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nuve\OneDrive\Desktop\gow resume cover\Internship\Airlines\projects\DA_P889 Dataset\"/>
    </mc:Choice>
  </mc:AlternateContent>
  <xr:revisionPtr revIDLastSave="0" documentId="13_ncr:1_{F28126D7-E3F3-4057-B441-AA58E5D7AE2B}" xr6:coauthVersionLast="47" xr6:coauthVersionMax="47" xr10:uidLastSave="{00000000-0000-0000-0000-000000000000}"/>
  <bookViews>
    <workbookView xWindow="-96" yWindow="-96" windowWidth="23232" windowHeight="12432" activeTab="4" xr2:uid="{8744AD59-2680-4A29-91DC-72E685E2C2D7}"/>
  </bookViews>
  <sheets>
    <sheet name="Linkdin" sheetId="5" r:id="rId1"/>
    <sheet name="Sheet1" sheetId="1" state="hidden" r:id="rId2"/>
    <sheet name="Facebook" sheetId="2" r:id="rId3"/>
    <sheet name="Sheet2" sheetId="3" state="hidden" r:id="rId4"/>
    <sheet name="FB Dashboard" sheetId="7" r:id="rId5"/>
    <sheet name="Linkedin Dashboard" sheetId="6" r:id="rId6"/>
  </sheets>
  <definedNames>
    <definedName name="ExternalData_1" localSheetId="2" hidden="1">Facebook!$A$1:$AV$5052</definedName>
    <definedName name="ExternalData_1" localSheetId="0" hidden="1">Linkdin!$A$1:$K$5052</definedName>
    <definedName name="NativeTimeline_PostDate">#N/A</definedName>
    <definedName name="Slicer_PostTopic">#N/A</definedName>
    <definedName name="Slicer_Years">#N/A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6" i="7" l="1"/>
  <c r="A13" i="7"/>
  <c r="A10" i="7"/>
  <c r="A7" i="7"/>
  <c r="M4" i="7"/>
  <c r="K4" i="7"/>
  <c r="E4" i="7"/>
  <c r="I4" i="7"/>
  <c r="A4" i="6"/>
  <c r="AY2" i="2"/>
  <c r="AY3" i="2"/>
  <c r="AY4" i="2"/>
  <c r="AY5" i="2"/>
  <c r="AY6" i="2"/>
  <c r="AY7" i="2"/>
  <c r="AY8" i="2"/>
  <c r="AY9" i="2"/>
  <c r="AY10" i="2"/>
  <c r="AY11" i="2"/>
  <c r="AY12" i="2"/>
  <c r="AY13" i="2"/>
  <c r="AY14" i="2"/>
  <c r="AY15" i="2"/>
  <c r="AY16" i="2"/>
  <c r="AY17" i="2"/>
  <c r="AY18" i="2"/>
  <c r="AY19" i="2"/>
  <c r="AY20" i="2"/>
  <c r="AY21" i="2"/>
  <c r="AY22" i="2"/>
  <c r="AY23" i="2"/>
  <c r="AY24" i="2"/>
  <c r="AY25" i="2"/>
  <c r="AY26" i="2"/>
  <c r="AY27" i="2"/>
  <c r="AY28" i="2"/>
  <c r="AY29" i="2"/>
  <c r="AY30" i="2"/>
  <c r="AY31" i="2"/>
  <c r="AY32" i="2"/>
  <c r="AY33" i="2"/>
  <c r="AY34" i="2"/>
  <c r="AY35" i="2"/>
  <c r="AY36" i="2"/>
  <c r="AY37" i="2"/>
  <c r="AY38" i="2"/>
  <c r="AY39" i="2"/>
  <c r="AY40" i="2"/>
  <c r="AY41" i="2"/>
  <c r="AY42" i="2"/>
  <c r="AY43" i="2"/>
  <c r="AY44" i="2"/>
  <c r="AY45" i="2"/>
  <c r="AY46" i="2"/>
  <c r="AY47" i="2"/>
  <c r="AY48" i="2"/>
  <c r="AY49" i="2"/>
  <c r="AY50" i="2"/>
  <c r="AY51" i="2"/>
  <c r="AY52" i="2"/>
  <c r="AY53" i="2"/>
  <c r="AY54" i="2"/>
  <c r="AY55" i="2"/>
  <c r="AY56" i="2"/>
  <c r="AY57" i="2"/>
  <c r="AY58" i="2"/>
  <c r="AY59" i="2"/>
  <c r="AY60" i="2"/>
  <c r="AY61" i="2"/>
  <c r="AY62" i="2"/>
  <c r="AY63" i="2"/>
  <c r="AY64" i="2"/>
  <c r="AY65" i="2"/>
  <c r="AY66" i="2"/>
  <c r="AY67" i="2"/>
  <c r="AY68" i="2"/>
  <c r="AY69" i="2"/>
  <c r="AY70" i="2"/>
  <c r="AY71" i="2"/>
  <c r="AY72" i="2"/>
  <c r="AY73" i="2"/>
  <c r="AY74" i="2"/>
  <c r="AY75" i="2"/>
  <c r="AY76" i="2"/>
  <c r="AY77" i="2"/>
  <c r="AY78" i="2"/>
  <c r="AY79" i="2"/>
  <c r="AY80" i="2"/>
  <c r="AY81" i="2"/>
  <c r="AY82" i="2"/>
  <c r="AY83" i="2"/>
  <c r="AY84" i="2"/>
  <c r="AY85" i="2"/>
  <c r="AY86" i="2"/>
  <c r="AY87" i="2"/>
  <c r="AY88" i="2"/>
  <c r="AY89" i="2"/>
  <c r="AY90" i="2"/>
  <c r="AY91" i="2"/>
  <c r="AY92" i="2"/>
  <c r="AY93" i="2"/>
  <c r="AY94" i="2"/>
  <c r="AY95" i="2"/>
  <c r="AY96" i="2"/>
  <c r="AY97" i="2"/>
  <c r="AY98" i="2"/>
  <c r="AY99" i="2"/>
  <c r="AY100" i="2"/>
  <c r="AY101" i="2"/>
  <c r="AY102" i="2"/>
  <c r="AY103" i="2"/>
  <c r="AY104" i="2"/>
  <c r="AY105" i="2"/>
  <c r="AY106" i="2"/>
  <c r="AY107" i="2"/>
  <c r="AY108" i="2"/>
  <c r="AY109" i="2"/>
  <c r="AY110" i="2"/>
  <c r="AY111" i="2"/>
  <c r="AY112" i="2"/>
  <c r="AY113" i="2"/>
  <c r="AY114" i="2"/>
  <c r="AY115" i="2"/>
  <c r="AY116" i="2"/>
  <c r="AY117" i="2"/>
  <c r="AY118" i="2"/>
  <c r="AY119" i="2"/>
  <c r="AY120" i="2"/>
  <c r="AY121" i="2"/>
  <c r="AY122" i="2"/>
  <c r="AY123" i="2"/>
  <c r="AY124" i="2"/>
  <c r="AY125" i="2"/>
  <c r="AY126" i="2"/>
  <c r="AY127" i="2"/>
  <c r="AY128" i="2"/>
  <c r="AY129" i="2"/>
  <c r="AY130" i="2"/>
  <c r="AY131" i="2"/>
  <c r="AY132" i="2"/>
  <c r="AY133" i="2"/>
  <c r="AY134" i="2"/>
  <c r="AY135" i="2"/>
  <c r="AY136" i="2"/>
  <c r="AY137" i="2"/>
  <c r="AY138" i="2"/>
  <c r="AY139" i="2"/>
  <c r="AY140" i="2"/>
  <c r="AY141" i="2"/>
  <c r="AY142" i="2"/>
  <c r="AY143" i="2"/>
  <c r="AY144" i="2"/>
  <c r="AY145" i="2"/>
  <c r="AY146" i="2"/>
  <c r="AY147" i="2"/>
  <c r="AY148" i="2"/>
  <c r="AY149" i="2"/>
  <c r="AY150" i="2"/>
  <c r="AY151" i="2"/>
  <c r="AY152" i="2"/>
  <c r="AY153" i="2"/>
  <c r="AY154" i="2"/>
  <c r="AY155" i="2"/>
  <c r="AY156" i="2"/>
  <c r="AY157" i="2"/>
  <c r="AY158" i="2"/>
  <c r="AY159" i="2"/>
  <c r="AY160" i="2"/>
  <c r="AY161" i="2"/>
  <c r="AY162" i="2"/>
  <c r="AY163" i="2"/>
  <c r="AY164" i="2"/>
  <c r="AY165" i="2"/>
  <c r="AY166" i="2"/>
  <c r="AY167" i="2"/>
  <c r="AY168" i="2"/>
  <c r="AY169" i="2"/>
  <c r="AY170" i="2"/>
  <c r="AY171" i="2"/>
  <c r="AY172" i="2"/>
  <c r="AY173" i="2"/>
  <c r="AY174" i="2"/>
  <c r="AY175" i="2"/>
  <c r="AY176" i="2"/>
  <c r="AY177" i="2"/>
  <c r="AY178" i="2"/>
  <c r="AY179" i="2"/>
  <c r="AY180" i="2"/>
  <c r="AY181" i="2"/>
  <c r="AY182" i="2"/>
  <c r="AY183" i="2"/>
  <c r="AY184" i="2"/>
  <c r="AY185" i="2"/>
  <c r="AY186" i="2"/>
  <c r="AY187" i="2"/>
  <c r="AY188" i="2"/>
  <c r="AY189" i="2"/>
  <c r="AY190" i="2"/>
  <c r="AY191" i="2"/>
  <c r="AY192" i="2"/>
  <c r="AY193" i="2"/>
  <c r="AY194" i="2"/>
  <c r="AY195" i="2"/>
  <c r="AY196" i="2"/>
  <c r="AY197" i="2"/>
  <c r="AY198" i="2"/>
  <c r="AY199" i="2"/>
  <c r="AY200" i="2"/>
  <c r="AY201" i="2"/>
  <c r="AY202" i="2"/>
  <c r="AY203" i="2"/>
  <c r="AY204" i="2"/>
  <c r="AY205" i="2"/>
  <c r="AY206" i="2"/>
  <c r="AY207" i="2"/>
  <c r="AY208" i="2"/>
  <c r="AY209" i="2"/>
  <c r="AY210" i="2"/>
  <c r="AY211" i="2"/>
  <c r="AY212" i="2"/>
  <c r="AY213" i="2"/>
  <c r="AY214" i="2"/>
  <c r="AY215" i="2"/>
  <c r="AY216" i="2"/>
  <c r="AY217" i="2"/>
  <c r="AY218" i="2"/>
  <c r="AY219" i="2"/>
  <c r="AY220" i="2"/>
  <c r="AY221" i="2"/>
  <c r="AY222" i="2"/>
  <c r="AY223" i="2"/>
  <c r="AY224" i="2"/>
  <c r="AY225" i="2"/>
  <c r="AY226" i="2"/>
  <c r="AY227" i="2"/>
  <c r="AY228" i="2"/>
  <c r="AY229" i="2"/>
  <c r="AY230" i="2"/>
  <c r="AY231" i="2"/>
  <c r="AY232" i="2"/>
  <c r="AY233" i="2"/>
  <c r="AY234" i="2"/>
  <c r="AY235" i="2"/>
  <c r="AY236" i="2"/>
  <c r="AY237" i="2"/>
  <c r="AY238" i="2"/>
  <c r="AY239" i="2"/>
  <c r="AY240" i="2"/>
  <c r="AY241" i="2"/>
  <c r="AY242" i="2"/>
  <c r="AY243" i="2"/>
  <c r="AY244" i="2"/>
  <c r="AY245" i="2"/>
  <c r="AY246" i="2"/>
  <c r="AY247" i="2"/>
  <c r="AY248" i="2"/>
  <c r="AY249" i="2"/>
  <c r="AY250" i="2"/>
  <c r="AY251" i="2"/>
  <c r="AY252" i="2"/>
  <c r="AY253" i="2"/>
  <c r="AY254" i="2"/>
  <c r="AY255" i="2"/>
  <c r="AY256" i="2"/>
  <c r="AY257" i="2"/>
  <c r="AY258" i="2"/>
  <c r="AY259" i="2"/>
  <c r="AY260" i="2"/>
  <c r="AY261" i="2"/>
  <c r="AY262" i="2"/>
  <c r="AY263" i="2"/>
  <c r="AY264" i="2"/>
  <c r="AY265" i="2"/>
  <c r="AY266" i="2"/>
  <c r="AY267" i="2"/>
  <c r="AY268" i="2"/>
  <c r="AY269" i="2"/>
  <c r="AY270" i="2"/>
  <c r="AY271" i="2"/>
  <c r="AY272" i="2"/>
  <c r="AY273" i="2"/>
  <c r="AY274" i="2"/>
  <c r="AY275" i="2"/>
  <c r="AY276" i="2"/>
  <c r="AY277" i="2"/>
  <c r="AY278" i="2"/>
  <c r="AY279" i="2"/>
  <c r="AY280" i="2"/>
  <c r="AY281" i="2"/>
  <c r="AY282" i="2"/>
  <c r="AY283" i="2"/>
  <c r="AY284" i="2"/>
  <c r="AY285" i="2"/>
  <c r="AY286" i="2"/>
  <c r="AY287" i="2"/>
  <c r="AY288" i="2"/>
  <c r="AY289" i="2"/>
  <c r="AY290" i="2"/>
  <c r="AY291" i="2"/>
  <c r="AY292" i="2"/>
  <c r="AY293" i="2"/>
  <c r="AY294" i="2"/>
  <c r="AY295" i="2"/>
  <c r="AY296" i="2"/>
  <c r="AY297" i="2"/>
  <c r="AY298" i="2"/>
  <c r="AY299" i="2"/>
  <c r="AY300" i="2"/>
  <c r="AY301" i="2"/>
  <c r="AY302" i="2"/>
  <c r="AY303" i="2"/>
  <c r="AY304" i="2"/>
  <c r="AY305" i="2"/>
  <c r="AY306" i="2"/>
  <c r="AY307" i="2"/>
  <c r="AY308" i="2"/>
  <c r="AY309" i="2"/>
  <c r="AY310" i="2"/>
  <c r="AY311" i="2"/>
  <c r="AY312" i="2"/>
  <c r="AY313" i="2"/>
  <c r="AY314" i="2"/>
  <c r="AY315" i="2"/>
  <c r="AY316" i="2"/>
  <c r="AY317" i="2"/>
  <c r="AY318" i="2"/>
  <c r="AY319" i="2"/>
  <c r="AY320" i="2"/>
  <c r="AY321" i="2"/>
  <c r="AY322" i="2"/>
  <c r="AY323" i="2"/>
  <c r="AY324" i="2"/>
  <c r="AY325" i="2"/>
  <c r="AY326" i="2"/>
  <c r="AY327" i="2"/>
  <c r="AY328" i="2"/>
  <c r="AY329" i="2"/>
  <c r="AY330" i="2"/>
  <c r="AY331" i="2"/>
  <c r="AY332" i="2"/>
  <c r="AY333" i="2"/>
  <c r="AY334" i="2"/>
  <c r="AY335" i="2"/>
  <c r="AY336" i="2"/>
  <c r="AY337" i="2"/>
  <c r="AY338" i="2"/>
  <c r="AY339" i="2"/>
  <c r="AY340" i="2"/>
  <c r="AY341" i="2"/>
  <c r="AY342" i="2"/>
  <c r="AY343" i="2"/>
  <c r="AY344" i="2"/>
  <c r="AY345" i="2"/>
  <c r="AY346" i="2"/>
  <c r="AY347" i="2"/>
  <c r="AY348" i="2"/>
  <c r="AY349" i="2"/>
  <c r="AY350" i="2"/>
  <c r="AY351" i="2"/>
  <c r="AY352" i="2"/>
  <c r="AY353" i="2"/>
  <c r="AY354" i="2"/>
  <c r="AY355" i="2"/>
  <c r="AY356" i="2"/>
  <c r="AY357" i="2"/>
  <c r="AY358" i="2"/>
  <c r="AY359" i="2"/>
  <c r="AY360" i="2"/>
  <c r="AY361" i="2"/>
  <c r="AY362" i="2"/>
  <c r="AY363" i="2"/>
  <c r="AY364" i="2"/>
  <c r="AY365" i="2"/>
  <c r="AY366" i="2"/>
  <c r="AY367" i="2"/>
  <c r="AY368" i="2"/>
  <c r="AY369" i="2"/>
  <c r="AY370" i="2"/>
  <c r="AY371" i="2"/>
  <c r="AY372" i="2"/>
  <c r="AY373" i="2"/>
  <c r="AY374" i="2"/>
  <c r="AY375" i="2"/>
  <c r="AY376" i="2"/>
  <c r="AY377" i="2"/>
  <c r="AY378" i="2"/>
  <c r="AY379" i="2"/>
  <c r="AY380" i="2"/>
  <c r="AY381" i="2"/>
  <c r="AY382" i="2"/>
  <c r="AY383" i="2"/>
  <c r="AY384" i="2"/>
  <c r="AY385" i="2"/>
  <c r="AY386" i="2"/>
  <c r="AY387" i="2"/>
  <c r="AY388" i="2"/>
  <c r="AY389" i="2"/>
  <c r="AY390" i="2"/>
  <c r="AY391" i="2"/>
  <c r="AY392" i="2"/>
  <c r="AY393" i="2"/>
  <c r="AY394" i="2"/>
  <c r="AY395" i="2"/>
  <c r="AY396" i="2"/>
  <c r="AY397" i="2"/>
  <c r="AY398" i="2"/>
  <c r="AY399" i="2"/>
  <c r="AY400" i="2"/>
  <c r="AY401" i="2"/>
  <c r="AY402" i="2"/>
  <c r="AY403" i="2"/>
  <c r="AY404" i="2"/>
  <c r="AY405" i="2"/>
  <c r="AY406" i="2"/>
  <c r="AY407" i="2"/>
  <c r="AY408" i="2"/>
  <c r="AY409" i="2"/>
  <c r="AY410" i="2"/>
  <c r="AY411" i="2"/>
  <c r="AY412" i="2"/>
  <c r="AY413" i="2"/>
  <c r="AY414" i="2"/>
  <c r="AY415" i="2"/>
  <c r="AY416" i="2"/>
  <c r="AY417" i="2"/>
  <c r="AY418" i="2"/>
  <c r="AY419" i="2"/>
  <c r="AY420" i="2"/>
  <c r="AY421" i="2"/>
  <c r="AY422" i="2"/>
  <c r="AY423" i="2"/>
  <c r="AY424" i="2"/>
  <c r="AY425" i="2"/>
  <c r="AY426" i="2"/>
  <c r="AY427" i="2"/>
  <c r="AY428" i="2"/>
  <c r="AY429" i="2"/>
  <c r="AY430" i="2"/>
  <c r="AY431" i="2"/>
  <c r="AY432" i="2"/>
  <c r="AY433" i="2"/>
  <c r="AY434" i="2"/>
  <c r="AY435" i="2"/>
  <c r="AY436" i="2"/>
  <c r="AY437" i="2"/>
  <c r="AY438" i="2"/>
  <c r="AY439" i="2"/>
  <c r="AY440" i="2"/>
  <c r="AY441" i="2"/>
  <c r="AY442" i="2"/>
  <c r="AY443" i="2"/>
  <c r="AY444" i="2"/>
  <c r="AY445" i="2"/>
  <c r="AY446" i="2"/>
  <c r="AY447" i="2"/>
  <c r="AY448" i="2"/>
  <c r="AY449" i="2"/>
  <c r="AY450" i="2"/>
  <c r="AY451" i="2"/>
  <c r="AY452" i="2"/>
  <c r="AY453" i="2"/>
  <c r="AY454" i="2"/>
  <c r="AY455" i="2"/>
  <c r="AY456" i="2"/>
  <c r="AY457" i="2"/>
  <c r="AY458" i="2"/>
  <c r="AY459" i="2"/>
  <c r="AY460" i="2"/>
  <c r="AY461" i="2"/>
  <c r="AY462" i="2"/>
  <c r="AY463" i="2"/>
  <c r="AY464" i="2"/>
  <c r="AY465" i="2"/>
  <c r="AY466" i="2"/>
  <c r="AY467" i="2"/>
  <c r="AY468" i="2"/>
  <c r="AY469" i="2"/>
  <c r="AY470" i="2"/>
  <c r="AY471" i="2"/>
  <c r="AY472" i="2"/>
  <c r="AY473" i="2"/>
  <c r="AY474" i="2"/>
  <c r="AY475" i="2"/>
  <c r="AY476" i="2"/>
  <c r="AY477" i="2"/>
  <c r="AY478" i="2"/>
  <c r="AY479" i="2"/>
  <c r="AY480" i="2"/>
  <c r="AY481" i="2"/>
  <c r="AY482" i="2"/>
  <c r="AY483" i="2"/>
  <c r="AY484" i="2"/>
  <c r="AY485" i="2"/>
  <c r="AY486" i="2"/>
  <c r="AY487" i="2"/>
  <c r="AY488" i="2"/>
  <c r="AY489" i="2"/>
  <c r="AY490" i="2"/>
  <c r="AY491" i="2"/>
  <c r="AY492" i="2"/>
  <c r="AY493" i="2"/>
  <c r="AY494" i="2"/>
  <c r="AY495" i="2"/>
  <c r="AY496" i="2"/>
  <c r="AY497" i="2"/>
  <c r="AY498" i="2"/>
  <c r="AY499" i="2"/>
  <c r="AY500" i="2"/>
  <c r="AY501" i="2"/>
  <c r="AY502" i="2"/>
  <c r="AY503" i="2"/>
  <c r="AY504" i="2"/>
  <c r="AY505" i="2"/>
  <c r="AY506" i="2"/>
  <c r="AY507" i="2"/>
  <c r="AY508" i="2"/>
  <c r="AY509" i="2"/>
  <c r="AY510" i="2"/>
  <c r="AY511" i="2"/>
  <c r="AY512" i="2"/>
  <c r="AY513" i="2"/>
  <c r="AY514" i="2"/>
  <c r="AY515" i="2"/>
  <c r="AY516" i="2"/>
  <c r="AY517" i="2"/>
  <c r="AY518" i="2"/>
  <c r="AY519" i="2"/>
  <c r="AY520" i="2"/>
  <c r="AY521" i="2"/>
  <c r="AY522" i="2"/>
  <c r="AY523" i="2"/>
  <c r="AY524" i="2"/>
  <c r="AY525" i="2"/>
  <c r="AY526" i="2"/>
  <c r="AY527" i="2"/>
  <c r="AY528" i="2"/>
  <c r="AY529" i="2"/>
  <c r="AY530" i="2"/>
  <c r="AY531" i="2"/>
  <c r="AY532" i="2"/>
  <c r="AY533" i="2"/>
  <c r="AY534" i="2"/>
  <c r="AY535" i="2"/>
  <c r="AY536" i="2"/>
  <c r="AY537" i="2"/>
  <c r="AY538" i="2"/>
  <c r="AY539" i="2"/>
  <c r="AY540" i="2"/>
  <c r="AY541" i="2"/>
  <c r="AY542" i="2"/>
  <c r="AY543" i="2"/>
  <c r="AY544" i="2"/>
  <c r="AY545" i="2"/>
  <c r="AY546" i="2"/>
  <c r="AY547" i="2"/>
  <c r="AY548" i="2"/>
  <c r="AY549" i="2"/>
  <c r="AY550" i="2"/>
  <c r="AY551" i="2"/>
  <c r="AY552" i="2"/>
  <c r="AY553" i="2"/>
  <c r="AY554" i="2"/>
  <c r="AY555" i="2"/>
  <c r="AY556" i="2"/>
  <c r="AY557" i="2"/>
  <c r="AY558" i="2"/>
  <c r="AY559" i="2"/>
  <c r="AY560" i="2"/>
  <c r="AY561" i="2"/>
  <c r="AY562" i="2"/>
  <c r="AY563" i="2"/>
  <c r="AY564" i="2"/>
  <c r="AY565" i="2"/>
  <c r="AY566" i="2"/>
  <c r="AY567" i="2"/>
  <c r="AY568" i="2"/>
  <c r="AY569" i="2"/>
  <c r="AY570" i="2"/>
  <c r="AY571" i="2"/>
  <c r="AY572" i="2"/>
  <c r="AY573" i="2"/>
  <c r="AY574" i="2"/>
  <c r="AY575" i="2"/>
  <c r="AY576" i="2"/>
  <c r="AY577" i="2"/>
  <c r="AY578" i="2"/>
  <c r="AY579" i="2"/>
  <c r="AY580" i="2"/>
  <c r="AY581" i="2"/>
  <c r="AY582" i="2"/>
  <c r="AY583" i="2"/>
  <c r="AY584" i="2"/>
  <c r="AY585" i="2"/>
  <c r="AY586" i="2"/>
  <c r="AY587" i="2"/>
  <c r="AY588" i="2"/>
  <c r="AY589" i="2"/>
  <c r="AY590" i="2"/>
  <c r="AY591" i="2"/>
  <c r="AY592" i="2"/>
  <c r="AY593" i="2"/>
  <c r="AY594" i="2"/>
  <c r="AY595" i="2"/>
  <c r="AY596" i="2"/>
  <c r="AY597" i="2"/>
  <c r="AY598" i="2"/>
  <c r="AY599" i="2"/>
  <c r="AY600" i="2"/>
  <c r="AY601" i="2"/>
  <c r="AY602" i="2"/>
  <c r="AY603" i="2"/>
  <c r="AY604" i="2"/>
  <c r="AY605" i="2"/>
  <c r="AY606" i="2"/>
  <c r="AY607" i="2"/>
  <c r="AY608" i="2"/>
  <c r="AY609" i="2"/>
  <c r="AY610" i="2"/>
  <c r="AY611" i="2"/>
  <c r="AY612" i="2"/>
  <c r="AY613" i="2"/>
  <c r="AY614" i="2"/>
  <c r="AY615" i="2"/>
  <c r="AY616" i="2"/>
  <c r="AY617" i="2"/>
  <c r="AY618" i="2"/>
  <c r="AY619" i="2"/>
  <c r="AY620" i="2"/>
  <c r="AY621" i="2"/>
  <c r="AY622" i="2"/>
  <c r="AY623" i="2"/>
  <c r="AY624" i="2"/>
  <c r="AY625" i="2"/>
  <c r="AY626" i="2"/>
  <c r="AY627" i="2"/>
  <c r="AY628" i="2"/>
  <c r="AY629" i="2"/>
  <c r="AY630" i="2"/>
  <c r="AY631" i="2"/>
  <c r="AY632" i="2"/>
  <c r="AY633" i="2"/>
  <c r="AY634" i="2"/>
  <c r="AY635" i="2"/>
  <c r="AY636" i="2"/>
  <c r="AY637" i="2"/>
  <c r="AY638" i="2"/>
  <c r="AY639" i="2"/>
  <c r="AY640" i="2"/>
  <c r="AY641" i="2"/>
  <c r="AY642" i="2"/>
  <c r="AY643" i="2"/>
  <c r="AY644" i="2"/>
  <c r="AY645" i="2"/>
  <c r="AY646" i="2"/>
  <c r="AY647" i="2"/>
  <c r="AY648" i="2"/>
  <c r="AY649" i="2"/>
  <c r="AY650" i="2"/>
  <c r="AY651" i="2"/>
  <c r="AY652" i="2"/>
  <c r="AY653" i="2"/>
  <c r="AY654" i="2"/>
  <c r="AY655" i="2"/>
  <c r="AY656" i="2"/>
  <c r="AY657" i="2"/>
  <c r="AY658" i="2"/>
  <c r="AY659" i="2"/>
  <c r="AY660" i="2"/>
  <c r="AY661" i="2"/>
  <c r="AY662" i="2"/>
  <c r="AY663" i="2"/>
  <c r="AY664" i="2"/>
  <c r="AY665" i="2"/>
  <c r="AY666" i="2"/>
  <c r="AY667" i="2"/>
  <c r="AY668" i="2"/>
  <c r="AY669" i="2"/>
  <c r="AY670" i="2"/>
  <c r="AY671" i="2"/>
  <c r="AY672" i="2"/>
  <c r="AY673" i="2"/>
  <c r="AY674" i="2"/>
  <c r="AY675" i="2"/>
  <c r="AY676" i="2"/>
  <c r="AY677" i="2"/>
  <c r="AY678" i="2"/>
  <c r="AY679" i="2"/>
  <c r="AY680" i="2"/>
  <c r="AY681" i="2"/>
  <c r="AY682" i="2"/>
  <c r="AY683" i="2"/>
  <c r="AY684" i="2"/>
  <c r="AY685" i="2"/>
  <c r="AY686" i="2"/>
  <c r="AY687" i="2"/>
  <c r="AY688" i="2"/>
  <c r="AY689" i="2"/>
  <c r="AY690" i="2"/>
  <c r="AY691" i="2"/>
  <c r="AY692" i="2"/>
  <c r="AY693" i="2"/>
  <c r="AY694" i="2"/>
  <c r="AY695" i="2"/>
  <c r="AY696" i="2"/>
  <c r="AY697" i="2"/>
  <c r="AY698" i="2"/>
  <c r="AY699" i="2"/>
  <c r="AY700" i="2"/>
  <c r="AY701" i="2"/>
  <c r="AY702" i="2"/>
  <c r="AY703" i="2"/>
  <c r="AY704" i="2"/>
  <c r="AY705" i="2"/>
  <c r="AY706" i="2"/>
  <c r="AY707" i="2"/>
  <c r="AY708" i="2"/>
  <c r="AY709" i="2"/>
  <c r="AY710" i="2"/>
  <c r="AY711" i="2"/>
  <c r="AY712" i="2"/>
  <c r="AY713" i="2"/>
  <c r="AY714" i="2"/>
  <c r="AY715" i="2"/>
  <c r="AY716" i="2"/>
  <c r="AY717" i="2"/>
  <c r="AY718" i="2"/>
  <c r="AY719" i="2"/>
  <c r="AY720" i="2"/>
  <c r="AY721" i="2"/>
  <c r="AY722" i="2"/>
  <c r="AY723" i="2"/>
  <c r="AY724" i="2"/>
  <c r="AY725" i="2"/>
  <c r="AY726" i="2"/>
  <c r="AY727" i="2"/>
  <c r="AY728" i="2"/>
  <c r="AY729" i="2"/>
  <c r="AY730" i="2"/>
  <c r="AY731" i="2"/>
  <c r="AY732" i="2"/>
  <c r="AY733" i="2"/>
  <c r="AY734" i="2"/>
  <c r="AY735" i="2"/>
  <c r="AY736" i="2"/>
  <c r="AY737" i="2"/>
  <c r="AY738" i="2"/>
  <c r="AY739" i="2"/>
  <c r="AY740" i="2"/>
  <c r="AY741" i="2"/>
  <c r="AY742" i="2"/>
  <c r="AY743" i="2"/>
  <c r="AY744" i="2"/>
  <c r="AY745" i="2"/>
  <c r="AY746" i="2"/>
  <c r="AY747" i="2"/>
  <c r="AY748" i="2"/>
  <c r="AY749" i="2"/>
  <c r="AY750" i="2"/>
  <c r="AY751" i="2"/>
  <c r="AY752" i="2"/>
  <c r="AY753" i="2"/>
  <c r="AY754" i="2"/>
  <c r="AY755" i="2"/>
  <c r="AY756" i="2"/>
  <c r="AY757" i="2"/>
  <c r="AY758" i="2"/>
  <c r="AY759" i="2"/>
  <c r="AY760" i="2"/>
  <c r="AY761" i="2"/>
  <c r="AY762" i="2"/>
  <c r="AY763" i="2"/>
  <c r="AY764" i="2"/>
  <c r="AY765" i="2"/>
  <c r="AY766" i="2"/>
  <c r="AY767" i="2"/>
  <c r="AY768" i="2"/>
  <c r="AY769" i="2"/>
  <c r="AY770" i="2"/>
  <c r="AY771" i="2"/>
  <c r="AY772" i="2"/>
  <c r="AY773" i="2"/>
  <c r="AY774" i="2"/>
  <c r="AY775" i="2"/>
  <c r="AY776" i="2"/>
  <c r="AY777" i="2"/>
  <c r="AY778" i="2"/>
  <c r="AY779" i="2"/>
  <c r="AY780" i="2"/>
  <c r="AY781" i="2"/>
  <c r="AY782" i="2"/>
  <c r="AY783" i="2"/>
  <c r="AY784" i="2"/>
  <c r="AY785" i="2"/>
  <c r="AY786" i="2"/>
  <c r="AY787" i="2"/>
  <c r="AY788" i="2"/>
  <c r="AY789" i="2"/>
  <c r="AY790" i="2"/>
  <c r="AY791" i="2"/>
  <c r="AY792" i="2"/>
  <c r="AY793" i="2"/>
  <c r="AY794" i="2"/>
  <c r="AY795" i="2"/>
  <c r="AY796" i="2"/>
  <c r="AY797" i="2"/>
  <c r="AY798" i="2"/>
  <c r="AY799" i="2"/>
  <c r="AY800" i="2"/>
  <c r="AY801" i="2"/>
  <c r="AY802" i="2"/>
  <c r="AY803" i="2"/>
  <c r="AY804" i="2"/>
  <c r="AY805" i="2"/>
  <c r="AY806" i="2"/>
  <c r="AY807" i="2"/>
  <c r="AY808" i="2"/>
  <c r="AY809" i="2"/>
  <c r="AY810" i="2"/>
  <c r="AY811" i="2"/>
  <c r="AY812" i="2"/>
  <c r="AY813" i="2"/>
  <c r="AY814" i="2"/>
  <c r="AY815" i="2"/>
  <c r="AY816" i="2"/>
  <c r="AY817" i="2"/>
  <c r="AY818" i="2"/>
  <c r="AY819" i="2"/>
  <c r="AY820" i="2"/>
  <c r="AY821" i="2"/>
  <c r="AY822" i="2"/>
  <c r="AY823" i="2"/>
  <c r="AY824" i="2"/>
  <c r="AY825" i="2"/>
  <c r="AY826" i="2"/>
  <c r="AY827" i="2"/>
  <c r="AY828" i="2"/>
  <c r="AY829" i="2"/>
  <c r="AY830" i="2"/>
  <c r="AY831" i="2"/>
  <c r="AY832" i="2"/>
  <c r="AY833" i="2"/>
  <c r="AY834" i="2"/>
  <c r="AY835" i="2"/>
  <c r="AY836" i="2"/>
  <c r="AY837" i="2"/>
  <c r="AY838" i="2"/>
  <c r="AY839" i="2"/>
  <c r="AY840" i="2"/>
  <c r="AY841" i="2"/>
  <c r="AY842" i="2"/>
  <c r="AY843" i="2"/>
  <c r="AY844" i="2"/>
  <c r="AY845" i="2"/>
  <c r="AY846" i="2"/>
  <c r="AY847" i="2"/>
  <c r="AY848" i="2"/>
  <c r="AY849" i="2"/>
  <c r="AY850" i="2"/>
  <c r="AY851" i="2"/>
  <c r="AY852" i="2"/>
  <c r="AY853" i="2"/>
  <c r="AY854" i="2"/>
  <c r="AY855" i="2"/>
  <c r="AY856" i="2"/>
  <c r="AY857" i="2"/>
  <c r="AY858" i="2"/>
  <c r="AY859" i="2"/>
  <c r="AY860" i="2"/>
  <c r="AY861" i="2"/>
  <c r="AY862" i="2"/>
  <c r="AY863" i="2"/>
  <c r="AY864" i="2"/>
  <c r="AY865" i="2"/>
  <c r="AY866" i="2"/>
  <c r="AY867" i="2"/>
  <c r="AY868" i="2"/>
  <c r="AY869" i="2"/>
  <c r="AY870" i="2"/>
  <c r="AY871" i="2"/>
  <c r="AY872" i="2"/>
  <c r="AY873" i="2"/>
  <c r="AY874" i="2"/>
  <c r="AY875" i="2"/>
  <c r="AY876" i="2"/>
  <c r="AY877" i="2"/>
  <c r="AY878" i="2"/>
  <c r="AY879" i="2"/>
  <c r="AY880" i="2"/>
  <c r="AY881" i="2"/>
  <c r="AY882" i="2"/>
  <c r="AY883" i="2"/>
  <c r="AY884" i="2"/>
  <c r="AY885" i="2"/>
  <c r="AY886" i="2"/>
  <c r="AY887" i="2"/>
  <c r="AY888" i="2"/>
  <c r="AY889" i="2"/>
  <c r="AY890" i="2"/>
  <c r="AY891" i="2"/>
  <c r="AY892" i="2"/>
  <c r="AY893" i="2"/>
  <c r="AY894" i="2"/>
  <c r="AY895" i="2"/>
  <c r="AY896" i="2"/>
  <c r="AY897" i="2"/>
  <c r="AY898" i="2"/>
  <c r="AY899" i="2"/>
  <c r="AY900" i="2"/>
  <c r="AY901" i="2"/>
  <c r="AY902" i="2"/>
  <c r="AY903" i="2"/>
  <c r="AY904" i="2"/>
  <c r="AY905" i="2"/>
  <c r="AY906" i="2"/>
  <c r="AY907" i="2"/>
  <c r="AY908" i="2"/>
  <c r="AY909" i="2"/>
  <c r="AY910" i="2"/>
  <c r="AY911" i="2"/>
  <c r="AY912" i="2"/>
  <c r="AY913" i="2"/>
  <c r="AY914" i="2"/>
  <c r="AY915" i="2"/>
  <c r="AY916" i="2"/>
  <c r="AY917" i="2"/>
  <c r="AY918" i="2"/>
  <c r="AY919" i="2"/>
  <c r="AY920" i="2"/>
  <c r="AY921" i="2"/>
  <c r="AY922" i="2"/>
  <c r="AY923" i="2"/>
  <c r="AY924" i="2"/>
  <c r="AY925" i="2"/>
  <c r="AY926" i="2"/>
  <c r="AY927" i="2"/>
  <c r="AY928" i="2"/>
  <c r="AY929" i="2"/>
  <c r="AY930" i="2"/>
  <c r="AY931" i="2"/>
  <c r="AY932" i="2"/>
  <c r="AY933" i="2"/>
  <c r="AY934" i="2"/>
  <c r="AY935" i="2"/>
  <c r="AY936" i="2"/>
  <c r="AY937" i="2"/>
  <c r="AY938" i="2"/>
  <c r="AY939" i="2"/>
  <c r="AY940" i="2"/>
  <c r="AY941" i="2"/>
  <c r="AY942" i="2"/>
  <c r="AY943" i="2"/>
  <c r="AY944" i="2"/>
  <c r="AY945" i="2"/>
  <c r="AY946" i="2"/>
  <c r="AY947" i="2"/>
  <c r="AY948" i="2"/>
  <c r="AY949" i="2"/>
  <c r="AY950" i="2"/>
  <c r="AY951" i="2"/>
  <c r="AY952" i="2"/>
  <c r="AY953" i="2"/>
  <c r="AY954" i="2"/>
  <c r="AY955" i="2"/>
  <c r="AY956" i="2"/>
  <c r="AY957" i="2"/>
  <c r="AY958" i="2"/>
  <c r="AY959" i="2"/>
  <c r="AY960" i="2"/>
  <c r="AY961" i="2"/>
  <c r="AY962" i="2"/>
  <c r="AY963" i="2"/>
  <c r="AY964" i="2"/>
  <c r="AY965" i="2"/>
  <c r="AY966" i="2"/>
  <c r="AY967" i="2"/>
  <c r="AY968" i="2"/>
  <c r="AY969" i="2"/>
  <c r="AY970" i="2"/>
  <c r="AY971" i="2"/>
  <c r="AY972" i="2"/>
  <c r="AY973" i="2"/>
  <c r="AY974" i="2"/>
  <c r="AY975" i="2"/>
  <c r="AY976" i="2"/>
  <c r="AY977" i="2"/>
  <c r="AY978" i="2"/>
  <c r="AY979" i="2"/>
  <c r="AY980" i="2"/>
  <c r="AY981" i="2"/>
  <c r="AY982" i="2"/>
  <c r="AY983" i="2"/>
  <c r="AY984" i="2"/>
  <c r="AY985" i="2"/>
  <c r="AY986" i="2"/>
  <c r="AY987" i="2"/>
  <c r="AY988" i="2"/>
  <c r="AY989" i="2"/>
  <c r="AY990" i="2"/>
  <c r="AY991" i="2"/>
  <c r="AY992" i="2"/>
  <c r="AY993" i="2"/>
  <c r="AY994" i="2"/>
  <c r="AY995" i="2"/>
  <c r="AY996" i="2"/>
  <c r="AY997" i="2"/>
  <c r="AY998" i="2"/>
  <c r="AY999" i="2"/>
  <c r="AY1000" i="2"/>
  <c r="AY1001" i="2"/>
  <c r="AY1002" i="2"/>
  <c r="AY1003" i="2"/>
  <c r="AY1004" i="2"/>
  <c r="AY1005" i="2"/>
  <c r="AY1006" i="2"/>
  <c r="AY1007" i="2"/>
  <c r="AY1008" i="2"/>
  <c r="AY1009" i="2"/>
  <c r="AY1010" i="2"/>
  <c r="AY1011" i="2"/>
  <c r="AY1012" i="2"/>
  <c r="AY1013" i="2"/>
  <c r="AY1014" i="2"/>
  <c r="AY1015" i="2"/>
  <c r="AY1016" i="2"/>
  <c r="AY1017" i="2"/>
  <c r="AY1018" i="2"/>
  <c r="AY1019" i="2"/>
  <c r="AY1020" i="2"/>
  <c r="AY1021" i="2"/>
  <c r="AY1022" i="2"/>
  <c r="AY1023" i="2"/>
  <c r="AY1024" i="2"/>
  <c r="AY1025" i="2"/>
  <c r="AY1026" i="2"/>
  <c r="AY1027" i="2"/>
  <c r="AY1028" i="2"/>
  <c r="AY1029" i="2"/>
  <c r="AY1030" i="2"/>
  <c r="AY1031" i="2"/>
  <c r="AY1032" i="2"/>
  <c r="AY1033" i="2"/>
  <c r="AY1034" i="2"/>
  <c r="AY1035" i="2"/>
  <c r="AY1036" i="2"/>
  <c r="AY1037" i="2"/>
  <c r="AY1038" i="2"/>
  <c r="AY1039" i="2"/>
  <c r="AY1040" i="2"/>
  <c r="AY1041" i="2"/>
  <c r="AY1042" i="2"/>
  <c r="AY1043" i="2"/>
  <c r="AY1044" i="2"/>
  <c r="AY1045" i="2"/>
  <c r="AY1046" i="2"/>
  <c r="AY1047" i="2"/>
  <c r="AY1048" i="2"/>
  <c r="AY1049" i="2"/>
  <c r="AY1050" i="2"/>
  <c r="AY1051" i="2"/>
  <c r="AY1052" i="2"/>
  <c r="AY1053" i="2"/>
  <c r="AY1054" i="2"/>
  <c r="AY1055" i="2"/>
  <c r="AY1056" i="2"/>
  <c r="AY1057" i="2"/>
  <c r="AY1058" i="2"/>
  <c r="AY1059" i="2"/>
  <c r="AY1060" i="2"/>
  <c r="AY1061" i="2"/>
  <c r="AY1062" i="2"/>
  <c r="AY1063" i="2"/>
  <c r="AY1064" i="2"/>
  <c r="AY1065" i="2"/>
  <c r="AY1066" i="2"/>
  <c r="AY1067" i="2"/>
  <c r="AY1068" i="2"/>
  <c r="AY1069" i="2"/>
  <c r="AY1070" i="2"/>
  <c r="AY1071" i="2"/>
  <c r="AY1072" i="2"/>
  <c r="AY1073" i="2"/>
  <c r="AY1074" i="2"/>
  <c r="AY1075" i="2"/>
  <c r="AY1076" i="2"/>
  <c r="AY1077" i="2"/>
  <c r="AY1078" i="2"/>
  <c r="AY1079" i="2"/>
  <c r="AY1080" i="2"/>
  <c r="AY1081" i="2"/>
  <c r="AY1082" i="2"/>
  <c r="AY1083" i="2"/>
  <c r="AY1084" i="2"/>
  <c r="AY1085" i="2"/>
  <c r="AY1086" i="2"/>
  <c r="AY1087" i="2"/>
  <c r="AY1088" i="2"/>
  <c r="AY1089" i="2"/>
  <c r="AY1090" i="2"/>
  <c r="AY1091" i="2"/>
  <c r="AY1092" i="2"/>
  <c r="AY1093" i="2"/>
  <c r="AY1094" i="2"/>
  <c r="AY1095" i="2"/>
  <c r="AY1096" i="2"/>
  <c r="AY1097" i="2"/>
  <c r="AY1098" i="2"/>
  <c r="AY1099" i="2"/>
  <c r="AY1100" i="2"/>
  <c r="AY1101" i="2"/>
  <c r="AY1102" i="2"/>
  <c r="AY1103" i="2"/>
  <c r="AY1104" i="2"/>
  <c r="AY1105" i="2"/>
  <c r="AY1106" i="2"/>
  <c r="AY1107" i="2"/>
  <c r="AY1108" i="2"/>
  <c r="AY1109" i="2"/>
  <c r="AY1110" i="2"/>
  <c r="AY1111" i="2"/>
  <c r="AY1112" i="2"/>
  <c r="AY1113" i="2"/>
  <c r="AY1114" i="2"/>
  <c r="AY1115" i="2"/>
  <c r="AY1116" i="2"/>
  <c r="AY1117" i="2"/>
  <c r="AY1118" i="2"/>
  <c r="AY1119" i="2"/>
  <c r="AY1120" i="2"/>
  <c r="AY1121" i="2"/>
  <c r="AY1122" i="2"/>
  <c r="AY1123" i="2"/>
  <c r="AY1124" i="2"/>
  <c r="AY1125" i="2"/>
  <c r="AY1126" i="2"/>
  <c r="AY1127" i="2"/>
  <c r="AY1128" i="2"/>
  <c r="AY1129" i="2"/>
  <c r="AY1130" i="2"/>
  <c r="AY1131" i="2"/>
  <c r="AY1132" i="2"/>
  <c r="AY1133" i="2"/>
  <c r="AY1134" i="2"/>
  <c r="AY1135" i="2"/>
  <c r="AY1136" i="2"/>
  <c r="AY1137" i="2"/>
  <c r="AY1138" i="2"/>
  <c r="AY1139" i="2"/>
  <c r="AY1140" i="2"/>
  <c r="AY1141" i="2"/>
  <c r="AY1142" i="2"/>
  <c r="AY1143" i="2"/>
  <c r="AY1144" i="2"/>
  <c r="AY1145" i="2"/>
  <c r="AY1146" i="2"/>
  <c r="AY1147" i="2"/>
  <c r="AY1148" i="2"/>
  <c r="AY1149" i="2"/>
  <c r="AY1150" i="2"/>
  <c r="AY1151" i="2"/>
  <c r="AY1152" i="2"/>
  <c r="AY1153" i="2"/>
  <c r="AY1154" i="2"/>
  <c r="AY1155" i="2"/>
  <c r="AY1156" i="2"/>
  <c r="AY1157" i="2"/>
  <c r="AY1158" i="2"/>
  <c r="AY1159" i="2"/>
  <c r="AY1160" i="2"/>
  <c r="AY1161" i="2"/>
  <c r="AY1162" i="2"/>
  <c r="AY1163" i="2"/>
  <c r="AY1164" i="2"/>
  <c r="AY1165" i="2"/>
  <c r="AY1166" i="2"/>
  <c r="AY1167" i="2"/>
  <c r="AY1168" i="2"/>
  <c r="AY1169" i="2"/>
  <c r="AY1170" i="2"/>
  <c r="AY1171" i="2"/>
  <c r="AY1172" i="2"/>
  <c r="AY1173" i="2"/>
  <c r="AY1174" i="2"/>
  <c r="AY1175" i="2"/>
  <c r="AY1176" i="2"/>
  <c r="AY1177" i="2"/>
  <c r="AY1178" i="2"/>
  <c r="AY1179" i="2"/>
  <c r="AY1180" i="2"/>
  <c r="AY1181" i="2"/>
  <c r="AY1182" i="2"/>
  <c r="AY1183" i="2"/>
  <c r="AY1184" i="2"/>
  <c r="AY1185" i="2"/>
  <c r="AY1186" i="2"/>
  <c r="AY1187" i="2"/>
  <c r="AY1188" i="2"/>
  <c r="AY1189" i="2"/>
  <c r="AY1190" i="2"/>
  <c r="AY1191" i="2"/>
  <c r="AY1192" i="2"/>
  <c r="AY1193" i="2"/>
  <c r="AY1194" i="2"/>
  <c r="AY1195" i="2"/>
  <c r="AY1196" i="2"/>
  <c r="AY1197" i="2"/>
  <c r="AY1198" i="2"/>
  <c r="AY1199" i="2"/>
  <c r="AY1200" i="2"/>
  <c r="AY1201" i="2"/>
  <c r="AY1202" i="2"/>
  <c r="AY1203" i="2"/>
  <c r="AY1204" i="2"/>
  <c r="AY1205" i="2"/>
  <c r="AY1206" i="2"/>
  <c r="AY1207" i="2"/>
  <c r="AY1208" i="2"/>
  <c r="AY1209" i="2"/>
  <c r="AY1210" i="2"/>
  <c r="AY1211" i="2"/>
  <c r="AY1212" i="2"/>
  <c r="AY1213" i="2"/>
  <c r="AY1214" i="2"/>
  <c r="AY1215" i="2"/>
  <c r="AY1216" i="2"/>
  <c r="AY1217" i="2"/>
  <c r="AY1218" i="2"/>
  <c r="AY1219" i="2"/>
  <c r="AY1220" i="2"/>
  <c r="AY1221" i="2"/>
  <c r="AY1222" i="2"/>
  <c r="AY1223" i="2"/>
  <c r="AY1224" i="2"/>
  <c r="AY1225" i="2"/>
  <c r="AY1226" i="2"/>
  <c r="AY1227" i="2"/>
  <c r="AY1228" i="2"/>
  <c r="AY1229" i="2"/>
  <c r="AY1230" i="2"/>
  <c r="AY1231" i="2"/>
  <c r="AY1232" i="2"/>
  <c r="AY1233" i="2"/>
  <c r="AY1234" i="2"/>
  <c r="AY1235" i="2"/>
  <c r="AY1236" i="2"/>
  <c r="AY1237" i="2"/>
  <c r="AY1238" i="2"/>
  <c r="AY1239" i="2"/>
  <c r="AY1240" i="2"/>
  <c r="AY1241" i="2"/>
  <c r="AY1242" i="2"/>
  <c r="AY1243" i="2"/>
  <c r="AY1244" i="2"/>
  <c r="AY1245" i="2"/>
  <c r="AY1246" i="2"/>
  <c r="AY1247" i="2"/>
  <c r="AY1248" i="2"/>
  <c r="AY1249" i="2"/>
  <c r="AY1250" i="2"/>
  <c r="AY1251" i="2"/>
  <c r="AY1252" i="2"/>
  <c r="AY1253" i="2"/>
  <c r="AY1254" i="2"/>
  <c r="AY1255" i="2"/>
  <c r="AY1256" i="2"/>
  <c r="AY1257" i="2"/>
  <c r="AY1258" i="2"/>
  <c r="AY1259" i="2"/>
  <c r="AY1260" i="2"/>
  <c r="AY1261" i="2"/>
  <c r="AY1262" i="2"/>
  <c r="AY1263" i="2"/>
  <c r="AY1264" i="2"/>
  <c r="AY1265" i="2"/>
  <c r="AY1266" i="2"/>
  <c r="AY1267" i="2"/>
  <c r="AY1268" i="2"/>
  <c r="AY1269" i="2"/>
  <c r="AY1270" i="2"/>
  <c r="AY1271" i="2"/>
  <c r="AY1272" i="2"/>
  <c r="AY1273" i="2"/>
  <c r="AY1274" i="2"/>
  <c r="AY1275" i="2"/>
  <c r="AY1276" i="2"/>
  <c r="AY1277" i="2"/>
  <c r="AY1278" i="2"/>
  <c r="AY1279" i="2"/>
  <c r="AY1280" i="2"/>
  <c r="AY1281" i="2"/>
  <c r="AY1282" i="2"/>
  <c r="AY1283" i="2"/>
  <c r="AY1284" i="2"/>
  <c r="AY1285" i="2"/>
  <c r="AY1286" i="2"/>
  <c r="AY1287" i="2"/>
  <c r="AY1288" i="2"/>
  <c r="AY1289" i="2"/>
  <c r="AY1290" i="2"/>
  <c r="AY1291" i="2"/>
  <c r="AY1292" i="2"/>
  <c r="AY1293" i="2"/>
  <c r="AY1294" i="2"/>
  <c r="AY1295" i="2"/>
  <c r="AY1296" i="2"/>
  <c r="AY1297" i="2"/>
  <c r="AY1298" i="2"/>
  <c r="AY1299" i="2"/>
  <c r="AY1300" i="2"/>
  <c r="AY1301" i="2"/>
  <c r="AY1302" i="2"/>
  <c r="AY1303" i="2"/>
  <c r="AY1304" i="2"/>
  <c r="AY1305" i="2"/>
  <c r="AY1306" i="2"/>
  <c r="AY1307" i="2"/>
  <c r="AY1308" i="2"/>
  <c r="AY1309" i="2"/>
  <c r="AY1310" i="2"/>
  <c r="AY1311" i="2"/>
  <c r="AY1312" i="2"/>
  <c r="AY1313" i="2"/>
  <c r="AY1314" i="2"/>
  <c r="AY1315" i="2"/>
  <c r="AY1316" i="2"/>
  <c r="AY1317" i="2"/>
  <c r="AY1318" i="2"/>
  <c r="AY1319" i="2"/>
  <c r="AY1320" i="2"/>
  <c r="AY1321" i="2"/>
  <c r="AY1322" i="2"/>
  <c r="AY1323" i="2"/>
  <c r="AY1324" i="2"/>
  <c r="AY1325" i="2"/>
  <c r="AY1326" i="2"/>
  <c r="AY1327" i="2"/>
  <c r="AY1328" i="2"/>
  <c r="AY1329" i="2"/>
  <c r="AY1330" i="2"/>
  <c r="AY1331" i="2"/>
  <c r="AY1332" i="2"/>
  <c r="AY1333" i="2"/>
  <c r="AY1334" i="2"/>
  <c r="AY1335" i="2"/>
  <c r="AY1336" i="2"/>
  <c r="AY1337" i="2"/>
  <c r="AY1338" i="2"/>
  <c r="AY1339" i="2"/>
  <c r="AY1340" i="2"/>
  <c r="AY1341" i="2"/>
  <c r="AY1342" i="2"/>
  <c r="AY1343" i="2"/>
  <c r="AY1344" i="2"/>
  <c r="AY1345" i="2"/>
  <c r="AY1346" i="2"/>
  <c r="AY1347" i="2"/>
  <c r="AY1348" i="2"/>
  <c r="AY1349" i="2"/>
  <c r="AY1350" i="2"/>
  <c r="AY1351" i="2"/>
  <c r="AY1352" i="2"/>
  <c r="AY1353" i="2"/>
  <c r="AY1354" i="2"/>
  <c r="AY1355" i="2"/>
  <c r="AY1356" i="2"/>
  <c r="AY1357" i="2"/>
  <c r="AY1358" i="2"/>
  <c r="AY1359" i="2"/>
  <c r="AY1360" i="2"/>
  <c r="AY1361" i="2"/>
  <c r="AY1362" i="2"/>
  <c r="AY1363" i="2"/>
  <c r="AY1364" i="2"/>
  <c r="AY1365" i="2"/>
  <c r="AY1366" i="2"/>
  <c r="AY1367" i="2"/>
  <c r="AY1368" i="2"/>
  <c r="AY1369" i="2"/>
  <c r="AY1370" i="2"/>
  <c r="AY1371" i="2"/>
  <c r="AY1372" i="2"/>
  <c r="AY1373" i="2"/>
  <c r="AY1374" i="2"/>
  <c r="AY1375" i="2"/>
  <c r="AY1376" i="2"/>
  <c r="AY1377" i="2"/>
  <c r="AY1378" i="2"/>
  <c r="AY1379" i="2"/>
  <c r="AY1380" i="2"/>
  <c r="AY1381" i="2"/>
  <c r="AY1382" i="2"/>
  <c r="AY1383" i="2"/>
  <c r="AY1384" i="2"/>
  <c r="AY1385" i="2"/>
  <c r="AY1386" i="2"/>
  <c r="AY1387" i="2"/>
  <c r="AY1388" i="2"/>
  <c r="AY1389" i="2"/>
  <c r="AY1390" i="2"/>
  <c r="AY1391" i="2"/>
  <c r="AY1392" i="2"/>
  <c r="AY1393" i="2"/>
  <c r="AY1394" i="2"/>
  <c r="AY1395" i="2"/>
  <c r="AY1396" i="2"/>
  <c r="AY1397" i="2"/>
  <c r="AY1398" i="2"/>
  <c r="AY1399" i="2"/>
  <c r="AY1400" i="2"/>
  <c r="AY1401" i="2"/>
  <c r="AY1402" i="2"/>
  <c r="AY1403" i="2"/>
  <c r="AY1404" i="2"/>
  <c r="AY1405" i="2"/>
  <c r="AY1406" i="2"/>
  <c r="AY1407" i="2"/>
  <c r="AY1408" i="2"/>
  <c r="AY1409" i="2"/>
  <c r="AY1410" i="2"/>
  <c r="AY1411" i="2"/>
  <c r="AY1412" i="2"/>
  <c r="AY1413" i="2"/>
  <c r="AY1414" i="2"/>
  <c r="AY1415" i="2"/>
  <c r="AY1416" i="2"/>
  <c r="AY1417" i="2"/>
  <c r="AY1418" i="2"/>
  <c r="AY1419" i="2"/>
  <c r="AY1420" i="2"/>
  <c r="AY1421" i="2"/>
  <c r="AY1422" i="2"/>
  <c r="AY1423" i="2"/>
  <c r="AY1424" i="2"/>
  <c r="AY1425" i="2"/>
  <c r="AY1426" i="2"/>
  <c r="AY1427" i="2"/>
  <c r="AY1428" i="2"/>
  <c r="AY1429" i="2"/>
  <c r="AY1430" i="2"/>
  <c r="AY1431" i="2"/>
  <c r="AY1432" i="2"/>
  <c r="AY1433" i="2"/>
  <c r="AY1434" i="2"/>
  <c r="AY1435" i="2"/>
  <c r="AY1436" i="2"/>
  <c r="AY1437" i="2"/>
  <c r="AY1438" i="2"/>
  <c r="AY1439" i="2"/>
  <c r="AY1440" i="2"/>
  <c r="AY1441" i="2"/>
  <c r="AY1442" i="2"/>
  <c r="AY1443" i="2"/>
  <c r="AY1444" i="2"/>
  <c r="AY1445" i="2"/>
  <c r="AY1446" i="2"/>
  <c r="AY1447" i="2"/>
  <c r="AY1448" i="2"/>
  <c r="AY1449" i="2"/>
  <c r="AY1450" i="2"/>
  <c r="AY1451" i="2"/>
  <c r="AY1452" i="2"/>
  <c r="AY1453" i="2"/>
  <c r="AY1454" i="2"/>
  <c r="AY1455" i="2"/>
  <c r="AY1456" i="2"/>
  <c r="AY1457" i="2"/>
  <c r="AY1458" i="2"/>
  <c r="AY1459" i="2"/>
  <c r="AY1460" i="2"/>
  <c r="AY1461" i="2"/>
  <c r="AY1462" i="2"/>
  <c r="AY1463" i="2"/>
  <c r="AY1464" i="2"/>
  <c r="AY1465" i="2"/>
  <c r="AY1466" i="2"/>
  <c r="AY1467" i="2"/>
  <c r="AY1468" i="2"/>
  <c r="AY1469" i="2"/>
  <c r="AY1470" i="2"/>
  <c r="AY1471" i="2"/>
  <c r="AY1472" i="2"/>
  <c r="AY1473" i="2"/>
  <c r="AY1474" i="2"/>
  <c r="AY1475" i="2"/>
  <c r="AY1476" i="2"/>
  <c r="AY1477" i="2"/>
  <c r="AY1478" i="2"/>
  <c r="AY1479" i="2"/>
  <c r="AY1480" i="2"/>
  <c r="AY1481" i="2"/>
  <c r="AY1482" i="2"/>
  <c r="AY1483" i="2"/>
  <c r="AY1484" i="2"/>
  <c r="AY1485" i="2"/>
  <c r="AY1486" i="2"/>
  <c r="AY1487" i="2"/>
  <c r="AY1488" i="2"/>
  <c r="AY1489" i="2"/>
  <c r="AY1490" i="2"/>
  <c r="AY1491" i="2"/>
  <c r="AY1492" i="2"/>
  <c r="AY1493" i="2"/>
  <c r="AY1494" i="2"/>
  <c r="AY1495" i="2"/>
  <c r="AY1496" i="2"/>
  <c r="AY1497" i="2"/>
  <c r="AY1498" i="2"/>
  <c r="AY1499" i="2"/>
  <c r="AY1500" i="2"/>
  <c r="AY1501" i="2"/>
  <c r="AY1502" i="2"/>
  <c r="AY1503" i="2"/>
  <c r="AY1504" i="2"/>
  <c r="AY1505" i="2"/>
  <c r="AY1506" i="2"/>
  <c r="AY1507" i="2"/>
  <c r="AY1508" i="2"/>
  <c r="AY1509" i="2"/>
  <c r="AY1510" i="2"/>
  <c r="AY1511" i="2"/>
  <c r="AY1512" i="2"/>
  <c r="AY1513" i="2"/>
  <c r="AY1514" i="2"/>
  <c r="AY1515" i="2"/>
  <c r="AY1516" i="2"/>
  <c r="AY1517" i="2"/>
  <c r="AY1518" i="2"/>
  <c r="AY1519" i="2"/>
  <c r="AY1520" i="2"/>
  <c r="AY1521" i="2"/>
  <c r="AY1522" i="2"/>
  <c r="AY1523" i="2"/>
  <c r="AY1524" i="2"/>
  <c r="AY1525" i="2"/>
  <c r="AY1526" i="2"/>
  <c r="AY1527" i="2"/>
  <c r="AY1528" i="2"/>
  <c r="AY1529" i="2"/>
  <c r="AY1530" i="2"/>
  <c r="AY1531" i="2"/>
  <c r="AY1532" i="2"/>
  <c r="AY1533" i="2"/>
  <c r="AY1534" i="2"/>
  <c r="AY1535" i="2"/>
  <c r="AY1536" i="2"/>
  <c r="AY1537" i="2"/>
  <c r="AY1538" i="2"/>
  <c r="AY1539" i="2"/>
  <c r="AY1540" i="2"/>
  <c r="AY1541" i="2"/>
  <c r="AY1542" i="2"/>
  <c r="AY1543" i="2"/>
  <c r="AY1544" i="2"/>
  <c r="AY1545" i="2"/>
  <c r="AY1546" i="2"/>
  <c r="AY1547" i="2"/>
  <c r="AY1548" i="2"/>
  <c r="AY1549" i="2"/>
  <c r="AY1550" i="2"/>
  <c r="AY1551" i="2"/>
  <c r="AY1552" i="2"/>
  <c r="AY1553" i="2"/>
  <c r="AY1554" i="2"/>
  <c r="AY1555" i="2"/>
  <c r="AY1556" i="2"/>
  <c r="AY1557" i="2"/>
  <c r="AY1558" i="2"/>
  <c r="AY1559" i="2"/>
  <c r="AY1560" i="2"/>
  <c r="AY1561" i="2"/>
  <c r="AY1562" i="2"/>
  <c r="AY1563" i="2"/>
  <c r="AY1564" i="2"/>
  <c r="AY1565" i="2"/>
  <c r="AY1566" i="2"/>
  <c r="AY1567" i="2"/>
  <c r="AY1568" i="2"/>
  <c r="AY1569" i="2"/>
  <c r="AY1570" i="2"/>
  <c r="AY1571" i="2"/>
  <c r="AY1572" i="2"/>
  <c r="AY1573" i="2"/>
  <c r="AY1574" i="2"/>
  <c r="AY1575" i="2"/>
  <c r="AY1576" i="2"/>
  <c r="AY1577" i="2"/>
  <c r="AY1578" i="2"/>
  <c r="AY1579" i="2"/>
  <c r="AY1580" i="2"/>
  <c r="AY1581" i="2"/>
  <c r="AY1582" i="2"/>
  <c r="AY1583" i="2"/>
  <c r="AY1584" i="2"/>
  <c r="AY1585" i="2"/>
  <c r="AY1586" i="2"/>
  <c r="AY1587" i="2"/>
  <c r="AY1588" i="2"/>
  <c r="AY1589" i="2"/>
  <c r="AY1590" i="2"/>
  <c r="AY1591" i="2"/>
  <c r="AY1592" i="2"/>
  <c r="AY1593" i="2"/>
  <c r="AY1594" i="2"/>
  <c r="AY1595" i="2"/>
  <c r="AY1596" i="2"/>
  <c r="AY1597" i="2"/>
  <c r="AY1598" i="2"/>
  <c r="AY1599" i="2"/>
  <c r="AY1600" i="2"/>
  <c r="AY1601" i="2"/>
  <c r="AY1602" i="2"/>
  <c r="AY1603" i="2"/>
  <c r="AY1604" i="2"/>
  <c r="AY1605" i="2"/>
  <c r="AY1606" i="2"/>
  <c r="AY1607" i="2"/>
  <c r="AY1608" i="2"/>
  <c r="AY1609" i="2"/>
  <c r="AY1610" i="2"/>
  <c r="AY1611" i="2"/>
  <c r="AY1612" i="2"/>
  <c r="AY1613" i="2"/>
  <c r="AY1614" i="2"/>
  <c r="AY1615" i="2"/>
  <c r="AY1616" i="2"/>
  <c r="AY1617" i="2"/>
  <c r="AY1618" i="2"/>
  <c r="AY1619" i="2"/>
  <c r="AY1620" i="2"/>
  <c r="AY1621" i="2"/>
  <c r="AY1622" i="2"/>
  <c r="AY1623" i="2"/>
  <c r="AY1624" i="2"/>
  <c r="AY1625" i="2"/>
  <c r="AY1626" i="2"/>
  <c r="AY1627" i="2"/>
  <c r="AY1628" i="2"/>
  <c r="AY1629" i="2"/>
  <c r="AY1630" i="2"/>
  <c r="AY1631" i="2"/>
  <c r="AY1632" i="2"/>
  <c r="AY1633" i="2"/>
  <c r="AY1634" i="2"/>
  <c r="AY1635" i="2"/>
  <c r="AY1636" i="2"/>
  <c r="AY1637" i="2"/>
  <c r="AY1638" i="2"/>
  <c r="AY1639" i="2"/>
  <c r="AY1640" i="2"/>
  <c r="AY1641" i="2"/>
  <c r="AY1642" i="2"/>
  <c r="AY1643" i="2"/>
  <c r="AY1644" i="2"/>
  <c r="AY1645" i="2"/>
  <c r="AY1646" i="2"/>
  <c r="AY1647" i="2"/>
  <c r="AY1648" i="2"/>
  <c r="AY1649" i="2"/>
  <c r="AY1650" i="2"/>
  <c r="AY1651" i="2"/>
  <c r="AY1652" i="2"/>
  <c r="AY1653" i="2"/>
  <c r="AY1654" i="2"/>
  <c r="AY1655" i="2"/>
  <c r="AY1656" i="2"/>
  <c r="AY1657" i="2"/>
  <c r="AY1658" i="2"/>
  <c r="AY1659" i="2"/>
  <c r="AY1660" i="2"/>
  <c r="AY1661" i="2"/>
  <c r="AY1662" i="2"/>
  <c r="AY1663" i="2"/>
  <c r="AY1664" i="2"/>
  <c r="AY1665" i="2"/>
  <c r="AY1666" i="2"/>
  <c r="AY1667" i="2"/>
  <c r="AY1668" i="2"/>
  <c r="AY1669" i="2"/>
  <c r="AY1670" i="2"/>
  <c r="AY1671" i="2"/>
  <c r="AY1672" i="2"/>
  <c r="AY1673" i="2"/>
  <c r="AY1674" i="2"/>
  <c r="AY1675" i="2"/>
  <c r="AY1676" i="2"/>
  <c r="AY1677" i="2"/>
  <c r="AY1678" i="2"/>
  <c r="AY1679" i="2"/>
  <c r="AY1680" i="2"/>
  <c r="AY1681" i="2"/>
  <c r="AY1682" i="2"/>
  <c r="AY1683" i="2"/>
  <c r="AY1684" i="2"/>
  <c r="AY1685" i="2"/>
  <c r="AY1686" i="2"/>
  <c r="AY1687" i="2"/>
  <c r="AY1688" i="2"/>
  <c r="AY1689" i="2"/>
  <c r="AY1690" i="2"/>
  <c r="AY1691" i="2"/>
  <c r="AY1692" i="2"/>
  <c r="AY1693" i="2"/>
  <c r="AY1694" i="2"/>
  <c r="AY1695" i="2"/>
  <c r="AY1696" i="2"/>
  <c r="AY1697" i="2"/>
  <c r="AY1698" i="2"/>
  <c r="AY1699" i="2"/>
  <c r="AY1700" i="2"/>
  <c r="AY1701" i="2"/>
  <c r="AY1702" i="2"/>
  <c r="AY1703" i="2"/>
  <c r="AY1704" i="2"/>
  <c r="AY1705" i="2"/>
  <c r="AY1706" i="2"/>
  <c r="AY1707" i="2"/>
  <c r="AY1708" i="2"/>
  <c r="AY1709" i="2"/>
  <c r="AY1710" i="2"/>
  <c r="AY1711" i="2"/>
  <c r="AY1712" i="2"/>
  <c r="AY1713" i="2"/>
  <c r="AY1714" i="2"/>
  <c r="AY1715" i="2"/>
  <c r="AY1716" i="2"/>
  <c r="AY1717" i="2"/>
  <c r="AY1718" i="2"/>
  <c r="AY1719" i="2"/>
  <c r="AY1720" i="2"/>
  <c r="AY1721" i="2"/>
  <c r="AY1722" i="2"/>
  <c r="AY1723" i="2"/>
  <c r="AY1724" i="2"/>
  <c r="AY1725" i="2"/>
  <c r="AY1726" i="2"/>
  <c r="AY1727" i="2"/>
  <c r="AY1728" i="2"/>
  <c r="AY1729" i="2"/>
  <c r="AY1730" i="2"/>
  <c r="AY1731" i="2"/>
  <c r="AY1732" i="2"/>
  <c r="AY1733" i="2"/>
  <c r="AY1734" i="2"/>
  <c r="AY1735" i="2"/>
  <c r="AY1736" i="2"/>
  <c r="AY1737" i="2"/>
  <c r="AY1738" i="2"/>
  <c r="AY1739" i="2"/>
  <c r="AY1740" i="2"/>
  <c r="AY1741" i="2"/>
  <c r="AY1742" i="2"/>
  <c r="AY1743" i="2"/>
  <c r="AY1744" i="2"/>
  <c r="AY1745" i="2"/>
  <c r="AY1746" i="2"/>
  <c r="AY1747" i="2"/>
  <c r="AY1748" i="2"/>
  <c r="AY1749" i="2"/>
  <c r="AY1750" i="2"/>
  <c r="AY1751" i="2"/>
  <c r="AY1752" i="2"/>
  <c r="AY1753" i="2"/>
  <c r="AY1754" i="2"/>
  <c r="AY1755" i="2"/>
  <c r="AY1756" i="2"/>
  <c r="AY1757" i="2"/>
  <c r="AY1758" i="2"/>
  <c r="AY1759" i="2"/>
  <c r="AY1760" i="2"/>
  <c r="AY1761" i="2"/>
  <c r="AY1762" i="2"/>
  <c r="AY1763" i="2"/>
  <c r="AY1764" i="2"/>
  <c r="AY1765" i="2"/>
  <c r="AY1766" i="2"/>
  <c r="AY1767" i="2"/>
  <c r="AY1768" i="2"/>
  <c r="AY1769" i="2"/>
  <c r="AY1770" i="2"/>
  <c r="AY1771" i="2"/>
  <c r="AY1772" i="2"/>
  <c r="AY1773" i="2"/>
  <c r="AY1774" i="2"/>
  <c r="AY1775" i="2"/>
  <c r="AY1776" i="2"/>
  <c r="AY1777" i="2"/>
  <c r="AY1778" i="2"/>
  <c r="AY1779" i="2"/>
  <c r="AY1780" i="2"/>
  <c r="AY1781" i="2"/>
  <c r="AY1782" i="2"/>
  <c r="AY1783" i="2"/>
  <c r="AY1784" i="2"/>
  <c r="AY1785" i="2"/>
  <c r="AY1786" i="2"/>
  <c r="AY1787" i="2"/>
  <c r="AY1788" i="2"/>
  <c r="AY1789" i="2"/>
  <c r="AY1790" i="2"/>
  <c r="AY1791" i="2"/>
  <c r="AY1792" i="2"/>
  <c r="AY1793" i="2"/>
  <c r="AY1794" i="2"/>
  <c r="AY1795" i="2"/>
  <c r="AY1796" i="2"/>
  <c r="AY1797" i="2"/>
  <c r="AY1798" i="2"/>
  <c r="AY1799" i="2"/>
  <c r="AY1800" i="2"/>
  <c r="AY1801" i="2"/>
  <c r="AY1802" i="2"/>
  <c r="AY1803" i="2"/>
  <c r="AY1804" i="2"/>
  <c r="AY1805" i="2"/>
  <c r="AY1806" i="2"/>
  <c r="AY1807" i="2"/>
  <c r="AY1808" i="2"/>
  <c r="AY1809" i="2"/>
  <c r="AY1810" i="2"/>
  <c r="AY1811" i="2"/>
  <c r="AY1812" i="2"/>
  <c r="AY1813" i="2"/>
  <c r="AY1814" i="2"/>
  <c r="AY1815" i="2"/>
  <c r="AY1816" i="2"/>
  <c r="AY1817" i="2"/>
  <c r="AY1818" i="2"/>
  <c r="AY1819" i="2"/>
  <c r="AY1820" i="2"/>
  <c r="AY1821" i="2"/>
  <c r="AY1822" i="2"/>
  <c r="AY1823" i="2"/>
  <c r="AY1824" i="2"/>
  <c r="AY1825" i="2"/>
  <c r="AY1826" i="2"/>
  <c r="AY1827" i="2"/>
  <c r="AY1828" i="2"/>
  <c r="AY1829" i="2"/>
  <c r="AY1830" i="2"/>
  <c r="AY1831" i="2"/>
  <c r="AY1832" i="2"/>
  <c r="AY1833" i="2"/>
  <c r="AY1834" i="2"/>
  <c r="AY1835" i="2"/>
  <c r="AY1836" i="2"/>
  <c r="AY1837" i="2"/>
  <c r="AY1838" i="2"/>
  <c r="AY1839" i="2"/>
  <c r="AY1840" i="2"/>
  <c r="AY1841" i="2"/>
  <c r="AY1842" i="2"/>
  <c r="AY1843" i="2"/>
  <c r="AY1844" i="2"/>
  <c r="AY1845" i="2"/>
  <c r="AY1846" i="2"/>
  <c r="AY1847" i="2"/>
  <c r="AY1848" i="2"/>
  <c r="AY1849" i="2"/>
  <c r="AY1850" i="2"/>
  <c r="AY1851" i="2"/>
  <c r="AY1852" i="2"/>
  <c r="AY1853" i="2"/>
  <c r="AY1854" i="2"/>
  <c r="AY1855" i="2"/>
  <c r="AY1856" i="2"/>
  <c r="AY1857" i="2"/>
  <c r="AY1858" i="2"/>
  <c r="AY1859" i="2"/>
  <c r="AY1860" i="2"/>
  <c r="AY1861" i="2"/>
  <c r="AY1862" i="2"/>
  <c r="AY1863" i="2"/>
  <c r="AY1864" i="2"/>
  <c r="AY1865" i="2"/>
  <c r="AY1866" i="2"/>
  <c r="AY1867" i="2"/>
  <c r="AY1868" i="2"/>
  <c r="AY1869" i="2"/>
  <c r="AY1870" i="2"/>
  <c r="AY1871" i="2"/>
  <c r="AY1872" i="2"/>
  <c r="AY1873" i="2"/>
  <c r="AY1874" i="2"/>
  <c r="AY1875" i="2"/>
  <c r="AY1876" i="2"/>
  <c r="AY1877" i="2"/>
  <c r="AY1878" i="2"/>
  <c r="AY1879" i="2"/>
  <c r="AY1880" i="2"/>
  <c r="AY1881" i="2"/>
  <c r="AY1882" i="2"/>
  <c r="AY1883" i="2"/>
  <c r="AY1884" i="2"/>
  <c r="AY1885" i="2"/>
  <c r="AY1886" i="2"/>
  <c r="AY1887" i="2"/>
  <c r="AY1888" i="2"/>
  <c r="AY1889" i="2"/>
  <c r="AY1890" i="2"/>
  <c r="AY1891" i="2"/>
  <c r="AY1892" i="2"/>
  <c r="AY1893" i="2"/>
  <c r="AY1894" i="2"/>
  <c r="AY1895" i="2"/>
  <c r="AY1896" i="2"/>
  <c r="AY1897" i="2"/>
  <c r="AY1898" i="2"/>
  <c r="AY1899" i="2"/>
  <c r="AY1900" i="2"/>
  <c r="AY1901" i="2"/>
  <c r="AY1902" i="2"/>
  <c r="AY1903" i="2"/>
  <c r="AY1904" i="2"/>
  <c r="AY1905" i="2"/>
  <c r="AY1906" i="2"/>
  <c r="AY1907" i="2"/>
  <c r="AY1908" i="2"/>
  <c r="AY1909" i="2"/>
  <c r="AY1910" i="2"/>
  <c r="AY1911" i="2"/>
  <c r="AY1912" i="2"/>
  <c r="AY1913" i="2"/>
  <c r="AY1914" i="2"/>
  <c r="AY1915" i="2"/>
  <c r="AY1916" i="2"/>
  <c r="AY1917" i="2"/>
  <c r="AY1918" i="2"/>
  <c r="AY1919" i="2"/>
  <c r="AY1920" i="2"/>
  <c r="AY1921" i="2"/>
  <c r="AY1922" i="2"/>
  <c r="AY1923" i="2"/>
  <c r="AY1924" i="2"/>
  <c r="AY1925" i="2"/>
  <c r="AY1926" i="2"/>
  <c r="AY1927" i="2"/>
  <c r="AY1928" i="2"/>
  <c r="AY1929" i="2"/>
  <c r="AY1930" i="2"/>
  <c r="AY1931" i="2"/>
  <c r="AY1932" i="2"/>
  <c r="AY1933" i="2"/>
  <c r="AY1934" i="2"/>
  <c r="AY1935" i="2"/>
  <c r="AY1936" i="2"/>
  <c r="AY1937" i="2"/>
  <c r="AY1938" i="2"/>
  <c r="AY1939" i="2"/>
  <c r="AY1940" i="2"/>
  <c r="AY1941" i="2"/>
  <c r="AY1942" i="2"/>
  <c r="AY1943" i="2"/>
  <c r="AY1944" i="2"/>
  <c r="AY1945" i="2"/>
  <c r="AY1946" i="2"/>
  <c r="AY1947" i="2"/>
  <c r="AY1948" i="2"/>
  <c r="AY1949" i="2"/>
  <c r="AY1950" i="2"/>
  <c r="AY1951" i="2"/>
  <c r="AY1952" i="2"/>
  <c r="AY1953" i="2"/>
  <c r="AY1954" i="2"/>
  <c r="AY1955" i="2"/>
  <c r="AY1956" i="2"/>
  <c r="AY1957" i="2"/>
  <c r="AY1958" i="2"/>
  <c r="AY1959" i="2"/>
  <c r="AY1960" i="2"/>
  <c r="AY1961" i="2"/>
  <c r="AY1962" i="2"/>
  <c r="AY1963" i="2"/>
  <c r="AY1964" i="2"/>
  <c r="AY1965" i="2"/>
  <c r="AY1966" i="2"/>
  <c r="AY1967" i="2"/>
  <c r="AY1968" i="2"/>
  <c r="AY1969" i="2"/>
  <c r="AY1970" i="2"/>
  <c r="AY1971" i="2"/>
  <c r="AY1972" i="2"/>
  <c r="AY1973" i="2"/>
  <c r="AY1974" i="2"/>
  <c r="AY1975" i="2"/>
  <c r="AY1976" i="2"/>
  <c r="AY1977" i="2"/>
  <c r="AY1978" i="2"/>
  <c r="AY1979" i="2"/>
  <c r="AY1980" i="2"/>
  <c r="AY1981" i="2"/>
  <c r="AY1982" i="2"/>
  <c r="AY1983" i="2"/>
  <c r="AY1984" i="2"/>
  <c r="AY1985" i="2"/>
  <c r="AY1986" i="2"/>
  <c r="AY1987" i="2"/>
  <c r="AY1988" i="2"/>
  <c r="AY1989" i="2"/>
  <c r="AY1990" i="2"/>
  <c r="AY1991" i="2"/>
  <c r="AY1992" i="2"/>
  <c r="AY1993" i="2"/>
  <c r="AY1994" i="2"/>
  <c r="AY1995" i="2"/>
  <c r="AY1996" i="2"/>
  <c r="AY1997" i="2"/>
  <c r="AY1998" i="2"/>
  <c r="AY1999" i="2"/>
  <c r="AY2000" i="2"/>
  <c r="AY2001" i="2"/>
  <c r="AY2002" i="2"/>
  <c r="AY2003" i="2"/>
  <c r="AY2004" i="2"/>
  <c r="AY2005" i="2"/>
  <c r="AY2006" i="2"/>
  <c r="AY2007" i="2"/>
  <c r="AY2008" i="2"/>
  <c r="AY2009" i="2"/>
  <c r="AY2010" i="2"/>
  <c r="AY2011" i="2"/>
  <c r="AY2012" i="2"/>
  <c r="AY2013" i="2"/>
  <c r="AY2014" i="2"/>
  <c r="AY2015" i="2"/>
  <c r="AY2016" i="2"/>
  <c r="AY2017" i="2"/>
  <c r="AY2018" i="2"/>
  <c r="AY2019" i="2"/>
  <c r="AY2020" i="2"/>
  <c r="AY2021" i="2"/>
  <c r="AY2022" i="2"/>
  <c r="AY2023" i="2"/>
  <c r="AY2024" i="2"/>
  <c r="AY2025" i="2"/>
  <c r="AY2026" i="2"/>
  <c r="AY2027" i="2"/>
  <c r="AY2028" i="2"/>
  <c r="AY2029" i="2"/>
  <c r="AY2030" i="2"/>
  <c r="AY2031" i="2"/>
  <c r="AY2032" i="2"/>
  <c r="AY2033" i="2"/>
  <c r="AY2034" i="2"/>
  <c r="AY2035" i="2"/>
  <c r="AY2036" i="2"/>
  <c r="AY2037" i="2"/>
  <c r="AY2038" i="2"/>
  <c r="AY2039" i="2"/>
  <c r="AY2040" i="2"/>
  <c r="AY2041" i="2"/>
  <c r="AY2042" i="2"/>
  <c r="AY2043" i="2"/>
  <c r="AY2044" i="2"/>
  <c r="AY2045" i="2"/>
  <c r="AY2046" i="2"/>
  <c r="AY2047" i="2"/>
  <c r="AY2048" i="2"/>
  <c r="AY2049" i="2"/>
  <c r="AY2050" i="2"/>
  <c r="AY2051" i="2"/>
  <c r="AY2052" i="2"/>
  <c r="AY2053" i="2"/>
  <c r="AY2054" i="2"/>
  <c r="AY2055" i="2"/>
  <c r="AY2056" i="2"/>
  <c r="AY2057" i="2"/>
  <c r="AY2058" i="2"/>
  <c r="AY2059" i="2"/>
  <c r="AY2060" i="2"/>
  <c r="AY2061" i="2"/>
  <c r="AY2062" i="2"/>
  <c r="AY2063" i="2"/>
  <c r="AY2064" i="2"/>
  <c r="AY2065" i="2"/>
  <c r="AY2066" i="2"/>
  <c r="AY2067" i="2"/>
  <c r="AY2068" i="2"/>
  <c r="AY2069" i="2"/>
  <c r="AY2070" i="2"/>
  <c r="AY2071" i="2"/>
  <c r="AY2072" i="2"/>
  <c r="AY2073" i="2"/>
  <c r="AY2074" i="2"/>
  <c r="AY2075" i="2"/>
  <c r="AY2076" i="2"/>
  <c r="AY2077" i="2"/>
  <c r="AY2078" i="2"/>
  <c r="AY2079" i="2"/>
  <c r="AY2080" i="2"/>
  <c r="AY2081" i="2"/>
  <c r="AY2082" i="2"/>
  <c r="AY2083" i="2"/>
  <c r="AY2084" i="2"/>
  <c r="AY2085" i="2"/>
  <c r="AY2086" i="2"/>
  <c r="AY2087" i="2"/>
  <c r="AY2088" i="2"/>
  <c r="AY2089" i="2"/>
  <c r="AY2090" i="2"/>
  <c r="AY2091" i="2"/>
  <c r="AY2092" i="2"/>
  <c r="AY2093" i="2"/>
  <c r="AY2094" i="2"/>
  <c r="AY2095" i="2"/>
  <c r="AY2096" i="2"/>
  <c r="AY2097" i="2"/>
  <c r="AY2098" i="2"/>
  <c r="AY2099" i="2"/>
  <c r="AY2100" i="2"/>
  <c r="AY2101" i="2"/>
  <c r="AY2102" i="2"/>
  <c r="AY2103" i="2"/>
  <c r="AY2104" i="2"/>
  <c r="AY2105" i="2"/>
  <c r="AY2106" i="2"/>
  <c r="AY2107" i="2"/>
  <c r="AY2108" i="2"/>
  <c r="AY2109" i="2"/>
  <c r="AY2110" i="2"/>
  <c r="AY2111" i="2"/>
  <c r="AY2112" i="2"/>
  <c r="AY2113" i="2"/>
  <c r="AY2114" i="2"/>
  <c r="AY2115" i="2"/>
  <c r="AY2116" i="2"/>
  <c r="AY2117" i="2"/>
  <c r="AY2118" i="2"/>
  <c r="AY2119" i="2"/>
  <c r="AY2120" i="2"/>
  <c r="AY2121" i="2"/>
  <c r="AY2122" i="2"/>
  <c r="AY2123" i="2"/>
  <c r="AY2124" i="2"/>
  <c r="AY2125" i="2"/>
  <c r="AY2126" i="2"/>
  <c r="AY2127" i="2"/>
  <c r="AY2128" i="2"/>
  <c r="AY2129" i="2"/>
  <c r="AY2130" i="2"/>
  <c r="AY2131" i="2"/>
  <c r="AY2132" i="2"/>
  <c r="AY2133" i="2"/>
  <c r="AY2134" i="2"/>
  <c r="AY2135" i="2"/>
  <c r="AY2136" i="2"/>
  <c r="AY2137" i="2"/>
  <c r="AY2138" i="2"/>
  <c r="AY2139" i="2"/>
  <c r="AY2140" i="2"/>
  <c r="AY2141" i="2"/>
  <c r="AY2142" i="2"/>
  <c r="AY2143" i="2"/>
  <c r="AY2144" i="2"/>
  <c r="AY2145" i="2"/>
  <c r="AY2146" i="2"/>
  <c r="AY2147" i="2"/>
  <c r="AY2148" i="2"/>
  <c r="AY2149" i="2"/>
  <c r="AY2150" i="2"/>
  <c r="AY2151" i="2"/>
  <c r="AY2152" i="2"/>
  <c r="AY2153" i="2"/>
  <c r="AY2154" i="2"/>
  <c r="AY2155" i="2"/>
  <c r="AY2156" i="2"/>
  <c r="AY2157" i="2"/>
  <c r="AY2158" i="2"/>
  <c r="AY2159" i="2"/>
  <c r="AY2160" i="2"/>
  <c r="AY2161" i="2"/>
  <c r="AY2162" i="2"/>
  <c r="AY2163" i="2"/>
  <c r="AY2164" i="2"/>
  <c r="AY2165" i="2"/>
  <c r="AY2166" i="2"/>
  <c r="AY2167" i="2"/>
  <c r="AY2168" i="2"/>
  <c r="AY2169" i="2"/>
  <c r="AY2170" i="2"/>
  <c r="AY2171" i="2"/>
  <c r="AY2172" i="2"/>
  <c r="AY2173" i="2"/>
  <c r="AY2174" i="2"/>
  <c r="AY2175" i="2"/>
  <c r="AY2176" i="2"/>
  <c r="AY2177" i="2"/>
  <c r="AY2178" i="2"/>
  <c r="AY2179" i="2"/>
  <c r="AY2180" i="2"/>
  <c r="AY2181" i="2"/>
  <c r="AY2182" i="2"/>
  <c r="AY2183" i="2"/>
  <c r="AY2184" i="2"/>
  <c r="AY2185" i="2"/>
  <c r="AY2186" i="2"/>
  <c r="AY2187" i="2"/>
  <c r="AY2188" i="2"/>
  <c r="AY2189" i="2"/>
  <c r="AY2190" i="2"/>
  <c r="AY2191" i="2"/>
  <c r="AY2192" i="2"/>
  <c r="AY2193" i="2"/>
  <c r="AY2194" i="2"/>
  <c r="AY2195" i="2"/>
  <c r="AY2196" i="2"/>
  <c r="AY2197" i="2"/>
  <c r="AY2198" i="2"/>
  <c r="AY2199" i="2"/>
  <c r="AY2200" i="2"/>
  <c r="AY2201" i="2"/>
  <c r="AY2202" i="2"/>
  <c r="AY2203" i="2"/>
  <c r="AY2204" i="2"/>
  <c r="AY2205" i="2"/>
  <c r="AY2206" i="2"/>
  <c r="AY2207" i="2"/>
  <c r="AY2208" i="2"/>
  <c r="AY2209" i="2"/>
  <c r="AY2210" i="2"/>
  <c r="AY2211" i="2"/>
  <c r="AY2212" i="2"/>
  <c r="AY2213" i="2"/>
  <c r="AY2214" i="2"/>
  <c r="AY2215" i="2"/>
  <c r="AY2216" i="2"/>
  <c r="AY2217" i="2"/>
  <c r="AY2218" i="2"/>
  <c r="AY2219" i="2"/>
  <c r="AY2220" i="2"/>
  <c r="AY2221" i="2"/>
  <c r="AY2222" i="2"/>
  <c r="AY2223" i="2"/>
  <c r="AY2224" i="2"/>
  <c r="AY2225" i="2"/>
  <c r="AY2226" i="2"/>
  <c r="AY2227" i="2"/>
  <c r="AY2228" i="2"/>
  <c r="AY2229" i="2"/>
  <c r="AY2230" i="2"/>
  <c r="AY2231" i="2"/>
  <c r="AY2232" i="2"/>
  <c r="AY2233" i="2"/>
  <c r="AY2234" i="2"/>
  <c r="AY2235" i="2"/>
  <c r="AY2236" i="2"/>
  <c r="AY2237" i="2"/>
  <c r="AY2238" i="2"/>
  <c r="AY2239" i="2"/>
  <c r="AY2240" i="2"/>
  <c r="AY2241" i="2"/>
  <c r="AY2242" i="2"/>
  <c r="AY2243" i="2"/>
  <c r="AY2244" i="2"/>
  <c r="AY2245" i="2"/>
  <c r="AY2246" i="2"/>
  <c r="AY2247" i="2"/>
  <c r="AY2248" i="2"/>
  <c r="AY2249" i="2"/>
  <c r="AY2250" i="2"/>
  <c r="AY2251" i="2"/>
  <c r="AY2252" i="2"/>
  <c r="AY2253" i="2"/>
  <c r="AY2254" i="2"/>
  <c r="AY2255" i="2"/>
  <c r="AY2256" i="2"/>
  <c r="AY2257" i="2"/>
  <c r="AY2258" i="2"/>
  <c r="AY2259" i="2"/>
  <c r="AY2260" i="2"/>
  <c r="AY2261" i="2"/>
  <c r="AY2262" i="2"/>
  <c r="AY2263" i="2"/>
  <c r="AY2264" i="2"/>
  <c r="AY2265" i="2"/>
  <c r="AY2266" i="2"/>
  <c r="AY2267" i="2"/>
  <c r="AY2268" i="2"/>
  <c r="AY2269" i="2"/>
  <c r="AY2270" i="2"/>
  <c r="AY2271" i="2"/>
  <c r="AY2272" i="2"/>
  <c r="AY2273" i="2"/>
  <c r="AY2274" i="2"/>
  <c r="AY2275" i="2"/>
  <c r="AY2276" i="2"/>
  <c r="AY2277" i="2"/>
  <c r="AY2278" i="2"/>
  <c r="AY2279" i="2"/>
  <c r="AY2280" i="2"/>
  <c r="AY2281" i="2"/>
  <c r="AY2282" i="2"/>
  <c r="AY2283" i="2"/>
  <c r="AY2284" i="2"/>
  <c r="AY2285" i="2"/>
  <c r="AY2286" i="2"/>
  <c r="AY2287" i="2"/>
  <c r="AY2288" i="2"/>
  <c r="AY2289" i="2"/>
  <c r="AY2290" i="2"/>
  <c r="AY2291" i="2"/>
  <c r="AY2292" i="2"/>
  <c r="AY2293" i="2"/>
  <c r="AY2294" i="2"/>
  <c r="AY2295" i="2"/>
  <c r="AY2296" i="2"/>
  <c r="AY2297" i="2"/>
  <c r="AY2298" i="2"/>
  <c r="AY2299" i="2"/>
  <c r="AY2300" i="2"/>
  <c r="AY2301" i="2"/>
  <c r="AY2302" i="2"/>
  <c r="AY2303" i="2"/>
  <c r="AY2304" i="2"/>
  <c r="AY2305" i="2"/>
  <c r="AY2306" i="2"/>
  <c r="AY2307" i="2"/>
  <c r="AY2308" i="2"/>
  <c r="AY2309" i="2"/>
  <c r="AY2310" i="2"/>
  <c r="AY2311" i="2"/>
  <c r="AY2312" i="2"/>
  <c r="AY2313" i="2"/>
  <c r="AY2314" i="2"/>
  <c r="AY2315" i="2"/>
  <c r="AY2316" i="2"/>
  <c r="AY2317" i="2"/>
  <c r="AY2318" i="2"/>
  <c r="AY2319" i="2"/>
  <c r="AY2320" i="2"/>
  <c r="AY2321" i="2"/>
  <c r="AY2322" i="2"/>
  <c r="AY2323" i="2"/>
  <c r="AY2324" i="2"/>
  <c r="AY2325" i="2"/>
  <c r="AY2326" i="2"/>
  <c r="AY2327" i="2"/>
  <c r="AY2328" i="2"/>
  <c r="AY2329" i="2"/>
  <c r="AY2330" i="2"/>
  <c r="AY2331" i="2"/>
  <c r="AY2332" i="2"/>
  <c r="AY2333" i="2"/>
  <c r="AY2334" i="2"/>
  <c r="AY2335" i="2"/>
  <c r="AY2336" i="2"/>
  <c r="AY2337" i="2"/>
  <c r="AY2338" i="2"/>
  <c r="AY2339" i="2"/>
  <c r="AY2340" i="2"/>
  <c r="AY2341" i="2"/>
  <c r="AY2342" i="2"/>
  <c r="AY2343" i="2"/>
  <c r="AY2344" i="2"/>
  <c r="AY2345" i="2"/>
  <c r="AY2346" i="2"/>
  <c r="AY2347" i="2"/>
  <c r="AY2348" i="2"/>
  <c r="AY2349" i="2"/>
  <c r="AY2350" i="2"/>
  <c r="AY2351" i="2"/>
  <c r="AY2352" i="2"/>
  <c r="AY2353" i="2"/>
  <c r="AY2354" i="2"/>
  <c r="AY2355" i="2"/>
  <c r="AY2356" i="2"/>
  <c r="AY2357" i="2"/>
  <c r="AY2358" i="2"/>
  <c r="AY2359" i="2"/>
  <c r="AY2360" i="2"/>
  <c r="AY2361" i="2"/>
  <c r="AY2362" i="2"/>
  <c r="AY2363" i="2"/>
  <c r="AY2364" i="2"/>
  <c r="AY2365" i="2"/>
  <c r="AY2366" i="2"/>
  <c r="AY2367" i="2"/>
  <c r="AY2368" i="2"/>
  <c r="AY2369" i="2"/>
  <c r="AY2370" i="2"/>
  <c r="AY2371" i="2"/>
  <c r="AY2372" i="2"/>
  <c r="AY2373" i="2"/>
  <c r="AY2374" i="2"/>
  <c r="AY2375" i="2"/>
  <c r="AY2376" i="2"/>
  <c r="AY2377" i="2"/>
  <c r="AY2378" i="2"/>
  <c r="AY2379" i="2"/>
  <c r="AY2380" i="2"/>
  <c r="AY2381" i="2"/>
  <c r="AY2382" i="2"/>
  <c r="AY2383" i="2"/>
  <c r="AY2384" i="2"/>
  <c r="AY2385" i="2"/>
  <c r="AY2386" i="2"/>
  <c r="AY2387" i="2"/>
  <c r="AY2388" i="2"/>
  <c r="AY2389" i="2"/>
  <c r="AY2390" i="2"/>
  <c r="AY2391" i="2"/>
  <c r="AY2392" i="2"/>
  <c r="AY2393" i="2"/>
  <c r="AY2394" i="2"/>
  <c r="AY2395" i="2"/>
  <c r="AY2396" i="2"/>
  <c r="AY2397" i="2"/>
  <c r="AY2398" i="2"/>
  <c r="AY2399" i="2"/>
  <c r="AY2400" i="2"/>
  <c r="AY2401" i="2"/>
  <c r="AY2402" i="2"/>
  <c r="AY2403" i="2"/>
  <c r="AY2404" i="2"/>
  <c r="AY2405" i="2"/>
  <c r="AY2406" i="2"/>
  <c r="AY2407" i="2"/>
  <c r="AY2408" i="2"/>
  <c r="AY2409" i="2"/>
  <c r="AY2410" i="2"/>
  <c r="AY2411" i="2"/>
  <c r="AY2412" i="2"/>
  <c r="AY2413" i="2"/>
  <c r="AY2414" i="2"/>
  <c r="AY2415" i="2"/>
  <c r="AY2416" i="2"/>
  <c r="AY2417" i="2"/>
  <c r="AY2418" i="2"/>
  <c r="AY2419" i="2"/>
  <c r="AY2420" i="2"/>
  <c r="AY2421" i="2"/>
  <c r="AY2422" i="2"/>
  <c r="AY2423" i="2"/>
  <c r="AY2424" i="2"/>
  <c r="AY2425" i="2"/>
  <c r="AY2426" i="2"/>
  <c r="AY2427" i="2"/>
  <c r="AY2428" i="2"/>
  <c r="AY2429" i="2"/>
  <c r="AY2430" i="2"/>
  <c r="AY2431" i="2"/>
  <c r="AY2432" i="2"/>
  <c r="AY2433" i="2"/>
  <c r="AY2434" i="2"/>
  <c r="AY2435" i="2"/>
  <c r="AY2436" i="2"/>
  <c r="AY2437" i="2"/>
  <c r="AY2438" i="2"/>
  <c r="AY2439" i="2"/>
  <c r="AY2440" i="2"/>
  <c r="AY2441" i="2"/>
  <c r="AY2442" i="2"/>
  <c r="AY2443" i="2"/>
  <c r="AY2444" i="2"/>
  <c r="AY2445" i="2"/>
  <c r="AY2446" i="2"/>
  <c r="AY2447" i="2"/>
  <c r="AY2448" i="2"/>
  <c r="AY2449" i="2"/>
  <c r="AY2450" i="2"/>
  <c r="AY2451" i="2"/>
  <c r="AY2452" i="2"/>
  <c r="AY2453" i="2"/>
  <c r="AY2454" i="2"/>
  <c r="AY2455" i="2"/>
  <c r="AY2456" i="2"/>
  <c r="AY2457" i="2"/>
  <c r="AY2458" i="2"/>
  <c r="AY2459" i="2"/>
  <c r="AY2460" i="2"/>
  <c r="AY2461" i="2"/>
  <c r="AY2462" i="2"/>
  <c r="AY2463" i="2"/>
  <c r="AY2464" i="2"/>
  <c r="AY2465" i="2"/>
  <c r="AY2466" i="2"/>
  <c r="AY2467" i="2"/>
  <c r="AY2468" i="2"/>
  <c r="AY2469" i="2"/>
  <c r="AY2470" i="2"/>
  <c r="AY2471" i="2"/>
  <c r="AY2472" i="2"/>
  <c r="AY2473" i="2"/>
  <c r="AY2474" i="2"/>
  <c r="AY2475" i="2"/>
  <c r="AY2476" i="2"/>
  <c r="AY2477" i="2"/>
  <c r="AY2478" i="2"/>
  <c r="AY2479" i="2"/>
  <c r="AY2480" i="2"/>
  <c r="AY2481" i="2"/>
  <c r="AY2482" i="2"/>
  <c r="AY2483" i="2"/>
  <c r="AY2484" i="2"/>
  <c r="AY2485" i="2"/>
  <c r="AY2486" i="2"/>
  <c r="AY2487" i="2"/>
  <c r="AY2488" i="2"/>
  <c r="AY2489" i="2"/>
  <c r="AY2490" i="2"/>
  <c r="AY2491" i="2"/>
  <c r="AY2492" i="2"/>
  <c r="AY2493" i="2"/>
  <c r="AY2494" i="2"/>
  <c r="AY2495" i="2"/>
  <c r="AY2496" i="2"/>
  <c r="AY2497" i="2"/>
  <c r="AY2498" i="2"/>
  <c r="AY2499" i="2"/>
  <c r="AY2500" i="2"/>
  <c r="AY2501" i="2"/>
  <c r="AY2502" i="2"/>
  <c r="AY2503" i="2"/>
  <c r="AY2504" i="2"/>
  <c r="AY2505" i="2"/>
  <c r="AY2506" i="2"/>
  <c r="AY2507" i="2"/>
  <c r="AY2508" i="2"/>
  <c r="AY2509" i="2"/>
  <c r="AY2510" i="2"/>
  <c r="AY2511" i="2"/>
  <c r="AY2512" i="2"/>
  <c r="AY2513" i="2"/>
  <c r="AY2514" i="2"/>
  <c r="AY2515" i="2"/>
  <c r="AY2516" i="2"/>
  <c r="AY2517" i="2"/>
  <c r="AY2518" i="2"/>
  <c r="AY2519" i="2"/>
  <c r="AY2520" i="2"/>
  <c r="AY2521" i="2"/>
  <c r="AY2522" i="2"/>
  <c r="AY2523" i="2"/>
  <c r="AY2524" i="2"/>
  <c r="AY2525" i="2"/>
  <c r="AY2526" i="2"/>
  <c r="AY2527" i="2"/>
  <c r="AY2528" i="2"/>
  <c r="AY2529" i="2"/>
  <c r="AY2530" i="2"/>
  <c r="AY2531" i="2"/>
  <c r="AY2532" i="2"/>
  <c r="AY2533" i="2"/>
  <c r="AY2534" i="2"/>
  <c r="AY2535" i="2"/>
  <c r="AY2536" i="2"/>
  <c r="AY2537" i="2"/>
  <c r="AY2538" i="2"/>
  <c r="AY2539" i="2"/>
  <c r="AY2540" i="2"/>
  <c r="AY2541" i="2"/>
  <c r="AY2542" i="2"/>
  <c r="AY2543" i="2"/>
  <c r="AY2544" i="2"/>
  <c r="AY2545" i="2"/>
  <c r="AY2546" i="2"/>
  <c r="AY2547" i="2"/>
  <c r="AY2548" i="2"/>
  <c r="AY2549" i="2"/>
  <c r="AY2550" i="2"/>
  <c r="AY2551" i="2"/>
  <c r="AY2552" i="2"/>
  <c r="AY2553" i="2"/>
  <c r="AY2554" i="2"/>
  <c r="AY2555" i="2"/>
  <c r="AY2556" i="2"/>
  <c r="AY2557" i="2"/>
  <c r="AY2558" i="2"/>
  <c r="AY2559" i="2"/>
  <c r="AY2560" i="2"/>
  <c r="AY2561" i="2"/>
  <c r="AY2562" i="2"/>
  <c r="AY2563" i="2"/>
  <c r="AY2564" i="2"/>
  <c r="AY2565" i="2"/>
  <c r="AY2566" i="2"/>
  <c r="AY2567" i="2"/>
  <c r="AY2568" i="2"/>
  <c r="AY2569" i="2"/>
  <c r="AY2570" i="2"/>
  <c r="AY2571" i="2"/>
  <c r="AY2572" i="2"/>
  <c r="AY2573" i="2"/>
  <c r="AY2574" i="2"/>
  <c r="AY2575" i="2"/>
  <c r="AY2576" i="2"/>
  <c r="AY2577" i="2"/>
  <c r="AY2578" i="2"/>
  <c r="AY2579" i="2"/>
  <c r="AY2580" i="2"/>
  <c r="AY2581" i="2"/>
  <c r="AY2582" i="2"/>
  <c r="AY2583" i="2"/>
  <c r="AY2584" i="2"/>
  <c r="AY2585" i="2"/>
  <c r="AY2586" i="2"/>
  <c r="AY2587" i="2"/>
  <c r="AY2588" i="2"/>
  <c r="AY2589" i="2"/>
  <c r="AY2590" i="2"/>
  <c r="AY2591" i="2"/>
  <c r="AY2592" i="2"/>
  <c r="AY2593" i="2"/>
  <c r="AY2594" i="2"/>
  <c r="AY2595" i="2"/>
  <c r="AY2596" i="2"/>
  <c r="AY2597" i="2"/>
  <c r="AY2598" i="2"/>
  <c r="AY2599" i="2"/>
  <c r="AY2600" i="2"/>
  <c r="AY2601" i="2"/>
  <c r="AY2602" i="2"/>
  <c r="AY2603" i="2"/>
  <c r="AY2604" i="2"/>
  <c r="AY2605" i="2"/>
  <c r="AY2606" i="2"/>
  <c r="AY2607" i="2"/>
  <c r="AY2608" i="2"/>
  <c r="AY2609" i="2"/>
  <c r="AY2610" i="2"/>
  <c r="AY2611" i="2"/>
  <c r="AY2612" i="2"/>
  <c r="AY2613" i="2"/>
  <c r="AY2614" i="2"/>
  <c r="AY2615" i="2"/>
  <c r="AY2616" i="2"/>
  <c r="AY2617" i="2"/>
  <c r="AY2618" i="2"/>
  <c r="AY2619" i="2"/>
  <c r="AY2620" i="2"/>
  <c r="AY2621" i="2"/>
  <c r="AY2622" i="2"/>
  <c r="AY2623" i="2"/>
  <c r="AY2624" i="2"/>
  <c r="AY2625" i="2"/>
  <c r="AY2626" i="2"/>
  <c r="AY2627" i="2"/>
  <c r="AY2628" i="2"/>
  <c r="AY2629" i="2"/>
  <c r="AY2630" i="2"/>
  <c r="AY2631" i="2"/>
  <c r="AY2632" i="2"/>
  <c r="AY2633" i="2"/>
  <c r="AY2634" i="2"/>
  <c r="AY2635" i="2"/>
  <c r="AY2636" i="2"/>
  <c r="AY2637" i="2"/>
  <c r="AY2638" i="2"/>
  <c r="AY2639" i="2"/>
  <c r="AY2640" i="2"/>
  <c r="AY2641" i="2"/>
  <c r="AY2642" i="2"/>
  <c r="AY2643" i="2"/>
  <c r="AY2644" i="2"/>
  <c r="AY2645" i="2"/>
  <c r="AY2646" i="2"/>
  <c r="AY2647" i="2"/>
  <c r="AY2648" i="2"/>
  <c r="AY2649" i="2"/>
  <c r="AY2650" i="2"/>
  <c r="AY2651" i="2"/>
  <c r="AY2652" i="2"/>
  <c r="AY2653" i="2"/>
  <c r="AY2654" i="2"/>
  <c r="AY2655" i="2"/>
  <c r="AY2656" i="2"/>
  <c r="AY2657" i="2"/>
  <c r="AY2658" i="2"/>
  <c r="AY2659" i="2"/>
  <c r="AY2660" i="2"/>
  <c r="AY2661" i="2"/>
  <c r="AY2662" i="2"/>
  <c r="AY2663" i="2"/>
  <c r="AY2664" i="2"/>
  <c r="AY2665" i="2"/>
  <c r="AY2666" i="2"/>
  <c r="AY2667" i="2"/>
  <c r="AY2668" i="2"/>
  <c r="AY2669" i="2"/>
  <c r="AY2670" i="2"/>
  <c r="AY2671" i="2"/>
  <c r="AY2672" i="2"/>
  <c r="AY2673" i="2"/>
  <c r="AY2674" i="2"/>
  <c r="AY2675" i="2"/>
  <c r="AY2676" i="2"/>
  <c r="AY2677" i="2"/>
  <c r="AY2678" i="2"/>
  <c r="AY2679" i="2"/>
  <c r="AY2680" i="2"/>
  <c r="AY2681" i="2"/>
  <c r="AY2682" i="2"/>
  <c r="AY2683" i="2"/>
  <c r="AY2684" i="2"/>
  <c r="AY2685" i="2"/>
  <c r="AY2686" i="2"/>
  <c r="AY2687" i="2"/>
  <c r="AY2688" i="2"/>
  <c r="AY2689" i="2"/>
  <c r="AY2690" i="2"/>
  <c r="AY2691" i="2"/>
  <c r="AY2692" i="2"/>
  <c r="AY2693" i="2"/>
  <c r="AY2694" i="2"/>
  <c r="AY2695" i="2"/>
  <c r="AY2696" i="2"/>
  <c r="AY2697" i="2"/>
  <c r="AY2698" i="2"/>
  <c r="AY2699" i="2"/>
  <c r="AY2700" i="2"/>
  <c r="AY2701" i="2"/>
  <c r="AY2702" i="2"/>
  <c r="AY2703" i="2"/>
  <c r="AY2704" i="2"/>
  <c r="AY2705" i="2"/>
  <c r="AY2706" i="2"/>
  <c r="AY2707" i="2"/>
  <c r="AY2708" i="2"/>
  <c r="AY2709" i="2"/>
  <c r="AY2710" i="2"/>
  <c r="AY2711" i="2"/>
  <c r="AY2712" i="2"/>
  <c r="AY2713" i="2"/>
  <c r="AY2714" i="2"/>
  <c r="AY2715" i="2"/>
  <c r="AY2716" i="2"/>
  <c r="AY2717" i="2"/>
  <c r="AY2718" i="2"/>
  <c r="AY2719" i="2"/>
  <c r="AY2720" i="2"/>
  <c r="AY2721" i="2"/>
  <c r="AY2722" i="2"/>
  <c r="AY2723" i="2"/>
  <c r="AY2724" i="2"/>
  <c r="AY2725" i="2"/>
  <c r="AY2726" i="2"/>
  <c r="AY2727" i="2"/>
  <c r="AY2728" i="2"/>
  <c r="AY2729" i="2"/>
  <c r="AY2730" i="2"/>
  <c r="AY2731" i="2"/>
  <c r="AY2732" i="2"/>
  <c r="AY2733" i="2"/>
  <c r="AY2734" i="2"/>
  <c r="AY2735" i="2"/>
  <c r="AY2736" i="2"/>
  <c r="AY2737" i="2"/>
  <c r="AY2738" i="2"/>
  <c r="AY2739" i="2"/>
  <c r="AY2740" i="2"/>
  <c r="AY2741" i="2"/>
  <c r="AY2742" i="2"/>
  <c r="AY2743" i="2"/>
  <c r="AY2744" i="2"/>
  <c r="AY2745" i="2"/>
  <c r="AY2746" i="2"/>
  <c r="AY2747" i="2"/>
  <c r="AY2748" i="2"/>
  <c r="AY2749" i="2"/>
  <c r="AY2750" i="2"/>
  <c r="AY2751" i="2"/>
  <c r="AY2752" i="2"/>
  <c r="AY2753" i="2"/>
  <c r="AY2754" i="2"/>
  <c r="AY2755" i="2"/>
  <c r="AY2756" i="2"/>
  <c r="AY2757" i="2"/>
  <c r="AY2758" i="2"/>
  <c r="AY2759" i="2"/>
  <c r="AY2760" i="2"/>
  <c r="AY2761" i="2"/>
  <c r="AY2762" i="2"/>
  <c r="AY2763" i="2"/>
  <c r="AY2764" i="2"/>
  <c r="AY2765" i="2"/>
  <c r="AY2766" i="2"/>
  <c r="AY2767" i="2"/>
  <c r="AY2768" i="2"/>
  <c r="AY2769" i="2"/>
  <c r="AY2770" i="2"/>
  <c r="AY2771" i="2"/>
  <c r="AY2772" i="2"/>
  <c r="AY2773" i="2"/>
  <c r="AY2774" i="2"/>
  <c r="AY2775" i="2"/>
  <c r="AY2776" i="2"/>
  <c r="AY2777" i="2"/>
  <c r="AY2778" i="2"/>
  <c r="AY2779" i="2"/>
  <c r="AY2780" i="2"/>
  <c r="AY2781" i="2"/>
  <c r="AY2782" i="2"/>
  <c r="AY2783" i="2"/>
  <c r="AY2784" i="2"/>
  <c r="AY2785" i="2"/>
  <c r="AY2786" i="2"/>
  <c r="AY2787" i="2"/>
  <c r="AY2788" i="2"/>
  <c r="AY2789" i="2"/>
  <c r="AY2790" i="2"/>
  <c r="AY2791" i="2"/>
  <c r="AY2792" i="2"/>
  <c r="AY2793" i="2"/>
  <c r="AY2794" i="2"/>
  <c r="AY2795" i="2"/>
  <c r="AY2796" i="2"/>
  <c r="AY2797" i="2"/>
  <c r="AY2798" i="2"/>
  <c r="AY2799" i="2"/>
  <c r="AY2800" i="2"/>
  <c r="AY2801" i="2"/>
  <c r="AY2802" i="2"/>
  <c r="AY2803" i="2"/>
  <c r="AY2804" i="2"/>
  <c r="AY2805" i="2"/>
  <c r="AY2806" i="2"/>
  <c r="AY2807" i="2"/>
  <c r="AY2808" i="2"/>
  <c r="AY2809" i="2"/>
  <c r="AY2810" i="2"/>
  <c r="AY2811" i="2"/>
  <c r="AY2812" i="2"/>
  <c r="AY2813" i="2"/>
  <c r="AY2814" i="2"/>
  <c r="AY2815" i="2"/>
  <c r="AY2816" i="2"/>
  <c r="AY2817" i="2"/>
  <c r="AY2818" i="2"/>
  <c r="AY2819" i="2"/>
  <c r="AY2820" i="2"/>
  <c r="AY2821" i="2"/>
  <c r="AY2822" i="2"/>
  <c r="AY2823" i="2"/>
  <c r="AY2824" i="2"/>
  <c r="AY2825" i="2"/>
  <c r="AY2826" i="2"/>
  <c r="AY2827" i="2"/>
  <c r="AY2828" i="2"/>
  <c r="AY2829" i="2"/>
  <c r="AY2830" i="2"/>
  <c r="AY2831" i="2"/>
  <c r="AY2832" i="2"/>
  <c r="AY2833" i="2"/>
  <c r="AY2834" i="2"/>
  <c r="AY2835" i="2"/>
  <c r="AY2836" i="2"/>
  <c r="AY2837" i="2"/>
  <c r="AY2838" i="2"/>
  <c r="AY2839" i="2"/>
  <c r="AY2840" i="2"/>
  <c r="AY2841" i="2"/>
  <c r="AY2842" i="2"/>
  <c r="AY2843" i="2"/>
  <c r="AY2844" i="2"/>
  <c r="AY2845" i="2"/>
  <c r="AY2846" i="2"/>
  <c r="AY2847" i="2"/>
  <c r="AY2848" i="2"/>
  <c r="AY2849" i="2"/>
  <c r="AY2850" i="2"/>
  <c r="AY2851" i="2"/>
  <c r="AY2852" i="2"/>
  <c r="AY2853" i="2"/>
  <c r="AY2854" i="2"/>
  <c r="AY2855" i="2"/>
  <c r="AY2856" i="2"/>
  <c r="AY2857" i="2"/>
  <c r="AY2858" i="2"/>
  <c r="AY2859" i="2"/>
  <c r="AY2860" i="2"/>
  <c r="AY2861" i="2"/>
  <c r="AY2862" i="2"/>
  <c r="AY2863" i="2"/>
  <c r="AY2864" i="2"/>
  <c r="AY2865" i="2"/>
  <c r="AY2866" i="2"/>
  <c r="AY2867" i="2"/>
  <c r="AY2868" i="2"/>
  <c r="AY2869" i="2"/>
  <c r="AY2870" i="2"/>
  <c r="AY2871" i="2"/>
  <c r="AY2872" i="2"/>
  <c r="AY2873" i="2"/>
  <c r="AY2874" i="2"/>
  <c r="AY2875" i="2"/>
  <c r="AY2876" i="2"/>
  <c r="AY2877" i="2"/>
  <c r="AY2878" i="2"/>
  <c r="AY2879" i="2"/>
  <c r="AY2880" i="2"/>
  <c r="AY2881" i="2"/>
  <c r="AY2882" i="2"/>
  <c r="AY2883" i="2"/>
  <c r="AY2884" i="2"/>
  <c r="AY2885" i="2"/>
  <c r="AY2886" i="2"/>
  <c r="AY2887" i="2"/>
  <c r="AY2888" i="2"/>
  <c r="AY2889" i="2"/>
  <c r="AY2890" i="2"/>
  <c r="AY2891" i="2"/>
  <c r="AY2892" i="2"/>
  <c r="AY2893" i="2"/>
  <c r="AY2894" i="2"/>
  <c r="AY2895" i="2"/>
  <c r="AY2896" i="2"/>
  <c r="AY2897" i="2"/>
  <c r="AY2898" i="2"/>
  <c r="AY2899" i="2"/>
  <c r="AY2900" i="2"/>
  <c r="AY2901" i="2"/>
  <c r="AY2902" i="2"/>
  <c r="AY2903" i="2"/>
  <c r="AY2904" i="2"/>
  <c r="AY2905" i="2"/>
  <c r="AY2906" i="2"/>
  <c r="AY2907" i="2"/>
  <c r="AY2908" i="2"/>
  <c r="AY2909" i="2"/>
  <c r="AY2910" i="2"/>
  <c r="AY2911" i="2"/>
  <c r="AY2912" i="2"/>
  <c r="AY2913" i="2"/>
  <c r="AY2914" i="2"/>
  <c r="AY2915" i="2"/>
  <c r="AY2916" i="2"/>
  <c r="AY2917" i="2"/>
  <c r="AY2918" i="2"/>
  <c r="AY2919" i="2"/>
  <c r="AY2920" i="2"/>
  <c r="AY2921" i="2"/>
  <c r="AY2922" i="2"/>
  <c r="AY2923" i="2"/>
  <c r="AY2924" i="2"/>
  <c r="AY2925" i="2"/>
  <c r="AY2926" i="2"/>
  <c r="AY2927" i="2"/>
  <c r="AY2928" i="2"/>
  <c r="AY2929" i="2"/>
  <c r="AY2930" i="2"/>
  <c r="AY2931" i="2"/>
  <c r="AY2932" i="2"/>
  <c r="AY2933" i="2"/>
  <c r="AY2934" i="2"/>
  <c r="AY2935" i="2"/>
  <c r="AY2936" i="2"/>
  <c r="AY2937" i="2"/>
  <c r="AY2938" i="2"/>
  <c r="AY2939" i="2"/>
  <c r="AY2940" i="2"/>
  <c r="AY2941" i="2"/>
  <c r="AY2942" i="2"/>
  <c r="AY2943" i="2"/>
  <c r="AY2944" i="2"/>
  <c r="AY2945" i="2"/>
  <c r="AY2946" i="2"/>
  <c r="AY2947" i="2"/>
  <c r="AY2948" i="2"/>
  <c r="AY2949" i="2"/>
  <c r="AY2950" i="2"/>
  <c r="AY2951" i="2"/>
  <c r="AY2952" i="2"/>
  <c r="AY2953" i="2"/>
  <c r="AY2954" i="2"/>
  <c r="AY2955" i="2"/>
  <c r="AY2956" i="2"/>
  <c r="AY2957" i="2"/>
  <c r="AY2958" i="2"/>
  <c r="AY2959" i="2"/>
  <c r="AY2960" i="2"/>
  <c r="AY2961" i="2"/>
  <c r="AY2962" i="2"/>
  <c r="AY2963" i="2"/>
  <c r="AY2964" i="2"/>
  <c r="AY2965" i="2"/>
  <c r="AY2966" i="2"/>
  <c r="AY2967" i="2"/>
  <c r="AY2968" i="2"/>
  <c r="AY2969" i="2"/>
  <c r="AY2970" i="2"/>
  <c r="AY2971" i="2"/>
  <c r="AY2972" i="2"/>
  <c r="AY2973" i="2"/>
  <c r="AY2974" i="2"/>
  <c r="AY2975" i="2"/>
  <c r="AY2976" i="2"/>
  <c r="AY2977" i="2"/>
  <c r="AY2978" i="2"/>
  <c r="AY2979" i="2"/>
  <c r="AY2980" i="2"/>
  <c r="AY2981" i="2"/>
  <c r="AY2982" i="2"/>
  <c r="AY2983" i="2"/>
  <c r="AY2984" i="2"/>
  <c r="AY2985" i="2"/>
  <c r="AY2986" i="2"/>
  <c r="AY2987" i="2"/>
  <c r="AY2988" i="2"/>
  <c r="AY2989" i="2"/>
  <c r="AY2990" i="2"/>
  <c r="AY2991" i="2"/>
  <c r="AY2992" i="2"/>
  <c r="AY2993" i="2"/>
  <c r="AY2994" i="2"/>
  <c r="AY2995" i="2"/>
  <c r="AY2996" i="2"/>
  <c r="AY2997" i="2"/>
  <c r="AY2998" i="2"/>
  <c r="AY2999" i="2"/>
  <c r="AY3000" i="2"/>
  <c r="AY3001" i="2"/>
  <c r="AY3002" i="2"/>
  <c r="AY3003" i="2"/>
  <c r="AY3004" i="2"/>
  <c r="AY3005" i="2"/>
  <c r="AY3006" i="2"/>
  <c r="AY3007" i="2"/>
  <c r="AY3008" i="2"/>
  <c r="AY3009" i="2"/>
  <c r="AY3010" i="2"/>
  <c r="AY3011" i="2"/>
  <c r="AY3012" i="2"/>
  <c r="AY3013" i="2"/>
  <c r="AY3014" i="2"/>
  <c r="AY3015" i="2"/>
  <c r="AY3016" i="2"/>
  <c r="AY3017" i="2"/>
  <c r="AY3018" i="2"/>
  <c r="AY3019" i="2"/>
  <c r="AY3020" i="2"/>
  <c r="AY3021" i="2"/>
  <c r="AY3022" i="2"/>
  <c r="AY3023" i="2"/>
  <c r="AY3024" i="2"/>
  <c r="AY3025" i="2"/>
  <c r="AY3026" i="2"/>
  <c r="AY3027" i="2"/>
  <c r="AY3028" i="2"/>
  <c r="AY3029" i="2"/>
  <c r="AY3030" i="2"/>
  <c r="AY3031" i="2"/>
  <c r="AY3032" i="2"/>
  <c r="AY3033" i="2"/>
  <c r="AY3034" i="2"/>
  <c r="AY3035" i="2"/>
  <c r="AY3036" i="2"/>
  <c r="AY3037" i="2"/>
  <c r="AY3038" i="2"/>
  <c r="AY3039" i="2"/>
  <c r="AY3040" i="2"/>
  <c r="AY3041" i="2"/>
  <c r="AY3042" i="2"/>
  <c r="AY3043" i="2"/>
  <c r="AY3044" i="2"/>
  <c r="AY3045" i="2"/>
  <c r="AY3046" i="2"/>
  <c r="AY3047" i="2"/>
  <c r="AY3048" i="2"/>
  <c r="AY3049" i="2"/>
  <c r="AY3050" i="2"/>
  <c r="AY3051" i="2"/>
  <c r="AY3052" i="2"/>
  <c r="AY3053" i="2"/>
  <c r="AY3054" i="2"/>
  <c r="AY3055" i="2"/>
  <c r="AY3056" i="2"/>
  <c r="AY3057" i="2"/>
  <c r="AY3058" i="2"/>
  <c r="AY3059" i="2"/>
  <c r="AY3060" i="2"/>
  <c r="AY3061" i="2"/>
  <c r="AY3062" i="2"/>
  <c r="AY3063" i="2"/>
  <c r="AY3064" i="2"/>
  <c r="AY3065" i="2"/>
  <c r="AY3066" i="2"/>
  <c r="AY3067" i="2"/>
  <c r="AY3068" i="2"/>
  <c r="AY3069" i="2"/>
  <c r="AY3070" i="2"/>
  <c r="AY3071" i="2"/>
  <c r="AY3072" i="2"/>
  <c r="AY3073" i="2"/>
  <c r="AY3074" i="2"/>
  <c r="AY3075" i="2"/>
  <c r="AY3076" i="2"/>
  <c r="AY3077" i="2"/>
  <c r="AY3078" i="2"/>
  <c r="AY3079" i="2"/>
  <c r="AY3080" i="2"/>
  <c r="AY3081" i="2"/>
  <c r="AY3082" i="2"/>
  <c r="AY3083" i="2"/>
  <c r="AY3084" i="2"/>
  <c r="AY3085" i="2"/>
  <c r="AY3086" i="2"/>
  <c r="AY3087" i="2"/>
  <c r="AY3088" i="2"/>
  <c r="AY3089" i="2"/>
  <c r="AY3090" i="2"/>
  <c r="AY3091" i="2"/>
  <c r="AY3092" i="2"/>
  <c r="AY3093" i="2"/>
  <c r="AY3094" i="2"/>
  <c r="AY3095" i="2"/>
  <c r="AY3096" i="2"/>
  <c r="AY3097" i="2"/>
  <c r="AY3098" i="2"/>
  <c r="AY3099" i="2"/>
  <c r="AY3100" i="2"/>
  <c r="AY3101" i="2"/>
  <c r="AY3102" i="2"/>
  <c r="AY3103" i="2"/>
  <c r="AY3104" i="2"/>
  <c r="AY3105" i="2"/>
  <c r="AY3106" i="2"/>
  <c r="AY3107" i="2"/>
  <c r="AY3108" i="2"/>
  <c r="AY3109" i="2"/>
  <c r="AY3110" i="2"/>
  <c r="AY3111" i="2"/>
  <c r="AY3112" i="2"/>
  <c r="AY3113" i="2"/>
  <c r="AY3114" i="2"/>
  <c r="AY3115" i="2"/>
  <c r="AY3116" i="2"/>
  <c r="AY3117" i="2"/>
  <c r="AY3118" i="2"/>
  <c r="AY3119" i="2"/>
  <c r="AY3120" i="2"/>
  <c r="AY3121" i="2"/>
  <c r="AY3122" i="2"/>
  <c r="AY3123" i="2"/>
  <c r="AY3124" i="2"/>
  <c r="AY3125" i="2"/>
  <c r="AY3126" i="2"/>
  <c r="AY3127" i="2"/>
  <c r="AY3128" i="2"/>
  <c r="AY3129" i="2"/>
  <c r="AY3130" i="2"/>
  <c r="AY3131" i="2"/>
  <c r="AY3132" i="2"/>
  <c r="AY3133" i="2"/>
  <c r="AY3134" i="2"/>
  <c r="AY3135" i="2"/>
  <c r="AY3136" i="2"/>
  <c r="AY3137" i="2"/>
  <c r="AY3138" i="2"/>
  <c r="AY3139" i="2"/>
  <c r="AY3140" i="2"/>
  <c r="AY3141" i="2"/>
  <c r="AY3142" i="2"/>
  <c r="AY3143" i="2"/>
  <c r="AY3144" i="2"/>
  <c r="AY3145" i="2"/>
  <c r="AY3146" i="2"/>
  <c r="AY3147" i="2"/>
  <c r="AY3148" i="2"/>
  <c r="AY3149" i="2"/>
  <c r="AY3150" i="2"/>
  <c r="AY3151" i="2"/>
  <c r="AY3152" i="2"/>
  <c r="AY3153" i="2"/>
  <c r="AY3154" i="2"/>
  <c r="AY3155" i="2"/>
  <c r="AY3156" i="2"/>
  <c r="AY3157" i="2"/>
  <c r="AY3158" i="2"/>
  <c r="AY3159" i="2"/>
  <c r="AY3160" i="2"/>
  <c r="AY3161" i="2"/>
  <c r="AY3162" i="2"/>
  <c r="AY3163" i="2"/>
  <c r="AY3164" i="2"/>
  <c r="AY3165" i="2"/>
  <c r="AY3166" i="2"/>
  <c r="AY3167" i="2"/>
  <c r="AY3168" i="2"/>
  <c r="AY3169" i="2"/>
  <c r="AY3170" i="2"/>
  <c r="AY3171" i="2"/>
  <c r="AY3172" i="2"/>
  <c r="AY3173" i="2"/>
  <c r="AY3174" i="2"/>
  <c r="AY3175" i="2"/>
  <c r="AY3176" i="2"/>
  <c r="AY3177" i="2"/>
  <c r="AY3178" i="2"/>
  <c r="AY3179" i="2"/>
  <c r="AY3180" i="2"/>
  <c r="AY3181" i="2"/>
  <c r="AY3182" i="2"/>
  <c r="AY3183" i="2"/>
  <c r="AY3184" i="2"/>
  <c r="AY3185" i="2"/>
  <c r="AY3186" i="2"/>
  <c r="AY3187" i="2"/>
  <c r="AY3188" i="2"/>
  <c r="AY3189" i="2"/>
  <c r="AY3190" i="2"/>
  <c r="AY3191" i="2"/>
  <c r="AY3192" i="2"/>
  <c r="AY3193" i="2"/>
  <c r="AY3194" i="2"/>
  <c r="AY3195" i="2"/>
  <c r="AY3196" i="2"/>
  <c r="AY3197" i="2"/>
  <c r="AY3198" i="2"/>
  <c r="AY3199" i="2"/>
  <c r="AY3200" i="2"/>
  <c r="AY3201" i="2"/>
  <c r="AY3202" i="2"/>
  <c r="AY3203" i="2"/>
  <c r="AY3204" i="2"/>
  <c r="AY3205" i="2"/>
  <c r="AY3206" i="2"/>
  <c r="AY3207" i="2"/>
  <c r="AY3208" i="2"/>
  <c r="AY3209" i="2"/>
  <c r="AY3210" i="2"/>
  <c r="AY3211" i="2"/>
  <c r="AY3212" i="2"/>
  <c r="AY3213" i="2"/>
  <c r="AY3214" i="2"/>
  <c r="AY3215" i="2"/>
  <c r="AY3216" i="2"/>
  <c r="AY3217" i="2"/>
  <c r="AY3218" i="2"/>
  <c r="AY3219" i="2"/>
  <c r="AY3220" i="2"/>
  <c r="AY3221" i="2"/>
  <c r="AY3222" i="2"/>
  <c r="AY3223" i="2"/>
  <c r="AY3224" i="2"/>
  <c r="AY3225" i="2"/>
  <c r="AY3226" i="2"/>
  <c r="AY3227" i="2"/>
  <c r="AY3228" i="2"/>
  <c r="AY3229" i="2"/>
  <c r="AY3230" i="2"/>
  <c r="AY3231" i="2"/>
  <c r="AY3232" i="2"/>
  <c r="AY3233" i="2"/>
  <c r="AY3234" i="2"/>
  <c r="AY3235" i="2"/>
  <c r="AY3236" i="2"/>
  <c r="AY3237" i="2"/>
  <c r="AY3238" i="2"/>
  <c r="AY3239" i="2"/>
  <c r="AY3240" i="2"/>
  <c r="AY3241" i="2"/>
  <c r="AY3242" i="2"/>
  <c r="AY3243" i="2"/>
  <c r="AY3244" i="2"/>
  <c r="AY3245" i="2"/>
  <c r="AY3246" i="2"/>
  <c r="AY3247" i="2"/>
  <c r="AY3248" i="2"/>
  <c r="AY3249" i="2"/>
  <c r="AY3250" i="2"/>
  <c r="AY3251" i="2"/>
  <c r="AY3252" i="2"/>
  <c r="AY3253" i="2"/>
  <c r="AY3254" i="2"/>
  <c r="AY3255" i="2"/>
  <c r="AY3256" i="2"/>
  <c r="AY3257" i="2"/>
  <c r="AY3258" i="2"/>
  <c r="AY3259" i="2"/>
  <c r="AY3260" i="2"/>
  <c r="AY3261" i="2"/>
  <c r="AY3262" i="2"/>
  <c r="AY3263" i="2"/>
  <c r="AY3264" i="2"/>
  <c r="AY3265" i="2"/>
  <c r="AY3266" i="2"/>
  <c r="AY3267" i="2"/>
  <c r="AY3268" i="2"/>
  <c r="AY3269" i="2"/>
  <c r="AY3270" i="2"/>
  <c r="AY3271" i="2"/>
  <c r="AY3272" i="2"/>
  <c r="AY3273" i="2"/>
  <c r="AY3274" i="2"/>
  <c r="AY3275" i="2"/>
  <c r="AY3276" i="2"/>
  <c r="AY3277" i="2"/>
  <c r="AY3278" i="2"/>
  <c r="AY3279" i="2"/>
  <c r="AY3280" i="2"/>
  <c r="AY3281" i="2"/>
  <c r="AY3282" i="2"/>
  <c r="AY3283" i="2"/>
  <c r="AY3284" i="2"/>
  <c r="AY3285" i="2"/>
  <c r="AY3286" i="2"/>
  <c r="AY3287" i="2"/>
  <c r="AY3288" i="2"/>
  <c r="AY3289" i="2"/>
  <c r="AY3290" i="2"/>
  <c r="AY3291" i="2"/>
  <c r="AY3292" i="2"/>
  <c r="AY3293" i="2"/>
  <c r="AY3294" i="2"/>
  <c r="AY3295" i="2"/>
  <c r="AY3296" i="2"/>
  <c r="AY3297" i="2"/>
  <c r="AY3298" i="2"/>
  <c r="AY3299" i="2"/>
  <c r="AY3300" i="2"/>
  <c r="AY3301" i="2"/>
  <c r="AY3302" i="2"/>
  <c r="AY3303" i="2"/>
  <c r="AY3304" i="2"/>
  <c r="AY3305" i="2"/>
  <c r="AY3306" i="2"/>
  <c r="AY3307" i="2"/>
  <c r="AY3308" i="2"/>
  <c r="AY3309" i="2"/>
  <c r="AY3310" i="2"/>
  <c r="AY3311" i="2"/>
  <c r="AY3312" i="2"/>
  <c r="AY3313" i="2"/>
  <c r="AY3314" i="2"/>
  <c r="AY3315" i="2"/>
  <c r="AY3316" i="2"/>
  <c r="AY3317" i="2"/>
  <c r="AY3318" i="2"/>
  <c r="AY3319" i="2"/>
  <c r="AY3320" i="2"/>
  <c r="AY3321" i="2"/>
  <c r="AY3322" i="2"/>
  <c r="AY3323" i="2"/>
  <c r="AY3324" i="2"/>
  <c r="AY3325" i="2"/>
  <c r="AY3326" i="2"/>
  <c r="AY3327" i="2"/>
  <c r="AY3328" i="2"/>
  <c r="AY3329" i="2"/>
  <c r="AY3330" i="2"/>
  <c r="AY3331" i="2"/>
  <c r="AY3332" i="2"/>
  <c r="AY3333" i="2"/>
  <c r="AY3334" i="2"/>
  <c r="AY3335" i="2"/>
  <c r="AY3336" i="2"/>
  <c r="AY3337" i="2"/>
  <c r="AY3338" i="2"/>
  <c r="AY3339" i="2"/>
  <c r="AY3340" i="2"/>
  <c r="AY3341" i="2"/>
  <c r="AY3342" i="2"/>
  <c r="AY3343" i="2"/>
  <c r="AY3344" i="2"/>
  <c r="AY3345" i="2"/>
  <c r="AY3346" i="2"/>
  <c r="AY3347" i="2"/>
  <c r="AY3348" i="2"/>
  <c r="AY3349" i="2"/>
  <c r="AY3350" i="2"/>
  <c r="AY3351" i="2"/>
  <c r="AY3352" i="2"/>
  <c r="AY3353" i="2"/>
  <c r="AY3354" i="2"/>
  <c r="AY3355" i="2"/>
  <c r="AY3356" i="2"/>
  <c r="AY3357" i="2"/>
  <c r="AY3358" i="2"/>
  <c r="AY3359" i="2"/>
  <c r="AY3360" i="2"/>
  <c r="AY3361" i="2"/>
  <c r="AY3362" i="2"/>
  <c r="AY3363" i="2"/>
  <c r="AY3364" i="2"/>
  <c r="AY3365" i="2"/>
  <c r="AY3366" i="2"/>
  <c r="AY3367" i="2"/>
  <c r="AY3368" i="2"/>
  <c r="AY3369" i="2"/>
  <c r="AY3370" i="2"/>
  <c r="AY3371" i="2"/>
  <c r="AY3372" i="2"/>
  <c r="AY3373" i="2"/>
  <c r="AY3374" i="2"/>
  <c r="AY3375" i="2"/>
  <c r="AY3376" i="2"/>
  <c r="AY3377" i="2"/>
  <c r="AY3378" i="2"/>
  <c r="AY3379" i="2"/>
  <c r="AY3380" i="2"/>
  <c r="AY3381" i="2"/>
  <c r="AY3382" i="2"/>
  <c r="AY3383" i="2"/>
  <c r="AY3384" i="2"/>
  <c r="AY3385" i="2"/>
  <c r="AY3386" i="2"/>
  <c r="AY3387" i="2"/>
  <c r="AY3388" i="2"/>
  <c r="AY3389" i="2"/>
  <c r="AY3390" i="2"/>
  <c r="AY3391" i="2"/>
  <c r="AY3392" i="2"/>
  <c r="AY3393" i="2"/>
  <c r="AY3394" i="2"/>
  <c r="AY3395" i="2"/>
  <c r="AY3396" i="2"/>
  <c r="AY3397" i="2"/>
  <c r="AY3398" i="2"/>
  <c r="AY3399" i="2"/>
  <c r="AY3400" i="2"/>
  <c r="AY3401" i="2"/>
  <c r="AY3402" i="2"/>
  <c r="AY3403" i="2"/>
  <c r="AY3404" i="2"/>
  <c r="AY3405" i="2"/>
  <c r="AY3406" i="2"/>
  <c r="AY3407" i="2"/>
  <c r="AY3408" i="2"/>
  <c r="AY3409" i="2"/>
  <c r="AY3410" i="2"/>
  <c r="AY3411" i="2"/>
  <c r="AY3412" i="2"/>
  <c r="AY3413" i="2"/>
  <c r="AY3414" i="2"/>
  <c r="AY3415" i="2"/>
  <c r="AY3416" i="2"/>
  <c r="AY3417" i="2"/>
  <c r="AY3418" i="2"/>
  <c r="AY3419" i="2"/>
  <c r="AY3420" i="2"/>
  <c r="AY3421" i="2"/>
  <c r="AY3422" i="2"/>
  <c r="AY3423" i="2"/>
  <c r="AY3424" i="2"/>
  <c r="AY3425" i="2"/>
  <c r="AY3426" i="2"/>
  <c r="AY3427" i="2"/>
  <c r="AY3428" i="2"/>
  <c r="AY3429" i="2"/>
  <c r="AY3430" i="2"/>
  <c r="AY3431" i="2"/>
  <c r="AY3432" i="2"/>
  <c r="AY3433" i="2"/>
  <c r="AY3434" i="2"/>
  <c r="AY3435" i="2"/>
  <c r="AY3436" i="2"/>
  <c r="AY3437" i="2"/>
  <c r="AY3438" i="2"/>
  <c r="AY3439" i="2"/>
  <c r="AY3440" i="2"/>
  <c r="AY3441" i="2"/>
  <c r="AY3442" i="2"/>
  <c r="AY3443" i="2"/>
  <c r="AY3444" i="2"/>
  <c r="AY3445" i="2"/>
  <c r="AY3446" i="2"/>
  <c r="AY3447" i="2"/>
  <c r="AY3448" i="2"/>
  <c r="AY3449" i="2"/>
  <c r="AY3450" i="2"/>
  <c r="AY3451" i="2"/>
  <c r="AY3452" i="2"/>
  <c r="AY3453" i="2"/>
  <c r="AY3454" i="2"/>
  <c r="AY3455" i="2"/>
  <c r="AY3456" i="2"/>
  <c r="AY3457" i="2"/>
  <c r="AY3458" i="2"/>
  <c r="AY3459" i="2"/>
  <c r="AY3460" i="2"/>
  <c r="AY3461" i="2"/>
  <c r="AY3462" i="2"/>
  <c r="AY3463" i="2"/>
  <c r="AY3464" i="2"/>
  <c r="AY3465" i="2"/>
  <c r="AY3466" i="2"/>
  <c r="AY3467" i="2"/>
  <c r="AY3468" i="2"/>
  <c r="AY3469" i="2"/>
  <c r="AY3470" i="2"/>
  <c r="AY3471" i="2"/>
  <c r="AY3472" i="2"/>
  <c r="AY3473" i="2"/>
  <c r="AY3474" i="2"/>
  <c r="AY3475" i="2"/>
  <c r="AY3476" i="2"/>
  <c r="AY3477" i="2"/>
  <c r="AY3478" i="2"/>
  <c r="AY3479" i="2"/>
  <c r="AY3480" i="2"/>
  <c r="AY3481" i="2"/>
  <c r="AY3482" i="2"/>
  <c r="AY3483" i="2"/>
  <c r="AY3484" i="2"/>
  <c r="AY3485" i="2"/>
  <c r="AY3486" i="2"/>
  <c r="AY3487" i="2"/>
  <c r="AY3488" i="2"/>
  <c r="AY3489" i="2"/>
  <c r="AY3490" i="2"/>
  <c r="AY3491" i="2"/>
  <c r="AY3492" i="2"/>
  <c r="AY3493" i="2"/>
  <c r="AY3494" i="2"/>
  <c r="AY3495" i="2"/>
  <c r="AY3496" i="2"/>
  <c r="AY3497" i="2"/>
  <c r="AY3498" i="2"/>
  <c r="AY3499" i="2"/>
  <c r="AY3500" i="2"/>
  <c r="AY3501" i="2"/>
  <c r="AY3502" i="2"/>
  <c r="AY3503" i="2"/>
  <c r="AY3504" i="2"/>
  <c r="AY3505" i="2"/>
  <c r="AY3506" i="2"/>
  <c r="AY3507" i="2"/>
  <c r="AY3508" i="2"/>
  <c r="AY3509" i="2"/>
  <c r="AY3510" i="2"/>
  <c r="AY3511" i="2"/>
  <c r="AY3512" i="2"/>
  <c r="AY3513" i="2"/>
  <c r="AY3514" i="2"/>
  <c r="AY3515" i="2"/>
  <c r="AY3516" i="2"/>
  <c r="AY3517" i="2"/>
  <c r="AY3518" i="2"/>
  <c r="AY3519" i="2"/>
  <c r="AY3520" i="2"/>
  <c r="AY3521" i="2"/>
  <c r="AY3522" i="2"/>
  <c r="AY3523" i="2"/>
  <c r="AY3524" i="2"/>
  <c r="AY3525" i="2"/>
  <c r="AY3526" i="2"/>
  <c r="AY3527" i="2"/>
  <c r="AY3528" i="2"/>
  <c r="AY3529" i="2"/>
  <c r="AY3530" i="2"/>
  <c r="AY3531" i="2"/>
  <c r="AY3532" i="2"/>
  <c r="AY3533" i="2"/>
  <c r="AY3534" i="2"/>
  <c r="AY3535" i="2"/>
  <c r="AY3536" i="2"/>
  <c r="AY3537" i="2"/>
  <c r="AY3538" i="2"/>
  <c r="AY3539" i="2"/>
  <c r="AY3540" i="2"/>
  <c r="AY3541" i="2"/>
  <c r="AY3542" i="2"/>
  <c r="AY3543" i="2"/>
  <c r="AY3544" i="2"/>
  <c r="AY3545" i="2"/>
  <c r="AY3546" i="2"/>
  <c r="AY3547" i="2"/>
  <c r="AY3548" i="2"/>
  <c r="AY3549" i="2"/>
  <c r="AY3550" i="2"/>
  <c r="AY3551" i="2"/>
  <c r="AY3552" i="2"/>
  <c r="AY3553" i="2"/>
  <c r="AY3554" i="2"/>
  <c r="AY3555" i="2"/>
  <c r="AY3556" i="2"/>
  <c r="AY3557" i="2"/>
  <c r="AY3558" i="2"/>
  <c r="AY3559" i="2"/>
  <c r="AY3560" i="2"/>
  <c r="AY3561" i="2"/>
  <c r="AY3562" i="2"/>
  <c r="AY3563" i="2"/>
  <c r="AY3564" i="2"/>
  <c r="AY3565" i="2"/>
  <c r="AY3566" i="2"/>
  <c r="AY3567" i="2"/>
  <c r="AY3568" i="2"/>
  <c r="AY3569" i="2"/>
  <c r="AY3570" i="2"/>
  <c r="AY3571" i="2"/>
  <c r="AY3572" i="2"/>
  <c r="AY3573" i="2"/>
  <c r="AY3574" i="2"/>
  <c r="AY3575" i="2"/>
  <c r="AY3576" i="2"/>
  <c r="AY3577" i="2"/>
  <c r="AY3578" i="2"/>
  <c r="AY3579" i="2"/>
  <c r="AY3580" i="2"/>
  <c r="AY3581" i="2"/>
  <c r="AY3582" i="2"/>
  <c r="AY3583" i="2"/>
  <c r="AY3584" i="2"/>
  <c r="AY3585" i="2"/>
  <c r="AY3586" i="2"/>
  <c r="AY3587" i="2"/>
  <c r="AY3588" i="2"/>
  <c r="AY3589" i="2"/>
  <c r="AY3590" i="2"/>
  <c r="AY3591" i="2"/>
  <c r="AY3592" i="2"/>
  <c r="AY3593" i="2"/>
  <c r="AY3594" i="2"/>
  <c r="AY3595" i="2"/>
  <c r="AY3596" i="2"/>
  <c r="AY3597" i="2"/>
  <c r="AY3598" i="2"/>
  <c r="AY3599" i="2"/>
  <c r="AY3600" i="2"/>
  <c r="AY3601" i="2"/>
  <c r="AY3602" i="2"/>
  <c r="AY3603" i="2"/>
  <c r="AY3604" i="2"/>
  <c r="AY3605" i="2"/>
  <c r="AY3606" i="2"/>
  <c r="AY3607" i="2"/>
  <c r="AY3608" i="2"/>
  <c r="AY3609" i="2"/>
  <c r="AY3610" i="2"/>
  <c r="AY3611" i="2"/>
  <c r="AY3612" i="2"/>
  <c r="AY3613" i="2"/>
  <c r="AY3614" i="2"/>
  <c r="AY3615" i="2"/>
  <c r="AY3616" i="2"/>
  <c r="AY3617" i="2"/>
  <c r="AY3618" i="2"/>
  <c r="AY3619" i="2"/>
  <c r="AY3620" i="2"/>
  <c r="AY3621" i="2"/>
  <c r="AY3622" i="2"/>
  <c r="AY3623" i="2"/>
  <c r="AY3624" i="2"/>
  <c r="AY3625" i="2"/>
  <c r="AY3626" i="2"/>
  <c r="AY3627" i="2"/>
  <c r="AY3628" i="2"/>
  <c r="AY3629" i="2"/>
  <c r="AY3630" i="2"/>
  <c r="AY3631" i="2"/>
  <c r="AY3632" i="2"/>
  <c r="AY3633" i="2"/>
  <c r="AY3634" i="2"/>
  <c r="AY3635" i="2"/>
  <c r="AY3636" i="2"/>
  <c r="AY3637" i="2"/>
  <c r="AY3638" i="2"/>
  <c r="AY3639" i="2"/>
  <c r="AY3640" i="2"/>
  <c r="AY3641" i="2"/>
  <c r="AY3642" i="2"/>
  <c r="AY3643" i="2"/>
  <c r="AY3644" i="2"/>
  <c r="AY3645" i="2"/>
  <c r="AY3646" i="2"/>
  <c r="AY3647" i="2"/>
  <c r="AY3648" i="2"/>
  <c r="AY3649" i="2"/>
  <c r="AY3650" i="2"/>
  <c r="AY3651" i="2"/>
  <c r="AY3652" i="2"/>
  <c r="AY3653" i="2"/>
  <c r="AY3654" i="2"/>
  <c r="AY3655" i="2"/>
  <c r="AY3656" i="2"/>
  <c r="AY3657" i="2"/>
  <c r="AY3658" i="2"/>
  <c r="AY3659" i="2"/>
  <c r="AY3660" i="2"/>
  <c r="AY3661" i="2"/>
  <c r="AY3662" i="2"/>
  <c r="AY3663" i="2"/>
  <c r="AY3664" i="2"/>
  <c r="AY3665" i="2"/>
  <c r="AY3666" i="2"/>
  <c r="AY3667" i="2"/>
  <c r="AY3668" i="2"/>
  <c r="AY3669" i="2"/>
  <c r="AY3670" i="2"/>
  <c r="AY3671" i="2"/>
  <c r="AY3672" i="2"/>
  <c r="AY3673" i="2"/>
  <c r="AY3674" i="2"/>
  <c r="AY3675" i="2"/>
  <c r="AY3676" i="2"/>
  <c r="AY3677" i="2"/>
  <c r="AY3678" i="2"/>
  <c r="AY3679" i="2"/>
  <c r="AY3680" i="2"/>
  <c r="AY3681" i="2"/>
  <c r="AY3682" i="2"/>
  <c r="AY3683" i="2"/>
  <c r="AY3684" i="2"/>
  <c r="AY3685" i="2"/>
  <c r="AY3686" i="2"/>
  <c r="AY3687" i="2"/>
  <c r="AY3688" i="2"/>
  <c r="AY3689" i="2"/>
  <c r="AY3690" i="2"/>
  <c r="AY3691" i="2"/>
  <c r="AY3692" i="2"/>
  <c r="AY3693" i="2"/>
  <c r="AY3694" i="2"/>
  <c r="AY3695" i="2"/>
  <c r="AY3696" i="2"/>
  <c r="AY3697" i="2"/>
  <c r="AY3698" i="2"/>
  <c r="AY3699" i="2"/>
  <c r="AY3700" i="2"/>
  <c r="AY3701" i="2"/>
  <c r="AY3702" i="2"/>
  <c r="AY3703" i="2"/>
  <c r="AY3704" i="2"/>
  <c r="AY3705" i="2"/>
  <c r="AY3706" i="2"/>
  <c r="AY3707" i="2"/>
  <c r="AY3708" i="2"/>
  <c r="AY3709" i="2"/>
  <c r="AY3710" i="2"/>
  <c r="AY3711" i="2"/>
  <c r="AY3712" i="2"/>
  <c r="AY3713" i="2"/>
  <c r="AY3714" i="2"/>
  <c r="AY3715" i="2"/>
  <c r="AY3716" i="2"/>
  <c r="AY3717" i="2"/>
  <c r="AY3718" i="2"/>
  <c r="AY3719" i="2"/>
  <c r="AY3720" i="2"/>
  <c r="AY3721" i="2"/>
  <c r="AY3722" i="2"/>
  <c r="AY3723" i="2"/>
  <c r="AY3724" i="2"/>
  <c r="AY3725" i="2"/>
  <c r="AY3726" i="2"/>
  <c r="AY3727" i="2"/>
  <c r="AY3728" i="2"/>
  <c r="AY3729" i="2"/>
  <c r="AY3730" i="2"/>
  <c r="AY3731" i="2"/>
  <c r="AY3732" i="2"/>
  <c r="AY3733" i="2"/>
  <c r="AY3734" i="2"/>
  <c r="AY3735" i="2"/>
  <c r="AY3736" i="2"/>
  <c r="AY3737" i="2"/>
  <c r="AY3738" i="2"/>
  <c r="AY3739" i="2"/>
  <c r="AY3740" i="2"/>
  <c r="AY3741" i="2"/>
  <c r="AY3742" i="2"/>
  <c r="AY3743" i="2"/>
  <c r="AY3744" i="2"/>
  <c r="AY3745" i="2"/>
  <c r="AY3746" i="2"/>
  <c r="AY3747" i="2"/>
  <c r="AY3748" i="2"/>
  <c r="AY3749" i="2"/>
  <c r="AY3750" i="2"/>
  <c r="AY3751" i="2"/>
  <c r="AY3752" i="2"/>
  <c r="AY3753" i="2"/>
  <c r="AY3754" i="2"/>
  <c r="AY3755" i="2"/>
  <c r="AY3756" i="2"/>
  <c r="AY3757" i="2"/>
  <c r="AY3758" i="2"/>
  <c r="AY3759" i="2"/>
  <c r="AY3760" i="2"/>
  <c r="AY3761" i="2"/>
  <c r="AY3762" i="2"/>
  <c r="AY3763" i="2"/>
  <c r="AY3764" i="2"/>
  <c r="AY3765" i="2"/>
  <c r="AY3766" i="2"/>
  <c r="AY3767" i="2"/>
  <c r="AY3768" i="2"/>
  <c r="AY3769" i="2"/>
  <c r="AY3770" i="2"/>
  <c r="AY3771" i="2"/>
  <c r="AY3772" i="2"/>
  <c r="AY3773" i="2"/>
  <c r="AY3774" i="2"/>
  <c r="AY3775" i="2"/>
  <c r="AY3776" i="2"/>
  <c r="AY3777" i="2"/>
  <c r="AY3778" i="2"/>
  <c r="AY3779" i="2"/>
  <c r="AY3780" i="2"/>
  <c r="AY3781" i="2"/>
  <c r="AY3782" i="2"/>
  <c r="AY3783" i="2"/>
  <c r="AY3784" i="2"/>
  <c r="AY3785" i="2"/>
  <c r="AY3786" i="2"/>
  <c r="AY3787" i="2"/>
  <c r="AY3788" i="2"/>
  <c r="AY3789" i="2"/>
  <c r="AY3790" i="2"/>
  <c r="AY3791" i="2"/>
  <c r="AY3792" i="2"/>
  <c r="AY3793" i="2"/>
  <c r="AY3794" i="2"/>
  <c r="AY3795" i="2"/>
  <c r="AY3796" i="2"/>
  <c r="AY3797" i="2"/>
  <c r="AY3798" i="2"/>
  <c r="AY3799" i="2"/>
  <c r="AY3800" i="2"/>
  <c r="AY3801" i="2"/>
  <c r="AY3802" i="2"/>
  <c r="AY3803" i="2"/>
  <c r="AY3804" i="2"/>
  <c r="AY3805" i="2"/>
  <c r="AY3806" i="2"/>
  <c r="AY3807" i="2"/>
  <c r="AY3808" i="2"/>
  <c r="AY3809" i="2"/>
  <c r="AY3810" i="2"/>
  <c r="AY3811" i="2"/>
  <c r="AY3812" i="2"/>
  <c r="AY3813" i="2"/>
  <c r="AY3814" i="2"/>
  <c r="AY3815" i="2"/>
  <c r="AY3816" i="2"/>
  <c r="AY3817" i="2"/>
  <c r="AY3818" i="2"/>
  <c r="AY3819" i="2"/>
  <c r="AY3820" i="2"/>
  <c r="AY3821" i="2"/>
  <c r="AY3822" i="2"/>
  <c r="AY3823" i="2"/>
  <c r="AY3824" i="2"/>
  <c r="AY3825" i="2"/>
  <c r="AY3826" i="2"/>
  <c r="AY3827" i="2"/>
  <c r="AY3828" i="2"/>
  <c r="AY3829" i="2"/>
  <c r="AY3830" i="2"/>
  <c r="AY3831" i="2"/>
  <c r="AY3832" i="2"/>
  <c r="AY3833" i="2"/>
  <c r="AY3834" i="2"/>
  <c r="AY3835" i="2"/>
  <c r="AY3836" i="2"/>
  <c r="AY3837" i="2"/>
  <c r="AY3838" i="2"/>
  <c r="AY3839" i="2"/>
  <c r="AY3840" i="2"/>
  <c r="AY3841" i="2"/>
  <c r="AY3842" i="2"/>
  <c r="AY3843" i="2"/>
  <c r="AY3844" i="2"/>
  <c r="AY3845" i="2"/>
  <c r="AY3846" i="2"/>
  <c r="AY3847" i="2"/>
  <c r="AY3848" i="2"/>
  <c r="AY3849" i="2"/>
  <c r="AY3850" i="2"/>
  <c r="AY3851" i="2"/>
  <c r="AY3852" i="2"/>
  <c r="AY3853" i="2"/>
  <c r="AY3854" i="2"/>
  <c r="AY3855" i="2"/>
  <c r="AY3856" i="2"/>
  <c r="AY3857" i="2"/>
  <c r="AY3858" i="2"/>
  <c r="AY3859" i="2"/>
  <c r="AY3860" i="2"/>
  <c r="AY3861" i="2"/>
  <c r="AY3862" i="2"/>
  <c r="AY3863" i="2"/>
  <c r="AY3864" i="2"/>
  <c r="AY3865" i="2"/>
  <c r="AY3866" i="2"/>
  <c r="AY3867" i="2"/>
  <c r="AY3868" i="2"/>
  <c r="AY3869" i="2"/>
  <c r="AY3870" i="2"/>
  <c r="AY3871" i="2"/>
  <c r="AY3872" i="2"/>
  <c r="AY3873" i="2"/>
  <c r="AY3874" i="2"/>
  <c r="AY3875" i="2"/>
  <c r="AY3876" i="2"/>
  <c r="AY3877" i="2"/>
  <c r="AY3878" i="2"/>
  <c r="AY3879" i="2"/>
  <c r="AY3880" i="2"/>
  <c r="AY3881" i="2"/>
  <c r="AY3882" i="2"/>
  <c r="AY3883" i="2"/>
  <c r="AY3884" i="2"/>
  <c r="AY3885" i="2"/>
  <c r="AY3886" i="2"/>
  <c r="AY3887" i="2"/>
  <c r="AY3888" i="2"/>
  <c r="AY3889" i="2"/>
  <c r="AY3890" i="2"/>
  <c r="AY3891" i="2"/>
  <c r="AY3892" i="2"/>
  <c r="AY3893" i="2"/>
  <c r="AY3894" i="2"/>
  <c r="AY3895" i="2"/>
  <c r="AY3896" i="2"/>
  <c r="AY3897" i="2"/>
  <c r="AY3898" i="2"/>
  <c r="AY3899" i="2"/>
  <c r="AY3900" i="2"/>
  <c r="AY3901" i="2"/>
  <c r="AY3902" i="2"/>
  <c r="AY3903" i="2"/>
  <c r="AY3904" i="2"/>
  <c r="AY3905" i="2"/>
  <c r="AY3906" i="2"/>
  <c r="AY3907" i="2"/>
  <c r="AY3908" i="2"/>
  <c r="AY3909" i="2"/>
  <c r="AY3910" i="2"/>
  <c r="AY3911" i="2"/>
  <c r="AY3912" i="2"/>
  <c r="AY3913" i="2"/>
  <c r="AY3914" i="2"/>
  <c r="AY3915" i="2"/>
  <c r="AY3916" i="2"/>
  <c r="AY3917" i="2"/>
  <c r="AY3918" i="2"/>
  <c r="AY3919" i="2"/>
  <c r="AY3920" i="2"/>
  <c r="AY3921" i="2"/>
  <c r="AY3922" i="2"/>
  <c r="AY3923" i="2"/>
  <c r="AY3924" i="2"/>
  <c r="AY3925" i="2"/>
  <c r="AY3926" i="2"/>
  <c r="AY3927" i="2"/>
  <c r="AY3928" i="2"/>
  <c r="AY3929" i="2"/>
  <c r="AY3930" i="2"/>
  <c r="AY3931" i="2"/>
  <c r="AY3932" i="2"/>
  <c r="AY3933" i="2"/>
  <c r="AY3934" i="2"/>
  <c r="AY3935" i="2"/>
  <c r="AY3936" i="2"/>
  <c r="AY3937" i="2"/>
  <c r="AY3938" i="2"/>
  <c r="AY3939" i="2"/>
  <c r="AY3940" i="2"/>
  <c r="AY3941" i="2"/>
  <c r="AY3942" i="2"/>
  <c r="AY3943" i="2"/>
  <c r="AY3944" i="2"/>
  <c r="AY3945" i="2"/>
  <c r="AY3946" i="2"/>
  <c r="AY3947" i="2"/>
  <c r="AY3948" i="2"/>
  <c r="AY3949" i="2"/>
  <c r="AY3950" i="2"/>
  <c r="AY3951" i="2"/>
  <c r="AY3952" i="2"/>
  <c r="AY3953" i="2"/>
  <c r="AY3954" i="2"/>
  <c r="AY3955" i="2"/>
  <c r="AY3956" i="2"/>
  <c r="AY3957" i="2"/>
  <c r="AY3958" i="2"/>
  <c r="AY3959" i="2"/>
  <c r="AY3960" i="2"/>
  <c r="AY3961" i="2"/>
  <c r="AY3962" i="2"/>
  <c r="AY3963" i="2"/>
  <c r="AY3964" i="2"/>
  <c r="AY3965" i="2"/>
  <c r="AY3966" i="2"/>
  <c r="AY3967" i="2"/>
  <c r="AY3968" i="2"/>
  <c r="AY3969" i="2"/>
  <c r="AY3970" i="2"/>
  <c r="AY3971" i="2"/>
  <c r="AY3972" i="2"/>
  <c r="AY3973" i="2"/>
  <c r="AY3974" i="2"/>
  <c r="AY3975" i="2"/>
  <c r="AY3976" i="2"/>
  <c r="AY3977" i="2"/>
  <c r="AY3978" i="2"/>
  <c r="AY3979" i="2"/>
  <c r="AY3980" i="2"/>
  <c r="AY3981" i="2"/>
  <c r="AY3982" i="2"/>
  <c r="AY3983" i="2"/>
  <c r="AY3984" i="2"/>
  <c r="AY3985" i="2"/>
  <c r="AY3986" i="2"/>
  <c r="AY3987" i="2"/>
  <c r="AY3988" i="2"/>
  <c r="AY3989" i="2"/>
  <c r="AY3990" i="2"/>
  <c r="AY3991" i="2"/>
  <c r="AY3992" i="2"/>
  <c r="AY3993" i="2"/>
  <c r="AY3994" i="2"/>
  <c r="AY3995" i="2"/>
  <c r="AY3996" i="2"/>
  <c r="AY3997" i="2"/>
  <c r="AY3998" i="2"/>
  <c r="AY3999" i="2"/>
  <c r="AY4000" i="2"/>
  <c r="AY4001" i="2"/>
  <c r="AY4002" i="2"/>
  <c r="AY4003" i="2"/>
  <c r="AY4004" i="2"/>
  <c r="AY4005" i="2"/>
  <c r="AY4006" i="2"/>
  <c r="AY4007" i="2"/>
  <c r="AY4008" i="2"/>
  <c r="AY4009" i="2"/>
  <c r="AY4010" i="2"/>
  <c r="AY4011" i="2"/>
  <c r="AY4012" i="2"/>
  <c r="AY4013" i="2"/>
  <c r="AY4014" i="2"/>
  <c r="AY4015" i="2"/>
  <c r="AY4016" i="2"/>
  <c r="AY4017" i="2"/>
  <c r="AY4018" i="2"/>
  <c r="AY4019" i="2"/>
  <c r="AY4020" i="2"/>
  <c r="AY4021" i="2"/>
  <c r="AY4022" i="2"/>
  <c r="AY4023" i="2"/>
  <c r="AY4024" i="2"/>
  <c r="AY4025" i="2"/>
  <c r="AY4026" i="2"/>
  <c r="AY4027" i="2"/>
  <c r="AY4028" i="2"/>
  <c r="AY4029" i="2"/>
  <c r="AY4030" i="2"/>
  <c r="AY4031" i="2"/>
  <c r="AY4032" i="2"/>
  <c r="AY4033" i="2"/>
  <c r="AY4034" i="2"/>
  <c r="AY4035" i="2"/>
  <c r="AY4036" i="2"/>
  <c r="AY4037" i="2"/>
  <c r="AY4038" i="2"/>
  <c r="AY4039" i="2"/>
  <c r="AY4040" i="2"/>
  <c r="AY4041" i="2"/>
  <c r="AY4042" i="2"/>
  <c r="AY4043" i="2"/>
  <c r="AY4044" i="2"/>
  <c r="AY4045" i="2"/>
  <c r="AY4046" i="2"/>
  <c r="AY4047" i="2"/>
  <c r="AY4048" i="2"/>
  <c r="AY4049" i="2"/>
  <c r="AY4050" i="2"/>
  <c r="AY4051" i="2"/>
  <c r="AY4052" i="2"/>
  <c r="AY4053" i="2"/>
  <c r="AY4054" i="2"/>
  <c r="AY4055" i="2"/>
  <c r="AY4056" i="2"/>
  <c r="AY4057" i="2"/>
  <c r="AY4058" i="2"/>
  <c r="AY4059" i="2"/>
  <c r="AY4060" i="2"/>
  <c r="AY4061" i="2"/>
  <c r="AY4062" i="2"/>
  <c r="AY4063" i="2"/>
  <c r="AY4064" i="2"/>
  <c r="AY4065" i="2"/>
  <c r="AY4066" i="2"/>
  <c r="AY4067" i="2"/>
  <c r="AY4068" i="2"/>
  <c r="AY4069" i="2"/>
  <c r="AY4070" i="2"/>
  <c r="AY4071" i="2"/>
  <c r="AY4072" i="2"/>
  <c r="AY4073" i="2"/>
  <c r="AY4074" i="2"/>
  <c r="AY4075" i="2"/>
  <c r="AY4076" i="2"/>
  <c r="AY4077" i="2"/>
  <c r="AY4078" i="2"/>
  <c r="AY4079" i="2"/>
  <c r="AY4080" i="2"/>
  <c r="AY4081" i="2"/>
  <c r="AY4082" i="2"/>
  <c r="AY4083" i="2"/>
  <c r="AY4084" i="2"/>
  <c r="AY4085" i="2"/>
  <c r="AY4086" i="2"/>
  <c r="AY4087" i="2"/>
  <c r="AY4088" i="2"/>
  <c r="AY4089" i="2"/>
  <c r="AY4090" i="2"/>
  <c r="AY4091" i="2"/>
  <c r="AY4092" i="2"/>
  <c r="AY4093" i="2"/>
  <c r="AY4094" i="2"/>
  <c r="AY4095" i="2"/>
  <c r="AY4096" i="2"/>
  <c r="AY4097" i="2"/>
  <c r="AY4098" i="2"/>
  <c r="AY4099" i="2"/>
  <c r="AY4100" i="2"/>
  <c r="AY4101" i="2"/>
  <c r="AY4102" i="2"/>
  <c r="AY4103" i="2"/>
  <c r="AY4104" i="2"/>
  <c r="AY4105" i="2"/>
  <c r="AY4106" i="2"/>
  <c r="AY4107" i="2"/>
  <c r="AY4108" i="2"/>
  <c r="AY4109" i="2"/>
  <c r="AY4110" i="2"/>
  <c r="AY4111" i="2"/>
  <c r="AY4112" i="2"/>
  <c r="AY4113" i="2"/>
  <c r="AY4114" i="2"/>
  <c r="AY4115" i="2"/>
  <c r="AY4116" i="2"/>
  <c r="AY4117" i="2"/>
  <c r="AY4118" i="2"/>
  <c r="AY4119" i="2"/>
  <c r="AY4120" i="2"/>
  <c r="AY4121" i="2"/>
  <c r="AY4122" i="2"/>
  <c r="AY4123" i="2"/>
  <c r="AY4124" i="2"/>
  <c r="AY4125" i="2"/>
  <c r="AY4126" i="2"/>
  <c r="AY4127" i="2"/>
  <c r="AY4128" i="2"/>
  <c r="AY4129" i="2"/>
  <c r="AY4130" i="2"/>
  <c r="AY4131" i="2"/>
  <c r="AY4132" i="2"/>
  <c r="AY4133" i="2"/>
  <c r="AY4134" i="2"/>
  <c r="AY4135" i="2"/>
  <c r="AY4136" i="2"/>
  <c r="AY4137" i="2"/>
  <c r="AY4138" i="2"/>
  <c r="AY4139" i="2"/>
  <c r="AY4140" i="2"/>
  <c r="AY4141" i="2"/>
  <c r="AY4142" i="2"/>
  <c r="AY4143" i="2"/>
  <c r="AY4144" i="2"/>
  <c r="AY4145" i="2"/>
  <c r="AY4146" i="2"/>
  <c r="AY4147" i="2"/>
  <c r="AY4148" i="2"/>
  <c r="AY4149" i="2"/>
  <c r="AY4150" i="2"/>
  <c r="AY4151" i="2"/>
  <c r="AY4152" i="2"/>
  <c r="AY4153" i="2"/>
  <c r="AY4154" i="2"/>
  <c r="AY4155" i="2"/>
  <c r="AY4156" i="2"/>
  <c r="AY4157" i="2"/>
  <c r="AY4158" i="2"/>
  <c r="AY4159" i="2"/>
  <c r="AY4160" i="2"/>
  <c r="AY4161" i="2"/>
  <c r="AY4162" i="2"/>
  <c r="AY4163" i="2"/>
  <c r="AY4164" i="2"/>
  <c r="AY4165" i="2"/>
  <c r="AY4166" i="2"/>
  <c r="AY4167" i="2"/>
  <c r="AY4168" i="2"/>
  <c r="AY4169" i="2"/>
  <c r="AY4170" i="2"/>
  <c r="AY4171" i="2"/>
  <c r="AY4172" i="2"/>
  <c r="AY4173" i="2"/>
  <c r="AY4174" i="2"/>
  <c r="AY4175" i="2"/>
  <c r="AY4176" i="2"/>
  <c r="AY4177" i="2"/>
  <c r="AY4178" i="2"/>
  <c r="AY4179" i="2"/>
  <c r="AY4180" i="2"/>
  <c r="AY4181" i="2"/>
  <c r="AY4182" i="2"/>
  <c r="AY4183" i="2"/>
  <c r="AY4184" i="2"/>
  <c r="AY4185" i="2"/>
  <c r="AY4186" i="2"/>
  <c r="AY4187" i="2"/>
  <c r="AY4188" i="2"/>
  <c r="AY4189" i="2"/>
  <c r="AY4190" i="2"/>
  <c r="AY4191" i="2"/>
  <c r="AY4192" i="2"/>
  <c r="AY4193" i="2"/>
  <c r="AY4194" i="2"/>
  <c r="AY4195" i="2"/>
  <c r="AY4196" i="2"/>
  <c r="AY4197" i="2"/>
  <c r="AY4198" i="2"/>
  <c r="AY4199" i="2"/>
  <c r="AY4200" i="2"/>
  <c r="AY4201" i="2"/>
  <c r="AY4202" i="2"/>
  <c r="AY4203" i="2"/>
  <c r="AY4204" i="2"/>
  <c r="AY4205" i="2"/>
  <c r="AY4206" i="2"/>
  <c r="AY4207" i="2"/>
  <c r="AY4208" i="2"/>
  <c r="AY4209" i="2"/>
  <c r="AY4210" i="2"/>
  <c r="AY4211" i="2"/>
  <c r="AY4212" i="2"/>
  <c r="AY4213" i="2"/>
  <c r="AY4214" i="2"/>
  <c r="AY4215" i="2"/>
  <c r="AY4216" i="2"/>
  <c r="AY4217" i="2"/>
  <c r="AY4218" i="2"/>
  <c r="AY4219" i="2"/>
  <c r="AY4220" i="2"/>
  <c r="AY4221" i="2"/>
  <c r="AY4222" i="2"/>
  <c r="AY4223" i="2"/>
  <c r="AY4224" i="2"/>
  <c r="AY4225" i="2"/>
  <c r="AY4226" i="2"/>
  <c r="AY4227" i="2"/>
  <c r="AY4228" i="2"/>
  <c r="AY4229" i="2"/>
  <c r="AY4230" i="2"/>
  <c r="AY4231" i="2"/>
  <c r="AY4232" i="2"/>
  <c r="AY4233" i="2"/>
  <c r="AY4234" i="2"/>
  <c r="AY4235" i="2"/>
  <c r="AY4236" i="2"/>
  <c r="AY4237" i="2"/>
  <c r="AY4238" i="2"/>
  <c r="AY4239" i="2"/>
  <c r="AY4240" i="2"/>
  <c r="AY4241" i="2"/>
  <c r="AY4242" i="2"/>
  <c r="AY4243" i="2"/>
  <c r="AY4244" i="2"/>
  <c r="AY4245" i="2"/>
  <c r="AY4246" i="2"/>
  <c r="AY4247" i="2"/>
  <c r="AY4248" i="2"/>
  <c r="AY4249" i="2"/>
  <c r="AY4250" i="2"/>
  <c r="AY4251" i="2"/>
  <c r="AY4252" i="2"/>
  <c r="AY4253" i="2"/>
  <c r="AY4254" i="2"/>
  <c r="AY4255" i="2"/>
  <c r="AY4256" i="2"/>
  <c r="AY4257" i="2"/>
  <c r="AY4258" i="2"/>
  <c r="AY4259" i="2"/>
  <c r="AY4260" i="2"/>
  <c r="AY4261" i="2"/>
  <c r="AY4262" i="2"/>
  <c r="AY4263" i="2"/>
  <c r="AY4264" i="2"/>
  <c r="AY4265" i="2"/>
  <c r="AY4266" i="2"/>
  <c r="AY4267" i="2"/>
  <c r="AY4268" i="2"/>
  <c r="AY4269" i="2"/>
  <c r="AY4270" i="2"/>
  <c r="AY4271" i="2"/>
  <c r="AY4272" i="2"/>
  <c r="AY4273" i="2"/>
  <c r="AY4274" i="2"/>
  <c r="AY4275" i="2"/>
  <c r="AY4276" i="2"/>
  <c r="AY4277" i="2"/>
  <c r="AY4278" i="2"/>
  <c r="AY4279" i="2"/>
  <c r="AY4280" i="2"/>
  <c r="AY4281" i="2"/>
  <c r="AY4282" i="2"/>
  <c r="AY4283" i="2"/>
  <c r="AY4284" i="2"/>
  <c r="AY4285" i="2"/>
  <c r="AY4286" i="2"/>
  <c r="AY4287" i="2"/>
  <c r="AY4288" i="2"/>
  <c r="AY4289" i="2"/>
  <c r="AY4290" i="2"/>
  <c r="AY4291" i="2"/>
  <c r="AY4292" i="2"/>
  <c r="AY4293" i="2"/>
  <c r="AY4294" i="2"/>
  <c r="AY4295" i="2"/>
  <c r="AY4296" i="2"/>
  <c r="AY4297" i="2"/>
  <c r="AY4298" i="2"/>
  <c r="AY4299" i="2"/>
  <c r="AY4300" i="2"/>
  <c r="AY4301" i="2"/>
  <c r="AY4302" i="2"/>
  <c r="AY4303" i="2"/>
  <c r="AY4304" i="2"/>
  <c r="AY4305" i="2"/>
  <c r="AY4306" i="2"/>
  <c r="AY4307" i="2"/>
  <c r="AY4308" i="2"/>
  <c r="AY4309" i="2"/>
  <c r="AY4310" i="2"/>
  <c r="AY4311" i="2"/>
  <c r="AY4312" i="2"/>
  <c r="AY4313" i="2"/>
  <c r="AY4314" i="2"/>
  <c r="AY4315" i="2"/>
  <c r="AY4316" i="2"/>
  <c r="AY4317" i="2"/>
  <c r="AY4318" i="2"/>
  <c r="AY4319" i="2"/>
  <c r="AY4320" i="2"/>
  <c r="AY4321" i="2"/>
  <c r="AY4322" i="2"/>
  <c r="AY4323" i="2"/>
  <c r="AY4324" i="2"/>
  <c r="AY4325" i="2"/>
  <c r="AY4326" i="2"/>
  <c r="AY4327" i="2"/>
  <c r="AY4328" i="2"/>
  <c r="AY4329" i="2"/>
  <c r="AY4330" i="2"/>
  <c r="AY4331" i="2"/>
  <c r="AY4332" i="2"/>
  <c r="AY4333" i="2"/>
  <c r="AY4334" i="2"/>
  <c r="AY4335" i="2"/>
  <c r="AY4336" i="2"/>
  <c r="AY4337" i="2"/>
  <c r="AY4338" i="2"/>
  <c r="AY4339" i="2"/>
  <c r="AY4340" i="2"/>
  <c r="AY4341" i="2"/>
  <c r="AY4342" i="2"/>
  <c r="AY4343" i="2"/>
  <c r="AY4344" i="2"/>
  <c r="AY4345" i="2"/>
  <c r="AY4346" i="2"/>
  <c r="AY4347" i="2"/>
  <c r="AY4348" i="2"/>
  <c r="AY4349" i="2"/>
  <c r="AY4350" i="2"/>
  <c r="AY4351" i="2"/>
  <c r="AY4352" i="2"/>
  <c r="AY4353" i="2"/>
  <c r="AY4354" i="2"/>
  <c r="AY4355" i="2"/>
  <c r="AY4356" i="2"/>
  <c r="AY4357" i="2"/>
  <c r="AY4358" i="2"/>
  <c r="AY4359" i="2"/>
  <c r="AY4360" i="2"/>
  <c r="AY4361" i="2"/>
  <c r="AY4362" i="2"/>
  <c r="AY4363" i="2"/>
  <c r="AY4364" i="2"/>
  <c r="AY4365" i="2"/>
  <c r="AY4366" i="2"/>
  <c r="AY4367" i="2"/>
  <c r="AY4368" i="2"/>
  <c r="AY4369" i="2"/>
  <c r="AY4370" i="2"/>
  <c r="AY4371" i="2"/>
  <c r="AY4372" i="2"/>
  <c r="AY4373" i="2"/>
  <c r="AY4374" i="2"/>
  <c r="AY4375" i="2"/>
  <c r="AY4376" i="2"/>
  <c r="AY4377" i="2"/>
  <c r="AY4378" i="2"/>
  <c r="AY4379" i="2"/>
  <c r="AY4380" i="2"/>
  <c r="AY4381" i="2"/>
  <c r="AY4382" i="2"/>
  <c r="AY4383" i="2"/>
  <c r="AY4384" i="2"/>
  <c r="AY4385" i="2"/>
  <c r="AY4386" i="2"/>
  <c r="AY4387" i="2"/>
  <c r="AY4388" i="2"/>
  <c r="AY4389" i="2"/>
  <c r="AY4390" i="2"/>
  <c r="AY4391" i="2"/>
  <c r="AY4392" i="2"/>
  <c r="AY4393" i="2"/>
  <c r="AY4394" i="2"/>
  <c r="AY4395" i="2"/>
  <c r="AY4396" i="2"/>
  <c r="AY4397" i="2"/>
  <c r="AY4398" i="2"/>
  <c r="AY4399" i="2"/>
  <c r="AY4400" i="2"/>
  <c r="AY4401" i="2"/>
  <c r="AY4402" i="2"/>
  <c r="AY4403" i="2"/>
  <c r="AY4404" i="2"/>
  <c r="AY4405" i="2"/>
  <c r="AY4406" i="2"/>
  <c r="AY4407" i="2"/>
  <c r="AY4408" i="2"/>
  <c r="AY4409" i="2"/>
  <c r="AY4410" i="2"/>
  <c r="AY4411" i="2"/>
  <c r="AY4412" i="2"/>
  <c r="AY4413" i="2"/>
  <c r="AY4414" i="2"/>
  <c r="AY4415" i="2"/>
  <c r="AY4416" i="2"/>
  <c r="AY4417" i="2"/>
  <c r="AY4418" i="2"/>
  <c r="AY4419" i="2"/>
  <c r="AY4420" i="2"/>
  <c r="AY4421" i="2"/>
  <c r="AY4422" i="2"/>
  <c r="AY4423" i="2"/>
  <c r="AY4424" i="2"/>
  <c r="AY4425" i="2"/>
  <c r="AY4426" i="2"/>
  <c r="AY4427" i="2"/>
  <c r="AY4428" i="2"/>
  <c r="AY4429" i="2"/>
  <c r="AY4430" i="2"/>
  <c r="AY4431" i="2"/>
  <c r="AY4432" i="2"/>
  <c r="AY4433" i="2"/>
  <c r="AY4434" i="2"/>
  <c r="AY4435" i="2"/>
  <c r="AY4436" i="2"/>
  <c r="AY4437" i="2"/>
  <c r="AY4438" i="2"/>
  <c r="AY4439" i="2"/>
  <c r="AY4440" i="2"/>
  <c r="AY4441" i="2"/>
  <c r="AY4442" i="2"/>
  <c r="AY4443" i="2"/>
  <c r="AY4444" i="2"/>
  <c r="AY4445" i="2"/>
  <c r="AY4446" i="2"/>
  <c r="AY4447" i="2"/>
  <c r="AY4448" i="2"/>
  <c r="AY4449" i="2"/>
  <c r="AY4450" i="2"/>
  <c r="AY4451" i="2"/>
  <c r="AY4452" i="2"/>
  <c r="AY4453" i="2"/>
  <c r="AY4454" i="2"/>
  <c r="AY4455" i="2"/>
  <c r="AY4456" i="2"/>
  <c r="AY4457" i="2"/>
  <c r="AY4458" i="2"/>
  <c r="AY4459" i="2"/>
  <c r="AY4460" i="2"/>
  <c r="AY4461" i="2"/>
  <c r="AY4462" i="2"/>
  <c r="AY4463" i="2"/>
  <c r="AY4464" i="2"/>
  <c r="AY4465" i="2"/>
  <c r="AY4466" i="2"/>
  <c r="AY4467" i="2"/>
  <c r="AY4468" i="2"/>
  <c r="AY4469" i="2"/>
  <c r="AY4470" i="2"/>
  <c r="AY4471" i="2"/>
  <c r="AY4472" i="2"/>
  <c r="AY4473" i="2"/>
  <c r="AY4474" i="2"/>
  <c r="AY4475" i="2"/>
  <c r="AY4476" i="2"/>
  <c r="AY4477" i="2"/>
  <c r="AY4478" i="2"/>
  <c r="AY4479" i="2"/>
  <c r="AY4480" i="2"/>
  <c r="AY4481" i="2"/>
  <c r="AY4482" i="2"/>
  <c r="AY4483" i="2"/>
  <c r="AY4484" i="2"/>
  <c r="AY4485" i="2"/>
  <c r="AY4486" i="2"/>
  <c r="AY4487" i="2"/>
  <c r="AY4488" i="2"/>
  <c r="AY4489" i="2"/>
  <c r="AY4490" i="2"/>
  <c r="AY4491" i="2"/>
  <c r="AY4492" i="2"/>
  <c r="AY4493" i="2"/>
  <c r="AY4494" i="2"/>
  <c r="AY4495" i="2"/>
  <c r="AY4496" i="2"/>
  <c r="AY4497" i="2"/>
  <c r="AY4498" i="2"/>
  <c r="AY4499" i="2"/>
  <c r="AY4500" i="2"/>
  <c r="AY4501" i="2"/>
  <c r="AY4502" i="2"/>
  <c r="AY4503" i="2"/>
  <c r="AY4504" i="2"/>
  <c r="AY4505" i="2"/>
  <c r="AY4506" i="2"/>
  <c r="AY4507" i="2"/>
  <c r="AY4508" i="2"/>
  <c r="AY4509" i="2"/>
  <c r="AY4510" i="2"/>
  <c r="AY4511" i="2"/>
  <c r="AY4512" i="2"/>
  <c r="AY4513" i="2"/>
  <c r="AY4514" i="2"/>
  <c r="AY4515" i="2"/>
  <c r="AY4516" i="2"/>
  <c r="AY4517" i="2"/>
  <c r="AY4518" i="2"/>
  <c r="AY4519" i="2"/>
  <c r="AY4520" i="2"/>
  <c r="AY4521" i="2"/>
  <c r="AY4522" i="2"/>
  <c r="AY4523" i="2"/>
  <c r="AY4524" i="2"/>
  <c r="AY4525" i="2"/>
  <c r="AY4526" i="2"/>
  <c r="AY4527" i="2"/>
  <c r="AY4528" i="2"/>
  <c r="AY4529" i="2"/>
  <c r="AY4530" i="2"/>
  <c r="AY4531" i="2"/>
  <c r="AY4532" i="2"/>
  <c r="AY4533" i="2"/>
  <c r="AY4534" i="2"/>
  <c r="AY4535" i="2"/>
  <c r="AY4536" i="2"/>
  <c r="AY4537" i="2"/>
  <c r="AY4538" i="2"/>
  <c r="AY4539" i="2"/>
  <c r="AY4540" i="2"/>
  <c r="AY4541" i="2"/>
  <c r="AY4542" i="2"/>
  <c r="AY4543" i="2"/>
  <c r="AY4544" i="2"/>
  <c r="AY4545" i="2"/>
  <c r="AY4546" i="2"/>
  <c r="AY4547" i="2"/>
  <c r="AY4548" i="2"/>
  <c r="AY4549" i="2"/>
  <c r="AY4550" i="2"/>
  <c r="AY4551" i="2"/>
  <c r="AY4552" i="2"/>
  <c r="AY4553" i="2"/>
  <c r="AY4554" i="2"/>
  <c r="AY4555" i="2"/>
  <c r="AY4556" i="2"/>
  <c r="AY4557" i="2"/>
  <c r="AY4558" i="2"/>
  <c r="AY4559" i="2"/>
  <c r="AY4560" i="2"/>
  <c r="AY4561" i="2"/>
  <c r="AY4562" i="2"/>
  <c r="AY4563" i="2"/>
  <c r="AY4564" i="2"/>
  <c r="AY4565" i="2"/>
  <c r="AY4566" i="2"/>
  <c r="AY4567" i="2"/>
  <c r="AY4568" i="2"/>
  <c r="AY4569" i="2"/>
  <c r="AY4570" i="2"/>
  <c r="AY4571" i="2"/>
  <c r="AY4572" i="2"/>
  <c r="AY4573" i="2"/>
  <c r="AY4574" i="2"/>
  <c r="AY4575" i="2"/>
  <c r="AY4576" i="2"/>
  <c r="AY4577" i="2"/>
  <c r="AY4578" i="2"/>
  <c r="AY4579" i="2"/>
  <c r="AY4580" i="2"/>
  <c r="AY4581" i="2"/>
  <c r="AY4582" i="2"/>
  <c r="AY4583" i="2"/>
  <c r="AY4584" i="2"/>
  <c r="AY4585" i="2"/>
  <c r="AY4586" i="2"/>
  <c r="AY4587" i="2"/>
  <c r="AY4588" i="2"/>
  <c r="AY4589" i="2"/>
  <c r="AY4590" i="2"/>
  <c r="AY4591" i="2"/>
  <c r="AY4592" i="2"/>
  <c r="AY4593" i="2"/>
  <c r="AY4594" i="2"/>
  <c r="AY4595" i="2"/>
  <c r="AY4596" i="2"/>
  <c r="AY4597" i="2"/>
  <c r="AY4598" i="2"/>
  <c r="AY4599" i="2"/>
  <c r="AY4600" i="2"/>
  <c r="AY4601" i="2"/>
  <c r="AY4602" i="2"/>
  <c r="AY4603" i="2"/>
  <c r="AY4604" i="2"/>
  <c r="AY4605" i="2"/>
  <c r="AY4606" i="2"/>
  <c r="AY4607" i="2"/>
  <c r="AY4608" i="2"/>
  <c r="AY4609" i="2"/>
  <c r="AY4610" i="2"/>
  <c r="AY4611" i="2"/>
  <c r="AY4612" i="2"/>
  <c r="AY4613" i="2"/>
  <c r="AY4614" i="2"/>
  <c r="AY4615" i="2"/>
  <c r="AY4616" i="2"/>
  <c r="AY4617" i="2"/>
  <c r="AY4618" i="2"/>
  <c r="AY4619" i="2"/>
  <c r="AY4620" i="2"/>
  <c r="AY4621" i="2"/>
  <c r="AY4622" i="2"/>
  <c r="AY4623" i="2"/>
  <c r="AY4624" i="2"/>
  <c r="AY4625" i="2"/>
  <c r="AY4626" i="2"/>
  <c r="AY4627" i="2"/>
  <c r="AY4628" i="2"/>
  <c r="AY4629" i="2"/>
  <c r="AY4630" i="2"/>
  <c r="AY4631" i="2"/>
  <c r="AY4632" i="2"/>
  <c r="AY4633" i="2"/>
  <c r="AY4634" i="2"/>
  <c r="AY4635" i="2"/>
  <c r="AY4636" i="2"/>
  <c r="AY4637" i="2"/>
  <c r="AY4638" i="2"/>
  <c r="AY4639" i="2"/>
  <c r="AY4640" i="2"/>
  <c r="AY4641" i="2"/>
  <c r="AY4642" i="2"/>
  <c r="AY4643" i="2"/>
  <c r="AY4644" i="2"/>
  <c r="AY4645" i="2"/>
  <c r="AY4646" i="2"/>
  <c r="AY4647" i="2"/>
  <c r="AY4648" i="2"/>
  <c r="AY4649" i="2"/>
  <c r="AY4650" i="2"/>
  <c r="AY4651" i="2"/>
  <c r="AY4652" i="2"/>
  <c r="AY4653" i="2"/>
  <c r="AY4654" i="2"/>
  <c r="AY4655" i="2"/>
  <c r="AY4656" i="2"/>
  <c r="AY4657" i="2"/>
  <c r="AY4658" i="2"/>
  <c r="AY4659" i="2"/>
  <c r="AY4660" i="2"/>
  <c r="AY4661" i="2"/>
  <c r="AY4662" i="2"/>
  <c r="AY4663" i="2"/>
  <c r="AY4664" i="2"/>
  <c r="AY4665" i="2"/>
  <c r="AY4666" i="2"/>
  <c r="AY4667" i="2"/>
  <c r="AY4668" i="2"/>
  <c r="AY4669" i="2"/>
  <c r="AY4670" i="2"/>
  <c r="AY4671" i="2"/>
  <c r="AY4672" i="2"/>
  <c r="AY4673" i="2"/>
  <c r="AY4674" i="2"/>
  <c r="AY4675" i="2"/>
  <c r="AY4676" i="2"/>
  <c r="AY4677" i="2"/>
  <c r="AY4678" i="2"/>
  <c r="AY4679" i="2"/>
  <c r="AY4680" i="2"/>
  <c r="AY4681" i="2"/>
  <c r="AY4682" i="2"/>
  <c r="AY4683" i="2"/>
  <c r="AY4684" i="2"/>
  <c r="AY4685" i="2"/>
  <c r="AY4686" i="2"/>
  <c r="AY4687" i="2"/>
  <c r="AY4688" i="2"/>
  <c r="AY4689" i="2"/>
  <c r="AY4690" i="2"/>
  <c r="AY4691" i="2"/>
  <c r="AY4692" i="2"/>
  <c r="AY4693" i="2"/>
  <c r="AY4694" i="2"/>
  <c r="AY4695" i="2"/>
  <c r="AY4696" i="2"/>
  <c r="AY4697" i="2"/>
  <c r="AY4698" i="2"/>
  <c r="AY4699" i="2"/>
  <c r="AY4700" i="2"/>
  <c r="AY4701" i="2"/>
  <c r="AY4702" i="2"/>
  <c r="AY4703" i="2"/>
  <c r="AY4704" i="2"/>
  <c r="AY4705" i="2"/>
  <c r="AY4706" i="2"/>
  <c r="AY4707" i="2"/>
  <c r="AY4708" i="2"/>
  <c r="AY4709" i="2"/>
  <c r="AY4710" i="2"/>
  <c r="AY4711" i="2"/>
  <c r="AY4712" i="2"/>
  <c r="AY4713" i="2"/>
  <c r="AY4714" i="2"/>
  <c r="AY4715" i="2"/>
  <c r="AY4716" i="2"/>
  <c r="AY4717" i="2"/>
  <c r="AY4718" i="2"/>
  <c r="AY4719" i="2"/>
  <c r="AY4720" i="2"/>
  <c r="AY4721" i="2"/>
  <c r="AY4722" i="2"/>
  <c r="AY4723" i="2"/>
  <c r="AY4724" i="2"/>
  <c r="AY4725" i="2"/>
  <c r="AY4726" i="2"/>
  <c r="AY4727" i="2"/>
  <c r="AY4728" i="2"/>
  <c r="AY4729" i="2"/>
  <c r="AY4730" i="2"/>
  <c r="AY4731" i="2"/>
  <c r="AY4732" i="2"/>
  <c r="AY4733" i="2"/>
  <c r="AY4734" i="2"/>
  <c r="AY4735" i="2"/>
  <c r="AY4736" i="2"/>
  <c r="AY4737" i="2"/>
  <c r="AY4738" i="2"/>
  <c r="AY4739" i="2"/>
  <c r="AY4740" i="2"/>
  <c r="AY4741" i="2"/>
  <c r="AY4742" i="2"/>
  <c r="AY4743" i="2"/>
  <c r="AY4744" i="2"/>
  <c r="AY4745" i="2"/>
  <c r="AY4746" i="2"/>
  <c r="AY4747" i="2"/>
  <c r="AY4748" i="2"/>
  <c r="AY4749" i="2"/>
  <c r="AY4750" i="2"/>
  <c r="AY4751" i="2"/>
  <c r="AY4752" i="2"/>
  <c r="AY4753" i="2"/>
  <c r="AY4754" i="2"/>
  <c r="AY4755" i="2"/>
  <c r="AY4756" i="2"/>
  <c r="AY4757" i="2"/>
  <c r="AY4758" i="2"/>
  <c r="AY4759" i="2"/>
  <c r="AY4760" i="2"/>
  <c r="AY4761" i="2"/>
  <c r="AY4762" i="2"/>
  <c r="AY4763" i="2"/>
  <c r="AY4764" i="2"/>
  <c r="AY4765" i="2"/>
  <c r="AY4766" i="2"/>
  <c r="AY4767" i="2"/>
  <c r="AY4768" i="2"/>
  <c r="AY4769" i="2"/>
  <c r="AY4770" i="2"/>
  <c r="AY4771" i="2"/>
  <c r="AY4772" i="2"/>
  <c r="AY4773" i="2"/>
  <c r="AY4774" i="2"/>
  <c r="AY4775" i="2"/>
  <c r="AY4776" i="2"/>
  <c r="AY4777" i="2"/>
  <c r="AY4778" i="2"/>
  <c r="AY4779" i="2"/>
  <c r="AY4780" i="2"/>
  <c r="AY4781" i="2"/>
  <c r="AY4782" i="2"/>
  <c r="AY4783" i="2"/>
  <c r="AY4784" i="2"/>
  <c r="AY4785" i="2"/>
  <c r="AY4786" i="2"/>
  <c r="AY4787" i="2"/>
  <c r="AY4788" i="2"/>
  <c r="AY4789" i="2"/>
  <c r="AY4790" i="2"/>
  <c r="AY4791" i="2"/>
  <c r="AY4792" i="2"/>
  <c r="AY4793" i="2"/>
  <c r="AY4794" i="2"/>
  <c r="AY4795" i="2"/>
  <c r="AY4796" i="2"/>
  <c r="AY4797" i="2"/>
  <c r="AY4798" i="2"/>
  <c r="AY4799" i="2"/>
  <c r="AY4800" i="2"/>
  <c r="AY4801" i="2"/>
  <c r="AY4802" i="2"/>
  <c r="AY4803" i="2"/>
  <c r="AY4804" i="2"/>
  <c r="AY4805" i="2"/>
  <c r="AY4806" i="2"/>
  <c r="AY4807" i="2"/>
  <c r="AY4808" i="2"/>
  <c r="AY4809" i="2"/>
  <c r="AY4810" i="2"/>
  <c r="AY4811" i="2"/>
  <c r="AY4812" i="2"/>
  <c r="AY4813" i="2"/>
  <c r="AY4814" i="2"/>
  <c r="AY4815" i="2"/>
  <c r="AY4816" i="2"/>
  <c r="AY4817" i="2"/>
  <c r="AY4818" i="2"/>
  <c r="AY4819" i="2"/>
  <c r="AY4820" i="2"/>
  <c r="AY4821" i="2"/>
  <c r="AY4822" i="2"/>
  <c r="AY4823" i="2"/>
  <c r="AY4824" i="2"/>
  <c r="AY4825" i="2"/>
  <c r="AY4826" i="2"/>
  <c r="AY4827" i="2"/>
  <c r="AY4828" i="2"/>
  <c r="AY4829" i="2"/>
  <c r="AY4830" i="2"/>
  <c r="AY4831" i="2"/>
  <c r="AY4832" i="2"/>
  <c r="AY4833" i="2"/>
  <c r="AY4834" i="2"/>
  <c r="AY4835" i="2"/>
  <c r="AY4836" i="2"/>
  <c r="AY4837" i="2"/>
  <c r="AY4838" i="2"/>
  <c r="AY4839" i="2"/>
  <c r="AY4840" i="2"/>
  <c r="AY4841" i="2"/>
  <c r="AY4842" i="2"/>
  <c r="AY4843" i="2"/>
  <c r="AY4844" i="2"/>
  <c r="AY4845" i="2"/>
  <c r="AY4846" i="2"/>
  <c r="AY4847" i="2"/>
  <c r="AY4848" i="2"/>
  <c r="AY4849" i="2"/>
  <c r="AY4850" i="2"/>
  <c r="AY4851" i="2"/>
  <c r="AY4852" i="2"/>
  <c r="AY4853" i="2"/>
  <c r="AY4854" i="2"/>
  <c r="AY4855" i="2"/>
  <c r="AY4856" i="2"/>
  <c r="AY4857" i="2"/>
  <c r="AY4858" i="2"/>
  <c r="AY4859" i="2"/>
  <c r="AY4860" i="2"/>
  <c r="AY4861" i="2"/>
  <c r="AY4862" i="2"/>
  <c r="AY4863" i="2"/>
  <c r="AY4864" i="2"/>
  <c r="AY4865" i="2"/>
  <c r="AY4866" i="2"/>
  <c r="AY4867" i="2"/>
  <c r="AY4868" i="2"/>
  <c r="AY4869" i="2"/>
  <c r="AY4870" i="2"/>
  <c r="AY4871" i="2"/>
  <c r="AY4872" i="2"/>
  <c r="AY4873" i="2"/>
  <c r="AY4874" i="2"/>
  <c r="AY4875" i="2"/>
  <c r="AY4876" i="2"/>
  <c r="AY4877" i="2"/>
  <c r="AY4878" i="2"/>
  <c r="AY4879" i="2"/>
  <c r="AY4880" i="2"/>
  <c r="AY4881" i="2"/>
  <c r="AY4882" i="2"/>
  <c r="AY4883" i="2"/>
  <c r="AY4884" i="2"/>
  <c r="AY4885" i="2"/>
  <c r="AY4886" i="2"/>
  <c r="AY4887" i="2"/>
  <c r="AY4888" i="2"/>
  <c r="AY4889" i="2"/>
  <c r="AY4890" i="2"/>
  <c r="AY4891" i="2"/>
  <c r="AY4892" i="2"/>
  <c r="AY4893" i="2"/>
  <c r="AY4894" i="2"/>
  <c r="AY4895" i="2"/>
  <c r="AY4896" i="2"/>
  <c r="AY4897" i="2"/>
  <c r="AY4898" i="2"/>
  <c r="AY4899" i="2"/>
  <c r="AY4900" i="2"/>
  <c r="AY4901" i="2"/>
  <c r="AY4902" i="2"/>
  <c r="AY4903" i="2"/>
  <c r="AY4904" i="2"/>
  <c r="AY4905" i="2"/>
  <c r="AY4906" i="2"/>
  <c r="AY4907" i="2"/>
  <c r="AY4908" i="2"/>
  <c r="AY4909" i="2"/>
  <c r="AY4910" i="2"/>
  <c r="AY4911" i="2"/>
  <c r="AY4912" i="2"/>
  <c r="AY4913" i="2"/>
  <c r="AY4914" i="2"/>
  <c r="AY4915" i="2"/>
  <c r="AY4916" i="2"/>
  <c r="AY4917" i="2"/>
  <c r="AY4918" i="2"/>
  <c r="AY4919" i="2"/>
  <c r="AY4920" i="2"/>
  <c r="AY4921" i="2"/>
  <c r="AY4922" i="2"/>
  <c r="AY4923" i="2"/>
  <c r="AY4924" i="2"/>
  <c r="AY4925" i="2"/>
  <c r="AY4926" i="2"/>
  <c r="AY4927" i="2"/>
  <c r="AY4928" i="2"/>
  <c r="AY4929" i="2"/>
  <c r="AY4930" i="2"/>
  <c r="AY4931" i="2"/>
  <c r="AY4932" i="2"/>
  <c r="AY4933" i="2"/>
  <c r="AY4934" i="2"/>
  <c r="AY4935" i="2"/>
  <c r="AY4936" i="2"/>
  <c r="AY4937" i="2"/>
  <c r="AY4938" i="2"/>
  <c r="AY4939" i="2"/>
  <c r="AY4940" i="2"/>
  <c r="AY4941" i="2"/>
  <c r="AY4942" i="2"/>
  <c r="AY4943" i="2"/>
  <c r="AY4944" i="2"/>
  <c r="AY4945" i="2"/>
  <c r="AY4946" i="2"/>
  <c r="AY4947" i="2"/>
  <c r="AY4948" i="2"/>
  <c r="AY4949" i="2"/>
  <c r="AY4950" i="2"/>
  <c r="AY4951" i="2"/>
  <c r="AY4952" i="2"/>
  <c r="AY4953" i="2"/>
  <c r="AY4954" i="2"/>
  <c r="AY4955" i="2"/>
  <c r="AY4956" i="2"/>
  <c r="AY4957" i="2"/>
  <c r="AY4958" i="2"/>
  <c r="AY4959" i="2"/>
  <c r="AY4960" i="2"/>
  <c r="AY4961" i="2"/>
  <c r="AY4962" i="2"/>
  <c r="AY4963" i="2"/>
  <c r="AY4964" i="2"/>
  <c r="AY4965" i="2"/>
  <c r="AY4966" i="2"/>
  <c r="AY4967" i="2"/>
  <c r="AY4968" i="2"/>
  <c r="AY4969" i="2"/>
  <c r="AY4970" i="2"/>
  <c r="AY4971" i="2"/>
  <c r="AY4972" i="2"/>
  <c r="AY4973" i="2"/>
  <c r="AY4974" i="2"/>
  <c r="AY4975" i="2"/>
  <c r="AY4976" i="2"/>
  <c r="AY4977" i="2"/>
  <c r="AY4978" i="2"/>
  <c r="AY4979" i="2"/>
  <c r="AY4980" i="2"/>
  <c r="AY4981" i="2"/>
  <c r="AY4982" i="2"/>
  <c r="AY4983" i="2"/>
  <c r="AY4984" i="2"/>
  <c r="AY4985" i="2"/>
  <c r="AY4986" i="2"/>
  <c r="AY4987" i="2"/>
  <c r="AY4988" i="2"/>
  <c r="AY4989" i="2"/>
  <c r="AY4990" i="2"/>
  <c r="AY4991" i="2"/>
  <c r="AY4992" i="2"/>
  <c r="AY4993" i="2"/>
  <c r="AY4994" i="2"/>
  <c r="AY4995" i="2"/>
  <c r="AY4996" i="2"/>
  <c r="AY4997" i="2"/>
  <c r="AY4998" i="2"/>
  <c r="AY4999" i="2"/>
  <c r="AY5000" i="2"/>
  <c r="AY5001" i="2"/>
  <c r="AY5002" i="2"/>
  <c r="AY5003" i="2"/>
  <c r="AY5004" i="2"/>
  <c r="AY5005" i="2"/>
  <c r="AY5006" i="2"/>
  <c r="AY5007" i="2"/>
  <c r="AY5008" i="2"/>
  <c r="AY5009" i="2"/>
  <c r="AY5010" i="2"/>
  <c r="AY5011" i="2"/>
  <c r="AY5012" i="2"/>
  <c r="AY5013" i="2"/>
  <c r="AY5014" i="2"/>
  <c r="AY5015" i="2"/>
  <c r="AY5016" i="2"/>
  <c r="AY5017" i="2"/>
  <c r="AY5018" i="2"/>
  <c r="AY5019" i="2"/>
  <c r="AY5020" i="2"/>
  <c r="AY5021" i="2"/>
  <c r="AY5022" i="2"/>
  <c r="AY5023" i="2"/>
  <c r="AY5024" i="2"/>
  <c r="AY5025" i="2"/>
  <c r="AY5026" i="2"/>
  <c r="AY5027" i="2"/>
  <c r="AY5028" i="2"/>
  <c r="AY5029" i="2"/>
  <c r="AY5030" i="2"/>
  <c r="AY5031" i="2"/>
  <c r="AY5032" i="2"/>
  <c r="AY5033" i="2"/>
  <c r="AY5034" i="2"/>
  <c r="AY5035" i="2"/>
  <c r="AY5036" i="2"/>
  <c r="AY5037" i="2"/>
  <c r="AY5038" i="2"/>
  <c r="AY5039" i="2"/>
  <c r="AY5040" i="2"/>
  <c r="AY5041" i="2"/>
  <c r="AY5042" i="2"/>
  <c r="AY5043" i="2"/>
  <c r="AY5044" i="2"/>
  <c r="AY5045" i="2"/>
  <c r="AY5046" i="2"/>
  <c r="AY5047" i="2"/>
  <c r="AY5048" i="2"/>
  <c r="AY5049" i="2"/>
  <c r="AY5050" i="2"/>
  <c r="AY5051" i="2"/>
  <c r="AY5052" i="2"/>
  <c r="AW2" i="2"/>
  <c r="AX2" i="2" s="1"/>
  <c r="AW3" i="2"/>
  <c r="AX3" i="2" s="1"/>
  <c r="AW4" i="2"/>
  <c r="AX4" i="2" s="1"/>
  <c r="AW5" i="2"/>
  <c r="AX5" i="2" s="1"/>
  <c r="AW6" i="2"/>
  <c r="AX6" i="2" s="1"/>
  <c r="AW7" i="2"/>
  <c r="AX7" i="2" s="1"/>
  <c r="AW8" i="2"/>
  <c r="AX8" i="2" s="1"/>
  <c r="AW9" i="2"/>
  <c r="AX9" i="2" s="1"/>
  <c r="AW10" i="2"/>
  <c r="AX10" i="2" s="1"/>
  <c r="AW11" i="2"/>
  <c r="AX11" i="2" s="1"/>
  <c r="AW12" i="2"/>
  <c r="AX12" i="2" s="1"/>
  <c r="AW13" i="2"/>
  <c r="AX13" i="2" s="1"/>
  <c r="AW14" i="2"/>
  <c r="AX14" i="2" s="1"/>
  <c r="AW15" i="2"/>
  <c r="AX15" i="2" s="1"/>
  <c r="AW16" i="2"/>
  <c r="AX16" i="2" s="1"/>
  <c r="AW17" i="2"/>
  <c r="AX17" i="2" s="1"/>
  <c r="AW18" i="2"/>
  <c r="AX18" i="2" s="1"/>
  <c r="AW19" i="2"/>
  <c r="AX19" i="2" s="1"/>
  <c r="AW20" i="2"/>
  <c r="AX20" i="2" s="1"/>
  <c r="AW21" i="2"/>
  <c r="AX21" i="2" s="1"/>
  <c r="AW22" i="2"/>
  <c r="AX22" i="2" s="1"/>
  <c r="AW23" i="2"/>
  <c r="AX23" i="2" s="1"/>
  <c r="AW24" i="2"/>
  <c r="AX24" i="2" s="1"/>
  <c r="AW25" i="2"/>
  <c r="AX25" i="2" s="1"/>
  <c r="AW26" i="2"/>
  <c r="AX26" i="2" s="1"/>
  <c r="AW27" i="2"/>
  <c r="AX27" i="2" s="1"/>
  <c r="AW28" i="2"/>
  <c r="AX28" i="2" s="1"/>
  <c r="AW29" i="2"/>
  <c r="AX29" i="2" s="1"/>
  <c r="AW30" i="2"/>
  <c r="AX30" i="2" s="1"/>
  <c r="AW31" i="2"/>
  <c r="AX31" i="2" s="1"/>
  <c r="AW32" i="2"/>
  <c r="AX32" i="2" s="1"/>
  <c r="AW33" i="2"/>
  <c r="AX33" i="2" s="1"/>
  <c r="AW34" i="2"/>
  <c r="AX34" i="2" s="1"/>
  <c r="AW35" i="2"/>
  <c r="AX35" i="2" s="1"/>
  <c r="AW36" i="2"/>
  <c r="AX36" i="2" s="1"/>
  <c r="AW37" i="2"/>
  <c r="AX37" i="2" s="1"/>
  <c r="AW38" i="2"/>
  <c r="AX38" i="2" s="1"/>
  <c r="AW39" i="2"/>
  <c r="AX39" i="2" s="1"/>
  <c r="AW40" i="2"/>
  <c r="AX40" i="2" s="1"/>
  <c r="AW41" i="2"/>
  <c r="AX41" i="2" s="1"/>
  <c r="AW42" i="2"/>
  <c r="AX42" i="2" s="1"/>
  <c r="AW43" i="2"/>
  <c r="AX43" i="2" s="1"/>
  <c r="AW44" i="2"/>
  <c r="AX44" i="2" s="1"/>
  <c r="AW45" i="2"/>
  <c r="AX45" i="2" s="1"/>
  <c r="AW46" i="2"/>
  <c r="AX46" i="2" s="1"/>
  <c r="AW47" i="2"/>
  <c r="AX47" i="2" s="1"/>
  <c r="AW48" i="2"/>
  <c r="AX48" i="2" s="1"/>
  <c r="AW49" i="2"/>
  <c r="AX49" i="2" s="1"/>
  <c r="AW50" i="2"/>
  <c r="AX50" i="2" s="1"/>
  <c r="AW51" i="2"/>
  <c r="AX51" i="2" s="1"/>
  <c r="AW52" i="2"/>
  <c r="AX52" i="2" s="1"/>
  <c r="AW53" i="2"/>
  <c r="AX53" i="2" s="1"/>
  <c r="AW54" i="2"/>
  <c r="AX54" i="2" s="1"/>
  <c r="AW55" i="2"/>
  <c r="AX55" i="2" s="1"/>
  <c r="AW56" i="2"/>
  <c r="AX56" i="2" s="1"/>
  <c r="AW57" i="2"/>
  <c r="AX57" i="2" s="1"/>
  <c r="AW58" i="2"/>
  <c r="AX58" i="2" s="1"/>
  <c r="AW59" i="2"/>
  <c r="AX59" i="2" s="1"/>
  <c r="AW60" i="2"/>
  <c r="AX60" i="2" s="1"/>
  <c r="AW61" i="2"/>
  <c r="AX61" i="2" s="1"/>
  <c r="AW62" i="2"/>
  <c r="AX62" i="2" s="1"/>
  <c r="AW63" i="2"/>
  <c r="AX63" i="2" s="1"/>
  <c r="AW64" i="2"/>
  <c r="AX64" i="2" s="1"/>
  <c r="AW65" i="2"/>
  <c r="AX65" i="2" s="1"/>
  <c r="AW66" i="2"/>
  <c r="AX66" i="2" s="1"/>
  <c r="AW67" i="2"/>
  <c r="AX67" i="2" s="1"/>
  <c r="AW68" i="2"/>
  <c r="AX68" i="2" s="1"/>
  <c r="AW69" i="2"/>
  <c r="AX69" i="2" s="1"/>
  <c r="AW70" i="2"/>
  <c r="AX70" i="2" s="1"/>
  <c r="AW71" i="2"/>
  <c r="AX71" i="2" s="1"/>
  <c r="AW72" i="2"/>
  <c r="AX72" i="2" s="1"/>
  <c r="AW73" i="2"/>
  <c r="AX73" i="2" s="1"/>
  <c r="AW74" i="2"/>
  <c r="AX74" i="2" s="1"/>
  <c r="AW75" i="2"/>
  <c r="AX75" i="2" s="1"/>
  <c r="AW76" i="2"/>
  <c r="AX76" i="2" s="1"/>
  <c r="AW77" i="2"/>
  <c r="AX77" i="2" s="1"/>
  <c r="AW78" i="2"/>
  <c r="AX78" i="2" s="1"/>
  <c r="AW79" i="2"/>
  <c r="AX79" i="2" s="1"/>
  <c r="AW80" i="2"/>
  <c r="AX80" i="2" s="1"/>
  <c r="AW81" i="2"/>
  <c r="AX81" i="2" s="1"/>
  <c r="AW82" i="2"/>
  <c r="AX82" i="2" s="1"/>
  <c r="AW83" i="2"/>
  <c r="AX83" i="2" s="1"/>
  <c r="AW84" i="2"/>
  <c r="AX84" i="2" s="1"/>
  <c r="AW85" i="2"/>
  <c r="AX85" i="2" s="1"/>
  <c r="AW86" i="2"/>
  <c r="AX86" i="2" s="1"/>
  <c r="AW87" i="2"/>
  <c r="AX87" i="2" s="1"/>
  <c r="AW88" i="2"/>
  <c r="AX88" i="2" s="1"/>
  <c r="AW89" i="2"/>
  <c r="AX89" i="2" s="1"/>
  <c r="AW90" i="2"/>
  <c r="AX90" i="2" s="1"/>
  <c r="AW91" i="2"/>
  <c r="AX91" i="2" s="1"/>
  <c r="AW92" i="2"/>
  <c r="AX92" i="2" s="1"/>
  <c r="AW93" i="2"/>
  <c r="AX93" i="2" s="1"/>
  <c r="AW94" i="2"/>
  <c r="AX94" i="2" s="1"/>
  <c r="AW95" i="2"/>
  <c r="AX95" i="2" s="1"/>
  <c r="AW96" i="2"/>
  <c r="AX96" i="2" s="1"/>
  <c r="AW97" i="2"/>
  <c r="AX97" i="2" s="1"/>
  <c r="AW98" i="2"/>
  <c r="AX98" i="2" s="1"/>
  <c r="AW99" i="2"/>
  <c r="AX99" i="2" s="1"/>
  <c r="AW100" i="2"/>
  <c r="AX100" i="2" s="1"/>
  <c r="AW101" i="2"/>
  <c r="AX101" i="2" s="1"/>
  <c r="AW102" i="2"/>
  <c r="AX102" i="2" s="1"/>
  <c r="AW103" i="2"/>
  <c r="AX103" i="2" s="1"/>
  <c r="AW104" i="2"/>
  <c r="AX104" i="2" s="1"/>
  <c r="AW105" i="2"/>
  <c r="AX105" i="2" s="1"/>
  <c r="AW106" i="2"/>
  <c r="AX106" i="2" s="1"/>
  <c r="AW107" i="2"/>
  <c r="AX107" i="2" s="1"/>
  <c r="AW108" i="2"/>
  <c r="AX108" i="2" s="1"/>
  <c r="AW109" i="2"/>
  <c r="AX109" i="2" s="1"/>
  <c r="AW110" i="2"/>
  <c r="AX110" i="2" s="1"/>
  <c r="AW111" i="2"/>
  <c r="AX111" i="2" s="1"/>
  <c r="AW112" i="2"/>
  <c r="AX112" i="2" s="1"/>
  <c r="AW113" i="2"/>
  <c r="AX113" i="2" s="1"/>
  <c r="AW114" i="2"/>
  <c r="AX114" i="2" s="1"/>
  <c r="AW115" i="2"/>
  <c r="AX115" i="2" s="1"/>
  <c r="AW116" i="2"/>
  <c r="AX116" i="2" s="1"/>
  <c r="AW117" i="2"/>
  <c r="AX117" i="2" s="1"/>
  <c r="AW118" i="2"/>
  <c r="AX118" i="2" s="1"/>
  <c r="AW119" i="2"/>
  <c r="AX119" i="2" s="1"/>
  <c r="AW120" i="2"/>
  <c r="AX120" i="2" s="1"/>
  <c r="AW121" i="2"/>
  <c r="AX121" i="2" s="1"/>
  <c r="AW122" i="2"/>
  <c r="AX122" i="2" s="1"/>
  <c r="AW123" i="2"/>
  <c r="AX123" i="2" s="1"/>
  <c r="AW124" i="2"/>
  <c r="AX124" i="2" s="1"/>
  <c r="AW125" i="2"/>
  <c r="AX125" i="2" s="1"/>
  <c r="AW126" i="2"/>
  <c r="AX126" i="2" s="1"/>
  <c r="AW127" i="2"/>
  <c r="AX127" i="2" s="1"/>
  <c r="AW128" i="2"/>
  <c r="AX128" i="2" s="1"/>
  <c r="AW129" i="2"/>
  <c r="AX129" i="2" s="1"/>
  <c r="AW130" i="2"/>
  <c r="AX130" i="2" s="1"/>
  <c r="AW131" i="2"/>
  <c r="AX131" i="2" s="1"/>
  <c r="AW132" i="2"/>
  <c r="AX132" i="2" s="1"/>
  <c r="AW133" i="2"/>
  <c r="AX133" i="2" s="1"/>
  <c r="AW134" i="2"/>
  <c r="AX134" i="2" s="1"/>
  <c r="AW135" i="2"/>
  <c r="AX135" i="2" s="1"/>
  <c r="AW136" i="2"/>
  <c r="AX136" i="2" s="1"/>
  <c r="AW137" i="2"/>
  <c r="AX137" i="2" s="1"/>
  <c r="AW138" i="2"/>
  <c r="AX138" i="2" s="1"/>
  <c r="AW139" i="2"/>
  <c r="AX139" i="2" s="1"/>
  <c r="AW140" i="2"/>
  <c r="AX140" i="2" s="1"/>
  <c r="AW141" i="2"/>
  <c r="AX141" i="2" s="1"/>
  <c r="AW142" i="2"/>
  <c r="AX142" i="2" s="1"/>
  <c r="AW143" i="2"/>
  <c r="AX143" i="2" s="1"/>
  <c r="AW144" i="2"/>
  <c r="AX144" i="2" s="1"/>
  <c r="AW145" i="2"/>
  <c r="AX145" i="2" s="1"/>
  <c r="AW146" i="2"/>
  <c r="AX146" i="2" s="1"/>
  <c r="AW147" i="2"/>
  <c r="AX147" i="2" s="1"/>
  <c r="AW148" i="2"/>
  <c r="AX148" i="2" s="1"/>
  <c r="AW149" i="2"/>
  <c r="AX149" i="2" s="1"/>
  <c r="AW150" i="2"/>
  <c r="AX150" i="2" s="1"/>
  <c r="AW151" i="2"/>
  <c r="AX151" i="2" s="1"/>
  <c r="AW152" i="2"/>
  <c r="AX152" i="2" s="1"/>
  <c r="AW153" i="2"/>
  <c r="AX153" i="2" s="1"/>
  <c r="AW154" i="2"/>
  <c r="AX154" i="2" s="1"/>
  <c r="AW155" i="2"/>
  <c r="AX155" i="2" s="1"/>
  <c r="AW156" i="2"/>
  <c r="AX156" i="2" s="1"/>
  <c r="AW157" i="2"/>
  <c r="AX157" i="2" s="1"/>
  <c r="AW158" i="2"/>
  <c r="AX158" i="2" s="1"/>
  <c r="AW159" i="2"/>
  <c r="AX159" i="2" s="1"/>
  <c r="AW160" i="2"/>
  <c r="AX160" i="2" s="1"/>
  <c r="AW161" i="2"/>
  <c r="AX161" i="2" s="1"/>
  <c r="AW162" i="2"/>
  <c r="AX162" i="2" s="1"/>
  <c r="AW163" i="2"/>
  <c r="AX163" i="2" s="1"/>
  <c r="AW164" i="2"/>
  <c r="AX164" i="2" s="1"/>
  <c r="AW165" i="2"/>
  <c r="AX165" i="2" s="1"/>
  <c r="AW166" i="2"/>
  <c r="AX166" i="2" s="1"/>
  <c r="AW167" i="2"/>
  <c r="AX167" i="2" s="1"/>
  <c r="AW168" i="2"/>
  <c r="AX168" i="2" s="1"/>
  <c r="AW169" i="2"/>
  <c r="AX169" i="2" s="1"/>
  <c r="AW170" i="2"/>
  <c r="AX170" i="2" s="1"/>
  <c r="AW171" i="2"/>
  <c r="AX171" i="2" s="1"/>
  <c r="AW172" i="2"/>
  <c r="AX172" i="2" s="1"/>
  <c r="AW173" i="2"/>
  <c r="AX173" i="2" s="1"/>
  <c r="AW174" i="2"/>
  <c r="AX174" i="2" s="1"/>
  <c r="AW175" i="2"/>
  <c r="AX175" i="2" s="1"/>
  <c r="AW176" i="2"/>
  <c r="AX176" i="2" s="1"/>
  <c r="AW177" i="2"/>
  <c r="AX177" i="2" s="1"/>
  <c r="AW178" i="2"/>
  <c r="AX178" i="2" s="1"/>
  <c r="AW179" i="2"/>
  <c r="AX179" i="2" s="1"/>
  <c r="AW180" i="2"/>
  <c r="AX180" i="2" s="1"/>
  <c r="AW181" i="2"/>
  <c r="AX181" i="2" s="1"/>
  <c r="AW182" i="2"/>
  <c r="AX182" i="2" s="1"/>
  <c r="AW183" i="2"/>
  <c r="AX183" i="2" s="1"/>
  <c r="AW184" i="2"/>
  <c r="AX184" i="2" s="1"/>
  <c r="AW185" i="2"/>
  <c r="AX185" i="2" s="1"/>
  <c r="AW186" i="2"/>
  <c r="AX186" i="2" s="1"/>
  <c r="AW187" i="2"/>
  <c r="AX187" i="2" s="1"/>
  <c r="AW188" i="2"/>
  <c r="AX188" i="2" s="1"/>
  <c r="AW189" i="2"/>
  <c r="AX189" i="2" s="1"/>
  <c r="AW190" i="2"/>
  <c r="AX190" i="2" s="1"/>
  <c r="AW191" i="2"/>
  <c r="AX191" i="2" s="1"/>
  <c r="AW192" i="2"/>
  <c r="AX192" i="2" s="1"/>
  <c r="AW193" i="2"/>
  <c r="AX193" i="2" s="1"/>
  <c r="AW194" i="2"/>
  <c r="AX194" i="2" s="1"/>
  <c r="AW195" i="2"/>
  <c r="AX195" i="2" s="1"/>
  <c r="AW196" i="2"/>
  <c r="AX196" i="2" s="1"/>
  <c r="AW197" i="2"/>
  <c r="AX197" i="2" s="1"/>
  <c r="AW198" i="2"/>
  <c r="AX198" i="2" s="1"/>
  <c r="AW199" i="2"/>
  <c r="AX199" i="2" s="1"/>
  <c r="AW200" i="2"/>
  <c r="AX200" i="2" s="1"/>
  <c r="AW201" i="2"/>
  <c r="AX201" i="2" s="1"/>
  <c r="AW202" i="2"/>
  <c r="AX202" i="2" s="1"/>
  <c r="AW203" i="2"/>
  <c r="AX203" i="2" s="1"/>
  <c r="AW204" i="2"/>
  <c r="AX204" i="2" s="1"/>
  <c r="AW205" i="2"/>
  <c r="AX205" i="2" s="1"/>
  <c r="AW206" i="2"/>
  <c r="AX206" i="2" s="1"/>
  <c r="AW207" i="2"/>
  <c r="AX207" i="2" s="1"/>
  <c r="AW208" i="2"/>
  <c r="AX208" i="2" s="1"/>
  <c r="AW209" i="2"/>
  <c r="AX209" i="2" s="1"/>
  <c r="AW210" i="2"/>
  <c r="AX210" i="2" s="1"/>
  <c r="AW211" i="2"/>
  <c r="AX211" i="2" s="1"/>
  <c r="AW212" i="2"/>
  <c r="AX212" i="2" s="1"/>
  <c r="AW213" i="2"/>
  <c r="AX213" i="2" s="1"/>
  <c r="AW214" i="2"/>
  <c r="AX214" i="2" s="1"/>
  <c r="AW215" i="2"/>
  <c r="AX215" i="2" s="1"/>
  <c r="AW216" i="2"/>
  <c r="AX216" i="2" s="1"/>
  <c r="AW217" i="2"/>
  <c r="AX217" i="2" s="1"/>
  <c r="AW218" i="2"/>
  <c r="AX218" i="2" s="1"/>
  <c r="AW219" i="2"/>
  <c r="AX219" i="2" s="1"/>
  <c r="AW220" i="2"/>
  <c r="AX220" i="2" s="1"/>
  <c r="AW221" i="2"/>
  <c r="AX221" i="2" s="1"/>
  <c r="AW222" i="2"/>
  <c r="AX222" i="2" s="1"/>
  <c r="AW223" i="2"/>
  <c r="AX223" i="2" s="1"/>
  <c r="AW224" i="2"/>
  <c r="AX224" i="2" s="1"/>
  <c r="AW225" i="2"/>
  <c r="AX225" i="2" s="1"/>
  <c r="AW226" i="2"/>
  <c r="AX226" i="2" s="1"/>
  <c r="AW227" i="2"/>
  <c r="AX227" i="2" s="1"/>
  <c r="AW228" i="2"/>
  <c r="AX228" i="2" s="1"/>
  <c r="AW229" i="2"/>
  <c r="AX229" i="2" s="1"/>
  <c r="AW230" i="2"/>
  <c r="AX230" i="2" s="1"/>
  <c r="AW231" i="2"/>
  <c r="AX231" i="2" s="1"/>
  <c r="AW232" i="2"/>
  <c r="AX232" i="2" s="1"/>
  <c r="AW233" i="2"/>
  <c r="AX233" i="2" s="1"/>
  <c r="AW234" i="2"/>
  <c r="AX234" i="2" s="1"/>
  <c r="AW235" i="2"/>
  <c r="AX235" i="2" s="1"/>
  <c r="AW236" i="2"/>
  <c r="AX236" i="2" s="1"/>
  <c r="AW237" i="2"/>
  <c r="AX237" i="2" s="1"/>
  <c r="AW238" i="2"/>
  <c r="AX238" i="2" s="1"/>
  <c r="AW239" i="2"/>
  <c r="AX239" i="2" s="1"/>
  <c r="AW240" i="2"/>
  <c r="AX240" i="2" s="1"/>
  <c r="AW241" i="2"/>
  <c r="AX241" i="2" s="1"/>
  <c r="AW242" i="2"/>
  <c r="AX242" i="2" s="1"/>
  <c r="AW243" i="2"/>
  <c r="AX243" i="2" s="1"/>
  <c r="AW244" i="2"/>
  <c r="AX244" i="2" s="1"/>
  <c r="AW245" i="2"/>
  <c r="AX245" i="2" s="1"/>
  <c r="AW246" i="2"/>
  <c r="AX246" i="2" s="1"/>
  <c r="AW247" i="2"/>
  <c r="AX247" i="2" s="1"/>
  <c r="AW248" i="2"/>
  <c r="AX248" i="2" s="1"/>
  <c r="AW249" i="2"/>
  <c r="AX249" i="2" s="1"/>
  <c r="AW250" i="2"/>
  <c r="AX250" i="2" s="1"/>
  <c r="AW251" i="2"/>
  <c r="AX251" i="2" s="1"/>
  <c r="AW252" i="2"/>
  <c r="AX252" i="2" s="1"/>
  <c r="AW253" i="2"/>
  <c r="AX253" i="2" s="1"/>
  <c r="AW254" i="2"/>
  <c r="AX254" i="2" s="1"/>
  <c r="AW255" i="2"/>
  <c r="AX255" i="2" s="1"/>
  <c r="AW256" i="2"/>
  <c r="AX256" i="2" s="1"/>
  <c r="AW257" i="2"/>
  <c r="AX257" i="2" s="1"/>
  <c r="AW258" i="2"/>
  <c r="AX258" i="2" s="1"/>
  <c r="AW259" i="2"/>
  <c r="AX259" i="2" s="1"/>
  <c r="AW260" i="2"/>
  <c r="AX260" i="2" s="1"/>
  <c r="AW261" i="2"/>
  <c r="AX261" i="2" s="1"/>
  <c r="AW262" i="2"/>
  <c r="AX262" i="2" s="1"/>
  <c r="AW263" i="2"/>
  <c r="AX263" i="2" s="1"/>
  <c r="AW264" i="2"/>
  <c r="AX264" i="2" s="1"/>
  <c r="AW265" i="2"/>
  <c r="AX265" i="2" s="1"/>
  <c r="AW266" i="2"/>
  <c r="AX266" i="2" s="1"/>
  <c r="AW267" i="2"/>
  <c r="AX267" i="2" s="1"/>
  <c r="AW268" i="2"/>
  <c r="AX268" i="2" s="1"/>
  <c r="AW269" i="2"/>
  <c r="AX269" i="2" s="1"/>
  <c r="AW270" i="2"/>
  <c r="AX270" i="2" s="1"/>
  <c r="AW271" i="2"/>
  <c r="AX271" i="2" s="1"/>
  <c r="AW272" i="2"/>
  <c r="AX272" i="2" s="1"/>
  <c r="AW273" i="2"/>
  <c r="AX273" i="2" s="1"/>
  <c r="AW274" i="2"/>
  <c r="AX274" i="2" s="1"/>
  <c r="AW275" i="2"/>
  <c r="AX275" i="2" s="1"/>
  <c r="AW276" i="2"/>
  <c r="AX276" i="2" s="1"/>
  <c r="AW277" i="2"/>
  <c r="AX277" i="2" s="1"/>
  <c r="AW278" i="2"/>
  <c r="AX278" i="2" s="1"/>
  <c r="AW279" i="2"/>
  <c r="AX279" i="2" s="1"/>
  <c r="AW280" i="2"/>
  <c r="AX280" i="2" s="1"/>
  <c r="AW281" i="2"/>
  <c r="AX281" i="2" s="1"/>
  <c r="AW282" i="2"/>
  <c r="AX282" i="2" s="1"/>
  <c r="AW283" i="2"/>
  <c r="AX283" i="2" s="1"/>
  <c r="AW284" i="2"/>
  <c r="AX284" i="2" s="1"/>
  <c r="AW285" i="2"/>
  <c r="AX285" i="2" s="1"/>
  <c r="AW286" i="2"/>
  <c r="AX286" i="2" s="1"/>
  <c r="AW287" i="2"/>
  <c r="AX287" i="2" s="1"/>
  <c r="AW288" i="2"/>
  <c r="AX288" i="2" s="1"/>
  <c r="AW289" i="2"/>
  <c r="AX289" i="2" s="1"/>
  <c r="AW290" i="2"/>
  <c r="AX290" i="2" s="1"/>
  <c r="AW291" i="2"/>
  <c r="AX291" i="2" s="1"/>
  <c r="AW292" i="2"/>
  <c r="AX292" i="2" s="1"/>
  <c r="AW293" i="2"/>
  <c r="AX293" i="2" s="1"/>
  <c r="AW294" i="2"/>
  <c r="AX294" i="2" s="1"/>
  <c r="AW295" i="2"/>
  <c r="AX295" i="2" s="1"/>
  <c r="AW296" i="2"/>
  <c r="AX296" i="2" s="1"/>
  <c r="AW297" i="2"/>
  <c r="AX297" i="2" s="1"/>
  <c r="AW298" i="2"/>
  <c r="AX298" i="2" s="1"/>
  <c r="AW299" i="2"/>
  <c r="AX299" i="2" s="1"/>
  <c r="AW300" i="2"/>
  <c r="AX300" i="2" s="1"/>
  <c r="AW301" i="2"/>
  <c r="AX301" i="2" s="1"/>
  <c r="AW302" i="2"/>
  <c r="AX302" i="2" s="1"/>
  <c r="AW303" i="2"/>
  <c r="AX303" i="2" s="1"/>
  <c r="AW304" i="2"/>
  <c r="AX304" i="2" s="1"/>
  <c r="AW305" i="2"/>
  <c r="AX305" i="2" s="1"/>
  <c r="AW306" i="2"/>
  <c r="AX306" i="2" s="1"/>
  <c r="AW307" i="2"/>
  <c r="AX307" i="2" s="1"/>
  <c r="AW308" i="2"/>
  <c r="AX308" i="2" s="1"/>
  <c r="AW309" i="2"/>
  <c r="AX309" i="2" s="1"/>
  <c r="AW310" i="2"/>
  <c r="AX310" i="2" s="1"/>
  <c r="AW311" i="2"/>
  <c r="AX311" i="2" s="1"/>
  <c r="AW312" i="2"/>
  <c r="AX312" i="2" s="1"/>
  <c r="AW313" i="2"/>
  <c r="AX313" i="2" s="1"/>
  <c r="AW314" i="2"/>
  <c r="AX314" i="2" s="1"/>
  <c r="AW315" i="2"/>
  <c r="AX315" i="2" s="1"/>
  <c r="AW316" i="2"/>
  <c r="AX316" i="2" s="1"/>
  <c r="AW317" i="2"/>
  <c r="AX317" i="2" s="1"/>
  <c r="AW318" i="2"/>
  <c r="AX318" i="2" s="1"/>
  <c r="AW319" i="2"/>
  <c r="AX319" i="2" s="1"/>
  <c r="AW320" i="2"/>
  <c r="AX320" i="2" s="1"/>
  <c r="AW321" i="2"/>
  <c r="AX321" i="2" s="1"/>
  <c r="AW322" i="2"/>
  <c r="AX322" i="2" s="1"/>
  <c r="AW323" i="2"/>
  <c r="AX323" i="2" s="1"/>
  <c r="AW324" i="2"/>
  <c r="AX324" i="2" s="1"/>
  <c r="AW325" i="2"/>
  <c r="AX325" i="2" s="1"/>
  <c r="AW326" i="2"/>
  <c r="AX326" i="2" s="1"/>
  <c r="AW327" i="2"/>
  <c r="AX327" i="2" s="1"/>
  <c r="AW328" i="2"/>
  <c r="AX328" i="2" s="1"/>
  <c r="AW329" i="2"/>
  <c r="AX329" i="2" s="1"/>
  <c r="AW330" i="2"/>
  <c r="AX330" i="2" s="1"/>
  <c r="AW331" i="2"/>
  <c r="AX331" i="2" s="1"/>
  <c r="AW332" i="2"/>
  <c r="AX332" i="2" s="1"/>
  <c r="AW333" i="2"/>
  <c r="AX333" i="2" s="1"/>
  <c r="AW334" i="2"/>
  <c r="AX334" i="2" s="1"/>
  <c r="AW335" i="2"/>
  <c r="AX335" i="2" s="1"/>
  <c r="AW336" i="2"/>
  <c r="AX336" i="2" s="1"/>
  <c r="AW337" i="2"/>
  <c r="AX337" i="2" s="1"/>
  <c r="AW338" i="2"/>
  <c r="AX338" i="2" s="1"/>
  <c r="AW339" i="2"/>
  <c r="AX339" i="2" s="1"/>
  <c r="AW340" i="2"/>
  <c r="AX340" i="2" s="1"/>
  <c r="AW341" i="2"/>
  <c r="AX341" i="2" s="1"/>
  <c r="AW342" i="2"/>
  <c r="AX342" i="2" s="1"/>
  <c r="AW343" i="2"/>
  <c r="AX343" i="2" s="1"/>
  <c r="AW344" i="2"/>
  <c r="AX344" i="2" s="1"/>
  <c r="AW345" i="2"/>
  <c r="AX345" i="2" s="1"/>
  <c r="AW346" i="2"/>
  <c r="AX346" i="2" s="1"/>
  <c r="AW347" i="2"/>
  <c r="AX347" i="2" s="1"/>
  <c r="AW348" i="2"/>
  <c r="AX348" i="2" s="1"/>
  <c r="AW349" i="2"/>
  <c r="AX349" i="2" s="1"/>
  <c r="AW350" i="2"/>
  <c r="AX350" i="2" s="1"/>
  <c r="AW351" i="2"/>
  <c r="AX351" i="2" s="1"/>
  <c r="AW352" i="2"/>
  <c r="AX352" i="2" s="1"/>
  <c r="AW353" i="2"/>
  <c r="AX353" i="2" s="1"/>
  <c r="AW354" i="2"/>
  <c r="AX354" i="2" s="1"/>
  <c r="AW355" i="2"/>
  <c r="AX355" i="2" s="1"/>
  <c r="AW356" i="2"/>
  <c r="AX356" i="2" s="1"/>
  <c r="AW357" i="2"/>
  <c r="AX357" i="2" s="1"/>
  <c r="AW358" i="2"/>
  <c r="AX358" i="2" s="1"/>
  <c r="AW359" i="2"/>
  <c r="AX359" i="2" s="1"/>
  <c r="AW360" i="2"/>
  <c r="AX360" i="2" s="1"/>
  <c r="AW361" i="2"/>
  <c r="AX361" i="2" s="1"/>
  <c r="AW362" i="2"/>
  <c r="AX362" i="2" s="1"/>
  <c r="AW363" i="2"/>
  <c r="AX363" i="2" s="1"/>
  <c r="AW364" i="2"/>
  <c r="AX364" i="2" s="1"/>
  <c r="AW365" i="2"/>
  <c r="AX365" i="2" s="1"/>
  <c r="AW366" i="2"/>
  <c r="AX366" i="2" s="1"/>
  <c r="AW367" i="2"/>
  <c r="AX367" i="2" s="1"/>
  <c r="AW368" i="2"/>
  <c r="AX368" i="2" s="1"/>
  <c r="AW369" i="2"/>
  <c r="AX369" i="2" s="1"/>
  <c r="AW370" i="2"/>
  <c r="AX370" i="2" s="1"/>
  <c r="AW371" i="2"/>
  <c r="AX371" i="2" s="1"/>
  <c r="AW372" i="2"/>
  <c r="AX372" i="2" s="1"/>
  <c r="AW373" i="2"/>
  <c r="AX373" i="2" s="1"/>
  <c r="AW374" i="2"/>
  <c r="AX374" i="2" s="1"/>
  <c r="AW375" i="2"/>
  <c r="AX375" i="2" s="1"/>
  <c r="AW376" i="2"/>
  <c r="AX376" i="2" s="1"/>
  <c r="AW377" i="2"/>
  <c r="AX377" i="2" s="1"/>
  <c r="AW378" i="2"/>
  <c r="AX378" i="2" s="1"/>
  <c r="AW379" i="2"/>
  <c r="AX379" i="2" s="1"/>
  <c r="AW380" i="2"/>
  <c r="AX380" i="2" s="1"/>
  <c r="AW381" i="2"/>
  <c r="AX381" i="2" s="1"/>
  <c r="AW382" i="2"/>
  <c r="AX382" i="2" s="1"/>
  <c r="AW383" i="2"/>
  <c r="AX383" i="2" s="1"/>
  <c r="AW384" i="2"/>
  <c r="AX384" i="2" s="1"/>
  <c r="AW385" i="2"/>
  <c r="AX385" i="2" s="1"/>
  <c r="AW386" i="2"/>
  <c r="AX386" i="2" s="1"/>
  <c r="AW387" i="2"/>
  <c r="AX387" i="2" s="1"/>
  <c r="AW388" i="2"/>
  <c r="AX388" i="2" s="1"/>
  <c r="AW389" i="2"/>
  <c r="AX389" i="2" s="1"/>
  <c r="AW390" i="2"/>
  <c r="AX390" i="2" s="1"/>
  <c r="AW391" i="2"/>
  <c r="AX391" i="2" s="1"/>
  <c r="AW392" i="2"/>
  <c r="AX392" i="2" s="1"/>
  <c r="AW393" i="2"/>
  <c r="AX393" i="2" s="1"/>
  <c r="AW394" i="2"/>
  <c r="AX394" i="2" s="1"/>
  <c r="AW395" i="2"/>
  <c r="AX395" i="2" s="1"/>
  <c r="AW396" i="2"/>
  <c r="AX396" i="2" s="1"/>
  <c r="AW397" i="2"/>
  <c r="AX397" i="2" s="1"/>
  <c r="AW398" i="2"/>
  <c r="AX398" i="2" s="1"/>
  <c r="AW399" i="2"/>
  <c r="AX399" i="2" s="1"/>
  <c r="AW400" i="2"/>
  <c r="AX400" i="2" s="1"/>
  <c r="AW401" i="2"/>
  <c r="AX401" i="2" s="1"/>
  <c r="AW402" i="2"/>
  <c r="AX402" i="2" s="1"/>
  <c r="AW403" i="2"/>
  <c r="AX403" i="2" s="1"/>
  <c r="AW404" i="2"/>
  <c r="AX404" i="2" s="1"/>
  <c r="AW405" i="2"/>
  <c r="AX405" i="2" s="1"/>
  <c r="AW406" i="2"/>
  <c r="AX406" i="2" s="1"/>
  <c r="AW407" i="2"/>
  <c r="AX407" i="2" s="1"/>
  <c r="AW408" i="2"/>
  <c r="AX408" i="2" s="1"/>
  <c r="AW409" i="2"/>
  <c r="AX409" i="2" s="1"/>
  <c r="AW410" i="2"/>
  <c r="AX410" i="2" s="1"/>
  <c r="AW411" i="2"/>
  <c r="AX411" i="2" s="1"/>
  <c r="AW412" i="2"/>
  <c r="AX412" i="2" s="1"/>
  <c r="AW413" i="2"/>
  <c r="AX413" i="2" s="1"/>
  <c r="AW414" i="2"/>
  <c r="AX414" i="2" s="1"/>
  <c r="AW415" i="2"/>
  <c r="AX415" i="2" s="1"/>
  <c r="AW416" i="2"/>
  <c r="AX416" i="2" s="1"/>
  <c r="AW417" i="2"/>
  <c r="AX417" i="2" s="1"/>
  <c r="AW418" i="2"/>
  <c r="AX418" i="2" s="1"/>
  <c r="AW419" i="2"/>
  <c r="AX419" i="2" s="1"/>
  <c r="AW420" i="2"/>
  <c r="AX420" i="2" s="1"/>
  <c r="AW421" i="2"/>
  <c r="AX421" i="2" s="1"/>
  <c r="AW422" i="2"/>
  <c r="AX422" i="2" s="1"/>
  <c r="AW423" i="2"/>
  <c r="AX423" i="2" s="1"/>
  <c r="AW424" i="2"/>
  <c r="AX424" i="2" s="1"/>
  <c r="AW425" i="2"/>
  <c r="AX425" i="2" s="1"/>
  <c r="AW426" i="2"/>
  <c r="AX426" i="2" s="1"/>
  <c r="AW427" i="2"/>
  <c r="AX427" i="2" s="1"/>
  <c r="AW428" i="2"/>
  <c r="AX428" i="2" s="1"/>
  <c r="AW429" i="2"/>
  <c r="AX429" i="2" s="1"/>
  <c r="AW430" i="2"/>
  <c r="AX430" i="2" s="1"/>
  <c r="AW431" i="2"/>
  <c r="AX431" i="2" s="1"/>
  <c r="AW432" i="2"/>
  <c r="AX432" i="2" s="1"/>
  <c r="AW433" i="2"/>
  <c r="AX433" i="2" s="1"/>
  <c r="AW434" i="2"/>
  <c r="AX434" i="2" s="1"/>
  <c r="AW435" i="2"/>
  <c r="AX435" i="2" s="1"/>
  <c r="AW436" i="2"/>
  <c r="AX436" i="2" s="1"/>
  <c r="AW437" i="2"/>
  <c r="AX437" i="2" s="1"/>
  <c r="AW438" i="2"/>
  <c r="AX438" i="2" s="1"/>
  <c r="AW439" i="2"/>
  <c r="AX439" i="2" s="1"/>
  <c r="AW440" i="2"/>
  <c r="AX440" i="2" s="1"/>
  <c r="AW441" i="2"/>
  <c r="AX441" i="2" s="1"/>
  <c r="AW442" i="2"/>
  <c r="AX442" i="2" s="1"/>
  <c r="AW443" i="2"/>
  <c r="AX443" i="2" s="1"/>
  <c r="AW444" i="2"/>
  <c r="AX444" i="2" s="1"/>
  <c r="AW445" i="2"/>
  <c r="AX445" i="2" s="1"/>
  <c r="AW446" i="2"/>
  <c r="AX446" i="2" s="1"/>
  <c r="AW447" i="2"/>
  <c r="AX447" i="2" s="1"/>
  <c r="AW448" i="2"/>
  <c r="AX448" i="2" s="1"/>
  <c r="AW449" i="2"/>
  <c r="AX449" i="2" s="1"/>
  <c r="AW450" i="2"/>
  <c r="AX450" i="2" s="1"/>
  <c r="AW451" i="2"/>
  <c r="AX451" i="2" s="1"/>
  <c r="AW452" i="2"/>
  <c r="AX452" i="2" s="1"/>
  <c r="AW453" i="2"/>
  <c r="AX453" i="2" s="1"/>
  <c r="AW454" i="2"/>
  <c r="AX454" i="2" s="1"/>
  <c r="AW455" i="2"/>
  <c r="AX455" i="2" s="1"/>
  <c r="AW456" i="2"/>
  <c r="AX456" i="2" s="1"/>
  <c r="AW457" i="2"/>
  <c r="AX457" i="2" s="1"/>
  <c r="AW458" i="2"/>
  <c r="AX458" i="2" s="1"/>
  <c r="AW459" i="2"/>
  <c r="AX459" i="2" s="1"/>
  <c r="AW460" i="2"/>
  <c r="AX460" i="2" s="1"/>
  <c r="AW461" i="2"/>
  <c r="AX461" i="2" s="1"/>
  <c r="AW462" i="2"/>
  <c r="AX462" i="2" s="1"/>
  <c r="AW463" i="2"/>
  <c r="AX463" i="2" s="1"/>
  <c r="AW464" i="2"/>
  <c r="AX464" i="2" s="1"/>
  <c r="AW465" i="2"/>
  <c r="AX465" i="2" s="1"/>
  <c r="AW466" i="2"/>
  <c r="AX466" i="2" s="1"/>
  <c r="AW467" i="2"/>
  <c r="AX467" i="2" s="1"/>
  <c r="AW468" i="2"/>
  <c r="AX468" i="2" s="1"/>
  <c r="AW469" i="2"/>
  <c r="AX469" i="2" s="1"/>
  <c r="AW470" i="2"/>
  <c r="AX470" i="2" s="1"/>
  <c r="AW471" i="2"/>
  <c r="AX471" i="2" s="1"/>
  <c r="AW472" i="2"/>
  <c r="AX472" i="2" s="1"/>
  <c r="AW473" i="2"/>
  <c r="AX473" i="2" s="1"/>
  <c r="AW474" i="2"/>
  <c r="AX474" i="2" s="1"/>
  <c r="AW475" i="2"/>
  <c r="AX475" i="2" s="1"/>
  <c r="AW476" i="2"/>
  <c r="AX476" i="2" s="1"/>
  <c r="AW477" i="2"/>
  <c r="AX477" i="2" s="1"/>
  <c r="AW478" i="2"/>
  <c r="AX478" i="2" s="1"/>
  <c r="AW479" i="2"/>
  <c r="AX479" i="2" s="1"/>
  <c r="AW480" i="2"/>
  <c r="AX480" i="2" s="1"/>
  <c r="AW481" i="2"/>
  <c r="AX481" i="2" s="1"/>
  <c r="AW482" i="2"/>
  <c r="AX482" i="2" s="1"/>
  <c r="AW483" i="2"/>
  <c r="AX483" i="2" s="1"/>
  <c r="AW484" i="2"/>
  <c r="AX484" i="2" s="1"/>
  <c r="AW485" i="2"/>
  <c r="AX485" i="2" s="1"/>
  <c r="AW486" i="2"/>
  <c r="AX486" i="2" s="1"/>
  <c r="AW487" i="2"/>
  <c r="AX487" i="2" s="1"/>
  <c r="AW488" i="2"/>
  <c r="AX488" i="2" s="1"/>
  <c r="AW489" i="2"/>
  <c r="AX489" i="2" s="1"/>
  <c r="AW490" i="2"/>
  <c r="AX490" i="2" s="1"/>
  <c r="AW491" i="2"/>
  <c r="AX491" i="2" s="1"/>
  <c r="AW492" i="2"/>
  <c r="AX492" i="2" s="1"/>
  <c r="AW493" i="2"/>
  <c r="AX493" i="2" s="1"/>
  <c r="AW494" i="2"/>
  <c r="AX494" i="2" s="1"/>
  <c r="AW495" i="2"/>
  <c r="AX495" i="2" s="1"/>
  <c r="AW496" i="2"/>
  <c r="AX496" i="2" s="1"/>
  <c r="AW497" i="2"/>
  <c r="AX497" i="2" s="1"/>
  <c r="AW498" i="2"/>
  <c r="AX498" i="2" s="1"/>
  <c r="AW499" i="2"/>
  <c r="AX499" i="2" s="1"/>
  <c r="AW500" i="2"/>
  <c r="AX500" i="2" s="1"/>
  <c r="AW501" i="2"/>
  <c r="AX501" i="2" s="1"/>
  <c r="AW502" i="2"/>
  <c r="AX502" i="2" s="1"/>
  <c r="AW503" i="2"/>
  <c r="AX503" i="2" s="1"/>
  <c r="AW504" i="2"/>
  <c r="AX504" i="2" s="1"/>
  <c r="AW505" i="2"/>
  <c r="AX505" i="2" s="1"/>
  <c r="AW506" i="2"/>
  <c r="AX506" i="2" s="1"/>
  <c r="AW507" i="2"/>
  <c r="AX507" i="2" s="1"/>
  <c r="AW508" i="2"/>
  <c r="AX508" i="2" s="1"/>
  <c r="AW509" i="2"/>
  <c r="AX509" i="2" s="1"/>
  <c r="AW510" i="2"/>
  <c r="AX510" i="2" s="1"/>
  <c r="AW511" i="2"/>
  <c r="AX511" i="2" s="1"/>
  <c r="AW512" i="2"/>
  <c r="AX512" i="2" s="1"/>
  <c r="AW513" i="2"/>
  <c r="AX513" i="2" s="1"/>
  <c r="AW514" i="2"/>
  <c r="AX514" i="2" s="1"/>
  <c r="AW515" i="2"/>
  <c r="AX515" i="2" s="1"/>
  <c r="AW516" i="2"/>
  <c r="AX516" i="2" s="1"/>
  <c r="AW517" i="2"/>
  <c r="AX517" i="2" s="1"/>
  <c r="AW518" i="2"/>
  <c r="AX518" i="2" s="1"/>
  <c r="AW519" i="2"/>
  <c r="AX519" i="2" s="1"/>
  <c r="AW520" i="2"/>
  <c r="AX520" i="2" s="1"/>
  <c r="AW521" i="2"/>
  <c r="AX521" i="2" s="1"/>
  <c r="AW522" i="2"/>
  <c r="AX522" i="2" s="1"/>
  <c r="AW523" i="2"/>
  <c r="AX523" i="2" s="1"/>
  <c r="AW524" i="2"/>
  <c r="AX524" i="2" s="1"/>
  <c r="AW525" i="2"/>
  <c r="AX525" i="2" s="1"/>
  <c r="AW526" i="2"/>
  <c r="AX526" i="2" s="1"/>
  <c r="AW527" i="2"/>
  <c r="AX527" i="2" s="1"/>
  <c r="AW528" i="2"/>
  <c r="AX528" i="2" s="1"/>
  <c r="AW529" i="2"/>
  <c r="AX529" i="2" s="1"/>
  <c r="AW530" i="2"/>
  <c r="AX530" i="2" s="1"/>
  <c r="AW531" i="2"/>
  <c r="AX531" i="2" s="1"/>
  <c r="AW532" i="2"/>
  <c r="AX532" i="2" s="1"/>
  <c r="AW533" i="2"/>
  <c r="AX533" i="2" s="1"/>
  <c r="AW534" i="2"/>
  <c r="AX534" i="2" s="1"/>
  <c r="AW535" i="2"/>
  <c r="AX535" i="2" s="1"/>
  <c r="AW536" i="2"/>
  <c r="AX536" i="2" s="1"/>
  <c r="AW537" i="2"/>
  <c r="AX537" i="2" s="1"/>
  <c r="AW538" i="2"/>
  <c r="AX538" i="2" s="1"/>
  <c r="AW539" i="2"/>
  <c r="AX539" i="2" s="1"/>
  <c r="AW540" i="2"/>
  <c r="AX540" i="2" s="1"/>
  <c r="AW541" i="2"/>
  <c r="AX541" i="2" s="1"/>
  <c r="AW542" i="2"/>
  <c r="AX542" i="2" s="1"/>
  <c r="AW543" i="2"/>
  <c r="AX543" i="2" s="1"/>
  <c r="AW544" i="2"/>
  <c r="AX544" i="2" s="1"/>
  <c r="AW545" i="2"/>
  <c r="AX545" i="2" s="1"/>
  <c r="AW546" i="2"/>
  <c r="AX546" i="2" s="1"/>
  <c r="AW547" i="2"/>
  <c r="AX547" i="2" s="1"/>
  <c r="AW548" i="2"/>
  <c r="AX548" i="2" s="1"/>
  <c r="AW549" i="2"/>
  <c r="AX549" i="2" s="1"/>
  <c r="AW550" i="2"/>
  <c r="AX550" i="2" s="1"/>
  <c r="AW551" i="2"/>
  <c r="AX551" i="2" s="1"/>
  <c r="AW552" i="2"/>
  <c r="AX552" i="2" s="1"/>
  <c r="AW553" i="2"/>
  <c r="AX553" i="2" s="1"/>
  <c r="AW554" i="2"/>
  <c r="AX554" i="2" s="1"/>
  <c r="AW555" i="2"/>
  <c r="AX555" i="2" s="1"/>
  <c r="AW556" i="2"/>
  <c r="AX556" i="2" s="1"/>
  <c r="AW557" i="2"/>
  <c r="AX557" i="2" s="1"/>
  <c r="AW558" i="2"/>
  <c r="AX558" i="2" s="1"/>
  <c r="AW559" i="2"/>
  <c r="AX559" i="2" s="1"/>
  <c r="AW560" i="2"/>
  <c r="AX560" i="2" s="1"/>
  <c r="AW561" i="2"/>
  <c r="AX561" i="2" s="1"/>
  <c r="AW562" i="2"/>
  <c r="AX562" i="2" s="1"/>
  <c r="AW563" i="2"/>
  <c r="AX563" i="2" s="1"/>
  <c r="AW564" i="2"/>
  <c r="AX564" i="2" s="1"/>
  <c r="AW565" i="2"/>
  <c r="AX565" i="2" s="1"/>
  <c r="AW566" i="2"/>
  <c r="AX566" i="2" s="1"/>
  <c r="AW567" i="2"/>
  <c r="AX567" i="2" s="1"/>
  <c r="AW568" i="2"/>
  <c r="AX568" i="2" s="1"/>
  <c r="AW569" i="2"/>
  <c r="AX569" i="2" s="1"/>
  <c r="AW570" i="2"/>
  <c r="AX570" i="2" s="1"/>
  <c r="AW571" i="2"/>
  <c r="AX571" i="2" s="1"/>
  <c r="AW572" i="2"/>
  <c r="AX572" i="2" s="1"/>
  <c r="AW573" i="2"/>
  <c r="AX573" i="2" s="1"/>
  <c r="AW574" i="2"/>
  <c r="AX574" i="2" s="1"/>
  <c r="AW575" i="2"/>
  <c r="AX575" i="2" s="1"/>
  <c r="AW576" i="2"/>
  <c r="AX576" i="2" s="1"/>
  <c r="AW577" i="2"/>
  <c r="AX577" i="2" s="1"/>
  <c r="AW578" i="2"/>
  <c r="AX578" i="2" s="1"/>
  <c r="AW579" i="2"/>
  <c r="AX579" i="2" s="1"/>
  <c r="AW580" i="2"/>
  <c r="AX580" i="2" s="1"/>
  <c r="AW581" i="2"/>
  <c r="AX581" i="2" s="1"/>
  <c r="AW582" i="2"/>
  <c r="AX582" i="2" s="1"/>
  <c r="AW583" i="2"/>
  <c r="AX583" i="2" s="1"/>
  <c r="AW584" i="2"/>
  <c r="AX584" i="2" s="1"/>
  <c r="AW585" i="2"/>
  <c r="AX585" i="2" s="1"/>
  <c r="AW586" i="2"/>
  <c r="AX586" i="2" s="1"/>
  <c r="AW587" i="2"/>
  <c r="AX587" i="2" s="1"/>
  <c r="AW588" i="2"/>
  <c r="AX588" i="2" s="1"/>
  <c r="AW589" i="2"/>
  <c r="AX589" i="2" s="1"/>
  <c r="AW590" i="2"/>
  <c r="AX590" i="2" s="1"/>
  <c r="AW591" i="2"/>
  <c r="AX591" i="2" s="1"/>
  <c r="AW592" i="2"/>
  <c r="AX592" i="2" s="1"/>
  <c r="AW593" i="2"/>
  <c r="AX593" i="2" s="1"/>
  <c r="AW594" i="2"/>
  <c r="AX594" i="2" s="1"/>
  <c r="AW595" i="2"/>
  <c r="AX595" i="2" s="1"/>
  <c r="AW596" i="2"/>
  <c r="AX596" i="2" s="1"/>
  <c r="AW597" i="2"/>
  <c r="AX597" i="2" s="1"/>
  <c r="AW598" i="2"/>
  <c r="AX598" i="2" s="1"/>
  <c r="AW599" i="2"/>
  <c r="AX599" i="2" s="1"/>
  <c r="AW600" i="2"/>
  <c r="AX600" i="2" s="1"/>
  <c r="AW601" i="2"/>
  <c r="AX601" i="2" s="1"/>
  <c r="AW602" i="2"/>
  <c r="AX602" i="2" s="1"/>
  <c r="AW603" i="2"/>
  <c r="AX603" i="2" s="1"/>
  <c r="AW604" i="2"/>
  <c r="AX604" i="2" s="1"/>
  <c r="AW605" i="2"/>
  <c r="AX605" i="2" s="1"/>
  <c r="AW606" i="2"/>
  <c r="AX606" i="2" s="1"/>
  <c r="AW607" i="2"/>
  <c r="AX607" i="2" s="1"/>
  <c r="AW608" i="2"/>
  <c r="AX608" i="2" s="1"/>
  <c r="AW609" i="2"/>
  <c r="AX609" i="2" s="1"/>
  <c r="AW610" i="2"/>
  <c r="AX610" i="2" s="1"/>
  <c r="AW611" i="2"/>
  <c r="AX611" i="2" s="1"/>
  <c r="AW612" i="2"/>
  <c r="AX612" i="2" s="1"/>
  <c r="AW613" i="2"/>
  <c r="AX613" i="2" s="1"/>
  <c r="AW614" i="2"/>
  <c r="AX614" i="2" s="1"/>
  <c r="AW615" i="2"/>
  <c r="AX615" i="2" s="1"/>
  <c r="AW616" i="2"/>
  <c r="AX616" i="2" s="1"/>
  <c r="AW617" i="2"/>
  <c r="AX617" i="2" s="1"/>
  <c r="AW618" i="2"/>
  <c r="AX618" i="2" s="1"/>
  <c r="AW619" i="2"/>
  <c r="AX619" i="2" s="1"/>
  <c r="AW620" i="2"/>
  <c r="AX620" i="2" s="1"/>
  <c r="AW621" i="2"/>
  <c r="AX621" i="2" s="1"/>
  <c r="AW622" i="2"/>
  <c r="AX622" i="2" s="1"/>
  <c r="AW623" i="2"/>
  <c r="AX623" i="2" s="1"/>
  <c r="AW624" i="2"/>
  <c r="AX624" i="2" s="1"/>
  <c r="AW625" i="2"/>
  <c r="AX625" i="2" s="1"/>
  <c r="AW626" i="2"/>
  <c r="AX626" i="2" s="1"/>
  <c r="AW627" i="2"/>
  <c r="AX627" i="2" s="1"/>
  <c r="AW628" i="2"/>
  <c r="AX628" i="2" s="1"/>
  <c r="AW629" i="2"/>
  <c r="AX629" i="2" s="1"/>
  <c r="AW630" i="2"/>
  <c r="AX630" i="2" s="1"/>
  <c r="AW631" i="2"/>
  <c r="AX631" i="2" s="1"/>
  <c r="AW632" i="2"/>
  <c r="AX632" i="2" s="1"/>
  <c r="AW633" i="2"/>
  <c r="AX633" i="2" s="1"/>
  <c r="AW634" i="2"/>
  <c r="AX634" i="2" s="1"/>
  <c r="AW635" i="2"/>
  <c r="AX635" i="2" s="1"/>
  <c r="AW636" i="2"/>
  <c r="AX636" i="2" s="1"/>
  <c r="AW637" i="2"/>
  <c r="AX637" i="2" s="1"/>
  <c r="AW638" i="2"/>
  <c r="AX638" i="2" s="1"/>
  <c r="AW639" i="2"/>
  <c r="AX639" i="2" s="1"/>
  <c r="AW640" i="2"/>
  <c r="AX640" i="2" s="1"/>
  <c r="AW641" i="2"/>
  <c r="AX641" i="2" s="1"/>
  <c r="AW642" i="2"/>
  <c r="AX642" i="2" s="1"/>
  <c r="AW643" i="2"/>
  <c r="AX643" i="2" s="1"/>
  <c r="AW644" i="2"/>
  <c r="AX644" i="2" s="1"/>
  <c r="AW645" i="2"/>
  <c r="AX645" i="2" s="1"/>
  <c r="AW646" i="2"/>
  <c r="AX646" i="2" s="1"/>
  <c r="AW647" i="2"/>
  <c r="AX647" i="2" s="1"/>
  <c r="AW648" i="2"/>
  <c r="AX648" i="2" s="1"/>
  <c r="AW649" i="2"/>
  <c r="AX649" i="2" s="1"/>
  <c r="AW650" i="2"/>
  <c r="AX650" i="2" s="1"/>
  <c r="AW651" i="2"/>
  <c r="AX651" i="2" s="1"/>
  <c r="AW652" i="2"/>
  <c r="AX652" i="2" s="1"/>
  <c r="AW653" i="2"/>
  <c r="AX653" i="2" s="1"/>
  <c r="AW654" i="2"/>
  <c r="AX654" i="2" s="1"/>
  <c r="AW655" i="2"/>
  <c r="AX655" i="2" s="1"/>
  <c r="AW656" i="2"/>
  <c r="AX656" i="2" s="1"/>
  <c r="AW657" i="2"/>
  <c r="AX657" i="2" s="1"/>
  <c r="AW658" i="2"/>
  <c r="AX658" i="2" s="1"/>
  <c r="AW659" i="2"/>
  <c r="AX659" i="2" s="1"/>
  <c r="AW660" i="2"/>
  <c r="AX660" i="2" s="1"/>
  <c r="AW661" i="2"/>
  <c r="AX661" i="2" s="1"/>
  <c r="AW662" i="2"/>
  <c r="AX662" i="2" s="1"/>
  <c r="AW663" i="2"/>
  <c r="AX663" i="2" s="1"/>
  <c r="AW664" i="2"/>
  <c r="AX664" i="2" s="1"/>
  <c r="AW665" i="2"/>
  <c r="AX665" i="2" s="1"/>
  <c r="AW666" i="2"/>
  <c r="AX666" i="2" s="1"/>
  <c r="AW667" i="2"/>
  <c r="AX667" i="2" s="1"/>
  <c r="AW668" i="2"/>
  <c r="AX668" i="2" s="1"/>
  <c r="AW669" i="2"/>
  <c r="AX669" i="2" s="1"/>
  <c r="AW670" i="2"/>
  <c r="AX670" i="2" s="1"/>
  <c r="AW671" i="2"/>
  <c r="AX671" i="2" s="1"/>
  <c r="AW672" i="2"/>
  <c r="AX672" i="2" s="1"/>
  <c r="AW673" i="2"/>
  <c r="AX673" i="2" s="1"/>
  <c r="AW674" i="2"/>
  <c r="AX674" i="2" s="1"/>
  <c r="AW675" i="2"/>
  <c r="AX675" i="2" s="1"/>
  <c r="AW676" i="2"/>
  <c r="AX676" i="2" s="1"/>
  <c r="AW677" i="2"/>
  <c r="AX677" i="2" s="1"/>
  <c r="AW678" i="2"/>
  <c r="AX678" i="2" s="1"/>
  <c r="AW679" i="2"/>
  <c r="AX679" i="2" s="1"/>
  <c r="AW680" i="2"/>
  <c r="AX680" i="2" s="1"/>
  <c r="AW681" i="2"/>
  <c r="AX681" i="2" s="1"/>
  <c r="AW682" i="2"/>
  <c r="AX682" i="2" s="1"/>
  <c r="AW683" i="2"/>
  <c r="AX683" i="2" s="1"/>
  <c r="AW684" i="2"/>
  <c r="AX684" i="2" s="1"/>
  <c r="AW685" i="2"/>
  <c r="AX685" i="2" s="1"/>
  <c r="AW686" i="2"/>
  <c r="AX686" i="2" s="1"/>
  <c r="AW687" i="2"/>
  <c r="AX687" i="2" s="1"/>
  <c r="AW688" i="2"/>
  <c r="AX688" i="2" s="1"/>
  <c r="AW689" i="2"/>
  <c r="AX689" i="2" s="1"/>
  <c r="AW690" i="2"/>
  <c r="AX690" i="2" s="1"/>
  <c r="AW691" i="2"/>
  <c r="AX691" i="2" s="1"/>
  <c r="AW692" i="2"/>
  <c r="AX692" i="2" s="1"/>
  <c r="AW693" i="2"/>
  <c r="AX693" i="2" s="1"/>
  <c r="AW694" i="2"/>
  <c r="AX694" i="2" s="1"/>
  <c r="AW695" i="2"/>
  <c r="AX695" i="2" s="1"/>
  <c r="AW696" i="2"/>
  <c r="AX696" i="2" s="1"/>
  <c r="AW697" i="2"/>
  <c r="AX697" i="2" s="1"/>
  <c r="AW698" i="2"/>
  <c r="AX698" i="2" s="1"/>
  <c r="AW699" i="2"/>
  <c r="AX699" i="2" s="1"/>
  <c r="AW700" i="2"/>
  <c r="AX700" i="2" s="1"/>
  <c r="AW701" i="2"/>
  <c r="AX701" i="2" s="1"/>
  <c r="AW702" i="2"/>
  <c r="AX702" i="2" s="1"/>
  <c r="AW703" i="2"/>
  <c r="AX703" i="2" s="1"/>
  <c r="AW704" i="2"/>
  <c r="AX704" i="2" s="1"/>
  <c r="AW705" i="2"/>
  <c r="AX705" i="2" s="1"/>
  <c r="AW706" i="2"/>
  <c r="AX706" i="2" s="1"/>
  <c r="AW707" i="2"/>
  <c r="AX707" i="2" s="1"/>
  <c r="AW708" i="2"/>
  <c r="AX708" i="2" s="1"/>
  <c r="AW709" i="2"/>
  <c r="AX709" i="2" s="1"/>
  <c r="AW710" i="2"/>
  <c r="AX710" i="2" s="1"/>
  <c r="AW711" i="2"/>
  <c r="AX711" i="2" s="1"/>
  <c r="AW712" i="2"/>
  <c r="AX712" i="2" s="1"/>
  <c r="AW713" i="2"/>
  <c r="AX713" i="2" s="1"/>
  <c r="AW714" i="2"/>
  <c r="AX714" i="2" s="1"/>
  <c r="AW715" i="2"/>
  <c r="AX715" i="2" s="1"/>
  <c r="AW716" i="2"/>
  <c r="AX716" i="2" s="1"/>
  <c r="AW717" i="2"/>
  <c r="AX717" i="2" s="1"/>
  <c r="AW718" i="2"/>
  <c r="AX718" i="2" s="1"/>
  <c r="AW719" i="2"/>
  <c r="AX719" i="2" s="1"/>
  <c r="AW720" i="2"/>
  <c r="AX720" i="2" s="1"/>
  <c r="AW721" i="2"/>
  <c r="AX721" i="2" s="1"/>
  <c r="AW722" i="2"/>
  <c r="AX722" i="2" s="1"/>
  <c r="AW723" i="2"/>
  <c r="AX723" i="2" s="1"/>
  <c r="AW724" i="2"/>
  <c r="AX724" i="2" s="1"/>
  <c r="AW725" i="2"/>
  <c r="AX725" i="2" s="1"/>
  <c r="AW726" i="2"/>
  <c r="AX726" i="2" s="1"/>
  <c r="AW727" i="2"/>
  <c r="AX727" i="2" s="1"/>
  <c r="AW728" i="2"/>
  <c r="AX728" i="2" s="1"/>
  <c r="AW729" i="2"/>
  <c r="AX729" i="2" s="1"/>
  <c r="AW730" i="2"/>
  <c r="AX730" i="2" s="1"/>
  <c r="AW731" i="2"/>
  <c r="AX731" i="2" s="1"/>
  <c r="AW732" i="2"/>
  <c r="AX732" i="2" s="1"/>
  <c r="AW733" i="2"/>
  <c r="AX733" i="2" s="1"/>
  <c r="AW734" i="2"/>
  <c r="AX734" i="2" s="1"/>
  <c r="AW735" i="2"/>
  <c r="AX735" i="2" s="1"/>
  <c r="AW736" i="2"/>
  <c r="AX736" i="2" s="1"/>
  <c r="AW737" i="2"/>
  <c r="AX737" i="2" s="1"/>
  <c r="AW738" i="2"/>
  <c r="AX738" i="2" s="1"/>
  <c r="AW739" i="2"/>
  <c r="AX739" i="2" s="1"/>
  <c r="AW740" i="2"/>
  <c r="AX740" i="2" s="1"/>
  <c r="AW741" i="2"/>
  <c r="AX741" i="2" s="1"/>
  <c r="AW742" i="2"/>
  <c r="AX742" i="2" s="1"/>
  <c r="AW743" i="2"/>
  <c r="AX743" i="2" s="1"/>
  <c r="AW744" i="2"/>
  <c r="AX744" i="2" s="1"/>
  <c r="AW745" i="2"/>
  <c r="AX745" i="2" s="1"/>
  <c r="AW746" i="2"/>
  <c r="AX746" i="2" s="1"/>
  <c r="AW747" i="2"/>
  <c r="AX747" i="2" s="1"/>
  <c r="AW748" i="2"/>
  <c r="AX748" i="2" s="1"/>
  <c r="AW749" i="2"/>
  <c r="AX749" i="2" s="1"/>
  <c r="AW750" i="2"/>
  <c r="AX750" i="2" s="1"/>
  <c r="AW751" i="2"/>
  <c r="AX751" i="2" s="1"/>
  <c r="AW752" i="2"/>
  <c r="AX752" i="2" s="1"/>
  <c r="AW753" i="2"/>
  <c r="AX753" i="2" s="1"/>
  <c r="AW754" i="2"/>
  <c r="AX754" i="2" s="1"/>
  <c r="AW755" i="2"/>
  <c r="AX755" i="2" s="1"/>
  <c r="AW756" i="2"/>
  <c r="AX756" i="2" s="1"/>
  <c r="AW757" i="2"/>
  <c r="AX757" i="2" s="1"/>
  <c r="AW758" i="2"/>
  <c r="AX758" i="2" s="1"/>
  <c r="AW759" i="2"/>
  <c r="AX759" i="2" s="1"/>
  <c r="AW760" i="2"/>
  <c r="AX760" i="2" s="1"/>
  <c r="AW761" i="2"/>
  <c r="AX761" i="2" s="1"/>
  <c r="AW762" i="2"/>
  <c r="AX762" i="2" s="1"/>
  <c r="AW763" i="2"/>
  <c r="AX763" i="2" s="1"/>
  <c r="AW764" i="2"/>
  <c r="AX764" i="2" s="1"/>
  <c r="AW765" i="2"/>
  <c r="AX765" i="2" s="1"/>
  <c r="AW766" i="2"/>
  <c r="AX766" i="2" s="1"/>
  <c r="AW767" i="2"/>
  <c r="AX767" i="2" s="1"/>
  <c r="AW768" i="2"/>
  <c r="AX768" i="2" s="1"/>
  <c r="AW769" i="2"/>
  <c r="AX769" i="2" s="1"/>
  <c r="AW770" i="2"/>
  <c r="AX770" i="2" s="1"/>
  <c r="AW771" i="2"/>
  <c r="AX771" i="2" s="1"/>
  <c r="AW772" i="2"/>
  <c r="AX772" i="2" s="1"/>
  <c r="AW773" i="2"/>
  <c r="AX773" i="2" s="1"/>
  <c r="AW774" i="2"/>
  <c r="AX774" i="2" s="1"/>
  <c r="AW775" i="2"/>
  <c r="AX775" i="2" s="1"/>
  <c r="AW776" i="2"/>
  <c r="AX776" i="2" s="1"/>
  <c r="AW777" i="2"/>
  <c r="AX777" i="2" s="1"/>
  <c r="AW778" i="2"/>
  <c r="AX778" i="2" s="1"/>
  <c r="AW779" i="2"/>
  <c r="AX779" i="2" s="1"/>
  <c r="AW780" i="2"/>
  <c r="AX780" i="2" s="1"/>
  <c r="AW781" i="2"/>
  <c r="AX781" i="2" s="1"/>
  <c r="AW782" i="2"/>
  <c r="AX782" i="2" s="1"/>
  <c r="AW783" i="2"/>
  <c r="AX783" i="2" s="1"/>
  <c r="AW784" i="2"/>
  <c r="AX784" i="2" s="1"/>
  <c r="AW785" i="2"/>
  <c r="AX785" i="2" s="1"/>
  <c r="AW786" i="2"/>
  <c r="AX786" i="2" s="1"/>
  <c r="AW787" i="2"/>
  <c r="AX787" i="2" s="1"/>
  <c r="AW788" i="2"/>
  <c r="AX788" i="2" s="1"/>
  <c r="AW789" i="2"/>
  <c r="AX789" i="2" s="1"/>
  <c r="AW790" i="2"/>
  <c r="AX790" i="2" s="1"/>
  <c r="AW791" i="2"/>
  <c r="AX791" i="2" s="1"/>
  <c r="AW792" i="2"/>
  <c r="AX792" i="2" s="1"/>
  <c r="AW793" i="2"/>
  <c r="AX793" i="2" s="1"/>
  <c r="AW794" i="2"/>
  <c r="AX794" i="2" s="1"/>
  <c r="AW795" i="2"/>
  <c r="AX795" i="2" s="1"/>
  <c r="AW796" i="2"/>
  <c r="AX796" i="2" s="1"/>
  <c r="AW797" i="2"/>
  <c r="AX797" i="2" s="1"/>
  <c r="AW798" i="2"/>
  <c r="AX798" i="2" s="1"/>
  <c r="AW799" i="2"/>
  <c r="AX799" i="2" s="1"/>
  <c r="AW800" i="2"/>
  <c r="AX800" i="2" s="1"/>
  <c r="AW801" i="2"/>
  <c r="AX801" i="2" s="1"/>
  <c r="AW802" i="2"/>
  <c r="AX802" i="2" s="1"/>
  <c r="AW803" i="2"/>
  <c r="AX803" i="2" s="1"/>
  <c r="AW804" i="2"/>
  <c r="AX804" i="2" s="1"/>
  <c r="AW805" i="2"/>
  <c r="AX805" i="2" s="1"/>
  <c r="AW806" i="2"/>
  <c r="AX806" i="2" s="1"/>
  <c r="AW807" i="2"/>
  <c r="AX807" i="2" s="1"/>
  <c r="AW808" i="2"/>
  <c r="AX808" i="2" s="1"/>
  <c r="AW809" i="2"/>
  <c r="AX809" i="2" s="1"/>
  <c r="AW810" i="2"/>
  <c r="AX810" i="2" s="1"/>
  <c r="AW811" i="2"/>
  <c r="AX811" i="2" s="1"/>
  <c r="AW812" i="2"/>
  <c r="AX812" i="2" s="1"/>
  <c r="AW813" i="2"/>
  <c r="AX813" i="2" s="1"/>
  <c r="AW814" i="2"/>
  <c r="AX814" i="2" s="1"/>
  <c r="AW815" i="2"/>
  <c r="AX815" i="2" s="1"/>
  <c r="AW816" i="2"/>
  <c r="AX816" i="2" s="1"/>
  <c r="AW817" i="2"/>
  <c r="AX817" i="2" s="1"/>
  <c r="AW818" i="2"/>
  <c r="AX818" i="2" s="1"/>
  <c r="AW819" i="2"/>
  <c r="AX819" i="2" s="1"/>
  <c r="AW820" i="2"/>
  <c r="AX820" i="2" s="1"/>
  <c r="AW821" i="2"/>
  <c r="AX821" i="2" s="1"/>
  <c r="AW822" i="2"/>
  <c r="AX822" i="2" s="1"/>
  <c r="AW823" i="2"/>
  <c r="AX823" i="2" s="1"/>
  <c r="AW824" i="2"/>
  <c r="AX824" i="2" s="1"/>
  <c r="AW825" i="2"/>
  <c r="AX825" i="2" s="1"/>
  <c r="AW826" i="2"/>
  <c r="AX826" i="2" s="1"/>
  <c r="AW827" i="2"/>
  <c r="AX827" i="2" s="1"/>
  <c r="AW828" i="2"/>
  <c r="AX828" i="2" s="1"/>
  <c r="AW829" i="2"/>
  <c r="AX829" i="2" s="1"/>
  <c r="AW830" i="2"/>
  <c r="AX830" i="2" s="1"/>
  <c r="AW831" i="2"/>
  <c r="AX831" i="2" s="1"/>
  <c r="AW832" i="2"/>
  <c r="AX832" i="2" s="1"/>
  <c r="AW833" i="2"/>
  <c r="AX833" i="2" s="1"/>
  <c r="AW834" i="2"/>
  <c r="AX834" i="2" s="1"/>
  <c r="AW835" i="2"/>
  <c r="AX835" i="2" s="1"/>
  <c r="AW836" i="2"/>
  <c r="AX836" i="2" s="1"/>
  <c r="AW837" i="2"/>
  <c r="AX837" i="2" s="1"/>
  <c r="AW838" i="2"/>
  <c r="AX838" i="2" s="1"/>
  <c r="AW839" i="2"/>
  <c r="AX839" i="2" s="1"/>
  <c r="AW840" i="2"/>
  <c r="AX840" i="2" s="1"/>
  <c r="AW841" i="2"/>
  <c r="AX841" i="2" s="1"/>
  <c r="AW842" i="2"/>
  <c r="AX842" i="2" s="1"/>
  <c r="AW843" i="2"/>
  <c r="AX843" i="2" s="1"/>
  <c r="AW844" i="2"/>
  <c r="AX844" i="2" s="1"/>
  <c r="AW845" i="2"/>
  <c r="AX845" i="2" s="1"/>
  <c r="AW846" i="2"/>
  <c r="AX846" i="2" s="1"/>
  <c r="AW847" i="2"/>
  <c r="AX847" i="2" s="1"/>
  <c r="AW848" i="2"/>
  <c r="AX848" i="2" s="1"/>
  <c r="AW849" i="2"/>
  <c r="AX849" i="2" s="1"/>
  <c r="AW850" i="2"/>
  <c r="AX850" i="2" s="1"/>
  <c r="AW851" i="2"/>
  <c r="AX851" i="2" s="1"/>
  <c r="AW852" i="2"/>
  <c r="AX852" i="2" s="1"/>
  <c r="AW853" i="2"/>
  <c r="AX853" i="2" s="1"/>
  <c r="AW854" i="2"/>
  <c r="AX854" i="2" s="1"/>
  <c r="AW855" i="2"/>
  <c r="AX855" i="2" s="1"/>
  <c r="AW856" i="2"/>
  <c r="AX856" i="2" s="1"/>
  <c r="AW857" i="2"/>
  <c r="AX857" i="2" s="1"/>
  <c r="AW858" i="2"/>
  <c r="AX858" i="2" s="1"/>
  <c r="AW859" i="2"/>
  <c r="AX859" i="2" s="1"/>
  <c r="AW860" i="2"/>
  <c r="AX860" i="2" s="1"/>
  <c r="AW861" i="2"/>
  <c r="AX861" i="2" s="1"/>
  <c r="AW862" i="2"/>
  <c r="AX862" i="2" s="1"/>
  <c r="AW863" i="2"/>
  <c r="AX863" i="2" s="1"/>
  <c r="AW864" i="2"/>
  <c r="AX864" i="2" s="1"/>
  <c r="AW865" i="2"/>
  <c r="AX865" i="2" s="1"/>
  <c r="AW866" i="2"/>
  <c r="AX866" i="2" s="1"/>
  <c r="AW867" i="2"/>
  <c r="AX867" i="2" s="1"/>
  <c r="AW868" i="2"/>
  <c r="AX868" i="2" s="1"/>
  <c r="AW869" i="2"/>
  <c r="AX869" i="2" s="1"/>
  <c r="AW870" i="2"/>
  <c r="AX870" i="2" s="1"/>
  <c r="AW871" i="2"/>
  <c r="AX871" i="2" s="1"/>
  <c r="AW872" i="2"/>
  <c r="AX872" i="2" s="1"/>
  <c r="AW873" i="2"/>
  <c r="AX873" i="2" s="1"/>
  <c r="AW874" i="2"/>
  <c r="AX874" i="2" s="1"/>
  <c r="AW875" i="2"/>
  <c r="AX875" i="2" s="1"/>
  <c r="AW876" i="2"/>
  <c r="AX876" i="2" s="1"/>
  <c r="AW877" i="2"/>
  <c r="AX877" i="2" s="1"/>
  <c r="AW878" i="2"/>
  <c r="AX878" i="2" s="1"/>
  <c r="AW879" i="2"/>
  <c r="AX879" i="2" s="1"/>
  <c r="AW880" i="2"/>
  <c r="AX880" i="2" s="1"/>
  <c r="AW881" i="2"/>
  <c r="AX881" i="2" s="1"/>
  <c r="AW882" i="2"/>
  <c r="AX882" i="2" s="1"/>
  <c r="AW883" i="2"/>
  <c r="AX883" i="2" s="1"/>
  <c r="AW884" i="2"/>
  <c r="AX884" i="2" s="1"/>
  <c r="AW885" i="2"/>
  <c r="AX885" i="2" s="1"/>
  <c r="AW886" i="2"/>
  <c r="AX886" i="2" s="1"/>
  <c r="AW887" i="2"/>
  <c r="AX887" i="2" s="1"/>
  <c r="AW888" i="2"/>
  <c r="AX888" i="2" s="1"/>
  <c r="AW889" i="2"/>
  <c r="AX889" i="2" s="1"/>
  <c r="AW890" i="2"/>
  <c r="AX890" i="2" s="1"/>
  <c r="AW891" i="2"/>
  <c r="AX891" i="2" s="1"/>
  <c r="AW892" i="2"/>
  <c r="AX892" i="2" s="1"/>
  <c r="AW893" i="2"/>
  <c r="AX893" i="2" s="1"/>
  <c r="AW894" i="2"/>
  <c r="AX894" i="2" s="1"/>
  <c r="AW895" i="2"/>
  <c r="AX895" i="2" s="1"/>
  <c r="AW896" i="2"/>
  <c r="AX896" i="2" s="1"/>
  <c r="AW897" i="2"/>
  <c r="AX897" i="2" s="1"/>
  <c r="AW898" i="2"/>
  <c r="AX898" i="2" s="1"/>
  <c r="AW899" i="2"/>
  <c r="AX899" i="2" s="1"/>
  <c r="AW900" i="2"/>
  <c r="AX900" i="2" s="1"/>
  <c r="AW901" i="2"/>
  <c r="AX901" i="2" s="1"/>
  <c r="AW902" i="2"/>
  <c r="AX902" i="2" s="1"/>
  <c r="AW903" i="2"/>
  <c r="AX903" i="2" s="1"/>
  <c r="AW904" i="2"/>
  <c r="AX904" i="2" s="1"/>
  <c r="AW905" i="2"/>
  <c r="AX905" i="2" s="1"/>
  <c r="AW906" i="2"/>
  <c r="AX906" i="2" s="1"/>
  <c r="AW907" i="2"/>
  <c r="AX907" i="2" s="1"/>
  <c r="AW908" i="2"/>
  <c r="AX908" i="2" s="1"/>
  <c r="AW909" i="2"/>
  <c r="AX909" i="2" s="1"/>
  <c r="AW910" i="2"/>
  <c r="AX910" i="2" s="1"/>
  <c r="AW911" i="2"/>
  <c r="AX911" i="2" s="1"/>
  <c r="AW912" i="2"/>
  <c r="AX912" i="2" s="1"/>
  <c r="AW913" i="2"/>
  <c r="AX913" i="2" s="1"/>
  <c r="AW914" i="2"/>
  <c r="AX914" i="2" s="1"/>
  <c r="AW915" i="2"/>
  <c r="AX915" i="2" s="1"/>
  <c r="AW916" i="2"/>
  <c r="AX916" i="2" s="1"/>
  <c r="AW917" i="2"/>
  <c r="AX917" i="2" s="1"/>
  <c r="AW918" i="2"/>
  <c r="AX918" i="2" s="1"/>
  <c r="AW919" i="2"/>
  <c r="AX919" i="2" s="1"/>
  <c r="AW920" i="2"/>
  <c r="AX920" i="2" s="1"/>
  <c r="AW921" i="2"/>
  <c r="AX921" i="2" s="1"/>
  <c r="AW922" i="2"/>
  <c r="AX922" i="2" s="1"/>
  <c r="AW923" i="2"/>
  <c r="AX923" i="2" s="1"/>
  <c r="AW924" i="2"/>
  <c r="AX924" i="2" s="1"/>
  <c r="AW925" i="2"/>
  <c r="AX925" i="2" s="1"/>
  <c r="AW926" i="2"/>
  <c r="AX926" i="2" s="1"/>
  <c r="AW927" i="2"/>
  <c r="AX927" i="2" s="1"/>
  <c r="AW928" i="2"/>
  <c r="AX928" i="2" s="1"/>
  <c r="AW929" i="2"/>
  <c r="AX929" i="2" s="1"/>
  <c r="AW930" i="2"/>
  <c r="AX930" i="2" s="1"/>
  <c r="AW931" i="2"/>
  <c r="AX931" i="2" s="1"/>
  <c r="AW932" i="2"/>
  <c r="AX932" i="2" s="1"/>
  <c r="AW933" i="2"/>
  <c r="AX933" i="2" s="1"/>
  <c r="AW934" i="2"/>
  <c r="AX934" i="2" s="1"/>
  <c r="AW935" i="2"/>
  <c r="AX935" i="2" s="1"/>
  <c r="AW936" i="2"/>
  <c r="AX936" i="2" s="1"/>
  <c r="AW937" i="2"/>
  <c r="AX937" i="2" s="1"/>
  <c r="AW938" i="2"/>
  <c r="AX938" i="2" s="1"/>
  <c r="AW939" i="2"/>
  <c r="AX939" i="2" s="1"/>
  <c r="AW940" i="2"/>
  <c r="AX940" i="2" s="1"/>
  <c r="AW941" i="2"/>
  <c r="AX941" i="2" s="1"/>
  <c r="AW942" i="2"/>
  <c r="AX942" i="2" s="1"/>
  <c r="AW943" i="2"/>
  <c r="AX943" i="2" s="1"/>
  <c r="AW944" i="2"/>
  <c r="AX944" i="2" s="1"/>
  <c r="AW945" i="2"/>
  <c r="AX945" i="2" s="1"/>
  <c r="AW946" i="2"/>
  <c r="AX946" i="2" s="1"/>
  <c r="AW947" i="2"/>
  <c r="AX947" i="2" s="1"/>
  <c r="AW948" i="2"/>
  <c r="AX948" i="2" s="1"/>
  <c r="AW949" i="2"/>
  <c r="AX949" i="2" s="1"/>
  <c r="AW950" i="2"/>
  <c r="AX950" i="2" s="1"/>
  <c r="AW951" i="2"/>
  <c r="AX951" i="2" s="1"/>
  <c r="AW952" i="2"/>
  <c r="AX952" i="2" s="1"/>
  <c r="AW953" i="2"/>
  <c r="AX953" i="2" s="1"/>
  <c r="AW954" i="2"/>
  <c r="AX954" i="2" s="1"/>
  <c r="AW955" i="2"/>
  <c r="AX955" i="2" s="1"/>
  <c r="AW956" i="2"/>
  <c r="AX956" i="2" s="1"/>
  <c r="AW957" i="2"/>
  <c r="AX957" i="2" s="1"/>
  <c r="AW958" i="2"/>
  <c r="AX958" i="2" s="1"/>
  <c r="AW959" i="2"/>
  <c r="AX959" i="2" s="1"/>
  <c r="AW960" i="2"/>
  <c r="AX960" i="2" s="1"/>
  <c r="AW961" i="2"/>
  <c r="AX961" i="2" s="1"/>
  <c r="AW962" i="2"/>
  <c r="AX962" i="2" s="1"/>
  <c r="AW963" i="2"/>
  <c r="AX963" i="2" s="1"/>
  <c r="AW964" i="2"/>
  <c r="AX964" i="2" s="1"/>
  <c r="AW965" i="2"/>
  <c r="AX965" i="2" s="1"/>
  <c r="AW966" i="2"/>
  <c r="AX966" i="2" s="1"/>
  <c r="AW967" i="2"/>
  <c r="AX967" i="2" s="1"/>
  <c r="AW968" i="2"/>
  <c r="AX968" i="2" s="1"/>
  <c r="AW969" i="2"/>
  <c r="AX969" i="2" s="1"/>
  <c r="AW970" i="2"/>
  <c r="AX970" i="2" s="1"/>
  <c r="AW971" i="2"/>
  <c r="AX971" i="2" s="1"/>
  <c r="AW972" i="2"/>
  <c r="AX972" i="2" s="1"/>
  <c r="AW973" i="2"/>
  <c r="AX973" i="2" s="1"/>
  <c r="AW974" i="2"/>
  <c r="AX974" i="2" s="1"/>
  <c r="AW975" i="2"/>
  <c r="AX975" i="2" s="1"/>
  <c r="AW976" i="2"/>
  <c r="AX976" i="2" s="1"/>
  <c r="AW977" i="2"/>
  <c r="AX977" i="2" s="1"/>
  <c r="AW978" i="2"/>
  <c r="AX978" i="2" s="1"/>
  <c r="AW979" i="2"/>
  <c r="AX979" i="2" s="1"/>
  <c r="AW980" i="2"/>
  <c r="AX980" i="2" s="1"/>
  <c r="AW981" i="2"/>
  <c r="AX981" i="2" s="1"/>
  <c r="AW982" i="2"/>
  <c r="AX982" i="2" s="1"/>
  <c r="AW983" i="2"/>
  <c r="AX983" i="2" s="1"/>
  <c r="AW984" i="2"/>
  <c r="AX984" i="2" s="1"/>
  <c r="AW985" i="2"/>
  <c r="AX985" i="2" s="1"/>
  <c r="AW986" i="2"/>
  <c r="AX986" i="2" s="1"/>
  <c r="AW987" i="2"/>
  <c r="AX987" i="2" s="1"/>
  <c r="AW988" i="2"/>
  <c r="AX988" i="2" s="1"/>
  <c r="AW989" i="2"/>
  <c r="AX989" i="2" s="1"/>
  <c r="AW990" i="2"/>
  <c r="AX990" i="2" s="1"/>
  <c r="AW991" i="2"/>
  <c r="AX991" i="2" s="1"/>
  <c r="AW992" i="2"/>
  <c r="AX992" i="2" s="1"/>
  <c r="AW993" i="2"/>
  <c r="AX993" i="2" s="1"/>
  <c r="AW994" i="2"/>
  <c r="AX994" i="2" s="1"/>
  <c r="AW995" i="2"/>
  <c r="AX995" i="2" s="1"/>
  <c r="AW996" i="2"/>
  <c r="AX996" i="2" s="1"/>
  <c r="AW997" i="2"/>
  <c r="AX997" i="2" s="1"/>
  <c r="AW998" i="2"/>
  <c r="AX998" i="2" s="1"/>
  <c r="AW999" i="2"/>
  <c r="AX999" i="2" s="1"/>
  <c r="AW1000" i="2"/>
  <c r="AX1000" i="2" s="1"/>
  <c r="AW1001" i="2"/>
  <c r="AX1001" i="2" s="1"/>
  <c r="AW1002" i="2"/>
  <c r="AX1002" i="2" s="1"/>
  <c r="AW1003" i="2"/>
  <c r="AX1003" i="2" s="1"/>
  <c r="AW1004" i="2"/>
  <c r="AX1004" i="2" s="1"/>
  <c r="AW1005" i="2"/>
  <c r="AX1005" i="2" s="1"/>
  <c r="AW1006" i="2"/>
  <c r="AX1006" i="2" s="1"/>
  <c r="AW1007" i="2"/>
  <c r="AX1007" i="2" s="1"/>
  <c r="AW1008" i="2"/>
  <c r="AX1008" i="2" s="1"/>
  <c r="AW1009" i="2"/>
  <c r="AX1009" i="2" s="1"/>
  <c r="AW1010" i="2"/>
  <c r="AX1010" i="2" s="1"/>
  <c r="AW1011" i="2"/>
  <c r="AX1011" i="2" s="1"/>
  <c r="AW1012" i="2"/>
  <c r="AX1012" i="2" s="1"/>
  <c r="AW1013" i="2"/>
  <c r="AX1013" i="2" s="1"/>
  <c r="AW1014" i="2"/>
  <c r="AX1014" i="2" s="1"/>
  <c r="AW1015" i="2"/>
  <c r="AX1015" i="2" s="1"/>
  <c r="AW1016" i="2"/>
  <c r="AX1016" i="2" s="1"/>
  <c r="AW1017" i="2"/>
  <c r="AX1017" i="2" s="1"/>
  <c r="AW1018" i="2"/>
  <c r="AX1018" i="2" s="1"/>
  <c r="AW1019" i="2"/>
  <c r="AX1019" i="2" s="1"/>
  <c r="AW1020" i="2"/>
  <c r="AX1020" i="2" s="1"/>
  <c r="AW1021" i="2"/>
  <c r="AX1021" i="2" s="1"/>
  <c r="AW1022" i="2"/>
  <c r="AX1022" i="2" s="1"/>
  <c r="AW1023" i="2"/>
  <c r="AX1023" i="2" s="1"/>
  <c r="AW1024" i="2"/>
  <c r="AX1024" i="2" s="1"/>
  <c r="AW1025" i="2"/>
  <c r="AX1025" i="2" s="1"/>
  <c r="AW1026" i="2"/>
  <c r="AX1026" i="2" s="1"/>
  <c r="AW1027" i="2"/>
  <c r="AX1027" i="2" s="1"/>
  <c r="AW1028" i="2"/>
  <c r="AX1028" i="2" s="1"/>
  <c r="AW1029" i="2"/>
  <c r="AX1029" i="2" s="1"/>
  <c r="AW1030" i="2"/>
  <c r="AX1030" i="2" s="1"/>
  <c r="AW1031" i="2"/>
  <c r="AX1031" i="2" s="1"/>
  <c r="AW1032" i="2"/>
  <c r="AX1032" i="2" s="1"/>
  <c r="AW1033" i="2"/>
  <c r="AX1033" i="2" s="1"/>
  <c r="AW1034" i="2"/>
  <c r="AX1034" i="2" s="1"/>
  <c r="AW1035" i="2"/>
  <c r="AX1035" i="2" s="1"/>
  <c r="AW1036" i="2"/>
  <c r="AX1036" i="2" s="1"/>
  <c r="AW1037" i="2"/>
  <c r="AX1037" i="2" s="1"/>
  <c r="AW1038" i="2"/>
  <c r="AX1038" i="2" s="1"/>
  <c r="AW1039" i="2"/>
  <c r="AX1039" i="2" s="1"/>
  <c r="AW1040" i="2"/>
  <c r="AX1040" i="2" s="1"/>
  <c r="AW1041" i="2"/>
  <c r="AX1041" i="2" s="1"/>
  <c r="AW1042" i="2"/>
  <c r="AX1042" i="2" s="1"/>
  <c r="AW1043" i="2"/>
  <c r="AX1043" i="2" s="1"/>
  <c r="AW1044" i="2"/>
  <c r="AX1044" i="2" s="1"/>
  <c r="AW1045" i="2"/>
  <c r="AX1045" i="2" s="1"/>
  <c r="AW1046" i="2"/>
  <c r="AX1046" i="2" s="1"/>
  <c r="AW1047" i="2"/>
  <c r="AX1047" i="2" s="1"/>
  <c r="AW1048" i="2"/>
  <c r="AX1048" i="2" s="1"/>
  <c r="AW1049" i="2"/>
  <c r="AX1049" i="2" s="1"/>
  <c r="AW1050" i="2"/>
  <c r="AX1050" i="2" s="1"/>
  <c r="AW1051" i="2"/>
  <c r="AX1051" i="2" s="1"/>
  <c r="AW1052" i="2"/>
  <c r="AX1052" i="2" s="1"/>
  <c r="AW1053" i="2"/>
  <c r="AX1053" i="2" s="1"/>
  <c r="AW1054" i="2"/>
  <c r="AX1054" i="2" s="1"/>
  <c r="AW1055" i="2"/>
  <c r="AX1055" i="2" s="1"/>
  <c r="AW1056" i="2"/>
  <c r="AX1056" i="2" s="1"/>
  <c r="AW1057" i="2"/>
  <c r="AX1057" i="2" s="1"/>
  <c r="AW1058" i="2"/>
  <c r="AX1058" i="2" s="1"/>
  <c r="AW1059" i="2"/>
  <c r="AX1059" i="2" s="1"/>
  <c r="AW1060" i="2"/>
  <c r="AX1060" i="2" s="1"/>
  <c r="AW1061" i="2"/>
  <c r="AX1061" i="2" s="1"/>
  <c r="AW1062" i="2"/>
  <c r="AX1062" i="2" s="1"/>
  <c r="AW1063" i="2"/>
  <c r="AX1063" i="2" s="1"/>
  <c r="AW1064" i="2"/>
  <c r="AX1064" i="2" s="1"/>
  <c r="AW1065" i="2"/>
  <c r="AX1065" i="2" s="1"/>
  <c r="AW1066" i="2"/>
  <c r="AX1066" i="2" s="1"/>
  <c r="AW1067" i="2"/>
  <c r="AX1067" i="2" s="1"/>
  <c r="AW1068" i="2"/>
  <c r="AX1068" i="2" s="1"/>
  <c r="AW1069" i="2"/>
  <c r="AX1069" i="2" s="1"/>
  <c r="AW1070" i="2"/>
  <c r="AX1070" i="2" s="1"/>
  <c r="AW1071" i="2"/>
  <c r="AX1071" i="2" s="1"/>
  <c r="AW1072" i="2"/>
  <c r="AX1072" i="2" s="1"/>
  <c r="AW1073" i="2"/>
  <c r="AX1073" i="2" s="1"/>
  <c r="AW1074" i="2"/>
  <c r="AX1074" i="2" s="1"/>
  <c r="AW1075" i="2"/>
  <c r="AX1075" i="2" s="1"/>
  <c r="AW1076" i="2"/>
  <c r="AX1076" i="2" s="1"/>
  <c r="AW1077" i="2"/>
  <c r="AX1077" i="2" s="1"/>
  <c r="AW1078" i="2"/>
  <c r="AX1078" i="2" s="1"/>
  <c r="AW1079" i="2"/>
  <c r="AX1079" i="2" s="1"/>
  <c r="AW1080" i="2"/>
  <c r="AX1080" i="2" s="1"/>
  <c r="AW1081" i="2"/>
  <c r="AX1081" i="2" s="1"/>
  <c r="AW1082" i="2"/>
  <c r="AX1082" i="2" s="1"/>
  <c r="AW1083" i="2"/>
  <c r="AX1083" i="2" s="1"/>
  <c r="AW1084" i="2"/>
  <c r="AX1084" i="2" s="1"/>
  <c r="AW1085" i="2"/>
  <c r="AX1085" i="2" s="1"/>
  <c r="AW1086" i="2"/>
  <c r="AX1086" i="2" s="1"/>
  <c r="AW1087" i="2"/>
  <c r="AX1087" i="2" s="1"/>
  <c r="AW1088" i="2"/>
  <c r="AX1088" i="2" s="1"/>
  <c r="AW1089" i="2"/>
  <c r="AX1089" i="2" s="1"/>
  <c r="AW1090" i="2"/>
  <c r="AX1090" i="2" s="1"/>
  <c r="AW1091" i="2"/>
  <c r="AX1091" i="2" s="1"/>
  <c r="AW1092" i="2"/>
  <c r="AX1092" i="2" s="1"/>
  <c r="AW1093" i="2"/>
  <c r="AX1093" i="2" s="1"/>
  <c r="AW1094" i="2"/>
  <c r="AX1094" i="2" s="1"/>
  <c r="AW1095" i="2"/>
  <c r="AX1095" i="2" s="1"/>
  <c r="AW1096" i="2"/>
  <c r="AX1096" i="2" s="1"/>
  <c r="AW1097" i="2"/>
  <c r="AX1097" i="2" s="1"/>
  <c r="AW1098" i="2"/>
  <c r="AX1098" i="2" s="1"/>
  <c r="AW1099" i="2"/>
  <c r="AX1099" i="2" s="1"/>
  <c r="AW1100" i="2"/>
  <c r="AX1100" i="2" s="1"/>
  <c r="AW1101" i="2"/>
  <c r="AX1101" i="2" s="1"/>
  <c r="AW1102" i="2"/>
  <c r="AX1102" i="2" s="1"/>
  <c r="AW1103" i="2"/>
  <c r="AX1103" i="2" s="1"/>
  <c r="AW1104" i="2"/>
  <c r="AX1104" i="2" s="1"/>
  <c r="AW1105" i="2"/>
  <c r="AX1105" i="2" s="1"/>
  <c r="AW1106" i="2"/>
  <c r="AX1106" i="2" s="1"/>
  <c r="AW1107" i="2"/>
  <c r="AX1107" i="2" s="1"/>
  <c r="AW1108" i="2"/>
  <c r="AX1108" i="2" s="1"/>
  <c r="AW1109" i="2"/>
  <c r="AX1109" i="2" s="1"/>
  <c r="AW1110" i="2"/>
  <c r="AX1110" i="2" s="1"/>
  <c r="AW1111" i="2"/>
  <c r="AX1111" i="2" s="1"/>
  <c r="AW1112" i="2"/>
  <c r="AX1112" i="2" s="1"/>
  <c r="AW1113" i="2"/>
  <c r="AX1113" i="2" s="1"/>
  <c r="AW1114" i="2"/>
  <c r="AX1114" i="2" s="1"/>
  <c r="AW1115" i="2"/>
  <c r="AX1115" i="2" s="1"/>
  <c r="AW1116" i="2"/>
  <c r="AX1116" i="2" s="1"/>
  <c r="AW1117" i="2"/>
  <c r="AX1117" i="2" s="1"/>
  <c r="AW1118" i="2"/>
  <c r="AX1118" i="2" s="1"/>
  <c r="AW1119" i="2"/>
  <c r="AX1119" i="2" s="1"/>
  <c r="AW1120" i="2"/>
  <c r="AX1120" i="2" s="1"/>
  <c r="AW1121" i="2"/>
  <c r="AX1121" i="2" s="1"/>
  <c r="AW1122" i="2"/>
  <c r="AX1122" i="2" s="1"/>
  <c r="AW1123" i="2"/>
  <c r="AX1123" i="2" s="1"/>
  <c r="AW1124" i="2"/>
  <c r="AX1124" i="2" s="1"/>
  <c r="AW1125" i="2"/>
  <c r="AX1125" i="2" s="1"/>
  <c r="AW1126" i="2"/>
  <c r="AX1126" i="2" s="1"/>
  <c r="AW1127" i="2"/>
  <c r="AX1127" i="2" s="1"/>
  <c r="AW1128" i="2"/>
  <c r="AX1128" i="2" s="1"/>
  <c r="AW1129" i="2"/>
  <c r="AX1129" i="2" s="1"/>
  <c r="AW1130" i="2"/>
  <c r="AX1130" i="2" s="1"/>
  <c r="AW1131" i="2"/>
  <c r="AX1131" i="2" s="1"/>
  <c r="AW1132" i="2"/>
  <c r="AX1132" i="2" s="1"/>
  <c r="AW1133" i="2"/>
  <c r="AX1133" i="2" s="1"/>
  <c r="AW1134" i="2"/>
  <c r="AX1134" i="2" s="1"/>
  <c r="AW1135" i="2"/>
  <c r="AX1135" i="2" s="1"/>
  <c r="AW1136" i="2"/>
  <c r="AX1136" i="2" s="1"/>
  <c r="AW1137" i="2"/>
  <c r="AX1137" i="2" s="1"/>
  <c r="AW1138" i="2"/>
  <c r="AX1138" i="2" s="1"/>
  <c r="AW1139" i="2"/>
  <c r="AX1139" i="2" s="1"/>
  <c r="AW1140" i="2"/>
  <c r="AX1140" i="2" s="1"/>
  <c r="AW1141" i="2"/>
  <c r="AX1141" i="2" s="1"/>
  <c r="AW1142" i="2"/>
  <c r="AX1142" i="2" s="1"/>
  <c r="AW1143" i="2"/>
  <c r="AX1143" i="2" s="1"/>
  <c r="AW1144" i="2"/>
  <c r="AX1144" i="2" s="1"/>
  <c r="AW1145" i="2"/>
  <c r="AX1145" i="2" s="1"/>
  <c r="AW1146" i="2"/>
  <c r="AX1146" i="2" s="1"/>
  <c r="AW1147" i="2"/>
  <c r="AX1147" i="2" s="1"/>
  <c r="AW1148" i="2"/>
  <c r="AX1148" i="2" s="1"/>
  <c r="AW1149" i="2"/>
  <c r="AX1149" i="2" s="1"/>
  <c r="AW1150" i="2"/>
  <c r="AX1150" i="2" s="1"/>
  <c r="AW1151" i="2"/>
  <c r="AX1151" i="2" s="1"/>
  <c r="AW1152" i="2"/>
  <c r="AX1152" i="2" s="1"/>
  <c r="AW1153" i="2"/>
  <c r="AX1153" i="2" s="1"/>
  <c r="AW1154" i="2"/>
  <c r="AX1154" i="2" s="1"/>
  <c r="AW1155" i="2"/>
  <c r="AX1155" i="2" s="1"/>
  <c r="AW1156" i="2"/>
  <c r="AX1156" i="2" s="1"/>
  <c r="AW1157" i="2"/>
  <c r="AX1157" i="2" s="1"/>
  <c r="AW1158" i="2"/>
  <c r="AX1158" i="2" s="1"/>
  <c r="AW1159" i="2"/>
  <c r="AX1159" i="2" s="1"/>
  <c r="AW1160" i="2"/>
  <c r="AX1160" i="2" s="1"/>
  <c r="AW1161" i="2"/>
  <c r="AX1161" i="2" s="1"/>
  <c r="AW1162" i="2"/>
  <c r="AX1162" i="2" s="1"/>
  <c r="AW1163" i="2"/>
  <c r="AX1163" i="2" s="1"/>
  <c r="AW1164" i="2"/>
  <c r="AX1164" i="2" s="1"/>
  <c r="AW1165" i="2"/>
  <c r="AX1165" i="2" s="1"/>
  <c r="AW1166" i="2"/>
  <c r="AX1166" i="2" s="1"/>
  <c r="AW1167" i="2"/>
  <c r="AX1167" i="2" s="1"/>
  <c r="AW1168" i="2"/>
  <c r="AX1168" i="2" s="1"/>
  <c r="AW1169" i="2"/>
  <c r="AX1169" i="2" s="1"/>
  <c r="AW1170" i="2"/>
  <c r="AX1170" i="2" s="1"/>
  <c r="AW1171" i="2"/>
  <c r="AX1171" i="2" s="1"/>
  <c r="AW1172" i="2"/>
  <c r="AX1172" i="2" s="1"/>
  <c r="AW1173" i="2"/>
  <c r="AX1173" i="2" s="1"/>
  <c r="AW1174" i="2"/>
  <c r="AX1174" i="2" s="1"/>
  <c r="AW1175" i="2"/>
  <c r="AX1175" i="2" s="1"/>
  <c r="AW1176" i="2"/>
  <c r="AX1176" i="2" s="1"/>
  <c r="AW1177" i="2"/>
  <c r="AX1177" i="2" s="1"/>
  <c r="AW1178" i="2"/>
  <c r="AX1178" i="2" s="1"/>
  <c r="AW1179" i="2"/>
  <c r="AX1179" i="2" s="1"/>
  <c r="AW1180" i="2"/>
  <c r="AX1180" i="2" s="1"/>
  <c r="AW1181" i="2"/>
  <c r="AX1181" i="2" s="1"/>
  <c r="AW1182" i="2"/>
  <c r="AX1182" i="2" s="1"/>
  <c r="AW1183" i="2"/>
  <c r="AX1183" i="2" s="1"/>
  <c r="AW1184" i="2"/>
  <c r="AX1184" i="2" s="1"/>
  <c r="AW1185" i="2"/>
  <c r="AX1185" i="2" s="1"/>
  <c r="AW1186" i="2"/>
  <c r="AX1186" i="2" s="1"/>
  <c r="AW1187" i="2"/>
  <c r="AX1187" i="2" s="1"/>
  <c r="AW1188" i="2"/>
  <c r="AX1188" i="2" s="1"/>
  <c r="AW1189" i="2"/>
  <c r="AX1189" i="2" s="1"/>
  <c r="AW1190" i="2"/>
  <c r="AX1190" i="2" s="1"/>
  <c r="AW1191" i="2"/>
  <c r="AX1191" i="2" s="1"/>
  <c r="AW1192" i="2"/>
  <c r="AX1192" i="2" s="1"/>
  <c r="AW1193" i="2"/>
  <c r="AX1193" i="2" s="1"/>
  <c r="AW1194" i="2"/>
  <c r="AX1194" i="2" s="1"/>
  <c r="AW1195" i="2"/>
  <c r="AX1195" i="2" s="1"/>
  <c r="AW1196" i="2"/>
  <c r="AX1196" i="2" s="1"/>
  <c r="AW1197" i="2"/>
  <c r="AX1197" i="2" s="1"/>
  <c r="AW1198" i="2"/>
  <c r="AX1198" i="2" s="1"/>
  <c r="AW1199" i="2"/>
  <c r="AX1199" i="2" s="1"/>
  <c r="AW1200" i="2"/>
  <c r="AX1200" i="2" s="1"/>
  <c r="AW1201" i="2"/>
  <c r="AX1201" i="2" s="1"/>
  <c r="AW1202" i="2"/>
  <c r="AX1202" i="2" s="1"/>
  <c r="AW1203" i="2"/>
  <c r="AX1203" i="2" s="1"/>
  <c r="AW1204" i="2"/>
  <c r="AX1204" i="2" s="1"/>
  <c r="AW1205" i="2"/>
  <c r="AX1205" i="2" s="1"/>
  <c r="AW1206" i="2"/>
  <c r="AX1206" i="2" s="1"/>
  <c r="AW1207" i="2"/>
  <c r="AX1207" i="2" s="1"/>
  <c r="AW1208" i="2"/>
  <c r="AX1208" i="2" s="1"/>
  <c r="AW1209" i="2"/>
  <c r="AX1209" i="2" s="1"/>
  <c r="AW1210" i="2"/>
  <c r="AX1210" i="2" s="1"/>
  <c r="AW1211" i="2"/>
  <c r="AX1211" i="2" s="1"/>
  <c r="AW1212" i="2"/>
  <c r="AX1212" i="2" s="1"/>
  <c r="AW1213" i="2"/>
  <c r="AX1213" i="2" s="1"/>
  <c r="AW1214" i="2"/>
  <c r="AX1214" i="2" s="1"/>
  <c r="AW1215" i="2"/>
  <c r="AX1215" i="2" s="1"/>
  <c r="AW1216" i="2"/>
  <c r="AX1216" i="2" s="1"/>
  <c r="AW1217" i="2"/>
  <c r="AX1217" i="2" s="1"/>
  <c r="AW1218" i="2"/>
  <c r="AX1218" i="2" s="1"/>
  <c r="AW1219" i="2"/>
  <c r="AX1219" i="2" s="1"/>
  <c r="AW1220" i="2"/>
  <c r="AX1220" i="2" s="1"/>
  <c r="AW1221" i="2"/>
  <c r="AX1221" i="2" s="1"/>
  <c r="AW1222" i="2"/>
  <c r="AX1222" i="2" s="1"/>
  <c r="AW1223" i="2"/>
  <c r="AX1223" i="2" s="1"/>
  <c r="AW1224" i="2"/>
  <c r="AX1224" i="2" s="1"/>
  <c r="AW1225" i="2"/>
  <c r="AX1225" i="2" s="1"/>
  <c r="AW1226" i="2"/>
  <c r="AX1226" i="2" s="1"/>
  <c r="AW1227" i="2"/>
  <c r="AX1227" i="2" s="1"/>
  <c r="AW1228" i="2"/>
  <c r="AX1228" i="2" s="1"/>
  <c r="AW1229" i="2"/>
  <c r="AX1229" i="2" s="1"/>
  <c r="AW1230" i="2"/>
  <c r="AX1230" i="2" s="1"/>
  <c r="AW1231" i="2"/>
  <c r="AX1231" i="2" s="1"/>
  <c r="AW1232" i="2"/>
  <c r="AX1232" i="2" s="1"/>
  <c r="AW1233" i="2"/>
  <c r="AX1233" i="2" s="1"/>
  <c r="AW1234" i="2"/>
  <c r="AX1234" i="2" s="1"/>
  <c r="AW1235" i="2"/>
  <c r="AX1235" i="2" s="1"/>
  <c r="AW1236" i="2"/>
  <c r="AX1236" i="2" s="1"/>
  <c r="AW1237" i="2"/>
  <c r="AX1237" i="2" s="1"/>
  <c r="AW1238" i="2"/>
  <c r="AX1238" i="2" s="1"/>
  <c r="AW1239" i="2"/>
  <c r="AX1239" i="2" s="1"/>
  <c r="AW1240" i="2"/>
  <c r="AX1240" i="2" s="1"/>
  <c r="AW1241" i="2"/>
  <c r="AX1241" i="2" s="1"/>
  <c r="AW1242" i="2"/>
  <c r="AX1242" i="2" s="1"/>
  <c r="AW1243" i="2"/>
  <c r="AX1243" i="2" s="1"/>
  <c r="AW1244" i="2"/>
  <c r="AX1244" i="2" s="1"/>
  <c r="AW1245" i="2"/>
  <c r="AX1245" i="2" s="1"/>
  <c r="AW1246" i="2"/>
  <c r="AX1246" i="2" s="1"/>
  <c r="AW1247" i="2"/>
  <c r="AX1247" i="2" s="1"/>
  <c r="AW1248" i="2"/>
  <c r="AX1248" i="2" s="1"/>
  <c r="AW1249" i="2"/>
  <c r="AX1249" i="2" s="1"/>
  <c r="AW1250" i="2"/>
  <c r="AX1250" i="2" s="1"/>
  <c r="AW1251" i="2"/>
  <c r="AX1251" i="2" s="1"/>
  <c r="AW1252" i="2"/>
  <c r="AX1252" i="2" s="1"/>
  <c r="AW1253" i="2"/>
  <c r="AX1253" i="2" s="1"/>
  <c r="AW1254" i="2"/>
  <c r="AX1254" i="2" s="1"/>
  <c r="AW1255" i="2"/>
  <c r="AX1255" i="2" s="1"/>
  <c r="AW1256" i="2"/>
  <c r="AX1256" i="2" s="1"/>
  <c r="AW1257" i="2"/>
  <c r="AX1257" i="2" s="1"/>
  <c r="AW1258" i="2"/>
  <c r="AX1258" i="2" s="1"/>
  <c r="AW1259" i="2"/>
  <c r="AX1259" i="2" s="1"/>
  <c r="AW1260" i="2"/>
  <c r="AX1260" i="2" s="1"/>
  <c r="AW1261" i="2"/>
  <c r="AX1261" i="2" s="1"/>
  <c r="AW1262" i="2"/>
  <c r="AX1262" i="2" s="1"/>
  <c r="AW1263" i="2"/>
  <c r="AX1263" i="2" s="1"/>
  <c r="AW1264" i="2"/>
  <c r="AX1264" i="2" s="1"/>
  <c r="AW1265" i="2"/>
  <c r="AX1265" i="2" s="1"/>
  <c r="AW1266" i="2"/>
  <c r="AX1266" i="2" s="1"/>
  <c r="AW1267" i="2"/>
  <c r="AX1267" i="2" s="1"/>
  <c r="AW1268" i="2"/>
  <c r="AX1268" i="2" s="1"/>
  <c r="AW1269" i="2"/>
  <c r="AX1269" i="2" s="1"/>
  <c r="AW1270" i="2"/>
  <c r="AX1270" i="2" s="1"/>
  <c r="AW1271" i="2"/>
  <c r="AX1271" i="2" s="1"/>
  <c r="AW1272" i="2"/>
  <c r="AX1272" i="2" s="1"/>
  <c r="AW1273" i="2"/>
  <c r="AX1273" i="2" s="1"/>
  <c r="AW1274" i="2"/>
  <c r="AX1274" i="2" s="1"/>
  <c r="AW1275" i="2"/>
  <c r="AX1275" i="2" s="1"/>
  <c r="AW1276" i="2"/>
  <c r="AX1276" i="2" s="1"/>
  <c r="AW1277" i="2"/>
  <c r="AX1277" i="2" s="1"/>
  <c r="AW1278" i="2"/>
  <c r="AX1278" i="2" s="1"/>
  <c r="AW1279" i="2"/>
  <c r="AX1279" i="2" s="1"/>
  <c r="AW1280" i="2"/>
  <c r="AX1280" i="2" s="1"/>
  <c r="AW1281" i="2"/>
  <c r="AX1281" i="2" s="1"/>
  <c r="AW1282" i="2"/>
  <c r="AX1282" i="2" s="1"/>
  <c r="AW1283" i="2"/>
  <c r="AX1283" i="2" s="1"/>
  <c r="AW1284" i="2"/>
  <c r="AX1284" i="2" s="1"/>
  <c r="AW1285" i="2"/>
  <c r="AX1285" i="2" s="1"/>
  <c r="AW1286" i="2"/>
  <c r="AX1286" i="2" s="1"/>
  <c r="AW1287" i="2"/>
  <c r="AX1287" i="2" s="1"/>
  <c r="AW1288" i="2"/>
  <c r="AX1288" i="2" s="1"/>
  <c r="AW1289" i="2"/>
  <c r="AX1289" i="2" s="1"/>
  <c r="AW1290" i="2"/>
  <c r="AX1290" i="2" s="1"/>
  <c r="AW1291" i="2"/>
  <c r="AX1291" i="2" s="1"/>
  <c r="AW1292" i="2"/>
  <c r="AX1292" i="2" s="1"/>
  <c r="AW1293" i="2"/>
  <c r="AX1293" i="2" s="1"/>
  <c r="AW1294" i="2"/>
  <c r="AX1294" i="2" s="1"/>
  <c r="AW1295" i="2"/>
  <c r="AX1295" i="2" s="1"/>
  <c r="AW1296" i="2"/>
  <c r="AX1296" i="2" s="1"/>
  <c r="AW1297" i="2"/>
  <c r="AX1297" i="2" s="1"/>
  <c r="AW1298" i="2"/>
  <c r="AX1298" i="2" s="1"/>
  <c r="AW1299" i="2"/>
  <c r="AX1299" i="2" s="1"/>
  <c r="AW1300" i="2"/>
  <c r="AX1300" i="2" s="1"/>
  <c r="AW1301" i="2"/>
  <c r="AX1301" i="2" s="1"/>
  <c r="AW1302" i="2"/>
  <c r="AX1302" i="2" s="1"/>
  <c r="AW1303" i="2"/>
  <c r="AX1303" i="2" s="1"/>
  <c r="AW1304" i="2"/>
  <c r="AX1304" i="2" s="1"/>
  <c r="AW1305" i="2"/>
  <c r="AX1305" i="2" s="1"/>
  <c r="AW1306" i="2"/>
  <c r="AX1306" i="2" s="1"/>
  <c r="AW1307" i="2"/>
  <c r="AX1307" i="2" s="1"/>
  <c r="AW1308" i="2"/>
  <c r="AX1308" i="2" s="1"/>
  <c r="AW1309" i="2"/>
  <c r="AX1309" i="2" s="1"/>
  <c r="AW1310" i="2"/>
  <c r="AX1310" i="2" s="1"/>
  <c r="AW1311" i="2"/>
  <c r="AX1311" i="2" s="1"/>
  <c r="AW1312" i="2"/>
  <c r="AX1312" i="2" s="1"/>
  <c r="AW1313" i="2"/>
  <c r="AX1313" i="2" s="1"/>
  <c r="AW1314" i="2"/>
  <c r="AX1314" i="2" s="1"/>
  <c r="AW1315" i="2"/>
  <c r="AX1315" i="2" s="1"/>
  <c r="AW1316" i="2"/>
  <c r="AX1316" i="2" s="1"/>
  <c r="AW1317" i="2"/>
  <c r="AX1317" i="2" s="1"/>
  <c r="AW1318" i="2"/>
  <c r="AX1318" i="2" s="1"/>
  <c r="AW1319" i="2"/>
  <c r="AX1319" i="2" s="1"/>
  <c r="AW1320" i="2"/>
  <c r="AX1320" i="2" s="1"/>
  <c r="AW1321" i="2"/>
  <c r="AX1321" i="2" s="1"/>
  <c r="AW1322" i="2"/>
  <c r="AX1322" i="2" s="1"/>
  <c r="AW1323" i="2"/>
  <c r="AX1323" i="2" s="1"/>
  <c r="AW1324" i="2"/>
  <c r="AX1324" i="2" s="1"/>
  <c r="AW1325" i="2"/>
  <c r="AX1325" i="2" s="1"/>
  <c r="AW1326" i="2"/>
  <c r="AX1326" i="2" s="1"/>
  <c r="AW1327" i="2"/>
  <c r="AX1327" i="2" s="1"/>
  <c r="AW1328" i="2"/>
  <c r="AX1328" i="2" s="1"/>
  <c r="AW1329" i="2"/>
  <c r="AX1329" i="2" s="1"/>
  <c r="AW1330" i="2"/>
  <c r="AX1330" i="2" s="1"/>
  <c r="AW1331" i="2"/>
  <c r="AX1331" i="2" s="1"/>
  <c r="AW1332" i="2"/>
  <c r="AX1332" i="2" s="1"/>
  <c r="AW1333" i="2"/>
  <c r="AX1333" i="2" s="1"/>
  <c r="AW1334" i="2"/>
  <c r="AX1334" i="2" s="1"/>
  <c r="AW1335" i="2"/>
  <c r="AX1335" i="2" s="1"/>
  <c r="AW1336" i="2"/>
  <c r="AX1336" i="2" s="1"/>
  <c r="AW1337" i="2"/>
  <c r="AX1337" i="2" s="1"/>
  <c r="AW1338" i="2"/>
  <c r="AX1338" i="2" s="1"/>
  <c r="AW1339" i="2"/>
  <c r="AX1339" i="2" s="1"/>
  <c r="AW1340" i="2"/>
  <c r="AX1340" i="2" s="1"/>
  <c r="AW1341" i="2"/>
  <c r="AX1341" i="2" s="1"/>
  <c r="AW1342" i="2"/>
  <c r="AX1342" i="2" s="1"/>
  <c r="AW1343" i="2"/>
  <c r="AX1343" i="2" s="1"/>
  <c r="AW1344" i="2"/>
  <c r="AX1344" i="2" s="1"/>
  <c r="AW1345" i="2"/>
  <c r="AX1345" i="2" s="1"/>
  <c r="AW1346" i="2"/>
  <c r="AX1346" i="2" s="1"/>
  <c r="AW1347" i="2"/>
  <c r="AX1347" i="2" s="1"/>
  <c r="AW1348" i="2"/>
  <c r="AX1348" i="2" s="1"/>
  <c r="AW1349" i="2"/>
  <c r="AX1349" i="2" s="1"/>
  <c r="AW1350" i="2"/>
  <c r="AX1350" i="2" s="1"/>
  <c r="AW1351" i="2"/>
  <c r="AX1351" i="2" s="1"/>
  <c r="AW1352" i="2"/>
  <c r="AX1352" i="2" s="1"/>
  <c r="AW1353" i="2"/>
  <c r="AX1353" i="2" s="1"/>
  <c r="AW1354" i="2"/>
  <c r="AX1354" i="2" s="1"/>
  <c r="AW1355" i="2"/>
  <c r="AX1355" i="2" s="1"/>
  <c r="AW1356" i="2"/>
  <c r="AX1356" i="2" s="1"/>
  <c r="AW1357" i="2"/>
  <c r="AX1357" i="2" s="1"/>
  <c r="AW1358" i="2"/>
  <c r="AX1358" i="2" s="1"/>
  <c r="AW1359" i="2"/>
  <c r="AX1359" i="2" s="1"/>
  <c r="AW1360" i="2"/>
  <c r="AX1360" i="2" s="1"/>
  <c r="AW1361" i="2"/>
  <c r="AX1361" i="2" s="1"/>
  <c r="AW1362" i="2"/>
  <c r="AX1362" i="2" s="1"/>
  <c r="AW1363" i="2"/>
  <c r="AX1363" i="2" s="1"/>
  <c r="AW1364" i="2"/>
  <c r="AX1364" i="2" s="1"/>
  <c r="AW1365" i="2"/>
  <c r="AX1365" i="2" s="1"/>
  <c r="AW1366" i="2"/>
  <c r="AX1366" i="2" s="1"/>
  <c r="AW1367" i="2"/>
  <c r="AX1367" i="2" s="1"/>
  <c r="AW1368" i="2"/>
  <c r="AX1368" i="2" s="1"/>
  <c r="AW1369" i="2"/>
  <c r="AX1369" i="2" s="1"/>
  <c r="AW1370" i="2"/>
  <c r="AX1370" i="2" s="1"/>
  <c r="AW1371" i="2"/>
  <c r="AX1371" i="2" s="1"/>
  <c r="AW1372" i="2"/>
  <c r="AX1372" i="2" s="1"/>
  <c r="AW1373" i="2"/>
  <c r="AX1373" i="2" s="1"/>
  <c r="AW1374" i="2"/>
  <c r="AX1374" i="2" s="1"/>
  <c r="AW1375" i="2"/>
  <c r="AX1375" i="2" s="1"/>
  <c r="AW1376" i="2"/>
  <c r="AX1376" i="2" s="1"/>
  <c r="AW1377" i="2"/>
  <c r="AX1377" i="2" s="1"/>
  <c r="AW1378" i="2"/>
  <c r="AX1378" i="2" s="1"/>
  <c r="AW1379" i="2"/>
  <c r="AX1379" i="2" s="1"/>
  <c r="AW1380" i="2"/>
  <c r="AX1380" i="2" s="1"/>
  <c r="AW1381" i="2"/>
  <c r="AX1381" i="2" s="1"/>
  <c r="AW1382" i="2"/>
  <c r="AX1382" i="2" s="1"/>
  <c r="AW1383" i="2"/>
  <c r="AX1383" i="2" s="1"/>
  <c r="AW1384" i="2"/>
  <c r="AX1384" i="2" s="1"/>
  <c r="AW1385" i="2"/>
  <c r="AX1385" i="2" s="1"/>
  <c r="AW1386" i="2"/>
  <c r="AX1386" i="2" s="1"/>
  <c r="AW1387" i="2"/>
  <c r="AX1387" i="2" s="1"/>
  <c r="AW1388" i="2"/>
  <c r="AX1388" i="2" s="1"/>
  <c r="AW1389" i="2"/>
  <c r="AX1389" i="2" s="1"/>
  <c r="AW1390" i="2"/>
  <c r="AX1390" i="2" s="1"/>
  <c r="AW1391" i="2"/>
  <c r="AX1391" i="2" s="1"/>
  <c r="AW1392" i="2"/>
  <c r="AX1392" i="2" s="1"/>
  <c r="AW1393" i="2"/>
  <c r="AX1393" i="2" s="1"/>
  <c r="AW1394" i="2"/>
  <c r="AX1394" i="2" s="1"/>
  <c r="AW1395" i="2"/>
  <c r="AX1395" i="2" s="1"/>
  <c r="AW1396" i="2"/>
  <c r="AX1396" i="2" s="1"/>
  <c r="AW1397" i="2"/>
  <c r="AX1397" i="2" s="1"/>
  <c r="AW1398" i="2"/>
  <c r="AX1398" i="2" s="1"/>
  <c r="AW1399" i="2"/>
  <c r="AX1399" i="2" s="1"/>
  <c r="AW1400" i="2"/>
  <c r="AX1400" i="2" s="1"/>
  <c r="AW1401" i="2"/>
  <c r="AX1401" i="2" s="1"/>
  <c r="AW1402" i="2"/>
  <c r="AX1402" i="2" s="1"/>
  <c r="AW1403" i="2"/>
  <c r="AX1403" i="2" s="1"/>
  <c r="AW1404" i="2"/>
  <c r="AX1404" i="2" s="1"/>
  <c r="AW1405" i="2"/>
  <c r="AX1405" i="2" s="1"/>
  <c r="AW1406" i="2"/>
  <c r="AX1406" i="2" s="1"/>
  <c r="AW1407" i="2"/>
  <c r="AX1407" i="2" s="1"/>
  <c r="AW1408" i="2"/>
  <c r="AX1408" i="2" s="1"/>
  <c r="AW1409" i="2"/>
  <c r="AX1409" i="2" s="1"/>
  <c r="AW1410" i="2"/>
  <c r="AX1410" i="2" s="1"/>
  <c r="AW1411" i="2"/>
  <c r="AX1411" i="2" s="1"/>
  <c r="AW1412" i="2"/>
  <c r="AX1412" i="2" s="1"/>
  <c r="AW1413" i="2"/>
  <c r="AX1413" i="2" s="1"/>
  <c r="AW1414" i="2"/>
  <c r="AX1414" i="2" s="1"/>
  <c r="AW1415" i="2"/>
  <c r="AX1415" i="2" s="1"/>
  <c r="AW1416" i="2"/>
  <c r="AX1416" i="2" s="1"/>
  <c r="AW1417" i="2"/>
  <c r="AX1417" i="2" s="1"/>
  <c r="AW1418" i="2"/>
  <c r="AX1418" i="2" s="1"/>
  <c r="AW1419" i="2"/>
  <c r="AX1419" i="2" s="1"/>
  <c r="AW1420" i="2"/>
  <c r="AX1420" i="2" s="1"/>
  <c r="AW1421" i="2"/>
  <c r="AX1421" i="2" s="1"/>
  <c r="AW1422" i="2"/>
  <c r="AX1422" i="2" s="1"/>
  <c r="AW1423" i="2"/>
  <c r="AX1423" i="2" s="1"/>
  <c r="AW1424" i="2"/>
  <c r="AX1424" i="2" s="1"/>
  <c r="AW1425" i="2"/>
  <c r="AX1425" i="2" s="1"/>
  <c r="AW1426" i="2"/>
  <c r="AX1426" i="2" s="1"/>
  <c r="AW1427" i="2"/>
  <c r="AX1427" i="2" s="1"/>
  <c r="AW1428" i="2"/>
  <c r="AX1428" i="2" s="1"/>
  <c r="AW1429" i="2"/>
  <c r="AX1429" i="2" s="1"/>
  <c r="AW1430" i="2"/>
  <c r="AX1430" i="2" s="1"/>
  <c r="AW1431" i="2"/>
  <c r="AX1431" i="2" s="1"/>
  <c r="AW1432" i="2"/>
  <c r="AX1432" i="2" s="1"/>
  <c r="AW1433" i="2"/>
  <c r="AX1433" i="2" s="1"/>
  <c r="AW1434" i="2"/>
  <c r="AX1434" i="2" s="1"/>
  <c r="AW1435" i="2"/>
  <c r="AX1435" i="2" s="1"/>
  <c r="AW1436" i="2"/>
  <c r="AX1436" i="2" s="1"/>
  <c r="AW1437" i="2"/>
  <c r="AX1437" i="2" s="1"/>
  <c r="AW1438" i="2"/>
  <c r="AX1438" i="2" s="1"/>
  <c r="AW1439" i="2"/>
  <c r="AX1439" i="2" s="1"/>
  <c r="AW1440" i="2"/>
  <c r="AX1440" i="2" s="1"/>
  <c r="AW1441" i="2"/>
  <c r="AX1441" i="2" s="1"/>
  <c r="AW1442" i="2"/>
  <c r="AX1442" i="2" s="1"/>
  <c r="AW1443" i="2"/>
  <c r="AX1443" i="2" s="1"/>
  <c r="AW1444" i="2"/>
  <c r="AX1444" i="2" s="1"/>
  <c r="AW1445" i="2"/>
  <c r="AX1445" i="2" s="1"/>
  <c r="AW1446" i="2"/>
  <c r="AX1446" i="2" s="1"/>
  <c r="AW1447" i="2"/>
  <c r="AX1447" i="2" s="1"/>
  <c r="AW1448" i="2"/>
  <c r="AX1448" i="2" s="1"/>
  <c r="AW1449" i="2"/>
  <c r="AX1449" i="2" s="1"/>
  <c r="AW1450" i="2"/>
  <c r="AX1450" i="2" s="1"/>
  <c r="AW1451" i="2"/>
  <c r="AX1451" i="2" s="1"/>
  <c r="AW1452" i="2"/>
  <c r="AX1452" i="2" s="1"/>
  <c r="AW1453" i="2"/>
  <c r="AX1453" i="2" s="1"/>
  <c r="AW1454" i="2"/>
  <c r="AX1454" i="2" s="1"/>
  <c r="AW1455" i="2"/>
  <c r="AX1455" i="2" s="1"/>
  <c r="AW1456" i="2"/>
  <c r="AX1456" i="2" s="1"/>
  <c r="AW1457" i="2"/>
  <c r="AX1457" i="2" s="1"/>
  <c r="AW1458" i="2"/>
  <c r="AX1458" i="2" s="1"/>
  <c r="AW1459" i="2"/>
  <c r="AX1459" i="2" s="1"/>
  <c r="AW1460" i="2"/>
  <c r="AX1460" i="2" s="1"/>
  <c r="AW1461" i="2"/>
  <c r="AX1461" i="2" s="1"/>
  <c r="AW1462" i="2"/>
  <c r="AX1462" i="2" s="1"/>
  <c r="AW1463" i="2"/>
  <c r="AX1463" i="2" s="1"/>
  <c r="AW1464" i="2"/>
  <c r="AX1464" i="2" s="1"/>
  <c r="AW1465" i="2"/>
  <c r="AX1465" i="2" s="1"/>
  <c r="AW1466" i="2"/>
  <c r="AX1466" i="2" s="1"/>
  <c r="AW1467" i="2"/>
  <c r="AX1467" i="2" s="1"/>
  <c r="AW1468" i="2"/>
  <c r="AX1468" i="2" s="1"/>
  <c r="AW1469" i="2"/>
  <c r="AX1469" i="2" s="1"/>
  <c r="AW1470" i="2"/>
  <c r="AX1470" i="2" s="1"/>
  <c r="AW1471" i="2"/>
  <c r="AX1471" i="2" s="1"/>
  <c r="AW1472" i="2"/>
  <c r="AX1472" i="2" s="1"/>
  <c r="AW1473" i="2"/>
  <c r="AX1473" i="2" s="1"/>
  <c r="AW1474" i="2"/>
  <c r="AX1474" i="2" s="1"/>
  <c r="AW1475" i="2"/>
  <c r="AX1475" i="2" s="1"/>
  <c r="AW1476" i="2"/>
  <c r="AX1476" i="2" s="1"/>
  <c r="AW1477" i="2"/>
  <c r="AX1477" i="2" s="1"/>
  <c r="AW1478" i="2"/>
  <c r="AX1478" i="2" s="1"/>
  <c r="AW1479" i="2"/>
  <c r="AX1479" i="2" s="1"/>
  <c r="AW1480" i="2"/>
  <c r="AX1480" i="2" s="1"/>
  <c r="AW1481" i="2"/>
  <c r="AX1481" i="2" s="1"/>
  <c r="AW1482" i="2"/>
  <c r="AX1482" i="2" s="1"/>
  <c r="AW1483" i="2"/>
  <c r="AX1483" i="2" s="1"/>
  <c r="AW1484" i="2"/>
  <c r="AX1484" i="2" s="1"/>
  <c r="AW1485" i="2"/>
  <c r="AX1485" i="2" s="1"/>
  <c r="AW1486" i="2"/>
  <c r="AX1486" i="2" s="1"/>
  <c r="AW1487" i="2"/>
  <c r="AX1487" i="2" s="1"/>
  <c r="AW1488" i="2"/>
  <c r="AX1488" i="2" s="1"/>
  <c r="AW1489" i="2"/>
  <c r="AX1489" i="2" s="1"/>
  <c r="AW1490" i="2"/>
  <c r="AX1490" i="2" s="1"/>
  <c r="AW1491" i="2"/>
  <c r="AX1491" i="2" s="1"/>
  <c r="AW1492" i="2"/>
  <c r="AX1492" i="2" s="1"/>
  <c r="AW1493" i="2"/>
  <c r="AX1493" i="2" s="1"/>
  <c r="AW1494" i="2"/>
  <c r="AX1494" i="2" s="1"/>
  <c r="AW1495" i="2"/>
  <c r="AX1495" i="2" s="1"/>
  <c r="AW1496" i="2"/>
  <c r="AX1496" i="2" s="1"/>
  <c r="AW1497" i="2"/>
  <c r="AX1497" i="2" s="1"/>
  <c r="AW1498" i="2"/>
  <c r="AX1498" i="2" s="1"/>
  <c r="AW1499" i="2"/>
  <c r="AX1499" i="2" s="1"/>
  <c r="AW1500" i="2"/>
  <c r="AX1500" i="2" s="1"/>
  <c r="AW1501" i="2"/>
  <c r="AX1501" i="2" s="1"/>
  <c r="AW1502" i="2"/>
  <c r="AX1502" i="2" s="1"/>
  <c r="AW1503" i="2"/>
  <c r="AX1503" i="2" s="1"/>
  <c r="AW1504" i="2"/>
  <c r="AX1504" i="2" s="1"/>
  <c r="AW1505" i="2"/>
  <c r="AX1505" i="2" s="1"/>
  <c r="AW1506" i="2"/>
  <c r="AX1506" i="2" s="1"/>
  <c r="AW1507" i="2"/>
  <c r="AX1507" i="2" s="1"/>
  <c r="AW1508" i="2"/>
  <c r="AX1508" i="2" s="1"/>
  <c r="AW1509" i="2"/>
  <c r="AX1509" i="2" s="1"/>
  <c r="AW1510" i="2"/>
  <c r="AX1510" i="2" s="1"/>
  <c r="AW1511" i="2"/>
  <c r="AX1511" i="2" s="1"/>
  <c r="AW1512" i="2"/>
  <c r="AX1512" i="2" s="1"/>
  <c r="AW1513" i="2"/>
  <c r="AX1513" i="2" s="1"/>
  <c r="AW1514" i="2"/>
  <c r="AX1514" i="2" s="1"/>
  <c r="AW1515" i="2"/>
  <c r="AX1515" i="2" s="1"/>
  <c r="AW1516" i="2"/>
  <c r="AX1516" i="2" s="1"/>
  <c r="AW1517" i="2"/>
  <c r="AX1517" i="2" s="1"/>
  <c r="AW1518" i="2"/>
  <c r="AX1518" i="2" s="1"/>
  <c r="AW1519" i="2"/>
  <c r="AX1519" i="2" s="1"/>
  <c r="AW1520" i="2"/>
  <c r="AX1520" i="2" s="1"/>
  <c r="AW1521" i="2"/>
  <c r="AX1521" i="2" s="1"/>
  <c r="AW1522" i="2"/>
  <c r="AX1522" i="2" s="1"/>
  <c r="AW1523" i="2"/>
  <c r="AX1523" i="2" s="1"/>
  <c r="AW1524" i="2"/>
  <c r="AX1524" i="2" s="1"/>
  <c r="AW1525" i="2"/>
  <c r="AX1525" i="2" s="1"/>
  <c r="AW1526" i="2"/>
  <c r="AX1526" i="2" s="1"/>
  <c r="AW1527" i="2"/>
  <c r="AX1527" i="2" s="1"/>
  <c r="AW1528" i="2"/>
  <c r="AX1528" i="2" s="1"/>
  <c r="AW1529" i="2"/>
  <c r="AX1529" i="2" s="1"/>
  <c r="AW1530" i="2"/>
  <c r="AX1530" i="2" s="1"/>
  <c r="AW1531" i="2"/>
  <c r="AX1531" i="2" s="1"/>
  <c r="AW1532" i="2"/>
  <c r="AX1532" i="2" s="1"/>
  <c r="AW1533" i="2"/>
  <c r="AX1533" i="2" s="1"/>
  <c r="AW1534" i="2"/>
  <c r="AX1534" i="2" s="1"/>
  <c r="AW1535" i="2"/>
  <c r="AX1535" i="2" s="1"/>
  <c r="AW1536" i="2"/>
  <c r="AX1536" i="2" s="1"/>
  <c r="AW1537" i="2"/>
  <c r="AX1537" i="2" s="1"/>
  <c r="AW1538" i="2"/>
  <c r="AX1538" i="2" s="1"/>
  <c r="AW1539" i="2"/>
  <c r="AX1539" i="2" s="1"/>
  <c r="AW1540" i="2"/>
  <c r="AX1540" i="2" s="1"/>
  <c r="AW1541" i="2"/>
  <c r="AX1541" i="2" s="1"/>
  <c r="AW1542" i="2"/>
  <c r="AX1542" i="2" s="1"/>
  <c r="AW1543" i="2"/>
  <c r="AX1543" i="2" s="1"/>
  <c r="AW1544" i="2"/>
  <c r="AX1544" i="2" s="1"/>
  <c r="AW1545" i="2"/>
  <c r="AX1545" i="2" s="1"/>
  <c r="AW1546" i="2"/>
  <c r="AX1546" i="2" s="1"/>
  <c r="AW1547" i="2"/>
  <c r="AX1547" i="2" s="1"/>
  <c r="AW1548" i="2"/>
  <c r="AX1548" i="2" s="1"/>
  <c r="AW1549" i="2"/>
  <c r="AX1549" i="2" s="1"/>
  <c r="AW1550" i="2"/>
  <c r="AX1550" i="2" s="1"/>
  <c r="AW1551" i="2"/>
  <c r="AX1551" i="2" s="1"/>
  <c r="AW1552" i="2"/>
  <c r="AX1552" i="2" s="1"/>
  <c r="AW1553" i="2"/>
  <c r="AX1553" i="2" s="1"/>
  <c r="AW1554" i="2"/>
  <c r="AX1554" i="2" s="1"/>
  <c r="AW1555" i="2"/>
  <c r="AX1555" i="2" s="1"/>
  <c r="AW1556" i="2"/>
  <c r="AX1556" i="2" s="1"/>
  <c r="AW1557" i="2"/>
  <c r="AX1557" i="2" s="1"/>
  <c r="AW1558" i="2"/>
  <c r="AX1558" i="2" s="1"/>
  <c r="AW1559" i="2"/>
  <c r="AX1559" i="2" s="1"/>
  <c r="AW1560" i="2"/>
  <c r="AX1560" i="2" s="1"/>
  <c r="AW1561" i="2"/>
  <c r="AX1561" i="2" s="1"/>
  <c r="AW1562" i="2"/>
  <c r="AX1562" i="2" s="1"/>
  <c r="AW1563" i="2"/>
  <c r="AX1563" i="2" s="1"/>
  <c r="AW1564" i="2"/>
  <c r="AX1564" i="2" s="1"/>
  <c r="AW1565" i="2"/>
  <c r="AX1565" i="2" s="1"/>
  <c r="AW1566" i="2"/>
  <c r="AX1566" i="2" s="1"/>
  <c r="AW1567" i="2"/>
  <c r="AX1567" i="2" s="1"/>
  <c r="AW1568" i="2"/>
  <c r="AX1568" i="2" s="1"/>
  <c r="AW1569" i="2"/>
  <c r="AX1569" i="2" s="1"/>
  <c r="AW1570" i="2"/>
  <c r="AX1570" i="2" s="1"/>
  <c r="AW1571" i="2"/>
  <c r="AX1571" i="2" s="1"/>
  <c r="AW1572" i="2"/>
  <c r="AX1572" i="2" s="1"/>
  <c r="AW1573" i="2"/>
  <c r="AX1573" i="2" s="1"/>
  <c r="AW1574" i="2"/>
  <c r="AX1574" i="2" s="1"/>
  <c r="AW1575" i="2"/>
  <c r="AX1575" i="2" s="1"/>
  <c r="AW1576" i="2"/>
  <c r="AX1576" i="2" s="1"/>
  <c r="AW1577" i="2"/>
  <c r="AX1577" i="2" s="1"/>
  <c r="AW1578" i="2"/>
  <c r="AX1578" i="2" s="1"/>
  <c r="AW1579" i="2"/>
  <c r="AX1579" i="2" s="1"/>
  <c r="AW1580" i="2"/>
  <c r="AX1580" i="2" s="1"/>
  <c r="AW1581" i="2"/>
  <c r="AX1581" i="2" s="1"/>
  <c r="AW1582" i="2"/>
  <c r="AX1582" i="2" s="1"/>
  <c r="AW1583" i="2"/>
  <c r="AX1583" i="2" s="1"/>
  <c r="AW1584" i="2"/>
  <c r="AX1584" i="2" s="1"/>
  <c r="AW1585" i="2"/>
  <c r="AX1585" i="2" s="1"/>
  <c r="AW1586" i="2"/>
  <c r="AX1586" i="2" s="1"/>
  <c r="AW1587" i="2"/>
  <c r="AX1587" i="2" s="1"/>
  <c r="AW1588" i="2"/>
  <c r="AX1588" i="2" s="1"/>
  <c r="AW1589" i="2"/>
  <c r="AX1589" i="2" s="1"/>
  <c r="AW1590" i="2"/>
  <c r="AX1590" i="2" s="1"/>
  <c r="AW1591" i="2"/>
  <c r="AX1591" i="2" s="1"/>
  <c r="AW1592" i="2"/>
  <c r="AX1592" i="2" s="1"/>
  <c r="AW1593" i="2"/>
  <c r="AX1593" i="2" s="1"/>
  <c r="AW1594" i="2"/>
  <c r="AX1594" i="2" s="1"/>
  <c r="AW1595" i="2"/>
  <c r="AX1595" i="2" s="1"/>
  <c r="AW1596" i="2"/>
  <c r="AX1596" i="2" s="1"/>
  <c r="AW1597" i="2"/>
  <c r="AX1597" i="2" s="1"/>
  <c r="AW1598" i="2"/>
  <c r="AX1598" i="2" s="1"/>
  <c r="AW1599" i="2"/>
  <c r="AX1599" i="2" s="1"/>
  <c r="AW1600" i="2"/>
  <c r="AX1600" i="2" s="1"/>
  <c r="AW1601" i="2"/>
  <c r="AX1601" i="2" s="1"/>
  <c r="AW1602" i="2"/>
  <c r="AX1602" i="2" s="1"/>
  <c r="AW1603" i="2"/>
  <c r="AX1603" i="2" s="1"/>
  <c r="AW1604" i="2"/>
  <c r="AX1604" i="2" s="1"/>
  <c r="AW1605" i="2"/>
  <c r="AX1605" i="2" s="1"/>
  <c r="AW1606" i="2"/>
  <c r="AX1606" i="2" s="1"/>
  <c r="AW1607" i="2"/>
  <c r="AX1607" i="2" s="1"/>
  <c r="AW1608" i="2"/>
  <c r="AX1608" i="2" s="1"/>
  <c r="AW1609" i="2"/>
  <c r="AX1609" i="2" s="1"/>
  <c r="AW1610" i="2"/>
  <c r="AX1610" i="2" s="1"/>
  <c r="AW1611" i="2"/>
  <c r="AX1611" i="2" s="1"/>
  <c r="AW1612" i="2"/>
  <c r="AX1612" i="2" s="1"/>
  <c r="AW1613" i="2"/>
  <c r="AX1613" i="2" s="1"/>
  <c r="AW1614" i="2"/>
  <c r="AX1614" i="2" s="1"/>
  <c r="AW1615" i="2"/>
  <c r="AX1615" i="2" s="1"/>
  <c r="AW1616" i="2"/>
  <c r="AX1616" i="2" s="1"/>
  <c r="AW1617" i="2"/>
  <c r="AX1617" i="2" s="1"/>
  <c r="AW1618" i="2"/>
  <c r="AX1618" i="2" s="1"/>
  <c r="AW1619" i="2"/>
  <c r="AX1619" i="2" s="1"/>
  <c r="AW1620" i="2"/>
  <c r="AX1620" i="2" s="1"/>
  <c r="AW1621" i="2"/>
  <c r="AX1621" i="2" s="1"/>
  <c r="AW1622" i="2"/>
  <c r="AX1622" i="2" s="1"/>
  <c r="AW1623" i="2"/>
  <c r="AX1623" i="2" s="1"/>
  <c r="AW1624" i="2"/>
  <c r="AX1624" i="2" s="1"/>
  <c r="AW1625" i="2"/>
  <c r="AX1625" i="2" s="1"/>
  <c r="AW1626" i="2"/>
  <c r="AX1626" i="2" s="1"/>
  <c r="AW1627" i="2"/>
  <c r="AX1627" i="2" s="1"/>
  <c r="AW1628" i="2"/>
  <c r="AX1628" i="2" s="1"/>
  <c r="AW1629" i="2"/>
  <c r="AX1629" i="2" s="1"/>
  <c r="AW1630" i="2"/>
  <c r="AX1630" i="2" s="1"/>
  <c r="AW1631" i="2"/>
  <c r="AX1631" i="2" s="1"/>
  <c r="AW1632" i="2"/>
  <c r="AX1632" i="2" s="1"/>
  <c r="AW1633" i="2"/>
  <c r="AX1633" i="2" s="1"/>
  <c r="AW1634" i="2"/>
  <c r="AX1634" i="2" s="1"/>
  <c r="AW1635" i="2"/>
  <c r="AX1635" i="2" s="1"/>
  <c r="AW1636" i="2"/>
  <c r="AX1636" i="2" s="1"/>
  <c r="AW1637" i="2"/>
  <c r="AX1637" i="2" s="1"/>
  <c r="AW1638" i="2"/>
  <c r="AX1638" i="2" s="1"/>
  <c r="AW1639" i="2"/>
  <c r="AX1639" i="2" s="1"/>
  <c r="AW1640" i="2"/>
  <c r="AX1640" i="2" s="1"/>
  <c r="AW1641" i="2"/>
  <c r="AX1641" i="2" s="1"/>
  <c r="AW1642" i="2"/>
  <c r="AX1642" i="2" s="1"/>
  <c r="AW1643" i="2"/>
  <c r="AX1643" i="2" s="1"/>
  <c r="AW1644" i="2"/>
  <c r="AX1644" i="2" s="1"/>
  <c r="AW1645" i="2"/>
  <c r="AX1645" i="2" s="1"/>
  <c r="AW1646" i="2"/>
  <c r="AX1646" i="2" s="1"/>
  <c r="AW1647" i="2"/>
  <c r="AX1647" i="2" s="1"/>
  <c r="AW1648" i="2"/>
  <c r="AX1648" i="2" s="1"/>
  <c r="AW1649" i="2"/>
  <c r="AX1649" i="2" s="1"/>
  <c r="AW1650" i="2"/>
  <c r="AX1650" i="2" s="1"/>
  <c r="AW1651" i="2"/>
  <c r="AX1651" i="2" s="1"/>
  <c r="AW1652" i="2"/>
  <c r="AX1652" i="2" s="1"/>
  <c r="AW1653" i="2"/>
  <c r="AX1653" i="2" s="1"/>
  <c r="AW1654" i="2"/>
  <c r="AX1654" i="2" s="1"/>
  <c r="AW1655" i="2"/>
  <c r="AX1655" i="2" s="1"/>
  <c r="AW1656" i="2"/>
  <c r="AX1656" i="2" s="1"/>
  <c r="AW1657" i="2"/>
  <c r="AX1657" i="2" s="1"/>
  <c r="AW1658" i="2"/>
  <c r="AX1658" i="2" s="1"/>
  <c r="AW1659" i="2"/>
  <c r="AX1659" i="2" s="1"/>
  <c r="AW1660" i="2"/>
  <c r="AX1660" i="2" s="1"/>
  <c r="AW1661" i="2"/>
  <c r="AX1661" i="2" s="1"/>
  <c r="AW1662" i="2"/>
  <c r="AX1662" i="2" s="1"/>
  <c r="AW1663" i="2"/>
  <c r="AX1663" i="2" s="1"/>
  <c r="AW1664" i="2"/>
  <c r="AX1664" i="2" s="1"/>
  <c r="AW1665" i="2"/>
  <c r="AX1665" i="2" s="1"/>
  <c r="AW1666" i="2"/>
  <c r="AX1666" i="2" s="1"/>
  <c r="AW1667" i="2"/>
  <c r="AX1667" i="2" s="1"/>
  <c r="AW1668" i="2"/>
  <c r="AX1668" i="2" s="1"/>
  <c r="AW1669" i="2"/>
  <c r="AX1669" i="2" s="1"/>
  <c r="AW1670" i="2"/>
  <c r="AX1670" i="2" s="1"/>
  <c r="AW1671" i="2"/>
  <c r="AX1671" i="2" s="1"/>
  <c r="AW1672" i="2"/>
  <c r="AX1672" i="2" s="1"/>
  <c r="AW1673" i="2"/>
  <c r="AX1673" i="2" s="1"/>
  <c r="AW1674" i="2"/>
  <c r="AX1674" i="2" s="1"/>
  <c r="AW1675" i="2"/>
  <c r="AX1675" i="2" s="1"/>
  <c r="AW1676" i="2"/>
  <c r="AX1676" i="2" s="1"/>
  <c r="AW1677" i="2"/>
  <c r="AX1677" i="2" s="1"/>
  <c r="AW1678" i="2"/>
  <c r="AX1678" i="2" s="1"/>
  <c r="AW1679" i="2"/>
  <c r="AX1679" i="2" s="1"/>
  <c r="AW1680" i="2"/>
  <c r="AX1680" i="2" s="1"/>
  <c r="AW1681" i="2"/>
  <c r="AX1681" i="2" s="1"/>
  <c r="AW1682" i="2"/>
  <c r="AX1682" i="2" s="1"/>
  <c r="AW1683" i="2"/>
  <c r="AX1683" i="2" s="1"/>
  <c r="AW1684" i="2"/>
  <c r="AX1684" i="2" s="1"/>
  <c r="AW1685" i="2"/>
  <c r="AX1685" i="2" s="1"/>
  <c r="AW1686" i="2"/>
  <c r="AX1686" i="2" s="1"/>
  <c r="AW1687" i="2"/>
  <c r="AX1687" i="2" s="1"/>
  <c r="AW1688" i="2"/>
  <c r="AX1688" i="2" s="1"/>
  <c r="AW1689" i="2"/>
  <c r="AX1689" i="2" s="1"/>
  <c r="AW1690" i="2"/>
  <c r="AX1690" i="2" s="1"/>
  <c r="AW1691" i="2"/>
  <c r="AX1691" i="2" s="1"/>
  <c r="AW1692" i="2"/>
  <c r="AX1692" i="2" s="1"/>
  <c r="AW1693" i="2"/>
  <c r="AX1693" i="2" s="1"/>
  <c r="AW1694" i="2"/>
  <c r="AX1694" i="2" s="1"/>
  <c r="AW1695" i="2"/>
  <c r="AX1695" i="2" s="1"/>
  <c r="AW1696" i="2"/>
  <c r="AX1696" i="2" s="1"/>
  <c r="AW1697" i="2"/>
  <c r="AX1697" i="2" s="1"/>
  <c r="AW1698" i="2"/>
  <c r="AX1698" i="2" s="1"/>
  <c r="AW1699" i="2"/>
  <c r="AX1699" i="2" s="1"/>
  <c r="AW1700" i="2"/>
  <c r="AX1700" i="2" s="1"/>
  <c r="AW1701" i="2"/>
  <c r="AX1701" i="2" s="1"/>
  <c r="AW1702" i="2"/>
  <c r="AX1702" i="2" s="1"/>
  <c r="AW1703" i="2"/>
  <c r="AX1703" i="2" s="1"/>
  <c r="AW1704" i="2"/>
  <c r="AX1704" i="2" s="1"/>
  <c r="AW1705" i="2"/>
  <c r="AX1705" i="2" s="1"/>
  <c r="AW1706" i="2"/>
  <c r="AX1706" i="2" s="1"/>
  <c r="AW1707" i="2"/>
  <c r="AX1707" i="2" s="1"/>
  <c r="AW1708" i="2"/>
  <c r="AX1708" i="2" s="1"/>
  <c r="AW1709" i="2"/>
  <c r="AX1709" i="2" s="1"/>
  <c r="AW1710" i="2"/>
  <c r="AX1710" i="2" s="1"/>
  <c r="AW1711" i="2"/>
  <c r="AX1711" i="2" s="1"/>
  <c r="AW1712" i="2"/>
  <c r="AX1712" i="2" s="1"/>
  <c r="AW1713" i="2"/>
  <c r="AX1713" i="2" s="1"/>
  <c r="AW1714" i="2"/>
  <c r="AX1714" i="2" s="1"/>
  <c r="AW1715" i="2"/>
  <c r="AX1715" i="2" s="1"/>
  <c r="AW1716" i="2"/>
  <c r="AX1716" i="2" s="1"/>
  <c r="AW1717" i="2"/>
  <c r="AX1717" i="2" s="1"/>
  <c r="AW1718" i="2"/>
  <c r="AX1718" i="2" s="1"/>
  <c r="AW1719" i="2"/>
  <c r="AX1719" i="2" s="1"/>
  <c r="AW1720" i="2"/>
  <c r="AX1720" i="2" s="1"/>
  <c r="AW1721" i="2"/>
  <c r="AX1721" i="2" s="1"/>
  <c r="AW1722" i="2"/>
  <c r="AX1722" i="2" s="1"/>
  <c r="AW1723" i="2"/>
  <c r="AX1723" i="2" s="1"/>
  <c r="AW1724" i="2"/>
  <c r="AX1724" i="2" s="1"/>
  <c r="AW1725" i="2"/>
  <c r="AX1725" i="2" s="1"/>
  <c r="AW1726" i="2"/>
  <c r="AX1726" i="2" s="1"/>
  <c r="AW1727" i="2"/>
  <c r="AX1727" i="2" s="1"/>
  <c r="AW1728" i="2"/>
  <c r="AX1728" i="2" s="1"/>
  <c r="AW1729" i="2"/>
  <c r="AX1729" i="2" s="1"/>
  <c r="AW1730" i="2"/>
  <c r="AX1730" i="2" s="1"/>
  <c r="AW1731" i="2"/>
  <c r="AX1731" i="2" s="1"/>
  <c r="AW1732" i="2"/>
  <c r="AX1732" i="2" s="1"/>
  <c r="AW1733" i="2"/>
  <c r="AX1733" i="2" s="1"/>
  <c r="AW1734" i="2"/>
  <c r="AX1734" i="2" s="1"/>
  <c r="AW1735" i="2"/>
  <c r="AX1735" i="2" s="1"/>
  <c r="AW1736" i="2"/>
  <c r="AX1736" i="2" s="1"/>
  <c r="AW1737" i="2"/>
  <c r="AX1737" i="2" s="1"/>
  <c r="AW1738" i="2"/>
  <c r="AX1738" i="2" s="1"/>
  <c r="AW1739" i="2"/>
  <c r="AX1739" i="2" s="1"/>
  <c r="AW1740" i="2"/>
  <c r="AX1740" i="2" s="1"/>
  <c r="AW1741" i="2"/>
  <c r="AX1741" i="2" s="1"/>
  <c r="AW1742" i="2"/>
  <c r="AX1742" i="2" s="1"/>
  <c r="AW1743" i="2"/>
  <c r="AX1743" i="2" s="1"/>
  <c r="AW1744" i="2"/>
  <c r="AX1744" i="2" s="1"/>
  <c r="AW1745" i="2"/>
  <c r="AX1745" i="2" s="1"/>
  <c r="AW1746" i="2"/>
  <c r="AX1746" i="2" s="1"/>
  <c r="AW1747" i="2"/>
  <c r="AX1747" i="2" s="1"/>
  <c r="AW1748" i="2"/>
  <c r="AX1748" i="2" s="1"/>
  <c r="AW1749" i="2"/>
  <c r="AX1749" i="2" s="1"/>
  <c r="AW1750" i="2"/>
  <c r="AX1750" i="2" s="1"/>
  <c r="AW1751" i="2"/>
  <c r="AX1751" i="2" s="1"/>
  <c r="AW1752" i="2"/>
  <c r="AX1752" i="2" s="1"/>
  <c r="AW1753" i="2"/>
  <c r="AX1753" i="2" s="1"/>
  <c r="AW1754" i="2"/>
  <c r="AX1754" i="2" s="1"/>
  <c r="AW1755" i="2"/>
  <c r="AX1755" i="2" s="1"/>
  <c r="AW1756" i="2"/>
  <c r="AX1756" i="2" s="1"/>
  <c r="AW1757" i="2"/>
  <c r="AX1757" i="2" s="1"/>
  <c r="AW1758" i="2"/>
  <c r="AX1758" i="2" s="1"/>
  <c r="AW1759" i="2"/>
  <c r="AX1759" i="2" s="1"/>
  <c r="AW1760" i="2"/>
  <c r="AX1760" i="2" s="1"/>
  <c r="AW1761" i="2"/>
  <c r="AX1761" i="2" s="1"/>
  <c r="AW1762" i="2"/>
  <c r="AX1762" i="2" s="1"/>
  <c r="AW1763" i="2"/>
  <c r="AX1763" i="2" s="1"/>
  <c r="AW1764" i="2"/>
  <c r="AX1764" i="2" s="1"/>
  <c r="AW1765" i="2"/>
  <c r="AX1765" i="2" s="1"/>
  <c r="AW1766" i="2"/>
  <c r="AX1766" i="2" s="1"/>
  <c r="AW1767" i="2"/>
  <c r="AX1767" i="2" s="1"/>
  <c r="AW1768" i="2"/>
  <c r="AX1768" i="2" s="1"/>
  <c r="AW1769" i="2"/>
  <c r="AX1769" i="2" s="1"/>
  <c r="AW1770" i="2"/>
  <c r="AX1770" i="2" s="1"/>
  <c r="AW1771" i="2"/>
  <c r="AX1771" i="2" s="1"/>
  <c r="AW1772" i="2"/>
  <c r="AX1772" i="2" s="1"/>
  <c r="AW1773" i="2"/>
  <c r="AX1773" i="2" s="1"/>
  <c r="AW1774" i="2"/>
  <c r="AX1774" i="2" s="1"/>
  <c r="AW1775" i="2"/>
  <c r="AX1775" i="2" s="1"/>
  <c r="AW1776" i="2"/>
  <c r="AX1776" i="2" s="1"/>
  <c r="AW1777" i="2"/>
  <c r="AX1777" i="2" s="1"/>
  <c r="AW1778" i="2"/>
  <c r="AX1778" i="2" s="1"/>
  <c r="AW1779" i="2"/>
  <c r="AX1779" i="2" s="1"/>
  <c r="AW1780" i="2"/>
  <c r="AX1780" i="2" s="1"/>
  <c r="AW1781" i="2"/>
  <c r="AX1781" i="2" s="1"/>
  <c r="AW1782" i="2"/>
  <c r="AX1782" i="2" s="1"/>
  <c r="AW1783" i="2"/>
  <c r="AX1783" i="2" s="1"/>
  <c r="AW1784" i="2"/>
  <c r="AX1784" i="2" s="1"/>
  <c r="AW1785" i="2"/>
  <c r="AX1785" i="2" s="1"/>
  <c r="AW1786" i="2"/>
  <c r="AX1786" i="2" s="1"/>
  <c r="AW1787" i="2"/>
  <c r="AX1787" i="2" s="1"/>
  <c r="AW1788" i="2"/>
  <c r="AX1788" i="2" s="1"/>
  <c r="AW1789" i="2"/>
  <c r="AX1789" i="2" s="1"/>
  <c r="AW1790" i="2"/>
  <c r="AX1790" i="2" s="1"/>
  <c r="AW1791" i="2"/>
  <c r="AX1791" i="2" s="1"/>
  <c r="AW1792" i="2"/>
  <c r="AX1792" i="2" s="1"/>
  <c r="AW1793" i="2"/>
  <c r="AX1793" i="2" s="1"/>
  <c r="AW1794" i="2"/>
  <c r="AX1794" i="2" s="1"/>
  <c r="AW1795" i="2"/>
  <c r="AX1795" i="2" s="1"/>
  <c r="AW1796" i="2"/>
  <c r="AX1796" i="2" s="1"/>
  <c r="AW1797" i="2"/>
  <c r="AX1797" i="2" s="1"/>
  <c r="AW1798" i="2"/>
  <c r="AX1798" i="2" s="1"/>
  <c r="AW1799" i="2"/>
  <c r="AX1799" i="2" s="1"/>
  <c r="AW1800" i="2"/>
  <c r="AX1800" i="2" s="1"/>
  <c r="AW1801" i="2"/>
  <c r="AX1801" i="2" s="1"/>
  <c r="AW1802" i="2"/>
  <c r="AX1802" i="2" s="1"/>
  <c r="AW1803" i="2"/>
  <c r="AX1803" i="2" s="1"/>
  <c r="AW1804" i="2"/>
  <c r="AX1804" i="2" s="1"/>
  <c r="AW1805" i="2"/>
  <c r="AX1805" i="2" s="1"/>
  <c r="AW1806" i="2"/>
  <c r="AX1806" i="2" s="1"/>
  <c r="AW1807" i="2"/>
  <c r="AX1807" i="2" s="1"/>
  <c r="AW1808" i="2"/>
  <c r="AX1808" i="2" s="1"/>
  <c r="AW1809" i="2"/>
  <c r="AX1809" i="2" s="1"/>
  <c r="AW1810" i="2"/>
  <c r="AX1810" i="2" s="1"/>
  <c r="AW1811" i="2"/>
  <c r="AX1811" i="2" s="1"/>
  <c r="AW1812" i="2"/>
  <c r="AX1812" i="2" s="1"/>
  <c r="AW1813" i="2"/>
  <c r="AX1813" i="2" s="1"/>
  <c r="AW1814" i="2"/>
  <c r="AX1814" i="2" s="1"/>
  <c r="AW1815" i="2"/>
  <c r="AX1815" i="2" s="1"/>
  <c r="AW1816" i="2"/>
  <c r="AX1816" i="2" s="1"/>
  <c r="AW1817" i="2"/>
  <c r="AX1817" i="2" s="1"/>
  <c r="AW1818" i="2"/>
  <c r="AX1818" i="2" s="1"/>
  <c r="AW1819" i="2"/>
  <c r="AX1819" i="2" s="1"/>
  <c r="AW1820" i="2"/>
  <c r="AX1820" i="2" s="1"/>
  <c r="AW1821" i="2"/>
  <c r="AX1821" i="2" s="1"/>
  <c r="AW1822" i="2"/>
  <c r="AX1822" i="2" s="1"/>
  <c r="AW1823" i="2"/>
  <c r="AX1823" i="2" s="1"/>
  <c r="AW1824" i="2"/>
  <c r="AX1824" i="2" s="1"/>
  <c r="AW1825" i="2"/>
  <c r="AX1825" i="2" s="1"/>
  <c r="AW1826" i="2"/>
  <c r="AX1826" i="2" s="1"/>
  <c r="AW1827" i="2"/>
  <c r="AX1827" i="2" s="1"/>
  <c r="AW1828" i="2"/>
  <c r="AX1828" i="2" s="1"/>
  <c r="AW1829" i="2"/>
  <c r="AX1829" i="2" s="1"/>
  <c r="AW1830" i="2"/>
  <c r="AX1830" i="2" s="1"/>
  <c r="AW1831" i="2"/>
  <c r="AX1831" i="2" s="1"/>
  <c r="AW1832" i="2"/>
  <c r="AX1832" i="2" s="1"/>
  <c r="AW1833" i="2"/>
  <c r="AX1833" i="2" s="1"/>
  <c r="AW1834" i="2"/>
  <c r="AX1834" i="2" s="1"/>
  <c r="AW1835" i="2"/>
  <c r="AX1835" i="2" s="1"/>
  <c r="AW1836" i="2"/>
  <c r="AX1836" i="2" s="1"/>
  <c r="AW1837" i="2"/>
  <c r="AX1837" i="2" s="1"/>
  <c r="AW1838" i="2"/>
  <c r="AX1838" i="2" s="1"/>
  <c r="AW1839" i="2"/>
  <c r="AX1839" i="2" s="1"/>
  <c r="AW1840" i="2"/>
  <c r="AX1840" i="2" s="1"/>
  <c r="AW1841" i="2"/>
  <c r="AX1841" i="2" s="1"/>
  <c r="AW1842" i="2"/>
  <c r="AX1842" i="2" s="1"/>
  <c r="AW1843" i="2"/>
  <c r="AX1843" i="2" s="1"/>
  <c r="AW1844" i="2"/>
  <c r="AX1844" i="2" s="1"/>
  <c r="AW1845" i="2"/>
  <c r="AX1845" i="2" s="1"/>
  <c r="AW1846" i="2"/>
  <c r="AX1846" i="2" s="1"/>
  <c r="AW1847" i="2"/>
  <c r="AX1847" i="2" s="1"/>
  <c r="AW1848" i="2"/>
  <c r="AX1848" i="2" s="1"/>
  <c r="AW1849" i="2"/>
  <c r="AX1849" i="2" s="1"/>
  <c r="AW1850" i="2"/>
  <c r="AX1850" i="2" s="1"/>
  <c r="AW1851" i="2"/>
  <c r="AX1851" i="2" s="1"/>
  <c r="AW1852" i="2"/>
  <c r="AX1852" i="2" s="1"/>
  <c r="AW1853" i="2"/>
  <c r="AX1853" i="2" s="1"/>
  <c r="AW1854" i="2"/>
  <c r="AX1854" i="2" s="1"/>
  <c r="AW1855" i="2"/>
  <c r="AX1855" i="2" s="1"/>
  <c r="AW1856" i="2"/>
  <c r="AX1856" i="2" s="1"/>
  <c r="AW1857" i="2"/>
  <c r="AX1857" i="2" s="1"/>
  <c r="AW1858" i="2"/>
  <c r="AX1858" i="2" s="1"/>
  <c r="AW1859" i="2"/>
  <c r="AX1859" i="2" s="1"/>
  <c r="AW1860" i="2"/>
  <c r="AX1860" i="2" s="1"/>
  <c r="AW1861" i="2"/>
  <c r="AX1861" i="2" s="1"/>
  <c r="AW1862" i="2"/>
  <c r="AX1862" i="2" s="1"/>
  <c r="AW1863" i="2"/>
  <c r="AX1863" i="2" s="1"/>
  <c r="AW1864" i="2"/>
  <c r="AX1864" i="2" s="1"/>
  <c r="AW1865" i="2"/>
  <c r="AX1865" i="2" s="1"/>
  <c r="AW1866" i="2"/>
  <c r="AX1866" i="2" s="1"/>
  <c r="AW1867" i="2"/>
  <c r="AX1867" i="2" s="1"/>
  <c r="AW1868" i="2"/>
  <c r="AX1868" i="2" s="1"/>
  <c r="AW1869" i="2"/>
  <c r="AX1869" i="2" s="1"/>
  <c r="AW1870" i="2"/>
  <c r="AX1870" i="2" s="1"/>
  <c r="AW1871" i="2"/>
  <c r="AX1871" i="2" s="1"/>
  <c r="AW1872" i="2"/>
  <c r="AX1872" i="2" s="1"/>
  <c r="AW1873" i="2"/>
  <c r="AX1873" i="2" s="1"/>
  <c r="AW1874" i="2"/>
  <c r="AX1874" i="2" s="1"/>
  <c r="AW1875" i="2"/>
  <c r="AX1875" i="2" s="1"/>
  <c r="AW1876" i="2"/>
  <c r="AX1876" i="2" s="1"/>
  <c r="AW1877" i="2"/>
  <c r="AX1877" i="2" s="1"/>
  <c r="AW1878" i="2"/>
  <c r="AX1878" i="2" s="1"/>
  <c r="AW1879" i="2"/>
  <c r="AX1879" i="2" s="1"/>
  <c r="AW1880" i="2"/>
  <c r="AX1880" i="2" s="1"/>
  <c r="AW1881" i="2"/>
  <c r="AX1881" i="2" s="1"/>
  <c r="AW1882" i="2"/>
  <c r="AX1882" i="2" s="1"/>
  <c r="AW1883" i="2"/>
  <c r="AX1883" i="2" s="1"/>
  <c r="AW1884" i="2"/>
  <c r="AX1884" i="2" s="1"/>
  <c r="AW1885" i="2"/>
  <c r="AX1885" i="2" s="1"/>
  <c r="AW1886" i="2"/>
  <c r="AX1886" i="2" s="1"/>
  <c r="AW1887" i="2"/>
  <c r="AX1887" i="2" s="1"/>
  <c r="AW1888" i="2"/>
  <c r="AX1888" i="2" s="1"/>
  <c r="AW1889" i="2"/>
  <c r="AX1889" i="2" s="1"/>
  <c r="AW1890" i="2"/>
  <c r="AX1890" i="2" s="1"/>
  <c r="AW1891" i="2"/>
  <c r="AX1891" i="2" s="1"/>
  <c r="AW1892" i="2"/>
  <c r="AX1892" i="2" s="1"/>
  <c r="AW1893" i="2"/>
  <c r="AX1893" i="2" s="1"/>
  <c r="AW1894" i="2"/>
  <c r="AX1894" i="2" s="1"/>
  <c r="AW1895" i="2"/>
  <c r="AX1895" i="2" s="1"/>
  <c r="AW1896" i="2"/>
  <c r="AX1896" i="2" s="1"/>
  <c r="AW1897" i="2"/>
  <c r="AX1897" i="2" s="1"/>
  <c r="AW1898" i="2"/>
  <c r="AX1898" i="2" s="1"/>
  <c r="AW1899" i="2"/>
  <c r="AX1899" i="2" s="1"/>
  <c r="AW1900" i="2"/>
  <c r="AX1900" i="2" s="1"/>
  <c r="AW1901" i="2"/>
  <c r="AX1901" i="2" s="1"/>
  <c r="AW1902" i="2"/>
  <c r="AX1902" i="2" s="1"/>
  <c r="AW1903" i="2"/>
  <c r="AX1903" i="2" s="1"/>
  <c r="AW1904" i="2"/>
  <c r="AX1904" i="2" s="1"/>
  <c r="AW1905" i="2"/>
  <c r="AX1905" i="2" s="1"/>
  <c r="AW1906" i="2"/>
  <c r="AX1906" i="2" s="1"/>
  <c r="AW1907" i="2"/>
  <c r="AX1907" i="2" s="1"/>
  <c r="AW1908" i="2"/>
  <c r="AX1908" i="2" s="1"/>
  <c r="AW1909" i="2"/>
  <c r="AX1909" i="2" s="1"/>
  <c r="AW1910" i="2"/>
  <c r="AX1910" i="2" s="1"/>
  <c r="AW1911" i="2"/>
  <c r="AX1911" i="2" s="1"/>
  <c r="AW1912" i="2"/>
  <c r="AX1912" i="2" s="1"/>
  <c r="AW1913" i="2"/>
  <c r="AX1913" i="2" s="1"/>
  <c r="AW1914" i="2"/>
  <c r="AX1914" i="2" s="1"/>
  <c r="AW1915" i="2"/>
  <c r="AX1915" i="2" s="1"/>
  <c r="AW1916" i="2"/>
  <c r="AX1916" i="2" s="1"/>
  <c r="AW1917" i="2"/>
  <c r="AX1917" i="2" s="1"/>
  <c r="AW1918" i="2"/>
  <c r="AX1918" i="2" s="1"/>
  <c r="AW1919" i="2"/>
  <c r="AX1919" i="2" s="1"/>
  <c r="AW1920" i="2"/>
  <c r="AX1920" i="2" s="1"/>
  <c r="AW1921" i="2"/>
  <c r="AX1921" i="2" s="1"/>
  <c r="AW1922" i="2"/>
  <c r="AX1922" i="2" s="1"/>
  <c r="AW1923" i="2"/>
  <c r="AX1923" i="2" s="1"/>
  <c r="AW1924" i="2"/>
  <c r="AX1924" i="2" s="1"/>
  <c r="AW1925" i="2"/>
  <c r="AX1925" i="2" s="1"/>
  <c r="AW1926" i="2"/>
  <c r="AX1926" i="2" s="1"/>
  <c r="AW1927" i="2"/>
  <c r="AX1927" i="2" s="1"/>
  <c r="AW1928" i="2"/>
  <c r="AX1928" i="2" s="1"/>
  <c r="AW1929" i="2"/>
  <c r="AX1929" i="2" s="1"/>
  <c r="AW1930" i="2"/>
  <c r="AX1930" i="2" s="1"/>
  <c r="AW1931" i="2"/>
  <c r="AX1931" i="2" s="1"/>
  <c r="AW1932" i="2"/>
  <c r="AX1932" i="2" s="1"/>
  <c r="AW1933" i="2"/>
  <c r="AX1933" i="2" s="1"/>
  <c r="AW1934" i="2"/>
  <c r="AX1934" i="2" s="1"/>
  <c r="AW1935" i="2"/>
  <c r="AX1935" i="2" s="1"/>
  <c r="AW1936" i="2"/>
  <c r="AX1936" i="2" s="1"/>
  <c r="AW1937" i="2"/>
  <c r="AX1937" i="2" s="1"/>
  <c r="AW1938" i="2"/>
  <c r="AX1938" i="2" s="1"/>
  <c r="AW1939" i="2"/>
  <c r="AX1939" i="2" s="1"/>
  <c r="AW1940" i="2"/>
  <c r="AX1940" i="2" s="1"/>
  <c r="AW1941" i="2"/>
  <c r="AX1941" i="2" s="1"/>
  <c r="AW1942" i="2"/>
  <c r="AX1942" i="2" s="1"/>
  <c r="AW1943" i="2"/>
  <c r="AX1943" i="2" s="1"/>
  <c r="AW1944" i="2"/>
  <c r="AX1944" i="2" s="1"/>
  <c r="AW1945" i="2"/>
  <c r="AX1945" i="2" s="1"/>
  <c r="AW1946" i="2"/>
  <c r="AX1946" i="2" s="1"/>
  <c r="AW1947" i="2"/>
  <c r="AX1947" i="2" s="1"/>
  <c r="AW1948" i="2"/>
  <c r="AX1948" i="2" s="1"/>
  <c r="AW1949" i="2"/>
  <c r="AX1949" i="2" s="1"/>
  <c r="AW1950" i="2"/>
  <c r="AX1950" i="2" s="1"/>
  <c r="AW1951" i="2"/>
  <c r="AX1951" i="2" s="1"/>
  <c r="AW1952" i="2"/>
  <c r="AX1952" i="2" s="1"/>
  <c r="AW1953" i="2"/>
  <c r="AX1953" i="2" s="1"/>
  <c r="AW1954" i="2"/>
  <c r="AX1954" i="2" s="1"/>
  <c r="AW1955" i="2"/>
  <c r="AX1955" i="2" s="1"/>
  <c r="AW1956" i="2"/>
  <c r="AX1956" i="2" s="1"/>
  <c r="AW1957" i="2"/>
  <c r="AX1957" i="2" s="1"/>
  <c r="AW1958" i="2"/>
  <c r="AX1958" i="2" s="1"/>
  <c r="AW1959" i="2"/>
  <c r="AX1959" i="2" s="1"/>
  <c r="AW1960" i="2"/>
  <c r="AX1960" i="2" s="1"/>
  <c r="AW1961" i="2"/>
  <c r="AX1961" i="2" s="1"/>
  <c r="AW1962" i="2"/>
  <c r="AX1962" i="2" s="1"/>
  <c r="AW1963" i="2"/>
  <c r="AX1963" i="2" s="1"/>
  <c r="AW1964" i="2"/>
  <c r="AX1964" i="2" s="1"/>
  <c r="AW1965" i="2"/>
  <c r="AX1965" i="2" s="1"/>
  <c r="AW1966" i="2"/>
  <c r="AX1966" i="2" s="1"/>
  <c r="AW1967" i="2"/>
  <c r="AX1967" i="2" s="1"/>
  <c r="AW1968" i="2"/>
  <c r="AX1968" i="2" s="1"/>
  <c r="AW1969" i="2"/>
  <c r="AX1969" i="2" s="1"/>
  <c r="AW1970" i="2"/>
  <c r="AX1970" i="2" s="1"/>
  <c r="AW1971" i="2"/>
  <c r="AX1971" i="2" s="1"/>
  <c r="AW1972" i="2"/>
  <c r="AX1972" i="2" s="1"/>
  <c r="AW1973" i="2"/>
  <c r="AX1973" i="2" s="1"/>
  <c r="AW1974" i="2"/>
  <c r="AX1974" i="2" s="1"/>
  <c r="AW1975" i="2"/>
  <c r="AX1975" i="2" s="1"/>
  <c r="AW1976" i="2"/>
  <c r="AX1976" i="2" s="1"/>
  <c r="AW1977" i="2"/>
  <c r="AX1977" i="2" s="1"/>
  <c r="AW1978" i="2"/>
  <c r="AX1978" i="2" s="1"/>
  <c r="AW1979" i="2"/>
  <c r="AX1979" i="2" s="1"/>
  <c r="AW1980" i="2"/>
  <c r="AX1980" i="2" s="1"/>
  <c r="AW1981" i="2"/>
  <c r="AX1981" i="2" s="1"/>
  <c r="AW1982" i="2"/>
  <c r="AX1982" i="2" s="1"/>
  <c r="AW1983" i="2"/>
  <c r="AX1983" i="2" s="1"/>
  <c r="AW1984" i="2"/>
  <c r="AX1984" i="2" s="1"/>
  <c r="AW1985" i="2"/>
  <c r="AX1985" i="2" s="1"/>
  <c r="AW1986" i="2"/>
  <c r="AX1986" i="2" s="1"/>
  <c r="AW1987" i="2"/>
  <c r="AX1987" i="2" s="1"/>
  <c r="AW1988" i="2"/>
  <c r="AX1988" i="2" s="1"/>
  <c r="AW1989" i="2"/>
  <c r="AX1989" i="2" s="1"/>
  <c r="AW1990" i="2"/>
  <c r="AX1990" i="2" s="1"/>
  <c r="AW1991" i="2"/>
  <c r="AX1991" i="2" s="1"/>
  <c r="AW1992" i="2"/>
  <c r="AX1992" i="2" s="1"/>
  <c r="AW1993" i="2"/>
  <c r="AX1993" i="2" s="1"/>
  <c r="AW1994" i="2"/>
  <c r="AX1994" i="2" s="1"/>
  <c r="AW1995" i="2"/>
  <c r="AX1995" i="2" s="1"/>
  <c r="AW1996" i="2"/>
  <c r="AX1996" i="2" s="1"/>
  <c r="AW1997" i="2"/>
  <c r="AX1997" i="2" s="1"/>
  <c r="AW1998" i="2"/>
  <c r="AX1998" i="2" s="1"/>
  <c r="AW1999" i="2"/>
  <c r="AX1999" i="2" s="1"/>
  <c r="AW2000" i="2"/>
  <c r="AX2000" i="2" s="1"/>
  <c r="AW2001" i="2"/>
  <c r="AX2001" i="2" s="1"/>
  <c r="AW2002" i="2"/>
  <c r="AX2002" i="2" s="1"/>
  <c r="AW2003" i="2"/>
  <c r="AX2003" i="2" s="1"/>
  <c r="AW2004" i="2"/>
  <c r="AX2004" i="2" s="1"/>
  <c r="AW2005" i="2"/>
  <c r="AX2005" i="2" s="1"/>
  <c r="AW2006" i="2"/>
  <c r="AX2006" i="2" s="1"/>
  <c r="AW2007" i="2"/>
  <c r="AX2007" i="2" s="1"/>
  <c r="AW2008" i="2"/>
  <c r="AX2008" i="2" s="1"/>
  <c r="AW2009" i="2"/>
  <c r="AX2009" i="2" s="1"/>
  <c r="AW2010" i="2"/>
  <c r="AX2010" i="2" s="1"/>
  <c r="AW2011" i="2"/>
  <c r="AX2011" i="2" s="1"/>
  <c r="AW2012" i="2"/>
  <c r="AX2012" i="2" s="1"/>
  <c r="AW2013" i="2"/>
  <c r="AX2013" i="2" s="1"/>
  <c r="AW2014" i="2"/>
  <c r="AX2014" i="2" s="1"/>
  <c r="AW2015" i="2"/>
  <c r="AX2015" i="2" s="1"/>
  <c r="AW2016" i="2"/>
  <c r="AX2016" i="2" s="1"/>
  <c r="AW2017" i="2"/>
  <c r="AX2017" i="2" s="1"/>
  <c r="AW2018" i="2"/>
  <c r="AX2018" i="2" s="1"/>
  <c r="AW2019" i="2"/>
  <c r="AX2019" i="2" s="1"/>
  <c r="AW2020" i="2"/>
  <c r="AX2020" i="2" s="1"/>
  <c r="AW2021" i="2"/>
  <c r="AX2021" i="2" s="1"/>
  <c r="AW2022" i="2"/>
  <c r="AX2022" i="2" s="1"/>
  <c r="AW2023" i="2"/>
  <c r="AX2023" i="2" s="1"/>
  <c r="AW2024" i="2"/>
  <c r="AX2024" i="2" s="1"/>
  <c r="AW2025" i="2"/>
  <c r="AX2025" i="2" s="1"/>
  <c r="AW2026" i="2"/>
  <c r="AX2026" i="2" s="1"/>
  <c r="AW2027" i="2"/>
  <c r="AX2027" i="2" s="1"/>
  <c r="AW2028" i="2"/>
  <c r="AX2028" i="2" s="1"/>
  <c r="AW2029" i="2"/>
  <c r="AX2029" i="2" s="1"/>
  <c r="AW2030" i="2"/>
  <c r="AX2030" i="2" s="1"/>
  <c r="AW2031" i="2"/>
  <c r="AX2031" i="2" s="1"/>
  <c r="AW2032" i="2"/>
  <c r="AX2032" i="2" s="1"/>
  <c r="AW2033" i="2"/>
  <c r="AX2033" i="2" s="1"/>
  <c r="AW2034" i="2"/>
  <c r="AX2034" i="2" s="1"/>
  <c r="AW2035" i="2"/>
  <c r="AX2035" i="2" s="1"/>
  <c r="AW2036" i="2"/>
  <c r="AX2036" i="2" s="1"/>
  <c r="AW2037" i="2"/>
  <c r="AX2037" i="2" s="1"/>
  <c r="AW2038" i="2"/>
  <c r="AX2038" i="2" s="1"/>
  <c r="AW2039" i="2"/>
  <c r="AX2039" i="2" s="1"/>
  <c r="AW2040" i="2"/>
  <c r="AX2040" i="2" s="1"/>
  <c r="AW2041" i="2"/>
  <c r="AX2041" i="2" s="1"/>
  <c r="AW2042" i="2"/>
  <c r="AX2042" i="2" s="1"/>
  <c r="AW2043" i="2"/>
  <c r="AX2043" i="2" s="1"/>
  <c r="AW2044" i="2"/>
  <c r="AX2044" i="2" s="1"/>
  <c r="AW2045" i="2"/>
  <c r="AX2045" i="2" s="1"/>
  <c r="AW2046" i="2"/>
  <c r="AX2046" i="2" s="1"/>
  <c r="AW2047" i="2"/>
  <c r="AX2047" i="2" s="1"/>
  <c r="AW2048" i="2"/>
  <c r="AX2048" i="2" s="1"/>
  <c r="AW2049" i="2"/>
  <c r="AX2049" i="2" s="1"/>
  <c r="AW2050" i="2"/>
  <c r="AX2050" i="2" s="1"/>
  <c r="AW2051" i="2"/>
  <c r="AX2051" i="2" s="1"/>
  <c r="AW2052" i="2"/>
  <c r="AX2052" i="2" s="1"/>
  <c r="AW2053" i="2"/>
  <c r="AX2053" i="2" s="1"/>
  <c r="AW2054" i="2"/>
  <c r="AX2054" i="2" s="1"/>
  <c r="AW2055" i="2"/>
  <c r="AX2055" i="2" s="1"/>
  <c r="AW2056" i="2"/>
  <c r="AX2056" i="2" s="1"/>
  <c r="AW2057" i="2"/>
  <c r="AX2057" i="2" s="1"/>
  <c r="AW2058" i="2"/>
  <c r="AX2058" i="2" s="1"/>
  <c r="AW2059" i="2"/>
  <c r="AX2059" i="2" s="1"/>
  <c r="AW2060" i="2"/>
  <c r="AX2060" i="2" s="1"/>
  <c r="AW2061" i="2"/>
  <c r="AX2061" i="2" s="1"/>
  <c r="AW2062" i="2"/>
  <c r="AX2062" i="2" s="1"/>
  <c r="AW2063" i="2"/>
  <c r="AX2063" i="2" s="1"/>
  <c r="AW2064" i="2"/>
  <c r="AX2064" i="2" s="1"/>
  <c r="AW2065" i="2"/>
  <c r="AX2065" i="2" s="1"/>
  <c r="AW2066" i="2"/>
  <c r="AX2066" i="2" s="1"/>
  <c r="AW2067" i="2"/>
  <c r="AX2067" i="2" s="1"/>
  <c r="AW2068" i="2"/>
  <c r="AX2068" i="2" s="1"/>
  <c r="AW2069" i="2"/>
  <c r="AX2069" i="2" s="1"/>
  <c r="AW2070" i="2"/>
  <c r="AX2070" i="2" s="1"/>
  <c r="AW2071" i="2"/>
  <c r="AX2071" i="2" s="1"/>
  <c r="AW2072" i="2"/>
  <c r="AX2072" i="2" s="1"/>
  <c r="AW2073" i="2"/>
  <c r="AX2073" i="2" s="1"/>
  <c r="AW2074" i="2"/>
  <c r="AX2074" i="2" s="1"/>
  <c r="AW2075" i="2"/>
  <c r="AX2075" i="2" s="1"/>
  <c r="AW2076" i="2"/>
  <c r="AX2076" i="2" s="1"/>
  <c r="AW2077" i="2"/>
  <c r="AX2077" i="2" s="1"/>
  <c r="AW2078" i="2"/>
  <c r="AX2078" i="2" s="1"/>
  <c r="AW2079" i="2"/>
  <c r="AX2079" i="2" s="1"/>
  <c r="AW2080" i="2"/>
  <c r="AX2080" i="2" s="1"/>
  <c r="AW2081" i="2"/>
  <c r="AX2081" i="2" s="1"/>
  <c r="AW2082" i="2"/>
  <c r="AX2082" i="2" s="1"/>
  <c r="AW2083" i="2"/>
  <c r="AX2083" i="2" s="1"/>
  <c r="AW2084" i="2"/>
  <c r="AX2084" i="2" s="1"/>
  <c r="AW2085" i="2"/>
  <c r="AX2085" i="2" s="1"/>
  <c r="AW2086" i="2"/>
  <c r="AX2086" i="2" s="1"/>
  <c r="AW2087" i="2"/>
  <c r="AX2087" i="2" s="1"/>
  <c r="AW2088" i="2"/>
  <c r="AX2088" i="2" s="1"/>
  <c r="AW2089" i="2"/>
  <c r="AX2089" i="2" s="1"/>
  <c r="AW2090" i="2"/>
  <c r="AX2090" i="2" s="1"/>
  <c r="AW2091" i="2"/>
  <c r="AX2091" i="2" s="1"/>
  <c r="AW2092" i="2"/>
  <c r="AX2092" i="2" s="1"/>
  <c r="AW2093" i="2"/>
  <c r="AX2093" i="2" s="1"/>
  <c r="AW2094" i="2"/>
  <c r="AX2094" i="2" s="1"/>
  <c r="AW2095" i="2"/>
  <c r="AX2095" i="2" s="1"/>
  <c r="AW2096" i="2"/>
  <c r="AX2096" i="2" s="1"/>
  <c r="AW2097" i="2"/>
  <c r="AX2097" i="2" s="1"/>
  <c r="AW2098" i="2"/>
  <c r="AX2098" i="2" s="1"/>
  <c r="AW2099" i="2"/>
  <c r="AX2099" i="2" s="1"/>
  <c r="AW2100" i="2"/>
  <c r="AX2100" i="2" s="1"/>
  <c r="AW2101" i="2"/>
  <c r="AX2101" i="2" s="1"/>
  <c r="AW2102" i="2"/>
  <c r="AX2102" i="2" s="1"/>
  <c r="AW2103" i="2"/>
  <c r="AX2103" i="2" s="1"/>
  <c r="AW2104" i="2"/>
  <c r="AX2104" i="2" s="1"/>
  <c r="AW2105" i="2"/>
  <c r="AX2105" i="2" s="1"/>
  <c r="AW2106" i="2"/>
  <c r="AX2106" i="2" s="1"/>
  <c r="AW2107" i="2"/>
  <c r="AX2107" i="2" s="1"/>
  <c r="AW2108" i="2"/>
  <c r="AX2108" i="2" s="1"/>
  <c r="AW2109" i="2"/>
  <c r="AX2109" i="2" s="1"/>
  <c r="AW2110" i="2"/>
  <c r="AX2110" i="2" s="1"/>
  <c r="AW2111" i="2"/>
  <c r="AX2111" i="2" s="1"/>
  <c r="AW2112" i="2"/>
  <c r="AX2112" i="2" s="1"/>
  <c r="AW2113" i="2"/>
  <c r="AX2113" i="2" s="1"/>
  <c r="AW2114" i="2"/>
  <c r="AX2114" i="2" s="1"/>
  <c r="AW2115" i="2"/>
  <c r="AX2115" i="2" s="1"/>
  <c r="AW2116" i="2"/>
  <c r="AX2116" i="2" s="1"/>
  <c r="AW2117" i="2"/>
  <c r="AX2117" i="2" s="1"/>
  <c r="AW2118" i="2"/>
  <c r="AX2118" i="2" s="1"/>
  <c r="AW2119" i="2"/>
  <c r="AX2119" i="2" s="1"/>
  <c r="AW2120" i="2"/>
  <c r="AX2120" i="2" s="1"/>
  <c r="AW2121" i="2"/>
  <c r="AX2121" i="2" s="1"/>
  <c r="AW2122" i="2"/>
  <c r="AX2122" i="2" s="1"/>
  <c r="AW2123" i="2"/>
  <c r="AX2123" i="2" s="1"/>
  <c r="AW2124" i="2"/>
  <c r="AX2124" i="2" s="1"/>
  <c r="AW2125" i="2"/>
  <c r="AX2125" i="2" s="1"/>
  <c r="AW2126" i="2"/>
  <c r="AX2126" i="2" s="1"/>
  <c r="AW2127" i="2"/>
  <c r="AX2127" i="2" s="1"/>
  <c r="AW2128" i="2"/>
  <c r="AX2128" i="2" s="1"/>
  <c r="AW2129" i="2"/>
  <c r="AX2129" i="2" s="1"/>
  <c r="AW2130" i="2"/>
  <c r="AX2130" i="2" s="1"/>
  <c r="AW2131" i="2"/>
  <c r="AX2131" i="2" s="1"/>
  <c r="AW2132" i="2"/>
  <c r="AX2132" i="2" s="1"/>
  <c r="AW2133" i="2"/>
  <c r="AX2133" i="2" s="1"/>
  <c r="AW2134" i="2"/>
  <c r="AX2134" i="2" s="1"/>
  <c r="AW2135" i="2"/>
  <c r="AX2135" i="2" s="1"/>
  <c r="AW2136" i="2"/>
  <c r="AX2136" i="2" s="1"/>
  <c r="AW2137" i="2"/>
  <c r="AX2137" i="2" s="1"/>
  <c r="AW2138" i="2"/>
  <c r="AX2138" i="2" s="1"/>
  <c r="AW2139" i="2"/>
  <c r="AX2139" i="2" s="1"/>
  <c r="AW2140" i="2"/>
  <c r="AX2140" i="2" s="1"/>
  <c r="AW2141" i="2"/>
  <c r="AX2141" i="2" s="1"/>
  <c r="AW2142" i="2"/>
  <c r="AX2142" i="2" s="1"/>
  <c r="AW2143" i="2"/>
  <c r="AX2143" i="2" s="1"/>
  <c r="AW2144" i="2"/>
  <c r="AX2144" i="2" s="1"/>
  <c r="AW2145" i="2"/>
  <c r="AX2145" i="2" s="1"/>
  <c r="AW2146" i="2"/>
  <c r="AX2146" i="2" s="1"/>
  <c r="AW2147" i="2"/>
  <c r="AX2147" i="2" s="1"/>
  <c r="AW2148" i="2"/>
  <c r="AX2148" i="2" s="1"/>
  <c r="AW2149" i="2"/>
  <c r="AX2149" i="2" s="1"/>
  <c r="AW2150" i="2"/>
  <c r="AX2150" i="2" s="1"/>
  <c r="AW2151" i="2"/>
  <c r="AX2151" i="2" s="1"/>
  <c r="AW2152" i="2"/>
  <c r="AX2152" i="2" s="1"/>
  <c r="AW2153" i="2"/>
  <c r="AX2153" i="2" s="1"/>
  <c r="AW2154" i="2"/>
  <c r="AX2154" i="2" s="1"/>
  <c r="AW2155" i="2"/>
  <c r="AX2155" i="2" s="1"/>
  <c r="AW2156" i="2"/>
  <c r="AX2156" i="2" s="1"/>
  <c r="AW2157" i="2"/>
  <c r="AX2157" i="2" s="1"/>
  <c r="AW2158" i="2"/>
  <c r="AX2158" i="2" s="1"/>
  <c r="AW2159" i="2"/>
  <c r="AX2159" i="2" s="1"/>
  <c r="AW2160" i="2"/>
  <c r="AX2160" i="2" s="1"/>
  <c r="AW2161" i="2"/>
  <c r="AX2161" i="2" s="1"/>
  <c r="AW2162" i="2"/>
  <c r="AX2162" i="2" s="1"/>
  <c r="AW2163" i="2"/>
  <c r="AX2163" i="2" s="1"/>
  <c r="AW2164" i="2"/>
  <c r="AX2164" i="2" s="1"/>
  <c r="AW2165" i="2"/>
  <c r="AX2165" i="2" s="1"/>
  <c r="AW2166" i="2"/>
  <c r="AX2166" i="2" s="1"/>
  <c r="AW2167" i="2"/>
  <c r="AX2167" i="2" s="1"/>
  <c r="AW2168" i="2"/>
  <c r="AX2168" i="2" s="1"/>
  <c r="AW2169" i="2"/>
  <c r="AX2169" i="2" s="1"/>
  <c r="AW2170" i="2"/>
  <c r="AX2170" i="2" s="1"/>
  <c r="AW2171" i="2"/>
  <c r="AX2171" i="2" s="1"/>
  <c r="AW2172" i="2"/>
  <c r="AX2172" i="2" s="1"/>
  <c r="AW2173" i="2"/>
  <c r="AX2173" i="2" s="1"/>
  <c r="AW2174" i="2"/>
  <c r="AX2174" i="2" s="1"/>
  <c r="AW2175" i="2"/>
  <c r="AX2175" i="2" s="1"/>
  <c r="AW2176" i="2"/>
  <c r="AX2176" i="2" s="1"/>
  <c r="AW2177" i="2"/>
  <c r="AX2177" i="2" s="1"/>
  <c r="AW2178" i="2"/>
  <c r="AX2178" i="2" s="1"/>
  <c r="AW2179" i="2"/>
  <c r="AX2179" i="2" s="1"/>
  <c r="AW2180" i="2"/>
  <c r="AX2180" i="2" s="1"/>
  <c r="AW2181" i="2"/>
  <c r="AX2181" i="2" s="1"/>
  <c r="AW2182" i="2"/>
  <c r="AX2182" i="2" s="1"/>
  <c r="AW2183" i="2"/>
  <c r="AX2183" i="2" s="1"/>
  <c r="AW2184" i="2"/>
  <c r="AX2184" i="2" s="1"/>
  <c r="AW2185" i="2"/>
  <c r="AX2185" i="2" s="1"/>
  <c r="AW2186" i="2"/>
  <c r="AX2186" i="2" s="1"/>
  <c r="AW2187" i="2"/>
  <c r="AX2187" i="2" s="1"/>
  <c r="AW2188" i="2"/>
  <c r="AX2188" i="2" s="1"/>
  <c r="AW2189" i="2"/>
  <c r="AX2189" i="2" s="1"/>
  <c r="AW2190" i="2"/>
  <c r="AX2190" i="2" s="1"/>
  <c r="AW2191" i="2"/>
  <c r="AX2191" i="2" s="1"/>
  <c r="AW2192" i="2"/>
  <c r="AX2192" i="2" s="1"/>
  <c r="AW2193" i="2"/>
  <c r="AX2193" i="2" s="1"/>
  <c r="AW2194" i="2"/>
  <c r="AX2194" i="2" s="1"/>
  <c r="AW2195" i="2"/>
  <c r="AX2195" i="2" s="1"/>
  <c r="AW2196" i="2"/>
  <c r="AX2196" i="2" s="1"/>
  <c r="AW2197" i="2"/>
  <c r="AX2197" i="2" s="1"/>
  <c r="AW2198" i="2"/>
  <c r="AX2198" i="2" s="1"/>
  <c r="AW2199" i="2"/>
  <c r="AX2199" i="2" s="1"/>
  <c r="AW2200" i="2"/>
  <c r="AX2200" i="2" s="1"/>
  <c r="AW2201" i="2"/>
  <c r="AX2201" i="2" s="1"/>
  <c r="AW2202" i="2"/>
  <c r="AX2202" i="2" s="1"/>
  <c r="AW2203" i="2"/>
  <c r="AX2203" i="2" s="1"/>
  <c r="AW2204" i="2"/>
  <c r="AX2204" i="2" s="1"/>
  <c r="AW2205" i="2"/>
  <c r="AX2205" i="2" s="1"/>
  <c r="AW2206" i="2"/>
  <c r="AX2206" i="2" s="1"/>
  <c r="AW2207" i="2"/>
  <c r="AX2207" i="2" s="1"/>
  <c r="AW2208" i="2"/>
  <c r="AX2208" i="2" s="1"/>
  <c r="AW2209" i="2"/>
  <c r="AX2209" i="2" s="1"/>
  <c r="AW2210" i="2"/>
  <c r="AX2210" i="2" s="1"/>
  <c r="AW2211" i="2"/>
  <c r="AX2211" i="2" s="1"/>
  <c r="AW2212" i="2"/>
  <c r="AX2212" i="2" s="1"/>
  <c r="AW2213" i="2"/>
  <c r="AX2213" i="2" s="1"/>
  <c r="AW2214" i="2"/>
  <c r="AX2214" i="2" s="1"/>
  <c r="AW2215" i="2"/>
  <c r="AX2215" i="2" s="1"/>
  <c r="AW2216" i="2"/>
  <c r="AX2216" i="2" s="1"/>
  <c r="AW2217" i="2"/>
  <c r="AX2217" i="2" s="1"/>
  <c r="AW2218" i="2"/>
  <c r="AX2218" i="2" s="1"/>
  <c r="AW2219" i="2"/>
  <c r="AX2219" i="2" s="1"/>
  <c r="AW2220" i="2"/>
  <c r="AX2220" i="2" s="1"/>
  <c r="AW2221" i="2"/>
  <c r="AX2221" i="2" s="1"/>
  <c r="AW2222" i="2"/>
  <c r="AX2222" i="2" s="1"/>
  <c r="AW2223" i="2"/>
  <c r="AX2223" i="2" s="1"/>
  <c r="AW2224" i="2"/>
  <c r="AX2224" i="2" s="1"/>
  <c r="AW2225" i="2"/>
  <c r="AX2225" i="2" s="1"/>
  <c r="AW2226" i="2"/>
  <c r="AX2226" i="2" s="1"/>
  <c r="AW2227" i="2"/>
  <c r="AX2227" i="2" s="1"/>
  <c r="AW2228" i="2"/>
  <c r="AX2228" i="2" s="1"/>
  <c r="AW2229" i="2"/>
  <c r="AX2229" i="2" s="1"/>
  <c r="AW2230" i="2"/>
  <c r="AX2230" i="2" s="1"/>
  <c r="AW2231" i="2"/>
  <c r="AX2231" i="2" s="1"/>
  <c r="AW2232" i="2"/>
  <c r="AX2232" i="2" s="1"/>
  <c r="AW2233" i="2"/>
  <c r="AX2233" i="2" s="1"/>
  <c r="AW2234" i="2"/>
  <c r="AX2234" i="2" s="1"/>
  <c r="AW2235" i="2"/>
  <c r="AX2235" i="2" s="1"/>
  <c r="AW2236" i="2"/>
  <c r="AX2236" i="2" s="1"/>
  <c r="AW2237" i="2"/>
  <c r="AX2237" i="2" s="1"/>
  <c r="AW2238" i="2"/>
  <c r="AX2238" i="2" s="1"/>
  <c r="AW2239" i="2"/>
  <c r="AX2239" i="2" s="1"/>
  <c r="AW2240" i="2"/>
  <c r="AX2240" i="2" s="1"/>
  <c r="AW2241" i="2"/>
  <c r="AX2241" i="2" s="1"/>
  <c r="AW2242" i="2"/>
  <c r="AX2242" i="2" s="1"/>
  <c r="AW2243" i="2"/>
  <c r="AX2243" i="2" s="1"/>
  <c r="AW2244" i="2"/>
  <c r="AX2244" i="2" s="1"/>
  <c r="AW2245" i="2"/>
  <c r="AX2245" i="2" s="1"/>
  <c r="AW2246" i="2"/>
  <c r="AX2246" i="2" s="1"/>
  <c r="AW2247" i="2"/>
  <c r="AX2247" i="2" s="1"/>
  <c r="AW2248" i="2"/>
  <c r="AX2248" i="2" s="1"/>
  <c r="AW2249" i="2"/>
  <c r="AX2249" i="2" s="1"/>
  <c r="AW2250" i="2"/>
  <c r="AX2250" i="2" s="1"/>
  <c r="AW2251" i="2"/>
  <c r="AX2251" i="2" s="1"/>
  <c r="AW2252" i="2"/>
  <c r="AX2252" i="2" s="1"/>
  <c r="AW2253" i="2"/>
  <c r="AX2253" i="2" s="1"/>
  <c r="AW2254" i="2"/>
  <c r="AX2254" i="2" s="1"/>
  <c r="AW2255" i="2"/>
  <c r="AX2255" i="2" s="1"/>
  <c r="AW2256" i="2"/>
  <c r="AX2256" i="2" s="1"/>
  <c r="AW2257" i="2"/>
  <c r="AX2257" i="2" s="1"/>
  <c r="AW2258" i="2"/>
  <c r="AX2258" i="2" s="1"/>
  <c r="AW2259" i="2"/>
  <c r="AX2259" i="2" s="1"/>
  <c r="AW2260" i="2"/>
  <c r="AX2260" i="2" s="1"/>
  <c r="AW2261" i="2"/>
  <c r="AX2261" i="2" s="1"/>
  <c r="AW2262" i="2"/>
  <c r="AX2262" i="2" s="1"/>
  <c r="AW2263" i="2"/>
  <c r="AX2263" i="2" s="1"/>
  <c r="AW2264" i="2"/>
  <c r="AX2264" i="2" s="1"/>
  <c r="AW2265" i="2"/>
  <c r="AX2265" i="2" s="1"/>
  <c r="AW2266" i="2"/>
  <c r="AX2266" i="2" s="1"/>
  <c r="AW2267" i="2"/>
  <c r="AX2267" i="2" s="1"/>
  <c r="AW2268" i="2"/>
  <c r="AX2268" i="2" s="1"/>
  <c r="AW2269" i="2"/>
  <c r="AX2269" i="2" s="1"/>
  <c r="AW2270" i="2"/>
  <c r="AX2270" i="2" s="1"/>
  <c r="AW2271" i="2"/>
  <c r="AX2271" i="2" s="1"/>
  <c r="AW2272" i="2"/>
  <c r="AX2272" i="2" s="1"/>
  <c r="AW2273" i="2"/>
  <c r="AX2273" i="2" s="1"/>
  <c r="AW2274" i="2"/>
  <c r="AX2274" i="2" s="1"/>
  <c r="AW2275" i="2"/>
  <c r="AX2275" i="2" s="1"/>
  <c r="AW2276" i="2"/>
  <c r="AX2276" i="2" s="1"/>
  <c r="AW2277" i="2"/>
  <c r="AX2277" i="2" s="1"/>
  <c r="AW2278" i="2"/>
  <c r="AX2278" i="2" s="1"/>
  <c r="AW2279" i="2"/>
  <c r="AX2279" i="2" s="1"/>
  <c r="AW2280" i="2"/>
  <c r="AX2280" i="2" s="1"/>
  <c r="AW2281" i="2"/>
  <c r="AX2281" i="2" s="1"/>
  <c r="AW2282" i="2"/>
  <c r="AX2282" i="2" s="1"/>
  <c r="AW2283" i="2"/>
  <c r="AX2283" i="2" s="1"/>
  <c r="AW2284" i="2"/>
  <c r="AX2284" i="2" s="1"/>
  <c r="AW2285" i="2"/>
  <c r="AX2285" i="2" s="1"/>
  <c r="AW2286" i="2"/>
  <c r="AX2286" i="2" s="1"/>
  <c r="AW2287" i="2"/>
  <c r="AX2287" i="2" s="1"/>
  <c r="AW2288" i="2"/>
  <c r="AX2288" i="2" s="1"/>
  <c r="AW2289" i="2"/>
  <c r="AX2289" i="2" s="1"/>
  <c r="AW2290" i="2"/>
  <c r="AX2290" i="2" s="1"/>
  <c r="AW2291" i="2"/>
  <c r="AX2291" i="2" s="1"/>
  <c r="AW2292" i="2"/>
  <c r="AX2292" i="2" s="1"/>
  <c r="AW2293" i="2"/>
  <c r="AX2293" i="2" s="1"/>
  <c r="AW2294" i="2"/>
  <c r="AX2294" i="2" s="1"/>
  <c r="AW2295" i="2"/>
  <c r="AX2295" i="2" s="1"/>
  <c r="AW2296" i="2"/>
  <c r="AX2296" i="2" s="1"/>
  <c r="AW2297" i="2"/>
  <c r="AX2297" i="2" s="1"/>
  <c r="AW2298" i="2"/>
  <c r="AX2298" i="2" s="1"/>
  <c r="AW2299" i="2"/>
  <c r="AX2299" i="2" s="1"/>
  <c r="AW2300" i="2"/>
  <c r="AX2300" i="2" s="1"/>
  <c r="AW2301" i="2"/>
  <c r="AX2301" i="2" s="1"/>
  <c r="AW2302" i="2"/>
  <c r="AX2302" i="2" s="1"/>
  <c r="AW2303" i="2"/>
  <c r="AX2303" i="2" s="1"/>
  <c r="AW2304" i="2"/>
  <c r="AX2304" i="2" s="1"/>
  <c r="AW2305" i="2"/>
  <c r="AX2305" i="2" s="1"/>
  <c r="AW2306" i="2"/>
  <c r="AX2306" i="2" s="1"/>
  <c r="AW2307" i="2"/>
  <c r="AX2307" i="2" s="1"/>
  <c r="AW2308" i="2"/>
  <c r="AX2308" i="2" s="1"/>
  <c r="AW2309" i="2"/>
  <c r="AX2309" i="2" s="1"/>
  <c r="AW2310" i="2"/>
  <c r="AX2310" i="2" s="1"/>
  <c r="AW2311" i="2"/>
  <c r="AX2311" i="2" s="1"/>
  <c r="AW2312" i="2"/>
  <c r="AX2312" i="2" s="1"/>
  <c r="AW2313" i="2"/>
  <c r="AX2313" i="2" s="1"/>
  <c r="AW2314" i="2"/>
  <c r="AX2314" i="2" s="1"/>
  <c r="AW2315" i="2"/>
  <c r="AX2315" i="2" s="1"/>
  <c r="AW2316" i="2"/>
  <c r="AX2316" i="2" s="1"/>
  <c r="AW2317" i="2"/>
  <c r="AX2317" i="2" s="1"/>
  <c r="AW2318" i="2"/>
  <c r="AX2318" i="2" s="1"/>
  <c r="AW2319" i="2"/>
  <c r="AX2319" i="2" s="1"/>
  <c r="AW2320" i="2"/>
  <c r="AX2320" i="2" s="1"/>
  <c r="AW2321" i="2"/>
  <c r="AX2321" i="2" s="1"/>
  <c r="AW2322" i="2"/>
  <c r="AX2322" i="2" s="1"/>
  <c r="AW2323" i="2"/>
  <c r="AX2323" i="2" s="1"/>
  <c r="AW2324" i="2"/>
  <c r="AX2324" i="2" s="1"/>
  <c r="AW2325" i="2"/>
  <c r="AX2325" i="2" s="1"/>
  <c r="AW2326" i="2"/>
  <c r="AX2326" i="2" s="1"/>
  <c r="AW2327" i="2"/>
  <c r="AX2327" i="2" s="1"/>
  <c r="AW2328" i="2"/>
  <c r="AX2328" i="2" s="1"/>
  <c r="AW2329" i="2"/>
  <c r="AX2329" i="2" s="1"/>
  <c r="AW2330" i="2"/>
  <c r="AX2330" i="2" s="1"/>
  <c r="AW2331" i="2"/>
  <c r="AX2331" i="2" s="1"/>
  <c r="AW2332" i="2"/>
  <c r="AX2332" i="2" s="1"/>
  <c r="AW2333" i="2"/>
  <c r="AX2333" i="2" s="1"/>
  <c r="AW2334" i="2"/>
  <c r="AX2334" i="2" s="1"/>
  <c r="AW2335" i="2"/>
  <c r="AX2335" i="2" s="1"/>
  <c r="AW2336" i="2"/>
  <c r="AX2336" i="2" s="1"/>
  <c r="AW2337" i="2"/>
  <c r="AX2337" i="2" s="1"/>
  <c r="AW2338" i="2"/>
  <c r="AX2338" i="2" s="1"/>
  <c r="AW2339" i="2"/>
  <c r="AX2339" i="2" s="1"/>
  <c r="AW2340" i="2"/>
  <c r="AX2340" i="2" s="1"/>
  <c r="AW2341" i="2"/>
  <c r="AX2341" i="2" s="1"/>
  <c r="AW2342" i="2"/>
  <c r="AX2342" i="2" s="1"/>
  <c r="AW2343" i="2"/>
  <c r="AX2343" i="2" s="1"/>
  <c r="AW2344" i="2"/>
  <c r="AX2344" i="2" s="1"/>
  <c r="AW2345" i="2"/>
  <c r="AX2345" i="2" s="1"/>
  <c r="AW2346" i="2"/>
  <c r="AX2346" i="2" s="1"/>
  <c r="AW2347" i="2"/>
  <c r="AX2347" i="2" s="1"/>
  <c r="AW2348" i="2"/>
  <c r="AX2348" i="2" s="1"/>
  <c r="AW2349" i="2"/>
  <c r="AX2349" i="2" s="1"/>
  <c r="AW2350" i="2"/>
  <c r="AX2350" i="2" s="1"/>
  <c r="AW2351" i="2"/>
  <c r="AX2351" i="2" s="1"/>
  <c r="AW2352" i="2"/>
  <c r="AX2352" i="2" s="1"/>
  <c r="AW2353" i="2"/>
  <c r="AX2353" i="2" s="1"/>
  <c r="AW2354" i="2"/>
  <c r="AX2354" i="2" s="1"/>
  <c r="AW2355" i="2"/>
  <c r="AX2355" i="2" s="1"/>
  <c r="AW2356" i="2"/>
  <c r="AX2356" i="2" s="1"/>
  <c r="AW2357" i="2"/>
  <c r="AX2357" i="2" s="1"/>
  <c r="AW2358" i="2"/>
  <c r="AX2358" i="2" s="1"/>
  <c r="AW2359" i="2"/>
  <c r="AX2359" i="2" s="1"/>
  <c r="AW2360" i="2"/>
  <c r="AX2360" i="2" s="1"/>
  <c r="AW2361" i="2"/>
  <c r="AX2361" i="2" s="1"/>
  <c r="AW2362" i="2"/>
  <c r="AX2362" i="2" s="1"/>
  <c r="AW2363" i="2"/>
  <c r="AX2363" i="2" s="1"/>
  <c r="AW2364" i="2"/>
  <c r="AX2364" i="2" s="1"/>
  <c r="AW2365" i="2"/>
  <c r="AX2365" i="2" s="1"/>
  <c r="AW2366" i="2"/>
  <c r="AX2366" i="2" s="1"/>
  <c r="AW2367" i="2"/>
  <c r="AX2367" i="2" s="1"/>
  <c r="AW2368" i="2"/>
  <c r="AX2368" i="2" s="1"/>
  <c r="AW2369" i="2"/>
  <c r="AX2369" i="2" s="1"/>
  <c r="AW2370" i="2"/>
  <c r="AX2370" i="2" s="1"/>
  <c r="AW2371" i="2"/>
  <c r="AX2371" i="2" s="1"/>
  <c r="AW2372" i="2"/>
  <c r="AX2372" i="2" s="1"/>
  <c r="AW2373" i="2"/>
  <c r="AX2373" i="2" s="1"/>
  <c r="AW2374" i="2"/>
  <c r="AX2374" i="2" s="1"/>
  <c r="AW2375" i="2"/>
  <c r="AX2375" i="2" s="1"/>
  <c r="AW2376" i="2"/>
  <c r="AX2376" i="2" s="1"/>
  <c r="AW2377" i="2"/>
  <c r="AX2377" i="2" s="1"/>
  <c r="AW2378" i="2"/>
  <c r="AX2378" i="2" s="1"/>
  <c r="AW2379" i="2"/>
  <c r="AX2379" i="2" s="1"/>
  <c r="AW2380" i="2"/>
  <c r="AX2380" i="2" s="1"/>
  <c r="AW2381" i="2"/>
  <c r="AX2381" i="2" s="1"/>
  <c r="AW2382" i="2"/>
  <c r="AX2382" i="2" s="1"/>
  <c r="AW2383" i="2"/>
  <c r="AX2383" i="2" s="1"/>
  <c r="AW2384" i="2"/>
  <c r="AX2384" i="2" s="1"/>
  <c r="AW2385" i="2"/>
  <c r="AX2385" i="2" s="1"/>
  <c r="AW2386" i="2"/>
  <c r="AX2386" i="2" s="1"/>
  <c r="AW2387" i="2"/>
  <c r="AX2387" i="2" s="1"/>
  <c r="AW2388" i="2"/>
  <c r="AX2388" i="2" s="1"/>
  <c r="AW2389" i="2"/>
  <c r="AX2389" i="2" s="1"/>
  <c r="AW2390" i="2"/>
  <c r="AX2390" i="2" s="1"/>
  <c r="AW2391" i="2"/>
  <c r="AX2391" i="2" s="1"/>
  <c r="AW2392" i="2"/>
  <c r="AX2392" i="2" s="1"/>
  <c r="AW2393" i="2"/>
  <c r="AX2393" i="2" s="1"/>
  <c r="AW2394" i="2"/>
  <c r="AX2394" i="2" s="1"/>
  <c r="AW2395" i="2"/>
  <c r="AX2395" i="2" s="1"/>
  <c r="AW2396" i="2"/>
  <c r="AX2396" i="2" s="1"/>
  <c r="AW2397" i="2"/>
  <c r="AX2397" i="2" s="1"/>
  <c r="AW2398" i="2"/>
  <c r="AX2398" i="2" s="1"/>
  <c r="AW2399" i="2"/>
  <c r="AX2399" i="2" s="1"/>
  <c r="AW2400" i="2"/>
  <c r="AX2400" i="2" s="1"/>
  <c r="AW2401" i="2"/>
  <c r="AX2401" i="2" s="1"/>
  <c r="AW2402" i="2"/>
  <c r="AX2402" i="2" s="1"/>
  <c r="AW2403" i="2"/>
  <c r="AX2403" i="2" s="1"/>
  <c r="AW2404" i="2"/>
  <c r="AX2404" i="2" s="1"/>
  <c r="AW2405" i="2"/>
  <c r="AX2405" i="2" s="1"/>
  <c r="AW2406" i="2"/>
  <c r="AX2406" i="2" s="1"/>
  <c r="AW2407" i="2"/>
  <c r="AX2407" i="2" s="1"/>
  <c r="AW2408" i="2"/>
  <c r="AX2408" i="2" s="1"/>
  <c r="AW2409" i="2"/>
  <c r="AX2409" i="2" s="1"/>
  <c r="AW2410" i="2"/>
  <c r="AX2410" i="2" s="1"/>
  <c r="AW2411" i="2"/>
  <c r="AX2411" i="2" s="1"/>
  <c r="AW2412" i="2"/>
  <c r="AX2412" i="2" s="1"/>
  <c r="AW2413" i="2"/>
  <c r="AX2413" i="2" s="1"/>
  <c r="AW2414" i="2"/>
  <c r="AX2414" i="2" s="1"/>
  <c r="AW2415" i="2"/>
  <c r="AX2415" i="2" s="1"/>
  <c r="AW2416" i="2"/>
  <c r="AX2416" i="2" s="1"/>
  <c r="AW2417" i="2"/>
  <c r="AX2417" i="2" s="1"/>
  <c r="AW2418" i="2"/>
  <c r="AX2418" i="2" s="1"/>
  <c r="AW2419" i="2"/>
  <c r="AX2419" i="2" s="1"/>
  <c r="AW2420" i="2"/>
  <c r="AX2420" i="2" s="1"/>
  <c r="AW2421" i="2"/>
  <c r="AX2421" i="2" s="1"/>
  <c r="AW2422" i="2"/>
  <c r="AX2422" i="2" s="1"/>
  <c r="AW2423" i="2"/>
  <c r="AX2423" i="2" s="1"/>
  <c r="AW2424" i="2"/>
  <c r="AX2424" i="2" s="1"/>
  <c r="AW2425" i="2"/>
  <c r="AX2425" i="2" s="1"/>
  <c r="AW2426" i="2"/>
  <c r="AX2426" i="2" s="1"/>
  <c r="AW2427" i="2"/>
  <c r="AX2427" i="2" s="1"/>
  <c r="AW2428" i="2"/>
  <c r="AX2428" i="2" s="1"/>
  <c r="AW2429" i="2"/>
  <c r="AX2429" i="2" s="1"/>
  <c r="AW2430" i="2"/>
  <c r="AX2430" i="2" s="1"/>
  <c r="AW2431" i="2"/>
  <c r="AX2431" i="2" s="1"/>
  <c r="AW2432" i="2"/>
  <c r="AX2432" i="2" s="1"/>
  <c r="AW2433" i="2"/>
  <c r="AX2433" i="2" s="1"/>
  <c r="AW2434" i="2"/>
  <c r="AX2434" i="2" s="1"/>
  <c r="AW2435" i="2"/>
  <c r="AX2435" i="2" s="1"/>
  <c r="AW2436" i="2"/>
  <c r="AX2436" i="2" s="1"/>
  <c r="AW2437" i="2"/>
  <c r="AX2437" i="2" s="1"/>
  <c r="AW2438" i="2"/>
  <c r="AX2438" i="2" s="1"/>
  <c r="AW2439" i="2"/>
  <c r="AX2439" i="2" s="1"/>
  <c r="AW2440" i="2"/>
  <c r="AX2440" i="2" s="1"/>
  <c r="AW2441" i="2"/>
  <c r="AX2441" i="2" s="1"/>
  <c r="AW2442" i="2"/>
  <c r="AX2442" i="2" s="1"/>
  <c r="AW2443" i="2"/>
  <c r="AX2443" i="2" s="1"/>
  <c r="AW2444" i="2"/>
  <c r="AX2444" i="2" s="1"/>
  <c r="AW2445" i="2"/>
  <c r="AX2445" i="2" s="1"/>
  <c r="AW2446" i="2"/>
  <c r="AX2446" i="2" s="1"/>
  <c r="AW2447" i="2"/>
  <c r="AX2447" i="2" s="1"/>
  <c r="AW2448" i="2"/>
  <c r="AX2448" i="2" s="1"/>
  <c r="AW2449" i="2"/>
  <c r="AX2449" i="2" s="1"/>
  <c r="AW2450" i="2"/>
  <c r="AX2450" i="2" s="1"/>
  <c r="AW2451" i="2"/>
  <c r="AX2451" i="2" s="1"/>
  <c r="AW2452" i="2"/>
  <c r="AX2452" i="2" s="1"/>
  <c r="AW2453" i="2"/>
  <c r="AX2453" i="2" s="1"/>
  <c r="AW2454" i="2"/>
  <c r="AX2454" i="2" s="1"/>
  <c r="AW2455" i="2"/>
  <c r="AX2455" i="2" s="1"/>
  <c r="AW2456" i="2"/>
  <c r="AX2456" i="2" s="1"/>
  <c r="AW2457" i="2"/>
  <c r="AX2457" i="2" s="1"/>
  <c r="AW2458" i="2"/>
  <c r="AX2458" i="2" s="1"/>
  <c r="AW2459" i="2"/>
  <c r="AX2459" i="2" s="1"/>
  <c r="AW2460" i="2"/>
  <c r="AX2460" i="2" s="1"/>
  <c r="AW2461" i="2"/>
  <c r="AX2461" i="2" s="1"/>
  <c r="AW2462" i="2"/>
  <c r="AX2462" i="2" s="1"/>
  <c r="AW2463" i="2"/>
  <c r="AX2463" i="2" s="1"/>
  <c r="AW2464" i="2"/>
  <c r="AX2464" i="2" s="1"/>
  <c r="AW2465" i="2"/>
  <c r="AX2465" i="2" s="1"/>
  <c r="AW2466" i="2"/>
  <c r="AX2466" i="2" s="1"/>
  <c r="AW2467" i="2"/>
  <c r="AX2467" i="2" s="1"/>
  <c r="AW2468" i="2"/>
  <c r="AX2468" i="2" s="1"/>
  <c r="AW2469" i="2"/>
  <c r="AX2469" i="2" s="1"/>
  <c r="AW2470" i="2"/>
  <c r="AX2470" i="2" s="1"/>
  <c r="AW2471" i="2"/>
  <c r="AX2471" i="2" s="1"/>
  <c r="AW2472" i="2"/>
  <c r="AX2472" i="2" s="1"/>
  <c r="AW2473" i="2"/>
  <c r="AX2473" i="2" s="1"/>
  <c r="AW2474" i="2"/>
  <c r="AX2474" i="2" s="1"/>
  <c r="AW2475" i="2"/>
  <c r="AX2475" i="2" s="1"/>
  <c r="AW2476" i="2"/>
  <c r="AX2476" i="2" s="1"/>
  <c r="AW2477" i="2"/>
  <c r="AX2477" i="2" s="1"/>
  <c r="AW2478" i="2"/>
  <c r="AX2478" i="2" s="1"/>
  <c r="AW2479" i="2"/>
  <c r="AX2479" i="2" s="1"/>
  <c r="AW2480" i="2"/>
  <c r="AX2480" i="2" s="1"/>
  <c r="AW2481" i="2"/>
  <c r="AX2481" i="2" s="1"/>
  <c r="AW2482" i="2"/>
  <c r="AX2482" i="2" s="1"/>
  <c r="AW2483" i="2"/>
  <c r="AX2483" i="2" s="1"/>
  <c r="AW2484" i="2"/>
  <c r="AX2484" i="2" s="1"/>
  <c r="AW2485" i="2"/>
  <c r="AX2485" i="2" s="1"/>
  <c r="AW2486" i="2"/>
  <c r="AX2486" i="2" s="1"/>
  <c r="AW2487" i="2"/>
  <c r="AX2487" i="2" s="1"/>
  <c r="AW2488" i="2"/>
  <c r="AX2488" i="2" s="1"/>
  <c r="AW2489" i="2"/>
  <c r="AX2489" i="2" s="1"/>
  <c r="AW2490" i="2"/>
  <c r="AX2490" i="2" s="1"/>
  <c r="AW2491" i="2"/>
  <c r="AX2491" i="2" s="1"/>
  <c r="AW2492" i="2"/>
  <c r="AX2492" i="2" s="1"/>
  <c r="AW2493" i="2"/>
  <c r="AX2493" i="2" s="1"/>
  <c r="AW2494" i="2"/>
  <c r="AX2494" i="2" s="1"/>
  <c r="AW2495" i="2"/>
  <c r="AX2495" i="2" s="1"/>
  <c r="AW2496" i="2"/>
  <c r="AX2496" i="2" s="1"/>
  <c r="AW2497" i="2"/>
  <c r="AX2497" i="2" s="1"/>
  <c r="AW2498" i="2"/>
  <c r="AX2498" i="2" s="1"/>
  <c r="AW2499" i="2"/>
  <c r="AX2499" i="2" s="1"/>
  <c r="AW2500" i="2"/>
  <c r="AX2500" i="2" s="1"/>
  <c r="AW2501" i="2"/>
  <c r="AX2501" i="2" s="1"/>
  <c r="AW2502" i="2"/>
  <c r="AX2502" i="2" s="1"/>
  <c r="AW2503" i="2"/>
  <c r="AX2503" i="2" s="1"/>
  <c r="AW2504" i="2"/>
  <c r="AX2504" i="2" s="1"/>
  <c r="AW2505" i="2"/>
  <c r="AX2505" i="2" s="1"/>
  <c r="AW2506" i="2"/>
  <c r="AX2506" i="2" s="1"/>
  <c r="AW2507" i="2"/>
  <c r="AX2507" i="2" s="1"/>
  <c r="AW2508" i="2"/>
  <c r="AX2508" i="2" s="1"/>
  <c r="AW2509" i="2"/>
  <c r="AX2509" i="2" s="1"/>
  <c r="AW2510" i="2"/>
  <c r="AX2510" i="2" s="1"/>
  <c r="AW2511" i="2"/>
  <c r="AX2511" i="2" s="1"/>
  <c r="AW2512" i="2"/>
  <c r="AX2512" i="2" s="1"/>
  <c r="AW2513" i="2"/>
  <c r="AX2513" i="2" s="1"/>
  <c r="AW2514" i="2"/>
  <c r="AX2514" i="2" s="1"/>
  <c r="AW2515" i="2"/>
  <c r="AX2515" i="2" s="1"/>
  <c r="AW2516" i="2"/>
  <c r="AX2516" i="2" s="1"/>
  <c r="AW2517" i="2"/>
  <c r="AX2517" i="2" s="1"/>
  <c r="AW2518" i="2"/>
  <c r="AX2518" i="2" s="1"/>
  <c r="AW2519" i="2"/>
  <c r="AX2519" i="2" s="1"/>
  <c r="AW2520" i="2"/>
  <c r="AX2520" i="2" s="1"/>
  <c r="AW2521" i="2"/>
  <c r="AX2521" i="2" s="1"/>
  <c r="AW2522" i="2"/>
  <c r="AX2522" i="2" s="1"/>
  <c r="AW2523" i="2"/>
  <c r="AX2523" i="2" s="1"/>
  <c r="AW2524" i="2"/>
  <c r="AX2524" i="2" s="1"/>
  <c r="AW2525" i="2"/>
  <c r="AX2525" i="2" s="1"/>
  <c r="AW2526" i="2"/>
  <c r="AX2526" i="2" s="1"/>
  <c r="AW2527" i="2"/>
  <c r="AX2527" i="2" s="1"/>
  <c r="AW2528" i="2"/>
  <c r="AX2528" i="2" s="1"/>
  <c r="AW2529" i="2"/>
  <c r="AX2529" i="2" s="1"/>
  <c r="AW2530" i="2"/>
  <c r="AX2530" i="2" s="1"/>
  <c r="AW2531" i="2"/>
  <c r="AX2531" i="2" s="1"/>
  <c r="AW2532" i="2"/>
  <c r="AX2532" i="2" s="1"/>
  <c r="AW2533" i="2"/>
  <c r="AX2533" i="2" s="1"/>
  <c r="AW2534" i="2"/>
  <c r="AX2534" i="2" s="1"/>
  <c r="AW2535" i="2"/>
  <c r="AX2535" i="2" s="1"/>
  <c r="AW2536" i="2"/>
  <c r="AX2536" i="2" s="1"/>
  <c r="AW2537" i="2"/>
  <c r="AX2537" i="2" s="1"/>
  <c r="AW2538" i="2"/>
  <c r="AX2538" i="2" s="1"/>
  <c r="AW2539" i="2"/>
  <c r="AX2539" i="2" s="1"/>
  <c r="AW2540" i="2"/>
  <c r="AX2540" i="2" s="1"/>
  <c r="AW2541" i="2"/>
  <c r="AX2541" i="2" s="1"/>
  <c r="AW2542" i="2"/>
  <c r="AX2542" i="2" s="1"/>
  <c r="AW2543" i="2"/>
  <c r="AX2543" i="2" s="1"/>
  <c r="AW2544" i="2"/>
  <c r="AX2544" i="2" s="1"/>
  <c r="AW2545" i="2"/>
  <c r="AX2545" i="2" s="1"/>
  <c r="AW2546" i="2"/>
  <c r="AX2546" i="2" s="1"/>
  <c r="AW2547" i="2"/>
  <c r="AX2547" i="2" s="1"/>
  <c r="AW2548" i="2"/>
  <c r="AX2548" i="2" s="1"/>
  <c r="AW2549" i="2"/>
  <c r="AX2549" i="2" s="1"/>
  <c r="AW2550" i="2"/>
  <c r="AX2550" i="2" s="1"/>
  <c r="AW2551" i="2"/>
  <c r="AX2551" i="2" s="1"/>
  <c r="AW2552" i="2"/>
  <c r="AX2552" i="2" s="1"/>
  <c r="AW2553" i="2"/>
  <c r="AX2553" i="2" s="1"/>
  <c r="AW2554" i="2"/>
  <c r="AX2554" i="2" s="1"/>
  <c r="AW2555" i="2"/>
  <c r="AX2555" i="2" s="1"/>
  <c r="AW2556" i="2"/>
  <c r="AX2556" i="2" s="1"/>
  <c r="AW2557" i="2"/>
  <c r="AX2557" i="2" s="1"/>
  <c r="AW2558" i="2"/>
  <c r="AX2558" i="2" s="1"/>
  <c r="AW2559" i="2"/>
  <c r="AX2559" i="2" s="1"/>
  <c r="AW2560" i="2"/>
  <c r="AX2560" i="2" s="1"/>
  <c r="AW2561" i="2"/>
  <c r="AX2561" i="2" s="1"/>
  <c r="AW2562" i="2"/>
  <c r="AX2562" i="2" s="1"/>
  <c r="AW2563" i="2"/>
  <c r="AX2563" i="2" s="1"/>
  <c r="AW2564" i="2"/>
  <c r="AX2564" i="2" s="1"/>
  <c r="AW2565" i="2"/>
  <c r="AX2565" i="2" s="1"/>
  <c r="AW2566" i="2"/>
  <c r="AX2566" i="2" s="1"/>
  <c r="AW2567" i="2"/>
  <c r="AX2567" i="2" s="1"/>
  <c r="AW2568" i="2"/>
  <c r="AX2568" i="2" s="1"/>
  <c r="AW2569" i="2"/>
  <c r="AX2569" i="2" s="1"/>
  <c r="AW2570" i="2"/>
  <c r="AX2570" i="2" s="1"/>
  <c r="AW2571" i="2"/>
  <c r="AX2571" i="2" s="1"/>
  <c r="AW2572" i="2"/>
  <c r="AX2572" i="2" s="1"/>
  <c r="AW2573" i="2"/>
  <c r="AX2573" i="2" s="1"/>
  <c r="AW2574" i="2"/>
  <c r="AX2574" i="2" s="1"/>
  <c r="AW2575" i="2"/>
  <c r="AX2575" i="2" s="1"/>
  <c r="AW2576" i="2"/>
  <c r="AX2576" i="2" s="1"/>
  <c r="AW2577" i="2"/>
  <c r="AX2577" i="2" s="1"/>
  <c r="AW2578" i="2"/>
  <c r="AX2578" i="2" s="1"/>
  <c r="AW2579" i="2"/>
  <c r="AX2579" i="2" s="1"/>
  <c r="AW2580" i="2"/>
  <c r="AX2580" i="2" s="1"/>
  <c r="AW2581" i="2"/>
  <c r="AX2581" i="2" s="1"/>
  <c r="AW2582" i="2"/>
  <c r="AX2582" i="2" s="1"/>
  <c r="AW2583" i="2"/>
  <c r="AX2583" i="2" s="1"/>
  <c r="AW2584" i="2"/>
  <c r="AX2584" i="2" s="1"/>
  <c r="AW2585" i="2"/>
  <c r="AX2585" i="2" s="1"/>
  <c r="AW2586" i="2"/>
  <c r="AX2586" i="2" s="1"/>
  <c r="AW2587" i="2"/>
  <c r="AX2587" i="2" s="1"/>
  <c r="AW2588" i="2"/>
  <c r="AX2588" i="2" s="1"/>
  <c r="AW2589" i="2"/>
  <c r="AX2589" i="2" s="1"/>
  <c r="AW2590" i="2"/>
  <c r="AX2590" i="2" s="1"/>
  <c r="AW2591" i="2"/>
  <c r="AX2591" i="2" s="1"/>
  <c r="AW2592" i="2"/>
  <c r="AX2592" i="2" s="1"/>
  <c r="AW2593" i="2"/>
  <c r="AX2593" i="2" s="1"/>
  <c r="AW2594" i="2"/>
  <c r="AX2594" i="2" s="1"/>
  <c r="AW2595" i="2"/>
  <c r="AX2595" i="2" s="1"/>
  <c r="AW2596" i="2"/>
  <c r="AX2596" i="2" s="1"/>
  <c r="AW2597" i="2"/>
  <c r="AX2597" i="2" s="1"/>
  <c r="AW2598" i="2"/>
  <c r="AX2598" i="2" s="1"/>
  <c r="AW2599" i="2"/>
  <c r="AX2599" i="2" s="1"/>
  <c r="AW2600" i="2"/>
  <c r="AX2600" i="2" s="1"/>
  <c r="AW2601" i="2"/>
  <c r="AX2601" i="2" s="1"/>
  <c r="AW2602" i="2"/>
  <c r="AX2602" i="2" s="1"/>
  <c r="AW2603" i="2"/>
  <c r="AX2603" i="2" s="1"/>
  <c r="AW2604" i="2"/>
  <c r="AX2604" i="2" s="1"/>
  <c r="AW2605" i="2"/>
  <c r="AX2605" i="2" s="1"/>
  <c r="AW2606" i="2"/>
  <c r="AX2606" i="2" s="1"/>
  <c r="AW2607" i="2"/>
  <c r="AX2607" i="2" s="1"/>
  <c r="AW2608" i="2"/>
  <c r="AX2608" i="2" s="1"/>
  <c r="AW2609" i="2"/>
  <c r="AX2609" i="2" s="1"/>
  <c r="AW2610" i="2"/>
  <c r="AX2610" i="2" s="1"/>
  <c r="AW2611" i="2"/>
  <c r="AX2611" i="2" s="1"/>
  <c r="AW2612" i="2"/>
  <c r="AX2612" i="2" s="1"/>
  <c r="AW2613" i="2"/>
  <c r="AX2613" i="2" s="1"/>
  <c r="AW2614" i="2"/>
  <c r="AX2614" i="2" s="1"/>
  <c r="AW2615" i="2"/>
  <c r="AX2615" i="2" s="1"/>
  <c r="AW2616" i="2"/>
  <c r="AX2616" i="2" s="1"/>
  <c r="AW2617" i="2"/>
  <c r="AX2617" i="2" s="1"/>
  <c r="AW2618" i="2"/>
  <c r="AX2618" i="2" s="1"/>
  <c r="AW2619" i="2"/>
  <c r="AX2619" i="2" s="1"/>
  <c r="AW2620" i="2"/>
  <c r="AX2620" i="2" s="1"/>
  <c r="AW2621" i="2"/>
  <c r="AX2621" i="2" s="1"/>
  <c r="AW2622" i="2"/>
  <c r="AX2622" i="2" s="1"/>
  <c r="AW2623" i="2"/>
  <c r="AX2623" i="2" s="1"/>
  <c r="AW2624" i="2"/>
  <c r="AX2624" i="2" s="1"/>
  <c r="AW2625" i="2"/>
  <c r="AX2625" i="2" s="1"/>
  <c r="AW2626" i="2"/>
  <c r="AX2626" i="2" s="1"/>
  <c r="AW2627" i="2"/>
  <c r="AX2627" i="2" s="1"/>
  <c r="AW2628" i="2"/>
  <c r="AX2628" i="2" s="1"/>
  <c r="AW2629" i="2"/>
  <c r="AX2629" i="2" s="1"/>
  <c r="AW2630" i="2"/>
  <c r="AX2630" i="2" s="1"/>
  <c r="AW2631" i="2"/>
  <c r="AX2631" i="2" s="1"/>
  <c r="AW2632" i="2"/>
  <c r="AX2632" i="2" s="1"/>
  <c r="AW2633" i="2"/>
  <c r="AX2633" i="2" s="1"/>
  <c r="AW2634" i="2"/>
  <c r="AX2634" i="2" s="1"/>
  <c r="AW2635" i="2"/>
  <c r="AX2635" i="2" s="1"/>
  <c r="AW2636" i="2"/>
  <c r="AX2636" i="2" s="1"/>
  <c r="AW2637" i="2"/>
  <c r="AX2637" i="2" s="1"/>
  <c r="AW2638" i="2"/>
  <c r="AX2638" i="2" s="1"/>
  <c r="AW2639" i="2"/>
  <c r="AX2639" i="2" s="1"/>
  <c r="AW2640" i="2"/>
  <c r="AX2640" i="2" s="1"/>
  <c r="AW2641" i="2"/>
  <c r="AX2641" i="2" s="1"/>
  <c r="AW2642" i="2"/>
  <c r="AX2642" i="2" s="1"/>
  <c r="AW2643" i="2"/>
  <c r="AX2643" i="2" s="1"/>
  <c r="AW2644" i="2"/>
  <c r="AX2644" i="2" s="1"/>
  <c r="AW2645" i="2"/>
  <c r="AX2645" i="2" s="1"/>
  <c r="AW2646" i="2"/>
  <c r="AX2646" i="2" s="1"/>
  <c r="AW2647" i="2"/>
  <c r="AX2647" i="2" s="1"/>
  <c r="AW2648" i="2"/>
  <c r="AX2648" i="2" s="1"/>
  <c r="AW2649" i="2"/>
  <c r="AX2649" i="2" s="1"/>
  <c r="AW2650" i="2"/>
  <c r="AX2650" i="2" s="1"/>
  <c r="AW2651" i="2"/>
  <c r="AX2651" i="2" s="1"/>
  <c r="AW2652" i="2"/>
  <c r="AX2652" i="2" s="1"/>
  <c r="AW2653" i="2"/>
  <c r="AX2653" i="2" s="1"/>
  <c r="AW2654" i="2"/>
  <c r="AX2654" i="2" s="1"/>
  <c r="AW2655" i="2"/>
  <c r="AX2655" i="2" s="1"/>
  <c r="AW2656" i="2"/>
  <c r="AX2656" i="2" s="1"/>
  <c r="AW2657" i="2"/>
  <c r="AX2657" i="2" s="1"/>
  <c r="AW2658" i="2"/>
  <c r="AX2658" i="2" s="1"/>
  <c r="AW2659" i="2"/>
  <c r="AX2659" i="2" s="1"/>
  <c r="AW2660" i="2"/>
  <c r="AX2660" i="2" s="1"/>
  <c r="AW2661" i="2"/>
  <c r="AX2661" i="2" s="1"/>
  <c r="AW2662" i="2"/>
  <c r="AX2662" i="2" s="1"/>
  <c r="AW2663" i="2"/>
  <c r="AX2663" i="2" s="1"/>
  <c r="AW2664" i="2"/>
  <c r="AX2664" i="2" s="1"/>
  <c r="AW2665" i="2"/>
  <c r="AX2665" i="2" s="1"/>
  <c r="AW2666" i="2"/>
  <c r="AX2666" i="2" s="1"/>
  <c r="AW2667" i="2"/>
  <c r="AX2667" i="2" s="1"/>
  <c r="AW2668" i="2"/>
  <c r="AX2668" i="2" s="1"/>
  <c r="AW2669" i="2"/>
  <c r="AX2669" i="2" s="1"/>
  <c r="AW2670" i="2"/>
  <c r="AX2670" i="2" s="1"/>
  <c r="AW2671" i="2"/>
  <c r="AX2671" i="2" s="1"/>
  <c r="AW2672" i="2"/>
  <c r="AX2672" i="2" s="1"/>
  <c r="AW2673" i="2"/>
  <c r="AX2673" i="2" s="1"/>
  <c r="AW2674" i="2"/>
  <c r="AX2674" i="2" s="1"/>
  <c r="AW2675" i="2"/>
  <c r="AX2675" i="2" s="1"/>
  <c r="AW2676" i="2"/>
  <c r="AX2676" i="2" s="1"/>
  <c r="AW2677" i="2"/>
  <c r="AX2677" i="2" s="1"/>
  <c r="AW2678" i="2"/>
  <c r="AX2678" i="2" s="1"/>
  <c r="AW2679" i="2"/>
  <c r="AX2679" i="2" s="1"/>
  <c r="AW2680" i="2"/>
  <c r="AX2680" i="2" s="1"/>
  <c r="AW2681" i="2"/>
  <c r="AX2681" i="2" s="1"/>
  <c r="AW2682" i="2"/>
  <c r="AX2682" i="2" s="1"/>
  <c r="AW2683" i="2"/>
  <c r="AX2683" i="2" s="1"/>
  <c r="AW2684" i="2"/>
  <c r="AX2684" i="2" s="1"/>
  <c r="AW2685" i="2"/>
  <c r="AX2685" i="2" s="1"/>
  <c r="AW2686" i="2"/>
  <c r="AX2686" i="2" s="1"/>
  <c r="AW2687" i="2"/>
  <c r="AX2687" i="2" s="1"/>
  <c r="AW2688" i="2"/>
  <c r="AX2688" i="2" s="1"/>
  <c r="AW2689" i="2"/>
  <c r="AX2689" i="2" s="1"/>
  <c r="AW2690" i="2"/>
  <c r="AX2690" i="2" s="1"/>
  <c r="AW2691" i="2"/>
  <c r="AX2691" i="2" s="1"/>
  <c r="AW2692" i="2"/>
  <c r="AX2692" i="2" s="1"/>
  <c r="AW2693" i="2"/>
  <c r="AX2693" i="2" s="1"/>
  <c r="AW2694" i="2"/>
  <c r="AX2694" i="2" s="1"/>
  <c r="AW2695" i="2"/>
  <c r="AX2695" i="2" s="1"/>
  <c r="AW2696" i="2"/>
  <c r="AX2696" i="2" s="1"/>
  <c r="AW2697" i="2"/>
  <c r="AX2697" i="2" s="1"/>
  <c r="AW2698" i="2"/>
  <c r="AX2698" i="2" s="1"/>
  <c r="AW2699" i="2"/>
  <c r="AX2699" i="2" s="1"/>
  <c r="AW2700" i="2"/>
  <c r="AX2700" i="2" s="1"/>
  <c r="AW2701" i="2"/>
  <c r="AX2701" i="2" s="1"/>
  <c r="AW2702" i="2"/>
  <c r="AX2702" i="2" s="1"/>
  <c r="AW2703" i="2"/>
  <c r="AX2703" i="2" s="1"/>
  <c r="AW2704" i="2"/>
  <c r="AX2704" i="2" s="1"/>
  <c r="AW2705" i="2"/>
  <c r="AX2705" i="2" s="1"/>
  <c r="AW2706" i="2"/>
  <c r="AX2706" i="2" s="1"/>
  <c r="AW2707" i="2"/>
  <c r="AX2707" i="2" s="1"/>
  <c r="AW2708" i="2"/>
  <c r="AX2708" i="2" s="1"/>
  <c r="AW2709" i="2"/>
  <c r="AX2709" i="2" s="1"/>
  <c r="AW2710" i="2"/>
  <c r="AX2710" i="2" s="1"/>
  <c r="AW2711" i="2"/>
  <c r="AX2711" i="2" s="1"/>
  <c r="AW2712" i="2"/>
  <c r="AX2712" i="2" s="1"/>
  <c r="AW2713" i="2"/>
  <c r="AX2713" i="2" s="1"/>
  <c r="AW2714" i="2"/>
  <c r="AX2714" i="2" s="1"/>
  <c r="AW2715" i="2"/>
  <c r="AX2715" i="2" s="1"/>
  <c r="AW2716" i="2"/>
  <c r="AX2716" i="2" s="1"/>
  <c r="AW2717" i="2"/>
  <c r="AX2717" i="2" s="1"/>
  <c r="AW2718" i="2"/>
  <c r="AX2718" i="2" s="1"/>
  <c r="AW2719" i="2"/>
  <c r="AX2719" i="2" s="1"/>
  <c r="AW2720" i="2"/>
  <c r="AX2720" i="2" s="1"/>
  <c r="AW2721" i="2"/>
  <c r="AX2721" i="2" s="1"/>
  <c r="AW2722" i="2"/>
  <c r="AX2722" i="2" s="1"/>
  <c r="AW2723" i="2"/>
  <c r="AX2723" i="2" s="1"/>
  <c r="AW2724" i="2"/>
  <c r="AX2724" i="2" s="1"/>
  <c r="AW2725" i="2"/>
  <c r="AX2725" i="2" s="1"/>
  <c r="AW2726" i="2"/>
  <c r="AX2726" i="2" s="1"/>
  <c r="AW2727" i="2"/>
  <c r="AX2727" i="2" s="1"/>
  <c r="AW2728" i="2"/>
  <c r="AX2728" i="2" s="1"/>
  <c r="AW2729" i="2"/>
  <c r="AX2729" i="2" s="1"/>
  <c r="AW2730" i="2"/>
  <c r="AX2730" i="2" s="1"/>
  <c r="AW2731" i="2"/>
  <c r="AX2731" i="2" s="1"/>
  <c r="AW2732" i="2"/>
  <c r="AX2732" i="2" s="1"/>
  <c r="AW2733" i="2"/>
  <c r="AX2733" i="2" s="1"/>
  <c r="AW2734" i="2"/>
  <c r="AX2734" i="2" s="1"/>
  <c r="AW2735" i="2"/>
  <c r="AX2735" i="2" s="1"/>
  <c r="AW2736" i="2"/>
  <c r="AX2736" i="2" s="1"/>
  <c r="AW2737" i="2"/>
  <c r="AX2737" i="2" s="1"/>
  <c r="AW2738" i="2"/>
  <c r="AX2738" i="2" s="1"/>
  <c r="AW2739" i="2"/>
  <c r="AX2739" i="2" s="1"/>
  <c r="AW2740" i="2"/>
  <c r="AX2740" i="2" s="1"/>
  <c r="AW2741" i="2"/>
  <c r="AX2741" i="2" s="1"/>
  <c r="AW2742" i="2"/>
  <c r="AX2742" i="2" s="1"/>
  <c r="AW2743" i="2"/>
  <c r="AX2743" i="2" s="1"/>
  <c r="AW2744" i="2"/>
  <c r="AX2744" i="2" s="1"/>
  <c r="AW2745" i="2"/>
  <c r="AX2745" i="2" s="1"/>
  <c r="AW2746" i="2"/>
  <c r="AX2746" i="2" s="1"/>
  <c r="AW2747" i="2"/>
  <c r="AX2747" i="2" s="1"/>
  <c r="AW2748" i="2"/>
  <c r="AX2748" i="2" s="1"/>
  <c r="AW2749" i="2"/>
  <c r="AX2749" i="2" s="1"/>
  <c r="AW2750" i="2"/>
  <c r="AX2750" i="2" s="1"/>
  <c r="AW2751" i="2"/>
  <c r="AX2751" i="2" s="1"/>
  <c r="AW2752" i="2"/>
  <c r="AX2752" i="2" s="1"/>
  <c r="AW2753" i="2"/>
  <c r="AX2753" i="2" s="1"/>
  <c r="AW2754" i="2"/>
  <c r="AX2754" i="2" s="1"/>
  <c r="AW2755" i="2"/>
  <c r="AX2755" i="2" s="1"/>
  <c r="AW2756" i="2"/>
  <c r="AX2756" i="2" s="1"/>
  <c r="AW2757" i="2"/>
  <c r="AX2757" i="2" s="1"/>
  <c r="AW2758" i="2"/>
  <c r="AX2758" i="2" s="1"/>
  <c r="AW2759" i="2"/>
  <c r="AX2759" i="2" s="1"/>
  <c r="AW2760" i="2"/>
  <c r="AX2760" i="2" s="1"/>
  <c r="AW2761" i="2"/>
  <c r="AX2761" i="2" s="1"/>
  <c r="AW2762" i="2"/>
  <c r="AX2762" i="2" s="1"/>
  <c r="AW2763" i="2"/>
  <c r="AX2763" i="2" s="1"/>
  <c r="AW2764" i="2"/>
  <c r="AX2764" i="2" s="1"/>
  <c r="AW2765" i="2"/>
  <c r="AX2765" i="2" s="1"/>
  <c r="AW2766" i="2"/>
  <c r="AX2766" i="2" s="1"/>
  <c r="AW2767" i="2"/>
  <c r="AX2767" i="2" s="1"/>
  <c r="AW2768" i="2"/>
  <c r="AX2768" i="2" s="1"/>
  <c r="AW2769" i="2"/>
  <c r="AX2769" i="2" s="1"/>
  <c r="AW2770" i="2"/>
  <c r="AX2770" i="2" s="1"/>
  <c r="AW2771" i="2"/>
  <c r="AX2771" i="2" s="1"/>
  <c r="AW2772" i="2"/>
  <c r="AX2772" i="2" s="1"/>
  <c r="AW2773" i="2"/>
  <c r="AX2773" i="2" s="1"/>
  <c r="AW2774" i="2"/>
  <c r="AX2774" i="2" s="1"/>
  <c r="AW2775" i="2"/>
  <c r="AX2775" i="2" s="1"/>
  <c r="AW2776" i="2"/>
  <c r="AX2776" i="2" s="1"/>
  <c r="AW2777" i="2"/>
  <c r="AX2777" i="2" s="1"/>
  <c r="AW2778" i="2"/>
  <c r="AX2778" i="2" s="1"/>
  <c r="AW2779" i="2"/>
  <c r="AX2779" i="2" s="1"/>
  <c r="AW2780" i="2"/>
  <c r="AX2780" i="2" s="1"/>
  <c r="AW2781" i="2"/>
  <c r="AX2781" i="2" s="1"/>
  <c r="AW2782" i="2"/>
  <c r="AX2782" i="2" s="1"/>
  <c r="AW2783" i="2"/>
  <c r="AX2783" i="2" s="1"/>
  <c r="AW2784" i="2"/>
  <c r="AX2784" i="2" s="1"/>
  <c r="AW2785" i="2"/>
  <c r="AX2785" i="2" s="1"/>
  <c r="AW2786" i="2"/>
  <c r="AX2786" i="2" s="1"/>
  <c r="AW2787" i="2"/>
  <c r="AX2787" i="2" s="1"/>
  <c r="AW2788" i="2"/>
  <c r="AX2788" i="2" s="1"/>
  <c r="AW2789" i="2"/>
  <c r="AX2789" i="2" s="1"/>
  <c r="AW2790" i="2"/>
  <c r="AX2790" i="2" s="1"/>
  <c r="AW2791" i="2"/>
  <c r="AX2791" i="2" s="1"/>
  <c r="AW2792" i="2"/>
  <c r="AX2792" i="2" s="1"/>
  <c r="AW2793" i="2"/>
  <c r="AX2793" i="2" s="1"/>
  <c r="AW2794" i="2"/>
  <c r="AX2794" i="2" s="1"/>
  <c r="AW2795" i="2"/>
  <c r="AX2795" i="2" s="1"/>
  <c r="AW2796" i="2"/>
  <c r="AX2796" i="2" s="1"/>
  <c r="AW2797" i="2"/>
  <c r="AX2797" i="2" s="1"/>
  <c r="AW2798" i="2"/>
  <c r="AX2798" i="2" s="1"/>
  <c r="AW2799" i="2"/>
  <c r="AX2799" i="2" s="1"/>
  <c r="AW2800" i="2"/>
  <c r="AX2800" i="2" s="1"/>
  <c r="AW2801" i="2"/>
  <c r="AX2801" i="2" s="1"/>
  <c r="AW2802" i="2"/>
  <c r="AX2802" i="2" s="1"/>
  <c r="AW2803" i="2"/>
  <c r="AX2803" i="2" s="1"/>
  <c r="AW2804" i="2"/>
  <c r="AX2804" i="2" s="1"/>
  <c r="AW2805" i="2"/>
  <c r="AX2805" i="2" s="1"/>
  <c r="AW2806" i="2"/>
  <c r="AX2806" i="2" s="1"/>
  <c r="AW2807" i="2"/>
  <c r="AX2807" i="2" s="1"/>
  <c r="AW2808" i="2"/>
  <c r="AX2808" i="2" s="1"/>
  <c r="AW2809" i="2"/>
  <c r="AX2809" i="2" s="1"/>
  <c r="AW2810" i="2"/>
  <c r="AX2810" i="2" s="1"/>
  <c r="AW2811" i="2"/>
  <c r="AX2811" i="2" s="1"/>
  <c r="AW2812" i="2"/>
  <c r="AX2812" i="2" s="1"/>
  <c r="AW2813" i="2"/>
  <c r="AX2813" i="2" s="1"/>
  <c r="AW2814" i="2"/>
  <c r="AX2814" i="2" s="1"/>
  <c r="AW2815" i="2"/>
  <c r="AX2815" i="2" s="1"/>
  <c r="AW2816" i="2"/>
  <c r="AX2816" i="2" s="1"/>
  <c r="AW2817" i="2"/>
  <c r="AX2817" i="2" s="1"/>
  <c r="AW2818" i="2"/>
  <c r="AX2818" i="2" s="1"/>
  <c r="AW2819" i="2"/>
  <c r="AX2819" i="2" s="1"/>
  <c r="AW2820" i="2"/>
  <c r="AX2820" i="2" s="1"/>
  <c r="AW2821" i="2"/>
  <c r="AX2821" i="2" s="1"/>
  <c r="AW2822" i="2"/>
  <c r="AX2822" i="2" s="1"/>
  <c r="AW2823" i="2"/>
  <c r="AX2823" i="2" s="1"/>
  <c r="AW2824" i="2"/>
  <c r="AX2824" i="2" s="1"/>
  <c r="AW2825" i="2"/>
  <c r="AX2825" i="2" s="1"/>
  <c r="AW2826" i="2"/>
  <c r="AX2826" i="2" s="1"/>
  <c r="AW2827" i="2"/>
  <c r="AX2827" i="2" s="1"/>
  <c r="AW2828" i="2"/>
  <c r="AX2828" i="2" s="1"/>
  <c r="AW2829" i="2"/>
  <c r="AX2829" i="2" s="1"/>
  <c r="AW2830" i="2"/>
  <c r="AX2830" i="2" s="1"/>
  <c r="AW2831" i="2"/>
  <c r="AX2831" i="2" s="1"/>
  <c r="AW2832" i="2"/>
  <c r="AX2832" i="2" s="1"/>
  <c r="AW2833" i="2"/>
  <c r="AX2833" i="2" s="1"/>
  <c r="AW2834" i="2"/>
  <c r="AX2834" i="2" s="1"/>
  <c r="AW2835" i="2"/>
  <c r="AX2835" i="2" s="1"/>
  <c r="AW2836" i="2"/>
  <c r="AX2836" i="2" s="1"/>
  <c r="AW2837" i="2"/>
  <c r="AX2837" i="2" s="1"/>
  <c r="AW2838" i="2"/>
  <c r="AX2838" i="2" s="1"/>
  <c r="AW2839" i="2"/>
  <c r="AX2839" i="2" s="1"/>
  <c r="AW2840" i="2"/>
  <c r="AX2840" i="2" s="1"/>
  <c r="AW2841" i="2"/>
  <c r="AX2841" i="2" s="1"/>
  <c r="AW2842" i="2"/>
  <c r="AX2842" i="2" s="1"/>
  <c r="AW2843" i="2"/>
  <c r="AX2843" i="2" s="1"/>
  <c r="AW2844" i="2"/>
  <c r="AX2844" i="2" s="1"/>
  <c r="AW2845" i="2"/>
  <c r="AX2845" i="2" s="1"/>
  <c r="AW2846" i="2"/>
  <c r="AX2846" i="2" s="1"/>
  <c r="AW2847" i="2"/>
  <c r="AX2847" i="2" s="1"/>
  <c r="AW2848" i="2"/>
  <c r="AX2848" i="2" s="1"/>
  <c r="AW2849" i="2"/>
  <c r="AX2849" i="2" s="1"/>
  <c r="AW2850" i="2"/>
  <c r="AX2850" i="2" s="1"/>
  <c r="AW2851" i="2"/>
  <c r="AX2851" i="2" s="1"/>
  <c r="AW2852" i="2"/>
  <c r="AX2852" i="2" s="1"/>
  <c r="AW2853" i="2"/>
  <c r="AX2853" i="2" s="1"/>
  <c r="AW2854" i="2"/>
  <c r="AX2854" i="2" s="1"/>
  <c r="AW2855" i="2"/>
  <c r="AX2855" i="2" s="1"/>
  <c r="AW2856" i="2"/>
  <c r="AX2856" i="2" s="1"/>
  <c r="AW2857" i="2"/>
  <c r="AX2857" i="2" s="1"/>
  <c r="AW2858" i="2"/>
  <c r="AX2858" i="2" s="1"/>
  <c r="AW2859" i="2"/>
  <c r="AX2859" i="2" s="1"/>
  <c r="AW2860" i="2"/>
  <c r="AX2860" i="2" s="1"/>
  <c r="AW2861" i="2"/>
  <c r="AX2861" i="2" s="1"/>
  <c r="AW2862" i="2"/>
  <c r="AX2862" i="2" s="1"/>
  <c r="AW2863" i="2"/>
  <c r="AX2863" i="2" s="1"/>
  <c r="AW2864" i="2"/>
  <c r="AX2864" i="2" s="1"/>
  <c r="AW2865" i="2"/>
  <c r="AX2865" i="2" s="1"/>
  <c r="AW2866" i="2"/>
  <c r="AX2866" i="2" s="1"/>
  <c r="AW2867" i="2"/>
  <c r="AX2867" i="2" s="1"/>
  <c r="AW2868" i="2"/>
  <c r="AX2868" i="2" s="1"/>
  <c r="AW2869" i="2"/>
  <c r="AX2869" i="2" s="1"/>
  <c r="AW2870" i="2"/>
  <c r="AX2870" i="2" s="1"/>
  <c r="AW2871" i="2"/>
  <c r="AX2871" i="2" s="1"/>
  <c r="AW2872" i="2"/>
  <c r="AX2872" i="2" s="1"/>
  <c r="AW2873" i="2"/>
  <c r="AX2873" i="2" s="1"/>
  <c r="AW2874" i="2"/>
  <c r="AX2874" i="2" s="1"/>
  <c r="AW2875" i="2"/>
  <c r="AX2875" i="2" s="1"/>
  <c r="AW2876" i="2"/>
  <c r="AX2876" i="2" s="1"/>
  <c r="AW2877" i="2"/>
  <c r="AX2877" i="2" s="1"/>
  <c r="AW2878" i="2"/>
  <c r="AX2878" i="2" s="1"/>
  <c r="AW2879" i="2"/>
  <c r="AX2879" i="2" s="1"/>
  <c r="AW2880" i="2"/>
  <c r="AX2880" i="2" s="1"/>
  <c r="AW2881" i="2"/>
  <c r="AX2881" i="2" s="1"/>
  <c r="AW2882" i="2"/>
  <c r="AX2882" i="2" s="1"/>
  <c r="AW2883" i="2"/>
  <c r="AX2883" i="2" s="1"/>
  <c r="AW2884" i="2"/>
  <c r="AX2884" i="2" s="1"/>
  <c r="AW2885" i="2"/>
  <c r="AX2885" i="2" s="1"/>
  <c r="AW2886" i="2"/>
  <c r="AX2886" i="2" s="1"/>
  <c r="AW2887" i="2"/>
  <c r="AX2887" i="2" s="1"/>
  <c r="AW2888" i="2"/>
  <c r="AX2888" i="2" s="1"/>
  <c r="AW2889" i="2"/>
  <c r="AX2889" i="2" s="1"/>
  <c r="AW2890" i="2"/>
  <c r="AX2890" i="2" s="1"/>
  <c r="AW2891" i="2"/>
  <c r="AX2891" i="2" s="1"/>
  <c r="AW2892" i="2"/>
  <c r="AX2892" i="2" s="1"/>
  <c r="AW2893" i="2"/>
  <c r="AX2893" i="2" s="1"/>
  <c r="AW2894" i="2"/>
  <c r="AX2894" i="2" s="1"/>
  <c r="AW2895" i="2"/>
  <c r="AX2895" i="2" s="1"/>
  <c r="AW2896" i="2"/>
  <c r="AX2896" i="2" s="1"/>
  <c r="AW2897" i="2"/>
  <c r="AX2897" i="2" s="1"/>
  <c r="AW2898" i="2"/>
  <c r="AX2898" i="2" s="1"/>
  <c r="AW2899" i="2"/>
  <c r="AX2899" i="2" s="1"/>
  <c r="AW2900" i="2"/>
  <c r="AX2900" i="2" s="1"/>
  <c r="AW2901" i="2"/>
  <c r="AX2901" i="2" s="1"/>
  <c r="AW2902" i="2"/>
  <c r="AX2902" i="2" s="1"/>
  <c r="AW2903" i="2"/>
  <c r="AX2903" i="2" s="1"/>
  <c r="AW2904" i="2"/>
  <c r="AX2904" i="2" s="1"/>
  <c r="AW2905" i="2"/>
  <c r="AX2905" i="2" s="1"/>
  <c r="AW2906" i="2"/>
  <c r="AX2906" i="2" s="1"/>
  <c r="AW2907" i="2"/>
  <c r="AX2907" i="2" s="1"/>
  <c r="AW2908" i="2"/>
  <c r="AX2908" i="2" s="1"/>
  <c r="AW2909" i="2"/>
  <c r="AX2909" i="2" s="1"/>
  <c r="AW2910" i="2"/>
  <c r="AX2910" i="2" s="1"/>
  <c r="AW2911" i="2"/>
  <c r="AX2911" i="2" s="1"/>
  <c r="AW2912" i="2"/>
  <c r="AX2912" i="2" s="1"/>
  <c r="AW2913" i="2"/>
  <c r="AX2913" i="2" s="1"/>
  <c r="AW2914" i="2"/>
  <c r="AX2914" i="2" s="1"/>
  <c r="AW2915" i="2"/>
  <c r="AX2915" i="2" s="1"/>
  <c r="AW2916" i="2"/>
  <c r="AX2916" i="2" s="1"/>
  <c r="AW2917" i="2"/>
  <c r="AX2917" i="2" s="1"/>
  <c r="AW2918" i="2"/>
  <c r="AX2918" i="2" s="1"/>
  <c r="AW2919" i="2"/>
  <c r="AX2919" i="2" s="1"/>
  <c r="AW2920" i="2"/>
  <c r="AX2920" i="2" s="1"/>
  <c r="AW2921" i="2"/>
  <c r="AX2921" i="2" s="1"/>
  <c r="AW2922" i="2"/>
  <c r="AX2922" i="2" s="1"/>
  <c r="AW2923" i="2"/>
  <c r="AX2923" i="2" s="1"/>
  <c r="AW2924" i="2"/>
  <c r="AX2924" i="2" s="1"/>
  <c r="AW2925" i="2"/>
  <c r="AX2925" i="2" s="1"/>
  <c r="AW2926" i="2"/>
  <c r="AX2926" i="2" s="1"/>
  <c r="AW2927" i="2"/>
  <c r="AX2927" i="2" s="1"/>
  <c r="AW2928" i="2"/>
  <c r="AX2928" i="2" s="1"/>
  <c r="AW2929" i="2"/>
  <c r="AX2929" i="2" s="1"/>
  <c r="AW2930" i="2"/>
  <c r="AX2930" i="2" s="1"/>
  <c r="AW2931" i="2"/>
  <c r="AX2931" i="2" s="1"/>
  <c r="AW2932" i="2"/>
  <c r="AX2932" i="2" s="1"/>
  <c r="AW2933" i="2"/>
  <c r="AX2933" i="2" s="1"/>
  <c r="AW2934" i="2"/>
  <c r="AX2934" i="2" s="1"/>
  <c r="AW2935" i="2"/>
  <c r="AX2935" i="2" s="1"/>
  <c r="AW2936" i="2"/>
  <c r="AX2936" i="2" s="1"/>
  <c r="AW2937" i="2"/>
  <c r="AX2937" i="2" s="1"/>
  <c r="AW2938" i="2"/>
  <c r="AX2938" i="2" s="1"/>
  <c r="AW2939" i="2"/>
  <c r="AX2939" i="2" s="1"/>
  <c r="AW2940" i="2"/>
  <c r="AX2940" i="2" s="1"/>
  <c r="AW2941" i="2"/>
  <c r="AX2941" i="2" s="1"/>
  <c r="AW2942" i="2"/>
  <c r="AX2942" i="2" s="1"/>
  <c r="AW2943" i="2"/>
  <c r="AX2943" i="2" s="1"/>
  <c r="AW2944" i="2"/>
  <c r="AX2944" i="2" s="1"/>
  <c r="AW2945" i="2"/>
  <c r="AX2945" i="2" s="1"/>
  <c r="AW2946" i="2"/>
  <c r="AX2946" i="2" s="1"/>
  <c r="AW2947" i="2"/>
  <c r="AX2947" i="2" s="1"/>
  <c r="AW2948" i="2"/>
  <c r="AX2948" i="2" s="1"/>
  <c r="AW2949" i="2"/>
  <c r="AX2949" i="2" s="1"/>
  <c r="AW2950" i="2"/>
  <c r="AX2950" i="2" s="1"/>
  <c r="AW2951" i="2"/>
  <c r="AX2951" i="2" s="1"/>
  <c r="AW2952" i="2"/>
  <c r="AX2952" i="2" s="1"/>
  <c r="AW2953" i="2"/>
  <c r="AX2953" i="2" s="1"/>
  <c r="AW2954" i="2"/>
  <c r="AX2954" i="2" s="1"/>
  <c r="AW2955" i="2"/>
  <c r="AX2955" i="2" s="1"/>
  <c r="AW2956" i="2"/>
  <c r="AX2956" i="2" s="1"/>
  <c r="AW2957" i="2"/>
  <c r="AX2957" i="2" s="1"/>
  <c r="AW2958" i="2"/>
  <c r="AX2958" i="2" s="1"/>
  <c r="AW2959" i="2"/>
  <c r="AX2959" i="2" s="1"/>
  <c r="AW2960" i="2"/>
  <c r="AX2960" i="2" s="1"/>
  <c r="AW2961" i="2"/>
  <c r="AX2961" i="2" s="1"/>
  <c r="AW2962" i="2"/>
  <c r="AX2962" i="2" s="1"/>
  <c r="AW2963" i="2"/>
  <c r="AX2963" i="2" s="1"/>
  <c r="AW2964" i="2"/>
  <c r="AX2964" i="2" s="1"/>
  <c r="AW2965" i="2"/>
  <c r="AX2965" i="2" s="1"/>
  <c r="AW2966" i="2"/>
  <c r="AX2966" i="2" s="1"/>
  <c r="AW2967" i="2"/>
  <c r="AX2967" i="2" s="1"/>
  <c r="AW2968" i="2"/>
  <c r="AX2968" i="2" s="1"/>
  <c r="AW2969" i="2"/>
  <c r="AX2969" i="2" s="1"/>
  <c r="AW2970" i="2"/>
  <c r="AX2970" i="2" s="1"/>
  <c r="AW2971" i="2"/>
  <c r="AX2971" i="2" s="1"/>
  <c r="AW2972" i="2"/>
  <c r="AX2972" i="2" s="1"/>
  <c r="AW2973" i="2"/>
  <c r="AX2973" i="2" s="1"/>
  <c r="AW2974" i="2"/>
  <c r="AX2974" i="2" s="1"/>
  <c r="AW2975" i="2"/>
  <c r="AX2975" i="2" s="1"/>
  <c r="AW2976" i="2"/>
  <c r="AX2976" i="2" s="1"/>
  <c r="AW2977" i="2"/>
  <c r="AX2977" i="2" s="1"/>
  <c r="AW2978" i="2"/>
  <c r="AX2978" i="2" s="1"/>
  <c r="AW2979" i="2"/>
  <c r="AX2979" i="2" s="1"/>
  <c r="AW2980" i="2"/>
  <c r="AX2980" i="2" s="1"/>
  <c r="AW2981" i="2"/>
  <c r="AX2981" i="2" s="1"/>
  <c r="AW2982" i="2"/>
  <c r="AX2982" i="2" s="1"/>
  <c r="AW2983" i="2"/>
  <c r="AX2983" i="2" s="1"/>
  <c r="AW2984" i="2"/>
  <c r="AX2984" i="2" s="1"/>
  <c r="AW2985" i="2"/>
  <c r="AX2985" i="2" s="1"/>
  <c r="AW2986" i="2"/>
  <c r="AX2986" i="2" s="1"/>
  <c r="AW2987" i="2"/>
  <c r="AX2987" i="2" s="1"/>
  <c r="AW2988" i="2"/>
  <c r="AX2988" i="2" s="1"/>
  <c r="AW2989" i="2"/>
  <c r="AX2989" i="2" s="1"/>
  <c r="AW2990" i="2"/>
  <c r="AX2990" i="2" s="1"/>
  <c r="AW2991" i="2"/>
  <c r="AX2991" i="2" s="1"/>
  <c r="AW2992" i="2"/>
  <c r="AX2992" i="2" s="1"/>
  <c r="AW2993" i="2"/>
  <c r="AX2993" i="2" s="1"/>
  <c r="AW2994" i="2"/>
  <c r="AX2994" i="2" s="1"/>
  <c r="AW2995" i="2"/>
  <c r="AX2995" i="2" s="1"/>
  <c r="AW2996" i="2"/>
  <c r="AX2996" i="2" s="1"/>
  <c r="AW2997" i="2"/>
  <c r="AX2997" i="2" s="1"/>
  <c r="AW2998" i="2"/>
  <c r="AX2998" i="2" s="1"/>
  <c r="AW2999" i="2"/>
  <c r="AX2999" i="2" s="1"/>
  <c r="AW3000" i="2"/>
  <c r="AX3000" i="2" s="1"/>
  <c r="AW3001" i="2"/>
  <c r="AX3001" i="2" s="1"/>
  <c r="AW3002" i="2"/>
  <c r="AX3002" i="2" s="1"/>
  <c r="AW3003" i="2"/>
  <c r="AX3003" i="2" s="1"/>
  <c r="AW3004" i="2"/>
  <c r="AX3004" i="2" s="1"/>
  <c r="AW3005" i="2"/>
  <c r="AX3005" i="2" s="1"/>
  <c r="AW3006" i="2"/>
  <c r="AX3006" i="2" s="1"/>
  <c r="AW3007" i="2"/>
  <c r="AX3007" i="2" s="1"/>
  <c r="AW3008" i="2"/>
  <c r="AX3008" i="2" s="1"/>
  <c r="AW3009" i="2"/>
  <c r="AX3009" i="2" s="1"/>
  <c r="AW3010" i="2"/>
  <c r="AX3010" i="2" s="1"/>
  <c r="AW3011" i="2"/>
  <c r="AX3011" i="2" s="1"/>
  <c r="AW3012" i="2"/>
  <c r="AX3012" i="2" s="1"/>
  <c r="AW3013" i="2"/>
  <c r="AX3013" i="2" s="1"/>
  <c r="AW3014" i="2"/>
  <c r="AX3014" i="2" s="1"/>
  <c r="AW3015" i="2"/>
  <c r="AX3015" i="2" s="1"/>
  <c r="AW3016" i="2"/>
  <c r="AX3016" i="2" s="1"/>
  <c r="AW3017" i="2"/>
  <c r="AX3017" i="2" s="1"/>
  <c r="AW3018" i="2"/>
  <c r="AX3018" i="2" s="1"/>
  <c r="AW3019" i="2"/>
  <c r="AX3019" i="2" s="1"/>
  <c r="AW3020" i="2"/>
  <c r="AX3020" i="2" s="1"/>
  <c r="AW3021" i="2"/>
  <c r="AX3021" i="2" s="1"/>
  <c r="AW3022" i="2"/>
  <c r="AX3022" i="2" s="1"/>
  <c r="AW3023" i="2"/>
  <c r="AX3023" i="2" s="1"/>
  <c r="AW3024" i="2"/>
  <c r="AX3024" i="2" s="1"/>
  <c r="AW3025" i="2"/>
  <c r="AX3025" i="2" s="1"/>
  <c r="AW3026" i="2"/>
  <c r="AX3026" i="2" s="1"/>
  <c r="AW3027" i="2"/>
  <c r="AX3027" i="2" s="1"/>
  <c r="AW3028" i="2"/>
  <c r="AX3028" i="2" s="1"/>
  <c r="AW3029" i="2"/>
  <c r="AX3029" i="2" s="1"/>
  <c r="AW3030" i="2"/>
  <c r="AX3030" i="2" s="1"/>
  <c r="AW3031" i="2"/>
  <c r="AX3031" i="2" s="1"/>
  <c r="AW3032" i="2"/>
  <c r="AX3032" i="2" s="1"/>
  <c r="AW3033" i="2"/>
  <c r="AX3033" i="2" s="1"/>
  <c r="AW3034" i="2"/>
  <c r="AX3034" i="2" s="1"/>
  <c r="AW3035" i="2"/>
  <c r="AX3035" i="2" s="1"/>
  <c r="AW3036" i="2"/>
  <c r="AX3036" i="2" s="1"/>
  <c r="AW3037" i="2"/>
  <c r="AX3037" i="2" s="1"/>
  <c r="AW3038" i="2"/>
  <c r="AX3038" i="2" s="1"/>
  <c r="AW3039" i="2"/>
  <c r="AX3039" i="2" s="1"/>
  <c r="AW3040" i="2"/>
  <c r="AX3040" i="2" s="1"/>
  <c r="AW3041" i="2"/>
  <c r="AX3041" i="2" s="1"/>
  <c r="AW3042" i="2"/>
  <c r="AX3042" i="2" s="1"/>
  <c r="AW3043" i="2"/>
  <c r="AX3043" i="2" s="1"/>
  <c r="AW3044" i="2"/>
  <c r="AX3044" i="2" s="1"/>
  <c r="AW3045" i="2"/>
  <c r="AX3045" i="2" s="1"/>
  <c r="AW3046" i="2"/>
  <c r="AX3046" i="2" s="1"/>
  <c r="AW3047" i="2"/>
  <c r="AX3047" i="2" s="1"/>
  <c r="AW3048" i="2"/>
  <c r="AX3048" i="2" s="1"/>
  <c r="AW3049" i="2"/>
  <c r="AX3049" i="2" s="1"/>
  <c r="AW3050" i="2"/>
  <c r="AX3050" i="2" s="1"/>
  <c r="AW3051" i="2"/>
  <c r="AX3051" i="2" s="1"/>
  <c r="AW3052" i="2"/>
  <c r="AX3052" i="2" s="1"/>
  <c r="AW3053" i="2"/>
  <c r="AX3053" i="2" s="1"/>
  <c r="AW3054" i="2"/>
  <c r="AX3054" i="2" s="1"/>
  <c r="AW3055" i="2"/>
  <c r="AX3055" i="2" s="1"/>
  <c r="AW3056" i="2"/>
  <c r="AX3056" i="2" s="1"/>
  <c r="AW3057" i="2"/>
  <c r="AX3057" i="2" s="1"/>
  <c r="AW3058" i="2"/>
  <c r="AX3058" i="2" s="1"/>
  <c r="AW3059" i="2"/>
  <c r="AX3059" i="2" s="1"/>
  <c r="AW3060" i="2"/>
  <c r="AX3060" i="2" s="1"/>
  <c r="AW3061" i="2"/>
  <c r="AX3061" i="2" s="1"/>
  <c r="AW3062" i="2"/>
  <c r="AX3062" i="2" s="1"/>
  <c r="AW3063" i="2"/>
  <c r="AX3063" i="2" s="1"/>
  <c r="AW3064" i="2"/>
  <c r="AX3064" i="2" s="1"/>
  <c r="AW3065" i="2"/>
  <c r="AX3065" i="2" s="1"/>
  <c r="AW3066" i="2"/>
  <c r="AX3066" i="2" s="1"/>
  <c r="AW3067" i="2"/>
  <c r="AX3067" i="2" s="1"/>
  <c r="AW3068" i="2"/>
  <c r="AX3068" i="2" s="1"/>
  <c r="AW3069" i="2"/>
  <c r="AX3069" i="2" s="1"/>
  <c r="AW3070" i="2"/>
  <c r="AX3070" i="2" s="1"/>
  <c r="AW3071" i="2"/>
  <c r="AX3071" i="2" s="1"/>
  <c r="AW3072" i="2"/>
  <c r="AX3072" i="2" s="1"/>
  <c r="AW3073" i="2"/>
  <c r="AX3073" i="2" s="1"/>
  <c r="AW3074" i="2"/>
  <c r="AX3074" i="2" s="1"/>
  <c r="AW3075" i="2"/>
  <c r="AX3075" i="2" s="1"/>
  <c r="AW3076" i="2"/>
  <c r="AX3076" i="2" s="1"/>
  <c r="AW3077" i="2"/>
  <c r="AX3077" i="2" s="1"/>
  <c r="AW3078" i="2"/>
  <c r="AX3078" i="2" s="1"/>
  <c r="AW3079" i="2"/>
  <c r="AX3079" i="2" s="1"/>
  <c r="AW3080" i="2"/>
  <c r="AX3080" i="2" s="1"/>
  <c r="AW3081" i="2"/>
  <c r="AX3081" i="2" s="1"/>
  <c r="AW3082" i="2"/>
  <c r="AX3082" i="2" s="1"/>
  <c r="AW3083" i="2"/>
  <c r="AX3083" i="2" s="1"/>
  <c r="AW3084" i="2"/>
  <c r="AX3084" i="2" s="1"/>
  <c r="AW3085" i="2"/>
  <c r="AX3085" i="2" s="1"/>
  <c r="AW3086" i="2"/>
  <c r="AX3086" i="2" s="1"/>
  <c r="AW3087" i="2"/>
  <c r="AX3087" i="2" s="1"/>
  <c r="AW3088" i="2"/>
  <c r="AX3088" i="2" s="1"/>
  <c r="AW3089" i="2"/>
  <c r="AX3089" i="2" s="1"/>
  <c r="AW3090" i="2"/>
  <c r="AX3090" i="2" s="1"/>
  <c r="AW3091" i="2"/>
  <c r="AX3091" i="2" s="1"/>
  <c r="AW3092" i="2"/>
  <c r="AX3092" i="2" s="1"/>
  <c r="AW3093" i="2"/>
  <c r="AX3093" i="2" s="1"/>
  <c r="AW3094" i="2"/>
  <c r="AX3094" i="2" s="1"/>
  <c r="AW3095" i="2"/>
  <c r="AX3095" i="2" s="1"/>
  <c r="AW3096" i="2"/>
  <c r="AX3096" i="2" s="1"/>
  <c r="AW3097" i="2"/>
  <c r="AX3097" i="2" s="1"/>
  <c r="AW3098" i="2"/>
  <c r="AX3098" i="2" s="1"/>
  <c r="AW3099" i="2"/>
  <c r="AX3099" i="2" s="1"/>
  <c r="AW3100" i="2"/>
  <c r="AX3100" i="2" s="1"/>
  <c r="AW3101" i="2"/>
  <c r="AX3101" i="2" s="1"/>
  <c r="AW3102" i="2"/>
  <c r="AX3102" i="2" s="1"/>
  <c r="AW3103" i="2"/>
  <c r="AX3103" i="2" s="1"/>
  <c r="AW3104" i="2"/>
  <c r="AX3104" i="2" s="1"/>
  <c r="AW3105" i="2"/>
  <c r="AX3105" i="2" s="1"/>
  <c r="AW3106" i="2"/>
  <c r="AX3106" i="2" s="1"/>
  <c r="AW3107" i="2"/>
  <c r="AX3107" i="2" s="1"/>
  <c r="AW3108" i="2"/>
  <c r="AX3108" i="2" s="1"/>
  <c r="AW3109" i="2"/>
  <c r="AX3109" i="2" s="1"/>
  <c r="AW3110" i="2"/>
  <c r="AX3110" i="2" s="1"/>
  <c r="AW3111" i="2"/>
  <c r="AX3111" i="2" s="1"/>
  <c r="AW3112" i="2"/>
  <c r="AX3112" i="2" s="1"/>
  <c r="AW3113" i="2"/>
  <c r="AX3113" i="2" s="1"/>
  <c r="AW3114" i="2"/>
  <c r="AX3114" i="2" s="1"/>
  <c r="AW3115" i="2"/>
  <c r="AX3115" i="2" s="1"/>
  <c r="AW3116" i="2"/>
  <c r="AX3116" i="2" s="1"/>
  <c r="AW3117" i="2"/>
  <c r="AX3117" i="2" s="1"/>
  <c r="AW3118" i="2"/>
  <c r="AX3118" i="2" s="1"/>
  <c r="AW3119" i="2"/>
  <c r="AX3119" i="2" s="1"/>
  <c r="AW3120" i="2"/>
  <c r="AX3120" i="2" s="1"/>
  <c r="AW3121" i="2"/>
  <c r="AX3121" i="2" s="1"/>
  <c r="AW3122" i="2"/>
  <c r="AX3122" i="2" s="1"/>
  <c r="AW3123" i="2"/>
  <c r="AX3123" i="2" s="1"/>
  <c r="AW3124" i="2"/>
  <c r="AX3124" i="2" s="1"/>
  <c r="AW3125" i="2"/>
  <c r="AX3125" i="2" s="1"/>
  <c r="AW3126" i="2"/>
  <c r="AX3126" i="2" s="1"/>
  <c r="AW3127" i="2"/>
  <c r="AX3127" i="2" s="1"/>
  <c r="AW3128" i="2"/>
  <c r="AX3128" i="2" s="1"/>
  <c r="AW3129" i="2"/>
  <c r="AX3129" i="2" s="1"/>
  <c r="AW3130" i="2"/>
  <c r="AX3130" i="2" s="1"/>
  <c r="AW3131" i="2"/>
  <c r="AX3131" i="2" s="1"/>
  <c r="AW3132" i="2"/>
  <c r="AX3132" i="2" s="1"/>
  <c r="AW3133" i="2"/>
  <c r="AX3133" i="2" s="1"/>
  <c r="AW3134" i="2"/>
  <c r="AX3134" i="2" s="1"/>
  <c r="AW3135" i="2"/>
  <c r="AX3135" i="2" s="1"/>
  <c r="AW3136" i="2"/>
  <c r="AX3136" i="2" s="1"/>
  <c r="AW3137" i="2"/>
  <c r="AX3137" i="2" s="1"/>
  <c r="AW3138" i="2"/>
  <c r="AX3138" i="2" s="1"/>
  <c r="AW3139" i="2"/>
  <c r="AX3139" i="2" s="1"/>
  <c r="AW3140" i="2"/>
  <c r="AX3140" i="2" s="1"/>
  <c r="AW3141" i="2"/>
  <c r="AX3141" i="2" s="1"/>
  <c r="AW3142" i="2"/>
  <c r="AX3142" i="2" s="1"/>
  <c r="AW3143" i="2"/>
  <c r="AX3143" i="2" s="1"/>
  <c r="AW3144" i="2"/>
  <c r="AX3144" i="2" s="1"/>
  <c r="AW3145" i="2"/>
  <c r="AX3145" i="2" s="1"/>
  <c r="AW3146" i="2"/>
  <c r="AX3146" i="2" s="1"/>
  <c r="AW3147" i="2"/>
  <c r="AX3147" i="2" s="1"/>
  <c r="AW3148" i="2"/>
  <c r="AX3148" i="2" s="1"/>
  <c r="AW3149" i="2"/>
  <c r="AX3149" i="2" s="1"/>
  <c r="AW3150" i="2"/>
  <c r="AX3150" i="2" s="1"/>
  <c r="AW3151" i="2"/>
  <c r="AX3151" i="2" s="1"/>
  <c r="AW3152" i="2"/>
  <c r="AX3152" i="2" s="1"/>
  <c r="AW3153" i="2"/>
  <c r="AX3153" i="2" s="1"/>
  <c r="AW3154" i="2"/>
  <c r="AX3154" i="2" s="1"/>
  <c r="AW3155" i="2"/>
  <c r="AX3155" i="2" s="1"/>
  <c r="AW3156" i="2"/>
  <c r="AX3156" i="2" s="1"/>
  <c r="AW3157" i="2"/>
  <c r="AX3157" i="2" s="1"/>
  <c r="AW3158" i="2"/>
  <c r="AX3158" i="2" s="1"/>
  <c r="AW3159" i="2"/>
  <c r="AX3159" i="2" s="1"/>
  <c r="AW3160" i="2"/>
  <c r="AX3160" i="2" s="1"/>
  <c r="AW3161" i="2"/>
  <c r="AX3161" i="2" s="1"/>
  <c r="AW3162" i="2"/>
  <c r="AX3162" i="2" s="1"/>
  <c r="AW3163" i="2"/>
  <c r="AX3163" i="2" s="1"/>
  <c r="AW3164" i="2"/>
  <c r="AX3164" i="2" s="1"/>
  <c r="AW3165" i="2"/>
  <c r="AX3165" i="2" s="1"/>
  <c r="AW3166" i="2"/>
  <c r="AX3166" i="2" s="1"/>
  <c r="AW3167" i="2"/>
  <c r="AX3167" i="2" s="1"/>
  <c r="AW3168" i="2"/>
  <c r="AX3168" i="2" s="1"/>
  <c r="AW3169" i="2"/>
  <c r="AX3169" i="2" s="1"/>
  <c r="AW3170" i="2"/>
  <c r="AX3170" i="2" s="1"/>
  <c r="AW3171" i="2"/>
  <c r="AX3171" i="2" s="1"/>
  <c r="AW3172" i="2"/>
  <c r="AX3172" i="2" s="1"/>
  <c r="AW3173" i="2"/>
  <c r="AX3173" i="2" s="1"/>
  <c r="AW3174" i="2"/>
  <c r="AX3174" i="2" s="1"/>
  <c r="AW3175" i="2"/>
  <c r="AX3175" i="2" s="1"/>
  <c r="AW3176" i="2"/>
  <c r="AX3176" i="2" s="1"/>
  <c r="AW3177" i="2"/>
  <c r="AX3177" i="2" s="1"/>
  <c r="AW3178" i="2"/>
  <c r="AX3178" i="2" s="1"/>
  <c r="AW3179" i="2"/>
  <c r="AX3179" i="2" s="1"/>
  <c r="AW3180" i="2"/>
  <c r="AX3180" i="2" s="1"/>
  <c r="AW3181" i="2"/>
  <c r="AX3181" i="2" s="1"/>
  <c r="AW3182" i="2"/>
  <c r="AX3182" i="2" s="1"/>
  <c r="AW3183" i="2"/>
  <c r="AX3183" i="2" s="1"/>
  <c r="AW3184" i="2"/>
  <c r="AX3184" i="2" s="1"/>
  <c r="AW3185" i="2"/>
  <c r="AX3185" i="2" s="1"/>
  <c r="AW3186" i="2"/>
  <c r="AX3186" i="2" s="1"/>
  <c r="AW3187" i="2"/>
  <c r="AX3187" i="2" s="1"/>
  <c r="AW3188" i="2"/>
  <c r="AX3188" i="2" s="1"/>
  <c r="AW3189" i="2"/>
  <c r="AX3189" i="2" s="1"/>
  <c r="AW3190" i="2"/>
  <c r="AX3190" i="2" s="1"/>
  <c r="AW3191" i="2"/>
  <c r="AX3191" i="2" s="1"/>
  <c r="AW3192" i="2"/>
  <c r="AX3192" i="2" s="1"/>
  <c r="AW3193" i="2"/>
  <c r="AX3193" i="2" s="1"/>
  <c r="AW3194" i="2"/>
  <c r="AX3194" i="2" s="1"/>
  <c r="AW3195" i="2"/>
  <c r="AX3195" i="2" s="1"/>
  <c r="AW3196" i="2"/>
  <c r="AX3196" i="2" s="1"/>
  <c r="AW3197" i="2"/>
  <c r="AX3197" i="2" s="1"/>
  <c r="AW3198" i="2"/>
  <c r="AX3198" i="2" s="1"/>
  <c r="AW3199" i="2"/>
  <c r="AX3199" i="2" s="1"/>
  <c r="AW3200" i="2"/>
  <c r="AX3200" i="2" s="1"/>
  <c r="AW3201" i="2"/>
  <c r="AX3201" i="2" s="1"/>
  <c r="AW3202" i="2"/>
  <c r="AX3202" i="2" s="1"/>
  <c r="AW3203" i="2"/>
  <c r="AX3203" i="2" s="1"/>
  <c r="AW3204" i="2"/>
  <c r="AX3204" i="2" s="1"/>
  <c r="AW3205" i="2"/>
  <c r="AX3205" i="2" s="1"/>
  <c r="AW3206" i="2"/>
  <c r="AX3206" i="2" s="1"/>
  <c r="AW3207" i="2"/>
  <c r="AX3207" i="2" s="1"/>
  <c r="AW3208" i="2"/>
  <c r="AX3208" i="2" s="1"/>
  <c r="AW3209" i="2"/>
  <c r="AX3209" i="2" s="1"/>
  <c r="AW3210" i="2"/>
  <c r="AX3210" i="2" s="1"/>
  <c r="AW3211" i="2"/>
  <c r="AX3211" i="2" s="1"/>
  <c r="AW3212" i="2"/>
  <c r="AX3212" i="2" s="1"/>
  <c r="AW3213" i="2"/>
  <c r="AX3213" i="2" s="1"/>
  <c r="AW3214" i="2"/>
  <c r="AX3214" i="2" s="1"/>
  <c r="AW3215" i="2"/>
  <c r="AX3215" i="2" s="1"/>
  <c r="AW3216" i="2"/>
  <c r="AX3216" i="2" s="1"/>
  <c r="AW3217" i="2"/>
  <c r="AX3217" i="2" s="1"/>
  <c r="AW3218" i="2"/>
  <c r="AX3218" i="2" s="1"/>
  <c r="AW3219" i="2"/>
  <c r="AX3219" i="2" s="1"/>
  <c r="AW3220" i="2"/>
  <c r="AX3220" i="2" s="1"/>
  <c r="AW3221" i="2"/>
  <c r="AX3221" i="2" s="1"/>
  <c r="AW3222" i="2"/>
  <c r="AX3222" i="2" s="1"/>
  <c r="AW3223" i="2"/>
  <c r="AX3223" i="2" s="1"/>
  <c r="AW3224" i="2"/>
  <c r="AX3224" i="2" s="1"/>
  <c r="AW3225" i="2"/>
  <c r="AX3225" i="2" s="1"/>
  <c r="AW3226" i="2"/>
  <c r="AX3226" i="2" s="1"/>
  <c r="AW3227" i="2"/>
  <c r="AX3227" i="2" s="1"/>
  <c r="AW3228" i="2"/>
  <c r="AX3228" i="2" s="1"/>
  <c r="AW3229" i="2"/>
  <c r="AX3229" i="2" s="1"/>
  <c r="AW3230" i="2"/>
  <c r="AX3230" i="2" s="1"/>
  <c r="AW3231" i="2"/>
  <c r="AX3231" i="2" s="1"/>
  <c r="AW3232" i="2"/>
  <c r="AX3232" i="2" s="1"/>
  <c r="AW3233" i="2"/>
  <c r="AX3233" i="2" s="1"/>
  <c r="AW3234" i="2"/>
  <c r="AX3234" i="2" s="1"/>
  <c r="AW3235" i="2"/>
  <c r="AX3235" i="2" s="1"/>
  <c r="AW3236" i="2"/>
  <c r="AX3236" i="2" s="1"/>
  <c r="AW3237" i="2"/>
  <c r="AX3237" i="2" s="1"/>
  <c r="AW3238" i="2"/>
  <c r="AX3238" i="2" s="1"/>
  <c r="AW3239" i="2"/>
  <c r="AX3239" i="2" s="1"/>
  <c r="AW3240" i="2"/>
  <c r="AX3240" i="2" s="1"/>
  <c r="AW3241" i="2"/>
  <c r="AX3241" i="2" s="1"/>
  <c r="AW3242" i="2"/>
  <c r="AX3242" i="2" s="1"/>
  <c r="AW3243" i="2"/>
  <c r="AX3243" i="2" s="1"/>
  <c r="AW3244" i="2"/>
  <c r="AX3244" i="2" s="1"/>
  <c r="AW3245" i="2"/>
  <c r="AX3245" i="2" s="1"/>
  <c r="AW3246" i="2"/>
  <c r="AX3246" i="2" s="1"/>
  <c r="AW3247" i="2"/>
  <c r="AX3247" i="2" s="1"/>
  <c r="AW3248" i="2"/>
  <c r="AX3248" i="2" s="1"/>
  <c r="AW3249" i="2"/>
  <c r="AX3249" i="2" s="1"/>
  <c r="AW3250" i="2"/>
  <c r="AX3250" i="2" s="1"/>
  <c r="AW3251" i="2"/>
  <c r="AX3251" i="2" s="1"/>
  <c r="AW3252" i="2"/>
  <c r="AX3252" i="2" s="1"/>
  <c r="AW3253" i="2"/>
  <c r="AX3253" i="2" s="1"/>
  <c r="AW3254" i="2"/>
  <c r="AX3254" i="2" s="1"/>
  <c r="AW3255" i="2"/>
  <c r="AX3255" i="2" s="1"/>
  <c r="AW3256" i="2"/>
  <c r="AX3256" i="2" s="1"/>
  <c r="AW3257" i="2"/>
  <c r="AX3257" i="2" s="1"/>
  <c r="AW3258" i="2"/>
  <c r="AX3258" i="2" s="1"/>
  <c r="AW3259" i="2"/>
  <c r="AX3259" i="2" s="1"/>
  <c r="AW3260" i="2"/>
  <c r="AX3260" i="2" s="1"/>
  <c r="AW3261" i="2"/>
  <c r="AX3261" i="2" s="1"/>
  <c r="AW3262" i="2"/>
  <c r="AX3262" i="2" s="1"/>
  <c r="AW3263" i="2"/>
  <c r="AX3263" i="2" s="1"/>
  <c r="AW3264" i="2"/>
  <c r="AX3264" i="2" s="1"/>
  <c r="AW3265" i="2"/>
  <c r="AX3265" i="2" s="1"/>
  <c r="AW3266" i="2"/>
  <c r="AX3266" i="2" s="1"/>
  <c r="AW3267" i="2"/>
  <c r="AX3267" i="2" s="1"/>
  <c r="AW3268" i="2"/>
  <c r="AX3268" i="2" s="1"/>
  <c r="AW3269" i="2"/>
  <c r="AX3269" i="2" s="1"/>
  <c r="AW3270" i="2"/>
  <c r="AX3270" i="2" s="1"/>
  <c r="AW3271" i="2"/>
  <c r="AX3271" i="2" s="1"/>
  <c r="AW3272" i="2"/>
  <c r="AX3272" i="2" s="1"/>
  <c r="AW3273" i="2"/>
  <c r="AX3273" i="2" s="1"/>
  <c r="AW3274" i="2"/>
  <c r="AX3274" i="2" s="1"/>
  <c r="AW3275" i="2"/>
  <c r="AX3275" i="2" s="1"/>
  <c r="AW3276" i="2"/>
  <c r="AX3276" i="2" s="1"/>
  <c r="AW3277" i="2"/>
  <c r="AX3277" i="2" s="1"/>
  <c r="AW3278" i="2"/>
  <c r="AX3278" i="2" s="1"/>
  <c r="AW3279" i="2"/>
  <c r="AX3279" i="2" s="1"/>
  <c r="AW3280" i="2"/>
  <c r="AX3280" i="2" s="1"/>
  <c r="AW3281" i="2"/>
  <c r="AX3281" i="2" s="1"/>
  <c r="AW3282" i="2"/>
  <c r="AX3282" i="2" s="1"/>
  <c r="AW3283" i="2"/>
  <c r="AX3283" i="2" s="1"/>
  <c r="AW3284" i="2"/>
  <c r="AX3284" i="2" s="1"/>
  <c r="AW3285" i="2"/>
  <c r="AX3285" i="2" s="1"/>
  <c r="AW3286" i="2"/>
  <c r="AX3286" i="2" s="1"/>
  <c r="AW3287" i="2"/>
  <c r="AX3287" i="2" s="1"/>
  <c r="AW3288" i="2"/>
  <c r="AX3288" i="2" s="1"/>
  <c r="AW3289" i="2"/>
  <c r="AX3289" i="2" s="1"/>
  <c r="AW3290" i="2"/>
  <c r="AX3290" i="2" s="1"/>
  <c r="AW3291" i="2"/>
  <c r="AX3291" i="2" s="1"/>
  <c r="AW3292" i="2"/>
  <c r="AX3292" i="2" s="1"/>
  <c r="AW3293" i="2"/>
  <c r="AX3293" i="2" s="1"/>
  <c r="AW3294" i="2"/>
  <c r="AX3294" i="2" s="1"/>
  <c r="AW3295" i="2"/>
  <c r="AX3295" i="2" s="1"/>
  <c r="AW3296" i="2"/>
  <c r="AX3296" i="2" s="1"/>
  <c r="AW3297" i="2"/>
  <c r="AX3297" i="2" s="1"/>
  <c r="AW3298" i="2"/>
  <c r="AX3298" i="2" s="1"/>
  <c r="AW3299" i="2"/>
  <c r="AX3299" i="2" s="1"/>
  <c r="AW3300" i="2"/>
  <c r="AX3300" i="2" s="1"/>
  <c r="AW3301" i="2"/>
  <c r="AX3301" i="2" s="1"/>
  <c r="AW3302" i="2"/>
  <c r="AX3302" i="2" s="1"/>
  <c r="AW3303" i="2"/>
  <c r="AX3303" i="2" s="1"/>
  <c r="AW3304" i="2"/>
  <c r="AX3304" i="2" s="1"/>
  <c r="AW3305" i="2"/>
  <c r="AX3305" i="2" s="1"/>
  <c r="AW3306" i="2"/>
  <c r="AX3306" i="2" s="1"/>
  <c r="AW3307" i="2"/>
  <c r="AX3307" i="2" s="1"/>
  <c r="AW3308" i="2"/>
  <c r="AX3308" i="2" s="1"/>
  <c r="AW3309" i="2"/>
  <c r="AX3309" i="2" s="1"/>
  <c r="AW3310" i="2"/>
  <c r="AX3310" i="2" s="1"/>
  <c r="AW3311" i="2"/>
  <c r="AX3311" i="2" s="1"/>
  <c r="AW3312" i="2"/>
  <c r="AX3312" i="2" s="1"/>
  <c r="AW3313" i="2"/>
  <c r="AX3313" i="2" s="1"/>
  <c r="AW3314" i="2"/>
  <c r="AX3314" i="2" s="1"/>
  <c r="AW3315" i="2"/>
  <c r="AX3315" i="2" s="1"/>
  <c r="AW3316" i="2"/>
  <c r="AX3316" i="2" s="1"/>
  <c r="AW3317" i="2"/>
  <c r="AX3317" i="2" s="1"/>
  <c r="AW3318" i="2"/>
  <c r="AX3318" i="2" s="1"/>
  <c r="AW3319" i="2"/>
  <c r="AX3319" i="2" s="1"/>
  <c r="AW3320" i="2"/>
  <c r="AX3320" i="2" s="1"/>
  <c r="AW3321" i="2"/>
  <c r="AX3321" i="2" s="1"/>
  <c r="AW3322" i="2"/>
  <c r="AX3322" i="2" s="1"/>
  <c r="AW3323" i="2"/>
  <c r="AX3323" i="2" s="1"/>
  <c r="AW3324" i="2"/>
  <c r="AX3324" i="2" s="1"/>
  <c r="AW3325" i="2"/>
  <c r="AX3325" i="2" s="1"/>
  <c r="AW3326" i="2"/>
  <c r="AX3326" i="2" s="1"/>
  <c r="AW3327" i="2"/>
  <c r="AX3327" i="2" s="1"/>
  <c r="AW3328" i="2"/>
  <c r="AX3328" i="2" s="1"/>
  <c r="AW3329" i="2"/>
  <c r="AX3329" i="2" s="1"/>
  <c r="AW3330" i="2"/>
  <c r="AX3330" i="2" s="1"/>
  <c r="AW3331" i="2"/>
  <c r="AX3331" i="2" s="1"/>
  <c r="AW3332" i="2"/>
  <c r="AX3332" i="2" s="1"/>
  <c r="AW3333" i="2"/>
  <c r="AX3333" i="2" s="1"/>
  <c r="AW3334" i="2"/>
  <c r="AX3334" i="2" s="1"/>
  <c r="AW3335" i="2"/>
  <c r="AX3335" i="2" s="1"/>
  <c r="AW3336" i="2"/>
  <c r="AX3336" i="2" s="1"/>
  <c r="AW3337" i="2"/>
  <c r="AX3337" i="2" s="1"/>
  <c r="AW3338" i="2"/>
  <c r="AX3338" i="2" s="1"/>
  <c r="AW3339" i="2"/>
  <c r="AX3339" i="2" s="1"/>
  <c r="AW3340" i="2"/>
  <c r="AX3340" i="2" s="1"/>
  <c r="AW3341" i="2"/>
  <c r="AX3341" i="2" s="1"/>
  <c r="AW3342" i="2"/>
  <c r="AX3342" i="2" s="1"/>
  <c r="AW3343" i="2"/>
  <c r="AX3343" i="2" s="1"/>
  <c r="AW3344" i="2"/>
  <c r="AX3344" i="2" s="1"/>
  <c r="AW3345" i="2"/>
  <c r="AX3345" i="2" s="1"/>
  <c r="AW3346" i="2"/>
  <c r="AX3346" i="2" s="1"/>
  <c r="AW3347" i="2"/>
  <c r="AX3347" i="2" s="1"/>
  <c r="AW3348" i="2"/>
  <c r="AX3348" i="2" s="1"/>
  <c r="AW3349" i="2"/>
  <c r="AX3349" i="2" s="1"/>
  <c r="AW3350" i="2"/>
  <c r="AX3350" i="2" s="1"/>
  <c r="AW3351" i="2"/>
  <c r="AX3351" i="2" s="1"/>
  <c r="AW3352" i="2"/>
  <c r="AX3352" i="2" s="1"/>
  <c r="AW3353" i="2"/>
  <c r="AX3353" i="2" s="1"/>
  <c r="AW3354" i="2"/>
  <c r="AX3354" i="2" s="1"/>
  <c r="AW3355" i="2"/>
  <c r="AX3355" i="2" s="1"/>
  <c r="AW3356" i="2"/>
  <c r="AX3356" i="2" s="1"/>
  <c r="AW3357" i="2"/>
  <c r="AX3357" i="2" s="1"/>
  <c r="AW3358" i="2"/>
  <c r="AX3358" i="2" s="1"/>
  <c r="AW3359" i="2"/>
  <c r="AX3359" i="2" s="1"/>
  <c r="AW3360" i="2"/>
  <c r="AX3360" i="2" s="1"/>
  <c r="AW3361" i="2"/>
  <c r="AX3361" i="2" s="1"/>
  <c r="AW3362" i="2"/>
  <c r="AX3362" i="2" s="1"/>
  <c r="AW3363" i="2"/>
  <c r="AX3363" i="2" s="1"/>
  <c r="AW3364" i="2"/>
  <c r="AX3364" i="2" s="1"/>
  <c r="AW3365" i="2"/>
  <c r="AX3365" i="2" s="1"/>
  <c r="AW3366" i="2"/>
  <c r="AX3366" i="2" s="1"/>
  <c r="AW3367" i="2"/>
  <c r="AX3367" i="2" s="1"/>
  <c r="AW3368" i="2"/>
  <c r="AX3368" i="2" s="1"/>
  <c r="AW3369" i="2"/>
  <c r="AX3369" i="2" s="1"/>
  <c r="AW3370" i="2"/>
  <c r="AX3370" i="2" s="1"/>
  <c r="AW3371" i="2"/>
  <c r="AX3371" i="2" s="1"/>
  <c r="AW3372" i="2"/>
  <c r="AX3372" i="2" s="1"/>
  <c r="AW3373" i="2"/>
  <c r="AX3373" i="2" s="1"/>
  <c r="AW3374" i="2"/>
  <c r="AX3374" i="2" s="1"/>
  <c r="AW3375" i="2"/>
  <c r="AX3375" i="2" s="1"/>
  <c r="AW3376" i="2"/>
  <c r="AX3376" i="2" s="1"/>
  <c r="AW3377" i="2"/>
  <c r="AX3377" i="2" s="1"/>
  <c r="AW3378" i="2"/>
  <c r="AX3378" i="2" s="1"/>
  <c r="AW3379" i="2"/>
  <c r="AX3379" i="2" s="1"/>
  <c r="AW3380" i="2"/>
  <c r="AX3380" i="2" s="1"/>
  <c r="AW3381" i="2"/>
  <c r="AX3381" i="2" s="1"/>
  <c r="AW3382" i="2"/>
  <c r="AX3382" i="2" s="1"/>
  <c r="AW3383" i="2"/>
  <c r="AX3383" i="2" s="1"/>
  <c r="AW3384" i="2"/>
  <c r="AX3384" i="2" s="1"/>
  <c r="AW3385" i="2"/>
  <c r="AX3385" i="2" s="1"/>
  <c r="AW3386" i="2"/>
  <c r="AX3386" i="2" s="1"/>
  <c r="AW3387" i="2"/>
  <c r="AX3387" i="2" s="1"/>
  <c r="AW3388" i="2"/>
  <c r="AX3388" i="2" s="1"/>
  <c r="AW3389" i="2"/>
  <c r="AX3389" i="2" s="1"/>
  <c r="AW3390" i="2"/>
  <c r="AX3390" i="2" s="1"/>
  <c r="AW3391" i="2"/>
  <c r="AX3391" i="2" s="1"/>
  <c r="AW3392" i="2"/>
  <c r="AX3392" i="2" s="1"/>
  <c r="AW3393" i="2"/>
  <c r="AX3393" i="2" s="1"/>
  <c r="AW3394" i="2"/>
  <c r="AX3394" i="2" s="1"/>
  <c r="AW3395" i="2"/>
  <c r="AX3395" i="2" s="1"/>
  <c r="AW3396" i="2"/>
  <c r="AX3396" i="2" s="1"/>
  <c r="AW3397" i="2"/>
  <c r="AX3397" i="2" s="1"/>
  <c r="AW3398" i="2"/>
  <c r="AX3398" i="2" s="1"/>
  <c r="AW3399" i="2"/>
  <c r="AX3399" i="2" s="1"/>
  <c r="AW3400" i="2"/>
  <c r="AX3400" i="2" s="1"/>
  <c r="AW3401" i="2"/>
  <c r="AX3401" i="2" s="1"/>
  <c r="AW3402" i="2"/>
  <c r="AX3402" i="2" s="1"/>
  <c r="AW3403" i="2"/>
  <c r="AX3403" i="2" s="1"/>
  <c r="AW3404" i="2"/>
  <c r="AX3404" i="2" s="1"/>
  <c r="AW3405" i="2"/>
  <c r="AX3405" i="2" s="1"/>
  <c r="AW3406" i="2"/>
  <c r="AX3406" i="2" s="1"/>
  <c r="AW3407" i="2"/>
  <c r="AX3407" i="2" s="1"/>
  <c r="AW3408" i="2"/>
  <c r="AX3408" i="2" s="1"/>
  <c r="AW3409" i="2"/>
  <c r="AX3409" i="2" s="1"/>
  <c r="AW3410" i="2"/>
  <c r="AX3410" i="2" s="1"/>
  <c r="AW3411" i="2"/>
  <c r="AX3411" i="2" s="1"/>
  <c r="AW3412" i="2"/>
  <c r="AX3412" i="2" s="1"/>
  <c r="AW3413" i="2"/>
  <c r="AX3413" i="2" s="1"/>
  <c r="AW3414" i="2"/>
  <c r="AX3414" i="2" s="1"/>
  <c r="AW3415" i="2"/>
  <c r="AX3415" i="2" s="1"/>
  <c r="AW3416" i="2"/>
  <c r="AX3416" i="2" s="1"/>
  <c r="AW3417" i="2"/>
  <c r="AX3417" i="2" s="1"/>
  <c r="AW3418" i="2"/>
  <c r="AX3418" i="2" s="1"/>
  <c r="AW3419" i="2"/>
  <c r="AX3419" i="2" s="1"/>
  <c r="AW3420" i="2"/>
  <c r="AX3420" i="2" s="1"/>
  <c r="AW3421" i="2"/>
  <c r="AX3421" i="2" s="1"/>
  <c r="AW3422" i="2"/>
  <c r="AX3422" i="2" s="1"/>
  <c r="AW3423" i="2"/>
  <c r="AX3423" i="2" s="1"/>
  <c r="AW3424" i="2"/>
  <c r="AX3424" i="2" s="1"/>
  <c r="AW3425" i="2"/>
  <c r="AX3425" i="2" s="1"/>
  <c r="AW3426" i="2"/>
  <c r="AX3426" i="2" s="1"/>
  <c r="AW3427" i="2"/>
  <c r="AX3427" i="2" s="1"/>
  <c r="AW3428" i="2"/>
  <c r="AX3428" i="2" s="1"/>
  <c r="AW3429" i="2"/>
  <c r="AX3429" i="2" s="1"/>
  <c r="AW3430" i="2"/>
  <c r="AX3430" i="2" s="1"/>
  <c r="AW3431" i="2"/>
  <c r="AX3431" i="2" s="1"/>
  <c r="AW3432" i="2"/>
  <c r="AX3432" i="2" s="1"/>
  <c r="AW3433" i="2"/>
  <c r="AX3433" i="2" s="1"/>
  <c r="AW3434" i="2"/>
  <c r="AX3434" i="2" s="1"/>
  <c r="AW3435" i="2"/>
  <c r="AX3435" i="2" s="1"/>
  <c r="AW3436" i="2"/>
  <c r="AX3436" i="2" s="1"/>
  <c r="AW3437" i="2"/>
  <c r="AX3437" i="2" s="1"/>
  <c r="AW3438" i="2"/>
  <c r="AX3438" i="2" s="1"/>
  <c r="AW3439" i="2"/>
  <c r="AX3439" i="2" s="1"/>
  <c r="AW3440" i="2"/>
  <c r="AX3440" i="2" s="1"/>
  <c r="AW3441" i="2"/>
  <c r="AX3441" i="2" s="1"/>
  <c r="AW3442" i="2"/>
  <c r="AX3442" i="2" s="1"/>
  <c r="AW3443" i="2"/>
  <c r="AX3443" i="2" s="1"/>
  <c r="AW3444" i="2"/>
  <c r="AX3444" i="2" s="1"/>
  <c r="AW3445" i="2"/>
  <c r="AX3445" i="2" s="1"/>
  <c r="AW3446" i="2"/>
  <c r="AX3446" i="2" s="1"/>
  <c r="AW3447" i="2"/>
  <c r="AX3447" i="2" s="1"/>
  <c r="AW3448" i="2"/>
  <c r="AX3448" i="2" s="1"/>
  <c r="AW3449" i="2"/>
  <c r="AX3449" i="2" s="1"/>
  <c r="AW3450" i="2"/>
  <c r="AX3450" i="2" s="1"/>
  <c r="AW3451" i="2"/>
  <c r="AX3451" i="2" s="1"/>
  <c r="AW3452" i="2"/>
  <c r="AX3452" i="2" s="1"/>
  <c r="AW3453" i="2"/>
  <c r="AX3453" i="2" s="1"/>
  <c r="AW3454" i="2"/>
  <c r="AX3454" i="2" s="1"/>
  <c r="AW3455" i="2"/>
  <c r="AX3455" i="2" s="1"/>
  <c r="AW3456" i="2"/>
  <c r="AX3456" i="2" s="1"/>
  <c r="AW3457" i="2"/>
  <c r="AX3457" i="2" s="1"/>
  <c r="AW3458" i="2"/>
  <c r="AX3458" i="2" s="1"/>
  <c r="AW3459" i="2"/>
  <c r="AX3459" i="2" s="1"/>
  <c r="AW3460" i="2"/>
  <c r="AX3460" i="2" s="1"/>
  <c r="AW3461" i="2"/>
  <c r="AX3461" i="2" s="1"/>
  <c r="AW3462" i="2"/>
  <c r="AX3462" i="2" s="1"/>
  <c r="AW3463" i="2"/>
  <c r="AX3463" i="2" s="1"/>
  <c r="AW3464" i="2"/>
  <c r="AX3464" i="2" s="1"/>
  <c r="AW3465" i="2"/>
  <c r="AX3465" i="2" s="1"/>
  <c r="AW3466" i="2"/>
  <c r="AX3466" i="2" s="1"/>
  <c r="AW3467" i="2"/>
  <c r="AX3467" i="2" s="1"/>
  <c r="AW3468" i="2"/>
  <c r="AX3468" i="2" s="1"/>
  <c r="AW3469" i="2"/>
  <c r="AX3469" i="2" s="1"/>
  <c r="AW3470" i="2"/>
  <c r="AX3470" i="2" s="1"/>
  <c r="AW3471" i="2"/>
  <c r="AX3471" i="2" s="1"/>
  <c r="AW3472" i="2"/>
  <c r="AX3472" i="2" s="1"/>
  <c r="AW3473" i="2"/>
  <c r="AX3473" i="2" s="1"/>
  <c r="AW3474" i="2"/>
  <c r="AX3474" i="2" s="1"/>
  <c r="AW3475" i="2"/>
  <c r="AX3475" i="2" s="1"/>
  <c r="AW3476" i="2"/>
  <c r="AX3476" i="2" s="1"/>
  <c r="AW3477" i="2"/>
  <c r="AX3477" i="2" s="1"/>
  <c r="AW3478" i="2"/>
  <c r="AX3478" i="2" s="1"/>
  <c r="AW3479" i="2"/>
  <c r="AX3479" i="2" s="1"/>
  <c r="AW3480" i="2"/>
  <c r="AX3480" i="2" s="1"/>
  <c r="AW3481" i="2"/>
  <c r="AX3481" i="2" s="1"/>
  <c r="AW3482" i="2"/>
  <c r="AX3482" i="2" s="1"/>
  <c r="AW3483" i="2"/>
  <c r="AX3483" i="2" s="1"/>
  <c r="AW3484" i="2"/>
  <c r="AX3484" i="2" s="1"/>
  <c r="AW3485" i="2"/>
  <c r="AX3485" i="2" s="1"/>
  <c r="AW3486" i="2"/>
  <c r="AX3486" i="2" s="1"/>
  <c r="AW3487" i="2"/>
  <c r="AX3487" i="2" s="1"/>
  <c r="AW3488" i="2"/>
  <c r="AX3488" i="2" s="1"/>
  <c r="AW3489" i="2"/>
  <c r="AX3489" i="2" s="1"/>
  <c r="AW3490" i="2"/>
  <c r="AX3490" i="2" s="1"/>
  <c r="AW3491" i="2"/>
  <c r="AX3491" i="2" s="1"/>
  <c r="AW3492" i="2"/>
  <c r="AX3492" i="2" s="1"/>
  <c r="AW3493" i="2"/>
  <c r="AX3493" i="2" s="1"/>
  <c r="AW3494" i="2"/>
  <c r="AX3494" i="2" s="1"/>
  <c r="AW3495" i="2"/>
  <c r="AX3495" i="2" s="1"/>
  <c r="AW3496" i="2"/>
  <c r="AX3496" i="2" s="1"/>
  <c r="AW3497" i="2"/>
  <c r="AX3497" i="2" s="1"/>
  <c r="AW3498" i="2"/>
  <c r="AX3498" i="2" s="1"/>
  <c r="AW3499" i="2"/>
  <c r="AX3499" i="2" s="1"/>
  <c r="AW3500" i="2"/>
  <c r="AX3500" i="2" s="1"/>
  <c r="AW3501" i="2"/>
  <c r="AX3501" i="2" s="1"/>
  <c r="AW3502" i="2"/>
  <c r="AX3502" i="2" s="1"/>
  <c r="AW3503" i="2"/>
  <c r="AX3503" i="2" s="1"/>
  <c r="AW3504" i="2"/>
  <c r="AX3504" i="2" s="1"/>
  <c r="AW3505" i="2"/>
  <c r="AX3505" i="2" s="1"/>
  <c r="AW3506" i="2"/>
  <c r="AX3506" i="2" s="1"/>
  <c r="AW3507" i="2"/>
  <c r="AX3507" i="2" s="1"/>
  <c r="AW3508" i="2"/>
  <c r="AX3508" i="2" s="1"/>
  <c r="AW3509" i="2"/>
  <c r="AX3509" i="2" s="1"/>
  <c r="AW3510" i="2"/>
  <c r="AX3510" i="2" s="1"/>
  <c r="AW3511" i="2"/>
  <c r="AX3511" i="2" s="1"/>
  <c r="AW3512" i="2"/>
  <c r="AX3512" i="2" s="1"/>
  <c r="AW3513" i="2"/>
  <c r="AX3513" i="2" s="1"/>
  <c r="AW3514" i="2"/>
  <c r="AX3514" i="2" s="1"/>
  <c r="AW3515" i="2"/>
  <c r="AX3515" i="2" s="1"/>
  <c r="AW3516" i="2"/>
  <c r="AX3516" i="2" s="1"/>
  <c r="AW3517" i="2"/>
  <c r="AX3517" i="2" s="1"/>
  <c r="AW3518" i="2"/>
  <c r="AX3518" i="2" s="1"/>
  <c r="AW3519" i="2"/>
  <c r="AX3519" i="2" s="1"/>
  <c r="AW3520" i="2"/>
  <c r="AX3520" i="2" s="1"/>
  <c r="AW3521" i="2"/>
  <c r="AX3521" i="2" s="1"/>
  <c r="AW3522" i="2"/>
  <c r="AX3522" i="2" s="1"/>
  <c r="AW3523" i="2"/>
  <c r="AX3523" i="2" s="1"/>
  <c r="AW3524" i="2"/>
  <c r="AX3524" i="2" s="1"/>
  <c r="AW3525" i="2"/>
  <c r="AX3525" i="2" s="1"/>
  <c r="AW3526" i="2"/>
  <c r="AX3526" i="2" s="1"/>
  <c r="AW3527" i="2"/>
  <c r="AX3527" i="2" s="1"/>
  <c r="AW3528" i="2"/>
  <c r="AX3528" i="2" s="1"/>
  <c r="AW3529" i="2"/>
  <c r="AX3529" i="2" s="1"/>
  <c r="AW3530" i="2"/>
  <c r="AX3530" i="2" s="1"/>
  <c r="AW3531" i="2"/>
  <c r="AX3531" i="2" s="1"/>
  <c r="AW3532" i="2"/>
  <c r="AX3532" i="2" s="1"/>
  <c r="AW3533" i="2"/>
  <c r="AX3533" i="2" s="1"/>
  <c r="AW3534" i="2"/>
  <c r="AX3534" i="2" s="1"/>
  <c r="AW3535" i="2"/>
  <c r="AX3535" i="2" s="1"/>
  <c r="AW3536" i="2"/>
  <c r="AX3536" i="2" s="1"/>
  <c r="AW3537" i="2"/>
  <c r="AX3537" i="2" s="1"/>
  <c r="AW3538" i="2"/>
  <c r="AX3538" i="2" s="1"/>
  <c r="AW3539" i="2"/>
  <c r="AX3539" i="2" s="1"/>
  <c r="AW3540" i="2"/>
  <c r="AX3540" i="2" s="1"/>
  <c r="AW3541" i="2"/>
  <c r="AX3541" i="2" s="1"/>
  <c r="AW3542" i="2"/>
  <c r="AX3542" i="2" s="1"/>
  <c r="AW3543" i="2"/>
  <c r="AX3543" i="2" s="1"/>
  <c r="AW3544" i="2"/>
  <c r="AX3544" i="2" s="1"/>
  <c r="AW3545" i="2"/>
  <c r="AX3545" i="2" s="1"/>
  <c r="AW3546" i="2"/>
  <c r="AX3546" i="2" s="1"/>
  <c r="AW3547" i="2"/>
  <c r="AX3547" i="2" s="1"/>
  <c r="AW3548" i="2"/>
  <c r="AX3548" i="2" s="1"/>
  <c r="AW3549" i="2"/>
  <c r="AX3549" i="2" s="1"/>
  <c r="AW3550" i="2"/>
  <c r="AX3550" i="2" s="1"/>
  <c r="AW3551" i="2"/>
  <c r="AX3551" i="2" s="1"/>
  <c r="AW3552" i="2"/>
  <c r="AX3552" i="2" s="1"/>
  <c r="AW3553" i="2"/>
  <c r="AX3553" i="2" s="1"/>
  <c r="AW3554" i="2"/>
  <c r="AX3554" i="2" s="1"/>
  <c r="AW3555" i="2"/>
  <c r="AX3555" i="2" s="1"/>
  <c r="AW3556" i="2"/>
  <c r="AX3556" i="2" s="1"/>
  <c r="AW3557" i="2"/>
  <c r="AX3557" i="2" s="1"/>
  <c r="AW3558" i="2"/>
  <c r="AX3558" i="2" s="1"/>
  <c r="AW3559" i="2"/>
  <c r="AX3559" i="2" s="1"/>
  <c r="AW3560" i="2"/>
  <c r="AX3560" i="2" s="1"/>
  <c r="AW3561" i="2"/>
  <c r="AX3561" i="2" s="1"/>
  <c r="AW3562" i="2"/>
  <c r="AX3562" i="2" s="1"/>
  <c r="AW3563" i="2"/>
  <c r="AX3563" i="2" s="1"/>
  <c r="AW3564" i="2"/>
  <c r="AX3564" i="2" s="1"/>
  <c r="AW3565" i="2"/>
  <c r="AX3565" i="2" s="1"/>
  <c r="AW3566" i="2"/>
  <c r="AX3566" i="2" s="1"/>
  <c r="AW3567" i="2"/>
  <c r="AX3567" i="2" s="1"/>
  <c r="AW3568" i="2"/>
  <c r="AX3568" i="2" s="1"/>
  <c r="AW3569" i="2"/>
  <c r="AX3569" i="2" s="1"/>
  <c r="AW3570" i="2"/>
  <c r="AX3570" i="2" s="1"/>
  <c r="AW3571" i="2"/>
  <c r="AX3571" i="2" s="1"/>
  <c r="AW3572" i="2"/>
  <c r="AX3572" i="2" s="1"/>
  <c r="AW3573" i="2"/>
  <c r="AX3573" i="2" s="1"/>
  <c r="AW3574" i="2"/>
  <c r="AX3574" i="2" s="1"/>
  <c r="AW3575" i="2"/>
  <c r="AX3575" i="2" s="1"/>
  <c r="AW3576" i="2"/>
  <c r="AX3576" i="2" s="1"/>
  <c r="AW3577" i="2"/>
  <c r="AX3577" i="2" s="1"/>
  <c r="AW3578" i="2"/>
  <c r="AX3578" i="2" s="1"/>
  <c r="AW3579" i="2"/>
  <c r="AX3579" i="2" s="1"/>
  <c r="AW3580" i="2"/>
  <c r="AX3580" i="2" s="1"/>
  <c r="AW3581" i="2"/>
  <c r="AX3581" i="2" s="1"/>
  <c r="AW3582" i="2"/>
  <c r="AX3582" i="2" s="1"/>
  <c r="AW3583" i="2"/>
  <c r="AX3583" i="2" s="1"/>
  <c r="AW3584" i="2"/>
  <c r="AX3584" i="2" s="1"/>
  <c r="AW3585" i="2"/>
  <c r="AX3585" i="2" s="1"/>
  <c r="AW3586" i="2"/>
  <c r="AX3586" i="2" s="1"/>
  <c r="AW3587" i="2"/>
  <c r="AX3587" i="2" s="1"/>
  <c r="AW3588" i="2"/>
  <c r="AX3588" i="2" s="1"/>
  <c r="AW3589" i="2"/>
  <c r="AX3589" i="2" s="1"/>
  <c r="AW3590" i="2"/>
  <c r="AX3590" i="2" s="1"/>
  <c r="AW3591" i="2"/>
  <c r="AX3591" i="2" s="1"/>
  <c r="AW3592" i="2"/>
  <c r="AX3592" i="2" s="1"/>
  <c r="AW3593" i="2"/>
  <c r="AX3593" i="2" s="1"/>
  <c r="AW3594" i="2"/>
  <c r="AX3594" i="2" s="1"/>
  <c r="AW3595" i="2"/>
  <c r="AX3595" i="2" s="1"/>
  <c r="AW3596" i="2"/>
  <c r="AX3596" i="2" s="1"/>
  <c r="AW3597" i="2"/>
  <c r="AX3597" i="2" s="1"/>
  <c r="AW3598" i="2"/>
  <c r="AX3598" i="2" s="1"/>
  <c r="AW3599" i="2"/>
  <c r="AX3599" i="2" s="1"/>
  <c r="AW3600" i="2"/>
  <c r="AX3600" i="2" s="1"/>
  <c r="AW3601" i="2"/>
  <c r="AX3601" i="2" s="1"/>
  <c r="AW3602" i="2"/>
  <c r="AX3602" i="2" s="1"/>
  <c r="AW3603" i="2"/>
  <c r="AX3603" i="2" s="1"/>
  <c r="AW3604" i="2"/>
  <c r="AX3604" i="2" s="1"/>
  <c r="AW3605" i="2"/>
  <c r="AX3605" i="2" s="1"/>
  <c r="AW3606" i="2"/>
  <c r="AX3606" i="2" s="1"/>
  <c r="AW3607" i="2"/>
  <c r="AX3607" i="2" s="1"/>
  <c r="AW3608" i="2"/>
  <c r="AX3608" i="2" s="1"/>
  <c r="AW3609" i="2"/>
  <c r="AX3609" i="2" s="1"/>
  <c r="AW3610" i="2"/>
  <c r="AX3610" i="2" s="1"/>
  <c r="AW3611" i="2"/>
  <c r="AX3611" i="2" s="1"/>
  <c r="AW3612" i="2"/>
  <c r="AX3612" i="2" s="1"/>
  <c r="AW3613" i="2"/>
  <c r="AX3613" i="2" s="1"/>
  <c r="AW3614" i="2"/>
  <c r="AX3614" i="2" s="1"/>
  <c r="AW3615" i="2"/>
  <c r="AX3615" i="2" s="1"/>
  <c r="AW3616" i="2"/>
  <c r="AX3616" i="2" s="1"/>
  <c r="AW3617" i="2"/>
  <c r="AX3617" i="2" s="1"/>
  <c r="AW3618" i="2"/>
  <c r="AX3618" i="2" s="1"/>
  <c r="AW3619" i="2"/>
  <c r="AX3619" i="2" s="1"/>
  <c r="AW3620" i="2"/>
  <c r="AX3620" i="2" s="1"/>
  <c r="AW3621" i="2"/>
  <c r="AX3621" i="2" s="1"/>
  <c r="AW3622" i="2"/>
  <c r="AX3622" i="2" s="1"/>
  <c r="AW3623" i="2"/>
  <c r="AX3623" i="2" s="1"/>
  <c r="AW3624" i="2"/>
  <c r="AX3624" i="2" s="1"/>
  <c r="AW3625" i="2"/>
  <c r="AX3625" i="2" s="1"/>
  <c r="AW3626" i="2"/>
  <c r="AX3626" i="2" s="1"/>
  <c r="AW3627" i="2"/>
  <c r="AX3627" i="2" s="1"/>
  <c r="AW3628" i="2"/>
  <c r="AX3628" i="2" s="1"/>
  <c r="AW3629" i="2"/>
  <c r="AX3629" i="2" s="1"/>
  <c r="AW3630" i="2"/>
  <c r="AX3630" i="2" s="1"/>
  <c r="AW3631" i="2"/>
  <c r="AX3631" i="2" s="1"/>
  <c r="AW3632" i="2"/>
  <c r="AX3632" i="2" s="1"/>
  <c r="AW3633" i="2"/>
  <c r="AX3633" i="2" s="1"/>
  <c r="AW3634" i="2"/>
  <c r="AX3634" i="2" s="1"/>
  <c r="AW3635" i="2"/>
  <c r="AX3635" i="2" s="1"/>
  <c r="AW3636" i="2"/>
  <c r="AX3636" i="2" s="1"/>
  <c r="AW3637" i="2"/>
  <c r="AX3637" i="2" s="1"/>
  <c r="AW3638" i="2"/>
  <c r="AX3638" i="2" s="1"/>
  <c r="AW3639" i="2"/>
  <c r="AX3639" i="2" s="1"/>
  <c r="AW3640" i="2"/>
  <c r="AX3640" i="2" s="1"/>
  <c r="AW3641" i="2"/>
  <c r="AX3641" i="2" s="1"/>
  <c r="AW3642" i="2"/>
  <c r="AX3642" i="2" s="1"/>
  <c r="AW3643" i="2"/>
  <c r="AX3643" i="2" s="1"/>
  <c r="AW3644" i="2"/>
  <c r="AX3644" i="2" s="1"/>
  <c r="AW3645" i="2"/>
  <c r="AX3645" i="2" s="1"/>
  <c r="AW3646" i="2"/>
  <c r="AX3646" i="2" s="1"/>
  <c r="AW3647" i="2"/>
  <c r="AX3647" i="2" s="1"/>
  <c r="AW3648" i="2"/>
  <c r="AX3648" i="2" s="1"/>
  <c r="AW3649" i="2"/>
  <c r="AX3649" i="2" s="1"/>
  <c r="AW3650" i="2"/>
  <c r="AX3650" i="2" s="1"/>
  <c r="AW3651" i="2"/>
  <c r="AX3651" i="2" s="1"/>
  <c r="AW3652" i="2"/>
  <c r="AX3652" i="2" s="1"/>
  <c r="AW3653" i="2"/>
  <c r="AX3653" i="2" s="1"/>
  <c r="AW3654" i="2"/>
  <c r="AX3654" i="2" s="1"/>
  <c r="AW3655" i="2"/>
  <c r="AX3655" i="2" s="1"/>
  <c r="AW3656" i="2"/>
  <c r="AX3656" i="2" s="1"/>
  <c r="AW3657" i="2"/>
  <c r="AX3657" i="2" s="1"/>
  <c r="AW3658" i="2"/>
  <c r="AX3658" i="2" s="1"/>
  <c r="AW3659" i="2"/>
  <c r="AX3659" i="2" s="1"/>
  <c r="AW3660" i="2"/>
  <c r="AX3660" i="2" s="1"/>
  <c r="AW3661" i="2"/>
  <c r="AX3661" i="2" s="1"/>
  <c r="AW3662" i="2"/>
  <c r="AX3662" i="2" s="1"/>
  <c r="AW3663" i="2"/>
  <c r="AX3663" i="2" s="1"/>
  <c r="AW3664" i="2"/>
  <c r="AX3664" i="2" s="1"/>
  <c r="AW3665" i="2"/>
  <c r="AX3665" i="2" s="1"/>
  <c r="AW3666" i="2"/>
  <c r="AX3666" i="2" s="1"/>
  <c r="AW3667" i="2"/>
  <c r="AX3667" i="2" s="1"/>
  <c r="AW3668" i="2"/>
  <c r="AX3668" i="2" s="1"/>
  <c r="AW3669" i="2"/>
  <c r="AX3669" i="2" s="1"/>
  <c r="AW3670" i="2"/>
  <c r="AX3670" i="2" s="1"/>
  <c r="AW3671" i="2"/>
  <c r="AX3671" i="2" s="1"/>
  <c r="AW3672" i="2"/>
  <c r="AX3672" i="2" s="1"/>
  <c r="AW3673" i="2"/>
  <c r="AX3673" i="2" s="1"/>
  <c r="AW3674" i="2"/>
  <c r="AX3674" i="2" s="1"/>
  <c r="AW3675" i="2"/>
  <c r="AX3675" i="2" s="1"/>
  <c r="AW3676" i="2"/>
  <c r="AX3676" i="2" s="1"/>
  <c r="AW3677" i="2"/>
  <c r="AX3677" i="2" s="1"/>
  <c r="AW3678" i="2"/>
  <c r="AX3678" i="2" s="1"/>
  <c r="AW3679" i="2"/>
  <c r="AX3679" i="2" s="1"/>
  <c r="AW3680" i="2"/>
  <c r="AX3680" i="2" s="1"/>
  <c r="AW3681" i="2"/>
  <c r="AX3681" i="2" s="1"/>
  <c r="AW3682" i="2"/>
  <c r="AX3682" i="2" s="1"/>
  <c r="AW3683" i="2"/>
  <c r="AX3683" i="2" s="1"/>
  <c r="AW3684" i="2"/>
  <c r="AX3684" i="2" s="1"/>
  <c r="AW3685" i="2"/>
  <c r="AX3685" i="2" s="1"/>
  <c r="AW3686" i="2"/>
  <c r="AX3686" i="2" s="1"/>
  <c r="AW3687" i="2"/>
  <c r="AX3687" i="2" s="1"/>
  <c r="AW3688" i="2"/>
  <c r="AX3688" i="2" s="1"/>
  <c r="AW3689" i="2"/>
  <c r="AX3689" i="2" s="1"/>
  <c r="AW3690" i="2"/>
  <c r="AX3690" i="2" s="1"/>
  <c r="AW3691" i="2"/>
  <c r="AX3691" i="2" s="1"/>
  <c r="AW3692" i="2"/>
  <c r="AX3692" i="2" s="1"/>
  <c r="AW3693" i="2"/>
  <c r="AX3693" i="2" s="1"/>
  <c r="AW3694" i="2"/>
  <c r="AX3694" i="2" s="1"/>
  <c r="AW3695" i="2"/>
  <c r="AX3695" i="2" s="1"/>
  <c r="AW3696" i="2"/>
  <c r="AX3696" i="2" s="1"/>
  <c r="AW3697" i="2"/>
  <c r="AX3697" i="2" s="1"/>
  <c r="AW3698" i="2"/>
  <c r="AX3698" i="2" s="1"/>
  <c r="AW3699" i="2"/>
  <c r="AX3699" i="2" s="1"/>
  <c r="AW3700" i="2"/>
  <c r="AX3700" i="2" s="1"/>
  <c r="AW3701" i="2"/>
  <c r="AX3701" i="2" s="1"/>
  <c r="AW3702" i="2"/>
  <c r="AX3702" i="2" s="1"/>
  <c r="AW3703" i="2"/>
  <c r="AX3703" i="2" s="1"/>
  <c r="AW3704" i="2"/>
  <c r="AX3704" i="2" s="1"/>
  <c r="AW3705" i="2"/>
  <c r="AX3705" i="2" s="1"/>
  <c r="AW3706" i="2"/>
  <c r="AX3706" i="2" s="1"/>
  <c r="AW3707" i="2"/>
  <c r="AX3707" i="2" s="1"/>
  <c r="AW3708" i="2"/>
  <c r="AX3708" i="2" s="1"/>
  <c r="AW3709" i="2"/>
  <c r="AX3709" i="2" s="1"/>
  <c r="AW3710" i="2"/>
  <c r="AX3710" i="2" s="1"/>
  <c r="AW3711" i="2"/>
  <c r="AX3711" i="2" s="1"/>
  <c r="AW3712" i="2"/>
  <c r="AX3712" i="2" s="1"/>
  <c r="AW3713" i="2"/>
  <c r="AX3713" i="2" s="1"/>
  <c r="AW3714" i="2"/>
  <c r="AX3714" i="2" s="1"/>
  <c r="AW3715" i="2"/>
  <c r="AX3715" i="2" s="1"/>
  <c r="AW3716" i="2"/>
  <c r="AX3716" i="2" s="1"/>
  <c r="AW3717" i="2"/>
  <c r="AX3717" i="2" s="1"/>
  <c r="AW3718" i="2"/>
  <c r="AX3718" i="2" s="1"/>
  <c r="AW3719" i="2"/>
  <c r="AX3719" i="2" s="1"/>
  <c r="AW3720" i="2"/>
  <c r="AX3720" i="2" s="1"/>
  <c r="AW3721" i="2"/>
  <c r="AX3721" i="2" s="1"/>
  <c r="AW3722" i="2"/>
  <c r="AX3722" i="2" s="1"/>
  <c r="AW3723" i="2"/>
  <c r="AX3723" i="2" s="1"/>
  <c r="AW3724" i="2"/>
  <c r="AX3724" i="2" s="1"/>
  <c r="AW3725" i="2"/>
  <c r="AX3725" i="2" s="1"/>
  <c r="AW3726" i="2"/>
  <c r="AX3726" i="2" s="1"/>
  <c r="AW3727" i="2"/>
  <c r="AX3727" i="2" s="1"/>
  <c r="AW3728" i="2"/>
  <c r="AX3728" i="2" s="1"/>
  <c r="AW3729" i="2"/>
  <c r="AX3729" i="2" s="1"/>
  <c r="AW3730" i="2"/>
  <c r="AX3730" i="2" s="1"/>
  <c r="AW3731" i="2"/>
  <c r="AX3731" i="2" s="1"/>
  <c r="AW3732" i="2"/>
  <c r="AX3732" i="2" s="1"/>
  <c r="AW3733" i="2"/>
  <c r="AX3733" i="2" s="1"/>
  <c r="AW3734" i="2"/>
  <c r="AX3734" i="2" s="1"/>
  <c r="AW3735" i="2"/>
  <c r="AX3735" i="2" s="1"/>
  <c r="AW3736" i="2"/>
  <c r="AX3736" i="2" s="1"/>
  <c r="AW3737" i="2"/>
  <c r="AX3737" i="2" s="1"/>
  <c r="AW3738" i="2"/>
  <c r="AX3738" i="2" s="1"/>
  <c r="AW3739" i="2"/>
  <c r="AX3739" i="2" s="1"/>
  <c r="AW3740" i="2"/>
  <c r="AX3740" i="2" s="1"/>
  <c r="AW3741" i="2"/>
  <c r="AX3741" i="2" s="1"/>
  <c r="AW3742" i="2"/>
  <c r="AX3742" i="2" s="1"/>
  <c r="AW3743" i="2"/>
  <c r="AX3743" i="2" s="1"/>
  <c r="AW3744" i="2"/>
  <c r="AX3744" i="2" s="1"/>
  <c r="AW3745" i="2"/>
  <c r="AX3745" i="2" s="1"/>
  <c r="AW3746" i="2"/>
  <c r="AX3746" i="2" s="1"/>
  <c r="AW3747" i="2"/>
  <c r="AX3747" i="2" s="1"/>
  <c r="AW3748" i="2"/>
  <c r="AX3748" i="2" s="1"/>
  <c r="AW3749" i="2"/>
  <c r="AX3749" i="2" s="1"/>
  <c r="AW3750" i="2"/>
  <c r="AX3750" i="2" s="1"/>
  <c r="AW3751" i="2"/>
  <c r="AX3751" i="2" s="1"/>
  <c r="AW3752" i="2"/>
  <c r="AX3752" i="2" s="1"/>
  <c r="AW3753" i="2"/>
  <c r="AX3753" i="2" s="1"/>
  <c r="AW3754" i="2"/>
  <c r="AX3754" i="2" s="1"/>
  <c r="AW3755" i="2"/>
  <c r="AX3755" i="2" s="1"/>
  <c r="AW3756" i="2"/>
  <c r="AX3756" i="2" s="1"/>
  <c r="AW3757" i="2"/>
  <c r="AX3757" i="2" s="1"/>
  <c r="AW3758" i="2"/>
  <c r="AX3758" i="2" s="1"/>
  <c r="AW3759" i="2"/>
  <c r="AX3759" i="2" s="1"/>
  <c r="AW3760" i="2"/>
  <c r="AX3760" i="2" s="1"/>
  <c r="AW3761" i="2"/>
  <c r="AX3761" i="2" s="1"/>
  <c r="AW3762" i="2"/>
  <c r="AX3762" i="2" s="1"/>
  <c r="AW3763" i="2"/>
  <c r="AX3763" i="2" s="1"/>
  <c r="AW3764" i="2"/>
  <c r="AX3764" i="2" s="1"/>
  <c r="AW3765" i="2"/>
  <c r="AX3765" i="2" s="1"/>
  <c r="AW3766" i="2"/>
  <c r="AX3766" i="2" s="1"/>
  <c r="AW3767" i="2"/>
  <c r="AX3767" i="2" s="1"/>
  <c r="AW3768" i="2"/>
  <c r="AX3768" i="2" s="1"/>
  <c r="AW3769" i="2"/>
  <c r="AX3769" i="2" s="1"/>
  <c r="AW3770" i="2"/>
  <c r="AX3770" i="2" s="1"/>
  <c r="AW3771" i="2"/>
  <c r="AX3771" i="2" s="1"/>
  <c r="AW3772" i="2"/>
  <c r="AX3772" i="2" s="1"/>
  <c r="AW3773" i="2"/>
  <c r="AX3773" i="2" s="1"/>
  <c r="AW3774" i="2"/>
  <c r="AX3774" i="2" s="1"/>
  <c r="AW3775" i="2"/>
  <c r="AX3775" i="2" s="1"/>
  <c r="AW3776" i="2"/>
  <c r="AX3776" i="2" s="1"/>
  <c r="AW3777" i="2"/>
  <c r="AX3777" i="2" s="1"/>
  <c r="AW3778" i="2"/>
  <c r="AX3778" i="2" s="1"/>
  <c r="AW3779" i="2"/>
  <c r="AX3779" i="2" s="1"/>
  <c r="AW3780" i="2"/>
  <c r="AX3780" i="2" s="1"/>
  <c r="AW3781" i="2"/>
  <c r="AX3781" i="2" s="1"/>
  <c r="AW3782" i="2"/>
  <c r="AX3782" i="2" s="1"/>
  <c r="AW3783" i="2"/>
  <c r="AX3783" i="2" s="1"/>
  <c r="AW3784" i="2"/>
  <c r="AX3784" i="2" s="1"/>
  <c r="AW3785" i="2"/>
  <c r="AX3785" i="2" s="1"/>
  <c r="AW3786" i="2"/>
  <c r="AX3786" i="2" s="1"/>
  <c r="AW3787" i="2"/>
  <c r="AX3787" i="2" s="1"/>
  <c r="AW3788" i="2"/>
  <c r="AX3788" i="2" s="1"/>
  <c r="AW3789" i="2"/>
  <c r="AX3789" i="2" s="1"/>
  <c r="AW3790" i="2"/>
  <c r="AX3790" i="2" s="1"/>
  <c r="AW3791" i="2"/>
  <c r="AX3791" i="2" s="1"/>
  <c r="AW3792" i="2"/>
  <c r="AX3792" i="2" s="1"/>
  <c r="AW3793" i="2"/>
  <c r="AX3793" i="2" s="1"/>
  <c r="AW3794" i="2"/>
  <c r="AX3794" i="2" s="1"/>
  <c r="AW3795" i="2"/>
  <c r="AX3795" i="2" s="1"/>
  <c r="AW3796" i="2"/>
  <c r="AX3796" i="2" s="1"/>
  <c r="AW3797" i="2"/>
  <c r="AX3797" i="2" s="1"/>
  <c r="AW3798" i="2"/>
  <c r="AX3798" i="2" s="1"/>
  <c r="AW3799" i="2"/>
  <c r="AX3799" i="2" s="1"/>
  <c r="AW3800" i="2"/>
  <c r="AX3800" i="2" s="1"/>
  <c r="AW3801" i="2"/>
  <c r="AX3801" i="2" s="1"/>
  <c r="AW3802" i="2"/>
  <c r="AX3802" i="2" s="1"/>
  <c r="AW3803" i="2"/>
  <c r="AX3803" i="2" s="1"/>
  <c r="AW3804" i="2"/>
  <c r="AX3804" i="2" s="1"/>
  <c r="AW3805" i="2"/>
  <c r="AX3805" i="2" s="1"/>
  <c r="AW3806" i="2"/>
  <c r="AX3806" i="2" s="1"/>
  <c r="AW3807" i="2"/>
  <c r="AX3807" i="2" s="1"/>
  <c r="AW3808" i="2"/>
  <c r="AX3808" i="2" s="1"/>
  <c r="AW3809" i="2"/>
  <c r="AX3809" i="2" s="1"/>
  <c r="AW3810" i="2"/>
  <c r="AX3810" i="2" s="1"/>
  <c r="AW3811" i="2"/>
  <c r="AX3811" i="2" s="1"/>
  <c r="AW3812" i="2"/>
  <c r="AX3812" i="2" s="1"/>
  <c r="AW3813" i="2"/>
  <c r="AX3813" i="2" s="1"/>
  <c r="AW3814" i="2"/>
  <c r="AX3814" i="2" s="1"/>
  <c r="AW3815" i="2"/>
  <c r="AX3815" i="2" s="1"/>
  <c r="AW3816" i="2"/>
  <c r="AX3816" i="2" s="1"/>
  <c r="AW3817" i="2"/>
  <c r="AX3817" i="2" s="1"/>
  <c r="AW3818" i="2"/>
  <c r="AX3818" i="2" s="1"/>
  <c r="AW3819" i="2"/>
  <c r="AX3819" i="2" s="1"/>
  <c r="AW3820" i="2"/>
  <c r="AX3820" i="2" s="1"/>
  <c r="AW3821" i="2"/>
  <c r="AX3821" i="2" s="1"/>
  <c r="AW3822" i="2"/>
  <c r="AX3822" i="2" s="1"/>
  <c r="AW3823" i="2"/>
  <c r="AX3823" i="2" s="1"/>
  <c r="AW3824" i="2"/>
  <c r="AX3824" i="2" s="1"/>
  <c r="AW3825" i="2"/>
  <c r="AX3825" i="2" s="1"/>
  <c r="AW3826" i="2"/>
  <c r="AX3826" i="2" s="1"/>
  <c r="AW3827" i="2"/>
  <c r="AX3827" i="2" s="1"/>
  <c r="AW3828" i="2"/>
  <c r="AX3828" i="2" s="1"/>
  <c r="AW3829" i="2"/>
  <c r="AX3829" i="2" s="1"/>
  <c r="AW3830" i="2"/>
  <c r="AX3830" i="2" s="1"/>
  <c r="AW3831" i="2"/>
  <c r="AX3831" i="2" s="1"/>
  <c r="AW3832" i="2"/>
  <c r="AX3832" i="2" s="1"/>
  <c r="AW3833" i="2"/>
  <c r="AX3833" i="2" s="1"/>
  <c r="AW3834" i="2"/>
  <c r="AX3834" i="2" s="1"/>
  <c r="AW3835" i="2"/>
  <c r="AX3835" i="2" s="1"/>
  <c r="AW3836" i="2"/>
  <c r="AX3836" i="2" s="1"/>
  <c r="AW3837" i="2"/>
  <c r="AX3837" i="2" s="1"/>
  <c r="AW3838" i="2"/>
  <c r="AX3838" i="2" s="1"/>
  <c r="AW3839" i="2"/>
  <c r="AX3839" i="2" s="1"/>
  <c r="AW3840" i="2"/>
  <c r="AX3840" i="2" s="1"/>
  <c r="AW3841" i="2"/>
  <c r="AX3841" i="2" s="1"/>
  <c r="AW3842" i="2"/>
  <c r="AX3842" i="2" s="1"/>
  <c r="AW3843" i="2"/>
  <c r="AX3843" i="2" s="1"/>
  <c r="AW3844" i="2"/>
  <c r="AX3844" i="2" s="1"/>
  <c r="AW3845" i="2"/>
  <c r="AX3845" i="2" s="1"/>
  <c r="AW3846" i="2"/>
  <c r="AX3846" i="2" s="1"/>
  <c r="AW3847" i="2"/>
  <c r="AX3847" i="2" s="1"/>
  <c r="AW3848" i="2"/>
  <c r="AX3848" i="2" s="1"/>
  <c r="AW3849" i="2"/>
  <c r="AX3849" i="2" s="1"/>
  <c r="AW3850" i="2"/>
  <c r="AX3850" i="2" s="1"/>
  <c r="AW3851" i="2"/>
  <c r="AX3851" i="2" s="1"/>
  <c r="AW3852" i="2"/>
  <c r="AX3852" i="2" s="1"/>
  <c r="AW3853" i="2"/>
  <c r="AX3853" i="2" s="1"/>
  <c r="AW3854" i="2"/>
  <c r="AX3854" i="2" s="1"/>
  <c r="AW3855" i="2"/>
  <c r="AX3855" i="2" s="1"/>
  <c r="AW3856" i="2"/>
  <c r="AX3856" i="2" s="1"/>
  <c r="AW3857" i="2"/>
  <c r="AX3857" i="2" s="1"/>
  <c r="AW3858" i="2"/>
  <c r="AX3858" i="2" s="1"/>
  <c r="AW3859" i="2"/>
  <c r="AX3859" i="2" s="1"/>
  <c r="AW3860" i="2"/>
  <c r="AX3860" i="2" s="1"/>
  <c r="AW3861" i="2"/>
  <c r="AX3861" i="2" s="1"/>
  <c r="AW3862" i="2"/>
  <c r="AX3862" i="2" s="1"/>
  <c r="AW3863" i="2"/>
  <c r="AX3863" i="2" s="1"/>
  <c r="AW3864" i="2"/>
  <c r="AX3864" i="2" s="1"/>
  <c r="AW3865" i="2"/>
  <c r="AX3865" i="2" s="1"/>
  <c r="AW3866" i="2"/>
  <c r="AX3866" i="2" s="1"/>
  <c r="AW3867" i="2"/>
  <c r="AX3867" i="2" s="1"/>
  <c r="AW3868" i="2"/>
  <c r="AX3868" i="2" s="1"/>
  <c r="AW3869" i="2"/>
  <c r="AX3869" i="2" s="1"/>
  <c r="AW3870" i="2"/>
  <c r="AX3870" i="2" s="1"/>
  <c r="AW3871" i="2"/>
  <c r="AX3871" i="2" s="1"/>
  <c r="AW3872" i="2"/>
  <c r="AX3872" i="2" s="1"/>
  <c r="AW3873" i="2"/>
  <c r="AX3873" i="2" s="1"/>
  <c r="AW3874" i="2"/>
  <c r="AX3874" i="2" s="1"/>
  <c r="AW3875" i="2"/>
  <c r="AX3875" i="2" s="1"/>
  <c r="AW3876" i="2"/>
  <c r="AX3876" i="2" s="1"/>
  <c r="AW3877" i="2"/>
  <c r="AX3877" i="2" s="1"/>
  <c r="AW3878" i="2"/>
  <c r="AX3878" i="2" s="1"/>
  <c r="AW3879" i="2"/>
  <c r="AX3879" i="2" s="1"/>
  <c r="AW3880" i="2"/>
  <c r="AX3880" i="2" s="1"/>
  <c r="AW3881" i="2"/>
  <c r="AX3881" i="2" s="1"/>
  <c r="AW3882" i="2"/>
  <c r="AX3882" i="2" s="1"/>
  <c r="AW3883" i="2"/>
  <c r="AX3883" i="2" s="1"/>
  <c r="AW3884" i="2"/>
  <c r="AX3884" i="2" s="1"/>
  <c r="AW3885" i="2"/>
  <c r="AX3885" i="2" s="1"/>
  <c r="AW3886" i="2"/>
  <c r="AX3886" i="2" s="1"/>
  <c r="AW3887" i="2"/>
  <c r="AX3887" i="2" s="1"/>
  <c r="AW3888" i="2"/>
  <c r="AX3888" i="2" s="1"/>
  <c r="AW3889" i="2"/>
  <c r="AX3889" i="2" s="1"/>
  <c r="AW3890" i="2"/>
  <c r="AX3890" i="2" s="1"/>
  <c r="AW3891" i="2"/>
  <c r="AX3891" i="2" s="1"/>
  <c r="AW3892" i="2"/>
  <c r="AX3892" i="2" s="1"/>
  <c r="AW3893" i="2"/>
  <c r="AX3893" i="2" s="1"/>
  <c r="AW3894" i="2"/>
  <c r="AX3894" i="2" s="1"/>
  <c r="AW3895" i="2"/>
  <c r="AX3895" i="2" s="1"/>
  <c r="AW3896" i="2"/>
  <c r="AX3896" i="2" s="1"/>
  <c r="AW3897" i="2"/>
  <c r="AX3897" i="2" s="1"/>
  <c r="AW3898" i="2"/>
  <c r="AX3898" i="2" s="1"/>
  <c r="AW3899" i="2"/>
  <c r="AX3899" i="2" s="1"/>
  <c r="AW3900" i="2"/>
  <c r="AX3900" i="2" s="1"/>
  <c r="AW3901" i="2"/>
  <c r="AX3901" i="2" s="1"/>
  <c r="AW3902" i="2"/>
  <c r="AX3902" i="2" s="1"/>
  <c r="AW3903" i="2"/>
  <c r="AX3903" i="2" s="1"/>
  <c r="AW3904" i="2"/>
  <c r="AX3904" i="2" s="1"/>
  <c r="AW3905" i="2"/>
  <c r="AX3905" i="2" s="1"/>
  <c r="AW3906" i="2"/>
  <c r="AX3906" i="2" s="1"/>
  <c r="AW3907" i="2"/>
  <c r="AX3907" i="2" s="1"/>
  <c r="AW3908" i="2"/>
  <c r="AX3908" i="2" s="1"/>
  <c r="AW3909" i="2"/>
  <c r="AX3909" i="2" s="1"/>
  <c r="AW3910" i="2"/>
  <c r="AX3910" i="2" s="1"/>
  <c r="AW3911" i="2"/>
  <c r="AX3911" i="2" s="1"/>
  <c r="AW3912" i="2"/>
  <c r="AX3912" i="2" s="1"/>
  <c r="AW3913" i="2"/>
  <c r="AX3913" i="2" s="1"/>
  <c r="AW3914" i="2"/>
  <c r="AX3914" i="2" s="1"/>
  <c r="AW3915" i="2"/>
  <c r="AX3915" i="2" s="1"/>
  <c r="AW3916" i="2"/>
  <c r="AX3916" i="2" s="1"/>
  <c r="AW3917" i="2"/>
  <c r="AX3917" i="2" s="1"/>
  <c r="AW3918" i="2"/>
  <c r="AX3918" i="2" s="1"/>
  <c r="AW3919" i="2"/>
  <c r="AX3919" i="2" s="1"/>
  <c r="AW3920" i="2"/>
  <c r="AX3920" i="2" s="1"/>
  <c r="AW3921" i="2"/>
  <c r="AX3921" i="2" s="1"/>
  <c r="AW3922" i="2"/>
  <c r="AX3922" i="2" s="1"/>
  <c r="AW3923" i="2"/>
  <c r="AX3923" i="2" s="1"/>
  <c r="AW3924" i="2"/>
  <c r="AX3924" i="2" s="1"/>
  <c r="AW3925" i="2"/>
  <c r="AX3925" i="2" s="1"/>
  <c r="AW3926" i="2"/>
  <c r="AX3926" i="2" s="1"/>
  <c r="AW3927" i="2"/>
  <c r="AX3927" i="2" s="1"/>
  <c r="AW3928" i="2"/>
  <c r="AX3928" i="2" s="1"/>
  <c r="AW3929" i="2"/>
  <c r="AX3929" i="2" s="1"/>
  <c r="AW3930" i="2"/>
  <c r="AX3930" i="2" s="1"/>
  <c r="AW3931" i="2"/>
  <c r="AX3931" i="2" s="1"/>
  <c r="AW3932" i="2"/>
  <c r="AX3932" i="2" s="1"/>
  <c r="AW3933" i="2"/>
  <c r="AX3933" i="2" s="1"/>
  <c r="AW3934" i="2"/>
  <c r="AX3934" i="2" s="1"/>
  <c r="AW3935" i="2"/>
  <c r="AX3935" i="2" s="1"/>
  <c r="AW3936" i="2"/>
  <c r="AX3936" i="2" s="1"/>
  <c r="AW3937" i="2"/>
  <c r="AX3937" i="2" s="1"/>
  <c r="AW3938" i="2"/>
  <c r="AX3938" i="2" s="1"/>
  <c r="AW3939" i="2"/>
  <c r="AX3939" i="2" s="1"/>
  <c r="AW3940" i="2"/>
  <c r="AX3940" i="2" s="1"/>
  <c r="AW3941" i="2"/>
  <c r="AX3941" i="2" s="1"/>
  <c r="AW3942" i="2"/>
  <c r="AX3942" i="2" s="1"/>
  <c r="AW3943" i="2"/>
  <c r="AX3943" i="2" s="1"/>
  <c r="AW3944" i="2"/>
  <c r="AX3944" i="2" s="1"/>
  <c r="AW3945" i="2"/>
  <c r="AX3945" i="2" s="1"/>
  <c r="AW3946" i="2"/>
  <c r="AX3946" i="2" s="1"/>
  <c r="AW3947" i="2"/>
  <c r="AX3947" i="2" s="1"/>
  <c r="AW3948" i="2"/>
  <c r="AX3948" i="2" s="1"/>
  <c r="AW3949" i="2"/>
  <c r="AX3949" i="2" s="1"/>
  <c r="AW3950" i="2"/>
  <c r="AX3950" i="2" s="1"/>
  <c r="AW3951" i="2"/>
  <c r="AX3951" i="2" s="1"/>
  <c r="AW3952" i="2"/>
  <c r="AX3952" i="2" s="1"/>
  <c r="AW3953" i="2"/>
  <c r="AX3953" i="2" s="1"/>
  <c r="AW3954" i="2"/>
  <c r="AX3954" i="2" s="1"/>
  <c r="AW3955" i="2"/>
  <c r="AX3955" i="2" s="1"/>
  <c r="AW3956" i="2"/>
  <c r="AX3956" i="2" s="1"/>
  <c r="AW3957" i="2"/>
  <c r="AX3957" i="2" s="1"/>
  <c r="AW3958" i="2"/>
  <c r="AX3958" i="2" s="1"/>
  <c r="AW3959" i="2"/>
  <c r="AX3959" i="2" s="1"/>
  <c r="AW3960" i="2"/>
  <c r="AX3960" i="2" s="1"/>
  <c r="AW3961" i="2"/>
  <c r="AX3961" i="2" s="1"/>
  <c r="AW3962" i="2"/>
  <c r="AX3962" i="2" s="1"/>
  <c r="AW3963" i="2"/>
  <c r="AX3963" i="2" s="1"/>
  <c r="AW3964" i="2"/>
  <c r="AX3964" i="2" s="1"/>
  <c r="AW3965" i="2"/>
  <c r="AX3965" i="2" s="1"/>
  <c r="AW3966" i="2"/>
  <c r="AX3966" i="2" s="1"/>
  <c r="AW3967" i="2"/>
  <c r="AX3967" i="2" s="1"/>
  <c r="AW3968" i="2"/>
  <c r="AX3968" i="2" s="1"/>
  <c r="AW3969" i="2"/>
  <c r="AX3969" i="2" s="1"/>
  <c r="AW3970" i="2"/>
  <c r="AX3970" i="2" s="1"/>
  <c r="AW3971" i="2"/>
  <c r="AX3971" i="2" s="1"/>
  <c r="AW3972" i="2"/>
  <c r="AX3972" i="2" s="1"/>
  <c r="AW3973" i="2"/>
  <c r="AX3973" i="2" s="1"/>
  <c r="AW3974" i="2"/>
  <c r="AX3974" i="2" s="1"/>
  <c r="AW3975" i="2"/>
  <c r="AX3975" i="2" s="1"/>
  <c r="AW3976" i="2"/>
  <c r="AX3976" i="2" s="1"/>
  <c r="AW3977" i="2"/>
  <c r="AX3977" i="2" s="1"/>
  <c r="AW3978" i="2"/>
  <c r="AX3978" i="2" s="1"/>
  <c r="AW3979" i="2"/>
  <c r="AX3979" i="2" s="1"/>
  <c r="AW3980" i="2"/>
  <c r="AX3980" i="2" s="1"/>
  <c r="AW3981" i="2"/>
  <c r="AX3981" i="2" s="1"/>
  <c r="AW3982" i="2"/>
  <c r="AX3982" i="2" s="1"/>
  <c r="AW3983" i="2"/>
  <c r="AX3983" i="2" s="1"/>
  <c r="AW3984" i="2"/>
  <c r="AX3984" i="2" s="1"/>
  <c r="AW3985" i="2"/>
  <c r="AX3985" i="2" s="1"/>
  <c r="AW3986" i="2"/>
  <c r="AX3986" i="2" s="1"/>
  <c r="AW3987" i="2"/>
  <c r="AX3987" i="2" s="1"/>
  <c r="AW3988" i="2"/>
  <c r="AX3988" i="2" s="1"/>
  <c r="AW3989" i="2"/>
  <c r="AX3989" i="2" s="1"/>
  <c r="AW3990" i="2"/>
  <c r="AX3990" i="2" s="1"/>
  <c r="AW3991" i="2"/>
  <c r="AX3991" i="2" s="1"/>
  <c r="AW3992" i="2"/>
  <c r="AX3992" i="2" s="1"/>
  <c r="AW3993" i="2"/>
  <c r="AX3993" i="2" s="1"/>
  <c r="AW3994" i="2"/>
  <c r="AX3994" i="2" s="1"/>
  <c r="AW3995" i="2"/>
  <c r="AX3995" i="2" s="1"/>
  <c r="AW3996" i="2"/>
  <c r="AX3996" i="2" s="1"/>
  <c r="AW3997" i="2"/>
  <c r="AX3997" i="2" s="1"/>
  <c r="AW3998" i="2"/>
  <c r="AX3998" i="2" s="1"/>
  <c r="AW3999" i="2"/>
  <c r="AX3999" i="2" s="1"/>
  <c r="AW4000" i="2"/>
  <c r="AX4000" i="2" s="1"/>
  <c r="AW4001" i="2"/>
  <c r="AX4001" i="2" s="1"/>
  <c r="AW4002" i="2"/>
  <c r="AX4002" i="2" s="1"/>
  <c r="AW4003" i="2"/>
  <c r="AX4003" i="2" s="1"/>
  <c r="AW4004" i="2"/>
  <c r="AX4004" i="2" s="1"/>
  <c r="AW4005" i="2"/>
  <c r="AX4005" i="2" s="1"/>
  <c r="AW4006" i="2"/>
  <c r="AX4006" i="2" s="1"/>
  <c r="AW4007" i="2"/>
  <c r="AX4007" i="2" s="1"/>
  <c r="AW4008" i="2"/>
  <c r="AX4008" i="2" s="1"/>
  <c r="AW4009" i="2"/>
  <c r="AX4009" i="2" s="1"/>
  <c r="AW4010" i="2"/>
  <c r="AX4010" i="2" s="1"/>
  <c r="AW4011" i="2"/>
  <c r="AX4011" i="2" s="1"/>
  <c r="AW4012" i="2"/>
  <c r="AX4012" i="2" s="1"/>
  <c r="AW4013" i="2"/>
  <c r="AX4013" i="2" s="1"/>
  <c r="AW4014" i="2"/>
  <c r="AX4014" i="2" s="1"/>
  <c r="AW4015" i="2"/>
  <c r="AX4015" i="2" s="1"/>
  <c r="AW4016" i="2"/>
  <c r="AX4016" i="2" s="1"/>
  <c r="AW4017" i="2"/>
  <c r="AX4017" i="2" s="1"/>
  <c r="AW4018" i="2"/>
  <c r="AX4018" i="2" s="1"/>
  <c r="AW4019" i="2"/>
  <c r="AX4019" i="2" s="1"/>
  <c r="AW4020" i="2"/>
  <c r="AX4020" i="2" s="1"/>
  <c r="AW4021" i="2"/>
  <c r="AX4021" i="2" s="1"/>
  <c r="AW4022" i="2"/>
  <c r="AX4022" i="2" s="1"/>
  <c r="AW4023" i="2"/>
  <c r="AX4023" i="2" s="1"/>
  <c r="AW4024" i="2"/>
  <c r="AX4024" i="2" s="1"/>
  <c r="AW4025" i="2"/>
  <c r="AX4025" i="2" s="1"/>
  <c r="AW4026" i="2"/>
  <c r="AX4026" i="2" s="1"/>
  <c r="AW4027" i="2"/>
  <c r="AX4027" i="2" s="1"/>
  <c r="AW4028" i="2"/>
  <c r="AX4028" i="2" s="1"/>
  <c r="AW4029" i="2"/>
  <c r="AX4029" i="2" s="1"/>
  <c r="AW4030" i="2"/>
  <c r="AX4030" i="2" s="1"/>
  <c r="AW4031" i="2"/>
  <c r="AX4031" i="2" s="1"/>
  <c r="AW4032" i="2"/>
  <c r="AX4032" i="2" s="1"/>
  <c r="AW4033" i="2"/>
  <c r="AX4033" i="2" s="1"/>
  <c r="AW4034" i="2"/>
  <c r="AX4034" i="2" s="1"/>
  <c r="AW4035" i="2"/>
  <c r="AX4035" i="2" s="1"/>
  <c r="AW4036" i="2"/>
  <c r="AX4036" i="2" s="1"/>
  <c r="AW4037" i="2"/>
  <c r="AX4037" i="2" s="1"/>
  <c r="AW4038" i="2"/>
  <c r="AX4038" i="2" s="1"/>
  <c r="AW4039" i="2"/>
  <c r="AX4039" i="2" s="1"/>
  <c r="AW4040" i="2"/>
  <c r="AX4040" i="2" s="1"/>
  <c r="AW4041" i="2"/>
  <c r="AX4041" i="2" s="1"/>
  <c r="AW4042" i="2"/>
  <c r="AX4042" i="2" s="1"/>
  <c r="AW4043" i="2"/>
  <c r="AX4043" i="2" s="1"/>
  <c r="AW4044" i="2"/>
  <c r="AX4044" i="2" s="1"/>
  <c r="AW4045" i="2"/>
  <c r="AX4045" i="2" s="1"/>
  <c r="AW4046" i="2"/>
  <c r="AX4046" i="2" s="1"/>
  <c r="AW4047" i="2"/>
  <c r="AX4047" i="2" s="1"/>
  <c r="AW4048" i="2"/>
  <c r="AX4048" i="2" s="1"/>
  <c r="AW4049" i="2"/>
  <c r="AX4049" i="2" s="1"/>
  <c r="AW4050" i="2"/>
  <c r="AX4050" i="2" s="1"/>
  <c r="AW4051" i="2"/>
  <c r="AX4051" i="2" s="1"/>
  <c r="AW4052" i="2"/>
  <c r="AX4052" i="2" s="1"/>
  <c r="AW4053" i="2"/>
  <c r="AX4053" i="2" s="1"/>
  <c r="AW4054" i="2"/>
  <c r="AX4054" i="2" s="1"/>
  <c r="AW4055" i="2"/>
  <c r="AX4055" i="2" s="1"/>
  <c r="AW4056" i="2"/>
  <c r="AX4056" i="2" s="1"/>
  <c r="AW4057" i="2"/>
  <c r="AX4057" i="2" s="1"/>
  <c r="AW4058" i="2"/>
  <c r="AX4058" i="2" s="1"/>
  <c r="AW4059" i="2"/>
  <c r="AX4059" i="2" s="1"/>
  <c r="AW4060" i="2"/>
  <c r="AX4060" i="2" s="1"/>
  <c r="AW4061" i="2"/>
  <c r="AX4061" i="2" s="1"/>
  <c r="AW4062" i="2"/>
  <c r="AX4062" i="2" s="1"/>
  <c r="AW4063" i="2"/>
  <c r="AX4063" i="2" s="1"/>
  <c r="AW4064" i="2"/>
  <c r="AX4064" i="2" s="1"/>
  <c r="AW4065" i="2"/>
  <c r="AX4065" i="2" s="1"/>
  <c r="AW4066" i="2"/>
  <c r="AX4066" i="2" s="1"/>
  <c r="AW4067" i="2"/>
  <c r="AX4067" i="2" s="1"/>
  <c r="AW4068" i="2"/>
  <c r="AX4068" i="2" s="1"/>
  <c r="AW4069" i="2"/>
  <c r="AX4069" i="2" s="1"/>
  <c r="AW4070" i="2"/>
  <c r="AX4070" i="2" s="1"/>
  <c r="AW4071" i="2"/>
  <c r="AX4071" i="2" s="1"/>
  <c r="AW4072" i="2"/>
  <c r="AX4072" i="2" s="1"/>
  <c r="AW4073" i="2"/>
  <c r="AX4073" i="2" s="1"/>
  <c r="AW4074" i="2"/>
  <c r="AX4074" i="2" s="1"/>
  <c r="AW4075" i="2"/>
  <c r="AX4075" i="2" s="1"/>
  <c r="AW4076" i="2"/>
  <c r="AX4076" i="2" s="1"/>
  <c r="AW4077" i="2"/>
  <c r="AX4077" i="2" s="1"/>
  <c r="AW4078" i="2"/>
  <c r="AX4078" i="2" s="1"/>
  <c r="AW4079" i="2"/>
  <c r="AX4079" i="2" s="1"/>
  <c r="AW4080" i="2"/>
  <c r="AX4080" i="2" s="1"/>
  <c r="AW4081" i="2"/>
  <c r="AX4081" i="2" s="1"/>
  <c r="AW4082" i="2"/>
  <c r="AX4082" i="2" s="1"/>
  <c r="AW4083" i="2"/>
  <c r="AX4083" i="2" s="1"/>
  <c r="AW4084" i="2"/>
  <c r="AX4084" i="2" s="1"/>
  <c r="AW4085" i="2"/>
  <c r="AX4085" i="2" s="1"/>
  <c r="AW4086" i="2"/>
  <c r="AX4086" i="2" s="1"/>
  <c r="AW4087" i="2"/>
  <c r="AX4087" i="2" s="1"/>
  <c r="AW4088" i="2"/>
  <c r="AX4088" i="2" s="1"/>
  <c r="AW4089" i="2"/>
  <c r="AX4089" i="2" s="1"/>
  <c r="AW4090" i="2"/>
  <c r="AX4090" i="2" s="1"/>
  <c r="AW4091" i="2"/>
  <c r="AX4091" i="2" s="1"/>
  <c r="AW4092" i="2"/>
  <c r="AX4092" i="2" s="1"/>
  <c r="AW4093" i="2"/>
  <c r="AX4093" i="2" s="1"/>
  <c r="AW4094" i="2"/>
  <c r="AX4094" i="2" s="1"/>
  <c r="AW4095" i="2"/>
  <c r="AX4095" i="2" s="1"/>
  <c r="AW4096" i="2"/>
  <c r="AX4096" i="2" s="1"/>
  <c r="AW4097" i="2"/>
  <c r="AX4097" i="2" s="1"/>
  <c r="AW4098" i="2"/>
  <c r="AX4098" i="2" s="1"/>
  <c r="AW4099" i="2"/>
  <c r="AX4099" i="2" s="1"/>
  <c r="AW4100" i="2"/>
  <c r="AX4100" i="2" s="1"/>
  <c r="AW4101" i="2"/>
  <c r="AX4101" i="2" s="1"/>
  <c r="AW4102" i="2"/>
  <c r="AX4102" i="2" s="1"/>
  <c r="AW4103" i="2"/>
  <c r="AX4103" i="2" s="1"/>
  <c r="AW4104" i="2"/>
  <c r="AX4104" i="2" s="1"/>
  <c r="AW4105" i="2"/>
  <c r="AX4105" i="2" s="1"/>
  <c r="AW4106" i="2"/>
  <c r="AX4106" i="2" s="1"/>
  <c r="AW4107" i="2"/>
  <c r="AX4107" i="2" s="1"/>
  <c r="AW4108" i="2"/>
  <c r="AX4108" i="2" s="1"/>
  <c r="AW4109" i="2"/>
  <c r="AX4109" i="2" s="1"/>
  <c r="AW4110" i="2"/>
  <c r="AX4110" i="2" s="1"/>
  <c r="AW4111" i="2"/>
  <c r="AX4111" i="2" s="1"/>
  <c r="AW4112" i="2"/>
  <c r="AX4112" i="2" s="1"/>
  <c r="AW4113" i="2"/>
  <c r="AX4113" i="2" s="1"/>
  <c r="AW4114" i="2"/>
  <c r="AX4114" i="2" s="1"/>
  <c r="AW4115" i="2"/>
  <c r="AX4115" i="2" s="1"/>
  <c r="AW4116" i="2"/>
  <c r="AX4116" i="2" s="1"/>
  <c r="AW4117" i="2"/>
  <c r="AX4117" i="2" s="1"/>
  <c r="AW4118" i="2"/>
  <c r="AX4118" i="2" s="1"/>
  <c r="AW4119" i="2"/>
  <c r="AX4119" i="2" s="1"/>
  <c r="AW4120" i="2"/>
  <c r="AX4120" i="2" s="1"/>
  <c r="AW4121" i="2"/>
  <c r="AX4121" i="2" s="1"/>
  <c r="AW4122" i="2"/>
  <c r="AX4122" i="2" s="1"/>
  <c r="AW4123" i="2"/>
  <c r="AX4123" i="2" s="1"/>
  <c r="AW4124" i="2"/>
  <c r="AX4124" i="2" s="1"/>
  <c r="AW4125" i="2"/>
  <c r="AX4125" i="2" s="1"/>
  <c r="AW4126" i="2"/>
  <c r="AX4126" i="2" s="1"/>
  <c r="AW4127" i="2"/>
  <c r="AX4127" i="2" s="1"/>
  <c r="AW4128" i="2"/>
  <c r="AX4128" i="2" s="1"/>
  <c r="AW4129" i="2"/>
  <c r="AX4129" i="2" s="1"/>
  <c r="AW4130" i="2"/>
  <c r="AX4130" i="2" s="1"/>
  <c r="AW4131" i="2"/>
  <c r="AX4131" i="2" s="1"/>
  <c r="AW4132" i="2"/>
  <c r="AX4132" i="2" s="1"/>
  <c r="AW4133" i="2"/>
  <c r="AX4133" i="2" s="1"/>
  <c r="AW4134" i="2"/>
  <c r="AX4134" i="2" s="1"/>
  <c r="AW4135" i="2"/>
  <c r="AX4135" i="2" s="1"/>
  <c r="AW4136" i="2"/>
  <c r="AX4136" i="2" s="1"/>
  <c r="AW4137" i="2"/>
  <c r="AX4137" i="2" s="1"/>
  <c r="AW4138" i="2"/>
  <c r="AX4138" i="2" s="1"/>
  <c r="AW4139" i="2"/>
  <c r="AX4139" i="2" s="1"/>
  <c r="AW4140" i="2"/>
  <c r="AX4140" i="2" s="1"/>
  <c r="AW4141" i="2"/>
  <c r="AX4141" i="2" s="1"/>
  <c r="AW4142" i="2"/>
  <c r="AX4142" i="2" s="1"/>
  <c r="AW4143" i="2"/>
  <c r="AX4143" i="2" s="1"/>
  <c r="AW4144" i="2"/>
  <c r="AX4144" i="2" s="1"/>
  <c r="AW4145" i="2"/>
  <c r="AX4145" i="2" s="1"/>
  <c r="AW4146" i="2"/>
  <c r="AX4146" i="2" s="1"/>
  <c r="AW4147" i="2"/>
  <c r="AX4147" i="2" s="1"/>
  <c r="AW4148" i="2"/>
  <c r="AX4148" i="2" s="1"/>
  <c r="AW4149" i="2"/>
  <c r="AX4149" i="2" s="1"/>
  <c r="AW4150" i="2"/>
  <c r="AX4150" i="2" s="1"/>
  <c r="AW4151" i="2"/>
  <c r="AX4151" i="2" s="1"/>
  <c r="AW4152" i="2"/>
  <c r="AX4152" i="2" s="1"/>
  <c r="AW4153" i="2"/>
  <c r="AX4153" i="2" s="1"/>
  <c r="AW4154" i="2"/>
  <c r="AX4154" i="2" s="1"/>
  <c r="AW4155" i="2"/>
  <c r="AX4155" i="2" s="1"/>
  <c r="AW4156" i="2"/>
  <c r="AX4156" i="2" s="1"/>
  <c r="AW4157" i="2"/>
  <c r="AX4157" i="2" s="1"/>
  <c r="AW4158" i="2"/>
  <c r="AX4158" i="2" s="1"/>
  <c r="AW4159" i="2"/>
  <c r="AX4159" i="2" s="1"/>
  <c r="AW4160" i="2"/>
  <c r="AX4160" i="2" s="1"/>
  <c r="AW4161" i="2"/>
  <c r="AX4161" i="2" s="1"/>
  <c r="AW4162" i="2"/>
  <c r="AX4162" i="2" s="1"/>
  <c r="AW4163" i="2"/>
  <c r="AX4163" i="2" s="1"/>
  <c r="AW4164" i="2"/>
  <c r="AX4164" i="2" s="1"/>
  <c r="AW4165" i="2"/>
  <c r="AX4165" i="2" s="1"/>
  <c r="AW4166" i="2"/>
  <c r="AX4166" i="2" s="1"/>
  <c r="AW4167" i="2"/>
  <c r="AX4167" i="2" s="1"/>
  <c r="AW4168" i="2"/>
  <c r="AX4168" i="2" s="1"/>
  <c r="AW4169" i="2"/>
  <c r="AX4169" i="2" s="1"/>
  <c r="AW4170" i="2"/>
  <c r="AX4170" i="2" s="1"/>
  <c r="AW4171" i="2"/>
  <c r="AX4171" i="2" s="1"/>
  <c r="AW4172" i="2"/>
  <c r="AX4172" i="2" s="1"/>
  <c r="AW4173" i="2"/>
  <c r="AX4173" i="2" s="1"/>
  <c r="AW4174" i="2"/>
  <c r="AX4174" i="2" s="1"/>
  <c r="AW4175" i="2"/>
  <c r="AX4175" i="2" s="1"/>
  <c r="AW4176" i="2"/>
  <c r="AX4176" i="2" s="1"/>
  <c r="AW4177" i="2"/>
  <c r="AX4177" i="2" s="1"/>
  <c r="AW4178" i="2"/>
  <c r="AX4178" i="2" s="1"/>
  <c r="AW4179" i="2"/>
  <c r="AX4179" i="2" s="1"/>
  <c r="AW4180" i="2"/>
  <c r="AX4180" i="2" s="1"/>
  <c r="AW4181" i="2"/>
  <c r="AX4181" i="2" s="1"/>
  <c r="AW4182" i="2"/>
  <c r="AX4182" i="2" s="1"/>
  <c r="AW4183" i="2"/>
  <c r="AX4183" i="2" s="1"/>
  <c r="AW4184" i="2"/>
  <c r="AX4184" i="2" s="1"/>
  <c r="AW4185" i="2"/>
  <c r="AX4185" i="2" s="1"/>
  <c r="AW4186" i="2"/>
  <c r="AX4186" i="2" s="1"/>
  <c r="AW4187" i="2"/>
  <c r="AX4187" i="2" s="1"/>
  <c r="AW4188" i="2"/>
  <c r="AX4188" i="2" s="1"/>
  <c r="AW4189" i="2"/>
  <c r="AX4189" i="2" s="1"/>
  <c r="AW4190" i="2"/>
  <c r="AX4190" i="2" s="1"/>
  <c r="AW4191" i="2"/>
  <c r="AX4191" i="2" s="1"/>
  <c r="AW4192" i="2"/>
  <c r="AX4192" i="2" s="1"/>
  <c r="AW4193" i="2"/>
  <c r="AX4193" i="2" s="1"/>
  <c r="AW4194" i="2"/>
  <c r="AX4194" i="2" s="1"/>
  <c r="AW4195" i="2"/>
  <c r="AX4195" i="2" s="1"/>
  <c r="AW4196" i="2"/>
  <c r="AX4196" i="2" s="1"/>
  <c r="AW4197" i="2"/>
  <c r="AX4197" i="2" s="1"/>
  <c r="AW4198" i="2"/>
  <c r="AX4198" i="2" s="1"/>
  <c r="AW4199" i="2"/>
  <c r="AX4199" i="2" s="1"/>
  <c r="AW4200" i="2"/>
  <c r="AX4200" i="2" s="1"/>
  <c r="AW4201" i="2"/>
  <c r="AX4201" i="2" s="1"/>
  <c r="AW4202" i="2"/>
  <c r="AX4202" i="2" s="1"/>
  <c r="AW4203" i="2"/>
  <c r="AX4203" i="2" s="1"/>
  <c r="AW4204" i="2"/>
  <c r="AX4204" i="2" s="1"/>
  <c r="AW4205" i="2"/>
  <c r="AX4205" i="2" s="1"/>
  <c r="AW4206" i="2"/>
  <c r="AX4206" i="2" s="1"/>
  <c r="AW4207" i="2"/>
  <c r="AX4207" i="2" s="1"/>
  <c r="AW4208" i="2"/>
  <c r="AX4208" i="2" s="1"/>
  <c r="AW4209" i="2"/>
  <c r="AX4209" i="2" s="1"/>
  <c r="AW4210" i="2"/>
  <c r="AX4210" i="2" s="1"/>
  <c r="AW4211" i="2"/>
  <c r="AX4211" i="2" s="1"/>
  <c r="AW4212" i="2"/>
  <c r="AX4212" i="2" s="1"/>
  <c r="AW4213" i="2"/>
  <c r="AX4213" i="2" s="1"/>
  <c r="AW4214" i="2"/>
  <c r="AX4214" i="2" s="1"/>
  <c r="AW4215" i="2"/>
  <c r="AX4215" i="2" s="1"/>
  <c r="AW4216" i="2"/>
  <c r="AX4216" i="2" s="1"/>
  <c r="AW4217" i="2"/>
  <c r="AX4217" i="2" s="1"/>
  <c r="AW4218" i="2"/>
  <c r="AX4218" i="2" s="1"/>
  <c r="AW4219" i="2"/>
  <c r="AX4219" i="2" s="1"/>
  <c r="AW4220" i="2"/>
  <c r="AX4220" i="2" s="1"/>
  <c r="AW4221" i="2"/>
  <c r="AX4221" i="2" s="1"/>
  <c r="AW4222" i="2"/>
  <c r="AX4222" i="2" s="1"/>
  <c r="AW4223" i="2"/>
  <c r="AX4223" i="2" s="1"/>
  <c r="AW4224" i="2"/>
  <c r="AX4224" i="2" s="1"/>
  <c r="AW4225" i="2"/>
  <c r="AX4225" i="2" s="1"/>
  <c r="AW4226" i="2"/>
  <c r="AX4226" i="2" s="1"/>
  <c r="AW4227" i="2"/>
  <c r="AX4227" i="2" s="1"/>
  <c r="AW4228" i="2"/>
  <c r="AX4228" i="2" s="1"/>
  <c r="AW4229" i="2"/>
  <c r="AX4229" i="2" s="1"/>
  <c r="AW4230" i="2"/>
  <c r="AX4230" i="2" s="1"/>
  <c r="AW4231" i="2"/>
  <c r="AX4231" i="2" s="1"/>
  <c r="AW4232" i="2"/>
  <c r="AX4232" i="2" s="1"/>
  <c r="AW4233" i="2"/>
  <c r="AX4233" i="2" s="1"/>
  <c r="AW4234" i="2"/>
  <c r="AX4234" i="2" s="1"/>
  <c r="AW4235" i="2"/>
  <c r="AX4235" i="2" s="1"/>
  <c r="AW4236" i="2"/>
  <c r="AX4236" i="2" s="1"/>
  <c r="AW4237" i="2"/>
  <c r="AX4237" i="2" s="1"/>
  <c r="AW4238" i="2"/>
  <c r="AX4238" i="2" s="1"/>
  <c r="AW4239" i="2"/>
  <c r="AX4239" i="2" s="1"/>
  <c r="AW4240" i="2"/>
  <c r="AX4240" i="2" s="1"/>
  <c r="AW4241" i="2"/>
  <c r="AX4241" i="2" s="1"/>
  <c r="AW4242" i="2"/>
  <c r="AX4242" i="2" s="1"/>
  <c r="AW4243" i="2"/>
  <c r="AX4243" i="2" s="1"/>
  <c r="AW4244" i="2"/>
  <c r="AX4244" i="2" s="1"/>
  <c r="AW4245" i="2"/>
  <c r="AX4245" i="2" s="1"/>
  <c r="AW4246" i="2"/>
  <c r="AX4246" i="2" s="1"/>
  <c r="AW4247" i="2"/>
  <c r="AX4247" i="2" s="1"/>
  <c r="AW4248" i="2"/>
  <c r="AX4248" i="2" s="1"/>
  <c r="AW4249" i="2"/>
  <c r="AX4249" i="2" s="1"/>
  <c r="AW4250" i="2"/>
  <c r="AX4250" i="2" s="1"/>
  <c r="AW4251" i="2"/>
  <c r="AX4251" i="2" s="1"/>
  <c r="AW4252" i="2"/>
  <c r="AX4252" i="2" s="1"/>
  <c r="AW4253" i="2"/>
  <c r="AX4253" i="2" s="1"/>
  <c r="AW4254" i="2"/>
  <c r="AX4254" i="2" s="1"/>
  <c r="AW4255" i="2"/>
  <c r="AX4255" i="2" s="1"/>
  <c r="AW4256" i="2"/>
  <c r="AX4256" i="2" s="1"/>
  <c r="AW4257" i="2"/>
  <c r="AX4257" i="2" s="1"/>
  <c r="AW4258" i="2"/>
  <c r="AX4258" i="2" s="1"/>
  <c r="AW4259" i="2"/>
  <c r="AX4259" i="2" s="1"/>
  <c r="AW4260" i="2"/>
  <c r="AX4260" i="2" s="1"/>
  <c r="AW4261" i="2"/>
  <c r="AX4261" i="2" s="1"/>
  <c r="AW4262" i="2"/>
  <c r="AX4262" i="2" s="1"/>
  <c r="AW4263" i="2"/>
  <c r="AX4263" i="2" s="1"/>
  <c r="AW4264" i="2"/>
  <c r="AX4264" i="2" s="1"/>
  <c r="AW4265" i="2"/>
  <c r="AX4265" i="2" s="1"/>
  <c r="AW4266" i="2"/>
  <c r="AX4266" i="2" s="1"/>
  <c r="AW4267" i="2"/>
  <c r="AX4267" i="2" s="1"/>
  <c r="AW4268" i="2"/>
  <c r="AX4268" i="2" s="1"/>
  <c r="AW4269" i="2"/>
  <c r="AX4269" i="2" s="1"/>
  <c r="AW4270" i="2"/>
  <c r="AX4270" i="2" s="1"/>
  <c r="AW4271" i="2"/>
  <c r="AX4271" i="2" s="1"/>
  <c r="AW4272" i="2"/>
  <c r="AX4272" i="2" s="1"/>
  <c r="AW4273" i="2"/>
  <c r="AX4273" i="2" s="1"/>
  <c r="AW4274" i="2"/>
  <c r="AX4274" i="2" s="1"/>
  <c r="AW4275" i="2"/>
  <c r="AX4275" i="2" s="1"/>
  <c r="AW4276" i="2"/>
  <c r="AX4276" i="2" s="1"/>
  <c r="AW4277" i="2"/>
  <c r="AX4277" i="2" s="1"/>
  <c r="AW4278" i="2"/>
  <c r="AX4278" i="2" s="1"/>
  <c r="AW4279" i="2"/>
  <c r="AX4279" i="2" s="1"/>
  <c r="AW4280" i="2"/>
  <c r="AX4280" i="2" s="1"/>
  <c r="AW4281" i="2"/>
  <c r="AX4281" i="2" s="1"/>
  <c r="AW4282" i="2"/>
  <c r="AX4282" i="2" s="1"/>
  <c r="AW4283" i="2"/>
  <c r="AX4283" i="2" s="1"/>
  <c r="AW4284" i="2"/>
  <c r="AX4284" i="2" s="1"/>
  <c r="AW4285" i="2"/>
  <c r="AX4285" i="2" s="1"/>
  <c r="AW4286" i="2"/>
  <c r="AX4286" i="2" s="1"/>
  <c r="AW4287" i="2"/>
  <c r="AX4287" i="2" s="1"/>
  <c r="AW4288" i="2"/>
  <c r="AX4288" i="2" s="1"/>
  <c r="AW4289" i="2"/>
  <c r="AX4289" i="2" s="1"/>
  <c r="AW4290" i="2"/>
  <c r="AX4290" i="2" s="1"/>
  <c r="AW4291" i="2"/>
  <c r="AX4291" i="2" s="1"/>
  <c r="AW4292" i="2"/>
  <c r="AX4292" i="2" s="1"/>
  <c r="AW4293" i="2"/>
  <c r="AX4293" i="2" s="1"/>
  <c r="AW4294" i="2"/>
  <c r="AX4294" i="2" s="1"/>
  <c r="AW4295" i="2"/>
  <c r="AX4295" i="2" s="1"/>
  <c r="AW4296" i="2"/>
  <c r="AX4296" i="2" s="1"/>
  <c r="AW4297" i="2"/>
  <c r="AX4297" i="2" s="1"/>
  <c r="AW4298" i="2"/>
  <c r="AX4298" i="2" s="1"/>
  <c r="AW4299" i="2"/>
  <c r="AX4299" i="2" s="1"/>
  <c r="AW4300" i="2"/>
  <c r="AX4300" i="2" s="1"/>
  <c r="AW4301" i="2"/>
  <c r="AX4301" i="2" s="1"/>
  <c r="AW4302" i="2"/>
  <c r="AX4302" i="2" s="1"/>
  <c r="AW4303" i="2"/>
  <c r="AX4303" i="2" s="1"/>
  <c r="AW4304" i="2"/>
  <c r="AX4304" i="2" s="1"/>
  <c r="AW4305" i="2"/>
  <c r="AX4305" i="2" s="1"/>
  <c r="AW4306" i="2"/>
  <c r="AX4306" i="2" s="1"/>
  <c r="AW4307" i="2"/>
  <c r="AX4307" i="2" s="1"/>
  <c r="AW4308" i="2"/>
  <c r="AX4308" i="2" s="1"/>
  <c r="AW4309" i="2"/>
  <c r="AX4309" i="2" s="1"/>
  <c r="AW4310" i="2"/>
  <c r="AX4310" i="2" s="1"/>
  <c r="AW4311" i="2"/>
  <c r="AX4311" i="2" s="1"/>
  <c r="AW4312" i="2"/>
  <c r="AX4312" i="2" s="1"/>
  <c r="AW4313" i="2"/>
  <c r="AX4313" i="2" s="1"/>
  <c r="AW4314" i="2"/>
  <c r="AX4314" i="2" s="1"/>
  <c r="AW4315" i="2"/>
  <c r="AX4315" i="2" s="1"/>
  <c r="AW4316" i="2"/>
  <c r="AX4316" i="2" s="1"/>
  <c r="AW4317" i="2"/>
  <c r="AX4317" i="2" s="1"/>
  <c r="AW4318" i="2"/>
  <c r="AX4318" i="2" s="1"/>
  <c r="AW4319" i="2"/>
  <c r="AX4319" i="2" s="1"/>
  <c r="AW4320" i="2"/>
  <c r="AX4320" i="2" s="1"/>
  <c r="AW4321" i="2"/>
  <c r="AX4321" i="2" s="1"/>
  <c r="AW4322" i="2"/>
  <c r="AX4322" i="2" s="1"/>
  <c r="AW4323" i="2"/>
  <c r="AX4323" i="2" s="1"/>
  <c r="AW4324" i="2"/>
  <c r="AX4324" i="2" s="1"/>
  <c r="AW4325" i="2"/>
  <c r="AX4325" i="2" s="1"/>
  <c r="AW4326" i="2"/>
  <c r="AX4326" i="2" s="1"/>
  <c r="AW4327" i="2"/>
  <c r="AX4327" i="2" s="1"/>
  <c r="AW4328" i="2"/>
  <c r="AX4328" i="2" s="1"/>
  <c r="AW4329" i="2"/>
  <c r="AX4329" i="2" s="1"/>
  <c r="AW4330" i="2"/>
  <c r="AX4330" i="2" s="1"/>
  <c r="AW4331" i="2"/>
  <c r="AX4331" i="2" s="1"/>
  <c r="AW4332" i="2"/>
  <c r="AX4332" i="2" s="1"/>
  <c r="AW4333" i="2"/>
  <c r="AX4333" i="2" s="1"/>
  <c r="AW4334" i="2"/>
  <c r="AX4334" i="2" s="1"/>
  <c r="AW4335" i="2"/>
  <c r="AX4335" i="2" s="1"/>
  <c r="AW4336" i="2"/>
  <c r="AX4336" i="2" s="1"/>
  <c r="AW4337" i="2"/>
  <c r="AX4337" i="2" s="1"/>
  <c r="AW4338" i="2"/>
  <c r="AX4338" i="2" s="1"/>
  <c r="AW4339" i="2"/>
  <c r="AX4339" i="2" s="1"/>
  <c r="AW4340" i="2"/>
  <c r="AX4340" i="2" s="1"/>
  <c r="AW4341" i="2"/>
  <c r="AX4341" i="2" s="1"/>
  <c r="AW4342" i="2"/>
  <c r="AX4342" i="2" s="1"/>
  <c r="AW4343" i="2"/>
  <c r="AX4343" i="2" s="1"/>
  <c r="AW4344" i="2"/>
  <c r="AX4344" i="2" s="1"/>
  <c r="AW4345" i="2"/>
  <c r="AX4345" i="2" s="1"/>
  <c r="AW4346" i="2"/>
  <c r="AX4346" i="2" s="1"/>
  <c r="AW4347" i="2"/>
  <c r="AX4347" i="2" s="1"/>
  <c r="AW4348" i="2"/>
  <c r="AX4348" i="2" s="1"/>
  <c r="AW4349" i="2"/>
  <c r="AX4349" i="2" s="1"/>
  <c r="AW4350" i="2"/>
  <c r="AX4350" i="2" s="1"/>
  <c r="AW4351" i="2"/>
  <c r="AX4351" i="2" s="1"/>
  <c r="AW4352" i="2"/>
  <c r="AX4352" i="2" s="1"/>
  <c r="AW4353" i="2"/>
  <c r="AX4353" i="2" s="1"/>
  <c r="AW4354" i="2"/>
  <c r="AX4354" i="2" s="1"/>
  <c r="AW4355" i="2"/>
  <c r="AX4355" i="2" s="1"/>
  <c r="AW4356" i="2"/>
  <c r="AX4356" i="2" s="1"/>
  <c r="AW4357" i="2"/>
  <c r="AX4357" i="2" s="1"/>
  <c r="AW4358" i="2"/>
  <c r="AX4358" i="2" s="1"/>
  <c r="AW4359" i="2"/>
  <c r="AX4359" i="2" s="1"/>
  <c r="AW4360" i="2"/>
  <c r="AX4360" i="2" s="1"/>
  <c r="AW4361" i="2"/>
  <c r="AX4361" i="2" s="1"/>
  <c r="AW4362" i="2"/>
  <c r="AX4362" i="2" s="1"/>
  <c r="AW4363" i="2"/>
  <c r="AX4363" i="2" s="1"/>
  <c r="AW4364" i="2"/>
  <c r="AX4364" i="2" s="1"/>
  <c r="AW4365" i="2"/>
  <c r="AX4365" i="2" s="1"/>
  <c r="AW4366" i="2"/>
  <c r="AX4366" i="2" s="1"/>
  <c r="AW4367" i="2"/>
  <c r="AX4367" i="2" s="1"/>
  <c r="AW4368" i="2"/>
  <c r="AX4368" i="2" s="1"/>
  <c r="AW4369" i="2"/>
  <c r="AX4369" i="2" s="1"/>
  <c r="AW4370" i="2"/>
  <c r="AX4370" i="2" s="1"/>
  <c r="AW4371" i="2"/>
  <c r="AX4371" i="2" s="1"/>
  <c r="AW4372" i="2"/>
  <c r="AX4372" i="2" s="1"/>
  <c r="AW4373" i="2"/>
  <c r="AX4373" i="2" s="1"/>
  <c r="AW4374" i="2"/>
  <c r="AX4374" i="2" s="1"/>
  <c r="AW4375" i="2"/>
  <c r="AX4375" i="2" s="1"/>
  <c r="AW4376" i="2"/>
  <c r="AX4376" i="2" s="1"/>
  <c r="AW4377" i="2"/>
  <c r="AX4377" i="2" s="1"/>
  <c r="AW4378" i="2"/>
  <c r="AX4378" i="2" s="1"/>
  <c r="AW4379" i="2"/>
  <c r="AX4379" i="2" s="1"/>
  <c r="AW4380" i="2"/>
  <c r="AX4380" i="2" s="1"/>
  <c r="AW4381" i="2"/>
  <c r="AX4381" i="2" s="1"/>
  <c r="AW4382" i="2"/>
  <c r="AX4382" i="2" s="1"/>
  <c r="AW4383" i="2"/>
  <c r="AX4383" i="2" s="1"/>
  <c r="AW4384" i="2"/>
  <c r="AX4384" i="2" s="1"/>
  <c r="AW4385" i="2"/>
  <c r="AX4385" i="2" s="1"/>
  <c r="AW4386" i="2"/>
  <c r="AX4386" i="2" s="1"/>
  <c r="AW4387" i="2"/>
  <c r="AX4387" i="2" s="1"/>
  <c r="AW4388" i="2"/>
  <c r="AX4388" i="2" s="1"/>
  <c r="AW4389" i="2"/>
  <c r="AX4389" i="2" s="1"/>
  <c r="AW4390" i="2"/>
  <c r="AX4390" i="2" s="1"/>
  <c r="AW4391" i="2"/>
  <c r="AX4391" i="2" s="1"/>
  <c r="AW4392" i="2"/>
  <c r="AX4392" i="2" s="1"/>
  <c r="AW4393" i="2"/>
  <c r="AX4393" i="2" s="1"/>
  <c r="AW4394" i="2"/>
  <c r="AX4394" i="2" s="1"/>
  <c r="AW4395" i="2"/>
  <c r="AX4395" i="2" s="1"/>
  <c r="AW4396" i="2"/>
  <c r="AX4396" i="2" s="1"/>
  <c r="AW4397" i="2"/>
  <c r="AX4397" i="2" s="1"/>
  <c r="AW4398" i="2"/>
  <c r="AX4398" i="2" s="1"/>
  <c r="AW4399" i="2"/>
  <c r="AX4399" i="2" s="1"/>
  <c r="AW4400" i="2"/>
  <c r="AX4400" i="2" s="1"/>
  <c r="AW4401" i="2"/>
  <c r="AX4401" i="2" s="1"/>
  <c r="AW4402" i="2"/>
  <c r="AX4402" i="2" s="1"/>
  <c r="AW4403" i="2"/>
  <c r="AX4403" i="2" s="1"/>
  <c r="AW4404" i="2"/>
  <c r="AX4404" i="2" s="1"/>
  <c r="AW4405" i="2"/>
  <c r="AX4405" i="2" s="1"/>
  <c r="AW4406" i="2"/>
  <c r="AX4406" i="2" s="1"/>
  <c r="AW4407" i="2"/>
  <c r="AX4407" i="2" s="1"/>
  <c r="AW4408" i="2"/>
  <c r="AX4408" i="2" s="1"/>
  <c r="AW4409" i="2"/>
  <c r="AX4409" i="2" s="1"/>
  <c r="AW4410" i="2"/>
  <c r="AX4410" i="2" s="1"/>
  <c r="AW4411" i="2"/>
  <c r="AX4411" i="2" s="1"/>
  <c r="AW4412" i="2"/>
  <c r="AX4412" i="2" s="1"/>
  <c r="AW4413" i="2"/>
  <c r="AX4413" i="2" s="1"/>
  <c r="AW4414" i="2"/>
  <c r="AX4414" i="2" s="1"/>
  <c r="AW4415" i="2"/>
  <c r="AX4415" i="2" s="1"/>
  <c r="AW4416" i="2"/>
  <c r="AX4416" i="2" s="1"/>
  <c r="AW4417" i="2"/>
  <c r="AX4417" i="2" s="1"/>
  <c r="AW4418" i="2"/>
  <c r="AX4418" i="2" s="1"/>
  <c r="AW4419" i="2"/>
  <c r="AX4419" i="2" s="1"/>
  <c r="AW4420" i="2"/>
  <c r="AX4420" i="2" s="1"/>
  <c r="AW4421" i="2"/>
  <c r="AX4421" i="2" s="1"/>
  <c r="AW4422" i="2"/>
  <c r="AX4422" i="2" s="1"/>
  <c r="AW4423" i="2"/>
  <c r="AX4423" i="2" s="1"/>
  <c r="AW4424" i="2"/>
  <c r="AX4424" i="2" s="1"/>
  <c r="AW4425" i="2"/>
  <c r="AX4425" i="2" s="1"/>
  <c r="AW4426" i="2"/>
  <c r="AX4426" i="2" s="1"/>
  <c r="AW4427" i="2"/>
  <c r="AX4427" i="2" s="1"/>
  <c r="AW4428" i="2"/>
  <c r="AX4428" i="2" s="1"/>
  <c r="AW4429" i="2"/>
  <c r="AX4429" i="2" s="1"/>
  <c r="AW4430" i="2"/>
  <c r="AX4430" i="2" s="1"/>
  <c r="AW4431" i="2"/>
  <c r="AX4431" i="2" s="1"/>
  <c r="AW4432" i="2"/>
  <c r="AX4432" i="2" s="1"/>
  <c r="AW4433" i="2"/>
  <c r="AX4433" i="2" s="1"/>
  <c r="AW4434" i="2"/>
  <c r="AX4434" i="2" s="1"/>
  <c r="AW4435" i="2"/>
  <c r="AX4435" i="2" s="1"/>
  <c r="AW4436" i="2"/>
  <c r="AX4436" i="2" s="1"/>
  <c r="AW4437" i="2"/>
  <c r="AX4437" i="2" s="1"/>
  <c r="AW4438" i="2"/>
  <c r="AX4438" i="2" s="1"/>
  <c r="AW4439" i="2"/>
  <c r="AX4439" i="2" s="1"/>
  <c r="AW4440" i="2"/>
  <c r="AX4440" i="2" s="1"/>
  <c r="AW4441" i="2"/>
  <c r="AX4441" i="2" s="1"/>
  <c r="AW4442" i="2"/>
  <c r="AX4442" i="2" s="1"/>
  <c r="AW4443" i="2"/>
  <c r="AX4443" i="2" s="1"/>
  <c r="AW4444" i="2"/>
  <c r="AX4444" i="2" s="1"/>
  <c r="AW4445" i="2"/>
  <c r="AX4445" i="2" s="1"/>
  <c r="AW4446" i="2"/>
  <c r="AX4446" i="2" s="1"/>
  <c r="AW4447" i="2"/>
  <c r="AX4447" i="2" s="1"/>
  <c r="AW4448" i="2"/>
  <c r="AX4448" i="2" s="1"/>
  <c r="AW4449" i="2"/>
  <c r="AX4449" i="2" s="1"/>
  <c r="AW4450" i="2"/>
  <c r="AX4450" i="2" s="1"/>
  <c r="AW4451" i="2"/>
  <c r="AX4451" i="2" s="1"/>
  <c r="AW4452" i="2"/>
  <c r="AX4452" i="2" s="1"/>
  <c r="AW4453" i="2"/>
  <c r="AX4453" i="2" s="1"/>
  <c r="AW4454" i="2"/>
  <c r="AX4454" i="2" s="1"/>
  <c r="AW4455" i="2"/>
  <c r="AX4455" i="2" s="1"/>
  <c r="AW4456" i="2"/>
  <c r="AX4456" i="2" s="1"/>
  <c r="AW4457" i="2"/>
  <c r="AX4457" i="2" s="1"/>
  <c r="AW4458" i="2"/>
  <c r="AX4458" i="2" s="1"/>
  <c r="AW4459" i="2"/>
  <c r="AX4459" i="2" s="1"/>
  <c r="AW4460" i="2"/>
  <c r="AX4460" i="2" s="1"/>
  <c r="AW4461" i="2"/>
  <c r="AX4461" i="2" s="1"/>
  <c r="AW4462" i="2"/>
  <c r="AX4462" i="2" s="1"/>
  <c r="AW4463" i="2"/>
  <c r="AX4463" i="2" s="1"/>
  <c r="AW4464" i="2"/>
  <c r="AX4464" i="2" s="1"/>
  <c r="AW4465" i="2"/>
  <c r="AX4465" i="2" s="1"/>
  <c r="AW4466" i="2"/>
  <c r="AX4466" i="2" s="1"/>
  <c r="AW4467" i="2"/>
  <c r="AX4467" i="2" s="1"/>
  <c r="AW4468" i="2"/>
  <c r="AX4468" i="2" s="1"/>
  <c r="AW4469" i="2"/>
  <c r="AX4469" i="2" s="1"/>
  <c r="AW4470" i="2"/>
  <c r="AX4470" i="2" s="1"/>
  <c r="AW4471" i="2"/>
  <c r="AX4471" i="2" s="1"/>
  <c r="AW4472" i="2"/>
  <c r="AX4472" i="2" s="1"/>
  <c r="AW4473" i="2"/>
  <c r="AX4473" i="2" s="1"/>
  <c r="AW4474" i="2"/>
  <c r="AX4474" i="2" s="1"/>
  <c r="AW4475" i="2"/>
  <c r="AX4475" i="2" s="1"/>
  <c r="AW4476" i="2"/>
  <c r="AX4476" i="2" s="1"/>
  <c r="AW4477" i="2"/>
  <c r="AX4477" i="2" s="1"/>
  <c r="AW4478" i="2"/>
  <c r="AX4478" i="2" s="1"/>
  <c r="AW4479" i="2"/>
  <c r="AX4479" i="2" s="1"/>
  <c r="AW4480" i="2"/>
  <c r="AX4480" i="2" s="1"/>
  <c r="AW4481" i="2"/>
  <c r="AX4481" i="2" s="1"/>
  <c r="AW4482" i="2"/>
  <c r="AX4482" i="2" s="1"/>
  <c r="AW4483" i="2"/>
  <c r="AX4483" i="2" s="1"/>
  <c r="AW4484" i="2"/>
  <c r="AX4484" i="2" s="1"/>
  <c r="AW4485" i="2"/>
  <c r="AX4485" i="2" s="1"/>
  <c r="AW4486" i="2"/>
  <c r="AX4486" i="2" s="1"/>
  <c r="AW4487" i="2"/>
  <c r="AX4487" i="2" s="1"/>
  <c r="AW4488" i="2"/>
  <c r="AX4488" i="2" s="1"/>
  <c r="AW4489" i="2"/>
  <c r="AX4489" i="2" s="1"/>
  <c r="AW4490" i="2"/>
  <c r="AX4490" i="2" s="1"/>
  <c r="AW4491" i="2"/>
  <c r="AX4491" i="2" s="1"/>
  <c r="AW4492" i="2"/>
  <c r="AX4492" i="2" s="1"/>
  <c r="AW4493" i="2"/>
  <c r="AX4493" i="2" s="1"/>
  <c r="AW4494" i="2"/>
  <c r="AX4494" i="2" s="1"/>
  <c r="AW4495" i="2"/>
  <c r="AX4495" i="2" s="1"/>
  <c r="AW4496" i="2"/>
  <c r="AX4496" i="2" s="1"/>
  <c r="AW4497" i="2"/>
  <c r="AX4497" i="2" s="1"/>
  <c r="AW4498" i="2"/>
  <c r="AX4498" i="2" s="1"/>
  <c r="AW4499" i="2"/>
  <c r="AX4499" i="2" s="1"/>
  <c r="AW4500" i="2"/>
  <c r="AX4500" i="2" s="1"/>
  <c r="AW4501" i="2"/>
  <c r="AX4501" i="2" s="1"/>
  <c r="AW4502" i="2"/>
  <c r="AX4502" i="2" s="1"/>
  <c r="AW4503" i="2"/>
  <c r="AX4503" i="2" s="1"/>
  <c r="AW4504" i="2"/>
  <c r="AX4504" i="2" s="1"/>
  <c r="AW4505" i="2"/>
  <c r="AX4505" i="2" s="1"/>
  <c r="AW4506" i="2"/>
  <c r="AX4506" i="2" s="1"/>
  <c r="AW4507" i="2"/>
  <c r="AX4507" i="2" s="1"/>
  <c r="AW4508" i="2"/>
  <c r="AX4508" i="2" s="1"/>
  <c r="AW4509" i="2"/>
  <c r="AX4509" i="2" s="1"/>
  <c r="AW4510" i="2"/>
  <c r="AX4510" i="2" s="1"/>
  <c r="AW4511" i="2"/>
  <c r="AX4511" i="2" s="1"/>
  <c r="AW4512" i="2"/>
  <c r="AX4512" i="2" s="1"/>
  <c r="AW4513" i="2"/>
  <c r="AX4513" i="2" s="1"/>
  <c r="AW4514" i="2"/>
  <c r="AX4514" i="2" s="1"/>
  <c r="AW4515" i="2"/>
  <c r="AX4515" i="2" s="1"/>
  <c r="AW4516" i="2"/>
  <c r="AX4516" i="2" s="1"/>
  <c r="AW4517" i="2"/>
  <c r="AX4517" i="2" s="1"/>
  <c r="AW4518" i="2"/>
  <c r="AX4518" i="2" s="1"/>
  <c r="AW4519" i="2"/>
  <c r="AX4519" i="2" s="1"/>
  <c r="AW4520" i="2"/>
  <c r="AX4520" i="2" s="1"/>
  <c r="AW4521" i="2"/>
  <c r="AX4521" i="2" s="1"/>
  <c r="AW4522" i="2"/>
  <c r="AX4522" i="2" s="1"/>
  <c r="AW4523" i="2"/>
  <c r="AX4523" i="2" s="1"/>
  <c r="AW4524" i="2"/>
  <c r="AX4524" i="2" s="1"/>
  <c r="AW4525" i="2"/>
  <c r="AX4525" i="2" s="1"/>
  <c r="AW4526" i="2"/>
  <c r="AX4526" i="2" s="1"/>
  <c r="AW4527" i="2"/>
  <c r="AX4527" i="2" s="1"/>
  <c r="AW4528" i="2"/>
  <c r="AX4528" i="2" s="1"/>
  <c r="AW4529" i="2"/>
  <c r="AX4529" i="2" s="1"/>
  <c r="AW4530" i="2"/>
  <c r="AX4530" i="2" s="1"/>
  <c r="AW4531" i="2"/>
  <c r="AX4531" i="2" s="1"/>
  <c r="AW4532" i="2"/>
  <c r="AX4532" i="2" s="1"/>
  <c r="AW4533" i="2"/>
  <c r="AX4533" i="2" s="1"/>
  <c r="AW4534" i="2"/>
  <c r="AX4534" i="2" s="1"/>
  <c r="AW4535" i="2"/>
  <c r="AX4535" i="2" s="1"/>
  <c r="AW4536" i="2"/>
  <c r="AX4536" i="2" s="1"/>
  <c r="AW4537" i="2"/>
  <c r="AX4537" i="2" s="1"/>
  <c r="AW4538" i="2"/>
  <c r="AX4538" i="2" s="1"/>
  <c r="AW4539" i="2"/>
  <c r="AX4539" i="2" s="1"/>
  <c r="AW4540" i="2"/>
  <c r="AX4540" i="2" s="1"/>
  <c r="AW4541" i="2"/>
  <c r="AX4541" i="2" s="1"/>
  <c r="AW4542" i="2"/>
  <c r="AX4542" i="2" s="1"/>
  <c r="AW4543" i="2"/>
  <c r="AX4543" i="2" s="1"/>
  <c r="AW4544" i="2"/>
  <c r="AX4544" i="2" s="1"/>
  <c r="AW4545" i="2"/>
  <c r="AX4545" i="2" s="1"/>
  <c r="AW4546" i="2"/>
  <c r="AX4546" i="2" s="1"/>
  <c r="AW4547" i="2"/>
  <c r="AX4547" i="2" s="1"/>
  <c r="AW4548" i="2"/>
  <c r="AX4548" i="2" s="1"/>
  <c r="AW4549" i="2"/>
  <c r="AX4549" i="2" s="1"/>
  <c r="AW4550" i="2"/>
  <c r="AX4550" i="2" s="1"/>
  <c r="AW4551" i="2"/>
  <c r="AX4551" i="2" s="1"/>
  <c r="AW4552" i="2"/>
  <c r="AX4552" i="2" s="1"/>
  <c r="AW4553" i="2"/>
  <c r="AX4553" i="2" s="1"/>
  <c r="AW4554" i="2"/>
  <c r="AX4554" i="2" s="1"/>
  <c r="AW4555" i="2"/>
  <c r="AX4555" i="2" s="1"/>
  <c r="AW4556" i="2"/>
  <c r="AX4556" i="2" s="1"/>
  <c r="AW4557" i="2"/>
  <c r="AX4557" i="2" s="1"/>
  <c r="AW4558" i="2"/>
  <c r="AX4558" i="2" s="1"/>
  <c r="AW4559" i="2"/>
  <c r="AX4559" i="2" s="1"/>
  <c r="AW4560" i="2"/>
  <c r="AX4560" i="2" s="1"/>
  <c r="AW4561" i="2"/>
  <c r="AX4561" i="2" s="1"/>
  <c r="AW4562" i="2"/>
  <c r="AX4562" i="2" s="1"/>
  <c r="AW4563" i="2"/>
  <c r="AX4563" i="2" s="1"/>
  <c r="AW4564" i="2"/>
  <c r="AX4564" i="2" s="1"/>
  <c r="AW4565" i="2"/>
  <c r="AX4565" i="2" s="1"/>
  <c r="AW4566" i="2"/>
  <c r="AX4566" i="2" s="1"/>
  <c r="AW4567" i="2"/>
  <c r="AX4567" i="2" s="1"/>
  <c r="AW4568" i="2"/>
  <c r="AX4568" i="2" s="1"/>
  <c r="AW4569" i="2"/>
  <c r="AX4569" i="2" s="1"/>
  <c r="AW4570" i="2"/>
  <c r="AX4570" i="2" s="1"/>
  <c r="AW4571" i="2"/>
  <c r="AX4571" i="2" s="1"/>
  <c r="AW4572" i="2"/>
  <c r="AX4572" i="2" s="1"/>
  <c r="AW4573" i="2"/>
  <c r="AX4573" i="2" s="1"/>
  <c r="AW4574" i="2"/>
  <c r="AX4574" i="2" s="1"/>
  <c r="AW4575" i="2"/>
  <c r="AX4575" i="2" s="1"/>
  <c r="AW4576" i="2"/>
  <c r="AX4576" i="2" s="1"/>
  <c r="AW4577" i="2"/>
  <c r="AX4577" i="2" s="1"/>
  <c r="AW4578" i="2"/>
  <c r="AX4578" i="2" s="1"/>
  <c r="AW4579" i="2"/>
  <c r="AX4579" i="2" s="1"/>
  <c r="AW4580" i="2"/>
  <c r="AX4580" i="2" s="1"/>
  <c r="AW4581" i="2"/>
  <c r="AX4581" i="2" s="1"/>
  <c r="AW4582" i="2"/>
  <c r="AX4582" i="2" s="1"/>
  <c r="AW4583" i="2"/>
  <c r="AX4583" i="2" s="1"/>
  <c r="AW4584" i="2"/>
  <c r="AX4584" i="2" s="1"/>
  <c r="AW4585" i="2"/>
  <c r="AX4585" i="2" s="1"/>
  <c r="AW4586" i="2"/>
  <c r="AX4586" i="2" s="1"/>
  <c r="AW4587" i="2"/>
  <c r="AX4587" i="2" s="1"/>
  <c r="AW4588" i="2"/>
  <c r="AX4588" i="2" s="1"/>
  <c r="AW4589" i="2"/>
  <c r="AX4589" i="2" s="1"/>
  <c r="AW4590" i="2"/>
  <c r="AX4590" i="2" s="1"/>
  <c r="AW4591" i="2"/>
  <c r="AX4591" i="2" s="1"/>
  <c r="AW4592" i="2"/>
  <c r="AX4592" i="2" s="1"/>
  <c r="AW4593" i="2"/>
  <c r="AX4593" i="2" s="1"/>
  <c r="AW4594" i="2"/>
  <c r="AX4594" i="2" s="1"/>
  <c r="AW4595" i="2"/>
  <c r="AX4595" i="2" s="1"/>
  <c r="AW4596" i="2"/>
  <c r="AX4596" i="2" s="1"/>
  <c r="AW4597" i="2"/>
  <c r="AX4597" i="2" s="1"/>
  <c r="AW4598" i="2"/>
  <c r="AX4598" i="2" s="1"/>
  <c r="AW4599" i="2"/>
  <c r="AX4599" i="2" s="1"/>
  <c r="AW4600" i="2"/>
  <c r="AX4600" i="2" s="1"/>
  <c r="AW4601" i="2"/>
  <c r="AX4601" i="2" s="1"/>
  <c r="AW4602" i="2"/>
  <c r="AX4602" i="2" s="1"/>
  <c r="AW4603" i="2"/>
  <c r="AX4603" i="2" s="1"/>
  <c r="AW4604" i="2"/>
  <c r="AX4604" i="2" s="1"/>
  <c r="AW4605" i="2"/>
  <c r="AX4605" i="2" s="1"/>
  <c r="AW4606" i="2"/>
  <c r="AX4606" i="2" s="1"/>
  <c r="AW4607" i="2"/>
  <c r="AX4607" i="2" s="1"/>
  <c r="AW4608" i="2"/>
  <c r="AX4608" i="2" s="1"/>
  <c r="AW4609" i="2"/>
  <c r="AX4609" i="2" s="1"/>
  <c r="AW4610" i="2"/>
  <c r="AX4610" i="2" s="1"/>
  <c r="AW4611" i="2"/>
  <c r="AX4611" i="2" s="1"/>
  <c r="AW4612" i="2"/>
  <c r="AX4612" i="2" s="1"/>
  <c r="AW4613" i="2"/>
  <c r="AX4613" i="2" s="1"/>
  <c r="AW4614" i="2"/>
  <c r="AX4614" i="2" s="1"/>
  <c r="AW4615" i="2"/>
  <c r="AX4615" i="2" s="1"/>
  <c r="AW4616" i="2"/>
  <c r="AX4616" i="2" s="1"/>
  <c r="AW4617" i="2"/>
  <c r="AX4617" i="2" s="1"/>
  <c r="AW4618" i="2"/>
  <c r="AX4618" i="2" s="1"/>
  <c r="AW4619" i="2"/>
  <c r="AX4619" i="2" s="1"/>
  <c r="AW4620" i="2"/>
  <c r="AX4620" i="2" s="1"/>
  <c r="AW4621" i="2"/>
  <c r="AX4621" i="2" s="1"/>
  <c r="AW4622" i="2"/>
  <c r="AX4622" i="2" s="1"/>
  <c r="AW4623" i="2"/>
  <c r="AX4623" i="2" s="1"/>
  <c r="AW4624" i="2"/>
  <c r="AX4624" i="2" s="1"/>
  <c r="AW4625" i="2"/>
  <c r="AX4625" i="2" s="1"/>
  <c r="AW4626" i="2"/>
  <c r="AX4626" i="2" s="1"/>
  <c r="AW4627" i="2"/>
  <c r="AX4627" i="2" s="1"/>
  <c r="AW4628" i="2"/>
  <c r="AX4628" i="2" s="1"/>
  <c r="AW4629" i="2"/>
  <c r="AX4629" i="2" s="1"/>
  <c r="AW4630" i="2"/>
  <c r="AX4630" i="2" s="1"/>
  <c r="AW4631" i="2"/>
  <c r="AX4631" i="2" s="1"/>
  <c r="AW4632" i="2"/>
  <c r="AX4632" i="2" s="1"/>
  <c r="AW4633" i="2"/>
  <c r="AX4633" i="2" s="1"/>
  <c r="AW4634" i="2"/>
  <c r="AX4634" i="2" s="1"/>
  <c r="AW4635" i="2"/>
  <c r="AX4635" i="2" s="1"/>
  <c r="AW4636" i="2"/>
  <c r="AX4636" i="2" s="1"/>
  <c r="AW4637" i="2"/>
  <c r="AX4637" i="2" s="1"/>
  <c r="AW4638" i="2"/>
  <c r="AX4638" i="2" s="1"/>
  <c r="AW4639" i="2"/>
  <c r="AX4639" i="2" s="1"/>
  <c r="AW4640" i="2"/>
  <c r="AX4640" i="2" s="1"/>
  <c r="AW4641" i="2"/>
  <c r="AX4641" i="2" s="1"/>
  <c r="AW4642" i="2"/>
  <c r="AX4642" i="2" s="1"/>
  <c r="AW4643" i="2"/>
  <c r="AX4643" i="2" s="1"/>
  <c r="AW4644" i="2"/>
  <c r="AX4644" i="2" s="1"/>
  <c r="AW4645" i="2"/>
  <c r="AX4645" i="2" s="1"/>
  <c r="AW4646" i="2"/>
  <c r="AX4646" i="2" s="1"/>
  <c r="AW4647" i="2"/>
  <c r="AX4647" i="2" s="1"/>
  <c r="AW4648" i="2"/>
  <c r="AX4648" i="2" s="1"/>
  <c r="AW4649" i="2"/>
  <c r="AX4649" i="2" s="1"/>
  <c r="AW4650" i="2"/>
  <c r="AX4650" i="2" s="1"/>
  <c r="AW4651" i="2"/>
  <c r="AX4651" i="2" s="1"/>
  <c r="AW4652" i="2"/>
  <c r="AX4652" i="2" s="1"/>
  <c r="AW4653" i="2"/>
  <c r="AX4653" i="2" s="1"/>
  <c r="AW4654" i="2"/>
  <c r="AX4654" i="2" s="1"/>
  <c r="AW4655" i="2"/>
  <c r="AX4655" i="2" s="1"/>
  <c r="AW4656" i="2"/>
  <c r="AX4656" i="2" s="1"/>
  <c r="AW4657" i="2"/>
  <c r="AX4657" i="2" s="1"/>
  <c r="AW4658" i="2"/>
  <c r="AX4658" i="2" s="1"/>
  <c r="AW4659" i="2"/>
  <c r="AX4659" i="2" s="1"/>
  <c r="AW4660" i="2"/>
  <c r="AX4660" i="2" s="1"/>
  <c r="AW4661" i="2"/>
  <c r="AX4661" i="2" s="1"/>
  <c r="AW4662" i="2"/>
  <c r="AX4662" i="2" s="1"/>
  <c r="AW4663" i="2"/>
  <c r="AX4663" i="2" s="1"/>
  <c r="AW4664" i="2"/>
  <c r="AX4664" i="2" s="1"/>
  <c r="AW4665" i="2"/>
  <c r="AX4665" i="2" s="1"/>
  <c r="AW4666" i="2"/>
  <c r="AX4666" i="2" s="1"/>
  <c r="AW4667" i="2"/>
  <c r="AX4667" i="2" s="1"/>
  <c r="AW4668" i="2"/>
  <c r="AX4668" i="2" s="1"/>
  <c r="AW4669" i="2"/>
  <c r="AX4669" i="2" s="1"/>
  <c r="AW4670" i="2"/>
  <c r="AX4670" i="2" s="1"/>
  <c r="AW4671" i="2"/>
  <c r="AX4671" i="2" s="1"/>
  <c r="AW4672" i="2"/>
  <c r="AX4672" i="2" s="1"/>
  <c r="AW4673" i="2"/>
  <c r="AX4673" i="2" s="1"/>
  <c r="AW4674" i="2"/>
  <c r="AX4674" i="2" s="1"/>
  <c r="AW4675" i="2"/>
  <c r="AX4675" i="2" s="1"/>
  <c r="AW4676" i="2"/>
  <c r="AX4676" i="2" s="1"/>
  <c r="AW4677" i="2"/>
  <c r="AX4677" i="2" s="1"/>
  <c r="AW4678" i="2"/>
  <c r="AX4678" i="2" s="1"/>
  <c r="AW4679" i="2"/>
  <c r="AX4679" i="2" s="1"/>
  <c r="AW4680" i="2"/>
  <c r="AX4680" i="2" s="1"/>
  <c r="AW4681" i="2"/>
  <c r="AX4681" i="2" s="1"/>
  <c r="AW4682" i="2"/>
  <c r="AX4682" i="2" s="1"/>
  <c r="AW4683" i="2"/>
  <c r="AX4683" i="2" s="1"/>
  <c r="AW4684" i="2"/>
  <c r="AX4684" i="2" s="1"/>
  <c r="AW4685" i="2"/>
  <c r="AX4685" i="2" s="1"/>
  <c r="AW4686" i="2"/>
  <c r="AX4686" i="2" s="1"/>
  <c r="AW4687" i="2"/>
  <c r="AX4687" i="2" s="1"/>
  <c r="AW4688" i="2"/>
  <c r="AX4688" i="2" s="1"/>
  <c r="AW4689" i="2"/>
  <c r="AX4689" i="2" s="1"/>
  <c r="AW4690" i="2"/>
  <c r="AX4690" i="2" s="1"/>
  <c r="AW4691" i="2"/>
  <c r="AX4691" i="2" s="1"/>
  <c r="AW4692" i="2"/>
  <c r="AX4692" i="2" s="1"/>
  <c r="AW4693" i="2"/>
  <c r="AX4693" i="2" s="1"/>
  <c r="AW4694" i="2"/>
  <c r="AX4694" i="2" s="1"/>
  <c r="AW4695" i="2"/>
  <c r="AX4695" i="2" s="1"/>
  <c r="AW4696" i="2"/>
  <c r="AX4696" i="2" s="1"/>
  <c r="AW4697" i="2"/>
  <c r="AX4697" i="2" s="1"/>
  <c r="AW4698" i="2"/>
  <c r="AX4698" i="2" s="1"/>
  <c r="AW4699" i="2"/>
  <c r="AX4699" i="2" s="1"/>
  <c r="AW4700" i="2"/>
  <c r="AX4700" i="2" s="1"/>
  <c r="AW4701" i="2"/>
  <c r="AX4701" i="2" s="1"/>
  <c r="AW4702" i="2"/>
  <c r="AX4702" i="2" s="1"/>
  <c r="AW4703" i="2"/>
  <c r="AX4703" i="2" s="1"/>
  <c r="AW4704" i="2"/>
  <c r="AX4704" i="2" s="1"/>
  <c r="AW4705" i="2"/>
  <c r="AX4705" i="2" s="1"/>
  <c r="AW4706" i="2"/>
  <c r="AX4706" i="2" s="1"/>
  <c r="AW4707" i="2"/>
  <c r="AX4707" i="2" s="1"/>
  <c r="AW4708" i="2"/>
  <c r="AX4708" i="2" s="1"/>
  <c r="AW4709" i="2"/>
  <c r="AX4709" i="2" s="1"/>
  <c r="AW4710" i="2"/>
  <c r="AX4710" i="2" s="1"/>
  <c r="AW4711" i="2"/>
  <c r="AX4711" i="2" s="1"/>
  <c r="AW4712" i="2"/>
  <c r="AX4712" i="2" s="1"/>
  <c r="AW4713" i="2"/>
  <c r="AX4713" i="2" s="1"/>
  <c r="AW4714" i="2"/>
  <c r="AX4714" i="2" s="1"/>
  <c r="AW4715" i="2"/>
  <c r="AX4715" i="2" s="1"/>
  <c r="AW4716" i="2"/>
  <c r="AX4716" i="2" s="1"/>
  <c r="AW4717" i="2"/>
  <c r="AX4717" i="2" s="1"/>
  <c r="AW4718" i="2"/>
  <c r="AX4718" i="2" s="1"/>
  <c r="AW4719" i="2"/>
  <c r="AX4719" i="2" s="1"/>
  <c r="AW4720" i="2"/>
  <c r="AX4720" i="2" s="1"/>
  <c r="AW4721" i="2"/>
  <c r="AX4721" i="2" s="1"/>
  <c r="AW4722" i="2"/>
  <c r="AX4722" i="2" s="1"/>
  <c r="AW4723" i="2"/>
  <c r="AX4723" i="2" s="1"/>
  <c r="AW4724" i="2"/>
  <c r="AX4724" i="2" s="1"/>
  <c r="AW4725" i="2"/>
  <c r="AX4725" i="2" s="1"/>
  <c r="AW4726" i="2"/>
  <c r="AX4726" i="2" s="1"/>
  <c r="AW4727" i="2"/>
  <c r="AX4727" i="2" s="1"/>
  <c r="AW4728" i="2"/>
  <c r="AX4728" i="2" s="1"/>
  <c r="AW4729" i="2"/>
  <c r="AX4729" i="2" s="1"/>
  <c r="AW4730" i="2"/>
  <c r="AX4730" i="2" s="1"/>
  <c r="AW4731" i="2"/>
  <c r="AX4731" i="2" s="1"/>
  <c r="AW4732" i="2"/>
  <c r="AX4732" i="2" s="1"/>
  <c r="AW4733" i="2"/>
  <c r="AX4733" i="2" s="1"/>
  <c r="AW4734" i="2"/>
  <c r="AX4734" i="2" s="1"/>
  <c r="AW4735" i="2"/>
  <c r="AX4735" i="2" s="1"/>
  <c r="AW4736" i="2"/>
  <c r="AX4736" i="2" s="1"/>
  <c r="AW4737" i="2"/>
  <c r="AX4737" i="2" s="1"/>
  <c r="AW4738" i="2"/>
  <c r="AX4738" i="2" s="1"/>
  <c r="AW4739" i="2"/>
  <c r="AX4739" i="2" s="1"/>
  <c r="AW4740" i="2"/>
  <c r="AX4740" i="2" s="1"/>
  <c r="AW4741" i="2"/>
  <c r="AX4741" i="2" s="1"/>
  <c r="AW4742" i="2"/>
  <c r="AX4742" i="2" s="1"/>
  <c r="AW4743" i="2"/>
  <c r="AX4743" i="2" s="1"/>
  <c r="AW4744" i="2"/>
  <c r="AX4744" i="2" s="1"/>
  <c r="AW4745" i="2"/>
  <c r="AX4745" i="2" s="1"/>
  <c r="AW4746" i="2"/>
  <c r="AX4746" i="2" s="1"/>
  <c r="AW4747" i="2"/>
  <c r="AX4747" i="2" s="1"/>
  <c r="AW4748" i="2"/>
  <c r="AX4748" i="2" s="1"/>
  <c r="AW4749" i="2"/>
  <c r="AX4749" i="2" s="1"/>
  <c r="AW4750" i="2"/>
  <c r="AX4750" i="2" s="1"/>
  <c r="AW4751" i="2"/>
  <c r="AX4751" i="2" s="1"/>
  <c r="AW4752" i="2"/>
  <c r="AX4752" i="2" s="1"/>
  <c r="AW4753" i="2"/>
  <c r="AX4753" i="2" s="1"/>
  <c r="AW4754" i="2"/>
  <c r="AX4754" i="2" s="1"/>
  <c r="AW4755" i="2"/>
  <c r="AX4755" i="2" s="1"/>
  <c r="AW4756" i="2"/>
  <c r="AX4756" i="2" s="1"/>
  <c r="AW4757" i="2"/>
  <c r="AX4757" i="2" s="1"/>
  <c r="AW4758" i="2"/>
  <c r="AX4758" i="2" s="1"/>
  <c r="AW4759" i="2"/>
  <c r="AX4759" i="2" s="1"/>
  <c r="AW4760" i="2"/>
  <c r="AX4760" i="2" s="1"/>
  <c r="AW4761" i="2"/>
  <c r="AX4761" i="2" s="1"/>
  <c r="AW4762" i="2"/>
  <c r="AX4762" i="2" s="1"/>
  <c r="AW4763" i="2"/>
  <c r="AX4763" i="2" s="1"/>
  <c r="AW4764" i="2"/>
  <c r="AX4764" i="2" s="1"/>
  <c r="AW4765" i="2"/>
  <c r="AX4765" i="2" s="1"/>
  <c r="AW4766" i="2"/>
  <c r="AX4766" i="2" s="1"/>
  <c r="AW4767" i="2"/>
  <c r="AX4767" i="2" s="1"/>
  <c r="AW4768" i="2"/>
  <c r="AX4768" i="2" s="1"/>
  <c r="AW4769" i="2"/>
  <c r="AX4769" i="2" s="1"/>
  <c r="AW4770" i="2"/>
  <c r="AX4770" i="2" s="1"/>
  <c r="AW4771" i="2"/>
  <c r="AX4771" i="2" s="1"/>
  <c r="AW4772" i="2"/>
  <c r="AX4772" i="2" s="1"/>
  <c r="AW4773" i="2"/>
  <c r="AX4773" i="2" s="1"/>
  <c r="AW4774" i="2"/>
  <c r="AX4774" i="2" s="1"/>
  <c r="AW4775" i="2"/>
  <c r="AX4775" i="2" s="1"/>
  <c r="AW4776" i="2"/>
  <c r="AX4776" i="2" s="1"/>
  <c r="AW4777" i="2"/>
  <c r="AX4777" i="2" s="1"/>
  <c r="AW4778" i="2"/>
  <c r="AX4778" i="2" s="1"/>
  <c r="AW4779" i="2"/>
  <c r="AX4779" i="2" s="1"/>
  <c r="AW4780" i="2"/>
  <c r="AX4780" i="2" s="1"/>
  <c r="AW4781" i="2"/>
  <c r="AX4781" i="2" s="1"/>
  <c r="AW4782" i="2"/>
  <c r="AX4782" i="2" s="1"/>
  <c r="AW4783" i="2"/>
  <c r="AX4783" i="2" s="1"/>
  <c r="AW4784" i="2"/>
  <c r="AX4784" i="2" s="1"/>
  <c r="AW4785" i="2"/>
  <c r="AX4785" i="2" s="1"/>
  <c r="AW4786" i="2"/>
  <c r="AX4786" i="2" s="1"/>
  <c r="AW4787" i="2"/>
  <c r="AX4787" i="2" s="1"/>
  <c r="AW4788" i="2"/>
  <c r="AX4788" i="2" s="1"/>
  <c r="AW4789" i="2"/>
  <c r="AX4789" i="2" s="1"/>
  <c r="AW4790" i="2"/>
  <c r="AX4790" i="2" s="1"/>
  <c r="AW4791" i="2"/>
  <c r="AX4791" i="2" s="1"/>
  <c r="AW4792" i="2"/>
  <c r="AX4792" i="2" s="1"/>
  <c r="AW4793" i="2"/>
  <c r="AX4793" i="2" s="1"/>
  <c r="AW4794" i="2"/>
  <c r="AX4794" i="2" s="1"/>
  <c r="AW4795" i="2"/>
  <c r="AX4795" i="2" s="1"/>
  <c r="AW4796" i="2"/>
  <c r="AX4796" i="2" s="1"/>
  <c r="AW4797" i="2"/>
  <c r="AX4797" i="2" s="1"/>
  <c r="AW4798" i="2"/>
  <c r="AX4798" i="2" s="1"/>
  <c r="AW4799" i="2"/>
  <c r="AX4799" i="2" s="1"/>
  <c r="AW4800" i="2"/>
  <c r="AX4800" i="2" s="1"/>
  <c r="AW4801" i="2"/>
  <c r="AX4801" i="2" s="1"/>
  <c r="AW4802" i="2"/>
  <c r="AX4802" i="2" s="1"/>
  <c r="AW4803" i="2"/>
  <c r="AX4803" i="2" s="1"/>
  <c r="AW4804" i="2"/>
  <c r="AX4804" i="2" s="1"/>
  <c r="AW4805" i="2"/>
  <c r="AX4805" i="2" s="1"/>
  <c r="AW4806" i="2"/>
  <c r="AX4806" i="2" s="1"/>
  <c r="AW4807" i="2"/>
  <c r="AX4807" i="2" s="1"/>
  <c r="AW4808" i="2"/>
  <c r="AX4808" i="2" s="1"/>
  <c r="AW4809" i="2"/>
  <c r="AX4809" i="2" s="1"/>
  <c r="AW4810" i="2"/>
  <c r="AX4810" i="2" s="1"/>
  <c r="AW4811" i="2"/>
  <c r="AX4811" i="2" s="1"/>
  <c r="AW4812" i="2"/>
  <c r="AX4812" i="2" s="1"/>
  <c r="AW4813" i="2"/>
  <c r="AX4813" i="2" s="1"/>
  <c r="AW4814" i="2"/>
  <c r="AX4814" i="2" s="1"/>
  <c r="AW4815" i="2"/>
  <c r="AX4815" i="2" s="1"/>
  <c r="AW4816" i="2"/>
  <c r="AX4816" i="2" s="1"/>
  <c r="AW4817" i="2"/>
  <c r="AX4817" i="2" s="1"/>
  <c r="AW4818" i="2"/>
  <c r="AX4818" i="2" s="1"/>
  <c r="AW4819" i="2"/>
  <c r="AX4819" i="2" s="1"/>
  <c r="AW4820" i="2"/>
  <c r="AX4820" i="2" s="1"/>
  <c r="AW4821" i="2"/>
  <c r="AX4821" i="2" s="1"/>
  <c r="AW4822" i="2"/>
  <c r="AX4822" i="2" s="1"/>
  <c r="AW4823" i="2"/>
  <c r="AX4823" i="2" s="1"/>
  <c r="AW4824" i="2"/>
  <c r="AX4824" i="2" s="1"/>
  <c r="AW4825" i="2"/>
  <c r="AX4825" i="2" s="1"/>
  <c r="AW4826" i="2"/>
  <c r="AX4826" i="2" s="1"/>
  <c r="AW4827" i="2"/>
  <c r="AX4827" i="2" s="1"/>
  <c r="AW4828" i="2"/>
  <c r="AX4828" i="2" s="1"/>
  <c r="AW4829" i="2"/>
  <c r="AX4829" i="2" s="1"/>
  <c r="AW4830" i="2"/>
  <c r="AX4830" i="2" s="1"/>
  <c r="AW4831" i="2"/>
  <c r="AX4831" i="2" s="1"/>
  <c r="AW4832" i="2"/>
  <c r="AX4832" i="2" s="1"/>
  <c r="AW4833" i="2"/>
  <c r="AX4833" i="2" s="1"/>
  <c r="AW4834" i="2"/>
  <c r="AX4834" i="2" s="1"/>
  <c r="AW4835" i="2"/>
  <c r="AX4835" i="2" s="1"/>
  <c r="AW4836" i="2"/>
  <c r="AX4836" i="2" s="1"/>
  <c r="AW4837" i="2"/>
  <c r="AX4837" i="2" s="1"/>
  <c r="AW4838" i="2"/>
  <c r="AX4838" i="2" s="1"/>
  <c r="AW4839" i="2"/>
  <c r="AX4839" i="2" s="1"/>
  <c r="AW4840" i="2"/>
  <c r="AX4840" i="2" s="1"/>
  <c r="AW4841" i="2"/>
  <c r="AX4841" i="2" s="1"/>
  <c r="AW4842" i="2"/>
  <c r="AX4842" i="2" s="1"/>
  <c r="AW4843" i="2"/>
  <c r="AX4843" i="2" s="1"/>
  <c r="AW4844" i="2"/>
  <c r="AX4844" i="2" s="1"/>
  <c r="AW4845" i="2"/>
  <c r="AX4845" i="2" s="1"/>
  <c r="AW4846" i="2"/>
  <c r="AX4846" i="2" s="1"/>
  <c r="AW4847" i="2"/>
  <c r="AX4847" i="2" s="1"/>
  <c r="AW4848" i="2"/>
  <c r="AX4848" i="2" s="1"/>
  <c r="AW4849" i="2"/>
  <c r="AX4849" i="2" s="1"/>
  <c r="AW4850" i="2"/>
  <c r="AX4850" i="2" s="1"/>
  <c r="AW4851" i="2"/>
  <c r="AX4851" i="2" s="1"/>
  <c r="AW4852" i="2"/>
  <c r="AX4852" i="2" s="1"/>
  <c r="AW4853" i="2"/>
  <c r="AX4853" i="2" s="1"/>
  <c r="AW4854" i="2"/>
  <c r="AX4854" i="2" s="1"/>
  <c r="AW4855" i="2"/>
  <c r="AX4855" i="2" s="1"/>
  <c r="AW4856" i="2"/>
  <c r="AX4856" i="2" s="1"/>
  <c r="AW4857" i="2"/>
  <c r="AX4857" i="2" s="1"/>
  <c r="AW4858" i="2"/>
  <c r="AX4858" i="2" s="1"/>
  <c r="AW4859" i="2"/>
  <c r="AX4859" i="2" s="1"/>
  <c r="AW4860" i="2"/>
  <c r="AX4860" i="2" s="1"/>
  <c r="AW4861" i="2"/>
  <c r="AX4861" i="2" s="1"/>
  <c r="AW4862" i="2"/>
  <c r="AX4862" i="2" s="1"/>
  <c r="AW4863" i="2"/>
  <c r="AX4863" i="2" s="1"/>
  <c r="AW4864" i="2"/>
  <c r="AX4864" i="2" s="1"/>
  <c r="AW4865" i="2"/>
  <c r="AX4865" i="2" s="1"/>
  <c r="AW4866" i="2"/>
  <c r="AX4866" i="2" s="1"/>
  <c r="AW4867" i="2"/>
  <c r="AX4867" i="2" s="1"/>
  <c r="AW4868" i="2"/>
  <c r="AX4868" i="2" s="1"/>
  <c r="AW4869" i="2"/>
  <c r="AX4869" i="2" s="1"/>
  <c r="AW4870" i="2"/>
  <c r="AX4870" i="2" s="1"/>
  <c r="AW4871" i="2"/>
  <c r="AX4871" i="2" s="1"/>
  <c r="AW4872" i="2"/>
  <c r="AX4872" i="2" s="1"/>
  <c r="AW4873" i="2"/>
  <c r="AX4873" i="2" s="1"/>
  <c r="AW4874" i="2"/>
  <c r="AX4874" i="2" s="1"/>
  <c r="AW4875" i="2"/>
  <c r="AX4875" i="2" s="1"/>
  <c r="AW4876" i="2"/>
  <c r="AX4876" i="2" s="1"/>
  <c r="AW4877" i="2"/>
  <c r="AX4877" i="2" s="1"/>
  <c r="AW4878" i="2"/>
  <c r="AX4878" i="2" s="1"/>
  <c r="AW4879" i="2"/>
  <c r="AX4879" i="2" s="1"/>
  <c r="AW4880" i="2"/>
  <c r="AX4880" i="2" s="1"/>
  <c r="AW4881" i="2"/>
  <c r="AX4881" i="2" s="1"/>
  <c r="AW4882" i="2"/>
  <c r="AX4882" i="2" s="1"/>
  <c r="AW4883" i="2"/>
  <c r="AX4883" i="2" s="1"/>
  <c r="AW4884" i="2"/>
  <c r="AX4884" i="2" s="1"/>
  <c r="AW4885" i="2"/>
  <c r="AX4885" i="2" s="1"/>
  <c r="AW4886" i="2"/>
  <c r="AX4886" i="2" s="1"/>
  <c r="AW4887" i="2"/>
  <c r="AX4887" i="2" s="1"/>
  <c r="AW4888" i="2"/>
  <c r="AX4888" i="2" s="1"/>
  <c r="AW4889" i="2"/>
  <c r="AX4889" i="2" s="1"/>
  <c r="AW4890" i="2"/>
  <c r="AX4890" i="2" s="1"/>
  <c r="AW4891" i="2"/>
  <c r="AX4891" i="2" s="1"/>
  <c r="AW4892" i="2"/>
  <c r="AX4892" i="2" s="1"/>
  <c r="AW4893" i="2"/>
  <c r="AX4893" i="2" s="1"/>
  <c r="AW4894" i="2"/>
  <c r="AX4894" i="2" s="1"/>
  <c r="AW4895" i="2"/>
  <c r="AX4895" i="2" s="1"/>
  <c r="AW4896" i="2"/>
  <c r="AX4896" i="2" s="1"/>
  <c r="AW4897" i="2"/>
  <c r="AX4897" i="2" s="1"/>
  <c r="AW4898" i="2"/>
  <c r="AX4898" i="2" s="1"/>
  <c r="AW4899" i="2"/>
  <c r="AX4899" i="2" s="1"/>
  <c r="AW4900" i="2"/>
  <c r="AX4900" i="2" s="1"/>
  <c r="AW4901" i="2"/>
  <c r="AX4901" i="2" s="1"/>
  <c r="AW4902" i="2"/>
  <c r="AX4902" i="2" s="1"/>
  <c r="AW4903" i="2"/>
  <c r="AX4903" i="2" s="1"/>
  <c r="AW4904" i="2"/>
  <c r="AX4904" i="2" s="1"/>
  <c r="AW4905" i="2"/>
  <c r="AX4905" i="2" s="1"/>
  <c r="AW4906" i="2"/>
  <c r="AX4906" i="2" s="1"/>
  <c r="AW4907" i="2"/>
  <c r="AX4907" i="2" s="1"/>
  <c r="AW4908" i="2"/>
  <c r="AX4908" i="2" s="1"/>
  <c r="AW4909" i="2"/>
  <c r="AX4909" i="2" s="1"/>
  <c r="AW4910" i="2"/>
  <c r="AX4910" i="2" s="1"/>
  <c r="AW4911" i="2"/>
  <c r="AX4911" i="2" s="1"/>
  <c r="AW4912" i="2"/>
  <c r="AX4912" i="2" s="1"/>
  <c r="AW4913" i="2"/>
  <c r="AX4913" i="2" s="1"/>
  <c r="AW4914" i="2"/>
  <c r="AX4914" i="2" s="1"/>
  <c r="AW4915" i="2"/>
  <c r="AX4915" i="2" s="1"/>
  <c r="AW4916" i="2"/>
  <c r="AX4916" i="2" s="1"/>
  <c r="AW4917" i="2"/>
  <c r="AX4917" i="2" s="1"/>
  <c r="AW4918" i="2"/>
  <c r="AX4918" i="2" s="1"/>
  <c r="AW4919" i="2"/>
  <c r="AX4919" i="2" s="1"/>
  <c r="AW4920" i="2"/>
  <c r="AX4920" i="2" s="1"/>
  <c r="AW4921" i="2"/>
  <c r="AX4921" i="2" s="1"/>
  <c r="AW4922" i="2"/>
  <c r="AX4922" i="2" s="1"/>
  <c r="AW4923" i="2"/>
  <c r="AX4923" i="2" s="1"/>
  <c r="AW4924" i="2"/>
  <c r="AX4924" i="2" s="1"/>
  <c r="AW4925" i="2"/>
  <c r="AX4925" i="2" s="1"/>
  <c r="AW4926" i="2"/>
  <c r="AX4926" i="2" s="1"/>
  <c r="AW4927" i="2"/>
  <c r="AX4927" i="2" s="1"/>
  <c r="AW4928" i="2"/>
  <c r="AX4928" i="2" s="1"/>
  <c r="AW4929" i="2"/>
  <c r="AX4929" i="2" s="1"/>
  <c r="AW4930" i="2"/>
  <c r="AX4930" i="2" s="1"/>
  <c r="AW4931" i="2"/>
  <c r="AX4931" i="2" s="1"/>
  <c r="AW4932" i="2"/>
  <c r="AX4932" i="2" s="1"/>
  <c r="AW4933" i="2"/>
  <c r="AX4933" i="2" s="1"/>
  <c r="AW4934" i="2"/>
  <c r="AX4934" i="2" s="1"/>
  <c r="AW4935" i="2"/>
  <c r="AX4935" i="2" s="1"/>
  <c r="AW4936" i="2"/>
  <c r="AX4936" i="2" s="1"/>
  <c r="AW4937" i="2"/>
  <c r="AX4937" i="2" s="1"/>
  <c r="AW4938" i="2"/>
  <c r="AX4938" i="2" s="1"/>
  <c r="AW4939" i="2"/>
  <c r="AX4939" i="2" s="1"/>
  <c r="AW4940" i="2"/>
  <c r="AX4940" i="2" s="1"/>
  <c r="AW4941" i="2"/>
  <c r="AX4941" i="2" s="1"/>
  <c r="AW4942" i="2"/>
  <c r="AX4942" i="2" s="1"/>
  <c r="AW4943" i="2"/>
  <c r="AX4943" i="2" s="1"/>
  <c r="AW4944" i="2"/>
  <c r="AX4944" i="2" s="1"/>
  <c r="AW4945" i="2"/>
  <c r="AX4945" i="2" s="1"/>
  <c r="AW4946" i="2"/>
  <c r="AX4946" i="2" s="1"/>
  <c r="AW4947" i="2"/>
  <c r="AX4947" i="2" s="1"/>
  <c r="AW4948" i="2"/>
  <c r="AX4948" i="2" s="1"/>
  <c r="AW4949" i="2"/>
  <c r="AX4949" i="2" s="1"/>
  <c r="AW4950" i="2"/>
  <c r="AX4950" i="2" s="1"/>
  <c r="AW4951" i="2"/>
  <c r="AX4951" i="2" s="1"/>
  <c r="AW4952" i="2"/>
  <c r="AX4952" i="2" s="1"/>
  <c r="AW4953" i="2"/>
  <c r="AX4953" i="2" s="1"/>
  <c r="AW4954" i="2"/>
  <c r="AX4954" i="2" s="1"/>
  <c r="AW4955" i="2"/>
  <c r="AX4955" i="2" s="1"/>
  <c r="AW4956" i="2"/>
  <c r="AX4956" i="2" s="1"/>
  <c r="AW4957" i="2"/>
  <c r="AX4957" i="2" s="1"/>
  <c r="AW4958" i="2"/>
  <c r="AX4958" i="2" s="1"/>
  <c r="AW4959" i="2"/>
  <c r="AX4959" i="2" s="1"/>
  <c r="AW4960" i="2"/>
  <c r="AX4960" i="2" s="1"/>
  <c r="AW4961" i="2"/>
  <c r="AX4961" i="2" s="1"/>
  <c r="AW4962" i="2"/>
  <c r="AX4962" i="2" s="1"/>
  <c r="AW4963" i="2"/>
  <c r="AX4963" i="2" s="1"/>
  <c r="AW4964" i="2"/>
  <c r="AX4964" i="2" s="1"/>
  <c r="AW4965" i="2"/>
  <c r="AX4965" i="2" s="1"/>
  <c r="AW4966" i="2"/>
  <c r="AX4966" i="2" s="1"/>
  <c r="AW4967" i="2"/>
  <c r="AX4967" i="2" s="1"/>
  <c r="AW4968" i="2"/>
  <c r="AX4968" i="2" s="1"/>
  <c r="AW4969" i="2"/>
  <c r="AX4969" i="2" s="1"/>
  <c r="AW4970" i="2"/>
  <c r="AX4970" i="2" s="1"/>
  <c r="AW4971" i="2"/>
  <c r="AX4971" i="2" s="1"/>
  <c r="AW4972" i="2"/>
  <c r="AX4972" i="2" s="1"/>
  <c r="AW4973" i="2"/>
  <c r="AX4973" i="2" s="1"/>
  <c r="AW4974" i="2"/>
  <c r="AX4974" i="2" s="1"/>
  <c r="AW4975" i="2"/>
  <c r="AX4975" i="2" s="1"/>
  <c r="AW4976" i="2"/>
  <c r="AX4976" i="2" s="1"/>
  <c r="AW4977" i="2"/>
  <c r="AX4977" i="2" s="1"/>
  <c r="AW4978" i="2"/>
  <c r="AX4978" i="2" s="1"/>
  <c r="AW4979" i="2"/>
  <c r="AX4979" i="2" s="1"/>
  <c r="AW4980" i="2"/>
  <c r="AX4980" i="2" s="1"/>
  <c r="AW4981" i="2"/>
  <c r="AX4981" i="2" s="1"/>
  <c r="AW4982" i="2"/>
  <c r="AX4982" i="2" s="1"/>
  <c r="AW4983" i="2"/>
  <c r="AX4983" i="2" s="1"/>
  <c r="AW4984" i="2"/>
  <c r="AX4984" i="2" s="1"/>
  <c r="AW4985" i="2"/>
  <c r="AX4985" i="2" s="1"/>
  <c r="AW4986" i="2"/>
  <c r="AX4986" i="2" s="1"/>
  <c r="AW4987" i="2"/>
  <c r="AX4987" i="2" s="1"/>
  <c r="AW4988" i="2"/>
  <c r="AX4988" i="2" s="1"/>
  <c r="AW4989" i="2"/>
  <c r="AX4989" i="2" s="1"/>
  <c r="AW4990" i="2"/>
  <c r="AX4990" i="2" s="1"/>
  <c r="AW4991" i="2"/>
  <c r="AX4991" i="2" s="1"/>
  <c r="AW4992" i="2"/>
  <c r="AX4992" i="2" s="1"/>
  <c r="AW4993" i="2"/>
  <c r="AX4993" i="2" s="1"/>
  <c r="AW4994" i="2"/>
  <c r="AX4994" i="2" s="1"/>
  <c r="AW4995" i="2"/>
  <c r="AX4995" i="2" s="1"/>
  <c r="AW4996" i="2"/>
  <c r="AX4996" i="2" s="1"/>
  <c r="AW4997" i="2"/>
  <c r="AX4997" i="2" s="1"/>
  <c r="AW4998" i="2"/>
  <c r="AX4998" i="2" s="1"/>
  <c r="AW4999" i="2"/>
  <c r="AX4999" i="2" s="1"/>
  <c r="AW5000" i="2"/>
  <c r="AX5000" i="2" s="1"/>
  <c r="AW5001" i="2"/>
  <c r="AX5001" i="2" s="1"/>
  <c r="AW5002" i="2"/>
  <c r="AX5002" i="2" s="1"/>
  <c r="AW5003" i="2"/>
  <c r="AX5003" i="2" s="1"/>
  <c r="AW5004" i="2"/>
  <c r="AX5004" i="2" s="1"/>
  <c r="AW5005" i="2"/>
  <c r="AX5005" i="2" s="1"/>
  <c r="AW5006" i="2"/>
  <c r="AX5006" i="2" s="1"/>
  <c r="AW5007" i="2"/>
  <c r="AX5007" i="2" s="1"/>
  <c r="AW5008" i="2"/>
  <c r="AX5008" i="2" s="1"/>
  <c r="AW5009" i="2"/>
  <c r="AX5009" i="2" s="1"/>
  <c r="AW5010" i="2"/>
  <c r="AX5010" i="2" s="1"/>
  <c r="AW5011" i="2"/>
  <c r="AX5011" i="2" s="1"/>
  <c r="AW5012" i="2"/>
  <c r="AX5012" i="2" s="1"/>
  <c r="AW5013" i="2"/>
  <c r="AX5013" i="2" s="1"/>
  <c r="AW5014" i="2"/>
  <c r="AX5014" i="2" s="1"/>
  <c r="AW5015" i="2"/>
  <c r="AX5015" i="2" s="1"/>
  <c r="AW5016" i="2"/>
  <c r="AX5016" i="2" s="1"/>
  <c r="AW5017" i="2"/>
  <c r="AX5017" i="2" s="1"/>
  <c r="AW5018" i="2"/>
  <c r="AX5018" i="2" s="1"/>
  <c r="AW5019" i="2"/>
  <c r="AX5019" i="2" s="1"/>
  <c r="AW5020" i="2"/>
  <c r="AX5020" i="2" s="1"/>
  <c r="AW5021" i="2"/>
  <c r="AX5021" i="2" s="1"/>
  <c r="AW5022" i="2"/>
  <c r="AX5022" i="2" s="1"/>
  <c r="AW5023" i="2"/>
  <c r="AX5023" i="2" s="1"/>
  <c r="AW5024" i="2"/>
  <c r="AX5024" i="2" s="1"/>
  <c r="AW5025" i="2"/>
  <c r="AX5025" i="2" s="1"/>
  <c r="AW5026" i="2"/>
  <c r="AX5026" i="2" s="1"/>
  <c r="AW5027" i="2"/>
  <c r="AX5027" i="2" s="1"/>
  <c r="AW5028" i="2"/>
  <c r="AX5028" i="2" s="1"/>
  <c r="AW5029" i="2"/>
  <c r="AX5029" i="2" s="1"/>
  <c r="AW5030" i="2"/>
  <c r="AX5030" i="2" s="1"/>
  <c r="AW5031" i="2"/>
  <c r="AX5031" i="2" s="1"/>
  <c r="AW5032" i="2"/>
  <c r="AX5032" i="2" s="1"/>
  <c r="AW5033" i="2"/>
  <c r="AX5033" i="2" s="1"/>
  <c r="AW5034" i="2"/>
  <c r="AX5034" i="2" s="1"/>
  <c r="AW5035" i="2"/>
  <c r="AX5035" i="2" s="1"/>
  <c r="AW5036" i="2"/>
  <c r="AX5036" i="2" s="1"/>
  <c r="AW5037" i="2"/>
  <c r="AX5037" i="2" s="1"/>
  <c r="AW5038" i="2"/>
  <c r="AX5038" i="2" s="1"/>
  <c r="AW5039" i="2"/>
  <c r="AX5039" i="2" s="1"/>
  <c r="AW5040" i="2"/>
  <c r="AX5040" i="2" s="1"/>
  <c r="AW5041" i="2"/>
  <c r="AX5041" i="2" s="1"/>
  <c r="AW5042" i="2"/>
  <c r="AX5042" i="2" s="1"/>
  <c r="AW5043" i="2"/>
  <c r="AX5043" i="2" s="1"/>
  <c r="AW5044" i="2"/>
  <c r="AX5044" i="2" s="1"/>
  <c r="AW5045" i="2"/>
  <c r="AX5045" i="2" s="1"/>
  <c r="AW5046" i="2"/>
  <c r="AX5046" i="2" s="1"/>
  <c r="AW5047" i="2"/>
  <c r="AX5047" i="2" s="1"/>
  <c r="AW5048" i="2"/>
  <c r="AX5048" i="2" s="1"/>
  <c r="AW5049" i="2"/>
  <c r="AX5049" i="2" s="1"/>
  <c r="AW5050" i="2"/>
  <c r="AX5050" i="2" s="1"/>
  <c r="AW5051" i="2"/>
  <c r="AX5051" i="2" s="1"/>
  <c r="AW5052" i="2"/>
  <c r="AX5052" i="2" s="1"/>
  <c r="G4" i="7"/>
  <c r="C4" i="7"/>
  <c r="A4" i="7"/>
  <c r="L2"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3110" i="5"/>
  <c r="L3111" i="5"/>
  <c r="L3112" i="5"/>
  <c r="L3113" i="5"/>
  <c r="L3114" i="5"/>
  <c r="L3115" i="5"/>
  <c r="L3116" i="5"/>
  <c r="L3117" i="5"/>
  <c r="L3118" i="5"/>
  <c r="L3119" i="5"/>
  <c r="L3120" i="5"/>
  <c r="L3121" i="5"/>
  <c r="L3122" i="5"/>
  <c r="L3123" i="5"/>
  <c r="L3124" i="5"/>
  <c r="L3125" i="5"/>
  <c r="L3126" i="5"/>
  <c r="L3127" i="5"/>
  <c r="L3128" i="5"/>
  <c r="L3129" i="5"/>
  <c r="L3130" i="5"/>
  <c r="L3131" i="5"/>
  <c r="L3132" i="5"/>
  <c r="L3133" i="5"/>
  <c r="L3134" i="5"/>
  <c r="L3135" i="5"/>
  <c r="L3136" i="5"/>
  <c r="L3137" i="5"/>
  <c r="L3138" i="5"/>
  <c r="L3139" i="5"/>
  <c r="L3140" i="5"/>
  <c r="L3141" i="5"/>
  <c r="L3142" i="5"/>
  <c r="L3143" i="5"/>
  <c r="L3144" i="5"/>
  <c r="L3145" i="5"/>
  <c r="L3146" i="5"/>
  <c r="L3147" i="5"/>
  <c r="L3148" i="5"/>
  <c r="L3149" i="5"/>
  <c r="L3150" i="5"/>
  <c r="L3151" i="5"/>
  <c r="L3152" i="5"/>
  <c r="L3153" i="5"/>
  <c r="L3154" i="5"/>
  <c r="L3155" i="5"/>
  <c r="L3156" i="5"/>
  <c r="L3157" i="5"/>
  <c r="L3158" i="5"/>
  <c r="L3159" i="5"/>
  <c r="L3160" i="5"/>
  <c r="L3161" i="5"/>
  <c r="L3162" i="5"/>
  <c r="L3163" i="5"/>
  <c r="L3164" i="5"/>
  <c r="L3165" i="5"/>
  <c r="L3166" i="5"/>
  <c r="L3167" i="5"/>
  <c r="L3168" i="5"/>
  <c r="L3169" i="5"/>
  <c r="L3170" i="5"/>
  <c r="L3171" i="5"/>
  <c r="L3172" i="5"/>
  <c r="L3173" i="5"/>
  <c r="L3174" i="5"/>
  <c r="L3175" i="5"/>
  <c r="L3176" i="5"/>
  <c r="L3177" i="5"/>
  <c r="L3178" i="5"/>
  <c r="L3179" i="5"/>
  <c r="L3180" i="5"/>
  <c r="L3181" i="5"/>
  <c r="L3182" i="5"/>
  <c r="L3183" i="5"/>
  <c r="L3184" i="5"/>
  <c r="L3185" i="5"/>
  <c r="L3186" i="5"/>
  <c r="L3187" i="5"/>
  <c r="L3188" i="5"/>
  <c r="L3189" i="5"/>
  <c r="L3190" i="5"/>
  <c r="L3191" i="5"/>
  <c r="L3192" i="5"/>
  <c r="L3193" i="5"/>
  <c r="L3194" i="5"/>
  <c r="L3195" i="5"/>
  <c r="L3196" i="5"/>
  <c r="L3197" i="5"/>
  <c r="L3198" i="5"/>
  <c r="L3199" i="5"/>
  <c r="L3200" i="5"/>
  <c r="L3201" i="5"/>
  <c r="L3202" i="5"/>
  <c r="L3203" i="5"/>
  <c r="L3204" i="5"/>
  <c r="L3205" i="5"/>
  <c r="L3206" i="5"/>
  <c r="L3207" i="5"/>
  <c r="L3208" i="5"/>
  <c r="L3209" i="5"/>
  <c r="L3210" i="5"/>
  <c r="L3211" i="5"/>
  <c r="L3212" i="5"/>
  <c r="L3213" i="5"/>
  <c r="L3214" i="5"/>
  <c r="L3215" i="5"/>
  <c r="L3216" i="5"/>
  <c r="L3217" i="5"/>
  <c r="L3218" i="5"/>
  <c r="L3219" i="5"/>
  <c r="L3220" i="5"/>
  <c r="L3221" i="5"/>
  <c r="L3222" i="5"/>
  <c r="L3223" i="5"/>
  <c r="L3224" i="5"/>
  <c r="L3225" i="5"/>
  <c r="L3226" i="5"/>
  <c r="L3227" i="5"/>
  <c r="L3228" i="5"/>
  <c r="L3229" i="5"/>
  <c r="L3230" i="5"/>
  <c r="L3231" i="5"/>
  <c r="L3232" i="5"/>
  <c r="L3233" i="5"/>
  <c r="L3234" i="5"/>
  <c r="L3235" i="5"/>
  <c r="L3236" i="5"/>
  <c r="L3237" i="5"/>
  <c r="L3238" i="5"/>
  <c r="L3239" i="5"/>
  <c r="L3240" i="5"/>
  <c r="L3241" i="5"/>
  <c r="L3242" i="5"/>
  <c r="L3243" i="5"/>
  <c r="L3244" i="5"/>
  <c r="L3245" i="5"/>
  <c r="L3246" i="5"/>
  <c r="L3247" i="5"/>
  <c r="L3248" i="5"/>
  <c r="L3249" i="5"/>
  <c r="L3250" i="5"/>
  <c r="L3251" i="5"/>
  <c r="L3252" i="5"/>
  <c r="L3253" i="5"/>
  <c r="L3254" i="5"/>
  <c r="L3255" i="5"/>
  <c r="L3256" i="5"/>
  <c r="L3257" i="5"/>
  <c r="L3258" i="5"/>
  <c r="L3259" i="5"/>
  <c r="L3260" i="5"/>
  <c r="L3261" i="5"/>
  <c r="L3262" i="5"/>
  <c r="L3263" i="5"/>
  <c r="L3264" i="5"/>
  <c r="L3265" i="5"/>
  <c r="L3266" i="5"/>
  <c r="L3267" i="5"/>
  <c r="L3268" i="5"/>
  <c r="L3269" i="5"/>
  <c r="L3270" i="5"/>
  <c r="L3271" i="5"/>
  <c r="L3272" i="5"/>
  <c r="L3273" i="5"/>
  <c r="L3274" i="5"/>
  <c r="L3275" i="5"/>
  <c r="L3276" i="5"/>
  <c r="L3277" i="5"/>
  <c r="L3278" i="5"/>
  <c r="L3279" i="5"/>
  <c r="L3280" i="5"/>
  <c r="L3281" i="5"/>
  <c r="L3282" i="5"/>
  <c r="L3283" i="5"/>
  <c r="L3284" i="5"/>
  <c r="L3285" i="5"/>
  <c r="L3286" i="5"/>
  <c r="L3287" i="5"/>
  <c r="L3288" i="5"/>
  <c r="L3289" i="5"/>
  <c r="L3290" i="5"/>
  <c r="L3291" i="5"/>
  <c r="L3292" i="5"/>
  <c r="L3293" i="5"/>
  <c r="L3294" i="5"/>
  <c r="L3295" i="5"/>
  <c r="L3296" i="5"/>
  <c r="L3297" i="5"/>
  <c r="L3298" i="5"/>
  <c r="L3299" i="5"/>
  <c r="L3300" i="5"/>
  <c r="L3301" i="5"/>
  <c r="L3302" i="5"/>
  <c r="L3303" i="5"/>
  <c r="L3304" i="5"/>
  <c r="L3305" i="5"/>
  <c r="L3306" i="5"/>
  <c r="L3307" i="5"/>
  <c r="L3308" i="5"/>
  <c r="L3309" i="5"/>
  <c r="L3310" i="5"/>
  <c r="L3311" i="5"/>
  <c r="L3312" i="5"/>
  <c r="L3313" i="5"/>
  <c r="L3314" i="5"/>
  <c r="L3315" i="5"/>
  <c r="L3316" i="5"/>
  <c r="L3317" i="5"/>
  <c r="L3318" i="5"/>
  <c r="L3319" i="5"/>
  <c r="L3320" i="5"/>
  <c r="L3321" i="5"/>
  <c r="L3322" i="5"/>
  <c r="L3323" i="5"/>
  <c r="L3324" i="5"/>
  <c r="L3325" i="5"/>
  <c r="L3326" i="5"/>
  <c r="L3327" i="5"/>
  <c r="L3328" i="5"/>
  <c r="L3329" i="5"/>
  <c r="L3330" i="5"/>
  <c r="L3331" i="5"/>
  <c r="L3332" i="5"/>
  <c r="L3333" i="5"/>
  <c r="L3334" i="5"/>
  <c r="L3335" i="5"/>
  <c r="L3336" i="5"/>
  <c r="L3337" i="5"/>
  <c r="L3338" i="5"/>
  <c r="L3339" i="5"/>
  <c r="L3340" i="5"/>
  <c r="L3341" i="5"/>
  <c r="L3342" i="5"/>
  <c r="L3343" i="5"/>
  <c r="L3344" i="5"/>
  <c r="L3345" i="5"/>
  <c r="L3346" i="5"/>
  <c r="L3347" i="5"/>
  <c r="L3348" i="5"/>
  <c r="L3349" i="5"/>
  <c r="L3350" i="5"/>
  <c r="L3351" i="5"/>
  <c r="L3352" i="5"/>
  <c r="L3353" i="5"/>
  <c r="L3354" i="5"/>
  <c r="L3355" i="5"/>
  <c r="L3356" i="5"/>
  <c r="L3357" i="5"/>
  <c r="L3358" i="5"/>
  <c r="L3359" i="5"/>
  <c r="L3360" i="5"/>
  <c r="L3361" i="5"/>
  <c r="L3362" i="5"/>
  <c r="L3363" i="5"/>
  <c r="L3364" i="5"/>
  <c r="L3365" i="5"/>
  <c r="L3366" i="5"/>
  <c r="L3367" i="5"/>
  <c r="L3368" i="5"/>
  <c r="L3369" i="5"/>
  <c r="L3370" i="5"/>
  <c r="L3371" i="5"/>
  <c r="L3372" i="5"/>
  <c r="L3373" i="5"/>
  <c r="L3374" i="5"/>
  <c r="L3375" i="5"/>
  <c r="L3376" i="5"/>
  <c r="L3377" i="5"/>
  <c r="L3378" i="5"/>
  <c r="L3379" i="5"/>
  <c r="L3380" i="5"/>
  <c r="L3381" i="5"/>
  <c r="L3382" i="5"/>
  <c r="L3383" i="5"/>
  <c r="L3384" i="5"/>
  <c r="L3385" i="5"/>
  <c r="L3386" i="5"/>
  <c r="L3387" i="5"/>
  <c r="L3388" i="5"/>
  <c r="L3389" i="5"/>
  <c r="L3390" i="5"/>
  <c r="L3391" i="5"/>
  <c r="L3392" i="5"/>
  <c r="L3393" i="5"/>
  <c r="L3394" i="5"/>
  <c r="L3395" i="5"/>
  <c r="L3396" i="5"/>
  <c r="L3397" i="5"/>
  <c r="L3398" i="5"/>
  <c r="L3399" i="5"/>
  <c r="L3400" i="5"/>
  <c r="L3401" i="5"/>
  <c r="L3402" i="5"/>
  <c r="L3403" i="5"/>
  <c r="L3404" i="5"/>
  <c r="L3405" i="5"/>
  <c r="L3406" i="5"/>
  <c r="L3407" i="5"/>
  <c r="L3408" i="5"/>
  <c r="L3409" i="5"/>
  <c r="L3410" i="5"/>
  <c r="L3411" i="5"/>
  <c r="L3412" i="5"/>
  <c r="L3413" i="5"/>
  <c r="L3414" i="5"/>
  <c r="L3415" i="5"/>
  <c r="L3416" i="5"/>
  <c r="L3417" i="5"/>
  <c r="L3418" i="5"/>
  <c r="L3419" i="5"/>
  <c r="L3420" i="5"/>
  <c r="L3421" i="5"/>
  <c r="L3422" i="5"/>
  <c r="L3423" i="5"/>
  <c r="L3424" i="5"/>
  <c r="L3425" i="5"/>
  <c r="L3426" i="5"/>
  <c r="L3427" i="5"/>
  <c r="L3428" i="5"/>
  <c r="L3429" i="5"/>
  <c r="L3430" i="5"/>
  <c r="L3431" i="5"/>
  <c r="L3432" i="5"/>
  <c r="L3433" i="5"/>
  <c r="L3434" i="5"/>
  <c r="L3435" i="5"/>
  <c r="L3436" i="5"/>
  <c r="L3437" i="5"/>
  <c r="L3438" i="5"/>
  <c r="L3439" i="5"/>
  <c r="L3440" i="5"/>
  <c r="L3441" i="5"/>
  <c r="L3442" i="5"/>
  <c r="L3443" i="5"/>
  <c r="L3444" i="5"/>
  <c r="L3445" i="5"/>
  <c r="L3446" i="5"/>
  <c r="L3447" i="5"/>
  <c r="L3448" i="5"/>
  <c r="L3449" i="5"/>
  <c r="L3450" i="5"/>
  <c r="L3451" i="5"/>
  <c r="L3452" i="5"/>
  <c r="L3453" i="5"/>
  <c r="L3454" i="5"/>
  <c r="L3455" i="5"/>
  <c r="L3456" i="5"/>
  <c r="L3457" i="5"/>
  <c r="L3458" i="5"/>
  <c r="L3459" i="5"/>
  <c r="L3460" i="5"/>
  <c r="L3461" i="5"/>
  <c r="L3462" i="5"/>
  <c r="L3463" i="5"/>
  <c r="L3464" i="5"/>
  <c r="L3465" i="5"/>
  <c r="L3466" i="5"/>
  <c r="L3467" i="5"/>
  <c r="L3468" i="5"/>
  <c r="L3469" i="5"/>
  <c r="L3470" i="5"/>
  <c r="L3471" i="5"/>
  <c r="L3472" i="5"/>
  <c r="L3473" i="5"/>
  <c r="L3474" i="5"/>
  <c r="L3475" i="5"/>
  <c r="L3476" i="5"/>
  <c r="L3477" i="5"/>
  <c r="L3478" i="5"/>
  <c r="L3479" i="5"/>
  <c r="L3480" i="5"/>
  <c r="L3481" i="5"/>
  <c r="L3482" i="5"/>
  <c r="L3483" i="5"/>
  <c r="L3484" i="5"/>
  <c r="L3485" i="5"/>
  <c r="L3486" i="5"/>
  <c r="L3487" i="5"/>
  <c r="L3488" i="5"/>
  <c r="L3489" i="5"/>
  <c r="L3490" i="5"/>
  <c r="L3491" i="5"/>
  <c r="L3492" i="5"/>
  <c r="L3493" i="5"/>
  <c r="L3494" i="5"/>
  <c r="L3495" i="5"/>
  <c r="L3496" i="5"/>
  <c r="L3497" i="5"/>
  <c r="L3498" i="5"/>
  <c r="L3499" i="5"/>
  <c r="L3500" i="5"/>
  <c r="L3501" i="5"/>
  <c r="L3502" i="5"/>
  <c r="L3503" i="5"/>
  <c r="L3504" i="5"/>
  <c r="L3505" i="5"/>
  <c r="L3506" i="5"/>
  <c r="L3507" i="5"/>
  <c r="L3508" i="5"/>
  <c r="L3509" i="5"/>
  <c r="L3510" i="5"/>
  <c r="L3511" i="5"/>
  <c r="L3512" i="5"/>
  <c r="L3513" i="5"/>
  <c r="L3514" i="5"/>
  <c r="L3515" i="5"/>
  <c r="L3516" i="5"/>
  <c r="L3517" i="5"/>
  <c r="L3518" i="5"/>
  <c r="L3519" i="5"/>
  <c r="L3520" i="5"/>
  <c r="L3521" i="5"/>
  <c r="L3522" i="5"/>
  <c r="L3523" i="5"/>
  <c r="L3524" i="5"/>
  <c r="L3525" i="5"/>
  <c r="L3526" i="5"/>
  <c r="L3527" i="5"/>
  <c r="L3528" i="5"/>
  <c r="L3529" i="5"/>
  <c r="L3530" i="5"/>
  <c r="L3531" i="5"/>
  <c r="L3532" i="5"/>
  <c r="L3533" i="5"/>
  <c r="L3534" i="5"/>
  <c r="L3535" i="5"/>
  <c r="L3536" i="5"/>
  <c r="L3537" i="5"/>
  <c r="L3538" i="5"/>
  <c r="L3539" i="5"/>
  <c r="L3540" i="5"/>
  <c r="L3541" i="5"/>
  <c r="L3542" i="5"/>
  <c r="L3543" i="5"/>
  <c r="L3544" i="5"/>
  <c r="L3545" i="5"/>
  <c r="L3546" i="5"/>
  <c r="L3547" i="5"/>
  <c r="L3548" i="5"/>
  <c r="L3549" i="5"/>
  <c r="L3550" i="5"/>
  <c r="L3551" i="5"/>
  <c r="L3552" i="5"/>
  <c r="L3553" i="5"/>
  <c r="L3554" i="5"/>
  <c r="L3555" i="5"/>
  <c r="L3556" i="5"/>
  <c r="L3557" i="5"/>
  <c r="L3558" i="5"/>
  <c r="L3559" i="5"/>
  <c r="L3560" i="5"/>
  <c r="L3561" i="5"/>
  <c r="L3562" i="5"/>
  <c r="L3563" i="5"/>
  <c r="L3564" i="5"/>
  <c r="L3565" i="5"/>
  <c r="L3566" i="5"/>
  <c r="L3567" i="5"/>
  <c r="L3568" i="5"/>
  <c r="L3569" i="5"/>
  <c r="L3570" i="5"/>
  <c r="L3571" i="5"/>
  <c r="L3572" i="5"/>
  <c r="L3573" i="5"/>
  <c r="L3574" i="5"/>
  <c r="L3575" i="5"/>
  <c r="L3576" i="5"/>
  <c r="L3577" i="5"/>
  <c r="L3578" i="5"/>
  <c r="L3579" i="5"/>
  <c r="L3580" i="5"/>
  <c r="L3581" i="5"/>
  <c r="L3582" i="5"/>
  <c r="L3583" i="5"/>
  <c r="L3584" i="5"/>
  <c r="L3585" i="5"/>
  <c r="L3586" i="5"/>
  <c r="L3587" i="5"/>
  <c r="L3588" i="5"/>
  <c r="L3589" i="5"/>
  <c r="L3590" i="5"/>
  <c r="L3591" i="5"/>
  <c r="L3592" i="5"/>
  <c r="L3593" i="5"/>
  <c r="L3594" i="5"/>
  <c r="L3595" i="5"/>
  <c r="L3596" i="5"/>
  <c r="L3597" i="5"/>
  <c r="L3598" i="5"/>
  <c r="L3599" i="5"/>
  <c r="L3600" i="5"/>
  <c r="L3601" i="5"/>
  <c r="L3602" i="5"/>
  <c r="L3603" i="5"/>
  <c r="L3604" i="5"/>
  <c r="L3605" i="5"/>
  <c r="L3606" i="5"/>
  <c r="L3607" i="5"/>
  <c r="L3608" i="5"/>
  <c r="L3609" i="5"/>
  <c r="L3610" i="5"/>
  <c r="L3611" i="5"/>
  <c r="L3612" i="5"/>
  <c r="L3613" i="5"/>
  <c r="L3614" i="5"/>
  <c r="L3615" i="5"/>
  <c r="L3616" i="5"/>
  <c r="L3617" i="5"/>
  <c r="L3618" i="5"/>
  <c r="L3619" i="5"/>
  <c r="L3620" i="5"/>
  <c r="L3621" i="5"/>
  <c r="L3622" i="5"/>
  <c r="L3623" i="5"/>
  <c r="L3624" i="5"/>
  <c r="L3625" i="5"/>
  <c r="L3626" i="5"/>
  <c r="L3627" i="5"/>
  <c r="L3628" i="5"/>
  <c r="L3629" i="5"/>
  <c r="L3630" i="5"/>
  <c r="L3631" i="5"/>
  <c r="L3632" i="5"/>
  <c r="L3633" i="5"/>
  <c r="L3634" i="5"/>
  <c r="L3635" i="5"/>
  <c r="L3636" i="5"/>
  <c r="L3637" i="5"/>
  <c r="L3638" i="5"/>
  <c r="L3639" i="5"/>
  <c r="L3640" i="5"/>
  <c r="L3641" i="5"/>
  <c r="L3642" i="5"/>
  <c r="L3643" i="5"/>
  <c r="L3644" i="5"/>
  <c r="L3645" i="5"/>
  <c r="L3646" i="5"/>
  <c r="L3647" i="5"/>
  <c r="L3648" i="5"/>
  <c r="L3649" i="5"/>
  <c r="L3650" i="5"/>
  <c r="L3651" i="5"/>
  <c r="L3652" i="5"/>
  <c r="L3653" i="5"/>
  <c r="L3654" i="5"/>
  <c r="L3655" i="5"/>
  <c r="L3656" i="5"/>
  <c r="L3657" i="5"/>
  <c r="L3658" i="5"/>
  <c r="L3659" i="5"/>
  <c r="L3660" i="5"/>
  <c r="L3661" i="5"/>
  <c r="L3662" i="5"/>
  <c r="L3663" i="5"/>
  <c r="L3664" i="5"/>
  <c r="L3665" i="5"/>
  <c r="L3666" i="5"/>
  <c r="L3667" i="5"/>
  <c r="L3668" i="5"/>
  <c r="L3669" i="5"/>
  <c r="L3670" i="5"/>
  <c r="L3671" i="5"/>
  <c r="L3672" i="5"/>
  <c r="L3673" i="5"/>
  <c r="L3674" i="5"/>
  <c r="L3675" i="5"/>
  <c r="L3676" i="5"/>
  <c r="L3677" i="5"/>
  <c r="L3678" i="5"/>
  <c r="L3679" i="5"/>
  <c r="L3680" i="5"/>
  <c r="L3681" i="5"/>
  <c r="L3682" i="5"/>
  <c r="L3683" i="5"/>
  <c r="L3684" i="5"/>
  <c r="L3685" i="5"/>
  <c r="L3686" i="5"/>
  <c r="L3687" i="5"/>
  <c r="L3688" i="5"/>
  <c r="L3689" i="5"/>
  <c r="L3690" i="5"/>
  <c r="L3691" i="5"/>
  <c r="L3692" i="5"/>
  <c r="L3693" i="5"/>
  <c r="L3694" i="5"/>
  <c r="L3695" i="5"/>
  <c r="L3696" i="5"/>
  <c r="L3697" i="5"/>
  <c r="L3698" i="5"/>
  <c r="L3699" i="5"/>
  <c r="L3700" i="5"/>
  <c r="L3701" i="5"/>
  <c r="L3702" i="5"/>
  <c r="L3703" i="5"/>
  <c r="L3704" i="5"/>
  <c r="L3705" i="5"/>
  <c r="L3706" i="5"/>
  <c r="L3707" i="5"/>
  <c r="L3708" i="5"/>
  <c r="L3709" i="5"/>
  <c r="L3710" i="5"/>
  <c r="L3711" i="5"/>
  <c r="L3712" i="5"/>
  <c r="L3713" i="5"/>
  <c r="L3714" i="5"/>
  <c r="L3715" i="5"/>
  <c r="L3716" i="5"/>
  <c r="L3717" i="5"/>
  <c r="L3718" i="5"/>
  <c r="L3719" i="5"/>
  <c r="L3720" i="5"/>
  <c r="L3721" i="5"/>
  <c r="L3722" i="5"/>
  <c r="L3723" i="5"/>
  <c r="L3724" i="5"/>
  <c r="L3725" i="5"/>
  <c r="L3726" i="5"/>
  <c r="L3727" i="5"/>
  <c r="L3728" i="5"/>
  <c r="L3729" i="5"/>
  <c r="L3730" i="5"/>
  <c r="L3731" i="5"/>
  <c r="L3732" i="5"/>
  <c r="L3733" i="5"/>
  <c r="L3734" i="5"/>
  <c r="L3735" i="5"/>
  <c r="L3736" i="5"/>
  <c r="L3737" i="5"/>
  <c r="L3738" i="5"/>
  <c r="L3739" i="5"/>
  <c r="L3740" i="5"/>
  <c r="L3741" i="5"/>
  <c r="L3742" i="5"/>
  <c r="L3743" i="5"/>
  <c r="L3744" i="5"/>
  <c r="L3745" i="5"/>
  <c r="L3746" i="5"/>
  <c r="L3747" i="5"/>
  <c r="L3748" i="5"/>
  <c r="L3749" i="5"/>
  <c r="L3750" i="5"/>
  <c r="L3751" i="5"/>
  <c r="L3752" i="5"/>
  <c r="L3753" i="5"/>
  <c r="L3754" i="5"/>
  <c r="L3755" i="5"/>
  <c r="L3756" i="5"/>
  <c r="L3757" i="5"/>
  <c r="L3758" i="5"/>
  <c r="L3759" i="5"/>
  <c r="L3760" i="5"/>
  <c r="L3761" i="5"/>
  <c r="L3762" i="5"/>
  <c r="L3763" i="5"/>
  <c r="L3764" i="5"/>
  <c r="L3765" i="5"/>
  <c r="L3766" i="5"/>
  <c r="L3767" i="5"/>
  <c r="L3768" i="5"/>
  <c r="L3769" i="5"/>
  <c r="L3770" i="5"/>
  <c r="L3771" i="5"/>
  <c r="L3772" i="5"/>
  <c r="L3773" i="5"/>
  <c r="L3774" i="5"/>
  <c r="L3775" i="5"/>
  <c r="L3776" i="5"/>
  <c r="L3777" i="5"/>
  <c r="L3778" i="5"/>
  <c r="L3779" i="5"/>
  <c r="L3780" i="5"/>
  <c r="L3781" i="5"/>
  <c r="L3782" i="5"/>
  <c r="L3783" i="5"/>
  <c r="L3784" i="5"/>
  <c r="L3785" i="5"/>
  <c r="L3786" i="5"/>
  <c r="L3787" i="5"/>
  <c r="L3788" i="5"/>
  <c r="L3789" i="5"/>
  <c r="L3790" i="5"/>
  <c r="L3791" i="5"/>
  <c r="L3792" i="5"/>
  <c r="L3793" i="5"/>
  <c r="L3794" i="5"/>
  <c r="L3795" i="5"/>
  <c r="L3796" i="5"/>
  <c r="L3797" i="5"/>
  <c r="L3798" i="5"/>
  <c r="L3799" i="5"/>
  <c r="L3800" i="5"/>
  <c r="L3801" i="5"/>
  <c r="L3802" i="5"/>
  <c r="L3803" i="5"/>
  <c r="L3804" i="5"/>
  <c r="L3805" i="5"/>
  <c r="L3806" i="5"/>
  <c r="L3807" i="5"/>
  <c r="L3808" i="5"/>
  <c r="L3809" i="5"/>
  <c r="L3810" i="5"/>
  <c r="L3811" i="5"/>
  <c r="L3812" i="5"/>
  <c r="L3813" i="5"/>
  <c r="L3814" i="5"/>
  <c r="L3815" i="5"/>
  <c r="L3816" i="5"/>
  <c r="L3817" i="5"/>
  <c r="L3818" i="5"/>
  <c r="L3819" i="5"/>
  <c r="L3820" i="5"/>
  <c r="L3821" i="5"/>
  <c r="L3822" i="5"/>
  <c r="L3823" i="5"/>
  <c r="L3824" i="5"/>
  <c r="L3825" i="5"/>
  <c r="L3826" i="5"/>
  <c r="L3827" i="5"/>
  <c r="L3828" i="5"/>
  <c r="L3829" i="5"/>
  <c r="L3830" i="5"/>
  <c r="L3831" i="5"/>
  <c r="L3832" i="5"/>
  <c r="L3833" i="5"/>
  <c r="L3834" i="5"/>
  <c r="L3835" i="5"/>
  <c r="L3836" i="5"/>
  <c r="L3837" i="5"/>
  <c r="L3838" i="5"/>
  <c r="L3839" i="5"/>
  <c r="L3840" i="5"/>
  <c r="L3841" i="5"/>
  <c r="L3842" i="5"/>
  <c r="L3843" i="5"/>
  <c r="L3844" i="5"/>
  <c r="L3845" i="5"/>
  <c r="L3846" i="5"/>
  <c r="L3847" i="5"/>
  <c r="L3848" i="5"/>
  <c r="L3849" i="5"/>
  <c r="L3850" i="5"/>
  <c r="L3851" i="5"/>
  <c r="L3852" i="5"/>
  <c r="L3853" i="5"/>
  <c r="L3854" i="5"/>
  <c r="L3855" i="5"/>
  <c r="L3856" i="5"/>
  <c r="L3857" i="5"/>
  <c r="L3858" i="5"/>
  <c r="L3859" i="5"/>
  <c r="L3860" i="5"/>
  <c r="L3861" i="5"/>
  <c r="L3862" i="5"/>
  <c r="L3863" i="5"/>
  <c r="L3864" i="5"/>
  <c r="L3865" i="5"/>
  <c r="L3866" i="5"/>
  <c r="L3867" i="5"/>
  <c r="L3868" i="5"/>
  <c r="L3869" i="5"/>
  <c r="L3870" i="5"/>
  <c r="L3871" i="5"/>
  <c r="L3872" i="5"/>
  <c r="L3873" i="5"/>
  <c r="L3874" i="5"/>
  <c r="L3875" i="5"/>
  <c r="L3876" i="5"/>
  <c r="L3877" i="5"/>
  <c r="L3878" i="5"/>
  <c r="L3879" i="5"/>
  <c r="L3880" i="5"/>
  <c r="L3881" i="5"/>
  <c r="L3882" i="5"/>
  <c r="L3883" i="5"/>
  <c r="L3884" i="5"/>
  <c r="L3885" i="5"/>
  <c r="L3886" i="5"/>
  <c r="L3887" i="5"/>
  <c r="L3888" i="5"/>
  <c r="L3889" i="5"/>
  <c r="L3890" i="5"/>
  <c r="L3891" i="5"/>
  <c r="L3892" i="5"/>
  <c r="L3893" i="5"/>
  <c r="L3894" i="5"/>
  <c r="L3895" i="5"/>
  <c r="L3896" i="5"/>
  <c r="L3897" i="5"/>
  <c r="L3898" i="5"/>
  <c r="L3899" i="5"/>
  <c r="L3900" i="5"/>
  <c r="L3901" i="5"/>
  <c r="L3902" i="5"/>
  <c r="L3903" i="5"/>
  <c r="L3904" i="5"/>
  <c r="L3905" i="5"/>
  <c r="L3906" i="5"/>
  <c r="L3907" i="5"/>
  <c r="L3908" i="5"/>
  <c r="L3909" i="5"/>
  <c r="L3910" i="5"/>
  <c r="L3911" i="5"/>
  <c r="L3912" i="5"/>
  <c r="L3913" i="5"/>
  <c r="L3914" i="5"/>
  <c r="L3915" i="5"/>
  <c r="L3916" i="5"/>
  <c r="L3917" i="5"/>
  <c r="L3918" i="5"/>
  <c r="L3919" i="5"/>
  <c r="L3920" i="5"/>
  <c r="L3921" i="5"/>
  <c r="L3922" i="5"/>
  <c r="L3923" i="5"/>
  <c r="L3924" i="5"/>
  <c r="L3925" i="5"/>
  <c r="L3926" i="5"/>
  <c r="L3927" i="5"/>
  <c r="L3928" i="5"/>
  <c r="L3929" i="5"/>
  <c r="L3930" i="5"/>
  <c r="L3931" i="5"/>
  <c r="L3932" i="5"/>
  <c r="L3933" i="5"/>
  <c r="L3934" i="5"/>
  <c r="L3935" i="5"/>
  <c r="L3936" i="5"/>
  <c r="L3937" i="5"/>
  <c r="L3938" i="5"/>
  <c r="L3939" i="5"/>
  <c r="L3940" i="5"/>
  <c r="L3941" i="5"/>
  <c r="L3942" i="5"/>
  <c r="L3943" i="5"/>
  <c r="L3944" i="5"/>
  <c r="L3945" i="5"/>
  <c r="L3946" i="5"/>
  <c r="L3947" i="5"/>
  <c r="L3948" i="5"/>
  <c r="L3949" i="5"/>
  <c r="L3950" i="5"/>
  <c r="L3951" i="5"/>
  <c r="L3952" i="5"/>
  <c r="L3953" i="5"/>
  <c r="L3954" i="5"/>
  <c r="L3955" i="5"/>
  <c r="L3956" i="5"/>
  <c r="L3957" i="5"/>
  <c r="L3958" i="5"/>
  <c r="L3959" i="5"/>
  <c r="L3960" i="5"/>
  <c r="L3961" i="5"/>
  <c r="L3962" i="5"/>
  <c r="L3963" i="5"/>
  <c r="L3964" i="5"/>
  <c r="L3965" i="5"/>
  <c r="L3966" i="5"/>
  <c r="L3967" i="5"/>
  <c r="L3968" i="5"/>
  <c r="L3969" i="5"/>
  <c r="L3970" i="5"/>
  <c r="L3971" i="5"/>
  <c r="L3972" i="5"/>
  <c r="L3973" i="5"/>
  <c r="L3974" i="5"/>
  <c r="L3975" i="5"/>
  <c r="L3976" i="5"/>
  <c r="L3977" i="5"/>
  <c r="L3978" i="5"/>
  <c r="L3979" i="5"/>
  <c r="L3980" i="5"/>
  <c r="L3981" i="5"/>
  <c r="L3982" i="5"/>
  <c r="L3983" i="5"/>
  <c r="L3984" i="5"/>
  <c r="L3985" i="5"/>
  <c r="L3986" i="5"/>
  <c r="L3987" i="5"/>
  <c r="L3988" i="5"/>
  <c r="L3989" i="5"/>
  <c r="L3990" i="5"/>
  <c r="L3991" i="5"/>
  <c r="L3992" i="5"/>
  <c r="L3993" i="5"/>
  <c r="L3994" i="5"/>
  <c r="L3995" i="5"/>
  <c r="L3996" i="5"/>
  <c r="L3997" i="5"/>
  <c r="L3998" i="5"/>
  <c r="L3999" i="5"/>
  <c r="L4000" i="5"/>
  <c r="L4001" i="5"/>
  <c r="L4002" i="5"/>
  <c r="L4003" i="5"/>
  <c r="L4004" i="5"/>
  <c r="L4005" i="5"/>
  <c r="L4006" i="5"/>
  <c r="L4007" i="5"/>
  <c r="L4008" i="5"/>
  <c r="L4009" i="5"/>
  <c r="L4010" i="5"/>
  <c r="L4011" i="5"/>
  <c r="L4012" i="5"/>
  <c r="L4013" i="5"/>
  <c r="L4014" i="5"/>
  <c r="L4015" i="5"/>
  <c r="L4016" i="5"/>
  <c r="L4017" i="5"/>
  <c r="L4018" i="5"/>
  <c r="L4019" i="5"/>
  <c r="L4020" i="5"/>
  <c r="L4021" i="5"/>
  <c r="L4022" i="5"/>
  <c r="L4023" i="5"/>
  <c r="L4024" i="5"/>
  <c r="L4025" i="5"/>
  <c r="L4026" i="5"/>
  <c r="L4027" i="5"/>
  <c r="L4028" i="5"/>
  <c r="L4029" i="5"/>
  <c r="L4030" i="5"/>
  <c r="L4031" i="5"/>
  <c r="L4032" i="5"/>
  <c r="L4033" i="5"/>
  <c r="L4034" i="5"/>
  <c r="L4035" i="5"/>
  <c r="L4036" i="5"/>
  <c r="L4037" i="5"/>
  <c r="L4038" i="5"/>
  <c r="L4039" i="5"/>
  <c r="L4040" i="5"/>
  <c r="L4041" i="5"/>
  <c r="L4042" i="5"/>
  <c r="L4043" i="5"/>
  <c r="L4044" i="5"/>
  <c r="L4045" i="5"/>
  <c r="L4046" i="5"/>
  <c r="L4047" i="5"/>
  <c r="L4048" i="5"/>
  <c r="L4049" i="5"/>
  <c r="L4050" i="5"/>
  <c r="L4051" i="5"/>
  <c r="L4052" i="5"/>
  <c r="L4053" i="5"/>
  <c r="L4054" i="5"/>
  <c r="L4055" i="5"/>
  <c r="L4056" i="5"/>
  <c r="L4057" i="5"/>
  <c r="L4058" i="5"/>
  <c r="L4059" i="5"/>
  <c r="L4060" i="5"/>
  <c r="L4061" i="5"/>
  <c r="L4062" i="5"/>
  <c r="L4063" i="5"/>
  <c r="L4064" i="5"/>
  <c r="L4065" i="5"/>
  <c r="L4066" i="5"/>
  <c r="L4067" i="5"/>
  <c r="L4068" i="5"/>
  <c r="L4069" i="5"/>
  <c r="L4070" i="5"/>
  <c r="L4071" i="5"/>
  <c r="L4072" i="5"/>
  <c r="L4073" i="5"/>
  <c r="L4074" i="5"/>
  <c r="L4075" i="5"/>
  <c r="L4076" i="5"/>
  <c r="L4077" i="5"/>
  <c r="L4078" i="5"/>
  <c r="L4079" i="5"/>
  <c r="L4080" i="5"/>
  <c r="L4081" i="5"/>
  <c r="L4082" i="5"/>
  <c r="L4083" i="5"/>
  <c r="L4084" i="5"/>
  <c r="L4085" i="5"/>
  <c r="L4086" i="5"/>
  <c r="L4087" i="5"/>
  <c r="L4088" i="5"/>
  <c r="L4089" i="5"/>
  <c r="L4090" i="5"/>
  <c r="L4091" i="5"/>
  <c r="L4092" i="5"/>
  <c r="L4093" i="5"/>
  <c r="L4094" i="5"/>
  <c r="L4095" i="5"/>
  <c r="L4096" i="5"/>
  <c r="L4097" i="5"/>
  <c r="L4098" i="5"/>
  <c r="L4099" i="5"/>
  <c r="L4100" i="5"/>
  <c r="L4101" i="5"/>
  <c r="L4102" i="5"/>
  <c r="L4103" i="5"/>
  <c r="L4104" i="5"/>
  <c r="L4105" i="5"/>
  <c r="L4106" i="5"/>
  <c r="L4107" i="5"/>
  <c r="L4108" i="5"/>
  <c r="L4109" i="5"/>
  <c r="L4110" i="5"/>
  <c r="L4111" i="5"/>
  <c r="L4112" i="5"/>
  <c r="L4113" i="5"/>
  <c r="L4114" i="5"/>
  <c r="L4115" i="5"/>
  <c r="L4116" i="5"/>
  <c r="L4117" i="5"/>
  <c r="L4118" i="5"/>
  <c r="L4119" i="5"/>
  <c r="L4120" i="5"/>
  <c r="L4121" i="5"/>
  <c r="L4122" i="5"/>
  <c r="L4123" i="5"/>
  <c r="L4124" i="5"/>
  <c r="L4125" i="5"/>
  <c r="L4126" i="5"/>
  <c r="L4127" i="5"/>
  <c r="L4128" i="5"/>
  <c r="L4129" i="5"/>
  <c r="L4130" i="5"/>
  <c r="L4131" i="5"/>
  <c r="L4132" i="5"/>
  <c r="L4133" i="5"/>
  <c r="L4134" i="5"/>
  <c r="L4135" i="5"/>
  <c r="L4136" i="5"/>
  <c r="L4137" i="5"/>
  <c r="L4138" i="5"/>
  <c r="L4139" i="5"/>
  <c r="L4140" i="5"/>
  <c r="L4141" i="5"/>
  <c r="L4142" i="5"/>
  <c r="L4143" i="5"/>
  <c r="L4144" i="5"/>
  <c r="L4145" i="5"/>
  <c r="L4146" i="5"/>
  <c r="L4147" i="5"/>
  <c r="L4148" i="5"/>
  <c r="L4149" i="5"/>
  <c r="L4150" i="5"/>
  <c r="L4151" i="5"/>
  <c r="L4152" i="5"/>
  <c r="L4153" i="5"/>
  <c r="L4154" i="5"/>
  <c r="L4155" i="5"/>
  <c r="L4156" i="5"/>
  <c r="L4157" i="5"/>
  <c r="L4158" i="5"/>
  <c r="L4159" i="5"/>
  <c r="L4160" i="5"/>
  <c r="L4161" i="5"/>
  <c r="L4162" i="5"/>
  <c r="L4163" i="5"/>
  <c r="L4164" i="5"/>
  <c r="L4165" i="5"/>
  <c r="L4166" i="5"/>
  <c r="L4167" i="5"/>
  <c r="L4168" i="5"/>
  <c r="L4169" i="5"/>
  <c r="L4170" i="5"/>
  <c r="L4171" i="5"/>
  <c r="L4172" i="5"/>
  <c r="L4173" i="5"/>
  <c r="L4174" i="5"/>
  <c r="L4175" i="5"/>
  <c r="L4176" i="5"/>
  <c r="L4177" i="5"/>
  <c r="L4178" i="5"/>
  <c r="L4179" i="5"/>
  <c r="L4180" i="5"/>
  <c r="L4181" i="5"/>
  <c r="L4182" i="5"/>
  <c r="L4183" i="5"/>
  <c r="L4184" i="5"/>
  <c r="L4185" i="5"/>
  <c r="L4186" i="5"/>
  <c r="L4187" i="5"/>
  <c r="L4188" i="5"/>
  <c r="L4189" i="5"/>
  <c r="L4190" i="5"/>
  <c r="L4191" i="5"/>
  <c r="L4192" i="5"/>
  <c r="L4193" i="5"/>
  <c r="L4194" i="5"/>
  <c r="L4195" i="5"/>
  <c r="L4196" i="5"/>
  <c r="L4197" i="5"/>
  <c r="L4198" i="5"/>
  <c r="L4199" i="5"/>
  <c r="L4200" i="5"/>
  <c r="L4201" i="5"/>
  <c r="L4202" i="5"/>
  <c r="L4203" i="5"/>
  <c r="L4204" i="5"/>
  <c r="L4205" i="5"/>
  <c r="L4206" i="5"/>
  <c r="L4207" i="5"/>
  <c r="L4208" i="5"/>
  <c r="L4209" i="5"/>
  <c r="L4210" i="5"/>
  <c r="L4211" i="5"/>
  <c r="L4212" i="5"/>
  <c r="L4213" i="5"/>
  <c r="L4214" i="5"/>
  <c r="L4215" i="5"/>
  <c r="L4216" i="5"/>
  <c r="L4217" i="5"/>
  <c r="L4218" i="5"/>
  <c r="L4219" i="5"/>
  <c r="L4220" i="5"/>
  <c r="L4221" i="5"/>
  <c r="L4222" i="5"/>
  <c r="L4223" i="5"/>
  <c r="L4224" i="5"/>
  <c r="L4225" i="5"/>
  <c r="L4226" i="5"/>
  <c r="L4227" i="5"/>
  <c r="L4228" i="5"/>
  <c r="L4229" i="5"/>
  <c r="L4230" i="5"/>
  <c r="L4231" i="5"/>
  <c r="L4232" i="5"/>
  <c r="L4233" i="5"/>
  <c r="L4234" i="5"/>
  <c r="L4235" i="5"/>
  <c r="L4236" i="5"/>
  <c r="L4237" i="5"/>
  <c r="L4238" i="5"/>
  <c r="L4239" i="5"/>
  <c r="L4240" i="5"/>
  <c r="L4241" i="5"/>
  <c r="L4242" i="5"/>
  <c r="L4243" i="5"/>
  <c r="L4244" i="5"/>
  <c r="L4245" i="5"/>
  <c r="L4246" i="5"/>
  <c r="L4247" i="5"/>
  <c r="L4248" i="5"/>
  <c r="L4249" i="5"/>
  <c r="L4250" i="5"/>
  <c r="L4251" i="5"/>
  <c r="L4252" i="5"/>
  <c r="L4253" i="5"/>
  <c r="L4254" i="5"/>
  <c r="L4255" i="5"/>
  <c r="L4256" i="5"/>
  <c r="L4257" i="5"/>
  <c r="L4258" i="5"/>
  <c r="L4259" i="5"/>
  <c r="L4260" i="5"/>
  <c r="L4261" i="5"/>
  <c r="L4262" i="5"/>
  <c r="L4263" i="5"/>
  <c r="L4264" i="5"/>
  <c r="L4265" i="5"/>
  <c r="L4266" i="5"/>
  <c r="L4267" i="5"/>
  <c r="L4268" i="5"/>
  <c r="L4269" i="5"/>
  <c r="L4270" i="5"/>
  <c r="L4271" i="5"/>
  <c r="L4272" i="5"/>
  <c r="L4273" i="5"/>
  <c r="L4274" i="5"/>
  <c r="L4275" i="5"/>
  <c r="L4276" i="5"/>
  <c r="L4277" i="5"/>
  <c r="L4278" i="5"/>
  <c r="L4279" i="5"/>
  <c r="L4280" i="5"/>
  <c r="L4281" i="5"/>
  <c r="L4282" i="5"/>
  <c r="L4283" i="5"/>
  <c r="L4284" i="5"/>
  <c r="L4285" i="5"/>
  <c r="L4286" i="5"/>
  <c r="L4287" i="5"/>
  <c r="L4288" i="5"/>
  <c r="L4289" i="5"/>
  <c r="L4290" i="5"/>
  <c r="L4291" i="5"/>
  <c r="L4292" i="5"/>
  <c r="L4293" i="5"/>
  <c r="L4294" i="5"/>
  <c r="L4295" i="5"/>
  <c r="L4296" i="5"/>
  <c r="L4297" i="5"/>
  <c r="L4298" i="5"/>
  <c r="L4299" i="5"/>
  <c r="L4300" i="5"/>
  <c r="L4301" i="5"/>
  <c r="L4302" i="5"/>
  <c r="L4303" i="5"/>
  <c r="L4304" i="5"/>
  <c r="L4305" i="5"/>
  <c r="L4306" i="5"/>
  <c r="L4307" i="5"/>
  <c r="L4308" i="5"/>
  <c r="L4309" i="5"/>
  <c r="L4310" i="5"/>
  <c r="L4311" i="5"/>
  <c r="L4312" i="5"/>
  <c r="L4313" i="5"/>
  <c r="L4314" i="5"/>
  <c r="L4315" i="5"/>
  <c r="L4316" i="5"/>
  <c r="L4317" i="5"/>
  <c r="L4318" i="5"/>
  <c r="L4319" i="5"/>
  <c r="L4320" i="5"/>
  <c r="L4321" i="5"/>
  <c r="L4322" i="5"/>
  <c r="L4323" i="5"/>
  <c r="L4324" i="5"/>
  <c r="L4325" i="5"/>
  <c r="L4326" i="5"/>
  <c r="L4327" i="5"/>
  <c r="L4328" i="5"/>
  <c r="L4329" i="5"/>
  <c r="L4330" i="5"/>
  <c r="L4331" i="5"/>
  <c r="L4332" i="5"/>
  <c r="L4333" i="5"/>
  <c r="L4334" i="5"/>
  <c r="L4335" i="5"/>
  <c r="L4336" i="5"/>
  <c r="L4337" i="5"/>
  <c r="L4338" i="5"/>
  <c r="L4339" i="5"/>
  <c r="L4340" i="5"/>
  <c r="L4341" i="5"/>
  <c r="L4342" i="5"/>
  <c r="L4343" i="5"/>
  <c r="L4344" i="5"/>
  <c r="L4345" i="5"/>
  <c r="L4346" i="5"/>
  <c r="L4347" i="5"/>
  <c r="L4348" i="5"/>
  <c r="L4349" i="5"/>
  <c r="L4350" i="5"/>
  <c r="L4351" i="5"/>
  <c r="L4352" i="5"/>
  <c r="L4353" i="5"/>
  <c r="L4354" i="5"/>
  <c r="L4355" i="5"/>
  <c r="L4356" i="5"/>
  <c r="L4357" i="5"/>
  <c r="L4358" i="5"/>
  <c r="L4359" i="5"/>
  <c r="L4360" i="5"/>
  <c r="L4361" i="5"/>
  <c r="L4362" i="5"/>
  <c r="L4363" i="5"/>
  <c r="L4364" i="5"/>
  <c r="L4365" i="5"/>
  <c r="L4366" i="5"/>
  <c r="L4367" i="5"/>
  <c r="L4368" i="5"/>
  <c r="L4369" i="5"/>
  <c r="L4370" i="5"/>
  <c r="L4371" i="5"/>
  <c r="L4372" i="5"/>
  <c r="L4373" i="5"/>
  <c r="L4374" i="5"/>
  <c r="L4375" i="5"/>
  <c r="L4376" i="5"/>
  <c r="L4377" i="5"/>
  <c r="L4378" i="5"/>
  <c r="L4379" i="5"/>
  <c r="L4380" i="5"/>
  <c r="L4381" i="5"/>
  <c r="L4382" i="5"/>
  <c r="L4383" i="5"/>
  <c r="L4384" i="5"/>
  <c r="L4385" i="5"/>
  <c r="L4386" i="5"/>
  <c r="L4387" i="5"/>
  <c r="L4388" i="5"/>
  <c r="L4389" i="5"/>
  <c r="L4390" i="5"/>
  <c r="L4391" i="5"/>
  <c r="L4392" i="5"/>
  <c r="L4393" i="5"/>
  <c r="L4394" i="5"/>
  <c r="L4395" i="5"/>
  <c r="L4396" i="5"/>
  <c r="L4397" i="5"/>
  <c r="L4398" i="5"/>
  <c r="L4399" i="5"/>
  <c r="L4400" i="5"/>
  <c r="L4401" i="5"/>
  <c r="L4402" i="5"/>
  <c r="L4403" i="5"/>
  <c r="L4404" i="5"/>
  <c r="L4405" i="5"/>
  <c r="L4406" i="5"/>
  <c r="L4407" i="5"/>
  <c r="L4408" i="5"/>
  <c r="L4409" i="5"/>
  <c r="L4410" i="5"/>
  <c r="L4411" i="5"/>
  <c r="L4412" i="5"/>
  <c r="L4413" i="5"/>
  <c r="L4414" i="5"/>
  <c r="L4415" i="5"/>
  <c r="L4416" i="5"/>
  <c r="L4417" i="5"/>
  <c r="L4418" i="5"/>
  <c r="L4419" i="5"/>
  <c r="L4420" i="5"/>
  <c r="L4421" i="5"/>
  <c r="L4422" i="5"/>
  <c r="L4423" i="5"/>
  <c r="L4424" i="5"/>
  <c r="L4425" i="5"/>
  <c r="L4426" i="5"/>
  <c r="L4427" i="5"/>
  <c r="L4428" i="5"/>
  <c r="L4429" i="5"/>
  <c r="L4430" i="5"/>
  <c r="L4431" i="5"/>
  <c r="L4432" i="5"/>
  <c r="L4433" i="5"/>
  <c r="L4434" i="5"/>
  <c r="L4435" i="5"/>
  <c r="L4436" i="5"/>
  <c r="L4437" i="5"/>
  <c r="L4438" i="5"/>
  <c r="L4439" i="5"/>
  <c r="L4440" i="5"/>
  <c r="L4441" i="5"/>
  <c r="L4442" i="5"/>
  <c r="L4443" i="5"/>
  <c r="L4444" i="5"/>
  <c r="L4445" i="5"/>
  <c r="L4446" i="5"/>
  <c r="L4447" i="5"/>
  <c r="L4448" i="5"/>
  <c r="L4449" i="5"/>
  <c r="L4450" i="5"/>
  <c r="L4451" i="5"/>
  <c r="L4452" i="5"/>
  <c r="L4453" i="5"/>
  <c r="L4454" i="5"/>
  <c r="L4455" i="5"/>
  <c r="L4456" i="5"/>
  <c r="L4457" i="5"/>
  <c r="L4458" i="5"/>
  <c r="L4459" i="5"/>
  <c r="L4460" i="5"/>
  <c r="L4461" i="5"/>
  <c r="L4462" i="5"/>
  <c r="L4463" i="5"/>
  <c r="L4464" i="5"/>
  <c r="L4465" i="5"/>
  <c r="L4466" i="5"/>
  <c r="L4467" i="5"/>
  <c r="L4468" i="5"/>
  <c r="L4469" i="5"/>
  <c r="L4470" i="5"/>
  <c r="L4471" i="5"/>
  <c r="L4472" i="5"/>
  <c r="L4473" i="5"/>
  <c r="L4474" i="5"/>
  <c r="L4475" i="5"/>
  <c r="L4476" i="5"/>
  <c r="L4477" i="5"/>
  <c r="L4478" i="5"/>
  <c r="L4479" i="5"/>
  <c r="L4480" i="5"/>
  <c r="L4481" i="5"/>
  <c r="L4482" i="5"/>
  <c r="L4483" i="5"/>
  <c r="L4484" i="5"/>
  <c r="L4485" i="5"/>
  <c r="L4486" i="5"/>
  <c r="L4487" i="5"/>
  <c r="L4488" i="5"/>
  <c r="L4489" i="5"/>
  <c r="L4490" i="5"/>
  <c r="L4491" i="5"/>
  <c r="L4492" i="5"/>
  <c r="L4493" i="5"/>
  <c r="L4494" i="5"/>
  <c r="L4495" i="5"/>
  <c r="L4496" i="5"/>
  <c r="L4497" i="5"/>
  <c r="L4498" i="5"/>
  <c r="L4499" i="5"/>
  <c r="L4500" i="5"/>
  <c r="L4501" i="5"/>
  <c r="L4502" i="5"/>
  <c r="L4503" i="5"/>
  <c r="L4504" i="5"/>
  <c r="L4505" i="5"/>
  <c r="L4506" i="5"/>
  <c r="L4507" i="5"/>
  <c r="L4508" i="5"/>
  <c r="L4509" i="5"/>
  <c r="L4510" i="5"/>
  <c r="L4511" i="5"/>
  <c r="L4512" i="5"/>
  <c r="L4513" i="5"/>
  <c r="L4514" i="5"/>
  <c r="L4515" i="5"/>
  <c r="L4516" i="5"/>
  <c r="L4517" i="5"/>
  <c r="L4518" i="5"/>
  <c r="L4519" i="5"/>
  <c r="L4520" i="5"/>
  <c r="L4521" i="5"/>
  <c r="L4522" i="5"/>
  <c r="L4523" i="5"/>
  <c r="L4524" i="5"/>
  <c r="L4525" i="5"/>
  <c r="L4526" i="5"/>
  <c r="L4527" i="5"/>
  <c r="L4528" i="5"/>
  <c r="L4529" i="5"/>
  <c r="L4530" i="5"/>
  <c r="L4531" i="5"/>
  <c r="L4532" i="5"/>
  <c r="L4533" i="5"/>
  <c r="L4534" i="5"/>
  <c r="L4535" i="5"/>
  <c r="L4536" i="5"/>
  <c r="L4537" i="5"/>
  <c r="L4538" i="5"/>
  <c r="L4539" i="5"/>
  <c r="L4540" i="5"/>
  <c r="L4541" i="5"/>
  <c r="L4542" i="5"/>
  <c r="L4543" i="5"/>
  <c r="L4544" i="5"/>
  <c r="L4545" i="5"/>
  <c r="L4546" i="5"/>
  <c r="L4547" i="5"/>
  <c r="L4548" i="5"/>
  <c r="L4549" i="5"/>
  <c r="L4550" i="5"/>
  <c r="L4551" i="5"/>
  <c r="L4552" i="5"/>
  <c r="L4553" i="5"/>
  <c r="L4554" i="5"/>
  <c r="L4555" i="5"/>
  <c r="L4556" i="5"/>
  <c r="L4557" i="5"/>
  <c r="L4558" i="5"/>
  <c r="L4559" i="5"/>
  <c r="L4560" i="5"/>
  <c r="L4561" i="5"/>
  <c r="L4562" i="5"/>
  <c r="L4563" i="5"/>
  <c r="L4564" i="5"/>
  <c r="L4565" i="5"/>
  <c r="L4566" i="5"/>
  <c r="L4567" i="5"/>
  <c r="L4568" i="5"/>
  <c r="L4569" i="5"/>
  <c r="L4570" i="5"/>
  <c r="L4571" i="5"/>
  <c r="L4572" i="5"/>
  <c r="L4573" i="5"/>
  <c r="L4574" i="5"/>
  <c r="L4575" i="5"/>
  <c r="L4576" i="5"/>
  <c r="L4577" i="5"/>
  <c r="L4578" i="5"/>
  <c r="L4579" i="5"/>
  <c r="L4580" i="5"/>
  <c r="L4581" i="5"/>
  <c r="L4582" i="5"/>
  <c r="L4583" i="5"/>
  <c r="L4584" i="5"/>
  <c r="L4585" i="5"/>
  <c r="L4586" i="5"/>
  <c r="L4587" i="5"/>
  <c r="L4588" i="5"/>
  <c r="L4589" i="5"/>
  <c r="L4590" i="5"/>
  <c r="L4591" i="5"/>
  <c r="L4592" i="5"/>
  <c r="L4593" i="5"/>
  <c r="L4594" i="5"/>
  <c r="L4595" i="5"/>
  <c r="L4596" i="5"/>
  <c r="L4597" i="5"/>
  <c r="L4598" i="5"/>
  <c r="L4599" i="5"/>
  <c r="L4600" i="5"/>
  <c r="L4601" i="5"/>
  <c r="L4602" i="5"/>
  <c r="L4603" i="5"/>
  <c r="L4604" i="5"/>
  <c r="L4605" i="5"/>
  <c r="L4606" i="5"/>
  <c r="L4607" i="5"/>
  <c r="L4608" i="5"/>
  <c r="L4609" i="5"/>
  <c r="L4610" i="5"/>
  <c r="L4611" i="5"/>
  <c r="L4612" i="5"/>
  <c r="L4613" i="5"/>
  <c r="L4614" i="5"/>
  <c r="L4615" i="5"/>
  <c r="L4616" i="5"/>
  <c r="L4617" i="5"/>
  <c r="L4618" i="5"/>
  <c r="L4619" i="5"/>
  <c r="L4620" i="5"/>
  <c r="L4621" i="5"/>
  <c r="L4622" i="5"/>
  <c r="L4623" i="5"/>
  <c r="L4624" i="5"/>
  <c r="L4625" i="5"/>
  <c r="L4626" i="5"/>
  <c r="L4627" i="5"/>
  <c r="L4628" i="5"/>
  <c r="L4629" i="5"/>
  <c r="L4630" i="5"/>
  <c r="L4631" i="5"/>
  <c r="L4632" i="5"/>
  <c r="L4633" i="5"/>
  <c r="L4634" i="5"/>
  <c r="L4635" i="5"/>
  <c r="L4636" i="5"/>
  <c r="L4637" i="5"/>
  <c r="L4638" i="5"/>
  <c r="L4639" i="5"/>
  <c r="L4640" i="5"/>
  <c r="L4641" i="5"/>
  <c r="L4642" i="5"/>
  <c r="L4643" i="5"/>
  <c r="L4644" i="5"/>
  <c r="L4645" i="5"/>
  <c r="L4646" i="5"/>
  <c r="L4647" i="5"/>
  <c r="L4648" i="5"/>
  <c r="L4649" i="5"/>
  <c r="L4650" i="5"/>
  <c r="L4651" i="5"/>
  <c r="L4652" i="5"/>
  <c r="L4653" i="5"/>
  <c r="L4654" i="5"/>
  <c r="L4655" i="5"/>
  <c r="L4656" i="5"/>
  <c r="L4657" i="5"/>
  <c r="L4658" i="5"/>
  <c r="L4659" i="5"/>
  <c r="L4660" i="5"/>
  <c r="L4661" i="5"/>
  <c r="L4662" i="5"/>
  <c r="L4663" i="5"/>
  <c r="L4664" i="5"/>
  <c r="L4665" i="5"/>
  <c r="L4666" i="5"/>
  <c r="L4667" i="5"/>
  <c r="L4668" i="5"/>
  <c r="L4669" i="5"/>
  <c r="L4670" i="5"/>
  <c r="L4671" i="5"/>
  <c r="L4672" i="5"/>
  <c r="L4673" i="5"/>
  <c r="L4674" i="5"/>
  <c r="L4675" i="5"/>
  <c r="L4676" i="5"/>
  <c r="L4677" i="5"/>
  <c r="L4678" i="5"/>
  <c r="L4679" i="5"/>
  <c r="L4680" i="5"/>
  <c r="L4681" i="5"/>
  <c r="L4682" i="5"/>
  <c r="L4683" i="5"/>
  <c r="L4684" i="5"/>
  <c r="L4685" i="5"/>
  <c r="L4686" i="5"/>
  <c r="L4687" i="5"/>
  <c r="L4688" i="5"/>
  <c r="L4689" i="5"/>
  <c r="L4690" i="5"/>
  <c r="L4691" i="5"/>
  <c r="L4692" i="5"/>
  <c r="L4693" i="5"/>
  <c r="L4694" i="5"/>
  <c r="L4695" i="5"/>
  <c r="L4696" i="5"/>
  <c r="L4697" i="5"/>
  <c r="L4698" i="5"/>
  <c r="L4699" i="5"/>
  <c r="L4700" i="5"/>
  <c r="L4701" i="5"/>
  <c r="L4702" i="5"/>
  <c r="L4703" i="5"/>
  <c r="L4704" i="5"/>
  <c r="L4705" i="5"/>
  <c r="L4706" i="5"/>
  <c r="L4707" i="5"/>
  <c r="L4708" i="5"/>
  <c r="L4709" i="5"/>
  <c r="L4710" i="5"/>
  <c r="L4711" i="5"/>
  <c r="L4712" i="5"/>
  <c r="L4713" i="5"/>
  <c r="L4714" i="5"/>
  <c r="L4715" i="5"/>
  <c r="L4716" i="5"/>
  <c r="L4717" i="5"/>
  <c r="L4718" i="5"/>
  <c r="L4719" i="5"/>
  <c r="L4720" i="5"/>
  <c r="L4721" i="5"/>
  <c r="L4722" i="5"/>
  <c r="L4723" i="5"/>
  <c r="L4724" i="5"/>
  <c r="L4725" i="5"/>
  <c r="L4726" i="5"/>
  <c r="L4727" i="5"/>
  <c r="L4728" i="5"/>
  <c r="L4729" i="5"/>
  <c r="L4730" i="5"/>
  <c r="L4731" i="5"/>
  <c r="L4732" i="5"/>
  <c r="L4733" i="5"/>
  <c r="L4734" i="5"/>
  <c r="L4735" i="5"/>
  <c r="L4736" i="5"/>
  <c r="L4737" i="5"/>
  <c r="L4738" i="5"/>
  <c r="L4739" i="5"/>
  <c r="L4740" i="5"/>
  <c r="L4741" i="5"/>
  <c r="L4742" i="5"/>
  <c r="L4743" i="5"/>
  <c r="L4744" i="5"/>
  <c r="L4745" i="5"/>
  <c r="L4746" i="5"/>
  <c r="L4747" i="5"/>
  <c r="L4748" i="5"/>
  <c r="L4749" i="5"/>
  <c r="L4750" i="5"/>
  <c r="L4751" i="5"/>
  <c r="L4752" i="5"/>
  <c r="L4753" i="5"/>
  <c r="L4754" i="5"/>
  <c r="L4755" i="5"/>
  <c r="L4756" i="5"/>
  <c r="L4757" i="5"/>
  <c r="L4758" i="5"/>
  <c r="L4759" i="5"/>
  <c r="L4760" i="5"/>
  <c r="L4761" i="5"/>
  <c r="L4762" i="5"/>
  <c r="L4763" i="5"/>
  <c r="L4764" i="5"/>
  <c r="L4765" i="5"/>
  <c r="L4766" i="5"/>
  <c r="L4767" i="5"/>
  <c r="L4768" i="5"/>
  <c r="L4769" i="5"/>
  <c r="L4770" i="5"/>
  <c r="L4771" i="5"/>
  <c r="L4772" i="5"/>
  <c r="L4773" i="5"/>
  <c r="L4774" i="5"/>
  <c r="L4775" i="5"/>
  <c r="L4776" i="5"/>
  <c r="L4777" i="5"/>
  <c r="L4778" i="5"/>
  <c r="L4779" i="5"/>
  <c r="L4780" i="5"/>
  <c r="L4781" i="5"/>
  <c r="L4782" i="5"/>
  <c r="L4783" i="5"/>
  <c r="L4784" i="5"/>
  <c r="L4785" i="5"/>
  <c r="L4786" i="5"/>
  <c r="L4787" i="5"/>
  <c r="L4788" i="5"/>
  <c r="L4789" i="5"/>
  <c r="L4790" i="5"/>
  <c r="L4791" i="5"/>
  <c r="L4792" i="5"/>
  <c r="L4793" i="5"/>
  <c r="L4794" i="5"/>
  <c r="L4795" i="5"/>
  <c r="L4796" i="5"/>
  <c r="L4797" i="5"/>
  <c r="L4798" i="5"/>
  <c r="L4799" i="5"/>
  <c r="L4800" i="5"/>
  <c r="L4801" i="5"/>
  <c r="L4802" i="5"/>
  <c r="L4803" i="5"/>
  <c r="L4804" i="5"/>
  <c r="L4805" i="5"/>
  <c r="L4806" i="5"/>
  <c r="L4807" i="5"/>
  <c r="L4808" i="5"/>
  <c r="L4809" i="5"/>
  <c r="L4810" i="5"/>
  <c r="L4811" i="5"/>
  <c r="L4812" i="5"/>
  <c r="L4813" i="5"/>
  <c r="L4814" i="5"/>
  <c r="L4815" i="5"/>
  <c r="L4816" i="5"/>
  <c r="L4817" i="5"/>
  <c r="L4818" i="5"/>
  <c r="L4819" i="5"/>
  <c r="L4820" i="5"/>
  <c r="L4821" i="5"/>
  <c r="L4822" i="5"/>
  <c r="L4823" i="5"/>
  <c r="L4824" i="5"/>
  <c r="L4825" i="5"/>
  <c r="L4826" i="5"/>
  <c r="L4827" i="5"/>
  <c r="L4828" i="5"/>
  <c r="L4829" i="5"/>
  <c r="L4830" i="5"/>
  <c r="L4831" i="5"/>
  <c r="L4832" i="5"/>
  <c r="L4833" i="5"/>
  <c r="L4834" i="5"/>
  <c r="L4835" i="5"/>
  <c r="L4836" i="5"/>
  <c r="L4837" i="5"/>
  <c r="L4838" i="5"/>
  <c r="L4839" i="5"/>
  <c r="L4840" i="5"/>
  <c r="L4841" i="5"/>
  <c r="L4842" i="5"/>
  <c r="L4843" i="5"/>
  <c r="L4844" i="5"/>
  <c r="L4845" i="5"/>
  <c r="L4846" i="5"/>
  <c r="L4847" i="5"/>
  <c r="L4848" i="5"/>
  <c r="L4849" i="5"/>
  <c r="L4850" i="5"/>
  <c r="L4851" i="5"/>
  <c r="L4852" i="5"/>
  <c r="L4853" i="5"/>
  <c r="L4854" i="5"/>
  <c r="L4855" i="5"/>
  <c r="L4856" i="5"/>
  <c r="L4857" i="5"/>
  <c r="L4858" i="5"/>
  <c r="L4859" i="5"/>
  <c r="L4860" i="5"/>
  <c r="L4861" i="5"/>
  <c r="L4862" i="5"/>
  <c r="L4863" i="5"/>
  <c r="L4864" i="5"/>
  <c r="L4865" i="5"/>
  <c r="L4866" i="5"/>
  <c r="L4867" i="5"/>
  <c r="L4868" i="5"/>
  <c r="L4869" i="5"/>
  <c r="L4870" i="5"/>
  <c r="L4871" i="5"/>
  <c r="L4872" i="5"/>
  <c r="L4873" i="5"/>
  <c r="L4874" i="5"/>
  <c r="L4875" i="5"/>
  <c r="L4876" i="5"/>
  <c r="L4877" i="5"/>
  <c r="L4878" i="5"/>
  <c r="L4879" i="5"/>
  <c r="L4880" i="5"/>
  <c r="L4881" i="5"/>
  <c r="L4882" i="5"/>
  <c r="L4883" i="5"/>
  <c r="L4884" i="5"/>
  <c r="L4885" i="5"/>
  <c r="L4886" i="5"/>
  <c r="L4887" i="5"/>
  <c r="L4888" i="5"/>
  <c r="L4889" i="5"/>
  <c r="L4890" i="5"/>
  <c r="L4891" i="5"/>
  <c r="L4892" i="5"/>
  <c r="L4893" i="5"/>
  <c r="L4894" i="5"/>
  <c r="L4895" i="5"/>
  <c r="L4896" i="5"/>
  <c r="L4897" i="5"/>
  <c r="L4898" i="5"/>
  <c r="L4899" i="5"/>
  <c r="L4900" i="5"/>
  <c r="L4901" i="5"/>
  <c r="L4902" i="5"/>
  <c r="L4903" i="5"/>
  <c r="L4904" i="5"/>
  <c r="L4905" i="5"/>
  <c r="L4906" i="5"/>
  <c r="L4907" i="5"/>
  <c r="L4908" i="5"/>
  <c r="L4909" i="5"/>
  <c r="L4910" i="5"/>
  <c r="L4911" i="5"/>
  <c r="L4912" i="5"/>
  <c r="L4913" i="5"/>
  <c r="L4914" i="5"/>
  <c r="L4915" i="5"/>
  <c r="L4916" i="5"/>
  <c r="L4917" i="5"/>
  <c r="L4918" i="5"/>
  <c r="L4919" i="5"/>
  <c r="L4920" i="5"/>
  <c r="L4921" i="5"/>
  <c r="L4922" i="5"/>
  <c r="L4923" i="5"/>
  <c r="L4924" i="5"/>
  <c r="L4925" i="5"/>
  <c r="L4926" i="5"/>
  <c r="L4927" i="5"/>
  <c r="L4928" i="5"/>
  <c r="L4929" i="5"/>
  <c r="L4930" i="5"/>
  <c r="L4931" i="5"/>
  <c r="L4932" i="5"/>
  <c r="L4933" i="5"/>
  <c r="L4934" i="5"/>
  <c r="L4935" i="5"/>
  <c r="L4936" i="5"/>
  <c r="L4937" i="5"/>
  <c r="L4938" i="5"/>
  <c r="L4939" i="5"/>
  <c r="L4940" i="5"/>
  <c r="L4941" i="5"/>
  <c r="L4942" i="5"/>
  <c r="L4943" i="5"/>
  <c r="L4944" i="5"/>
  <c r="L4945" i="5"/>
  <c r="L4946" i="5"/>
  <c r="L4947" i="5"/>
  <c r="L4948" i="5"/>
  <c r="L4949" i="5"/>
  <c r="L4950" i="5"/>
  <c r="L4951" i="5"/>
  <c r="L4952" i="5"/>
  <c r="L4953" i="5"/>
  <c r="L4954" i="5"/>
  <c r="L4955" i="5"/>
  <c r="L4956" i="5"/>
  <c r="L4957" i="5"/>
  <c r="L4958" i="5"/>
  <c r="L4959" i="5"/>
  <c r="L4960" i="5"/>
  <c r="L4961" i="5"/>
  <c r="L4962" i="5"/>
  <c r="L4963" i="5"/>
  <c r="L4964" i="5"/>
  <c r="L4965" i="5"/>
  <c r="L4966" i="5"/>
  <c r="L4967" i="5"/>
  <c r="L4968" i="5"/>
  <c r="L4969" i="5"/>
  <c r="L4970" i="5"/>
  <c r="L4971" i="5"/>
  <c r="L4972" i="5"/>
  <c r="L4973" i="5"/>
  <c r="L4974" i="5"/>
  <c r="L4975" i="5"/>
  <c r="L4976" i="5"/>
  <c r="L4977" i="5"/>
  <c r="L4978" i="5"/>
  <c r="L4979" i="5"/>
  <c r="L4980" i="5"/>
  <c r="L4981" i="5"/>
  <c r="L4982" i="5"/>
  <c r="L4983" i="5"/>
  <c r="L4984" i="5"/>
  <c r="L4985" i="5"/>
  <c r="L4986" i="5"/>
  <c r="L4987" i="5"/>
  <c r="L4988" i="5"/>
  <c r="L4989" i="5"/>
  <c r="L4990" i="5"/>
  <c r="L4991" i="5"/>
  <c r="L4992" i="5"/>
  <c r="L4993" i="5"/>
  <c r="L4994" i="5"/>
  <c r="L4995" i="5"/>
  <c r="L4996" i="5"/>
  <c r="L4997" i="5"/>
  <c r="L4998" i="5"/>
  <c r="L4999" i="5"/>
  <c r="L5000" i="5"/>
  <c r="L5001" i="5"/>
  <c r="L5002" i="5"/>
  <c r="L5003" i="5"/>
  <c r="L5004" i="5"/>
  <c r="L5005" i="5"/>
  <c r="L5006" i="5"/>
  <c r="L5007" i="5"/>
  <c r="L5008" i="5"/>
  <c r="L5009" i="5"/>
  <c r="L5010" i="5"/>
  <c r="L5011" i="5"/>
  <c r="L5012" i="5"/>
  <c r="L5013" i="5"/>
  <c r="L5014" i="5"/>
  <c r="L5015" i="5"/>
  <c r="L5016" i="5"/>
  <c r="L5017" i="5"/>
  <c r="L5018" i="5"/>
  <c r="L5019" i="5"/>
  <c r="L5020" i="5"/>
  <c r="L5021" i="5"/>
  <c r="L5022" i="5"/>
  <c r="L5023" i="5"/>
  <c r="L5024" i="5"/>
  <c r="L5025" i="5"/>
  <c r="L5026" i="5"/>
  <c r="L5027" i="5"/>
  <c r="L5028" i="5"/>
  <c r="L5029" i="5"/>
  <c r="L5030" i="5"/>
  <c r="L5031" i="5"/>
  <c r="L5032" i="5"/>
  <c r="L5033" i="5"/>
  <c r="L5034" i="5"/>
  <c r="L5035" i="5"/>
  <c r="L5036" i="5"/>
  <c r="L5037" i="5"/>
  <c r="L5038" i="5"/>
  <c r="L5039" i="5"/>
  <c r="L5040" i="5"/>
  <c r="L5041" i="5"/>
  <c r="L5042" i="5"/>
  <c r="L5043" i="5"/>
  <c r="L5044" i="5"/>
  <c r="L5045" i="5"/>
  <c r="L5046" i="5"/>
  <c r="L5047" i="5"/>
  <c r="L5048" i="5"/>
  <c r="L5049" i="5"/>
  <c r="L5050" i="5"/>
  <c r="L5051" i="5"/>
  <c r="L5052" i="5"/>
  <c r="K4" i="6"/>
  <c r="I4" i="6"/>
  <c r="G4" i="6"/>
  <c r="E4" i="6"/>
  <c r="C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22536AD-3ABE-4AF1-A8BE-6470D7C2769E}" keepAlive="1" name="Query - Facebook" description="Connection to the 'Facebook' query in the workbook." type="5" refreshedVersion="7" background="1" saveData="1">
    <dbPr connection="Provider=Microsoft.Mashup.OleDb.1;Data Source=$Workbook$;Location=Facebook;Extended Properties=&quot;&quot;" command="SELECT * FROM [Facebook]"/>
  </connection>
  <connection id="2" xr16:uid="{96667207-174E-42C6-9D4E-6EE5089ECD2D}" keepAlive="1" name="Query - Linkdin" description="Connection to the 'Linkdin' query in the workbook." type="5" refreshedVersion="7" background="1" saveData="1">
    <dbPr connection="Provider=Microsoft.Mashup.OleDb.1;Data Source=$Workbook$;Location=Linkdin;Extended Properties=&quot;&quot;" command="SELECT * FROM [Linkdin]"/>
  </connection>
</connections>
</file>

<file path=xl/sharedStrings.xml><?xml version="1.0" encoding="utf-8"?>
<sst xmlns="http://schemas.openxmlformats.org/spreadsheetml/2006/main" count="45461" uniqueCount="481">
  <si>
    <t>Ad Name</t>
  </si>
  <si>
    <t>Ad Set Name</t>
  </si>
  <si>
    <t>Age Group</t>
  </si>
  <si>
    <t>Campaign Name</t>
  </si>
  <si>
    <t>Gender</t>
  </si>
  <si>
    <t>ReportDate</t>
  </si>
  <si>
    <t>Total Cost (Expression)</t>
  </si>
  <si>
    <t>Total Impressions (Expression)</t>
  </si>
  <si>
    <t>Total Link Clicks (Expression)</t>
  </si>
  <si>
    <t>Total Page Likes (Expression)</t>
  </si>
  <si>
    <t>Total People Reached (Expression)</t>
  </si>
  <si>
    <t>Total Post Comments (Expression)</t>
  </si>
  <si>
    <t>Total Post Reactions (Expression)</t>
  </si>
  <si>
    <t>Total Post Shares (Expression)</t>
  </si>
  <si>
    <t>Total Social Interactions (Expression)</t>
  </si>
  <si>
    <t>Total Website Leads (Expression)</t>
  </si>
  <si>
    <t>Total Website Purchases (Expression)</t>
  </si>
  <si>
    <t>Total Website Purchases Value (Expression)</t>
  </si>
  <si>
    <t>Avg Purchase Value</t>
  </si>
  <si>
    <t>Cost</t>
  </si>
  <si>
    <t>Cost per People Reached</t>
  </si>
  <si>
    <t>CPA (Cost per Action)</t>
  </si>
  <si>
    <t>CPC (Cost per Click)</t>
  </si>
  <si>
    <t>CPL (Cost per Lead)</t>
  </si>
  <si>
    <t>Frequency</t>
  </si>
  <si>
    <t>Impressions</t>
  </si>
  <si>
    <t>Indicator</t>
  </si>
  <si>
    <t>KPI</t>
  </si>
  <si>
    <t>LinkClicks</t>
  </si>
  <si>
    <t>LTR (Lead-Through-Rate)</t>
  </si>
  <si>
    <t>Page Likes</t>
  </si>
  <si>
    <t>Post Comments</t>
  </si>
  <si>
    <t>Post Reactions</t>
  </si>
  <si>
    <t>Reach</t>
  </si>
  <si>
    <t>TotalCost</t>
  </si>
  <si>
    <t>Total Link Clicks</t>
  </si>
  <si>
    <t>Total Margin</t>
  </si>
  <si>
    <t>Total People Reached</t>
  </si>
  <si>
    <t>Total Post Reactions</t>
  </si>
  <si>
    <t>Total Post Shares</t>
  </si>
  <si>
    <t>Total Social Interactions</t>
  </si>
  <si>
    <t>Total Website Leads</t>
  </si>
  <si>
    <t>WebsiteLeads</t>
  </si>
  <si>
    <t>WebsitePurchases</t>
  </si>
  <si>
    <t>ClickThroughRate</t>
  </si>
  <si>
    <t>ConversionRate</t>
  </si>
  <si>
    <t>ReturnOnAdSpend</t>
  </si>
  <si>
    <t>DayOfWeek</t>
  </si>
  <si>
    <t>Ad 120</t>
  </si>
  <si>
    <t>Ad Set 055</t>
  </si>
  <si>
    <t>45-54</t>
  </si>
  <si>
    <t>Campaign 28</t>
  </si>
  <si>
    <t>female</t>
  </si>
  <si>
    <t>Sunday</t>
  </si>
  <si>
    <t>Ad 117</t>
  </si>
  <si>
    <t>Ad Set 097</t>
  </si>
  <si>
    <t>35-44</t>
  </si>
  <si>
    <t>Ad Set 085</t>
  </si>
  <si>
    <t>25-34</t>
  </si>
  <si>
    <t>18-24</t>
  </si>
  <si>
    <t>Ad 152</t>
  </si>
  <si>
    <t>Ad Set 027</t>
  </si>
  <si>
    <t>Ad Set 130</t>
  </si>
  <si>
    <t>Ad Set 033</t>
  </si>
  <si>
    <t>Ad 146</t>
  </si>
  <si>
    <t>Ad Set 037</t>
  </si>
  <si>
    <t>Ad Set 048</t>
  </si>
  <si>
    <t>Ad 074</t>
  </si>
  <si>
    <t>Ad Set 082</t>
  </si>
  <si>
    <t>Ad 007</t>
  </si>
  <si>
    <t>Ad Set 060</t>
  </si>
  <si>
    <t>Ad 077</t>
  </si>
  <si>
    <t>Ad Set 006</t>
  </si>
  <si>
    <t>Ad 022</t>
  </si>
  <si>
    <t>Ad Set 092</t>
  </si>
  <si>
    <t>Campaign 33</t>
  </si>
  <si>
    <t>Ad Set 078</t>
  </si>
  <si>
    <t>inf</t>
  </si>
  <si>
    <t>Ad 059</t>
  </si>
  <si>
    <t>13-17</t>
  </si>
  <si>
    <t>Ad 021</t>
  </si>
  <si>
    <t>Ad Set 041</t>
  </si>
  <si>
    <t>Ad 002</t>
  </si>
  <si>
    <t>Ad Set 116</t>
  </si>
  <si>
    <t>Ad 030</t>
  </si>
  <si>
    <t>Ad Set 053</t>
  </si>
  <si>
    <t>Campaign 13</t>
  </si>
  <si>
    <t>Ad 125</t>
  </si>
  <si>
    <t>Ad 144</t>
  </si>
  <si>
    <t>Ad 019</t>
  </si>
  <si>
    <t>Ad Set 122</t>
  </si>
  <si>
    <t>Ad 088</t>
  </si>
  <si>
    <t>Ad Set 087</t>
  </si>
  <si>
    <t>Ad 013</t>
  </si>
  <si>
    <t>Ad Set 018</t>
  </si>
  <si>
    <t>Campaign 05</t>
  </si>
  <si>
    <t>Ad 086</t>
  </si>
  <si>
    <t>Ad 035</t>
  </si>
  <si>
    <t>Ad Set 010</t>
  </si>
  <si>
    <t>Campaign 04</t>
  </si>
  <si>
    <t>Ad 008</t>
  </si>
  <si>
    <t>Ad Set 031</t>
  </si>
  <si>
    <t>Ad 091</t>
  </si>
  <si>
    <t>Ad Set 046</t>
  </si>
  <si>
    <t>Ad Set 080</t>
  </si>
  <si>
    <t>Ad Set 105</t>
  </si>
  <si>
    <t>Ad Set 106</t>
  </si>
  <si>
    <t>Ad Set 110</t>
  </si>
  <si>
    <t>Ad Set 134</t>
  </si>
  <si>
    <t>Ad Set 141</t>
  </si>
  <si>
    <t>Ad Set 009</t>
  </si>
  <si>
    <t>Campaign 10</t>
  </si>
  <si>
    <t>Ad 108</t>
  </si>
  <si>
    <t>Ad Set 015</t>
  </si>
  <si>
    <t>Ad Set 050</t>
  </si>
  <si>
    <t>Campaign 21</t>
  </si>
  <si>
    <t>Ad Set 096</t>
  </si>
  <si>
    <t>Ad Set 117</t>
  </si>
  <si>
    <t>Ad Set 133</t>
  </si>
  <si>
    <t>Ad Set 011</t>
  </si>
  <si>
    <t>Campaign 23</t>
  </si>
  <si>
    <t>Ad Set 012</t>
  </si>
  <si>
    <t>Ad Set 061</t>
  </si>
  <si>
    <t>Ad Set 088</t>
  </si>
  <si>
    <t>Ad Set 119</t>
  </si>
  <si>
    <t>Ad 003</t>
  </si>
  <si>
    <t>Ad Set 005</t>
  </si>
  <si>
    <t>Campaign 27</t>
  </si>
  <si>
    <t>Ad 042</t>
  </si>
  <si>
    <t>Ad 070</t>
  </si>
  <si>
    <t>Ad 092</t>
  </si>
  <si>
    <t>Ad 096</t>
  </si>
  <si>
    <t>Ad 113</t>
  </si>
  <si>
    <t>Ad 128</t>
  </si>
  <si>
    <t>Ad 135</t>
  </si>
  <si>
    <t>Ad 051</t>
  </si>
  <si>
    <t>Ad 083</t>
  </si>
  <si>
    <t>Ad Set 099</t>
  </si>
  <si>
    <t>Ad 027</t>
  </si>
  <si>
    <t>Ad 087</t>
  </si>
  <si>
    <t>Ad 124</t>
  </si>
  <si>
    <t>Ad 126</t>
  </si>
  <si>
    <t>Ad Set 123</t>
  </si>
  <si>
    <t>Ad 004</t>
  </si>
  <si>
    <t>Ad 067</t>
  </si>
  <si>
    <t>Ad 078</t>
  </si>
  <si>
    <t>Ad 079</t>
  </si>
  <si>
    <t>Ad 104</t>
  </si>
  <si>
    <t>Ad 118</t>
  </si>
  <si>
    <t>Ad 129</t>
  </si>
  <si>
    <t>Ad 137</t>
  </si>
  <si>
    <t>Ad 140</t>
  </si>
  <si>
    <t>Ad 045</t>
  </si>
  <si>
    <t>Ad Set 019</t>
  </si>
  <si>
    <t>Campaign 30</t>
  </si>
  <si>
    <t>Ad Set 043</t>
  </si>
  <si>
    <t>Ad 062</t>
  </si>
  <si>
    <t>Ad Set 064</t>
  </si>
  <si>
    <t>Ad Set 073</t>
  </si>
  <si>
    <t>Ad Set 077</t>
  </si>
  <si>
    <t>Ad Set 091</t>
  </si>
  <si>
    <t>Ad Set 118</t>
  </si>
  <si>
    <t>Ad Set 129</t>
  </si>
  <si>
    <t>Ad Set 020</t>
  </si>
  <si>
    <t>Ad 028</t>
  </si>
  <si>
    <t>Ad 039</t>
  </si>
  <si>
    <t>Ad Set 017</t>
  </si>
  <si>
    <t>Ad Set 101</t>
  </si>
  <si>
    <t>Ad Set 074</t>
  </si>
  <si>
    <t>Ad Set 138</t>
  </si>
  <si>
    <t>Ad Set 072</t>
  </si>
  <si>
    <t>Ad 111</t>
  </si>
  <si>
    <t>Ad Set 029</t>
  </si>
  <si>
    <t>Campaign 32</t>
  </si>
  <si>
    <t>Ad Set 042</t>
  </si>
  <si>
    <t>Ad Set 079</t>
  </si>
  <si>
    <t>Ad Set 140</t>
  </si>
  <si>
    <t>Ad 069</t>
  </si>
  <si>
    <t>Ad Set 013</t>
  </si>
  <si>
    <t>Campaign 11</t>
  </si>
  <si>
    <t>Ad 123</t>
  </si>
  <si>
    <t>Ad 153</t>
  </si>
  <si>
    <t>Ad Set 023</t>
  </si>
  <si>
    <t>Ad 148</t>
  </si>
  <si>
    <t>Ad Set 026</t>
  </si>
  <si>
    <t>Ad Set 035</t>
  </si>
  <si>
    <t>Ad Set 059</t>
  </si>
  <si>
    <t>Ad Set 093</t>
  </si>
  <si>
    <t>Ad Set 121</t>
  </si>
  <si>
    <t>Ad 017</t>
  </si>
  <si>
    <t>Campaign 12</t>
  </si>
  <si>
    <t>Ad 025</t>
  </si>
  <si>
    <t>Ad 047</t>
  </si>
  <si>
    <t>Ad 049</t>
  </si>
  <si>
    <t>Ad 065</t>
  </si>
  <si>
    <t>Ad Set 113</t>
  </si>
  <si>
    <t>Ad Set 136</t>
  </si>
  <si>
    <t>Ad 011</t>
  </si>
  <si>
    <t>Ad Set 125</t>
  </si>
  <si>
    <t>Ad Set 095</t>
  </si>
  <si>
    <t>Ad 026</t>
  </si>
  <si>
    <t>Total Ad Spend</t>
  </si>
  <si>
    <t>Total Page Likes</t>
  </si>
  <si>
    <t xml:space="preserve">Total People Reached </t>
  </si>
  <si>
    <t xml:space="preserve">Total Social Interactions </t>
  </si>
  <si>
    <t xml:space="preserve">Total Post Reactions </t>
  </si>
  <si>
    <t xml:space="preserve">Total Impressions </t>
  </si>
  <si>
    <t>Total Reach</t>
  </si>
  <si>
    <t>Total Link Clicks-</t>
  </si>
  <si>
    <t>Cost-Per-Purchase (CPP)</t>
  </si>
  <si>
    <t>PostDate</t>
  </si>
  <si>
    <t>PostDescription</t>
  </si>
  <si>
    <t>PostTopic</t>
  </si>
  <si>
    <t>Comments</t>
  </si>
  <si>
    <t>Followers</t>
  </si>
  <si>
    <t>Reactions</t>
  </si>
  <si>
    <t>Reposts</t>
  </si>
  <si>
    <t>Views</t>
  </si>
  <si>
    <t>Engagement Rate</t>
  </si>
  <si>
    <t>Day Of Week</t>
  </si>
  <si>
    <t>PostLength</t>
  </si>
  <si>
    <t>Maven Magic Challenge</t>
  </si>
  <si>
    <t>Data Analytics</t>
  </si>
  <si>
    <t>Saturday</t>
  </si>
  <si>
    <t>Year end review</t>
  </si>
  <si>
    <t>Self Improvement</t>
  </si>
  <si>
    <t>Monday</t>
  </si>
  <si>
    <t>Time management hacks</t>
  </si>
  <si>
    <t>Tuesday</t>
  </si>
  <si>
    <t>I am enough</t>
  </si>
  <si>
    <t>Mental Health</t>
  </si>
  <si>
    <t>Wednesday</t>
  </si>
  <si>
    <t>Luna teaching me listening skills</t>
  </si>
  <si>
    <t>Thursday</t>
  </si>
  <si>
    <t>Goal setting</t>
  </si>
  <si>
    <t>Friday</t>
  </si>
  <si>
    <t>Polymath</t>
  </si>
  <si>
    <t>Learning</t>
  </si>
  <si>
    <t>Habits and sytems</t>
  </si>
  <si>
    <t>Accountability partners</t>
  </si>
  <si>
    <t>Self care vs self worth</t>
  </si>
  <si>
    <t>Topics I talk about</t>
  </si>
  <si>
    <t>General</t>
  </si>
  <si>
    <t>Lessons learned from video games</t>
  </si>
  <si>
    <t>Quick capture system</t>
  </si>
  <si>
    <t>Content Creation</t>
  </si>
  <si>
    <t>Format on different platforms</t>
  </si>
  <si>
    <t>Taking breaks and not focusing on metrics</t>
  </si>
  <si>
    <t>Sustainable goals and habits</t>
  </si>
  <si>
    <t>Plans go wrong</t>
  </si>
  <si>
    <t>Deliberate practice</t>
  </si>
  <si>
    <t>Writing concisely</t>
  </si>
  <si>
    <t>Practice habit for 5 minutes</t>
  </si>
  <si>
    <t>Taking a moment to notice your feelings</t>
  </si>
  <si>
    <t>Writers block</t>
  </si>
  <si>
    <t>Taking time every week for new activities</t>
  </si>
  <si>
    <t>Tutorial for changing your background</t>
  </si>
  <si>
    <t>Mindfulness and monotasking</t>
  </si>
  <si>
    <t>Progressive overload in your life</t>
  </si>
  <si>
    <t>My content creation schedule</t>
  </si>
  <si>
    <t>Enjoy the journey and laying the next brick</t>
  </si>
  <si>
    <t>Taking breaks</t>
  </si>
  <si>
    <t>Adding more to your life not less</t>
  </si>
  <si>
    <t>Last day of hard mode challenge</t>
  </si>
  <si>
    <t>LinkedIn Hard Mode Stats Dashboard</t>
  </si>
  <si>
    <t>Insights to LinkedIn Hard Mode Stats and updated dashboard</t>
  </si>
  <si>
    <t>Monthly challenges</t>
  </si>
  <si>
    <t>Topics I post about</t>
  </si>
  <si>
    <t>Ukraine Situation (wasn't expecting anything from it)</t>
  </si>
  <si>
    <t>24 Hours in a day to improve</t>
  </si>
  <si>
    <t>Fun event a month</t>
  </si>
  <si>
    <t>Effort like a seesaw</t>
  </si>
  <si>
    <t>Feeling stressed and burned out</t>
  </si>
  <si>
    <t>List of activities to do when I'm feeling anxious, depressed, or stressed</t>
  </si>
  <si>
    <t>Rules for engagement based on LinkedIn HardMode</t>
  </si>
  <si>
    <t>How I comment on posts</t>
  </si>
  <si>
    <t>Stephen King writing tip</t>
  </si>
  <si>
    <t>Creative block</t>
  </si>
  <si>
    <t>Recycling content</t>
  </si>
  <si>
    <t>Networking with LinkedIn Hard Mode</t>
  </si>
  <si>
    <t>Humbled by linear algebra problem</t>
  </si>
  <si>
    <t>Relearning Linear Algebra</t>
  </si>
  <si>
    <t>Collecting underpants (focusing on information gathering not action)</t>
  </si>
  <si>
    <t>3 Healthy habits</t>
  </si>
  <si>
    <t>Video game productivity lessons</t>
  </si>
  <si>
    <t>Benefits of a t-shaped person</t>
  </si>
  <si>
    <t>Who I've learned the most from</t>
  </si>
  <si>
    <t>Focus on relationships</t>
  </si>
  <si>
    <t>Three life changing books</t>
  </si>
  <si>
    <t>Finding a career without a passion</t>
  </si>
  <si>
    <t>Strategy to use posts as inspiration</t>
  </si>
  <si>
    <t>Doing the next right thing</t>
  </si>
  <si>
    <t>Three podcasts</t>
  </si>
  <si>
    <t>Building a brand</t>
  </si>
  <si>
    <t>Writing technique</t>
  </si>
  <si>
    <t>Importance of taking breaks</t>
  </si>
  <si>
    <t>Trashing bad posts</t>
  </si>
  <si>
    <t>Use it or lose it</t>
  </si>
  <si>
    <t>Fell in love with data analytics when I began tracking my lifts</t>
  </si>
  <si>
    <t>Adding novetly to habits</t>
  </si>
  <si>
    <t>9 Habits I've developed</t>
  </si>
  <si>
    <t>Squeeze learning time in during unproductive moments</t>
  </si>
  <si>
    <t>Power of cold openings and getting attention</t>
  </si>
  <si>
    <t>Digital Minimalism and taking breaks from social media</t>
  </si>
  <si>
    <t>Focusing on the mission</t>
  </si>
  <si>
    <t>Three portfolio project ideas</t>
  </si>
  <si>
    <t>How to gain momentum back</t>
  </si>
  <si>
    <t>Benefits from LinkedInHardMode</t>
  </si>
  <si>
    <t>Ways I generate ideas</t>
  </si>
  <si>
    <t>Three resources for practicing SQL</t>
  </si>
  <si>
    <t>Project I'm working on: Python choose resturant</t>
  </si>
  <si>
    <t>Reintroduce myself and the content I write about</t>
  </si>
  <si>
    <t>Update on Python project</t>
  </si>
  <si>
    <t>Writing project: email newsletter</t>
  </si>
  <si>
    <t>Final Python Project for restaurant picker</t>
  </si>
  <si>
    <t>Current Data Skill I'm Learning: Python for DS</t>
  </si>
  <si>
    <t>What I look for in connections</t>
  </si>
  <si>
    <t>Career</t>
  </si>
  <si>
    <t>Personalized invite template</t>
  </si>
  <si>
    <t>Coffee chats with others</t>
  </si>
  <si>
    <t>Google Calendar</t>
  </si>
  <si>
    <t>New Project: Analyzing weightlifting stats</t>
  </si>
  <si>
    <t>More detail on analyzing weightlifting stats</t>
  </si>
  <si>
    <t>What I like to cover in coffee chats</t>
  </si>
  <si>
    <t>Books I'm reading right now</t>
  </si>
  <si>
    <t>How moving has similarites to data analysis</t>
  </si>
  <si>
    <t>What I do when I'm feeling overwhelmed</t>
  </si>
  <si>
    <t>Update on weightlifting project: schemas</t>
  </si>
  <si>
    <t>The method I use to learn SQL</t>
  </si>
  <si>
    <t>Approach learning habit same as exercise habit. Consistency</t>
  </si>
  <si>
    <t>3 Sites to practice SQL</t>
  </si>
  <si>
    <t>How I squeeze in learning time while busy</t>
  </si>
  <si>
    <t>How I learn from different mediums</t>
  </si>
  <si>
    <t>Update on what I've been doing</t>
  </si>
  <si>
    <t>Weightlifting Project update and what to do next JOINS</t>
  </si>
  <si>
    <t>3 types of portfolio projects</t>
  </si>
  <si>
    <t>Learning on vacation</t>
  </si>
  <si>
    <t>Taking breaks and doing nothing</t>
  </si>
  <si>
    <t>Mental health</t>
  </si>
  <si>
    <t>Celebrate 5,000 followers</t>
  </si>
  <si>
    <t>Forgetting to write down a post idea</t>
  </si>
  <si>
    <t>Weightlifting Project update:Multiple joins</t>
  </si>
  <si>
    <t>Focus on family</t>
  </si>
  <si>
    <t>3 biggest pet peeves about job searching</t>
  </si>
  <si>
    <t>SQL Query I'm proud of</t>
  </si>
  <si>
    <t>Coding</t>
  </si>
  <si>
    <t>Interview questions to ask</t>
  </si>
  <si>
    <t>More interview questions to ask</t>
  </si>
  <si>
    <t>Three dashboard design tips</t>
  </si>
  <si>
    <t>Data Visualization</t>
  </si>
  <si>
    <t>My new focus with my content</t>
  </si>
  <si>
    <t>Thanksgiving</t>
  </si>
  <si>
    <t>Tip for data analysts with no experience is to leverage background</t>
  </si>
  <si>
    <t>My Spotify 2022 Wrapped</t>
  </si>
  <si>
    <t>3 Ways I've improved my chances of landing an interview</t>
  </si>
  <si>
    <t>3 things I do every weekday to build my network</t>
  </si>
  <si>
    <t>2 sites I'm using to practice for SQL interviews</t>
  </si>
  <si>
    <t>Rejected from a job, feels disheartened but working on what I can do</t>
  </si>
  <si>
    <t>Taking notes during interviews</t>
  </si>
  <si>
    <t>Commenting on other posts</t>
  </si>
  <si>
    <t>Ups and downs of the job search</t>
  </si>
  <si>
    <t>What I write in my portfolio project articles</t>
  </si>
  <si>
    <t>STAR method for interview questions</t>
  </si>
  <si>
    <t>What I do before an interview to prepare</t>
  </si>
  <si>
    <t>Job search spreadsheet</t>
  </si>
  <si>
    <t>Why I'm transitioning to data analytics</t>
  </si>
  <si>
    <t>Common interview questions</t>
  </si>
  <si>
    <t>5 Things I accomplished in 2022 and end-of-year review</t>
  </si>
  <si>
    <t>What I do while job searching</t>
  </si>
  <si>
    <t>Taking breaks while job searching</t>
  </si>
  <si>
    <t>Master resume and what I include</t>
  </si>
  <si>
    <t>How I've gotten noticed by people for jobs</t>
  </si>
  <si>
    <t>My networking style</t>
  </si>
  <si>
    <t>My weightlifting project</t>
  </si>
  <si>
    <t>Data analytics resources</t>
  </si>
  <si>
    <t>How my first interview went terribly and what I've done to improve</t>
  </si>
  <si>
    <t>My student performance dashboard</t>
  </si>
  <si>
    <t>Wait between interviews</t>
  </si>
  <si>
    <t>Small things to improve interviews</t>
  </si>
  <si>
    <t>Places to host your portfolio</t>
  </si>
  <si>
    <t>Excited to share our latest dashboard tips using Power BI!</t>
  </si>
  <si>
    <t>Response he friend ever also technology president impact political than dream everybody which.</t>
  </si>
  <si>
    <t>Leadership</t>
  </si>
  <si>
    <t>Chance word scientist believe mind nature become can.</t>
  </si>
  <si>
    <t>Figure final night particularly discover crime range deep tend claim.</t>
  </si>
  <si>
    <t>Receive night lead cell where according clearly.</t>
  </si>
  <si>
    <t>Land black improve authority bag guess authority win hit actually walk face generation.</t>
  </si>
  <si>
    <t>Only could your even particularly financial song himself back wind oil day marriage school wind stage.</t>
  </si>
  <si>
    <t>Career Growth</t>
  </si>
  <si>
    <t>House determine while various glass property agreement fill window field type reflect really country.</t>
  </si>
  <si>
    <t>Final three book current environmental parent include question hold prove sing.</t>
  </si>
  <si>
    <t>Productivity</t>
  </si>
  <si>
    <t>Himself natural different later election keep hospital store ok fight.</t>
  </si>
  <si>
    <t>Next economic special attack beat election nothing Democrat firm land why.</t>
  </si>
  <si>
    <t>Politics window why mouth type hot court same sound time strong see.</t>
  </si>
  <si>
    <t>Color build here different author spring scientist perhaps purpose campaign common worry sometimes production.</t>
  </si>
  <si>
    <t>Majority people wait green guy such technology environmental option.</t>
  </si>
  <si>
    <t>Eat cultural type option collection operation well let establish per design.</t>
  </si>
  <si>
    <t>Nice prepare chair tough especially expert light over bank fire nature sense admit among.</t>
  </si>
  <si>
    <t>Involve be entire because movement thing table director list wait several carry station herself.</t>
  </si>
  <si>
    <t>Item throw fall there structure free unit recently.</t>
  </si>
  <si>
    <t>Determine dog energy service rule side kind everyone computer computer as soon.</t>
  </si>
  <si>
    <t>Data technology past it purpose magazine arm wish series store increase method impact front.</t>
  </si>
  <si>
    <t>Go likely well machine staff commercial term force commercial apply alone pretty huge guy just.</t>
  </si>
  <si>
    <t>Positive individual news worker effort determine black single population somebody possible raise guy real.</t>
  </si>
  <si>
    <t>Think very imagine near make least recently top Mrs husband college however sister explain say student.</t>
  </si>
  <si>
    <t>View yes point radio edge new the.</t>
  </si>
  <si>
    <t>Social outside best process no service relate high.</t>
  </si>
  <si>
    <t>Middle policy be in style miss show consumer necessary keep front artist dog remain institution.</t>
  </si>
  <si>
    <t>Box course soldier anything fight certainly value during hour kind role might.</t>
  </si>
  <si>
    <t>Rest season heavy kind kind lot team behind blood political sign rest book.</t>
  </si>
  <si>
    <t>Cultural strong voice activity place station investment TV campaign onto.</t>
  </si>
  <si>
    <t>Town their level young could compare loss little after second dark executive another still myself across.</t>
  </si>
  <si>
    <t>Worker successful person at easy get move figure yes let.</t>
  </si>
  <si>
    <t>Article avoid skill him try church add inside administration.</t>
  </si>
  <si>
    <t>Decade almost senior agree space interview leg garden history successful assume kid area.</t>
  </si>
  <si>
    <t>Scene me picture training once for occur model guess letter leave.</t>
  </si>
  <si>
    <t>Race north bill hear purpose than image future through and dark institution something foreign term dinner.</t>
  </si>
  <si>
    <t>Bad point government somebody leave opportunity every to society.</t>
  </si>
  <si>
    <t>Until teach exactly behavior full benefit floor end catch blood especially type question activity company.</t>
  </si>
  <si>
    <t>Huge low hotel those body voice federal.</t>
  </si>
  <si>
    <t>Recently able prevent room drive herself agree throughout protect nothing agreement perform.</t>
  </si>
  <si>
    <t>Not political serve major fine fish store decision arm body citizen soldier.</t>
  </si>
  <si>
    <t>True thing message treat focus see everybody window human American.</t>
  </si>
  <si>
    <t>Us music reflect project member tell civil deep game against through finish response.</t>
  </si>
  <si>
    <t>Up government word task back physical report range expert.</t>
  </si>
  <si>
    <t>Step what however executive whole soldier large cut stock discuss anything why face yourself common operation.</t>
  </si>
  <si>
    <t>Expect determine school wall realize card least ready side suddenly.</t>
  </si>
  <si>
    <t>Real name service security someone news well today recognize safe could.</t>
  </si>
  <si>
    <t>Worker move phone smile staff different agreement church approach participant like door area.</t>
  </si>
  <si>
    <t>Policy or movement worker fly suggest ago go cause learn.</t>
  </si>
  <si>
    <t>Mean across personal American glass pay identify.</t>
  </si>
  <si>
    <t>Sense blood central they general so the worry market whatever spend herself.</t>
  </si>
  <si>
    <t>Opportunity beyond four civil often dog me magazine while so concern.</t>
  </si>
  <si>
    <t>Row Labels</t>
  </si>
  <si>
    <t>Grand Total</t>
  </si>
  <si>
    <t>Count of PostDate</t>
  </si>
  <si>
    <t>Sum of Views</t>
  </si>
  <si>
    <t>Sum of Reactions</t>
  </si>
  <si>
    <t>Sum of Reposts</t>
  </si>
  <si>
    <t>Sum of Comments</t>
  </si>
  <si>
    <t>Average of Engagement Rate</t>
  </si>
  <si>
    <t>Sum of Engagement</t>
  </si>
  <si>
    <t>Total posts</t>
  </si>
  <si>
    <t>Total Views</t>
  </si>
  <si>
    <t>Total Reactions</t>
  </si>
  <si>
    <t>Total Comments</t>
  </si>
  <si>
    <t>Total Reposts</t>
  </si>
  <si>
    <t>Year</t>
  </si>
  <si>
    <t>2022</t>
  </si>
  <si>
    <t>2023</t>
  </si>
  <si>
    <t>2025</t>
  </si>
  <si>
    <t>Sum of Followers</t>
  </si>
  <si>
    <t>Total Impressions</t>
  </si>
  <si>
    <t>2017</t>
  </si>
  <si>
    <t>2018</t>
  </si>
  <si>
    <t>Sum of Page Likes</t>
  </si>
  <si>
    <t>Engagement</t>
  </si>
  <si>
    <t>Sum of Reach</t>
  </si>
  <si>
    <t>Compaign Name</t>
  </si>
  <si>
    <t xml:space="preserve"> Engagement Rate(Avg)</t>
  </si>
  <si>
    <t>Month</t>
  </si>
  <si>
    <t>January</t>
  </si>
  <si>
    <t>October</t>
  </si>
  <si>
    <t>November</t>
  </si>
  <si>
    <t>December</t>
  </si>
  <si>
    <t>February</t>
  </si>
  <si>
    <t>March</t>
  </si>
  <si>
    <t xml:space="preserve">Click- Through Rate </t>
  </si>
  <si>
    <t xml:space="preserve">Conversion Rate </t>
  </si>
  <si>
    <t xml:space="preserve">Engagement Rate </t>
  </si>
  <si>
    <t>Click_Through_rate %</t>
  </si>
  <si>
    <t xml:space="preserve"> Conversion_rate %</t>
  </si>
  <si>
    <t>ROAS(Return on Ad spend)</t>
  </si>
  <si>
    <t>Cost Per Person Reached.</t>
  </si>
  <si>
    <t xml:space="preserve"> Cost Per Lead(CPL)</t>
  </si>
  <si>
    <t>Cost Per Purchase(CPP)</t>
  </si>
  <si>
    <t>Cost Per Lead(CPL)</t>
  </si>
  <si>
    <t>Cost Per Person Reached</t>
  </si>
  <si>
    <t>Return on Ad Spend(ROAS)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</si>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</sst>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quot;K&quot;"/>
    <numFmt numFmtId="165" formatCode="0,,&quot;M&quot;"/>
    <numFmt numFmtId="166" formatCode="0.00,,&quot;M&quot;"/>
    <numFmt numFmtId="167" formatCode="0.00,&quot;K&quot;"/>
  </numFmts>
  <fonts count="4" x14ac:knownFonts="1">
    <font>
      <sz val="11"/>
      <color theme="1"/>
      <name val="Calibri"/>
      <family val="2"/>
      <scheme val="minor"/>
    </font>
    <font>
      <sz val="11"/>
      <color rgb="FF333333"/>
      <name val="Calibri"/>
      <family val="2"/>
      <scheme val="minor"/>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theme="0"/>
        <bgColor theme="4" tint="0.79998168889431442"/>
      </patternFill>
    </fill>
  </fills>
  <borders count="1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theme="4" tint="-0.499984740745262"/>
      </left>
      <right/>
      <top style="thin">
        <color theme="4" tint="-0.499984740745262"/>
      </top>
      <bottom/>
      <diagonal/>
    </border>
    <border>
      <left/>
      <right style="thin">
        <color theme="4" tint="-0.499984740745262"/>
      </right>
      <top style="thin">
        <color theme="4" tint="-0.499984740745262"/>
      </top>
      <bottom/>
      <diagonal/>
    </border>
    <border>
      <left style="thin">
        <color theme="4" tint="-0.499984740745262"/>
      </left>
      <right/>
      <top/>
      <bottom style="thin">
        <color theme="4" tint="-0.499984740745262"/>
      </bottom>
      <diagonal/>
    </border>
    <border>
      <left/>
      <right style="thin">
        <color theme="4" tint="-0.499984740745262"/>
      </right>
      <top/>
      <bottom style="thin">
        <color theme="4" tint="-0.499984740745262"/>
      </bottom>
      <diagonal/>
    </border>
    <border>
      <left style="thin">
        <color indexed="64"/>
      </left>
      <right/>
      <top/>
      <bottom/>
      <diagonal/>
    </border>
  </borders>
  <cellStyleXfs count="2">
    <xf numFmtId="0" fontId="0" fillId="0" borderId="0"/>
    <xf numFmtId="9" fontId="2" fillId="0" borderId="0" applyFont="0" applyFill="0" applyBorder="0" applyAlignment="0" applyProtection="0"/>
  </cellStyleXfs>
  <cellXfs count="43">
    <xf numFmtId="0" fontId="0" fillId="0" borderId="0" xfId="0"/>
    <xf numFmtId="0" fontId="0" fillId="0" borderId="0" xfId="0" applyNumberFormat="1"/>
    <xf numFmtId="22" fontId="0" fillId="0" borderId="0" xfId="0" applyNumberFormat="1"/>
    <xf numFmtId="2"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1" fillId="0" borderId="0" xfId="0" applyFont="1"/>
    <xf numFmtId="0" fontId="0" fillId="0" borderId="0" xfId="0" applyBorder="1"/>
    <xf numFmtId="0" fontId="0" fillId="2" borderId="0" xfId="0" applyFont="1" applyFill="1" applyBorder="1" applyAlignment="1"/>
    <xf numFmtId="0" fontId="0" fillId="0" borderId="0" xfId="0" applyAlignment="1">
      <alignment horizontal="left" indent="1"/>
    </xf>
    <xf numFmtId="0" fontId="0" fillId="0" borderId="0" xfId="1" applyNumberFormat="1" applyFont="1"/>
    <xf numFmtId="0" fontId="0" fillId="0" borderId="0" xfId="0" applyBorder="1" applyAlignment="1">
      <alignment horizontal="left"/>
    </xf>
    <xf numFmtId="9" fontId="0" fillId="0" borderId="0" xfId="0" applyNumberFormat="1" applyBorder="1" applyAlignment="1">
      <alignment horizontal="center" vertical="center"/>
    </xf>
    <xf numFmtId="0" fontId="3" fillId="4" borderId="0" xfId="0" applyFont="1" applyFill="1" applyBorder="1" applyAlignment="1">
      <alignment horizontal="center" vertical="center" wrapText="1"/>
    </xf>
    <xf numFmtId="164" fontId="0" fillId="0" borderId="0" xfId="0" applyNumberFormat="1"/>
    <xf numFmtId="165" fontId="0" fillId="0" borderId="0" xfId="0" applyNumberFormat="1"/>
    <xf numFmtId="0" fontId="0" fillId="3" borderId="1" xfId="0" applyFill="1" applyBorder="1" applyAlignment="1">
      <alignment horizontal="center"/>
    </xf>
    <xf numFmtId="0" fontId="0" fillId="3" borderId="2" xfId="0" applyFill="1" applyBorder="1" applyAlignment="1">
      <alignment horizontal="center"/>
    </xf>
    <xf numFmtId="0" fontId="0" fillId="3" borderId="11" xfId="0" applyFill="1" applyBorder="1" applyAlignment="1">
      <alignment horizontal="center"/>
    </xf>
    <xf numFmtId="0" fontId="0" fillId="3" borderId="0" xfId="0" applyFill="1" applyBorder="1" applyAlignment="1">
      <alignment horizontal="center"/>
    </xf>
    <xf numFmtId="2" fontId="0" fillId="3" borderId="3" xfId="0" applyNumberFormat="1" applyFill="1" applyBorder="1" applyAlignment="1">
      <alignment horizontal="center"/>
    </xf>
    <xf numFmtId="2" fontId="0" fillId="3" borderId="6" xfId="0" applyNumberFormat="1" applyFill="1" applyBorder="1" applyAlignment="1">
      <alignment horizontal="center"/>
    </xf>
    <xf numFmtId="2" fontId="0" fillId="3" borderId="3" xfId="0" applyNumberFormat="1" applyFill="1" applyBorder="1" applyAlignment="1">
      <alignment horizontal="center" vertical="center"/>
    </xf>
    <xf numFmtId="2" fontId="0" fillId="3" borderId="6" xfId="0" applyNumberFormat="1" applyFill="1" applyBorder="1" applyAlignment="1">
      <alignment horizontal="center" vertical="center"/>
    </xf>
    <xf numFmtId="2" fontId="0" fillId="3" borderId="4" xfId="0" applyNumberFormat="1" applyFill="1" applyBorder="1" applyAlignment="1">
      <alignment horizontal="center"/>
    </xf>
    <xf numFmtId="167" fontId="0" fillId="3" borderId="3" xfId="0" applyNumberFormat="1" applyFill="1" applyBorder="1" applyAlignment="1">
      <alignment horizontal="center"/>
    </xf>
    <xf numFmtId="167" fontId="0" fillId="3" borderId="4" xfId="0" applyNumberFormat="1" applyFill="1" applyBorder="1" applyAlignment="1">
      <alignment horizontal="center"/>
    </xf>
    <xf numFmtId="0" fontId="0" fillId="3" borderId="3" xfId="0" applyFill="1" applyBorder="1" applyAlignment="1">
      <alignment horizontal="center"/>
    </xf>
    <xf numFmtId="0" fontId="0" fillId="3" borderId="6" xfId="0" applyFill="1" applyBorder="1" applyAlignment="1">
      <alignment horizontal="center"/>
    </xf>
    <xf numFmtId="166" fontId="0" fillId="3" borderId="9" xfId="0" applyNumberFormat="1" applyFill="1" applyBorder="1" applyAlignment="1">
      <alignment horizontal="center"/>
    </xf>
    <xf numFmtId="166" fontId="0" fillId="3" borderId="10" xfId="0" applyNumberFormat="1" applyFill="1" applyBorder="1" applyAlignment="1">
      <alignment horizontal="center"/>
    </xf>
    <xf numFmtId="166" fontId="0" fillId="3" borderId="6" xfId="0" applyNumberFormat="1" applyFill="1" applyBorder="1" applyAlignment="1">
      <alignment horizontal="center"/>
    </xf>
    <xf numFmtId="166" fontId="0" fillId="3" borderId="4" xfId="0" applyNumberFormat="1" applyFill="1" applyBorder="1" applyAlignment="1">
      <alignment horizontal="center"/>
    </xf>
    <xf numFmtId="0" fontId="0" fillId="3" borderId="5" xfId="0" applyFill="1" applyBorder="1" applyAlignment="1">
      <alignment horizontal="center"/>
    </xf>
    <xf numFmtId="0" fontId="0" fillId="3" borderId="7" xfId="0" applyFill="1" applyBorder="1" applyAlignment="1">
      <alignment horizontal="center"/>
    </xf>
    <xf numFmtId="0" fontId="0" fillId="3" borderId="8" xfId="0" applyFill="1" applyBorder="1" applyAlignment="1">
      <alignment horizontal="center"/>
    </xf>
    <xf numFmtId="0" fontId="0" fillId="3" borderId="1" xfId="0" applyFill="1" applyBorder="1" applyAlignment="1">
      <alignment horizontal="center" vertical="center"/>
    </xf>
    <xf numFmtId="0" fontId="0" fillId="3" borderId="5" xfId="0" applyFill="1" applyBorder="1" applyAlignment="1">
      <alignment horizontal="center" vertical="center"/>
    </xf>
    <xf numFmtId="166" fontId="0" fillId="3" borderId="3" xfId="0" applyNumberFormat="1" applyFill="1" applyBorder="1" applyAlignment="1">
      <alignment horizontal="center"/>
    </xf>
    <xf numFmtId="167" fontId="0" fillId="3" borderId="9" xfId="0" applyNumberFormat="1" applyFill="1" applyBorder="1" applyAlignment="1">
      <alignment horizontal="center"/>
    </xf>
    <xf numFmtId="167" fontId="0" fillId="3" borderId="10" xfId="0" applyNumberFormat="1" applyFill="1" applyBorder="1" applyAlignment="1">
      <alignment horizontal="center"/>
    </xf>
    <xf numFmtId="167" fontId="0" fillId="3" borderId="6" xfId="0" applyNumberFormat="1" applyFill="1" applyBorder="1" applyAlignment="1">
      <alignment horizontal="center"/>
    </xf>
  </cellXfs>
  <cellStyles count="2">
    <cellStyle name="Normal" xfId="0" builtinId="0"/>
    <cellStyle name="Percent" xfId="1" builtinId="5"/>
  </cellStyles>
  <dxfs count="39">
    <dxf>
      <numFmt numFmtId="2" formatCode="0.00"/>
    </dxf>
    <dxf>
      <numFmt numFmtId="0" formatCode="General"/>
    </dxf>
    <dxf>
      <numFmt numFmtId="0" formatCode="General"/>
    </dxf>
    <dxf>
      <numFmt numFmtId="2" formatCode="0.00"/>
    </dxf>
    <dxf>
      <numFmt numFmtId="0" formatCode="General"/>
    </dxf>
    <dxf>
      <numFmt numFmtId="0" formatCode="General"/>
    </dxf>
    <dxf>
      <numFmt numFmtId="2" formatCode="0.00"/>
    </dxf>
    <dxf>
      <numFmt numFmtId="0" formatCode="General"/>
    </dxf>
    <dxf>
      <numFmt numFmtId="0" formatCode="General"/>
    </dxf>
    <dxf>
      <numFmt numFmtId="2" formatCode="0.00"/>
    </dxf>
    <dxf>
      <numFmt numFmtId="2" formatCode="0.00"/>
    </dxf>
    <dxf>
      <numFmt numFmtId="13"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 h:mm"/>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164" formatCode="0,&quot;K&quot;"/>
    </dxf>
    <dxf>
      <numFmt numFmtId="2" formatCode="0.00"/>
    </dxf>
    <dxf>
      <numFmt numFmtId="164" formatCode="0,&quot;K&quot;"/>
    </dxf>
    <dxf>
      <numFmt numFmtId="165" formatCode="0,,&quot;M&quot;"/>
    </dxf>
    <dxf>
      <numFmt numFmtId="0" formatCode="General"/>
    </dxf>
    <dxf>
      <numFmt numFmtId="0" formatCode="General"/>
    </dxf>
    <dxf>
      <numFmt numFmtId="0" formatCode="General"/>
    </dxf>
    <dxf>
      <numFmt numFmtId="0" formatCode="General"/>
    </dxf>
    <dxf>
      <numFmt numFmtId="27" formatCode="dd/mm/yy\ h:mm"/>
    </dxf>
  </dxfs>
  <tableStyles count="0" defaultTableStyle="TableStyleMedium2" defaultPivotStyle="PivotStyleLight16"/>
  <colors>
    <mruColors>
      <color rgb="FF333333"/>
      <color rgb="FFE5F5F1"/>
      <color rgb="FFF2F2F2"/>
      <color rgb="FF9933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 Dashboard.xlsx]Sheet2!PivotTable15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Page Growth</a:t>
            </a:r>
          </a:p>
        </c:rich>
      </c:tx>
      <c:layout>
        <c:manualLayout>
          <c:xMode val="edge"/>
          <c:yMode val="edge"/>
          <c:x val="0.24877595891142384"/>
          <c:y val="5.03736089886010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Sheet2!$D$4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Sheet2!$C$5:$C$13</c:f>
              <c:multiLvlStrCache>
                <c:ptCount val="6"/>
                <c:lvl>
                  <c:pt idx="0">
                    <c:v>October</c:v>
                  </c:pt>
                  <c:pt idx="1">
                    <c:v>November</c:v>
                  </c:pt>
                  <c:pt idx="2">
                    <c:v>December</c:v>
                  </c:pt>
                  <c:pt idx="3">
                    <c:v>January</c:v>
                  </c:pt>
                  <c:pt idx="4">
                    <c:v>February</c:v>
                  </c:pt>
                  <c:pt idx="5">
                    <c:v>March</c:v>
                  </c:pt>
                </c:lvl>
                <c:lvl>
                  <c:pt idx="0">
                    <c:v>2017</c:v>
                  </c:pt>
                  <c:pt idx="3">
                    <c:v>2018</c:v>
                  </c:pt>
                </c:lvl>
              </c:multiLvlStrCache>
            </c:multiLvlStrRef>
          </c:cat>
          <c:val>
            <c:numRef>
              <c:f>Sheet2!$D$5:$D$13</c:f>
              <c:numCache>
                <c:formatCode>General</c:formatCode>
                <c:ptCount val="6"/>
                <c:pt idx="0">
                  <c:v>133</c:v>
                </c:pt>
                <c:pt idx="1">
                  <c:v>72</c:v>
                </c:pt>
                <c:pt idx="2">
                  <c:v>192</c:v>
                </c:pt>
                <c:pt idx="3">
                  <c:v>3</c:v>
                </c:pt>
                <c:pt idx="4">
                  <c:v>4</c:v>
                </c:pt>
                <c:pt idx="5">
                  <c:v>6</c:v>
                </c:pt>
              </c:numCache>
            </c:numRef>
          </c:val>
          <c:smooth val="0"/>
          <c:extLst>
            <c:ext xmlns:c16="http://schemas.microsoft.com/office/drawing/2014/chart" uri="{C3380CC4-5D6E-409C-BE32-E72D297353CC}">
              <c16:uniqueId val="{00000003-B181-480B-A224-B6AC1016E466}"/>
            </c:ext>
          </c:extLst>
        </c:ser>
        <c:dLbls>
          <c:dLblPos val="t"/>
          <c:showLegendKey val="0"/>
          <c:showVal val="1"/>
          <c:showCatName val="0"/>
          <c:showSerName val="0"/>
          <c:showPercent val="0"/>
          <c:showBubbleSize val="0"/>
        </c:dLbls>
        <c:smooth val="0"/>
        <c:axId val="774156832"/>
        <c:axId val="774156000"/>
      </c:lineChart>
      <c:catAx>
        <c:axId val="77415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156000"/>
        <c:crosses val="autoZero"/>
        <c:auto val="1"/>
        <c:lblAlgn val="ctr"/>
        <c:lblOffset val="100"/>
        <c:noMultiLvlLbl val="0"/>
      </c:catAx>
      <c:valAx>
        <c:axId val="774156000"/>
        <c:scaling>
          <c:orientation val="minMax"/>
        </c:scaling>
        <c:delete val="1"/>
        <c:axPos val="l"/>
        <c:numFmt formatCode="General" sourceLinked="1"/>
        <c:majorTickMark val="none"/>
        <c:minorTickMark val="none"/>
        <c:tickLblPos val="nextTo"/>
        <c:crossAx val="77415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 Dashboard.xlsx]Sheet2!PivotTable17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Engagement by AgeGroup</a:t>
            </a:r>
          </a:p>
        </c:rich>
      </c:tx>
      <c:layout>
        <c:manualLayout>
          <c:xMode val="edge"/>
          <c:yMode val="edge"/>
          <c:x val="0.10305138947009039"/>
          <c:y val="7.53834206700090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0.10069479677247475"/>
              <c:y val="-4.03284041921429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s>
    <c:plotArea>
      <c:layout/>
      <c:pieChart>
        <c:varyColors val="1"/>
        <c:ser>
          <c:idx val="0"/>
          <c:order val="0"/>
          <c:tx>
            <c:strRef>
              <c:f>Sheet2!$E$18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CE-48A7-9D10-68275AFE67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A8CE-48A7-9D10-68275AFE67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CE-48A7-9D10-68275AFE675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6-A8CE-48A7-9D10-68275AFE675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A8CE-48A7-9D10-68275AFE675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7AB-44F9-AA73-EA9655D9198D}"/>
              </c:ext>
            </c:extLst>
          </c:dPt>
          <c:dLbls>
            <c:dLbl>
              <c:idx val="4"/>
              <c:layout>
                <c:manualLayout>
                  <c:x val="0.10069479677247475"/>
                  <c:y val="-4.032840419214295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8CE-48A7-9D10-68275AFE67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Sheet2!$D$19:$D$25</c:f>
              <c:strCache>
                <c:ptCount val="6"/>
                <c:pt idx="0">
                  <c:v>13-17</c:v>
                </c:pt>
                <c:pt idx="1">
                  <c:v>18-24</c:v>
                </c:pt>
                <c:pt idx="2">
                  <c:v>25-34</c:v>
                </c:pt>
                <c:pt idx="3">
                  <c:v>35-44</c:v>
                </c:pt>
                <c:pt idx="4">
                  <c:v>45-54</c:v>
                </c:pt>
                <c:pt idx="5">
                  <c:v>(blank)</c:v>
                </c:pt>
              </c:strCache>
            </c:strRef>
          </c:cat>
          <c:val>
            <c:numRef>
              <c:f>Sheet2!$E$19:$E$25</c:f>
              <c:numCache>
                <c:formatCode>General</c:formatCode>
                <c:ptCount val="6"/>
                <c:pt idx="0">
                  <c:v>1128</c:v>
                </c:pt>
                <c:pt idx="1">
                  <c:v>1769</c:v>
                </c:pt>
                <c:pt idx="2">
                  <c:v>203</c:v>
                </c:pt>
                <c:pt idx="3">
                  <c:v>82</c:v>
                </c:pt>
                <c:pt idx="4">
                  <c:v>37</c:v>
                </c:pt>
                <c:pt idx="5">
                  <c:v>0</c:v>
                </c:pt>
              </c:numCache>
            </c:numRef>
          </c:val>
          <c:extLst>
            <c:ext xmlns:c16="http://schemas.microsoft.com/office/drawing/2014/chart" uri="{C3380CC4-5D6E-409C-BE32-E72D297353CC}">
              <c16:uniqueId val="{0000000B-7321-4BB2-BF21-A50088B5909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Reach</a:t>
            </a:r>
            <a:r>
              <a:rPr lang="en-CA" baseline="0"/>
              <a:t> Vs Engagement</a:t>
            </a:r>
          </a:p>
        </c:rich>
      </c:tx>
      <c:layout>
        <c:manualLayout>
          <c:xMode val="edge"/>
          <c:yMode val="edge"/>
          <c:x val="0.38454121806202801"/>
          <c:y val="2.31803430690774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Sheet2!$C$137</c:f>
              <c:strCache>
                <c:ptCount val="1"/>
                <c:pt idx="0">
                  <c:v>Engagement</c:v>
                </c:pt>
              </c:strCache>
            </c:strRef>
          </c:tx>
          <c:spPr>
            <a:ln w="19050" cap="rnd">
              <a:noFill/>
              <a:round/>
            </a:ln>
            <a:effectLst/>
          </c:spPr>
          <c:marker>
            <c:symbol val="circle"/>
            <c:size val="5"/>
            <c:spPr>
              <a:solidFill>
                <a:schemeClr val="accent1"/>
              </a:solidFill>
              <a:ln w="9525">
                <a:solidFill>
                  <a:schemeClr val="accent1"/>
                </a:solidFill>
              </a:ln>
              <a:effectLst/>
            </c:spPr>
          </c:marker>
          <c:xVal>
            <c:strRef>
              <c:f>Sheet2!$B$138:$B$198</c:f>
              <c:strCache>
                <c:ptCount val="61"/>
                <c:pt idx="0">
                  <c:v>Ad 002</c:v>
                </c:pt>
                <c:pt idx="1">
                  <c:v>Ad 003</c:v>
                </c:pt>
                <c:pt idx="2">
                  <c:v>Ad 004</c:v>
                </c:pt>
                <c:pt idx="3">
                  <c:v>Ad 007</c:v>
                </c:pt>
                <c:pt idx="4">
                  <c:v>Ad 008</c:v>
                </c:pt>
                <c:pt idx="5">
                  <c:v>Ad 011</c:v>
                </c:pt>
                <c:pt idx="6">
                  <c:v>Ad 013</c:v>
                </c:pt>
                <c:pt idx="7">
                  <c:v>Ad 017</c:v>
                </c:pt>
                <c:pt idx="8">
                  <c:v>Ad 019</c:v>
                </c:pt>
                <c:pt idx="9">
                  <c:v>Ad 021</c:v>
                </c:pt>
                <c:pt idx="10">
                  <c:v>Ad 022</c:v>
                </c:pt>
                <c:pt idx="11">
                  <c:v>Ad 025</c:v>
                </c:pt>
                <c:pt idx="12">
                  <c:v>Ad 026</c:v>
                </c:pt>
                <c:pt idx="13">
                  <c:v>Ad 027</c:v>
                </c:pt>
                <c:pt idx="14">
                  <c:v>Ad 028</c:v>
                </c:pt>
                <c:pt idx="15">
                  <c:v>Ad 030</c:v>
                </c:pt>
                <c:pt idx="16">
                  <c:v>Ad 035</c:v>
                </c:pt>
                <c:pt idx="17">
                  <c:v>Ad 039</c:v>
                </c:pt>
                <c:pt idx="18">
                  <c:v>Ad 042</c:v>
                </c:pt>
                <c:pt idx="19">
                  <c:v>Ad 045</c:v>
                </c:pt>
                <c:pt idx="20">
                  <c:v>Ad 047</c:v>
                </c:pt>
                <c:pt idx="21">
                  <c:v>Ad 049</c:v>
                </c:pt>
                <c:pt idx="22">
                  <c:v>Ad 051</c:v>
                </c:pt>
                <c:pt idx="23">
                  <c:v>Ad 059</c:v>
                </c:pt>
                <c:pt idx="24">
                  <c:v>Ad 062</c:v>
                </c:pt>
                <c:pt idx="25">
                  <c:v>Ad 065</c:v>
                </c:pt>
                <c:pt idx="26">
                  <c:v>Ad 067</c:v>
                </c:pt>
                <c:pt idx="27">
                  <c:v>Ad 069</c:v>
                </c:pt>
                <c:pt idx="28">
                  <c:v>Ad 070</c:v>
                </c:pt>
                <c:pt idx="29">
                  <c:v>Ad 074</c:v>
                </c:pt>
                <c:pt idx="30">
                  <c:v>Ad 077</c:v>
                </c:pt>
                <c:pt idx="31">
                  <c:v>Ad 078</c:v>
                </c:pt>
                <c:pt idx="32">
                  <c:v>Ad 079</c:v>
                </c:pt>
                <c:pt idx="33">
                  <c:v>Ad 083</c:v>
                </c:pt>
                <c:pt idx="34">
                  <c:v>Ad 086</c:v>
                </c:pt>
                <c:pt idx="35">
                  <c:v>Ad 087</c:v>
                </c:pt>
                <c:pt idx="36">
                  <c:v>Ad 088</c:v>
                </c:pt>
                <c:pt idx="37">
                  <c:v>Ad 091</c:v>
                </c:pt>
                <c:pt idx="38">
                  <c:v>Ad 092</c:v>
                </c:pt>
                <c:pt idx="39">
                  <c:v>Ad 096</c:v>
                </c:pt>
                <c:pt idx="40">
                  <c:v>Ad 104</c:v>
                </c:pt>
                <c:pt idx="41">
                  <c:v>Ad 108</c:v>
                </c:pt>
                <c:pt idx="42">
                  <c:v>Ad 111</c:v>
                </c:pt>
                <c:pt idx="43">
                  <c:v>Ad 113</c:v>
                </c:pt>
                <c:pt idx="44">
                  <c:v>Ad 117</c:v>
                </c:pt>
                <c:pt idx="45">
                  <c:v>Ad 118</c:v>
                </c:pt>
                <c:pt idx="46">
                  <c:v>Ad 120</c:v>
                </c:pt>
                <c:pt idx="47">
                  <c:v>Ad 123</c:v>
                </c:pt>
                <c:pt idx="48">
                  <c:v>Ad 124</c:v>
                </c:pt>
                <c:pt idx="49">
                  <c:v>Ad 125</c:v>
                </c:pt>
                <c:pt idx="50">
                  <c:v>Ad 126</c:v>
                </c:pt>
                <c:pt idx="51">
                  <c:v>Ad 128</c:v>
                </c:pt>
                <c:pt idx="52">
                  <c:v>Ad 129</c:v>
                </c:pt>
                <c:pt idx="53">
                  <c:v>Ad 135</c:v>
                </c:pt>
                <c:pt idx="54">
                  <c:v>Ad 137</c:v>
                </c:pt>
                <c:pt idx="55">
                  <c:v>Ad 140</c:v>
                </c:pt>
                <c:pt idx="56">
                  <c:v>Ad 144</c:v>
                </c:pt>
                <c:pt idx="57">
                  <c:v>Ad 146</c:v>
                </c:pt>
                <c:pt idx="58">
                  <c:v>Ad 148</c:v>
                </c:pt>
                <c:pt idx="59">
                  <c:v>Ad 152</c:v>
                </c:pt>
                <c:pt idx="60">
                  <c:v>Ad 153</c:v>
                </c:pt>
              </c:strCache>
            </c:strRef>
          </c:xVal>
          <c:yVal>
            <c:numRef>
              <c:f>Sheet2!$C$138:$C$198</c:f>
              <c:numCache>
                <c:formatCode>General</c:formatCode>
                <c:ptCount val="61"/>
                <c:pt idx="0">
                  <c:v>49</c:v>
                </c:pt>
                <c:pt idx="1">
                  <c:v>26</c:v>
                </c:pt>
                <c:pt idx="2">
                  <c:v>24</c:v>
                </c:pt>
                <c:pt idx="3">
                  <c:v>171</c:v>
                </c:pt>
                <c:pt idx="4">
                  <c:v>141</c:v>
                </c:pt>
                <c:pt idx="5">
                  <c:v>0</c:v>
                </c:pt>
                <c:pt idx="6">
                  <c:v>0</c:v>
                </c:pt>
                <c:pt idx="7">
                  <c:v>6</c:v>
                </c:pt>
                <c:pt idx="8">
                  <c:v>122</c:v>
                </c:pt>
                <c:pt idx="9">
                  <c:v>79</c:v>
                </c:pt>
                <c:pt idx="10">
                  <c:v>65</c:v>
                </c:pt>
                <c:pt idx="11">
                  <c:v>4</c:v>
                </c:pt>
                <c:pt idx="12">
                  <c:v>0</c:v>
                </c:pt>
                <c:pt idx="13">
                  <c:v>12</c:v>
                </c:pt>
                <c:pt idx="14">
                  <c:v>13</c:v>
                </c:pt>
                <c:pt idx="15">
                  <c:v>12</c:v>
                </c:pt>
                <c:pt idx="16">
                  <c:v>5</c:v>
                </c:pt>
                <c:pt idx="17">
                  <c:v>15</c:v>
                </c:pt>
                <c:pt idx="18">
                  <c:v>4</c:v>
                </c:pt>
                <c:pt idx="19">
                  <c:v>21</c:v>
                </c:pt>
                <c:pt idx="20">
                  <c:v>3</c:v>
                </c:pt>
                <c:pt idx="21">
                  <c:v>1</c:v>
                </c:pt>
                <c:pt idx="22">
                  <c:v>8</c:v>
                </c:pt>
                <c:pt idx="23">
                  <c:v>153</c:v>
                </c:pt>
                <c:pt idx="24">
                  <c:v>43</c:v>
                </c:pt>
                <c:pt idx="25">
                  <c:v>4</c:v>
                </c:pt>
                <c:pt idx="26">
                  <c:v>27</c:v>
                </c:pt>
                <c:pt idx="27">
                  <c:v>2</c:v>
                </c:pt>
                <c:pt idx="28">
                  <c:v>7</c:v>
                </c:pt>
                <c:pt idx="29">
                  <c:v>324</c:v>
                </c:pt>
                <c:pt idx="30">
                  <c:v>89</c:v>
                </c:pt>
                <c:pt idx="31">
                  <c:v>134</c:v>
                </c:pt>
                <c:pt idx="32">
                  <c:v>23</c:v>
                </c:pt>
                <c:pt idx="33">
                  <c:v>16</c:v>
                </c:pt>
                <c:pt idx="34">
                  <c:v>0</c:v>
                </c:pt>
                <c:pt idx="35">
                  <c:v>45</c:v>
                </c:pt>
                <c:pt idx="36">
                  <c:v>583</c:v>
                </c:pt>
                <c:pt idx="37">
                  <c:v>17</c:v>
                </c:pt>
                <c:pt idx="38">
                  <c:v>2</c:v>
                </c:pt>
                <c:pt idx="39">
                  <c:v>7</c:v>
                </c:pt>
                <c:pt idx="40">
                  <c:v>4</c:v>
                </c:pt>
                <c:pt idx="41">
                  <c:v>11</c:v>
                </c:pt>
                <c:pt idx="42">
                  <c:v>1</c:v>
                </c:pt>
                <c:pt idx="43">
                  <c:v>1</c:v>
                </c:pt>
                <c:pt idx="44">
                  <c:v>58</c:v>
                </c:pt>
                <c:pt idx="45">
                  <c:v>11</c:v>
                </c:pt>
                <c:pt idx="46">
                  <c:v>27</c:v>
                </c:pt>
                <c:pt idx="47">
                  <c:v>1</c:v>
                </c:pt>
                <c:pt idx="48">
                  <c:v>54</c:v>
                </c:pt>
                <c:pt idx="49">
                  <c:v>60</c:v>
                </c:pt>
                <c:pt idx="50">
                  <c:v>14</c:v>
                </c:pt>
                <c:pt idx="51">
                  <c:v>10</c:v>
                </c:pt>
                <c:pt idx="52">
                  <c:v>106</c:v>
                </c:pt>
                <c:pt idx="53">
                  <c:v>2</c:v>
                </c:pt>
                <c:pt idx="54">
                  <c:v>13</c:v>
                </c:pt>
                <c:pt idx="55">
                  <c:v>11</c:v>
                </c:pt>
                <c:pt idx="56">
                  <c:v>351</c:v>
                </c:pt>
                <c:pt idx="57">
                  <c:v>7</c:v>
                </c:pt>
                <c:pt idx="58">
                  <c:v>1</c:v>
                </c:pt>
                <c:pt idx="59">
                  <c:v>218</c:v>
                </c:pt>
                <c:pt idx="60">
                  <c:v>1</c:v>
                </c:pt>
              </c:numCache>
            </c:numRef>
          </c:yVal>
          <c:smooth val="0"/>
          <c:extLst>
            <c:ext xmlns:c16="http://schemas.microsoft.com/office/drawing/2014/chart" uri="{C3380CC4-5D6E-409C-BE32-E72D297353CC}">
              <c16:uniqueId val="{00000000-FDB0-418D-B44F-48BAB52496EA}"/>
            </c:ext>
          </c:extLst>
        </c:ser>
        <c:ser>
          <c:idx val="1"/>
          <c:order val="1"/>
          <c:tx>
            <c:strRef>
              <c:f>Sheet2!$D$137</c:f>
              <c:strCache>
                <c:ptCount val="1"/>
                <c:pt idx="0">
                  <c:v>Reach</c:v>
                </c:pt>
              </c:strCache>
            </c:strRef>
          </c:tx>
          <c:spPr>
            <a:ln w="19050" cap="rnd">
              <a:noFill/>
              <a:round/>
            </a:ln>
            <a:effectLst/>
          </c:spPr>
          <c:marker>
            <c:symbol val="circle"/>
            <c:size val="5"/>
            <c:spPr>
              <a:solidFill>
                <a:schemeClr val="accent2"/>
              </a:solidFill>
              <a:ln w="9525">
                <a:solidFill>
                  <a:schemeClr val="accent2"/>
                </a:solidFill>
              </a:ln>
              <a:effectLst/>
            </c:spPr>
          </c:marker>
          <c:xVal>
            <c:strRef>
              <c:f>Sheet2!$B$138:$B$198</c:f>
              <c:strCache>
                <c:ptCount val="61"/>
                <c:pt idx="0">
                  <c:v>Ad 002</c:v>
                </c:pt>
                <c:pt idx="1">
                  <c:v>Ad 003</c:v>
                </c:pt>
                <c:pt idx="2">
                  <c:v>Ad 004</c:v>
                </c:pt>
                <c:pt idx="3">
                  <c:v>Ad 007</c:v>
                </c:pt>
                <c:pt idx="4">
                  <c:v>Ad 008</c:v>
                </c:pt>
                <c:pt idx="5">
                  <c:v>Ad 011</c:v>
                </c:pt>
                <c:pt idx="6">
                  <c:v>Ad 013</c:v>
                </c:pt>
                <c:pt idx="7">
                  <c:v>Ad 017</c:v>
                </c:pt>
                <c:pt idx="8">
                  <c:v>Ad 019</c:v>
                </c:pt>
                <c:pt idx="9">
                  <c:v>Ad 021</c:v>
                </c:pt>
                <c:pt idx="10">
                  <c:v>Ad 022</c:v>
                </c:pt>
                <c:pt idx="11">
                  <c:v>Ad 025</c:v>
                </c:pt>
                <c:pt idx="12">
                  <c:v>Ad 026</c:v>
                </c:pt>
                <c:pt idx="13">
                  <c:v>Ad 027</c:v>
                </c:pt>
                <c:pt idx="14">
                  <c:v>Ad 028</c:v>
                </c:pt>
                <c:pt idx="15">
                  <c:v>Ad 030</c:v>
                </c:pt>
                <c:pt idx="16">
                  <c:v>Ad 035</c:v>
                </c:pt>
                <c:pt idx="17">
                  <c:v>Ad 039</c:v>
                </c:pt>
                <c:pt idx="18">
                  <c:v>Ad 042</c:v>
                </c:pt>
                <c:pt idx="19">
                  <c:v>Ad 045</c:v>
                </c:pt>
                <c:pt idx="20">
                  <c:v>Ad 047</c:v>
                </c:pt>
                <c:pt idx="21">
                  <c:v>Ad 049</c:v>
                </c:pt>
                <c:pt idx="22">
                  <c:v>Ad 051</c:v>
                </c:pt>
                <c:pt idx="23">
                  <c:v>Ad 059</c:v>
                </c:pt>
                <c:pt idx="24">
                  <c:v>Ad 062</c:v>
                </c:pt>
                <c:pt idx="25">
                  <c:v>Ad 065</c:v>
                </c:pt>
                <c:pt idx="26">
                  <c:v>Ad 067</c:v>
                </c:pt>
                <c:pt idx="27">
                  <c:v>Ad 069</c:v>
                </c:pt>
                <c:pt idx="28">
                  <c:v>Ad 070</c:v>
                </c:pt>
                <c:pt idx="29">
                  <c:v>Ad 074</c:v>
                </c:pt>
                <c:pt idx="30">
                  <c:v>Ad 077</c:v>
                </c:pt>
                <c:pt idx="31">
                  <c:v>Ad 078</c:v>
                </c:pt>
                <c:pt idx="32">
                  <c:v>Ad 079</c:v>
                </c:pt>
                <c:pt idx="33">
                  <c:v>Ad 083</c:v>
                </c:pt>
                <c:pt idx="34">
                  <c:v>Ad 086</c:v>
                </c:pt>
                <c:pt idx="35">
                  <c:v>Ad 087</c:v>
                </c:pt>
                <c:pt idx="36">
                  <c:v>Ad 088</c:v>
                </c:pt>
                <c:pt idx="37">
                  <c:v>Ad 091</c:v>
                </c:pt>
                <c:pt idx="38">
                  <c:v>Ad 092</c:v>
                </c:pt>
                <c:pt idx="39">
                  <c:v>Ad 096</c:v>
                </c:pt>
                <c:pt idx="40">
                  <c:v>Ad 104</c:v>
                </c:pt>
                <c:pt idx="41">
                  <c:v>Ad 108</c:v>
                </c:pt>
                <c:pt idx="42">
                  <c:v>Ad 111</c:v>
                </c:pt>
                <c:pt idx="43">
                  <c:v>Ad 113</c:v>
                </c:pt>
                <c:pt idx="44">
                  <c:v>Ad 117</c:v>
                </c:pt>
                <c:pt idx="45">
                  <c:v>Ad 118</c:v>
                </c:pt>
                <c:pt idx="46">
                  <c:v>Ad 120</c:v>
                </c:pt>
                <c:pt idx="47">
                  <c:v>Ad 123</c:v>
                </c:pt>
                <c:pt idx="48">
                  <c:v>Ad 124</c:v>
                </c:pt>
                <c:pt idx="49">
                  <c:v>Ad 125</c:v>
                </c:pt>
                <c:pt idx="50">
                  <c:v>Ad 126</c:v>
                </c:pt>
                <c:pt idx="51">
                  <c:v>Ad 128</c:v>
                </c:pt>
                <c:pt idx="52">
                  <c:v>Ad 129</c:v>
                </c:pt>
                <c:pt idx="53">
                  <c:v>Ad 135</c:v>
                </c:pt>
                <c:pt idx="54">
                  <c:v>Ad 137</c:v>
                </c:pt>
                <c:pt idx="55">
                  <c:v>Ad 140</c:v>
                </c:pt>
                <c:pt idx="56">
                  <c:v>Ad 144</c:v>
                </c:pt>
                <c:pt idx="57">
                  <c:v>Ad 146</c:v>
                </c:pt>
                <c:pt idx="58">
                  <c:v>Ad 148</c:v>
                </c:pt>
                <c:pt idx="59">
                  <c:v>Ad 152</c:v>
                </c:pt>
                <c:pt idx="60">
                  <c:v>Ad 153</c:v>
                </c:pt>
              </c:strCache>
            </c:strRef>
          </c:xVal>
          <c:yVal>
            <c:numRef>
              <c:f>Sheet2!$D$138:$D$198</c:f>
              <c:numCache>
                <c:formatCode>General</c:formatCode>
                <c:ptCount val="61"/>
                <c:pt idx="0">
                  <c:v>27886</c:v>
                </c:pt>
                <c:pt idx="1">
                  <c:v>12967</c:v>
                </c:pt>
                <c:pt idx="2">
                  <c:v>20269</c:v>
                </c:pt>
                <c:pt idx="3">
                  <c:v>165012</c:v>
                </c:pt>
                <c:pt idx="4">
                  <c:v>39866</c:v>
                </c:pt>
                <c:pt idx="5">
                  <c:v>941</c:v>
                </c:pt>
                <c:pt idx="6">
                  <c:v>0</c:v>
                </c:pt>
                <c:pt idx="7">
                  <c:v>2358</c:v>
                </c:pt>
                <c:pt idx="8">
                  <c:v>19878</c:v>
                </c:pt>
                <c:pt idx="9">
                  <c:v>52702</c:v>
                </c:pt>
                <c:pt idx="10">
                  <c:v>40211</c:v>
                </c:pt>
                <c:pt idx="11">
                  <c:v>3203</c:v>
                </c:pt>
                <c:pt idx="12">
                  <c:v>206</c:v>
                </c:pt>
                <c:pt idx="13">
                  <c:v>6712</c:v>
                </c:pt>
                <c:pt idx="14">
                  <c:v>2901</c:v>
                </c:pt>
                <c:pt idx="15">
                  <c:v>6340</c:v>
                </c:pt>
                <c:pt idx="16">
                  <c:v>3824</c:v>
                </c:pt>
                <c:pt idx="17">
                  <c:v>7916</c:v>
                </c:pt>
                <c:pt idx="18">
                  <c:v>4169</c:v>
                </c:pt>
                <c:pt idx="19">
                  <c:v>8596</c:v>
                </c:pt>
                <c:pt idx="20">
                  <c:v>1328</c:v>
                </c:pt>
                <c:pt idx="21">
                  <c:v>1443</c:v>
                </c:pt>
                <c:pt idx="22">
                  <c:v>2659</c:v>
                </c:pt>
                <c:pt idx="23">
                  <c:v>70556</c:v>
                </c:pt>
                <c:pt idx="24">
                  <c:v>19181</c:v>
                </c:pt>
                <c:pt idx="25">
                  <c:v>5536</c:v>
                </c:pt>
                <c:pt idx="26">
                  <c:v>11615</c:v>
                </c:pt>
                <c:pt idx="27">
                  <c:v>826</c:v>
                </c:pt>
                <c:pt idx="28">
                  <c:v>1643</c:v>
                </c:pt>
                <c:pt idx="29">
                  <c:v>168220</c:v>
                </c:pt>
                <c:pt idx="30">
                  <c:v>111343</c:v>
                </c:pt>
                <c:pt idx="31">
                  <c:v>66292</c:v>
                </c:pt>
                <c:pt idx="32">
                  <c:v>15357</c:v>
                </c:pt>
                <c:pt idx="33">
                  <c:v>10437</c:v>
                </c:pt>
                <c:pt idx="34">
                  <c:v>0</c:v>
                </c:pt>
                <c:pt idx="35">
                  <c:v>12801</c:v>
                </c:pt>
                <c:pt idx="36">
                  <c:v>69925</c:v>
                </c:pt>
                <c:pt idx="37">
                  <c:v>6192</c:v>
                </c:pt>
                <c:pt idx="38">
                  <c:v>870</c:v>
                </c:pt>
                <c:pt idx="39">
                  <c:v>6219</c:v>
                </c:pt>
                <c:pt idx="40">
                  <c:v>10925</c:v>
                </c:pt>
                <c:pt idx="41">
                  <c:v>3898</c:v>
                </c:pt>
                <c:pt idx="42">
                  <c:v>511</c:v>
                </c:pt>
                <c:pt idx="43">
                  <c:v>1745</c:v>
                </c:pt>
                <c:pt idx="44">
                  <c:v>65475</c:v>
                </c:pt>
                <c:pt idx="45">
                  <c:v>18785</c:v>
                </c:pt>
                <c:pt idx="46">
                  <c:v>73405</c:v>
                </c:pt>
                <c:pt idx="47">
                  <c:v>476</c:v>
                </c:pt>
                <c:pt idx="48">
                  <c:v>28583</c:v>
                </c:pt>
                <c:pt idx="49">
                  <c:v>19619</c:v>
                </c:pt>
                <c:pt idx="50">
                  <c:v>8647</c:v>
                </c:pt>
                <c:pt idx="51">
                  <c:v>3395</c:v>
                </c:pt>
                <c:pt idx="52">
                  <c:v>63511</c:v>
                </c:pt>
                <c:pt idx="53">
                  <c:v>1512</c:v>
                </c:pt>
                <c:pt idx="54">
                  <c:v>16226</c:v>
                </c:pt>
                <c:pt idx="55">
                  <c:v>8069</c:v>
                </c:pt>
                <c:pt idx="56">
                  <c:v>50771</c:v>
                </c:pt>
                <c:pt idx="57">
                  <c:v>8229</c:v>
                </c:pt>
                <c:pt idx="58">
                  <c:v>1425</c:v>
                </c:pt>
                <c:pt idx="59">
                  <c:v>144208</c:v>
                </c:pt>
                <c:pt idx="60">
                  <c:v>1263</c:v>
                </c:pt>
              </c:numCache>
            </c:numRef>
          </c:yVal>
          <c:smooth val="0"/>
          <c:extLst>
            <c:ext xmlns:c16="http://schemas.microsoft.com/office/drawing/2014/chart" uri="{C3380CC4-5D6E-409C-BE32-E72D297353CC}">
              <c16:uniqueId val="{00000001-FDB0-418D-B44F-48BAB52496EA}"/>
            </c:ext>
          </c:extLst>
        </c:ser>
        <c:dLbls>
          <c:showLegendKey val="0"/>
          <c:showVal val="0"/>
          <c:showCatName val="0"/>
          <c:showSerName val="0"/>
          <c:showPercent val="0"/>
          <c:showBubbleSize val="0"/>
        </c:dLbls>
        <c:axId val="773709472"/>
        <c:axId val="773716960"/>
      </c:scatterChart>
      <c:valAx>
        <c:axId val="773709472"/>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716960"/>
        <c:crosses val="autoZero"/>
        <c:crossBetween val="midCat"/>
      </c:valAx>
      <c:valAx>
        <c:axId val="773716960"/>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70947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 Dashboard.xlsx]Sheet2!PivotTable16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Performing Posts</a:t>
            </a:r>
          </a:p>
        </c:rich>
      </c:tx>
      <c:layout>
        <c:manualLayout>
          <c:xMode val="edge"/>
          <c:yMode val="edge"/>
          <c:x val="0.26231576296938441"/>
          <c:y val="3.21902591724109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45515888802456"/>
          <c:y val="0.15382475660639777"/>
          <c:w val="0.71879264865741455"/>
          <c:h val="0.73862648253808327"/>
        </c:manualLayout>
      </c:layout>
      <c:barChart>
        <c:barDir val="bar"/>
        <c:grouping val="clustered"/>
        <c:varyColors val="0"/>
        <c:ser>
          <c:idx val="0"/>
          <c:order val="0"/>
          <c:tx>
            <c:strRef>
              <c:f>Sheet2!$G$24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Sheet2!$F$25:$F$35</c:f>
              <c:strCache>
                <c:ptCount val="10"/>
                <c:pt idx="0">
                  <c:v>Ad 117</c:v>
                </c:pt>
                <c:pt idx="1">
                  <c:v>Ad 047</c:v>
                </c:pt>
                <c:pt idx="2">
                  <c:v>Ad 030</c:v>
                </c:pt>
                <c:pt idx="3">
                  <c:v>Ad 125</c:v>
                </c:pt>
                <c:pt idx="4">
                  <c:v>Ad 153</c:v>
                </c:pt>
                <c:pt idx="5">
                  <c:v>Ad 019</c:v>
                </c:pt>
                <c:pt idx="6">
                  <c:v>Ad 070</c:v>
                </c:pt>
                <c:pt idx="7">
                  <c:v>Ad 144</c:v>
                </c:pt>
                <c:pt idx="8">
                  <c:v>Ad 028</c:v>
                </c:pt>
                <c:pt idx="9">
                  <c:v>Ad 088</c:v>
                </c:pt>
              </c:strCache>
            </c:strRef>
          </c:cat>
          <c:val>
            <c:numRef>
              <c:f>Sheet2!$G$25:$G$35</c:f>
              <c:numCache>
                <c:formatCode>0.00</c:formatCode>
                <c:ptCount val="10"/>
                <c:pt idx="0">
                  <c:v>0.28793513908106749</c:v>
                </c:pt>
                <c:pt idx="1">
                  <c:v>0.34385180614223759</c:v>
                </c:pt>
                <c:pt idx="2">
                  <c:v>0.3502931081489899</c:v>
                </c:pt>
                <c:pt idx="3">
                  <c:v>0.38921333755278836</c:v>
                </c:pt>
                <c:pt idx="4">
                  <c:v>0.42016806722689071</c:v>
                </c:pt>
                <c:pt idx="5">
                  <c:v>0.72995127968377393</c:v>
                </c:pt>
                <c:pt idx="6">
                  <c:v>0.87346896571692989</c:v>
                </c:pt>
                <c:pt idx="7">
                  <c:v>0.94463346661896286</c:v>
                </c:pt>
                <c:pt idx="8">
                  <c:v>1.1743721835807035</c:v>
                </c:pt>
                <c:pt idx="9">
                  <c:v>1.297513021402056</c:v>
                </c:pt>
              </c:numCache>
            </c:numRef>
          </c:val>
          <c:extLst>
            <c:ext xmlns:c16="http://schemas.microsoft.com/office/drawing/2014/chart" uri="{C3380CC4-5D6E-409C-BE32-E72D297353CC}">
              <c16:uniqueId val="{00000000-DF15-48AD-AFFA-F19CA614BBDE}"/>
            </c:ext>
          </c:extLst>
        </c:ser>
        <c:dLbls>
          <c:dLblPos val="outEnd"/>
          <c:showLegendKey val="0"/>
          <c:showVal val="1"/>
          <c:showCatName val="0"/>
          <c:showSerName val="0"/>
          <c:showPercent val="0"/>
          <c:showBubbleSize val="0"/>
        </c:dLbls>
        <c:gapWidth val="182"/>
        <c:axId val="773690752"/>
        <c:axId val="773680768"/>
      </c:barChart>
      <c:catAx>
        <c:axId val="77369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680768"/>
        <c:crosses val="autoZero"/>
        <c:auto val="1"/>
        <c:lblAlgn val="ctr"/>
        <c:lblOffset val="100"/>
        <c:noMultiLvlLbl val="0"/>
      </c:catAx>
      <c:valAx>
        <c:axId val="773680768"/>
        <c:scaling>
          <c:orientation val="minMax"/>
        </c:scaling>
        <c:delete val="1"/>
        <c:axPos val="b"/>
        <c:numFmt formatCode="0.00" sourceLinked="1"/>
        <c:majorTickMark val="none"/>
        <c:minorTickMark val="none"/>
        <c:tickLblPos val="nextTo"/>
        <c:crossAx val="77369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 Dashboard.xlsx]Sheet1!PivotTable19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Engaging Post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Sheet1!$F$29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Sheet1!$E$30:$E$35</c:f>
              <c:strCache>
                <c:ptCount val="5"/>
                <c:pt idx="0">
                  <c:v>Eat cultural type option collection operation well let establish per design.</c:v>
                </c:pt>
                <c:pt idx="1">
                  <c:v>Final three book current environmental parent include question hold prove sing.</c:v>
                </c:pt>
                <c:pt idx="2">
                  <c:v>Involve be entire because movement thing table director list wait several carry station herself.</c:v>
                </c:pt>
                <c:pt idx="3">
                  <c:v>Response he friend ever also technology president impact political than dream everybody which.</c:v>
                </c:pt>
                <c:pt idx="4">
                  <c:v>Step what however executive whole soldier large cut stock discuss anything why face yourself common operation.</c:v>
                </c:pt>
              </c:strCache>
            </c:strRef>
          </c:cat>
          <c:val>
            <c:numRef>
              <c:f>Sheet1!$F$30:$F$35</c:f>
              <c:numCache>
                <c:formatCode>0.00</c:formatCode>
                <c:ptCount val="5"/>
                <c:pt idx="0">
                  <c:v>135.94999999999999</c:v>
                </c:pt>
                <c:pt idx="1">
                  <c:v>76.27</c:v>
                </c:pt>
                <c:pt idx="2">
                  <c:v>136.52000000000001</c:v>
                </c:pt>
                <c:pt idx="3">
                  <c:v>67.52</c:v>
                </c:pt>
                <c:pt idx="4">
                  <c:v>192.77</c:v>
                </c:pt>
              </c:numCache>
            </c:numRef>
          </c:val>
          <c:extLst>
            <c:ext xmlns:c16="http://schemas.microsoft.com/office/drawing/2014/chart" uri="{C3380CC4-5D6E-409C-BE32-E72D297353CC}">
              <c16:uniqueId val="{00000000-8F82-40CA-8E37-47B125AC9F66}"/>
            </c:ext>
          </c:extLst>
        </c:ser>
        <c:dLbls>
          <c:dLblPos val="outEnd"/>
          <c:showLegendKey val="0"/>
          <c:showVal val="1"/>
          <c:showCatName val="0"/>
          <c:showSerName val="0"/>
          <c:showPercent val="0"/>
          <c:showBubbleSize val="0"/>
        </c:dLbls>
        <c:gapWidth val="182"/>
        <c:axId val="1274181360"/>
        <c:axId val="1274178864"/>
      </c:barChart>
      <c:catAx>
        <c:axId val="1274181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274178864"/>
        <c:crosses val="autoZero"/>
        <c:auto val="1"/>
        <c:lblAlgn val="ctr"/>
        <c:lblOffset val="100"/>
        <c:noMultiLvlLbl val="0"/>
      </c:catAx>
      <c:valAx>
        <c:axId val="1274178864"/>
        <c:scaling>
          <c:orientation val="minMax"/>
        </c:scaling>
        <c:delete val="1"/>
        <c:axPos val="b"/>
        <c:numFmt formatCode="General" sourceLinked="0"/>
        <c:majorTickMark val="none"/>
        <c:minorTickMark val="none"/>
        <c:tickLblPos val="nextTo"/>
        <c:crossAx val="127418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 Dashboard.xlsx]Sheet1!PivotTable20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 Day to Post</a:t>
            </a:r>
          </a:p>
        </c:rich>
      </c:tx>
      <c:layout>
        <c:manualLayout>
          <c:xMode val="edge"/>
          <c:yMode val="edge"/>
          <c:x val="0.43896115845728034"/>
          <c:y val="4.33679222795066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w="19050">
            <a:solidFill>
              <a:schemeClr val="lt1"/>
            </a:solidFill>
          </a:ln>
          <a:effectLst/>
        </c:spPr>
        <c:dLbl>
          <c:idx val="0"/>
          <c:layout>
            <c:manualLayout>
              <c:x val="5.5555555555555488E-3"/>
              <c:y val="-1.8570102135561768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w="19050">
            <a:solidFill>
              <a:schemeClr val="lt1"/>
            </a:solidFill>
          </a:ln>
          <a:effectLst/>
        </c:spPr>
        <c:dLbl>
          <c:idx val="0"/>
          <c:layout>
            <c:manualLayout>
              <c:x val="-2.7777777777777779E-3"/>
              <c:y val="4.642525533890436E-3"/>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w="19050">
            <a:solidFill>
              <a:schemeClr val="lt1"/>
            </a:solidFill>
          </a:ln>
          <a:effectLst/>
        </c:spPr>
        <c:dLbl>
          <c:idx val="0"/>
          <c:layout>
            <c:manualLayout>
              <c:x val="8.3334426946631672E-3"/>
              <c:y val="-1.3927393825075572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7.9999999999999988E-2"/>
                  <c:h val="6.4925902368053567E-2"/>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w="19050">
            <a:solidFill>
              <a:schemeClr val="lt1"/>
            </a:solidFill>
          </a:ln>
          <a:effectLst/>
        </c:spPr>
        <c:dLbl>
          <c:idx val="0"/>
          <c:layout>
            <c:manualLayout>
              <c:x val="5.5555555555555488E-3"/>
              <c:y val="-1.8570102135561768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w="19050">
            <a:solidFill>
              <a:schemeClr val="lt1"/>
            </a:solidFill>
          </a:ln>
          <a:effectLst/>
        </c:spPr>
        <c:dLbl>
          <c:idx val="0"/>
          <c:layout>
            <c:manualLayout>
              <c:x val="-2.7777777777777779E-3"/>
              <c:y val="4.642525533890436E-3"/>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w="19050">
            <a:solidFill>
              <a:schemeClr val="lt1"/>
            </a:solidFill>
          </a:ln>
          <a:effectLst/>
        </c:spPr>
        <c:dLbl>
          <c:idx val="0"/>
          <c:layout>
            <c:manualLayout>
              <c:x val="8.3334426946631672E-3"/>
              <c:y val="-1.3927393825075572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7.9999999999999988E-2"/>
                  <c:h val="6.4925902368053567E-2"/>
                </c:manualLayout>
              </c15:layout>
            </c:ext>
          </c:extLst>
        </c:dLbl>
      </c:pivotFmt>
      <c:pivotFmt>
        <c:idx val="8"/>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horzOverflow="clip" vert="horz" wrap="square" lIns="38100" tIns="19050" rIns="38100" bIns="19050" anchor="ctr" anchorCtr="1">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w="19050">
            <a:solidFill>
              <a:schemeClr val="lt1"/>
            </a:solidFill>
          </a:ln>
          <a:effectLst/>
        </c:spPr>
        <c:dLbl>
          <c:idx val="0"/>
          <c:layout>
            <c:manualLayout>
              <c:x val="5.555503068895031E-3"/>
              <c:y val="-1.3655104306438276E-3"/>
            </c:manualLayout>
          </c:layout>
          <c:numFmt formatCode="0,&quot;K&quot;" sourceLinked="0"/>
          <c:spPr>
            <a:noFill/>
            <a:ln>
              <a:noFill/>
            </a:ln>
            <a:effectLst/>
          </c:spPr>
          <c:txPr>
            <a:bodyPr rot="0" spcFirstLastPara="1" vertOverflow="ellipsis" horzOverflow="clip" vert="horz" wrap="square" lIns="38100" tIns="19050" rIns="38100" bIns="19050" anchor="ctr" anchorCtr="1">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w="19050">
            <a:solidFill>
              <a:schemeClr val="lt1"/>
            </a:solidFill>
          </a:ln>
          <a:effectLst/>
        </c:spPr>
        <c:dLbl>
          <c:idx val="0"/>
          <c:layout>
            <c:manualLayout>
              <c:x val="-2.7777777777777779E-3"/>
              <c:y val="4.642525533890436E-3"/>
            </c:manualLayout>
          </c:layout>
          <c:numFmt formatCode="0,&quot;K&quot;" sourceLinked="0"/>
          <c:spPr>
            <a:noFill/>
            <a:ln>
              <a:noFill/>
            </a:ln>
            <a:effectLst/>
          </c:spPr>
          <c:txPr>
            <a:bodyPr rot="0" spcFirstLastPara="1" vertOverflow="ellipsis" horzOverflow="clip" vert="horz" wrap="square" lIns="38100" tIns="19050" rIns="38100" bIns="19050" anchor="ctr" anchorCtr="1">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w="19050">
            <a:solidFill>
              <a:schemeClr val="lt1"/>
            </a:solidFill>
          </a:ln>
          <a:effectLst/>
        </c:spPr>
        <c:dLbl>
          <c:idx val="0"/>
          <c:layout>
            <c:manualLayout>
              <c:x val="1.6335065703586889E-2"/>
              <c:y val="-3.3679728545387682E-3"/>
            </c:manualLayout>
          </c:layout>
          <c:numFmt formatCode="0,&quot;K&quot;" sourceLinked="0"/>
          <c:spPr>
            <a:noFill/>
            <a:ln>
              <a:noFill/>
            </a:ln>
            <a:effectLst/>
          </c:spPr>
          <c:txPr>
            <a:bodyPr rot="0" spcFirstLastPara="1" vertOverflow="ellipsis" horzOverflow="clip" vert="horz" wrap="square" lIns="38100" tIns="19050" rIns="38100" bIns="19050" anchor="ctr" anchorCtr="1">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9.6003246017847432E-2"/>
                  <c:h val="8.6044744309127175E-2"/>
                </c:manualLayout>
              </c15:layout>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Sheet1!$F$2</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Sheet1!$E$3:$E$10</c:f>
              <c:strCache>
                <c:ptCount val="7"/>
                <c:pt idx="0">
                  <c:v>Sunday</c:v>
                </c:pt>
                <c:pt idx="1">
                  <c:v>Monday</c:v>
                </c:pt>
                <c:pt idx="2">
                  <c:v>Tuesday</c:v>
                </c:pt>
                <c:pt idx="3">
                  <c:v>Wednesday</c:v>
                </c:pt>
                <c:pt idx="4">
                  <c:v>Thursday</c:v>
                </c:pt>
                <c:pt idx="5">
                  <c:v>Friday</c:v>
                </c:pt>
                <c:pt idx="6">
                  <c:v>Saturday</c:v>
                </c:pt>
              </c:strCache>
            </c:strRef>
          </c:cat>
          <c:val>
            <c:numRef>
              <c:f>Sheet1!$F$3:$F$10</c:f>
              <c:numCache>
                <c:formatCode>0.00</c:formatCode>
                <c:ptCount val="7"/>
                <c:pt idx="0">
                  <c:v>9.6707336237480988</c:v>
                </c:pt>
                <c:pt idx="1">
                  <c:v>5.1954481532124364</c:v>
                </c:pt>
                <c:pt idx="2">
                  <c:v>4.5535956152311599</c:v>
                </c:pt>
                <c:pt idx="3">
                  <c:v>4.2942609283648245</c:v>
                </c:pt>
                <c:pt idx="4">
                  <c:v>4.3269292329247744</c:v>
                </c:pt>
                <c:pt idx="5">
                  <c:v>5.9041043894309402</c:v>
                </c:pt>
                <c:pt idx="6">
                  <c:v>14.736344974167009</c:v>
                </c:pt>
              </c:numCache>
            </c:numRef>
          </c:val>
          <c:extLst>
            <c:ext xmlns:c16="http://schemas.microsoft.com/office/drawing/2014/chart" uri="{C3380CC4-5D6E-409C-BE32-E72D297353CC}">
              <c16:uniqueId val="{00000001-D99F-4405-A4A2-AA754DAE7404}"/>
            </c:ext>
          </c:extLst>
        </c:ser>
        <c:dLbls>
          <c:dLblPos val="outEnd"/>
          <c:showLegendKey val="0"/>
          <c:showVal val="1"/>
          <c:showCatName val="0"/>
          <c:showSerName val="0"/>
          <c:showPercent val="0"/>
          <c:showBubbleSize val="0"/>
        </c:dLbls>
        <c:gapWidth val="150"/>
        <c:axId val="1650789344"/>
        <c:axId val="1650790176"/>
      </c:barChart>
      <c:catAx>
        <c:axId val="1650789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50790176"/>
        <c:crosses val="autoZero"/>
        <c:auto val="1"/>
        <c:lblAlgn val="ctr"/>
        <c:lblOffset val="100"/>
        <c:noMultiLvlLbl val="0"/>
      </c:catAx>
      <c:valAx>
        <c:axId val="1650790176"/>
        <c:scaling>
          <c:orientation val="minMax"/>
        </c:scaling>
        <c:delete val="1"/>
        <c:axPos val="l"/>
        <c:numFmt formatCode="0.00" sourceLinked="1"/>
        <c:majorTickMark val="out"/>
        <c:minorTickMark val="none"/>
        <c:tickLblPos val="nextTo"/>
        <c:crossAx val="165078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 Dashboard.xlsx]Sheet1!PivotTable21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Post</a:t>
            </a:r>
            <a:r>
              <a:rPr lang="en-CA" baseline="0"/>
              <a:t> Performance by Topic</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7.1797249091227729E-3"/>
              <c:y val="-9.3163529962482533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3.5898624545613864E-3"/>
              <c:y val="-0.28531331051010245"/>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3.5898624545613864E-3"/>
              <c:y val="-7.5695368094516963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7.5695368094517074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3.5898624545613864E-3"/>
              <c:y val="-0.273667869264792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3.5898624545613864E-3"/>
              <c:y val="-0.10480897120779273"/>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
              <c:y val="-8.1518088717172116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7.1797249091227729E-3"/>
              <c:y val="-0.10480897120779273"/>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3.5898624545613864E-3"/>
              <c:y val="-6.9872647471861823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3.5898624545613864E-3"/>
              <c:y val="-0.11063169183044798"/>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3.5898624545613864E-3"/>
              <c:y val="-0.16885889805699938"/>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0"/>
              <c:y val="-0.11063169183044788"/>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Sheet1!$F$13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F1F2-42F4-B3F5-366D98C0FB6A}"/>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F1F2-42F4-B3F5-366D98C0FB6A}"/>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1F2-42F4-B3F5-366D98C0FB6A}"/>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5-F1F2-42F4-B3F5-366D98C0FB6A}"/>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6-F1F2-42F4-B3F5-366D98C0FB6A}"/>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7-F1F2-42F4-B3F5-366D98C0FB6A}"/>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8-F1F2-42F4-B3F5-366D98C0FB6A}"/>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9-F1F2-42F4-B3F5-366D98C0FB6A}"/>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A-F1F2-42F4-B3F5-366D98C0FB6A}"/>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B-F1F2-42F4-B3F5-366D98C0FB6A}"/>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C-F1F2-42F4-B3F5-366D98C0FB6A}"/>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0D-F1F2-42F4-B3F5-366D98C0FB6A}"/>
              </c:ext>
            </c:extLst>
          </c:dPt>
          <c:dLbls>
            <c:dLbl>
              <c:idx val="0"/>
              <c:layout>
                <c:manualLayout>
                  <c:x val="7.1797249091227729E-3"/>
                  <c:y val="-9.316352996248253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1F2-42F4-B3F5-366D98C0FB6A}"/>
                </c:ext>
              </c:extLst>
            </c:dLbl>
            <c:dLbl>
              <c:idx val="1"/>
              <c:layout>
                <c:manualLayout>
                  <c:x val="-3.5898624545613864E-3"/>
                  <c:y val="-0.2853133105101024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1F2-42F4-B3F5-366D98C0FB6A}"/>
                </c:ext>
              </c:extLst>
            </c:dLbl>
            <c:dLbl>
              <c:idx val="2"/>
              <c:layout>
                <c:manualLayout>
                  <c:x val="-3.5898624545613864E-3"/>
                  <c:y val="-7.569536809451696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1F2-42F4-B3F5-366D98C0FB6A}"/>
                </c:ext>
              </c:extLst>
            </c:dLbl>
            <c:dLbl>
              <c:idx val="3"/>
              <c:layout>
                <c:manualLayout>
                  <c:x val="0"/>
                  <c:y val="-7.569536809451707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1F2-42F4-B3F5-366D98C0FB6A}"/>
                </c:ext>
              </c:extLst>
            </c:dLbl>
            <c:dLbl>
              <c:idx val="4"/>
              <c:layout>
                <c:manualLayout>
                  <c:x val="-3.5898624545613864E-3"/>
                  <c:y val="-0.273667869264792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1F2-42F4-B3F5-366D98C0FB6A}"/>
                </c:ext>
              </c:extLst>
            </c:dLbl>
            <c:dLbl>
              <c:idx val="5"/>
              <c:layout>
                <c:manualLayout>
                  <c:x val="-3.5898624545613864E-3"/>
                  <c:y val="-0.1048089712077927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1F2-42F4-B3F5-366D98C0FB6A}"/>
                </c:ext>
              </c:extLst>
            </c:dLbl>
            <c:dLbl>
              <c:idx val="6"/>
              <c:layout>
                <c:manualLayout>
                  <c:x val="0"/>
                  <c:y val="-8.151808871717211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1F2-42F4-B3F5-366D98C0FB6A}"/>
                </c:ext>
              </c:extLst>
            </c:dLbl>
            <c:dLbl>
              <c:idx val="7"/>
              <c:layout>
                <c:manualLayout>
                  <c:x val="7.1797249091227729E-3"/>
                  <c:y val="-0.1048089712077927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1F2-42F4-B3F5-366D98C0FB6A}"/>
                </c:ext>
              </c:extLst>
            </c:dLbl>
            <c:dLbl>
              <c:idx val="8"/>
              <c:layout>
                <c:manualLayout>
                  <c:x val="3.5898624545613864E-3"/>
                  <c:y val="-6.987264747186182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1F2-42F4-B3F5-366D98C0FB6A}"/>
                </c:ext>
              </c:extLst>
            </c:dLbl>
            <c:dLbl>
              <c:idx val="9"/>
              <c:layout>
                <c:manualLayout>
                  <c:x val="3.5898624545613864E-3"/>
                  <c:y val="-0.110631691830447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1F2-42F4-B3F5-366D98C0FB6A}"/>
                </c:ext>
              </c:extLst>
            </c:dLbl>
            <c:dLbl>
              <c:idx val="10"/>
              <c:layout>
                <c:manualLayout>
                  <c:x val="3.5898624545613864E-3"/>
                  <c:y val="-0.1688588980569993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1F2-42F4-B3F5-366D98C0FB6A}"/>
                </c:ext>
              </c:extLst>
            </c:dLbl>
            <c:dLbl>
              <c:idx val="11"/>
              <c:layout>
                <c:manualLayout>
                  <c:x val="0"/>
                  <c:y val="-0.1106316918304478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1F2-42F4-B3F5-366D98C0FB6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Sheet1!$E$14:$E$26</c:f>
              <c:strCache>
                <c:ptCount val="12"/>
                <c:pt idx="0">
                  <c:v>Self Improvement</c:v>
                </c:pt>
                <c:pt idx="1">
                  <c:v>Productivity</c:v>
                </c:pt>
                <c:pt idx="2">
                  <c:v>Mental Health</c:v>
                </c:pt>
                <c:pt idx="3">
                  <c:v>Learning</c:v>
                </c:pt>
                <c:pt idx="4">
                  <c:v>Leadership</c:v>
                </c:pt>
                <c:pt idx="5">
                  <c:v>General</c:v>
                </c:pt>
                <c:pt idx="6">
                  <c:v>Data Visualization</c:v>
                </c:pt>
                <c:pt idx="7">
                  <c:v>Data Analytics</c:v>
                </c:pt>
                <c:pt idx="8">
                  <c:v>Content Creation</c:v>
                </c:pt>
                <c:pt idx="9">
                  <c:v>Coding</c:v>
                </c:pt>
                <c:pt idx="10">
                  <c:v>Career Growth</c:v>
                </c:pt>
                <c:pt idx="11">
                  <c:v>Career</c:v>
                </c:pt>
              </c:strCache>
            </c:strRef>
          </c:cat>
          <c:val>
            <c:numRef>
              <c:f>Sheet1!$F$14:$F$26</c:f>
              <c:numCache>
                <c:formatCode>0.00</c:formatCode>
                <c:ptCount val="12"/>
                <c:pt idx="0">
                  <c:v>5.1444942542716277</c:v>
                </c:pt>
                <c:pt idx="1">
                  <c:v>46.591249999999995</c:v>
                </c:pt>
                <c:pt idx="2">
                  <c:v>3.4641521702265159</c:v>
                </c:pt>
                <c:pt idx="3">
                  <c:v>3.6347064358014363</c:v>
                </c:pt>
                <c:pt idx="4">
                  <c:v>41.696666666666665</c:v>
                </c:pt>
                <c:pt idx="5">
                  <c:v>7.289719626168222</c:v>
                </c:pt>
                <c:pt idx="6">
                  <c:v>2.4385964666030371</c:v>
                </c:pt>
                <c:pt idx="7">
                  <c:v>8.2033351007655746</c:v>
                </c:pt>
                <c:pt idx="8">
                  <c:v>3.8293225563350073</c:v>
                </c:pt>
                <c:pt idx="9">
                  <c:v>6.9718596884182702</c:v>
                </c:pt>
                <c:pt idx="10">
                  <c:v>16.988</c:v>
                </c:pt>
                <c:pt idx="11">
                  <c:v>3.7530023875016747</c:v>
                </c:pt>
              </c:numCache>
            </c:numRef>
          </c:val>
          <c:extLst>
            <c:ext xmlns:c16="http://schemas.microsoft.com/office/drawing/2014/chart" uri="{C3380CC4-5D6E-409C-BE32-E72D297353CC}">
              <c16:uniqueId val="{00000000-E13A-4580-8B8C-D86DF25E14DF}"/>
            </c:ext>
          </c:extLst>
        </c:ser>
        <c:dLbls>
          <c:dLblPos val="ctr"/>
          <c:showLegendKey val="0"/>
          <c:showVal val="1"/>
          <c:showCatName val="0"/>
          <c:showSerName val="0"/>
          <c:showPercent val="0"/>
          <c:showBubbleSize val="0"/>
        </c:dLbls>
        <c:gapWidth val="150"/>
        <c:overlap val="100"/>
        <c:axId val="599971616"/>
        <c:axId val="599972032"/>
      </c:barChart>
      <c:catAx>
        <c:axId val="59997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99972032"/>
        <c:crosses val="autoZero"/>
        <c:auto val="1"/>
        <c:lblAlgn val="ctr"/>
        <c:lblOffset val="100"/>
        <c:noMultiLvlLbl val="0"/>
      </c:catAx>
      <c:valAx>
        <c:axId val="5999720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9997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 Dashboard.xlsx]Sheet1!PivotTable1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Page Growth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449321533460797E-2"/>
          <c:y val="0.22095970316234367"/>
          <c:w val="0.86310135693307843"/>
          <c:h val="0.64083910113729914"/>
        </c:manualLayout>
      </c:layout>
      <c:lineChart>
        <c:grouping val="standard"/>
        <c:varyColors val="0"/>
        <c:ser>
          <c:idx val="0"/>
          <c:order val="0"/>
          <c:tx>
            <c:strRef>
              <c:f>Sheet1!$B$27</c:f>
              <c:strCache>
                <c:ptCount val="1"/>
                <c:pt idx="0">
                  <c:v>Total</c:v>
                </c:pt>
              </c:strCache>
            </c:strRef>
          </c:tx>
          <c:spPr>
            <a:ln w="28575" cap="rnd">
              <a:solidFill>
                <a:schemeClr val="accent1"/>
              </a:solidFill>
              <a:round/>
            </a:ln>
            <a:effectLst/>
          </c:spPr>
          <c:marker>
            <c:symbol val="none"/>
          </c:marker>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Sheet1!$A$28:$A$31</c:f>
              <c:strCache>
                <c:ptCount val="3"/>
                <c:pt idx="0">
                  <c:v>2022</c:v>
                </c:pt>
                <c:pt idx="1">
                  <c:v>2023</c:v>
                </c:pt>
                <c:pt idx="2">
                  <c:v>2025</c:v>
                </c:pt>
              </c:strCache>
            </c:strRef>
          </c:cat>
          <c:val>
            <c:numRef>
              <c:f>Sheet1!$B$28:$B$31</c:f>
              <c:numCache>
                <c:formatCode>General</c:formatCode>
                <c:ptCount val="3"/>
                <c:pt idx="0">
                  <c:v>10834244</c:v>
                </c:pt>
                <c:pt idx="1">
                  <c:v>4250272</c:v>
                </c:pt>
                <c:pt idx="2">
                  <c:v>133698</c:v>
                </c:pt>
              </c:numCache>
            </c:numRef>
          </c:val>
          <c:smooth val="0"/>
          <c:extLst>
            <c:ext xmlns:c16="http://schemas.microsoft.com/office/drawing/2014/chart" uri="{C3380CC4-5D6E-409C-BE32-E72D297353CC}">
              <c16:uniqueId val="{00000000-F316-461A-AF46-C50C69884819}"/>
            </c:ext>
          </c:extLst>
        </c:ser>
        <c:dLbls>
          <c:dLblPos val="t"/>
          <c:showLegendKey val="0"/>
          <c:showVal val="1"/>
          <c:showCatName val="0"/>
          <c:showSerName val="0"/>
          <c:showPercent val="0"/>
          <c:showBubbleSize val="0"/>
        </c:dLbls>
        <c:smooth val="0"/>
        <c:axId val="693327264"/>
        <c:axId val="693329344"/>
      </c:lineChart>
      <c:catAx>
        <c:axId val="69332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329344"/>
        <c:crosses val="autoZero"/>
        <c:auto val="1"/>
        <c:lblAlgn val="ctr"/>
        <c:lblOffset val="100"/>
        <c:noMultiLvlLbl val="0"/>
      </c:catAx>
      <c:valAx>
        <c:axId val="693329344"/>
        <c:scaling>
          <c:orientation val="minMax"/>
        </c:scaling>
        <c:delete val="1"/>
        <c:axPos val="l"/>
        <c:numFmt formatCode="0,,&quot;M&quot;" sourceLinked="0"/>
        <c:majorTickMark val="none"/>
        <c:minorTickMark val="none"/>
        <c:tickLblPos val="nextTo"/>
        <c:crossAx val="69332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20861</xdr:colOff>
      <xdr:row>0</xdr:row>
      <xdr:rowOff>19898</xdr:rowOff>
    </xdr:from>
    <xdr:to>
      <xdr:col>14</xdr:col>
      <xdr:colOff>20731</xdr:colOff>
      <xdr:row>1</xdr:row>
      <xdr:rowOff>141221</xdr:rowOff>
    </xdr:to>
    <xdr:sp macro="" textlink="">
      <xdr:nvSpPr>
        <xdr:cNvPr id="2" name="Rectangle: Top Corners One Rounded and One Snipped 1">
          <a:extLst>
            <a:ext uri="{FF2B5EF4-FFF2-40B4-BE49-F238E27FC236}">
              <a16:creationId xmlns:a16="http://schemas.microsoft.com/office/drawing/2014/main" id="{5B7381B2-7562-4F5C-80D7-46DDEF0C9F5F}"/>
            </a:ext>
          </a:extLst>
        </xdr:cNvPr>
        <xdr:cNvSpPr/>
      </xdr:nvSpPr>
      <xdr:spPr>
        <a:xfrm>
          <a:off x="20861" y="19898"/>
          <a:ext cx="9477245" cy="305473"/>
        </a:xfrm>
        <a:prstGeom prst="snip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rgbClr val="333333"/>
              </a:solidFill>
            </a:rPr>
            <a:t>Facebook Analysis</a:t>
          </a:r>
        </a:p>
      </xdr:txBody>
    </xdr:sp>
    <xdr:clientData/>
  </xdr:twoCellAnchor>
  <xdr:twoCellAnchor editAs="oneCell">
    <xdr:from>
      <xdr:col>5</xdr:col>
      <xdr:colOff>341593</xdr:colOff>
      <xdr:row>0</xdr:row>
      <xdr:rowOff>45346</xdr:rowOff>
    </xdr:from>
    <xdr:to>
      <xdr:col>6</xdr:col>
      <xdr:colOff>8406</xdr:colOff>
      <xdr:row>1</xdr:row>
      <xdr:rowOff>103972</xdr:rowOff>
    </xdr:to>
    <xdr:pic>
      <xdr:nvPicPr>
        <xdr:cNvPr id="11" name="Picture 10">
          <a:extLst>
            <a:ext uri="{FF2B5EF4-FFF2-40B4-BE49-F238E27FC236}">
              <a16:creationId xmlns:a16="http://schemas.microsoft.com/office/drawing/2014/main" id="{35695CD2-E7C6-49A0-9399-E6D5A49A43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48343" y="45346"/>
          <a:ext cx="308163" cy="240179"/>
        </a:xfrm>
        <a:prstGeom prst="rect">
          <a:avLst/>
        </a:prstGeom>
      </xdr:spPr>
    </xdr:pic>
    <xdr:clientData/>
  </xdr:twoCellAnchor>
  <xdr:twoCellAnchor>
    <xdr:from>
      <xdr:col>8</xdr:col>
      <xdr:colOff>65133</xdr:colOff>
      <xdr:row>13</xdr:row>
      <xdr:rowOff>50800</xdr:rowOff>
    </xdr:from>
    <xdr:to>
      <xdr:col>14</xdr:col>
      <xdr:colOff>0</xdr:colOff>
      <xdr:row>25</xdr:row>
      <xdr:rowOff>178592</xdr:rowOff>
    </xdr:to>
    <xdr:graphicFrame macro="">
      <xdr:nvGraphicFramePr>
        <xdr:cNvPr id="12" name="Chart 11">
          <a:extLst>
            <a:ext uri="{FF2B5EF4-FFF2-40B4-BE49-F238E27FC236}">
              <a16:creationId xmlns:a16="http://schemas.microsoft.com/office/drawing/2014/main" id="{86296058-57BE-4569-888D-3F33D7979D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92075</xdr:colOff>
      <xdr:row>4</xdr:row>
      <xdr:rowOff>47387</xdr:rowOff>
    </xdr:from>
    <xdr:to>
      <xdr:col>6</xdr:col>
      <xdr:colOff>761999</xdr:colOff>
      <xdr:row>12</xdr:row>
      <xdr:rowOff>169726</xdr:rowOff>
    </xdr:to>
    <xdr:graphicFrame macro="">
      <xdr:nvGraphicFramePr>
        <xdr:cNvPr id="14" name="Chart 13">
          <a:extLst>
            <a:ext uri="{FF2B5EF4-FFF2-40B4-BE49-F238E27FC236}">
              <a16:creationId xmlns:a16="http://schemas.microsoft.com/office/drawing/2014/main" id="{22155406-73F6-40FB-B27F-BB550FAC4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112</xdr:colOff>
      <xdr:row>4</xdr:row>
      <xdr:rowOff>65486</xdr:rowOff>
    </xdr:from>
    <xdr:to>
      <xdr:col>13</xdr:col>
      <xdr:colOff>619125</xdr:colOff>
      <xdr:row>13</xdr:row>
      <xdr:rowOff>153</xdr:rowOff>
    </xdr:to>
    <xdr:graphicFrame macro="">
      <xdr:nvGraphicFramePr>
        <xdr:cNvPr id="15" name="Chart 14">
          <a:extLst>
            <a:ext uri="{FF2B5EF4-FFF2-40B4-BE49-F238E27FC236}">
              <a16:creationId xmlns:a16="http://schemas.microsoft.com/office/drawing/2014/main" id="{D3A0BD85-71DF-4E6A-8F57-72BA1AC53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85725</xdr:colOff>
      <xdr:row>13</xdr:row>
      <xdr:rowOff>57150</xdr:rowOff>
    </xdr:from>
    <xdr:to>
      <xdr:col>8</xdr:col>
      <xdr:colOff>29766</xdr:colOff>
      <xdr:row>26</xdr:row>
      <xdr:rowOff>7858</xdr:rowOff>
    </xdr:to>
    <xdr:graphicFrame macro="">
      <xdr:nvGraphicFramePr>
        <xdr:cNvPr id="17" name="Chart 16">
          <a:extLst>
            <a:ext uri="{FF2B5EF4-FFF2-40B4-BE49-F238E27FC236}">
              <a16:creationId xmlns:a16="http://schemas.microsoft.com/office/drawing/2014/main" id="{22893B49-5B5A-4D85-B05D-FF5F79549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49530</xdr:colOff>
      <xdr:row>17</xdr:row>
      <xdr:rowOff>177800</xdr:rowOff>
    </xdr:from>
    <xdr:to>
      <xdr:col>3</xdr:col>
      <xdr:colOff>25978</xdr:colOff>
      <xdr:row>26</xdr:row>
      <xdr:rowOff>37177</xdr:rowOff>
    </xdr:to>
    <mc:AlternateContent xmlns:mc="http://schemas.openxmlformats.org/markup-compatibility/2006" xmlns:a14="http://schemas.microsoft.com/office/drawing/2010/main">
      <mc:Choice Requires="a14">
        <xdr:graphicFrame macro="">
          <xdr:nvGraphicFramePr>
            <xdr:cNvPr id="20" name="Years">
              <a:extLst>
                <a:ext uri="{FF2B5EF4-FFF2-40B4-BE49-F238E27FC236}">
                  <a16:creationId xmlns:a16="http://schemas.microsoft.com/office/drawing/2014/main" id="{9B7003FB-9A34-4688-8CAC-3DB009569F0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9530" y="3125470"/>
              <a:ext cx="1900498" cy="167767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9431</xdr:colOff>
      <xdr:row>0</xdr:row>
      <xdr:rowOff>19898</xdr:rowOff>
    </xdr:from>
    <xdr:to>
      <xdr:col>12</xdr:col>
      <xdr:colOff>17236</xdr:colOff>
      <xdr:row>1</xdr:row>
      <xdr:rowOff>143126</xdr:rowOff>
    </xdr:to>
    <xdr:sp macro="" textlink="">
      <xdr:nvSpPr>
        <xdr:cNvPr id="2" name="Rectangle: Top Corners One Rounded and One Snipped 1">
          <a:extLst>
            <a:ext uri="{FF2B5EF4-FFF2-40B4-BE49-F238E27FC236}">
              <a16:creationId xmlns:a16="http://schemas.microsoft.com/office/drawing/2014/main" id="{22C3AA7A-D709-448C-8DB7-7F2F773096A5}"/>
            </a:ext>
          </a:extLst>
        </xdr:cNvPr>
        <xdr:cNvSpPr/>
      </xdr:nvSpPr>
      <xdr:spPr>
        <a:xfrm>
          <a:off x="9431" y="19898"/>
          <a:ext cx="7674697" cy="304936"/>
        </a:xfrm>
        <a:prstGeom prst="snip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rgbClr val="333333"/>
              </a:solidFill>
            </a:rPr>
            <a:t>Linkedin Analysis</a:t>
          </a:r>
        </a:p>
      </xdr:txBody>
    </xdr:sp>
    <xdr:clientData/>
  </xdr:twoCellAnchor>
  <xdr:twoCellAnchor>
    <xdr:from>
      <xdr:col>3</xdr:col>
      <xdr:colOff>145677</xdr:colOff>
      <xdr:row>4</xdr:row>
      <xdr:rowOff>65115</xdr:rowOff>
    </xdr:from>
    <xdr:to>
      <xdr:col>7</xdr:col>
      <xdr:colOff>190500</xdr:colOff>
      <xdr:row>11</xdr:row>
      <xdr:rowOff>160581</xdr:rowOff>
    </xdr:to>
    <xdr:graphicFrame macro="">
      <xdr:nvGraphicFramePr>
        <xdr:cNvPr id="3" name="Chart 2">
          <a:extLst>
            <a:ext uri="{FF2B5EF4-FFF2-40B4-BE49-F238E27FC236}">
              <a16:creationId xmlns:a16="http://schemas.microsoft.com/office/drawing/2014/main" id="{0F051DCD-69A7-4CE4-8479-F98DB703C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266015</xdr:colOff>
      <xdr:row>4</xdr:row>
      <xdr:rowOff>68198</xdr:rowOff>
    </xdr:from>
    <xdr:to>
      <xdr:col>12</xdr:col>
      <xdr:colOff>0</xdr:colOff>
      <xdr:row>11</xdr:row>
      <xdr:rowOff>171899</xdr:rowOff>
    </xdr:to>
    <xdr:graphicFrame macro="">
      <xdr:nvGraphicFramePr>
        <xdr:cNvPr id="4" name="Chart 3">
          <a:extLst>
            <a:ext uri="{FF2B5EF4-FFF2-40B4-BE49-F238E27FC236}">
              <a16:creationId xmlns:a16="http://schemas.microsoft.com/office/drawing/2014/main" id="{149A29A9-2769-44BA-A91C-4BAB5805F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124793</xdr:colOff>
      <xdr:row>12</xdr:row>
      <xdr:rowOff>46618</xdr:rowOff>
    </xdr:from>
    <xdr:to>
      <xdr:col>8</xdr:col>
      <xdr:colOff>457650</xdr:colOff>
      <xdr:row>24</xdr:row>
      <xdr:rowOff>22412</xdr:rowOff>
    </xdr:to>
    <xdr:graphicFrame macro="">
      <xdr:nvGraphicFramePr>
        <xdr:cNvPr id="5" name="Chart 4">
          <a:extLst>
            <a:ext uri="{FF2B5EF4-FFF2-40B4-BE49-F238E27FC236}">
              <a16:creationId xmlns:a16="http://schemas.microsoft.com/office/drawing/2014/main" id="{B93956E5-1E84-4C26-9519-E47F675B3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xdr:row>
      <xdr:rowOff>76457</xdr:rowOff>
    </xdr:from>
    <xdr:to>
      <xdr:col>3</xdr:col>
      <xdr:colOff>57822</xdr:colOff>
      <xdr:row>11</xdr:row>
      <xdr:rowOff>128868</xdr:rowOff>
    </xdr:to>
    <mc:AlternateContent xmlns:mc="http://schemas.openxmlformats.org/markup-compatibility/2006" xmlns:tsle="http://schemas.microsoft.com/office/drawing/2012/timeslicer">
      <mc:Choice Requires="tsle">
        <xdr:graphicFrame macro="">
          <xdr:nvGraphicFramePr>
            <xdr:cNvPr id="6" name="PostDate">
              <a:extLst>
                <a:ext uri="{FF2B5EF4-FFF2-40B4-BE49-F238E27FC236}">
                  <a16:creationId xmlns:a16="http://schemas.microsoft.com/office/drawing/2014/main" id="{5CA78413-B16D-4146-91B2-D10DEA8705AC}"/>
                </a:ext>
              </a:extLst>
            </xdr:cNvPr>
            <xdr:cNvGraphicFramePr/>
          </xdr:nvGraphicFramePr>
          <xdr:xfrm>
            <a:off x="0" y="0"/>
            <a:ext cx="0" cy="0"/>
          </xdr:xfrm>
          <a:graphic>
            <a:graphicData uri="http://schemas.microsoft.com/office/drawing/2012/timeslicer">
              <tsle:timeslicer name="PostDate"/>
            </a:graphicData>
          </a:graphic>
        </xdr:graphicFrame>
      </mc:Choice>
      <mc:Fallback xmlns="">
        <xdr:sp macro="" textlink="">
          <xdr:nvSpPr>
            <xdr:cNvPr id="0" name=""/>
            <xdr:cNvSpPr>
              <a:spLocks noTextEdit="1"/>
            </xdr:cNvSpPr>
          </xdr:nvSpPr>
          <xdr:spPr>
            <a:xfrm>
              <a:off x="0" y="793633"/>
              <a:ext cx="1974028" cy="131128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0</xdr:col>
      <xdr:colOff>0</xdr:colOff>
      <xdr:row>12</xdr:row>
      <xdr:rowOff>50427</xdr:rowOff>
    </xdr:from>
    <xdr:to>
      <xdr:col>3</xdr:col>
      <xdr:colOff>48521</xdr:colOff>
      <xdr:row>24</xdr:row>
      <xdr:rowOff>37427</xdr:rowOff>
    </xdr:to>
    <mc:AlternateContent xmlns:mc="http://schemas.openxmlformats.org/markup-compatibility/2006" xmlns:a14="http://schemas.microsoft.com/office/drawing/2010/main">
      <mc:Choice Requires="a14">
        <xdr:graphicFrame macro="">
          <xdr:nvGraphicFramePr>
            <xdr:cNvPr id="7" name="PostTopic">
              <a:extLst>
                <a:ext uri="{FF2B5EF4-FFF2-40B4-BE49-F238E27FC236}">
                  <a16:creationId xmlns:a16="http://schemas.microsoft.com/office/drawing/2014/main" id="{C2A3ABE2-F696-46EC-9883-DF82C4B1F4BC}"/>
                </a:ext>
              </a:extLst>
            </xdr:cNvPr>
            <xdr:cNvGraphicFramePr/>
          </xdr:nvGraphicFramePr>
          <xdr:xfrm>
            <a:off x="0" y="0"/>
            <a:ext cx="0" cy="0"/>
          </xdr:xfrm>
          <a:graphic>
            <a:graphicData uri="http://schemas.microsoft.com/office/drawing/2010/slicer">
              <sle:slicer xmlns:sle="http://schemas.microsoft.com/office/drawing/2010/slicer" name="PostTopic"/>
            </a:graphicData>
          </a:graphic>
        </xdr:graphicFrame>
      </mc:Choice>
      <mc:Fallback xmlns="">
        <xdr:sp macro="" textlink="">
          <xdr:nvSpPr>
            <xdr:cNvPr id="0" name=""/>
            <xdr:cNvSpPr>
              <a:spLocks noTextEdit="1"/>
            </xdr:cNvSpPr>
          </xdr:nvSpPr>
          <xdr:spPr>
            <a:xfrm>
              <a:off x="0" y="2200051"/>
              <a:ext cx="1962822" cy="214043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307731</xdr:colOff>
      <xdr:row>0</xdr:row>
      <xdr:rowOff>64476</xdr:rowOff>
    </xdr:from>
    <xdr:to>
      <xdr:col>4</xdr:col>
      <xdr:colOff>526678</xdr:colOff>
      <xdr:row>1</xdr:row>
      <xdr:rowOff>89637</xdr:rowOff>
    </xdr:to>
    <xdr:pic>
      <xdr:nvPicPr>
        <xdr:cNvPr id="9" name="Picture 8">
          <a:extLst>
            <a:ext uri="{FF2B5EF4-FFF2-40B4-BE49-F238E27FC236}">
              <a16:creationId xmlns:a16="http://schemas.microsoft.com/office/drawing/2014/main" id="{85541B55-682E-4ECC-82E2-E5993808474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63362" y="64476"/>
          <a:ext cx="218947" cy="206869"/>
        </a:xfrm>
        <a:prstGeom prst="rect">
          <a:avLst/>
        </a:prstGeom>
      </xdr:spPr>
    </xdr:pic>
    <xdr:clientData/>
  </xdr:twoCellAnchor>
  <xdr:twoCellAnchor>
    <xdr:from>
      <xdr:col>8</xdr:col>
      <xdr:colOff>524772</xdr:colOff>
      <xdr:row>12</xdr:row>
      <xdr:rowOff>61634</xdr:rowOff>
    </xdr:from>
    <xdr:to>
      <xdr:col>12</xdr:col>
      <xdr:colOff>1792</xdr:colOff>
      <xdr:row>23</xdr:row>
      <xdr:rowOff>171898</xdr:rowOff>
    </xdr:to>
    <xdr:graphicFrame macro="">
      <xdr:nvGraphicFramePr>
        <xdr:cNvPr id="10" name="Chart 9">
          <a:extLst>
            <a:ext uri="{FF2B5EF4-FFF2-40B4-BE49-F238E27FC236}">
              <a16:creationId xmlns:a16="http://schemas.microsoft.com/office/drawing/2014/main" id="{8BB6665C-265D-4235-AE12-78B181DFC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ESH M" refreshedDate="45782.481661458332" createdVersion="7" refreshedVersion="7" minRefreshableVersion="3" recordCount="5051" xr:uid="{83BBD34C-601B-44D9-8919-419E3D49B830}">
  <cacheSource type="worksheet">
    <worksheetSource name="Linkdin"/>
  </cacheSource>
  <cacheFields count="14">
    <cacheField name="PostDate" numFmtId="22">
      <sharedItems containsSemiMixedTypes="0" containsNonDate="0" containsDate="1" containsString="0" minDate="2022-01-01T00:00:00" maxDate="2025-04-20T00:00:00" count="184">
        <d v="2022-01-01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22T00:00:00"/>
        <d v="2022-02-23T00:00:00"/>
        <d v="2022-02-24T00:00:00"/>
        <d v="2022-03-01T00:00:00"/>
        <d v="2022-03-03T00:00:00"/>
        <d v="2022-03-08T00:00:00"/>
        <d v="2022-03-10T00:00:00"/>
        <d v="2022-03-17T00:00:00"/>
        <d v="2022-03-21T00:00:00"/>
        <d v="2022-03-22T00:00:00"/>
        <d v="2022-03-24T00:00:00"/>
        <d v="2022-03-29T00:00:00"/>
        <d v="2022-03-30T00:00:00"/>
        <d v="2022-03-31T00:00:00"/>
        <d v="2022-04-04T00:00:00"/>
        <d v="2022-04-05T00:00:00"/>
        <d v="2022-04-07T00:00:00"/>
        <d v="2022-04-12T00:00:00"/>
        <d v="2022-04-13T00:00:00"/>
        <d v="2022-04-14T00:00:00"/>
        <d v="2022-04-18T00:00:00"/>
        <d v="2022-04-19T00:00:00"/>
        <d v="2022-04-21T00:00:00"/>
        <d v="2022-04-26T00:00:00"/>
        <d v="2022-04-28T00:00:00"/>
        <d v="2022-05-03T00:00:00"/>
        <d v="2022-05-05T00:00:00"/>
        <d v="2022-05-10T00:00:00"/>
        <d v="2022-05-12T00:00:00"/>
        <d v="2022-05-24T00:00:00"/>
        <d v="2022-05-26T00:00:00"/>
        <d v="2022-05-31T00:00:00"/>
        <d v="2022-06-02T00:00:00"/>
        <d v="2022-06-07T00:00:00"/>
        <d v="2022-06-09T00:00:00"/>
        <d v="2022-06-14T00:00:00"/>
        <d v="2022-06-16T00:00:00"/>
        <d v="2022-06-21T00:00:00"/>
        <d v="2022-06-22T00:00:00"/>
        <d v="2022-06-28T00:00:00"/>
        <d v="2022-06-30T00:00:00"/>
        <d v="2022-07-05T00:00:00"/>
        <d v="2022-07-07T00:00:00"/>
        <d v="2022-07-12T00:00:00"/>
        <d v="2022-07-14T00:00:00"/>
        <d v="2022-07-19T00:00:00"/>
        <d v="2022-07-21T00:00:00"/>
        <d v="2022-08-02T00:00:00"/>
        <d v="2022-08-04T00:00:00"/>
        <d v="2022-08-05T00:00:00"/>
        <d v="2022-08-09T00:00:00"/>
        <d v="2022-08-10T00:00:00"/>
        <d v="2022-08-11T00:00:00"/>
        <d v="2022-08-16T00:00:00"/>
        <d v="2022-08-18T00:00:00"/>
        <d v="2022-08-23T00:00:00"/>
        <d v="2022-08-25T00:00:00"/>
        <d v="2022-08-30T00:00:00"/>
        <d v="2022-09-01T00:00:00"/>
        <d v="2022-09-06T00:00:00"/>
        <d v="2022-09-08T00:00:00"/>
        <d v="2022-09-13T00:00:00"/>
        <d v="2022-09-15T00:00:00"/>
        <d v="2022-09-20T00:00:00"/>
        <d v="2022-09-22T00:00:00"/>
        <d v="2022-09-27T00:00:00"/>
        <d v="2022-09-29T00:00:00"/>
        <d v="2022-10-07T00:00:00"/>
        <d v="2022-10-11T00:00:00"/>
        <d v="2022-10-13T00:00:00"/>
        <d v="2022-10-18T00:00:00"/>
        <d v="2022-10-20T00:00:00"/>
        <d v="2022-10-25T00:00:00"/>
        <d v="2022-10-27T00:00:00"/>
        <d v="2022-11-01T00:00:00"/>
        <d v="2022-11-03T00:00:00"/>
        <d v="2022-11-08T00:00:00"/>
        <d v="2022-11-10T00:00:00"/>
        <d v="2022-11-15T00:00:00"/>
        <d v="2022-11-17T00:00:00"/>
        <d v="2022-11-22T00:00:00"/>
        <d v="2022-11-23T00:00:00"/>
        <d v="2022-11-24T00:00:00"/>
        <d v="2022-11-29T00:00:00"/>
        <d v="2022-11-30T00:00:00"/>
        <d v="2022-12-01T00:00:00"/>
        <d v="2022-12-06T00:00:00"/>
        <d v="2022-12-07T00:00:00"/>
        <d v="2022-12-08T00:00:00"/>
        <d v="2022-12-13T00:00:00"/>
        <d v="2022-12-14T00:00:00"/>
        <d v="2022-12-15T00:00:00"/>
        <d v="2022-12-20T00:00:00"/>
        <d v="2022-12-21T00:00:00"/>
        <d v="2022-12-22T00:00:00"/>
        <d v="2022-12-27T00:00:00"/>
        <d v="2022-12-28T00:00:00"/>
        <d v="2022-12-29T00:00:00"/>
        <d v="2023-01-03T00:00:00"/>
        <d v="2023-01-04T00:00:00"/>
        <d v="2023-01-05T00:00:00"/>
        <d v="2023-01-10T00:00:00"/>
        <d v="2023-01-11T00:00:00"/>
        <d v="2023-01-12T00:00:00"/>
        <d v="2023-01-17T00:00:00"/>
        <d v="2023-01-18T00:00:00"/>
        <d v="2023-01-19T00:00:00"/>
        <d v="2023-01-24T00:00:00"/>
        <d v="2023-01-25T00:00:00"/>
        <d v="2023-01-26T00:00:00"/>
        <d v="2023-01-31T00:00:00"/>
        <d v="2025-04-18T00:00:00"/>
        <d v="2025-03-16T00:00:00"/>
        <d v="2025-02-10T00:00:00"/>
        <d v="2025-04-17T00:00:00"/>
        <d v="2025-01-29T00:00:00"/>
        <d v="2025-03-26T00:00:00"/>
        <d v="2025-04-19T00:00:00"/>
        <d v="2025-02-21T00:00:00"/>
        <d v="2025-04-05T00:00:00"/>
        <d v="2025-01-31T00:00:00"/>
        <d v="2025-02-28T00:00:00"/>
        <d v="2025-03-05T00:00:00"/>
        <d v="2025-03-21T00:00:00"/>
        <d v="2025-02-06T00:00:00"/>
        <d v="2025-01-25T00:00:00"/>
        <d v="2025-02-24T00:00:00"/>
        <d v="2025-01-23T00:00:00"/>
        <d v="2025-01-24T00:00:00"/>
        <d v="2025-03-29T00:00:00"/>
        <d v="2025-04-01T00:00:00"/>
        <d v="2025-04-03T00:00:00"/>
        <d v="2025-03-27T00:00:00"/>
        <d v="2025-02-03T00:00:00"/>
        <d v="2025-02-01T00:00:00"/>
        <d v="2025-03-14T00:00:00"/>
        <d v="2025-01-21T00:00:00"/>
        <d v="2025-02-16T00:00:00"/>
        <d v="2025-02-17T00:00:00"/>
        <d v="2025-02-08T00:00:00"/>
        <d v="2025-04-13T00:00:00"/>
        <d v="2025-02-04T00:00:00"/>
        <d v="2025-03-20T00:00:00"/>
        <d v="2025-03-19T00:00:00"/>
        <d v="2025-04-10T00:00:00"/>
        <d v="2025-04-06T00:00:00"/>
        <d v="2025-03-25T00:00:00"/>
        <d v="2025-02-20T00:00:00"/>
        <d v="2025-02-22T00:00:00"/>
        <d v="2025-01-20T00:00:00"/>
        <d v="2025-03-11T00:00:00"/>
      </sharedItems>
      <fieldGroup par="12" base="0">
        <rangePr groupBy="months" startDate="2022-01-01T00:00:00" endDate="2025-04-20T00:00:00"/>
        <groupItems count="14">
          <s v="&lt;01-01-22"/>
          <s v="Jan"/>
          <s v="Feb"/>
          <s v="Mar"/>
          <s v="Apr"/>
          <s v="May"/>
          <s v="Jun"/>
          <s v="Jul"/>
          <s v="Aug"/>
          <s v="Sep"/>
          <s v="Oct"/>
          <s v="Nov"/>
          <s v="Dec"/>
          <s v="&gt;20-04-25"/>
        </groupItems>
      </fieldGroup>
    </cacheField>
    <cacheField name="PostDescription" numFmtId="0">
      <sharedItems count="194">
        <s v="Maven Magic Challenge"/>
        <s v="Year end review"/>
        <s v="Time management hacks"/>
        <s v="I am enough"/>
        <s v="Luna teaching me listening skills"/>
        <s v="Goal setting"/>
        <s v="Polymath"/>
        <s v="Habits and sytems"/>
        <s v="Accountability partners"/>
        <s v="Self care vs self worth"/>
        <s v="Topics I talk about"/>
        <s v="Lessons learned from video games"/>
        <s v="Quick capture system"/>
        <s v="Format on different platforms"/>
        <s v="Taking breaks and not focusing on metrics"/>
        <s v="Sustainable goals and habits"/>
        <s v="Plans go wrong"/>
        <s v="Deliberate practice"/>
        <s v="Writing concisely"/>
        <s v="Practice habit for 5 minutes"/>
        <s v="Taking a moment to notice your feelings"/>
        <s v="Writers block"/>
        <s v="Taking time every week for new activities"/>
        <s v="Tutorial for changing your background"/>
        <s v="Mindfulness and monotasking"/>
        <s v="Progressive overload in your life"/>
        <s v="My content creation schedule"/>
        <s v="Enjoy the journey and laying the next brick"/>
        <s v="Taking breaks"/>
        <s v="Adding more to your life not less"/>
        <s v="Last day of hard mode challenge"/>
        <s v="LinkedIn Hard Mode Stats Dashboard"/>
        <s v="Insights to LinkedIn Hard Mode Stats and updated dashboard"/>
        <s v="Monthly challenges"/>
        <s v="Topics I post about"/>
        <s v="Ukraine Situation (wasn't expecting anything from it)"/>
        <s v="24 Hours in a day to improve"/>
        <s v="Fun event a month"/>
        <s v="Effort like a seesaw"/>
        <s v="Feeling stressed and burned out"/>
        <s v="List of activities to do when I'm feeling anxious, depressed, or stressed"/>
        <s v="Rules for engagement based on LinkedIn HardMode"/>
        <s v="How I comment on posts"/>
        <s v="Stephen King writing tip"/>
        <s v="Creative block"/>
        <s v="Recycling content"/>
        <s v="Networking with LinkedIn Hard Mode"/>
        <s v="Humbled by linear algebra problem"/>
        <s v="Relearning Linear Algebra"/>
        <s v="Collecting underpants (focusing on information gathering not action)"/>
        <s v="3 Healthy habits"/>
        <s v="Video game productivity lessons"/>
        <s v="Benefits of a t-shaped person"/>
        <s v="Who I've learned the most from"/>
        <s v="Focus on relationships"/>
        <s v="Three life changing books"/>
        <s v="Finding a career without a passion"/>
        <s v="Strategy to use posts as inspiration"/>
        <s v="Doing the next right thing"/>
        <s v="Three podcasts"/>
        <s v="Building a brand"/>
        <s v="Writing technique"/>
        <s v="Importance of taking breaks"/>
        <s v="Trashing bad posts"/>
        <s v="Use it or lose it"/>
        <s v="Fell in love with data analytics when I began tracking my lifts"/>
        <s v="Adding novetly to habits"/>
        <s v="9 Habits I've developed"/>
        <s v="Squeeze learning time in during unproductive moments"/>
        <s v="Power of cold openings and getting attention"/>
        <s v="Digital Minimalism and taking breaks from social media"/>
        <s v="Focusing on the mission"/>
        <s v="Three portfolio project ideas"/>
        <s v="How to gain momentum back"/>
        <s v="Benefits from LinkedInHardMode"/>
        <s v="Ways I generate ideas"/>
        <s v="Three resources for practicing SQL"/>
        <s v="Project I'm working on: Python choose resturant"/>
        <s v="Reintroduce myself and the content I write about"/>
        <s v="Update on Python project"/>
        <s v="Writing project: email newsletter"/>
        <s v="Final Python Project for restaurant picker"/>
        <s v="Current Data Skill I'm Learning: Python for DS"/>
        <s v="What I look for in connections"/>
        <s v="Personalized invite template"/>
        <s v="Coffee chats with others"/>
        <s v="Google Calendar"/>
        <s v="New Project: Analyzing weightlifting stats"/>
        <s v="More detail on analyzing weightlifting stats"/>
        <s v="What I like to cover in coffee chats"/>
        <s v="Books I'm reading right now"/>
        <s v="How moving has similarites to data analysis"/>
        <s v="What I do when I'm feeling overwhelmed"/>
        <s v="Update on weightlifting project: schemas"/>
        <s v="The method I use to learn SQL"/>
        <s v="Approach learning habit same as exercise habit. Consistency"/>
        <s v="3 Sites to practice SQL"/>
        <s v="How I squeeze in learning time while busy"/>
        <s v="How I learn from different mediums"/>
        <s v="Update on what I've been doing"/>
        <s v="Weightlifting Project update and what to do next JOINS"/>
        <s v="3 types of portfolio projects"/>
        <s v="Learning on vacation"/>
        <s v="Taking breaks and doing nothing"/>
        <s v="Celebrate 5,000 followers"/>
        <s v="Forgetting to write down a post idea"/>
        <s v="Weightlifting Project update:Multiple joins"/>
        <s v="Focus on family"/>
        <s v="3 biggest pet peeves about job searching"/>
        <s v="SQL Query I'm proud of"/>
        <s v="Interview questions to ask"/>
        <s v="More interview questions to ask"/>
        <s v="Three dashboard design tips"/>
        <s v="My new focus with my content"/>
        <s v="Thanksgiving"/>
        <s v="Tip for data analysts with no experience is to leverage background"/>
        <s v="My Spotify 2022 Wrapped"/>
        <s v="3 Ways I've improved my chances of landing an interview"/>
        <s v="3 things I do every weekday to build my network"/>
        <s v="2 sites I'm using to practice for SQL interviews"/>
        <s v="Rejected from a job, feels disheartened but working on what I can do"/>
        <s v="Taking notes during interviews"/>
        <s v="Commenting on other posts"/>
        <s v="Ups and downs of the job search"/>
        <s v="What I write in my portfolio project articles"/>
        <s v="STAR method for interview questions"/>
        <s v="What I do before an interview to prepare"/>
        <s v="Job search spreadsheet"/>
        <s v="Why I'm transitioning to data analytics"/>
        <s v="Common interview questions"/>
        <s v="5 Things I accomplished in 2022 and end-of-year review"/>
        <s v="What I do while job searching"/>
        <s v="Taking breaks while job searching"/>
        <s v="Master resume and what I include"/>
        <s v="How I've gotten noticed by people for jobs"/>
        <s v="My networking style"/>
        <s v="My weightlifting project"/>
        <s v="Data analytics resources"/>
        <s v="How my first interview went terribly and what I've done to improve"/>
        <s v="My student performance dashboard"/>
        <s v="Wait between interviews"/>
        <s v="Small things to improve interviews"/>
        <s v="Places to host your portfolio"/>
        <s v="Excited to share our latest dashboard tips using Power BI!"/>
        <s v="Response he friend ever also technology president impact political than dream everybody which."/>
        <s v="Chance word scientist believe mind nature become can."/>
        <s v="Figure final night particularly discover crime range deep tend claim."/>
        <s v="Receive night lead cell where according clearly."/>
        <s v="Land black improve authority bag guess authority win hit actually walk face generation."/>
        <s v="Only could your even particularly financial song himself back wind oil day marriage school wind stage."/>
        <s v="House determine while various glass property agreement fill window field type reflect really country."/>
        <s v="Final three book current environmental parent include question hold prove sing."/>
        <s v="Himself natural different later election keep hospital store ok fight."/>
        <s v="Next economic special attack beat election nothing Democrat firm land why."/>
        <s v="Politics window why mouth type hot court same sound time strong see."/>
        <s v="Color build here different author spring scientist perhaps purpose campaign common worry sometimes production."/>
        <s v="Majority people wait green guy such technology environmental option."/>
        <s v="Eat cultural type option collection operation well let establish per design."/>
        <s v="Nice prepare chair tough especially expert light over bank fire nature sense admit among."/>
        <s v="Involve be entire because movement thing table director list wait several carry station herself."/>
        <s v="Item throw fall there structure free unit recently."/>
        <s v="Determine dog energy service rule side kind everyone computer computer as soon."/>
        <s v="Data technology past it purpose magazine arm wish series store increase method impact front."/>
        <s v="Go likely well machine staff commercial term force commercial apply alone pretty huge guy just."/>
        <s v="Positive individual news worker effort determine black single population somebody possible raise guy real."/>
        <s v="Think very imagine near make least recently top Mrs husband college however sister explain say student."/>
        <s v="View yes point radio edge new the."/>
        <s v="Social outside best process no service relate high."/>
        <s v="Middle policy be in style miss show consumer necessary keep front artist dog remain institution."/>
        <s v="Box course soldier anything fight certainly value during hour kind role might."/>
        <s v="Rest season heavy kind kind lot team behind blood political sign rest book."/>
        <s v="Cultural strong voice activity place station investment TV campaign onto."/>
        <s v="Town their level young could compare loss little after second dark executive another still myself across."/>
        <s v="Worker successful person at easy get move figure yes let."/>
        <s v="Article avoid skill him try church add inside administration."/>
        <s v="Decade almost senior agree space interview leg garden history successful assume kid area."/>
        <s v="Scene me picture training once for occur model guess letter leave."/>
        <s v="Race north bill hear purpose than image future through and dark institution something foreign term dinner."/>
        <s v="Bad point government somebody leave opportunity every to society."/>
        <s v="Until teach exactly behavior full benefit floor end catch blood especially type question activity company."/>
        <s v="Huge low hotel those body voice federal."/>
        <s v="Recently able prevent room drive herself agree throughout protect nothing agreement perform."/>
        <s v="Not political serve major fine fish store decision arm body citizen soldier."/>
        <s v="True thing message treat focus see everybody window human American."/>
        <s v="Us music reflect project member tell civil deep game against through finish response."/>
        <s v="Up government word task back physical report range expert."/>
        <s v="Step what however executive whole soldier large cut stock discuss anything why face yourself common operation."/>
        <s v="Expect determine school wall realize card least ready side suddenly."/>
        <s v="Real name service security someone news well today recognize safe could."/>
        <s v="Worker move phone smile staff different agreement church approach participant like door area."/>
        <s v="Policy or movement worker fly suggest ago go cause learn."/>
        <s v="Mean across personal American glass pay identify."/>
        <s v="Sense blood central they general so the worry market whatever spend herself."/>
        <s v="Opportunity beyond four civil often dog me magazine while so concern."/>
      </sharedItems>
    </cacheField>
    <cacheField name="PostTopic" numFmtId="0">
      <sharedItems count="12">
        <s v="Data Analytics"/>
        <s v="Self Improvement"/>
        <s v="Mental Health"/>
        <s v="Learning"/>
        <s v="General"/>
        <s v="Content Creation"/>
        <s v="Career"/>
        <s v="Coding"/>
        <s v="Data Visualization"/>
        <s v="Leadership"/>
        <s v="Career Growth"/>
        <s v="Productivity"/>
      </sharedItems>
    </cacheField>
    <cacheField name="Comments" numFmtId="0">
      <sharedItems containsSemiMixedTypes="0" containsString="0" containsNumber="1" containsInteger="1" minValue="1" maxValue="395"/>
    </cacheField>
    <cacheField name="Followers" numFmtId="0">
      <sharedItems containsSemiMixedTypes="0" containsString="0" containsNumber="1" containsInteger="1" minValue="480" maxValue="10766"/>
    </cacheField>
    <cacheField name="Reactions" numFmtId="0">
      <sharedItems containsSemiMixedTypes="0" containsString="0" containsNumber="1" containsInteger="1" minValue="5" maxValue="1495" count="126">
        <n v="151"/>
        <n v="20"/>
        <n v="31"/>
        <n v="21"/>
        <n v="22"/>
        <n v="54"/>
        <n v="11"/>
        <n v="14"/>
        <n v="25"/>
        <n v="6"/>
        <n v="17"/>
        <n v="35"/>
        <n v="23"/>
        <n v="10"/>
        <n v="28"/>
        <n v="32"/>
        <n v="8"/>
        <n v="19"/>
        <n v="29"/>
        <n v="16"/>
        <n v="13"/>
        <n v="44"/>
        <n v="47"/>
        <n v="39"/>
        <n v="7"/>
        <n v="50"/>
        <n v="15"/>
        <n v="12"/>
        <n v="24"/>
        <n v="33"/>
        <n v="46"/>
        <n v="9"/>
        <n v="67"/>
        <n v="5"/>
        <n v="72"/>
        <n v="27"/>
        <n v="161"/>
        <n v="167"/>
        <n v="111"/>
        <n v="57"/>
        <n v="30"/>
        <n v="119"/>
        <n v="182"/>
        <n v="45"/>
        <n v="49"/>
        <n v="165"/>
        <n v="52"/>
        <n v="71"/>
        <n v="100"/>
        <n v="556"/>
        <n v="415"/>
        <n v="107"/>
        <n v="295"/>
        <n v="90"/>
        <n v="38"/>
        <n v="58"/>
        <n v="70"/>
        <n v="326"/>
        <n v="114"/>
        <n v="120"/>
        <n v="84"/>
        <n v="237"/>
        <n v="94"/>
        <n v="358"/>
        <n v="176"/>
        <n v="361"/>
        <n v="438"/>
        <n v="104"/>
        <n v="56"/>
        <n v="124"/>
        <n v="89"/>
        <n v="992"/>
        <n v="122"/>
        <n v="93"/>
        <n v="208"/>
        <n v="88"/>
        <n v="260"/>
        <n v="179"/>
        <n v="1049"/>
        <n v="80"/>
        <n v="423"/>
        <n v="217"/>
        <n v="141"/>
        <n v="66"/>
        <n v="126"/>
        <n v="340"/>
        <n v="1493"/>
        <n v="203"/>
        <n v="83"/>
        <n v="379"/>
        <n v="62"/>
        <n v="115"/>
        <n v="1366"/>
        <n v="149"/>
        <n v="159"/>
        <n v="488"/>
        <n v="1168"/>
        <n v="1061"/>
        <n v="778"/>
        <n v="41"/>
        <n v="1495"/>
        <n v="391"/>
        <n v="806"/>
        <n v="364"/>
        <n v="497"/>
        <n v="336"/>
        <n v="296"/>
        <n v="243"/>
        <n v="258"/>
        <n v="1332"/>
        <n v="36"/>
        <n v="800"/>
        <n v="609"/>
        <n v="832"/>
        <n v="238"/>
        <n v="86"/>
        <n v="528"/>
        <n v="59"/>
        <n v="1077"/>
        <n v="893"/>
        <n v="63"/>
        <n v="633"/>
        <n v="811"/>
        <n v="314"/>
        <n v="752"/>
        <n v="499"/>
      </sharedItems>
    </cacheField>
    <cacheField name="Reposts" numFmtId="0">
      <sharedItems containsSemiMixedTypes="0" containsString="0" containsNumber="1" containsInteger="1" minValue="0" maxValue="149"/>
    </cacheField>
    <cacheField name="Views" numFmtId="0">
      <sharedItems containsSemiMixedTypes="0" containsString="0" containsNumber="1" containsInteger="1" minValue="363" maxValue="360777"/>
    </cacheField>
    <cacheField name="Engagement Rate" numFmtId="0">
      <sharedItems containsSemiMixedTypes="0" containsString="0" containsNumber="1" minValue="0.59071729957805907" maxValue="192.77"/>
    </cacheField>
    <cacheField name="Day Of Week" numFmtId="0">
      <sharedItems count="7">
        <s v="Saturday"/>
        <s v="Monday"/>
        <s v="Tuesday"/>
        <s v="Wednesday"/>
        <s v="Thursday"/>
        <s v="Friday"/>
        <s v="Sunday"/>
      </sharedItems>
    </cacheField>
    <cacheField name="PostLength" numFmtId="0">
      <sharedItems containsSemiMixedTypes="0" containsString="0" containsNumber="1" containsInteger="1" minValue="8" maxValue="110"/>
    </cacheField>
    <cacheField name="Quarters" numFmtId="0" databaseField="0">
      <fieldGroup base="0">
        <rangePr groupBy="quarters" startDate="2022-01-01T00:00:00" endDate="2025-04-20T00:00:00"/>
        <groupItems count="6">
          <s v="&lt;01-01-22"/>
          <s v="Qtr1"/>
          <s v="Qtr2"/>
          <s v="Qtr3"/>
          <s v="Qtr4"/>
          <s v="&gt;20-04-25"/>
        </groupItems>
      </fieldGroup>
    </cacheField>
    <cacheField name="Years" numFmtId="0" databaseField="0">
      <fieldGroup base="0">
        <rangePr groupBy="years" startDate="2022-01-01T00:00:00" endDate="2025-04-20T00:00:00"/>
        <groupItems count="6">
          <s v="&lt;01-01-22"/>
          <s v="2022"/>
          <s v="2023"/>
          <s v="2024"/>
          <s v="2025"/>
          <s v="&gt;20-04-25"/>
        </groupItems>
      </fieldGroup>
    </cacheField>
    <cacheField name="Engagement" numFmtId="0" formula="Reactions+Reposts+Comments" databaseField="0"/>
  </cacheFields>
  <extLst>
    <ext xmlns:x14="http://schemas.microsoft.com/office/spreadsheetml/2009/9/main" uri="{725AE2AE-9491-48be-B2B4-4EB974FC3084}">
      <x14:pivotCacheDefinition pivotCacheId="18393044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ESH M" refreshedDate="45783.587637268516" createdVersion="7" refreshedVersion="7" minRefreshableVersion="3" recordCount="5051" xr:uid="{0286521E-2F71-424E-B8D8-964088F1E869}">
  <cacheSource type="worksheet">
    <worksheetSource name="Facebook"/>
  </cacheSource>
  <cacheFields count="59">
    <cacheField name="Ad Name" numFmtId="0">
      <sharedItems containsBlank="1" count="62">
        <s v="Ad 120"/>
        <s v="Ad 117"/>
        <s v="Ad 152"/>
        <s v="Ad 146"/>
        <s v="Ad 074"/>
        <s v="Ad 007"/>
        <s v="Ad 077"/>
        <s v="Ad 022"/>
        <s v="Ad 059"/>
        <s v="Ad 021"/>
        <s v="Ad 002"/>
        <s v="Ad 030"/>
        <s v="Ad 125"/>
        <s v="Ad 144"/>
        <s v="Ad 019"/>
        <s v="Ad 088"/>
        <s v="Ad 013"/>
        <s v="Ad 086"/>
        <s v="Ad 035"/>
        <s v="Ad 008"/>
        <s v="Ad 091"/>
        <s v="Ad 108"/>
        <s v="Ad 003"/>
        <s v="Ad 042"/>
        <s v="Ad 070"/>
        <s v="Ad 092"/>
        <s v="Ad 096"/>
        <s v="Ad 113"/>
        <s v="Ad 128"/>
        <s v="Ad 135"/>
        <s v="Ad 051"/>
        <s v="Ad 083"/>
        <s v="Ad 027"/>
        <s v="Ad 087"/>
        <s v="Ad 124"/>
        <s v="Ad 126"/>
        <s v="Ad 004"/>
        <s v="Ad 067"/>
        <s v="Ad 078"/>
        <s v="Ad 079"/>
        <s v="Ad 104"/>
        <s v="Ad 118"/>
        <s v="Ad 129"/>
        <s v="Ad 137"/>
        <s v="Ad 140"/>
        <s v="Ad 045"/>
        <s v="Ad 062"/>
        <s v="Ad 028"/>
        <s v="Ad 039"/>
        <s v="Ad 111"/>
        <s v="Ad 069"/>
        <s v="Ad 123"/>
        <s v="Ad 153"/>
        <s v="Ad 148"/>
        <s v="Ad 017"/>
        <s v="Ad 025"/>
        <s v="Ad 047"/>
        <s v="Ad 049"/>
        <s v="Ad 065"/>
        <s v="Ad 011"/>
        <s v="Ad 026"/>
        <m/>
      </sharedItems>
    </cacheField>
    <cacheField name="Ad Set Name" numFmtId="0">
      <sharedItems containsBlank="1"/>
    </cacheField>
    <cacheField name="Age Group" numFmtId="0">
      <sharedItems containsBlank="1" count="6">
        <s v="45-54"/>
        <s v="35-44"/>
        <s v="25-34"/>
        <s v="18-24"/>
        <s v="13-17"/>
        <m/>
      </sharedItems>
    </cacheField>
    <cacheField name="Campaign Name" numFmtId="0">
      <sharedItems containsBlank="1" count="14">
        <s v="Campaign 28"/>
        <s v="Campaign 33"/>
        <s v="Campaign 13"/>
        <s v="Campaign 05"/>
        <s v="Campaign 04"/>
        <s v="Campaign 10"/>
        <s v="Campaign 21"/>
        <s v="Campaign 23"/>
        <s v="Campaign 27"/>
        <s v="Campaign 30"/>
        <s v="Campaign 32"/>
        <s v="Campaign 11"/>
        <s v="Campaign 12"/>
        <m/>
      </sharedItems>
    </cacheField>
    <cacheField name="Gender" numFmtId="0">
      <sharedItems containsBlank="1"/>
    </cacheField>
    <cacheField name="ReportDate" numFmtId="22">
      <sharedItems containsNonDate="0" containsDate="1" containsString="0" containsBlank="1" minDate="2017-10-01T00:00:00" maxDate="2018-03-26T00:00:00" count="22">
        <d v="2017-12-24T00:00:00"/>
        <d v="2017-12-17T00:00:00"/>
        <d v="2017-12-10T00:00:00"/>
        <d v="2017-12-03T00:00:00"/>
        <d v="2017-10-15T00:00:00"/>
        <d v="2017-10-29T00:00:00"/>
        <d v="2018-01-28T00:00:00"/>
        <d v="2018-02-04T00:00:00"/>
        <d v="2018-02-11T00:00:00"/>
        <d v="2018-02-18T00:00:00"/>
        <d v="2018-02-25T00:00:00"/>
        <d v="2018-03-04T00:00:00"/>
        <d v="2018-03-11T00:00:00"/>
        <d v="2018-03-18T00:00:00"/>
        <d v="2018-03-25T00:00:00"/>
        <d v="2017-10-01T00:00:00"/>
        <d v="2017-10-08T00:00:00"/>
        <d v="2017-10-22T00:00:00"/>
        <d v="2017-11-05T00:00:00"/>
        <d v="2017-11-12T00:00:00"/>
        <d v="2017-11-19T00:00:00"/>
        <m/>
      </sharedItems>
      <fieldGroup par="53" base="5">
        <rangePr groupBy="months" startDate="2017-10-01T00:00:00" endDate="2018-03-26T00:00:00"/>
        <groupItems count="14">
          <s v="(blank)"/>
          <s v="Jan"/>
          <s v="Feb"/>
          <s v="Mar"/>
          <s v="Apr"/>
          <s v="May"/>
          <s v="Jun"/>
          <s v="Jul"/>
          <s v="Aug"/>
          <s v="Sep"/>
          <s v="Oct"/>
          <s v="Nov"/>
          <s v="Dec"/>
          <s v="&gt;26-03-18"/>
        </groupItems>
      </fieldGroup>
    </cacheField>
    <cacheField name="Total Cost (Expression)" numFmtId="0">
      <sharedItems containsString="0" containsBlank="1" containsNumber="1" minValue="0" maxValue="799.70947799999999"/>
    </cacheField>
    <cacheField name="Total Impressions (Expression)" numFmtId="0">
      <sharedItems containsString="0" containsBlank="1" containsNumber="1" containsInteger="1" minValue="0" maxValue="41824"/>
    </cacheField>
    <cacheField name="Total Link Clicks (Expression)" numFmtId="0">
      <sharedItems containsString="0" containsBlank="1" containsNumber="1" containsInteger="1" minValue="1" maxValue="189"/>
    </cacheField>
    <cacheField name="Total Page Likes (Expression)" numFmtId="0">
      <sharedItems containsString="0" containsBlank="1" containsNumber="1" containsInteger="1" minValue="1" maxValue="19"/>
    </cacheField>
    <cacheField name="Total People Reached (Expression)" numFmtId="0">
      <sharedItems containsString="0" containsBlank="1" containsNumber="1" containsInteger="1" minValue="0" maxValue="18894"/>
    </cacheField>
    <cacheField name="Total Post Comments (Expression)" numFmtId="0">
      <sharedItems containsString="0" containsBlank="1" containsNumber="1" containsInteger="1" minValue="1" maxValue="3"/>
    </cacheField>
    <cacheField name="Total Post Reactions (Expression)" numFmtId="0">
      <sharedItems containsString="0" containsBlank="1" containsNumber="1" containsInteger="1" minValue="1" maxValue="88"/>
    </cacheField>
    <cacheField name="Total Post Shares (Expression)" numFmtId="0">
      <sharedItems containsString="0" containsBlank="1" containsNumber="1" containsInteger="1" minValue="1" maxValue="6"/>
    </cacheField>
    <cacheField name="Total Social Interactions (Expression)" numFmtId="0">
      <sharedItems containsString="0" containsBlank="1" containsNumber="1" containsInteger="1" minValue="0" maxValue="96"/>
    </cacheField>
    <cacheField name="Total Website Leads (Expression)" numFmtId="0">
      <sharedItems containsString="0" containsBlank="1" containsNumber="1" containsInteger="1" minValue="0" maxValue="6"/>
    </cacheField>
    <cacheField name="Total Website Purchases (Expression)" numFmtId="0">
      <sharedItems containsString="0" containsBlank="1" containsNumber="1" containsInteger="1" minValue="1" maxValue="50"/>
    </cacheField>
    <cacheField name="Total Website Purchases Value (Expression)" numFmtId="0">
      <sharedItems containsString="0" containsBlank="1" containsNumber="1" minValue="0.35" maxValue="2547.5300000000002"/>
    </cacheField>
    <cacheField name="Avg Purchase Value" numFmtId="0">
      <sharedItems containsString="0" containsBlank="1" containsNumber="1" minValue="0" maxValue="290.95"/>
    </cacheField>
    <cacheField name="Cost" numFmtId="0">
      <sharedItems containsString="0" containsBlank="1" containsNumber="1" minValue="0" maxValue="799.70947799999999"/>
    </cacheField>
    <cacheField name="Cost per People Reached" numFmtId="0">
      <sharedItems containsString="0" containsBlank="1" containsNumber="1" minValue="0" maxValue="0.13"/>
    </cacheField>
    <cacheField name="CPA (Cost per Action)" numFmtId="0">
      <sharedItems containsString="0" containsBlank="1" containsNumber="1" minValue="0" maxValue="104.29"/>
    </cacheField>
    <cacheField name="CPC (Cost per Click)" numFmtId="0">
      <sharedItems containsString="0" containsBlank="1" containsNumber="1" minValue="0.01" maxValue="46.11"/>
    </cacheField>
    <cacheField name="CPL (Cost per Lead)" numFmtId="0">
      <sharedItems containsString="0" containsBlank="1" containsNumber="1" minValue="5.04" maxValue="264.18"/>
    </cacheField>
    <cacheField name="Frequency" numFmtId="0">
      <sharedItems containsString="0" containsBlank="1" containsNumber="1" minValue="0" maxValue="76"/>
    </cacheField>
    <cacheField name="Impressions" numFmtId="0">
      <sharedItems containsString="0" containsBlank="1" containsNumber="1" containsInteger="1" minValue="0" maxValue="41824"/>
    </cacheField>
    <cacheField name="Indicator" numFmtId="0">
      <sharedItems containsString="0" containsBlank="1" containsNumber="1" minValue="0" maxValue="799.70947799999999"/>
    </cacheField>
    <cacheField name="KPI" numFmtId="0">
      <sharedItems containsString="0" containsBlank="1" containsNumber="1" minValue="0" maxValue="799.70947799999999"/>
    </cacheField>
    <cacheField name="LinkClicks" numFmtId="0">
      <sharedItems containsString="0" containsBlank="1" containsNumber="1" containsInteger="1" minValue="1" maxValue="189"/>
    </cacheField>
    <cacheField name="LTR (Lead-Through-Rate)" numFmtId="0">
      <sharedItems containsString="0" containsBlank="1" containsNumber="1" minValue="0" maxValue="0.05"/>
    </cacheField>
    <cacheField name="Page Likes" numFmtId="0">
      <sharedItems containsString="0" containsBlank="1" containsNumber="1" containsInteger="1" minValue="1" maxValue="19"/>
    </cacheField>
    <cacheField name="Post Comments" numFmtId="0">
      <sharedItems containsString="0" containsBlank="1" containsNumber="1" containsInteger="1" minValue="1" maxValue="3"/>
    </cacheField>
    <cacheField name="Post Reactions" numFmtId="0">
      <sharedItems containsString="0" containsBlank="1" containsNumber="1" containsInteger="1" minValue="1" maxValue="88"/>
    </cacheField>
    <cacheField name="Reach" numFmtId="0">
      <sharedItems containsString="0" containsBlank="1" containsNumber="1" containsInteger="1" minValue="0" maxValue="18894"/>
    </cacheField>
    <cacheField name="TotalCost" numFmtId="0">
      <sharedItems containsString="0" containsBlank="1" containsNumber="1" containsInteger="1" minValue="0" maxValue="800"/>
    </cacheField>
    <cacheField name="Total Link Clicks" numFmtId="0">
      <sharedItems containsString="0" containsBlank="1" containsNumber="1" containsInteger="1" minValue="1" maxValue="189"/>
    </cacheField>
    <cacheField name="Total Margin" numFmtId="0">
      <sharedItems containsString="0" containsBlank="1" containsNumber="1" containsInteger="1" minValue="-173" maxValue="1748"/>
    </cacheField>
    <cacheField name="Total People Reached" numFmtId="0">
      <sharedItems containsString="0" containsBlank="1" containsNumber="1" containsInteger="1" minValue="0" maxValue="18894"/>
    </cacheField>
    <cacheField name="Total Post Reactions" numFmtId="0">
      <sharedItems containsString="0" containsBlank="1" containsNumber="1" containsInteger="1" minValue="1" maxValue="88"/>
    </cacheField>
    <cacheField name="Total Post Shares" numFmtId="0">
      <sharedItems containsString="0" containsBlank="1" containsNumber="1" containsInteger="1" minValue="1" maxValue="6"/>
    </cacheField>
    <cacheField name="Total Social Interactions" numFmtId="0">
      <sharedItems containsString="0" containsBlank="1" containsNumber="1" containsInteger="1" minValue="0" maxValue="96"/>
    </cacheField>
    <cacheField name="Total Website Leads" numFmtId="0">
      <sharedItems containsString="0" containsBlank="1" containsNumber="1" containsInteger="1" minValue="0" maxValue="6"/>
    </cacheField>
    <cacheField name="WebsiteLeads" numFmtId="0">
      <sharedItems containsString="0" containsBlank="1" containsNumber="1" containsInteger="1" minValue="0" maxValue="6"/>
    </cacheField>
    <cacheField name="WebsitePurchases" numFmtId="0">
      <sharedItems containsString="0" containsBlank="1" containsNumber="1" containsInteger="1" minValue="1" maxValue="50"/>
    </cacheField>
    <cacheField name="ClickThroughRate" numFmtId="0">
      <sharedItems containsString="0" containsBlank="1" containsNumber="1" minValue="2.7386005751061201E-2" maxValue="50"/>
    </cacheField>
    <cacheField name="ConversionRate" numFmtId="0">
      <sharedItems containsString="0" containsBlank="1" containsNumber="1" minValue="1.1111111111111109" maxValue="300"/>
    </cacheField>
    <cacheField name="ReturnOnAdSpend" numFmtId="0">
      <sharedItems containsBlank="1" containsMixedTypes="1" containsNumber="1" minValue="5.8333333333333327E-3" maxValue="290.95" count="211">
        <m/>
        <n v="54.4925"/>
        <n v="12.43888888888889"/>
        <n v="6.8608333333333329"/>
        <n v="4.37"/>
        <n v="15.37"/>
        <n v="0.78899224806201551"/>
        <n v="29.356666666666669"/>
        <n v="6.9625000000000004"/>
        <n v="2.1487804878048782"/>
        <n v="2.8987027027027028"/>
        <n v="5.0338888888888889"/>
        <n v="3.9045454545454552"/>
        <n v="3.7077499999999999"/>
        <s v="inf"/>
        <n v="5.1354729729729716"/>
        <n v="0.1206896551724138"/>
        <n v="18.998750000000001"/>
        <n v="1.48"/>
        <n v="120.05"/>
        <n v="1.214084507042253"/>
        <n v="2.4994568690095851"/>
        <n v="2.6701315789473679"/>
        <n v="9.0913636363636368"/>
        <n v="3.8954545454545455"/>
        <n v="0.46666666666666662"/>
        <n v="6.0344827586206899E-2"/>
        <n v="4.2949999999999999"/>
        <n v="2.5547445255474449E-2"/>
        <n v="3.230666666666667"/>
        <n v="3.590603448275862"/>
        <n v="0.14225806451612899"/>
        <n v="0.7"/>
        <n v="1.481034482758621"/>
        <n v="2.2349999999999999"/>
        <n v="33.130000000000003"/>
        <n v="3.2283333333333331"/>
        <n v="5.7215254237288136"/>
        <n v="5.6257142857142846"/>
        <n v="8.540909090909091"/>
        <n v="11.91666666666667"/>
        <n v="3.6"/>
        <n v="1.5375000000000001"/>
        <n v="3.5696428571428571"/>
        <n v="13.744999999999999"/>
        <n v="1.4882978723404261"/>
        <n v="7.3687500000000004"/>
        <n v="67.974999999999994"/>
        <n v="30.774999999999999"/>
        <n v="8.6028571428571432"/>
        <n v="2.006538461538462"/>
        <n v="1.4982142857142859"/>
        <n v="2.0167988668555239"/>
        <n v="2.4443558282208588"/>
        <n v="8.1863636363636356"/>
        <n v="2.6018750000000002"/>
        <n v="1.226"/>
        <n v="13.281764705882352"/>
        <n v="2.1428571428571429E-2"/>
        <n v="1.1393788819875781"/>
        <n v="1.09949494949495"/>
        <n v="0.69900000000000007"/>
        <n v="0.91454545454545444"/>
        <n v="4.882352941176471"/>
        <n v="26.11666666666666"/>
        <n v="5.5145833333333334"/>
        <n v="1.0671523178807949"/>
        <n v="1.467741935483871"/>
        <n v="2.060378787878788"/>
        <n v="2.1053846153846152"/>
        <n v="0.18421052631578949"/>
        <n v="7.1428571428571425E-2"/>
        <n v="0.20588235294117649"/>
        <n v="3.8"/>
        <n v="15.38076923076923"/>
        <n v="3.55"/>
        <n v="2.3548543689320391"/>
        <n v="1.4258793969849253"/>
        <n v="3.1844125000000001"/>
        <n v="2.5493820224719101"/>
        <n v="5.8333333333333327E-3"/>
        <n v="0.1117647058823529"/>
        <n v="9.3625000000000007"/>
        <n v="56.45"/>
        <n v="4.8280000000000003"/>
        <n v="6.39"/>
        <n v="7.6875"/>
        <n v="2.6"/>
        <n v="2.9978260869565219"/>
        <n v="4.8"/>
        <n v="4.2705263157894739"/>
        <n v="2.2512500000000002"/>
        <n v="21.247499999999999"/>
        <n v="29.236666666666661"/>
        <n v="29.274999999999999"/>
        <n v="2.3743750000000001"/>
        <n v="5.7012500000000008"/>
        <n v="8.5920000000000005"/>
        <n v="5.4688888888888876"/>
        <n v="2.8611111111111112"/>
        <n v="1.1907407407407411"/>
        <n v="1.641428571428571"/>
        <n v="9.7900000000000009"/>
        <n v="0.71982758620689657"/>
        <n v="4.7966666666666669"/>
        <n v="14.563333333333333"/>
        <n v="5.1076666666666659"/>
        <n v="3.8125"/>
        <n v="2.677777777777778"/>
        <n v="0.46111111111111103"/>
        <n v="5.8"/>
        <n v="2.2328125000000001"/>
        <n v="1.0818823529411761"/>
        <n v="4.2763888888888886"/>
        <n v="1.2055194805194811"/>
        <n v="1.75"/>
        <n v="1.268939393939394"/>
        <n v="7.8687500000000004"/>
        <n v="2.222"/>
        <n v="3.9462962962962962"/>
        <n v="4.9637931034482756"/>
        <n v="7.8784210526315794"/>
        <n v="0.89083333333333348"/>
        <n v="34.646666666666668"/>
        <n v="2.9858333333333329"/>
        <n v="0.17499999999999999"/>
        <n v="4.541525423728813"/>
        <n v="2.35"/>
        <n v="3.766"/>
        <n v="1.4"/>
        <n v="3.2879487179487179"/>
        <n v="2.2551282051282051"/>
        <n v="3.665"/>
        <n v="10.965999999999999"/>
        <n v="0.54290123456790129"/>
        <n v="2.0639877300613501"/>
        <n v="52.96"/>
        <n v="58.725000000000001"/>
        <n v="2.6547619047619051"/>
        <n v="1.171111111111111"/>
        <n v="3.6958333333333329"/>
        <n v="4.97047619047619"/>
        <n v="11.23"/>
        <n v="14.97142857142857"/>
        <n v="17.725000000000001"/>
        <n v="3.666666666666667"/>
        <n v="9.6666666666666679E-2"/>
        <n v="16.265000000000001"/>
        <n v="1.102708333333333"/>
        <n v="1.083880597014925"/>
        <n v="19.600000000000001"/>
        <n v="1.651785714285714"/>
        <n v="21.16"/>
        <n v="0.15909090909090909"/>
        <n v="77.621250000000003"/>
        <n v="0.1521739130434783"/>
        <n v="8.9028571428571439"/>
        <n v="2.706666666666667"/>
        <n v="0.35399999999999998"/>
        <n v="8.7388888888888889"/>
        <n v="3.1837037037037028"/>
        <n v="1.0016666666666667"/>
        <n v="1.7720588235294119"/>
        <n v="0.18812206572769949"/>
        <n v="3.0828125000000002"/>
        <n v="0.47338888888888886"/>
        <n v="2.915"/>
        <n v="17.082222222222221"/>
        <n v="0.26904761904761909"/>
        <n v="36.655000000000001"/>
        <n v="2.6062500000000002"/>
        <n v="0.37727272727272737"/>
        <n v="3.1198863636363638"/>
        <n v="0.99555555555555564"/>
        <n v="0.93271739130434783"/>
        <n v="3.4228888888888891"/>
        <n v="9.3137254901960783E-3"/>
        <n v="2.040838709677419"/>
        <n v="20.487500000000001"/>
        <n v="13.329210526315793"/>
        <n v="60.86"/>
        <n v="7.6070588235294112"/>
        <n v="53.7"/>
        <n v="6.4541666666666666"/>
        <n v="8.7333333333333343"/>
        <n v="23.4375"/>
        <n v="29.551111111111108"/>
        <n v="29.282857142857139"/>
        <n v="0.74818181818181828"/>
        <n v="3.835"/>
        <n v="0.69145299145299155"/>
        <n v="1.530588235294118"/>
        <n v="1.9395522388059701"/>
        <n v="0.21862500000000001"/>
        <n v="3.1684810126582281"/>
        <n v="5.3180327868852446"/>
        <n v="2.9519393939393939"/>
        <n v="0.32358108108108108"/>
        <n v="4.0194444444444439"/>
        <n v="290.95"/>
        <n v="3.9937499999999999"/>
        <n v="19.123571428571431"/>
        <n v="7.9327272727272735"/>
        <n v="60.95"/>
        <n v="17.962499999999999"/>
        <n v="7.9833333333333325"/>
        <n v="30.012499999999999"/>
        <n v="4.1466666666666674"/>
        <n v="9.2541666666666664"/>
        <n v="10.8475"/>
        <n v="9.4"/>
      </sharedItems>
    </cacheField>
    <cacheField name="DayOfWeek" numFmtId="0">
      <sharedItems containsBlank="1" count="2">
        <s v="Sunday"/>
        <m/>
      </sharedItems>
    </cacheField>
    <cacheField name="Engagement" numFmtId="0">
      <sharedItems containsSemiMixedTypes="0" containsString="0" containsNumber="1" containsInteger="1" minValue="0" maxValue="94"/>
    </cacheField>
    <cacheField name="Engagement Rate" numFmtId="0">
      <sharedItems containsSemiMixedTypes="0" containsString="0" containsNumber="1" minValue="0" maxValue="50"/>
    </cacheField>
    <cacheField name="Month" numFmtId="0">
      <sharedItems count="6">
        <s v="December"/>
        <s v="October"/>
        <s v="January"/>
        <s v="February"/>
        <s v="March"/>
        <s v="November"/>
      </sharedItems>
    </cacheField>
    <cacheField name="Cost-Per-Purchase(CPP)" numFmtId="0" formula=" SUM('Total Cost (Expression)')/SUM('Total Website Purchases Value (Expression)')" databaseField="0"/>
    <cacheField name="Quarters" numFmtId="0" databaseField="0">
      <fieldGroup base="5">
        <rangePr groupBy="quarters" startDate="2017-10-01T00:00:00" endDate="2018-03-26T00:00:00"/>
        <groupItems count="6">
          <s v="&lt;01-10-17"/>
          <s v="Qtr1"/>
          <s v="Qtr2"/>
          <s v="Qtr3"/>
          <s v="Qtr4"/>
          <s v="&gt;26-03-18"/>
        </groupItems>
      </fieldGroup>
    </cacheField>
    <cacheField name="Years" numFmtId="0" databaseField="0">
      <fieldGroup base="5">
        <rangePr groupBy="years" startDate="2017-10-01T00:00:00" endDate="2018-03-26T00:00:00"/>
        <groupItems count="4">
          <s v="&lt;01-10-17"/>
          <s v="2017"/>
          <s v="2018"/>
          <s v="&gt;26-03-18"/>
        </groupItems>
      </fieldGroup>
    </cacheField>
    <cacheField name="Click_Through_rate" numFmtId="0" formula=" SUM('Total Link Clicks (Expression)')/SUM('Total Impressions (Expression)')*100" databaseField="0"/>
    <cacheField name="Conversion_rate" numFmtId="0" formula=" (SUM('Total Website Purchases (Expression)')/SUM('Total Link Clicks (Expression)'))*100" databaseField="0"/>
    <cacheField name="ROAS" numFmtId="0" formula=" (SUM('Total Website Purchases (Expression)')*'Avg Purchase Value')/'Total Cost (Expression)'" databaseField="0"/>
    <cacheField name="Cost Per Lead(CPL)" numFmtId="0" formula="SUM('Total Cost (Expression)')/SUM('Total Website Leads')" databaseField="0"/>
    <cacheField name="Cost Per Person Reached" numFmtId="0" formula=" SUM('Total Cost (Expression)')/SUM('Total People Reached')" databaseField="0"/>
  </cacheFields>
  <extLst>
    <ext xmlns:x14="http://schemas.microsoft.com/office/spreadsheetml/2009/9/main" uri="{725AE2AE-9491-48be-B2B4-4EB974FC3084}">
      <x14:pivotCacheDefinition pivotCacheId="1952436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51">
  <r>
    <x v="0"/>
    <x v="0"/>
    <x v="0"/>
    <n v="29"/>
    <n v="480"/>
    <x v="0"/>
    <n v="1"/>
    <n v="8587"/>
    <n v="37.708333333333343"/>
    <x v="0"/>
    <n v="21"/>
  </r>
  <r>
    <x v="1"/>
    <x v="1"/>
    <x v="1"/>
    <n v="13"/>
    <n v="483"/>
    <x v="1"/>
    <n v="0"/>
    <n v="1331"/>
    <n v="6.8322981366459627"/>
    <x v="1"/>
    <n v="15"/>
  </r>
  <r>
    <x v="2"/>
    <x v="2"/>
    <x v="1"/>
    <n v="14"/>
    <n v="497"/>
    <x v="2"/>
    <n v="0"/>
    <n v="2508"/>
    <n v="9.0543259557344058"/>
    <x v="2"/>
    <n v="21"/>
  </r>
  <r>
    <x v="3"/>
    <x v="3"/>
    <x v="2"/>
    <n v="10"/>
    <n v="503"/>
    <x v="1"/>
    <n v="0"/>
    <n v="1777"/>
    <n v="5.964214711729622"/>
    <x v="3"/>
    <n v="11"/>
  </r>
  <r>
    <x v="4"/>
    <x v="4"/>
    <x v="1"/>
    <n v="20"/>
    <n v="506"/>
    <x v="3"/>
    <n v="0"/>
    <n v="1334"/>
    <n v="8.1027667984189726"/>
    <x v="4"/>
    <n v="33"/>
  </r>
  <r>
    <x v="5"/>
    <x v="5"/>
    <x v="1"/>
    <n v="8"/>
    <n v="513"/>
    <x v="1"/>
    <n v="0"/>
    <n v="1249"/>
    <n v="5.4580896686159841"/>
    <x v="5"/>
    <n v="12"/>
  </r>
  <r>
    <x v="6"/>
    <x v="6"/>
    <x v="3"/>
    <n v="25"/>
    <n v="519"/>
    <x v="4"/>
    <n v="0"/>
    <n v="2008"/>
    <n v="9.0558766859344892"/>
    <x v="0"/>
    <n v="8"/>
  </r>
  <r>
    <x v="7"/>
    <x v="7"/>
    <x v="1"/>
    <n v="19"/>
    <n v="522"/>
    <x v="5"/>
    <n v="0"/>
    <n v="4896"/>
    <n v="13.98467432950191"/>
    <x v="6"/>
    <n v="17"/>
  </r>
  <r>
    <x v="8"/>
    <x v="8"/>
    <x v="1"/>
    <n v="9"/>
    <n v="528"/>
    <x v="6"/>
    <n v="0"/>
    <n v="805"/>
    <n v="3.7878787878787881"/>
    <x v="1"/>
    <n v="23"/>
  </r>
  <r>
    <x v="9"/>
    <x v="9"/>
    <x v="1"/>
    <n v="4"/>
    <n v="531"/>
    <x v="7"/>
    <n v="0"/>
    <n v="552"/>
    <n v="3.3898305084745761"/>
    <x v="2"/>
    <n v="23"/>
  </r>
  <r>
    <x v="10"/>
    <x v="10"/>
    <x v="4"/>
    <n v="14"/>
    <n v="535"/>
    <x v="8"/>
    <n v="0"/>
    <n v="2696"/>
    <n v="7.2897196261682247"/>
    <x v="3"/>
    <n v="19"/>
  </r>
  <r>
    <x v="11"/>
    <x v="11"/>
    <x v="1"/>
    <n v="1"/>
    <n v="541"/>
    <x v="9"/>
    <n v="0"/>
    <n v="397"/>
    <n v="1.2939001848428839"/>
    <x v="4"/>
    <n v="32"/>
  </r>
  <r>
    <x v="12"/>
    <x v="12"/>
    <x v="5"/>
    <n v="4"/>
    <n v="544"/>
    <x v="10"/>
    <n v="0"/>
    <n v="1003"/>
    <n v="3.8602941176470589"/>
    <x v="5"/>
    <n v="20"/>
  </r>
  <r>
    <x v="13"/>
    <x v="13"/>
    <x v="5"/>
    <n v="16"/>
    <n v="547"/>
    <x v="4"/>
    <n v="0"/>
    <n v="1561"/>
    <n v="6.9469835466179157"/>
    <x v="0"/>
    <n v="29"/>
  </r>
  <r>
    <x v="14"/>
    <x v="14"/>
    <x v="2"/>
    <n v="20"/>
    <n v="549"/>
    <x v="11"/>
    <n v="0"/>
    <n v="2039"/>
    <n v="10.01821493624772"/>
    <x v="6"/>
    <n v="41"/>
  </r>
  <r>
    <x v="15"/>
    <x v="15"/>
    <x v="1"/>
    <n v="4"/>
    <n v="550"/>
    <x v="12"/>
    <n v="0"/>
    <n v="1775"/>
    <n v="4.9090909090909092"/>
    <x v="1"/>
    <n v="28"/>
  </r>
  <r>
    <x v="16"/>
    <x v="16"/>
    <x v="2"/>
    <n v="6"/>
    <n v="552"/>
    <x v="13"/>
    <n v="0"/>
    <n v="631"/>
    <n v="2.8985507246376812"/>
    <x v="2"/>
    <n v="14"/>
  </r>
  <r>
    <x v="17"/>
    <x v="17"/>
    <x v="3"/>
    <n v="8"/>
    <n v="549"/>
    <x v="14"/>
    <n v="0"/>
    <n v="1365"/>
    <n v="6.557377049180328"/>
    <x v="3"/>
    <n v="19"/>
  </r>
  <r>
    <x v="18"/>
    <x v="18"/>
    <x v="5"/>
    <n v="10"/>
    <n v="549"/>
    <x v="4"/>
    <n v="0"/>
    <n v="1306"/>
    <n v="5.8287795992714022"/>
    <x v="4"/>
    <n v="17"/>
  </r>
  <r>
    <x v="19"/>
    <x v="19"/>
    <x v="1"/>
    <n v="19"/>
    <n v="550"/>
    <x v="15"/>
    <n v="0"/>
    <n v="1948"/>
    <n v="9.2727272727272734"/>
    <x v="5"/>
    <n v="28"/>
  </r>
  <r>
    <x v="20"/>
    <x v="20"/>
    <x v="2"/>
    <n v="20"/>
    <n v="550"/>
    <x v="15"/>
    <n v="0"/>
    <n v="3479"/>
    <n v="9.454545454545455"/>
    <x v="0"/>
    <n v="39"/>
  </r>
  <r>
    <x v="21"/>
    <x v="21"/>
    <x v="5"/>
    <n v="7"/>
    <n v="554"/>
    <x v="16"/>
    <n v="0"/>
    <n v="363"/>
    <n v="2.7075812274368229"/>
    <x v="6"/>
    <n v="13"/>
  </r>
  <r>
    <x v="22"/>
    <x v="22"/>
    <x v="2"/>
    <n v="3"/>
    <n v="557"/>
    <x v="7"/>
    <n v="0"/>
    <n v="485"/>
    <n v="3.0520646319569118"/>
    <x v="1"/>
    <n v="41"/>
  </r>
  <r>
    <x v="23"/>
    <x v="23"/>
    <x v="3"/>
    <n v="14"/>
    <n v="557"/>
    <x v="17"/>
    <n v="0"/>
    <n v="1611"/>
    <n v="5.9245960502693"/>
    <x v="2"/>
    <n v="37"/>
  </r>
  <r>
    <x v="24"/>
    <x v="24"/>
    <x v="1"/>
    <n v="17"/>
    <n v="567"/>
    <x v="12"/>
    <n v="0"/>
    <n v="1224"/>
    <n v="7.0546737213403876"/>
    <x v="3"/>
    <n v="27"/>
  </r>
  <r>
    <x v="25"/>
    <x v="25"/>
    <x v="1"/>
    <n v="6"/>
    <n v="570"/>
    <x v="4"/>
    <n v="0"/>
    <n v="2374"/>
    <n v="4.9122807017543861"/>
    <x v="4"/>
    <n v="33"/>
  </r>
  <r>
    <x v="26"/>
    <x v="26"/>
    <x v="5"/>
    <n v="12"/>
    <n v="573"/>
    <x v="10"/>
    <n v="0"/>
    <n v="1683"/>
    <n v="5.0610820244328103"/>
    <x v="5"/>
    <n v="28"/>
  </r>
  <r>
    <x v="27"/>
    <x v="27"/>
    <x v="2"/>
    <n v="12"/>
    <n v="573"/>
    <x v="18"/>
    <n v="0"/>
    <n v="1350"/>
    <n v="7.1553228621291449"/>
    <x v="0"/>
    <n v="43"/>
  </r>
  <r>
    <x v="28"/>
    <x v="28"/>
    <x v="2"/>
    <n v="2"/>
    <n v="573"/>
    <x v="19"/>
    <n v="0"/>
    <n v="801"/>
    <n v="3.1413612565445019"/>
    <x v="6"/>
    <n v="13"/>
  </r>
  <r>
    <x v="29"/>
    <x v="29"/>
    <x v="1"/>
    <n v="7"/>
    <n v="579"/>
    <x v="20"/>
    <n v="0"/>
    <n v="734"/>
    <n v="3.4542314335060449"/>
    <x v="1"/>
    <n v="33"/>
  </r>
  <r>
    <x v="30"/>
    <x v="30"/>
    <x v="5"/>
    <n v="18"/>
    <n v="579"/>
    <x v="21"/>
    <n v="0"/>
    <n v="2266"/>
    <n v="10.708117443868741"/>
    <x v="2"/>
    <n v="31"/>
  </r>
  <r>
    <x v="31"/>
    <x v="31"/>
    <x v="0"/>
    <n v="27"/>
    <n v="581"/>
    <x v="22"/>
    <n v="0"/>
    <n v="4396"/>
    <n v="12.736660929432009"/>
    <x v="3"/>
    <n v="34"/>
  </r>
  <r>
    <x v="32"/>
    <x v="32"/>
    <x v="0"/>
    <n v="6"/>
    <n v="598"/>
    <x v="23"/>
    <n v="1"/>
    <n v="2736"/>
    <n v="7.6923076923076934"/>
    <x v="4"/>
    <n v="58"/>
  </r>
  <r>
    <x v="33"/>
    <x v="33"/>
    <x v="1"/>
    <n v="5"/>
    <n v="798"/>
    <x v="24"/>
    <n v="0"/>
    <n v="525"/>
    <n v="1.503759398496241"/>
    <x v="2"/>
    <n v="18"/>
  </r>
  <r>
    <x v="34"/>
    <x v="34"/>
    <x v="5"/>
    <n v="3"/>
    <n v="804"/>
    <x v="25"/>
    <n v="1"/>
    <n v="2270"/>
    <n v="6.7164179104477606"/>
    <x v="3"/>
    <n v="19"/>
  </r>
  <r>
    <x v="35"/>
    <x v="35"/>
    <x v="2"/>
    <n v="1"/>
    <n v="836"/>
    <x v="13"/>
    <n v="0"/>
    <n v="884"/>
    <n v="1.31578947368421"/>
    <x v="4"/>
    <n v="53"/>
  </r>
  <r>
    <x v="36"/>
    <x v="36"/>
    <x v="1"/>
    <n v="4"/>
    <n v="848"/>
    <x v="17"/>
    <n v="0"/>
    <n v="1320"/>
    <n v="2.7122641509433958"/>
    <x v="2"/>
    <n v="28"/>
  </r>
  <r>
    <x v="37"/>
    <x v="37"/>
    <x v="2"/>
    <n v="5"/>
    <n v="874"/>
    <x v="26"/>
    <n v="0"/>
    <n v="744"/>
    <n v="2.2883295194508011"/>
    <x v="4"/>
    <n v="17"/>
  </r>
  <r>
    <x v="38"/>
    <x v="38"/>
    <x v="5"/>
    <n v="5"/>
    <n v="880"/>
    <x v="19"/>
    <n v="0"/>
    <n v="654"/>
    <n v="2.3863636363636371"/>
    <x v="2"/>
    <n v="20"/>
  </r>
  <r>
    <x v="39"/>
    <x v="39"/>
    <x v="2"/>
    <n v="10"/>
    <n v="887"/>
    <x v="18"/>
    <n v="0"/>
    <n v="1872"/>
    <n v="4.3968432919954914"/>
    <x v="4"/>
    <n v="31"/>
  </r>
  <r>
    <x v="40"/>
    <x v="40"/>
    <x v="2"/>
    <n v="11"/>
    <n v="894"/>
    <x v="8"/>
    <n v="2"/>
    <n v="4308"/>
    <n v="4.2505592841163313"/>
    <x v="4"/>
    <n v="73"/>
  </r>
  <r>
    <x v="41"/>
    <x v="41"/>
    <x v="5"/>
    <n v="10"/>
    <n v="901"/>
    <x v="14"/>
    <n v="0"/>
    <n v="1417"/>
    <n v="4.2175360710321863"/>
    <x v="1"/>
    <n v="47"/>
  </r>
  <r>
    <x v="42"/>
    <x v="42"/>
    <x v="5"/>
    <n v="16"/>
    <n v="911"/>
    <x v="19"/>
    <n v="0"/>
    <n v="1397"/>
    <n v="3.5126234906695939"/>
    <x v="2"/>
    <n v="22"/>
  </r>
  <r>
    <x v="43"/>
    <x v="43"/>
    <x v="3"/>
    <n v="14"/>
    <n v="916"/>
    <x v="17"/>
    <n v="0"/>
    <n v="1575"/>
    <n v="3.6026200873362448"/>
    <x v="4"/>
    <n v="24"/>
  </r>
  <r>
    <x v="44"/>
    <x v="44"/>
    <x v="5"/>
    <n v="11"/>
    <n v="921"/>
    <x v="20"/>
    <n v="0"/>
    <n v="1634"/>
    <n v="2.6058631921824111"/>
    <x v="2"/>
    <n v="14"/>
  </r>
  <r>
    <x v="45"/>
    <x v="45"/>
    <x v="5"/>
    <n v="6"/>
    <n v="923"/>
    <x v="27"/>
    <n v="0"/>
    <n v="655"/>
    <n v="1.9501625135427949"/>
    <x v="3"/>
    <n v="17"/>
  </r>
  <r>
    <x v="46"/>
    <x v="46"/>
    <x v="5"/>
    <n v="16"/>
    <n v="928"/>
    <x v="28"/>
    <n v="0"/>
    <n v="2309"/>
    <n v="4.3103448275862073"/>
    <x v="4"/>
    <n v="34"/>
  </r>
  <r>
    <x v="47"/>
    <x v="47"/>
    <x v="3"/>
    <n v="9"/>
    <n v="933"/>
    <x v="17"/>
    <n v="1"/>
    <n v="1673"/>
    <n v="3.108252947481243"/>
    <x v="1"/>
    <n v="33"/>
  </r>
  <r>
    <x v="48"/>
    <x v="48"/>
    <x v="3"/>
    <n v="3"/>
    <n v="949"/>
    <x v="20"/>
    <n v="0"/>
    <n v="1358"/>
    <n v="1.6859852476290831"/>
    <x v="2"/>
    <n v="25"/>
  </r>
  <r>
    <x v="49"/>
    <x v="49"/>
    <x v="1"/>
    <n v="11"/>
    <n v="958"/>
    <x v="7"/>
    <n v="0"/>
    <n v="1195"/>
    <n v="2.609603340292276"/>
    <x v="4"/>
    <n v="68"/>
  </r>
  <r>
    <x v="50"/>
    <x v="50"/>
    <x v="1"/>
    <n v="9"/>
    <n v="969"/>
    <x v="14"/>
    <n v="0"/>
    <n v="2664"/>
    <n v="3.818369453044375"/>
    <x v="2"/>
    <n v="16"/>
  </r>
  <r>
    <x v="51"/>
    <x v="51"/>
    <x v="1"/>
    <n v="9"/>
    <n v="973"/>
    <x v="13"/>
    <n v="0"/>
    <n v="843"/>
    <n v="1.952723535457348"/>
    <x v="3"/>
    <n v="31"/>
  </r>
  <r>
    <x v="52"/>
    <x v="52"/>
    <x v="3"/>
    <n v="40"/>
    <n v="980"/>
    <x v="29"/>
    <n v="0"/>
    <n v="2824"/>
    <n v="7.4489795918367356"/>
    <x v="4"/>
    <n v="29"/>
  </r>
  <r>
    <x v="53"/>
    <x v="53"/>
    <x v="5"/>
    <n v="44"/>
    <n v="990"/>
    <x v="29"/>
    <n v="0"/>
    <n v="3686"/>
    <n v="7.7777777777777777"/>
    <x v="1"/>
    <n v="30"/>
  </r>
  <r>
    <x v="54"/>
    <x v="54"/>
    <x v="2"/>
    <n v="2"/>
    <n v="995"/>
    <x v="17"/>
    <n v="0"/>
    <n v="660"/>
    <n v="2.1105527638190948"/>
    <x v="2"/>
    <n v="22"/>
  </r>
  <r>
    <x v="55"/>
    <x v="55"/>
    <x v="1"/>
    <n v="35"/>
    <n v="1008"/>
    <x v="30"/>
    <n v="0"/>
    <n v="3876"/>
    <n v="8.0357142857142865"/>
    <x v="4"/>
    <n v="25"/>
  </r>
  <r>
    <x v="56"/>
    <x v="56"/>
    <x v="1"/>
    <n v="9"/>
    <n v="1018"/>
    <x v="13"/>
    <n v="0"/>
    <n v="761"/>
    <n v="1.866404715127701"/>
    <x v="2"/>
    <n v="34"/>
  </r>
  <r>
    <x v="57"/>
    <x v="57"/>
    <x v="3"/>
    <n v="23"/>
    <n v="1025"/>
    <x v="19"/>
    <n v="0"/>
    <n v="1499"/>
    <n v="3.8048780487804881"/>
    <x v="4"/>
    <n v="36"/>
  </r>
  <r>
    <x v="58"/>
    <x v="58"/>
    <x v="2"/>
    <n v="2"/>
    <n v="1032"/>
    <x v="9"/>
    <n v="0"/>
    <n v="568"/>
    <n v="0.77519379844961245"/>
    <x v="2"/>
    <n v="26"/>
  </r>
  <r>
    <x v="59"/>
    <x v="59"/>
    <x v="3"/>
    <n v="6"/>
    <n v="1034"/>
    <x v="16"/>
    <n v="0"/>
    <n v="620"/>
    <n v="1.353965183752418"/>
    <x v="4"/>
    <n v="14"/>
  </r>
  <r>
    <x v="60"/>
    <x v="60"/>
    <x v="5"/>
    <n v="20"/>
    <n v="1038"/>
    <x v="8"/>
    <n v="0"/>
    <n v="1383"/>
    <n v="4.3352601156069364"/>
    <x v="2"/>
    <n v="16"/>
  </r>
  <r>
    <x v="61"/>
    <x v="61"/>
    <x v="5"/>
    <n v="14"/>
    <n v="1044"/>
    <x v="26"/>
    <n v="0"/>
    <n v="1008"/>
    <n v="2.7777777777777781"/>
    <x v="4"/>
    <n v="17"/>
  </r>
  <r>
    <x v="62"/>
    <x v="62"/>
    <x v="2"/>
    <n v="16"/>
    <n v="1056"/>
    <x v="12"/>
    <n v="0"/>
    <n v="1856"/>
    <n v="3.6931818181818179"/>
    <x v="2"/>
    <n v="27"/>
  </r>
  <r>
    <x v="63"/>
    <x v="63"/>
    <x v="5"/>
    <n v="9"/>
    <n v="1067"/>
    <x v="6"/>
    <n v="0"/>
    <n v="1507"/>
    <n v="1.874414245548266"/>
    <x v="4"/>
    <n v="18"/>
  </r>
  <r>
    <x v="64"/>
    <x v="64"/>
    <x v="3"/>
    <n v="2"/>
    <n v="1074"/>
    <x v="31"/>
    <n v="0"/>
    <n v="501"/>
    <n v="1.0242085661080069"/>
    <x v="2"/>
    <n v="17"/>
  </r>
  <r>
    <x v="65"/>
    <x v="65"/>
    <x v="0"/>
    <n v="31"/>
    <n v="1082"/>
    <x v="30"/>
    <n v="0"/>
    <n v="4365"/>
    <n v="7.1164510166358594"/>
    <x v="4"/>
    <n v="63"/>
  </r>
  <r>
    <x v="66"/>
    <x v="66"/>
    <x v="1"/>
    <n v="3"/>
    <n v="1110"/>
    <x v="3"/>
    <n v="0"/>
    <n v="1405"/>
    <n v="2.1621621621621618"/>
    <x v="2"/>
    <n v="24"/>
  </r>
  <r>
    <x v="67"/>
    <x v="67"/>
    <x v="1"/>
    <n v="34"/>
    <n v="1120"/>
    <x v="32"/>
    <n v="0"/>
    <n v="4974"/>
    <n v="9.0178571428571423"/>
    <x v="4"/>
    <n v="23"/>
  </r>
  <r>
    <x v="68"/>
    <x v="68"/>
    <x v="3"/>
    <n v="8"/>
    <n v="1146"/>
    <x v="7"/>
    <n v="0"/>
    <n v="808"/>
    <n v="1.919720767888307"/>
    <x v="2"/>
    <n v="52"/>
  </r>
  <r>
    <x v="69"/>
    <x v="69"/>
    <x v="5"/>
    <n v="6"/>
    <n v="1155"/>
    <x v="20"/>
    <n v="0"/>
    <n v="793"/>
    <n v="1.6450216450216451"/>
    <x v="4"/>
    <n v="44"/>
  </r>
  <r>
    <x v="70"/>
    <x v="70"/>
    <x v="1"/>
    <n v="9"/>
    <n v="1165"/>
    <x v="27"/>
    <n v="0"/>
    <n v="1240"/>
    <n v="1.8025751072961369"/>
    <x v="2"/>
    <n v="54"/>
  </r>
  <r>
    <x v="71"/>
    <x v="71"/>
    <x v="2"/>
    <n v="2"/>
    <n v="1185"/>
    <x v="33"/>
    <n v="0"/>
    <n v="766"/>
    <n v="0.59071729957805907"/>
    <x v="3"/>
    <n v="23"/>
  </r>
  <r>
    <x v="72"/>
    <x v="72"/>
    <x v="0"/>
    <n v="35"/>
    <n v="1211"/>
    <x v="34"/>
    <n v="4"/>
    <n v="7693"/>
    <n v="9.1659785301403804"/>
    <x v="2"/>
    <n v="29"/>
  </r>
  <r>
    <x v="73"/>
    <x v="73"/>
    <x v="1"/>
    <n v="6"/>
    <n v="1282"/>
    <x v="20"/>
    <n v="0"/>
    <n v="1305"/>
    <n v="1.482059282371295"/>
    <x v="4"/>
    <n v="25"/>
  </r>
  <r>
    <x v="74"/>
    <x v="74"/>
    <x v="5"/>
    <n v="13"/>
    <n v="1308"/>
    <x v="35"/>
    <n v="0"/>
    <n v="1894"/>
    <n v="3.0581039755351682"/>
    <x v="2"/>
    <n v="30"/>
  </r>
  <r>
    <x v="75"/>
    <x v="75"/>
    <x v="5"/>
    <n v="8"/>
    <n v="1321"/>
    <x v="27"/>
    <n v="0"/>
    <n v="692"/>
    <n v="1.5140045420136261"/>
    <x v="4"/>
    <n v="21"/>
  </r>
  <r>
    <x v="76"/>
    <x v="76"/>
    <x v="0"/>
    <n v="43"/>
    <n v="1340"/>
    <x v="36"/>
    <n v="6"/>
    <n v="13436"/>
    <n v="15.671641791044779"/>
    <x v="2"/>
    <n v="34"/>
  </r>
  <r>
    <x v="77"/>
    <x v="77"/>
    <x v="0"/>
    <n v="46"/>
    <n v="1452"/>
    <x v="37"/>
    <n v="0"/>
    <n v="21596"/>
    <n v="14.66942148760331"/>
    <x v="4"/>
    <n v="47"/>
  </r>
  <r>
    <x v="78"/>
    <x v="78"/>
    <x v="5"/>
    <n v="29"/>
    <n v="1607"/>
    <x v="38"/>
    <n v="1"/>
    <n v="6781"/>
    <n v="8.7741132545115121"/>
    <x v="2"/>
    <n v="48"/>
  </r>
  <r>
    <x v="79"/>
    <x v="28"/>
    <x v="2"/>
    <n v="10"/>
    <n v="1691"/>
    <x v="7"/>
    <n v="0"/>
    <n v="2152"/>
    <n v="1.419278533412182"/>
    <x v="4"/>
    <n v="13"/>
  </r>
  <r>
    <x v="80"/>
    <x v="79"/>
    <x v="0"/>
    <n v="18"/>
    <n v="1774"/>
    <x v="39"/>
    <n v="0"/>
    <n v="6162"/>
    <n v="4.2277339346110487"/>
    <x v="2"/>
    <n v="24"/>
  </r>
  <r>
    <x v="81"/>
    <x v="80"/>
    <x v="5"/>
    <n v="6"/>
    <n v="1832"/>
    <x v="40"/>
    <n v="0"/>
    <n v="2719"/>
    <n v="1.965065502183406"/>
    <x v="4"/>
    <n v="33"/>
  </r>
  <r>
    <x v="82"/>
    <x v="81"/>
    <x v="0"/>
    <n v="34"/>
    <n v="1871"/>
    <x v="41"/>
    <n v="0"/>
    <n v="13420"/>
    <n v="8.1774452164617841"/>
    <x v="5"/>
    <n v="42"/>
  </r>
  <r>
    <x v="83"/>
    <x v="82"/>
    <x v="0"/>
    <n v="64"/>
    <n v="1946"/>
    <x v="42"/>
    <n v="1"/>
    <n v="14871"/>
    <n v="12.69270298047276"/>
    <x v="2"/>
    <n v="46"/>
  </r>
  <r>
    <x v="84"/>
    <x v="83"/>
    <x v="6"/>
    <n v="38"/>
    <n v="2175"/>
    <x v="43"/>
    <n v="0"/>
    <n v="6151"/>
    <n v="3.8160919540229878"/>
    <x v="3"/>
    <n v="30"/>
  </r>
  <r>
    <x v="85"/>
    <x v="84"/>
    <x v="6"/>
    <n v="7"/>
    <n v="2225"/>
    <x v="1"/>
    <n v="0"/>
    <n v="2237"/>
    <n v="1.213483146067416"/>
    <x v="4"/>
    <n v="28"/>
  </r>
  <r>
    <x v="86"/>
    <x v="85"/>
    <x v="6"/>
    <n v="41"/>
    <n v="2282"/>
    <x v="34"/>
    <n v="0"/>
    <n v="5967"/>
    <n v="4.9517966695880808"/>
    <x v="2"/>
    <n v="24"/>
  </r>
  <r>
    <x v="87"/>
    <x v="86"/>
    <x v="1"/>
    <n v="14"/>
    <n v="2325"/>
    <x v="44"/>
    <n v="0"/>
    <n v="4801"/>
    <n v="2.709677419354839"/>
    <x v="4"/>
    <n v="15"/>
  </r>
  <r>
    <x v="88"/>
    <x v="87"/>
    <x v="0"/>
    <n v="30"/>
    <n v="2400"/>
    <x v="45"/>
    <n v="0"/>
    <n v="13363"/>
    <n v="8.125"/>
    <x v="2"/>
    <n v="42"/>
  </r>
  <r>
    <x v="89"/>
    <x v="88"/>
    <x v="0"/>
    <n v="23"/>
    <n v="2483"/>
    <x v="22"/>
    <n v="0"/>
    <n v="3946"/>
    <n v="2.8191703584373742"/>
    <x v="4"/>
    <n v="44"/>
  </r>
  <r>
    <x v="90"/>
    <x v="89"/>
    <x v="6"/>
    <n v="12"/>
    <n v="2559"/>
    <x v="22"/>
    <n v="0"/>
    <n v="5372"/>
    <n v="2.305588120359515"/>
    <x v="2"/>
    <n v="36"/>
  </r>
  <r>
    <x v="91"/>
    <x v="90"/>
    <x v="3"/>
    <n v="13"/>
    <n v="2623"/>
    <x v="19"/>
    <n v="0"/>
    <n v="1948"/>
    <n v="1.1056042699199391"/>
    <x v="4"/>
    <n v="27"/>
  </r>
  <r>
    <x v="92"/>
    <x v="91"/>
    <x v="0"/>
    <n v="14"/>
    <n v="2702"/>
    <x v="46"/>
    <n v="3"/>
    <n v="4210"/>
    <n v="2.5536639526276832"/>
    <x v="2"/>
    <n v="43"/>
  </r>
  <r>
    <x v="93"/>
    <x v="92"/>
    <x v="2"/>
    <n v="24"/>
    <n v="2760"/>
    <x v="40"/>
    <n v="0"/>
    <n v="2871"/>
    <n v="1.956521739130435"/>
    <x v="4"/>
    <n v="38"/>
  </r>
  <r>
    <x v="94"/>
    <x v="93"/>
    <x v="0"/>
    <n v="18"/>
    <n v="2877"/>
    <x v="47"/>
    <n v="1"/>
    <n v="5154"/>
    <n v="3.1282586027111581"/>
    <x v="2"/>
    <n v="40"/>
  </r>
  <r>
    <x v="95"/>
    <x v="94"/>
    <x v="0"/>
    <n v="24"/>
    <n v="2950"/>
    <x v="48"/>
    <n v="2"/>
    <n v="6720"/>
    <n v="4.2711864406779663"/>
    <x v="4"/>
    <n v="29"/>
  </r>
  <r>
    <x v="96"/>
    <x v="95"/>
    <x v="1"/>
    <n v="26"/>
    <n v="3064"/>
    <x v="47"/>
    <n v="1"/>
    <n v="5646"/>
    <n v="3.1984334203655349"/>
    <x v="2"/>
    <n v="59"/>
  </r>
  <r>
    <x v="97"/>
    <x v="96"/>
    <x v="0"/>
    <n v="40"/>
    <n v="3120"/>
    <x v="49"/>
    <n v="31"/>
    <n v="66502"/>
    <n v="20.09615384615385"/>
    <x v="4"/>
    <n v="23"/>
  </r>
  <r>
    <x v="98"/>
    <x v="97"/>
    <x v="1"/>
    <n v="59"/>
    <n v="3724"/>
    <x v="50"/>
    <n v="6"/>
    <n v="46475"/>
    <n v="12.889366272824921"/>
    <x v="2"/>
    <n v="41"/>
  </r>
  <r>
    <x v="99"/>
    <x v="98"/>
    <x v="3"/>
    <n v="10"/>
    <n v="4049"/>
    <x v="8"/>
    <n v="1"/>
    <n v="3950"/>
    <n v="0.88910842183255123"/>
    <x v="4"/>
    <n v="34"/>
  </r>
  <r>
    <x v="100"/>
    <x v="99"/>
    <x v="5"/>
    <n v="5"/>
    <n v="4219"/>
    <x v="18"/>
    <n v="0"/>
    <n v="1588"/>
    <n v="0.80587817018250762"/>
    <x v="5"/>
    <n v="30"/>
  </r>
  <r>
    <x v="101"/>
    <x v="100"/>
    <x v="0"/>
    <n v="49"/>
    <n v="4365"/>
    <x v="51"/>
    <n v="0"/>
    <n v="12028"/>
    <n v="3.5738831615120268"/>
    <x v="2"/>
    <n v="54"/>
  </r>
  <r>
    <x v="102"/>
    <x v="101"/>
    <x v="0"/>
    <n v="46"/>
    <n v="4450"/>
    <x v="52"/>
    <n v="18"/>
    <n v="41332"/>
    <n v="8.0674157303370784"/>
    <x v="4"/>
    <n v="29"/>
  </r>
  <r>
    <x v="103"/>
    <x v="102"/>
    <x v="3"/>
    <n v="32"/>
    <n v="4921"/>
    <x v="53"/>
    <n v="0"/>
    <n v="14982"/>
    <n v="2.479170900223532"/>
    <x v="2"/>
    <n v="20"/>
  </r>
  <r>
    <x v="104"/>
    <x v="103"/>
    <x v="2"/>
    <n v="17"/>
    <n v="4980"/>
    <x v="54"/>
    <n v="0"/>
    <n v="4241"/>
    <n v="1.1044176706827309"/>
    <x v="4"/>
    <n v="31"/>
  </r>
  <r>
    <x v="105"/>
    <x v="104"/>
    <x v="5"/>
    <n v="33"/>
    <n v="5056"/>
    <x v="46"/>
    <n v="0"/>
    <n v="2833"/>
    <n v="1.6811708860759489"/>
    <x v="2"/>
    <n v="25"/>
  </r>
  <r>
    <x v="106"/>
    <x v="105"/>
    <x v="5"/>
    <n v="44"/>
    <n v="5125"/>
    <x v="44"/>
    <n v="0"/>
    <n v="3697"/>
    <n v="1.814634146341463"/>
    <x v="4"/>
    <n v="36"/>
  </r>
  <r>
    <x v="107"/>
    <x v="106"/>
    <x v="0"/>
    <n v="27"/>
    <n v="5250"/>
    <x v="55"/>
    <n v="0"/>
    <n v="4570"/>
    <n v="1.6190476190476191"/>
    <x v="2"/>
    <n v="43"/>
  </r>
  <r>
    <x v="108"/>
    <x v="107"/>
    <x v="2"/>
    <n v="24"/>
    <n v="5289"/>
    <x v="30"/>
    <n v="0"/>
    <n v="3618"/>
    <n v="1.3235016071090939"/>
    <x v="4"/>
    <n v="15"/>
  </r>
  <r>
    <x v="109"/>
    <x v="108"/>
    <x v="6"/>
    <n v="35"/>
    <n v="5345"/>
    <x v="56"/>
    <n v="0"/>
    <n v="5033"/>
    <n v="1.9644527595884"/>
    <x v="2"/>
    <n v="40"/>
  </r>
  <r>
    <x v="110"/>
    <x v="109"/>
    <x v="7"/>
    <n v="80"/>
    <n v="5442"/>
    <x v="57"/>
    <n v="12"/>
    <n v="29150"/>
    <n v="7.6809996324880556"/>
    <x v="4"/>
    <n v="22"/>
  </r>
  <r>
    <x v="111"/>
    <x v="110"/>
    <x v="6"/>
    <n v="51"/>
    <n v="5712"/>
    <x v="58"/>
    <n v="7"/>
    <n v="11999"/>
    <n v="3.011204481792717"/>
    <x v="2"/>
    <n v="26"/>
  </r>
  <r>
    <x v="112"/>
    <x v="111"/>
    <x v="6"/>
    <n v="38"/>
    <n v="5793"/>
    <x v="59"/>
    <n v="8"/>
    <n v="23469"/>
    <n v="2.8655273606076301"/>
    <x v="4"/>
    <n v="31"/>
  </r>
  <r>
    <x v="113"/>
    <x v="112"/>
    <x v="8"/>
    <n v="20"/>
    <n v="5937"/>
    <x v="60"/>
    <n v="2"/>
    <n v="7753"/>
    <n v="1.7854135085059799"/>
    <x v="2"/>
    <n v="27"/>
  </r>
  <r>
    <x v="114"/>
    <x v="113"/>
    <x v="0"/>
    <n v="31"/>
    <n v="5958"/>
    <x v="61"/>
    <n v="1"/>
    <n v="12131"/>
    <n v="4.5149378986236988"/>
    <x v="3"/>
    <n v="28"/>
  </r>
  <r>
    <x v="115"/>
    <x v="114"/>
    <x v="5"/>
    <n v="8"/>
    <n v="5978"/>
    <x v="44"/>
    <n v="0"/>
    <n v="2679"/>
    <n v="0.95349615255938447"/>
    <x v="4"/>
    <n v="12"/>
  </r>
  <r>
    <x v="116"/>
    <x v="115"/>
    <x v="0"/>
    <n v="32"/>
    <n v="6353"/>
    <x v="58"/>
    <n v="3"/>
    <n v="9789"/>
    <n v="2.3453486541791282"/>
    <x v="2"/>
    <n v="66"/>
  </r>
  <r>
    <x v="117"/>
    <x v="116"/>
    <x v="0"/>
    <n v="31"/>
    <n v="6380"/>
    <x v="62"/>
    <n v="1"/>
    <n v="5432"/>
    <n v="1.974921630094044"/>
    <x v="3"/>
    <n v="23"/>
  </r>
  <r>
    <x v="118"/>
    <x v="117"/>
    <x v="6"/>
    <n v="87"/>
    <n v="6611"/>
    <x v="63"/>
    <n v="11"/>
    <n v="36966"/>
    <n v="6.8975949175616389"/>
    <x v="4"/>
    <n v="55"/>
  </r>
  <r>
    <x v="119"/>
    <x v="118"/>
    <x v="6"/>
    <n v="77"/>
    <n v="6772"/>
    <x v="64"/>
    <n v="3"/>
    <n v="14655"/>
    <n v="3.7802717070289429"/>
    <x v="2"/>
    <n v="47"/>
  </r>
  <r>
    <x v="120"/>
    <x v="119"/>
    <x v="7"/>
    <n v="35"/>
    <n v="7005"/>
    <x v="65"/>
    <n v="29"/>
    <n v="37970"/>
    <n v="6.0670949321912921"/>
    <x v="3"/>
    <n v="48"/>
  </r>
  <r>
    <x v="121"/>
    <x v="120"/>
    <x v="6"/>
    <n v="130"/>
    <n v="7123"/>
    <x v="66"/>
    <n v="0"/>
    <n v="33441"/>
    <n v="7.9741681875614203"/>
    <x v="4"/>
    <n v="68"/>
  </r>
  <r>
    <x v="122"/>
    <x v="121"/>
    <x v="6"/>
    <n v="33"/>
    <n v="7305"/>
    <x v="67"/>
    <n v="2"/>
    <n v="10482"/>
    <n v="1.90280629705681"/>
    <x v="2"/>
    <n v="30"/>
  </r>
  <r>
    <x v="123"/>
    <x v="122"/>
    <x v="6"/>
    <n v="52"/>
    <n v="7325"/>
    <x v="68"/>
    <n v="0"/>
    <n v="4878"/>
    <n v="1.474402730375427"/>
    <x v="3"/>
    <n v="25"/>
  </r>
  <r>
    <x v="124"/>
    <x v="123"/>
    <x v="6"/>
    <n v="19"/>
    <n v="7355"/>
    <x v="32"/>
    <n v="0"/>
    <n v="22677"/>
    <n v="1.169272603670972"/>
    <x v="4"/>
    <n v="31"/>
  </r>
  <r>
    <x v="125"/>
    <x v="124"/>
    <x v="0"/>
    <n v="41"/>
    <n v="7510"/>
    <x v="69"/>
    <n v="5"/>
    <n v="9882"/>
    <n v="2.2636484687083889"/>
    <x v="2"/>
    <n v="45"/>
  </r>
  <r>
    <x v="126"/>
    <x v="125"/>
    <x v="6"/>
    <n v="38"/>
    <n v="7543"/>
    <x v="70"/>
    <n v="3"/>
    <n v="7937"/>
    <n v="1.723452207344558"/>
    <x v="3"/>
    <n v="35"/>
  </r>
  <r>
    <x v="127"/>
    <x v="126"/>
    <x v="6"/>
    <n v="25"/>
    <n v="7560"/>
    <x v="60"/>
    <n v="4"/>
    <n v="16215"/>
    <n v="1.4947089947089951"/>
    <x v="4"/>
    <n v="40"/>
  </r>
  <r>
    <x v="128"/>
    <x v="127"/>
    <x v="6"/>
    <n v="199"/>
    <n v="7661"/>
    <x v="71"/>
    <n v="34"/>
    <n v="360777"/>
    <n v="15.99007962406996"/>
    <x v="2"/>
    <n v="22"/>
  </r>
  <r>
    <x v="129"/>
    <x v="128"/>
    <x v="6"/>
    <n v="24"/>
    <n v="7801"/>
    <x v="72"/>
    <n v="1"/>
    <n v="12204"/>
    <n v="1.884373798230996"/>
    <x v="3"/>
    <n v="39"/>
  </r>
  <r>
    <x v="130"/>
    <x v="129"/>
    <x v="6"/>
    <n v="38"/>
    <n v="8323"/>
    <x v="37"/>
    <n v="3"/>
    <n v="47525"/>
    <n v="2.499098882614442"/>
    <x v="4"/>
    <n v="26"/>
  </r>
  <r>
    <x v="131"/>
    <x v="130"/>
    <x v="1"/>
    <n v="18"/>
    <n v="8532"/>
    <x v="73"/>
    <n v="1"/>
    <n v="6255"/>
    <n v="1.312705110173465"/>
    <x v="2"/>
    <n v="54"/>
  </r>
  <r>
    <x v="132"/>
    <x v="131"/>
    <x v="6"/>
    <n v="48"/>
    <n v="8574"/>
    <x v="74"/>
    <n v="2"/>
    <n v="28901"/>
    <n v="3.0090972708187542"/>
    <x v="3"/>
    <n v="29"/>
  </r>
  <r>
    <x v="133"/>
    <x v="132"/>
    <x v="2"/>
    <n v="13"/>
    <n v="8621"/>
    <x v="39"/>
    <n v="1"/>
    <n v="5706"/>
    <n v="0.82357035146734714"/>
    <x v="4"/>
    <n v="33"/>
  </r>
  <r>
    <x v="134"/>
    <x v="133"/>
    <x v="6"/>
    <n v="37"/>
    <n v="8726"/>
    <x v="75"/>
    <n v="1"/>
    <n v="9944"/>
    <n v="1.443960577584231"/>
    <x v="2"/>
    <n v="32"/>
  </r>
  <r>
    <x v="135"/>
    <x v="134"/>
    <x v="6"/>
    <n v="58"/>
    <n v="8906"/>
    <x v="76"/>
    <n v="3"/>
    <n v="21563"/>
    <n v="3.6043116999775431"/>
    <x v="3"/>
    <n v="42"/>
  </r>
  <r>
    <x v="136"/>
    <x v="135"/>
    <x v="6"/>
    <n v="64"/>
    <n v="8954"/>
    <x v="77"/>
    <n v="2"/>
    <n v="13825"/>
    <n v="2.736207281661827"/>
    <x v="4"/>
    <n v="19"/>
  </r>
  <r>
    <x v="137"/>
    <x v="136"/>
    <x v="0"/>
    <n v="174"/>
    <n v="9059"/>
    <x v="78"/>
    <n v="7"/>
    <n v="71264"/>
    <n v="13.57765757809913"/>
    <x v="2"/>
    <n v="24"/>
  </r>
  <r>
    <x v="138"/>
    <x v="137"/>
    <x v="0"/>
    <n v="20"/>
    <n v="9579"/>
    <x v="79"/>
    <n v="1"/>
    <n v="6958"/>
    <n v="1.0543898110449941"/>
    <x v="3"/>
    <n v="24"/>
  </r>
  <r>
    <x v="139"/>
    <x v="138"/>
    <x v="6"/>
    <n v="64"/>
    <n v="9903"/>
    <x v="80"/>
    <n v="7"/>
    <n v="50119"/>
    <n v="4.988387357366455"/>
    <x v="4"/>
    <n v="66"/>
  </r>
  <r>
    <x v="140"/>
    <x v="139"/>
    <x v="0"/>
    <n v="41"/>
    <n v="10222"/>
    <x v="81"/>
    <n v="3"/>
    <n v="16969"/>
    <n v="2.5533163764429658"/>
    <x v="2"/>
    <n v="32"/>
  </r>
  <r>
    <x v="141"/>
    <x v="140"/>
    <x v="6"/>
    <n v="46"/>
    <n v="10324"/>
    <x v="82"/>
    <n v="0"/>
    <n v="53896"/>
    <n v="1.811313444401395"/>
    <x v="3"/>
    <n v="23"/>
  </r>
  <r>
    <x v="142"/>
    <x v="141"/>
    <x v="6"/>
    <n v="12"/>
    <n v="10754"/>
    <x v="83"/>
    <n v="4"/>
    <n v="9201"/>
    <n v="0.7625069741491538"/>
    <x v="4"/>
    <n v="34"/>
  </r>
  <r>
    <x v="143"/>
    <x v="142"/>
    <x v="0"/>
    <n v="34"/>
    <n v="10766"/>
    <x v="84"/>
    <n v="7"/>
    <n v="7660"/>
    <n v="1.5511796396061679"/>
    <x v="2"/>
    <n v="29"/>
  </r>
  <r>
    <x v="37"/>
    <x v="37"/>
    <x v="2"/>
    <n v="5"/>
    <n v="874"/>
    <x v="26"/>
    <n v="0"/>
    <n v="744"/>
    <n v="2.2883295194508011"/>
    <x v="4"/>
    <n v="17"/>
  </r>
  <r>
    <x v="140"/>
    <x v="139"/>
    <x v="0"/>
    <n v="41"/>
    <n v="10222"/>
    <x v="81"/>
    <n v="3"/>
    <n v="16969"/>
    <n v="2.5533163764429658"/>
    <x v="2"/>
    <n v="32"/>
  </r>
  <r>
    <x v="72"/>
    <x v="72"/>
    <x v="0"/>
    <n v="35"/>
    <n v="1211"/>
    <x v="34"/>
    <n v="4"/>
    <n v="7693"/>
    <n v="9.1659785301403804"/>
    <x v="2"/>
    <n v="29"/>
  </r>
  <r>
    <x v="137"/>
    <x v="136"/>
    <x v="0"/>
    <n v="174"/>
    <n v="9059"/>
    <x v="78"/>
    <n v="7"/>
    <n v="71264"/>
    <n v="13.57765757809913"/>
    <x v="2"/>
    <n v="24"/>
  </r>
  <r>
    <x v="133"/>
    <x v="132"/>
    <x v="2"/>
    <n v="13"/>
    <n v="8621"/>
    <x v="39"/>
    <n v="1"/>
    <n v="5706"/>
    <n v="0.82357035146734714"/>
    <x v="4"/>
    <n v="33"/>
  </r>
  <r>
    <x v="79"/>
    <x v="28"/>
    <x v="2"/>
    <n v="10"/>
    <n v="1691"/>
    <x v="7"/>
    <n v="0"/>
    <n v="2152"/>
    <n v="1.419278533412182"/>
    <x v="4"/>
    <n v="13"/>
  </r>
  <r>
    <x v="129"/>
    <x v="128"/>
    <x v="6"/>
    <n v="24"/>
    <n v="7801"/>
    <x v="72"/>
    <n v="1"/>
    <n v="12204"/>
    <n v="1.884373798230996"/>
    <x v="3"/>
    <n v="39"/>
  </r>
  <r>
    <x v="71"/>
    <x v="71"/>
    <x v="2"/>
    <n v="2"/>
    <n v="1185"/>
    <x v="33"/>
    <n v="0"/>
    <n v="766"/>
    <n v="0.59071729957805907"/>
    <x v="3"/>
    <n v="23"/>
  </r>
  <r>
    <x v="134"/>
    <x v="133"/>
    <x v="6"/>
    <n v="37"/>
    <n v="8726"/>
    <x v="75"/>
    <n v="1"/>
    <n v="9944"/>
    <n v="1.443960577584231"/>
    <x v="2"/>
    <n v="32"/>
  </r>
  <r>
    <x v="25"/>
    <x v="25"/>
    <x v="1"/>
    <n v="6"/>
    <n v="570"/>
    <x v="4"/>
    <n v="0"/>
    <n v="2374"/>
    <n v="4.9122807017543861"/>
    <x v="4"/>
    <n v="33"/>
  </r>
  <r>
    <x v="20"/>
    <x v="20"/>
    <x v="2"/>
    <n v="20"/>
    <n v="550"/>
    <x v="15"/>
    <n v="0"/>
    <n v="3479"/>
    <n v="9.454545454545455"/>
    <x v="0"/>
    <n v="39"/>
  </r>
  <r>
    <x v="101"/>
    <x v="100"/>
    <x v="0"/>
    <n v="49"/>
    <n v="4365"/>
    <x v="51"/>
    <n v="0"/>
    <n v="12028"/>
    <n v="3.5738831615120268"/>
    <x v="2"/>
    <n v="54"/>
  </r>
  <r>
    <x v="139"/>
    <x v="138"/>
    <x v="6"/>
    <n v="64"/>
    <n v="9903"/>
    <x v="80"/>
    <n v="7"/>
    <n v="50119"/>
    <n v="4.988387357366455"/>
    <x v="4"/>
    <n v="66"/>
  </r>
  <r>
    <x v="142"/>
    <x v="141"/>
    <x v="6"/>
    <n v="12"/>
    <n v="10754"/>
    <x v="83"/>
    <n v="4"/>
    <n v="9201"/>
    <n v="0.7625069741491538"/>
    <x v="4"/>
    <n v="34"/>
  </r>
  <r>
    <x v="50"/>
    <x v="50"/>
    <x v="1"/>
    <n v="9"/>
    <n v="969"/>
    <x v="14"/>
    <n v="0"/>
    <n v="2664"/>
    <n v="3.818369453044375"/>
    <x v="2"/>
    <n v="16"/>
  </r>
  <r>
    <x v="68"/>
    <x v="68"/>
    <x v="3"/>
    <n v="8"/>
    <n v="1146"/>
    <x v="7"/>
    <n v="0"/>
    <n v="808"/>
    <n v="1.919720767888307"/>
    <x v="2"/>
    <n v="52"/>
  </r>
  <r>
    <x v="96"/>
    <x v="95"/>
    <x v="1"/>
    <n v="26"/>
    <n v="3064"/>
    <x v="47"/>
    <n v="1"/>
    <n v="5646"/>
    <n v="3.1984334203655349"/>
    <x v="2"/>
    <n v="59"/>
  </r>
  <r>
    <x v="86"/>
    <x v="85"/>
    <x v="6"/>
    <n v="41"/>
    <n v="2282"/>
    <x v="34"/>
    <n v="0"/>
    <n v="5967"/>
    <n v="4.9517966695880808"/>
    <x v="2"/>
    <n v="24"/>
  </r>
  <r>
    <x v="141"/>
    <x v="140"/>
    <x v="6"/>
    <n v="46"/>
    <n v="10324"/>
    <x v="82"/>
    <n v="0"/>
    <n v="53896"/>
    <n v="1.811313444401395"/>
    <x v="3"/>
    <n v="23"/>
  </r>
  <r>
    <x v="137"/>
    <x v="136"/>
    <x v="0"/>
    <n v="174"/>
    <n v="9059"/>
    <x v="78"/>
    <n v="7"/>
    <n v="71264"/>
    <n v="13.57765757809913"/>
    <x v="2"/>
    <n v="24"/>
  </r>
  <r>
    <x v="7"/>
    <x v="7"/>
    <x v="1"/>
    <n v="19"/>
    <n v="522"/>
    <x v="5"/>
    <n v="0"/>
    <n v="4896"/>
    <n v="13.98467432950191"/>
    <x v="6"/>
    <n v="17"/>
  </r>
  <r>
    <x v="63"/>
    <x v="63"/>
    <x v="5"/>
    <n v="9"/>
    <n v="1067"/>
    <x v="6"/>
    <n v="0"/>
    <n v="1507"/>
    <n v="1.874414245548266"/>
    <x v="4"/>
    <n v="18"/>
  </r>
  <r>
    <x v="61"/>
    <x v="61"/>
    <x v="5"/>
    <n v="14"/>
    <n v="1044"/>
    <x v="26"/>
    <n v="0"/>
    <n v="1008"/>
    <n v="2.7777777777777781"/>
    <x v="4"/>
    <n v="17"/>
  </r>
  <r>
    <x v="22"/>
    <x v="22"/>
    <x v="2"/>
    <n v="3"/>
    <n v="557"/>
    <x v="7"/>
    <n v="0"/>
    <n v="485"/>
    <n v="3.0520646319569118"/>
    <x v="1"/>
    <n v="41"/>
  </r>
  <r>
    <x v="57"/>
    <x v="57"/>
    <x v="3"/>
    <n v="23"/>
    <n v="1025"/>
    <x v="19"/>
    <n v="0"/>
    <n v="1499"/>
    <n v="3.8048780487804881"/>
    <x v="4"/>
    <n v="36"/>
  </r>
  <r>
    <x v="1"/>
    <x v="1"/>
    <x v="1"/>
    <n v="13"/>
    <n v="483"/>
    <x v="1"/>
    <n v="0"/>
    <n v="1331"/>
    <n v="6.8322981366459627"/>
    <x v="1"/>
    <n v="15"/>
  </r>
  <r>
    <x v="128"/>
    <x v="127"/>
    <x v="6"/>
    <n v="199"/>
    <n v="7661"/>
    <x v="71"/>
    <n v="34"/>
    <n v="360777"/>
    <n v="15.99007962406996"/>
    <x v="2"/>
    <n v="22"/>
  </r>
  <r>
    <x v="60"/>
    <x v="60"/>
    <x v="5"/>
    <n v="20"/>
    <n v="1038"/>
    <x v="8"/>
    <n v="0"/>
    <n v="1383"/>
    <n v="4.3352601156069364"/>
    <x v="2"/>
    <n v="16"/>
  </r>
  <r>
    <x v="8"/>
    <x v="8"/>
    <x v="1"/>
    <n v="9"/>
    <n v="528"/>
    <x v="6"/>
    <n v="0"/>
    <n v="805"/>
    <n v="3.7878787878787881"/>
    <x v="1"/>
    <n v="23"/>
  </r>
  <r>
    <x v="141"/>
    <x v="140"/>
    <x v="6"/>
    <n v="46"/>
    <n v="10324"/>
    <x v="82"/>
    <n v="0"/>
    <n v="53896"/>
    <n v="1.811313444401395"/>
    <x v="3"/>
    <n v="23"/>
  </r>
  <r>
    <x v="115"/>
    <x v="114"/>
    <x v="5"/>
    <n v="8"/>
    <n v="5978"/>
    <x v="44"/>
    <n v="0"/>
    <n v="2679"/>
    <n v="0.95349615255938447"/>
    <x v="4"/>
    <n v="12"/>
  </r>
  <r>
    <x v="121"/>
    <x v="120"/>
    <x v="6"/>
    <n v="130"/>
    <n v="7123"/>
    <x v="66"/>
    <n v="0"/>
    <n v="33441"/>
    <n v="7.9741681875614203"/>
    <x v="4"/>
    <n v="68"/>
  </r>
  <r>
    <x v="30"/>
    <x v="30"/>
    <x v="5"/>
    <n v="18"/>
    <n v="579"/>
    <x v="21"/>
    <n v="0"/>
    <n v="2266"/>
    <n v="10.708117443868741"/>
    <x v="2"/>
    <n v="31"/>
  </r>
  <r>
    <x v="71"/>
    <x v="71"/>
    <x v="2"/>
    <n v="2"/>
    <n v="1185"/>
    <x v="33"/>
    <n v="0"/>
    <n v="766"/>
    <n v="0.59071729957805907"/>
    <x v="3"/>
    <n v="23"/>
  </r>
  <r>
    <x v="131"/>
    <x v="130"/>
    <x v="1"/>
    <n v="18"/>
    <n v="8532"/>
    <x v="73"/>
    <n v="1"/>
    <n v="6255"/>
    <n v="1.312705110173465"/>
    <x v="2"/>
    <n v="54"/>
  </r>
  <r>
    <x v="49"/>
    <x v="49"/>
    <x v="1"/>
    <n v="11"/>
    <n v="958"/>
    <x v="7"/>
    <n v="0"/>
    <n v="1195"/>
    <n v="2.609603340292276"/>
    <x v="4"/>
    <n v="68"/>
  </r>
  <r>
    <x v="57"/>
    <x v="57"/>
    <x v="3"/>
    <n v="23"/>
    <n v="1025"/>
    <x v="19"/>
    <n v="0"/>
    <n v="1499"/>
    <n v="3.8048780487804881"/>
    <x v="4"/>
    <n v="36"/>
  </r>
  <r>
    <x v="3"/>
    <x v="3"/>
    <x v="2"/>
    <n v="10"/>
    <n v="503"/>
    <x v="1"/>
    <n v="0"/>
    <n v="1777"/>
    <n v="5.964214711729622"/>
    <x v="3"/>
    <n v="11"/>
  </r>
  <r>
    <x v="24"/>
    <x v="24"/>
    <x v="1"/>
    <n v="17"/>
    <n v="567"/>
    <x v="12"/>
    <n v="0"/>
    <n v="1224"/>
    <n v="7.0546737213403876"/>
    <x v="3"/>
    <n v="27"/>
  </r>
  <r>
    <x v="43"/>
    <x v="43"/>
    <x v="3"/>
    <n v="14"/>
    <n v="916"/>
    <x v="17"/>
    <n v="0"/>
    <n v="1575"/>
    <n v="3.6026200873362448"/>
    <x v="4"/>
    <n v="24"/>
  </r>
  <r>
    <x v="76"/>
    <x v="76"/>
    <x v="0"/>
    <n v="43"/>
    <n v="1340"/>
    <x v="36"/>
    <n v="6"/>
    <n v="13436"/>
    <n v="15.671641791044779"/>
    <x v="2"/>
    <n v="34"/>
  </r>
  <r>
    <x v="26"/>
    <x v="26"/>
    <x v="5"/>
    <n v="12"/>
    <n v="573"/>
    <x v="10"/>
    <n v="0"/>
    <n v="1683"/>
    <n v="5.0610820244328103"/>
    <x v="5"/>
    <n v="28"/>
  </r>
  <r>
    <x v="52"/>
    <x v="52"/>
    <x v="3"/>
    <n v="40"/>
    <n v="980"/>
    <x v="29"/>
    <n v="0"/>
    <n v="2824"/>
    <n v="7.4489795918367356"/>
    <x v="4"/>
    <n v="29"/>
  </r>
  <r>
    <x v="80"/>
    <x v="79"/>
    <x v="0"/>
    <n v="18"/>
    <n v="1774"/>
    <x v="39"/>
    <n v="0"/>
    <n v="6162"/>
    <n v="4.2277339346110487"/>
    <x v="2"/>
    <n v="24"/>
  </r>
  <r>
    <x v="109"/>
    <x v="108"/>
    <x v="6"/>
    <n v="35"/>
    <n v="5345"/>
    <x v="56"/>
    <n v="0"/>
    <n v="5033"/>
    <n v="1.9644527595884"/>
    <x v="2"/>
    <n v="40"/>
  </r>
  <r>
    <x v="115"/>
    <x v="114"/>
    <x v="5"/>
    <n v="8"/>
    <n v="5978"/>
    <x v="44"/>
    <n v="0"/>
    <n v="2679"/>
    <n v="0.95349615255938447"/>
    <x v="4"/>
    <n v="12"/>
  </r>
  <r>
    <x v="41"/>
    <x v="41"/>
    <x v="5"/>
    <n v="10"/>
    <n v="901"/>
    <x v="14"/>
    <n v="0"/>
    <n v="1417"/>
    <n v="4.2175360710321863"/>
    <x v="1"/>
    <n v="47"/>
  </r>
  <r>
    <x v="15"/>
    <x v="15"/>
    <x v="1"/>
    <n v="4"/>
    <n v="550"/>
    <x v="12"/>
    <n v="0"/>
    <n v="1775"/>
    <n v="4.9090909090909092"/>
    <x v="1"/>
    <n v="28"/>
  </r>
  <r>
    <x v="64"/>
    <x v="64"/>
    <x v="3"/>
    <n v="2"/>
    <n v="1074"/>
    <x v="31"/>
    <n v="0"/>
    <n v="501"/>
    <n v="1.0242085661080069"/>
    <x v="2"/>
    <n v="17"/>
  </r>
  <r>
    <x v="25"/>
    <x v="25"/>
    <x v="1"/>
    <n v="6"/>
    <n v="570"/>
    <x v="4"/>
    <n v="0"/>
    <n v="2374"/>
    <n v="4.9122807017543861"/>
    <x v="4"/>
    <n v="33"/>
  </r>
  <r>
    <x v="111"/>
    <x v="110"/>
    <x v="6"/>
    <n v="51"/>
    <n v="5712"/>
    <x v="58"/>
    <n v="7"/>
    <n v="11999"/>
    <n v="3.011204481792717"/>
    <x v="2"/>
    <n v="26"/>
  </r>
  <r>
    <x v="135"/>
    <x v="134"/>
    <x v="6"/>
    <n v="58"/>
    <n v="8906"/>
    <x v="76"/>
    <n v="3"/>
    <n v="21563"/>
    <n v="3.6043116999775431"/>
    <x v="3"/>
    <n v="42"/>
  </r>
  <r>
    <x v="26"/>
    <x v="26"/>
    <x v="5"/>
    <n v="12"/>
    <n v="573"/>
    <x v="10"/>
    <n v="0"/>
    <n v="1683"/>
    <n v="5.0610820244328103"/>
    <x v="5"/>
    <n v="28"/>
  </r>
  <r>
    <x v="104"/>
    <x v="103"/>
    <x v="2"/>
    <n v="17"/>
    <n v="4980"/>
    <x v="54"/>
    <n v="0"/>
    <n v="4241"/>
    <n v="1.1044176706827309"/>
    <x v="4"/>
    <n v="31"/>
  </r>
  <r>
    <x v="22"/>
    <x v="22"/>
    <x v="2"/>
    <n v="3"/>
    <n v="557"/>
    <x v="7"/>
    <n v="0"/>
    <n v="485"/>
    <n v="3.0520646319569118"/>
    <x v="1"/>
    <n v="41"/>
  </r>
  <r>
    <x v="9"/>
    <x v="9"/>
    <x v="1"/>
    <n v="4"/>
    <n v="531"/>
    <x v="7"/>
    <n v="0"/>
    <n v="552"/>
    <n v="3.3898305084745761"/>
    <x v="2"/>
    <n v="23"/>
  </r>
  <r>
    <x v="126"/>
    <x v="125"/>
    <x v="6"/>
    <n v="38"/>
    <n v="7543"/>
    <x v="70"/>
    <n v="3"/>
    <n v="7937"/>
    <n v="1.723452207344558"/>
    <x v="3"/>
    <n v="35"/>
  </r>
  <r>
    <x v="23"/>
    <x v="23"/>
    <x v="3"/>
    <n v="14"/>
    <n v="557"/>
    <x v="17"/>
    <n v="0"/>
    <n v="1611"/>
    <n v="5.9245960502693"/>
    <x v="2"/>
    <n v="37"/>
  </r>
  <r>
    <x v="125"/>
    <x v="124"/>
    <x v="0"/>
    <n v="41"/>
    <n v="7510"/>
    <x v="69"/>
    <n v="5"/>
    <n v="9882"/>
    <n v="2.2636484687083889"/>
    <x v="2"/>
    <n v="45"/>
  </r>
  <r>
    <x v="100"/>
    <x v="99"/>
    <x v="5"/>
    <n v="5"/>
    <n v="4219"/>
    <x v="18"/>
    <n v="0"/>
    <n v="1588"/>
    <n v="0.80587817018250762"/>
    <x v="5"/>
    <n v="30"/>
  </r>
  <r>
    <x v="57"/>
    <x v="57"/>
    <x v="3"/>
    <n v="23"/>
    <n v="1025"/>
    <x v="19"/>
    <n v="0"/>
    <n v="1499"/>
    <n v="3.8048780487804881"/>
    <x v="4"/>
    <n v="36"/>
  </r>
  <r>
    <x v="83"/>
    <x v="82"/>
    <x v="0"/>
    <n v="64"/>
    <n v="1946"/>
    <x v="42"/>
    <n v="1"/>
    <n v="14871"/>
    <n v="12.69270298047276"/>
    <x v="2"/>
    <n v="46"/>
  </r>
  <r>
    <x v="136"/>
    <x v="135"/>
    <x v="6"/>
    <n v="64"/>
    <n v="8954"/>
    <x v="77"/>
    <n v="2"/>
    <n v="13825"/>
    <n v="2.736207281661827"/>
    <x v="4"/>
    <n v="19"/>
  </r>
  <r>
    <x v="32"/>
    <x v="32"/>
    <x v="0"/>
    <n v="6"/>
    <n v="598"/>
    <x v="23"/>
    <n v="1"/>
    <n v="2736"/>
    <n v="7.6923076923076934"/>
    <x v="4"/>
    <n v="58"/>
  </r>
  <r>
    <x v="10"/>
    <x v="10"/>
    <x v="4"/>
    <n v="14"/>
    <n v="535"/>
    <x v="8"/>
    <n v="0"/>
    <n v="2696"/>
    <n v="7.2897196261682247"/>
    <x v="3"/>
    <n v="19"/>
  </r>
  <r>
    <x v="23"/>
    <x v="23"/>
    <x v="3"/>
    <n v="14"/>
    <n v="557"/>
    <x v="17"/>
    <n v="0"/>
    <n v="1611"/>
    <n v="5.9245960502693"/>
    <x v="2"/>
    <n v="37"/>
  </r>
  <r>
    <x v="143"/>
    <x v="142"/>
    <x v="0"/>
    <n v="34"/>
    <n v="10766"/>
    <x v="84"/>
    <n v="7"/>
    <n v="7660"/>
    <n v="1.5511796396061679"/>
    <x v="2"/>
    <n v="29"/>
  </r>
  <r>
    <x v="87"/>
    <x v="86"/>
    <x v="1"/>
    <n v="14"/>
    <n v="2325"/>
    <x v="44"/>
    <n v="0"/>
    <n v="4801"/>
    <n v="2.709677419354839"/>
    <x v="4"/>
    <n v="15"/>
  </r>
  <r>
    <x v="25"/>
    <x v="25"/>
    <x v="1"/>
    <n v="6"/>
    <n v="570"/>
    <x v="4"/>
    <n v="0"/>
    <n v="2374"/>
    <n v="4.9122807017543861"/>
    <x v="4"/>
    <n v="33"/>
  </r>
  <r>
    <x v="92"/>
    <x v="91"/>
    <x v="0"/>
    <n v="14"/>
    <n v="2702"/>
    <x v="46"/>
    <n v="3"/>
    <n v="4210"/>
    <n v="2.5536639526276832"/>
    <x v="2"/>
    <n v="43"/>
  </r>
  <r>
    <x v="74"/>
    <x v="74"/>
    <x v="5"/>
    <n v="13"/>
    <n v="1308"/>
    <x v="35"/>
    <n v="0"/>
    <n v="1894"/>
    <n v="3.0581039755351682"/>
    <x v="2"/>
    <n v="30"/>
  </r>
  <r>
    <x v="46"/>
    <x v="46"/>
    <x v="5"/>
    <n v="16"/>
    <n v="928"/>
    <x v="28"/>
    <n v="0"/>
    <n v="2309"/>
    <n v="4.3103448275862073"/>
    <x v="4"/>
    <n v="34"/>
  </r>
  <r>
    <x v="65"/>
    <x v="65"/>
    <x v="0"/>
    <n v="31"/>
    <n v="1082"/>
    <x v="30"/>
    <n v="0"/>
    <n v="4365"/>
    <n v="7.1164510166358594"/>
    <x v="4"/>
    <n v="63"/>
  </r>
  <r>
    <x v="113"/>
    <x v="112"/>
    <x v="8"/>
    <n v="20"/>
    <n v="5937"/>
    <x v="60"/>
    <n v="2"/>
    <n v="7753"/>
    <n v="1.7854135085059799"/>
    <x v="2"/>
    <n v="27"/>
  </r>
  <r>
    <x v="77"/>
    <x v="77"/>
    <x v="0"/>
    <n v="46"/>
    <n v="1452"/>
    <x v="37"/>
    <n v="0"/>
    <n v="21596"/>
    <n v="14.66942148760331"/>
    <x v="4"/>
    <n v="47"/>
  </r>
  <r>
    <x v="3"/>
    <x v="3"/>
    <x v="2"/>
    <n v="10"/>
    <n v="503"/>
    <x v="1"/>
    <n v="0"/>
    <n v="1777"/>
    <n v="5.964214711729622"/>
    <x v="3"/>
    <n v="11"/>
  </r>
  <r>
    <x v="128"/>
    <x v="127"/>
    <x v="6"/>
    <n v="199"/>
    <n v="7661"/>
    <x v="71"/>
    <n v="34"/>
    <n v="360777"/>
    <n v="15.99007962406996"/>
    <x v="2"/>
    <n v="22"/>
  </r>
  <r>
    <x v="6"/>
    <x v="6"/>
    <x v="3"/>
    <n v="25"/>
    <n v="519"/>
    <x v="4"/>
    <n v="0"/>
    <n v="2008"/>
    <n v="9.0558766859344892"/>
    <x v="0"/>
    <n v="8"/>
  </r>
  <r>
    <x v="52"/>
    <x v="52"/>
    <x v="3"/>
    <n v="40"/>
    <n v="980"/>
    <x v="29"/>
    <n v="0"/>
    <n v="2824"/>
    <n v="7.4489795918367356"/>
    <x v="4"/>
    <n v="29"/>
  </r>
  <r>
    <x v="2"/>
    <x v="2"/>
    <x v="1"/>
    <n v="14"/>
    <n v="497"/>
    <x v="2"/>
    <n v="0"/>
    <n v="2508"/>
    <n v="9.0543259557344058"/>
    <x v="2"/>
    <n v="21"/>
  </r>
  <r>
    <x v="76"/>
    <x v="76"/>
    <x v="0"/>
    <n v="43"/>
    <n v="1340"/>
    <x v="36"/>
    <n v="6"/>
    <n v="13436"/>
    <n v="15.671641791044779"/>
    <x v="2"/>
    <n v="34"/>
  </r>
  <r>
    <x v="7"/>
    <x v="7"/>
    <x v="1"/>
    <n v="19"/>
    <n v="522"/>
    <x v="5"/>
    <n v="0"/>
    <n v="4896"/>
    <n v="13.98467432950191"/>
    <x v="6"/>
    <n v="17"/>
  </r>
  <r>
    <x v="77"/>
    <x v="77"/>
    <x v="0"/>
    <n v="46"/>
    <n v="1452"/>
    <x v="37"/>
    <n v="0"/>
    <n v="21596"/>
    <n v="14.66942148760331"/>
    <x v="4"/>
    <n v="47"/>
  </r>
  <r>
    <x v="75"/>
    <x v="75"/>
    <x v="5"/>
    <n v="8"/>
    <n v="1321"/>
    <x v="27"/>
    <n v="0"/>
    <n v="692"/>
    <n v="1.5140045420136261"/>
    <x v="4"/>
    <n v="21"/>
  </r>
  <r>
    <x v="76"/>
    <x v="76"/>
    <x v="0"/>
    <n v="43"/>
    <n v="1340"/>
    <x v="36"/>
    <n v="6"/>
    <n v="13436"/>
    <n v="15.671641791044779"/>
    <x v="2"/>
    <n v="34"/>
  </r>
  <r>
    <x v="43"/>
    <x v="43"/>
    <x v="3"/>
    <n v="14"/>
    <n v="916"/>
    <x v="17"/>
    <n v="0"/>
    <n v="1575"/>
    <n v="3.6026200873362448"/>
    <x v="4"/>
    <n v="24"/>
  </r>
  <r>
    <x v="20"/>
    <x v="20"/>
    <x v="2"/>
    <n v="20"/>
    <n v="550"/>
    <x v="15"/>
    <n v="0"/>
    <n v="3479"/>
    <n v="9.454545454545455"/>
    <x v="0"/>
    <n v="39"/>
  </r>
  <r>
    <x v="30"/>
    <x v="30"/>
    <x v="5"/>
    <n v="18"/>
    <n v="579"/>
    <x v="21"/>
    <n v="0"/>
    <n v="2266"/>
    <n v="10.708117443868741"/>
    <x v="2"/>
    <n v="31"/>
  </r>
  <r>
    <x v="36"/>
    <x v="36"/>
    <x v="1"/>
    <n v="4"/>
    <n v="848"/>
    <x v="17"/>
    <n v="0"/>
    <n v="1320"/>
    <n v="2.7122641509433958"/>
    <x v="2"/>
    <n v="28"/>
  </r>
  <r>
    <x v="103"/>
    <x v="102"/>
    <x v="3"/>
    <n v="32"/>
    <n v="4921"/>
    <x v="53"/>
    <n v="0"/>
    <n v="14982"/>
    <n v="2.479170900223532"/>
    <x v="2"/>
    <n v="20"/>
  </r>
  <r>
    <x v="7"/>
    <x v="7"/>
    <x v="1"/>
    <n v="19"/>
    <n v="522"/>
    <x v="5"/>
    <n v="0"/>
    <n v="4896"/>
    <n v="13.98467432950191"/>
    <x v="6"/>
    <n v="17"/>
  </r>
  <r>
    <x v="45"/>
    <x v="45"/>
    <x v="5"/>
    <n v="6"/>
    <n v="923"/>
    <x v="27"/>
    <n v="0"/>
    <n v="655"/>
    <n v="1.9501625135427949"/>
    <x v="3"/>
    <n v="17"/>
  </r>
  <r>
    <x v="57"/>
    <x v="57"/>
    <x v="3"/>
    <n v="23"/>
    <n v="1025"/>
    <x v="19"/>
    <n v="0"/>
    <n v="1499"/>
    <n v="3.8048780487804881"/>
    <x v="4"/>
    <n v="36"/>
  </r>
  <r>
    <x v="96"/>
    <x v="95"/>
    <x v="1"/>
    <n v="26"/>
    <n v="3064"/>
    <x v="47"/>
    <n v="1"/>
    <n v="5646"/>
    <n v="3.1984334203655349"/>
    <x v="2"/>
    <n v="59"/>
  </r>
  <r>
    <x v="13"/>
    <x v="13"/>
    <x v="5"/>
    <n v="16"/>
    <n v="547"/>
    <x v="4"/>
    <n v="0"/>
    <n v="1561"/>
    <n v="6.9469835466179157"/>
    <x v="0"/>
    <n v="29"/>
  </r>
  <r>
    <x v="10"/>
    <x v="10"/>
    <x v="4"/>
    <n v="14"/>
    <n v="535"/>
    <x v="8"/>
    <n v="0"/>
    <n v="2696"/>
    <n v="7.2897196261682247"/>
    <x v="3"/>
    <n v="19"/>
  </r>
  <r>
    <x v="23"/>
    <x v="23"/>
    <x v="3"/>
    <n v="14"/>
    <n v="557"/>
    <x v="17"/>
    <n v="0"/>
    <n v="1611"/>
    <n v="5.9245960502693"/>
    <x v="2"/>
    <n v="37"/>
  </r>
  <r>
    <x v="124"/>
    <x v="123"/>
    <x v="6"/>
    <n v="19"/>
    <n v="7355"/>
    <x v="32"/>
    <n v="0"/>
    <n v="22677"/>
    <n v="1.169272603670972"/>
    <x v="4"/>
    <n v="31"/>
  </r>
  <r>
    <x v="81"/>
    <x v="80"/>
    <x v="5"/>
    <n v="6"/>
    <n v="1832"/>
    <x v="40"/>
    <n v="0"/>
    <n v="2719"/>
    <n v="1.965065502183406"/>
    <x v="4"/>
    <n v="33"/>
  </r>
  <r>
    <x v="135"/>
    <x v="134"/>
    <x v="6"/>
    <n v="58"/>
    <n v="8906"/>
    <x v="76"/>
    <n v="3"/>
    <n v="21563"/>
    <n v="3.6043116999775431"/>
    <x v="3"/>
    <n v="42"/>
  </r>
  <r>
    <x v="121"/>
    <x v="120"/>
    <x v="6"/>
    <n v="130"/>
    <n v="7123"/>
    <x v="66"/>
    <n v="0"/>
    <n v="33441"/>
    <n v="7.9741681875614203"/>
    <x v="4"/>
    <n v="68"/>
  </r>
  <r>
    <x v="140"/>
    <x v="139"/>
    <x v="0"/>
    <n v="41"/>
    <n v="10222"/>
    <x v="81"/>
    <n v="3"/>
    <n v="16969"/>
    <n v="2.5533163764429658"/>
    <x v="2"/>
    <n v="32"/>
  </r>
  <r>
    <x v="94"/>
    <x v="93"/>
    <x v="0"/>
    <n v="18"/>
    <n v="2877"/>
    <x v="47"/>
    <n v="1"/>
    <n v="5154"/>
    <n v="3.1282586027111581"/>
    <x v="2"/>
    <n v="40"/>
  </r>
  <r>
    <x v="60"/>
    <x v="60"/>
    <x v="5"/>
    <n v="20"/>
    <n v="1038"/>
    <x v="8"/>
    <n v="0"/>
    <n v="1383"/>
    <n v="4.3352601156069364"/>
    <x v="2"/>
    <n v="16"/>
  </r>
  <r>
    <x v="82"/>
    <x v="81"/>
    <x v="0"/>
    <n v="34"/>
    <n v="1871"/>
    <x v="41"/>
    <n v="0"/>
    <n v="13420"/>
    <n v="8.1774452164617841"/>
    <x v="5"/>
    <n v="42"/>
  </r>
  <r>
    <x v="115"/>
    <x v="114"/>
    <x v="5"/>
    <n v="8"/>
    <n v="5978"/>
    <x v="44"/>
    <n v="0"/>
    <n v="2679"/>
    <n v="0.95349615255938447"/>
    <x v="4"/>
    <n v="12"/>
  </r>
  <r>
    <x v="97"/>
    <x v="96"/>
    <x v="0"/>
    <n v="40"/>
    <n v="3120"/>
    <x v="49"/>
    <n v="31"/>
    <n v="66502"/>
    <n v="20.09615384615385"/>
    <x v="4"/>
    <n v="23"/>
  </r>
  <r>
    <x v="130"/>
    <x v="129"/>
    <x v="6"/>
    <n v="38"/>
    <n v="8323"/>
    <x v="37"/>
    <n v="3"/>
    <n v="47525"/>
    <n v="2.499098882614442"/>
    <x v="4"/>
    <n v="26"/>
  </r>
  <r>
    <x v="103"/>
    <x v="102"/>
    <x v="3"/>
    <n v="32"/>
    <n v="4921"/>
    <x v="53"/>
    <n v="0"/>
    <n v="14982"/>
    <n v="2.479170900223532"/>
    <x v="2"/>
    <n v="20"/>
  </r>
  <r>
    <x v="98"/>
    <x v="97"/>
    <x v="1"/>
    <n v="59"/>
    <n v="3724"/>
    <x v="50"/>
    <n v="6"/>
    <n v="46475"/>
    <n v="12.889366272824921"/>
    <x v="2"/>
    <n v="41"/>
  </r>
  <r>
    <x v="10"/>
    <x v="10"/>
    <x v="4"/>
    <n v="14"/>
    <n v="535"/>
    <x v="8"/>
    <n v="0"/>
    <n v="2696"/>
    <n v="7.2897196261682247"/>
    <x v="3"/>
    <n v="19"/>
  </r>
  <r>
    <x v="96"/>
    <x v="95"/>
    <x v="1"/>
    <n v="26"/>
    <n v="3064"/>
    <x v="47"/>
    <n v="1"/>
    <n v="5646"/>
    <n v="3.1984334203655349"/>
    <x v="2"/>
    <n v="59"/>
  </r>
  <r>
    <x v="82"/>
    <x v="81"/>
    <x v="0"/>
    <n v="34"/>
    <n v="1871"/>
    <x v="41"/>
    <n v="0"/>
    <n v="13420"/>
    <n v="8.1774452164617841"/>
    <x v="5"/>
    <n v="42"/>
  </r>
  <r>
    <x v="71"/>
    <x v="71"/>
    <x v="2"/>
    <n v="2"/>
    <n v="1185"/>
    <x v="33"/>
    <n v="0"/>
    <n v="766"/>
    <n v="0.59071729957805907"/>
    <x v="3"/>
    <n v="23"/>
  </r>
  <r>
    <x v="54"/>
    <x v="54"/>
    <x v="2"/>
    <n v="2"/>
    <n v="995"/>
    <x v="17"/>
    <n v="0"/>
    <n v="660"/>
    <n v="2.1105527638190948"/>
    <x v="2"/>
    <n v="22"/>
  </r>
  <r>
    <x v="15"/>
    <x v="15"/>
    <x v="1"/>
    <n v="4"/>
    <n v="550"/>
    <x v="12"/>
    <n v="0"/>
    <n v="1775"/>
    <n v="4.9090909090909092"/>
    <x v="1"/>
    <n v="28"/>
  </r>
  <r>
    <x v="133"/>
    <x v="132"/>
    <x v="2"/>
    <n v="13"/>
    <n v="8621"/>
    <x v="39"/>
    <n v="1"/>
    <n v="5706"/>
    <n v="0.82357035146734714"/>
    <x v="4"/>
    <n v="33"/>
  </r>
  <r>
    <x v="20"/>
    <x v="20"/>
    <x v="2"/>
    <n v="20"/>
    <n v="550"/>
    <x v="15"/>
    <n v="0"/>
    <n v="3479"/>
    <n v="9.454545454545455"/>
    <x v="0"/>
    <n v="39"/>
  </r>
  <r>
    <x v="118"/>
    <x v="117"/>
    <x v="6"/>
    <n v="87"/>
    <n v="6611"/>
    <x v="63"/>
    <n v="11"/>
    <n v="36966"/>
    <n v="6.8975949175616389"/>
    <x v="4"/>
    <n v="55"/>
  </r>
  <r>
    <x v="22"/>
    <x v="22"/>
    <x v="2"/>
    <n v="3"/>
    <n v="557"/>
    <x v="7"/>
    <n v="0"/>
    <n v="485"/>
    <n v="3.0520646319569118"/>
    <x v="1"/>
    <n v="41"/>
  </r>
  <r>
    <x v="141"/>
    <x v="140"/>
    <x v="6"/>
    <n v="46"/>
    <n v="10324"/>
    <x v="82"/>
    <n v="0"/>
    <n v="53896"/>
    <n v="1.811313444401395"/>
    <x v="3"/>
    <n v="23"/>
  </r>
  <r>
    <x v="114"/>
    <x v="113"/>
    <x v="0"/>
    <n v="31"/>
    <n v="5958"/>
    <x v="61"/>
    <n v="1"/>
    <n v="12131"/>
    <n v="4.5149378986236988"/>
    <x v="3"/>
    <n v="28"/>
  </r>
  <r>
    <x v="97"/>
    <x v="96"/>
    <x v="0"/>
    <n v="40"/>
    <n v="3120"/>
    <x v="49"/>
    <n v="31"/>
    <n v="66502"/>
    <n v="20.09615384615385"/>
    <x v="4"/>
    <n v="23"/>
  </r>
  <r>
    <x v="84"/>
    <x v="83"/>
    <x v="6"/>
    <n v="38"/>
    <n v="2175"/>
    <x v="43"/>
    <n v="0"/>
    <n v="6151"/>
    <n v="3.8160919540229878"/>
    <x v="3"/>
    <n v="30"/>
  </r>
  <r>
    <x v="10"/>
    <x v="10"/>
    <x v="4"/>
    <n v="14"/>
    <n v="535"/>
    <x v="8"/>
    <n v="0"/>
    <n v="2696"/>
    <n v="7.2897196261682247"/>
    <x v="3"/>
    <n v="19"/>
  </r>
  <r>
    <x v="96"/>
    <x v="95"/>
    <x v="1"/>
    <n v="26"/>
    <n v="3064"/>
    <x v="47"/>
    <n v="1"/>
    <n v="5646"/>
    <n v="3.1984334203655349"/>
    <x v="2"/>
    <n v="59"/>
  </r>
  <r>
    <x v="61"/>
    <x v="61"/>
    <x v="5"/>
    <n v="14"/>
    <n v="1044"/>
    <x v="26"/>
    <n v="0"/>
    <n v="1008"/>
    <n v="2.7777777777777781"/>
    <x v="4"/>
    <n v="17"/>
  </r>
  <r>
    <x v="56"/>
    <x v="56"/>
    <x v="1"/>
    <n v="9"/>
    <n v="1018"/>
    <x v="13"/>
    <n v="0"/>
    <n v="761"/>
    <n v="1.866404715127701"/>
    <x v="2"/>
    <n v="34"/>
  </r>
  <r>
    <x v="96"/>
    <x v="95"/>
    <x v="1"/>
    <n v="26"/>
    <n v="3064"/>
    <x v="47"/>
    <n v="1"/>
    <n v="5646"/>
    <n v="3.1984334203655349"/>
    <x v="2"/>
    <n v="59"/>
  </r>
  <r>
    <x v="25"/>
    <x v="25"/>
    <x v="1"/>
    <n v="6"/>
    <n v="570"/>
    <x v="4"/>
    <n v="0"/>
    <n v="2374"/>
    <n v="4.9122807017543861"/>
    <x v="4"/>
    <n v="33"/>
  </r>
  <r>
    <x v="142"/>
    <x v="141"/>
    <x v="6"/>
    <n v="12"/>
    <n v="10754"/>
    <x v="83"/>
    <n v="4"/>
    <n v="9201"/>
    <n v="0.7625069741491538"/>
    <x v="4"/>
    <n v="34"/>
  </r>
  <r>
    <x v="141"/>
    <x v="140"/>
    <x v="6"/>
    <n v="46"/>
    <n v="10324"/>
    <x v="82"/>
    <n v="0"/>
    <n v="53896"/>
    <n v="1.811313444401395"/>
    <x v="3"/>
    <n v="23"/>
  </r>
  <r>
    <x v="116"/>
    <x v="115"/>
    <x v="0"/>
    <n v="32"/>
    <n v="6353"/>
    <x v="58"/>
    <n v="3"/>
    <n v="9789"/>
    <n v="2.3453486541791282"/>
    <x v="2"/>
    <n v="66"/>
  </r>
  <r>
    <x v="43"/>
    <x v="43"/>
    <x v="3"/>
    <n v="14"/>
    <n v="916"/>
    <x v="17"/>
    <n v="0"/>
    <n v="1575"/>
    <n v="3.6026200873362448"/>
    <x v="4"/>
    <n v="24"/>
  </r>
  <r>
    <x v="134"/>
    <x v="133"/>
    <x v="6"/>
    <n v="37"/>
    <n v="8726"/>
    <x v="75"/>
    <n v="1"/>
    <n v="9944"/>
    <n v="1.443960577584231"/>
    <x v="2"/>
    <n v="32"/>
  </r>
  <r>
    <x v="143"/>
    <x v="142"/>
    <x v="0"/>
    <n v="34"/>
    <n v="10766"/>
    <x v="84"/>
    <n v="7"/>
    <n v="7660"/>
    <n v="1.5511796396061679"/>
    <x v="2"/>
    <n v="29"/>
  </r>
  <r>
    <x v="24"/>
    <x v="24"/>
    <x v="1"/>
    <n v="17"/>
    <n v="567"/>
    <x v="12"/>
    <n v="0"/>
    <n v="1224"/>
    <n v="7.0546737213403876"/>
    <x v="3"/>
    <n v="27"/>
  </r>
  <r>
    <x v="137"/>
    <x v="136"/>
    <x v="0"/>
    <n v="174"/>
    <n v="9059"/>
    <x v="78"/>
    <n v="7"/>
    <n v="71264"/>
    <n v="13.57765757809913"/>
    <x v="2"/>
    <n v="24"/>
  </r>
  <r>
    <x v="53"/>
    <x v="53"/>
    <x v="5"/>
    <n v="44"/>
    <n v="990"/>
    <x v="29"/>
    <n v="0"/>
    <n v="3686"/>
    <n v="7.7777777777777777"/>
    <x v="1"/>
    <n v="30"/>
  </r>
  <r>
    <x v="69"/>
    <x v="69"/>
    <x v="5"/>
    <n v="6"/>
    <n v="1155"/>
    <x v="20"/>
    <n v="0"/>
    <n v="793"/>
    <n v="1.6450216450216451"/>
    <x v="4"/>
    <n v="44"/>
  </r>
  <r>
    <x v="101"/>
    <x v="100"/>
    <x v="0"/>
    <n v="49"/>
    <n v="4365"/>
    <x v="51"/>
    <n v="0"/>
    <n v="12028"/>
    <n v="3.5738831615120268"/>
    <x v="2"/>
    <n v="54"/>
  </r>
  <r>
    <x v="21"/>
    <x v="21"/>
    <x v="5"/>
    <n v="7"/>
    <n v="554"/>
    <x v="16"/>
    <n v="0"/>
    <n v="363"/>
    <n v="2.7075812274368229"/>
    <x v="6"/>
    <n v="13"/>
  </r>
  <r>
    <x v="40"/>
    <x v="40"/>
    <x v="2"/>
    <n v="11"/>
    <n v="894"/>
    <x v="8"/>
    <n v="2"/>
    <n v="4308"/>
    <n v="4.2505592841163313"/>
    <x v="4"/>
    <n v="73"/>
  </r>
  <r>
    <x v="77"/>
    <x v="77"/>
    <x v="0"/>
    <n v="46"/>
    <n v="1452"/>
    <x v="37"/>
    <n v="0"/>
    <n v="21596"/>
    <n v="14.66942148760331"/>
    <x v="4"/>
    <n v="47"/>
  </r>
  <r>
    <x v="113"/>
    <x v="112"/>
    <x v="8"/>
    <n v="20"/>
    <n v="5937"/>
    <x v="60"/>
    <n v="2"/>
    <n v="7753"/>
    <n v="1.7854135085059799"/>
    <x v="2"/>
    <n v="27"/>
  </r>
  <r>
    <x v="47"/>
    <x v="47"/>
    <x v="3"/>
    <n v="9"/>
    <n v="933"/>
    <x v="17"/>
    <n v="1"/>
    <n v="1673"/>
    <n v="3.108252947481243"/>
    <x v="1"/>
    <n v="33"/>
  </r>
  <r>
    <x v="45"/>
    <x v="45"/>
    <x v="5"/>
    <n v="6"/>
    <n v="923"/>
    <x v="27"/>
    <n v="0"/>
    <n v="655"/>
    <n v="1.9501625135427949"/>
    <x v="3"/>
    <n v="17"/>
  </r>
  <r>
    <x v="87"/>
    <x v="86"/>
    <x v="1"/>
    <n v="14"/>
    <n v="2325"/>
    <x v="44"/>
    <n v="0"/>
    <n v="4801"/>
    <n v="2.709677419354839"/>
    <x v="4"/>
    <n v="15"/>
  </r>
  <r>
    <x v="45"/>
    <x v="45"/>
    <x v="5"/>
    <n v="6"/>
    <n v="923"/>
    <x v="27"/>
    <n v="0"/>
    <n v="655"/>
    <n v="1.9501625135427949"/>
    <x v="3"/>
    <n v="17"/>
  </r>
  <r>
    <x v="116"/>
    <x v="115"/>
    <x v="0"/>
    <n v="32"/>
    <n v="6353"/>
    <x v="58"/>
    <n v="3"/>
    <n v="9789"/>
    <n v="2.3453486541791282"/>
    <x v="2"/>
    <n v="66"/>
  </r>
  <r>
    <x v="66"/>
    <x v="66"/>
    <x v="1"/>
    <n v="3"/>
    <n v="1110"/>
    <x v="3"/>
    <n v="0"/>
    <n v="1405"/>
    <n v="2.1621621621621618"/>
    <x v="2"/>
    <n v="24"/>
  </r>
  <r>
    <x v="46"/>
    <x v="46"/>
    <x v="5"/>
    <n v="16"/>
    <n v="928"/>
    <x v="28"/>
    <n v="0"/>
    <n v="2309"/>
    <n v="4.3103448275862073"/>
    <x v="4"/>
    <n v="34"/>
  </r>
  <r>
    <x v="128"/>
    <x v="127"/>
    <x v="6"/>
    <n v="199"/>
    <n v="7661"/>
    <x v="71"/>
    <n v="34"/>
    <n v="360777"/>
    <n v="15.99007962406996"/>
    <x v="2"/>
    <n v="22"/>
  </r>
  <r>
    <x v="63"/>
    <x v="63"/>
    <x v="5"/>
    <n v="9"/>
    <n v="1067"/>
    <x v="6"/>
    <n v="0"/>
    <n v="1507"/>
    <n v="1.874414245548266"/>
    <x v="4"/>
    <n v="18"/>
  </r>
  <r>
    <x v="75"/>
    <x v="75"/>
    <x v="5"/>
    <n v="8"/>
    <n v="1321"/>
    <x v="27"/>
    <n v="0"/>
    <n v="692"/>
    <n v="1.5140045420136261"/>
    <x v="4"/>
    <n v="21"/>
  </r>
  <r>
    <x v="35"/>
    <x v="35"/>
    <x v="2"/>
    <n v="1"/>
    <n v="836"/>
    <x v="13"/>
    <n v="0"/>
    <n v="884"/>
    <n v="1.31578947368421"/>
    <x v="4"/>
    <n v="53"/>
  </r>
  <r>
    <x v="33"/>
    <x v="33"/>
    <x v="1"/>
    <n v="5"/>
    <n v="798"/>
    <x v="24"/>
    <n v="0"/>
    <n v="525"/>
    <n v="1.503759398496241"/>
    <x v="2"/>
    <n v="18"/>
  </r>
  <r>
    <x v="130"/>
    <x v="129"/>
    <x v="6"/>
    <n v="38"/>
    <n v="8323"/>
    <x v="37"/>
    <n v="3"/>
    <n v="47525"/>
    <n v="2.499098882614442"/>
    <x v="4"/>
    <n v="26"/>
  </r>
  <r>
    <x v="83"/>
    <x v="82"/>
    <x v="0"/>
    <n v="64"/>
    <n v="1946"/>
    <x v="42"/>
    <n v="1"/>
    <n v="14871"/>
    <n v="12.69270298047276"/>
    <x v="2"/>
    <n v="46"/>
  </r>
  <r>
    <x v="48"/>
    <x v="48"/>
    <x v="3"/>
    <n v="3"/>
    <n v="949"/>
    <x v="20"/>
    <n v="0"/>
    <n v="1358"/>
    <n v="1.6859852476290831"/>
    <x v="2"/>
    <n v="25"/>
  </r>
  <r>
    <x v="54"/>
    <x v="54"/>
    <x v="2"/>
    <n v="2"/>
    <n v="995"/>
    <x v="17"/>
    <n v="0"/>
    <n v="660"/>
    <n v="2.1105527638190948"/>
    <x v="2"/>
    <n v="22"/>
  </r>
  <r>
    <x v="32"/>
    <x v="32"/>
    <x v="0"/>
    <n v="6"/>
    <n v="598"/>
    <x v="23"/>
    <n v="1"/>
    <n v="2736"/>
    <n v="7.6923076923076934"/>
    <x v="4"/>
    <n v="58"/>
  </r>
  <r>
    <x v="55"/>
    <x v="55"/>
    <x v="1"/>
    <n v="35"/>
    <n v="1008"/>
    <x v="30"/>
    <n v="0"/>
    <n v="3876"/>
    <n v="8.0357142857142865"/>
    <x v="4"/>
    <n v="25"/>
  </r>
  <r>
    <x v="31"/>
    <x v="31"/>
    <x v="0"/>
    <n v="27"/>
    <n v="581"/>
    <x v="22"/>
    <n v="0"/>
    <n v="4396"/>
    <n v="12.736660929432009"/>
    <x v="3"/>
    <n v="34"/>
  </r>
  <r>
    <x v="28"/>
    <x v="28"/>
    <x v="2"/>
    <n v="2"/>
    <n v="573"/>
    <x v="19"/>
    <n v="0"/>
    <n v="801"/>
    <n v="3.1413612565445019"/>
    <x v="6"/>
    <n v="13"/>
  </r>
  <r>
    <x v="74"/>
    <x v="74"/>
    <x v="5"/>
    <n v="13"/>
    <n v="1308"/>
    <x v="35"/>
    <n v="0"/>
    <n v="1894"/>
    <n v="3.0581039755351682"/>
    <x v="2"/>
    <n v="30"/>
  </r>
  <r>
    <x v="136"/>
    <x v="135"/>
    <x v="6"/>
    <n v="64"/>
    <n v="8954"/>
    <x v="77"/>
    <n v="2"/>
    <n v="13825"/>
    <n v="2.736207281661827"/>
    <x v="4"/>
    <n v="19"/>
  </r>
  <r>
    <x v="109"/>
    <x v="108"/>
    <x v="6"/>
    <n v="35"/>
    <n v="5345"/>
    <x v="56"/>
    <n v="0"/>
    <n v="5033"/>
    <n v="1.9644527595884"/>
    <x v="2"/>
    <n v="40"/>
  </r>
  <r>
    <x v="99"/>
    <x v="98"/>
    <x v="3"/>
    <n v="10"/>
    <n v="4049"/>
    <x v="8"/>
    <n v="1"/>
    <n v="3950"/>
    <n v="0.88910842183255123"/>
    <x v="4"/>
    <n v="34"/>
  </r>
  <r>
    <x v="32"/>
    <x v="32"/>
    <x v="0"/>
    <n v="6"/>
    <n v="598"/>
    <x v="23"/>
    <n v="1"/>
    <n v="2736"/>
    <n v="7.6923076923076934"/>
    <x v="4"/>
    <n v="58"/>
  </r>
  <r>
    <x v="8"/>
    <x v="8"/>
    <x v="1"/>
    <n v="9"/>
    <n v="528"/>
    <x v="6"/>
    <n v="0"/>
    <n v="805"/>
    <n v="3.7878787878787881"/>
    <x v="1"/>
    <n v="23"/>
  </r>
  <r>
    <x v="84"/>
    <x v="83"/>
    <x v="6"/>
    <n v="38"/>
    <n v="2175"/>
    <x v="43"/>
    <n v="0"/>
    <n v="6151"/>
    <n v="3.8160919540229878"/>
    <x v="3"/>
    <n v="30"/>
  </r>
  <r>
    <x v="50"/>
    <x v="50"/>
    <x v="1"/>
    <n v="9"/>
    <n v="969"/>
    <x v="14"/>
    <n v="0"/>
    <n v="2664"/>
    <n v="3.818369453044375"/>
    <x v="2"/>
    <n v="16"/>
  </r>
  <r>
    <x v="79"/>
    <x v="28"/>
    <x v="2"/>
    <n v="10"/>
    <n v="1691"/>
    <x v="7"/>
    <n v="0"/>
    <n v="2152"/>
    <n v="1.419278533412182"/>
    <x v="4"/>
    <n v="13"/>
  </r>
  <r>
    <x v="64"/>
    <x v="64"/>
    <x v="3"/>
    <n v="2"/>
    <n v="1074"/>
    <x v="31"/>
    <n v="0"/>
    <n v="501"/>
    <n v="1.0242085661080069"/>
    <x v="2"/>
    <n v="17"/>
  </r>
  <r>
    <x v="108"/>
    <x v="107"/>
    <x v="2"/>
    <n v="24"/>
    <n v="5289"/>
    <x v="30"/>
    <n v="0"/>
    <n v="3618"/>
    <n v="1.3235016071090939"/>
    <x v="4"/>
    <n v="15"/>
  </r>
  <r>
    <x v="24"/>
    <x v="24"/>
    <x v="1"/>
    <n v="17"/>
    <n v="567"/>
    <x v="12"/>
    <n v="0"/>
    <n v="1224"/>
    <n v="7.0546737213403876"/>
    <x v="3"/>
    <n v="27"/>
  </r>
  <r>
    <x v="113"/>
    <x v="112"/>
    <x v="8"/>
    <n v="20"/>
    <n v="5937"/>
    <x v="60"/>
    <n v="2"/>
    <n v="7753"/>
    <n v="1.7854135085059799"/>
    <x v="2"/>
    <n v="27"/>
  </r>
  <r>
    <x v="20"/>
    <x v="20"/>
    <x v="2"/>
    <n v="20"/>
    <n v="550"/>
    <x v="15"/>
    <n v="0"/>
    <n v="3479"/>
    <n v="9.454545454545455"/>
    <x v="0"/>
    <n v="39"/>
  </r>
  <r>
    <x v="44"/>
    <x v="44"/>
    <x v="5"/>
    <n v="11"/>
    <n v="921"/>
    <x v="20"/>
    <n v="0"/>
    <n v="1634"/>
    <n v="2.6058631921824111"/>
    <x v="2"/>
    <n v="14"/>
  </r>
  <r>
    <x v="15"/>
    <x v="15"/>
    <x v="1"/>
    <n v="4"/>
    <n v="550"/>
    <x v="12"/>
    <n v="0"/>
    <n v="1775"/>
    <n v="4.9090909090909092"/>
    <x v="1"/>
    <n v="28"/>
  </r>
  <r>
    <x v="142"/>
    <x v="141"/>
    <x v="6"/>
    <n v="12"/>
    <n v="10754"/>
    <x v="83"/>
    <n v="4"/>
    <n v="9201"/>
    <n v="0.7625069741491538"/>
    <x v="4"/>
    <n v="34"/>
  </r>
  <r>
    <x v="19"/>
    <x v="19"/>
    <x v="1"/>
    <n v="19"/>
    <n v="550"/>
    <x v="15"/>
    <n v="0"/>
    <n v="1948"/>
    <n v="9.2727272727272734"/>
    <x v="5"/>
    <n v="28"/>
  </r>
  <r>
    <x v="86"/>
    <x v="85"/>
    <x v="6"/>
    <n v="41"/>
    <n v="2282"/>
    <x v="34"/>
    <n v="0"/>
    <n v="5967"/>
    <n v="4.9517966695880808"/>
    <x v="2"/>
    <n v="24"/>
  </r>
  <r>
    <x v="135"/>
    <x v="134"/>
    <x v="6"/>
    <n v="58"/>
    <n v="8906"/>
    <x v="76"/>
    <n v="3"/>
    <n v="21563"/>
    <n v="3.6043116999775431"/>
    <x v="3"/>
    <n v="42"/>
  </r>
  <r>
    <x v="53"/>
    <x v="53"/>
    <x v="5"/>
    <n v="44"/>
    <n v="990"/>
    <x v="29"/>
    <n v="0"/>
    <n v="3686"/>
    <n v="7.7777777777777777"/>
    <x v="1"/>
    <n v="30"/>
  </r>
  <r>
    <x v="110"/>
    <x v="109"/>
    <x v="7"/>
    <n v="80"/>
    <n v="5442"/>
    <x v="57"/>
    <n v="12"/>
    <n v="29150"/>
    <n v="7.6809996324880556"/>
    <x v="4"/>
    <n v="22"/>
  </r>
  <r>
    <x v="34"/>
    <x v="34"/>
    <x v="5"/>
    <n v="3"/>
    <n v="804"/>
    <x v="25"/>
    <n v="1"/>
    <n v="2270"/>
    <n v="6.7164179104477606"/>
    <x v="3"/>
    <n v="19"/>
  </r>
  <r>
    <x v="100"/>
    <x v="99"/>
    <x v="5"/>
    <n v="5"/>
    <n v="4219"/>
    <x v="18"/>
    <n v="0"/>
    <n v="1588"/>
    <n v="0.80587817018250762"/>
    <x v="5"/>
    <n v="30"/>
  </r>
  <r>
    <x v="32"/>
    <x v="32"/>
    <x v="0"/>
    <n v="6"/>
    <n v="598"/>
    <x v="23"/>
    <n v="1"/>
    <n v="2736"/>
    <n v="7.6923076923076934"/>
    <x v="4"/>
    <n v="58"/>
  </r>
  <r>
    <x v="24"/>
    <x v="24"/>
    <x v="1"/>
    <n v="17"/>
    <n v="567"/>
    <x v="12"/>
    <n v="0"/>
    <n v="1224"/>
    <n v="7.0546737213403876"/>
    <x v="3"/>
    <n v="27"/>
  </r>
  <r>
    <x v="94"/>
    <x v="93"/>
    <x v="0"/>
    <n v="18"/>
    <n v="2877"/>
    <x v="47"/>
    <n v="1"/>
    <n v="5154"/>
    <n v="3.1282586027111581"/>
    <x v="2"/>
    <n v="40"/>
  </r>
  <r>
    <x v="133"/>
    <x v="132"/>
    <x v="2"/>
    <n v="13"/>
    <n v="8621"/>
    <x v="39"/>
    <n v="1"/>
    <n v="5706"/>
    <n v="0.82357035146734714"/>
    <x v="4"/>
    <n v="33"/>
  </r>
  <r>
    <x v="79"/>
    <x v="28"/>
    <x v="2"/>
    <n v="10"/>
    <n v="1691"/>
    <x v="7"/>
    <n v="0"/>
    <n v="2152"/>
    <n v="1.419278533412182"/>
    <x v="4"/>
    <n v="13"/>
  </r>
  <r>
    <x v="63"/>
    <x v="63"/>
    <x v="5"/>
    <n v="9"/>
    <n v="1067"/>
    <x v="6"/>
    <n v="0"/>
    <n v="1507"/>
    <n v="1.874414245548266"/>
    <x v="4"/>
    <n v="18"/>
  </r>
  <r>
    <x v="113"/>
    <x v="112"/>
    <x v="8"/>
    <n v="20"/>
    <n v="5937"/>
    <x v="60"/>
    <n v="2"/>
    <n v="7753"/>
    <n v="1.7854135085059799"/>
    <x v="2"/>
    <n v="27"/>
  </r>
  <r>
    <x v="87"/>
    <x v="86"/>
    <x v="1"/>
    <n v="14"/>
    <n v="2325"/>
    <x v="44"/>
    <n v="0"/>
    <n v="4801"/>
    <n v="2.709677419354839"/>
    <x v="4"/>
    <n v="15"/>
  </r>
  <r>
    <x v="42"/>
    <x v="42"/>
    <x v="5"/>
    <n v="16"/>
    <n v="911"/>
    <x v="19"/>
    <n v="0"/>
    <n v="1397"/>
    <n v="3.5126234906695939"/>
    <x v="2"/>
    <n v="22"/>
  </r>
  <r>
    <x v="68"/>
    <x v="68"/>
    <x v="3"/>
    <n v="8"/>
    <n v="1146"/>
    <x v="7"/>
    <n v="0"/>
    <n v="808"/>
    <n v="1.919720767888307"/>
    <x v="2"/>
    <n v="52"/>
  </r>
  <r>
    <x v="64"/>
    <x v="64"/>
    <x v="3"/>
    <n v="2"/>
    <n v="1074"/>
    <x v="31"/>
    <n v="0"/>
    <n v="501"/>
    <n v="1.0242085661080069"/>
    <x v="2"/>
    <n v="17"/>
  </r>
  <r>
    <x v="38"/>
    <x v="38"/>
    <x v="5"/>
    <n v="5"/>
    <n v="880"/>
    <x v="19"/>
    <n v="0"/>
    <n v="654"/>
    <n v="2.3863636363636371"/>
    <x v="2"/>
    <n v="20"/>
  </r>
  <r>
    <x v="70"/>
    <x v="70"/>
    <x v="1"/>
    <n v="9"/>
    <n v="1165"/>
    <x v="27"/>
    <n v="0"/>
    <n v="1240"/>
    <n v="1.8025751072961369"/>
    <x v="2"/>
    <n v="54"/>
  </r>
  <r>
    <x v="48"/>
    <x v="48"/>
    <x v="3"/>
    <n v="3"/>
    <n v="949"/>
    <x v="20"/>
    <n v="0"/>
    <n v="1358"/>
    <n v="1.6859852476290831"/>
    <x v="2"/>
    <n v="25"/>
  </r>
  <r>
    <x v="44"/>
    <x v="44"/>
    <x v="5"/>
    <n v="11"/>
    <n v="921"/>
    <x v="20"/>
    <n v="0"/>
    <n v="1634"/>
    <n v="2.6058631921824111"/>
    <x v="2"/>
    <n v="14"/>
  </r>
  <r>
    <x v="105"/>
    <x v="104"/>
    <x v="5"/>
    <n v="33"/>
    <n v="5056"/>
    <x v="46"/>
    <n v="0"/>
    <n v="2833"/>
    <n v="1.6811708860759489"/>
    <x v="2"/>
    <n v="25"/>
  </r>
  <r>
    <x v="0"/>
    <x v="0"/>
    <x v="0"/>
    <n v="29"/>
    <n v="480"/>
    <x v="0"/>
    <n v="1"/>
    <n v="8587"/>
    <n v="37.708333333333343"/>
    <x v="0"/>
    <n v="21"/>
  </r>
  <r>
    <x v="86"/>
    <x v="85"/>
    <x v="6"/>
    <n v="41"/>
    <n v="2282"/>
    <x v="34"/>
    <n v="0"/>
    <n v="5967"/>
    <n v="4.9517966695880808"/>
    <x v="2"/>
    <n v="24"/>
  </r>
  <r>
    <x v="16"/>
    <x v="16"/>
    <x v="2"/>
    <n v="6"/>
    <n v="552"/>
    <x v="13"/>
    <n v="0"/>
    <n v="631"/>
    <n v="2.8985507246376812"/>
    <x v="2"/>
    <n v="14"/>
  </r>
  <r>
    <x v="19"/>
    <x v="19"/>
    <x v="1"/>
    <n v="19"/>
    <n v="550"/>
    <x v="15"/>
    <n v="0"/>
    <n v="1948"/>
    <n v="9.2727272727272734"/>
    <x v="5"/>
    <n v="28"/>
  </r>
  <r>
    <x v="9"/>
    <x v="9"/>
    <x v="1"/>
    <n v="4"/>
    <n v="531"/>
    <x v="7"/>
    <n v="0"/>
    <n v="552"/>
    <n v="3.3898305084745761"/>
    <x v="2"/>
    <n v="23"/>
  </r>
  <r>
    <x v="112"/>
    <x v="111"/>
    <x v="6"/>
    <n v="38"/>
    <n v="5793"/>
    <x v="59"/>
    <n v="8"/>
    <n v="23469"/>
    <n v="2.8655273606076301"/>
    <x v="4"/>
    <n v="31"/>
  </r>
  <r>
    <x v="51"/>
    <x v="51"/>
    <x v="1"/>
    <n v="9"/>
    <n v="973"/>
    <x v="13"/>
    <n v="0"/>
    <n v="843"/>
    <n v="1.952723535457348"/>
    <x v="3"/>
    <n v="31"/>
  </r>
  <r>
    <x v="111"/>
    <x v="110"/>
    <x v="6"/>
    <n v="51"/>
    <n v="5712"/>
    <x v="58"/>
    <n v="7"/>
    <n v="11999"/>
    <n v="3.011204481792717"/>
    <x v="2"/>
    <n v="26"/>
  </r>
  <r>
    <x v="138"/>
    <x v="137"/>
    <x v="0"/>
    <n v="20"/>
    <n v="9579"/>
    <x v="79"/>
    <n v="1"/>
    <n v="6958"/>
    <n v="1.0543898110449941"/>
    <x v="3"/>
    <n v="24"/>
  </r>
  <r>
    <x v="123"/>
    <x v="122"/>
    <x v="6"/>
    <n v="52"/>
    <n v="7325"/>
    <x v="68"/>
    <n v="0"/>
    <n v="4878"/>
    <n v="1.474402730375427"/>
    <x v="3"/>
    <n v="25"/>
  </r>
  <r>
    <x v="68"/>
    <x v="68"/>
    <x v="3"/>
    <n v="8"/>
    <n v="1146"/>
    <x v="7"/>
    <n v="0"/>
    <n v="808"/>
    <n v="1.919720767888307"/>
    <x v="2"/>
    <n v="52"/>
  </r>
  <r>
    <x v="14"/>
    <x v="14"/>
    <x v="2"/>
    <n v="20"/>
    <n v="549"/>
    <x v="11"/>
    <n v="0"/>
    <n v="2039"/>
    <n v="10.01821493624772"/>
    <x v="6"/>
    <n v="41"/>
  </r>
  <r>
    <x v="21"/>
    <x v="21"/>
    <x v="5"/>
    <n v="7"/>
    <n v="554"/>
    <x v="16"/>
    <n v="0"/>
    <n v="363"/>
    <n v="2.7075812274368229"/>
    <x v="6"/>
    <n v="13"/>
  </r>
  <r>
    <x v="124"/>
    <x v="123"/>
    <x v="6"/>
    <n v="19"/>
    <n v="7355"/>
    <x v="32"/>
    <n v="0"/>
    <n v="22677"/>
    <n v="1.169272603670972"/>
    <x v="4"/>
    <n v="31"/>
  </r>
  <r>
    <x v="131"/>
    <x v="130"/>
    <x v="1"/>
    <n v="18"/>
    <n v="8532"/>
    <x v="73"/>
    <n v="1"/>
    <n v="6255"/>
    <n v="1.312705110173465"/>
    <x v="2"/>
    <n v="54"/>
  </r>
  <r>
    <x v="88"/>
    <x v="87"/>
    <x v="0"/>
    <n v="30"/>
    <n v="2400"/>
    <x v="45"/>
    <n v="0"/>
    <n v="13363"/>
    <n v="8.125"/>
    <x v="2"/>
    <n v="42"/>
  </r>
  <r>
    <x v="54"/>
    <x v="54"/>
    <x v="2"/>
    <n v="2"/>
    <n v="995"/>
    <x v="17"/>
    <n v="0"/>
    <n v="660"/>
    <n v="2.1105527638190948"/>
    <x v="2"/>
    <n v="22"/>
  </r>
  <r>
    <x v="71"/>
    <x v="71"/>
    <x v="2"/>
    <n v="2"/>
    <n v="1185"/>
    <x v="33"/>
    <n v="0"/>
    <n v="766"/>
    <n v="0.59071729957805907"/>
    <x v="3"/>
    <n v="23"/>
  </r>
  <r>
    <x v="14"/>
    <x v="14"/>
    <x v="2"/>
    <n v="20"/>
    <n v="549"/>
    <x v="11"/>
    <n v="0"/>
    <n v="2039"/>
    <n v="10.01821493624772"/>
    <x v="6"/>
    <n v="41"/>
  </r>
  <r>
    <x v="143"/>
    <x v="142"/>
    <x v="0"/>
    <n v="34"/>
    <n v="10766"/>
    <x v="84"/>
    <n v="7"/>
    <n v="7660"/>
    <n v="1.5511796396061679"/>
    <x v="2"/>
    <n v="29"/>
  </r>
  <r>
    <x v="53"/>
    <x v="53"/>
    <x v="5"/>
    <n v="44"/>
    <n v="990"/>
    <x v="29"/>
    <n v="0"/>
    <n v="3686"/>
    <n v="7.7777777777777777"/>
    <x v="1"/>
    <n v="30"/>
  </r>
  <r>
    <x v="114"/>
    <x v="113"/>
    <x v="0"/>
    <n v="31"/>
    <n v="5958"/>
    <x v="61"/>
    <n v="1"/>
    <n v="12131"/>
    <n v="4.5149378986236988"/>
    <x v="3"/>
    <n v="28"/>
  </r>
  <r>
    <x v="44"/>
    <x v="44"/>
    <x v="5"/>
    <n v="11"/>
    <n v="921"/>
    <x v="20"/>
    <n v="0"/>
    <n v="1634"/>
    <n v="2.6058631921824111"/>
    <x v="2"/>
    <n v="14"/>
  </r>
  <r>
    <x v="37"/>
    <x v="37"/>
    <x v="2"/>
    <n v="5"/>
    <n v="874"/>
    <x v="26"/>
    <n v="0"/>
    <n v="744"/>
    <n v="2.2883295194508011"/>
    <x v="4"/>
    <n v="17"/>
  </r>
  <r>
    <x v="76"/>
    <x v="76"/>
    <x v="0"/>
    <n v="43"/>
    <n v="1340"/>
    <x v="36"/>
    <n v="6"/>
    <n v="13436"/>
    <n v="15.671641791044779"/>
    <x v="2"/>
    <n v="34"/>
  </r>
  <r>
    <x v="12"/>
    <x v="12"/>
    <x v="5"/>
    <n v="4"/>
    <n v="544"/>
    <x v="10"/>
    <n v="0"/>
    <n v="1003"/>
    <n v="3.8602941176470589"/>
    <x v="5"/>
    <n v="20"/>
  </r>
  <r>
    <x v="120"/>
    <x v="119"/>
    <x v="7"/>
    <n v="35"/>
    <n v="7005"/>
    <x v="65"/>
    <n v="29"/>
    <n v="37970"/>
    <n v="6.0670949321912921"/>
    <x v="3"/>
    <n v="48"/>
  </r>
  <r>
    <x v="59"/>
    <x v="59"/>
    <x v="3"/>
    <n v="6"/>
    <n v="1034"/>
    <x v="16"/>
    <n v="0"/>
    <n v="620"/>
    <n v="1.353965183752418"/>
    <x v="4"/>
    <n v="14"/>
  </r>
  <r>
    <x v="125"/>
    <x v="124"/>
    <x v="0"/>
    <n v="41"/>
    <n v="7510"/>
    <x v="69"/>
    <n v="5"/>
    <n v="9882"/>
    <n v="2.2636484687083889"/>
    <x v="2"/>
    <n v="45"/>
  </r>
  <r>
    <x v="43"/>
    <x v="43"/>
    <x v="3"/>
    <n v="14"/>
    <n v="916"/>
    <x v="17"/>
    <n v="0"/>
    <n v="1575"/>
    <n v="3.6026200873362448"/>
    <x v="4"/>
    <n v="24"/>
  </r>
  <r>
    <x v="114"/>
    <x v="113"/>
    <x v="0"/>
    <n v="31"/>
    <n v="5958"/>
    <x v="61"/>
    <n v="1"/>
    <n v="12131"/>
    <n v="4.5149378986236988"/>
    <x v="3"/>
    <n v="28"/>
  </r>
  <r>
    <x v="38"/>
    <x v="38"/>
    <x v="5"/>
    <n v="5"/>
    <n v="880"/>
    <x v="19"/>
    <n v="0"/>
    <n v="654"/>
    <n v="2.3863636363636371"/>
    <x v="2"/>
    <n v="20"/>
  </r>
  <r>
    <x v="91"/>
    <x v="90"/>
    <x v="3"/>
    <n v="13"/>
    <n v="2623"/>
    <x v="19"/>
    <n v="0"/>
    <n v="1948"/>
    <n v="1.1056042699199391"/>
    <x v="4"/>
    <n v="27"/>
  </r>
  <r>
    <x v="112"/>
    <x v="111"/>
    <x v="6"/>
    <n v="38"/>
    <n v="5793"/>
    <x v="59"/>
    <n v="8"/>
    <n v="23469"/>
    <n v="2.8655273606076301"/>
    <x v="4"/>
    <n v="31"/>
  </r>
  <r>
    <x v="69"/>
    <x v="69"/>
    <x v="5"/>
    <n v="6"/>
    <n v="1155"/>
    <x v="20"/>
    <n v="0"/>
    <n v="793"/>
    <n v="1.6450216450216451"/>
    <x v="4"/>
    <n v="44"/>
  </r>
  <r>
    <x v="73"/>
    <x v="73"/>
    <x v="1"/>
    <n v="6"/>
    <n v="1282"/>
    <x v="20"/>
    <n v="0"/>
    <n v="1305"/>
    <n v="1.482059282371295"/>
    <x v="4"/>
    <n v="25"/>
  </r>
  <r>
    <x v="52"/>
    <x v="52"/>
    <x v="3"/>
    <n v="40"/>
    <n v="980"/>
    <x v="29"/>
    <n v="0"/>
    <n v="2824"/>
    <n v="7.4489795918367356"/>
    <x v="4"/>
    <n v="29"/>
  </r>
  <r>
    <x v="89"/>
    <x v="88"/>
    <x v="0"/>
    <n v="23"/>
    <n v="2483"/>
    <x v="22"/>
    <n v="0"/>
    <n v="3946"/>
    <n v="2.8191703584373742"/>
    <x v="4"/>
    <n v="44"/>
  </r>
  <r>
    <x v="27"/>
    <x v="27"/>
    <x v="2"/>
    <n v="12"/>
    <n v="573"/>
    <x v="18"/>
    <n v="0"/>
    <n v="1350"/>
    <n v="7.1553228621291449"/>
    <x v="0"/>
    <n v="43"/>
  </r>
  <r>
    <x v="43"/>
    <x v="43"/>
    <x v="3"/>
    <n v="14"/>
    <n v="916"/>
    <x v="17"/>
    <n v="0"/>
    <n v="1575"/>
    <n v="3.6026200873362448"/>
    <x v="4"/>
    <n v="24"/>
  </r>
  <r>
    <x v="1"/>
    <x v="1"/>
    <x v="1"/>
    <n v="13"/>
    <n v="483"/>
    <x v="1"/>
    <n v="0"/>
    <n v="1331"/>
    <n v="6.8322981366459627"/>
    <x v="1"/>
    <n v="15"/>
  </r>
  <r>
    <x v="82"/>
    <x v="81"/>
    <x v="0"/>
    <n v="34"/>
    <n v="1871"/>
    <x v="41"/>
    <n v="0"/>
    <n v="13420"/>
    <n v="8.1774452164617841"/>
    <x v="5"/>
    <n v="42"/>
  </r>
  <r>
    <x v="127"/>
    <x v="126"/>
    <x v="6"/>
    <n v="25"/>
    <n v="7560"/>
    <x v="60"/>
    <n v="4"/>
    <n v="16215"/>
    <n v="1.4947089947089951"/>
    <x v="4"/>
    <n v="40"/>
  </r>
  <r>
    <x v="94"/>
    <x v="93"/>
    <x v="0"/>
    <n v="18"/>
    <n v="2877"/>
    <x v="47"/>
    <n v="1"/>
    <n v="5154"/>
    <n v="3.1282586027111581"/>
    <x v="2"/>
    <n v="40"/>
  </r>
  <r>
    <x v="84"/>
    <x v="83"/>
    <x v="6"/>
    <n v="38"/>
    <n v="2175"/>
    <x v="43"/>
    <n v="0"/>
    <n v="6151"/>
    <n v="3.8160919540229878"/>
    <x v="3"/>
    <n v="30"/>
  </r>
  <r>
    <x v="30"/>
    <x v="30"/>
    <x v="5"/>
    <n v="18"/>
    <n v="579"/>
    <x v="21"/>
    <n v="0"/>
    <n v="2266"/>
    <n v="10.708117443868741"/>
    <x v="2"/>
    <n v="31"/>
  </r>
  <r>
    <x v="103"/>
    <x v="102"/>
    <x v="3"/>
    <n v="32"/>
    <n v="4921"/>
    <x v="53"/>
    <n v="0"/>
    <n v="14982"/>
    <n v="2.479170900223532"/>
    <x v="2"/>
    <n v="20"/>
  </r>
  <r>
    <x v="64"/>
    <x v="64"/>
    <x v="3"/>
    <n v="2"/>
    <n v="1074"/>
    <x v="31"/>
    <n v="0"/>
    <n v="501"/>
    <n v="1.0242085661080069"/>
    <x v="2"/>
    <n v="17"/>
  </r>
  <r>
    <x v="98"/>
    <x v="97"/>
    <x v="1"/>
    <n v="59"/>
    <n v="3724"/>
    <x v="50"/>
    <n v="6"/>
    <n v="46475"/>
    <n v="12.889366272824921"/>
    <x v="2"/>
    <n v="41"/>
  </r>
  <r>
    <x v="52"/>
    <x v="52"/>
    <x v="3"/>
    <n v="40"/>
    <n v="980"/>
    <x v="29"/>
    <n v="0"/>
    <n v="2824"/>
    <n v="7.4489795918367356"/>
    <x v="4"/>
    <n v="29"/>
  </r>
  <r>
    <x v="131"/>
    <x v="130"/>
    <x v="1"/>
    <n v="18"/>
    <n v="8532"/>
    <x v="73"/>
    <n v="1"/>
    <n v="6255"/>
    <n v="1.312705110173465"/>
    <x v="2"/>
    <n v="54"/>
  </r>
  <r>
    <x v="70"/>
    <x v="70"/>
    <x v="1"/>
    <n v="9"/>
    <n v="1165"/>
    <x v="27"/>
    <n v="0"/>
    <n v="1240"/>
    <n v="1.8025751072961369"/>
    <x v="2"/>
    <n v="54"/>
  </r>
  <r>
    <x v="140"/>
    <x v="139"/>
    <x v="0"/>
    <n v="41"/>
    <n v="10222"/>
    <x v="81"/>
    <n v="3"/>
    <n v="16969"/>
    <n v="2.5533163764429658"/>
    <x v="2"/>
    <n v="32"/>
  </r>
  <r>
    <x v="39"/>
    <x v="39"/>
    <x v="2"/>
    <n v="10"/>
    <n v="887"/>
    <x v="18"/>
    <n v="0"/>
    <n v="1872"/>
    <n v="4.3968432919954914"/>
    <x v="4"/>
    <n v="31"/>
  </r>
  <r>
    <x v="83"/>
    <x v="82"/>
    <x v="0"/>
    <n v="64"/>
    <n v="1946"/>
    <x v="42"/>
    <n v="1"/>
    <n v="14871"/>
    <n v="12.69270298047276"/>
    <x v="2"/>
    <n v="46"/>
  </r>
  <r>
    <x v="61"/>
    <x v="61"/>
    <x v="5"/>
    <n v="14"/>
    <n v="1044"/>
    <x v="26"/>
    <n v="0"/>
    <n v="1008"/>
    <n v="2.7777777777777781"/>
    <x v="4"/>
    <n v="17"/>
  </r>
  <r>
    <x v="13"/>
    <x v="13"/>
    <x v="5"/>
    <n v="16"/>
    <n v="547"/>
    <x v="4"/>
    <n v="0"/>
    <n v="1561"/>
    <n v="6.9469835466179157"/>
    <x v="0"/>
    <n v="29"/>
  </r>
  <r>
    <x v="23"/>
    <x v="23"/>
    <x v="3"/>
    <n v="14"/>
    <n v="557"/>
    <x v="17"/>
    <n v="0"/>
    <n v="1611"/>
    <n v="5.9245960502693"/>
    <x v="2"/>
    <n v="37"/>
  </r>
  <r>
    <x v="122"/>
    <x v="121"/>
    <x v="6"/>
    <n v="33"/>
    <n v="7305"/>
    <x v="67"/>
    <n v="2"/>
    <n v="10482"/>
    <n v="1.90280629705681"/>
    <x v="2"/>
    <n v="30"/>
  </r>
  <r>
    <x v="95"/>
    <x v="94"/>
    <x v="0"/>
    <n v="24"/>
    <n v="2950"/>
    <x v="48"/>
    <n v="2"/>
    <n v="6720"/>
    <n v="4.2711864406779663"/>
    <x v="4"/>
    <n v="29"/>
  </r>
  <r>
    <x v="53"/>
    <x v="53"/>
    <x v="5"/>
    <n v="44"/>
    <n v="990"/>
    <x v="29"/>
    <n v="0"/>
    <n v="3686"/>
    <n v="7.7777777777777777"/>
    <x v="1"/>
    <n v="30"/>
  </r>
  <r>
    <x v="137"/>
    <x v="136"/>
    <x v="0"/>
    <n v="174"/>
    <n v="9059"/>
    <x v="78"/>
    <n v="7"/>
    <n v="71264"/>
    <n v="13.57765757809913"/>
    <x v="2"/>
    <n v="24"/>
  </r>
  <r>
    <x v="88"/>
    <x v="87"/>
    <x v="0"/>
    <n v="30"/>
    <n v="2400"/>
    <x v="45"/>
    <n v="0"/>
    <n v="13363"/>
    <n v="8.125"/>
    <x v="2"/>
    <n v="42"/>
  </r>
  <r>
    <x v="109"/>
    <x v="108"/>
    <x v="6"/>
    <n v="35"/>
    <n v="5345"/>
    <x v="56"/>
    <n v="0"/>
    <n v="5033"/>
    <n v="1.9644527595884"/>
    <x v="2"/>
    <n v="40"/>
  </r>
  <r>
    <x v="82"/>
    <x v="81"/>
    <x v="0"/>
    <n v="34"/>
    <n v="1871"/>
    <x v="41"/>
    <n v="0"/>
    <n v="13420"/>
    <n v="8.1774452164617841"/>
    <x v="5"/>
    <n v="42"/>
  </r>
  <r>
    <x v="106"/>
    <x v="105"/>
    <x v="5"/>
    <n v="44"/>
    <n v="5125"/>
    <x v="44"/>
    <n v="0"/>
    <n v="3697"/>
    <n v="1.814634146341463"/>
    <x v="4"/>
    <n v="36"/>
  </r>
  <r>
    <x v="139"/>
    <x v="138"/>
    <x v="6"/>
    <n v="64"/>
    <n v="9903"/>
    <x v="80"/>
    <n v="7"/>
    <n v="50119"/>
    <n v="4.988387357366455"/>
    <x v="4"/>
    <n v="66"/>
  </r>
  <r>
    <x v="105"/>
    <x v="104"/>
    <x v="5"/>
    <n v="33"/>
    <n v="5056"/>
    <x v="46"/>
    <n v="0"/>
    <n v="2833"/>
    <n v="1.6811708860759489"/>
    <x v="2"/>
    <n v="25"/>
  </r>
  <r>
    <x v="36"/>
    <x v="36"/>
    <x v="1"/>
    <n v="4"/>
    <n v="848"/>
    <x v="17"/>
    <n v="0"/>
    <n v="1320"/>
    <n v="2.7122641509433958"/>
    <x v="2"/>
    <n v="28"/>
  </r>
  <r>
    <x v="112"/>
    <x v="111"/>
    <x v="6"/>
    <n v="38"/>
    <n v="5793"/>
    <x v="59"/>
    <n v="8"/>
    <n v="23469"/>
    <n v="2.8655273606076301"/>
    <x v="4"/>
    <n v="31"/>
  </r>
  <r>
    <x v="115"/>
    <x v="114"/>
    <x v="5"/>
    <n v="8"/>
    <n v="5978"/>
    <x v="44"/>
    <n v="0"/>
    <n v="2679"/>
    <n v="0.95349615255938447"/>
    <x v="4"/>
    <n v="12"/>
  </r>
  <r>
    <x v="106"/>
    <x v="105"/>
    <x v="5"/>
    <n v="44"/>
    <n v="5125"/>
    <x v="44"/>
    <n v="0"/>
    <n v="3697"/>
    <n v="1.814634146341463"/>
    <x v="4"/>
    <n v="36"/>
  </r>
  <r>
    <x v="35"/>
    <x v="35"/>
    <x v="2"/>
    <n v="1"/>
    <n v="836"/>
    <x v="13"/>
    <n v="0"/>
    <n v="884"/>
    <n v="1.31578947368421"/>
    <x v="4"/>
    <n v="53"/>
  </r>
  <r>
    <x v="81"/>
    <x v="80"/>
    <x v="5"/>
    <n v="6"/>
    <n v="1832"/>
    <x v="40"/>
    <n v="0"/>
    <n v="2719"/>
    <n v="1.965065502183406"/>
    <x v="4"/>
    <n v="33"/>
  </r>
  <r>
    <x v="2"/>
    <x v="2"/>
    <x v="1"/>
    <n v="14"/>
    <n v="497"/>
    <x v="2"/>
    <n v="0"/>
    <n v="2508"/>
    <n v="9.0543259557344058"/>
    <x v="2"/>
    <n v="21"/>
  </r>
  <r>
    <x v="93"/>
    <x v="92"/>
    <x v="2"/>
    <n v="24"/>
    <n v="2760"/>
    <x v="40"/>
    <n v="0"/>
    <n v="2871"/>
    <n v="1.956521739130435"/>
    <x v="4"/>
    <n v="38"/>
  </r>
  <r>
    <x v="109"/>
    <x v="108"/>
    <x v="6"/>
    <n v="35"/>
    <n v="5345"/>
    <x v="56"/>
    <n v="0"/>
    <n v="5033"/>
    <n v="1.9644527595884"/>
    <x v="2"/>
    <n v="40"/>
  </r>
  <r>
    <x v="46"/>
    <x v="46"/>
    <x v="5"/>
    <n v="16"/>
    <n v="928"/>
    <x v="28"/>
    <n v="0"/>
    <n v="2309"/>
    <n v="4.3103448275862073"/>
    <x v="4"/>
    <n v="34"/>
  </r>
  <r>
    <x v="80"/>
    <x v="79"/>
    <x v="0"/>
    <n v="18"/>
    <n v="1774"/>
    <x v="39"/>
    <n v="0"/>
    <n v="6162"/>
    <n v="4.2277339346110487"/>
    <x v="2"/>
    <n v="24"/>
  </r>
  <r>
    <x v="27"/>
    <x v="27"/>
    <x v="2"/>
    <n v="12"/>
    <n v="573"/>
    <x v="18"/>
    <n v="0"/>
    <n v="1350"/>
    <n v="7.1553228621291449"/>
    <x v="0"/>
    <n v="43"/>
  </r>
  <r>
    <x v="72"/>
    <x v="72"/>
    <x v="0"/>
    <n v="35"/>
    <n v="1211"/>
    <x v="34"/>
    <n v="4"/>
    <n v="7693"/>
    <n v="9.1659785301403804"/>
    <x v="2"/>
    <n v="29"/>
  </r>
  <r>
    <x v="28"/>
    <x v="28"/>
    <x v="2"/>
    <n v="2"/>
    <n v="573"/>
    <x v="19"/>
    <n v="0"/>
    <n v="801"/>
    <n v="3.1413612565445019"/>
    <x v="6"/>
    <n v="13"/>
  </r>
  <r>
    <x v="130"/>
    <x v="129"/>
    <x v="6"/>
    <n v="38"/>
    <n v="8323"/>
    <x v="37"/>
    <n v="3"/>
    <n v="47525"/>
    <n v="2.499098882614442"/>
    <x v="4"/>
    <n v="26"/>
  </r>
  <r>
    <x v="141"/>
    <x v="140"/>
    <x v="6"/>
    <n v="46"/>
    <n v="10324"/>
    <x v="82"/>
    <n v="0"/>
    <n v="53896"/>
    <n v="1.811313444401395"/>
    <x v="3"/>
    <n v="23"/>
  </r>
  <r>
    <x v="121"/>
    <x v="120"/>
    <x v="6"/>
    <n v="130"/>
    <n v="7123"/>
    <x v="66"/>
    <n v="0"/>
    <n v="33441"/>
    <n v="7.9741681875614203"/>
    <x v="4"/>
    <n v="68"/>
  </r>
  <r>
    <x v="36"/>
    <x v="36"/>
    <x v="1"/>
    <n v="4"/>
    <n v="848"/>
    <x v="17"/>
    <n v="0"/>
    <n v="1320"/>
    <n v="2.7122641509433958"/>
    <x v="2"/>
    <n v="28"/>
  </r>
  <r>
    <x v="18"/>
    <x v="18"/>
    <x v="5"/>
    <n v="10"/>
    <n v="549"/>
    <x v="4"/>
    <n v="0"/>
    <n v="1306"/>
    <n v="5.8287795992714022"/>
    <x v="4"/>
    <n v="17"/>
  </r>
  <r>
    <x v="63"/>
    <x v="63"/>
    <x v="5"/>
    <n v="9"/>
    <n v="1067"/>
    <x v="6"/>
    <n v="0"/>
    <n v="1507"/>
    <n v="1.874414245548266"/>
    <x v="4"/>
    <n v="18"/>
  </r>
  <r>
    <x v="46"/>
    <x v="46"/>
    <x v="5"/>
    <n v="16"/>
    <n v="928"/>
    <x v="28"/>
    <n v="0"/>
    <n v="2309"/>
    <n v="4.3103448275862073"/>
    <x v="4"/>
    <n v="34"/>
  </r>
  <r>
    <x v="104"/>
    <x v="103"/>
    <x v="2"/>
    <n v="17"/>
    <n v="4980"/>
    <x v="54"/>
    <n v="0"/>
    <n v="4241"/>
    <n v="1.1044176706827309"/>
    <x v="4"/>
    <n v="31"/>
  </r>
  <r>
    <x v="112"/>
    <x v="111"/>
    <x v="6"/>
    <n v="38"/>
    <n v="5793"/>
    <x v="59"/>
    <n v="8"/>
    <n v="23469"/>
    <n v="2.8655273606076301"/>
    <x v="4"/>
    <n v="31"/>
  </r>
  <r>
    <x v="101"/>
    <x v="100"/>
    <x v="0"/>
    <n v="49"/>
    <n v="4365"/>
    <x v="51"/>
    <n v="0"/>
    <n v="12028"/>
    <n v="3.5738831615120268"/>
    <x v="2"/>
    <n v="54"/>
  </r>
  <r>
    <x v="2"/>
    <x v="2"/>
    <x v="1"/>
    <n v="14"/>
    <n v="497"/>
    <x v="2"/>
    <n v="0"/>
    <n v="2508"/>
    <n v="9.0543259557344058"/>
    <x v="2"/>
    <n v="21"/>
  </r>
  <r>
    <x v="98"/>
    <x v="97"/>
    <x v="1"/>
    <n v="59"/>
    <n v="3724"/>
    <x v="50"/>
    <n v="6"/>
    <n v="46475"/>
    <n v="12.889366272824921"/>
    <x v="2"/>
    <n v="41"/>
  </r>
  <r>
    <x v="28"/>
    <x v="28"/>
    <x v="2"/>
    <n v="2"/>
    <n v="573"/>
    <x v="19"/>
    <n v="0"/>
    <n v="801"/>
    <n v="3.1413612565445019"/>
    <x v="6"/>
    <n v="13"/>
  </r>
  <r>
    <x v="26"/>
    <x v="26"/>
    <x v="5"/>
    <n v="12"/>
    <n v="573"/>
    <x v="10"/>
    <n v="0"/>
    <n v="1683"/>
    <n v="5.0610820244328103"/>
    <x v="5"/>
    <n v="28"/>
  </r>
  <r>
    <x v="58"/>
    <x v="58"/>
    <x v="2"/>
    <n v="2"/>
    <n v="1032"/>
    <x v="9"/>
    <n v="0"/>
    <n v="568"/>
    <n v="0.77519379844961245"/>
    <x v="2"/>
    <n v="26"/>
  </r>
  <r>
    <x v="127"/>
    <x v="126"/>
    <x v="6"/>
    <n v="25"/>
    <n v="7560"/>
    <x v="60"/>
    <n v="4"/>
    <n v="16215"/>
    <n v="1.4947089947089951"/>
    <x v="4"/>
    <n v="40"/>
  </r>
  <r>
    <x v="37"/>
    <x v="37"/>
    <x v="2"/>
    <n v="5"/>
    <n v="874"/>
    <x v="26"/>
    <n v="0"/>
    <n v="744"/>
    <n v="2.2883295194508011"/>
    <x v="4"/>
    <n v="17"/>
  </r>
  <r>
    <x v="11"/>
    <x v="11"/>
    <x v="1"/>
    <n v="1"/>
    <n v="541"/>
    <x v="9"/>
    <n v="0"/>
    <n v="397"/>
    <n v="1.2939001848428839"/>
    <x v="4"/>
    <n v="32"/>
  </r>
  <r>
    <x v="6"/>
    <x v="6"/>
    <x v="3"/>
    <n v="25"/>
    <n v="519"/>
    <x v="4"/>
    <n v="0"/>
    <n v="2008"/>
    <n v="9.0558766859344892"/>
    <x v="0"/>
    <n v="8"/>
  </r>
  <r>
    <x v="96"/>
    <x v="95"/>
    <x v="1"/>
    <n v="26"/>
    <n v="3064"/>
    <x v="47"/>
    <n v="1"/>
    <n v="5646"/>
    <n v="3.1984334203655349"/>
    <x v="2"/>
    <n v="59"/>
  </r>
  <r>
    <x v="142"/>
    <x v="141"/>
    <x v="6"/>
    <n v="12"/>
    <n v="10754"/>
    <x v="83"/>
    <n v="4"/>
    <n v="9201"/>
    <n v="0.7625069741491538"/>
    <x v="4"/>
    <n v="34"/>
  </r>
  <r>
    <x v="100"/>
    <x v="99"/>
    <x v="5"/>
    <n v="5"/>
    <n v="4219"/>
    <x v="18"/>
    <n v="0"/>
    <n v="1588"/>
    <n v="0.80587817018250762"/>
    <x v="5"/>
    <n v="30"/>
  </r>
  <r>
    <x v="87"/>
    <x v="86"/>
    <x v="1"/>
    <n v="14"/>
    <n v="2325"/>
    <x v="44"/>
    <n v="0"/>
    <n v="4801"/>
    <n v="2.709677419354839"/>
    <x v="4"/>
    <n v="15"/>
  </r>
  <r>
    <x v="123"/>
    <x v="122"/>
    <x v="6"/>
    <n v="52"/>
    <n v="7325"/>
    <x v="68"/>
    <n v="0"/>
    <n v="4878"/>
    <n v="1.474402730375427"/>
    <x v="3"/>
    <n v="25"/>
  </r>
  <r>
    <x v="32"/>
    <x v="32"/>
    <x v="0"/>
    <n v="6"/>
    <n v="598"/>
    <x v="23"/>
    <n v="1"/>
    <n v="2736"/>
    <n v="7.6923076923076934"/>
    <x v="4"/>
    <n v="58"/>
  </r>
  <r>
    <x v="110"/>
    <x v="109"/>
    <x v="7"/>
    <n v="80"/>
    <n v="5442"/>
    <x v="57"/>
    <n v="12"/>
    <n v="29150"/>
    <n v="7.6809996324880556"/>
    <x v="4"/>
    <n v="22"/>
  </r>
  <r>
    <x v="91"/>
    <x v="90"/>
    <x v="3"/>
    <n v="13"/>
    <n v="2623"/>
    <x v="19"/>
    <n v="0"/>
    <n v="1948"/>
    <n v="1.1056042699199391"/>
    <x v="4"/>
    <n v="27"/>
  </r>
  <r>
    <x v="122"/>
    <x v="121"/>
    <x v="6"/>
    <n v="33"/>
    <n v="7305"/>
    <x v="67"/>
    <n v="2"/>
    <n v="10482"/>
    <n v="1.90280629705681"/>
    <x v="2"/>
    <n v="30"/>
  </r>
  <r>
    <x v="128"/>
    <x v="127"/>
    <x v="6"/>
    <n v="199"/>
    <n v="7661"/>
    <x v="71"/>
    <n v="34"/>
    <n v="360777"/>
    <n v="15.99007962406996"/>
    <x v="2"/>
    <n v="22"/>
  </r>
  <r>
    <x v="97"/>
    <x v="96"/>
    <x v="0"/>
    <n v="40"/>
    <n v="3120"/>
    <x v="49"/>
    <n v="31"/>
    <n v="66502"/>
    <n v="20.09615384615385"/>
    <x v="4"/>
    <n v="23"/>
  </r>
  <r>
    <x v="27"/>
    <x v="27"/>
    <x v="2"/>
    <n v="12"/>
    <n v="573"/>
    <x v="18"/>
    <n v="0"/>
    <n v="1350"/>
    <n v="7.1553228621291449"/>
    <x v="0"/>
    <n v="43"/>
  </r>
  <r>
    <x v="52"/>
    <x v="52"/>
    <x v="3"/>
    <n v="40"/>
    <n v="980"/>
    <x v="29"/>
    <n v="0"/>
    <n v="2824"/>
    <n v="7.4489795918367356"/>
    <x v="4"/>
    <n v="29"/>
  </r>
  <r>
    <x v="102"/>
    <x v="101"/>
    <x v="0"/>
    <n v="46"/>
    <n v="4450"/>
    <x v="52"/>
    <n v="18"/>
    <n v="41332"/>
    <n v="8.0674157303370784"/>
    <x v="4"/>
    <n v="29"/>
  </r>
  <r>
    <x v="121"/>
    <x v="120"/>
    <x v="6"/>
    <n v="130"/>
    <n v="7123"/>
    <x v="66"/>
    <n v="0"/>
    <n v="33441"/>
    <n v="7.9741681875614203"/>
    <x v="4"/>
    <n v="68"/>
  </r>
  <r>
    <x v="50"/>
    <x v="50"/>
    <x v="1"/>
    <n v="9"/>
    <n v="969"/>
    <x v="14"/>
    <n v="0"/>
    <n v="2664"/>
    <n v="3.818369453044375"/>
    <x v="2"/>
    <n v="16"/>
  </r>
  <r>
    <x v="46"/>
    <x v="46"/>
    <x v="5"/>
    <n v="16"/>
    <n v="928"/>
    <x v="28"/>
    <n v="0"/>
    <n v="2309"/>
    <n v="4.3103448275862073"/>
    <x v="4"/>
    <n v="34"/>
  </r>
  <r>
    <x v="7"/>
    <x v="7"/>
    <x v="1"/>
    <n v="19"/>
    <n v="522"/>
    <x v="5"/>
    <n v="0"/>
    <n v="4896"/>
    <n v="13.98467432950191"/>
    <x v="6"/>
    <n v="17"/>
  </r>
  <r>
    <x v="16"/>
    <x v="16"/>
    <x v="2"/>
    <n v="6"/>
    <n v="552"/>
    <x v="13"/>
    <n v="0"/>
    <n v="631"/>
    <n v="2.8985507246376812"/>
    <x v="2"/>
    <n v="14"/>
  </r>
  <r>
    <x v="139"/>
    <x v="138"/>
    <x v="6"/>
    <n v="64"/>
    <n v="9903"/>
    <x v="80"/>
    <n v="7"/>
    <n v="50119"/>
    <n v="4.988387357366455"/>
    <x v="4"/>
    <n v="66"/>
  </r>
  <r>
    <x v="14"/>
    <x v="14"/>
    <x v="2"/>
    <n v="20"/>
    <n v="549"/>
    <x v="11"/>
    <n v="0"/>
    <n v="2039"/>
    <n v="10.01821493624772"/>
    <x v="6"/>
    <n v="41"/>
  </r>
  <r>
    <x v="104"/>
    <x v="103"/>
    <x v="2"/>
    <n v="17"/>
    <n v="4980"/>
    <x v="54"/>
    <n v="0"/>
    <n v="4241"/>
    <n v="1.1044176706827309"/>
    <x v="4"/>
    <n v="31"/>
  </r>
  <r>
    <x v="30"/>
    <x v="30"/>
    <x v="5"/>
    <n v="18"/>
    <n v="579"/>
    <x v="21"/>
    <n v="0"/>
    <n v="2266"/>
    <n v="10.708117443868741"/>
    <x v="2"/>
    <n v="31"/>
  </r>
  <r>
    <x v="136"/>
    <x v="135"/>
    <x v="6"/>
    <n v="64"/>
    <n v="8954"/>
    <x v="77"/>
    <n v="2"/>
    <n v="13825"/>
    <n v="2.736207281661827"/>
    <x v="4"/>
    <n v="19"/>
  </r>
  <r>
    <x v="140"/>
    <x v="139"/>
    <x v="0"/>
    <n v="41"/>
    <n v="10222"/>
    <x v="81"/>
    <n v="3"/>
    <n v="16969"/>
    <n v="2.5533163764429658"/>
    <x v="2"/>
    <n v="32"/>
  </r>
  <r>
    <x v="10"/>
    <x v="10"/>
    <x v="4"/>
    <n v="14"/>
    <n v="535"/>
    <x v="8"/>
    <n v="0"/>
    <n v="2696"/>
    <n v="7.2897196261682247"/>
    <x v="3"/>
    <n v="19"/>
  </r>
  <r>
    <x v="28"/>
    <x v="28"/>
    <x v="2"/>
    <n v="2"/>
    <n v="573"/>
    <x v="19"/>
    <n v="0"/>
    <n v="801"/>
    <n v="3.1413612565445019"/>
    <x v="6"/>
    <n v="13"/>
  </r>
  <r>
    <x v="133"/>
    <x v="132"/>
    <x v="2"/>
    <n v="13"/>
    <n v="8621"/>
    <x v="39"/>
    <n v="1"/>
    <n v="5706"/>
    <n v="0.82357035146734714"/>
    <x v="4"/>
    <n v="33"/>
  </r>
  <r>
    <x v="81"/>
    <x v="80"/>
    <x v="5"/>
    <n v="6"/>
    <n v="1832"/>
    <x v="40"/>
    <n v="0"/>
    <n v="2719"/>
    <n v="1.965065502183406"/>
    <x v="4"/>
    <n v="33"/>
  </r>
  <r>
    <x v="133"/>
    <x v="132"/>
    <x v="2"/>
    <n v="13"/>
    <n v="8621"/>
    <x v="39"/>
    <n v="1"/>
    <n v="5706"/>
    <n v="0.82357035146734714"/>
    <x v="4"/>
    <n v="33"/>
  </r>
  <r>
    <x v="121"/>
    <x v="120"/>
    <x v="6"/>
    <n v="130"/>
    <n v="7123"/>
    <x v="66"/>
    <n v="0"/>
    <n v="33441"/>
    <n v="7.9741681875614203"/>
    <x v="4"/>
    <n v="68"/>
  </r>
  <r>
    <x v="42"/>
    <x v="42"/>
    <x v="5"/>
    <n v="16"/>
    <n v="911"/>
    <x v="19"/>
    <n v="0"/>
    <n v="1397"/>
    <n v="3.5126234906695939"/>
    <x v="2"/>
    <n v="22"/>
  </r>
  <r>
    <x v="86"/>
    <x v="85"/>
    <x v="6"/>
    <n v="41"/>
    <n v="2282"/>
    <x v="34"/>
    <n v="0"/>
    <n v="5967"/>
    <n v="4.9517966695880808"/>
    <x v="2"/>
    <n v="24"/>
  </r>
  <r>
    <x v="57"/>
    <x v="57"/>
    <x v="3"/>
    <n v="23"/>
    <n v="1025"/>
    <x v="19"/>
    <n v="0"/>
    <n v="1499"/>
    <n v="3.8048780487804881"/>
    <x v="4"/>
    <n v="36"/>
  </r>
  <r>
    <x v="56"/>
    <x v="56"/>
    <x v="1"/>
    <n v="9"/>
    <n v="1018"/>
    <x v="13"/>
    <n v="0"/>
    <n v="761"/>
    <n v="1.866404715127701"/>
    <x v="2"/>
    <n v="34"/>
  </r>
  <r>
    <x v="78"/>
    <x v="78"/>
    <x v="5"/>
    <n v="29"/>
    <n v="1607"/>
    <x v="38"/>
    <n v="1"/>
    <n v="6781"/>
    <n v="8.7741132545115121"/>
    <x v="2"/>
    <n v="48"/>
  </r>
  <r>
    <x v="87"/>
    <x v="86"/>
    <x v="1"/>
    <n v="14"/>
    <n v="2325"/>
    <x v="44"/>
    <n v="0"/>
    <n v="4801"/>
    <n v="2.709677419354839"/>
    <x v="4"/>
    <n v="15"/>
  </r>
  <r>
    <x v="117"/>
    <x v="116"/>
    <x v="0"/>
    <n v="31"/>
    <n v="6380"/>
    <x v="62"/>
    <n v="1"/>
    <n v="5432"/>
    <n v="1.974921630094044"/>
    <x v="3"/>
    <n v="23"/>
  </r>
  <r>
    <x v="138"/>
    <x v="137"/>
    <x v="0"/>
    <n v="20"/>
    <n v="9579"/>
    <x v="79"/>
    <n v="1"/>
    <n v="6958"/>
    <n v="1.0543898110449941"/>
    <x v="3"/>
    <n v="24"/>
  </r>
  <r>
    <x v="48"/>
    <x v="48"/>
    <x v="3"/>
    <n v="3"/>
    <n v="949"/>
    <x v="20"/>
    <n v="0"/>
    <n v="1358"/>
    <n v="1.6859852476290831"/>
    <x v="2"/>
    <n v="25"/>
  </r>
  <r>
    <x v="19"/>
    <x v="19"/>
    <x v="1"/>
    <n v="19"/>
    <n v="550"/>
    <x v="15"/>
    <n v="0"/>
    <n v="1948"/>
    <n v="9.2727272727272734"/>
    <x v="5"/>
    <n v="28"/>
  </r>
  <r>
    <x v="140"/>
    <x v="139"/>
    <x v="0"/>
    <n v="41"/>
    <n v="10222"/>
    <x v="81"/>
    <n v="3"/>
    <n v="16969"/>
    <n v="2.5533163764429658"/>
    <x v="2"/>
    <n v="32"/>
  </r>
  <r>
    <x v="77"/>
    <x v="77"/>
    <x v="0"/>
    <n v="46"/>
    <n v="1452"/>
    <x v="37"/>
    <n v="0"/>
    <n v="21596"/>
    <n v="14.66942148760331"/>
    <x v="4"/>
    <n v="47"/>
  </r>
  <r>
    <x v="16"/>
    <x v="16"/>
    <x v="2"/>
    <n v="6"/>
    <n v="552"/>
    <x v="13"/>
    <n v="0"/>
    <n v="631"/>
    <n v="2.8985507246376812"/>
    <x v="2"/>
    <n v="14"/>
  </r>
  <r>
    <x v="4"/>
    <x v="4"/>
    <x v="1"/>
    <n v="20"/>
    <n v="506"/>
    <x v="3"/>
    <n v="0"/>
    <n v="1334"/>
    <n v="8.1027667984189726"/>
    <x v="4"/>
    <n v="33"/>
  </r>
  <r>
    <x v="118"/>
    <x v="117"/>
    <x v="6"/>
    <n v="87"/>
    <n v="6611"/>
    <x v="63"/>
    <n v="11"/>
    <n v="36966"/>
    <n v="6.8975949175616389"/>
    <x v="4"/>
    <n v="55"/>
  </r>
  <r>
    <x v="68"/>
    <x v="68"/>
    <x v="3"/>
    <n v="8"/>
    <n v="1146"/>
    <x v="7"/>
    <n v="0"/>
    <n v="808"/>
    <n v="1.919720767888307"/>
    <x v="2"/>
    <n v="52"/>
  </r>
  <r>
    <x v="131"/>
    <x v="130"/>
    <x v="1"/>
    <n v="18"/>
    <n v="8532"/>
    <x v="73"/>
    <n v="1"/>
    <n v="6255"/>
    <n v="1.312705110173465"/>
    <x v="2"/>
    <n v="54"/>
  </r>
  <r>
    <x v="12"/>
    <x v="12"/>
    <x v="5"/>
    <n v="4"/>
    <n v="544"/>
    <x v="10"/>
    <n v="0"/>
    <n v="1003"/>
    <n v="3.8602941176470589"/>
    <x v="5"/>
    <n v="20"/>
  </r>
  <r>
    <x v="130"/>
    <x v="129"/>
    <x v="6"/>
    <n v="38"/>
    <n v="8323"/>
    <x v="37"/>
    <n v="3"/>
    <n v="47525"/>
    <n v="2.499098882614442"/>
    <x v="4"/>
    <n v="26"/>
  </r>
  <r>
    <x v="76"/>
    <x v="76"/>
    <x v="0"/>
    <n v="43"/>
    <n v="1340"/>
    <x v="36"/>
    <n v="6"/>
    <n v="13436"/>
    <n v="15.671641791044779"/>
    <x v="2"/>
    <n v="34"/>
  </r>
  <r>
    <x v="96"/>
    <x v="95"/>
    <x v="1"/>
    <n v="26"/>
    <n v="3064"/>
    <x v="47"/>
    <n v="1"/>
    <n v="5646"/>
    <n v="3.1984334203655349"/>
    <x v="2"/>
    <n v="59"/>
  </r>
  <r>
    <x v="96"/>
    <x v="95"/>
    <x v="1"/>
    <n v="26"/>
    <n v="3064"/>
    <x v="47"/>
    <n v="1"/>
    <n v="5646"/>
    <n v="3.1984334203655349"/>
    <x v="2"/>
    <n v="59"/>
  </r>
  <r>
    <x v="61"/>
    <x v="61"/>
    <x v="5"/>
    <n v="14"/>
    <n v="1044"/>
    <x v="26"/>
    <n v="0"/>
    <n v="1008"/>
    <n v="2.7777777777777781"/>
    <x v="4"/>
    <n v="17"/>
  </r>
  <r>
    <x v="143"/>
    <x v="142"/>
    <x v="0"/>
    <n v="34"/>
    <n v="10766"/>
    <x v="84"/>
    <n v="7"/>
    <n v="7660"/>
    <n v="1.5511796396061679"/>
    <x v="2"/>
    <n v="29"/>
  </r>
  <r>
    <x v="100"/>
    <x v="99"/>
    <x v="5"/>
    <n v="5"/>
    <n v="4219"/>
    <x v="18"/>
    <n v="0"/>
    <n v="1588"/>
    <n v="0.80587817018250762"/>
    <x v="5"/>
    <n v="30"/>
  </r>
  <r>
    <x v="74"/>
    <x v="74"/>
    <x v="5"/>
    <n v="13"/>
    <n v="1308"/>
    <x v="35"/>
    <n v="0"/>
    <n v="1894"/>
    <n v="3.0581039755351682"/>
    <x v="2"/>
    <n v="30"/>
  </r>
  <r>
    <x v="140"/>
    <x v="139"/>
    <x v="0"/>
    <n v="41"/>
    <n v="10222"/>
    <x v="81"/>
    <n v="3"/>
    <n v="16969"/>
    <n v="2.5533163764429658"/>
    <x v="2"/>
    <n v="32"/>
  </r>
  <r>
    <x v="133"/>
    <x v="132"/>
    <x v="2"/>
    <n v="13"/>
    <n v="8621"/>
    <x v="39"/>
    <n v="1"/>
    <n v="5706"/>
    <n v="0.82357035146734714"/>
    <x v="4"/>
    <n v="33"/>
  </r>
  <r>
    <x v="95"/>
    <x v="94"/>
    <x v="0"/>
    <n v="24"/>
    <n v="2950"/>
    <x v="48"/>
    <n v="2"/>
    <n v="6720"/>
    <n v="4.2711864406779663"/>
    <x v="4"/>
    <n v="29"/>
  </r>
  <r>
    <x v="96"/>
    <x v="95"/>
    <x v="1"/>
    <n v="26"/>
    <n v="3064"/>
    <x v="47"/>
    <n v="1"/>
    <n v="5646"/>
    <n v="3.1984334203655349"/>
    <x v="2"/>
    <n v="59"/>
  </r>
  <r>
    <x v="31"/>
    <x v="31"/>
    <x v="0"/>
    <n v="27"/>
    <n v="581"/>
    <x v="22"/>
    <n v="0"/>
    <n v="4396"/>
    <n v="12.736660929432009"/>
    <x v="3"/>
    <n v="34"/>
  </r>
  <r>
    <x v="99"/>
    <x v="98"/>
    <x v="3"/>
    <n v="10"/>
    <n v="4049"/>
    <x v="8"/>
    <n v="1"/>
    <n v="3950"/>
    <n v="0.88910842183255123"/>
    <x v="4"/>
    <n v="34"/>
  </r>
  <r>
    <x v="44"/>
    <x v="44"/>
    <x v="5"/>
    <n v="11"/>
    <n v="921"/>
    <x v="20"/>
    <n v="0"/>
    <n v="1634"/>
    <n v="2.6058631921824111"/>
    <x v="2"/>
    <n v="14"/>
  </r>
  <r>
    <x v="24"/>
    <x v="24"/>
    <x v="1"/>
    <n v="17"/>
    <n v="567"/>
    <x v="12"/>
    <n v="0"/>
    <n v="1224"/>
    <n v="7.0546737213403876"/>
    <x v="3"/>
    <n v="27"/>
  </r>
  <r>
    <x v="79"/>
    <x v="28"/>
    <x v="2"/>
    <n v="10"/>
    <n v="1691"/>
    <x v="7"/>
    <n v="0"/>
    <n v="2152"/>
    <n v="1.419278533412182"/>
    <x v="4"/>
    <n v="13"/>
  </r>
  <r>
    <x v="21"/>
    <x v="21"/>
    <x v="5"/>
    <n v="7"/>
    <n v="554"/>
    <x v="16"/>
    <n v="0"/>
    <n v="363"/>
    <n v="2.7075812274368229"/>
    <x v="6"/>
    <n v="13"/>
  </r>
  <r>
    <x v="77"/>
    <x v="77"/>
    <x v="0"/>
    <n v="46"/>
    <n v="1452"/>
    <x v="37"/>
    <n v="0"/>
    <n v="21596"/>
    <n v="14.66942148760331"/>
    <x v="4"/>
    <n v="47"/>
  </r>
  <r>
    <x v="33"/>
    <x v="33"/>
    <x v="1"/>
    <n v="5"/>
    <n v="798"/>
    <x v="24"/>
    <n v="0"/>
    <n v="525"/>
    <n v="1.503759398496241"/>
    <x v="2"/>
    <n v="18"/>
  </r>
  <r>
    <x v="4"/>
    <x v="4"/>
    <x v="1"/>
    <n v="20"/>
    <n v="506"/>
    <x v="3"/>
    <n v="0"/>
    <n v="1334"/>
    <n v="8.1027667984189726"/>
    <x v="4"/>
    <n v="33"/>
  </r>
  <r>
    <x v="39"/>
    <x v="39"/>
    <x v="2"/>
    <n v="10"/>
    <n v="887"/>
    <x v="18"/>
    <n v="0"/>
    <n v="1872"/>
    <n v="4.3968432919954914"/>
    <x v="4"/>
    <n v="31"/>
  </r>
  <r>
    <x v="124"/>
    <x v="123"/>
    <x v="6"/>
    <n v="19"/>
    <n v="7355"/>
    <x v="32"/>
    <n v="0"/>
    <n v="22677"/>
    <n v="1.169272603670972"/>
    <x v="4"/>
    <n v="31"/>
  </r>
  <r>
    <x v="67"/>
    <x v="67"/>
    <x v="1"/>
    <n v="34"/>
    <n v="1120"/>
    <x v="32"/>
    <n v="0"/>
    <n v="4974"/>
    <n v="9.0178571428571423"/>
    <x v="4"/>
    <n v="23"/>
  </r>
  <r>
    <x v="42"/>
    <x v="42"/>
    <x v="5"/>
    <n v="16"/>
    <n v="911"/>
    <x v="19"/>
    <n v="0"/>
    <n v="1397"/>
    <n v="3.5126234906695939"/>
    <x v="2"/>
    <n v="22"/>
  </r>
  <r>
    <x v="78"/>
    <x v="78"/>
    <x v="5"/>
    <n v="29"/>
    <n v="1607"/>
    <x v="38"/>
    <n v="1"/>
    <n v="6781"/>
    <n v="8.7741132545115121"/>
    <x v="2"/>
    <n v="48"/>
  </r>
  <r>
    <x v="102"/>
    <x v="101"/>
    <x v="0"/>
    <n v="46"/>
    <n v="4450"/>
    <x v="52"/>
    <n v="18"/>
    <n v="41332"/>
    <n v="8.0674157303370784"/>
    <x v="4"/>
    <n v="29"/>
  </r>
  <r>
    <x v="38"/>
    <x v="38"/>
    <x v="5"/>
    <n v="5"/>
    <n v="880"/>
    <x v="19"/>
    <n v="0"/>
    <n v="654"/>
    <n v="2.3863636363636371"/>
    <x v="2"/>
    <n v="20"/>
  </r>
  <r>
    <x v="122"/>
    <x v="121"/>
    <x v="6"/>
    <n v="33"/>
    <n v="7305"/>
    <x v="67"/>
    <n v="2"/>
    <n v="10482"/>
    <n v="1.90280629705681"/>
    <x v="2"/>
    <n v="30"/>
  </r>
  <r>
    <x v="122"/>
    <x v="121"/>
    <x v="6"/>
    <n v="33"/>
    <n v="7305"/>
    <x v="67"/>
    <n v="2"/>
    <n v="10482"/>
    <n v="1.90280629705681"/>
    <x v="2"/>
    <n v="30"/>
  </r>
  <r>
    <x v="5"/>
    <x v="5"/>
    <x v="1"/>
    <n v="8"/>
    <n v="513"/>
    <x v="1"/>
    <n v="0"/>
    <n v="1249"/>
    <n v="5.4580896686159841"/>
    <x v="5"/>
    <n v="12"/>
  </r>
  <r>
    <x v="136"/>
    <x v="135"/>
    <x v="6"/>
    <n v="64"/>
    <n v="8954"/>
    <x v="77"/>
    <n v="2"/>
    <n v="13825"/>
    <n v="2.736207281661827"/>
    <x v="4"/>
    <n v="19"/>
  </r>
  <r>
    <x v="40"/>
    <x v="40"/>
    <x v="2"/>
    <n v="11"/>
    <n v="894"/>
    <x v="8"/>
    <n v="2"/>
    <n v="4308"/>
    <n v="4.2505592841163313"/>
    <x v="4"/>
    <n v="73"/>
  </r>
  <r>
    <x v="5"/>
    <x v="5"/>
    <x v="1"/>
    <n v="8"/>
    <n v="513"/>
    <x v="1"/>
    <n v="0"/>
    <n v="1249"/>
    <n v="5.4580896686159841"/>
    <x v="5"/>
    <n v="12"/>
  </r>
  <r>
    <x v="7"/>
    <x v="7"/>
    <x v="1"/>
    <n v="19"/>
    <n v="522"/>
    <x v="5"/>
    <n v="0"/>
    <n v="4896"/>
    <n v="13.98467432950191"/>
    <x v="6"/>
    <n v="17"/>
  </r>
  <r>
    <x v="37"/>
    <x v="37"/>
    <x v="2"/>
    <n v="5"/>
    <n v="874"/>
    <x v="26"/>
    <n v="0"/>
    <n v="744"/>
    <n v="2.2883295194508011"/>
    <x v="4"/>
    <n v="17"/>
  </r>
  <r>
    <x v="105"/>
    <x v="104"/>
    <x v="5"/>
    <n v="33"/>
    <n v="5056"/>
    <x v="46"/>
    <n v="0"/>
    <n v="2833"/>
    <n v="1.6811708860759489"/>
    <x v="2"/>
    <n v="25"/>
  </r>
  <r>
    <x v="78"/>
    <x v="78"/>
    <x v="5"/>
    <n v="29"/>
    <n v="1607"/>
    <x v="38"/>
    <n v="1"/>
    <n v="6781"/>
    <n v="8.7741132545115121"/>
    <x v="2"/>
    <n v="48"/>
  </r>
  <r>
    <x v="33"/>
    <x v="33"/>
    <x v="1"/>
    <n v="5"/>
    <n v="798"/>
    <x v="24"/>
    <n v="0"/>
    <n v="525"/>
    <n v="1.503759398496241"/>
    <x v="2"/>
    <n v="18"/>
  </r>
  <r>
    <x v="27"/>
    <x v="27"/>
    <x v="2"/>
    <n v="12"/>
    <n v="573"/>
    <x v="18"/>
    <n v="0"/>
    <n v="1350"/>
    <n v="7.1553228621291449"/>
    <x v="0"/>
    <n v="43"/>
  </r>
  <r>
    <x v="77"/>
    <x v="77"/>
    <x v="0"/>
    <n v="46"/>
    <n v="1452"/>
    <x v="37"/>
    <n v="0"/>
    <n v="21596"/>
    <n v="14.66942148760331"/>
    <x v="4"/>
    <n v="47"/>
  </r>
  <r>
    <x v="30"/>
    <x v="30"/>
    <x v="5"/>
    <n v="18"/>
    <n v="579"/>
    <x v="21"/>
    <n v="0"/>
    <n v="2266"/>
    <n v="10.708117443868741"/>
    <x v="2"/>
    <n v="31"/>
  </r>
  <r>
    <x v="9"/>
    <x v="9"/>
    <x v="1"/>
    <n v="4"/>
    <n v="531"/>
    <x v="7"/>
    <n v="0"/>
    <n v="552"/>
    <n v="3.3898305084745761"/>
    <x v="2"/>
    <n v="23"/>
  </r>
  <r>
    <x v="67"/>
    <x v="67"/>
    <x v="1"/>
    <n v="34"/>
    <n v="1120"/>
    <x v="32"/>
    <n v="0"/>
    <n v="4974"/>
    <n v="9.0178571428571423"/>
    <x v="4"/>
    <n v="23"/>
  </r>
  <r>
    <x v="3"/>
    <x v="3"/>
    <x v="2"/>
    <n v="10"/>
    <n v="503"/>
    <x v="1"/>
    <n v="0"/>
    <n v="1777"/>
    <n v="5.964214711729622"/>
    <x v="3"/>
    <n v="11"/>
  </r>
  <r>
    <x v="54"/>
    <x v="54"/>
    <x v="2"/>
    <n v="2"/>
    <n v="995"/>
    <x v="17"/>
    <n v="0"/>
    <n v="660"/>
    <n v="2.1105527638190948"/>
    <x v="2"/>
    <n v="22"/>
  </r>
  <r>
    <x v="97"/>
    <x v="96"/>
    <x v="0"/>
    <n v="40"/>
    <n v="3120"/>
    <x v="49"/>
    <n v="31"/>
    <n v="66502"/>
    <n v="20.09615384615385"/>
    <x v="4"/>
    <n v="23"/>
  </r>
  <r>
    <x v="80"/>
    <x v="79"/>
    <x v="0"/>
    <n v="18"/>
    <n v="1774"/>
    <x v="39"/>
    <n v="0"/>
    <n v="6162"/>
    <n v="4.2277339346110487"/>
    <x v="2"/>
    <n v="24"/>
  </r>
  <r>
    <x v="28"/>
    <x v="28"/>
    <x v="2"/>
    <n v="2"/>
    <n v="573"/>
    <x v="19"/>
    <n v="0"/>
    <n v="801"/>
    <n v="3.1413612565445019"/>
    <x v="6"/>
    <n v="13"/>
  </r>
  <r>
    <x v="78"/>
    <x v="78"/>
    <x v="5"/>
    <n v="29"/>
    <n v="1607"/>
    <x v="38"/>
    <n v="1"/>
    <n v="6781"/>
    <n v="8.7741132545115121"/>
    <x v="2"/>
    <n v="48"/>
  </r>
  <r>
    <x v="103"/>
    <x v="102"/>
    <x v="3"/>
    <n v="32"/>
    <n v="4921"/>
    <x v="53"/>
    <n v="0"/>
    <n v="14982"/>
    <n v="2.479170900223532"/>
    <x v="2"/>
    <n v="20"/>
  </r>
  <r>
    <x v="52"/>
    <x v="52"/>
    <x v="3"/>
    <n v="40"/>
    <n v="980"/>
    <x v="29"/>
    <n v="0"/>
    <n v="2824"/>
    <n v="7.4489795918367356"/>
    <x v="4"/>
    <n v="29"/>
  </r>
  <r>
    <x v="138"/>
    <x v="137"/>
    <x v="0"/>
    <n v="20"/>
    <n v="9579"/>
    <x v="79"/>
    <n v="1"/>
    <n v="6958"/>
    <n v="1.0543898110449941"/>
    <x v="3"/>
    <n v="24"/>
  </r>
  <r>
    <x v="46"/>
    <x v="46"/>
    <x v="5"/>
    <n v="16"/>
    <n v="928"/>
    <x v="28"/>
    <n v="0"/>
    <n v="2309"/>
    <n v="4.3103448275862073"/>
    <x v="4"/>
    <n v="34"/>
  </r>
  <r>
    <x v="63"/>
    <x v="63"/>
    <x v="5"/>
    <n v="9"/>
    <n v="1067"/>
    <x v="6"/>
    <n v="0"/>
    <n v="1507"/>
    <n v="1.874414245548266"/>
    <x v="4"/>
    <n v="18"/>
  </r>
  <r>
    <x v="123"/>
    <x v="122"/>
    <x v="6"/>
    <n v="52"/>
    <n v="7325"/>
    <x v="68"/>
    <n v="0"/>
    <n v="4878"/>
    <n v="1.474402730375427"/>
    <x v="3"/>
    <n v="25"/>
  </r>
  <r>
    <x v="39"/>
    <x v="39"/>
    <x v="2"/>
    <n v="10"/>
    <n v="887"/>
    <x v="18"/>
    <n v="0"/>
    <n v="1872"/>
    <n v="4.3968432919954914"/>
    <x v="4"/>
    <n v="31"/>
  </r>
  <r>
    <x v="28"/>
    <x v="28"/>
    <x v="2"/>
    <n v="2"/>
    <n v="573"/>
    <x v="19"/>
    <n v="0"/>
    <n v="801"/>
    <n v="3.1413612565445019"/>
    <x v="6"/>
    <n v="13"/>
  </r>
  <r>
    <x v="54"/>
    <x v="54"/>
    <x v="2"/>
    <n v="2"/>
    <n v="995"/>
    <x v="17"/>
    <n v="0"/>
    <n v="660"/>
    <n v="2.1105527638190948"/>
    <x v="2"/>
    <n v="22"/>
  </r>
  <r>
    <x v="29"/>
    <x v="29"/>
    <x v="1"/>
    <n v="7"/>
    <n v="579"/>
    <x v="20"/>
    <n v="0"/>
    <n v="734"/>
    <n v="3.4542314335060449"/>
    <x v="1"/>
    <n v="33"/>
  </r>
  <r>
    <x v="103"/>
    <x v="102"/>
    <x v="3"/>
    <n v="32"/>
    <n v="4921"/>
    <x v="53"/>
    <n v="0"/>
    <n v="14982"/>
    <n v="2.479170900223532"/>
    <x v="2"/>
    <n v="20"/>
  </r>
  <r>
    <x v="90"/>
    <x v="89"/>
    <x v="6"/>
    <n v="12"/>
    <n v="2559"/>
    <x v="22"/>
    <n v="0"/>
    <n v="5372"/>
    <n v="2.305588120359515"/>
    <x v="2"/>
    <n v="36"/>
  </r>
  <r>
    <x v="106"/>
    <x v="105"/>
    <x v="5"/>
    <n v="44"/>
    <n v="5125"/>
    <x v="44"/>
    <n v="0"/>
    <n v="3697"/>
    <n v="1.814634146341463"/>
    <x v="4"/>
    <n v="36"/>
  </r>
  <r>
    <x v="140"/>
    <x v="139"/>
    <x v="0"/>
    <n v="41"/>
    <n v="10222"/>
    <x v="81"/>
    <n v="3"/>
    <n v="16969"/>
    <n v="2.5533163764429658"/>
    <x v="2"/>
    <n v="32"/>
  </r>
  <r>
    <x v="71"/>
    <x v="71"/>
    <x v="2"/>
    <n v="2"/>
    <n v="1185"/>
    <x v="33"/>
    <n v="0"/>
    <n v="766"/>
    <n v="0.59071729957805907"/>
    <x v="3"/>
    <n v="23"/>
  </r>
  <r>
    <x v="91"/>
    <x v="90"/>
    <x v="3"/>
    <n v="13"/>
    <n v="2623"/>
    <x v="19"/>
    <n v="0"/>
    <n v="1948"/>
    <n v="1.1056042699199391"/>
    <x v="4"/>
    <n v="27"/>
  </r>
  <r>
    <x v="135"/>
    <x v="134"/>
    <x v="6"/>
    <n v="58"/>
    <n v="8906"/>
    <x v="76"/>
    <n v="3"/>
    <n v="21563"/>
    <n v="3.6043116999775431"/>
    <x v="3"/>
    <n v="42"/>
  </r>
  <r>
    <x v="124"/>
    <x v="123"/>
    <x v="6"/>
    <n v="19"/>
    <n v="7355"/>
    <x v="32"/>
    <n v="0"/>
    <n v="22677"/>
    <n v="1.169272603670972"/>
    <x v="4"/>
    <n v="31"/>
  </r>
  <r>
    <x v="51"/>
    <x v="51"/>
    <x v="1"/>
    <n v="9"/>
    <n v="973"/>
    <x v="13"/>
    <n v="0"/>
    <n v="843"/>
    <n v="1.952723535457348"/>
    <x v="3"/>
    <n v="31"/>
  </r>
  <r>
    <x v="62"/>
    <x v="62"/>
    <x v="2"/>
    <n v="16"/>
    <n v="1056"/>
    <x v="12"/>
    <n v="0"/>
    <n v="1856"/>
    <n v="3.6931818181818179"/>
    <x v="2"/>
    <n v="27"/>
  </r>
  <r>
    <x v="102"/>
    <x v="101"/>
    <x v="0"/>
    <n v="46"/>
    <n v="4450"/>
    <x v="52"/>
    <n v="18"/>
    <n v="41332"/>
    <n v="8.0674157303370784"/>
    <x v="4"/>
    <n v="29"/>
  </r>
  <r>
    <x v="96"/>
    <x v="95"/>
    <x v="1"/>
    <n v="26"/>
    <n v="3064"/>
    <x v="47"/>
    <n v="1"/>
    <n v="5646"/>
    <n v="3.1984334203655349"/>
    <x v="2"/>
    <n v="59"/>
  </r>
  <r>
    <x v="30"/>
    <x v="30"/>
    <x v="5"/>
    <n v="18"/>
    <n v="579"/>
    <x v="21"/>
    <n v="0"/>
    <n v="2266"/>
    <n v="10.708117443868741"/>
    <x v="2"/>
    <n v="31"/>
  </r>
  <r>
    <x v="5"/>
    <x v="5"/>
    <x v="1"/>
    <n v="8"/>
    <n v="513"/>
    <x v="1"/>
    <n v="0"/>
    <n v="1249"/>
    <n v="5.4580896686159841"/>
    <x v="5"/>
    <n v="12"/>
  </r>
  <r>
    <x v="95"/>
    <x v="94"/>
    <x v="0"/>
    <n v="24"/>
    <n v="2950"/>
    <x v="48"/>
    <n v="2"/>
    <n v="6720"/>
    <n v="4.2711864406779663"/>
    <x v="4"/>
    <n v="29"/>
  </r>
  <r>
    <x v="105"/>
    <x v="104"/>
    <x v="5"/>
    <n v="33"/>
    <n v="5056"/>
    <x v="46"/>
    <n v="0"/>
    <n v="2833"/>
    <n v="1.6811708860759489"/>
    <x v="2"/>
    <n v="25"/>
  </r>
  <r>
    <x v="116"/>
    <x v="115"/>
    <x v="0"/>
    <n v="32"/>
    <n v="6353"/>
    <x v="58"/>
    <n v="3"/>
    <n v="9789"/>
    <n v="2.3453486541791282"/>
    <x v="2"/>
    <n v="66"/>
  </r>
  <r>
    <x v="109"/>
    <x v="108"/>
    <x v="6"/>
    <n v="35"/>
    <n v="5345"/>
    <x v="56"/>
    <n v="0"/>
    <n v="5033"/>
    <n v="1.9644527595884"/>
    <x v="2"/>
    <n v="40"/>
  </r>
  <r>
    <x v="22"/>
    <x v="22"/>
    <x v="2"/>
    <n v="3"/>
    <n v="557"/>
    <x v="7"/>
    <n v="0"/>
    <n v="485"/>
    <n v="3.0520646319569118"/>
    <x v="1"/>
    <n v="41"/>
  </r>
  <r>
    <x v="29"/>
    <x v="29"/>
    <x v="1"/>
    <n v="7"/>
    <n v="579"/>
    <x v="20"/>
    <n v="0"/>
    <n v="734"/>
    <n v="3.4542314335060449"/>
    <x v="1"/>
    <n v="33"/>
  </r>
  <r>
    <x v="18"/>
    <x v="18"/>
    <x v="5"/>
    <n v="10"/>
    <n v="549"/>
    <x v="4"/>
    <n v="0"/>
    <n v="1306"/>
    <n v="5.8287795992714022"/>
    <x v="4"/>
    <n v="17"/>
  </r>
  <r>
    <x v="52"/>
    <x v="52"/>
    <x v="3"/>
    <n v="40"/>
    <n v="980"/>
    <x v="29"/>
    <n v="0"/>
    <n v="2824"/>
    <n v="7.4489795918367356"/>
    <x v="4"/>
    <n v="29"/>
  </r>
  <r>
    <x v="122"/>
    <x v="121"/>
    <x v="6"/>
    <n v="33"/>
    <n v="7305"/>
    <x v="67"/>
    <n v="2"/>
    <n v="10482"/>
    <n v="1.90280629705681"/>
    <x v="2"/>
    <n v="30"/>
  </r>
  <r>
    <x v="31"/>
    <x v="31"/>
    <x v="0"/>
    <n v="27"/>
    <n v="581"/>
    <x v="22"/>
    <n v="0"/>
    <n v="4396"/>
    <n v="12.736660929432009"/>
    <x v="3"/>
    <n v="34"/>
  </r>
  <r>
    <x v="49"/>
    <x v="49"/>
    <x v="1"/>
    <n v="11"/>
    <n v="958"/>
    <x v="7"/>
    <n v="0"/>
    <n v="1195"/>
    <n v="2.609603340292276"/>
    <x v="4"/>
    <n v="68"/>
  </r>
  <r>
    <x v="121"/>
    <x v="120"/>
    <x v="6"/>
    <n v="130"/>
    <n v="7123"/>
    <x v="66"/>
    <n v="0"/>
    <n v="33441"/>
    <n v="7.9741681875614203"/>
    <x v="4"/>
    <n v="68"/>
  </r>
  <r>
    <x v="86"/>
    <x v="85"/>
    <x v="6"/>
    <n v="41"/>
    <n v="2282"/>
    <x v="34"/>
    <n v="0"/>
    <n v="5967"/>
    <n v="4.9517966695880808"/>
    <x v="2"/>
    <n v="24"/>
  </r>
  <r>
    <x v="15"/>
    <x v="15"/>
    <x v="1"/>
    <n v="4"/>
    <n v="550"/>
    <x v="12"/>
    <n v="0"/>
    <n v="1775"/>
    <n v="4.9090909090909092"/>
    <x v="1"/>
    <n v="28"/>
  </r>
  <r>
    <x v="27"/>
    <x v="27"/>
    <x v="2"/>
    <n v="12"/>
    <n v="573"/>
    <x v="18"/>
    <n v="0"/>
    <n v="1350"/>
    <n v="7.1553228621291449"/>
    <x v="0"/>
    <n v="43"/>
  </r>
  <r>
    <x v="43"/>
    <x v="43"/>
    <x v="3"/>
    <n v="14"/>
    <n v="916"/>
    <x v="17"/>
    <n v="0"/>
    <n v="1575"/>
    <n v="3.6026200873362448"/>
    <x v="4"/>
    <n v="24"/>
  </r>
  <r>
    <x v="79"/>
    <x v="28"/>
    <x v="2"/>
    <n v="10"/>
    <n v="1691"/>
    <x v="7"/>
    <n v="0"/>
    <n v="2152"/>
    <n v="1.419278533412182"/>
    <x v="4"/>
    <n v="13"/>
  </r>
  <r>
    <x v="70"/>
    <x v="70"/>
    <x v="1"/>
    <n v="9"/>
    <n v="1165"/>
    <x v="27"/>
    <n v="0"/>
    <n v="1240"/>
    <n v="1.8025751072961369"/>
    <x v="2"/>
    <n v="54"/>
  </r>
  <r>
    <x v="88"/>
    <x v="87"/>
    <x v="0"/>
    <n v="30"/>
    <n v="2400"/>
    <x v="45"/>
    <n v="0"/>
    <n v="13363"/>
    <n v="8.125"/>
    <x v="2"/>
    <n v="42"/>
  </r>
  <r>
    <x v="11"/>
    <x v="11"/>
    <x v="1"/>
    <n v="1"/>
    <n v="541"/>
    <x v="9"/>
    <n v="0"/>
    <n v="397"/>
    <n v="1.2939001848428839"/>
    <x v="4"/>
    <n v="32"/>
  </r>
  <r>
    <x v="93"/>
    <x v="92"/>
    <x v="2"/>
    <n v="24"/>
    <n v="2760"/>
    <x v="40"/>
    <n v="0"/>
    <n v="2871"/>
    <n v="1.956521739130435"/>
    <x v="4"/>
    <n v="38"/>
  </r>
  <r>
    <x v="15"/>
    <x v="15"/>
    <x v="1"/>
    <n v="4"/>
    <n v="550"/>
    <x v="12"/>
    <n v="0"/>
    <n v="1775"/>
    <n v="4.9090909090909092"/>
    <x v="1"/>
    <n v="28"/>
  </r>
  <r>
    <x v="86"/>
    <x v="85"/>
    <x v="6"/>
    <n v="41"/>
    <n v="2282"/>
    <x v="34"/>
    <n v="0"/>
    <n v="5967"/>
    <n v="4.9517966695880808"/>
    <x v="2"/>
    <n v="24"/>
  </r>
  <r>
    <x v="45"/>
    <x v="45"/>
    <x v="5"/>
    <n v="6"/>
    <n v="923"/>
    <x v="27"/>
    <n v="0"/>
    <n v="655"/>
    <n v="1.9501625135427949"/>
    <x v="3"/>
    <n v="17"/>
  </r>
  <r>
    <x v="115"/>
    <x v="114"/>
    <x v="5"/>
    <n v="8"/>
    <n v="5978"/>
    <x v="44"/>
    <n v="0"/>
    <n v="2679"/>
    <n v="0.95349615255938447"/>
    <x v="4"/>
    <n v="12"/>
  </r>
  <r>
    <x v="109"/>
    <x v="108"/>
    <x v="6"/>
    <n v="35"/>
    <n v="5345"/>
    <x v="56"/>
    <n v="0"/>
    <n v="5033"/>
    <n v="1.9644527595884"/>
    <x v="2"/>
    <n v="40"/>
  </r>
  <r>
    <x v="103"/>
    <x v="102"/>
    <x v="3"/>
    <n v="32"/>
    <n v="4921"/>
    <x v="53"/>
    <n v="0"/>
    <n v="14982"/>
    <n v="2.479170900223532"/>
    <x v="2"/>
    <n v="20"/>
  </r>
  <r>
    <x v="17"/>
    <x v="17"/>
    <x v="3"/>
    <n v="8"/>
    <n v="549"/>
    <x v="14"/>
    <n v="0"/>
    <n v="1365"/>
    <n v="6.557377049180328"/>
    <x v="3"/>
    <n v="19"/>
  </r>
  <r>
    <x v="107"/>
    <x v="106"/>
    <x v="0"/>
    <n v="27"/>
    <n v="5250"/>
    <x v="55"/>
    <n v="0"/>
    <n v="4570"/>
    <n v="1.6190476190476191"/>
    <x v="2"/>
    <n v="43"/>
  </r>
  <r>
    <x v="88"/>
    <x v="87"/>
    <x v="0"/>
    <n v="30"/>
    <n v="2400"/>
    <x v="45"/>
    <n v="0"/>
    <n v="13363"/>
    <n v="8.125"/>
    <x v="2"/>
    <n v="42"/>
  </r>
  <r>
    <x v="128"/>
    <x v="127"/>
    <x v="6"/>
    <n v="199"/>
    <n v="7661"/>
    <x v="71"/>
    <n v="34"/>
    <n v="360777"/>
    <n v="15.99007962406996"/>
    <x v="2"/>
    <n v="22"/>
  </r>
  <r>
    <x v="97"/>
    <x v="96"/>
    <x v="0"/>
    <n v="40"/>
    <n v="3120"/>
    <x v="49"/>
    <n v="31"/>
    <n v="66502"/>
    <n v="20.09615384615385"/>
    <x v="4"/>
    <n v="23"/>
  </r>
  <r>
    <x v="82"/>
    <x v="81"/>
    <x v="0"/>
    <n v="34"/>
    <n v="1871"/>
    <x v="41"/>
    <n v="0"/>
    <n v="13420"/>
    <n v="8.1774452164617841"/>
    <x v="5"/>
    <n v="42"/>
  </r>
  <r>
    <x v="119"/>
    <x v="118"/>
    <x v="6"/>
    <n v="77"/>
    <n v="6772"/>
    <x v="64"/>
    <n v="3"/>
    <n v="14655"/>
    <n v="3.7802717070289429"/>
    <x v="2"/>
    <n v="47"/>
  </r>
  <r>
    <x v="14"/>
    <x v="14"/>
    <x v="2"/>
    <n v="20"/>
    <n v="549"/>
    <x v="11"/>
    <n v="0"/>
    <n v="2039"/>
    <n v="10.01821493624772"/>
    <x v="6"/>
    <n v="41"/>
  </r>
  <r>
    <x v="26"/>
    <x v="26"/>
    <x v="5"/>
    <n v="12"/>
    <n v="573"/>
    <x v="10"/>
    <n v="0"/>
    <n v="1683"/>
    <n v="5.0610820244328103"/>
    <x v="5"/>
    <n v="28"/>
  </r>
  <r>
    <x v="129"/>
    <x v="128"/>
    <x v="6"/>
    <n v="24"/>
    <n v="7801"/>
    <x v="72"/>
    <n v="1"/>
    <n v="12204"/>
    <n v="1.884373798230996"/>
    <x v="3"/>
    <n v="39"/>
  </r>
  <r>
    <x v="88"/>
    <x v="87"/>
    <x v="0"/>
    <n v="30"/>
    <n v="2400"/>
    <x v="45"/>
    <n v="0"/>
    <n v="13363"/>
    <n v="8.125"/>
    <x v="2"/>
    <n v="42"/>
  </r>
  <r>
    <x v="22"/>
    <x v="22"/>
    <x v="2"/>
    <n v="3"/>
    <n v="557"/>
    <x v="7"/>
    <n v="0"/>
    <n v="485"/>
    <n v="3.0520646319569118"/>
    <x v="1"/>
    <n v="41"/>
  </r>
  <r>
    <x v="34"/>
    <x v="34"/>
    <x v="5"/>
    <n v="3"/>
    <n v="804"/>
    <x v="25"/>
    <n v="1"/>
    <n v="2270"/>
    <n v="6.7164179104477606"/>
    <x v="3"/>
    <n v="19"/>
  </r>
  <r>
    <x v="94"/>
    <x v="93"/>
    <x v="0"/>
    <n v="18"/>
    <n v="2877"/>
    <x v="47"/>
    <n v="1"/>
    <n v="5154"/>
    <n v="3.1282586027111581"/>
    <x v="2"/>
    <n v="40"/>
  </r>
  <r>
    <x v="21"/>
    <x v="21"/>
    <x v="5"/>
    <n v="7"/>
    <n v="554"/>
    <x v="16"/>
    <n v="0"/>
    <n v="363"/>
    <n v="2.7075812274368229"/>
    <x v="6"/>
    <n v="13"/>
  </r>
  <r>
    <x v="118"/>
    <x v="117"/>
    <x v="6"/>
    <n v="87"/>
    <n v="6611"/>
    <x v="63"/>
    <n v="11"/>
    <n v="36966"/>
    <n v="6.8975949175616389"/>
    <x v="4"/>
    <n v="55"/>
  </r>
  <r>
    <x v="97"/>
    <x v="96"/>
    <x v="0"/>
    <n v="40"/>
    <n v="3120"/>
    <x v="49"/>
    <n v="31"/>
    <n v="66502"/>
    <n v="20.09615384615385"/>
    <x v="4"/>
    <n v="23"/>
  </r>
  <r>
    <x v="139"/>
    <x v="138"/>
    <x v="6"/>
    <n v="64"/>
    <n v="9903"/>
    <x v="80"/>
    <n v="7"/>
    <n v="50119"/>
    <n v="4.988387357366455"/>
    <x v="4"/>
    <n v="66"/>
  </r>
  <r>
    <x v="139"/>
    <x v="138"/>
    <x v="6"/>
    <n v="64"/>
    <n v="9903"/>
    <x v="80"/>
    <n v="7"/>
    <n v="50119"/>
    <n v="4.988387357366455"/>
    <x v="4"/>
    <n v="66"/>
  </r>
  <r>
    <x v="121"/>
    <x v="120"/>
    <x v="6"/>
    <n v="130"/>
    <n v="7123"/>
    <x v="66"/>
    <n v="0"/>
    <n v="33441"/>
    <n v="7.9741681875614203"/>
    <x v="4"/>
    <n v="68"/>
  </r>
  <r>
    <x v="76"/>
    <x v="76"/>
    <x v="0"/>
    <n v="43"/>
    <n v="1340"/>
    <x v="36"/>
    <n v="6"/>
    <n v="13436"/>
    <n v="15.671641791044779"/>
    <x v="2"/>
    <n v="34"/>
  </r>
  <r>
    <x v="68"/>
    <x v="68"/>
    <x v="3"/>
    <n v="8"/>
    <n v="1146"/>
    <x v="7"/>
    <n v="0"/>
    <n v="808"/>
    <n v="1.919720767888307"/>
    <x v="2"/>
    <n v="52"/>
  </r>
  <r>
    <x v="89"/>
    <x v="88"/>
    <x v="0"/>
    <n v="23"/>
    <n v="2483"/>
    <x v="22"/>
    <n v="0"/>
    <n v="3946"/>
    <n v="2.8191703584373742"/>
    <x v="4"/>
    <n v="44"/>
  </r>
  <r>
    <x v="40"/>
    <x v="40"/>
    <x v="2"/>
    <n v="11"/>
    <n v="894"/>
    <x v="8"/>
    <n v="2"/>
    <n v="4308"/>
    <n v="4.2505592841163313"/>
    <x v="4"/>
    <n v="73"/>
  </r>
  <r>
    <x v="7"/>
    <x v="7"/>
    <x v="1"/>
    <n v="19"/>
    <n v="522"/>
    <x v="5"/>
    <n v="0"/>
    <n v="4896"/>
    <n v="13.98467432950191"/>
    <x v="6"/>
    <n v="17"/>
  </r>
  <r>
    <x v="7"/>
    <x v="7"/>
    <x v="1"/>
    <n v="19"/>
    <n v="522"/>
    <x v="5"/>
    <n v="0"/>
    <n v="4896"/>
    <n v="13.98467432950191"/>
    <x v="6"/>
    <n v="17"/>
  </r>
  <r>
    <x v="33"/>
    <x v="33"/>
    <x v="1"/>
    <n v="5"/>
    <n v="798"/>
    <x v="24"/>
    <n v="0"/>
    <n v="525"/>
    <n v="1.503759398496241"/>
    <x v="2"/>
    <n v="18"/>
  </r>
  <r>
    <x v="58"/>
    <x v="58"/>
    <x v="2"/>
    <n v="2"/>
    <n v="1032"/>
    <x v="9"/>
    <n v="0"/>
    <n v="568"/>
    <n v="0.77519379844961245"/>
    <x v="2"/>
    <n v="26"/>
  </r>
  <r>
    <x v="7"/>
    <x v="7"/>
    <x v="1"/>
    <n v="19"/>
    <n v="522"/>
    <x v="5"/>
    <n v="0"/>
    <n v="4896"/>
    <n v="13.98467432950191"/>
    <x v="6"/>
    <n v="17"/>
  </r>
  <r>
    <x v="132"/>
    <x v="131"/>
    <x v="6"/>
    <n v="48"/>
    <n v="8574"/>
    <x v="74"/>
    <n v="2"/>
    <n v="28901"/>
    <n v="3.0090972708187542"/>
    <x v="3"/>
    <n v="29"/>
  </r>
  <r>
    <x v="133"/>
    <x v="132"/>
    <x v="2"/>
    <n v="13"/>
    <n v="8621"/>
    <x v="39"/>
    <n v="1"/>
    <n v="5706"/>
    <n v="0.82357035146734714"/>
    <x v="4"/>
    <n v="33"/>
  </r>
  <r>
    <x v="118"/>
    <x v="117"/>
    <x v="6"/>
    <n v="87"/>
    <n v="6611"/>
    <x v="63"/>
    <n v="11"/>
    <n v="36966"/>
    <n v="6.8975949175616389"/>
    <x v="4"/>
    <n v="55"/>
  </r>
  <r>
    <x v="103"/>
    <x v="102"/>
    <x v="3"/>
    <n v="32"/>
    <n v="4921"/>
    <x v="53"/>
    <n v="0"/>
    <n v="14982"/>
    <n v="2.479170900223532"/>
    <x v="2"/>
    <n v="20"/>
  </r>
  <r>
    <x v="76"/>
    <x v="76"/>
    <x v="0"/>
    <n v="43"/>
    <n v="1340"/>
    <x v="36"/>
    <n v="6"/>
    <n v="13436"/>
    <n v="15.671641791044779"/>
    <x v="2"/>
    <n v="34"/>
  </r>
  <r>
    <x v="96"/>
    <x v="95"/>
    <x v="1"/>
    <n v="26"/>
    <n v="3064"/>
    <x v="47"/>
    <n v="1"/>
    <n v="5646"/>
    <n v="3.1984334203655349"/>
    <x v="2"/>
    <n v="59"/>
  </r>
  <r>
    <x v="114"/>
    <x v="113"/>
    <x v="0"/>
    <n v="31"/>
    <n v="5958"/>
    <x v="61"/>
    <n v="1"/>
    <n v="12131"/>
    <n v="4.5149378986236988"/>
    <x v="3"/>
    <n v="28"/>
  </r>
  <r>
    <x v="125"/>
    <x v="124"/>
    <x v="0"/>
    <n v="41"/>
    <n v="7510"/>
    <x v="69"/>
    <n v="5"/>
    <n v="9882"/>
    <n v="2.2636484687083889"/>
    <x v="2"/>
    <n v="45"/>
  </r>
  <r>
    <x v="92"/>
    <x v="91"/>
    <x v="0"/>
    <n v="14"/>
    <n v="2702"/>
    <x v="46"/>
    <n v="3"/>
    <n v="4210"/>
    <n v="2.5536639526276832"/>
    <x v="2"/>
    <n v="43"/>
  </r>
  <r>
    <x v="71"/>
    <x v="71"/>
    <x v="2"/>
    <n v="2"/>
    <n v="1185"/>
    <x v="33"/>
    <n v="0"/>
    <n v="766"/>
    <n v="0.59071729957805907"/>
    <x v="3"/>
    <n v="23"/>
  </r>
  <r>
    <x v="97"/>
    <x v="96"/>
    <x v="0"/>
    <n v="40"/>
    <n v="3120"/>
    <x v="49"/>
    <n v="31"/>
    <n v="66502"/>
    <n v="20.09615384615385"/>
    <x v="4"/>
    <n v="23"/>
  </r>
  <r>
    <x v="1"/>
    <x v="1"/>
    <x v="1"/>
    <n v="13"/>
    <n v="483"/>
    <x v="1"/>
    <n v="0"/>
    <n v="1331"/>
    <n v="6.8322981366459627"/>
    <x v="1"/>
    <n v="15"/>
  </r>
  <r>
    <x v="13"/>
    <x v="13"/>
    <x v="5"/>
    <n v="16"/>
    <n v="547"/>
    <x v="4"/>
    <n v="0"/>
    <n v="1561"/>
    <n v="6.9469835466179157"/>
    <x v="0"/>
    <n v="29"/>
  </r>
  <r>
    <x v="116"/>
    <x v="115"/>
    <x v="0"/>
    <n v="32"/>
    <n v="6353"/>
    <x v="58"/>
    <n v="3"/>
    <n v="9789"/>
    <n v="2.3453486541791282"/>
    <x v="2"/>
    <n v="66"/>
  </r>
  <r>
    <x v="38"/>
    <x v="38"/>
    <x v="5"/>
    <n v="5"/>
    <n v="880"/>
    <x v="19"/>
    <n v="0"/>
    <n v="654"/>
    <n v="2.3863636363636371"/>
    <x v="2"/>
    <n v="20"/>
  </r>
  <r>
    <x v="1"/>
    <x v="1"/>
    <x v="1"/>
    <n v="13"/>
    <n v="483"/>
    <x v="1"/>
    <n v="0"/>
    <n v="1331"/>
    <n v="6.8322981366459627"/>
    <x v="1"/>
    <n v="15"/>
  </r>
  <r>
    <x v="113"/>
    <x v="112"/>
    <x v="8"/>
    <n v="20"/>
    <n v="5937"/>
    <x v="60"/>
    <n v="2"/>
    <n v="7753"/>
    <n v="1.7854135085059799"/>
    <x v="2"/>
    <n v="27"/>
  </r>
  <r>
    <x v="114"/>
    <x v="113"/>
    <x v="0"/>
    <n v="31"/>
    <n v="5958"/>
    <x v="61"/>
    <n v="1"/>
    <n v="12131"/>
    <n v="4.5149378986236988"/>
    <x v="3"/>
    <n v="28"/>
  </r>
  <r>
    <x v="38"/>
    <x v="38"/>
    <x v="5"/>
    <n v="5"/>
    <n v="880"/>
    <x v="19"/>
    <n v="0"/>
    <n v="654"/>
    <n v="2.3863636363636371"/>
    <x v="2"/>
    <n v="20"/>
  </r>
  <r>
    <x v="28"/>
    <x v="28"/>
    <x v="2"/>
    <n v="2"/>
    <n v="573"/>
    <x v="19"/>
    <n v="0"/>
    <n v="801"/>
    <n v="3.1413612565445019"/>
    <x v="6"/>
    <n v="13"/>
  </r>
  <r>
    <x v="114"/>
    <x v="113"/>
    <x v="0"/>
    <n v="31"/>
    <n v="5958"/>
    <x v="61"/>
    <n v="1"/>
    <n v="12131"/>
    <n v="4.5149378986236988"/>
    <x v="3"/>
    <n v="28"/>
  </r>
  <r>
    <x v="99"/>
    <x v="98"/>
    <x v="3"/>
    <n v="10"/>
    <n v="4049"/>
    <x v="8"/>
    <n v="1"/>
    <n v="3950"/>
    <n v="0.88910842183255123"/>
    <x v="4"/>
    <n v="34"/>
  </r>
  <r>
    <x v="31"/>
    <x v="31"/>
    <x v="0"/>
    <n v="27"/>
    <n v="581"/>
    <x v="22"/>
    <n v="0"/>
    <n v="4396"/>
    <n v="12.736660929432009"/>
    <x v="3"/>
    <n v="34"/>
  </r>
  <r>
    <x v="66"/>
    <x v="66"/>
    <x v="1"/>
    <n v="3"/>
    <n v="1110"/>
    <x v="3"/>
    <n v="0"/>
    <n v="1405"/>
    <n v="2.1621621621621618"/>
    <x v="2"/>
    <n v="24"/>
  </r>
  <r>
    <x v="67"/>
    <x v="67"/>
    <x v="1"/>
    <n v="34"/>
    <n v="1120"/>
    <x v="32"/>
    <n v="0"/>
    <n v="4974"/>
    <n v="9.0178571428571423"/>
    <x v="4"/>
    <n v="23"/>
  </r>
  <r>
    <x v="74"/>
    <x v="74"/>
    <x v="5"/>
    <n v="13"/>
    <n v="1308"/>
    <x v="35"/>
    <n v="0"/>
    <n v="1894"/>
    <n v="3.0581039755351682"/>
    <x v="2"/>
    <n v="30"/>
  </r>
  <r>
    <x v="5"/>
    <x v="5"/>
    <x v="1"/>
    <n v="8"/>
    <n v="513"/>
    <x v="1"/>
    <n v="0"/>
    <n v="1249"/>
    <n v="5.4580896686159841"/>
    <x v="5"/>
    <n v="12"/>
  </r>
  <r>
    <x v="0"/>
    <x v="0"/>
    <x v="0"/>
    <n v="29"/>
    <n v="480"/>
    <x v="0"/>
    <n v="1"/>
    <n v="8587"/>
    <n v="37.708333333333343"/>
    <x v="0"/>
    <n v="21"/>
  </r>
  <r>
    <x v="110"/>
    <x v="109"/>
    <x v="7"/>
    <n v="80"/>
    <n v="5442"/>
    <x v="57"/>
    <n v="12"/>
    <n v="29150"/>
    <n v="7.6809996324880556"/>
    <x v="4"/>
    <n v="22"/>
  </r>
  <r>
    <x v="72"/>
    <x v="72"/>
    <x v="0"/>
    <n v="35"/>
    <n v="1211"/>
    <x v="34"/>
    <n v="4"/>
    <n v="7693"/>
    <n v="9.1659785301403804"/>
    <x v="2"/>
    <n v="29"/>
  </r>
  <r>
    <x v="108"/>
    <x v="107"/>
    <x v="2"/>
    <n v="24"/>
    <n v="5289"/>
    <x v="30"/>
    <n v="0"/>
    <n v="3618"/>
    <n v="1.3235016071090939"/>
    <x v="4"/>
    <n v="15"/>
  </r>
  <r>
    <x v="24"/>
    <x v="24"/>
    <x v="1"/>
    <n v="17"/>
    <n v="567"/>
    <x v="12"/>
    <n v="0"/>
    <n v="1224"/>
    <n v="7.0546737213403876"/>
    <x v="3"/>
    <n v="27"/>
  </r>
  <r>
    <x v="125"/>
    <x v="124"/>
    <x v="0"/>
    <n v="41"/>
    <n v="7510"/>
    <x v="69"/>
    <n v="5"/>
    <n v="9882"/>
    <n v="2.2636484687083889"/>
    <x v="2"/>
    <n v="45"/>
  </r>
  <r>
    <x v="96"/>
    <x v="95"/>
    <x v="1"/>
    <n v="26"/>
    <n v="3064"/>
    <x v="47"/>
    <n v="1"/>
    <n v="5646"/>
    <n v="3.1984334203655349"/>
    <x v="2"/>
    <n v="59"/>
  </r>
  <r>
    <x v="41"/>
    <x v="41"/>
    <x v="5"/>
    <n v="10"/>
    <n v="901"/>
    <x v="14"/>
    <n v="0"/>
    <n v="1417"/>
    <n v="4.2175360710321863"/>
    <x v="1"/>
    <n v="47"/>
  </r>
  <r>
    <x v="21"/>
    <x v="21"/>
    <x v="5"/>
    <n v="7"/>
    <n v="554"/>
    <x v="16"/>
    <n v="0"/>
    <n v="363"/>
    <n v="2.7075812274368229"/>
    <x v="6"/>
    <n v="13"/>
  </r>
  <r>
    <x v="46"/>
    <x v="46"/>
    <x v="5"/>
    <n v="16"/>
    <n v="928"/>
    <x v="28"/>
    <n v="0"/>
    <n v="2309"/>
    <n v="4.3103448275862073"/>
    <x v="4"/>
    <n v="34"/>
  </r>
  <r>
    <x v="35"/>
    <x v="35"/>
    <x v="2"/>
    <n v="1"/>
    <n v="836"/>
    <x v="13"/>
    <n v="0"/>
    <n v="884"/>
    <n v="1.31578947368421"/>
    <x v="4"/>
    <n v="53"/>
  </r>
  <r>
    <x v="62"/>
    <x v="62"/>
    <x v="2"/>
    <n v="16"/>
    <n v="1056"/>
    <x v="12"/>
    <n v="0"/>
    <n v="1856"/>
    <n v="3.6931818181818179"/>
    <x v="2"/>
    <n v="27"/>
  </r>
  <r>
    <x v="68"/>
    <x v="68"/>
    <x v="3"/>
    <n v="8"/>
    <n v="1146"/>
    <x v="7"/>
    <n v="0"/>
    <n v="808"/>
    <n v="1.919720767888307"/>
    <x v="2"/>
    <n v="52"/>
  </r>
  <r>
    <x v="62"/>
    <x v="62"/>
    <x v="2"/>
    <n v="16"/>
    <n v="1056"/>
    <x v="12"/>
    <n v="0"/>
    <n v="1856"/>
    <n v="3.6931818181818179"/>
    <x v="2"/>
    <n v="27"/>
  </r>
  <r>
    <x v="125"/>
    <x v="124"/>
    <x v="0"/>
    <n v="41"/>
    <n v="7510"/>
    <x v="69"/>
    <n v="5"/>
    <n v="9882"/>
    <n v="2.2636484687083889"/>
    <x v="2"/>
    <n v="45"/>
  </r>
  <r>
    <x v="32"/>
    <x v="32"/>
    <x v="0"/>
    <n v="6"/>
    <n v="598"/>
    <x v="23"/>
    <n v="1"/>
    <n v="2736"/>
    <n v="7.6923076923076934"/>
    <x v="4"/>
    <n v="58"/>
  </r>
  <r>
    <x v="45"/>
    <x v="45"/>
    <x v="5"/>
    <n v="6"/>
    <n v="923"/>
    <x v="27"/>
    <n v="0"/>
    <n v="655"/>
    <n v="1.9501625135427949"/>
    <x v="3"/>
    <n v="17"/>
  </r>
  <r>
    <x v="88"/>
    <x v="87"/>
    <x v="0"/>
    <n v="30"/>
    <n v="2400"/>
    <x v="45"/>
    <n v="0"/>
    <n v="13363"/>
    <n v="8.125"/>
    <x v="2"/>
    <n v="42"/>
  </r>
  <r>
    <x v="102"/>
    <x v="101"/>
    <x v="0"/>
    <n v="46"/>
    <n v="4450"/>
    <x v="52"/>
    <n v="18"/>
    <n v="41332"/>
    <n v="8.0674157303370784"/>
    <x v="4"/>
    <n v="29"/>
  </r>
  <r>
    <x v="115"/>
    <x v="114"/>
    <x v="5"/>
    <n v="8"/>
    <n v="5978"/>
    <x v="44"/>
    <n v="0"/>
    <n v="2679"/>
    <n v="0.95349615255938447"/>
    <x v="4"/>
    <n v="12"/>
  </r>
  <r>
    <x v="57"/>
    <x v="57"/>
    <x v="3"/>
    <n v="23"/>
    <n v="1025"/>
    <x v="19"/>
    <n v="0"/>
    <n v="1499"/>
    <n v="3.8048780487804881"/>
    <x v="4"/>
    <n v="36"/>
  </r>
  <r>
    <x v="32"/>
    <x v="32"/>
    <x v="0"/>
    <n v="6"/>
    <n v="598"/>
    <x v="23"/>
    <n v="1"/>
    <n v="2736"/>
    <n v="7.6923076923076934"/>
    <x v="4"/>
    <n v="58"/>
  </r>
  <r>
    <x v="104"/>
    <x v="103"/>
    <x v="2"/>
    <n v="17"/>
    <n v="4980"/>
    <x v="54"/>
    <n v="0"/>
    <n v="4241"/>
    <n v="1.1044176706827309"/>
    <x v="4"/>
    <n v="31"/>
  </r>
  <r>
    <x v="33"/>
    <x v="33"/>
    <x v="1"/>
    <n v="5"/>
    <n v="798"/>
    <x v="24"/>
    <n v="0"/>
    <n v="525"/>
    <n v="1.503759398496241"/>
    <x v="2"/>
    <n v="18"/>
  </r>
  <r>
    <x v="134"/>
    <x v="133"/>
    <x v="6"/>
    <n v="37"/>
    <n v="8726"/>
    <x v="75"/>
    <n v="1"/>
    <n v="9944"/>
    <n v="1.443960577584231"/>
    <x v="2"/>
    <n v="32"/>
  </r>
  <r>
    <x v="51"/>
    <x v="51"/>
    <x v="1"/>
    <n v="9"/>
    <n v="973"/>
    <x v="13"/>
    <n v="0"/>
    <n v="843"/>
    <n v="1.952723535457348"/>
    <x v="3"/>
    <n v="31"/>
  </r>
  <r>
    <x v="31"/>
    <x v="31"/>
    <x v="0"/>
    <n v="27"/>
    <n v="581"/>
    <x v="22"/>
    <n v="0"/>
    <n v="4396"/>
    <n v="12.736660929432009"/>
    <x v="3"/>
    <n v="34"/>
  </r>
  <r>
    <x v="135"/>
    <x v="134"/>
    <x v="6"/>
    <n v="58"/>
    <n v="8906"/>
    <x v="76"/>
    <n v="3"/>
    <n v="21563"/>
    <n v="3.6043116999775431"/>
    <x v="3"/>
    <n v="42"/>
  </r>
  <r>
    <x v="141"/>
    <x v="140"/>
    <x v="6"/>
    <n v="46"/>
    <n v="10324"/>
    <x v="82"/>
    <n v="0"/>
    <n v="53896"/>
    <n v="1.811313444401395"/>
    <x v="3"/>
    <n v="23"/>
  </r>
  <r>
    <x v="127"/>
    <x v="126"/>
    <x v="6"/>
    <n v="25"/>
    <n v="7560"/>
    <x v="60"/>
    <n v="4"/>
    <n v="16215"/>
    <n v="1.4947089947089951"/>
    <x v="4"/>
    <n v="40"/>
  </r>
  <r>
    <x v="131"/>
    <x v="130"/>
    <x v="1"/>
    <n v="18"/>
    <n v="8532"/>
    <x v="73"/>
    <n v="1"/>
    <n v="6255"/>
    <n v="1.312705110173465"/>
    <x v="2"/>
    <n v="54"/>
  </r>
  <r>
    <x v="143"/>
    <x v="142"/>
    <x v="0"/>
    <n v="34"/>
    <n v="10766"/>
    <x v="84"/>
    <n v="7"/>
    <n v="7660"/>
    <n v="1.5511796396061679"/>
    <x v="2"/>
    <n v="29"/>
  </r>
  <r>
    <x v="29"/>
    <x v="29"/>
    <x v="1"/>
    <n v="7"/>
    <n v="579"/>
    <x v="20"/>
    <n v="0"/>
    <n v="734"/>
    <n v="3.4542314335060449"/>
    <x v="1"/>
    <n v="33"/>
  </r>
  <r>
    <x v="66"/>
    <x v="66"/>
    <x v="1"/>
    <n v="3"/>
    <n v="1110"/>
    <x v="3"/>
    <n v="0"/>
    <n v="1405"/>
    <n v="2.1621621621621618"/>
    <x v="2"/>
    <n v="24"/>
  </r>
  <r>
    <x v="61"/>
    <x v="61"/>
    <x v="5"/>
    <n v="14"/>
    <n v="1044"/>
    <x v="26"/>
    <n v="0"/>
    <n v="1008"/>
    <n v="2.7777777777777781"/>
    <x v="4"/>
    <n v="17"/>
  </r>
  <r>
    <x v="96"/>
    <x v="95"/>
    <x v="1"/>
    <n v="26"/>
    <n v="3064"/>
    <x v="47"/>
    <n v="1"/>
    <n v="5646"/>
    <n v="3.1984334203655349"/>
    <x v="2"/>
    <n v="59"/>
  </r>
  <r>
    <x v="58"/>
    <x v="58"/>
    <x v="2"/>
    <n v="2"/>
    <n v="1032"/>
    <x v="9"/>
    <n v="0"/>
    <n v="568"/>
    <n v="0.77519379844961245"/>
    <x v="2"/>
    <n v="26"/>
  </r>
  <r>
    <x v="30"/>
    <x v="30"/>
    <x v="5"/>
    <n v="18"/>
    <n v="579"/>
    <x v="21"/>
    <n v="0"/>
    <n v="2266"/>
    <n v="10.708117443868741"/>
    <x v="2"/>
    <n v="31"/>
  </r>
  <r>
    <x v="96"/>
    <x v="95"/>
    <x v="1"/>
    <n v="26"/>
    <n v="3064"/>
    <x v="47"/>
    <n v="1"/>
    <n v="5646"/>
    <n v="3.1984334203655349"/>
    <x v="2"/>
    <n v="59"/>
  </r>
  <r>
    <x v="46"/>
    <x v="46"/>
    <x v="5"/>
    <n v="16"/>
    <n v="928"/>
    <x v="28"/>
    <n v="0"/>
    <n v="2309"/>
    <n v="4.3103448275862073"/>
    <x v="4"/>
    <n v="34"/>
  </r>
  <r>
    <x v="83"/>
    <x v="82"/>
    <x v="0"/>
    <n v="64"/>
    <n v="1946"/>
    <x v="42"/>
    <n v="1"/>
    <n v="14871"/>
    <n v="12.69270298047276"/>
    <x v="2"/>
    <n v="46"/>
  </r>
  <r>
    <x v="41"/>
    <x v="41"/>
    <x v="5"/>
    <n v="10"/>
    <n v="901"/>
    <x v="14"/>
    <n v="0"/>
    <n v="1417"/>
    <n v="4.2175360710321863"/>
    <x v="1"/>
    <n v="47"/>
  </r>
  <r>
    <x v="20"/>
    <x v="20"/>
    <x v="2"/>
    <n v="20"/>
    <n v="550"/>
    <x v="15"/>
    <n v="0"/>
    <n v="3479"/>
    <n v="9.454545454545455"/>
    <x v="0"/>
    <n v="39"/>
  </r>
  <r>
    <x v="40"/>
    <x v="40"/>
    <x v="2"/>
    <n v="11"/>
    <n v="894"/>
    <x v="8"/>
    <n v="2"/>
    <n v="4308"/>
    <n v="4.2505592841163313"/>
    <x v="4"/>
    <n v="73"/>
  </r>
  <r>
    <x v="120"/>
    <x v="119"/>
    <x v="7"/>
    <n v="35"/>
    <n v="7005"/>
    <x v="65"/>
    <n v="29"/>
    <n v="37970"/>
    <n v="6.0670949321912921"/>
    <x v="3"/>
    <n v="48"/>
  </r>
  <r>
    <x v="110"/>
    <x v="109"/>
    <x v="7"/>
    <n v="80"/>
    <n v="5442"/>
    <x v="57"/>
    <n v="12"/>
    <n v="29150"/>
    <n v="7.6809996324880556"/>
    <x v="4"/>
    <n v="22"/>
  </r>
  <r>
    <x v="132"/>
    <x v="131"/>
    <x v="6"/>
    <n v="48"/>
    <n v="8574"/>
    <x v="74"/>
    <n v="2"/>
    <n v="28901"/>
    <n v="3.0090972708187542"/>
    <x v="3"/>
    <n v="29"/>
  </r>
  <r>
    <x v="9"/>
    <x v="9"/>
    <x v="1"/>
    <n v="4"/>
    <n v="531"/>
    <x v="7"/>
    <n v="0"/>
    <n v="552"/>
    <n v="3.3898305084745761"/>
    <x v="2"/>
    <n v="23"/>
  </r>
  <r>
    <x v="124"/>
    <x v="123"/>
    <x v="6"/>
    <n v="19"/>
    <n v="7355"/>
    <x v="32"/>
    <n v="0"/>
    <n v="22677"/>
    <n v="1.169272603670972"/>
    <x v="4"/>
    <n v="31"/>
  </r>
  <r>
    <x v="128"/>
    <x v="127"/>
    <x v="6"/>
    <n v="199"/>
    <n v="7661"/>
    <x v="71"/>
    <n v="34"/>
    <n v="360777"/>
    <n v="15.99007962406996"/>
    <x v="2"/>
    <n v="22"/>
  </r>
  <r>
    <x v="74"/>
    <x v="74"/>
    <x v="5"/>
    <n v="13"/>
    <n v="1308"/>
    <x v="35"/>
    <n v="0"/>
    <n v="1894"/>
    <n v="3.0581039755351682"/>
    <x v="2"/>
    <n v="30"/>
  </r>
  <r>
    <x v="119"/>
    <x v="118"/>
    <x v="6"/>
    <n v="77"/>
    <n v="6772"/>
    <x v="64"/>
    <n v="3"/>
    <n v="14655"/>
    <n v="3.7802717070289429"/>
    <x v="2"/>
    <n v="47"/>
  </r>
  <r>
    <x v="37"/>
    <x v="37"/>
    <x v="2"/>
    <n v="5"/>
    <n v="874"/>
    <x v="26"/>
    <n v="0"/>
    <n v="744"/>
    <n v="2.2883295194508011"/>
    <x v="4"/>
    <n v="17"/>
  </r>
  <r>
    <x v="43"/>
    <x v="43"/>
    <x v="3"/>
    <n v="14"/>
    <n v="916"/>
    <x v="17"/>
    <n v="0"/>
    <n v="1575"/>
    <n v="3.6026200873362448"/>
    <x v="4"/>
    <n v="24"/>
  </r>
  <r>
    <x v="103"/>
    <x v="102"/>
    <x v="3"/>
    <n v="32"/>
    <n v="4921"/>
    <x v="53"/>
    <n v="0"/>
    <n v="14982"/>
    <n v="2.479170900223532"/>
    <x v="2"/>
    <n v="20"/>
  </r>
  <r>
    <x v="33"/>
    <x v="33"/>
    <x v="1"/>
    <n v="5"/>
    <n v="798"/>
    <x v="24"/>
    <n v="0"/>
    <n v="525"/>
    <n v="1.503759398496241"/>
    <x v="2"/>
    <n v="18"/>
  </r>
  <r>
    <x v="95"/>
    <x v="94"/>
    <x v="0"/>
    <n v="24"/>
    <n v="2950"/>
    <x v="48"/>
    <n v="2"/>
    <n v="6720"/>
    <n v="4.2711864406779663"/>
    <x v="4"/>
    <n v="29"/>
  </r>
  <r>
    <x v="69"/>
    <x v="69"/>
    <x v="5"/>
    <n v="6"/>
    <n v="1155"/>
    <x v="20"/>
    <n v="0"/>
    <n v="793"/>
    <n v="1.6450216450216451"/>
    <x v="4"/>
    <n v="44"/>
  </r>
  <r>
    <x v="23"/>
    <x v="23"/>
    <x v="3"/>
    <n v="14"/>
    <n v="557"/>
    <x v="17"/>
    <n v="0"/>
    <n v="1611"/>
    <n v="5.9245960502693"/>
    <x v="2"/>
    <n v="37"/>
  </r>
  <r>
    <x v="106"/>
    <x v="105"/>
    <x v="5"/>
    <n v="44"/>
    <n v="5125"/>
    <x v="44"/>
    <n v="0"/>
    <n v="3697"/>
    <n v="1.814634146341463"/>
    <x v="4"/>
    <n v="36"/>
  </r>
  <r>
    <x v="39"/>
    <x v="39"/>
    <x v="2"/>
    <n v="10"/>
    <n v="887"/>
    <x v="18"/>
    <n v="0"/>
    <n v="1872"/>
    <n v="4.3968432919954914"/>
    <x v="4"/>
    <n v="31"/>
  </r>
  <r>
    <x v="31"/>
    <x v="31"/>
    <x v="0"/>
    <n v="27"/>
    <n v="581"/>
    <x v="22"/>
    <n v="0"/>
    <n v="4396"/>
    <n v="12.736660929432009"/>
    <x v="3"/>
    <n v="34"/>
  </r>
  <r>
    <x v="37"/>
    <x v="37"/>
    <x v="2"/>
    <n v="5"/>
    <n v="874"/>
    <x v="26"/>
    <n v="0"/>
    <n v="744"/>
    <n v="2.2883295194508011"/>
    <x v="4"/>
    <n v="17"/>
  </r>
  <r>
    <x v="38"/>
    <x v="38"/>
    <x v="5"/>
    <n v="5"/>
    <n v="880"/>
    <x v="19"/>
    <n v="0"/>
    <n v="654"/>
    <n v="2.3863636363636371"/>
    <x v="2"/>
    <n v="20"/>
  </r>
  <r>
    <x v="87"/>
    <x v="86"/>
    <x v="1"/>
    <n v="14"/>
    <n v="2325"/>
    <x v="44"/>
    <n v="0"/>
    <n v="4801"/>
    <n v="2.709677419354839"/>
    <x v="4"/>
    <n v="15"/>
  </r>
  <r>
    <x v="66"/>
    <x v="66"/>
    <x v="1"/>
    <n v="3"/>
    <n v="1110"/>
    <x v="3"/>
    <n v="0"/>
    <n v="1405"/>
    <n v="2.1621621621621618"/>
    <x v="2"/>
    <n v="24"/>
  </r>
  <r>
    <x v="10"/>
    <x v="10"/>
    <x v="4"/>
    <n v="14"/>
    <n v="535"/>
    <x v="8"/>
    <n v="0"/>
    <n v="2696"/>
    <n v="7.2897196261682247"/>
    <x v="3"/>
    <n v="19"/>
  </r>
  <r>
    <x v="128"/>
    <x v="127"/>
    <x v="6"/>
    <n v="199"/>
    <n v="7661"/>
    <x v="71"/>
    <n v="34"/>
    <n v="360777"/>
    <n v="15.99007962406996"/>
    <x v="2"/>
    <n v="22"/>
  </r>
  <r>
    <x v="16"/>
    <x v="16"/>
    <x v="2"/>
    <n v="6"/>
    <n v="552"/>
    <x v="13"/>
    <n v="0"/>
    <n v="631"/>
    <n v="2.8985507246376812"/>
    <x v="2"/>
    <n v="14"/>
  </r>
  <r>
    <x v="30"/>
    <x v="30"/>
    <x v="5"/>
    <n v="18"/>
    <n v="579"/>
    <x v="21"/>
    <n v="0"/>
    <n v="2266"/>
    <n v="10.708117443868741"/>
    <x v="2"/>
    <n v="31"/>
  </r>
  <r>
    <x v="131"/>
    <x v="130"/>
    <x v="1"/>
    <n v="18"/>
    <n v="8532"/>
    <x v="73"/>
    <n v="1"/>
    <n v="6255"/>
    <n v="1.312705110173465"/>
    <x v="2"/>
    <n v="54"/>
  </r>
  <r>
    <x v="108"/>
    <x v="107"/>
    <x v="2"/>
    <n v="24"/>
    <n v="5289"/>
    <x v="30"/>
    <n v="0"/>
    <n v="3618"/>
    <n v="1.3235016071090939"/>
    <x v="4"/>
    <n v="15"/>
  </r>
  <r>
    <x v="53"/>
    <x v="53"/>
    <x v="5"/>
    <n v="44"/>
    <n v="990"/>
    <x v="29"/>
    <n v="0"/>
    <n v="3686"/>
    <n v="7.7777777777777777"/>
    <x v="1"/>
    <n v="30"/>
  </r>
  <r>
    <x v="121"/>
    <x v="120"/>
    <x v="6"/>
    <n v="130"/>
    <n v="7123"/>
    <x v="66"/>
    <n v="0"/>
    <n v="33441"/>
    <n v="7.9741681875614203"/>
    <x v="4"/>
    <n v="68"/>
  </r>
  <r>
    <x v="118"/>
    <x v="117"/>
    <x v="6"/>
    <n v="87"/>
    <n v="6611"/>
    <x v="63"/>
    <n v="11"/>
    <n v="36966"/>
    <n v="6.8975949175616389"/>
    <x v="4"/>
    <n v="55"/>
  </r>
  <r>
    <x v="49"/>
    <x v="49"/>
    <x v="1"/>
    <n v="11"/>
    <n v="958"/>
    <x v="7"/>
    <n v="0"/>
    <n v="1195"/>
    <n v="2.609603340292276"/>
    <x v="4"/>
    <n v="68"/>
  </r>
  <r>
    <x v="107"/>
    <x v="106"/>
    <x v="0"/>
    <n v="27"/>
    <n v="5250"/>
    <x v="55"/>
    <n v="0"/>
    <n v="4570"/>
    <n v="1.6190476190476191"/>
    <x v="2"/>
    <n v="43"/>
  </r>
  <r>
    <x v="72"/>
    <x v="72"/>
    <x v="0"/>
    <n v="35"/>
    <n v="1211"/>
    <x v="34"/>
    <n v="4"/>
    <n v="7693"/>
    <n v="9.1659785301403804"/>
    <x v="2"/>
    <n v="29"/>
  </r>
  <r>
    <x v="68"/>
    <x v="68"/>
    <x v="3"/>
    <n v="8"/>
    <n v="1146"/>
    <x v="7"/>
    <n v="0"/>
    <n v="808"/>
    <n v="1.919720767888307"/>
    <x v="2"/>
    <n v="52"/>
  </r>
  <r>
    <x v="39"/>
    <x v="39"/>
    <x v="2"/>
    <n v="10"/>
    <n v="887"/>
    <x v="18"/>
    <n v="0"/>
    <n v="1872"/>
    <n v="4.3968432919954914"/>
    <x v="4"/>
    <n v="31"/>
  </r>
  <r>
    <x v="97"/>
    <x v="96"/>
    <x v="0"/>
    <n v="40"/>
    <n v="3120"/>
    <x v="49"/>
    <n v="31"/>
    <n v="66502"/>
    <n v="20.09615384615385"/>
    <x v="4"/>
    <n v="23"/>
  </r>
  <r>
    <x v="135"/>
    <x v="134"/>
    <x v="6"/>
    <n v="58"/>
    <n v="8906"/>
    <x v="76"/>
    <n v="3"/>
    <n v="21563"/>
    <n v="3.6043116999775431"/>
    <x v="3"/>
    <n v="42"/>
  </r>
  <r>
    <x v="33"/>
    <x v="33"/>
    <x v="1"/>
    <n v="5"/>
    <n v="798"/>
    <x v="24"/>
    <n v="0"/>
    <n v="525"/>
    <n v="1.503759398496241"/>
    <x v="2"/>
    <n v="18"/>
  </r>
  <r>
    <x v="14"/>
    <x v="14"/>
    <x v="2"/>
    <n v="20"/>
    <n v="549"/>
    <x v="11"/>
    <n v="0"/>
    <n v="2039"/>
    <n v="10.01821493624772"/>
    <x v="6"/>
    <n v="41"/>
  </r>
  <r>
    <x v="77"/>
    <x v="77"/>
    <x v="0"/>
    <n v="46"/>
    <n v="1452"/>
    <x v="37"/>
    <n v="0"/>
    <n v="21596"/>
    <n v="14.66942148760331"/>
    <x v="4"/>
    <n v="47"/>
  </r>
  <r>
    <x v="61"/>
    <x v="61"/>
    <x v="5"/>
    <n v="14"/>
    <n v="1044"/>
    <x v="26"/>
    <n v="0"/>
    <n v="1008"/>
    <n v="2.7777777777777781"/>
    <x v="4"/>
    <n v="17"/>
  </r>
  <r>
    <x v="85"/>
    <x v="84"/>
    <x v="6"/>
    <n v="7"/>
    <n v="2225"/>
    <x v="1"/>
    <n v="0"/>
    <n v="2237"/>
    <n v="1.213483146067416"/>
    <x v="4"/>
    <n v="28"/>
  </r>
  <r>
    <x v="36"/>
    <x v="36"/>
    <x v="1"/>
    <n v="4"/>
    <n v="848"/>
    <x v="17"/>
    <n v="0"/>
    <n v="1320"/>
    <n v="2.7122641509433958"/>
    <x v="2"/>
    <n v="28"/>
  </r>
  <r>
    <x v="12"/>
    <x v="12"/>
    <x v="5"/>
    <n v="4"/>
    <n v="544"/>
    <x v="10"/>
    <n v="0"/>
    <n v="1003"/>
    <n v="3.8602941176470589"/>
    <x v="5"/>
    <n v="20"/>
  </r>
  <r>
    <x v="118"/>
    <x v="117"/>
    <x v="6"/>
    <n v="87"/>
    <n v="6611"/>
    <x v="63"/>
    <n v="11"/>
    <n v="36966"/>
    <n v="6.8975949175616389"/>
    <x v="4"/>
    <n v="55"/>
  </r>
  <r>
    <x v="26"/>
    <x v="26"/>
    <x v="5"/>
    <n v="12"/>
    <n v="573"/>
    <x v="10"/>
    <n v="0"/>
    <n v="1683"/>
    <n v="5.0610820244328103"/>
    <x v="5"/>
    <n v="28"/>
  </r>
  <r>
    <x v="82"/>
    <x v="81"/>
    <x v="0"/>
    <n v="34"/>
    <n v="1871"/>
    <x v="41"/>
    <n v="0"/>
    <n v="13420"/>
    <n v="8.1774452164617841"/>
    <x v="5"/>
    <n v="42"/>
  </r>
  <r>
    <x v="127"/>
    <x v="126"/>
    <x v="6"/>
    <n v="25"/>
    <n v="7560"/>
    <x v="60"/>
    <n v="4"/>
    <n v="16215"/>
    <n v="1.4947089947089951"/>
    <x v="4"/>
    <n v="40"/>
  </r>
  <r>
    <x v="12"/>
    <x v="12"/>
    <x v="5"/>
    <n v="4"/>
    <n v="544"/>
    <x v="10"/>
    <n v="0"/>
    <n v="1003"/>
    <n v="3.8602941176470589"/>
    <x v="5"/>
    <n v="20"/>
  </r>
  <r>
    <x v="99"/>
    <x v="98"/>
    <x v="3"/>
    <n v="10"/>
    <n v="4049"/>
    <x v="8"/>
    <n v="1"/>
    <n v="3950"/>
    <n v="0.88910842183255123"/>
    <x v="4"/>
    <n v="34"/>
  </r>
  <r>
    <x v="25"/>
    <x v="25"/>
    <x v="1"/>
    <n v="6"/>
    <n v="570"/>
    <x v="4"/>
    <n v="0"/>
    <n v="2374"/>
    <n v="4.9122807017543861"/>
    <x v="4"/>
    <n v="33"/>
  </r>
  <r>
    <x v="129"/>
    <x v="128"/>
    <x v="6"/>
    <n v="24"/>
    <n v="7801"/>
    <x v="72"/>
    <n v="1"/>
    <n v="12204"/>
    <n v="1.884373798230996"/>
    <x v="3"/>
    <n v="39"/>
  </r>
  <r>
    <x v="107"/>
    <x v="106"/>
    <x v="0"/>
    <n v="27"/>
    <n v="5250"/>
    <x v="55"/>
    <n v="0"/>
    <n v="4570"/>
    <n v="1.6190476190476191"/>
    <x v="2"/>
    <n v="43"/>
  </r>
  <r>
    <x v="55"/>
    <x v="55"/>
    <x v="1"/>
    <n v="35"/>
    <n v="1008"/>
    <x v="30"/>
    <n v="0"/>
    <n v="3876"/>
    <n v="8.0357142857142865"/>
    <x v="4"/>
    <n v="25"/>
  </r>
  <r>
    <x v="55"/>
    <x v="55"/>
    <x v="1"/>
    <n v="35"/>
    <n v="1008"/>
    <x v="30"/>
    <n v="0"/>
    <n v="3876"/>
    <n v="8.0357142857142865"/>
    <x v="4"/>
    <n v="25"/>
  </r>
  <r>
    <x v="143"/>
    <x v="142"/>
    <x v="0"/>
    <n v="34"/>
    <n v="10766"/>
    <x v="84"/>
    <n v="7"/>
    <n v="7660"/>
    <n v="1.5511796396061679"/>
    <x v="2"/>
    <n v="29"/>
  </r>
  <r>
    <x v="40"/>
    <x v="40"/>
    <x v="2"/>
    <n v="11"/>
    <n v="894"/>
    <x v="8"/>
    <n v="2"/>
    <n v="4308"/>
    <n v="4.2505592841163313"/>
    <x v="4"/>
    <n v="73"/>
  </r>
  <r>
    <x v="60"/>
    <x v="60"/>
    <x v="5"/>
    <n v="20"/>
    <n v="1038"/>
    <x v="8"/>
    <n v="0"/>
    <n v="1383"/>
    <n v="4.3352601156069364"/>
    <x v="2"/>
    <n v="16"/>
  </r>
  <r>
    <x v="70"/>
    <x v="70"/>
    <x v="1"/>
    <n v="9"/>
    <n v="1165"/>
    <x v="27"/>
    <n v="0"/>
    <n v="1240"/>
    <n v="1.8025751072961369"/>
    <x v="2"/>
    <n v="54"/>
  </r>
  <r>
    <x v="20"/>
    <x v="20"/>
    <x v="2"/>
    <n v="20"/>
    <n v="550"/>
    <x v="15"/>
    <n v="0"/>
    <n v="3479"/>
    <n v="9.454545454545455"/>
    <x v="0"/>
    <n v="39"/>
  </r>
  <r>
    <x v="52"/>
    <x v="52"/>
    <x v="3"/>
    <n v="40"/>
    <n v="980"/>
    <x v="29"/>
    <n v="0"/>
    <n v="2824"/>
    <n v="7.4489795918367356"/>
    <x v="4"/>
    <n v="29"/>
  </r>
  <r>
    <x v="38"/>
    <x v="38"/>
    <x v="5"/>
    <n v="5"/>
    <n v="880"/>
    <x v="19"/>
    <n v="0"/>
    <n v="654"/>
    <n v="2.3863636363636371"/>
    <x v="2"/>
    <n v="20"/>
  </r>
  <r>
    <x v="52"/>
    <x v="52"/>
    <x v="3"/>
    <n v="40"/>
    <n v="980"/>
    <x v="29"/>
    <n v="0"/>
    <n v="2824"/>
    <n v="7.4489795918367356"/>
    <x v="4"/>
    <n v="29"/>
  </r>
  <r>
    <x v="89"/>
    <x v="88"/>
    <x v="0"/>
    <n v="23"/>
    <n v="2483"/>
    <x v="22"/>
    <n v="0"/>
    <n v="3946"/>
    <n v="2.8191703584373742"/>
    <x v="4"/>
    <n v="44"/>
  </r>
  <r>
    <x v="19"/>
    <x v="19"/>
    <x v="1"/>
    <n v="19"/>
    <n v="550"/>
    <x v="15"/>
    <n v="0"/>
    <n v="1948"/>
    <n v="9.2727272727272734"/>
    <x v="5"/>
    <n v="28"/>
  </r>
  <r>
    <x v="64"/>
    <x v="64"/>
    <x v="3"/>
    <n v="2"/>
    <n v="1074"/>
    <x v="31"/>
    <n v="0"/>
    <n v="501"/>
    <n v="1.0242085661080069"/>
    <x v="2"/>
    <n v="17"/>
  </r>
  <r>
    <x v="42"/>
    <x v="42"/>
    <x v="5"/>
    <n v="16"/>
    <n v="911"/>
    <x v="19"/>
    <n v="0"/>
    <n v="1397"/>
    <n v="3.5126234906695939"/>
    <x v="2"/>
    <n v="22"/>
  </r>
  <r>
    <x v="47"/>
    <x v="47"/>
    <x v="3"/>
    <n v="9"/>
    <n v="933"/>
    <x v="17"/>
    <n v="1"/>
    <n v="1673"/>
    <n v="3.108252947481243"/>
    <x v="1"/>
    <n v="33"/>
  </r>
  <r>
    <x v="97"/>
    <x v="96"/>
    <x v="0"/>
    <n v="40"/>
    <n v="3120"/>
    <x v="49"/>
    <n v="31"/>
    <n v="66502"/>
    <n v="20.09615384615385"/>
    <x v="4"/>
    <n v="23"/>
  </r>
  <r>
    <x v="1"/>
    <x v="1"/>
    <x v="1"/>
    <n v="13"/>
    <n v="483"/>
    <x v="1"/>
    <n v="0"/>
    <n v="1331"/>
    <n v="6.8322981366459627"/>
    <x v="1"/>
    <n v="15"/>
  </r>
  <r>
    <x v="89"/>
    <x v="88"/>
    <x v="0"/>
    <n v="23"/>
    <n v="2483"/>
    <x v="22"/>
    <n v="0"/>
    <n v="3946"/>
    <n v="2.8191703584373742"/>
    <x v="4"/>
    <n v="44"/>
  </r>
  <r>
    <x v="38"/>
    <x v="38"/>
    <x v="5"/>
    <n v="5"/>
    <n v="880"/>
    <x v="19"/>
    <n v="0"/>
    <n v="654"/>
    <n v="2.3863636363636371"/>
    <x v="2"/>
    <n v="20"/>
  </r>
  <r>
    <x v="140"/>
    <x v="139"/>
    <x v="0"/>
    <n v="41"/>
    <n v="10222"/>
    <x v="81"/>
    <n v="3"/>
    <n v="16969"/>
    <n v="2.5533163764429658"/>
    <x v="2"/>
    <n v="32"/>
  </r>
  <r>
    <x v="112"/>
    <x v="111"/>
    <x v="6"/>
    <n v="38"/>
    <n v="5793"/>
    <x v="59"/>
    <n v="8"/>
    <n v="23469"/>
    <n v="2.8655273606076301"/>
    <x v="4"/>
    <n v="31"/>
  </r>
  <r>
    <x v="18"/>
    <x v="18"/>
    <x v="5"/>
    <n v="10"/>
    <n v="549"/>
    <x v="4"/>
    <n v="0"/>
    <n v="1306"/>
    <n v="5.8287795992714022"/>
    <x v="4"/>
    <n v="17"/>
  </r>
  <r>
    <x v="39"/>
    <x v="39"/>
    <x v="2"/>
    <n v="10"/>
    <n v="887"/>
    <x v="18"/>
    <n v="0"/>
    <n v="1872"/>
    <n v="4.3968432919954914"/>
    <x v="4"/>
    <n v="31"/>
  </r>
  <r>
    <x v="98"/>
    <x v="97"/>
    <x v="1"/>
    <n v="59"/>
    <n v="3724"/>
    <x v="50"/>
    <n v="6"/>
    <n v="46475"/>
    <n v="12.889366272824921"/>
    <x v="2"/>
    <n v="41"/>
  </r>
  <r>
    <x v="127"/>
    <x v="126"/>
    <x v="6"/>
    <n v="25"/>
    <n v="7560"/>
    <x v="60"/>
    <n v="4"/>
    <n v="16215"/>
    <n v="1.4947089947089951"/>
    <x v="4"/>
    <n v="40"/>
  </r>
  <r>
    <x v="15"/>
    <x v="15"/>
    <x v="1"/>
    <n v="4"/>
    <n v="550"/>
    <x v="12"/>
    <n v="0"/>
    <n v="1775"/>
    <n v="4.9090909090909092"/>
    <x v="1"/>
    <n v="28"/>
  </r>
  <r>
    <x v="37"/>
    <x v="37"/>
    <x v="2"/>
    <n v="5"/>
    <n v="874"/>
    <x v="26"/>
    <n v="0"/>
    <n v="744"/>
    <n v="2.2883295194508011"/>
    <x v="4"/>
    <n v="17"/>
  </r>
  <r>
    <x v="98"/>
    <x v="97"/>
    <x v="1"/>
    <n v="59"/>
    <n v="3724"/>
    <x v="50"/>
    <n v="6"/>
    <n v="46475"/>
    <n v="12.889366272824921"/>
    <x v="2"/>
    <n v="41"/>
  </r>
  <r>
    <x v="127"/>
    <x v="126"/>
    <x v="6"/>
    <n v="25"/>
    <n v="7560"/>
    <x v="60"/>
    <n v="4"/>
    <n v="16215"/>
    <n v="1.4947089947089951"/>
    <x v="4"/>
    <n v="40"/>
  </r>
  <r>
    <x v="1"/>
    <x v="1"/>
    <x v="1"/>
    <n v="13"/>
    <n v="483"/>
    <x v="1"/>
    <n v="0"/>
    <n v="1331"/>
    <n v="6.8322981366459627"/>
    <x v="1"/>
    <n v="15"/>
  </r>
  <r>
    <x v="32"/>
    <x v="32"/>
    <x v="0"/>
    <n v="6"/>
    <n v="598"/>
    <x v="23"/>
    <n v="1"/>
    <n v="2736"/>
    <n v="7.6923076923076934"/>
    <x v="4"/>
    <n v="58"/>
  </r>
  <r>
    <x v="7"/>
    <x v="7"/>
    <x v="1"/>
    <n v="19"/>
    <n v="522"/>
    <x v="5"/>
    <n v="0"/>
    <n v="4896"/>
    <n v="13.98467432950191"/>
    <x v="6"/>
    <n v="17"/>
  </r>
  <r>
    <x v="112"/>
    <x v="111"/>
    <x v="6"/>
    <n v="38"/>
    <n v="5793"/>
    <x v="59"/>
    <n v="8"/>
    <n v="23469"/>
    <n v="2.8655273606076301"/>
    <x v="4"/>
    <n v="31"/>
  </r>
  <r>
    <x v="50"/>
    <x v="50"/>
    <x v="1"/>
    <n v="9"/>
    <n v="969"/>
    <x v="14"/>
    <n v="0"/>
    <n v="2664"/>
    <n v="3.818369453044375"/>
    <x v="2"/>
    <n v="16"/>
  </r>
  <r>
    <x v="43"/>
    <x v="43"/>
    <x v="3"/>
    <n v="14"/>
    <n v="916"/>
    <x v="17"/>
    <n v="0"/>
    <n v="1575"/>
    <n v="3.6026200873362448"/>
    <x v="4"/>
    <n v="24"/>
  </r>
  <r>
    <x v="1"/>
    <x v="1"/>
    <x v="1"/>
    <n v="13"/>
    <n v="483"/>
    <x v="1"/>
    <n v="0"/>
    <n v="1331"/>
    <n v="6.8322981366459627"/>
    <x v="1"/>
    <n v="15"/>
  </r>
  <r>
    <x v="97"/>
    <x v="96"/>
    <x v="0"/>
    <n v="40"/>
    <n v="3120"/>
    <x v="49"/>
    <n v="31"/>
    <n v="66502"/>
    <n v="20.09615384615385"/>
    <x v="4"/>
    <n v="23"/>
  </r>
  <r>
    <x v="118"/>
    <x v="117"/>
    <x v="6"/>
    <n v="87"/>
    <n v="6611"/>
    <x v="63"/>
    <n v="11"/>
    <n v="36966"/>
    <n v="6.8975949175616389"/>
    <x v="4"/>
    <n v="55"/>
  </r>
  <r>
    <x v="30"/>
    <x v="30"/>
    <x v="5"/>
    <n v="18"/>
    <n v="579"/>
    <x v="21"/>
    <n v="0"/>
    <n v="2266"/>
    <n v="10.708117443868741"/>
    <x v="2"/>
    <n v="31"/>
  </r>
  <r>
    <x v="82"/>
    <x v="81"/>
    <x v="0"/>
    <n v="34"/>
    <n v="1871"/>
    <x v="41"/>
    <n v="0"/>
    <n v="13420"/>
    <n v="8.1774452164617841"/>
    <x v="5"/>
    <n v="42"/>
  </r>
  <r>
    <x v="81"/>
    <x v="80"/>
    <x v="5"/>
    <n v="6"/>
    <n v="1832"/>
    <x v="40"/>
    <n v="0"/>
    <n v="2719"/>
    <n v="1.965065502183406"/>
    <x v="4"/>
    <n v="33"/>
  </r>
  <r>
    <x v="18"/>
    <x v="18"/>
    <x v="5"/>
    <n v="10"/>
    <n v="549"/>
    <x v="4"/>
    <n v="0"/>
    <n v="1306"/>
    <n v="5.8287795992714022"/>
    <x v="4"/>
    <n v="17"/>
  </r>
  <r>
    <x v="137"/>
    <x v="136"/>
    <x v="0"/>
    <n v="174"/>
    <n v="9059"/>
    <x v="78"/>
    <n v="7"/>
    <n v="71264"/>
    <n v="13.57765757809913"/>
    <x v="2"/>
    <n v="24"/>
  </r>
  <r>
    <x v="132"/>
    <x v="131"/>
    <x v="6"/>
    <n v="48"/>
    <n v="8574"/>
    <x v="74"/>
    <n v="2"/>
    <n v="28901"/>
    <n v="3.0090972708187542"/>
    <x v="3"/>
    <n v="29"/>
  </r>
  <r>
    <x v="77"/>
    <x v="77"/>
    <x v="0"/>
    <n v="46"/>
    <n v="1452"/>
    <x v="37"/>
    <n v="0"/>
    <n v="21596"/>
    <n v="14.66942148760331"/>
    <x v="4"/>
    <n v="47"/>
  </r>
  <r>
    <x v="63"/>
    <x v="63"/>
    <x v="5"/>
    <n v="9"/>
    <n v="1067"/>
    <x v="6"/>
    <n v="0"/>
    <n v="1507"/>
    <n v="1.874414245548266"/>
    <x v="4"/>
    <n v="18"/>
  </r>
  <r>
    <x v="95"/>
    <x v="94"/>
    <x v="0"/>
    <n v="24"/>
    <n v="2950"/>
    <x v="48"/>
    <n v="2"/>
    <n v="6720"/>
    <n v="4.2711864406779663"/>
    <x v="4"/>
    <n v="29"/>
  </r>
  <r>
    <x v="125"/>
    <x v="124"/>
    <x v="0"/>
    <n v="41"/>
    <n v="7510"/>
    <x v="69"/>
    <n v="5"/>
    <n v="9882"/>
    <n v="2.2636484687083889"/>
    <x v="2"/>
    <n v="45"/>
  </r>
  <r>
    <x v="64"/>
    <x v="64"/>
    <x v="3"/>
    <n v="2"/>
    <n v="1074"/>
    <x v="31"/>
    <n v="0"/>
    <n v="501"/>
    <n v="1.0242085661080069"/>
    <x v="2"/>
    <n v="17"/>
  </r>
  <r>
    <x v="129"/>
    <x v="128"/>
    <x v="6"/>
    <n v="24"/>
    <n v="7801"/>
    <x v="72"/>
    <n v="1"/>
    <n v="12204"/>
    <n v="1.884373798230996"/>
    <x v="3"/>
    <n v="39"/>
  </r>
  <r>
    <x v="84"/>
    <x v="83"/>
    <x v="6"/>
    <n v="38"/>
    <n v="2175"/>
    <x v="43"/>
    <n v="0"/>
    <n v="6151"/>
    <n v="3.8160919540229878"/>
    <x v="3"/>
    <n v="30"/>
  </r>
  <r>
    <x v="68"/>
    <x v="68"/>
    <x v="3"/>
    <n v="8"/>
    <n v="1146"/>
    <x v="7"/>
    <n v="0"/>
    <n v="808"/>
    <n v="1.919720767888307"/>
    <x v="2"/>
    <n v="52"/>
  </r>
  <r>
    <x v="54"/>
    <x v="54"/>
    <x v="2"/>
    <n v="2"/>
    <n v="995"/>
    <x v="17"/>
    <n v="0"/>
    <n v="660"/>
    <n v="2.1105527638190948"/>
    <x v="2"/>
    <n v="22"/>
  </r>
  <r>
    <x v="25"/>
    <x v="25"/>
    <x v="1"/>
    <n v="6"/>
    <n v="570"/>
    <x v="4"/>
    <n v="0"/>
    <n v="2374"/>
    <n v="4.9122807017543861"/>
    <x v="4"/>
    <n v="33"/>
  </r>
  <r>
    <x v="56"/>
    <x v="56"/>
    <x v="1"/>
    <n v="9"/>
    <n v="1018"/>
    <x v="13"/>
    <n v="0"/>
    <n v="761"/>
    <n v="1.866404715127701"/>
    <x v="2"/>
    <n v="34"/>
  </r>
  <r>
    <x v="92"/>
    <x v="91"/>
    <x v="0"/>
    <n v="14"/>
    <n v="2702"/>
    <x v="46"/>
    <n v="3"/>
    <n v="4210"/>
    <n v="2.5536639526276832"/>
    <x v="2"/>
    <n v="43"/>
  </r>
  <r>
    <x v="8"/>
    <x v="8"/>
    <x v="1"/>
    <n v="9"/>
    <n v="528"/>
    <x v="6"/>
    <n v="0"/>
    <n v="805"/>
    <n v="3.7878787878787881"/>
    <x v="1"/>
    <n v="23"/>
  </r>
  <r>
    <x v="109"/>
    <x v="108"/>
    <x v="6"/>
    <n v="35"/>
    <n v="5345"/>
    <x v="56"/>
    <n v="0"/>
    <n v="5033"/>
    <n v="1.9644527595884"/>
    <x v="2"/>
    <n v="40"/>
  </r>
  <r>
    <x v="76"/>
    <x v="76"/>
    <x v="0"/>
    <n v="43"/>
    <n v="1340"/>
    <x v="36"/>
    <n v="6"/>
    <n v="13436"/>
    <n v="15.671641791044779"/>
    <x v="2"/>
    <n v="34"/>
  </r>
  <r>
    <x v="11"/>
    <x v="11"/>
    <x v="1"/>
    <n v="1"/>
    <n v="541"/>
    <x v="9"/>
    <n v="0"/>
    <n v="397"/>
    <n v="1.2939001848428839"/>
    <x v="4"/>
    <n v="32"/>
  </r>
  <r>
    <x v="136"/>
    <x v="135"/>
    <x v="6"/>
    <n v="64"/>
    <n v="8954"/>
    <x v="77"/>
    <n v="2"/>
    <n v="13825"/>
    <n v="2.736207281661827"/>
    <x v="4"/>
    <n v="19"/>
  </r>
  <r>
    <x v="74"/>
    <x v="74"/>
    <x v="5"/>
    <n v="13"/>
    <n v="1308"/>
    <x v="35"/>
    <n v="0"/>
    <n v="1894"/>
    <n v="3.0581039755351682"/>
    <x v="2"/>
    <n v="30"/>
  </r>
  <r>
    <x v="88"/>
    <x v="87"/>
    <x v="0"/>
    <n v="30"/>
    <n v="2400"/>
    <x v="45"/>
    <n v="0"/>
    <n v="13363"/>
    <n v="8.125"/>
    <x v="2"/>
    <n v="42"/>
  </r>
  <r>
    <x v="5"/>
    <x v="5"/>
    <x v="1"/>
    <n v="8"/>
    <n v="513"/>
    <x v="1"/>
    <n v="0"/>
    <n v="1249"/>
    <n v="5.4580896686159841"/>
    <x v="5"/>
    <n v="12"/>
  </r>
  <r>
    <x v="111"/>
    <x v="110"/>
    <x v="6"/>
    <n v="51"/>
    <n v="5712"/>
    <x v="58"/>
    <n v="7"/>
    <n v="11999"/>
    <n v="3.011204481792717"/>
    <x v="2"/>
    <n v="26"/>
  </r>
  <r>
    <x v="46"/>
    <x v="46"/>
    <x v="5"/>
    <n v="16"/>
    <n v="928"/>
    <x v="28"/>
    <n v="0"/>
    <n v="2309"/>
    <n v="4.3103448275862073"/>
    <x v="4"/>
    <n v="34"/>
  </r>
  <r>
    <x v="21"/>
    <x v="21"/>
    <x v="5"/>
    <n v="7"/>
    <n v="554"/>
    <x v="16"/>
    <n v="0"/>
    <n v="363"/>
    <n v="2.7075812274368229"/>
    <x v="6"/>
    <n v="13"/>
  </r>
  <r>
    <x v="117"/>
    <x v="116"/>
    <x v="0"/>
    <n v="31"/>
    <n v="6380"/>
    <x v="62"/>
    <n v="1"/>
    <n v="5432"/>
    <n v="1.974921630094044"/>
    <x v="3"/>
    <n v="23"/>
  </r>
  <r>
    <x v="73"/>
    <x v="73"/>
    <x v="1"/>
    <n v="6"/>
    <n v="1282"/>
    <x v="20"/>
    <n v="0"/>
    <n v="1305"/>
    <n v="1.482059282371295"/>
    <x v="4"/>
    <n v="25"/>
  </r>
  <r>
    <x v="141"/>
    <x v="140"/>
    <x v="6"/>
    <n v="46"/>
    <n v="10324"/>
    <x v="82"/>
    <n v="0"/>
    <n v="53896"/>
    <n v="1.811313444401395"/>
    <x v="3"/>
    <n v="23"/>
  </r>
  <r>
    <x v="45"/>
    <x v="45"/>
    <x v="5"/>
    <n v="6"/>
    <n v="923"/>
    <x v="27"/>
    <n v="0"/>
    <n v="655"/>
    <n v="1.9501625135427949"/>
    <x v="3"/>
    <n v="17"/>
  </r>
  <r>
    <x v="125"/>
    <x v="124"/>
    <x v="0"/>
    <n v="41"/>
    <n v="7510"/>
    <x v="69"/>
    <n v="5"/>
    <n v="9882"/>
    <n v="2.2636484687083889"/>
    <x v="2"/>
    <n v="45"/>
  </r>
  <r>
    <x v="52"/>
    <x v="52"/>
    <x v="3"/>
    <n v="40"/>
    <n v="980"/>
    <x v="29"/>
    <n v="0"/>
    <n v="2824"/>
    <n v="7.4489795918367356"/>
    <x v="4"/>
    <n v="29"/>
  </r>
  <r>
    <x v="142"/>
    <x v="141"/>
    <x v="6"/>
    <n v="12"/>
    <n v="10754"/>
    <x v="83"/>
    <n v="4"/>
    <n v="9201"/>
    <n v="0.7625069741491538"/>
    <x v="4"/>
    <n v="34"/>
  </r>
  <r>
    <x v="111"/>
    <x v="110"/>
    <x v="6"/>
    <n v="51"/>
    <n v="5712"/>
    <x v="58"/>
    <n v="7"/>
    <n v="11999"/>
    <n v="3.011204481792717"/>
    <x v="2"/>
    <n v="26"/>
  </r>
  <r>
    <x v="72"/>
    <x v="72"/>
    <x v="0"/>
    <n v="35"/>
    <n v="1211"/>
    <x v="34"/>
    <n v="4"/>
    <n v="7693"/>
    <n v="9.1659785301403804"/>
    <x v="2"/>
    <n v="29"/>
  </r>
  <r>
    <x v="22"/>
    <x v="22"/>
    <x v="2"/>
    <n v="3"/>
    <n v="557"/>
    <x v="7"/>
    <n v="0"/>
    <n v="485"/>
    <n v="3.0520646319569118"/>
    <x v="1"/>
    <n v="41"/>
  </r>
  <r>
    <x v="2"/>
    <x v="2"/>
    <x v="1"/>
    <n v="14"/>
    <n v="497"/>
    <x v="2"/>
    <n v="0"/>
    <n v="2508"/>
    <n v="9.0543259557344058"/>
    <x v="2"/>
    <n v="21"/>
  </r>
  <r>
    <x v="1"/>
    <x v="1"/>
    <x v="1"/>
    <n v="13"/>
    <n v="483"/>
    <x v="1"/>
    <n v="0"/>
    <n v="1331"/>
    <n v="6.8322981366459627"/>
    <x v="1"/>
    <n v="15"/>
  </r>
  <r>
    <x v="72"/>
    <x v="72"/>
    <x v="0"/>
    <n v="35"/>
    <n v="1211"/>
    <x v="34"/>
    <n v="4"/>
    <n v="7693"/>
    <n v="9.1659785301403804"/>
    <x v="2"/>
    <n v="29"/>
  </r>
  <r>
    <x v="51"/>
    <x v="51"/>
    <x v="1"/>
    <n v="9"/>
    <n v="973"/>
    <x v="13"/>
    <n v="0"/>
    <n v="843"/>
    <n v="1.952723535457348"/>
    <x v="3"/>
    <n v="31"/>
  </r>
  <r>
    <x v="112"/>
    <x v="111"/>
    <x v="6"/>
    <n v="38"/>
    <n v="5793"/>
    <x v="59"/>
    <n v="8"/>
    <n v="23469"/>
    <n v="2.8655273606076301"/>
    <x v="4"/>
    <n v="31"/>
  </r>
  <r>
    <x v="77"/>
    <x v="77"/>
    <x v="0"/>
    <n v="46"/>
    <n v="1452"/>
    <x v="37"/>
    <n v="0"/>
    <n v="21596"/>
    <n v="14.66942148760331"/>
    <x v="4"/>
    <n v="47"/>
  </r>
  <r>
    <x v="62"/>
    <x v="62"/>
    <x v="2"/>
    <n v="16"/>
    <n v="1056"/>
    <x v="12"/>
    <n v="0"/>
    <n v="1856"/>
    <n v="3.6931818181818179"/>
    <x v="2"/>
    <n v="27"/>
  </r>
  <r>
    <x v="48"/>
    <x v="48"/>
    <x v="3"/>
    <n v="3"/>
    <n v="949"/>
    <x v="20"/>
    <n v="0"/>
    <n v="1358"/>
    <n v="1.6859852476290831"/>
    <x v="2"/>
    <n v="25"/>
  </r>
  <r>
    <x v="0"/>
    <x v="0"/>
    <x v="0"/>
    <n v="29"/>
    <n v="480"/>
    <x v="0"/>
    <n v="1"/>
    <n v="8587"/>
    <n v="37.708333333333343"/>
    <x v="0"/>
    <n v="21"/>
  </r>
  <r>
    <x v="42"/>
    <x v="42"/>
    <x v="5"/>
    <n v="16"/>
    <n v="911"/>
    <x v="19"/>
    <n v="0"/>
    <n v="1397"/>
    <n v="3.5126234906695939"/>
    <x v="2"/>
    <n v="22"/>
  </r>
  <r>
    <x v="39"/>
    <x v="39"/>
    <x v="2"/>
    <n v="10"/>
    <n v="887"/>
    <x v="18"/>
    <n v="0"/>
    <n v="1872"/>
    <n v="4.3968432919954914"/>
    <x v="4"/>
    <n v="31"/>
  </r>
  <r>
    <x v="3"/>
    <x v="3"/>
    <x v="2"/>
    <n v="10"/>
    <n v="503"/>
    <x v="1"/>
    <n v="0"/>
    <n v="1777"/>
    <n v="5.964214711729622"/>
    <x v="3"/>
    <n v="11"/>
  </r>
  <r>
    <x v="43"/>
    <x v="43"/>
    <x v="3"/>
    <n v="14"/>
    <n v="916"/>
    <x v="17"/>
    <n v="0"/>
    <n v="1575"/>
    <n v="3.6026200873362448"/>
    <x v="4"/>
    <n v="24"/>
  </r>
  <r>
    <x v="53"/>
    <x v="53"/>
    <x v="5"/>
    <n v="44"/>
    <n v="990"/>
    <x v="29"/>
    <n v="0"/>
    <n v="3686"/>
    <n v="7.7777777777777777"/>
    <x v="1"/>
    <n v="30"/>
  </r>
  <r>
    <x v="98"/>
    <x v="97"/>
    <x v="1"/>
    <n v="59"/>
    <n v="3724"/>
    <x v="50"/>
    <n v="6"/>
    <n v="46475"/>
    <n v="12.889366272824921"/>
    <x v="2"/>
    <n v="41"/>
  </r>
  <r>
    <x v="97"/>
    <x v="96"/>
    <x v="0"/>
    <n v="40"/>
    <n v="3120"/>
    <x v="49"/>
    <n v="31"/>
    <n v="66502"/>
    <n v="20.09615384615385"/>
    <x v="4"/>
    <n v="23"/>
  </r>
  <r>
    <x v="75"/>
    <x v="75"/>
    <x v="5"/>
    <n v="8"/>
    <n v="1321"/>
    <x v="27"/>
    <n v="0"/>
    <n v="692"/>
    <n v="1.5140045420136261"/>
    <x v="4"/>
    <n v="21"/>
  </r>
  <r>
    <x v="66"/>
    <x v="66"/>
    <x v="1"/>
    <n v="3"/>
    <n v="1110"/>
    <x v="3"/>
    <n v="0"/>
    <n v="1405"/>
    <n v="2.1621621621621618"/>
    <x v="2"/>
    <n v="24"/>
  </r>
  <r>
    <x v="74"/>
    <x v="74"/>
    <x v="5"/>
    <n v="13"/>
    <n v="1308"/>
    <x v="35"/>
    <n v="0"/>
    <n v="1894"/>
    <n v="3.0581039755351682"/>
    <x v="2"/>
    <n v="30"/>
  </r>
  <r>
    <x v="91"/>
    <x v="90"/>
    <x v="3"/>
    <n v="13"/>
    <n v="2623"/>
    <x v="19"/>
    <n v="0"/>
    <n v="1948"/>
    <n v="1.1056042699199391"/>
    <x v="4"/>
    <n v="27"/>
  </r>
  <r>
    <x v="5"/>
    <x v="5"/>
    <x v="1"/>
    <n v="8"/>
    <n v="513"/>
    <x v="1"/>
    <n v="0"/>
    <n v="1249"/>
    <n v="5.4580896686159841"/>
    <x v="5"/>
    <n v="12"/>
  </r>
  <r>
    <x v="26"/>
    <x v="26"/>
    <x v="5"/>
    <n v="12"/>
    <n v="573"/>
    <x v="10"/>
    <n v="0"/>
    <n v="1683"/>
    <n v="5.0610820244328103"/>
    <x v="5"/>
    <n v="28"/>
  </r>
  <r>
    <x v="31"/>
    <x v="31"/>
    <x v="0"/>
    <n v="27"/>
    <n v="581"/>
    <x v="22"/>
    <n v="0"/>
    <n v="4396"/>
    <n v="12.736660929432009"/>
    <x v="3"/>
    <n v="34"/>
  </r>
  <r>
    <x v="11"/>
    <x v="11"/>
    <x v="1"/>
    <n v="1"/>
    <n v="541"/>
    <x v="9"/>
    <n v="0"/>
    <n v="397"/>
    <n v="1.2939001848428839"/>
    <x v="4"/>
    <n v="32"/>
  </r>
  <r>
    <x v="131"/>
    <x v="130"/>
    <x v="1"/>
    <n v="18"/>
    <n v="8532"/>
    <x v="73"/>
    <n v="1"/>
    <n v="6255"/>
    <n v="1.312705110173465"/>
    <x v="2"/>
    <n v="54"/>
  </r>
  <r>
    <x v="129"/>
    <x v="128"/>
    <x v="6"/>
    <n v="24"/>
    <n v="7801"/>
    <x v="72"/>
    <n v="1"/>
    <n v="12204"/>
    <n v="1.884373798230996"/>
    <x v="3"/>
    <n v="39"/>
  </r>
  <r>
    <x v="13"/>
    <x v="13"/>
    <x v="5"/>
    <n v="16"/>
    <n v="547"/>
    <x v="4"/>
    <n v="0"/>
    <n v="1561"/>
    <n v="6.9469835466179157"/>
    <x v="0"/>
    <n v="29"/>
  </r>
  <r>
    <x v="59"/>
    <x v="59"/>
    <x v="3"/>
    <n v="6"/>
    <n v="1034"/>
    <x v="16"/>
    <n v="0"/>
    <n v="620"/>
    <n v="1.353965183752418"/>
    <x v="4"/>
    <n v="14"/>
  </r>
  <r>
    <x v="124"/>
    <x v="123"/>
    <x v="6"/>
    <n v="19"/>
    <n v="7355"/>
    <x v="32"/>
    <n v="0"/>
    <n v="22677"/>
    <n v="1.169272603670972"/>
    <x v="4"/>
    <n v="31"/>
  </r>
  <r>
    <x v="136"/>
    <x v="135"/>
    <x v="6"/>
    <n v="64"/>
    <n v="8954"/>
    <x v="77"/>
    <n v="2"/>
    <n v="13825"/>
    <n v="2.736207281661827"/>
    <x v="4"/>
    <n v="19"/>
  </r>
  <r>
    <x v="38"/>
    <x v="38"/>
    <x v="5"/>
    <n v="5"/>
    <n v="880"/>
    <x v="19"/>
    <n v="0"/>
    <n v="654"/>
    <n v="2.3863636363636371"/>
    <x v="2"/>
    <n v="20"/>
  </r>
  <r>
    <x v="132"/>
    <x v="131"/>
    <x v="6"/>
    <n v="48"/>
    <n v="8574"/>
    <x v="74"/>
    <n v="2"/>
    <n v="28901"/>
    <n v="3.0090972708187542"/>
    <x v="3"/>
    <n v="29"/>
  </r>
  <r>
    <x v="70"/>
    <x v="70"/>
    <x v="1"/>
    <n v="9"/>
    <n v="1165"/>
    <x v="27"/>
    <n v="0"/>
    <n v="1240"/>
    <n v="1.8025751072961369"/>
    <x v="2"/>
    <n v="54"/>
  </r>
  <r>
    <x v="76"/>
    <x v="76"/>
    <x v="0"/>
    <n v="43"/>
    <n v="1340"/>
    <x v="36"/>
    <n v="6"/>
    <n v="13436"/>
    <n v="15.671641791044779"/>
    <x v="2"/>
    <n v="34"/>
  </r>
  <r>
    <x v="73"/>
    <x v="73"/>
    <x v="1"/>
    <n v="6"/>
    <n v="1282"/>
    <x v="20"/>
    <n v="0"/>
    <n v="1305"/>
    <n v="1.482059282371295"/>
    <x v="4"/>
    <n v="25"/>
  </r>
  <r>
    <x v="5"/>
    <x v="5"/>
    <x v="1"/>
    <n v="8"/>
    <n v="513"/>
    <x v="1"/>
    <n v="0"/>
    <n v="1249"/>
    <n v="5.4580896686159841"/>
    <x v="5"/>
    <n v="12"/>
  </r>
  <r>
    <x v="84"/>
    <x v="83"/>
    <x v="6"/>
    <n v="38"/>
    <n v="2175"/>
    <x v="43"/>
    <n v="0"/>
    <n v="6151"/>
    <n v="3.8160919540229878"/>
    <x v="3"/>
    <n v="30"/>
  </r>
  <r>
    <x v="31"/>
    <x v="31"/>
    <x v="0"/>
    <n v="27"/>
    <n v="581"/>
    <x v="22"/>
    <n v="0"/>
    <n v="4396"/>
    <n v="12.736660929432009"/>
    <x v="3"/>
    <n v="34"/>
  </r>
  <r>
    <x v="7"/>
    <x v="7"/>
    <x v="1"/>
    <n v="19"/>
    <n v="522"/>
    <x v="5"/>
    <n v="0"/>
    <n v="4896"/>
    <n v="13.98467432950191"/>
    <x v="6"/>
    <n v="17"/>
  </r>
  <r>
    <x v="66"/>
    <x v="66"/>
    <x v="1"/>
    <n v="3"/>
    <n v="1110"/>
    <x v="3"/>
    <n v="0"/>
    <n v="1405"/>
    <n v="2.1621621621621618"/>
    <x v="2"/>
    <n v="24"/>
  </r>
  <r>
    <x v="82"/>
    <x v="81"/>
    <x v="0"/>
    <n v="34"/>
    <n v="1871"/>
    <x v="41"/>
    <n v="0"/>
    <n v="13420"/>
    <n v="8.1774452164617841"/>
    <x v="5"/>
    <n v="42"/>
  </r>
  <r>
    <x v="44"/>
    <x v="44"/>
    <x v="5"/>
    <n v="11"/>
    <n v="921"/>
    <x v="20"/>
    <n v="0"/>
    <n v="1634"/>
    <n v="2.6058631921824111"/>
    <x v="2"/>
    <n v="14"/>
  </r>
  <r>
    <x v="64"/>
    <x v="64"/>
    <x v="3"/>
    <n v="2"/>
    <n v="1074"/>
    <x v="31"/>
    <n v="0"/>
    <n v="501"/>
    <n v="1.0242085661080069"/>
    <x v="2"/>
    <n v="17"/>
  </r>
  <r>
    <x v="37"/>
    <x v="37"/>
    <x v="2"/>
    <n v="5"/>
    <n v="874"/>
    <x v="26"/>
    <n v="0"/>
    <n v="744"/>
    <n v="2.2883295194508011"/>
    <x v="4"/>
    <n v="17"/>
  </r>
  <r>
    <x v="84"/>
    <x v="83"/>
    <x v="6"/>
    <n v="38"/>
    <n v="2175"/>
    <x v="43"/>
    <n v="0"/>
    <n v="6151"/>
    <n v="3.8160919540229878"/>
    <x v="3"/>
    <n v="30"/>
  </r>
  <r>
    <x v="15"/>
    <x v="15"/>
    <x v="1"/>
    <n v="4"/>
    <n v="550"/>
    <x v="12"/>
    <n v="0"/>
    <n v="1775"/>
    <n v="4.9090909090909092"/>
    <x v="1"/>
    <n v="28"/>
  </r>
  <r>
    <x v="52"/>
    <x v="52"/>
    <x v="3"/>
    <n v="40"/>
    <n v="980"/>
    <x v="29"/>
    <n v="0"/>
    <n v="2824"/>
    <n v="7.4489795918367356"/>
    <x v="4"/>
    <n v="29"/>
  </r>
  <r>
    <x v="89"/>
    <x v="88"/>
    <x v="0"/>
    <n v="23"/>
    <n v="2483"/>
    <x v="22"/>
    <n v="0"/>
    <n v="3946"/>
    <n v="2.8191703584373742"/>
    <x v="4"/>
    <n v="44"/>
  </r>
  <r>
    <x v="28"/>
    <x v="28"/>
    <x v="2"/>
    <n v="2"/>
    <n v="573"/>
    <x v="19"/>
    <n v="0"/>
    <n v="801"/>
    <n v="3.1413612565445019"/>
    <x v="6"/>
    <n v="13"/>
  </r>
  <r>
    <x v="19"/>
    <x v="19"/>
    <x v="1"/>
    <n v="19"/>
    <n v="550"/>
    <x v="15"/>
    <n v="0"/>
    <n v="1948"/>
    <n v="9.2727272727272734"/>
    <x v="5"/>
    <n v="28"/>
  </r>
  <r>
    <x v="17"/>
    <x v="17"/>
    <x v="3"/>
    <n v="8"/>
    <n v="549"/>
    <x v="14"/>
    <n v="0"/>
    <n v="1365"/>
    <n v="6.557377049180328"/>
    <x v="3"/>
    <n v="19"/>
  </r>
  <r>
    <x v="5"/>
    <x v="5"/>
    <x v="1"/>
    <n v="8"/>
    <n v="513"/>
    <x v="1"/>
    <n v="0"/>
    <n v="1249"/>
    <n v="5.4580896686159841"/>
    <x v="5"/>
    <n v="12"/>
  </r>
  <r>
    <x v="138"/>
    <x v="137"/>
    <x v="0"/>
    <n v="20"/>
    <n v="9579"/>
    <x v="79"/>
    <n v="1"/>
    <n v="6958"/>
    <n v="1.0543898110449941"/>
    <x v="3"/>
    <n v="24"/>
  </r>
  <r>
    <x v="7"/>
    <x v="7"/>
    <x v="1"/>
    <n v="19"/>
    <n v="522"/>
    <x v="5"/>
    <n v="0"/>
    <n v="4896"/>
    <n v="13.98467432950191"/>
    <x v="6"/>
    <n v="17"/>
  </r>
  <r>
    <x v="17"/>
    <x v="17"/>
    <x v="3"/>
    <n v="8"/>
    <n v="549"/>
    <x v="14"/>
    <n v="0"/>
    <n v="1365"/>
    <n v="6.557377049180328"/>
    <x v="3"/>
    <n v="19"/>
  </r>
  <r>
    <x v="86"/>
    <x v="85"/>
    <x v="6"/>
    <n v="41"/>
    <n v="2282"/>
    <x v="34"/>
    <n v="0"/>
    <n v="5967"/>
    <n v="4.9517966695880808"/>
    <x v="2"/>
    <n v="24"/>
  </r>
  <r>
    <x v="61"/>
    <x v="61"/>
    <x v="5"/>
    <n v="14"/>
    <n v="1044"/>
    <x v="26"/>
    <n v="0"/>
    <n v="1008"/>
    <n v="2.7777777777777781"/>
    <x v="4"/>
    <n v="17"/>
  </r>
  <r>
    <x v="64"/>
    <x v="64"/>
    <x v="3"/>
    <n v="2"/>
    <n v="1074"/>
    <x v="31"/>
    <n v="0"/>
    <n v="501"/>
    <n v="1.0242085661080069"/>
    <x v="2"/>
    <n v="17"/>
  </r>
  <r>
    <x v="7"/>
    <x v="7"/>
    <x v="1"/>
    <n v="19"/>
    <n v="522"/>
    <x v="5"/>
    <n v="0"/>
    <n v="4896"/>
    <n v="13.98467432950191"/>
    <x v="6"/>
    <n v="17"/>
  </r>
  <r>
    <x v="29"/>
    <x v="29"/>
    <x v="1"/>
    <n v="7"/>
    <n v="579"/>
    <x v="20"/>
    <n v="0"/>
    <n v="734"/>
    <n v="3.4542314335060449"/>
    <x v="1"/>
    <n v="33"/>
  </r>
  <r>
    <x v="28"/>
    <x v="28"/>
    <x v="2"/>
    <n v="2"/>
    <n v="573"/>
    <x v="19"/>
    <n v="0"/>
    <n v="801"/>
    <n v="3.1413612565445019"/>
    <x v="6"/>
    <n v="13"/>
  </r>
  <r>
    <x v="116"/>
    <x v="115"/>
    <x v="0"/>
    <n v="32"/>
    <n v="6353"/>
    <x v="58"/>
    <n v="3"/>
    <n v="9789"/>
    <n v="2.3453486541791282"/>
    <x v="2"/>
    <n v="66"/>
  </r>
  <r>
    <x v="43"/>
    <x v="43"/>
    <x v="3"/>
    <n v="14"/>
    <n v="916"/>
    <x v="17"/>
    <n v="0"/>
    <n v="1575"/>
    <n v="3.6026200873362448"/>
    <x v="4"/>
    <n v="24"/>
  </r>
  <r>
    <x v="55"/>
    <x v="55"/>
    <x v="1"/>
    <n v="35"/>
    <n v="1008"/>
    <x v="30"/>
    <n v="0"/>
    <n v="3876"/>
    <n v="8.0357142857142865"/>
    <x v="4"/>
    <n v="25"/>
  </r>
  <r>
    <x v="5"/>
    <x v="5"/>
    <x v="1"/>
    <n v="8"/>
    <n v="513"/>
    <x v="1"/>
    <n v="0"/>
    <n v="1249"/>
    <n v="5.4580896686159841"/>
    <x v="5"/>
    <n v="12"/>
  </r>
  <r>
    <x v="50"/>
    <x v="50"/>
    <x v="1"/>
    <n v="9"/>
    <n v="969"/>
    <x v="14"/>
    <n v="0"/>
    <n v="2664"/>
    <n v="3.818369453044375"/>
    <x v="2"/>
    <n v="16"/>
  </r>
  <r>
    <x v="92"/>
    <x v="91"/>
    <x v="0"/>
    <n v="14"/>
    <n v="2702"/>
    <x v="46"/>
    <n v="3"/>
    <n v="4210"/>
    <n v="2.5536639526276832"/>
    <x v="2"/>
    <n v="43"/>
  </r>
  <r>
    <x v="105"/>
    <x v="104"/>
    <x v="5"/>
    <n v="33"/>
    <n v="5056"/>
    <x v="46"/>
    <n v="0"/>
    <n v="2833"/>
    <n v="1.6811708860759489"/>
    <x v="2"/>
    <n v="25"/>
  </r>
  <r>
    <x v="77"/>
    <x v="77"/>
    <x v="0"/>
    <n v="46"/>
    <n v="1452"/>
    <x v="37"/>
    <n v="0"/>
    <n v="21596"/>
    <n v="14.66942148760331"/>
    <x v="4"/>
    <n v="47"/>
  </r>
  <r>
    <x v="4"/>
    <x v="4"/>
    <x v="1"/>
    <n v="20"/>
    <n v="506"/>
    <x v="3"/>
    <n v="0"/>
    <n v="1334"/>
    <n v="8.1027667984189726"/>
    <x v="4"/>
    <n v="33"/>
  </r>
  <r>
    <x v="43"/>
    <x v="43"/>
    <x v="3"/>
    <n v="14"/>
    <n v="916"/>
    <x v="17"/>
    <n v="0"/>
    <n v="1575"/>
    <n v="3.6026200873362448"/>
    <x v="4"/>
    <n v="24"/>
  </r>
  <r>
    <x v="139"/>
    <x v="138"/>
    <x v="6"/>
    <n v="64"/>
    <n v="9903"/>
    <x v="80"/>
    <n v="7"/>
    <n v="50119"/>
    <n v="4.988387357366455"/>
    <x v="4"/>
    <n v="66"/>
  </r>
  <r>
    <x v="29"/>
    <x v="29"/>
    <x v="1"/>
    <n v="7"/>
    <n v="579"/>
    <x v="20"/>
    <n v="0"/>
    <n v="734"/>
    <n v="3.4542314335060449"/>
    <x v="1"/>
    <n v="33"/>
  </r>
  <r>
    <x v="76"/>
    <x v="76"/>
    <x v="0"/>
    <n v="43"/>
    <n v="1340"/>
    <x v="36"/>
    <n v="6"/>
    <n v="13436"/>
    <n v="15.671641791044779"/>
    <x v="2"/>
    <n v="34"/>
  </r>
  <r>
    <x v="115"/>
    <x v="114"/>
    <x v="5"/>
    <n v="8"/>
    <n v="5978"/>
    <x v="44"/>
    <n v="0"/>
    <n v="2679"/>
    <n v="0.95349615255938447"/>
    <x v="4"/>
    <n v="12"/>
  </r>
  <r>
    <x v="125"/>
    <x v="124"/>
    <x v="0"/>
    <n v="41"/>
    <n v="7510"/>
    <x v="69"/>
    <n v="5"/>
    <n v="9882"/>
    <n v="2.2636484687083889"/>
    <x v="2"/>
    <n v="45"/>
  </r>
  <r>
    <x v="89"/>
    <x v="88"/>
    <x v="0"/>
    <n v="23"/>
    <n v="2483"/>
    <x v="22"/>
    <n v="0"/>
    <n v="3946"/>
    <n v="2.8191703584373742"/>
    <x v="4"/>
    <n v="44"/>
  </r>
  <r>
    <x v="43"/>
    <x v="43"/>
    <x v="3"/>
    <n v="14"/>
    <n v="916"/>
    <x v="17"/>
    <n v="0"/>
    <n v="1575"/>
    <n v="3.6026200873362448"/>
    <x v="4"/>
    <n v="24"/>
  </r>
  <r>
    <x v="114"/>
    <x v="113"/>
    <x v="0"/>
    <n v="31"/>
    <n v="5958"/>
    <x v="61"/>
    <n v="1"/>
    <n v="12131"/>
    <n v="4.5149378986236988"/>
    <x v="3"/>
    <n v="28"/>
  </r>
  <r>
    <x v="115"/>
    <x v="114"/>
    <x v="5"/>
    <n v="8"/>
    <n v="5978"/>
    <x v="44"/>
    <n v="0"/>
    <n v="2679"/>
    <n v="0.95349615255938447"/>
    <x v="4"/>
    <n v="12"/>
  </r>
  <r>
    <x v="104"/>
    <x v="103"/>
    <x v="2"/>
    <n v="17"/>
    <n v="4980"/>
    <x v="54"/>
    <n v="0"/>
    <n v="4241"/>
    <n v="1.1044176706827309"/>
    <x v="4"/>
    <n v="31"/>
  </r>
  <r>
    <x v="88"/>
    <x v="87"/>
    <x v="0"/>
    <n v="30"/>
    <n v="2400"/>
    <x v="45"/>
    <n v="0"/>
    <n v="13363"/>
    <n v="8.125"/>
    <x v="2"/>
    <n v="42"/>
  </r>
  <r>
    <x v="95"/>
    <x v="94"/>
    <x v="0"/>
    <n v="24"/>
    <n v="2950"/>
    <x v="48"/>
    <n v="2"/>
    <n v="6720"/>
    <n v="4.2711864406779663"/>
    <x v="4"/>
    <n v="29"/>
  </r>
  <r>
    <x v="28"/>
    <x v="28"/>
    <x v="2"/>
    <n v="2"/>
    <n v="573"/>
    <x v="19"/>
    <n v="0"/>
    <n v="801"/>
    <n v="3.1413612565445019"/>
    <x v="6"/>
    <n v="13"/>
  </r>
  <r>
    <x v="64"/>
    <x v="64"/>
    <x v="3"/>
    <n v="2"/>
    <n v="1074"/>
    <x v="31"/>
    <n v="0"/>
    <n v="501"/>
    <n v="1.0242085661080069"/>
    <x v="2"/>
    <n v="17"/>
  </r>
  <r>
    <x v="114"/>
    <x v="113"/>
    <x v="0"/>
    <n v="31"/>
    <n v="5958"/>
    <x v="61"/>
    <n v="1"/>
    <n v="12131"/>
    <n v="4.5149378986236988"/>
    <x v="3"/>
    <n v="28"/>
  </r>
  <r>
    <x v="58"/>
    <x v="58"/>
    <x v="2"/>
    <n v="2"/>
    <n v="1032"/>
    <x v="9"/>
    <n v="0"/>
    <n v="568"/>
    <n v="0.77519379844961245"/>
    <x v="2"/>
    <n v="26"/>
  </r>
  <r>
    <x v="88"/>
    <x v="87"/>
    <x v="0"/>
    <n v="30"/>
    <n v="2400"/>
    <x v="45"/>
    <n v="0"/>
    <n v="13363"/>
    <n v="8.125"/>
    <x v="2"/>
    <n v="42"/>
  </r>
  <r>
    <x v="127"/>
    <x v="126"/>
    <x v="6"/>
    <n v="25"/>
    <n v="7560"/>
    <x v="60"/>
    <n v="4"/>
    <n v="16215"/>
    <n v="1.4947089947089951"/>
    <x v="4"/>
    <n v="40"/>
  </r>
  <r>
    <x v="51"/>
    <x v="51"/>
    <x v="1"/>
    <n v="9"/>
    <n v="973"/>
    <x v="13"/>
    <n v="0"/>
    <n v="843"/>
    <n v="1.952723535457348"/>
    <x v="3"/>
    <n v="31"/>
  </r>
  <r>
    <x v="10"/>
    <x v="10"/>
    <x v="4"/>
    <n v="14"/>
    <n v="535"/>
    <x v="8"/>
    <n v="0"/>
    <n v="2696"/>
    <n v="7.2897196261682247"/>
    <x v="3"/>
    <n v="19"/>
  </r>
  <r>
    <x v="107"/>
    <x v="106"/>
    <x v="0"/>
    <n v="27"/>
    <n v="5250"/>
    <x v="55"/>
    <n v="0"/>
    <n v="4570"/>
    <n v="1.6190476190476191"/>
    <x v="2"/>
    <n v="43"/>
  </r>
  <r>
    <x v="31"/>
    <x v="31"/>
    <x v="0"/>
    <n v="27"/>
    <n v="581"/>
    <x v="22"/>
    <n v="0"/>
    <n v="4396"/>
    <n v="12.736660929432009"/>
    <x v="3"/>
    <n v="34"/>
  </r>
  <r>
    <x v="9"/>
    <x v="9"/>
    <x v="1"/>
    <n v="4"/>
    <n v="531"/>
    <x v="7"/>
    <n v="0"/>
    <n v="552"/>
    <n v="3.3898305084745761"/>
    <x v="2"/>
    <n v="23"/>
  </r>
  <r>
    <x v="103"/>
    <x v="102"/>
    <x v="3"/>
    <n v="32"/>
    <n v="4921"/>
    <x v="53"/>
    <n v="0"/>
    <n v="14982"/>
    <n v="2.479170900223532"/>
    <x v="2"/>
    <n v="20"/>
  </r>
  <r>
    <x v="134"/>
    <x v="133"/>
    <x v="6"/>
    <n v="37"/>
    <n v="8726"/>
    <x v="75"/>
    <n v="1"/>
    <n v="9944"/>
    <n v="1.443960577584231"/>
    <x v="2"/>
    <n v="32"/>
  </r>
  <r>
    <x v="67"/>
    <x v="67"/>
    <x v="1"/>
    <n v="34"/>
    <n v="1120"/>
    <x v="32"/>
    <n v="0"/>
    <n v="4974"/>
    <n v="9.0178571428571423"/>
    <x v="4"/>
    <n v="23"/>
  </r>
  <r>
    <x v="140"/>
    <x v="139"/>
    <x v="0"/>
    <n v="41"/>
    <n v="10222"/>
    <x v="81"/>
    <n v="3"/>
    <n v="16969"/>
    <n v="2.5533163764429658"/>
    <x v="2"/>
    <n v="32"/>
  </r>
  <r>
    <x v="73"/>
    <x v="73"/>
    <x v="1"/>
    <n v="6"/>
    <n v="1282"/>
    <x v="20"/>
    <n v="0"/>
    <n v="1305"/>
    <n v="1.482059282371295"/>
    <x v="4"/>
    <n v="25"/>
  </r>
  <r>
    <x v="74"/>
    <x v="74"/>
    <x v="5"/>
    <n v="13"/>
    <n v="1308"/>
    <x v="35"/>
    <n v="0"/>
    <n v="1894"/>
    <n v="3.0581039755351682"/>
    <x v="2"/>
    <n v="30"/>
  </r>
  <r>
    <x v="91"/>
    <x v="90"/>
    <x v="3"/>
    <n v="13"/>
    <n v="2623"/>
    <x v="19"/>
    <n v="0"/>
    <n v="1948"/>
    <n v="1.1056042699199391"/>
    <x v="4"/>
    <n v="27"/>
  </r>
  <r>
    <x v="53"/>
    <x v="53"/>
    <x v="5"/>
    <n v="44"/>
    <n v="990"/>
    <x v="29"/>
    <n v="0"/>
    <n v="3686"/>
    <n v="7.7777777777777777"/>
    <x v="1"/>
    <n v="30"/>
  </r>
  <r>
    <x v="134"/>
    <x v="133"/>
    <x v="6"/>
    <n v="37"/>
    <n v="8726"/>
    <x v="75"/>
    <n v="1"/>
    <n v="9944"/>
    <n v="1.443960577584231"/>
    <x v="2"/>
    <n v="32"/>
  </r>
  <r>
    <x v="137"/>
    <x v="136"/>
    <x v="0"/>
    <n v="174"/>
    <n v="9059"/>
    <x v="78"/>
    <n v="7"/>
    <n v="71264"/>
    <n v="13.57765757809913"/>
    <x v="2"/>
    <n v="24"/>
  </r>
  <r>
    <x v="8"/>
    <x v="8"/>
    <x v="1"/>
    <n v="9"/>
    <n v="528"/>
    <x v="6"/>
    <n v="0"/>
    <n v="805"/>
    <n v="3.7878787878787881"/>
    <x v="1"/>
    <n v="23"/>
  </r>
  <r>
    <x v="18"/>
    <x v="18"/>
    <x v="5"/>
    <n v="10"/>
    <n v="549"/>
    <x v="4"/>
    <n v="0"/>
    <n v="1306"/>
    <n v="5.8287795992714022"/>
    <x v="4"/>
    <n v="17"/>
  </r>
  <r>
    <x v="106"/>
    <x v="105"/>
    <x v="5"/>
    <n v="44"/>
    <n v="5125"/>
    <x v="44"/>
    <n v="0"/>
    <n v="3697"/>
    <n v="1.814634146341463"/>
    <x v="4"/>
    <n v="36"/>
  </r>
  <r>
    <x v="21"/>
    <x v="21"/>
    <x v="5"/>
    <n v="7"/>
    <n v="554"/>
    <x v="16"/>
    <n v="0"/>
    <n v="363"/>
    <n v="2.7075812274368229"/>
    <x v="6"/>
    <n v="13"/>
  </r>
  <r>
    <x v="67"/>
    <x v="67"/>
    <x v="1"/>
    <n v="34"/>
    <n v="1120"/>
    <x v="32"/>
    <n v="0"/>
    <n v="4974"/>
    <n v="9.0178571428571423"/>
    <x v="4"/>
    <n v="23"/>
  </r>
  <r>
    <x v="14"/>
    <x v="14"/>
    <x v="2"/>
    <n v="20"/>
    <n v="549"/>
    <x v="11"/>
    <n v="0"/>
    <n v="2039"/>
    <n v="10.01821493624772"/>
    <x v="6"/>
    <n v="41"/>
  </r>
  <r>
    <x v="20"/>
    <x v="20"/>
    <x v="2"/>
    <n v="20"/>
    <n v="550"/>
    <x v="15"/>
    <n v="0"/>
    <n v="3479"/>
    <n v="9.454545454545455"/>
    <x v="0"/>
    <n v="39"/>
  </r>
  <r>
    <x v="124"/>
    <x v="123"/>
    <x v="6"/>
    <n v="19"/>
    <n v="7355"/>
    <x v="32"/>
    <n v="0"/>
    <n v="22677"/>
    <n v="1.169272603670972"/>
    <x v="4"/>
    <n v="31"/>
  </r>
  <r>
    <x v="9"/>
    <x v="9"/>
    <x v="1"/>
    <n v="4"/>
    <n v="531"/>
    <x v="7"/>
    <n v="0"/>
    <n v="552"/>
    <n v="3.3898305084745761"/>
    <x v="2"/>
    <n v="23"/>
  </r>
  <r>
    <x v="42"/>
    <x v="42"/>
    <x v="5"/>
    <n v="16"/>
    <n v="911"/>
    <x v="19"/>
    <n v="0"/>
    <n v="1397"/>
    <n v="3.5126234906695939"/>
    <x v="2"/>
    <n v="22"/>
  </r>
  <r>
    <x v="20"/>
    <x v="20"/>
    <x v="2"/>
    <n v="20"/>
    <n v="550"/>
    <x v="15"/>
    <n v="0"/>
    <n v="3479"/>
    <n v="9.454545454545455"/>
    <x v="0"/>
    <n v="39"/>
  </r>
  <r>
    <x v="107"/>
    <x v="106"/>
    <x v="0"/>
    <n v="27"/>
    <n v="5250"/>
    <x v="55"/>
    <n v="0"/>
    <n v="4570"/>
    <n v="1.6190476190476191"/>
    <x v="2"/>
    <n v="43"/>
  </r>
  <r>
    <x v="58"/>
    <x v="58"/>
    <x v="2"/>
    <n v="2"/>
    <n v="1032"/>
    <x v="9"/>
    <n v="0"/>
    <n v="568"/>
    <n v="0.77519379844961245"/>
    <x v="2"/>
    <n v="26"/>
  </r>
  <r>
    <x v="77"/>
    <x v="77"/>
    <x v="0"/>
    <n v="46"/>
    <n v="1452"/>
    <x v="37"/>
    <n v="0"/>
    <n v="21596"/>
    <n v="14.66942148760331"/>
    <x v="4"/>
    <n v="47"/>
  </r>
  <r>
    <x v="42"/>
    <x v="42"/>
    <x v="5"/>
    <n v="16"/>
    <n v="911"/>
    <x v="19"/>
    <n v="0"/>
    <n v="1397"/>
    <n v="3.5126234906695939"/>
    <x v="2"/>
    <n v="22"/>
  </r>
  <r>
    <x v="35"/>
    <x v="35"/>
    <x v="2"/>
    <n v="1"/>
    <n v="836"/>
    <x v="13"/>
    <n v="0"/>
    <n v="884"/>
    <n v="1.31578947368421"/>
    <x v="4"/>
    <n v="53"/>
  </r>
  <r>
    <x v="75"/>
    <x v="75"/>
    <x v="5"/>
    <n v="8"/>
    <n v="1321"/>
    <x v="27"/>
    <n v="0"/>
    <n v="692"/>
    <n v="1.5140045420136261"/>
    <x v="4"/>
    <n v="21"/>
  </r>
  <r>
    <x v="85"/>
    <x v="84"/>
    <x v="6"/>
    <n v="7"/>
    <n v="2225"/>
    <x v="1"/>
    <n v="0"/>
    <n v="2237"/>
    <n v="1.213483146067416"/>
    <x v="4"/>
    <n v="28"/>
  </r>
  <r>
    <x v="34"/>
    <x v="34"/>
    <x v="5"/>
    <n v="3"/>
    <n v="804"/>
    <x v="25"/>
    <n v="1"/>
    <n v="2270"/>
    <n v="6.7164179104477606"/>
    <x v="3"/>
    <n v="19"/>
  </r>
  <r>
    <x v="136"/>
    <x v="135"/>
    <x v="6"/>
    <n v="64"/>
    <n v="8954"/>
    <x v="77"/>
    <n v="2"/>
    <n v="13825"/>
    <n v="2.736207281661827"/>
    <x v="4"/>
    <n v="19"/>
  </r>
  <r>
    <x v="30"/>
    <x v="30"/>
    <x v="5"/>
    <n v="18"/>
    <n v="579"/>
    <x v="21"/>
    <n v="0"/>
    <n v="2266"/>
    <n v="10.708117443868741"/>
    <x v="2"/>
    <n v="31"/>
  </r>
  <r>
    <x v="64"/>
    <x v="64"/>
    <x v="3"/>
    <n v="2"/>
    <n v="1074"/>
    <x v="31"/>
    <n v="0"/>
    <n v="501"/>
    <n v="1.0242085661080069"/>
    <x v="2"/>
    <n v="17"/>
  </r>
  <r>
    <x v="18"/>
    <x v="18"/>
    <x v="5"/>
    <n v="10"/>
    <n v="549"/>
    <x v="4"/>
    <n v="0"/>
    <n v="1306"/>
    <n v="5.8287795992714022"/>
    <x v="4"/>
    <n v="17"/>
  </r>
  <r>
    <x v="139"/>
    <x v="138"/>
    <x v="6"/>
    <n v="64"/>
    <n v="9903"/>
    <x v="80"/>
    <n v="7"/>
    <n v="50119"/>
    <n v="4.988387357366455"/>
    <x v="4"/>
    <n v="66"/>
  </r>
  <r>
    <x v="76"/>
    <x v="76"/>
    <x v="0"/>
    <n v="43"/>
    <n v="1340"/>
    <x v="36"/>
    <n v="6"/>
    <n v="13436"/>
    <n v="15.671641791044779"/>
    <x v="2"/>
    <n v="34"/>
  </r>
  <r>
    <x v="25"/>
    <x v="25"/>
    <x v="1"/>
    <n v="6"/>
    <n v="570"/>
    <x v="4"/>
    <n v="0"/>
    <n v="2374"/>
    <n v="4.9122807017543861"/>
    <x v="4"/>
    <n v="33"/>
  </r>
  <r>
    <x v="99"/>
    <x v="98"/>
    <x v="3"/>
    <n v="10"/>
    <n v="4049"/>
    <x v="8"/>
    <n v="1"/>
    <n v="3950"/>
    <n v="0.88910842183255123"/>
    <x v="4"/>
    <n v="34"/>
  </r>
  <r>
    <x v="69"/>
    <x v="69"/>
    <x v="5"/>
    <n v="6"/>
    <n v="1155"/>
    <x v="20"/>
    <n v="0"/>
    <n v="793"/>
    <n v="1.6450216450216451"/>
    <x v="4"/>
    <n v="44"/>
  </r>
  <r>
    <x v="31"/>
    <x v="31"/>
    <x v="0"/>
    <n v="27"/>
    <n v="581"/>
    <x v="22"/>
    <n v="0"/>
    <n v="4396"/>
    <n v="12.736660929432009"/>
    <x v="3"/>
    <n v="34"/>
  </r>
  <r>
    <x v="59"/>
    <x v="59"/>
    <x v="3"/>
    <n v="6"/>
    <n v="1034"/>
    <x v="16"/>
    <n v="0"/>
    <n v="620"/>
    <n v="1.353965183752418"/>
    <x v="4"/>
    <n v="14"/>
  </r>
  <r>
    <x v="62"/>
    <x v="62"/>
    <x v="2"/>
    <n v="16"/>
    <n v="1056"/>
    <x v="12"/>
    <n v="0"/>
    <n v="1856"/>
    <n v="3.6931818181818179"/>
    <x v="2"/>
    <n v="27"/>
  </r>
  <r>
    <x v="29"/>
    <x v="29"/>
    <x v="1"/>
    <n v="7"/>
    <n v="579"/>
    <x v="20"/>
    <n v="0"/>
    <n v="734"/>
    <n v="3.4542314335060449"/>
    <x v="1"/>
    <n v="33"/>
  </r>
  <r>
    <x v="66"/>
    <x v="66"/>
    <x v="1"/>
    <n v="3"/>
    <n v="1110"/>
    <x v="3"/>
    <n v="0"/>
    <n v="1405"/>
    <n v="2.1621621621621618"/>
    <x v="2"/>
    <n v="24"/>
  </r>
  <r>
    <x v="123"/>
    <x v="122"/>
    <x v="6"/>
    <n v="52"/>
    <n v="7325"/>
    <x v="68"/>
    <n v="0"/>
    <n v="4878"/>
    <n v="1.474402730375427"/>
    <x v="3"/>
    <n v="25"/>
  </r>
  <r>
    <x v="32"/>
    <x v="32"/>
    <x v="0"/>
    <n v="6"/>
    <n v="598"/>
    <x v="23"/>
    <n v="1"/>
    <n v="2736"/>
    <n v="7.6923076923076934"/>
    <x v="4"/>
    <n v="58"/>
  </r>
  <r>
    <x v="71"/>
    <x v="71"/>
    <x v="2"/>
    <n v="2"/>
    <n v="1185"/>
    <x v="33"/>
    <n v="0"/>
    <n v="766"/>
    <n v="0.59071729957805907"/>
    <x v="3"/>
    <n v="23"/>
  </r>
  <r>
    <x v="93"/>
    <x v="92"/>
    <x v="2"/>
    <n v="24"/>
    <n v="2760"/>
    <x v="40"/>
    <n v="0"/>
    <n v="2871"/>
    <n v="1.956521739130435"/>
    <x v="4"/>
    <n v="38"/>
  </r>
  <r>
    <x v="97"/>
    <x v="96"/>
    <x v="0"/>
    <n v="40"/>
    <n v="3120"/>
    <x v="49"/>
    <n v="31"/>
    <n v="66502"/>
    <n v="20.09615384615385"/>
    <x v="4"/>
    <n v="23"/>
  </r>
  <r>
    <x v="68"/>
    <x v="68"/>
    <x v="3"/>
    <n v="8"/>
    <n v="1146"/>
    <x v="7"/>
    <n v="0"/>
    <n v="808"/>
    <n v="1.919720767888307"/>
    <x v="2"/>
    <n v="52"/>
  </r>
  <r>
    <x v="38"/>
    <x v="38"/>
    <x v="5"/>
    <n v="5"/>
    <n v="880"/>
    <x v="19"/>
    <n v="0"/>
    <n v="654"/>
    <n v="2.3863636363636371"/>
    <x v="2"/>
    <n v="20"/>
  </r>
  <r>
    <x v="60"/>
    <x v="60"/>
    <x v="5"/>
    <n v="20"/>
    <n v="1038"/>
    <x v="8"/>
    <n v="0"/>
    <n v="1383"/>
    <n v="4.3352601156069364"/>
    <x v="2"/>
    <n v="16"/>
  </r>
  <r>
    <x v="97"/>
    <x v="96"/>
    <x v="0"/>
    <n v="40"/>
    <n v="3120"/>
    <x v="49"/>
    <n v="31"/>
    <n v="66502"/>
    <n v="20.09615384615385"/>
    <x v="4"/>
    <n v="23"/>
  </r>
  <r>
    <x v="9"/>
    <x v="9"/>
    <x v="1"/>
    <n v="4"/>
    <n v="531"/>
    <x v="7"/>
    <n v="0"/>
    <n v="552"/>
    <n v="3.3898305084745761"/>
    <x v="2"/>
    <n v="23"/>
  </r>
  <r>
    <x v="67"/>
    <x v="67"/>
    <x v="1"/>
    <n v="34"/>
    <n v="1120"/>
    <x v="32"/>
    <n v="0"/>
    <n v="4974"/>
    <n v="9.0178571428571423"/>
    <x v="4"/>
    <n v="23"/>
  </r>
  <r>
    <x v="78"/>
    <x v="78"/>
    <x v="5"/>
    <n v="29"/>
    <n v="1607"/>
    <x v="38"/>
    <n v="1"/>
    <n v="6781"/>
    <n v="8.7741132545115121"/>
    <x v="2"/>
    <n v="48"/>
  </r>
  <r>
    <x v="63"/>
    <x v="63"/>
    <x v="5"/>
    <n v="9"/>
    <n v="1067"/>
    <x v="6"/>
    <n v="0"/>
    <n v="1507"/>
    <n v="1.874414245548266"/>
    <x v="4"/>
    <n v="18"/>
  </r>
  <r>
    <x v="20"/>
    <x v="20"/>
    <x v="2"/>
    <n v="20"/>
    <n v="550"/>
    <x v="15"/>
    <n v="0"/>
    <n v="3479"/>
    <n v="9.454545454545455"/>
    <x v="0"/>
    <n v="39"/>
  </r>
  <r>
    <x v="92"/>
    <x v="91"/>
    <x v="0"/>
    <n v="14"/>
    <n v="2702"/>
    <x v="46"/>
    <n v="3"/>
    <n v="4210"/>
    <n v="2.5536639526276832"/>
    <x v="2"/>
    <n v="43"/>
  </r>
  <r>
    <x v="122"/>
    <x v="121"/>
    <x v="6"/>
    <n v="33"/>
    <n v="7305"/>
    <x v="67"/>
    <n v="2"/>
    <n v="10482"/>
    <n v="1.90280629705681"/>
    <x v="2"/>
    <n v="30"/>
  </r>
  <r>
    <x v="51"/>
    <x v="51"/>
    <x v="1"/>
    <n v="9"/>
    <n v="973"/>
    <x v="13"/>
    <n v="0"/>
    <n v="843"/>
    <n v="1.952723535457348"/>
    <x v="3"/>
    <n v="31"/>
  </r>
  <r>
    <x v="4"/>
    <x v="4"/>
    <x v="1"/>
    <n v="20"/>
    <n v="506"/>
    <x v="3"/>
    <n v="0"/>
    <n v="1334"/>
    <n v="8.1027667984189726"/>
    <x v="4"/>
    <n v="33"/>
  </r>
  <r>
    <x v="31"/>
    <x v="31"/>
    <x v="0"/>
    <n v="27"/>
    <n v="581"/>
    <x v="22"/>
    <n v="0"/>
    <n v="4396"/>
    <n v="12.736660929432009"/>
    <x v="3"/>
    <n v="34"/>
  </r>
  <r>
    <x v="76"/>
    <x v="76"/>
    <x v="0"/>
    <n v="43"/>
    <n v="1340"/>
    <x v="36"/>
    <n v="6"/>
    <n v="13436"/>
    <n v="15.671641791044779"/>
    <x v="2"/>
    <n v="34"/>
  </r>
  <r>
    <x v="38"/>
    <x v="38"/>
    <x v="5"/>
    <n v="5"/>
    <n v="880"/>
    <x v="19"/>
    <n v="0"/>
    <n v="654"/>
    <n v="2.3863636363636371"/>
    <x v="2"/>
    <n v="20"/>
  </r>
  <r>
    <x v="83"/>
    <x v="82"/>
    <x v="0"/>
    <n v="64"/>
    <n v="1946"/>
    <x v="42"/>
    <n v="1"/>
    <n v="14871"/>
    <n v="12.69270298047276"/>
    <x v="2"/>
    <n v="46"/>
  </r>
  <r>
    <x v="111"/>
    <x v="110"/>
    <x v="6"/>
    <n v="51"/>
    <n v="5712"/>
    <x v="58"/>
    <n v="7"/>
    <n v="11999"/>
    <n v="3.011204481792717"/>
    <x v="2"/>
    <n v="26"/>
  </r>
  <r>
    <x v="74"/>
    <x v="74"/>
    <x v="5"/>
    <n v="13"/>
    <n v="1308"/>
    <x v="35"/>
    <n v="0"/>
    <n v="1894"/>
    <n v="3.0581039755351682"/>
    <x v="2"/>
    <n v="30"/>
  </r>
  <r>
    <x v="70"/>
    <x v="70"/>
    <x v="1"/>
    <n v="9"/>
    <n v="1165"/>
    <x v="27"/>
    <n v="0"/>
    <n v="1240"/>
    <n v="1.8025751072961369"/>
    <x v="2"/>
    <n v="54"/>
  </r>
  <r>
    <x v="30"/>
    <x v="30"/>
    <x v="5"/>
    <n v="18"/>
    <n v="579"/>
    <x v="21"/>
    <n v="0"/>
    <n v="2266"/>
    <n v="10.708117443868741"/>
    <x v="2"/>
    <n v="31"/>
  </r>
  <r>
    <x v="99"/>
    <x v="98"/>
    <x v="3"/>
    <n v="10"/>
    <n v="4049"/>
    <x v="8"/>
    <n v="1"/>
    <n v="3950"/>
    <n v="0.88910842183255123"/>
    <x v="4"/>
    <n v="34"/>
  </r>
  <r>
    <x v="38"/>
    <x v="38"/>
    <x v="5"/>
    <n v="5"/>
    <n v="880"/>
    <x v="19"/>
    <n v="0"/>
    <n v="654"/>
    <n v="2.3863636363636371"/>
    <x v="2"/>
    <n v="20"/>
  </r>
  <r>
    <x v="41"/>
    <x v="41"/>
    <x v="5"/>
    <n v="10"/>
    <n v="901"/>
    <x v="14"/>
    <n v="0"/>
    <n v="1417"/>
    <n v="4.2175360710321863"/>
    <x v="1"/>
    <n v="47"/>
  </r>
  <r>
    <x v="95"/>
    <x v="94"/>
    <x v="0"/>
    <n v="24"/>
    <n v="2950"/>
    <x v="48"/>
    <n v="2"/>
    <n v="6720"/>
    <n v="4.2711864406779663"/>
    <x v="4"/>
    <n v="29"/>
  </r>
  <r>
    <x v="57"/>
    <x v="57"/>
    <x v="3"/>
    <n v="23"/>
    <n v="1025"/>
    <x v="19"/>
    <n v="0"/>
    <n v="1499"/>
    <n v="3.8048780487804881"/>
    <x v="4"/>
    <n v="36"/>
  </r>
  <r>
    <x v="113"/>
    <x v="112"/>
    <x v="8"/>
    <n v="20"/>
    <n v="5937"/>
    <x v="60"/>
    <n v="2"/>
    <n v="7753"/>
    <n v="1.7854135085059799"/>
    <x v="2"/>
    <n v="27"/>
  </r>
  <r>
    <x v="64"/>
    <x v="64"/>
    <x v="3"/>
    <n v="2"/>
    <n v="1074"/>
    <x v="31"/>
    <n v="0"/>
    <n v="501"/>
    <n v="1.0242085661080069"/>
    <x v="2"/>
    <n v="17"/>
  </r>
  <r>
    <x v="109"/>
    <x v="108"/>
    <x v="6"/>
    <n v="35"/>
    <n v="5345"/>
    <x v="56"/>
    <n v="0"/>
    <n v="5033"/>
    <n v="1.9644527595884"/>
    <x v="2"/>
    <n v="40"/>
  </r>
  <r>
    <x v="96"/>
    <x v="95"/>
    <x v="1"/>
    <n v="26"/>
    <n v="3064"/>
    <x v="47"/>
    <n v="1"/>
    <n v="5646"/>
    <n v="3.1984334203655349"/>
    <x v="2"/>
    <n v="59"/>
  </r>
  <r>
    <x v="0"/>
    <x v="0"/>
    <x v="0"/>
    <n v="29"/>
    <n v="480"/>
    <x v="0"/>
    <n v="1"/>
    <n v="8587"/>
    <n v="37.708333333333343"/>
    <x v="0"/>
    <n v="21"/>
  </r>
  <r>
    <x v="50"/>
    <x v="50"/>
    <x v="1"/>
    <n v="9"/>
    <n v="969"/>
    <x v="14"/>
    <n v="0"/>
    <n v="2664"/>
    <n v="3.818369453044375"/>
    <x v="2"/>
    <n v="16"/>
  </r>
  <r>
    <x v="20"/>
    <x v="20"/>
    <x v="2"/>
    <n v="20"/>
    <n v="550"/>
    <x v="15"/>
    <n v="0"/>
    <n v="3479"/>
    <n v="9.454545454545455"/>
    <x v="0"/>
    <n v="39"/>
  </r>
  <r>
    <x v="26"/>
    <x v="26"/>
    <x v="5"/>
    <n v="12"/>
    <n v="573"/>
    <x v="10"/>
    <n v="0"/>
    <n v="1683"/>
    <n v="5.0610820244328103"/>
    <x v="5"/>
    <n v="28"/>
  </r>
  <r>
    <x v="101"/>
    <x v="100"/>
    <x v="0"/>
    <n v="49"/>
    <n v="4365"/>
    <x v="51"/>
    <n v="0"/>
    <n v="12028"/>
    <n v="3.5738831615120268"/>
    <x v="2"/>
    <n v="54"/>
  </r>
  <r>
    <x v="18"/>
    <x v="18"/>
    <x v="5"/>
    <n v="10"/>
    <n v="549"/>
    <x v="4"/>
    <n v="0"/>
    <n v="1306"/>
    <n v="5.8287795992714022"/>
    <x v="4"/>
    <n v="17"/>
  </r>
  <r>
    <x v="59"/>
    <x v="59"/>
    <x v="3"/>
    <n v="6"/>
    <n v="1034"/>
    <x v="16"/>
    <n v="0"/>
    <n v="620"/>
    <n v="1.353965183752418"/>
    <x v="4"/>
    <n v="14"/>
  </r>
  <r>
    <x v="117"/>
    <x v="116"/>
    <x v="0"/>
    <n v="31"/>
    <n v="6380"/>
    <x v="62"/>
    <n v="1"/>
    <n v="5432"/>
    <n v="1.974921630094044"/>
    <x v="3"/>
    <n v="23"/>
  </r>
  <r>
    <x v="113"/>
    <x v="112"/>
    <x v="8"/>
    <n v="20"/>
    <n v="5937"/>
    <x v="60"/>
    <n v="2"/>
    <n v="7753"/>
    <n v="1.7854135085059799"/>
    <x v="2"/>
    <n v="27"/>
  </r>
  <r>
    <x v="62"/>
    <x v="62"/>
    <x v="2"/>
    <n v="16"/>
    <n v="1056"/>
    <x v="12"/>
    <n v="0"/>
    <n v="1856"/>
    <n v="3.6931818181818179"/>
    <x v="2"/>
    <n v="27"/>
  </r>
  <r>
    <x v="68"/>
    <x v="68"/>
    <x v="3"/>
    <n v="8"/>
    <n v="1146"/>
    <x v="7"/>
    <n v="0"/>
    <n v="808"/>
    <n v="1.919720767888307"/>
    <x v="2"/>
    <n v="52"/>
  </r>
  <r>
    <x v="87"/>
    <x v="86"/>
    <x v="1"/>
    <n v="14"/>
    <n v="2325"/>
    <x v="44"/>
    <n v="0"/>
    <n v="4801"/>
    <n v="2.709677419354839"/>
    <x v="4"/>
    <n v="15"/>
  </r>
  <r>
    <x v="19"/>
    <x v="19"/>
    <x v="1"/>
    <n v="19"/>
    <n v="550"/>
    <x v="15"/>
    <n v="0"/>
    <n v="1948"/>
    <n v="9.2727272727272734"/>
    <x v="5"/>
    <n v="28"/>
  </r>
  <r>
    <x v="17"/>
    <x v="17"/>
    <x v="3"/>
    <n v="8"/>
    <n v="549"/>
    <x v="14"/>
    <n v="0"/>
    <n v="1365"/>
    <n v="6.557377049180328"/>
    <x v="3"/>
    <n v="19"/>
  </r>
  <r>
    <x v="106"/>
    <x v="105"/>
    <x v="5"/>
    <n v="44"/>
    <n v="5125"/>
    <x v="44"/>
    <n v="0"/>
    <n v="3697"/>
    <n v="1.814634146341463"/>
    <x v="4"/>
    <n v="36"/>
  </r>
  <r>
    <x v="120"/>
    <x v="119"/>
    <x v="7"/>
    <n v="35"/>
    <n v="7005"/>
    <x v="65"/>
    <n v="29"/>
    <n v="37970"/>
    <n v="6.0670949321912921"/>
    <x v="3"/>
    <n v="48"/>
  </r>
  <r>
    <x v="8"/>
    <x v="8"/>
    <x v="1"/>
    <n v="9"/>
    <n v="528"/>
    <x v="6"/>
    <n v="0"/>
    <n v="805"/>
    <n v="3.7878787878787881"/>
    <x v="1"/>
    <n v="23"/>
  </r>
  <r>
    <x v="136"/>
    <x v="135"/>
    <x v="6"/>
    <n v="64"/>
    <n v="8954"/>
    <x v="77"/>
    <n v="2"/>
    <n v="13825"/>
    <n v="2.736207281661827"/>
    <x v="4"/>
    <n v="19"/>
  </r>
  <r>
    <x v="68"/>
    <x v="68"/>
    <x v="3"/>
    <n v="8"/>
    <n v="1146"/>
    <x v="7"/>
    <n v="0"/>
    <n v="808"/>
    <n v="1.919720767888307"/>
    <x v="2"/>
    <n v="52"/>
  </r>
  <r>
    <x v="82"/>
    <x v="81"/>
    <x v="0"/>
    <n v="34"/>
    <n v="1871"/>
    <x v="41"/>
    <n v="0"/>
    <n v="13420"/>
    <n v="8.1774452164617841"/>
    <x v="5"/>
    <n v="42"/>
  </r>
  <r>
    <x v="54"/>
    <x v="54"/>
    <x v="2"/>
    <n v="2"/>
    <n v="995"/>
    <x v="17"/>
    <n v="0"/>
    <n v="660"/>
    <n v="2.1105527638190948"/>
    <x v="2"/>
    <n v="22"/>
  </r>
  <r>
    <x v="127"/>
    <x v="126"/>
    <x v="6"/>
    <n v="25"/>
    <n v="7560"/>
    <x v="60"/>
    <n v="4"/>
    <n v="16215"/>
    <n v="1.4947089947089951"/>
    <x v="4"/>
    <n v="40"/>
  </r>
  <r>
    <x v="89"/>
    <x v="88"/>
    <x v="0"/>
    <n v="23"/>
    <n v="2483"/>
    <x v="22"/>
    <n v="0"/>
    <n v="3946"/>
    <n v="2.8191703584373742"/>
    <x v="4"/>
    <n v="44"/>
  </r>
  <r>
    <x v="23"/>
    <x v="23"/>
    <x v="3"/>
    <n v="14"/>
    <n v="557"/>
    <x v="17"/>
    <n v="0"/>
    <n v="1611"/>
    <n v="5.9245960502693"/>
    <x v="2"/>
    <n v="37"/>
  </r>
  <r>
    <x v="94"/>
    <x v="93"/>
    <x v="0"/>
    <n v="18"/>
    <n v="2877"/>
    <x v="47"/>
    <n v="1"/>
    <n v="5154"/>
    <n v="3.1282586027111581"/>
    <x v="2"/>
    <n v="40"/>
  </r>
  <r>
    <x v="13"/>
    <x v="13"/>
    <x v="5"/>
    <n v="16"/>
    <n v="547"/>
    <x v="4"/>
    <n v="0"/>
    <n v="1561"/>
    <n v="6.9469835466179157"/>
    <x v="0"/>
    <n v="29"/>
  </r>
  <r>
    <x v="139"/>
    <x v="138"/>
    <x v="6"/>
    <n v="64"/>
    <n v="9903"/>
    <x v="80"/>
    <n v="7"/>
    <n v="50119"/>
    <n v="4.988387357366455"/>
    <x v="4"/>
    <n v="66"/>
  </r>
  <r>
    <x v="138"/>
    <x v="137"/>
    <x v="0"/>
    <n v="20"/>
    <n v="9579"/>
    <x v="79"/>
    <n v="1"/>
    <n v="6958"/>
    <n v="1.0543898110449941"/>
    <x v="3"/>
    <n v="24"/>
  </r>
  <r>
    <x v="24"/>
    <x v="24"/>
    <x v="1"/>
    <n v="17"/>
    <n v="567"/>
    <x v="12"/>
    <n v="0"/>
    <n v="1224"/>
    <n v="7.0546737213403876"/>
    <x v="3"/>
    <n v="27"/>
  </r>
  <r>
    <x v="47"/>
    <x v="47"/>
    <x v="3"/>
    <n v="9"/>
    <n v="933"/>
    <x v="17"/>
    <n v="1"/>
    <n v="1673"/>
    <n v="3.108252947481243"/>
    <x v="1"/>
    <n v="33"/>
  </r>
  <r>
    <x v="121"/>
    <x v="120"/>
    <x v="6"/>
    <n v="130"/>
    <n v="7123"/>
    <x v="66"/>
    <n v="0"/>
    <n v="33441"/>
    <n v="7.9741681875614203"/>
    <x v="4"/>
    <n v="68"/>
  </r>
  <r>
    <x v="141"/>
    <x v="140"/>
    <x v="6"/>
    <n v="46"/>
    <n v="10324"/>
    <x v="82"/>
    <n v="0"/>
    <n v="53896"/>
    <n v="1.811313444401395"/>
    <x v="3"/>
    <n v="23"/>
  </r>
  <r>
    <x v="6"/>
    <x v="6"/>
    <x v="3"/>
    <n v="25"/>
    <n v="519"/>
    <x v="4"/>
    <n v="0"/>
    <n v="2008"/>
    <n v="9.0558766859344892"/>
    <x v="0"/>
    <n v="8"/>
  </r>
  <r>
    <x v="2"/>
    <x v="2"/>
    <x v="1"/>
    <n v="14"/>
    <n v="497"/>
    <x v="2"/>
    <n v="0"/>
    <n v="2508"/>
    <n v="9.0543259557344058"/>
    <x v="2"/>
    <n v="21"/>
  </r>
  <r>
    <x v="67"/>
    <x v="67"/>
    <x v="1"/>
    <n v="34"/>
    <n v="1120"/>
    <x v="32"/>
    <n v="0"/>
    <n v="4974"/>
    <n v="9.0178571428571423"/>
    <x v="4"/>
    <n v="23"/>
  </r>
  <r>
    <x v="93"/>
    <x v="92"/>
    <x v="2"/>
    <n v="24"/>
    <n v="2760"/>
    <x v="40"/>
    <n v="0"/>
    <n v="2871"/>
    <n v="1.956521739130435"/>
    <x v="4"/>
    <n v="38"/>
  </r>
  <r>
    <x v="132"/>
    <x v="131"/>
    <x v="6"/>
    <n v="48"/>
    <n v="8574"/>
    <x v="74"/>
    <n v="2"/>
    <n v="28901"/>
    <n v="3.0090972708187542"/>
    <x v="3"/>
    <n v="29"/>
  </r>
  <r>
    <x v="35"/>
    <x v="35"/>
    <x v="2"/>
    <n v="1"/>
    <n v="836"/>
    <x v="13"/>
    <n v="0"/>
    <n v="884"/>
    <n v="1.31578947368421"/>
    <x v="4"/>
    <n v="53"/>
  </r>
  <r>
    <x v="102"/>
    <x v="101"/>
    <x v="0"/>
    <n v="46"/>
    <n v="4450"/>
    <x v="52"/>
    <n v="18"/>
    <n v="41332"/>
    <n v="8.0674157303370784"/>
    <x v="4"/>
    <n v="29"/>
  </r>
  <r>
    <x v="78"/>
    <x v="78"/>
    <x v="5"/>
    <n v="29"/>
    <n v="1607"/>
    <x v="38"/>
    <n v="1"/>
    <n v="6781"/>
    <n v="8.7741132545115121"/>
    <x v="2"/>
    <n v="48"/>
  </r>
  <r>
    <x v="105"/>
    <x v="104"/>
    <x v="5"/>
    <n v="33"/>
    <n v="5056"/>
    <x v="46"/>
    <n v="0"/>
    <n v="2833"/>
    <n v="1.6811708860759489"/>
    <x v="2"/>
    <n v="25"/>
  </r>
  <r>
    <x v="134"/>
    <x v="133"/>
    <x v="6"/>
    <n v="37"/>
    <n v="8726"/>
    <x v="75"/>
    <n v="1"/>
    <n v="9944"/>
    <n v="1.443960577584231"/>
    <x v="2"/>
    <n v="32"/>
  </r>
  <r>
    <x v="80"/>
    <x v="79"/>
    <x v="0"/>
    <n v="18"/>
    <n v="1774"/>
    <x v="39"/>
    <n v="0"/>
    <n v="6162"/>
    <n v="4.2277339346110487"/>
    <x v="2"/>
    <n v="24"/>
  </r>
  <r>
    <x v="63"/>
    <x v="63"/>
    <x v="5"/>
    <n v="9"/>
    <n v="1067"/>
    <x v="6"/>
    <n v="0"/>
    <n v="1507"/>
    <n v="1.874414245548266"/>
    <x v="4"/>
    <n v="18"/>
  </r>
  <r>
    <x v="6"/>
    <x v="6"/>
    <x v="3"/>
    <n v="25"/>
    <n v="519"/>
    <x v="4"/>
    <n v="0"/>
    <n v="2008"/>
    <n v="9.0558766859344892"/>
    <x v="0"/>
    <n v="8"/>
  </r>
  <r>
    <x v="21"/>
    <x v="21"/>
    <x v="5"/>
    <n v="7"/>
    <n v="554"/>
    <x v="16"/>
    <n v="0"/>
    <n v="363"/>
    <n v="2.7075812274368229"/>
    <x v="6"/>
    <n v="13"/>
  </r>
  <r>
    <x v="50"/>
    <x v="50"/>
    <x v="1"/>
    <n v="9"/>
    <n v="969"/>
    <x v="14"/>
    <n v="0"/>
    <n v="2664"/>
    <n v="3.818369453044375"/>
    <x v="2"/>
    <n v="16"/>
  </r>
  <r>
    <x v="90"/>
    <x v="89"/>
    <x v="6"/>
    <n v="12"/>
    <n v="2559"/>
    <x v="22"/>
    <n v="0"/>
    <n v="5372"/>
    <n v="2.305588120359515"/>
    <x v="2"/>
    <n v="36"/>
  </r>
  <r>
    <x v="9"/>
    <x v="9"/>
    <x v="1"/>
    <n v="4"/>
    <n v="531"/>
    <x v="7"/>
    <n v="0"/>
    <n v="552"/>
    <n v="3.3898305084745761"/>
    <x v="2"/>
    <n v="23"/>
  </r>
  <r>
    <x v="105"/>
    <x v="104"/>
    <x v="5"/>
    <n v="33"/>
    <n v="5056"/>
    <x v="46"/>
    <n v="0"/>
    <n v="2833"/>
    <n v="1.6811708860759489"/>
    <x v="2"/>
    <n v="25"/>
  </r>
  <r>
    <x v="92"/>
    <x v="91"/>
    <x v="0"/>
    <n v="14"/>
    <n v="2702"/>
    <x v="46"/>
    <n v="3"/>
    <n v="4210"/>
    <n v="2.5536639526276832"/>
    <x v="2"/>
    <n v="43"/>
  </r>
  <r>
    <x v="85"/>
    <x v="84"/>
    <x v="6"/>
    <n v="7"/>
    <n v="2225"/>
    <x v="1"/>
    <n v="0"/>
    <n v="2237"/>
    <n v="1.213483146067416"/>
    <x v="4"/>
    <n v="28"/>
  </r>
  <r>
    <x v="33"/>
    <x v="33"/>
    <x v="1"/>
    <n v="5"/>
    <n v="798"/>
    <x v="24"/>
    <n v="0"/>
    <n v="525"/>
    <n v="1.503759398496241"/>
    <x v="2"/>
    <n v="18"/>
  </r>
  <r>
    <x v="121"/>
    <x v="120"/>
    <x v="6"/>
    <n v="130"/>
    <n v="7123"/>
    <x v="66"/>
    <n v="0"/>
    <n v="33441"/>
    <n v="7.9741681875614203"/>
    <x v="4"/>
    <n v="68"/>
  </r>
  <r>
    <x v="136"/>
    <x v="135"/>
    <x v="6"/>
    <n v="64"/>
    <n v="8954"/>
    <x v="77"/>
    <n v="2"/>
    <n v="13825"/>
    <n v="2.736207281661827"/>
    <x v="4"/>
    <n v="19"/>
  </r>
  <r>
    <x v="51"/>
    <x v="51"/>
    <x v="1"/>
    <n v="9"/>
    <n v="973"/>
    <x v="13"/>
    <n v="0"/>
    <n v="843"/>
    <n v="1.952723535457348"/>
    <x v="3"/>
    <n v="31"/>
  </r>
  <r>
    <x v="33"/>
    <x v="33"/>
    <x v="1"/>
    <n v="5"/>
    <n v="798"/>
    <x v="24"/>
    <n v="0"/>
    <n v="525"/>
    <n v="1.503759398496241"/>
    <x v="2"/>
    <n v="18"/>
  </r>
  <r>
    <x v="126"/>
    <x v="125"/>
    <x v="6"/>
    <n v="38"/>
    <n v="7543"/>
    <x v="70"/>
    <n v="3"/>
    <n v="7937"/>
    <n v="1.723452207344558"/>
    <x v="3"/>
    <n v="35"/>
  </r>
  <r>
    <x v="99"/>
    <x v="98"/>
    <x v="3"/>
    <n v="10"/>
    <n v="4049"/>
    <x v="8"/>
    <n v="1"/>
    <n v="3950"/>
    <n v="0.88910842183255123"/>
    <x v="4"/>
    <n v="34"/>
  </r>
  <r>
    <x v="7"/>
    <x v="7"/>
    <x v="1"/>
    <n v="19"/>
    <n v="522"/>
    <x v="5"/>
    <n v="0"/>
    <n v="4896"/>
    <n v="13.98467432950191"/>
    <x v="6"/>
    <n v="17"/>
  </r>
  <r>
    <x v="59"/>
    <x v="59"/>
    <x v="3"/>
    <n v="6"/>
    <n v="1034"/>
    <x v="16"/>
    <n v="0"/>
    <n v="620"/>
    <n v="1.353965183752418"/>
    <x v="4"/>
    <n v="14"/>
  </r>
  <r>
    <x v="27"/>
    <x v="27"/>
    <x v="2"/>
    <n v="12"/>
    <n v="573"/>
    <x v="18"/>
    <n v="0"/>
    <n v="1350"/>
    <n v="7.1553228621291449"/>
    <x v="0"/>
    <n v="43"/>
  </r>
  <r>
    <x v="51"/>
    <x v="51"/>
    <x v="1"/>
    <n v="9"/>
    <n v="973"/>
    <x v="13"/>
    <n v="0"/>
    <n v="843"/>
    <n v="1.952723535457348"/>
    <x v="3"/>
    <n v="31"/>
  </r>
  <r>
    <x v="40"/>
    <x v="40"/>
    <x v="2"/>
    <n v="11"/>
    <n v="894"/>
    <x v="8"/>
    <n v="2"/>
    <n v="4308"/>
    <n v="4.2505592841163313"/>
    <x v="4"/>
    <n v="73"/>
  </r>
  <r>
    <x v="122"/>
    <x v="121"/>
    <x v="6"/>
    <n v="33"/>
    <n v="7305"/>
    <x v="67"/>
    <n v="2"/>
    <n v="10482"/>
    <n v="1.90280629705681"/>
    <x v="2"/>
    <n v="30"/>
  </r>
  <r>
    <x v="100"/>
    <x v="99"/>
    <x v="5"/>
    <n v="5"/>
    <n v="4219"/>
    <x v="18"/>
    <n v="0"/>
    <n v="1588"/>
    <n v="0.80587817018250762"/>
    <x v="5"/>
    <n v="30"/>
  </r>
  <r>
    <x v="45"/>
    <x v="45"/>
    <x v="5"/>
    <n v="6"/>
    <n v="923"/>
    <x v="27"/>
    <n v="0"/>
    <n v="655"/>
    <n v="1.9501625135427949"/>
    <x v="3"/>
    <n v="17"/>
  </r>
  <r>
    <x v="94"/>
    <x v="93"/>
    <x v="0"/>
    <n v="18"/>
    <n v="2877"/>
    <x v="47"/>
    <n v="1"/>
    <n v="5154"/>
    <n v="3.1282586027111581"/>
    <x v="2"/>
    <n v="40"/>
  </r>
  <r>
    <x v="137"/>
    <x v="136"/>
    <x v="0"/>
    <n v="174"/>
    <n v="9059"/>
    <x v="78"/>
    <n v="7"/>
    <n v="71264"/>
    <n v="13.57765757809913"/>
    <x v="2"/>
    <n v="24"/>
  </r>
  <r>
    <x v="46"/>
    <x v="46"/>
    <x v="5"/>
    <n v="16"/>
    <n v="928"/>
    <x v="28"/>
    <n v="0"/>
    <n v="2309"/>
    <n v="4.3103448275862073"/>
    <x v="4"/>
    <n v="34"/>
  </r>
  <r>
    <x v="121"/>
    <x v="120"/>
    <x v="6"/>
    <n v="130"/>
    <n v="7123"/>
    <x v="66"/>
    <n v="0"/>
    <n v="33441"/>
    <n v="7.9741681875614203"/>
    <x v="4"/>
    <n v="68"/>
  </r>
  <r>
    <x v="58"/>
    <x v="58"/>
    <x v="2"/>
    <n v="2"/>
    <n v="1032"/>
    <x v="9"/>
    <n v="0"/>
    <n v="568"/>
    <n v="0.77519379844961245"/>
    <x v="2"/>
    <n v="26"/>
  </r>
  <r>
    <x v="21"/>
    <x v="21"/>
    <x v="5"/>
    <n v="7"/>
    <n v="554"/>
    <x v="16"/>
    <n v="0"/>
    <n v="363"/>
    <n v="2.7075812274368229"/>
    <x v="6"/>
    <n v="13"/>
  </r>
  <r>
    <x v="0"/>
    <x v="0"/>
    <x v="0"/>
    <n v="29"/>
    <n v="480"/>
    <x v="0"/>
    <n v="1"/>
    <n v="8587"/>
    <n v="37.708333333333343"/>
    <x v="0"/>
    <n v="21"/>
  </r>
  <r>
    <x v="85"/>
    <x v="84"/>
    <x v="6"/>
    <n v="7"/>
    <n v="2225"/>
    <x v="1"/>
    <n v="0"/>
    <n v="2237"/>
    <n v="1.213483146067416"/>
    <x v="4"/>
    <n v="28"/>
  </r>
  <r>
    <x v="27"/>
    <x v="27"/>
    <x v="2"/>
    <n v="12"/>
    <n v="573"/>
    <x v="18"/>
    <n v="0"/>
    <n v="1350"/>
    <n v="7.1553228621291449"/>
    <x v="0"/>
    <n v="43"/>
  </r>
  <r>
    <x v="97"/>
    <x v="96"/>
    <x v="0"/>
    <n v="40"/>
    <n v="3120"/>
    <x v="49"/>
    <n v="31"/>
    <n v="66502"/>
    <n v="20.09615384615385"/>
    <x v="4"/>
    <n v="23"/>
  </r>
  <r>
    <x v="94"/>
    <x v="93"/>
    <x v="0"/>
    <n v="18"/>
    <n v="2877"/>
    <x v="47"/>
    <n v="1"/>
    <n v="5154"/>
    <n v="3.1282586027111581"/>
    <x v="2"/>
    <n v="40"/>
  </r>
  <r>
    <x v="35"/>
    <x v="35"/>
    <x v="2"/>
    <n v="1"/>
    <n v="836"/>
    <x v="13"/>
    <n v="0"/>
    <n v="884"/>
    <n v="1.31578947368421"/>
    <x v="4"/>
    <n v="53"/>
  </r>
  <r>
    <x v="95"/>
    <x v="94"/>
    <x v="0"/>
    <n v="24"/>
    <n v="2950"/>
    <x v="48"/>
    <n v="2"/>
    <n v="6720"/>
    <n v="4.2711864406779663"/>
    <x v="4"/>
    <n v="29"/>
  </r>
  <r>
    <x v="29"/>
    <x v="29"/>
    <x v="1"/>
    <n v="7"/>
    <n v="579"/>
    <x v="20"/>
    <n v="0"/>
    <n v="734"/>
    <n v="3.4542314335060449"/>
    <x v="1"/>
    <n v="33"/>
  </r>
  <r>
    <x v="103"/>
    <x v="102"/>
    <x v="3"/>
    <n v="32"/>
    <n v="4921"/>
    <x v="53"/>
    <n v="0"/>
    <n v="14982"/>
    <n v="2.479170900223532"/>
    <x v="2"/>
    <n v="20"/>
  </r>
  <r>
    <x v="22"/>
    <x v="22"/>
    <x v="2"/>
    <n v="3"/>
    <n v="557"/>
    <x v="7"/>
    <n v="0"/>
    <n v="485"/>
    <n v="3.0520646319569118"/>
    <x v="1"/>
    <n v="41"/>
  </r>
  <r>
    <x v="10"/>
    <x v="10"/>
    <x v="4"/>
    <n v="14"/>
    <n v="535"/>
    <x v="8"/>
    <n v="0"/>
    <n v="2696"/>
    <n v="7.2897196261682247"/>
    <x v="3"/>
    <n v="19"/>
  </r>
  <r>
    <x v="42"/>
    <x v="42"/>
    <x v="5"/>
    <n v="16"/>
    <n v="911"/>
    <x v="19"/>
    <n v="0"/>
    <n v="1397"/>
    <n v="3.5126234906695939"/>
    <x v="2"/>
    <n v="22"/>
  </r>
  <r>
    <x v="72"/>
    <x v="72"/>
    <x v="0"/>
    <n v="35"/>
    <n v="1211"/>
    <x v="34"/>
    <n v="4"/>
    <n v="7693"/>
    <n v="9.1659785301403804"/>
    <x v="2"/>
    <n v="29"/>
  </r>
  <r>
    <x v="31"/>
    <x v="31"/>
    <x v="0"/>
    <n v="27"/>
    <n v="581"/>
    <x v="22"/>
    <n v="0"/>
    <n v="4396"/>
    <n v="12.736660929432009"/>
    <x v="3"/>
    <n v="34"/>
  </r>
  <r>
    <x v="140"/>
    <x v="139"/>
    <x v="0"/>
    <n v="41"/>
    <n v="10222"/>
    <x v="81"/>
    <n v="3"/>
    <n v="16969"/>
    <n v="2.5533163764429658"/>
    <x v="2"/>
    <n v="32"/>
  </r>
  <r>
    <x v="82"/>
    <x v="81"/>
    <x v="0"/>
    <n v="34"/>
    <n v="1871"/>
    <x v="41"/>
    <n v="0"/>
    <n v="13420"/>
    <n v="8.1774452164617841"/>
    <x v="5"/>
    <n v="42"/>
  </r>
  <r>
    <x v="135"/>
    <x v="134"/>
    <x v="6"/>
    <n v="58"/>
    <n v="8906"/>
    <x v="76"/>
    <n v="3"/>
    <n v="21563"/>
    <n v="3.6043116999775431"/>
    <x v="3"/>
    <n v="42"/>
  </r>
  <r>
    <x v="136"/>
    <x v="135"/>
    <x v="6"/>
    <n v="64"/>
    <n v="8954"/>
    <x v="77"/>
    <n v="2"/>
    <n v="13825"/>
    <n v="2.736207281661827"/>
    <x v="4"/>
    <n v="19"/>
  </r>
  <r>
    <x v="61"/>
    <x v="61"/>
    <x v="5"/>
    <n v="14"/>
    <n v="1044"/>
    <x v="26"/>
    <n v="0"/>
    <n v="1008"/>
    <n v="2.7777777777777781"/>
    <x v="4"/>
    <n v="17"/>
  </r>
  <r>
    <x v="23"/>
    <x v="23"/>
    <x v="3"/>
    <n v="14"/>
    <n v="557"/>
    <x v="17"/>
    <n v="0"/>
    <n v="1611"/>
    <n v="5.9245960502693"/>
    <x v="2"/>
    <n v="37"/>
  </r>
  <r>
    <x v="34"/>
    <x v="34"/>
    <x v="5"/>
    <n v="3"/>
    <n v="804"/>
    <x v="25"/>
    <n v="1"/>
    <n v="2270"/>
    <n v="6.7164179104477606"/>
    <x v="3"/>
    <n v="19"/>
  </r>
  <r>
    <x v="131"/>
    <x v="130"/>
    <x v="1"/>
    <n v="18"/>
    <n v="8532"/>
    <x v="73"/>
    <n v="1"/>
    <n v="6255"/>
    <n v="1.312705110173465"/>
    <x v="2"/>
    <n v="54"/>
  </r>
  <r>
    <x v="55"/>
    <x v="55"/>
    <x v="1"/>
    <n v="35"/>
    <n v="1008"/>
    <x v="30"/>
    <n v="0"/>
    <n v="3876"/>
    <n v="8.0357142857142865"/>
    <x v="4"/>
    <n v="25"/>
  </r>
  <r>
    <x v="106"/>
    <x v="105"/>
    <x v="5"/>
    <n v="44"/>
    <n v="5125"/>
    <x v="44"/>
    <n v="0"/>
    <n v="3697"/>
    <n v="1.814634146341463"/>
    <x v="4"/>
    <n v="36"/>
  </r>
  <r>
    <x v="15"/>
    <x v="15"/>
    <x v="1"/>
    <n v="4"/>
    <n v="550"/>
    <x v="12"/>
    <n v="0"/>
    <n v="1775"/>
    <n v="4.9090909090909092"/>
    <x v="1"/>
    <n v="28"/>
  </r>
  <r>
    <x v="24"/>
    <x v="24"/>
    <x v="1"/>
    <n v="17"/>
    <n v="567"/>
    <x v="12"/>
    <n v="0"/>
    <n v="1224"/>
    <n v="7.0546737213403876"/>
    <x v="3"/>
    <n v="27"/>
  </r>
  <r>
    <x v="62"/>
    <x v="62"/>
    <x v="2"/>
    <n v="16"/>
    <n v="1056"/>
    <x v="12"/>
    <n v="0"/>
    <n v="1856"/>
    <n v="3.6931818181818179"/>
    <x v="2"/>
    <n v="27"/>
  </r>
  <r>
    <x v="106"/>
    <x v="105"/>
    <x v="5"/>
    <n v="44"/>
    <n v="5125"/>
    <x v="44"/>
    <n v="0"/>
    <n v="3697"/>
    <n v="1.814634146341463"/>
    <x v="4"/>
    <n v="36"/>
  </r>
  <r>
    <x v="121"/>
    <x v="120"/>
    <x v="6"/>
    <n v="130"/>
    <n v="7123"/>
    <x v="66"/>
    <n v="0"/>
    <n v="33441"/>
    <n v="7.9741681875614203"/>
    <x v="4"/>
    <n v="68"/>
  </r>
  <r>
    <x v="26"/>
    <x v="26"/>
    <x v="5"/>
    <n v="12"/>
    <n v="573"/>
    <x v="10"/>
    <n v="0"/>
    <n v="1683"/>
    <n v="5.0610820244328103"/>
    <x v="5"/>
    <n v="28"/>
  </r>
  <r>
    <x v="98"/>
    <x v="97"/>
    <x v="1"/>
    <n v="59"/>
    <n v="3724"/>
    <x v="50"/>
    <n v="6"/>
    <n v="46475"/>
    <n v="12.889366272824921"/>
    <x v="2"/>
    <n v="41"/>
  </r>
  <r>
    <x v="47"/>
    <x v="47"/>
    <x v="3"/>
    <n v="9"/>
    <n v="933"/>
    <x v="17"/>
    <n v="1"/>
    <n v="1673"/>
    <n v="3.108252947481243"/>
    <x v="1"/>
    <n v="33"/>
  </r>
  <r>
    <x v="87"/>
    <x v="86"/>
    <x v="1"/>
    <n v="14"/>
    <n v="2325"/>
    <x v="44"/>
    <n v="0"/>
    <n v="4801"/>
    <n v="2.709677419354839"/>
    <x v="4"/>
    <n v="15"/>
  </r>
  <r>
    <x v="24"/>
    <x v="24"/>
    <x v="1"/>
    <n v="17"/>
    <n v="567"/>
    <x v="12"/>
    <n v="0"/>
    <n v="1224"/>
    <n v="7.0546737213403876"/>
    <x v="3"/>
    <n v="27"/>
  </r>
  <r>
    <x v="49"/>
    <x v="49"/>
    <x v="1"/>
    <n v="11"/>
    <n v="958"/>
    <x v="7"/>
    <n v="0"/>
    <n v="1195"/>
    <n v="2.609603340292276"/>
    <x v="4"/>
    <n v="68"/>
  </r>
  <r>
    <x v="52"/>
    <x v="52"/>
    <x v="3"/>
    <n v="40"/>
    <n v="980"/>
    <x v="29"/>
    <n v="0"/>
    <n v="2824"/>
    <n v="7.4489795918367356"/>
    <x v="4"/>
    <n v="29"/>
  </r>
  <r>
    <x v="24"/>
    <x v="24"/>
    <x v="1"/>
    <n v="17"/>
    <n v="567"/>
    <x v="12"/>
    <n v="0"/>
    <n v="1224"/>
    <n v="7.0546737213403876"/>
    <x v="3"/>
    <n v="27"/>
  </r>
  <r>
    <x v="143"/>
    <x v="142"/>
    <x v="0"/>
    <n v="34"/>
    <n v="10766"/>
    <x v="84"/>
    <n v="7"/>
    <n v="7660"/>
    <n v="1.5511796396061679"/>
    <x v="2"/>
    <n v="29"/>
  </r>
  <r>
    <x v="73"/>
    <x v="73"/>
    <x v="1"/>
    <n v="6"/>
    <n v="1282"/>
    <x v="20"/>
    <n v="0"/>
    <n v="1305"/>
    <n v="1.482059282371295"/>
    <x v="4"/>
    <n v="25"/>
  </r>
  <r>
    <x v="66"/>
    <x v="66"/>
    <x v="1"/>
    <n v="3"/>
    <n v="1110"/>
    <x v="3"/>
    <n v="0"/>
    <n v="1405"/>
    <n v="2.1621621621621618"/>
    <x v="2"/>
    <n v="24"/>
  </r>
  <r>
    <x v="12"/>
    <x v="12"/>
    <x v="5"/>
    <n v="4"/>
    <n v="544"/>
    <x v="10"/>
    <n v="0"/>
    <n v="1003"/>
    <n v="3.8602941176470589"/>
    <x v="5"/>
    <n v="20"/>
  </r>
  <r>
    <x v="128"/>
    <x v="127"/>
    <x v="6"/>
    <n v="199"/>
    <n v="7661"/>
    <x v="71"/>
    <n v="34"/>
    <n v="360777"/>
    <n v="15.99007962406996"/>
    <x v="2"/>
    <n v="22"/>
  </r>
  <r>
    <x v="97"/>
    <x v="96"/>
    <x v="0"/>
    <n v="40"/>
    <n v="3120"/>
    <x v="49"/>
    <n v="31"/>
    <n v="66502"/>
    <n v="20.09615384615385"/>
    <x v="4"/>
    <n v="23"/>
  </r>
  <r>
    <x v="139"/>
    <x v="138"/>
    <x v="6"/>
    <n v="64"/>
    <n v="9903"/>
    <x v="80"/>
    <n v="7"/>
    <n v="50119"/>
    <n v="4.988387357366455"/>
    <x v="4"/>
    <n v="66"/>
  </r>
  <r>
    <x v="90"/>
    <x v="89"/>
    <x v="6"/>
    <n v="12"/>
    <n v="2559"/>
    <x v="22"/>
    <n v="0"/>
    <n v="5372"/>
    <n v="2.305588120359515"/>
    <x v="2"/>
    <n v="36"/>
  </r>
  <r>
    <x v="24"/>
    <x v="24"/>
    <x v="1"/>
    <n v="17"/>
    <n v="567"/>
    <x v="12"/>
    <n v="0"/>
    <n v="1224"/>
    <n v="7.0546737213403876"/>
    <x v="3"/>
    <n v="27"/>
  </r>
  <r>
    <x v="54"/>
    <x v="54"/>
    <x v="2"/>
    <n v="2"/>
    <n v="995"/>
    <x v="17"/>
    <n v="0"/>
    <n v="660"/>
    <n v="2.1105527638190948"/>
    <x v="2"/>
    <n v="22"/>
  </r>
  <r>
    <x v="107"/>
    <x v="106"/>
    <x v="0"/>
    <n v="27"/>
    <n v="5250"/>
    <x v="55"/>
    <n v="0"/>
    <n v="4570"/>
    <n v="1.6190476190476191"/>
    <x v="2"/>
    <n v="43"/>
  </r>
  <r>
    <x v="105"/>
    <x v="104"/>
    <x v="5"/>
    <n v="33"/>
    <n v="5056"/>
    <x v="46"/>
    <n v="0"/>
    <n v="2833"/>
    <n v="1.6811708860759489"/>
    <x v="2"/>
    <n v="25"/>
  </r>
  <r>
    <x v="119"/>
    <x v="118"/>
    <x v="6"/>
    <n v="77"/>
    <n v="6772"/>
    <x v="64"/>
    <n v="3"/>
    <n v="14655"/>
    <n v="3.7802717070289429"/>
    <x v="2"/>
    <n v="47"/>
  </r>
  <r>
    <x v="40"/>
    <x v="40"/>
    <x v="2"/>
    <n v="11"/>
    <n v="894"/>
    <x v="8"/>
    <n v="2"/>
    <n v="4308"/>
    <n v="4.2505592841163313"/>
    <x v="4"/>
    <n v="73"/>
  </r>
  <r>
    <x v="79"/>
    <x v="28"/>
    <x v="2"/>
    <n v="10"/>
    <n v="1691"/>
    <x v="7"/>
    <n v="0"/>
    <n v="2152"/>
    <n v="1.419278533412182"/>
    <x v="4"/>
    <n v="13"/>
  </r>
  <r>
    <x v="89"/>
    <x v="88"/>
    <x v="0"/>
    <n v="23"/>
    <n v="2483"/>
    <x v="22"/>
    <n v="0"/>
    <n v="3946"/>
    <n v="2.8191703584373742"/>
    <x v="4"/>
    <n v="44"/>
  </r>
  <r>
    <x v="31"/>
    <x v="31"/>
    <x v="0"/>
    <n v="27"/>
    <n v="581"/>
    <x v="22"/>
    <n v="0"/>
    <n v="4396"/>
    <n v="12.736660929432009"/>
    <x v="3"/>
    <n v="34"/>
  </r>
  <r>
    <x v="56"/>
    <x v="56"/>
    <x v="1"/>
    <n v="9"/>
    <n v="1018"/>
    <x v="13"/>
    <n v="0"/>
    <n v="761"/>
    <n v="1.866404715127701"/>
    <x v="2"/>
    <n v="34"/>
  </r>
  <r>
    <x v="33"/>
    <x v="33"/>
    <x v="1"/>
    <n v="5"/>
    <n v="798"/>
    <x v="24"/>
    <n v="0"/>
    <n v="525"/>
    <n v="1.503759398496241"/>
    <x v="2"/>
    <n v="18"/>
  </r>
  <r>
    <x v="142"/>
    <x v="141"/>
    <x v="6"/>
    <n v="12"/>
    <n v="10754"/>
    <x v="83"/>
    <n v="4"/>
    <n v="9201"/>
    <n v="0.7625069741491538"/>
    <x v="4"/>
    <n v="34"/>
  </r>
  <r>
    <x v="9"/>
    <x v="9"/>
    <x v="1"/>
    <n v="4"/>
    <n v="531"/>
    <x v="7"/>
    <n v="0"/>
    <n v="552"/>
    <n v="3.3898305084745761"/>
    <x v="2"/>
    <n v="23"/>
  </r>
  <r>
    <x v="67"/>
    <x v="67"/>
    <x v="1"/>
    <n v="34"/>
    <n v="1120"/>
    <x v="32"/>
    <n v="0"/>
    <n v="4974"/>
    <n v="9.0178571428571423"/>
    <x v="4"/>
    <n v="23"/>
  </r>
  <r>
    <x v="81"/>
    <x v="80"/>
    <x v="5"/>
    <n v="6"/>
    <n v="1832"/>
    <x v="40"/>
    <n v="0"/>
    <n v="2719"/>
    <n v="1.965065502183406"/>
    <x v="4"/>
    <n v="33"/>
  </r>
  <r>
    <x v="79"/>
    <x v="28"/>
    <x v="2"/>
    <n v="10"/>
    <n v="1691"/>
    <x v="7"/>
    <n v="0"/>
    <n v="2152"/>
    <n v="1.419278533412182"/>
    <x v="4"/>
    <n v="13"/>
  </r>
  <r>
    <x v="131"/>
    <x v="130"/>
    <x v="1"/>
    <n v="18"/>
    <n v="8532"/>
    <x v="73"/>
    <n v="1"/>
    <n v="6255"/>
    <n v="1.312705110173465"/>
    <x v="2"/>
    <n v="54"/>
  </r>
  <r>
    <x v="133"/>
    <x v="132"/>
    <x v="2"/>
    <n v="13"/>
    <n v="8621"/>
    <x v="39"/>
    <n v="1"/>
    <n v="5706"/>
    <n v="0.82357035146734714"/>
    <x v="4"/>
    <n v="33"/>
  </r>
  <r>
    <x v="24"/>
    <x v="24"/>
    <x v="1"/>
    <n v="17"/>
    <n v="567"/>
    <x v="12"/>
    <n v="0"/>
    <n v="1224"/>
    <n v="7.0546737213403876"/>
    <x v="3"/>
    <n v="27"/>
  </r>
  <r>
    <x v="58"/>
    <x v="58"/>
    <x v="2"/>
    <n v="2"/>
    <n v="1032"/>
    <x v="9"/>
    <n v="0"/>
    <n v="568"/>
    <n v="0.77519379844961245"/>
    <x v="2"/>
    <n v="26"/>
  </r>
  <r>
    <x v="79"/>
    <x v="28"/>
    <x v="2"/>
    <n v="10"/>
    <n v="1691"/>
    <x v="7"/>
    <n v="0"/>
    <n v="2152"/>
    <n v="1.419278533412182"/>
    <x v="4"/>
    <n v="13"/>
  </r>
  <r>
    <x v="51"/>
    <x v="51"/>
    <x v="1"/>
    <n v="9"/>
    <n v="973"/>
    <x v="13"/>
    <n v="0"/>
    <n v="843"/>
    <n v="1.952723535457348"/>
    <x v="3"/>
    <n v="31"/>
  </r>
  <r>
    <x v="63"/>
    <x v="63"/>
    <x v="5"/>
    <n v="9"/>
    <n v="1067"/>
    <x v="6"/>
    <n v="0"/>
    <n v="1507"/>
    <n v="1.874414245548266"/>
    <x v="4"/>
    <n v="18"/>
  </r>
  <r>
    <x v="83"/>
    <x v="82"/>
    <x v="0"/>
    <n v="64"/>
    <n v="1946"/>
    <x v="42"/>
    <n v="1"/>
    <n v="14871"/>
    <n v="12.69270298047276"/>
    <x v="2"/>
    <n v="46"/>
  </r>
  <r>
    <x v="120"/>
    <x v="119"/>
    <x v="7"/>
    <n v="35"/>
    <n v="7005"/>
    <x v="65"/>
    <n v="29"/>
    <n v="37970"/>
    <n v="6.0670949321912921"/>
    <x v="3"/>
    <n v="48"/>
  </r>
  <r>
    <x v="55"/>
    <x v="55"/>
    <x v="1"/>
    <n v="35"/>
    <n v="1008"/>
    <x v="30"/>
    <n v="0"/>
    <n v="3876"/>
    <n v="8.0357142857142865"/>
    <x v="4"/>
    <n v="25"/>
  </r>
  <r>
    <x v="116"/>
    <x v="115"/>
    <x v="0"/>
    <n v="32"/>
    <n v="6353"/>
    <x v="58"/>
    <n v="3"/>
    <n v="9789"/>
    <n v="2.3453486541791282"/>
    <x v="2"/>
    <n v="66"/>
  </r>
  <r>
    <x v="27"/>
    <x v="27"/>
    <x v="2"/>
    <n v="12"/>
    <n v="573"/>
    <x v="18"/>
    <n v="0"/>
    <n v="1350"/>
    <n v="7.1553228621291449"/>
    <x v="0"/>
    <n v="43"/>
  </r>
  <r>
    <x v="23"/>
    <x v="23"/>
    <x v="3"/>
    <n v="14"/>
    <n v="557"/>
    <x v="17"/>
    <n v="0"/>
    <n v="1611"/>
    <n v="5.9245960502693"/>
    <x v="2"/>
    <n v="37"/>
  </r>
  <r>
    <x v="69"/>
    <x v="69"/>
    <x v="5"/>
    <n v="6"/>
    <n v="1155"/>
    <x v="20"/>
    <n v="0"/>
    <n v="793"/>
    <n v="1.6450216450216451"/>
    <x v="4"/>
    <n v="44"/>
  </r>
  <r>
    <x v="23"/>
    <x v="23"/>
    <x v="3"/>
    <n v="14"/>
    <n v="557"/>
    <x v="17"/>
    <n v="0"/>
    <n v="1611"/>
    <n v="5.9245960502693"/>
    <x v="2"/>
    <n v="37"/>
  </r>
  <r>
    <x v="39"/>
    <x v="39"/>
    <x v="2"/>
    <n v="10"/>
    <n v="887"/>
    <x v="18"/>
    <n v="0"/>
    <n v="1872"/>
    <n v="4.3968432919954914"/>
    <x v="4"/>
    <n v="31"/>
  </r>
  <r>
    <x v="66"/>
    <x v="66"/>
    <x v="1"/>
    <n v="3"/>
    <n v="1110"/>
    <x v="3"/>
    <n v="0"/>
    <n v="1405"/>
    <n v="2.1621621621621618"/>
    <x v="2"/>
    <n v="24"/>
  </r>
  <r>
    <x v="77"/>
    <x v="77"/>
    <x v="0"/>
    <n v="46"/>
    <n v="1452"/>
    <x v="37"/>
    <n v="0"/>
    <n v="21596"/>
    <n v="14.66942148760331"/>
    <x v="4"/>
    <n v="47"/>
  </r>
  <r>
    <x v="106"/>
    <x v="105"/>
    <x v="5"/>
    <n v="44"/>
    <n v="5125"/>
    <x v="44"/>
    <n v="0"/>
    <n v="3697"/>
    <n v="1.814634146341463"/>
    <x v="4"/>
    <n v="36"/>
  </r>
  <r>
    <x v="24"/>
    <x v="24"/>
    <x v="1"/>
    <n v="17"/>
    <n v="567"/>
    <x v="12"/>
    <n v="0"/>
    <n v="1224"/>
    <n v="7.0546737213403876"/>
    <x v="3"/>
    <n v="27"/>
  </r>
  <r>
    <x v="127"/>
    <x v="126"/>
    <x v="6"/>
    <n v="25"/>
    <n v="7560"/>
    <x v="60"/>
    <n v="4"/>
    <n v="16215"/>
    <n v="1.4947089947089951"/>
    <x v="4"/>
    <n v="40"/>
  </r>
  <r>
    <x v="87"/>
    <x v="86"/>
    <x v="1"/>
    <n v="14"/>
    <n v="2325"/>
    <x v="44"/>
    <n v="0"/>
    <n v="4801"/>
    <n v="2.709677419354839"/>
    <x v="4"/>
    <n v="15"/>
  </r>
  <r>
    <x v="1"/>
    <x v="1"/>
    <x v="1"/>
    <n v="13"/>
    <n v="483"/>
    <x v="1"/>
    <n v="0"/>
    <n v="1331"/>
    <n v="6.8322981366459627"/>
    <x v="1"/>
    <n v="15"/>
  </r>
  <r>
    <x v="17"/>
    <x v="17"/>
    <x v="3"/>
    <n v="8"/>
    <n v="549"/>
    <x v="14"/>
    <n v="0"/>
    <n v="1365"/>
    <n v="6.557377049180328"/>
    <x v="3"/>
    <n v="19"/>
  </r>
  <r>
    <x v="33"/>
    <x v="33"/>
    <x v="1"/>
    <n v="5"/>
    <n v="798"/>
    <x v="24"/>
    <n v="0"/>
    <n v="525"/>
    <n v="1.503759398496241"/>
    <x v="2"/>
    <n v="18"/>
  </r>
  <r>
    <x v="75"/>
    <x v="75"/>
    <x v="5"/>
    <n v="8"/>
    <n v="1321"/>
    <x v="27"/>
    <n v="0"/>
    <n v="692"/>
    <n v="1.5140045420136261"/>
    <x v="4"/>
    <n v="21"/>
  </r>
  <r>
    <x v="2"/>
    <x v="2"/>
    <x v="1"/>
    <n v="14"/>
    <n v="497"/>
    <x v="2"/>
    <n v="0"/>
    <n v="2508"/>
    <n v="9.0543259557344058"/>
    <x v="2"/>
    <n v="21"/>
  </r>
  <r>
    <x v="96"/>
    <x v="95"/>
    <x v="1"/>
    <n v="26"/>
    <n v="3064"/>
    <x v="47"/>
    <n v="1"/>
    <n v="5646"/>
    <n v="3.1984334203655349"/>
    <x v="2"/>
    <n v="59"/>
  </r>
  <r>
    <x v="90"/>
    <x v="89"/>
    <x v="6"/>
    <n v="12"/>
    <n v="2559"/>
    <x v="22"/>
    <n v="0"/>
    <n v="5372"/>
    <n v="2.305588120359515"/>
    <x v="2"/>
    <n v="36"/>
  </r>
  <r>
    <x v="83"/>
    <x v="82"/>
    <x v="0"/>
    <n v="64"/>
    <n v="1946"/>
    <x v="42"/>
    <n v="1"/>
    <n v="14871"/>
    <n v="12.69270298047276"/>
    <x v="2"/>
    <n v="46"/>
  </r>
  <r>
    <x v="115"/>
    <x v="114"/>
    <x v="5"/>
    <n v="8"/>
    <n v="5978"/>
    <x v="44"/>
    <n v="0"/>
    <n v="2679"/>
    <n v="0.95349615255938447"/>
    <x v="4"/>
    <n v="12"/>
  </r>
  <r>
    <x v="55"/>
    <x v="55"/>
    <x v="1"/>
    <n v="35"/>
    <n v="1008"/>
    <x v="30"/>
    <n v="0"/>
    <n v="3876"/>
    <n v="8.0357142857142865"/>
    <x v="4"/>
    <n v="25"/>
  </r>
  <r>
    <x v="7"/>
    <x v="7"/>
    <x v="1"/>
    <n v="19"/>
    <n v="522"/>
    <x v="5"/>
    <n v="0"/>
    <n v="4896"/>
    <n v="13.98467432950191"/>
    <x v="6"/>
    <n v="17"/>
  </r>
  <r>
    <x v="79"/>
    <x v="28"/>
    <x v="2"/>
    <n v="10"/>
    <n v="1691"/>
    <x v="7"/>
    <n v="0"/>
    <n v="2152"/>
    <n v="1.419278533412182"/>
    <x v="4"/>
    <n v="13"/>
  </r>
  <r>
    <x v="87"/>
    <x v="86"/>
    <x v="1"/>
    <n v="14"/>
    <n v="2325"/>
    <x v="44"/>
    <n v="0"/>
    <n v="4801"/>
    <n v="2.709677419354839"/>
    <x v="4"/>
    <n v="15"/>
  </r>
  <r>
    <x v="69"/>
    <x v="69"/>
    <x v="5"/>
    <n v="6"/>
    <n v="1155"/>
    <x v="20"/>
    <n v="0"/>
    <n v="793"/>
    <n v="1.6450216450216451"/>
    <x v="4"/>
    <n v="44"/>
  </r>
  <r>
    <x v="55"/>
    <x v="55"/>
    <x v="1"/>
    <n v="35"/>
    <n v="1008"/>
    <x v="30"/>
    <n v="0"/>
    <n v="3876"/>
    <n v="8.0357142857142865"/>
    <x v="4"/>
    <n v="25"/>
  </r>
  <r>
    <x v="92"/>
    <x v="91"/>
    <x v="0"/>
    <n v="14"/>
    <n v="2702"/>
    <x v="46"/>
    <n v="3"/>
    <n v="4210"/>
    <n v="2.5536639526276832"/>
    <x v="2"/>
    <n v="43"/>
  </r>
  <r>
    <x v="98"/>
    <x v="97"/>
    <x v="1"/>
    <n v="59"/>
    <n v="3724"/>
    <x v="50"/>
    <n v="6"/>
    <n v="46475"/>
    <n v="12.889366272824921"/>
    <x v="2"/>
    <n v="41"/>
  </r>
  <r>
    <x v="74"/>
    <x v="74"/>
    <x v="5"/>
    <n v="13"/>
    <n v="1308"/>
    <x v="35"/>
    <n v="0"/>
    <n v="1894"/>
    <n v="3.0581039755351682"/>
    <x v="2"/>
    <n v="30"/>
  </r>
  <r>
    <x v="143"/>
    <x v="142"/>
    <x v="0"/>
    <n v="34"/>
    <n v="10766"/>
    <x v="84"/>
    <n v="7"/>
    <n v="7660"/>
    <n v="1.5511796396061679"/>
    <x v="2"/>
    <n v="29"/>
  </r>
  <r>
    <x v="117"/>
    <x v="116"/>
    <x v="0"/>
    <n v="31"/>
    <n v="6380"/>
    <x v="62"/>
    <n v="1"/>
    <n v="5432"/>
    <n v="1.974921630094044"/>
    <x v="3"/>
    <n v="23"/>
  </r>
  <r>
    <x v="142"/>
    <x v="141"/>
    <x v="6"/>
    <n v="12"/>
    <n v="10754"/>
    <x v="83"/>
    <n v="4"/>
    <n v="9201"/>
    <n v="0.7625069741491538"/>
    <x v="4"/>
    <n v="34"/>
  </r>
  <r>
    <x v="56"/>
    <x v="56"/>
    <x v="1"/>
    <n v="9"/>
    <n v="1018"/>
    <x v="13"/>
    <n v="0"/>
    <n v="761"/>
    <n v="1.866404715127701"/>
    <x v="2"/>
    <n v="34"/>
  </r>
  <r>
    <x v="1"/>
    <x v="1"/>
    <x v="1"/>
    <n v="13"/>
    <n v="483"/>
    <x v="1"/>
    <n v="0"/>
    <n v="1331"/>
    <n v="6.8322981366459627"/>
    <x v="1"/>
    <n v="15"/>
  </r>
  <r>
    <x v="76"/>
    <x v="76"/>
    <x v="0"/>
    <n v="43"/>
    <n v="1340"/>
    <x v="36"/>
    <n v="6"/>
    <n v="13436"/>
    <n v="15.671641791044779"/>
    <x v="2"/>
    <n v="34"/>
  </r>
  <r>
    <x v="62"/>
    <x v="62"/>
    <x v="2"/>
    <n v="16"/>
    <n v="1056"/>
    <x v="12"/>
    <n v="0"/>
    <n v="1856"/>
    <n v="3.6931818181818179"/>
    <x v="2"/>
    <n v="27"/>
  </r>
  <r>
    <x v="65"/>
    <x v="65"/>
    <x v="0"/>
    <n v="31"/>
    <n v="1082"/>
    <x v="30"/>
    <n v="0"/>
    <n v="4365"/>
    <n v="7.1164510166358594"/>
    <x v="4"/>
    <n v="63"/>
  </r>
  <r>
    <x v="52"/>
    <x v="52"/>
    <x v="3"/>
    <n v="40"/>
    <n v="980"/>
    <x v="29"/>
    <n v="0"/>
    <n v="2824"/>
    <n v="7.4489795918367356"/>
    <x v="4"/>
    <n v="29"/>
  </r>
  <r>
    <x v="28"/>
    <x v="28"/>
    <x v="2"/>
    <n v="2"/>
    <n v="573"/>
    <x v="19"/>
    <n v="0"/>
    <n v="801"/>
    <n v="3.1413612565445019"/>
    <x v="6"/>
    <n v="13"/>
  </r>
  <r>
    <x v="87"/>
    <x v="86"/>
    <x v="1"/>
    <n v="14"/>
    <n v="2325"/>
    <x v="44"/>
    <n v="0"/>
    <n v="4801"/>
    <n v="2.709677419354839"/>
    <x v="4"/>
    <n v="15"/>
  </r>
  <r>
    <x v="38"/>
    <x v="38"/>
    <x v="5"/>
    <n v="5"/>
    <n v="880"/>
    <x v="19"/>
    <n v="0"/>
    <n v="654"/>
    <n v="2.3863636363636371"/>
    <x v="2"/>
    <n v="20"/>
  </r>
  <r>
    <x v="97"/>
    <x v="96"/>
    <x v="0"/>
    <n v="40"/>
    <n v="3120"/>
    <x v="49"/>
    <n v="31"/>
    <n v="66502"/>
    <n v="20.09615384615385"/>
    <x v="4"/>
    <n v="23"/>
  </r>
  <r>
    <x v="110"/>
    <x v="109"/>
    <x v="7"/>
    <n v="80"/>
    <n v="5442"/>
    <x v="57"/>
    <n v="12"/>
    <n v="29150"/>
    <n v="7.6809996324880556"/>
    <x v="4"/>
    <n v="22"/>
  </r>
  <r>
    <x v="59"/>
    <x v="59"/>
    <x v="3"/>
    <n v="6"/>
    <n v="1034"/>
    <x v="16"/>
    <n v="0"/>
    <n v="620"/>
    <n v="1.353965183752418"/>
    <x v="4"/>
    <n v="14"/>
  </r>
  <r>
    <x v="94"/>
    <x v="93"/>
    <x v="0"/>
    <n v="18"/>
    <n v="2877"/>
    <x v="47"/>
    <n v="1"/>
    <n v="5154"/>
    <n v="3.1282586027111581"/>
    <x v="2"/>
    <n v="40"/>
  </r>
  <r>
    <x v="14"/>
    <x v="14"/>
    <x v="2"/>
    <n v="20"/>
    <n v="549"/>
    <x v="11"/>
    <n v="0"/>
    <n v="2039"/>
    <n v="10.01821493624772"/>
    <x v="6"/>
    <n v="41"/>
  </r>
  <r>
    <x v="52"/>
    <x v="52"/>
    <x v="3"/>
    <n v="40"/>
    <n v="980"/>
    <x v="29"/>
    <n v="0"/>
    <n v="2824"/>
    <n v="7.4489795918367356"/>
    <x v="4"/>
    <n v="29"/>
  </r>
  <r>
    <x v="44"/>
    <x v="44"/>
    <x v="5"/>
    <n v="11"/>
    <n v="921"/>
    <x v="20"/>
    <n v="0"/>
    <n v="1634"/>
    <n v="2.6058631921824111"/>
    <x v="2"/>
    <n v="14"/>
  </r>
  <r>
    <x v="16"/>
    <x v="16"/>
    <x v="2"/>
    <n v="6"/>
    <n v="552"/>
    <x v="13"/>
    <n v="0"/>
    <n v="631"/>
    <n v="2.8985507246376812"/>
    <x v="2"/>
    <n v="14"/>
  </r>
  <r>
    <x v="109"/>
    <x v="108"/>
    <x v="6"/>
    <n v="35"/>
    <n v="5345"/>
    <x v="56"/>
    <n v="0"/>
    <n v="5033"/>
    <n v="1.9644527595884"/>
    <x v="2"/>
    <n v="40"/>
  </r>
  <r>
    <x v="109"/>
    <x v="108"/>
    <x v="6"/>
    <n v="35"/>
    <n v="5345"/>
    <x v="56"/>
    <n v="0"/>
    <n v="5033"/>
    <n v="1.9644527595884"/>
    <x v="2"/>
    <n v="40"/>
  </r>
  <r>
    <x v="10"/>
    <x v="10"/>
    <x v="4"/>
    <n v="14"/>
    <n v="535"/>
    <x v="8"/>
    <n v="0"/>
    <n v="2696"/>
    <n v="7.2897196261682247"/>
    <x v="3"/>
    <n v="19"/>
  </r>
  <r>
    <x v="45"/>
    <x v="45"/>
    <x v="5"/>
    <n v="6"/>
    <n v="923"/>
    <x v="27"/>
    <n v="0"/>
    <n v="655"/>
    <n v="1.9501625135427949"/>
    <x v="3"/>
    <n v="17"/>
  </r>
  <r>
    <x v="78"/>
    <x v="78"/>
    <x v="5"/>
    <n v="29"/>
    <n v="1607"/>
    <x v="38"/>
    <n v="1"/>
    <n v="6781"/>
    <n v="8.7741132545115121"/>
    <x v="2"/>
    <n v="48"/>
  </r>
  <r>
    <x v="103"/>
    <x v="102"/>
    <x v="3"/>
    <n v="32"/>
    <n v="4921"/>
    <x v="53"/>
    <n v="0"/>
    <n v="14982"/>
    <n v="2.479170900223532"/>
    <x v="2"/>
    <n v="20"/>
  </r>
  <r>
    <x v="99"/>
    <x v="98"/>
    <x v="3"/>
    <n v="10"/>
    <n v="4049"/>
    <x v="8"/>
    <n v="1"/>
    <n v="3950"/>
    <n v="0.88910842183255123"/>
    <x v="4"/>
    <n v="34"/>
  </r>
  <r>
    <x v="59"/>
    <x v="59"/>
    <x v="3"/>
    <n v="6"/>
    <n v="1034"/>
    <x v="16"/>
    <n v="0"/>
    <n v="620"/>
    <n v="1.353965183752418"/>
    <x v="4"/>
    <n v="14"/>
  </r>
  <r>
    <x v="97"/>
    <x v="96"/>
    <x v="0"/>
    <n v="40"/>
    <n v="3120"/>
    <x v="49"/>
    <n v="31"/>
    <n v="66502"/>
    <n v="20.09615384615385"/>
    <x v="4"/>
    <n v="23"/>
  </r>
  <r>
    <x v="5"/>
    <x v="5"/>
    <x v="1"/>
    <n v="8"/>
    <n v="513"/>
    <x v="1"/>
    <n v="0"/>
    <n v="1249"/>
    <n v="5.4580896686159841"/>
    <x v="5"/>
    <n v="12"/>
  </r>
  <r>
    <x v="90"/>
    <x v="89"/>
    <x v="6"/>
    <n v="12"/>
    <n v="2559"/>
    <x v="22"/>
    <n v="0"/>
    <n v="5372"/>
    <n v="2.305588120359515"/>
    <x v="2"/>
    <n v="36"/>
  </r>
  <r>
    <x v="76"/>
    <x v="76"/>
    <x v="0"/>
    <n v="43"/>
    <n v="1340"/>
    <x v="36"/>
    <n v="6"/>
    <n v="13436"/>
    <n v="15.671641791044779"/>
    <x v="2"/>
    <n v="34"/>
  </r>
  <r>
    <x v="55"/>
    <x v="55"/>
    <x v="1"/>
    <n v="35"/>
    <n v="1008"/>
    <x v="30"/>
    <n v="0"/>
    <n v="3876"/>
    <n v="8.0357142857142865"/>
    <x v="4"/>
    <n v="25"/>
  </r>
  <r>
    <x v="42"/>
    <x v="42"/>
    <x v="5"/>
    <n v="16"/>
    <n v="911"/>
    <x v="19"/>
    <n v="0"/>
    <n v="1397"/>
    <n v="3.5126234906695939"/>
    <x v="2"/>
    <n v="22"/>
  </r>
  <r>
    <x v="20"/>
    <x v="20"/>
    <x v="2"/>
    <n v="20"/>
    <n v="550"/>
    <x v="15"/>
    <n v="0"/>
    <n v="3479"/>
    <n v="9.454545454545455"/>
    <x v="0"/>
    <n v="39"/>
  </r>
  <r>
    <x v="88"/>
    <x v="87"/>
    <x v="0"/>
    <n v="30"/>
    <n v="2400"/>
    <x v="45"/>
    <n v="0"/>
    <n v="13363"/>
    <n v="8.125"/>
    <x v="2"/>
    <n v="42"/>
  </r>
  <r>
    <x v="18"/>
    <x v="18"/>
    <x v="5"/>
    <n v="10"/>
    <n v="549"/>
    <x v="4"/>
    <n v="0"/>
    <n v="1306"/>
    <n v="5.8287795992714022"/>
    <x v="4"/>
    <n v="17"/>
  </r>
  <r>
    <x v="92"/>
    <x v="91"/>
    <x v="0"/>
    <n v="14"/>
    <n v="2702"/>
    <x v="46"/>
    <n v="3"/>
    <n v="4210"/>
    <n v="2.5536639526276832"/>
    <x v="2"/>
    <n v="43"/>
  </r>
  <r>
    <x v="143"/>
    <x v="142"/>
    <x v="0"/>
    <n v="34"/>
    <n v="10766"/>
    <x v="84"/>
    <n v="7"/>
    <n v="7660"/>
    <n v="1.5511796396061679"/>
    <x v="2"/>
    <n v="29"/>
  </r>
  <r>
    <x v="17"/>
    <x v="17"/>
    <x v="3"/>
    <n v="8"/>
    <n v="549"/>
    <x v="14"/>
    <n v="0"/>
    <n v="1365"/>
    <n v="6.557377049180328"/>
    <x v="3"/>
    <n v="19"/>
  </r>
  <r>
    <x v="135"/>
    <x v="134"/>
    <x v="6"/>
    <n v="58"/>
    <n v="8906"/>
    <x v="76"/>
    <n v="3"/>
    <n v="21563"/>
    <n v="3.6043116999775431"/>
    <x v="3"/>
    <n v="42"/>
  </r>
  <r>
    <x v="124"/>
    <x v="123"/>
    <x v="6"/>
    <n v="19"/>
    <n v="7355"/>
    <x v="32"/>
    <n v="0"/>
    <n v="22677"/>
    <n v="1.169272603670972"/>
    <x v="4"/>
    <n v="31"/>
  </r>
  <r>
    <x v="55"/>
    <x v="55"/>
    <x v="1"/>
    <n v="35"/>
    <n v="1008"/>
    <x v="30"/>
    <n v="0"/>
    <n v="3876"/>
    <n v="8.0357142857142865"/>
    <x v="4"/>
    <n v="25"/>
  </r>
  <r>
    <x v="130"/>
    <x v="129"/>
    <x v="6"/>
    <n v="38"/>
    <n v="8323"/>
    <x v="37"/>
    <n v="3"/>
    <n v="47525"/>
    <n v="2.499098882614442"/>
    <x v="4"/>
    <n v="26"/>
  </r>
  <r>
    <x v="132"/>
    <x v="131"/>
    <x v="6"/>
    <n v="48"/>
    <n v="8574"/>
    <x v="74"/>
    <n v="2"/>
    <n v="28901"/>
    <n v="3.0090972708187542"/>
    <x v="3"/>
    <n v="29"/>
  </r>
  <r>
    <x v="16"/>
    <x v="16"/>
    <x v="2"/>
    <n v="6"/>
    <n v="552"/>
    <x v="13"/>
    <n v="0"/>
    <n v="631"/>
    <n v="2.8985507246376812"/>
    <x v="2"/>
    <n v="14"/>
  </r>
  <r>
    <x v="68"/>
    <x v="68"/>
    <x v="3"/>
    <n v="8"/>
    <n v="1146"/>
    <x v="7"/>
    <n v="0"/>
    <n v="808"/>
    <n v="1.919720767888307"/>
    <x v="2"/>
    <n v="52"/>
  </r>
  <r>
    <x v="30"/>
    <x v="30"/>
    <x v="5"/>
    <n v="18"/>
    <n v="579"/>
    <x v="21"/>
    <n v="0"/>
    <n v="2266"/>
    <n v="10.708117443868741"/>
    <x v="2"/>
    <n v="31"/>
  </r>
  <r>
    <x v="52"/>
    <x v="52"/>
    <x v="3"/>
    <n v="40"/>
    <n v="980"/>
    <x v="29"/>
    <n v="0"/>
    <n v="2824"/>
    <n v="7.4489795918367356"/>
    <x v="4"/>
    <n v="29"/>
  </r>
  <r>
    <x v="98"/>
    <x v="97"/>
    <x v="1"/>
    <n v="59"/>
    <n v="3724"/>
    <x v="50"/>
    <n v="6"/>
    <n v="46475"/>
    <n v="12.889366272824921"/>
    <x v="2"/>
    <n v="41"/>
  </r>
  <r>
    <x v="31"/>
    <x v="31"/>
    <x v="0"/>
    <n v="27"/>
    <n v="581"/>
    <x v="22"/>
    <n v="0"/>
    <n v="4396"/>
    <n v="12.736660929432009"/>
    <x v="3"/>
    <n v="34"/>
  </r>
  <r>
    <x v="108"/>
    <x v="107"/>
    <x v="2"/>
    <n v="24"/>
    <n v="5289"/>
    <x v="30"/>
    <n v="0"/>
    <n v="3618"/>
    <n v="1.3235016071090939"/>
    <x v="4"/>
    <n v="15"/>
  </r>
  <r>
    <x v="50"/>
    <x v="50"/>
    <x v="1"/>
    <n v="9"/>
    <n v="969"/>
    <x v="14"/>
    <n v="0"/>
    <n v="2664"/>
    <n v="3.818369453044375"/>
    <x v="2"/>
    <n v="16"/>
  </r>
  <r>
    <x v="51"/>
    <x v="51"/>
    <x v="1"/>
    <n v="9"/>
    <n v="973"/>
    <x v="13"/>
    <n v="0"/>
    <n v="843"/>
    <n v="1.952723535457348"/>
    <x v="3"/>
    <n v="31"/>
  </r>
  <r>
    <x v="5"/>
    <x v="5"/>
    <x v="1"/>
    <n v="8"/>
    <n v="513"/>
    <x v="1"/>
    <n v="0"/>
    <n v="1249"/>
    <n v="5.4580896686159841"/>
    <x v="5"/>
    <n v="12"/>
  </r>
  <r>
    <x v="33"/>
    <x v="33"/>
    <x v="1"/>
    <n v="5"/>
    <n v="798"/>
    <x v="24"/>
    <n v="0"/>
    <n v="525"/>
    <n v="1.503759398496241"/>
    <x v="2"/>
    <n v="18"/>
  </r>
  <r>
    <x v="128"/>
    <x v="127"/>
    <x v="6"/>
    <n v="199"/>
    <n v="7661"/>
    <x v="71"/>
    <n v="34"/>
    <n v="360777"/>
    <n v="15.99007962406996"/>
    <x v="2"/>
    <n v="22"/>
  </r>
  <r>
    <x v="9"/>
    <x v="9"/>
    <x v="1"/>
    <n v="4"/>
    <n v="531"/>
    <x v="7"/>
    <n v="0"/>
    <n v="552"/>
    <n v="3.3898305084745761"/>
    <x v="2"/>
    <n v="23"/>
  </r>
  <r>
    <x v="31"/>
    <x v="31"/>
    <x v="0"/>
    <n v="27"/>
    <n v="581"/>
    <x v="22"/>
    <n v="0"/>
    <n v="4396"/>
    <n v="12.736660929432009"/>
    <x v="3"/>
    <n v="34"/>
  </r>
  <r>
    <x v="88"/>
    <x v="87"/>
    <x v="0"/>
    <n v="30"/>
    <n v="2400"/>
    <x v="45"/>
    <n v="0"/>
    <n v="13363"/>
    <n v="8.125"/>
    <x v="2"/>
    <n v="42"/>
  </r>
  <r>
    <x v="38"/>
    <x v="38"/>
    <x v="5"/>
    <n v="5"/>
    <n v="880"/>
    <x v="19"/>
    <n v="0"/>
    <n v="654"/>
    <n v="2.3863636363636371"/>
    <x v="2"/>
    <n v="20"/>
  </r>
  <r>
    <x v="139"/>
    <x v="138"/>
    <x v="6"/>
    <n v="64"/>
    <n v="9903"/>
    <x v="80"/>
    <n v="7"/>
    <n v="50119"/>
    <n v="4.988387357366455"/>
    <x v="4"/>
    <n v="66"/>
  </r>
  <r>
    <x v="44"/>
    <x v="44"/>
    <x v="5"/>
    <n v="11"/>
    <n v="921"/>
    <x v="20"/>
    <n v="0"/>
    <n v="1634"/>
    <n v="2.6058631921824111"/>
    <x v="2"/>
    <n v="14"/>
  </r>
  <r>
    <x v="7"/>
    <x v="7"/>
    <x v="1"/>
    <n v="19"/>
    <n v="522"/>
    <x v="5"/>
    <n v="0"/>
    <n v="4896"/>
    <n v="13.98467432950191"/>
    <x v="6"/>
    <n v="17"/>
  </r>
  <r>
    <x v="112"/>
    <x v="111"/>
    <x v="6"/>
    <n v="38"/>
    <n v="5793"/>
    <x v="59"/>
    <n v="8"/>
    <n v="23469"/>
    <n v="2.8655273606076301"/>
    <x v="4"/>
    <n v="31"/>
  </r>
  <r>
    <x v="96"/>
    <x v="95"/>
    <x v="1"/>
    <n v="26"/>
    <n v="3064"/>
    <x v="47"/>
    <n v="1"/>
    <n v="5646"/>
    <n v="3.1984334203655349"/>
    <x v="2"/>
    <n v="59"/>
  </r>
  <r>
    <x v="93"/>
    <x v="92"/>
    <x v="2"/>
    <n v="24"/>
    <n v="2760"/>
    <x v="40"/>
    <n v="0"/>
    <n v="2871"/>
    <n v="1.956521739130435"/>
    <x v="4"/>
    <n v="38"/>
  </r>
  <r>
    <x v="104"/>
    <x v="103"/>
    <x v="2"/>
    <n v="17"/>
    <n v="4980"/>
    <x v="54"/>
    <n v="0"/>
    <n v="4241"/>
    <n v="1.1044176706827309"/>
    <x v="4"/>
    <n v="31"/>
  </r>
  <r>
    <x v="43"/>
    <x v="43"/>
    <x v="3"/>
    <n v="14"/>
    <n v="916"/>
    <x v="17"/>
    <n v="0"/>
    <n v="1575"/>
    <n v="3.6026200873362448"/>
    <x v="4"/>
    <n v="24"/>
  </r>
  <r>
    <x v="10"/>
    <x v="10"/>
    <x v="4"/>
    <n v="14"/>
    <n v="535"/>
    <x v="8"/>
    <n v="0"/>
    <n v="2696"/>
    <n v="7.2897196261682247"/>
    <x v="3"/>
    <n v="19"/>
  </r>
  <r>
    <x v="94"/>
    <x v="93"/>
    <x v="0"/>
    <n v="18"/>
    <n v="2877"/>
    <x v="47"/>
    <n v="1"/>
    <n v="5154"/>
    <n v="3.1282586027111581"/>
    <x v="2"/>
    <n v="40"/>
  </r>
  <r>
    <x v="49"/>
    <x v="49"/>
    <x v="1"/>
    <n v="11"/>
    <n v="958"/>
    <x v="7"/>
    <n v="0"/>
    <n v="1195"/>
    <n v="2.609603340292276"/>
    <x v="4"/>
    <n v="68"/>
  </r>
  <r>
    <x v="18"/>
    <x v="18"/>
    <x v="5"/>
    <n v="10"/>
    <n v="549"/>
    <x v="4"/>
    <n v="0"/>
    <n v="1306"/>
    <n v="5.8287795992714022"/>
    <x v="4"/>
    <n v="17"/>
  </r>
  <r>
    <x v="124"/>
    <x v="123"/>
    <x v="6"/>
    <n v="19"/>
    <n v="7355"/>
    <x v="32"/>
    <n v="0"/>
    <n v="22677"/>
    <n v="1.169272603670972"/>
    <x v="4"/>
    <n v="31"/>
  </r>
  <r>
    <x v="138"/>
    <x v="137"/>
    <x v="0"/>
    <n v="20"/>
    <n v="9579"/>
    <x v="79"/>
    <n v="1"/>
    <n v="6958"/>
    <n v="1.0543898110449941"/>
    <x v="3"/>
    <n v="24"/>
  </r>
  <r>
    <x v="61"/>
    <x v="61"/>
    <x v="5"/>
    <n v="14"/>
    <n v="1044"/>
    <x v="26"/>
    <n v="0"/>
    <n v="1008"/>
    <n v="2.7777777777777781"/>
    <x v="4"/>
    <n v="17"/>
  </r>
  <r>
    <x v="134"/>
    <x v="133"/>
    <x v="6"/>
    <n v="37"/>
    <n v="8726"/>
    <x v="75"/>
    <n v="1"/>
    <n v="9944"/>
    <n v="1.443960577584231"/>
    <x v="2"/>
    <n v="32"/>
  </r>
  <r>
    <x v="135"/>
    <x v="134"/>
    <x v="6"/>
    <n v="58"/>
    <n v="8906"/>
    <x v="76"/>
    <n v="3"/>
    <n v="21563"/>
    <n v="3.6043116999775431"/>
    <x v="3"/>
    <n v="42"/>
  </r>
  <r>
    <x v="140"/>
    <x v="139"/>
    <x v="0"/>
    <n v="41"/>
    <n v="10222"/>
    <x v="81"/>
    <n v="3"/>
    <n v="16969"/>
    <n v="2.5533163764429658"/>
    <x v="2"/>
    <n v="32"/>
  </r>
  <r>
    <x v="115"/>
    <x v="114"/>
    <x v="5"/>
    <n v="8"/>
    <n v="5978"/>
    <x v="44"/>
    <n v="0"/>
    <n v="2679"/>
    <n v="0.95349615255938447"/>
    <x v="4"/>
    <n v="12"/>
  </r>
  <r>
    <x v="128"/>
    <x v="127"/>
    <x v="6"/>
    <n v="199"/>
    <n v="7661"/>
    <x v="71"/>
    <n v="34"/>
    <n v="360777"/>
    <n v="15.99007962406996"/>
    <x v="2"/>
    <n v="22"/>
  </r>
  <r>
    <x v="3"/>
    <x v="3"/>
    <x v="2"/>
    <n v="10"/>
    <n v="503"/>
    <x v="1"/>
    <n v="0"/>
    <n v="1777"/>
    <n v="5.964214711729622"/>
    <x v="3"/>
    <n v="11"/>
  </r>
  <r>
    <x v="51"/>
    <x v="51"/>
    <x v="1"/>
    <n v="9"/>
    <n v="973"/>
    <x v="13"/>
    <n v="0"/>
    <n v="843"/>
    <n v="1.952723535457348"/>
    <x v="3"/>
    <n v="31"/>
  </r>
  <r>
    <x v="143"/>
    <x v="142"/>
    <x v="0"/>
    <n v="34"/>
    <n v="10766"/>
    <x v="84"/>
    <n v="7"/>
    <n v="7660"/>
    <n v="1.5511796396061679"/>
    <x v="2"/>
    <n v="29"/>
  </r>
  <r>
    <x v="81"/>
    <x v="80"/>
    <x v="5"/>
    <n v="6"/>
    <n v="1832"/>
    <x v="40"/>
    <n v="0"/>
    <n v="2719"/>
    <n v="1.965065502183406"/>
    <x v="4"/>
    <n v="33"/>
  </r>
  <r>
    <x v="59"/>
    <x v="59"/>
    <x v="3"/>
    <n v="6"/>
    <n v="1034"/>
    <x v="16"/>
    <n v="0"/>
    <n v="620"/>
    <n v="1.353965183752418"/>
    <x v="4"/>
    <n v="14"/>
  </r>
  <r>
    <x v="66"/>
    <x v="66"/>
    <x v="1"/>
    <n v="3"/>
    <n v="1110"/>
    <x v="3"/>
    <n v="0"/>
    <n v="1405"/>
    <n v="2.1621621621621618"/>
    <x v="2"/>
    <n v="24"/>
  </r>
  <r>
    <x v="143"/>
    <x v="142"/>
    <x v="0"/>
    <n v="34"/>
    <n v="10766"/>
    <x v="84"/>
    <n v="7"/>
    <n v="7660"/>
    <n v="1.5511796396061679"/>
    <x v="2"/>
    <n v="29"/>
  </r>
  <r>
    <x v="61"/>
    <x v="61"/>
    <x v="5"/>
    <n v="14"/>
    <n v="1044"/>
    <x v="26"/>
    <n v="0"/>
    <n v="1008"/>
    <n v="2.7777777777777781"/>
    <x v="4"/>
    <n v="17"/>
  </r>
  <r>
    <x v="19"/>
    <x v="19"/>
    <x v="1"/>
    <n v="19"/>
    <n v="550"/>
    <x v="15"/>
    <n v="0"/>
    <n v="1948"/>
    <n v="9.2727272727272734"/>
    <x v="5"/>
    <n v="28"/>
  </r>
  <r>
    <x v="87"/>
    <x v="86"/>
    <x v="1"/>
    <n v="14"/>
    <n v="2325"/>
    <x v="44"/>
    <n v="0"/>
    <n v="4801"/>
    <n v="2.709677419354839"/>
    <x v="4"/>
    <n v="15"/>
  </r>
  <r>
    <x v="61"/>
    <x v="61"/>
    <x v="5"/>
    <n v="14"/>
    <n v="1044"/>
    <x v="26"/>
    <n v="0"/>
    <n v="1008"/>
    <n v="2.7777777777777781"/>
    <x v="4"/>
    <n v="17"/>
  </r>
  <r>
    <x v="21"/>
    <x v="21"/>
    <x v="5"/>
    <n v="7"/>
    <n v="554"/>
    <x v="16"/>
    <n v="0"/>
    <n v="363"/>
    <n v="2.7075812274368229"/>
    <x v="6"/>
    <n v="13"/>
  </r>
  <r>
    <x v="120"/>
    <x v="119"/>
    <x v="7"/>
    <n v="35"/>
    <n v="7005"/>
    <x v="65"/>
    <n v="29"/>
    <n v="37970"/>
    <n v="6.0670949321912921"/>
    <x v="3"/>
    <n v="48"/>
  </r>
  <r>
    <x v="128"/>
    <x v="127"/>
    <x v="6"/>
    <n v="199"/>
    <n v="7661"/>
    <x v="71"/>
    <n v="34"/>
    <n v="360777"/>
    <n v="15.99007962406996"/>
    <x v="2"/>
    <n v="22"/>
  </r>
  <r>
    <x v="63"/>
    <x v="63"/>
    <x v="5"/>
    <n v="9"/>
    <n v="1067"/>
    <x v="6"/>
    <n v="0"/>
    <n v="1507"/>
    <n v="1.874414245548266"/>
    <x v="4"/>
    <n v="18"/>
  </r>
  <r>
    <x v="94"/>
    <x v="93"/>
    <x v="0"/>
    <n v="18"/>
    <n v="2877"/>
    <x v="47"/>
    <n v="1"/>
    <n v="5154"/>
    <n v="3.1282586027111581"/>
    <x v="2"/>
    <n v="40"/>
  </r>
  <r>
    <x v="129"/>
    <x v="128"/>
    <x v="6"/>
    <n v="24"/>
    <n v="7801"/>
    <x v="72"/>
    <n v="1"/>
    <n v="12204"/>
    <n v="1.884373798230996"/>
    <x v="3"/>
    <n v="39"/>
  </r>
  <r>
    <x v="84"/>
    <x v="83"/>
    <x v="6"/>
    <n v="38"/>
    <n v="2175"/>
    <x v="43"/>
    <n v="0"/>
    <n v="6151"/>
    <n v="3.8160919540229878"/>
    <x v="3"/>
    <n v="30"/>
  </r>
  <r>
    <x v="22"/>
    <x v="22"/>
    <x v="2"/>
    <n v="3"/>
    <n v="557"/>
    <x v="7"/>
    <n v="0"/>
    <n v="485"/>
    <n v="3.0520646319569118"/>
    <x v="1"/>
    <n v="41"/>
  </r>
  <r>
    <x v="142"/>
    <x v="141"/>
    <x v="6"/>
    <n v="12"/>
    <n v="10754"/>
    <x v="83"/>
    <n v="4"/>
    <n v="9201"/>
    <n v="0.7625069741491538"/>
    <x v="4"/>
    <n v="34"/>
  </r>
  <r>
    <x v="104"/>
    <x v="103"/>
    <x v="2"/>
    <n v="17"/>
    <n v="4980"/>
    <x v="54"/>
    <n v="0"/>
    <n v="4241"/>
    <n v="1.1044176706827309"/>
    <x v="4"/>
    <n v="31"/>
  </r>
  <r>
    <x v="32"/>
    <x v="32"/>
    <x v="0"/>
    <n v="6"/>
    <n v="598"/>
    <x v="23"/>
    <n v="1"/>
    <n v="2736"/>
    <n v="7.6923076923076934"/>
    <x v="4"/>
    <n v="58"/>
  </r>
  <r>
    <x v="54"/>
    <x v="54"/>
    <x v="2"/>
    <n v="2"/>
    <n v="995"/>
    <x v="17"/>
    <n v="0"/>
    <n v="660"/>
    <n v="2.1105527638190948"/>
    <x v="2"/>
    <n v="22"/>
  </r>
  <r>
    <x v="57"/>
    <x v="57"/>
    <x v="3"/>
    <n v="23"/>
    <n v="1025"/>
    <x v="19"/>
    <n v="0"/>
    <n v="1499"/>
    <n v="3.8048780487804881"/>
    <x v="4"/>
    <n v="36"/>
  </r>
  <r>
    <x v="39"/>
    <x v="39"/>
    <x v="2"/>
    <n v="10"/>
    <n v="887"/>
    <x v="18"/>
    <n v="0"/>
    <n v="1872"/>
    <n v="4.3968432919954914"/>
    <x v="4"/>
    <n v="31"/>
  </r>
  <r>
    <x v="14"/>
    <x v="14"/>
    <x v="2"/>
    <n v="20"/>
    <n v="549"/>
    <x v="11"/>
    <n v="0"/>
    <n v="2039"/>
    <n v="10.01821493624772"/>
    <x v="6"/>
    <n v="41"/>
  </r>
  <r>
    <x v="113"/>
    <x v="112"/>
    <x v="8"/>
    <n v="20"/>
    <n v="5937"/>
    <x v="60"/>
    <n v="2"/>
    <n v="7753"/>
    <n v="1.7854135085059799"/>
    <x v="2"/>
    <n v="27"/>
  </r>
  <r>
    <x v="110"/>
    <x v="109"/>
    <x v="7"/>
    <n v="80"/>
    <n v="5442"/>
    <x v="57"/>
    <n v="12"/>
    <n v="29150"/>
    <n v="7.6809996324880556"/>
    <x v="4"/>
    <n v="22"/>
  </r>
  <r>
    <x v="13"/>
    <x v="13"/>
    <x v="5"/>
    <n v="16"/>
    <n v="547"/>
    <x v="4"/>
    <n v="0"/>
    <n v="1561"/>
    <n v="6.9469835466179157"/>
    <x v="0"/>
    <n v="29"/>
  </r>
  <r>
    <x v="19"/>
    <x v="19"/>
    <x v="1"/>
    <n v="19"/>
    <n v="550"/>
    <x v="15"/>
    <n v="0"/>
    <n v="1948"/>
    <n v="9.2727272727272734"/>
    <x v="5"/>
    <n v="28"/>
  </r>
  <r>
    <x v="143"/>
    <x v="142"/>
    <x v="0"/>
    <n v="34"/>
    <n v="10766"/>
    <x v="84"/>
    <n v="7"/>
    <n v="7660"/>
    <n v="1.5511796396061679"/>
    <x v="2"/>
    <n v="29"/>
  </r>
  <r>
    <x v="97"/>
    <x v="96"/>
    <x v="0"/>
    <n v="40"/>
    <n v="3120"/>
    <x v="49"/>
    <n v="31"/>
    <n v="66502"/>
    <n v="20.09615384615385"/>
    <x v="4"/>
    <n v="23"/>
  </r>
  <r>
    <x v="25"/>
    <x v="25"/>
    <x v="1"/>
    <n v="6"/>
    <n v="570"/>
    <x v="4"/>
    <n v="0"/>
    <n v="2374"/>
    <n v="4.9122807017543861"/>
    <x v="4"/>
    <n v="33"/>
  </r>
  <r>
    <x v="125"/>
    <x v="124"/>
    <x v="0"/>
    <n v="41"/>
    <n v="7510"/>
    <x v="69"/>
    <n v="5"/>
    <n v="9882"/>
    <n v="2.2636484687083889"/>
    <x v="2"/>
    <n v="45"/>
  </r>
  <r>
    <x v="34"/>
    <x v="34"/>
    <x v="5"/>
    <n v="3"/>
    <n v="804"/>
    <x v="25"/>
    <n v="1"/>
    <n v="2270"/>
    <n v="6.7164179104477606"/>
    <x v="3"/>
    <n v="19"/>
  </r>
  <r>
    <x v="33"/>
    <x v="33"/>
    <x v="1"/>
    <n v="5"/>
    <n v="798"/>
    <x v="24"/>
    <n v="0"/>
    <n v="525"/>
    <n v="1.503759398496241"/>
    <x v="2"/>
    <n v="18"/>
  </r>
  <r>
    <x v="119"/>
    <x v="118"/>
    <x v="6"/>
    <n v="77"/>
    <n v="6772"/>
    <x v="64"/>
    <n v="3"/>
    <n v="14655"/>
    <n v="3.7802717070289429"/>
    <x v="2"/>
    <n v="47"/>
  </r>
  <r>
    <x v="99"/>
    <x v="98"/>
    <x v="3"/>
    <n v="10"/>
    <n v="4049"/>
    <x v="8"/>
    <n v="1"/>
    <n v="3950"/>
    <n v="0.88910842183255123"/>
    <x v="4"/>
    <n v="34"/>
  </r>
  <r>
    <x v="61"/>
    <x v="61"/>
    <x v="5"/>
    <n v="14"/>
    <n v="1044"/>
    <x v="26"/>
    <n v="0"/>
    <n v="1008"/>
    <n v="2.7777777777777781"/>
    <x v="4"/>
    <n v="17"/>
  </r>
  <r>
    <x v="135"/>
    <x v="134"/>
    <x v="6"/>
    <n v="58"/>
    <n v="8906"/>
    <x v="76"/>
    <n v="3"/>
    <n v="21563"/>
    <n v="3.6043116999775431"/>
    <x v="3"/>
    <n v="42"/>
  </r>
  <r>
    <x v="131"/>
    <x v="130"/>
    <x v="1"/>
    <n v="18"/>
    <n v="8532"/>
    <x v="73"/>
    <n v="1"/>
    <n v="6255"/>
    <n v="1.312705110173465"/>
    <x v="2"/>
    <n v="54"/>
  </r>
  <r>
    <x v="67"/>
    <x v="67"/>
    <x v="1"/>
    <n v="34"/>
    <n v="1120"/>
    <x v="32"/>
    <n v="0"/>
    <n v="4974"/>
    <n v="9.0178571428571423"/>
    <x v="4"/>
    <n v="23"/>
  </r>
  <r>
    <x v="120"/>
    <x v="119"/>
    <x v="7"/>
    <n v="35"/>
    <n v="7005"/>
    <x v="65"/>
    <n v="29"/>
    <n v="37970"/>
    <n v="6.0670949321912921"/>
    <x v="3"/>
    <n v="48"/>
  </r>
  <r>
    <x v="96"/>
    <x v="95"/>
    <x v="1"/>
    <n v="26"/>
    <n v="3064"/>
    <x v="47"/>
    <n v="1"/>
    <n v="5646"/>
    <n v="3.1984334203655349"/>
    <x v="2"/>
    <n v="59"/>
  </r>
  <r>
    <x v="92"/>
    <x v="91"/>
    <x v="0"/>
    <n v="14"/>
    <n v="2702"/>
    <x v="46"/>
    <n v="3"/>
    <n v="4210"/>
    <n v="2.5536639526276832"/>
    <x v="2"/>
    <n v="43"/>
  </r>
  <r>
    <x v="99"/>
    <x v="98"/>
    <x v="3"/>
    <n v="10"/>
    <n v="4049"/>
    <x v="8"/>
    <n v="1"/>
    <n v="3950"/>
    <n v="0.88910842183255123"/>
    <x v="4"/>
    <n v="34"/>
  </r>
  <r>
    <x v="100"/>
    <x v="99"/>
    <x v="5"/>
    <n v="5"/>
    <n v="4219"/>
    <x v="18"/>
    <n v="0"/>
    <n v="1588"/>
    <n v="0.80587817018250762"/>
    <x v="5"/>
    <n v="30"/>
  </r>
  <r>
    <x v="84"/>
    <x v="83"/>
    <x v="6"/>
    <n v="38"/>
    <n v="2175"/>
    <x v="43"/>
    <n v="0"/>
    <n v="6151"/>
    <n v="3.8160919540229878"/>
    <x v="3"/>
    <n v="30"/>
  </r>
  <r>
    <x v="58"/>
    <x v="58"/>
    <x v="2"/>
    <n v="2"/>
    <n v="1032"/>
    <x v="9"/>
    <n v="0"/>
    <n v="568"/>
    <n v="0.77519379844961245"/>
    <x v="2"/>
    <n v="26"/>
  </r>
  <r>
    <x v="64"/>
    <x v="64"/>
    <x v="3"/>
    <n v="2"/>
    <n v="1074"/>
    <x v="31"/>
    <n v="0"/>
    <n v="501"/>
    <n v="1.0242085661080069"/>
    <x v="2"/>
    <n v="17"/>
  </r>
  <r>
    <x v="40"/>
    <x v="40"/>
    <x v="2"/>
    <n v="11"/>
    <n v="894"/>
    <x v="8"/>
    <n v="2"/>
    <n v="4308"/>
    <n v="4.2505592841163313"/>
    <x v="4"/>
    <n v="73"/>
  </r>
  <r>
    <x v="78"/>
    <x v="78"/>
    <x v="5"/>
    <n v="29"/>
    <n v="1607"/>
    <x v="38"/>
    <n v="1"/>
    <n v="6781"/>
    <n v="8.7741132545115121"/>
    <x v="2"/>
    <n v="48"/>
  </r>
  <r>
    <x v="78"/>
    <x v="78"/>
    <x v="5"/>
    <n v="29"/>
    <n v="1607"/>
    <x v="38"/>
    <n v="1"/>
    <n v="6781"/>
    <n v="8.7741132545115121"/>
    <x v="2"/>
    <n v="48"/>
  </r>
  <r>
    <x v="104"/>
    <x v="103"/>
    <x v="2"/>
    <n v="17"/>
    <n v="4980"/>
    <x v="54"/>
    <n v="0"/>
    <n v="4241"/>
    <n v="1.1044176706827309"/>
    <x v="4"/>
    <n v="31"/>
  </r>
  <r>
    <x v="62"/>
    <x v="62"/>
    <x v="2"/>
    <n v="16"/>
    <n v="1056"/>
    <x v="12"/>
    <n v="0"/>
    <n v="1856"/>
    <n v="3.6931818181818179"/>
    <x v="2"/>
    <n v="27"/>
  </r>
  <r>
    <x v="47"/>
    <x v="47"/>
    <x v="3"/>
    <n v="9"/>
    <n v="933"/>
    <x v="17"/>
    <n v="1"/>
    <n v="1673"/>
    <n v="3.108252947481243"/>
    <x v="1"/>
    <n v="33"/>
  </r>
  <r>
    <x v="27"/>
    <x v="27"/>
    <x v="2"/>
    <n v="12"/>
    <n v="573"/>
    <x v="18"/>
    <n v="0"/>
    <n v="1350"/>
    <n v="7.1553228621291449"/>
    <x v="0"/>
    <n v="43"/>
  </r>
  <r>
    <x v="14"/>
    <x v="14"/>
    <x v="2"/>
    <n v="20"/>
    <n v="549"/>
    <x v="11"/>
    <n v="0"/>
    <n v="2039"/>
    <n v="10.01821493624772"/>
    <x v="6"/>
    <n v="41"/>
  </r>
  <r>
    <x v="93"/>
    <x v="92"/>
    <x v="2"/>
    <n v="24"/>
    <n v="2760"/>
    <x v="40"/>
    <n v="0"/>
    <n v="2871"/>
    <n v="1.956521739130435"/>
    <x v="4"/>
    <n v="38"/>
  </r>
  <r>
    <x v="10"/>
    <x v="10"/>
    <x v="4"/>
    <n v="14"/>
    <n v="535"/>
    <x v="8"/>
    <n v="0"/>
    <n v="2696"/>
    <n v="7.2897196261682247"/>
    <x v="3"/>
    <n v="19"/>
  </r>
  <r>
    <x v="79"/>
    <x v="28"/>
    <x v="2"/>
    <n v="10"/>
    <n v="1691"/>
    <x v="7"/>
    <n v="0"/>
    <n v="2152"/>
    <n v="1.419278533412182"/>
    <x v="4"/>
    <n v="13"/>
  </r>
  <r>
    <x v="132"/>
    <x v="131"/>
    <x v="6"/>
    <n v="48"/>
    <n v="8574"/>
    <x v="74"/>
    <n v="2"/>
    <n v="28901"/>
    <n v="3.0090972708187542"/>
    <x v="3"/>
    <n v="29"/>
  </r>
  <r>
    <x v="5"/>
    <x v="5"/>
    <x v="1"/>
    <n v="8"/>
    <n v="513"/>
    <x v="1"/>
    <n v="0"/>
    <n v="1249"/>
    <n v="5.4580896686159841"/>
    <x v="5"/>
    <n v="12"/>
  </r>
  <r>
    <x v="100"/>
    <x v="99"/>
    <x v="5"/>
    <n v="5"/>
    <n v="4219"/>
    <x v="18"/>
    <n v="0"/>
    <n v="1588"/>
    <n v="0.80587817018250762"/>
    <x v="5"/>
    <n v="30"/>
  </r>
  <r>
    <x v="72"/>
    <x v="72"/>
    <x v="0"/>
    <n v="35"/>
    <n v="1211"/>
    <x v="34"/>
    <n v="4"/>
    <n v="7693"/>
    <n v="9.1659785301403804"/>
    <x v="2"/>
    <n v="29"/>
  </r>
  <r>
    <x v="29"/>
    <x v="29"/>
    <x v="1"/>
    <n v="7"/>
    <n v="579"/>
    <x v="20"/>
    <n v="0"/>
    <n v="734"/>
    <n v="3.4542314335060449"/>
    <x v="1"/>
    <n v="33"/>
  </r>
  <r>
    <x v="38"/>
    <x v="38"/>
    <x v="5"/>
    <n v="5"/>
    <n v="880"/>
    <x v="19"/>
    <n v="0"/>
    <n v="654"/>
    <n v="2.3863636363636371"/>
    <x v="2"/>
    <n v="20"/>
  </r>
  <r>
    <x v="102"/>
    <x v="101"/>
    <x v="0"/>
    <n v="46"/>
    <n v="4450"/>
    <x v="52"/>
    <n v="18"/>
    <n v="41332"/>
    <n v="8.0674157303370784"/>
    <x v="4"/>
    <n v="29"/>
  </r>
  <r>
    <x v="78"/>
    <x v="78"/>
    <x v="5"/>
    <n v="29"/>
    <n v="1607"/>
    <x v="38"/>
    <n v="1"/>
    <n v="6781"/>
    <n v="8.7741132545115121"/>
    <x v="2"/>
    <n v="48"/>
  </r>
  <r>
    <x v="54"/>
    <x v="54"/>
    <x v="2"/>
    <n v="2"/>
    <n v="995"/>
    <x v="17"/>
    <n v="0"/>
    <n v="660"/>
    <n v="2.1105527638190948"/>
    <x v="2"/>
    <n v="22"/>
  </r>
  <r>
    <x v="42"/>
    <x v="42"/>
    <x v="5"/>
    <n v="16"/>
    <n v="911"/>
    <x v="19"/>
    <n v="0"/>
    <n v="1397"/>
    <n v="3.5126234906695939"/>
    <x v="2"/>
    <n v="22"/>
  </r>
  <r>
    <x v="64"/>
    <x v="64"/>
    <x v="3"/>
    <n v="2"/>
    <n v="1074"/>
    <x v="31"/>
    <n v="0"/>
    <n v="501"/>
    <n v="1.0242085661080069"/>
    <x v="2"/>
    <n v="17"/>
  </r>
  <r>
    <x v="68"/>
    <x v="68"/>
    <x v="3"/>
    <n v="8"/>
    <n v="1146"/>
    <x v="7"/>
    <n v="0"/>
    <n v="808"/>
    <n v="1.919720767888307"/>
    <x v="2"/>
    <n v="52"/>
  </r>
  <r>
    <x v="44"/>
    <x v="44"/>
    <x v="5"/>
    <n v="11"/>
    <n v="921"/>
    <x v="20"/>
    <n v="0"/>
    <n v="1634"/>
    <n v="2.6058631921824111"/>
    <x v="2"/>
    <n v="14"/>
  </r>
  <r>
    <x v="101"/>
    <x v="100"/>
    <x v="0"/>
    <n v="49"/>
    <n v="4365"/>
    <x v="51"/>
    <n v="0"/>
    <n v="12028"/>
    <n v="3.5738831615120268"/>
    <x v="2"/>
    <n v="54"/>
  </r>
  <r>
    <x v="84"/>
    <x v="83"/>
    <x v="6"/>
    <n v="38"/>
    <n v="2175"/>
    <x v="43"/>
    <n v="0"/>
    <n v="6151"/>
    <n v="3.8160919540229878"/>
    <x v="3"/>
    <n v="30"/>
  </r>
  <r>
    <x v="73"/>
    <x v="73"/>
    <x v="1"/>
    <n v="6"/>
    <n v="1282"/>
    <x v="20"/>
    <n v="0"/>
    <n v="1305"/>
    <n v="1.482059282371295"/>
    <x v="4"/>
    <n v="25"/>
  </r>
  <r>
    <x v="80"/>
    <x v="79"/>
    <x v="0"/>
    <n v="18"/>
    <n v="1774"/>
    <x v="39"/>
    <n v="0"/>
    <n v="6162"/>
    <n v="4.2277339346110487"/>
    <x v="2"/>
    <n v="24"/>
  </r>
  <r>
    <x v="35"/>
    <x v="35"/>
    <x v="2"/>
    <n v="1"/>
    <n v="836"/>
    <x v="13"/>
    <n v="0"/>
    <n v="884"/>
    <n v="1.31578947368421"/>
    <x v="4"/>
    <n v="53"/>
  </r>
  <r>
    <x v="143"/>
    <x v="142"/>
    <x v="0"/>
    <n v="34"/>
    <n v="10766"/>
    <x v="84"/>
    <n v="7"/>
    <n v="7660"/>
    <n v="1.5511796396061679"/>
    <x v="2"/>
    <n v="29"/>
  </r>
  <r>
    <x v="39"/>
    <x v="39"/>
    <x v="2"/>
    <n v="10"/>
    <n v="887"/>
    <x v="18"/>
    <n v="0"/>
    <n v="1872"/>
    <n v="4.3968432919954914"/>
    <x v="4"/>
    <n v="31"/>
  </r>
  <r>
    <x v="130"/>
    <x v="129"/>
    <x v="6"/>
    <n v="38"/>
    <n v="8323"/>
    <x v="37"/>
    <n v="3"/>
    <n v="47525"/>
    <n v="2.499098882614442"/>
    <x v="4"/>
    <n v="26"/>
  </r>
  <r>
    <x v="113"/>
    <x v="112"/>
    <x v="8"/>
    <n v="20"/>
    <n v="5937"/>
    <x v="60"/>
    <n v="2"/>
    <n v="7753"/>
    <n v="1.7854135085059799"/>
    <x v="2"/>
    <n v="27"/>
  </r>
  <r>
    <x v="97"/>
    <x v="96"/>
    <x v="0"/>
    <n v="40"/>
    <n v="3120"/>
    <x v="49"/>
    <n v="31"/>
    <n v="66502"/>
    <n v="20.09615384615385"/>
    <x v="4"/>
    <n v="23"/>
  </r>
  <r>
    <x v="79"/>
    <x v="28"/>
    <x v="2"/>
    <n v="10"/>
    <n v="1691"/>
    <x v="7"/>
    <n v="0"/>
    <n v="2152"/>
    <n v="1.419278533412182"/>
    <x v="4"/>
    <n v="13"/>
  </r>
  <r>
    <x v="15"/>
    <x v="15"/>
    <x v="1"/>
    <n v="4"/>
    <n v="550"/>
    <x v="12"/>
    <n v="0"/>
    <n v="1775"/>
    <n v="4.9090909090909092"/>
    <x v="1"/>
    <n v="28"/>
  </r>
  <r>
    <x v="143"/>
    <x v="142"/>
    <x v="0"/>
    <n v="34"/>
    <n v="10766"/>
    <x v="84"/>
    <n v="7"/>
    <n v="7660"/>
    <n v="1.5511796396061679"/>
    <x v="2"/>
    <n v="29"/>
  </r>
  <r>
    <x v="66"/>
    <x v="66"/>
    <x v="1"/>
    <n v="3"/>
    <n v="1110"/>
    <x v="3"/>
    <n v="0"/>
    <n v="1405"/>
    <n v="2.1621621621621618"/>
    <x v="2"/>
    <n v="24"/>
  </r>
  <r>
    <x v="121"/>
    <x v="120"/>
    <x v="6"/>
    <n v="130"/>
    <n v="7123"/>
    <x v="66"/>
    <n v="0"/>
    <n v="33441"/>
    <n v="7.9741681875614203"/>
    <x v="4"/>
    <n v="68"/>
  </r>
  <r>
    <x v="18"/>
    <x v="18"/>
    <x v="5"/>
    <n v="10"/>
    <n v="549"/>
    <x v="4"/>
    <n v="0"/>
    <n v="1306"/>
    <n v="5.8287795992714022"/>
    <x v="4"/>
    <n v="17"/>
  </r>
  <r>
    <x v="74"/>
    <x v="74"/>
    <x v="5"/>
    <n v="13"/>
    <n v="1308"/>
    <x v="35"/>
    <n v="0"/>
    <n v="1894"/>
    <n v="3.0581039755351682"/>
    <x v="2"/>
    <n v="30"/>
  </r>
  <r>
    <x v="124"/>
    <x v="123"/>
    <x v="6"/>
    <n v="19"/>
    <n v="7355"/>
    <x v="32"/>
    <n v="0"/>
    <n v="22677"/>
    <n v="1.169272603670972"/>
    <x v="4"/>
    <n v="31"/>
  </r>
  <r>
    <x v="49"/>
    <x v="49"/>
    <x v="1"/>
    <n v="11"/>
    <n v="958"/>
    <x v="7"/>
    <n v="0"/>
    <n v="1195"/>
    <n v="2.609603340292276"/>
    <x v="4"/>
    <n v="68"/>
  </r>
  <r>
    <x v="37"/>
    <x v="37"/>
    <x v="2"/>
    <n v="5"/>
    <n v="874"/>
    <x v="26"/>
    <n v="0"/>
    <n v="744"/>
    <n v="2.2883295194508011"/>
    <x v="4"/>
    <n v="17"/>
  </r>
  <r>
    <x v="20"/>
    <x v="20"/>
    <x v="2"/>
    <n v="20"/>
    <n v="550"/>
    <x v="15"/>
    <n v="0"/>
    <n v="3479"/>
    <n v="9.454545454545455"/>
    <x v="0"/>
    <n v="39"/>
  </r>
  <r>
    <x v="40"/>
    <x v="40"/>
    <x v="2"/>
    <n v="11"/>
    <n v="894"/>
    <x v="8"/>
    <n v="2"/>
    <n v="4308"/>
    <n v="4.2505592841163313"/>
    <x v="4"/>
    <n v="73"/>
  </r>
  <r>
    <x v="52"/>
    <x v="52"/>
    <x v="3"/>
    <n v="40"/>
    <n v="980"/>
    <x v="29"/>
    <n v="0"/>
    <n v="2824"/>
    <n v="7.4489795918367356"/>
    <x v="4"/>
    <n v="29"/>
  </r>
  <r>
    <x v="18"/>
    <x v="18"/>
    <x v="5"/>
    <n v="10"/>
    <n v="549"/>
    <x v="4"/>
    <n v="0"/>
    <n v="1306"/>
    <n v="5.8287795992714022"/>
    <x v="4"/>
    <n v="17"/>
  </r>
  <r>
    <x v="79"/>
    <x v="28"/>
    <x v="2"/>
    <n v="10"/>
    <n v="1691"/>
    <x v="7"/>
    <n v="0"/>
    <n v="2152"/>
    <n v="1.419278533412182"/>
    <x v="4"/>
    <n v="13"/>
  </r>
  <r>
    <x v="37"/>
    <x v="37"/>
    <x v="2"/>
    <n v="5"/>
    <n v="874"/>
    <x v="26"/>
    <n v="0"/>
    <n v="744"/>
    <n v="2.2883295194508011"/>
    <x v="4"/>
    <n v="17"/>
  </r>
  <r>
    <x v="30"/>
    <x v="30"/>
    <x v="5"/>
    <n v="18"/>
    <n v="579"/>
    <x v="21"/>
    <n v="0"/>
    <n v="2266"/>
    <n v="10.708117443868741"/>
    <x v="2"/>
    <n v="31"/>
  </r>
  <r>
    <x v="40"/>
    <x v="40"/>
    <x v="2"/>
    <n v="11"/>
    <n v="894"/>
    <x v="8"/>
    <n v="2"/>
    <n v="4308"/>
    <n v="4.2505592841163313"/>
    <x v="4"/>
    <n v="73"/>
  </r>
  <r>
    <x v="68"/>
    <x v="68"/>
    <x v="3"/>
    <n v="8"/>
    <n v="1146"/>
    <x v="7"/>
    <n v="0"/>
    <n v="808"/>
    <n v="1.919720767888307"/>
    <x v="2"/>
    <n v="52"/>
  </r>
  <r>
    <x v="80"/>
    <x v="79"/>
    <x v="0"/>
    <n v="18"/>
    <n v="1774"/>
    <x v="39"/>
    <n v="0"/>
    <n v="6162"/>
    <n v="4.2277339346110487"/>
    <x v="2"/>
    <n v="24"/>
  </r>
  <r>
    <x v="143"/>
    <x v="142"/>
    <x v="0"/>
    <n v="34"/>
    <n v="10766"/>
    <x v="84"/>
    <n v="7"/>
    <n v="7660"/>
    <n v="1.5511796396061679"/>
    <x v="2"/>
    <n v="29"/>
  </r>
  <r>
    <x v="63"/>
    <x v="63"/>
    <x v="5"/>
    <n v="9"/>
    <n v="1067"/>
    <x v="6"/>
    <n v="0"/>
    <n v="1507"/>
    <n v="1.874414245548266"/>
    <x v="4"/>
    <n v="18"/>
  </r>
  <r>
    <x v="115"/>
    <x v="114"/>
    <x v="5"/>
    <n v="8"/>
    <n v="5978"/>
    <x v="44"/>
    <n v="0"/>
    <n v="2679"/>
    <n v="0.95349615255938447"/>
    <x v="4"/>
    <n v="12"/>
  </r>
  <r>
    <x v="20"/>
    <x v="20"/>
    <x v="2"/>
    <n v="20"/>
    <n v="550"/>
    <x v="15"/>
    <n v="0"/>
    <n v="3479"/>
    <n v="9.454545454545455"/>
    <x v="0"/>
    <n v="39"/>
  </r>
  <r>
    <x v="105"/>
    <x v="104"/>
    <x v="5"/>
    <n v="33"/>
    <n v="5056"/>
    <x v="46"/>
    <n v="0"/>
    <n v="2833"/>
    <n v="1.6811708860759489"/>
    <x v="2"/>
    <n v="25"/>
  </r>
  <r>
    <x v="6"/>
    <x v="6"/>
    <x v="3"/>
    <n v="25"/>
    <n v="519"/>
    <x v="4"/>
    <n v="0"/>
    <n v="2008"/>
    <n v="9.0558766859344892"/>
    <x v="0"/>
    <n v="8"/>
  </r>
  <r>
    <x v="24"/>
    <x v="24"/>
    <x v="1"/>
    <n v="17"/>
    <n v="567"/>
    <x v="12"/>
    <n v="0"/>
    <n v="1224"/>
    <n v="7.0546737213403876"/>
    <x v="3"/>
    <n v="27"/>
  </r>
  <r>
    <x v="0"/>
    <x v="0"/>
    <x v="0"/>
    <n v="29"/>
    <n v="480"/>
    <x v="0"/>
    <n v="1"/>
    <n v="8587"/>
    <n v="37.708333333333343"/>
    <x v="0"/>
    <n v="21"/>
  </r>
  <r>
    <x v="129"/>
    <x v="128"/>
    <x v="6"/>
    <n v="24"/>
    <n v="7801"/>
    <x v="72"/>
    <n v="1"/>
    <n v="12204"/>
    <n v="1.884373798230996"/>
    <x v="3"/>
    <n v="39"/>
  </r>
  <r>
    <x v="21"/>
    <x v="21"/>
    <x v="5"/>
    <n v="7"/>
    <n v="554"/>
    <x v="16"/>
    <n v="0"/>
    <n v="363"/>
    <n v="2.7075812274368229"/>
    <x v="6"/>
    <n v="13"/>
  </r>
  <r>
    <x v="0"/>
    <x v="0"/>
    <x v="0"/>
    <n v="29"/>
    <n v="480"/>
    <x v="0"/>
    <n v="1"/>
    <n v="8587"/>
    <n v="37.708333333333343"/>
    <x v="0"/>
    <n v="21"/>
  </r>
  <r>
    <x v="76"/>
    <x v="76"/>
    <x v="0"/>
    <n v="43"/>
    <n v="1340"/>
    <x v="36"/>
    <n v="6"/>
    <n v="13436"/>
    <n v="15.671641791044779"/>
    <x v="2"/>
    <n v="34"/>
  </r>
  <r>
    <x v="81"/>
    <x v="80"/>
    <x v="5"/>
    <n v="6"/>
    <n v="1832"/>
    <x v="40"/>
    <n v="0"/>
    <n v="2719"/>
    <n v="1.965065502183406"/>
    <x v="4"/>
    <n v="33"/>
  </r>
  <r>
    <x v="83"/>
    <x v="82"/>
    <x v="0"/>
    <n v="64"/>
    <n v="1946"/>
    <x v="42"/>
    <n v="1"/>
    <n v="14871"/>
    <n v="12.69270298047276"/>
    <x v="2"/>
    <n v="46"/>
  </r>
  <r>
    <x v="30"/>
    <x v="30"/>
    <x v="5"/>
    <n v="18"/>
    <n v="579"/>
    <x v="21"/>
    <n v="0"/>
    <n v="2266"/>
    <n v="10.708117443868741"/>
    <x v="2"/>
    <n v="31"/>
  </r>
  <r>
    <x v="87"/>
    <x v="86"/>
    <x v="1"/>
    <n v="14"/>
    <n v="2325"/>
    <x v="44"/>
    <n v="0"/>
    <n v="4801"/>
    <n v="2.709677419354839"/>
    <x v="4"/>
    <n v="15"/>
  </r>
  <r>
    <x v="33"/>
    <x v="33"/>
    <x v="1"/>
    <n v="5"/>
    <n v="798"/>
    <x v="24"/>
    <n v="0"/>
    <n v="525"/>
    <n v="1.503759398496241"/>
    <x v="2"/>
    <n v="18"/>
  </r>
  <r>
    <x v="22"/>
    <x v="22"/>
    <x v="2"/>
    <n v="3"/>
    <n v="557"/>
    <x v="7"/>
    <n v="0"/>
    <n v="485"/>
    <n v="3.0520646319569118"/>
    <x v="1"/>
    <n v="41"/>
  </r>
  <r>
    <x v="131"/>
    <x v="130"/>
    <x v="1"/>
    <n v="18"/>
    <n v="8532"/>
    <x v="73"/>
    <n v="1"/>
    <n v="6255"/>
    <n v="1.312705110173465"/>
    <x v="2"/>
    <n v="54"/>
  </r>
  <r>
    <x v="34"/>
    <x v="34"/>
    <x v="5"/>
    <n v="3"/>
    <n v="804"/>
    <x v="25"/>
    <n v="1"/>
    <n v="2270"/>
    <n v="6.7164179104477606"/>
    <x v="3"/>
    <n v="19"/>
  </r>
  <r>
    <x v="49"/>
    <x v="49"/>
    <x v="1"/>
    <n v="11"/>
    <n v="958"/>
    <x v="7"/>
    <n v="0"/>
    <n v="1195"/>
    <n v="2.609603340292276"/>
    <x v="4"/>
    <n v="68"/>
  </r>
  <r>
    <x v="88"/>
    <x v="87"/>
    <x v="0"/>
    <n v="30"/>
    <n v="2400"/>
    <x v="45"/>
    <n v="0"/>
    <n v="13363"/>
    <n v="8.125"/>
    <x v="2"/>
    <n v="42"/>
  </r>
  <r>
    <x v="140"/>
    <x v="139"/>
    <x v="0"/>
    <n v="41"/>
    <n v="10222"/>
    <x v="81"/>
    <n v="3"/>
    <n v="16969"/>
    <n v="2.5533163764429658"/>
    <x v="2"/>
    <n v="32"/>
  </r>
  <r>
    <x v="37"/>
    <x v="37"/>
    <x v="2"/>
    <n v="5"/>
    <n v="874"/>
    <x v="26"/>
    <n v="0"/>
    <n v="744"/>
    <n v="2.2883295194508011"/>
    <x v="4"/>
    <n v="17"/>
  </r>
  <r>
    <x v="79"/>
    <x v="28"/>
    <x v="2"/>
    <n v="10"/>
    <n v="1691"/>
    <x v="7"/>
    <n v="0"/>
    <n v="2152"/>
    <n v="1.419278533412182"/>
    <x v="4"/>
    <n v="13"/>
  </r>
  <r>
    <x v="6"/>
    <x v="6"/>
    <x v="3"/>
    <n v="25"/>
    <n v="519"/>
    <x v="4"/>
    <n v="0"/>
    <n v="2008"/>
    <n v="9.0558766859344892"/>
    <x v="0"/>
    <n v="8"/>
  </r>
  <r>
    <x v="92"/>
    <x v="91"/>
    <x v="0"/>
    <n v="14"/>
    <n v="2702"/>
    <x v="46"/>
    <n v="3"/>
    <n v="4210"/>
    <n v="2.5536639526276832"/>
    <x v="2"/>
    <n v="43"/>
  </r>
  <r>
    <x v="3"/>
    <x v="3"/>
    <x v="2"/>
    <n v="10"/>
    <n v="503"/>
    <x v="1"/>
    <n v="0"/>
    <n v="1777"/>
    <n v="5.964214711729622"/>
    <x v="3"/>
    <n v="11"/>
  </r>
  <r>
    <x v="32"/>
    <x v="32"/>
    <x v="0"/>
    <n v="6"/>
    <n v="598"/>
    <x v="23"/>
    <n v="1"/>
    <n v="2736"/>
    <n v="7.6923076923076934"/>
    <x v="4"/>
    <n v="58"/>
  </r>
  <r>
    <x v="85"/>
    <x v="84"/>
    <x v="6"/>
    <n v="7"/>
    <n v="2225"/>
    <x v="1"/>
    <n v="0"/>
    <n v="2237"/>
    <n v="1.213483146067416"/>
    <x v="4"/>
    <n v="28"/>
  </r>
  <r>
    <x v="46"/>
    <x v="46"/>
    <x v="5"/>
    <n v="16"/>
    <n v="928"/>
    <x v="28"/>
    <n v="0"/>
    <n v="2309"/>
    <n v="4.3103448275862073"/>
    <x v="4"/>
    <n v="34"/>
  </r>
  <r>
    <x v="66"/>
    <x v="66"/>
    <x v="1"/>
    <n v="3"/>
    <n v="1110"/>
    <x v="3"/>
    <n v="0"/>
    <n v="1405"/>
    <n v="2.1621621621621618"/>
    <x v="2"/>
    <n v="24"/>
  </r>
  <r>
    <x v="28"/>
    <x v="28"/>
    <x v="2"/>
    <n v="2"/>
    <n v="573"/>
    <x v="19"/>
    <n v="0"/>
    <n v="801"/>
    <n v="3.1413612565445019"/>
    <x v="6"/>
    <n v="13"/>
  </r>
  <r>
    <x v="124"/>
    <x v="123"/>
    <x v="6"/>
    <n v="19"/>
    <n v="7355"/>
    <x v="32"/>
    <n v="0"/>
    <n v="22677"/>
    <n v="1.169272603670972"/>
    <x v="4"/>
    <n v="31"/>
  </r>
  <r>
    <x v="84"/>
    <x v="83"/>
    <x v="6"/>
    <n v="38"/>
    <n v="2175"/>
    <x v="43"/>
    <n v="0"/>
    <n v="6151"/>
    <n v="3.8160919540229878"/>
    <x v="3"/>
    <n v="30"/>
  </r>
  <r>
    <x v="43"/>
    <x v="43"/>
    <x v="3"/>
    <n v="14"/>
    <n v="916"/>
    <x v="17"/>
    <n v="0"/>
    <n v="1575"/>
    <n v="3.6026200873362448"/>
    <x v="4"/>
    <n v="24"/>
  </r>
  <r>
    <x v="93"/>
    <x v="92"/>
    <x v="2"/>
    <n v="24"/>
    <n v="2760"/>
    <x v="40"/>
    <n v="0"/>
    <n v="2871"/>
    <n v="1.956521739130435"/>
    <x v="4"/>
    <n v="38"/>
  </r>
  <r>
    <x v="20"/>
    <x v="20"/>
    <x v="2"/>
    <n v="20"/>
    <n v="550"/>
    <x v="15"/>
    <n v="0"/>
    <n v="3479"/>
    <n v="9.454545454545455"/>
    <x v="0"/>
    <n v="39"/>
  </r>
  <r>
    <x v="25"/>
    <x v="25"/>
    <x v="1"/>
    <n v="6"/>
    <n v="570"/>
    <x v="4"/>
    <n v="0"/>
    <n v="2374"/>
    <n v="4.9122807017543861"/>
    <x v="4"/>
    <n v="33"/>
  </r>
  <r>
    <x v="63"/>
    <x v="63"/>
    <x v="5"/>
    <n v="9"/>
    <n v="1067"/>
    <x v="6"/>
    <n v="0"/>
    <n v="1507"/>
    <n v="1.874414245548266"/>
    <x v="4"/>
    <n v="18"/>
  </r>
  <r>
    <x v="59"/>
    <x v="59"/>
    <x v="3"/>
    <n v="6"/>
    <n v="1034"/>
    <x v="16"/>
    <n v="0"/>
    <n v="620"/>
    <n v="1.353965183752418"/>
    <x v="4"/>
    <n v="14"/>
  </r>
  <r>
    <x v="17"/>
    <x v="17"/>
    <x v="3"/>
    <n v="8"/>
    <n v="549"/>
    <x v="14"/>
    <n v="0"/>
    <n v="1365"/>
    <n v="6.557377049180328"/>
    <x v="3"/>
    <n v="19"/>
  </r>
  <r>
    <x v="125"/>
    <x v="124"/>
    <x v="0"/>
    <n v="41"/>
    <n v="7510"/>
    <x v="69"/>
    <n v="5"/>
    <n v="9882"/>
    <n v="2.2636484687083889"/>
    <x v="2"/>
    <n v="45"/>
  </r>
  <r>
    <x v="13"/>
    <x v="13"/>
    <x v="5"/>
    <n v="16"/>
    <n v="547"/>
    <x v="4"/>
    <n v="0"/>
    <n v="1561"/>
    <n v="6.9469835466179157"/>
    <x v="0"/>
    <n v="29"/>
  </r>
  <r>
    <x v="30"/>
    <x v="30"/>
    <x v="5"/>
    <n v="18"/>
    <n v="579"/>
    <x v="21"/>
    <n v="0"/>
    <n v="2266"/>
    <n v="10.708117443868741"/>
    <x v="2"/>
    <n v="31"/>
  </r>
  <r>
    <x v="50"/>
    <x v="50"/>
    <x v="1"/>
    <n v="9"/>
    <n v="969"/>
    <x v="14"/>
    <n v="0"/>
    <n v="2664"/>
    <n v="3.818369453044375"/>
    <x v="2"/>
    <n v="16"/>
  </r>
  <r>
    <x v="100"/>
    <x v="99"/>
    <x v="5"/>
    <n v="5"/>
    <n v="4219"/>
    <x v="18"/>
    <n v="0"/>
    <n v="1588"/>
    <n v="0.80587817018250762"/>
    <x v="5"/>
    <n v="30"/>
  </r>
  <r>
    <x v="71"/>
    <x v="71"/>
    <x v="2"/>
    <n v="2"/>
    <n v="1185"/>
    <x v="33"/>
    <n v="0"/>
    <n v="766"/>
    <n v="0.59071729957805907"/>
    <x v="3"/>
    <n v="23"/>
  </r>
  <r>
    <x v="3"/>
    <x v="3"/>
    <x v="2"/>
    <n v="10"/>
    <n v="503"/>
    <x v="1"/>
    <n v="0"/>
    <n v="1777"/>
    <n v="5.964214711729622"/>
    <x v="3"/>
    <n v="11"/>
  </r>
  <r>
    <x v="12"/>
    <x v="12"/>
    <x v="5"/>
    <n v="4"/>
    <n v="544"/>
    <x v="10"/>
    <n v="0"/>
    <n v="1003"/>
    <n v="3.8602941176470589"/>
    <x v="5"/>
    <n v="20"/>
  </r>
  <r>
    <x v="113"/>
    <x v="112"/>
    <x v="8"/>
    <n v="20"/>
    <n v="5937"/>
    <x v="60"/>
    <n v="2"/>
    <n v="7753"/>
    <n v="1.7854135085059799"/>
    <x v="2"/>
    <n v="27"/>
  </r>
  <r>
    <x v="7"/>
    <x v="7"/>
    <x v="1"/>
    <n v="19"/>
    <n v="522"/>
    <x v="5"/>
    <n v="0"/>
    <n v="4896"/>
    <n v="13.98467432950191"/>
    <x v="6"/>
    <n v="17"/>
  </r>
  <r>
    <x v="52"/>
    <x v="52"/>
    <x v="3"/>
    <n v="40"/>
    <n v="980"/>
    <x v="29"/>
    <n v="0"/>
    <n v="2824"/>
    <n v="7.4489795918367356"/>
    <x v="4"/>
    <n v="29"/>
  </r>
  <r>
    <x v="30"/>
    <x v="30"/>
    <x v="5"/>
    <n v="18"/>
    <n v="579"/>
    <x v="21"/>
    <n v="0"/>
    <n v="2266"/>
    <n v="10.708117443868741"/>
    <x v="2"/>
    <n v="31"/>
  </r>
  <r>
    <x v="8"/>
    <x v="8"/>
    <x v="1"/>
    <n v="9"/>
    <n v="528"/>
    <x v="6"/>
    <n v="0"/>
    <n v="805"/>
    <n v="3.7878787878787881"/>
    <x v="1"/>
    <n v="23"/>
  </r>
  <r>
    <x v="103"/>
    <x v="102"/>
    <x v="3"/>
    <n v="32"/>
    <n v="4921"/>
    <x v="53"/>
    <n v="0"/>
    <n v="14982"/>
    <n v="2.479170900223532"/>
    <x v="2"/>
    <n v="20"/>
  </r>
  <r>
    <x v="124"/>
    <x v="123"/>
    <x v="6"/>
    <n v="19"/>
    <n v="7355"/>
    <x v="32"/>
    <n v="0"/>
    <n v="22677"/>
    <n v="1.169272603670972"/>
    <x v="4"/>
    <n v="31"/>
  </r>
  <r>
    <x v="96"/>
    <x v="95"/>
    <x v="1"/>
    <n v="26"/>
    <n v="3064"/>
    <x v="47"/>
    <n v="1"/>
    <n v="5646"/>
    <n v="3.1984334203655349"/>
    <x v="2"/>
    <n v="59"/>
  </r>
  <r>
    <x v="84"/>
    <x v="83"/>
    <x v="6"/>
    <n v="38"/>
    <n v="2175"/>
    <x v="43"/>
    <n v="0"/>
    <n v="6151"/>
    <n v="3.8160919540229878"/>
    <x v="3"/>
    <n v="30"/>
  </r>
  <r>
    <x v="73"/>
    <x v="73"/>
    <x v="1"/>
    <n v="6"/>
    <n v="1282"/>
    <x v="20"/>
    <n v="0"/>
    <n v="1305"/>
    <n v="1.482059282371295"/>
    <x v="4"/>
    <n v="25"/>
  </r>
  <r>
    <x v="56"/>
    <x v="56"/>
    <x v="1"/>
    <n v="9"/>
    <n v="1018"/>
    <x v="13"/>
    <n v="0"/>
    <n v="761"/>
    <n v="1.866404715127701"/>
    <x v="2"/>
    <n v="34"/>
  </r>
  <r>
    <x v="118"/>
    <x v="117"/>
    <x v="6"/>
    <n v="87"/>
    <n v="6611"/>
    <x v="63"/>
    <n v="11"/>
    <n v="36966"/>
    <n v="6.8975949175616389"/>
    <x v="4"/>
    <n v="55"/>
  </r>
  <r>
    <x v="25"/>
    <x v="25"/>
    <x v="1"/>
    <n v="6"/>
    <n v="570"/>
    <x v="4"/>
    <n v="0"/>
    <n v="2374"/>
    <n v="4.9122807017543861"/>
    <x v="4"/>
    <n v="33"/>
  </r>
  <r>
    <x v="65"/>
    <x v="65"/>
    <x v="0"/>
    <n v="31"/>
    <n v="1082"/>
    <x v="30"/>
    <n v="0"/>
    <n v="4365"/>
    <n v="7.1164510166358594"/>
    <x v="4"/>
    <n v="63"/>
  </r>
  <r>
    <x v="116"/>
    <x v="115"/>
    <x v="0"/>
    <n v="32"/>
    <n v="6353"/>
    <x v="58"/>
    <n v="3"/>
    <n v="9789"/>
    <n v="2.3453486541791282"/>
    <x v="2"/>
    <n v="66"/>
  </r>
  <r>
    <x v="107"/>
    <x v="106"/>
    <x v="0"/>
    <n v="27"/>
    <n v="5250"/>
    <x v="55"/>
    <n v="0"/>
    <n v="4570"/>
    <n v="1.6190476190476191"/>
    <x v="2"/>
    <n v="43"/>
  </r>
  <r>
    <x v="103"/>
    <x v="102"/>
    <x v="3"/>
    <n v="32"/>
    <n v="4921"/>
    <x v="53"/>
    <n v="0"/>
    <n v="14982"/>
    <n v="2.479170900223532"/>
    <x v="2"/>
    <n v="20"/>
  </r>
  <r>
    <x v="86"/>
    <x v="85"/>
    <x v="6"/>
    <n v="41"/>
    <n v="2282"/>
    <x v="34"/>
    <n v="0"/>
    <n v="5967"/>
    <n v="4.9517966695880808"/>
    <x v="2"/>
    <n v="24"/>
  </r>
  <r>
    <x v="129"/>
    <x v="128"/>
    <x v="6"/>
    <n v="24"/>
    <n v="7801"/>
    <x v="72"/>
    <n v="1"/>
    <n v="12204"/>
    <n v="1.884373798230996"/>
    <x v="3"/>
    <n v="39"/>
  </r>
  <r>
    <x v="130"/>
    <x v="129"/>
    <x v="6"/>
    <n v="38"/>
    <n v="8323"/>
    <x v="37"/>
    <n v="3"/>
    <n v="47525"/>
    <n v="2.499098882614442"/>
    <x v="4"/>
    <n v="26"/>
  </r>
  <r>
    <x v="11"/>
    <x v="11"/>
    <x v="1"/>
    <n v="1"/>
    <n v="541"/>
    <x v="9"/>
    <n v="0"/>
    <n v="397"/>
    <n v="1.2939001848428839"/>
    <x v="4"/>
    <n v="32"/>
  </r>
  <r>
    <x v="53"/>
    <x v="53"/>
    <x v="5"/>
    <n v="44"/>
    <n v="990"/>
    <x v="29"/>
    <n v="0"/>
    <n v="3686"/>
    <n v="7.7777777777777777"/>
    <x v="1"/>
    <n v="30"/>
  </r>
  <r>
    <x v="59"/>
    <x v="59"/>
    <x v="3"/>
    <n v="6"/>
    <n v="1034"/>
    <x v="16"/>
    <n v="0"/>
    <n v="620"/>
    <n v="1.353965183752418"/>
    <x v="4"/>
    <n v="14"/>
  </r>
  <r>
    <x v="11"/>
    <x v="11"/>
    <x v="1"/>
    <n v="1"/>
    <n v="541"/>
    <x v="9"/>
    <n v="0"/>
    <n v="397"/>
    <n v="1.2939001848428839"/>
    <x v="4"/>
    <n v="32"/>
  </r>
  <r>
    <x v="107"/>
    <x v="106"/>
    <x v="0"/>
    <n v="27"/>
    <n v="5250"/>
    <x v="55"/>
    <n v="0"/>
    <n v="4570"/>
    <n v="1.6190476190476191"/>
    <x v="2"/>
    <n v="43"/>
  </r>
  <r>
    <x v="131"/>
    <x v="130"/>
    <x v="1"/>
    <n v="18"/>
    <n v="8532"/>
    <x v="73"/>
    <n v="1"/>
    <n v="6255"/>
    <n v="1.312705110173465"/>
    <x v="2"/>
    <n v="54"/>
  </r>
  <r>
    <x v="83"/>
    <x v="82"/>
    <x v="0"/>
    <n v="64"/>
    <n v="1946"/>
    <x v="42"/>
    <n v="1"/>
    <n v="14871"/>
    <n v="12.69270298047276"/>
    <x v="2"/>
    <n v="46"/>
  </r>
  <r>
    <x v="0"/>
    <x v="0"/>
    <x v="0"/>
    <n v="29"/>
    <n v="480"/>
    <x v="0"/>
    <n v="1"/>
    <n v="8587"/>
    <n v="37.708333333333343"/>
    <x v="0"/>
    <n v="21"/>
  </r>
  <r>
    <x v="85"/>
    <x v="84"/>
    <x v="6"/>
    <n v="7"/>
    <n v="2225"/>
    <x v="1"/>
    <n v="0"/>
    <n v="2237"/>
    <n v="1.213483146067416"/>
    <x v="4"/>
    <n v="28"/>
  </r>
  <r>
    <x v="91"/>
    <x v="90"/>
    <x v="3"/>
    <n v="13"/>
    <n v="2623"/>
    <x v="19"/>
    <n v="0"/>
    <n v="1948"/>
    <n v="1.1056042699199391"/>
    <x v="4"/>
    <n v="27"/>
  </r>
  <r>
    <x v="84"/>
    <x v="83"/>
    <x v="6"/>
    <n v="38"/>
    <n v="2175"/>
    <x v="43"/>
    <n v="0"/>
    <n v="6151"/>
    <n v="3.8160919540229878"/>
    <x v="3"/>
    <n v="30"/>
  </r>
  <r>
    <x v="122"/>
    <x v="121"/>
    <x v="6"/>
    <n v="33"/>
    <n v="7305"/>
    <x v="67"/>
    <n v="2"/>
    <n v="10482"/>
    <n v="1.90280629705681"/>
    <x v="2"/>
    <n v="30"/>
  </r>
  <r>
    <x v="133"/>
    <x v="132"/>
    <x v="2"/>
    <n v="13"/>
    <n v="8621"/>
    <x v="39"/>
    <n v="1"/>
    <n v="5706"/>
    <n v="0.82357035146734714"/>
    <x v="4"/>
    <n v="33"/>
  </r>
  <r>
    <x v="139"/>
    <x v="138"/>
    <x v="6"/>
    <n v="64"/>
    <n v="9903"/>
    <x v="80"/>
    <n v="7"/>
    <n v="50119"/>
    <n v="4.988387357366455"/>
    <x v="4"/>
    <n v="66"/>
  </r>
  <r>
    <x v="69"/>
    <x v="69"/>
    <x v="5"/>
    <n v="6"/>
    <n v="1155"/>
    <x v="20"/>
    <n v="0"/>
    <n v="793"/>
    <n v="1.6450216450216451"/>
    <x v="4"/>
    <n v="44"/>
  </r>
  <r>
    <x v="9"/>
    <x v="9"/>
    <x v="1"/>
    <n v="4"/>
    <n v="531"/>
    <x v="7"/>
    <n v="0"/>
    <n v="552"/>
    <n v="3.3898305084745761"/>
    <x v="2"/>
    <n v="23"/>
  </r>
  <r>
    <x v="74"/>
    <x v="74"/>
    <x v="5"/>
    <n v="13"/>
    <n v="1308"/>
    <x v="35"/>
    <n v="0"/>
    <n v="1894"/>
    <n v="3.0581039755351682"/>
    <x v="2"/>
    <n v="30"/>
  </r>
  <r>
    <x v="42"/>
    <x v="42"/>
    <x v="5"/>
    <n v="16"/>
    <n v="911"/>
    <x v="19"/>
    <n v="0"/>
    <n v="1397"/>
    <n v="3.5126234906695939"/>
    <x v="2"/>
    <n v="22"/>
  </r>
  <r>
    <x v="63"/>
    <x v="63"/>
    <x v="5"/>
    <n v="9"/>
    <n v="1067"/>
    <x v="6"/>
    <n v="0"/>
    <n v="1507"/>
    <n v="1.874414245548266"/>
    <x v="4"/>
    <n v="18"/>
  </r>
  <r>
    <x v="63"/>
    <x v="63"/>
    <x v="5"/>
    <n v="9"/>
    <n v="1067"/>
    <x v="6"/>
    <n v="0"/>
    <n v="1507"/>
    <n v="1.874414245548266"/>
    <x v="4"/>
    <n v="18"/>
  </r>
  <r>
    <x v="63"/>
    <x v="63"/>
    <x v="5"/>
    <n v="9"/>
    <n v="1067"/>
    <x v="6"/>
    <n v="0"/>
    <n v="1507"/>
    <n v="1.874414245548266"/>
    <x v="4"/>
    <n v="18"/>
  </r>
  <r>
    <x v="18"/>
    <x v="18"/>
    <x v="5"/>
    <n v="10"/>
    <n v="549"/>
    <x v="4"/>
    <n v="0"/>
    <n v="1306"/>
    <n v="5.8287795992714022"/>
    <x v="4"/>
    <n v="17"/>
  </r>
  <r>
    <x v="5"/>
    <x v="5"/>
    <x v="1"/>
    <n v="8"/>
    <n v="513"/>
    <x v="1"/>
    <n v="0"/>
    <n v="1249"/>
    <n v="5.4580896686159841"/>
    <x v="5"/>
    <n v="12"/>
  </r>
  <r>
    <x v="112"/>
    <x v="111"/>
    <x v="6"/>
    <n v="38"/>
    <n v="5793"/>
    <x v="59"/>
    <n v="8"/>
    <n v="23469"/>
    <n v="2.8655273606076301"/>
    <x v="4"/>
    <n v="31"/>
  </r>
  <r>
    <x v="104"/>
    <x v="103"/>
    <x v="2"/>
    <n v="17"/>
    <n v="4980"/>
    <x v="54"/>
    <n v="0"/>
    <n v="4241"/>
    <n v="1.1044176706827309"/>
    <x v="4"/>
    <n v="31"/>
  </r>
  <r>
    <x v="82"/>
    <x v="81"/>
    <x v="0"/>
    <n v="34"/>
    <n v="1871"/>
    <x v="41"/>
    <n v="0"/>
    <n v="13420"/>
    <n v="8.1774452164617841"/>
    <x v="5"/>
    <n v="42"/>
  </r>
  <r>
    <x v="82"/>
    <x v="81"/>
    <x v="0"/>
    <n v="34"/>
    <n v="1871"/>
    <x v="41"/>
    <n v="0"/>
    <n v="13420"/>
    <n v="8.1774452164617841"/>
    <x v="5"/>
    <n v="42"/>
  </r>
  <r>
    <x v="113"/>
    <x v="112"/>
    <x v="8"/>
    <n v="20"/>
    <n v="5937"/>
    <x v="60"/>
    <n v="2"/>
    <n v="7753"/>
    <n v="1.7854135085059799"/>
    <x v="2"/>
    <n v="27"/>
  </r>
  <r>
    <x v="46"/>
    <x v="46"/>
    <x v="5"/>
    <n v="16"/>
    <n v="928"/>
    <x v="28"/>
    <n v="0"/>
    <n v="2309"/>
    <n v="4.3103448275862073"/>
    <x v="4"/>
    <n v="34"/>
  </r>
  <r>
    <x v="13"/>
    <x v="13"/>
    <x v="5"/>
    <n v="16"/>
    <n v="547"/>
    <x v="4"/>
    <n v="0"/>
    <n v="1561"/>
    <n v="6.9469835466179157"/>
    <x v="0"/>
    <n v="29"/>
  </r>
  <r>
    <x v="21"/>
    <x v="21"/>
    <x v="5"/>
    <n v="7"/>
    <n v="554"/>
    <x v="16"/>
    <n v="0"/>
    <n v="363"/>
    <n v="2.7075812274368229"/>
    <x v="6"/>
    <n v="13"/>
  </r>
  <r>
    <x v="80"/>
    <x v="79"/>
    <x v="0"/>
    <n v="18"/>
    <n v="1774"/>
    <x v="39"/>
    <n v="0"/>
    <n v="6162"/>
    <n v="4.2277339346110487"/>
    <x v="2"/>
    <n v="24"/>
  </r>
  <r>
    <x v="94"/>
    <x v="93"/>
    <x v="0"/>
    <n v="18"/>
    <n v="2877"/>
    <x v="47"/>
    <n v="1"/>
    <n v="5154"/>
    <n v="3.1282586027111581"/>
    <x v="2"/>
    <n v="40"/>
  </r>
  <r>
    <x v="112"/>
    <x v="111"/>
    <x v="6"/>
    <n v="38"/>
    <n v="5793"/>
    <x v="59"/>
    <n v="8"/>
    <n v="23469"/>
    <n v="2.8655273606076301"/>
    <x v="4"/>
    <n v="31"/>
  </r>
  <r>
    <x v="49"/>
    <x v="49"/>
    <x v="1"/>
    <n v="11"/>
    <n v="958"/>
    <x v="7"/>
    <n v="0"/>
    <n v="1195"/>
    <n v="2.609603340292276"/>
    <x v="4"/>
    <n v="68"/>
  </r>
  <r>
    <x v="51"/>
    <x v="51"/>
    <x v="1"/>
    <n v="9"/>
    <n v="973"/>
    <x v="13"/>
    <n v="0"/>
    <n v="843"/>
    <n v="1.952723535457348"/>
    <x v="3"/>
    <n v="31"/>
  </r>
  <r>
    <x v="142"/>
    <x v="141"/>
    <x v="6"/>
    <n v="12"/>
    <n v="10754"/>
    <x v="83"/>
    <n v="4"/>
    <n v="9201"/>
    <n v="0.7625069741491538"/>
    <x v="4"/>
    <n v="34"/>
  </r>
  <r>
    <x v="10"/>
    <x v="10"/>
    <x v="4"/>
    <n v="14"/>
    <n v="535"/>
    <x v="8"/>
    <n v="0"/>
    <n v="2696"/>
    <n v="7.2897196261682247"/>
    <x v="3"/>
    <n v="19"/>
  </r>
  <r>
    <x v="4"/>
    <x v="4"/>
    <x v="1"/>
    <n v="20"/>
    <n v="506"/>
    <x v="3"/>
    <n v="0"/>
    <n v="1334"/>
    <n v="8.1027667984189726"/>
    <x v="4"/>
    <n v="33"/>
  </r>
  <r>
    <x v="135"/>
    <x v="134"/>
    <x v="6"/>
    <n v="58"/>
    <n v="8906"/>
    <x v="76"/>
    <n v="3"/>
    <n v="21563"/>
    <n v="3.6043116999775431"/>
    <x v="3"/>
    <n v="42"/>
  </r>
  <r>
    <x v="59"/>
    <x v="59"/>
    <x v="3"/>
    <n v="6"/>
    <n v="1034"/>
    <x v="16"/>
    <n v="0"/>
    <n v="620"/>
    <n v="1.353965183752418"/>
    <x v="4"/>
    <n v="14"/>
  </r>
  <r>
    <x v="98"/>
    <x v="97"/>
    <x v="1"/>
    <n v="59"/>
    <n v="3724"/>
    <x v="50"/>
    <n v="6"/>
    <n v="46475"/>
    <n v="12.889366272824921"/>
    <x v="2"/>
    <n v="41"/>
  </r>
  <r>
    <x v="41"/>
    <x v="41"/>
    <x v="5"/>
    <n v="10"/>
    <n v="901"/>
    <x v="14"/>
    <n v="0"/>
    <n v="1417"/>
    <n v="4.2175360710321863"/>
    <x v="1"/>
    <n v="47"/>
  </r>
  <r>
    <x v="35"/>
    <x v="35"/>
    <x v="2"/>
    <n v="1"/>
    <n v="836"/>
    <x v="13"/>
    <n v="0"/>
    <n v="884"/>
    <n v="1.31578947368421"/>
    <x v="4"/>
    <n v="53"/>
  </r>
  <r>
    <x v="114"/>
    <x v="113"/>
    <x v="0"/>
    <n v="31"/>
    <n v="5958"/>
    <x v="61"/>
    <n v="1"/>
    <n v="12131"/>
    <n v="4.5149378986236988"/>
    <x v="3"/>
    <n v="28"/>
  </r>
  <r>
    <x v="126"/>
    <x v="125"/>
    <x v="6"/>
    <n v="38"/>
    <n v="7543"/>
    <x v="70"/>
    <n v="3"/>
    <n v="7937"/>
    <n v="1.723452207344558"/>
    <x v="3"/>
    <n v="35"/>
  </r>
  <r>
    <x v="141"/>
    <x v="140"/>
    <x v="6"/>
    <n v="46"/>
    <n v="10324"/>
    <x v="82"/>
    <n v="0"/>
    <n v="53896"/>
    <n v="1.811313444401395"/>
    <x v="3"/>
    <n v="23"/>
  </r>
  <r>
    <x v="11"/>
    <x v="11"/>
    <x v="1"/>
    <n v="1"/>
    <n v="541"/>
    <x v="9"/>
    <n v="0"/>
    <n v="397"/>
    <n v="1.2939001848428839"/>
    <x v="4"/>
    <n v="32"/>
  </r>
  <r>
    <x v="109"/>
    <x v="108"/>
    <x v="6"/>
    <n v="35"/>
    <n v="5345"/>
    <x v="56"/>
    <n v="0"/>
    <n v="5033"/>
    <n v="1.9644527595884"/>
    <x v="2"/>
    <n v="40"/>
  </r>
  <r>
    <x v="66"/>
    <x v="66"/>
    <x v="1"/>
    <n v="3"/>
    <n v="1110"/>
    <x v="3"/>
    <n v="0"/>
    <n v="1405"/>
    <n v="2.1621621621621618"/>
    <x v="2"/>
    <n v="24"/>
  </r>
  <r>
    <x v="81"/>
    <x v="80"/>
    <x v="5"/>
    <n v="6"/>
    <n v="1832"/>
    <x v="40"/>
    <n v="0"/>
    <n v="2719"/>
    <n v="1.965065502183406"/>
    <x v="4"/>
    <n v="33"/>
  </r>
  <r>
    <x v="122"/>
    <x v="121"/>
    <x v="6"/>
    <n v="33"/>
    <n v="7305"/>
    <x v="67"/>
    <n v="2"/>
    <n v="10482"/>
    <n v="1.90280629705681"/>
    <x v="2"/>
    <n v="30"/>
  </r>
  <r>
    <x v="94"/>
    <x v="93"/>
    <x v="0"/>
    <n v="18"/>
    <n v="2877"/>
    <x v="47"/>
    <n v="1"/>
    <n v="5154"/>
    <n v="3.1282586027111581"/>
    <x v="2"/>
    <n v="40"/>
  </r>
  <r>
    <x v="126"/>
    <x v="125"/>
    <x v="6"/>
    <n v="38"/>
    <n v="7543"/>
    <x v="70"/>
    <n v="3"/>
    <n v="7937"/>
    <n v="1.723452207344558"/>
    <x v="3"/>
    <n v="35"/>
  </r>
  <r>
    <x v="85"/>
    <x v="84"/>
    <x v="6"/>
    <n v="7"/>
    <n v="2225"/>
    <x v="1"/>
    <n v="0"/>
    <n v="2237"/>
    <n v="1.213483146067416"/>
    <x v="4"/>
    <n v="28"/>
  </r>
  <r>
    <x v="60"/>
    <x v="60"/>
    <x v="5"/>
    <n v="20"/>
    <n v="1038"/>
    <x v="8"/>
    <n v="0"/>
    <n v="1383"/>
    <n v="4.3352601156069364"/>
    <x v="2"/>
    <n v="16"/>
  </r>
  <r>
    <x v="98"/>
    <x v="97"/>
    <x v="1"/>
    <n v="59"/>
    <n v="3724"/>
    <x v="50"/>
    <n v="6"/>
    <n v="46475"/>
    <n v="12.889366272824921"/>
    <x v="2"/>
    <n v="41"/>
  </r>
  <r>
    <x v="91"/>
    <x v="90"/>
    <x v="3"/>
    <n v="13"/>
    <n v="2623"/>
    <x v="19"/>
    <n v="0"/>
    <n v="1948"/>
    <n v="1.1056042699199391"/>
    <x v="4"/>
    <n v="27"/>
  </r>
  <r>
    <x v="136"/>
    <x v="135"/>
    <x v="6"/>
    <n v="64"/>
    <n v="8954"/>
    <x v="77"/>
    <n v="2"/>
    <n v="13825"/>
    <n v="2.736207281661827"/>
    <x v="4"/>
    <n v="19"/>
  </r>
  <r>
    <x v="142"/>
    <x v="141"/>
    <x v="6"/>
    <n v="12"/>
    <n v="10754"/>
    <x v="83"/>
    <n v="4"/>
    <n v="9201"/>
    <n v="0.7625069741491538"/>
    <x v="4"/>
    <n v="34"/>
  </r>
  <r>
    <x v="131"/>
    <x v="130"/>
    <x v="1"/>
    <n v="18"/>
    <n v="8532"/>
    <x v="73"/>
    <n v="1"/>
    <n v="6255"/>
    <n v="1.312705110173465"/>
    <x v="2"/>
    <n v="54"/>
  </r>
  <r>
    <x v="92"/>
    <x v="91"/>
    <x v="0"/>
    <n v="14"/>
    <n v="2702"/>
    <x v="46"/>
    <n v="3"/>
    <n v="4210"/>
    <n v="2.5536639526276832"/>
    <x v="2"/>
    <n v="43"/>
  </r>
  <r>
    <x v="84"/>
    <x v="83"/>
    <x v="6"/>
    <n v="38"/>
    <n v="2175"/>
    <x v="43"/>
    <n v="0"/>
    <n v="6151"/>
    <n v="3.8160919540229878"/>
    <x v="3"/>
    <n v="30"/>
  </r>
  <r>
    <x v="43"/>
    <x v="43"/>
    <x v="3"/>
    <n v="14"/>
    <n v="916"/>
    <x v="17"/>
    <n v="0"/>
    <n v="1575"/>
    <n v="3.6026200873362448"/>
    <x v="4"/>
    <n v="24"/>
  </r>
  <r>
    <x v="8"/>
    <x v="8"/>
    <x v="1"/>
    <n v="9"/>
    <n v="528"/>
    <x v="6"/>
    <n v="0"/>
    <n v="805"/>
    <n v="3.7878787878787881"/>
    <x v="1"/>
    <n v="23"/>
  </r>
  <r>
    <x v="110"/>
    <x v="109"/>
    <x v="7"/>
    <n v="80"/>
    <n v="5442"/>
    <x v="57"/>
    <n v="12"/>
    <n v="29150"/>
    <n v="7.6809996324880556"/>
    <x v="4"/>
    <n v="22"/>
  </r>
  <r>
    <x v="60"/>
    <x v="60"/>
    <x v="5"/>
    <n v="20"/>
    <n v="1038"/>
    <x v="8"/>
    <n v="0"/>
    <n v="1383"/>
    <n v="4.3352601156069364"/>
    <x v="2"/>
    <n v="16"/>
  </r>
  <r>
    <x v="116"/>
    <x v="115"/>
    <x v="0"/>
    <n v="32"/>
    <n v="6353"/>
    <x v="58"/>
    <n v="3"/>
    <n v="9789"/>
    <n v="2.3453486541791282"/>
    <x v="2"/>
    <n v="66"/>
  </r>
  <r>
    <x v="98"/>
    <x v="97"/>
    <x v="1"/>
    <n v="59"/>
    <n v="3724"/>
    <x v="50"/>
    <n v="6"/>
    <n v="46475"/>
    <n v="12.889366272824921"/>
    <x v="2"/>
    <n v="41"/>
  </r>
  <r>
    <x v="83"/>
    <x v="82"/>
    <x v="0"/>
    <n v="64"/>
    <n v="1946"/>
    <x v="42"/>
    <n v="1"/>
    <n v="14871"/>
    <n v="12.69270298047276"/>
    <x v="2"/>
    <n v="46"/>
  </r>
  <r>
    <x v="50"/>
    <x v="50"/>
    <x v="1"/>
    <n v="9"/>
    <n v="969"/>
    <x v="14"/>
    <n v="0"/>
    <n v="2664"/>
    <n v="3.818369453044375"/>
    <x v="2"/>
    <n v="16"/>
  </r>
  <r>
    <x v="80"/>
    <x v="79"/>
    <x v="0"/>
    <n v="18"/>
    <n v="1774"/>
    <x v="39"/>
    <n v="0"/>
    <n v="6162"/>
    <n v="4.2277339346110487"/>
    <x v="2"/>
    <n v="24"/>
  </r>
  <r>
    <x v="124"/>
    <x v="123"/>
    <x v="6"/>
    <n v="19"/>
    <n v="7355"/>
    <x v="32"/>
    <n v="0"/>
    <n v="22677"/>
    <n v="1.169272603670972"/>
    <x v="4"/>
    <n v="31"/>
  </r>
  <r>
    <x v="110"/>
    <x v="109"/>
    <x v="7"/>
    <n v="80"/>
    <n v="5442"/>
    <x v="57"/>
    <n v="12"/>
    <n v="29150"/>
    <n v="7.6809996324880556"/>
    <x v="4"/>
    <n v="22"/>
  </r>
  <r>
    <x v="26"/>
    <x v="26"/>
    <x v="5"/>
    <n v="12"/>
    <n v="573"/>
    <x v="10"/>
    <n v="0"/>
    <n v="1683"/>
    <n v="5.0610820244328103"/>
    <x v="5"/>
    <n v="28"/>
  </r>
  <r>
    <x v="37"/>
    <x v="37"/>
    <x v="2"/>
    <n v="5"/>
    <n v="874"/>
    <x v="26"/>
    <n v="0"/>
    <n v="744"/>
    <n v="2.2883295194508011"/>
    <x v="4"/>
    <n v="17"/>
  </r>
  <r>
    <x v="119"/>
    <x v="118"/>
    <x v="6"/>
    <n v="77"/>
    <n v="6772"/>
    <x v="64"/>
    <n v="3"/>
    <n v="14655"/>
    <n v="3.7802717070289429"/>
    <x v="2"/>
    <n v="47"/>
  </r>
  <r>
    <x v="44"/>
    <x v="44"/>
    <x v="5"/>
    <n v="11"/>
    <n v="921"/>
    <x v="20"/>
    <n v="0"/>
    <n v="1634"/>
    <n v="2.6058631921824111"/>
    <x v="2"/>
    <n v="14"/>
  </r>
  <r>
    <x v="63"/>
    <x v="63"/>
    <x v="5"/>
    <n v="9"/>
    <n v="1067"/>
    <x v="6"/>
    <n v="0"/>
    <n v="1507"/>
    <n v="1.874414245548266"/>
    <x v="4"/>
    <n v="18"/>
  </r>
  <r>
    <x v="65"/>
    <x v="65"/>
    <x v="0"/>
    <n v="31"/>
    <n v="1082"/>
    <x v="30"/>
    <n v="0"/>
    <n v="4365"/>
    <n v="7.1164510166358594"/>
    <x v="4"/>
    <n v="63"/>
  </r>
  <r>
    <x v="117"/>
    <x v="116"/>
    <x v="0"/>
    <n v="31"/>
    <n v="6380"/>
    <x v="62"/>
    <n v="1"/>
    <n v="5432"/>
    <n v="1.974921630094044"/>
    <x v="3"/>
    <n v="23"/>
  </r>
  <r>
    <x v="68"/>
    <x v="68"/>
    <x v="3"/>
    <n v="8"/>
    <n v="1146"/>
    <x v="7"/>
    <n v="0"/>
    <n v="808"/>
    <n v="1.919720767888307"/>
    <x v="2"/>
    <n v="52"/>
  </r>
  <r>
    <x v="125"/>
    <x v="124"/>
    <x v="0"/>
    <n v="41"/>
    <n v="7510"/>
    <x v="69"/>
    <n v="5"/>
    <n v="9882"/>
    <n v="2.2636484687083889"/>
    <x v="2"/>
    <n v="45"/>
  </r>
  <r>
    <x v="78"/>
    <x v="78"/>
    <x v="5"/>
    <n v="29"/>
    <n v="1607"/>
    <x v="38"/>
    <n v="1"/>
    <n v="6781"/>
    <n v="8.7741132545115121"/>
    <x v="2"/>
    <n v="48"/>
  </r>
  <r>
    <x v="59"/>
    <x v="59"/>
    <x v="3"/>
    <n v="6"/>
    <n v="1034"/>
    <x v="16"/>
    <n v="0"/>
    <n v="620"/>
    <n v="1.353965183752418"/>
    <x v="4"/>
    <n v="14"/>
  </r>
  <r>
    <x v="44"/>
    <x v="44"/>
    <x v="5"/>
    <n v="11"/>
    <n v="921"/>
    <x v="20"/>
    <n v="0"/>
    <n v="1634"/>
    <n v="2.6058631921824111"/>
    <x v="2"/>
    <n v="14"/>
  </r>
  <r>
    <x v="39"/>
    <x v="39"/>
    <x v="2"/>
    <n v="10"/>
    <n v="887"/>
    <x v="18"/>
    <n v="0"/>
    <n v="1872"/>
    <n v="4.3968432919954914"/>
    <x v="4"/>
    <n v="31"/>
  </r>
  <r>
    <x v="61"/>
    <x v="61"/>
    <x v="5"/>
    <n v="14"/>
    <n v="1044"/>
    <x v="26"/>
    <n v="0"/>
    <n v="1008"/>
    <n v="2.7777777777777781"/>
    <x v="4"/>
    <n v="17"/>
  </r>
  <r>
    <x v="32"/>
    <x v="32"/>
    <x v="0"/>
    <n v="6"/>
    <n v="598"/>
    <x v="23"/>
    <n v="1"/>
    <n v="2736"/>
    <n v="7.6923076923076934"/>
    <x v="4"/>
    <n v="58"/>
  </r>
  <r>
    <x v="67"/>
    <x v="67"/>
    <x v="1"/>
    <n v="34"/>
    <n v="1120"/>
    <x v="32"/>
    <n v="0"/>
    <n v="4974"/>
    <n v="9.0178571428571423"/>
    <x v="4"/>
    <n v="23"/>
  </r>
  <r>
    <x v="53"/>
    <x v="53"/>
    <x v="5"/>
    <n v="44"/>
    <n v="990"/>
    <x v="29"/>
    <n v="0"/>
    <n v="3686"/>
    <n v="7.7777777777777777"/>
    <x v="1"/>
    <n v="30"/>
  </r>
  <r>
    <x v="75"/>
    <x v="75"/>
    <x v="5"/>
    <n v="8"/>
    <n v="1321"/>
    <x v="27"/>
    <n v="0"/>
    <n v="692"/>
    <n v="1.5140045420136261"/>
    <x v="4"/>
    <n v="21"/>
  </r>
  <r>
    <x v="136"/>
    <x v="135"/>
    <x v="6"/>
    <n v="64"/>
    <n v="8954"/>
    <x v="77"/>
    <n v="2"/>
    <n v="13825"/>
    <n v="2.736207281661827"/>
    <x v="4"/>
    <n v="19"/>
  </r>
  <r>
    <x v="34"/>
    <x v="34"/>
    <x v="5"/>
    <n v="3"/>
    <n v="804"/>
    <x v="25"/>
    <n v="1"/>
    <n v="2270"/>
    <n v="6.7164179104477606"/>
    <x v="3"/>
    <n v="19"/>
  </r>
  <r>
    <x v="33"/>
    <x v="33"/>
    <x v="1"/>
    <n v="5"/>
    <n v="798"/>
    <x v="24"/>
    <n v="0"/>
    <n v="525"/>
    <n v="1.503759398496241"/>
    <x v="2"/>
    <n v="18"/>
  </r>
  <r>
    <x v="25"/>
    <x v="25"/>
    <x v="1"/>
    <n v="6"/>
    <n v="570"/>
    <x v="4"/>
    <n v="0"/>
    <n v="2374"/>
    <n v="4.9122807017543861"/>
    <x v="4"/>
    <n v="33"/>
  </r>
  <r>
    <x v="67"/>
    <x v="67"/>
    <x v="1"/>
    <n v="34"/>
    <n v="1120"/>
    <x v="32"/>
    <n v="0"/>
    <n v="4974"/>
    <n v="9.0178571428571423"/>
    <x v="4"/>
    <n v="23"/>
  </r>
  <r>
    <x v="1"/>
    <x v="1"/>
    <x v="1"/>
    <n v="13"/>
    <n v="483"/>
    <x v="1"/>
    <n v="0"/>
    <n v="1331"/>
    <n v="6.8322981366459627"/>
    <x v="1"/>
    <n v="15"/>
  </r>
  <r>
    <x v="136"/>
    <x v="135"/>
    <x v="6"/>
    <n v="64"/>
    <n v="8954"/>
    <x v="77"/>
    <n v="2"/>
    <n v="13825"/>
    <n v="2.736207281661827"/>
    <x v="4"/>
    <n v="19"/>
  </r>
  <r>
    <x v="89"/>
    <x v="88"/>
    <x v="0"/>
    <n v="23"/>
    <n v="2483"/>
    <x v="22"/>
    <n v="0"/>
    <n v="3946"/>
    <n v="2.8191703584373742"/>
    <x v="4"/>
    <n v="44"/>
  </r>
  <r>
    <x v="27"/>
    <x v="27"/>
    <x v="2"/>
    <n v="12"/>
    <n v="573"/>
    <x v="18"/>
    <n v="0"/>
    <n v="1350"/>
    <n v="7.1553228621291449"/>
    <x v="0"/>
    <n v="43"/>
  </r>
  <r>
    <x v="121"/>
    <x v="120"/>
    <x v="6"/>
    <n v="130"/>
    <n v="7123"/>
    <x v="66"/>
    <n v="0"/>
    <n v="33441"/>
    <n v="7.9741681875614203"/>
    <x v="4"/>
    <n v="68"/>
  </r>
  <r>
    <x v="77"/>
    <x v="77"/>
    <x v="0"/>
    <n v="46"/>
    <n v="1452"/>
    <x v="37"/>
    <n v="0"/>
    <n v="21596"/>
    <n v="14.66942148760331"/>
    <x v="4"/>
    <n v="47"/>
  </r>
  <r>
    <x v="10"/>
    <x v="10"/>
    <x v="4"/>
    <n v="14"/>
    <n v="535"/>
    <x v="8"/>
    <n v="0"/>
    <n v="2696"/>
    <n v="7.2897196261682247"/>
    <x v="3"/>
    <n v="19"/>
  </r>
  <r>
    <x v="79"/>
    <x v="28"/>
    <x v="2"/>
    <n v="10"/>
    <n v="1691"/>
    <x v="7"/>
    <n v="0"/>
    <n v="2152"/>
    <n v="1.419278533412182"/>
    <x v="4"/>
    <n v="13"/>
  </r>
  <r>
    <x v="76"/>
    <x v="76"/>
    <x v="0"/>
    <n v="43"/>
    <n v="1340"/>
    <x v="36"/>
    <n v="6"/>
    <n v="13436"/>
    <n v="15.671641791044779"/>
    <x v="2"/>
    <n v="34"/>
  </r>
  <r>
    <x v="128"/>
    <x v="127"/>
    <x v="6"/>
    <n v="199"/>
    <n v="7661"/>
    <x v="71"/>
    <n v="34"/>
    <n v="360777"/>
    <n v="15.99007962406996"/>
    <x v="2"/>
    <n v="22"/>
  </r>
  <r>
    <x v="3"/>
    <x v="3"/>
    <x v="2"/>
    <n v="10"/>
    <n v="503"/>
    <x v="1"/>
    <n v="0"/>
    <n v="1777"/>
    <n v="5.964214711729622"/>
    <x v="3"/>
    <n v="11"/>
  </r>
  <r>
    <x v="38"/>
    <x v="38"/>
    <x v="5"/>
    <n v="5"/>
    <n v="880"/>
    <x v="19"/>
    <n v="0"/>
    <n v="654"/>
    <n v="2.3863636363636371"/>
    <x v="2"/>
    <n v="20"/>
  </r>
  <r>
    <x v="122"/>
    <x v="121"/>
    <x v="6"/>
    <n v="33"/>
    <n v="7305"/>
    <x v="67"/>
    <n v="2"/>
    <n v="10482"/>
    <n v="1.90280629705681"/>
    <x v="2"/>
    <n v="30"/>
  </r>
  <r>
    <x v="67"/>
    <x v="67"/>
    <x v="1"/>
    <n v="34"/>
    <n v="1120"/>
    <x v="32"/>
    <n v="0"/>
    <n v="4974"/>
    <n v="9.0178571428571423"/>
    <x v="4"/>
    <n v="23"/>
  </r>
  <r>
    <x v="21"/>
    <x v="21"/>
    <x v="5"/>
    <n v="7"/>
    <n v="554"/>
    <x v="16"/>
    <n v="0"/>
    <n v="363"/>
    <n v="2.7075812274368229"/>
    <x v="6"/>
    <n v="13"/>
  </r>
  <r>
    <x v="26"/>
    <x v="26"/>
    <x v="5"/>
    <n v="12"/>
    <n v="573"/>
    <x v="10"/>
    <n v="0"/>
    <n v="1683"/>
    <n v="5.0610820244328103"/>
    <x v="5"/>
    <n v="28"/>
  </r>
  <r>
    <x v="95"/>
    <x v="94"/>
    <x v="0"/>
    <n v="24"/>
    <n v="2950"/>
    <x v="48"/>
    <n v="2"/>
    <n v="6720"/>
    <n v="4.2711864406779663"/>
    <x v="4"/>
    <n v="29"/>
  </r>
  <r>
    <x v="10"/>
    <x v="10"/>
    <x v="4"/>
    <n v="14"/>
    <n v="535"/>
    <x v="8"/>
    <n v="0"/>
    <n v="2696"/>
    <n v="7.2897196261682247"/>
    <x v="3"/>
    <n v="19"/>
  </r>
  <r>
    <x v="69"/>
    <x v="69"/>
    <x v="5"/>
    <n v="6"/>
    <n v="1155"/>
    <x v="20"/>
    <n v="0"/>
    <n v="793"/>
    <n v="1.6450216450216451"/>
    <x v="4"/>
    <n v="44"/>
  </r>
  <r>
    <x v="36"/>
    <x v="36"/>
    <x v="1"/>
    <n v="4"/>
    <n v="848"/>
    <x v="17"/>
    <n v="0"/>
    <n v="1320"/>
    <n v="2.7122641509433958"/>
    <x v="2"/>
    <n v="28"/>
  </r>
  <r>
    <x v="137"/>
    <x v="136"/>
    <x v="0"/>
    <n v="174"/>
    <n v="9059"/>
    <x v="78"/>
    <n v="7"/>
    <n v="71264"/>
    <n v="13.57765757809913"/>
    <x v="2"/>
    <n v="24"/>
  </r>
  <r>
    <x v="116"/>
    <x v="115"/>
    <x v="0"/>
    <n v="32"/>
    <n v="6353"/>
    <x v="58"/>
    <n v="3"/>
    <n v="9789"/>
    <n v="2.3453486541791282"/>
    <x v="2"/>
    <n v="66"/>
  </r>
  <r>
    <x v="128"/>
    <x v="127"/>
    <x v="6"/>
    <n v="199"/>
    <n v="7661"/>
    <x v="71"/>
    <n v="34"/>
    <n v="360777"/>
    <n v="15.99007962406996"/>
    <x v="2"/>
    <n v="22"/>
  </r>
  <r>
    <x v="55"/>
    <x v="55"/>
    <x v="1"/>
    <n v="35"/>
    <n v="1008"/>
    <x v="30"/>
    <n v="0"/>
    <n v="3876"/>
    <n v="8.0357142857142865"/>
    <x v="4"/>
    <n v="25"/>
  </r>
  <r>
    <x v="109"/>
    <x v="108"/>
    <x v="6"/>
    <n v="35"/>
    <n v="5345"/>
    <x v="56"/>
    <n v="0"/>
    <n v="5033"/>
    <n v="1.9644527595884"/>
    <x v="2"/>
    <n v="40"/>
  </r>
  <r>
    <x v="69"/>
    <x v="69"/>
    <x v="5"/>
    <n v="6"/>
    <n v="1155"/>
    <x v="20"/>
    <n v="0"/>
    <n v="793"/>
    <n v="1.6450216450216451"/>
    <x v="4"/>
    <n v="44"/>
  </r>
  <r>
    <x v="10"/>
    <x v="10"/>
    <x v="4"/>
    <n v="14"/>
    <n v="535"/>
    <x v="8"/>
    <n v="0"/>
    <n v="2696"/>
    <n v="7.2897196261682247"/>
    <x v="3"/>
    <n v="19"/>
  </r>
  <r>
    <x v="3"/>
    <x v="3"/>
    <x v="2"/>
    <n v="10"/>
    <n v="503"/>
    <x v="1"/>
    <n v="0"/>
    <n v="1777"/>
    <n v="5.964214711729622"/>
    <x v="3"/>
    <n v="11"/>
  </r>
  <r>
    <x v="39"/>
    <x v="39"/>
    <x v="2"/>
    <n v="10"/>
    <n v="887"/>
    <x v="18"/>
    <n v="0"/>
    <n v="1872"/>
    <n v="4.3968432919954914"/>
    <x v="4"/>
    <n v="31"/>
  </r>
  <r>
    <x v="37"/>
    <x v="37"/>
    <x v="2"/>
    <n v="5"/>
    <n v="874"/>
    <x v="26"/>
    <n v="0"/>
    <n v="744"/>
    <n v="2.2883295194508011"/>
    <x v="4"/>
    <n v="17"/>
  </r>
  <r>
    <x v="25"/>
    <x v="25"/>
    <x v="1"/>
    <n v="6"/>
    <n v="570"/>
    <x v="4"/>
    <n v="0"/>
    <n v="2374"/>
    <n v="4.9122807017543861"/>
    <x v="4"/>
    <n v="33"/>
  </r>
  <r>
    <x v="123"/>
    <x v="122"/>
    <x v="6"/>
    <n v="52"/>
    <n v="7325"/>
    <x v="68"/>
    <n v="0"/>
    <n v="4878"/>
    <n v="1.474402730375427"/>
    <x v="3"/>
    <n v="25"/>
  </r>
  <r>
    <x v="46"/>
    <x v="46"/>
    <x v="5"/>
    <n v="16"/>
    <n v="928"/>
    <x v="28"/>
    <n v="0"/>
    <n v="2309"/>
    <n v="4.3103448275862073"/>
    <x v="4"/>
    <n v="34"/>
  </r>
  <r>
    <x v="135"/>
    <x v="134"/>
    <x v="6"/>
    <n v="58"/>
    <n v="8906"/>
    <x v="76"/>
    <n v="3"/>
    <n v="21563"/>
    <n v="3.6043116999775431"/>
    <x v="3"/>
    <n v="42"/>
  </r>
  <r>
    <x v="128"/>
    <x v="127"/>
    <x v="6"/>
    <n v="199"/>
    <n v="7661"/>
    <x v="71"/>
    <n v="34"/>
    <n v="360777"/>
    <n v="15.99007962406996"/>
    <x v="2"/>
    <n v="22"/>
  </r>
  <r>
    <x v="142"/>
    <x v="141"/>
    <x v="6"/>
    <n v="12"/>
    <n v="10754"/>
    <x v="83"/>
    <n v="4"/>
    <n v="9201"/>
    <n v="0.7625069741491538"/>
    <x v="4"/>
    <n v="34"/>
  </r>
  <r>
    <x v="55"/>
    <x v="55"/>
    <x v="1"/>
    <n v="35"/>
    <n v="1008"/>
    <x v="30"/>
    <n v="0"/>
    <n v="3876"/>
    <n v="8.0357142857142865"/>
    <x v="4"/>
    <n v="25"/>
  </r>
  <r>
    <x v="55"/>
    <x v="55"/>
    <x v="1"/>
    <n v="35"/>
    <n v="1008"/>
    <x v="30"/>
    <n v="0"/>
    <n v="3876"/>
    <n v="8.0357142857142865"/>
    <x v="4"/>
    <n v="25"/>
  </r>
  <r>
    <x v="53"/>
    <x v="53"/>
    <x v="5"/>
    <n v="44"/>
    <n v="990"/>
    <x v="29"/>
    <n v="0"/>
    <n v="3686"/>
    <n v="7.7777777777777777"/>
    <x v="1"/>
    <n v="30"/>
  </r>
  <r>
    <x v="0"/>
    <x v="0"/>
    <x v="0"/>
    <n v="29"/>
    <n v="480"/>
    <x v="0"/>
    <n v="1"/>
    <n v="8587"/>
    <n v="37.708333333333343"/>
    <x v="0"/>
    <n v="21"/>
  </r>
  <r>
    <x v="142"/>
    <x v="141"/>
    <x v="6"/>
    <n v="12"/>
    <n v="10754"/>
    <x v="83"/>
    <n v="4"/>
    <n v="9201"/>
    <n v="0.7625069741491538"/>
    <x v="4"/>
    <n v="34"/>
  </r>
  <r>
    <x v="60"/>
    <x v="60"/>
    <x v="5"/>
    <n v="20"/>
    <n v="1038"/>
    <x v="8"/>
    <n v="0"/>
    <n v="1383"/>
    <n v="4.3352601156069364"/>
    <x v="2"/>
    <n v="16"/>
  </r>
  <r>
    <x v="66"/>
    <x v="66"/>
    <x v="1"/>
    <n v="3"/>
    <n v="1110"/>
    <x v="3"/>
    <n v="0"/>
    <n v="1405"/>
    <n v="2.1621621621621618"/>
    <x v="2"/>
    <n v="24"/>
  </r>
  <r>
    <x v="99"/>
    <x v="98"/>
    <x v="3"/>
    <n v="10"/>
    <n v="4049"/>
    <x v="8"/>
    <n v="1"/>
    <n v="3950"/>
    <n v="0.88910842183255123"/>
    <x v="4"/>
    <n v="34"/>
  </r>
  <r>
    <x v="95"/>
    <x v="94"/>
    <x v="0"/>
    <n v="24"/>
    <n v="2950"/>
    <x v="48"/>
    <n v="2"/>
    <n v="6720"/>
    <n v="4.2711864406779663"/>
    <x v="4"/>
    <n v="29"/>
  </r>
  <r>
    <x v="39"/>
    <x v="39"/>
    <x v="2"/>
    <n v="10"/>
    <n v="887"/>
    <x v="18"/>
    <n v="0"/>
    <n v="1872"/>
    <n v="4.3968432919954914"/>
    <x v="4"/>
    <n v="31"/>
  </r>
  <r>
    <x v="71"/>
    <x v="71"/>
    <x v="2"/>
    <n v="2"/>
    <n v="1185"/>
    <x v="33"/>
    <n v="0"/>
    <n v="766"/>
    <n v="0.59071729957805907"/>
    <x v="3"/>
    <n v="23"/>
  </r>
  <r>
    <x v="7"/>
    <x v="7"/>
    <x v="1"/>
    <n v="19"/>
    <n v="522"/>
    <x v="5"/>
    <n v="0"/>
    <n v="4896"/>
    <n v="13.98467432950191"/>
    <x v="6"/>
    <n v="17"/>
  </r>
  <r>
    <x v="69"/>
    <x v="69"/>
    <x v="5"/>
    <n v="6"/>
    <n v="1155"/>
    <x v="20"/>
    <n v="0"/>
    <n v="793"/>
    <n v="1.6450216450216451"/>
    <x v="4"/>
    <n v="44"/>
  </r>
  <r>
    <x v="58"/>
    <x v="58"/>
    <x v="2"/>
    <n v="2"/>
    <n v="1032"/>
    <x v="9"/>
    <n v="0"/>
    <n v="568"/>
    <n v="0.77519379844961245"/>
    <x v="2"/>
    <n v="26"/>
  </r>
  <r>
    <x v="115"/>
    <x v="114"/>
    <x v="5"/>
    <n v="8"/>
    <n v="5978"/>
    <x v="44"/>
    <n v="0"/>
    <n v="2679"/>
    <n v="0.95349615255938447"/>
    <x v="4"/>
    <n v="12"/>
  </r>
  <r>
    <x v="142"/>
    <x v="141"/>
    <x v="6"/>
    <n v="12"/>
    <n v="10754"/>
    <x v="83"/>
    <n v="4"/>
    <n v="9201"/>
    <n v="0.7625069741491538"/>
    <x v="4"/>
    <n v="34"/>
  </r>
  <r>
    <x v="104"/>
    <x v="103"/>
    <x v="2"/>
    <n v="17"/>
    <n v="4980"/>
    <x v="54"/>
    <n v="0"/>
    <n v="4241"/>
    <n v="1.1044176706827309"/>
    <x v="4"/>
    <n v="31"/>
  </r>
  <r>
    <x v="77"/>
    <x v="77"/>
    <x v="0"/>
    <n v="46"/>
    <n v="1452"/>
    <x v="37"/>
    <n v="0"/>
    <n v="21596"/>
    <n v="14.66942148760331"/>
    <x v="4"/>
    <n v="47"/>
  </r>
  <r>
    <x v="140"/>
    <x v="139"/>
    <x v="0"/>
    <n v="41"/>
    <n v="10222"/>
    <x v="81"/>
    <n v="3"/>
    <n v="16969"/>
    <n v="2.5533163764429658"/>
    <x v="2"/>
    <n v="32"/>
  </r>
  <r>
    <x v="11"/>
    <x v="11"/>
    <x v="1"/>
    <n v="1"/>
    <n v="541"/>
    <x v="9"/>
    <n v="0"/>
    <n v="397"/>
    <n v="1.2939001848428839"/>
    <x v="4"/>
    <n v="32"/>
  </r>
  <r>
    <x v="79"/>
    <x v="28"/>
    <x v="2"/>
    <n v="10"/>
    <n v="1691"/>
    <x v="7"/>
    <n v="0"/>
    <n v="2152"/>
    <n v="1.419278533412182"/>
    <x v="4"/>
    <n v="13"/>
  </r>
  <r>
    <x v="110"/>
    <x v="109"/>
    <x v="7"/>
    <n v="80"/>
    <n v="5442"/>
    <x v="57"/>
    <n v="12"/>
    <n v="29150"/>
    <n v="7.6809996324880556"/>
    <x v="4"/>
    <n v="22"/>
  </r>
  <r>
    <x v="6"/>
    <x v="6"/>
    <x v="3"/>
    <n v="25"/>
    <n v="519"/>
    <x v="4"/>
    <n v="0"/>
    <n v="2008"/>
    <n v="9.0558766859344892"/>
    <x v="0"/>
    <n v="8"/>
  </r>
  <r>
    <x v="106"/>
    <x v="105"/>
    <x v="5"/>
    <n v="44"/>
    <n v="5125"/>
    <x v="44"/>
    <n v="0"/>
    <n v="3697"/>
    <n v="1.814634146341463"/>
    <x v="4"/>
    <n v="36"/>
  </r>
  <r>
    <x v="107"/>
    <x v="106"/>
    <x v="0"/>
    <n v="27"/>
    <n v="5250"/>
    <x v="55"/>
    <n v="0"/>
    <n v="4570"/>
    <n v="1.6190476190476191"/>
    <x v="2"/>
    <n v="43"/>
  </r>
  <r>
    <x v="72"/>
    <x v="72"/>
    <x v="0"/>
    <n v="35"/>
    <n v="1211"/>
    <x v="34"/>
    <n v="4"/>
    <n v="7693"/>
    <n v="9.1659785301403804"/>
    <x v="2"/>
    <n v="29"/>
  </r>
  <r>
    <x v="140"/>
    <x v="139"/>
    <x v="0"/>
    <n v="41"/>
    <n v="10222"/>
    <x v="81"/>
    <n v="3"/>
    <n v="16969"/>
    <n v="2.5533163764429658"/>
    <x v="2"/>
    <n v="32"/>
  </r>
  <r>
    <x v="110"/>
    <x v="109"/>
    <x v="7"/>
    <n v="80"/>
    <n v="5442"/>
    <x v="57"/>
    <n v="12"/>
    <n v="29150"/>
    <n v="7.6809996324880556"/>
    <x v="4"/>
    <n v="22"/>
  </r>
  <r>
    <x v="82"/>
    <x v="81"/>
    <x v="0"/>
    <n v="34"/>
    <n v="1871"/>
    <x v="41"/>
    <n v="0"/>
    <n v="13420"/>
    <n v="8.1774452164617841"/>
    <x v="5"/>
    <n v="42"/>
  </r>
  <r>
    <x v="7"/>
    <x v="7"/>
    <x v="1"/>
    <n v="19"/>
    <n v="522"/>
    <x v="5"/>
    <n v="0"/>
    <n v="4896"/>
    <n v="13.98467432950191"/>
    <x v="6"/>
    <n v="17"/>
  </r>
  <r>
    <x v="82"/>
    <x v="81"/>
    <x v="0"/>
    <n v="34"/>
    <n v="1871"/>
    <x v="41"/>
    <n v="0"/>
    <n v="13420"/>
    <n v="8.1774452164617841"/>
    <x v="5"/>
    <n v="42"/>
  </r>
  <r>
    <x v="73"/>
    <x v="73"/>
    <x v="1"/>
    <n v="6"/>
    <n v="1282"/>
    <x v="20"/>
    <n v="0"/>
    <n v="1305"/>
    <n v="1.482059282371295"/>
    <x v="4"/>
    <n v="25"/>
  </r>
  <r>
    <x v="46"/>
    <x v="46"/>
    <x v="5"/>
    <n v="16"/>
    <n v="928"/>
    <x v="28"/>
    <n v="0"/>
    <n v="2309"/>
    <n v="4.3103448275862073"/>
    <x v="4"/>
    <n v="34"/>
  </r>
  <r>
    <x v="97"/>
    <x v="96"/>
    <x v="0"/>
    <n v="40"/>
    <n v="3120"/>
    <x v="49"/>
    <n v="31"/>
    <n v="66502"/>
    <n v="20.09615384615385"/>
    <x v="4"/>
    <n v="23"/>
  </r>
  <r>
    <x v="119"/>
    <x v="118"/>
    <x v="6"/>
    <n v="77"/>
    <n v="6772"/>
    <x v="64"/>
    <n v="3"/>
    <n v="14655"/>
    <n v="3.7802717070289429"/>
    <x v="2"/>
    <n v="47"/>
  </r>
  <r>
    <x v="88"/>
    <x v="87"/>
    <x v="0"/>
    <n v="30"/>
    <n v="2400"/>
    <x v="45"/>
    <n v="0"/>
    <n v="13363"/>
    <n v="8.125"/>
    <x v="2"/>
    <n v="42"/>
  </r>
  <r>
    <x v="45"/>
    <x v="45"/>
    <x v="5"/>
    <n v="6"/>
    <n v="923"/>
    <x v="27"/>
    <n v="0"/>
    <n v="655"/>
    <n v="1.9501625135427949"/>
    <x v="3"/>
    <n v="17"/>
  </r>
  <r>
    <x v="126"/>
    <x v="125"/>
    <x v="6"/>
    <n v="38"/>
    <n v="7543"/>
    <x v="70"/>
    <n v="3"/>
    <n v="7937"/>
    <n v="1.723452207344558"/>
    <x v="3"/>
    <n v="35"/>
  </r>
  <r>
    <x v="37"/>
    <x v="37"/>
    <x v="2"/>
    <n v="5"/>
    <n v="874"/>
    <x v="26"/>
    <n v="0"/>
    <n v="744"/>
    <n v="2.2883295194508011"/>
    <x v="4"/>
    <n v="17"/>
  </r>
  <r>
    <x v="134"/>
    <x v="133"/>
    <x v="6"/>
    <n v="37"/>
    <n v="8726"/>
    <x v="75"/>
    <n v="1"/>
    <n v="9944"/>
    <n v="1.443960577584231"/>
    <x v="2"/>
    <n v="32"/>
  </r>
  <r>
    <x v="43"/>
    <x v="43"/>
    <x v="3"/>
    <n v="14"/>
    <n v="916"/>
    <x v="17"/>
    <n v="0"/>
    <n v="1575"/>
    <n v="3.6026200873362448"/>
    <x v="4"/>
    <n v="24"/>
  </r>
  <r>
    <x v="118"/>
    <x v="117"/>
    <x v="6"/>
    <n v="87"/>
    <n v="6611"/>
    <x v="63"/>
    <n v="11"/>
    <n v="36966"/>
    <n v="6.8975949175616389"/>
    <x v="4"/>
    <n v="55"/>
  </r>
  <r>
    <x v="1"/>
    <x v="1"/>
    <x v="1"/>
    <n v="13"/>
    <n v="483"/>
    <x v="1"/>
    <n v="0"/>
    <n v="1331"/>
    <n v="6.8322981366459627"/>
    <x v="1"/>
    <n v="15"/>
  </r>
  <r>
    <x v="83"/>
    <x v="82"/>
    <x v="0"/>
    <n v="64"/>
    <n v="1946"/>
    <x v="42"/>
    <n v="1"/>
    <n v="14871"/>
    <n v="12.69270298047276"/>
    <x v="2"/>
    <n v="46"/>
  </r>
  <r>
    <x v="122"/>
    <x v="121"/>
    <x v="6"/>
    <n v="33"/>
    <n v="7305"/>
    <x v="67"/>
    <n v="2"/>
    <n v="10482"/>
    <n v="1.90280629705681"/>
    <x v="2"/>
    <n v="30"/>
  </r>
  <r>
    <x v="48"/>
    <x v="48"/>
    <x v="3"/>
    <n v="3"/>
    <n v="949"/>
    <x v="20"/>
    <n v="0"/>
    <n v="1358"/>
    <n v="1.6859852476290831"/>
    <x v="2"/>
    <n v="25"/>
  </r>
  <r>
    <x v="45"/>
    <x v="45"/>
    <x v="5"/>
    <n v="6"/>
    <n v="923"/>
    <x v="27"/>
    <n v="0"/>
    <n v="655"/>
    <n v="1.9501625135427949"/>
    <x v="3"/>
    <n v="17"/>
  </r>
  <r>
    <x v="8"/>
    <x v="8"/>
    <x v="1"/>
    <n v="9"/>
    <n v="528"/>
    <x v="6"/>
    <n v="0"/>
    <n v="805"/>
    <n v="3.7878787878787881"/>
    <x v="1"/>
    <n v="23"/>
  </r>
  <r>
    <x v="34"/>
    <x v="34"/>
    <x v="5"/>
    <n v="3"/>
    <n v="804"/>
    <x v="25"/>
    <n v="1"/>
    <n v="2270"/>
    <n v="6.7164179104477606"/>
    <x v="3"/>
    <n v="19"/>
  </r>
  <r>
    <x v="29"/>
    <x v="29"/>
    <x v="1"/>
    <n v="7"/>
    <n v="579"/>
    <x v="20"/>
    <n v="0"/>
    <n v="734"/>
    <n v="3.4542314335060449"/>
    <x v="1"/>
    <n v="33"/>
  </r>
  <r>
    <x v="0"/>
    <x v="0"/>
    <x v="0"/>
    <n v="29"/>
    <n v="480"/>
    <x v="0"/>
    <n v="1"/>
    <n v="8587"/>
    <n v="37.708333333333343"/>
    <x v="0"/>
    <n v="21"/>
  </r>
  <r>
    <x v="19"/>
    <x v="19"/>
    <x v="1"/>
    <n v="19"/>
    <n v="550"/>
    <x v="15"/>
    <n v="0"/>
    <n v="1948"/>
    <n v="9.2727272727272734"/>
    <x v="5"/>
    <n v="28"/>
  </r>
  <r>
    <x v="4"/>
    <x v="4"/>
    <x v="1"/>
    <n v="20"/>
    <n v="506"/>
    <x v="3"/>
    <n v="0"/>
    <n v="1334"/>
    <n v="8.1027667984189726"/>
    <x v="4"/>
    <n v="33"/>
  </r>
  <r>
    <x v="71"/>
    <x v="71"/>
    <x v="2"/>
    <n v="2"/>
    <n v="1185"/>
    <x v="33"/>
    <n v="0"/>
    <n v="766"/>
    <n v="0.59071729957805907"/>
    <x v="3"/>
    <n v="23"/>
  </r>
  <r>
    <x v="129"/>
    <x v="128"/>
    <x v="6"/>
    <n v="24"/>
    <n v="7801"/>
    <x v="72"/>
    <n v="1"/>
    <n v="12204"/>
    <n v="1.884373798230996"/>
    <x v="3"/>
    <n v="39"/>
  </r>
  <r>
    <x v="136"/>
    <x v="135"/>
    <x v="6"/>
    <n v="64"/>
    <n v="8954"/>
    <x v="77"/>
    <n v="2"/>
    <n v="13825"/>
    <n v="2.736207281661827"/>
    <x v="4"/>
    <n v="19"/>
  </r>
  <r>
    <x v="40"/>
    <x v="40"/>
    <x v="2"/>
    <n v="11"/>
    <n v="894"/>
    <x v="8"/>
    <n v="2"/>
    <n v="4308"/>
    <n v="4.2505592841163313"/>
    <x v="4"/>
    <n v="73"/>
  </r>
  <r>
    <x v="89"/>
    <x v="88"/>
    <x v="0"/>
    <n v="23"/>
    <n v="2483"/>
    <x v="22"/>
    <n v="0"/>
    <n v="3946"/>
    <n v="2.8191703584373742"/>
    <x v="4"/>
    <n v="44"/>
  </r>
  <r>
    <x v="32"/>
    <x v="32"/>
    <x v="0"/>
    <n v="6"/>
    <n v="598"/>
    <x v="23"/>
    <n v="1"/>
    <n v="2736"/>
    <n v="7.6923076923076934"/>
    <x v="4"/>
    <n v="58"/>
  </r>
  <r>
    <x v="70"/>
    <x v="70"/>
    <x v="1"/>
    <n v="9"/>
    <n v="1165"/>
    <x v="27"/>
    <n v="0"/>
    <n v="1240"/>
    <n v="1.8025751072961369"/>
    <x v="2"/>
    <n v="54"/>
  </r>
  <r>
    <x v="96"/>
    <x v="95"/>
    <x v="1"/>
    <n v="26"/>
    <n v="3064"/>
    <x v="47"/>
    <n v="1"/>
    <n v="5646"/>
    <n v="3.1984334203655349"/>
    <x v="2"/>
    <n v="59"/>
  </r>
  <r>
    <x v="7"/>
    <x v="7"/>
    <x v="1"/>
    <n v="19"/>
    <n v="522"/>
    <x v="5"/>
    <n v="0"/>
    <n v="4896"/>
    <n v="13.98467432950191"/>
    <x v="6"/>
    <n v="17"/>
  </r>
  <r>
    <x v="38"/>
    <x v="38"/>
    <x v="5"/>
    <n v="5"/>
    <n v="880"/>
    <x v="19"/>
    <n v="0"/>
    <n v="654"/>
    <n v="2.3863636363636371"/>
    <x v="2"/>
    <n v="20"/>
  </r>
  <r>
    <x v="3"/>
    <x v="3"/>
    <x v="2"/>
    <n v="10"/>
    <n v="503"/>
    <x v="1"/>
    <n v="0"/>
    <n v="1777"/>
    <n v="5.964214711729622"/>
    <x v="3"/>
    <n v="11"/>
  </r>
  <r>
    <x v="91"/>
    <x v="90"/>
    <x v="3"/>
    <n v="13"/>
    <n v="2623"/>
    <x v="19"/>
    <n v="0"/>
    <n v="1948"/>
    <n v="1.1056042699199391"/>
    <x v="4"/>
    <n v="27"/>
  </r>
  <r>
    <x v="121"/>
    <x v="120"/>
    <x v="6"/>
    <n v="130"/>
    <n v="7123"/>
    <x v="66"/>
    <n v="0"/>
    <n v="33441"/>
    <n v="7.9741681875614203"/>
    <x v="4"/>
    <n v="68"/>
  </r>
  <r>
    <x v="107"/>
    <x v="106"/>
    <x v="0"/>
    <n v="27"/>
    <n v="5250"/>
    <x v="55"/>
    <n v="0"/>
    <n v="4570"/>
    <n v="1.6190476190476191"/>
    <x v="2"/>
    <n v="43"/>
  </r>
  <r>
    <x v="110"/>
    <x v="109"/>
    <x v="7"/>
    <n v="80"/>
    <n v="5442"/>
    <x v="57"/>
    <n v="12"/>
    <n v="29150"/>
    <n v="7.6809996324880556"/>
    <x v="4"/>
    <n v="22"/>
  </r>
  <r>
    <x v="42"/>
    <x v="42"/>
    <x v="5"/>
    <n v="16"/>
    <n v="911"/>
    <x v="19"/>
    <n v="0"/>
    <n v="1397"/>
    <n v="3.5126234906695939"/>
    <x v="2"/>
    <n v="22"/>
  </r>
  <r>
    <x v="70"/>
    <x v="70"/>
    <x v="1"/>
    <n v="9"/>
    <n v="1165"/>
    <x v="27"/>
    <n v="0"/>
    <n v="1240"/>
    <n v="1.8025751072961369"/>
    <x v="2"/>
    <n v="54"/>
  </r>
  <r>
    <x v="8"/>
    <x v="8"/>
    <x v="1"/>
    <n v="9"/>
    <n v="528"/>
    <x v="6"/>
    <n v="0"/>
    <n v="805"/>
    <n v="3.7878787878787881"/>
    <x v="1"/>
    <n v="23"/>
  </r>
  <r>
    <x v="25"/>
    <x v="25"/>
    <x v="1"/>
    <n v="6"/>
    <n v="570"/>
    <x v="4"/>
    <n v="0"/>
    <n v="2374"/>
    <n v="4.9122807017543861"/>
    <x v="4"/>
    <n v="33"/>
  </r>
  <r>
    <x v="118"/>
    <x v="117"/>
    <x v="6"/>
    <n v="87"/>
    <n v="6611"/>
    <x v="63"/>
    <n v="11"/>
    <n v="36966"/>
    <n v="6.8975949175616389"/>
    <x v="4"/>
    <n v="55"/>
  </r>
  <r>
    <x v="108"/>
    <x v="107"/>
    <x v="2"/>
    <n v="24"/>
    <n v="5289"/>
    <x v="30"/>
    <n v="0"/>
    <n v="3618"/>
    <n v="1.3235016071090939"/>
    <x v="4"/>
    <n v="15"/>
  </r>
  <r>
    <x v="70"/>
    <x v="70"/>
    <x v="1"/>
    <n v="9"/>
    <n v="1165"/>
    <x v="27"/>
    <n v="0"/>
    <n v="1240"/>
    <n v="1.8025751072961369"/>
    <x v="2"/>
    <n v="54"/>
  </r>
  <r>
    <x v="5"/>
    <x v="5"/>
    <x v="1"/>
    <n v="8"/>
    <n v="513"/>
    <x v="1"/>
    <n v="0"/>
    <n v="1249"/>
    <n v="5.4580896686159841"/>
    <x v="5"/>
    <n v="12"/>
  </r>
  <r>
    <x v="116"/>
    <x v="115"/>
    <x v="0"/>
    <n v="32"/>
    <n v="6353"/>
    <x v="58"/>
    <n v="3"/>
    <n v="9789"/>
    <n v="2.3453486541791282"/>
    <x v="2"/>
    <n v="66"/>
  </r>
  <r>
    <x v="101"/>
    <x v="100"/>
    <x v="0"/>
    <n v="49"/>
    <n v="4365"/>
    <x v="51"/>
    <n v="0"/>
    <n v="12028"/>
    <n v="3.5738831615120268"/>
    <x v="2"/>
    <n v="54"/>
  </r>
  <r>
    <x v="94"/>
    <x v="93"/>
    <x v="0"/>
    <n v="18"/>
    <n v="2877"/>
    <x v="47"/>
    <n v="1"/>
    <n v="5154"/>
    <n v="3.1282586027111581"/>
    <x v="2"/>
    <n v="40"/>
  </r>
  <r>
    <x v="24"/>
    <x v="24"/>
    <x v="1"/>
    <n v="17"/>
    <n v="567"/>
    <x v="12"/>
    <n v="0"/>
    <n v="1224"/>
    <n v="7.0546737213403876"/>
    <x v="3"/>
    <n v="27"/>
  </r>
  <r>
    <x v="20"/>
    <x v="20"/>
    <x v="2"/>
    <n v="20"/>
    <n v="550"/>
    <x v="15"/>
    <n v="0"/>
    <n v="3479"/>
    <n v="9.454545454545455"/>
    <x v="0"/>
    <n v="39"/>
  </r>
  <r>
    <x v="22"/>
    <x v="22"/>
    <x v="2"/>
    <n v="3"/>
    <n v="557"/>
    <x v="7"/>
    <n v="0"/>
    <n v="485"/>
    <n v="3.0520646319569118"/>
    <x v="1"/>
    <n v="41"/>
  </r>
  <r>
    <x v="128"/>
    <x v="127"/>
    <x v="6"/>
    <n v="199"/>
    <n v="7661"/>
    <x v="71"/>
    <n v="34"/>
    <n v="360777"/>
    <n v="15.99007962406996"/>
    <x v="2"/>
    <n v="22"/>
  </r>
  <r>
    <x v="22"/>
    <x v="22"/>
    <x v="2"/>
    <n v="3"/>
    <n v="557"/>
    <x v="7"/>
    <n v="0"/>
    <n v="485"/>
    <n v="3.0520646319569118"/>
    <x v="1"/>
    <n v="41"/>
  </r>
  <r>
    <x v="25"/>
    <x v="25"/>
    <x v="1"/>
    <n v="6"/>
    <n v="570"/>
    <x v="4"/>
    <n v="0"/>
    <n v="2374"/>
    <n v="4.9122807017543861"/>
    <x v="4"/>
    <n v="33"/>
  </r>
  <r>
    <x v="112"/>
    <x v="111"/>
    <x v="6"/>
    <n v="38"/>
    <n v="5793"/>
    <x v="59"/>
    <n v="8"/>
    <n v="23469"/>
    <n v="2.8655273606076301"/>
    <x v="4"/>
    <n v="31"/>
  </r>
  <r>
    <x v="64"/>
    <x v="64"/>
    <x v="3"/>
    <n v="2"/>
    <n v="1074"/>
    <x v="31"/>
    <n v="0"/>
    <n v="501"/>
    <n v="1.0242085661080069"/>
    <x v="2"/>
    <n v="17"/>
  </r>
  <r>
    <x v="45"/>
    <x v="45"/>
    <x v="5"/>
    <n v="6"/>
    <n v="923"/>
    <x v="27"/>
    <n v="0"/>
    <n v="655"/>
    <n v="1.9501625135427949"/>
    <x v="3"/>
    <n v="17"/>
  </r>
  <r>
    <x v="38"/>
    <x v="38"/>
    <x v="5"/>
    <n v="5"/>
    <n v="880"/>
    <x v="19"/>
    <n v="0"/>
    <n v="654"/>
    <n v="2.3863636363636371"/>
    <x v="2"/>
    <n v="20"/>
  </r>
  <r>
    <x v="52"/>
    <x v="52"/>
    <x v="3"/>
    <n v="40"/>
    <n v="980"/>
    <x v="29"/>
    <n v="0"/>
    <n v="2824"/>
    <n v="7.4489795918367356"/>
    <x v="4"/>
    <n v="29"/>
  </r>
  <r>
    <x v="52"/>
    <x v="52"/>
    <x v="3"/>
    <n v="40"/>
    <n v="980"/>
    <x v="29"/>
    <n v="0"/>
    <n v="2824"/>
    <n v="7.4489795918367356"/>
    <x v="4"/>
    <n v="29"/>
  </r>
  <r>
    <x v="32"/>
    <x v="32"/>
    <x v="0"/>
    <n v="6"/>
    <n v="598"/>
    <x v="23"/>
    <n v="1"/>
    <n v="2736"/>
    <n v="7.6923076923076934"/>
    <x v="4"/>
    <n v="58"/>
  </r>
  <r>
    <x v="133"/>
    <x v="132"/>
    <x v="2"/>
    <n v="13"/>
    <n v="8621"/>
    <x v="39"/>
    <n v="1"/>
    <n v="5706"/>
    <n v="0.82357035146734714"/>
    <x v="4"/>
    <n v="33"/>
  </r>
  <r>
    <x v="53"/>
    <x v="53"/>
    <x v="5"/>
    <n v="44"/>
    <n v="990"/>
    <x v="29"/>
    <n v="0"/>
    <n v="3686"/>
    <n v="7.7777777777777777"/>
    <x v="1"/>
    <n v="30"/>
  </r>
  <r>
    <x v="140"/>
    <x v="139"/>
    <x v="0"/>
    <n v="41"/>
    <n v="10222"/>
    <x v="81"/>
    <n v="3"/>
    <n v="16969"/>
    <n v="2.5533163764429658"/>
    <x v="2"/>
    <n v="32"/>
  </r>
  <r>
    <x v="80"/>
    <x v="79"/>
    <x v="0"/>
    <n v="18"/>
    <n v="1774"/>
    <x v="39"/>
    <n v="0"/>
    <n v="6162"/>
    <n v="4.2277339346110487"/>
    <x v="2"/>
    <n v="24"/>
  </r>
  <r>
    <x v="118"/>
    <x v="117"/>
    <x v="6"/>
    <n v="87"/>
    <n v="6611"/>
    <x v="63"/>
    <n v="11"/>
    <n v="36966"/>
    <n v="6.8975949175616389"/>
    <x v="4"/>
    <n v="55"/>
  </r>
  <r>
    <x v="96"/>
    <x v="95"/>
    <x v="1"/>
    <n v="26"/>
    <n v="3064"/>
    <x v="47"/>
    <n v="1"/>
    <n v="5646"/>
    <n v="3.1984334203655349"/>
    <x v="2"/>
    <n v="59"/>
  </r>
  <r>
    <x v="33"/>
    <x v="33"/>
    <x v="1"/>
    <n v="5"/>
    <n v="798"/>
    <x v="24"/>
    <n v="0"/>
    <n v="525"/>
    <n v="1.503759398496241"/>
    <x v="2"/>
    <n v="18"/>
  </r>
  <r>
    <x v="51"/>
    <x v="51"/>
    <x v="1"/>
    <n v="9"/>
    <n v="973"/>
    <x v="13"/>
    <n v="0"/>
    <n v="843"/>
    <n v="1.952723535457348"/>
    <x v="3"/>
    <n v="31"/>
  </r>
  <r>
    <x v="118"/>
    <x v="117"/>
    <x v="6"/>
    <n v="87"/>
    <n v="6611"/>
    <x v="63"/>
    <n v="11"/>
    <n v="36966"/>
    <n v="6.8975949175616389"/>
    <x v="4"/>
    <n v="55"/>
  </r>
  <r>
    <x v="54"/>
    <x v="54"/>
    <x v="2"/>
    <n v="2"/>
    <n v="995"/>
    <x v="17"/>
    <n v="0"/>
    <n v="660"/>
    <n v="2.1105527638190948"/>
    <x v="2"/>
    <n v="22"/>
  </r>
  <r>
    <x v="105"/>
    <x v="104"/>
    <x v="5"/>
    <n v="33"/>
    <n v="5056"/>
    <x v="46"/>
    <n v="0"/>
    <n v="2833"/>
    <n v="1.6811708860759489"/>
    <x v="2"/>
    <n v="25"/>
  </r>
  <r>
    <x v="12"/>
    <x v="12"/>
    <x v="5"/>
    <n v="4"/>
    <n v="544"/>
    <x v="10"/>
    <n v="0"/>
    <n v="1003"/>
    <n v="3.8602941176470589"/>
    <x v="5"/>
    <n v="20"/>
  </r>
  <r>
    <x v="85"/>
    <x v="84"/>
    <x v="6"/>
    <n v="7"/>
    <n v="2225"/>
    <x v="1"/>
    <n v="0"/>
    <n v="2237"/>
    <n v="1.213483146067416"/>
    <x v="4"/>
    <n v="28"/>
  </r>
  <r>
    <x v="10"/>
    <x v="10"/>
    <x v="4"/>
    <n v="14"/>
    <n v="535"/>
    <x v="8"/>
    <n v="0"/>
    <n v="2696"/>
    <n v="7.2897196261682247"/>
    <x v="3"/>
    <n v="19"/>
  </r>
  <r>
    <x v="81"/>
    <x v="80"/>
    <x v="5"/>
    <n v="6"/>
    <n v="1832"/>
    <x v="40"/>
    <n v="0"/>
    <n v="2719"/>
    <n v="1.965065502183406"/>
    <x v="4"/>
    <n v="33"/>
  </r>
  <r>
    <x v="78"/>
    <x v="78"/>
    <x v="5"/>
    <n v="29"/>
    <n v="1607"/>
    <x v="38"/>
    <n v="1"/>
    <n v="6781"/>
    <n v="8.7741132545115121"/>
    <x v="2"/>
    <n v="48"/>
  </r>
  <r>
    <x v="84"/>
    <x v="83"/>
    <x v="6"/>
    <n v="38"/>
    <n v="2175"/>
    <x v="43"/>
    <n v="0"/>
    <n v="6151"/>
    <n v="3.8160919540229878"/>
    <x v="3"/>
    <n v="30"/>
  </r>
  <r>
    <x v="29"/>
    <x v="29"/>
    <x v="1"/>
    <n v="7"/>
    <n v="579"/>
    <x v="20"/>
    <n v="0"/>
    <n v="734"/>
    <n v="3.4542314335060449"/>
    <x v="1"/>
    <n v="33"/>
  </r>
  <r>
    <x v="12"/>
    <x v="12"/>
    <x v="5"/>
    <n v="4"/>
    <n v="544"/>
    <x v="10"/>
    <n v="0"/>
    <n v="1003"/>
    <n v="3.8602941176470589"/>
    <x v="5"/>
    <n v="20"/>
  </r>
  <r>
    <x v="63"/>
    <x v="63"/>
    <x v="5"/>
    <n v="9"/>
    <n v="1067"/>
    <x v="6"/>
    <n v="0"/>
    <n v="1507"/>
    <n v="1.874414245548266"/>
    <x v="4"/>
    <n v="18"/>
  </r>
  <r>
    <x v="135"/>
    <x v="134"/>
    <x v="6"/>
    <n v="58"/>
    <n v="8906"/>
    <x v="76"/>
    <n v="3"/>
    <n v="21563"/>
    <n v="3.6043116999775431"/>
    <x v="3"/>
    <n v="42"/>
  </r>
  <r>
    <x v="70"/>
    <x v="70"/>
    <x v="1"/>
    <n v="9"/>
    <n v="1165"/>
    <x v="27"/>
    <n v="0"/>
    <n v="1240"/>
    <n v="1.8025751072961369"/>
    <x v="2"/>
    <n v="54"/>
  </r>
  <r>
    <x v="82"/>
    <x v="81"/>
    <x v="0"/>
    <n v="34"/>
    <n v="1871"/>
    <x v="41"/>
    <n v="0"/>
    <n v="13420"/>
    <n v="8.1774452164617841"/>
    <x v="5"/>
    <n v="42"/>
  </r>
  <r>
    <x v="63"/>
    <x v="63"/>
    <x v="5"/>
    <n v="9"/>
    <n v="1067"/>
    <x v="6"/>
    <n v="0"/>
    <n v="1507"/>
    <n v="1.874414245548266"/>
    <x v="4"/>
    <n v="18"/>
  </r>
  <r>
    <x v="64"/>
    <x v="64"/>
    <x v="3"/>
    <n v="2"/>
    <n v="1074"/>
    <x v="31"/>
    <n v="0"/>
    <n v="501"/>
    <n v="1.0242085661080069"/>
    <x v="2"/>
    <n v="17"/>
  </r>
  <r>
    <x v="69"/>
    <x v="69"/>
    <x v="5"/>
    <n v="6"/>
    <n v="1155"/>
    <x v="20"/>
    <n v="0"/>
    <n v="793"/>
    <n v="1.6450216450216451"/>
    <x v="4"/>
    <n v="44"/>
  </r>
  <r>
    <x v="116"/>
    <x v="115"/>
    <x v="0"/>
    <n v="32"/>
    <n v="6353"/>
    <x v="58"/>
    <n v="3"/>
    <n v="9789"/>
    <n v="2.3453486541791282"/>
    <x v="2"/>
    <n v="66"/>
  </r>
  <r>
    <x v="88"/>
    <x v="87"/>
    <x v="0"/>
    <n v="30"/>
    <n v="2400"/>
    <x v="45"/>
    <n v="0"/>
    <n v="13363"/>
    <n v="8.125"/>
    <x v="2"/>
    <n v="42"/>
  </r>
  <r>
    <x v="125"/>
    <x v="124"/>
    <x v="0"/>
    <n v="41"/>
    <n v="7510"/>
    <x v="69"/>
    <n v="5"/>
    <n v="9882"/>
    <n v="2.2636484687083889"/>
    <x v="2"/>
    <n v="45"/>
  </r>
  <r>
    <x v="14"/>
    <x v="14"/>
    <x v="2"/>
    <n v="20"/>
    <n v="549"/>
    <x v="11"/>
    <n v="0"/>
    <n v="2039"/>
    <n v="10.01821493624772"/>
    <x v="6"/>
    <n v="41"/>
  </r>
  <r>
    <x v="102"/>
    <x v="101"/>
    <x v="0"/>
    <n v="46"/>
    <n v="4450"/>
    <x v="52"/>
    <n v="18"/>
    <n v="41332"/>
    <n v="8.0674157303370784"/>
    <x v="4"/>
    <n v="29"/>
  </r>
  <r>
    <x v="33"/>
    <x v="33"/>
    <x v="1"/>
    <n v="5"/>
    <n v="798"/>
    <x v="24"/>
    <n v="0"/>
    <n v="525"/>
    <n v="1.503759398496241"/>
    <x v="2"/>
    <n v="18"/>
  </r>
  <r>
    <x v="24"/>
    <x v="24"/>
    <x v="1"/>
    <n v="17"/>
    <n v="567"/>
    <x v="12"/>
    <n v="0"/>
    <n v="1224"/>
    <n v="7.0546737213403876"/>
    <x v="3"/>
    <n v="27"/>
  </r>
  <r>
    <x v="3"/>
    <x v="3"/>
    <x v="2"/>
    <n v="10"/>
    <n v="503"/>
    <x v="1"/>
    <n v="0"/>
    <n v="1777"/>
    <n v="5.964214711729622"/>
    <x v="3"/>
    <n v="11"/>
  </r>
  <r>
    <x v="41"/>
    <x v="41"/>
    <x v="5"/>
    <n v="10"/>
    <n v="901"/>
    <x v="14"/>
    <n v="0"/>
    <n v="1417"/>
    <n v="4.2175360710321863"/>
    <x v="1"/>
    <n v="47"/>
  </r>
  <r>
    <x v="103"/>
    <x v="102"/>
    <x v="3"/>
    <n v="32"/>
    <n v="4921"/>
    <x v="53"/>
    <n v="0"/>
    <n v="14982"/>
    <n v="2.479170900223532"/>
    <x v="2"/>
    <n v="20"/>
  </r>
  <r>
    <x v="102"/>
    <x v="101"/>
    <x v="0"/>
    <n v="46"/>
    <n v="4450"/>
    <x v="52"/>
    <n v="18"/>
    <n v="41332"/>
    <n v="8.0674157303370784"/>
    <x v="4"/>
    <n v="29"/>
  </r>
  <r>
    <x v="105"/>
    <x v="104"/>
    <x v="5"/>
    <n v="33"/>
    <n v="5056"/>
    <x v="46"/>
    <n v="0"/>
    <n v="2833"/>
    <n v="1.6811708860759489"/>
    <x v="2"/>
    <n v="25"/>
  </r>
  <r>
    <x v="96"/>
    <x v="95"/>
    <x v="1"/>
    <n v="26"/>
    <n v="3064"/>
    <x v="47"/>
    <n v="1"/>
    <n v="5646"/>
    <n v="3.1984334203655349"/>
    <x v="2"/>
    <n v="59"/>
  </r>
  <r>
    <x v="91"/>
    <x v="90"/>
    <x v="3"/>
    <n v="13"/>
    <n v="2623"/>
    <x v="19"/>
    <n v="0"/>
    <n v="1948"/>
    <n v="1.1056042699199391"/>
    <x v="4"/>
    <n v="27"/>
  </r>
  <r>
    <x v="91"/>
    <x v="90"/>
    <x v="3"/>
    <n v="13"/>
    <n v="2623"/>
    <x v="19"/>
    <n v="0"/>
    <n v="1948"/>
    <n v="1.1056042699199391"/>
    <x v="4"/>
    <n v="27"/>
  </r>
  <r>
    <x v="82"/>
    <x v="81"/>
    <x v="0"/>
    <n v="34"/>
    <n v="1871"/>
    <x v="41"/>
    <n v="0"/>
    <n v="13420"/>
    <n v="8.1774452164617841"/>
    <x v="5"/>
    <n v="42"/>
  </r>
  <r>
    <x v="118"/>
    <x v="117"/>
    <x v="6"/>
    <n v="87"/>
    <n v="6611"/>
    <x v="63"/>
    <n v="11"/>
    <n v="36966"/>
    <n v="6.8975949175616389"/>
    <x v="4"/>
    <n v="55"/>
  </r>
  <r>
    <x v="108"/>
    <x v="107"/>
    <x v="2"/>
    <n v="24"/>
    <n v="5289"/>
    <x v="30"/>
    <n v="0"/>
    <n v="3618"/>
    <n v="1.3235016071090939"/>
    <x v="4"/>
    <n v="15"/>
  </r>
  <r>
    <x v="6"/>
    <x v="6"/>
    <x v="3"/>
    <n v="25"/>
    <n v="519"/>
    <x v="4"/>
    <n v="0"/>
    <n v="2008"/>
    <n v="9.0558766859344892"/>
    <x v="0"/>
    <n v="8"/>
  </r>
  <r>
    <x v="115"/>
    <x v="114"/>
    <x v="5"/>
    <n v="8"/>
    <n v="5978"/>
    <x v="44"/>
    <n v="0"/>
    <n v="2679"/>
    <n v="0.95349615255938447"/>
    <x v="4"/>
    <n v="12"/>
  </r>
  <r>
    <x v="62"/>
    <x v="62"/>
    <x v="2"/>
    <n v="16"/>
    <n v="1056"/>
    <x v="12"/>
    <n v="0"/>
    <n v="1856"/>
    <n v="3.6931818181818179"/>
    <x v="2"/>
    <n v="27"/>
  </r>
  <r>
    <x v="121"/>
    <x v="120"/>
    <x v="6"/>
    <n v="130"/>
    <n v="7123"/>
    <x v="66"/>
    <n v="0"/>
    <n v="33441"/>
    <n v="7.9741681875614203"/>
    <x v="4"/>
    <n v="68"/>
  </r>
  <r>
    <x v="47"/>
    <x v="47"/>
    <x v="3"/>
    <n v="9"/>
    <n v="933"/>
    <x v="17"/>
    <n v="1"/>
    <n v="1673"/>
    <n v="3.108252947481243"/>
    <x v="1"/>
    <n v="33"/>
  </r>
  <r>
    <x v="34"/>
    <x v="34"/>
    <x v="5"/>
    <n v="3"/>
    <n v="804"/>
    <x v="25"/>
    <n v="1"/>
    <n v="2270"/>
    <n v="6.7164179104477606"/>
    <x v="3"/>
    <n v="19"/>
  </r>
  <r>
    <x v="71"/>
    <x v="71"/>
    <x v="2"/>
    <n v="2"/>
    <n v="1185"/>
    <x v="33"/>
    <n v="0"/>
    <n v="766"/>
    <n v="0.59071729957805907"/>
    <x v="3"/>
    <n v="23"/>
  </r>
  <r>
    <x v="42"/>
    <x v="42"/>
    <x v="5"/>
    <n v="16"/>
    <n v="911"/>
    <x v="19"/>
    <n v="0"/>
    <n v="1397"/>
    <n v="3.5126234906695939"/>
    <x v="2"/>
    <n v="22"/>
  </r>
  <r>
    <x v="113"/>
    <x v="112"/>
    <x v="8"/>
    <n v="20"/>
    <n v="5937"/>
    <x v="60"/>
    <n v="2"/>
    <n v="7753"/>
    <n v="1.7854135085059799"/>
    <x v="2"/>
    <n v="27"/>
  </r>
  <r>
    <x v="90"/>
    <x v="89"/>
    <x v="6"/>
    <n v="12"/>
    <n v="2559"/>
    <x v="22"/>
    <n v="0"/>
    <n v="5372"/>
    <n v="2.305588120359515"/>
    <x v="2"/>
    <n v="36"/>
  </r>
  <r>
    <x v="22"/>
    <x v="22"/>
    <x v="2"/>
    <n v="3"/>
    <n v="557"/>
    <x v="7"/>
    <n v="0"/>
    <n v="485"/>
    <n v="3.0520646319569118"/>
    <x v="1"/>
    <n v="41"/>
  </r>
  <r>
    <x v="2"/>
    <x v="2"/>
    <x v="1"/>
    <n v="14"/>
    <n v="497"/>
    <x v="2"/>
    <n v="0"/>
    <n v="2508"/>
    <n v="9.0543259557344058"/>
    <x v="2"/>
    <n v="21"/>
  </r>
  <r>
    <x v="105"/>
    <x v="104"/>
    <x v="5"/>
    <n v="33"/>
    <n v="5056"/>
    <x v="46"/>
    <n v="0"/>
    <n v="2833"/>
    <n v="1.6811708860759489"/>
    <x v="2"/>
    <n v="25"/>
  </r>
  <r>
    <x v="128"/>
    <x v="127"/>
    <x v="6"/>
    <n v="199"/>
    <n v="7661"/>
    <x v="71"/>
    <n v="34"/>
    <n v="360777"/>
    <n v="15.99007962406996"/>
    <x v="2"/>
    <n v="22"/>
  </r>
  <r>
    <x v="92"/>
    <x v="91"/>
    <x v="0"/>
    <n v="14"/>
    <n v="2702"/>
    <x v="46"/>
    <n v="3"/>
    <n v="4210"/>
    <n v="2.5536639526276832"/>
    <x v="2"/>
    <n v="43"/>
  </r>
  <r>
    <x v="103"/>
    <x v="102"/>
    <x v="3"/>
    <n v="32"/>
    <n v="4921"/>
    <x v="53"/>
    <n v="0"/>
    <n v="14982"/>
    <n v="2.479170900223532"/>
    <x v="2"/>
    <n v="20"/>
  </r>
  <r>
    <x v="5"/>
    <x v="5"/>
    <x v="1"/>
    <n v="8"/>
    <n v="513"/>
    <x v="1"/>
    <n v="0"/>
    <n v="1249"/>
    <n v="5.4580896686159841"/>
    <x v="5"/>
    <n v="12"/>
  </r>
  <r>
    <x v="9"/>
    <x v="9"/>
    <x v="1"/>
    <n v="4"/>
    <n v="531"/>
    <x v="7"/>
    <n v="0"/>
    <n v="552"/>
    <n v="3.3898305084745761"/>
    <x v="2"/>
    <n v="23"/>
  </r>
  <r>
    <x v="94"/>
    <x v="93"/>
    <x v="0"/>
    <n v="18"/>
    <n v="2877"/>
    <x v="47"/>
    <n v="1"/>
    <n v="5154"/>
    <n v="3.1282586027111581"/>
    <x v="2"/>
    <n v="40"/>
  </r>
  <r>
    <x v="97"/>
    <x v="96"/>
    <x v="0"/>
    <n v="40"/>
    <n v="3120"/>
    <x v="49"/>
    <n v="31"/>
    <n v="66502"/>
    <n v="20.09615384615385"/>
    <x v="4"/>
    <n v="23"/>
  </r>
  <r>
    <x v="11"/>
    <x v="11"/>
    <x v="1"/>
    <n v="1"/>
    <n v="541"/>
    <x v="9"/>
    <n v="0"/>
    <n v="397"/>
    <n v="1.2939001848428839"/>
    <x v="4"/>
    <n v="32"/>
  </r>
  <r>
    <x v="98"/>
    <x v="97"/>
    <x v="1"/>
    <n v="59"/>
    <n v="3724"/>
    <x v="50"/>
    <n v="6"/>
    <n v="46475"/>
    <n v="12.889366272824921"/>
    <x v="2"/>
    <n v="41"/>
  </r>
  <r>
    <x v="40"/>
    <x v="40"/>
    <x v="2"/>
    <n v="11"/>
    <n v="894"/>
    <x v="8"/>
    <n v="2"/>
    <n v="4308"/>
    <n v="4.2505592841163313"/>
    <x v="4"/>
    <n v="73"/>
  </r>
  <r>
    <x v="76"/>
    <x v="76"/>
    <x v="0"/>
    <n v="43"/>
    <n v="1340"/>
    <x v="36"/>
    <n v="6"/>
    <n v="13436"/>
    <n v="15.671641791044779"/>
    <x v="2"/>
    <n v="34"/>
  </r>
  <r>
    <x v="87"/>
    <x v="86"/>
    <x v="1"/>
    <n v="14"/>
    <n v="2325"/>
    <x v="44"/>
    <n v="0"/>
    <n v="4801"/>
    <n v="2.709677419354839"/>
    <x v="4"/>
    <n v="15"/>
  </r>
  <r>
    <x v="104"/>
    <x v="103"/>
    <x v="2"/>
    <n v="17"/>
    <n v="4980"/>
    <x v="54"/>
    <n v="0"/>
    <n v="4241"/>
    <n v="1.1044176706827309"/>
    <x v="4"/>
    <n v="31"/>
  </r>
  <r>
    <x v="130"/>
    <x v="129"/>
    <x v="6"/>
    <n v="38"/>
    <n v="8323"/>
    <x v="37"/>
    <n v="3"/>
    <n v="47525"/>
    <n v="2.499098882614442"/>
    <x v="4"/>
    <n v="26"/>
  </r>
  <r>
    <x v="82"/>
    <x v="81"/>
    <x v="0"/>
    <n v="34"/>
    <n v="1871"/>
    <x v="41"/>
    <n v="0"/>
    <n v="13420"/>
    <n v="8.1774452164617841"/>
    <x v="5"/>
    <n v="42"/>
  </r>
  <r>
    <x v="47"/>
    <x v="47"/>
    <x v="3"/>
    <n v="9"/>
    <n v="933"/>
    <x v="17"/>
    <n v="1"/>
    <n v="1673"/>
    <n v="3.108252947481243"/>
    <x v="1"/>
    <n v="33"/>
  </r>
  <r>
    <x v="29"/>
    <x v="29"/>
    <x v="1"/>
    <n v="7"/>
    <n v="579"/>
    <x v="20"/>
    <n v="0"/>
    <n v="734"/>
    <n v="3.4542314335060449"/>
    <x v="1"/>
    <n v="33"/>
  </r>
  <r>
    <x v="122"/>
    <x v="121"/>
    <x v="6"/>
    <n v="33"/>
    <n v="7305"/>
    <x v="67"/>
    <n v="2"/>
    <n v="10482"/>
    <n v="1.90280629705681"/>
    <x v="2"/>
    <n v="30"/>
  </r>
  <r>
    <x v="95"/>
    <x v="94"/>
    <x v="0"/>
    <n v="24"/>
    <n v="2950"/>
    <x v="48"/>
    <n v="2"/>
    <n v="6720"/>
    <n v="4.2711864406779663"/>
    <x v="4"/>
    <n v="29"/>
  </r>
  <r>
    <x v="80"/>
    <x v="79"/>
    <x v="0"/>
    <n v="18"/>
    <n v="1774"/>
    <x v="39"/>
    <n v="0"/>
    <n v="6162"/>
    <n v="4.2277339346110487"/>
    <x v="2"/>
    <n v="24"/>
  </r>
  <r>
    <x v="119"/>
    <x v="118"/>
    <x v="6"/>
    <n v="77"/>
    <n v="6772"/>
    <x v="64"/>
    <n v="3"/>
    <n v="14655"/>
    <n v="3.7802717070289429"/>
    <x v="2"/>
    <n v="47"/>
  </r>
  <r>
    <x v="127"/>
    <x v="126"/>
    <x v="6"/>
    <n v="25"/>
    <n v="7560"/>
    <x v="60"/>
    <n v="4"/>
    <n v="16215"/>
    <n v="1.4947089947089951"/>
    <x v="4"/>
    <n v="40"/>
  </r>
  <r>
    <x v="113"/>
    <x v="112"/>
    <x v="8"/>
    <n v="20"/>
    <n v="5937"/>
    <x v="60"/>
    <n v="2"/>
    <n v="7753"/>
    <n v="1.7854135085059799"/>
    <x v="2"/>
    <n v="27"/>
  </r>
  <r>
    <x v="127"/>
    <x v="126"/>
    <x v="6"/>
    <n v="25"/>
    <n v="7560"/>
    <x v="60"/>
    <n v="4"/>
    <n v="16215"/>
    <n v="1.4947089947089951"/>
    <x v="4"/>
    <n v="40"/>
  </r>
  <r>
    <x v="129"/>
    <x v="128"/>
    <x v="6"/>
    <n v="24"/>
    <n v="7801"/>
    <x v="72"/>
    <n v="1"/>
    <n v="12204"/>
    <n v="1.884373798230996"/>
    <x v="3"/>
    <n v="39"/>
  </r>
  <r>
    <x v="75"/>
    <x v="75"/>
    <x v="5"/>
    <n v="8"/>
    <n v="1321"/>
    <x v="27"/>
    <n v="0"/>
    <n v="692"/>
    <n v="1.5140045420136261"/>
    <x v="4"/>
    <n v="21"/>
  </r>
  <r>
    <x v="1"/>
    <x v="1"/>
    <x v="1"/>
    <n v="13"/>
    <n v="483"/>
    <x v="1"/>
    <n v="0"/>
    <n v="1331"/>
    <n v="6.8322981366459627"/>
    <x v="1"/>
    <n v="15"/>
  </r>
  <r>
    <x v="113"/>
    <x v="112"/>
    <x v="8"/>
    <n v="20"/>
    <n v="5937"/>
    <x v="60"/>
    <n v="2"/>
    <n v="7753"/>
    <n v="1.7854135085059799"/>
    <x v="2"/>
    <n v="27"/>
  </r>
  <r>
    <x v="64"/>
    <x v="64"/>
    <x v="3"/>
    <n v="2"/>
    <n v="1074"/>
    <x v="31"/>
    <n v="0"/>
    <n v="501"/>
    <n v="1.0242085661080069"/>
    <x v="2"/>
    <n v="17"/>
  </r>
  <r>
    <x v="107"/>
    <x v="106"/>
    <x v="0"/>
    <n v="27"/>
    <n v="5250"/>
    <x v="55"/>
    <n v="0"/>
    <n v="4570"/>
    <n v="1.6190476190476191"/>
    <x v="2"/>
    <n v="43"/>
  </r>
  <r>
    <x v="76"/>
    <x v="76"/>
    <x v="0"/>
    <n v="43"/>
    <n v="1340"/>
    <x v="36"/>
    <n v="6"/>
    <n v="13436"/>
    <n v="15.671641791044779"/>
    <x v="2"/>
    <n v="34"/>
  </r>
  <r>
    <x v="48"/>
    <x v="48"/>
    <x v="3"/>
    <n v="3"/>
    <n v="949"/>
    <x v="20"/>
    <n v="0"/>
    <n v="1358"/>
    <n v="1.6859852476290831"/>
    <x v="2"/>
    <n v="25"/>
  </r>
  <r>
    <x v="36"/>
    <x v="36"/>
    <x v="1"/>
    <n v="4"/>
    <n v="848"/>
    <x v="17"/>
    <n v="0"/>
    <n v="1320"/>
    <n v="2.7122641509433958"/>
    <x v="2"/>
    <n v="28"/>
  </r>
  <r>
    <x v="49"/>
    <x v="49"/>
    <x v="1"/>
    <n v="11"/>
    <n v="958"/>
    <x v="7"/>
    <n v="0"/>
    <n v="1195"/>
    <n v="2.609603340292276"/>
    <x v="4"/>
    <n v="68"/>
  </r>
  <r>
    <x v="14"/>
    <x v="14"/>
    <x v="2"/>
    <n v="20"/>
    <n v="549"/>
    <x v="11"/>
    <n v="0"/>
    <n v="2039"/>
    <n v="10.01821493624772"/>
    <x v="6"/>
    <n v="41"/>
  </r>
  <r>
    <x v="73"/>
    <x v="73"/>
    <x v="1"/>
    <n v="6"/>
    <n v="1282"/>
    <x v="20"/>
    <n v="0"/>
    <n v="1305"/>
    <n v="1.482059282371295"/>
    <x v="4"/>
    <n v="25"/>
  </r>
  <r>
    <x v="115"/>
    <x v="114"/>
    <x v="5"/>
    <n v="8"/>
    <n v="5978"/>
    <x v="44"/>
    <n v="0"/>
    <n v="2679"/>
    <n v="0.95349615255938447"/>
    <x v="4"/>
    <n v="12"/>
  </r>
  <r>
    <x v="71"/>
    <x v="71"/>
    <x v="2"/>
    <n v="2"/>
    <n v="1185"/>
    <x v="33"/>
    <n v="0"/>
    <n v="766"/>
    <n v="0.59071729957805907"/>
    <x v="3"/>
    <n v="23"/>
  </r>
  <r>
    <x v="128"/>
    <x v="127"/>
    <x v="6"/>
    <n v="199"/>
    <n v="7661"/>
    <x v="71"/>
    <n v="34"/>
    <n v="360777"/>
    <n v="15.99007962406996"/>
    <x v="2"/>
    <n v="22"/>
  </r>
  <r>
    <x v="24"/>
    <x v="24"/>
    <x v="1"/>
    <n v="17"/>
    <n v="567"/>
    <x v="12"/>
    <n v="0"/>
    <n v="1224"/>
    <n v="7.0546737213403876"/>
    <x v="3"/>
    <n v="27"/>
  </r>
  <r>
    <x v="80"/>
    <x v="79"/>
    <x v="0"/>
    <n v="18"/>
    <n v="1774"/>
    <x v="39"/>
    <n v="0"/>
    <n v="6162"/>
    <n v="4.2277339346110487"/>
    <x v="2"/>
    <n v="24"/>
  </r>
  <r>
    <x v="68"/>
    <x v="68"/>
    <x v="3"/>
    <n v="8"/>
    <n v="1146"/>
    <x v="7"/>
    <n v="0"/>
    <n v="808"/>
    <n v="1.919720767888307"/>
    <x v="2"/>
    <n v="52"/>
  </r>
  <r>
    <x v="92"/>
    <x v="91"/>
    <x v="0"/>
    <n v="14"/>
    <n v="2702"/>
    <x v="46"/>
    <n v="3"/>
    <n v="4210"/>
    <n v="2.5536639526276832"/>
    <x v="2"/>
    <n v="43"/>
  </r>
  <r>
    <x v="102"/>
    <x v="101"/>
    <x v="0"/>
    <n v="46"/>
    <n v="4450"/>
    <x v="52"/>
    <n v="18"/>
    <n v="41332"/>
    <n v="8.0674157303370784"/>
    <x v="4"/>
    <n v="29"/>
  </r>
  <r>
    <x v="7"/>
    <x v="7"/>
    <x v="1"/>
    <n v="19"/>
    <n v="522"/>
    <x v="5"/>
    <n v="0"/>
    <n v="4896"/>
    <n v="13.98467432950191"/>
    <x v="6"/>
    <n v="17"/>
  </r>
  <r>
    <x v="9"/>
    <x v="9"/>
    <x v="1"/>
    <n v="4"/>
    <n v="531"/>
    <x v="7"/>
    <n v="0"/>
    <n v="552"/>
    <n v="3.3898305084745761"/>
    <x v="2"/>
    <n v="23"/>
  </r>
  <r>
    <x v="63"/>
    <x v="63"/>
    <x v="5"/>
    <n v="9"/>
    <n v="1067"/>
    <x v="6"/>
    <n v="0"/>
    <n v="1507"/>
    <n v="1.874414245548266"/>
    <x v="4"/>
    <n v="18"/>
  </r>
  <r>
    <x v="66"/>
    <x v="66"/>
    <x v="1"/>
    <n v="3"/>
    <n v="1110"/>
    <x v="3"/>
    <n v="0"/>
    <n v="1405"/>
    <n v="2.1621621621621618"/>
    <x v="2"/>
    <n v="24"/>
  </r>
  <r>
    <x v="68"/>
    <x v="68"/>
    <x v="3"/>
    <n v="8"/>
    <n v="1146"/>
    <x v="7"/>
    <n v="0"/>
    <n v="808"/>
    <n v="1.919720767888307"/>
    <x v="2"/>
    <n v="52"/>
  </r>
  <r>
    <x v="121"/>
    <x v="120"/>
    <x v="6"/>
    <n v="130"/>
    <n v="7123"/>
    <x v="66"/>
    <n v="0"/>
    <n v="33441"/>
    <n v="7.9741681875614203"/>
    <x v="4"/>
    <n v="68"/>
  </r>
  <r>
    <x v="141"/>
    <x v="140"/>
    <x v="6"/>
    <n v="46"/>
    <n v="10324"/>
    <x v="82"/>
    <n v="0"/>
    <n v="53896"/>
    <n v="1.811313444401395"/>
    <x v="3"/>
    <n v="23"/>
  </r>
  <r>
    <x v="99"/>
    <x v="98"/>
    <x v="3"/>
    <n v="10"/>
    <n v="4049"/>
    <x v="8"/>
    <n v="1"/>
    <n v="3950"/>
    <n v="0.88910842183255123"/>
    <x v="4"/>
    <n v="34"/>
  </r>
  <r>
    <x v="128"/>
    <x v="127"/>
    <x v="6"/>
    <n v="199"/>
    <n v="7661"/>
    <x v="71"/>
    <n v="34"/>
    <n v="360777"/>
    <n v="15.99007962406996"/>
    <x v="2"/>
    <n v="22"/>
  </r>
  <r>
    <x v="34"/>
    <x v="34"/>
    <x v="5"/>
    <n v="3"/>
    <n v="804"/>
    <x v="25"/>
    <n v="1"/>
    <n v="2270"/>
    <n v="6.7164179104477606"/>
    <x v="3"/>
    <n v="19"/>
  </r>
  <r>
    <x v="16"/>
    <x v="16"/>
    <x v="2"/>
    <n v="6"/>
    <n v="552"/>
    <x v="13"/>
    <n v="0"/>
    <n v="631"/>
    <n v="2.8985507246376812"/>
    <x v="2"/>
    <n v="14"/>
  </r>
  <r>
    <x v="17"/>
    <x v="17"/>
    <x v="3"/>
    <n v="8"/>
    <n v="549"/>
    <x v="14"/>
    <n v="0"/>
    <n v="1365"/>
    <n v="6.557377049180328"/>
    <x v="3"/>
    <n v="19"/>
  </r>
  <r>
    <x v="127"/>
    <x v="126"/>
    <x v="6"/>
    <n v="25"/>
    <n v="7560"/>
    <x v="60"/>
    <n v="4"/>
    <n v="16215"/>
    <n v="1.4947089947089951"/>
    <x v="4"/>
    <n v="40"/>
  </r>
  <r>
    <x v="82"/>
    <x v="81"/>
    <x v="0"/>
    <n v="34"/>
    <n v="1871"/>
    <x v="41"/>
    <n v="0"/>
    <n v="13420"/>
    <n v="8.1774452164617841"/>
    <x v="5"/>
    <n v="42"/>
  </r>
  <r>
    <x v="14"/>
    <x v="14"/>
    <x v="2"/>
    <n v="20"/>
    <n v="549"/>
    <x v="11"/>
    <n v="0"/>
    <n v="2039"/>
    <n v="10.01821493624772"/>
    <x v="6"/>
    <n v="41"/>
  </r>
  <r>
    <x v="128"/>
    <x v="127"/>
    <x v="6"/>
    <n v="199"/>
    <n v="7661"/>
    <x v="71"/>
    <n v="34"/>
    <n v="360777"/>
    <n v="15.99007962406996"/>
    <x v="2"/>
    <n v="22"/>
  </r>
  <r>
    <x v="99"/>
    <x v="98"/>
    <x v="3"/>
    <n v="10"/>
    <n v="4049"/>
    <x v="8"/>
    <n v="1"/>
    <n v="3950"/>
    <n v="0.88910842183255123"/>
    <x v="4"/>
    <n v="34"/>
  </r>
  <r>
    <x v="124"/>
    <x v="123"/>
    <x v="6"/>
    <n v="19"/>
    <n v="7355"/>
    <x v="32"/>
    <n v="0"/>
    <n v="22677"/>
    <n v="1.169272603670972"/>
    <x v="4"/>
    <n v="31"/>
  </r>
  <r>
    <x v="76"/>
    <x v="76"/>
    <x v="0"/>
    <n v="43"/>
    <n v="1340"/>
    <x v="36"/>
    <n v="6"/>
    <n v="13436"/>
    <n v="15.671641791044779"/>
    <x v="2"/>
    <n v="34"/>
  </r>
  <r>
    <x v="28"/>
    <x v="28"/>
    <x v="2"/>
    <n v="2"/>
    <n v="573"/>
    <x v="19"/>
    <n v="0"/>
    <n v="801"/>
    <n v="3.1413612565445019"/>
    <x v="6"/>
    <n v="13"/>
  </r>
  <r>
    <x v="53"/>
    <x v="53"/>
    <x v="5"/>
    <n v="44"/>
    <n v="990"/>
    <x v="29"/>
    <n v="0"/>
    <n v="3686"/>
    <n v="7.7777777777777777"/>
    <x v="1"/>
    <n v="30"/>
  </r>
  <r>
    <x v="13"/>
    <x v="13"/>
    <x v="5"/>
    <n v="16"/>
    <n v="547"/>
    <x v="4"/>
    <n v="0"/>
    <n v="1561"/>
    <n v="6.9469835466179157"/>
    <x v="0"/>
    <n v="29"/>
  </r>
  <r>
    <x v="38"/>
    <x v="38"/>
    <x v="5"/>
    <n v="5"/>
    <n v="880"/>
    <x v="19"/>
    <n v="0"/>
    <n v="654"/>
    <n v="2.3863636363636371"/>
    <x v="2"/>
    <n v="20"/>
  </r>
  <r>
    <x v="91"/>
    <x v="90"/>
    <x v="3"/>
    <n v="13"/>
    <n v="2623"/>
    <x v="19"/>
    <n v="0"/>
    <n v="1948"/>
    <n v="1.1056042699199391"/>
    <x v="4"/>
    <n v="27"/>
  </r>
  <r>
    <x v="87"/>
    <x v="86"/>
    <x v="1"/>
    <n v="14"/>
    <n v="2325"/>
    <x v="44"/>
    <n v="0"/>
    <n v="4801"/>
    <n v="2.709677419354839"/>
    <x v="4"/>
    <n v="15"/>
  </r>
  <r>
    <x v="123"/>
    <x v="122"/>
    <x v="6"/>
    <n v="52"/>
    <n v="7325"/>
    <x v="68"/>
    <n v="0"/>
    <n v="4878"/>
    <n v="1.474402730375427"/>
    <x v="3"/>
    <n v="25"/>
  </r>
  <r>
    <x v="59"/>
    <x v="59"/>
    <x v="3"/>
    <n v="6"/>
    <n v="1034"/>
    <x v="16"/>
    <n v="0"/>
    <n v="620"/>
    <n v="1.353965183752418"/>
    <x v="4"/>
    <n v="14"/>
  </r>
  <r>
    <x v="118"/>
    <x v="117"/>
    <x v="6"/>
    <n v="87"/>
    <n v="6611"/>
    <x v="63"/>
    <n v="11"/>
    <n v="36966"/>
    <n v="6.8975949175616389"/>
    <x v="4"/>
    <n v="55"/>
  </r>
  <r>
    <x v="62"/>
    <x v="62"/>
    <x v="2"/>
    <n v="16"/>
    <n v="1056"/>
    <x v="12"/>
    <n v="0"/>
    <n v="1856"/>
    <n v="3.6931818181818179"/>
    <x v="2"/>
    <n v="27"/>
  </r>
  <r>
    <x v="39"/>
    <x v="39"/>
    <x v="2"/>
    <n v="10"/>
    <n v="887"/>
    <x v="18"/>
    <n v="0"/>
    <n v="1872"/>
    <n v="4.3968432919954914"/>
    <x v="4"/>
    <n v="31"/>
  </r>
  <r>
    <x v="71"/>
    <x v="71"/>
    <x v="2"/>
    <n v="2"/>
    <n v="1185"/>
    <x v="33"/>
    <n v="0"/>
    <n v="766"/>
    <n v="0.59071729957805907"/>
    <x v="3"/>
    <n v="23"/>
  </r>
  <r>
    <x v="130"/>
    <x v="129"/>
    <x v="6"/>
    <n v="38"/>
    <n v="8323"/>
    <x v="37"/>
    <n v="3"/>
    <n v="47525"/>
    <n v="2.499098882614442"/>
    <x v="4"/>
    <n v="26"/>
  </r>
  <r>
    <x v="25"/>
    <x v="25"/>
    <x v="1"/>
    <n v="6"/>
    <n v="570"/>
    <x v="4"/>
    <n v="0"/>
    <n v="2374"/>
    <n v="4.9122807017543861"/>
    <x v="4"/>
    <n v="33"/>
  </r>
  <r>
    <x v="32"/>
    <x v="32"/>
    <x v="0"/>
    <n v="6"/>
    <n v="598"/>
    <x v="23"/>
    <n v="1"/>
    <n v="2736"/>
    <n v="7.6923076923076934"/>
    <x v="4"/>
    <n v="58"/>
  </r>
  <r>
    <x v="125"/>
    <x v="124"/>
    <x v="0"/>
    <n v="41"/>
    <n v="7510"/>
    <x v="69"/>
    <n v="5"/>
    <n v="9882"/>
    <n v="2.2636484687083889"/>
    <x v="2"/>
    <n v="45"/>
  </r>
  <r>
    <x v="116"/>
    <x v="115"/>
    <x v="0"/>
    <n v="32"/>
    <n v="6353"/>
    <x v="58"/>
    <n v="3"/>
    <n v="9789"/>
    <n v="2.3453486541791282"/>
    <x v="2"/>
    <n v="66"/>
  </r>
  <r>
    <x v="91"/>
    <x v="90"/>
    <x v="3"/>
    <n v="13"/>
    <n v="2623"/>
    <x v="19"/>
    <n v="0"/>
    <n v="1948"/>
    <n v="1.1056042699199391"/>
    <x v="4"/>
    <n v="27"/>
  </r>
  <r>
    <x v="116"/>
    <x v="115"/>
    <x v="0"/>
    <n v="32"/>
    <n v="6353"/>
    <x v="58"/>
    <n v="3"/>
    <n v="9789"/>
    <n v="2.3453486541791282"/>
    <x v="2"/>
    <n v="66"/>
  </r>
  <r>
    <x v="85"/>
    <x v="84"/>
    <x v="6"/>
    <n v="7"/>
    <n v="2225"/>
    <x v="1"/>
    <n v="0"/>
    <n v="2237"/>
    <n v="1.213483146067416"/>
    <x v="4"/>
    <n v="28"/>
  </r>
  <r>
    <x v="25"/>
    <x v="25"/>
    <x v="1"/>
    <n v="6"/>
    <n v="570"/>
    <x v="4"/>
    <n v="0"/>
    <n v="2374"/>
    <n v="4.9122807017543861"/>
    <x v="4"/>
    <n v="33"/>
  </r>
  <r>
    <x v="73"/>
    <x v="73"/>
    <x v="1"/>
    <n v="6"/>
    <n v="1282"/>
    <x v="20"/>
    <n v="0"/>
    <n v="1305"/>
    <n v="1.482059282371295"/>
    <x v="4"/>
    <n v="25"/>
  </r>
  <r>
    <x v="134"/>
    <x v="133"/>
    <x v="6"/>
    <n v="37"/>
    <n v="8726"/>
    <x v="75"/>
    <n v="1"/>
    <n v="9944"/>
    <n v="1.443960577584231"/>
    <x v="2"/>
    <n v="32"/>
  </r>
  <r>
    <x v="2"/>
    <x v="2"/>
    <x v="1"/>
    <n v="14"/>
    <n v="497"/>
    <x v="2"/>
    <n v="0"/>
    <n v="2508"/>
    <n v="9.0543259557344058"/>
    <x v="2"/>
    <n v="21"/>
  </r>
  <r>
    <x v="30"/>
    <x v="30"/>
    <x v="5"/>
    <n v="18"/>
    <n v="579"/>
    <x v="21"/>
    <n v="0"/>
    <n v="2266"/>
    <n v="10.708117443868741"/>
    <x v="2"/>
    <n v="31"/>
  </r>
  <r>
    <x v="77"/>
    <x v="77"/>
    <x v="0"/>
    <n v="46"/>
    <n v="1452"/>
    <x v="37"/>
    <n v="0"/>
    <n v="21596"/>
    <n v="14.66942148760331"/>
    <x v="4"/>
    <n v="47"/>
  </r>
  <r>
    <x v="91"/>
    <x v="90"/>
    <x v="3"/>
    <n v="13"/>
    <n v="2623"/>
    <x v="19"/>
    <n v="0"/>
    <n v="1948"/>
    <n v="1.1056042699199391"/>
    <x v="4"/>
    <n v="27"/>
  </r>
  <r>
    <x v="96"/>
    <x v="95"/>
    <x v="1"/>
    <n v="26"/>
    <n v="3064"/>
    <x v="47"/>
    <n v="1"/>
    <n v="5646"/>
    <n v="3.1984334203655349"/>
    <x v="2"/>
    <n v="59"/>
  </r>
  <r>
    <x v="42"/>
    <x v="42"/>
    <x v="5"/>
    <n v="16"/>
    <n v="911"/>
    <x v="19"/>
    <n v="0"/>
    <n v="1397"/>
    <n v="3.5126234906695939"/>
    <x v="2"/>
    <n v="22"/>
  </r>
  <r>
    <x v="18"/>
    <x v="18"/>
    <x v="5"/>
    <n v="10"/>
    <n v="549"/>
    <x v="4"/>
    <n v="0"/>
    <n v="1306"/>
    <n v="5.8287795992714022"/>
    <x v="4"/>
    <n v="17"/>
  </r>
  <r>
    <x v="132"/>
    <x v="131"/>
    <x v="6"/>
    <n v="48"/>
    <n v="8574"/>
    <x v="74"/>
    <n v="2"/>
    <n v="28901"/>
    <n v="3.0090972708187542"/>
    <x v="3"/>
    <n v="29"/>
  </r>
  <r>
    <x v="139"/>
    <x v="138"/>
    <x v="6"/>
    <n v="64"/>
    <n v="9903"/>
    <x v="80"/>
    <n v="7"/>
    <n v="50119"/>
    <n v="4.988387357366455"/>
    <x v="4"/>
    <n v="66"/>
  </r>
  <r>
    <x v="24"/>
    <x v="24"/>
    <x v="1"/>
    <n v="17"/>
    <n v="567"/>
    <x v="12"/>
    <n v="0"/>
    <n v="1224"/>
    <n v="7.0546737213403876"/>
    <x v="3"/>
    <n v="27"/>
  </r>
  <r>
    <x v="116"/>
    <x v="115"/>
    <x v="0"/>
    <n v="32"/>
    <n v="6353"/>
    <x v="58"/>
    <n v="3"/>
    <n v="9789"/>
    <n v="2.3453486541791282"/>
    <x v="2"/>
    <n v="66"/>
  </r>
  <r>
    <x v="134"/>
    <x v="133"/>
    <x v="6"/>
    <n v="37"/>
    <n v="8726"/>
    <x v="75"/>
    <n v="1"/>
    <n v="9944"/>
    <n v="1.443960577584231"/>
    <x v="2"/>
    <n v="32"/>
  </r>
  <r>
    <x v="132"/>
    <x v="131"/>
    <x v="6"/>
    <n v="48"/>
    <n v="8574"/>
    <x v="74"/>
    <n v="2"/>
    <n v="28901"/>
    <n v="3.0090972708187542"/>
    <x v="3"/>
    <n v="29"/>
  </r>
  <r>
    <x v="53"/>
    <x v="53"/>
    <x v="5"/>
    <n v="44"/>
    <n v="990"/>
    <x v="29"/>
    <n v="0"/>
    <n v="3686"/>
    <n v="7.7777777777777777"/>
    <x v="1"/>
    <n v="30"/>
  </r>
  <r>
    <x v="103"/>
    <x v="102"/>
    <x v="3"/>
    <n v="32"/>
    <n v="4921"/>
    <x v="53"/>
    <n v="0"/>
    <n v="14982"/>
    <n v="2.479170900223532"/>
    <x v="2"/>
    <n v="20"/>
  </r>
  <r>
    <x v="112"/>
    <x v="111"/>
    <x v="6"/>
    <n v="38"/>
    <n v="5793"/>
    <x v="59"/>
    <n v="8"/>
    <n v="23469"/>
    <n v="2.8655273606076301"/>
    <x v="4"/>
    <n v="31"/>
  </r>
  <r>
    <x v="21"/>
    <x v="21"/>
    <x v="5"/>
    <n v="7"/>
    <n v="554"/>
    <x v="16"/>
    <n v="0"/>
    <n v="363"/>
    <n v="2.7075812274368229"/>
    <x v="6"/>
    <n v="13"/>
  </r>
  <r>
    <x v="133"/>
    <x v="132"/>
    <x v="2"/>
    <n v="13"/>
    <n v="8621"/>
    <x v="39"/>
    <n v="1"/>
    <n v="5706"/>
    <n v="0.82357035146734714"/>
    <x v="4"/>
    <n v="33"/>
  </r>
  <r>
    <x v="82"/>
    <x v="81"/>
    <x v="0"/>
    <n v="34"/>
    <n v="1871"/>
    <x v="41"/>
    <n v="0"/>
    <n v="13420"/>
    <n v="8.1774452164617841"/>
    <x v="5"/>
    <n v="42"/>
  </r>
  <r>
    <x v="48"/>
    <x v="48"/>
    <x v="3"/>
    <n v="3"/>
    <n v="949"/>
    <x v="20"/>
    <n v="0"/>
    <n v="1358"/>
    <n v="1.6859852476290831"/>
    <x v="2"/>
    <n v="25"/>
  </r>
  <r>
    <x v="94"/>
    <x v="93"/>
    <x v="0"/>
    <n v="18"/>
    <n v="2877"/>
    <x v="47"/>
    <n v="1"/>
    <n v="5154"/>
    <n v="3.1282586027111581"/>
    <x v="2"/>
    <n v="40"/>
  </r>
  <r>
    <x v="24"/>
    <x v="24"/>
    <x v="1"/>
    <n v="17"/>
    <n v="567"/>
    <x v="12"/>
    <n v="0"/>
    <n v="1224"/>
    <n v="7.0546737213403876"/>
    <x v="3"/>
    <n v="27"/>
  </r>
  <r>
    <x v="106"/>
    <x v="105"/>
    <x v="5"/>
    <n v="44"/>
    <n v="5125"/>
    <x v="44"/>
    <n v="0"/>
    <n v="3697"/>
    <n v="1.814634146341463"/>
    <x v="4"/>
    <n v="36"/>
  </r>
  <r>
    <x v="89"/>
    <x v="88"/>
    <x v="0"/>
    <n v="23"/>
    <n v="2483"/>
    <x v="22"/>
    <n v="0"/>
    <n v="3946"/>
    <n v="2.8191703584373742"/>
    <x v="4"/>
    <n v="44"/>
  </r>
  <r>
    <x v="5"/>
    <x v="5"/>
    <x v="1"/>
    <n v="8"/>
    <n v="513"/>
    <x v="1"/>
    <n v="0"/>
    <n v="1249"/>
    <n v="5.4580896686159841"/>
    <x v="5"/>
    <n v="12"/>
  </r>
  <r>
    <x v="23"/>
    <x v="23"/>
    <x v="3"/>
    <n v="14"/>
    <n v="557"/>
    <x v="17"/>
    <n v="0"/>
    <n v="1611"/>
    <n v="5.9245960502693"/>
    <x v="2"/>
    <n v="37"/>
  </r>
  <r>
    <x v="113"/>
    <x v="112"/>
    <x v="8"/>
    <n v="20"/>
    <n v="5937"/>
    <x v="60"/>
    <n v="2"/>
    <n v="7753"/>
    <n v="1.7854135085059799"/>
    <x v="2"/>
    <n v="27"/>
  </r>
  <r>
    <x v="141"/>
    <x v="140"/>
    <x v="6"/>
    <n v="46"/>
    <n v="10324"/>
    <x v="82"/>
    <n v="0"/>
    <n v="53896"/>
    <n v="1.811313444401395"/>
    <x v="3"/>
    <n v="23"/>
  </r>
  <r>
    <x v="29"/>
    <x v="29"/>
    <x v="1"/>
    <n v="7"/>
    <n v="579"/>
    <x v="20"/>
    <n v="0"/>
    <n v="734"/>
    <n v="3.4542314335060449"/>
    <x v="1"/>
    <n v="33"/>
  </r>
  <r>
    <x v="114"/>
    <x v="113"/>
    <x v="0"/>
    <n v="31"/>
    <n v="5958"/>
    <x v="61"/>
    <n v="1"/>
    <n v="12131"/>
    <n v="4.5149378986236988"/>
    <x v="3"/>
    <n v="28"/>
  </r>
  <r>
    <x v="60"/>
    <x v="60"/>
    <x v="5"/>
    <n v="20"/>
    <n v="1038"/>
    <x v="8"/>
    <n v="0"/>
    <n v="1383"/>
    <n v="4.3352601156069364"/>
    <x v="2"/>
    <n v="16"/>
  </r>
  <r>
    <x v="79"/>
    <x v="28"/>
    <x v="2"/>
    <n v="10"/>
    <n v="1691"/>
    <x v="7"/>
    <n v="0"/>
    <n v="2152"/>
    <n v="1.419278533412182"/>
    <x v="4"/>
    <n v="13"/>
  </r>
  <r>
    <x v="100"/>
    <x v="99"/>
    <x v="5"/>
    <n v="5"/>
    <n v="4219"/>
    <x v="18"/>
    <n v="0"/>
    <n v="1588"/>
    <n v="0.80587817018250762"/>
    <x v="5"/>
    <n v="30"/>
  </r>
  <r>
    <x v="52"/>
    <x v="52"/>
    <x v="3"/>
    <n v="40"/>
    <n v="980"/>
    <x v="29"/>
    <n v="0"/>
    <n v="2824"/>
    <n v="7.4489795918367356"/>
    <x v="4"/>
    <n v="29"/>
  </r>
  <r>
    <x v="92"/>
    <x v="91"/>
    <x v="0"/>
    <n v="14"/>
    <n v="2702"/>
    <x v="46"/>
    <n v="3"/>
    <n v="4210"/>
    <n v="2.5536639526276832"/>
    <x v="2"/>
    <n v="43"/>
  </r>
  <r>
    <x v="92"/>
    <x v="91"/>
    <x v="0"/>
    <n v="14"/>
    <n v="2702"/>
    <x v="46"/>
    <n v="3"/>
    <n v="4210"/>
    <n v="2.5536639526276832"/>
    <x v="2"/>
    <n v="43"/>
  </r>
  <r>
    <x v="96"/>
    <x v="95"/>
    <x v="1"/>
    <n v="26"/>
    <n v="3064"/>
    <x v="47"/>
    <n v="1"/>
    <n v="5646"/>
    <n v="3.1984334203655349"/>
    <x v="2"/>
    <n v="59"/>
  </r>
  <r>
    <x v="106"/>
    <x v="105"/>
    <x v="5"/>
    <n v="44"/>
    <n v="5125"/>
    <x v="44"/>
    <n v="0"/>
    <n v="3697"/>
    <n v="1.814634146341463"/>
    <x v="4"/>
    <n v="36"/>
  </r>
  <r>
    <x v="57"/>
    <x v="57"/>
    <x v="3"/>
    <n v="23"/>
    <n v="1025"/>
    <x v="19"/>
    <n v="0"/>
    <n v="1499"/>
    <n v="3.8048780487804881"/>
    <x v="4"/>
    <n v="36"/>
  </r>
  <r>
    <x v="39"/>
    <x v="39"/>
    <x v="2"/>
    <n v="10"/>
    <n v="887"/>
    <x v="18"/>
    <n v="0"/>
    <n v="1872"/>
    <n v="4.3968432919954914"/>
    <x v="4"/>
    <n v="31"/>
  </r>
  <r>
    <x v="90"/>
    <x v="89"/>
    <x v="6"/>
    <n v="12"/>
    <n v="2559"/>
    <x v="22"/>
    <n v="0"/>
    <n v="5372"/>
    <n v="2.305588120359515"/>
    <x v="2"/>
    <n v="36"/>
  </r>
  <r>
    <x v="78"/>
    <x v="78"/>
    <x v="5"/>
    <n v="29"/>
    <n v="1607"/>
    <x v="38"/>
    <n v="1"/>
    <n v="6781"/>
    <n v="8.7741132545115121"/>
    <x v="2"/>
    <n v="48"/>
  </r>
  <r>
    <x v="61"/>
    <x v="61"/>
    <x v="5"/>
    <n v="14"/>
    <n v="1044"/>
    <x v="26"/>
    <n v="0"/>
    <n v="1008"/>
    <n v="2.7777777777777781"/>
    <x v="4"/>
    <n v="17"/>
  </r>
  <r>
    <x v="106"/>
    <x v="105"/>
    <x v="5"/>
    <n v="44"/>
    <n v="5125"/>
    <x v="44"/>
    <n v="0"/>
    <n v="3697"/>
    <n v="1.814634146341463"/>
    <x v="4"/>
    <n v="36"/>
  </r>
  <r>
    <x v="57"/>
    <x v="57"/>
    <x v="3"/>
    <n v="23"/>
    <n v="1025"/>
    <x v="19"/>
    <n v="0"/>
    <n v="1499"/>
    <n v="3.8048780487804881"/>
    <x v="4"/>
    <n v="36"/>
  </r>
  <r>
    <x v="133"/>
    <x v="132"/>
    <x v="2"/>
    <n v="13"/>
    <n v="8621"/>
    <x v="39"/>
    <n v="1"/>
    <n v="5706"/>
    <n v="0.82357035146734714"/>
    <x v="4"/>
    <n v="33"/>
  </r>
  <r>
    <x v="122"/>
    <x v="121"/>
    <x v="6"/>
    <n v="33"/>
    <n v="7305"/>
    <x v="67"/>
    <n v="2"/>
    <n v="10482"/>
    <n v="1.90280629705681"/>
    <x v="2"/>
    <n v="30"/>
  </r>
  <r>
    <x v="93"/>
    <x v="92"/>
    <x v="2"/>
    <n v="24"/>
    <n v="2760"/>
    <x v="40"/>
    <n v="0"/>
    <n v="2871"/>
    <n v="1.956521739130435"/>
    <x v="4"/>
    <n v="38"/>
  </r>
  <r>
    <x v="37"/>
    <x v="37"/>
    <x v="2"/>
    <n v="5"/>
    <n v="874"/>
    <x v="26"/>
    <n v="0"/>
    <n v="744"/>
    <n v="2.2883295194508011"/>
    <x v="4"/>
    <n v="17"/>
  </r>
  <r>
    <x v="143"/>
    <x v="142"/>
    <x v="0"/>
    <n v="34"/>
    <n v="10766"/>
    <x v="84"/>
    <n v="7"/>
    <n v="7660"/>
    <n v="1.5511796396061679"/>
    <x v="2"/>
    <n v="29"/>
  </r>
  <r>
    <x v="92"/>
    <x v="91"/>
    <x v="0"/>
    <n v="14"/>
    <n v="2702"/>
    <x v="46"/>
    <n v="3"/>
    <n v="4210"/>
    <n v="2.5536639526276832"/>
    <x v="2"/>
    <n v="43"/>
  </r>
  <r>
    <x v="41"/>
    <x v="41"/>
    <x v="5"/>
    <n v="10"/>
    <n v="901"/>
    <x v="14"/>
    <n v="0"/>
    <n v="1417"/>
    <n v="4.2175360710321863"/>
    <x v="1"/>
    <n v="47"/>
  </r>
  <r>
    <x v="63"/>
    <x v="63"/>
    <x v="5"/>
    <n v="9"/>
    <n v="1067"/>
    <x v="6"/>
    <n v="0"/>
    <n v="1507"/>
    <n v="1.874414245548266"/>
    <x v="4"/>
    <n v="18"/>
  </r>
  <r>
    <x v="7"/>
    <x v="7"/>
    <x v="1"/>
    <n v="19"/>
    <n v="522"/>
    <x v="5"/>
    <n v="0"/>
    <n v="4896"/>
    <n v="13.98467432950191"/>
    <x v="6"/>
    <n v="17"/>
  </r>
  <r>
    <x v="130"/>
    <x v="129"/>
    <x v="6"/>
    <n v="38"/>
    <n v="8323"/>
    <x v="37"/>
    <n v="3"/>
    <n v="47525"/>
    <n v="2.499098882614442"/>
    <x v="4"/>
    <n v="26"/>
  </r>
  <r>
    <x v="75"/>
    <x v="75"/>
    <x v="5"/>
    <n v="8"/>
    <n v="1321"/>
    <x v="27"/>
    <n v="0"/>
    <n v="692"/>
    <n v="1.5140045420136261"/>
    <x v="4"/>
    <n v="21"/>
  </r>
  <r>
    <x v="66"/>
    <x v="66"/>
    <x v="1"/>
    <n v="3"/>
    <n v="1110"/>
    <x v="3"/>
    <n v="0"/>
    <n v="1405"/>
    <n v="2.1621621621621618"/>
    <x v="2"/>
    <n v="24"/>
  </r>
  <r>
    <x v="131"/>
    <x v="130"/>
    <x v="1"/>
    <n v="18"/>
    <n v="8532"/>
    <x v="73"/>
    <n v="1"/>
    <n v="6255"/>
    <n v="1.312705110173465"/>
    <x v="2"/>
    <n v="54"/>
  </r>
  <r>
    <x v="25"/>
    <x v="25"/>
    <x v="1"/>
    <n v="6"/>
    <n v="570"/>
    <x v="4"/>
    <n v="0"/>
    <n v="2374"/>
    <n v="4.9122807017543861"/>
    <x v="4"/>
    <n v="33"/>
  </r>
  <r>
    <x v="119"/>
    <x v="118"/>
    <x v="6"/>
    <n v="77"/>
    <n v="6772"/>
    <x v="64"/>
    <n v="3"/>
    <n v="14655"/>
    <n v="3.7802717070289429"/>
    <x v="2"/>
    <n v="47"/>
  </r>
  <r>
    <x v="84"/>
    <x v="83"/>
    <x v="6"/>
    <n v="38"/>
    <n v="2175"/>
    <x v="43"/>
    <n v="0"/>
    <n v="6151"/>
    <n v="3.8160919540229878"/>
    <x v="3"/>
    <n v="30"/>
  </r>
  <r>
    <x v="118"/>
    <x v="117"/>
    <x v="6"/>
    <n v="87"/>
    <n v="6611"/>
    <x v="63"/>
    <n v="11"/>
    <n v="36966"/>
    <n v="6.8975949175616389"/>
    <x v="4"/>
    <n v="55"/>
  </r>
  <r>
    <x v="128"/>
    <x v="127"/>
    <x v="6"/>
    <n v="199"/>
    <n v="7661"/>
    <x v="71"/>
    <n v="34"/>
    <n v="360777"/>
    <n v="15.99007962406996"/>
    <x v="2"/>
    <n v="22"/>
  </r>
  <r>
    <x v="52"/>
    <x v="52"/>
    <x v="3"/>
    <n v="40"/>
    <n v="980"/>
    <x v="29"/>
    <n v="0"/>
    <n v="2824"/>
    <n v="7.4489795918367356"/>
    <x v="4"/>
    <n v="29"/>
  </r>
  <r>
    <x v="81"/>
    <x v="80"/>
    <x v="5"/>
    <n v="6"/>
    <n v="1832"/>
    <x v="40"/>
    <n v="0"/>
    <n v="2719"/>
    <n v="1.965065502183406"/>
    <x v="4"/>
    <n v="33"/>
  </r>
  <r>
    <x v="54"/>
    <x v="54"/>
    <x v="2"/>
    <n v="2"/>
    <n v="995"/>
    <x v="17"/>
    <n v="0"/>
    <n v="660"/>
    <n v="2.1105527638190948"/>
    <x v="2"/>
    <n v="22"/>
  </r>
  <r>
    <x v="127"/>
    <x v="126"/>
    <x v="6"/>
    <n v="25"/>
    <n v="7560"/>
    <x v="60"/>
    <n v="4"/>
    <n v="16215"/>
    <n v="1.4947089947089951"/>
    <x v="4"/>
    <n v="40"/>
  </r>
  <r>
    <x v="78"/>
    <x v="78"/>
    <x v="5"/>
    <n v="29"/>
    <n v="1607"/>
    <x v="38"/>
    <n v="1"/>
    <n v="6781"/>
    <n v="8.7741132545115121"/>
    <x v="2"/>
    <n v="48"/>
  </r>
  <r>
    <x v="60"/>
    <x v="60"/>
    <x v="5"/>
    <n v="20"/>
    <n v="1038"/>
    <x v="8"/>
    <n v="0"/>
    <n v="1383"/>
    <n v="4.3352601156069364"/>
    <x v="2"/>
    <n v="16"/>
  </r>
  <r>
    <x v="100"/>
    <x v="99"/>
    <x v="5"/>
    <n v="5"/>
    <n v="4219"/>
    <x v="18"/>
    <n v="0"/>
    <n v="1588"/>
    <n v="0.80587817018250762"/>
    <x v="5"/>
    <n v="30"/>
  </r>
  <r>
    <x v="114"/>
    <x v="113"/>
    <x v="0"/>
    <n v="31"/>
    <n v="5958"/>
    <x v="61"/>
    <n v="1"/>
    <n v="12131"/>
    <n v="4.5149378986236988"/>
    <x v="3"/>
    <n v="28"/>
  </r>
  <r>
    <x v="106"/>
    <x v="105"/>
    <x v="5"/>
    <n v="44"/>
    <n v="5125"/>
    <x v="44"/>
    <n v="0"/>
    <n v="3697"/>
    <n v="1.814634146341463"/>
    <x v="4"/>
    <n v="36"/>
  </r>
  <r>
    <x v="0"/>
    <x v="0"/>
    <x v="0"/>
    <n v="29"/>
    <n v="480"/>
    <x v="0"/>
    <n v="1"/>
    <n v="8587"/>
    <n v="37.708333333333343"/>
    <x v="0"/>
    <n v="21"/>
  </r>
  <r>
    <x v="32"/>
    <x v="32"/>
    <x v="0"/>
    <n v="6"/>
    <n v="598"/>
    <x v="23"/>
    <n v="1"/>
    <n v="2736"/>
    <n v="7.6923076923076934"/>
    <x v="4"/>
    <n v="58"/>
  </r>
  <r>
    <x v="140"/>
    <x v="139"/>
    <x v="0"/>
    <n v="41"/>
    <n v="10222"/>
    <x v="81"/>
    <n v="3"/>
    <n v="16969"/>
    <n v="2.5533163764429658"/>
    <x v="2"/>
    <n v="32"/>
  </r>
  <r>
    <x v="104"/>
    <x v="103"/>
    <x v="2"/>
    <n v="17"/>
    <n v="4980"/>
    <x v="54"/>
    <n v="0"/>
    <n v="4241"/>
    <n v="1.1044176706827309"/>
    <x v="4"/>
    <n v="31"/>
  </r>
  <r>
    <x v="90"/>
    <x v="89"/>
    <x v="6"/>
    <n v="12"/>
    <n v="2559"/>
    <x v="22"/>
    <n v="0"/>
    <n v="5372"/>
    <n v="2.305588120359515"/>
    <x v="2"/>
    <n v="36"/>
  </r>
  <r>
    <x v="75"/>
    <x v="75"/>
    <x v="5"/>
    <n v="8"/>
    <n v="1321"/>
    <x v="27"/>
    <n v="0"/>
    <n v="692"/>
    <n v="1.5140045420136261"/>
    <x v="4"/>
    <n v="21"/>
  </r>
  <r>
    <x v="101"/>
    <x v="100"/>
    <x v="0"/>
    <n v="49"/>
    <n v="4365"/>
    <x v="51"/>
    <n v="0"/>
    <n v="12028"/>
    <n v="3.5738831615120268"/>
    <x v="2"/>
    <n v="54"/>
  </r>
  <r>
    <x v="114"/>
    <x v="113"/>
    <x v="0"/>
    <n v="31"/>
    <n v="5958"/>
    <x v="61"/>
    <n v="1"/>
    <n v="12131"/>
    <n v="4.5149378986236988"/>
    <x v="3"/>
    <n v="28"/>
  </r>
  <r>
    <x v="25"/>
    <x v="25"/>
    <x v="1"/>
    <n v="6"/>
    <n v="570"/>
    <x v="4"/>
    <n v="0"/>
    <n v="2374"/>
    <n v="4.9122807017543861"/>
    <x v="4"/>
    <n v="33"/>
  </r>
  <r>
    <x v="69"/>
    <x v="69"/>
    <x v="5"/>
    <n v="6"/>
    <n v="1155"/>
    <x v="20"/>
    <n v="0"/>
    <n v="793"/>
    <n v="1.6450216450216451"/>
    <x v="4"/>
    <n v="44"/>
  </r>
  <r>
    <x v="5"/>
    <x v="5"/>
    <x v="1"/>
    <n v="8"/>
    <n v="513"/>
    <x v="1"/>
    <n v="0"/>
    <n v="1249"/>
    <n v="5.4580896686159841"/>
    <x v="5"/>
    <n v="12"/>
  </r>
  <r>
    <x v="14"/>
    <x v="14"/>
    <x v="2"/>
    <n v="20"/>
    <n v="549"/>
    <x v="11"/>
    <n v="0"/>
    <n v="2039"/>
    <n v="10.01821493624772"/>
    <x v="6"/>
    <n v="41"/>
  </r>
  <r>
    <x v="2"/>
    <x v="2"/>
    <x v="1"/>
    <n v="14"/>
    <n v="497"/>
    <x v="2"/>
    <n v="0"/>
    <n v="2508"/>
    <n v="9.0543259557344058"/>
    <x v="2"/>
    <n v="21"/>
  </r>
  <r>
    <x v="91"/>
    <x v="90"/>
    <x v="3"/>
    <n v="13"/>
    <n v="2623"/>
    <x v="19"/>
    <n v="0"/>
    <n v="1948"/>
    <n v="1.1056042699199391"/>
    <x v="4"/>
    <n v="27"/>
  </r>
  <r>
    <x v="64"/>
    <x v="64"/>
    <x v="3"/>
    <n v="2"/>
    <n v="1074"/>
    <x v="31"/>
    <n v="0"/>
    <n v="501"/>
    <n v="1.0242085661080069"/>
    <x v="2"/>
    <n v="17"/>
  </r>
  <r>
    <x v="87"/>
    <x v="86"/>
    <x v="1"/>
    <n v="14"/>
    <n v="2325"/>
    <x v="44"/>
    <n v="0"/>
    <n v="4801"/>
    <n v="2.709677419354839"/>
    <x v="4"/>
    <n v="15"/>
  </r>
  <r>
    <x v="24"/>
    <x v="24"/>
    <x v="1"/>
    <n v="17"/>
    <n v="567"/>
    <x v="12"/>
    <n v="0"/>
    <n v="1224"/>
    <n v="7.0546737213403876"/>
    <x v="3"/>
    <n v="27"/>
  </r>
  <r>
    <x v="115"/>
    <x v="114"/>
    <x v="5"/>
    <n v="8"/>
    <n v="5978"/>
    <x v="44"/>
    <n v="0"/>
    <n v="2679"/>
    <n v="0.95349615255938447"/>
    <x v="4"/>
    <n v="12"/>
  </r>
  <r>
    <x v="14"/>
    <x v="14"/>
    <x v="2"/>
    <n v="20"/>
    <n v="549"/>
    <x v="11"/>
    <n v="0"/>
    <n v="2039"/>
    <n v="10.01821493624772"/>
    <x v="6"/>
    <n v="41"/>
  </r>
  <r>
    <x v="77"/>
    <x v="77"/>
    <x v="0"/>
    <n v="46"/>
    <n v="1452"/>
    <x v="37"/>
    <n v="0"/>
    <n v="21596"/>
    <n v="14.66942148760331"/>
    <x v="4"/>
    <n v="47"/>
  </r>
  <r>
    <x v="32"/>
    <x v="32"/>
    <x v="0"/>
    <n v="6"/>
    <n v="598"/>
    <x v="23"/>
    <n v="1"/>
    <n v="2736"/>
    <n v="7.6923076923076934"/>
    <x v="4"/>
    <n v="58"/>
  </r>
  <r>
    <x v="91"/>
    <x v="90"/>
    <x v="3"/>
    <n v="13"/>
    <n v="2623"/>
    <x v="19"/>
    <n v="0"/>
    <n v="1948"/>
    <n v="1.1056042699199391"/>
    <x v="4"/>
    <n v="27"/>
  </r>
  <r>
    <x v="105"/>
    <x v="104"/>
    <x v="5"/>
    <n v="33"/>
    <n v="5056"/>
    <x v="46"/>
    <n v="0"/>
    <n v="2833"/>
    <n v="1.6811708860759489"/>
    <x v="2"/>
    <n v="25"/>
  </r>
  <r>
    <x v="101"/>
    <x v="100"/>
    <x v="0"/>
    <n v="49"/>
    <n v="4365"/>
    <x v="51"/>
    <n v="0"/>
    <n v="12028"/>
    <n v="3.5738831615120268"/>
    <x v="2"/>
    <n v="54"/>
  </r>
  <r>
    <x v="16"/>
    <x v="16"/>
    <x v="2"/>
    <n v="6"/>
    <n v="552"/>
    <x v="13"/>
    <n v="0"/>
    <n v="631"/>
    <n v="2.8985507246376812"/>
    <x v="2"/>
    <n v="14"/>
  </r>
  <r>
    <x v="54"/>
    <x v="54"/>
    <x v="2"/>
    <n v="2"/>
    <n v="995"/>
    <x v="17"/>
    <n v="0"/>
    <n v="660"/>
    <n v="2.1105527638190948"/>
    <x v="2"/>
    <n v="22"/>
  </r>
  <r>
    <x v="52"/>
    <x v="52"/>
    <x v="3"/>
    <n v="40"/>
    <n v="980"/>
    <x v="29"/>
    <n v="0"/>
    <n v="2824"/>
    <n v="7.4489795918367356"/>
    <x v="4"/>
    <n v="29"/>
  </r>
  <r>
    <x v="5"/>
    <x v="5"/>
    <x v="1"/>
    <n v="8"/>
    <n v="513"/>
    <x v="1"/>
    <n v="0"/>
    <n v="1249"/>
    <n v="5.4580896686159841"/>
    <x v="5"/>
    <n v="12"/>
  </r>
  <r>
    <x v="110"/>
    <x v="109"/>
    <x v="7"/>
    <n v="80"/>
    <n v="5442"/>
    <x v="57"/>
    <n v="12"/>
    <n v="29150"/>
    <n v="7.6809996324880556"/>
    <x v="4"/>
    <n v="22"/>
  </r>
  <r>
    <x v="66"/>
    <x v="66"/>
    <x v="1"/>
    <n v="3"/>
    <n v="1110"/>
    <x v="3"/>
    <n v="0"/>
    <n v="1405"/>
    <n v="2.1621621621621618"/>
    <x v="2"/>
    <n v="24"/>
  </r>
  <r>
    <x v="109"/>
    <x v="108"/>
    <x v="6"/>
    <n v="35"/>
    <n v="5345"/>
    <x v="56"/>
    <n v="0"/>
    <n v="5033"/>
    <n v="1.9644527595884"/>
    <x v="2"/>
    <n v="40"/>
  </r>
  <r>
    <x v="112"/>
    <x v="111"/>
    <x v="6"/>
    <n v="38"/>
    <n v="5793"/>
    <x v="59"/>
    <n v="8"/>
    <n v="23469"/>
    <n v="2.8655273606076301"/>
    <x v="4"/>
    <n v="31"/>
  </r>
  <r>
    <x v="2"/>
    <x v="2"/>
    <x v="1"/>
    <n v="14"/>
    <n v="497"/>
    <x v="2"/>
    <n v="0"/>
    <n v="2508"/>
    <n v="9.0543259557344058"/>
    <x v="2"/>
    <n v="21"/>
  </r>
  <r>
    <x v="89"/>
    <x v="88"/>
    <x v="0"/>
    <n v="23"/>
    <n v="2483"/>
    <x v="22"/>
    <n v="0"/>
    <n v="3946"/>
    <n v="2.8191703584373742"/>
    <x v="4"/>
    <n v="44"/>
  </r>
  <r>
    <x v="32"/>
    <x v="32"/>
    <x v="0"/>
    <n v="6"/>
    <n v="598"/>
    <x v="23"/>
    <n v="1"/>
    <n v="2736"/>
    <n v="7.6923076923076934"/>
    <x v="4"/>
    <n v="58"/>
  </r>
  <r>
    <x v="135"/>
    <x v="134"/>
    <x v="6"/>
    <n v="58"/>
    <n v="8906"/>
    <x v="76"/>
    <n v="3"/>
    <n v="21563"/>
    <n v="3.6043116999775431"/>
    <x v="3"/>
    <n v="42"/>
  </r>
  <r>
    <x v="85"/>
    <x v="84"/>
    <x v="6"/>
    <n v="7"/>
    <n v="2225"/>
    <x v="1"/>
    <n v="0"/>
    <n v="2237"/>
    <n v="1.213483146067416"/>
    <x v="4"/>
    <n v="28"/>
  </r>
  <r>
    <x v="66"/>
    <x v="66"/>
    <x v="1"/>
    <n v="3"/>
    <n v="1110"/>
    <x v="3"/>
    <n v="0"/>
    <n v="1405"/>
    <n v="2.1621621621621618"/>
    <x v="2"/>
    <n v="24"/>
  </r>
  <r>
    <x v="73"/>
    <x v="73"/>
    <x v="1"/>
    <n v="6"/>
    <n v="1282"/>
    <x v="20"/>
    <n v="0"/>
    <n v="1305"/>
    <n v="1.482059282371295"/>
    <x v="4"/>
    <n v="25"/>
  </r>
  <r>
    <x v="11"/>
    <x v="11"/>
    <x v="1"/>
    <n v="1"/>
    <n v="541"/>
    <x v="9"/>
    <n v="0"/>
    <n v="397"/>
    <n v="1.2939001848428839"/>
    <x v="4"/>
    <n v="32"/>
  </r>
  <r>
    <x v="52"/>
    <x v="52"/>
    <x v="3"/>
    <n v="40"/>
    <n v="980"/>
    <x v="29"/>
    <n v="0"/>
    <n v="2824"/>
    <n v="7.4489795918367356"/>
    <x v="4"/>
    <n v="29"/>
  </r>
  <r>
    <x v="115"/>
    <x v="114"/>
    <x v="5"/>
    <n v="8"/>
    <n v="5978"/>
    <x v="44"/>
    <n v="0"/>
    <n v="2679"/>
    <n v="0.95349615255938447"/>
    <x v="4"/>
    <n v="12"/>
  </r>
  <r>
    <x v="135"/>
    <x v="134"/>
    <x v="6"/>
    <n v="58"/>
    <n v="8906"/>
    <x v="76"/>
    <n v="3"/>
    <n v="21563"/>
    <n v="3.6043116999775431"/>
    <x v="3"/>
    <n v="42"/>
  </r>
  <r>
    <x v="89"/>
    <x v="88"/>
    <x v="0"/>
    <n v="23"/>
    <n v="2483"/>
    <x v="22"/>
    <n v="0"/>
    <n v="3946"/>
    <n v="2.8191703584373742"/>
    <x v="4"/>
    <n v="44"/>
  </r>
  <r>
    <x v="82"/>
    <x v="81"/>
    <x v="0"/>
    <n v="34"/>
    <n v="1871"/>
    <x v="41"/>
    <n v="0"/>
    <n v="13420"/>
    <n v="8.1774452164617841"/>
    <x v="5"/>
    <n v="42"/>
  </r>
  <r>
    <x v="124"/>
    <x v="123"/>
    <x v="6"/>
    <n v="19"/>
    <n v="7355"/>
    <x v="32"/>
    <n v="0"/>
    <n v="22677"/>
    <n v="1.169272603670972"/>
    <x v="4"/>
    <n v="31"/>
  </r>
  <r>
    <x v="67"/>
    <x v="67"/>
    <x v="1"/>
    <n v="34"/>
    <n v="1120"/>
    <x v="32"/>
    <n v="0"/>
    <n v="4974"/>
    <n v="9.0178571428571423"/>
    <x v="4"/>
    <n v="23"/>
  </r>
  <r>
    <x v="105"/>
    <x v="104"/>
    <x v="5"/>
    <n v="33"/>
    <n v="5056"/>
    <x v="46"/>
    <n v="0"/>
    <n v="2833"/>
    <n v="1.6811708860759489"/>
    <x v="2"/>
    <n v="25"/>
  </r>
  <r>
    <x v="83"/>
    <x v="82"/>
    <x v="0"/>
    <n v="64"/>
    <n v="1946"/>
    <x v="42"/>
    <n v="1"/>
    <n v="14871"/>
    <n v="12.69270298047276"/>
    <x v="2"/>
    <n v="46"/>
  </r>
  <r>
    <x v="63"/>
    <x v="63"/>
    <x v="5"/>
    <n v="9"/>
    <n v="1067"/>
    <x v="6"/>
    <n v="0"/>
    <n v="1507"/>
    <n v="1.874414245548266"/>
    <x v="4"/>
    <n v="18"/>
  </r>
  <r>
    <x v="72"/>
    <x v="72"/>
    <x v="0"/>
    <n v="35"/>
    <n v="1211"/>
    <x v="34"/>
    <n v="4"/>
    <n v="7693"/>
    <n v="9.1659785301403804"/>
    <x v="2"/>
    <n v="29"/>
  </r>
  <r>
    <x v="12"/>
    <x v="12"/>
    <x v="5"/>
    <n v="4"/>
    <n v="544"/>
    <x v="10"/>
    <n v="0"/>
    <n v="1003"/>
    <n v="3.8602941176470589"/>
    <x v="5"/>
    <n v="20"/>
  </r>
  <r>
    <x v="105"/>
    <x v="104"/>
    <x v="5"/>
    <n v="33"/>
    <n v="5056"/>
    <x v="46"/>
    <n v="0"/>
    <n v="2833"/>
    <n v="1.6811708860759489"/>
    <x v="2"/>
    <n v="25"/>
  </r>
  <r>
    <x v="24"/>
    <x v="24"/>
    <x v="1"/>
    <n v="17"/>
    <n v="567"/>
    <x v="12"/>
    <n v="0"/>
    <n v="1224"/>
    <n v="7.0546737213403876"/>
    <x v="3"/>
    <n v="27"/>
  </r>
  <r>
    <x v="22"/>
    <x v="22"/>
    <x v="2"/>
    <n v="3"/>
    <n v="557"/>
    <x v="7"/>
    <n v="0"/>
    <n v="485"/>
    <n v="3.0520646319569118"/>
    <x v="1"/>
    <n v="41"/>
  </r>
  <r>
    <x v="87"/>
    <x v="86"/>
    <x v="1"/>
    <n v="14"/>
    <n v="2325"/>
    <x v="44"/>
    <n v="0"/>
    <n v="4801"/>
    <n v="2.709677419354839"/>
    <x v="4"/>
    <n v="15"/>
  </r>
  <r>
    <x v="77"/>
    <x v="77"/>
    <x v="0"/>
    <n v="46"/>
    <n v="1452"/>
    <x v="37"/>
    <n v="0"/>
    <n v="21596"/>
    <n v="14.66942148760331"/>
    <x v="4"/>
    <n v="47"/>
  </r>
  <r>
    <x v="21"/>
    <x v="21"/>
    <x v="5"/>
    <n v="7"/>
    <n v="554"/>
    <x v="16"/>
    <n v="0"/>
    <n v="363"/>
    <n v="2.7075812274368229"/>
    <x v="6"/>
    <n v="13"/>
  </r>
  <r>
    <x v="143"/>
    <x v="142"/>
    <x v="0"/>
    <n v="34"/>
    <n v="10766"/>
    <x v="84"/>
    <n v="7"/>
    <n v="7660"/>
    <n v="1.5511796396061679"/>
    <x v="2"/>
    <n v="29"/>
  </r>
  <r>
    <x v="11"/>
    <x v="11"/>
    <x v="1"/>
    <n v="1"/>
    <n v="541"/>
    <x v="9"/>
    <n v="0"/>
    <n v="397"/>
    <n v="1.2939001848428839"/>
    <x v="4"/>
    <n v="32"/>
  </r>
  <r>
    <x v="27"/>
    <x v="27"/>
    <x v="2"/>
    <n v="12"/>
    <n v="573"/>
    <x v="18"/>
    <n v="0"/>
    <n v="1350"/>
    <n v="7.1553228621291449"/>
    <x v="0"/>
    <n v="43"/>
  </r>
  <r>
    <x v="129"/>
    <x v="128"/>
    <x v="6"/>
    <n v="24"/>
    <n v="7801"/>
    <x v="72"/>
    <n v="1"/>
    <n v="12204"/>
    <n v="1.884373798230996"/>
    <x v="3"/>
    <n v="39"/>
  </r>
  <r>
    <x v="140"/>
    <x v="139"/>
    <x v="0"/>
    <n v="41"/>
    <n v="10222"/>
    <x v="81"/>
    <n v="3"/>
    <n v="16969"/>
    <n v="2.5533163764429658"/>
    <x v="2"/>
    <n v="32"/>
  </r>
  <r>
    <x v="129"/>
    <x v="128"/>
    <x v="6"/>
    <n v="24"/>
    <n v="7801"/>
    <x v="72"/>
    <n v="1"/>
    <n v="12204"/>
    <n v="1.884373798230996"/>
    <x v="3"/>
    <n v="39"/>
  </r>
  <r>
    <x v="136"/>
    <x v="135"/>
    <x v="6"/>
    <n v="64"/>
    <n v="8954"/>
    <x v="77"/>
    <n v="2"/>
    <n v="13825"/>
    <n v="2.736207281661827"/>
    <x v="4"/>
    <n v="19"/>
  </r>
  <r>
    <x v="102"/>
    <x v="101"/>
    <x v="0"/>
    <n v="46"/>
    <n v="4450"/>
    <x v="52"/>
    <n v="18"/>
    <n v="41332"/>
    <n v="8.0674157303370784"/>
    <x v="4"/>
    <n v="29"/>
  </r>
  <r>
    <x v="143"/>
    <x v="142"/>
    <x v="0"/>
    <n v="34"/>
    <n v="10766"/>
    <x v="84"/>
    <n v="7"/>
    <n v="7660"/>
    <n v="1.5511796396061679"/>
    <x v="2"/>
    <n v="29"/>
  </r>
  <r>
    <x v="85"/>
    <x v="84"/>
    <x v="6"/>
    <n v="7"/>
    <n v="2225"/>
    <x v="1"/>
    <n v="0"/>
    <n v="2237"/>
    <n v="1.213483146067416"/>
    <x v="4"/>
    <n v="28"/>
  </r>
  <r>
    <x v="123"/>
    <x v="122"/>
    <x v="6"/>
    <n v="52"/>
    <n v="7325"/>
    <x v="68"/>
    <n v="0"/>
    <n v="4878"/>
    <n v="1.474402730375427"/>
    <x v="3"/>
    <n v="25"/>
  </r>
  <r>
    <x v="84"/>
    <x v="83"/>
    <x v="6"/>
    <n v="38"/>
    <n v="2175"/>
    <x v="43"/>
    <n v="0"/>
    <n v="6151"/>
    <n v="3.8160919540229878"/>
    <x v="3"/>
    <n v="30"/>
  </r>
  <r>
    <x v="135"/>
    <x v="134"/>
    <x v="6"/>
    <n v="58"/>
    <n v="8906"/>
    <x v="76"/>
    <n v="3"/>
    <n v="21563"/>
    <n v="3.6043116999775431"/>
    <x v="3"/>
    <n v="42"/>
  </r>
  <r>
    <x v="14"/>
    <x v="14"/>
    <x v="2"/>
    <n v="20"/>
    <n v="549"/>
    <x v="11"/>
    <n v="0"/>
    <n v="2039"/>
    <n v="10.01821493624772"/>
    <x v="6"/>
    <n v="41"/>
  </r>
  <r>
    <x v="75"/>
    <x v="75"/>
    <x v="5"/>
    <n v="8"/>
    <n v="1321"/>
    <x v="27"/>
    <n v="0"/>
    <n v="692"/>
    <n v="1.5140045420136261"/>
    <x v="4"/>
    <n v="21"/>
  </r>
  <r>
    <x v="12"/>
    <x v="12"/>
    <x v="5"/>
    <n v="4"/>
    <n v="544"/>
    <x v="10"/>
    <n v="0"/>
    <n v="1003"/>
    <n v="3.8602941176470589"/>
    <x v="5"/>
    <n v="20"/>
  </r>
  <r>
    <x v="61"/>
    <x v="61"/>
    <x v="5"/>
    <n v="14"/>
    <n v="1044"/>
    <x v="26"/>
    <n v="0"/>
    <n v="1008"/>
    <n v="2.7777777777777781"/>
    <x v="4"/>
    <n v="17"/>
  </r>
  <r>
    <x v="105"/>
    <x v="104"/>
    <x v="5"/>
    <n v="33"/>
    <n v="5056"/>
    <x v="46"/>
    <n v="0"/>
    <n v="2833"/>
    <n v="1.6811708860759489"/>
    <x v="2"/>
    <n v="25"/>
  </r>
  <r>
    <x v="20"/>
    <x v="20"/>
    <x v="2"/>
    <n v="20"/>
    <n v="550"/>
    <x v="15"/>
    <n v="0"/>
    <n v="3479"/>
    <n v="9.454545454545455"/>
    <x v="0"/>
    <n v="39"/>
  </r>
  <r>
    <x v="62"/>
    <x v="62"/>
    <x v="2"/>
    <n v="16"/>
    <n v="1056"/>
    <x v="12"/>
    <n v="0"/>
    <n v="1856"/>
    <n v="3.6931818181818179"/>
    <x v="2"/>
    <n v="27"/>
  </r>
  <r>
    <x v="57"/>
    <x v="57"/>
    <x v="3"/>
    <n v="23"/>
    <n v="1025"/>
    <x v="19"/>
    <n v="0"/>
    <n v="1499"/>
    <n v="3.8048780487804881"/>
    <x v="4"/>
    <n v="36"/>
  </r>
  <r>
    <x v="5"/>
    <x v="5"/>
    <x v="1"/>
    <n v="8"/>
    <n v="513"/>
    <x v="1"/>
    <n v="0"/>
    <n v="1249"/>
    <n v="5.4580896686159841"/>
    <x v="5"/>
    <n v="12"/>
  </r>
  <r>
    <x v="126"/>
    <x v="125"/>
    <x v="6"/>
    <n v="38"/>
    <n v="7543"/>
    <x v="70"/>
    <n v="3"/>
    <n v="7937"/>
    <n v="1.723452207344558"/>
    <x v="3"/>
    <n v="35"/>
  </r>
  <r>
    <x v="127"/>
    <x v="126"/>
    <x v="6"/>
    <n v="25"/>
    <n v="7560"/>
    <x v="60"/>
    <n v="4"/>
    <n v="16215"/>
    <n v="1.4947089947089951"/>
    <x v="4"/>
    <n v="40"/>
  </r>
  <r>
    <x v="0"/>
    <x v="0"/>
    <x v="0"/>
    <n v="29"/>
    <n v="480"/>
    <x v="0"/>
    <n v="1"/>
    <n v="8587"/>
    <n v="37.708333333333343"/>
    <x v="0"/>
    <n v="21"/>
  </r>
  <r>
    <x v="2"/>
    <x v="2"/>
    <x v="1"/>
    <n v="14"/>
    <n v="497"/>
    <x v="2"/>
    <n v="0"/>
    <n v="2508"/>
    <n v="9.0543259557344058"/>
    <x v="2"/>
    <n v="21"/>
  </r>
  <r>
    <x v="132"/>
    <x v="131"/>
    <x v="6"/>
    <n v="48"/>
    <n v="8574"/>
    <x v="74"/>
    <n v="2"/>
    <n v="28901"/>
    <n v="3.0090972708187542"/>
    <x v="3"/>
    <n v="29"/>
  </r>
  <r>
    <x v="64"/>
    <x v="64"/>
    <x v="3"/>
    <n v="2"/>
    <n v="1074"/>
    <x v="31"/>
    <n v="0"/>
    <n v="501"/>
    <n v="1.0242085661080069"/>
    <x v="2"/>
    <n v="17"/>
  </r>
  <r>
    <x v="35"/>
    <x v="35"/>
    <x v="2"/>
    <n v="1"/>
    <n v="836"/>
    <x v="13"/>
    <n v="0"/>
    <n v="884"/>
    <n v="1.31578947368421"/>
    <x v="4"/>
    <n v="53"/>
  </r>
  <r>
    <x v="132"/>
    <x v="131"/>
    <x v="6"/>
    <n v="48"/>
    <n v="8574"/>
    <x v="74"/>
    <n v="2"/>
    <n v="28901"/>
    <n v="3.0090972708187542"/>
    <x v="3"/>
    <n v="29"/>
  </r>
  <r>
    <x v="124"/>
    <x v="123"/>
    <x v="6"/>
    <n v="19"/>
    <n v="7355"/>
    <x v="32"/>
    <n v="0"/>
    <n v="22677"/>
    <n v="1.169272603670972"/>
    <x v="4"/>
    <n v="31"/>
  </r>
  <r>
    <x v="75"/>
    <x v="75"/>
    <x v="5"/>
    <n v="8"/>
    <n v="1321"/>
    <x v="27"/>
    <n v="0"/>
    <n v="692"/>
    <n v="1.5140045420136261"/>
    <x v="4"/>
    <n v="21"/>
  </r>
  <r>
    <x v="80"/>
    <x v="79"/>
    <x v="0"/>
    <n v="18"/>
    <n v="1774"/>
    <x v="39"/>
    <n v="0"/>
    <n v="6162"/>
    <n v="4.2277339346110487"/>
    <x v="2"/>
    <n v="24"/>
  </r>
  <r>
    <x v="14"/>
    <x v="14"/>
    <x v="2"/>
    <n v="20"/>
    <n v="549"/>
    <x v="11"/>
    <n v="0"/>
    <n v="2039"/>
    <n v="10.01821493624772"/>
    <x v="6"/>
    <n v="41"/>
  </r>
  <r>
    <x v="2"/>
    <x v="2"/>
    <x v="1"/>
    <n v="14"/>
    <n v="497"/>
    <x v="2"/>
    <n v="0"/>
    <n v="2508"/>
    <n v="9.0543259557344058"/>
    <x v="2"/>
    <n v="21"/>
  </r>
  <r>
    <x v="54"/>
    <x v="54"/>
    <x v="2"/>
    <n v="2"/>
    <n v="995"/>
    <x v="17"/>
    <n v="0"/>
    <n v="660"/>
    <n v="2.1105527638190948"/>
    <x v="2"/>
    <n v="22"/>
  </r>
  <r>
    <x v="143"/>
    <x v="142"/>
    <x v="0"/>
    <n v="34"/>
    <n v="10766"/>
    <x v="84"/>
    <n v="7"/>
    <n v="7660"/>
    <n v="1.5511796396061679"/>
    <x v="2"/>
    <n v="29"/>
  </r>
  <r>
    <x v="119"/>
    <x v="118"/>
    <x v="6"/>
    <n v="77"/>
    <n v="6772"/>
    <x v="64"/>
    <n v="3"/>
    <n v="14655"/>
    <n v="3.7802717070289429"/>
    <x v="2"/>
    <n v="47"/>
  </r>
  <r>
    <x v="128"/>
    <x v="127"/>
    <x v="6"/>
    <n v="199"/>
    <n v="7661"/>
    <x v="71"/>
    <n v="34"/>
    <n v="360777"/>
    <n v="15.99007962406996"/>
    <x v="2"/>
    <n v="22"/>
  </r>
  <r>
    <x v="59"/>
    <x v="59"/>
    <x v="3"/>
    <n v="6"/>
    <n v="1034"/>
    <x v="16"/>
    <n v="0"/>
    <n v="620"/>
    <n v="1.353965183752418"/>
    <x v="4"/>
    <n v="14"/>
  </r>
  <r>
    <x v="1"/>
    <x v="1"/>
    <x v="1"/>
    <n v="13"/>
    <n v="483"/>
    <x v="1"/>
    <n v="0"/>
    <n v="1331"/>
    <n v="6.8322981366459627"/>
    <x v="1"/>
    <n v="15"/>
  </r>
  <r>
    <x v="67"/>
    <x v="67"/>
    <x v="1"/>
    <n v="34"/>
    <n v="1120"/>
    <x v="32"/>
    <n v="0"/>
    <n v="4974"/>
    <n v="9.0178571428571423"/>
    <x v="4"/>
    <n v="23"/>
  </r>
  <r>
    <x v="111"/>
    <x v="110"/>
    <x v="6"/>
    <n v="51"/>
    <n v="5712"/>
    <x v="58"/>
    <n v="7"/>
    <n v="11999"/>
    <n v="3.011204481792717"/>
    <x v="2"/>
    <n v="26"/>
  </r>
  <r>
    <x v="124"/>
    <x v="123"/>
    <x v="6"/>
    <n v="19"/>
    <n v="7355"/>
    <x v="32"/>
    <n v="0"/>
    <n v="22677"/>
    <n v="1.169272603670972"/>
    <x v="4"/>
    <n v="31"/>
  </r>
  <r>
    <x v="81"/>
    <x v="80"/>
    <x v="5"/>
    <n v="6"/>
    <n v="1832"/>
    <x v="40"/>
    <n v="0"/>
    <n v="2719"/>
    <n v="1.965065502183406"/>
    <x v="4"/>
    <n v="33"/>
  </r>
  <r>
    <x v="83"/>
    <x v="82"/>
    <x v="0"/>
    <n v="64"/>
    <n v="1946"/>
    <x v="42"/>
    <n v="1"/>
    <n v="14871"/>
    <n v="12.69270298047276"/>
    <x v="2"/>
    <n v="46"/>
  </r>
  <r>
    <x v="44"/>
    <x v="44"/>
    <x v="5"/>
    <n v="11"/>
    <n v="921"/>
    <x v="20"/>
    <n v="0"/>
    <n v="1634"/>
    <n v="2.6058631921824111"/>
    <x v="2"/>
    <n v="14"/>
  </r>
  <r>
    <x v="113"/>
    <x v="112"/>
    <x v="8"/>
    <n v="20"/>
    <n v="5937"/>
    <x v="60"/>
    <n v="2"/>
    <n v="7753"/>
    <n v="1.7854135085059799"/>
    <x v="2"/>
    <n v="27"/>
  </r>
  <r>
    <x v="134"/>
    <x v="133"/>
    <x v="6"/>
    <n v="37"/>
    <n v="8726"/>
    <x v="75"/>
    <n v="1"/>
    <n v="9944"/>
    <n v="1.443960577584231"/>
    <x v="2"/>
    <n v="32"/>
  </r>
  <r>
    <x v="49"/>
    <x v="49"/>
    <x v="1"/>
    <n v="11"/>
    <n v="958"/>
    <x v="7"/>
    <n v="0"/>
    <n v="1195"/>
    <n v="2.609603340292276"/>
    <x v="4"/>
    <n v="68"/>
  </r>
  <r>
    <x v="47"/>
    <x v="47"/>
    <x v="3"/>
    <n v="9"/>
    <n v="933"/>
    <x v="17"/>
    <n v="1"/>
    <n v="1673"/>
    <n v="3.108252947481243"/>
    <x v="1"/>
    <n v="33"/>
  </r>
  <r>
    <x v="72"/>
    <x v="72"/>
    <x v="0"/>
    <n v="35"/>
    <n v="1211"/>
    <x v="34"/>
    <n v="4"/>
    <n v="7693"/>
    <n v="9.1659785301403804"/>
    <x v="2"/>
    <n v="29"/>
  </r>
  <r>
    <x v="59"/>
    <x v="59"/>
    <x v="3"/>
    <n v="6"/>
    <n v="1034"/>
    <x v="16"/>
    <n v="0"/>
    <n v="620"/>
    <n v="1.353965183752418"/>
    <x v="4"/>
    <n v="14"/>
  </r>
  <r>
    <x v="93"/>
    <x v="92"/>
    <x v="2"/>
    <n v="24"/>
    <n v="2760"/>
    <x v="40"/>
    <n v="0"/>
    <n v="2871"/>
    <n v="1.956521739130435"/>
    <x v="4"/>
    <n v="38"/>
  </r>
  <r>
    <x v="82"/>
    <x v="81"/>
    <x v="0"/>
    <n v="34"/>
    <n v="1871"/>
    <x v="41"/>
    <n v="0"/>
    <n v="13420"/>
    <n v="8.1774452164617841"/>
    <x v="5"/>
    <n v="42"/>
  </r>
  <r>
    <x v="80"/>
    <x v="79"/>
    <x v="0"/>
    <n v="18"/>
    <n v="1774"/>
    <x v="39"/>
    <n v="0"/>
    <n v="6162"/>
    <n v="4.2277339346110487"/>
    <x v="2"/>
    <n v="24"/>
  </r>
  <r>
    <x v="92"/>
    <x v="91"/>
    <x v="0"/>
    <n v="14"/>
    <n v="2702"/>
    <x v="46"/>
    <n v="3"/>
    <n v="4210"/>
    <n v="2.5536639526276832"/>
    <x v="2"/>
    <n v="43"/>
  </r>
  <r>
    <x v="138"/>
    <x v="137"/>
    <x v="0"/>
    <n v="20"/>
    <n v="9579"/>
    <x v="79"/>
    <n v="1"/>
    <n v="6958"/>
    <n v="1.0543898110449941"/>
    <x v="3"/>
    <n v="24"/>
  </r>
  <r>
    <x v="87"/>
    <x v="86"/>
    <x v="1"/>
    <n v="14"/>
    <n v="2325"/>
    <x v="44"/>
    <n v="0"/>
    <n v="4801"/>
    <n v="2.709677419354839"/>
    <x v="4"/>
    <n v="15"/>
  </r>
  <r>
    <x v="65"/>
    <x v="65"/>
    <x v="0"/>
    <n v="31"/>
    <n v="1082"/>
    <x v="30"/>
    <n v="0"/>
    <n v="4365"/>
    <n v="7.1164510166358594"/>
    <x v="4"/>
    <n v="63"/>
  </r>
  <r>
    <x v="109"/>
    <x v="108"/>
    <x v="6"/>
    <n v="35"/>
    <n v="5345"/>
    <x v="56"/>
    <n v="0"/>
    <n v="5033"/>
    <n v="1.9644527595884"/>
    <x v="2"/>
    <n v="40"/>
  </r>
  <r>
    <x v="95"/>
    <x v="94"/>
    <x v="0"/>
    <n v="24"/>
    <n v="2950"/>
    <x v="48"/>
    <n v="2"/>
    <n v="6720"/>
    <n v="4.2711864406779663"/>
    <x v="4"/>
    <n v="29"/>
  </r>
  <r>
    <x v="73"/>
    <x v="73"/>
    <x v="1"/>
    <n v="6"/>
    <n v="1282"/>
    <x v="20"/>
    <n v="0"/>
    <n v="1305"/>
    <n v="1.482059282371295"/>
    <x v="4"/>
    <n v="25"/>
  </r>
  <r>
    <x v="95"/>
    <x v="94"/>
    <x v="0"/>
    <n v="24"/>
    <n v="2950"/>
    <x v="48"/>
    <n v="2"/>
    <n v="6720"/>
    <n v="4.2711864406779663"/>
    <x v="4"/>
    <n v="29"/>
  </r>
  <r>
    <x v="34"/>
    <x v="34"/>
    <x v="5"/>
    <n v="3"/>
    <n v="804"/>
    <x v="25"/>
    <n v="1"/>
    <n v="2270"/>
    <n v="6.7164179104477606"/>
    <x v="3"/>
    <n v="19"/>
  </r>
  <r>
    <x v="50"/>
    <x v="50"/>
    <x v="1"/>
    <n v="9"/>
    <n v="969"/>
    <x v="14"/>
    <n v="0"/>
    <n v="2664"/>
    <n v="3.818369453044375"/>
    <x v="2"/>
    <n v="16"/>
  </r>
  <r>
    <x v="51"/>
    <x v="51"/>
    <x v="1"/>
    <n v="9"/>
    <n v="973"/>
    <x v="13"/>
    <n v="0"/>
    <n v="843"/>
    <n v="1.952723535457348"/>
    <x v="3"/>
    <n v="31"/>
  </r>
  <r>
    <x v="68"/>
    <x v="68"/>
    <x v="3"/>
    <n v="8"/>
    <n v="1146"/>
    <x v="7"/>
    <n v="0"/>
    <n v="808"/>
    <n v="1.919720767888307"/>
    <x v="2"/>
    <n v="52"/>
  </r>
  <r>
    <x v="37"/>
    <x v="37"/>
    <x v="2"/>
    <n v="5"/>
    <n v="874"/>
    <x v="26"/>
    <n v="0"/>
    <n v="744"/>
    <n v="2.2883295194508011"/>
    <x v="4"/>
    <n v="17"/>
  </r>
  <r>
    <x v="57"/>
    <x v="57"/>
    <x v="3"/>
    <n v="23"/>
    <n v="1025"/>
    <x v="19"/>
    <n v="0"/>
    <n v="1499"/>
    <n v="3.8048780487804881"/>
    <x v="4"/>
    <n v="36"/>
  </r>
  <r>
    <x v="87"/>
    <x v="86"/>
    <x v="1"/>
    <n v="14"/>
    <n v="2325"/>
    <x v="44"/>
    <n v="0"/>
    <n v="4801"/>
    <n v="2.709677419354839"/>
    <x v="4"/>
    <n v="15"/>
  </r>
  <r>
    <x v="44"/>
    <x v="44"/>
    <x v="5"/>
    <n v="11"/>
    <n v="921"/>
    <x v="20"/>
    <n v="0"/>
    <n v="1634"/>
    <n v="2.6058631921824111"/>
    <x v="2"/>
    <n v="14"/>
  </r>
  <r>
    <x v="125"/>
    <x v="124"/>
    <x v="0"/>
    <n v="41"/>
    <n v="7510"/>
    <x v="69"/>
    <n v="5"/>
    <n v="9882"/>
    <n v="2.2636484687083889"/>
    <x v="2"/>
    <n v="45"/>
  </r>
  <r>
    <x v="27"/>
    <x v="27"/>
    <x v="2"/>
    <n v="12"/>
    <n v="573"/>
    <x v="18"/>
    <n v="0"/>
    <n v="1350"/>
    <n v="7.1553228621291449"/>
    <x v="0"/>
    <n v="43"/>
  </r>
  <r>
    <x v="55"/>
    <x v="55"/>
    <x v="1"/>
    <n v="35"/>
    <n v="1008"/>
    <x v="30"/>
    <n v="0"/>
    <n v="3876"/>
    <n v="8.0357142857142865"/>
    <x v="4"/>
    <n v="25"/>
  </r>
  <r>
    <x v="63"/>
    <x v="63"/>
    <x v="5"/>
    <n v="9"/>
    <n v="1067"/>
    <x v="6"/>
    <n v="0"/>
    <n v="1507"/>
    <n v="1.874414245548266"/>
    <x v="4"/>
    <n v="18"/>
  </r>
  <r>
    <x v="56"/>
    <x v="56"/>
    <x v="1"/>
    <n v="9"/>
    <n v="1018"/>
    <x v="13"/>
    <n v="0"/>
    <n v="761"/>
    <n v="1.866404715127701"/>
    <x v="2"/>
    <n v="34"/>
  </r>
  <r>
    <x v="53"/>
    <x v="53"/>
    <x v="5"/>
    <n v="44"/>
    <n v="990"/>
    <x v="29"/>
    <n v="0"/>
    <n v="3686"/>
    <n v="7.7777777777777777"/>
    <x v="1"/>
    <n v="30"/>
  </r>
  <r>
    <x v="43"/>
    <x v="43"/>
    <x v="3"/>
    <n v="14"/>
    <n v="916"/>
    <x v="17"/>
    <n v="0"/>
    <n v="1575"/>
    <n v="3.6026200873362448"/>
    <x v="4"/>
    <n v="24"/>
  </r>
  <r>
    <x v="105"/>
    <x v="104"/>
    <x v="5"/>
    <n v="33"/>
    <n v="5056"/>
    <x v="46"/>
    <n v="0"/>
    <n v="2833"/>
    <n v="1.6811708860759489"/>
    <x v="2"/>
    <n v="25"/>
  </r>
  <r>
    <x v="19"/>
    <x v="19"/>
    <x v="1"/>
    <n v="19"/>
    <n v="550"/>
    <x v="15"/>
    <n v="0"/>
    <n v="1948"/>
    <n v="9.2727272727272734"/>
    <x v="5"/>
    <n v="28"/>
  </r>
  <r>
    <x v="110"/>
    <x v="109"/>
    <x v="7"/>
    <n v="80"/>
    <n v="5442"/>
    <x v="57"/>
    <n v="12"/>
    <n v="29150"/>
    <n v="7.6809996324880556"/>
    <x v="4"/>
    <n v="22"/>
  </r>
  <r>
    <x v="75"/>
    <x v="75"/>
    <x v="5"/>
    <n v="8"/>
    <n v="1321"/>
    <x v="27"/>
    <n v="0"/>
    <n v="692"/>
    <n v="1.5140045420136261"/>
    <x v="4"/>
    <n v="21"/>
  </r>
  <r>
    <x v="37"/>
    <x v="37"/>
    <x v="2"/>
    <n v="5"/>
    <n v="874"/>
    <x v="26"/>
    <n v="0"/>
    <n v="744"/>
    <n v="2.2883295194508011"/>
    <x v="4"/>
    <n v="17"/>
  </r>
  <r>
    <x v="127"/>
    <x v="126"/>
    <x v="6"/>
    <n v="25"/>
    <n v="7560"/>
    <x v="60"/>
    <n v="4"/>
    <n v="16215"/>
    <n v="1.4947089947089951"/>
    <x v="4"/>
    <n v="40"/>
  </r>
  <r>
    <x v="58"/>
    <x v="58"/>
    <x v="2"/>
    <n v="2"/>
    <n v="1032"/>
    <x v="9"/>
    <n v="0"/>
    <n v="568"/>
    <n v="0.77519379844961245"/>
    <x v="2"/>
    <n v="26"/>
  </r>
  <r>
    <x v="129"/>
    <x v="128"/>
    <x v="6"/>
    <n v="24"/>
    <n v="7801"/>
    <x v="72"/>
    <n v="1"/>
    <n v="12204"/>
    <n v="1.884373798230996"/>
    <x v="3"/>
    <n v="39"/>
  </r>
  <r>
    <x v="40"/>
    <x v="40"/>
    <x v="2"/>
    <n v="11"/>
    <n v="894"/>
    <x v="8"/>
    <n v="2"/>
    <n v="4308"/>
    <n v="4.2505592841163313"/>
    <x v="4"/>
    <n v="73"/>
  </r>
  <r>
    <x v="135"/>
    <x v="134"/>
    <x v="6"/>
    <n v="58"/>
    <n v="8906"/>
    <x v="76"/>
    <n v="3"/>
    <n v="21563"/>
    <n v="3.6043116999775431"/>
    <x v="3"/>
    <n v="42"/>
  </r>
  <r>
    <x v="24"/>
    <x v="24"/>
    <x v="1"/>
    <n v="17"/>
    <n v="567"/>
    <x v="12"/>
    <n v="0"/>
    <n v="1224"/>
    <n v="7.0546737213403876"/>
    <x v="3"/>
    <n v="27"/>
  </r>
  <r>
    <x v="119"/>
    <x v="118"/>
    <x v="6"/>
    <n v="77"/>
    <n v="6772"/>
    <x v="64"/>
    <n v="3"/>
    <n v="14655"/>
    <n v="3.7802717070289429"/>
    <x v="2"/>
    <n v="47"/>
  </r>
  <r>
    <x v="94"/>
    <x v="93"/>
    <x v="0"/>
    <n v="18"/>
    <n v="2877"/>
    <x v="47"/>
    <n v="1"/>
    <n v="5154"/>
    <n v="3.1282586027111581"/>
    <x v="2"/>
    <n v="40"/>
  </r>
  <r>
    <x v="27"/>
    <x v="27"/>
    <x v="2"/>
    <n v="12"/>
    <n v="573"/>
    <x v="18"/>
    <n v="0"/>
    <n v="1350"/>
    <n v="7.1553228621291449"/>
    <x v="0"/>
    <n v="43"/>
  </r>
  <r>
    <x v="142"/>
    <x v="141"/>
    <x v="6"/>
    <n v="12"/>
    <n v="10754"/>
    <x v="83"/>
    <n v="4"/>
    <n v="9201"/>
    <n v="0.7625069741491538"/>
    <x v="4"/>
    <n v="34"/>
  </r>
  <r>
    <x v="141"/>
    <x v="140"/>
    <x v="6"/>
    <n v="46"/>
    <n v="10324"/>
    <x v="82"/>
    <n v="0"/>
    <n v="53896"/>
    <n v="1.811313444401395"/>
    <x v="3"/>
    <n v="23"/>
  </r>
  <r>
    <x v="78"/>
    <x v="78"/>
    <x v="5"/>
    <n v="29"/>
    <n v="1607"/>
    <x v="38"/>
    <n v="1"/>
    <n v="6781"/>
    <n v="8.7741132545115121"/>
    <x v="2"/>
    <n v="48"/>
  </r>
  <r>
    <x v="24"/>
    <x v="24"/>
    <x v="1"/>
    <n v="17"/>
    <n v="567"/>
    <x v="12"/>
    <n v="0"/>
    <n v="1224"/>
    <n v="7.0546737213403876"/>
    <x v="3"/>
    <n v="27"/>
  </r>
  <r>
    <x v="131"/>
    <x v="130"/>
    <x v="1"/>
    <n v="18"/>
    <n v="8532"/>
    <x v="73"/>
    <n v="1"/>
    <n v="6255"/>
    <n v="1.312705110173465"/>
    <x v="2"/>
    <n v="54"/>
  </r>
  <r>
    <x v="56"/>
    <x v="56"/>
    <x v="1"/>
    <n v="9"/>
    <n v="1018"/>
    <x v="13"/>
    <n v="0"/>
    <n v="761"/>
    <n v="1.866404715127701"/>
    <x v="2"/>
    <n v="34"/>
  </r>
  <r>
    <x v="31"/>
    <x v="31"/>
    <x v="0"/>
    <n v="27"/>
    <n v="581"/>
    <x v="22"/>
    <n v="0"/>
    <n v="4396"/>
    <n v="12.736660929432009"/>
    <x v="3"/>
    <n v="34"/>
  </r>
  <r>
    <x v="76"/>
    <x v="76"/>
    <x v="0"/>
    <n v="43"/>
    <n v="1340"/>
    <x v="36"/>
    <n v="6"/>
    <n v="13436"/>
    <n v="15.671641791044779"/>
    <x v="2"/>
    <n v="34"/>
  </r>
  <r>
    <x v="130"/>
    <x v="129"/>
    <x v="6"/>
    <n v="38"/>
    <n v="8323"/>
    <x v="37"/>
    <n v="3"/>
    <n v="47525"/>
    <n v="2.499098882614442"/>
    <x v="4"/>
    <n v="26"/>
  </r>
  <r>
    <x v="60"/>
    <x v="60"/>
    <x v="5"/>
    <n v="20"/>
    <n v="1038"/>
    <x v="8"/>
    <n v="0"/>
    <n v="1383"/>
    <n v="4.3352601156069364"/>
    <x v="2"/>
    <n v="16"/>
  </r>
  <r>
    <x v="59"/>
    <x v="59"/>
    <x v="3"/>
    <n v="6"/>
    <n v="1034"/>
    <x v="16"/>
    <n v="0"/>
    <n v="620"/>
    <n v="1.353965183752418"/>
    <x v="4"/>
    <n v="14"/>
  </r>
  <r>
    <x v="72"/>
    <x v="72"/>
    <x v="0"/>
    <n v="35"/>
    <n v="1211"/>
    <x v="34"/>
    <n v="4"/>
    <n v="7693"/>
    <n v="9.1659785301403804"/>
    <x v="2"/>
    <n v="29"/>
  </r>
  <r>
    <x v="143"/>
    <x v="142"/>
    <x v="0"/>
    <n v="34"/>
    <n v="10766"/>
    <x v="84"/>
    <n v="7"/>
    <n v="7660"/>
    <n v="1.5511796396061679"/>
    <x v="2"/>
    <n v="29"/>
  </r>
  <r>
    <x v="37"/>
    <x v="37"/>
    <x v="2"/>
    <n v="5"/>
    <n v="874"/>
    <x v="26"/>
    <n v="0"/>
    <n v="744"/>
    <n v="2.2883295194508011"/>
    <x v="4"/>
    <n v="17"/>
  </r>
  <r>
    <x v="135"/>
    <x v="134"/>
    <x v="6"/>
    <n v="58"/>
    <n v="8906"/>
    <x v="76"/>
    <n v="3"/>
    <n v="21563"/>
    <n v="3.6043116999775431"/>
    <x v="3"/>
    <n v="42"/>
  </r>
  <r>
    <x v="120"/>
    <x v="119"/>
    <x v="7"/>
    <n v="35"/>
    <n v="7005"/>
    <x v="65"/>
    <n v="29"/>
    <n v="37970"/>
    <n v="6.0670949321912921"/>
    <x v="3"/>
    <n v="48"/>
  </r>
  <r>
    <x v="100"/>
    <x v="99"/>
    <x v="5"/>
    <n v="5"/>
    <n v="4219"/>
    <x v="18"/>
    <n v="0"/>
    <n v="1588"/>
    <n v="0.80587817018250762"/>
    <x v="5"/>
    <n v="30"/>
  </r>
  <r>
    <x v="60"/>
    <x v="60"/>
    <x v="5"/>
    <n v="20"/>
    <n v="1038"/>
    <x v="8"/>
    <n v="0"/>
    <n v="1383"/>
    <n v="4.3352601156069364"/>
    <x v="2"/>
    <n v="16"/>
  </r>
  <r>
    <x v="82"/>
    <x v="81"/>
    <x v="0"/>
    <n v="34"/>
    <n v="1871"/>
    <x v="41"/>
    <n v="0"/>
    <n v="13420"/>
    <n v="8.1774452164617841"/>
    <x v="5"/>
    <n v="42"/>
  </r>
  <r>
    <x v="8"/>
    <x v="8"/>
    <x v="1"/>
    <n v="9"/>
    <n v="528"/>
    <x v="6"/>
    <n v="0"/>
    <n v="805"/>
    <n v="3.7878787878787881"/>
    <x v="1"/>
    <n v="23"/>
  </r>
  <r>
    <x v="85"/>
    <x v="84"/>
    <x v="6"/>
    <n v="7"/>
    <n v="2225"/>
    <x v="1"/>
    <n v="0"/>
    <n v="2237"/>
    <n v="1.213483146067416"/>
    <x v="4"/>
    <n v="28"/>
  </r>
  <r>
    <x v="39"/>
    <x v="39"/>
    <x v="2"/>
    <n v="10"/>
    <n v="887"/>
    <x v="18"/>
    <n v="0"/>
    <n v="1872"/>
    <n v="4.3968432919954914"/>
    <x v="4"/>
    <n v="31"/>
  </r>
  <r>
    <x v="13"/>
    <x v="13"/>
    <x v="5"/>
    <n v="16"/>
    <n v="547"/>
    <x v="4"/>
    <n v="0"/>
    <n v="1561"/>
    <n v="6.9469835466179157"/>
    <x v="0"/>
    <n v="29"/>
  </r>
  <r>
    <x v="61"/>
    <x v="61"/>
    <x v="5"/>
    <n v="14"/>
    <n v="1044"/>
    <x v="26"/>
    <n v="0"/>
    <n v="1008"/>
    <n v="2.7777777777777781"/>
    <x v="4"/>
    <n v="17"/>
  </r>
  <r>
    <x v="73"/>
    <x v="73"/>
    <x v="1"/>
    <n v="6"/>
    <n v="1282"/>
    <x v="20"/>
    <n v="0"/>
    <n v="1305"/>
    <n v="1.482059282371295"/>
    <x v="4"/>
    <n v="25"/>
  </r>
  <r>
    <x v="24"/>
    <x v="24"/>
    <x v="1"/>
    <n v="17"/>
    <n v="567"/>
    <x v="12"/>
    <n v="0"/>
    <n v="1224"/>
    <n v="7.0546737213403876"/>
    <x v="3"/>
    <n v="27"/>
  </r>
  <r>
    <x v="25"/>
    <x v="25"/>
    <x v="1"/>
    <n v="6"/>
    <n v="570"/>
    <x v="4"/>
    <n v="0"/>
    <n v="2374"/>
    <n v="4.9122807017543861"/>
    <x v="4"/>
    <n v="33"/>
  </r>
  <r>
    <x v="33"/>
    <x v="33"/>
    <x v="1"/>
    <n v="5"/>
    <n v="798"/>
    <x v="24"/>
    <n v="0"/>
    <n v="525"/>
    <n v="1.503759398496241"/>
    <x v="2"/>
    <n v="18"/>
  </r>
  <r>
    <x v="18"/>
    <x v="18"/>
    <x v="5"/>
    <n v="10"/>
    <n v="549"/>
    <x v="4"/>
    <n v="0"/>
    <n v="1306"/>
    <n v="5.8287795992714022"/>
    <x v="4"/>
    <n v="17"/>
  </r>
  <r>
    <x v="78"/>
    <x v="78"/>
    <x v="5"/>
    <n v="29"/>
    <n v="1607"/>
    <x v="38"/>
    <n v="1"/>
    <n v="6781"/>
    <n v="8.7741132545115121"/>
    <x v="2"/>
    <n v="48"/>
  </r>
  <r>
    <x v="126"/>
    <x v="125"/>
    <x v="6"/>
    <n v="38"/>
    <n v="7543"/>
    <x v="70"/>
    <n v="3"/>
    <n v="7937"/>
    <n v="1.723452207344558"/>
    <x v="3"/>
    <n v="35"/>
  </r>
  <r>
    <x v="46"/>
    <x v="46"/>
    <x v="5"/>
    <n v="16"/>
    <n v="928"/>
    <x v="28"/>
    <n v="0"/>
    <n v="2309"/>
    <n v="4.3103448275862073"/>
    <x v="4"/>
    <n v="34"/>
  </r>
  <r>
    <x v="7"/>
    <x v="7"/>
    <x v="1"/>
    <n v="19"/>
    <n v="522"/>
    <x v="5"/>
    <n v="0"/>
    <n v="4896"/>
    <n v="13.98467432950191"/>
    <x v="6"/>
    <n v="17"/>
  </r>
  <r>
    <x v="77"/>
    <x v="77"/>
    <x v="0"/>
    <n v="46"/>
    <n v="1452"/>
    <x v="37"/>
    <n v="0"/>
    <n v="21596"/>
    <n v="14.66942148760331"/>
    <x v="4"/>
    <n v="47"/>
  </r>
  <r>
    <x v="136"/>
    <x v="135"/>
    <x v="6"/>
    <n v="64"/>
    <n v="8954"/>
    <x v="77"/>
    <n v="2"/>
    <n v="13825"/>
    <n v="2.736207281661827"/>
    <x v="4"/>
    <n v="19"/>
  </r>
  <r>
    <x v="38"/>
    <x v="38"/>
    <x v="5"/>
    <n v="5"/>
    <n v="880"/>
    <x v="19"/>
    <n v="0"/>
    <n v="654"/>
    <n v="2.3863636363636371"/>
    <x v="2"/>
    <n v="20"/>
  </r>
  <r>
    <x v="49"/>
    <x v="49"/>
    <x v="1"/>
    <n v="11"/>
    <n v="958"/>
    <x v="7"/>
    <n v="0"/>
    <n v="1195"/>
    <n v="2.609603340292276"/>
    <x v="4"/>
    <n v="68"/>
  </r>
  <r>
    <x v="118"/>
    <x v="117"/>
    <x v="6"/>
    <n v="87"/>
    <n v="6611"/>
    <x v="63"/>
    <n v="11"/>
    <n v="36966"/>
    <n v="6.8975949175616389"/>
    <x v="4"/>
    <n v="55"/>
  </r>
  <r>
    <x v="14"/>
    <x v="14"/>
    <x v="2"/>
    <n v="20"/>
    <n v="549"/>
    <x v="11"/>
    <n v="0"/>
    <n v="2039"/>
    <n v="10.01821493624772"/>
    <x v="6"/>
    <n v="41"/>
  </r>
  <r>
    <x v="17"/>
    <x v="17"/>
    <x v="3"/>
    <n v="8"/>
    <n v="549"/>
    <x v="14"/>
    <n v="0"/>
    <n v="1365"/>
    <n v="6.557377049180328"/>
    <x v="3"/>
    <n v="19"/>
  </r>
  <r>
    <x v="45"/>
    <x v="45"/>
    <x v="5"/>
    <n v="6"/>
    <n v="923"/>
    <x v="27"/>
    <n v="0"/>
    <n v="655"/>
    <n v="1.9501625135427949"/>
    <x v="3"/>
    <n v="17"/>
  </r>
  <r>
    <x v="121"/>
    <x v="120"/>
    <x v="6"/>
    <n v="130"/>
    <n v="7123"/>
    <x v="66"/>
    <n v="0"/>
    <n v="33441"/>
    <n v="7.9741681875614203"/>
    <x v="4"/>
    <n v="68"/>
  </r>
  <r>
    <x v="108"/>
    <x v="107"/>
    <x v="2"/>
    <n v="24"/>
    <n v="5289"/>
    <x v="30"/>
    <n v="0"/>
    <n v="3618"/>
    <n v="1.3235016071090939"/>
    <x v="4"/>
    <n v="15"/>
  </r>
  <r>
    <x v="119"/>
    <x v="118"/>
    <x v="6"/>
    <n v="77"/>
    <n v="6772"/>
    <x v="64"/>
    <n v="3"/>
    <n v="14655"/>
    <n v="3.7802717070289429"/>
    <x v="2"/>
    <n v="47"/>
  </r>
  <r>
    <x v="77"/>
    <x v="77"/>
    <x v="0"/>
    <n v="46"/>
    <n v="1452"/>
    <x v="37"/>
    <n v="0"/>
    <n v="21596"/>
    <n v="14.66942148760331"/>
    <x v="4"/>
    <n v="47"/>
  </r>
  <r>
    <x v="31"/>
    <x v="31"/>
    <x v="0"/>
    <n v="27"/>
    <n v="581"/>
    <x v="22"/>
    <n v="0"/>
    <n v="4396"/>
    <n v="12.736660929432009"/>
    <x v="3"/>
    <n v="34"/>
  </r>
  <r>
    <x v="113"/>
    <x v="112"/>
    <x v="8"/>
    <n v="20"/>
    <n v="5937"/>
    <x v="60"/>
    <n v="2"/>
    <n v="7753"/>
    <n v="1.7854135085059799"/>
    <x v="2"/>
    <n v="27"/>
  </r>
  <r>
    <x v="127"/>
    <x v="126"/>
    <x v="6"/>
    <n v="25"/>
    <n v="7560"/>
    <x v="60"/>
    <n v="4"/>
    <n v="16215"/>
    <n v="1.4947089947089951"/>
    <x v="4"/>
    <n v="40"/>
  </r>
  <r>
    <x v="23"/>
    <x v="23"/>
    <x v="3"/>
    <n v="14"/>
    <n v="557"/>
    <x v="17"/>
    <n v="0"/>
    <n v="1611"/>
    <n v="5.9245960502693"/>
    <x v="2"/>
    <n v="37"/>
  </r>
  <r>
    <x v="37"/>
    <x v="37"/>
    <x v="2"/>
    <n v="5"/>
    <n v="874"/>
    <x v="26"/>
    <n v="0"/>
    <n v="744"/>
    <n v="2.2883295194508011"/>
    <x v="4"/>
    <n v="17"/>
  </r>
  <r>
    <x v="42"/>
    <x v="42"/>
    <x v="5"/>
    <n v="16"/>
    <n v="911"/>
    <x v="19"/>
    <n v="0"/>
    <n v="1397"/>
    <n v="3.5126234906695939"/>
    <x v="2"/>
    <n v="22"/>
  </r>
  <r>
    <x v="109"/>
    <x v="108"/>
    <x v="6"/>
    <n v="35"/>
    <n v="5345"/>
    <x v="56"/>
    <n v="0"/>
    <n v="5033"/>
    <n v="1.9644527595884"/>
    <x v="2"/>
    <n v="40"/>
  </r>
  <r>
    <x v="89"/>
    <x v="88"/>
    <x v="0"/>
    <n v="23"/>
    <n v="2483"/>
    <x v="22"/>
    <n v="0"/>
    <n v="3946"/>
    <n v="2.8191703584373742"/>
    <x v="4"/>
    <n v="44"/>
  </r>
  <r>
    <x v="46"/>
    <x v="46"/>
    <x v="5"/>
    <n v="16"/>
    <n v="928"/>
    <x v="28"/>
    <n v="0"/>
    <n v="2309"/>
    <n v="4.3103448275862073"/>
    <x v="4"/>
    <n v="34"/>
  </r>
  <r>
    <x v="109"/>
    <x v="108"/>
    <x v="6"/>
    <n v="35"/>
    <n v="5345"/>
    <x v="56"/>
    <n v="0"/>
    <n v="5033"/>
    <n v="1.9644527595884"/>
    <x v="2"/>
    <n v="40"/>
  </r>
  <r>
    <x v="24"/>
    <x v="24"/>
    <x v="1"/>
    <n v="17"/>
    <n v="567"/>
    <x v="12"/>
    <n v="0"/>
    <n v="1224"/>
    <n v="7.0546737213403876"/>
    <x v="3"/>
    <n v="27"/>
  </r>
  <r>
    <x v="39"/>
    <x v="39"/>
    <x v="2"/>
    <n v="10"/>
    <n v="887"/>
    <x v="18"/>
    <n v="0"/>
    <n v="1872"/>
    <n v="4.3968432919954914"/>
    <x v="4"/>
    <n v="31"/>
  </r>
  <r>
    <x v="134"/>
    <x v="133"/>
    <x v="6"/>
    <n v="37"/>
    <n v="8726"/>
    <x v="75"/>
    <n v="1"/>
    <n v="9944"/>
    <n v="1.443960577584231"/>
    <x v="2"/>
    <n v="32"/>
  </r>
  <r>
    <x v="106"/>
    <x v="105"/>
    <x v="5"/>
    <n v="44"/>
    <n v="5125"/>
    <x v="44"/>
    <n v="0"/>
    <n v="3697"/>
    <n v="1.814634146341463"/>
    <x v="4"/>
    <n v="36"/>
  </r>
  <r>
    <x v="68"/>
    <x v="68"/>
    <x v="3"/>
    <n v="8"/>
    <n v="1146"/>
    <x v="7"/>
    <n v="0"/>
    <n v="808"/>
    <n v="1.919720767888307"/>
    <x v="2"/>
    <n v="52"/>
  </r>
  <r>
    <x v="112"/>
    <x v="111"/>
    <x v="6"/>
    <n v="38"/>
    <n v="5793"/>
    <x v="59"/>
    <n v="8"/>
    <n v="23469"/>
    <n v="2.8655273606076301"/>
    <x v="4"/>
    <n v="31"/>
  </r>
  <r>
    <x v="39"/>
    <x v="39"/>
    <x v="2"/>
    <n v="10"/>
    <n v="887"/>
    <x v="18"/>
    <n v="0"/>
    <n v="1872"/>
    <n v="4.3968432919954914"/>
    <x v="4"/>
    <n v="31"/>
  </r>
  <r>
    <x v="46"/>
    <x v="46"/>
    <x v="5"/>
    <n v="16"/>
    <n v="928"/>
    <x v="28"/>
    <n v="0"/>
    <n v="2309"/>
    <n v="4.3103448275862073"/>
    <x v="4"/>
    <n v="34"/>
  </r>
  <r>
    <x v="21"/>
    <x v="21"/>
    <x v="5"/>
    <n v="7"/>
    <n v="554"/>
    <x v="16"/>
    <n v="0"/>
    <n v="363"/>
    <n v="2.7075812274368229"/>
    <x v="6"/>
    <n v="13"/>
  </r>
  <r>
    <x v="67"/>
    <x v="67"/>
    <x v="1"/>
    <n v="34"/>
    <n v="1120"/>
    <x v="32"/>
    <n v="0"/>
    <n v="4974"/>
    <n v="9.0178571428571423"/>
    <x v="4"/>
    <n v="23"/>
  </r>
  <r>
    <x v="73"/>
    <x v="73"/>
    <x v="1"/>
    <n v="6"/>
    <n v="1282"/>
    <x v="20"/>
    <n v="0"/>
    <n v="1305"/>
    <n v="1.482059282371295"/>
    <x v="4"/>
    <n v="25"/>
  </r>
  <r>
    <x v="24"/>
    <x v="24"/>
    <x v="1"/>
    <n v="17"/>
    <n v="567"/>
    <x v="12"/>
    <n v="0"/>
    <n v="1224"/>
    <n v="7.0546737213403876"/>
    <x v="3"/>
    <n v="27"/>
  </r>
  <r>
    <x v="32"/>
    <x v="32"/>
    <x v="0"/>
    <n v="6"/>
    <n v="598"/>
    <x v="23"/>
    <n v="1"/>
    <n v="2736"/>
    <n v="7.6923076923076934"/>
    <x v="4"/>
    <n v="58"/>
  </r>
  <r>
    <x v="12"/>
    <x v="12"/>
    <x v="5"/>
    <n v="4"/>
    <n v="544"/>
    <x v="10"/>
    <n v="0"/>
    <n v="1003"/>
    <n v="3.8602941176470589"/>
    <x v="5"/>
    <n v="20"/>
  </r>
  <r>
    <x v="86"/>
    <x v="85"/>
    <x v="6"/>
    <n v="41"/>
    <n v="2282"/>
    <x v="34"/>
    <n v="0"/>
    <n v="5967"/>
    <n v="4.9517966695880808"/>
    <x v="2"/>
    <n v="24"/>
  </r>
  <r>
    <x v="135"/>
    <x v="134"/>
    <x v="6"/>
    <n v="58"/>
    <n v="8906"/>
    <x v="76"/>
    <n v="3"/>
    <n v="21563"/>
    <n v="3.6043116999775431"/>
    <x v="3"/>
    <n v="42"/>
  </r>
  <r>
    <x v="2"/>
    <x v="2"/>
    <x v="1"/>
    <n v="14"/>
    <n v="497"/>
    <x v="2"/>
    <n v="0"/>
    <n v="2508"/>
    <n v="9.0543259557344058"/>
    <x v="2"/>
    <n v="21"/>
  </r>
  <r>
    <x v="20"/>
    <x v="20"/>
    <x v="2"/>
    <n v="20"/>
    <n v="550"/>
    <x v="15"/>
    <n v="0"/>
    <n v="3479"/>
    <n v="9.454545454545455"/>
    <x v="0"/>
    <n v="39"/>
  </r>
  <r>
    <x v="131"/>
    <x v="130"/>
    <x v="1"/>
    <n v="18"/>
    <n v="8532"/>
    <x v="73"/>
    <n v="1"/>
    <n v="6255"/>
    <n v="1.312705110173465"/>
    <x v="2"/>
    <n v="54"/>
  </r>
  <r>
    <x v="85"/>
    <x v="84"/>
    <x v="6"/>
    <n v="7"/>
    <n v="2225"/>
    <x v="1"/>
    <n v="0"/>
    <n v="2237"/>
    <n v="1.213483146067416"/>
    <x v="4"/>
    <n v="28"/>
  </r>
  <r>
    <x v="94"/>
    <x v="93"/>
    <x v="0"/>
    <n v="18"/>
    <n v="2877"/>
    <x v="47"/>
    <n v="1"/>
    <n v="5154"/>
    <n v="3.1282586027111581"/>
    <x v="2"/>
    <n v="40"/>
  </r>
  <r>
    <x v="17"/>
    <x v="17"/>
    <x v="3"/>
    <n v="8"/>
    <n v="549"/>
    <x v="14"/>
    <n v="0"/>
    <n v="1365"/>
    <n v="6.557377049180328"/>
    <x v="3"/>
    <n v="19"/>
  </r>
  <r>
    <x v="17"/>
    <x v="17"/>
    <x v="3"/>
    <n v="8"/>
    <n v="549"/>
    <x v="14"/>
    <n v="0"/>
    <n v="1365"/>
    <n v="6.557377049180328"/>
    <x v="3"/>
    <n v="19"/>
  </r>
  <r>
    <x v="95"/>
    <x v="94"/>
    <x v="0"/>
    <n v="24"/>
    <n v="2950"/>
    <x v="48"/>
    <n v="2"/>
    <n v="6720"/>
    <n v="4.2711864406779663"/>
    <x v="4"/>
    <n v="29"/>
  </r>
  <r>
    <x v="25"/>
    <x v="25"/>
    <x v="1"/>
    <n v="6"/>
    <n v="570"/>
    <x v="4"/>
    <n v="0"/>
    <n v="2374"/>
    <n v="4.9122807017543861"/>
    <x v="4"/>
    <n v="33"/>
  </r>
  <r>
    <x v="103"/>
    <x v="102"/>
    <x v="3"/>
    <n v="32"/>
    <n v="4921"/>
    <x v="53"/>
    <n v="0"/>
    <n v="14982"/>
    <n v="2.479170900223532"/>
    <x v="2"/>
    <n v="20"/>
  </r>
  <r>
    <x v="67"/>
    <x v="67"/>
    <x v="1"/>
    <n v="34"/>
    <n v="1120"/>
    <x v="32"/>
    <n v="0"/>
    <n v="4974"/>
    <n v="9.0178571428571423"/>
    <x v="4"/>
    <n v="23"/>
  </r>
  <r>
    <x v="127"/>
    <x v="126"/>
    <x v="6"/>
    <n v="25"/>
    <n v="7560"/>
    <x v="60"/>
    <n v="4"/>
    <n v="16215"/>
    <n v="1.4947089947089951"/>
    <x v="4"/>
    <n v="40"/>
  </r>
  <r>
    <x v="8"/>
    <x v="8"/>
    <x v="1"/>
    <n v="9"/>
    <n v="528"/>
    <x v="6"/>
    <n v="0"/>
    <n v="805"/>
    <n v="3.7878787878787881"/>
    <x v="1"/>
    <n v="23"/>
  </r>
  <r>
    <x v="114"/>
    <x v="113"/>
    <x v="0"/>
    <n v="31"/>
    <n v="5958"/>
    <x v="61"/>
    <n v="1"/>
    <n v="12131"/>
    <n v="4.5149378986236988"/>
    <x v="3"/>
    <n v="28"/>
  </r>
  <r>
    <x v="56"/>
    <x v="56"/>
    <x v="1"/>
    <n v="9"/>
    <n v="1018"/>
    <x v="13"/>
    <n v="0"/>
    <n v="761"/>
    <n v="1.866404715127701"/>
    <x v="2"/>
    <n v="34"/>
  </r>
  <r>
    <x v="137"/>
    <x v="136"/>
    <x v="0"/>
    <n v="174"/>
    <n v="9059"/>
    <x v="78"/>
    <n v="7"/>
    <n v="71264"/>
    <n v="13.57765757809913"/>
    <x v="2"/>
    <n v="24"/>
  </r>
  <r>
    <x v="46"/>
    <x v="46"/>
    <x v="5"/>
    <n v="16"/>
    <n v="928"/>
    <x v="28"/>
    <n v="0"/>
    <n v="2309"/>
    <n v="4.3103448275862073"/>
    <x v="4"/>
    <n v="34"/>
  </r>
  <r>
    <x v="65"/>
    <x v="65"/>
    <x v="0"/>
    <n v="31"/>
    <n v="1082"/>
    <x v="30"/>
    <n v="0"/>
    <n v="4365"/>
    <n v="7.1164510166358594"/>
    <x v="4"/>
    <n v="63"/>
  </r>
  <r>
    <x v="120"/>
    <x v="119"/>
    <x v="7"/>
    <n v="35"/>
    <n v="7005"/>
    <x v="65"/>
    <n v="29"/>
    <n v="37970"/>
    <n v="6.0670949321912921"/>
    <x v="3"/>
    <n v="48"/>
  </r>
  <r>
    <x v="117"/>
    <x v="116"/>
    <x v="0"/>
    <n v="31"/>
    <n v="6380"/>
    <x v="62"/>
    <n v="1"/>
    <n v="5432"/>
    <n v="1.974921630094044"/>
    <x v="3"/>
    <n v="23"/>
  </r>
  <r>
    <x v="21"/>
    <x v="21"/>
    <x v="5"/>
    <n v="7"/>
    <n v="554"/>
    <x v="16"/>
    <n v="0"/>
    <n v="363"/>
    <n v="2.7075812274368229"/>
    <x v="6"/>
    <n v="13"/>
  </r>
  <r>
    <x v="13"/>
    <x v="13"/>
    <x v="5"/>
    <n v="16"/>
    <n v="547"/>
    <x v="4"/>
    <n v="0"/>
    <n v="1561"/>
    <n v="6.9469835466179157"/>
    <x v="0"/>
    <n v="29"/>
  </r>
  <r>
    <x v="27"/>
    <x v="27"/>
    <x v="2"/>
    <n v="12"/>
    <n v="573"/>
    <x v="18"/>
    <n v="0"/>
    <n v="1350"/>
    <n v="7.1553228621291449"/>
    <x v="0"/>
    <n v="43"/>
  </r>
  <r>
    <x v="119"/>
    <x v="118"/>
    <x v="6"/>
    <n v="77"/>
    <n v="6772"/>
    <x v="64"/>
    <n v="3"/>
    <n v="14655"/>
    <n v="3.7802717070289429"/>
    <x v="2"/>
    <n v="47"/>
  </r>
  <r>
    <x v="104"/>
    <x v="103"/>
    <x v="2"/>
    <n v="17"/>
    <n v="4980"/>
    <x v="54"/>
    <n v="0"/>
    <n v="4241"/>
    <n v="1.1044176706827309"/>
    <x v="4"/>
    <n v="31"/>
  </r>
  <r>
    <x v="14"/>
    <x v="14"/>
    <x v="2"/>
    <n v="20"/>
    <n v="549"/>
    <x v="11"/>
    <n v="0"/>
    <n v="2039"/>
    <n v="10.01821493624772"/>
    <x v="6"/>
    <n v="41"/>
  </r>
  <r>
    <x v="52"/>
    <x v="52"/>
    <x v="3"/>
    <n v="40"/>
    <n v="980"/>
    <x v="29"/>
    <n v="0"/>
    <n v="2824"/>
    <n v="7.4489795918367356"/>
    <x v="4"/>
    <n v="29"/>
  </r>
  <r>
    <x v="83"/>
    <x v="82"/>
    <x v="0"/>
    <n v="64"/>
    <n v="1946"/>
    <x v="42"/>
    <n v="1"/>
    <n v="14871"/>
    <n v="12.69270298047276"/>
    <x v="2"/>
    <n v="46"/>
  </r>
  <r>
    <x v="24"/>
    <x v="24"/>
    <x v="1"/>
    <n v="17"/>
    <n v="567"/>
    <x v="12"/>
    <n v="0"/>
    <n v="1224"/>
    <n v="7.0546737213403876"/>
    <x v="3"/>
    <n v="27"/>
  </r>
  <r>
    <x v="57"/>
    <x v="57"/>
    <x v="3"/>
    <n v="23"/>
    <n v="1025"/>
    <x v="19"/>
    <n v="0"/>
    <n v="1499"/>
    <n v="3.8048780487804881"/>
    <x v="4"/>
    <n v="36"/>
  </r>
  <r>
    <x v="140"/>
    <x v="139"/>
    <x v="0"/>
    <n v="41"/>
    <n v="10222"/>
    <x v="81"/>
    <n v="3"/>
    <n v="16969"/>
    <n v="2.5533163764429658"/>
    <x v="2"/>
    <n v="32"/>
  </r>
  <r>
    <x v="18"/>
    <x v="18"/>
    <x v="5"/>
    <n v="10"/>
    <n v="549"/>
    <x v="4"/>
    <n v="0"/>
    <n v="1306"/>
    <n v="5.8287795992714022"/>
    <x v="4"/>
    <n v="17"/>
  </r>
  <r>
    <x v="99"/>
    <x v="98"/>
    <x v="3"/>
    <n v="10"/>
    <n v="4049"/>
    <x v="8"/>
    <n v="1"/>
    <n v="3950"/>
    <n v="0.88910842183255123"/>
    <x v="4"/>
    <n v="34"/>
  </r>
  <r>
    <x v="26"/>
    <x v="26"/>
    <x v="5"/>
    <n v="12"/>
    <n v="573"/>
    <x v="10"/>
    <n v="0"/>
    <n v="1683"/>
    <n v="5.0610820244328103"/>
    <x v="5"/>
    <n v="28"/>
  </r>
  <r>
    <x v="25"/>
    <x v="25"/>
    <x v="1"/>
    <n v="6"/>
    <n v="570"/>
    <x v="4"/>
    <n v="0"/>
    <n v="2374"/>
    <n v="4.9122807017543861"/>
    <x v="4"/>
    <n v="33"/>
  </r>
  <r>
    <x v="0"/>
    <x v="0"/>
    <x v="0"/>
    <n v="29"/>
    <n v="480"/>
    <x v="0"/>
    <n v="1"/>
    <n v="8587"/>
    <n v="37.708333333333343"/>
    <x v="0"/>
    <n v="21"/>
  </r>
  <r>
    <x v="14"/>
    <x v="14"/>
    <x v="2"/>
    <n v="20"/>
    <n v="549"/>
    <x v="11"/>
    <n v="0"/>
    <n v="2039"/>
    <n v="10.01821493624772"/>
    <x v="6"/>
    <n v="41"/>
  </r>
  <r>
    <x v="19"/>
    <x v="19"/>
    <x v="1"/>
    <n v="19"/>
    <n v="550"/>
    <x v="15"/>
    <n v="0"/>
    <n v="1948"/>
    <n v="9.2727272727272734"/>
    <x v="5"/>
    <n v="28"/>
  </r>
  <r>
    <x v="137"/>
    <x v="136"/>
    <x v="0"/>
    <n v="174"/>
    <n v="9059"/>
    <x v="78"/>
    <n v="7"/>
    <n v="71264"/>
    <n v="13.57765757809913"/>
    <x v="2"/>
    <n v="24"/>
  </r>
  <r>
    <x v="71"/>
    <x v="71"/>
    <x v="2"/>
    <n v="2"/>
    <n v="1185"/>
    <x v="33"/>
    <n v="0"/>
    <n v="766"/>
    <n v="0.59071729957805907"/>
    <x v="3"/>
    <n v="23"/>
  </r>
  <r>
    <x v="66"/>
    <x v="66"/>
    <x v="1"/>
    <n v="3"/>
    <n v="1110"/>
    <x v="3"/>
    <n v="0"/>
    <n v="1405"/>
    <n v="2.1621621621621618"/>
    <x v="2"/>
    <n v="24"/>
  </r>
  <r>
    <x v="27"/>
    <x v="27"/>
    <x v="2"/>
    <n v="12"/>
    <n v="573"/>
    <x v="18"/>
    <n v="0"/>
    <n v="1350"/>
    <n v="7.1553228621291449"/>
    <x v="0"/>
    <n v="43"/>
  </r>
  <r>
    <x v="2"/>
    <x v="2"/>
    <x v="1"/>
    <n v="14"/>
    <n v="497"/>
    <x v="2"/>
    <n v="0"/>
    <n v="2508"/>
    <n v="9.0543259557344058"/>
    <x v="2"/>
    <n v="21"/>
  </r>
  <r>
    <x v="125"/>
    <x v="124"/>
    <x v="0"/>
    <n v="41"/>
    <n v="7510"/>
    <x v="69"/>
    <n v="5"/>
    <n v="9882"/>
    <n v="2.2636484687083889"/>
    <x v="2"/>
    <n v="45"/>
  </r>
  <r>
    <x v="19"/>
    <x v="19"/>
    <x v="1"/>
    <n v="19"/>
    <n v="550"/>
    <x v="15"/>
    <n v="0"/>
    <n v="1948"/>
    <n v="9.2727272727272734"/>
    <x v="5"/>
    <n v="28"/>
  </r>
  <r>
    <x v="142"/>
    <x v="141"/>
    <x v="6"/>
    <n v="12"/>
    <n v="10754"/>
    <x v="83"/>
    <n v="4"/>
    <n v="9201"/>
    <n v="0.7625069741491538"/>
    <x v="4"/>
    <n v="34"/>
  </r>
  <r>
    <x v="13"/>
    <x v="13"/>
    <x v="5"/>
    <n v="16"/>
    <n v="547"/>
    <x v="4"/>
    <n v="0"/>
    <n v="1561"/>
    <n v="6.9469835466179157"/>
    <x v="0"/>
    <n v="29"/>
  </r>
  <r>
    <x v="97"/>
    <x v="96"/>
    <x v="0"/>
    <n v="40"/>
    <n v="3120"/>
    <x v="49"/>
    <n v="31"/>
    <n v="66502"/>
    <n v="20.09615384615385"/>
    <x v="4"/>
    <n v="23"/>
  </r>
  <r>
    <x v="125"/>
    <x v="124"/>
    <x v="0"/>
    <n v="41"/>
    <n v="7510"/>
    <x v="69"/>
    <n v="5"/>
    <n v="9882"/>
    <n v="2.2636484687083889"/>
    <x v="2"/>
    <n v="45"/>
  </r>
  <r>
    <x v="82"/>
    <x v="81"/>
    <x v="0"/>
    <n v="34"/>
    <n v="1871"/>
    <x v="41"/>
    <n v="0"/>
    <n v="13420"/>
    <n v="8.1774452164617841"/>
    <x v="5"/>
    <n v="42"/>
  </r>
  <r>
    <x v="61"/>
    <x v="61"/>
    <x v="5"/>
    <n v="14"/>
    <n v="1044"/>
    <x v="26"/>
    <n v="0"/>
    <n v="1008"/>
    <n v="2.7777777777777781"/>
    <x v="4"/>
    <n v="17"/>
  </r>
  <r>
    <x v="139"/>
    <x v="138"/>
    <x v="6"/>
    <n v="64"/>
    <n v="9903"/>
    <x v="80"/>
    <n v="7"/>
    <n v="50119"/>
    <n v="4.988387357366455"/>
    <x v="4"/>
    <n v="66"/>
  </r>
  <r>
    <x v="130"/>
    <x v="129"/>
    <x v="6"/>
    <n v="38"/>
    <n v="8323"/>
    <x v="37"/>
    <n v="3"/>
    <n v="47525"/>
    <n v="2.499098882614442"/>
    <x v="4"/>
    <n v="26"/>
  </r>
  <r>
    <x v="3"/>
    <x v="3"/>
    <x v="2"/>
    <n v="10"/>
    <n v="503"/>
    <x v="1"/>
    <n v="0"/>
    <n v="1777"/>
    <n v="5.964214711729622"/>
    <x v="3"/>
    <n v="11"/>
  </r>
  <r>
    <x v="10"/>
    <x v="10"/>
    <x v="4"/>
    <n v="14"/>
    <n v="535"/>
    <x v="8"/>
    <n v="0"/>
    <n v="2696"/>
    <n v="7.2897196261682247"/>
    <x v="3"/>
    <n v="19"/>
  </r>
  <r>
    <x v="31"/>
    <x v="31"/>
    <x v="0"/>
    <n v="27"/>
    <n v="581"/>
    <x v="22"/>
    <n v="0"/>
    <n v="4396"/>
    <n v="12.736660929432009"/>
    <x v="3"/>
    <n v="34"/>
  </r>
  <r>
    <x v="108"/>
    <x v="107"/>
    <x v="2"/>
    <n v="24"/>
    <n v="5289"/>
    <x v="30"/>
    <n v="0"/>
    <n v="3618"/>
    <n v="1.3235016071090939"/>
    <x v="4"/>
    <n v="15"/>
  </r>
  <r>
    <x v="91"/>
    <x v="90"/>
    <x v="3"/>
    <n v="13"/>
    <n v="2623"/>
    <x v="19"/>
    <n v="0"/>
    <n v="1948"/>
    <n v="1.1056042699199391"/>
    <x v="4"/>
    <n v="27"/>
  </r>
  <r>
    <x v="102"/>
    <x v="101"/>
    <x v="0"/>
    <n v="46"/>
    <n v="4450"/>
    <x v="52"/>
    <n v="18"/>
    <n v="41332"/>
    <n v="8.0674157303370784"/>
    <x v="4"/>
    <n v="29"/>
  </r>
  <r>
    <x v="114"/>
    <x v="113"/>
    <x v="0"/>
    <n v="31"/>
    <n v="5958"/>
    <x v="61"/>
    <n v="1"/>
    <n v="12131"/>
    <n v="4.5149378986236988"/>
    <x v="3"/>
    <n v="28"/>
  </r>
  <r>
    <x v="29"/>
    <x v="29"/>
    <x v="1"/>
    <n v="7"/>
    <n v="579"/>
    <x v="20"/>
    <n v="0"/>
    <n v="734"/>
    <n v="3.4542314335060449"/>
    <x v="1"/>
    <n v="33"/>
  </r>
  <r>
    <x v="55"/>
    <x v="55"/>
    <x v="1"/>
    <n v="35"/>
    <n v="1008"/>
    <x v="30"/>
    <n v="0"/>
    <n v="3876"/>
    <n v="8.0357142857142865"/>
    <x v="4"/>
    <n v="25"/>
  </r>
  <r>
    <x v="29"/>
    <x v="29"/>
    <x v="1"/>
    <n v="7"/>
    <n v="579"/>
    <x v="20"/>
    <n v="0"/>
    <n v="734"/>
    <n v="3.4542314335060449"/>
    <x v="1"/>
    <n v="33"/>
  </r>
  <r>
    <x v="33"/>
    <x v="33"/>
    <x v="1"/>
    <n v="5"/>
    <n v="798"/>
    <x v="24"/>
    <n v="0"/>
    <n v="525"/>
    <n v="1.503759398496241"/>
    <x v="2"/>
    <n v="18"/>
  </r>
  <r>
    <x v="41"/>
    <x v="41"/>
    <x v="5"/>
    <n v="10"/>
    <n v="901"/>
    <x v="14"/>
    <n v="0"/>
    <n v="1417"/>
    <n v="4.2175360710321863"/>
    <x v="1"/>
    <n v="47"/>
  </r>
  <r>
    <x v="107"/>
    <x v="106"/>
    <x v="0"/>
    <n v="27"/>
    <n v="5250"/>
    <x v="55"/>
    <n v="0"/>
    <n v="4570"/>
    <n v="1.6190476190476191"/>
    <x v="2"/>
    <n v="43"/>
  </r>
  <r>
    <x v="65"/>
    <x v="65"/>
    <x v="0"/>
    <n v="31"/>
    <n v="1082"/>
    <x v="30"/>
    <n v="0"/>
    <n v="4365"/>
    <n v="7.1164510166358594"/>
    <x v="4"/>
    <n v="63"/>
  </r>
  <r>
    <x v="105"/>
    <x v="104"/>
    <x v="5"/>
    <n v="33"/>
    <n v="5056"/>
    <x v="46"/>
    <n v="0"/>
    <n v="2833"/>
    <n v="1.6811708860759489"/>
    <x v="2"/>
    <n v="25"/>
  </r>
  <r>
    <x v="25"/>
    <x v="25"/>
    <x v="1"/>
    <n v="6"/>
    <n v="570"/>
    <x v="4"/>
    <n v="0"/>
    <n v="2374"/>
    <n v="4.9122807017543861"/>
    <x v="4"/>
    <n v="33"/>
  </r>
  <r>
    <x v="85"/>
    <x v="84"/>
    <x v="6"/>
    <n v="7"/>
    <n v="2225"/>
    <x v="1"/>
    <n v="0"/>
    <n v="2237"/>
    <n v="1.213483146067416"/>
    <x v="4"/>
    <n v="28"/>
  </r>
  <r>
    <x v="0"/>
    <x v="0"/>
    <x v="0"/>
    <n v="29"/>
    <n v="480"/>
    <x v="0"/>
    <n v="1"/>
    <n v="8587"/>
    <n v="37.708333333333343"/>
    <x v="0"/>
    <n v="21"/>
  </r>
  <r>
    <x v="38"/>
    <x v="38"/>
    <x v="5"/>
    <n v="5"/>
    <n v="880"/>
    <x v="19"/>
    <n v="0"/>
    <n v="654"/>
    <n v="2.3863636363636371"/>
    <x v="2"/>
    <n v="20"/>
  </r>
  <r>
    <x v="7"/>
    <x v="7"/>
    <x v="1"/>
    <n v="19"/>
    <n v="522"/>
    <x v="5"/>
    <n v="0"/>
    <n v="4896"/>
    <n v="13.98467432950191"/>
    <x v="6"/>
    <n v="17"/>
  </r>
  <r>
    <x v="21"/>
    <x v="21"/>
    <x v="5"/>
    <n v="7"/>
    <n v="554"/>
    <x v="16"/>
    <n v="0"/>
    <n v="363"/>
    <n v="2.7075812274368229"/>
    <x v="6"/>
    <n v="13"/>
  </r>
  <r>
    <x v="5"/>
    <x v="5"/>
    <x v="1"/>
    <n v="8"/>
    <n v="513"/>
    <x v="1"/>
    <n v="0"/>
    <n v="1249"/>
    <n v="5.4580896686159841"/>
    <x v="5"/>
    <n v="12"/>
  </r>
  <r>
    <x v="15"/>
    <x v="15"/>
    <x v="1"/>
    <n v="4"/>
    <n v="550"/>
    <x v="12"/>
    <n v="0"/>
    <n v="1775"/>
    <n v="4.9090909090909092"/>
    <x v="1"/>
    <n v="28"/>
  </r>
  <r>
    <x v="119"/>
    <x v="118"/>
    <x v="6"/>
    <n v="77"/>
    <n v="6772"/>
    <x v="64"/>
    <n v="3"/>
    <n v="14655"/>
    <n v="3.7802717070289429"/>
    <x v="2"/>
    <n v="47"/>
  </r>
  <r>
    <x v="80"/>
    <x v="79"/>
    <x v="0"/>
    <n v="18"/>
    <n v="1774"/>
    <x v="39"/>
    <n v="0"/>
    <n v="6162"/>
    <n v="4.2277339346110487"/>
    <x v="2"/>
    <n v="24"/>
  </r>
  <r>
    <x v="97"/>
    <x v="96"/>
    <x v="0"/>
    <n v="40"/>
    <n v="3120"/>
    <x v="49"/>
    <n v="31"/>
    <n v="66502"/>
    <n v="20.09615384615385"/>
    <x v="4"/>
    <n v="23"/>
  </r>
  <r>
    <x v="100"/>
    <x v="99"/>
    <x v="5"/>
    <n v="5"/>
    <n v="4219"/>
    <x v="18"/>
    <n v="0"/>
    <n v="1588"/>
    <n v="0.80587817018250762"/>
    <x v="5"/>
    <n v="30"/>
  </r>
  <r>
    <x v="72"/>
    <x v="72"/>
    <x v="0"/>
    <n v="35"/>
    <n v="1211"/>
    <x v="34"/>
    <n v="4"/>
    <n v="7693"/>
    <n v="9.1659785301403804"/>
    <x v="2"/>
    <n v="29"/>
  </r>
  <r>
    <x v="67"/>
    <x v="67"/>
    <x v="1"/>
    <n v="34"/>
    <n v="1120"/>
    <x v="32"/>
    <n v="0"/>
    <n v="4974"/>
    <n v="9.0178571428571423"/>
    <x v="4"/>
    <n v="23"/>
  </r>
  <r>
    <x v="78"/>
    <x v="78"/>
    <x v="5"/>
    <n v="29"/>
    <n v="1607"/>
    <x v="38"/>
    <n v="1"/>
    <n v="6781"/>
    <n v="8.7741132545115121"/>
    <x v="2"/>
    <n v="48"/>
  </r>
  <r>
    <x v="50"/>
    <x v="50"/>
    <x v="1"/>
    <n v="9"/>
    <n v="969"/>
    <x v="14"/>
    <n v="0"/>
    <n v="2664"/>
    <n v="3.818369453044375"/>
    <x v="2"/>
    <n v="16"/>
  </r>
  <r>
    <x v="115"/>
    <x v="114"/>
    <x v="5"/>
    <n v="8"/>
    <n v="5978"/>
    <x v="44"/>
    <n v="0"/>
    <n v="2679"/>
    <n v="0.95349615255938447"/>
    <x v="4"/>
    <n v="12"/>
  </r>
  <r>
    <x v="31"/>
    <x v="31"/>
    <x v="0"/>
    <n v="27"/>
    <n v="581"/>
    <x v="22"/>
    <n v="0"/>
    <n v="4396"/>
    <n v="12.736660929432009"/>
    <x v="3"/>
    <n v="34"/>
  </r>
  <r>
    <x v="1"/>
    <x v="1"/>
    <x v="1"/>
    <n v="13"/>
    <n v="483"/>
    <x v="1"/>
    <n v="0"/>
    <n v="1331"/>
    <n v="6.8322981366459627"/>
    <x v="1"/>
    <n v="15"/>
  </r>
  <r>
    <x v="18"/>
    <x v="18"/>
    <x v="5"/>
    <n v="10"/>
    <n v="549"/>
    <x v="4"/>
    <n v="0"/>
    <n v="1306"/>
    <n v="5.8287795992714022"/>
    <x v="4"/>
    <n v="17"/>
  </r>
  <r>
    <x v="15"/>
    <x v="15"/>
    <x v="1"/>
    <n v="4"/>
    <n v="550"/>
    <x v="12"/>
    <n v="0"/>
    <n v="1775"/>
    <n v="4.9090909090909092"/>
    <x v="1"/>
    <n v="28"/>
  </r>
  <r>
    <x v="102"/>
    <x v="101"/>
    <x v="0"/>
    <n v="46"/>
    <n v="4450"/>
    <x v="52"/>
    <n v="18"/>
    <n v="41332"/>
    <n v="8.0674157303370784"/>
    <x v="4"/>
    <n v="29"/>
  </r>
  <r>
    <x v="20"/>
    <x v="20"/>
    <x v="2"/>
    <n v="20"/>
    <n v="550"/>
    <x v="15"/>
    <n v="0"/>
    <n v="3479"/>
    <n v="9.454545454545455"/>
    <x v="0"/>
    <n v="39"/>
  </r>
  <r>
    <x v="129"/>
    <x v="128"/>
    <x v="6"/>
    <n v="24"/>
    <n v="7801"/>
    <x v="72"/>
    <n v="1"/>
    <n v="12204"/>
    <n v="1.884373798230996"/>
    <x v="3"/>
    <n v="39"/>
  </r>
  <r>
    <x v="128"/>
    <x v="127"/>
    <x v="6"/>
    <n v="199"/>
    <n v="7661"/>
    <x v="71"/>
    <n v="34"/>
    <n v="360777"/>
    <n v="15.99007962406996"/>
    <x v="2"/>
    <n v="22"/>
  </r>
  <r>
    <x v="108"/>
    <x v="107"/>
    <x v="2"/>
    <n v="24"/>
    <n v="5289"/>
    <x v="30"/>
    <n v="0"/>
    <n v="3618"/>
    <n v="1.3235016071090939"/>
    <x v="4"/>
    <n v="15"/>
  </r>
  <r>
    <x v="120"/>
    <x v="119"/>
    <x v="7"/>
    <n v="35"/>
    <n v="7005"/>
    <x v="65"/>
    <n v="29"/>
    <n v="37970"/>
    <n v="6.0670949321912921"/>
    <x v="3"/>
    <n v="48"/>
  </r>
  <r>
    <x v="122"/>
    <x v="121"/>
    <x v="6"/>
    <n v="33"/>
    <n v="7305"/>
    <x v="67"/>
    <n v="2"/>
    <n v="10482"/>
    <n v="1.90280629705681"/>
    <x v="2"/>
    <n v="30"/>
  </r>
  <r>
    <x v="135"/>
    <x v="134"/>
    <x v="6"/>
    <n v="58"/>
    <n v="8906"/>
    <x v="76"/>
    <n v="3"/>
    <n v="21563"/>
    <n v="3.6043116999775431"/>
    <x v="3"/>
    <n v="42"/>
  </r>
  <r>
    <x v="124"/>
    <x v="123"/>
    <x v="6"/>
    <n v="19"/>
    <n v="7355"/>
    <x v="32"/>
    <n v="0"/>
    <n v="22677"/>
    <n v="1.169272603670972"/>
    <x v="4"/>
    <n v="31"/>
  </r>
  <r>
    <x v="131"/>
    <x v="130"/>
    <x v="1"/>
    <n v="18"/>
    <n v="8532"/>
    <x v="73"/>
    <n v="1"/>
    <n v="6255"/>
    <n v="1.312705110173465"/>
    <x v="2"/>
    <n v="54"/>
  </r>
  <r>
    <x v="21"/>
    <x v="21"/>
    <x v="5"/>
    <n v="7"/>
    <n v="554"/>
    <x v="16"/>
    <n v="0"/>
    <n v="363"/>
    <n v="2.7075812274368229"/>
    <x v="6"/>
    <n v="13"/>
  </r>
  <r>
    <x v="83"/>
    <x v="82"/>
    <x v="0"/>
    <n v="64"/>
    <n v="1946"/>
    <x v="42"/>
    <n v="1"/>
    <n v="14871"/>
    <n v="12.69270298047276"/>
    <x v="2"/>
    <n v="46"/>
  </r>
  <r>
    <x v="79"/>
    <x v="28"/>
    <x v="2"/>
    <n v="10"/>
    <n v="1691"/>
    <x v="7"/>
    <n v="0"/>
    <n v="2152"/>
    <n v="1.419278533412182"/>
    <x v="4"/>
    <n v="13"/>
  </r>
  <r>
    <x v="69"/>
    <x v="69"/>
    <x v="5"/>
    <n v="6"/>
    <n v="1155"/>
    <x v="20"/>
    <n v="0"/>
    <n v="793"/>
    <n v="1.6450216450216451"/>
    <x v="4"/>
    <n v="44"/>
  </r>
  <r>
    <x v="8"/>
    <x v="8"/>
    <x v="1"/>
    <n v="9"/>
    <n v="528"/>
    <x v="6"/>
    <n v="0"/>
    <n v="805"/>
    <n v="3.7878787878787881"/>
    <x v="1"/>
    <n v="23"/>
  </r>
  <r>
    <x v="43"/>
    <x v="43"/>
    <x v="3"/>
    <n v="14"/>
    <n v="916"/>
    <x v="17"/>
    <n v="0"/>
    <n v="1575"/>
    <n v="3.6026200873362448"/>
    <x v="4"/>
    <n v="24"/>
  </r>
  <r>
    <x v="123"/>
    <x v="122"/>
    <x v="6"/>
    <n v="52"/>
    <n v="7325"/>
    <x v="68"/>
    <n v="0"/>
    <n v="4878"/>
    <n v="1.474402730375427"/>
    <x v="3"/>
    <n v="25"/>
  </r>
  <r>
    <x v="95"/>
    <x v="94"/>
    <x v="0"/>
    <n v="24"/>
    <n v="2950"/>
    <x v="48"/>
    <n v="2"/>
    <n v="6720"/>
    <n v="4.2711864406779663"/>
    <x v="4"/>
    <n v="29"/>
  </r>
  <r>
    <x v="117"/>
    <x v="116"/>
    <x v="0"/>
    <n v="31"/>
    <n v="6380"/>
    <x v="62"/>
    <n v="1"/>
    <n v="5432"/>
    <n v="1.974921630094044"/>
    <x v="3"/>
    <n v="23"/>
  </r>
  <r>
    <x v="76"/>
    <x v="76"/>
    <x v="0"/>
    <n v="43"/>
    <n v="1340"/>
    <x v="36"/>
    <n v="6"/>
    <n v="13436"/>
    <n v="15.671641791044779"/>
    <x v="2"/>
    <n v="34"/>
  </r>
  <r>
    <x v="72"/>
    <x v="72"/>
    <x v="0"/>
    <n v="35"/>
    <n v="1211"/>
    <x v="34"/>
    <n v="4"/>
    <n v="7693"/>
    <n v="9.1659785301403804"/>
    <x v="2"/>
    <n v="29"/>
  </r>
  <r>
    <x v="68"/>
    <x v="68"/>
    <x v="3"/>
    <n v="8"/>
    <n v="1146"/>
    <x v="7"/>
    <n v="0"/>
    <n v="808"/>
    <n v="1.919720767888307"/>
    <x v="2"/>
    <n v="52"/>
  </r>
  <r>
    <x v="58"/>
    <x v="58"/>
    <x v="2"/>
    <n v="2"/>
    <n v="1032"/>
    <x v="9"/>
    <n v="0"/>
    <n v="568"/>
    <n v="0.77519379844961245"/>
    <x v="2"/>
    <n v="26"/>
  </r>
  <r>
    <x v="52"/>
    <x v="52"/>
    <x v="3"/>
    <n v="40"/>
    <n v="980"/>
    <x v="29"/>
    <n v="0"/>
    <n v="2824"/>
    <n v="7.4489795918367356"/>
    <x v="4"/>
    <n v="29"/>
  </r>
  <r>
    <x v="37"/>
    <x v="37"/>
    <x v="2"/>
    <n v="5"/>
    <n v="874"/>
    <x v="26"/>
    <n v="0"/>
    <n v="744"/>
    <n v="2.2883295194508011"/>
    <x v="4"/>
    <n v="17"/>
  </r>
  <r>
    <x v="47"/>
    <x v="47"/>
    <x v="3"/>
    <n v="9"/>
    <n v="933"/>
    <x v="17"/>
    <n v="1"/>
    <n v="1673"/>
    <n v="3.108252947481243"/>
    <x v="1"/>
    <n v="33"/>
  </r>
  <r>
    <x v="23"/>
    <x v="23"/>
    <x v="3"/>
    <n v="14"/>
    <n v="557"/>
    <x v="17"/>
    <n v="0"/>
    <n v="1611"/>
    <n v="5.9245960502693"/>
    <x v="2"/>
    <n v="37"/>
  </r>
  <r>
    <x v="0"/>
    <x v="0"/>
    <x v="0"/>
    <n v="29"/>
    <n v="480"/>
    <x v="0"/>
    <n v="1"/>
    <n v="8587"/>
    <n v="37.708333333333343"/>
    <x v="0"/>
    <n v="21"/>
  </r>
  <r>
    <x v="87"/>
    <x v="86"/>
    <x v="1"/>
    <n v="14"/>
    <n v="2325"/>
    <x v="44"/>
    <n v="0"/>
    <n v="4801"/>
    <n v="2.709677419354839"/>
    <x v="4"/>
    <n v="15"/>
  </r>
  <r>
    <x v="59"/>
    <x v="59"/>
    <x v="3"/>
    <n v="6"/>
    <n v="1034"/>
    <x v="16"/>
    <n v="0"/>
    <n v="620"/>
    <n v="1.353965183752418"/>
    <x v="4"/>
    <n v="14"/>
  </r>
  <r>
    <x v="8"/>
    <x v="8"/>
    <x v="1"/>
    <n v="9"/>
    <n v="528"/>
    <x v="6"/>
    <n v="0"/>
    <n v="805"/>
    <n v="3.7878787878787881"/>
    <x v="1"/>
    <n v="23"/>
  </r>
  <r>
    <x v="2"/>
    <x v="2"/>
    <x v="1"/>
    <n v="14"/>
    <n v="497"/>
    <x v="2"/>
    <n v="0"/>
    <n v="2508"/>
    <n v="9.0543259557344058"/>
    <x v="2"/>
    <n v="21"/>
  </r>
  <r>
    <x v="131"/>
    <x v="130"/>
    <x v="1"/>
    <n v="18"/>
    <n v="8532"/>
    <x v="73"/>
    <n v="1"/>
    <n v="6255"/>
    <n v="1.312705110173465"/>
    <x v="2"/>
    <n v="54"/>
  </r>
  <r>
    <x v="114"/>
    <x v="113"/>
    <x v="0"/>
    <n v="31"/>
    <n v="5958"/>
    <x v="61"/>
    <n v="1"/>
    <n v="12131"/>
    <n v="4.5149378986236988"/>
    <x v="3"/>
    <n v="28"/>
  </r>
  <r>
    <x v="142"/>
    <x v="141"/>
    <x v="6"/>
    <n v="12"/>
    <n v="10754"/>
    <x v="83"/>
    <n v="4"/>
    <n v="9201"/>
    <n v="0.7625069741491538"/>
    <x v="4"/>
    <n v="34"/>
  </r>
  <r>
    <x v="79"/>
    <x v="28"/>
    <x v="2"/>
    <n v="10"/>
    <n v="1691"/>
    <x v="7"/>
    <n v="0"/>
    <n v="2152"/>
    <n v="1.419278533412182"/>
    <x v="4"/>
    <n v="13"/>
  </r>
  <r>
    <x v="34"/>
    <x v="34"/>
    <x v="5"/>
    <n v="3"/>
    <n v="804"/>
    <x v="25"/>
    <n v="1"/>
    <n v="2270"/>
    <n v="6.7164179104477606"/>
    <x v="3"/>
    <n v="19"/>
  </r>
  <r>
    <x v="81"/>
    <x v="80"/>
    <x v="5"/>
    <n v="6"/>
    <n v="1832"/>
    <x v="40"/>
    <n v="0"/>
    <n v="2719"/>
    <n v="1.965065502183406"/>
    <x v="4"/>
    <n v="33"/>
  </r>
  <r>
    <x v="42"/>
    <x v="42"/>
    <x v="5"/>
    <n v="16"/>
    <n v="911"/>
    <x v="19"/>
    <n v="0"/>
    <n v="1397"/>
    <n v="3.5126234906695939"/>
    <x v="2"/>
    <n v="22"/>
  </r>
  <r>
    <x v="78"/>
    <x v="78"/>
    <x v="5"/>
    <n v="29"/>
    <n v="1607"/>
    <x v="38"/>
    <n v="1"/>
    <n v="6781"/>
    <n v="8.7741132545115121"/>
    <x v="2"/>
    <n v="48"/>
  </r>
  <r>
    <x v="107"/>
    <x v="106"/>
    <x v="0"/>
    <n v="27"/>
    <n v="5250"/>
    <x v="55"/>
    <n v="0"/>
    <n v="4570"/>
    <n v="1.6190476190476191"/>
    <x v="2"/>
    <n v="43"/>
  </r>
  <r>
    <x v="60"/>
    <x v="60"/>
    <x v="5"/>
    <n v="20"/>
    <n v="1038"/>
    <x v="8"/>
    <n v="0"/>
    <n v="1383"/>
    <n v="4.3352601156069364"/>
    <x v="2"/>
    <n v="16"/>
  </r>
  <r>
    <x v="67"/>
    <x v="67"/>
    <x v="1"/>
    <n v="34"/>
    <n v="1120"/>
    <x v="32"/>
    <n v="0"/>
    <n v="4974"/>
    <n v="9.0178571428571423"/>
    <x v="4"/>
    <n v="23"/>
  </r>
  <r>
    <x v="108"/>
    <x v="107"/>
    <x v="2"/>
    <n v="24"/>
    <n v="5289"/>
    <x v="30"/>
    <n v="0"/>
    <n v="3618"/>
    <n v="1.3235016071090939"/>
    <x v="4"/>
    <n v="15"/>
  </r>
  <r>
    <x v="103"/>
    <x v="102"/>
    <x v="3"/>
    <n v="32"/>
    <n v="4921"/>
    <x v="53"/>
    <n v="0"/>
    <n v="14982"/>
    <n v="2.479170900223532"/>
    <x v="2"/>
    <n v="20"/>
  </r>
  <r>
    <x v="121"/>
    <x v="120"/>
    <x v="6"/>
    <n v="130"/>
    <n v="7123"/>
    <x v="66"/>
    <n v="0"/>
    <n v="33441"/>
    <n v="7.9741681875614203"/>
    <x v="4"/>
    <n v="68"/>
  </r>
  <r>
    <x v="67"/>
    <x v="67"/>
    <x v="1"/>
    <n v="34"/>
    <n v="1120"/>
    <x v="32"/>
    <n v="0"/>
    <n v="4974"/>
    <n v="9.0178571428571423"/>
    <x v="4"/>
    <n v="23"/>
  </r>
  <r>
    <x v="13"/>
    <x v="13"/>
    <x v="5"/>
    <n v="16"/>
    <n v="547"/>
    <x v="4"/>
    <n v="0"/>
    <n v="1561"/>
    <n v="6.9469835466179157"/>
    <x v="0"/>
    <n v="29"/>
  </r>
  <r>
    <x v="25"/>
    <x v="25"/>
    <x v="1"/>
    <n v="6"/>
    <n v="570"/>
    <x v="4"/>
    <n v="0"/>
    <n v="2374"/>
    <n v="4.9122807017543861"/>
    <x v="4"/>
    <n v="33"/>
  </r>
  <r>
    <x v="38"/>
    <x v="38"/>
    <x v="5"/>
    <n v="5"/>
    <n v="880"/>
    <x v="19"/>
    <n v="0"/>
    <n v="654"/>
    <n v="2.3863636363636371"/>
    <x v="2"/>
    <n v="20"/>
  </r>
  <r>
    <x v="5"/>
    <x v="5"/>
    <x v="1"/>
    <n v="8"/>
    <n v="513"/>
    <x v="1"/>
    <n v="0"/>
    <n v="1249"/>
    <n v="5.4580896686159841"/>
    <x v="5"/>
    <n v="12"/>
  </r>
  <r>
    <x v="117"/>
    <x v="116"/>
    <x v="0"/>
    <n v="31"/>
    <n v="6380"/>
    <x v="62"/>
    <n v="1"/>
    <n v="5432"/>
    <n v="1.974921630094044"/>
    <x v="3"/>
    <n v="23"/>
  </r>
  <r>
    <x v="92"/>
    <x v="91"/>
    <x v="0"/>
    <n v="14"/>
    <n v="2702"/>
    <x v="46"/>
    <n v="3"/>
    <n v="4210"/>
    <n v="2.5536639526276832"/>
    <x v="2"/>
    <n v="43"/>
  </r>
  <r>
    <x v="39"/>
    <x v="39"/>
    <x v="2"/>
    <n v="10"/>
    <n v="887"/>
    <x v="18"/>
    <n v="0"/>
    <n v="1872"/>
    <n v="4.3968432919954914"/>
    <x v="4"/>
    <n v="31"/>
  </r>
  <r>
    <x v="73"/>
    <x v="73"/>
    <x v="1"/>
    <n v="6"/>
    <n v="1282"/>
    <x v="20"/>
    <n v="0"/>
    <n v="1305"/>
    <n v="1.482059282371295"/>
    <x v="4"/>
    <n v="25"/>
  </r>
  <r>
    <x v="14"/>
    <x v="14"/>
    <x v="2"/>
    <n v="20"/>
    <n v="549"/>
    <x v="11"/>
    <n v="0"/>
    <n v="2039"/>
    <n v="10.01821493624772"/>
    <x v="6"/>
    <n v="41"/>
  </r>
  <r>
    <x v="47"/>
    <x v="47"/>
    <x v="3"/>
    <n v="9"/>
    <n v="933"/>
    <x v="17"/>
    <n v="1"/>
    <n v="1673"/>
    <n v="3.108252947481243"/>
    <x v="1"/>
    <n v="33"/>
  </r>
  <r>
    <x v="71"/>
    <x v="71"/>
    <x v="2"/>
    <n v="2"/>
    <n v="1185"/>
    <x v="33"/>
    <n v="0"/>
    <n v="766"/>
    <n v="0.59071729957805907"/>
    <x v="3"/>
    <n v="23"/>
  </r>
  <r>
    <x v="129"/>
    <x v="128"/>
    <x v="6"/>
    <n v="24"/>
    <n v="7801"/>
    <x v="72"/>
    <n v="1"/>
    <n v="12204"/>
    <n v="1.884373798230996"/>
    <x v="3"/>
    <n v="39"/>
  </r>
  <r>
    <x v="60"/>
    <x v="60"/>
    <x v="5"/>
    <n v="20"/>
    <n v="1038"/>
    <x v="8"/>
    <n v="0"/>
    <n v="1383"/>
    <n v="4.3352601156069364"/>
    <x v="2"/>
    <n v="16"/>
  </r>
  <r>
    <x v="15"/>
    <x v="15"/>
    <x v="1"/>
    <n v="4"/>
    <n v="550"/>
    <x v="12"/>
    <n v="0"/>
    <n v="1775"/>
    <n v="4.9090909090909092"/>
    <x v="1"/>
    <n v="28"/>
  </r>
  <r>
    <x v="113"/>
    <x v="112"/>
    <x v="8"/>
    <n v="20"/>
    <n v="5937"/>
    <x v="60"/>
    <n v="2"/>
    <n v="7753"/>
    <n v="1.7854135085059799"/>
    <x v="2"/>
    <n v="27"/>
  </r>
  <r>
    <x v="122"/>
    <x v="121"/>
    <x v="6"/>
    <n v="33"/>
    <n v="7305"/>
    <x v="67"/>
    <n v="2"/>
    <n v="10482"/>
    <n v="1.90280629705681"/>
    <x v="2"/>
    <n v="30"/>
  </r>
  <r>
    <x v="97"/>
    <x v="96"/>
    <x v="0"/>
    <n v="40"/>
    <n v="3120"/>
    <x v="49"/>
    <n v="31"/>
    <n v="66502"/>
    <n v="20.09615384615385"/>
    <x v="4"/>
    <n v="23"/>
  </r>
  <r>
    <x v="103"/>
    <x v="102"/>
    <x v="3"/>
    <n v="32"/>
    <n v="4921"/>
    <x v="53"/>
    <n v="0"/>
    <n v="14982"/>
    <n v="2.479170900223532"/>
    <x v="2"/>
    <n v="20"/>
  </r>
  <r>
    <x v="98"/>
    <x v="97"/>
    <x v="1"/>
    <n v="59"/>
    <n v="3724"/>
    <x v="50"/>
    <n v="6"/>
    <n v="46475"/>
    <n v="12.889366272824921"/>
    <x v="2"/>
    <n v="41"/>
  </r>
  <r>
    <x v="53"/>
    <x v="53"/>
    <x v="5"/>
    <n v="44"/>
    <n v="990"/>
    <x v="29"/>
    <n v="0"/>
    <n v="3686"/>
    <n v="7.7777777777777777"/>
    <x v="1"/>
    <n v="30"/>
  </r>
  <r>
    <x v="69"/>
    <x v="69"/>
    <x v="5"/>
    <n v="6"/>
    <n v="1155"/>
    <x v="20"/>
    <n v="0"/>
    <n v="793"/>
    <n v="1.6450216450216451"/>
    <x v="4"/>
    <n v="44"/>
  </r>
  <r>
    <x v="38"/>
    <x v="38"/>
    <x v="5"/>
    <n v="5"/>
    <n v="880"/>
    <x v="19"/>
    <n v="0"/>
    <n v="654"/>
    <n v="2.3863636363636371"/>
    <x v="2"/>
    <n v="20"/>
  </r>
  <r>
    <x v="49"/>
    <x v="49"/>
    <x v="1"/>
    <n v="11"/>
    <n v="958"/>
    <x v="7"/>
    <n v="0"/>
    <n v="1195"/>
    <n v="2.609603340292276"/>
    <x v="4"/>
    <n v="68"/>
  </r>
  <r>
    <x v="140"/>
    <x v="139"/>
    <x v="0"/>
    <n v="41"/>
    <n v="10222"/>
    <x v="81"/>
    <n v="3"/>
    <n v="16969"/>
    <n v="2.5533163764429658"/>
    <x v="2"/>
    <n v="32"/>
  </r>
  <r>
    <x v="75"/>
    <x v="75"/>
    <x v="5"/>
    <n v="8"/>
    <n v="1321"/>
    <x v="27"/>
    <n v="0"/>
    <n v="692"/>
    <n v="1.5140045420136261"/>
    <x v="4"/>
    <n v="21"/>
  </r>
  <r>
    <x v="24"/>
    <x v="24"/>
    <x v="1"/>
    <n v="17"/>
    <n v="567"/>
    <x v="12"/>
    <n v="0"/>
    <n v="1224"/>
    <n v="7.0546737213403876"/>
    <x v="3"/>
    <n v="27"/>
  </r>
  <r>
    <x v="22"/>
    <x v="22"/>
    <x v="2"/>
    <n v="3"/>
    <n v="557"/>
    <x v="7"/>
    <n v="0"/>
    <n v="485"/>
    <n v="3.0520646319569118"/>
    <x v="1"/>
    <n v="41"/>
  </r>
  <r>
    <x v="109"/>
    <x v="108"/>
    <x v="6"/>
    <n v="35"/>
    <n v="5345"/>
    <x v="56"/>
    <n v="0"/>
    <n v="5033"/>
    <n v="1.9644527595884"/>
    <x v="2"/>
    <n v="40"/>
  </r>
  <r>
    <x v="128"/>
    <x v="127"/>
    <x v="6"/>
    <n v="199"/>
    <n v="7661"/>
    <x v="71"/>
    <n v="34"/>
    <n v="360777"/>
    <n v="15.99007962406996"/>
    <x v="2"/>
    <n v="22"/>
  </r>
  <r>
    <x v="87"/>
    <x v="86"/>
    <x v="1"/>
    <n v="14"/>
    <n v="2325"/>
    <x v="44"/>
    <n v="0"/>
    <n v="4801"/>
    <n v="2.709677419354839"/>
    <x v="4"/>
    <n v="15"/>
  </r>
  <r>
    <x v="103"/>
    <x v="102"/>
    <x v="3"/>
    <n v="32"/>
    <n v="4921"/>
    <x v="53"/>
    <n v="0"/>
    <n v="14982"/>
    <n v="2.479170900223532"/>
    <x v="2"/>
    <n v="20"/>
  </r>
  <r>
    <x v="8"/>
    <x v="8"/>
    <x v="1"/>
    <n v="9"/>
    <n v="528"/>
    <x v="6"/>
    <n v="0"/>
    <n v="805"/>
    <n v="3.7878787878787881"/>
    <x v="1"/>
    <n v="23"/>
  </r>
  <r>
    <x v="142"/>
    <x v="141"/>
    <x v="6"/>
    <n v="12"/>
    <n v="10754"/>
    <x v="83"/>
    <n v="4"/>
    <n v="9201"/>
    <n v="0.7625069741491538"/>
    <x v="4"/>
    <n v="34"/>
  </r>
  <r>
    <x v="62"/>
    <x v="62"/>
    <x v="2"/>
    <n v="16"/>
    <n v="1056"/>
    <x v="12"/>
    <n v="0"/>
    <n v="1856"/>
    <n v="3.6931818181818179"/>
    <x v="2"/>
    <n v="27"/>
  </r>
  <r>
    <x v="138"/>
    <x v="137"/>
    <x v="0"/>
    <n v="20"/>
    <n v="9579"/>
    <x v="79"/>
    <n v="1"/>
    <n v="6958"/>
    <n v="1.0543898110449941"/>
    <x v="3"/>
    <n v="24"/>
  </r>
  <r>
    <x v="97"/>
    <x v="96"/>
    <x v="0"/>
    <n v="40"/>
    <n v="3120"/>
    <x v="49"/>
    <n v="31"/>
    <n v="66502"/>
    <n v="20.09615384615385"/>
    <x v="4"/>
    <n v="23"/>
  </r>
  <r>
    <x v="109"/>
    <x v="108"/>
    <x v="6"/>
    <n v="35"/>
    <n v="5345"/>
    <x v="56"/>
    <n v="0"/>
    <n v="5033"/>
    <n v="1.9644527595884"/>
    <x v="2"/>
    <n v="40"/>
  </r>
  <r>
    <x v="39"/>
    <x v="39"/>
    <x v="2"/>
    <n v="10"/>
    <n v="887"/>
    <x v="18"/>
    <n v="0"/>
    <n v="1872"/>
    <n v="4.3968432919954914"/>
    <x v="4"/>
    <n v="31"/>
  </r>
  <r>
    <x v="138"/>
    <x v="137"/>
    <x v="0"/>
    <n v="20"/>
    <n v="9579"/>
    <x v="79"/>
    <n v="1"/>
    <n v="6958"/>
    <n v="1.0543898110449941"/>
    <x v="3"/>
    <n v="24"/>
  </r>
  <r>
    <x v="67"/>
    <x v="67"/>
    <x v="1"/>
    <n v="34"/>
    <n v="1120"/>
    <x v="32"/>
    <n v="0"/>
    <n v="4974"/>
    <n v="9.0178571428571423"/>
    <x v="4"/>
    <n v="23"/>
  </r>
  <r>
    <x v="54"/>
    <x v="54"/>
    <x v="2"/>
    <n v="2"/>
    <n v="995"/>
    <x v="17"/>
    <n v="0"/>
    <n v="660"/>
    <n v="2.1105527638190948"/>
    <x v="2"/>
    <n v="22"/>
  </r>
  <r>
    <x v="77"/>
    <x v="77"/>
    <x v="0"/>
    <n v="46"/>
    <n v="1452"/>
    <x v="37"/>
    <n v="0"/>
    <n v="21596"/>
    <n v="14.66942148760331"/>
    <x v="4"/>
    <n v="47"/>
  </r>
  <r>
    <x v="122"/>
    <x v="121"/>
    <x v="6"/>
    <n v="33"/>
    <n v="7305"/>
    <x v="67"/>
    <n v="2"/>
    <n v="10482"/>
    <n v="1.90280629705681"/>
    <x v="2"/>
    <n v="30"/>
  </r>
  <r>
    <x v="108"/>
    <x v="107"/>
    <x v="2"/>
    <n v="24"/>
    <n v="5289"/>
    <x v="30"/>
    <n v="0"/>
    <n v="3618"/>
    <n v="1.3235016071090939"/>
    <x v="4"/>
    <n v="15"/>
  </r>
  <r>
    <x v="123"/>
    <x v="122"/>
    <x v="6"/>
    <n v="52"/>
    <n v="7325"/>
    <x v="68"/>
    <n v="0"/>
    <n v="4878"/>
    <n v="1.474402730375427"/>
    <x v="3"/>
    <n v="25"/>
  </r>
  <r>
    <x v="81"/>
    <x v="80"/>
    <x v="5"/>
    <n v="6"/>
    <n v="1832"/>
    <x v="40"/>
    <n v="0"/>
    <n v="2719"/>
    <n v="1.965065502183406"/>
    <x v="4"/>
    <n v="33"/>
  </r>
  <r>
    <x v="64"/>
    <x v="64"/>
    <x v="3"/>
    <n v="2"/>
    <n v="1074"/>
    <x v="31"/>
    <n v="0"/>
    <n v="501"/>
    <n v="1.0242085661080069"/>
    <x v="2"/>
    <n v="17"/>
  </r>
  <r>
    <x v="103"/>
    <x v="102"/>
    <x v="3"/>
    <n v="32"/>
    <n v="4921"/>
    <x v="53"/>
    <n v="0"/>
    <n v="14982"/>
    <n v="2.479170900223532"/>
    <x v="2"/>
    <n v="20"/>
  </r>
  <r>
    <x v="81"/>
    <x v="80"/>
    <x v="5"/>
    <n v="6"/>
    <n v="1832"/>
    <x v="40"/>
    <n v="0"/>
    <n v="2719"/>
    <n v="1.965065502183406"/>
    <x v="4"/>
    <n v="33"/>
  </r>
  <r>
    <x v="81"/>
    <x v="80"/>
    <x v="5"/>
    <n v="6"/>
    <n v="1832"/>
    <x v="40"/>
    <n v="0"/>
    <n v="2719"/>
    <n v="1.965065502183406"/>
    <x v="4"/>
    <n v="33"/>
  </r>
  <r>
    <x v="32"/>
    <x v="32"/>
    <x v="0"/>
    <n v="6"/>
    <n v="598"/>
    <x v="23"/>
    <n v="1"/>
    <n v="2736"/>
    <n v="7.6923076923076934"/>
    <x v="4"/>
    <n v="58"/>
  </r>
  <r>
    <x v="142"/>
    <x v="141"/>
    <x v="6"/>
    <n v="12"/>
    <n v="10754"/>
    <x v="83"/>
    <n v="4"/>
    <n v="9201"/>
    <n v="0.7625069741491538"/>
    <x v="4"/>
    <n v="34"/>
  </r>
  <r>
    <x v="30"/>
    <x v="30"/>
    <x v="5"/>
    <n v="18"/>
    <n v="579"/>
    <x v="21"/>
    <n v="0"/>
    <n v="2266"/>
    <n v="10.708117443868741"/>
    <x v="2"/>
    <n v="31"/>
  </r>
  <r>
    <x v="122"/>
    <x v="121"/>
    <x v="6"/>
    <n v="33"/>
    <n v="7305"/>
    <x v="67"/>
    <n v="2"/>
    <n v="10482"/>
    <n v="1.90280629705681"/>
    <x v="2"/>
    <n v="30"/>
  </r>
  <r>
    <x v="96"/>
    <x v="95"/>
    <x v="1"/>
    <n v="26"/>
    <n v="3064"/>
    <x v="47"/>
    <n v="1"/>
    <n v="5646"/>
    <n v="3.1984334203655349"/>
    <x v="2"/>
    <n v="59"/>
  </r>
  <r>
    <x v="121"/>
    <x v="120"/>
    <x v="6"/>
    <n v="130"/>
    <n v="7123"/>
    <x v="66"/>
    <n v="0"/>
    <n v="33441"/>
    <n v="7.9741681875614203"/>
    <x v="4"/>
    <n v="68"/>
  </r>
  <r>
    <x v="103"/>
    <x v="102"/>
    <x v="3"/>
    <n v="32"/>
    <n v="4921"/>
    <x v="53"/>
    <n v="0"/>
    <n v="14982"/>
    <n v="2.479170900223532"/>
    <x v="2"/>
    <n v="20"/>
  </r>
  <r>
    <x v="128"/>
    <x v="127"/>
    <x v="6"/>
    <n v="199"/>
    <n v="7661"/>
    <x v="71"/>
    <n v="34"/>
    <n v="360777"/>
    <n v="15.99007962406996"/>
    <x v="2"/>
    <n v="22"/>
  </r>
  <r>
    <x v="61"/>
    <x v="61"/>
    <x v="5"/>
    <n v="14"/>
    <n v="1044"/>
    <x v="26"/>
    <n v="0"/>
    <n v="1008"/>
    <n v="2.7777777777777781"/>
    <x v="4"/>
    <n v="17"/>
  </r>
  <r>
    <x v="18"/>
    <x v="18"/>
    <x v="5"/>
    <n v="10"/>
    <n v="549"/>
    <x v="4"/>
    <n v="0"/>
    <n v="1306"/>
    <n v="5.8287795992714022"/>
    <x v="4"/>
    <n v="17"/>
  </r>
  <r>
    <x v="128"/>
    <x v="127"/>
    <x v="6"/>
    <n v="199"/>
    <n v="7661"/>
    <x v="71"/>
    <n v="34"/>
    <n v="360777"/>
    <n v="15.99007962406996"/>
    <x v="2"/>
    <n v="22"/>
  </r>
  <r>
    <x v="82"/>
    <x v="81"/>
    <x v="0"/>
    <n v="34"/>
    <n v="1871"/>
    <x v="41"/>
    <n v="0"/>
    <n v="13420"/>
    <n v="8.1774452164617841"/>
    <x v="5"/>
    <n v="42"/>
  </r>
  <r>
    <x v="70"/>
    <x v="70"/>
    <x v="1"/>
    <n v="9"/>
    <n v="1165"/>
    <x v="27"/>
    <n v="0"/>
    <n v="1240"/>
    <n v="1.8025751072961369"/>
    <x v="2"/>
    <n v="54"/>
  </r>
  <r>
    <x v="53"/>
    <x v="53"/>
    <x v="5"/>
    <n v="44"/>
    <n v="990"/>
    <x v="29"/>
    <n v="0"/>
    <n v="3686"/>
    <n v="7.7777777777777777"/>
    <x v="1"/>
    <n v="30"/>
  </r>
  <r>
    <x v="119"/>
    <x v="118"/>
    <x v="6"/>
    <n v="77"/>
    <n v="6772"/>
    <x v="64"/>
    <n v="3"/>
    <n v="14655"/>
    <n v="3.7802717070289429"/>
    <x v="2"/>
    <n v="47"/>
  </r>
  <r>
    <x v="128"/>
    <x v="127"/>
    <x v="6"/>
    <n v="199"/>
    <n v="7661"/>
    <x v="71"/>
    <n v="34"/>
    <n v="360777"/>
    <n v="15.99007962406996"/>
    <x v="2"/>
    <n v="22"/>
  </r>
  <r>
    <x v="40"/>
    <x v="40"/>
    <x v="2"/>
    <n v="11"/>
    <n v="894"/>
    <x v="8"/>
    <n v="2"/>
    <n v="4308"/>
    <n v="4.2505592841163313"/>
    <x v="4"/>
    <n v="73"/>
  </r>
  <r>
    <x v="39"/>
    <x v="39"/>
    <x v="2"/>
    <n v="10"/>
    <n v="887"/>
    <x v="18"/>
    <n v="0"/>
    <n v="1872"/>
    <n v="4.3968432919954914"/>
    <x v="4"/>
    <n v="31"/>
  </r>
  <r>
    <x v="24"/>
    <x v="24"/>
    <x v="1"/>
    <n v="17"/>
    <n v="567"/>
    <x v="12"/>
    <n v="0"/>
    <n v="1224"/>
    <n v="7.0546737213403876"/>
    <x v="3"/>
    <n v="27"/>
  </r>
  <r>
    <x v="72"/>
    <x v="72"/>
    <x v="0"/>
    <n v="35"/>
    <n v="1211"/>
    <x v="34"/>
    <n v="4"/>
    <n v="7693"/>
    <n v="9.1659785301403804"/>
    <x v="2"/>
    <n v="29"/>
  </r>
  <r>
    <x v="4"/>
    <x v="4"/>
    <x v="1"/>
    <n v="20"/>
    <n v="506"/>
    <x v="3"/>
    <n v="0"/>
    <n v="1334"/>
    <n v="8.1027667984189726"/>
    <x v="4"/>
    <n v="33"/>
  </r>
  <r>
    <x v="29"/>
    <x v="29"/>
    <x v="1"/>
    <n v="7"/>
    <n v="579"/>
    <x v="20"/>
    <n v="0"/>
    <n v="734"/>
    <n v="3.4542314335060449"/>
    <x v="1"/>
    <n v="33"/>
  </r>
  <r>
    <x v="48"/>
    <x v="48"/>
    <x v="3"/>
    <n v="3"/>
    <n v="949"/>
    <x v="20"/>
    <n v="0"/>
    <n v="1358"/>
    <n v="1.6859852476290831"/>
    <x v="2"/>
    <n v="25"/>
  </r>
  <r>
    <x v="47"/>
    <x v="47"/>
    <x v="3"/>
    <n v="9"/>
    <n v="933"/>
    <x v="17"/>
    <n v="1"/>
    <n v="1673"/>
    <n v="3.108252947481243"/>
    <x v="1"/>
    <n v="33"/>
  </r>
  <r>
    <x v="0"/>
    <x v="0"/>
    <x v="0"/>
    <n v="29"/>
    <n v="480"/>
    <x v="0"/>
    <n v="1"/>
    <n v="8587"/>
    <n v="37.708333333333343"/>
    <x v="0"/>
    <n v="21"/>
  </r>
  <r>
    <x v="79"/>
    <x v="28"/>
    <x v="2"/>
    <n v="10"/>
    <n v="1691"/>
    <x v="7"/>
    <n v="0"/>
    <n v="2152"/>
    <n v="1.419278533412182"/>
    <x v="4"/>
    <n v="13"/>
  </r>
  <r>
    <x v="135"/>
    <x v="134"/>
    <x v="6"/>
    <n v="58"/>
    <n v="8906"/>
    <x v="76"/>
    <n v="3"/>
    <n v="21563"/>
    <n v="3.6043116999775431"/>
    <x v="3"/>
    <n v="42"/>
  </r>
  <r>
    <x v="9"/>
    <x v="9"/>
    <x v="1"/>
    <n v="4"/>
    <n v="531"/>
    <x v="7"/>
    <n v="0"/>
    <n v="552"/>
    <n v="3.3898305084745761"/>
    <x v="2"/>
    <n v="23"/>
  </r>
  <r>
    <x v="24"/>
    <x v="24"/>
    <x v="1"/>
    <n v="17"/>
    <n v="567"/>
    <x v="12"/>
    <n v="0"/>
    <n v="1224"/>
    <n v="7.0546737213403876"/>
    <x v="3"/>
    <n v="27"/>
  </r>
  <r>
    <x v="51"/>
    <x v="51"/>
    <x v="1"/>
    <n v="9"/>
    <n v="973"/>
    <x v="13"/>
    <n v="0"/>
    <n v="843"/>
    <n v="1.952723535457348"/>
    <x v="3"/>
    <n v="31"/>
  </r>
  <r>
    <x v="85"/>
    <x v="84"/>
    <x v="6"/>
    <n v="7"/>
    <n v="2225"/>
    <x v="1"/>
    <n v="0"/>
    <n v="2237"/>
    <n v="1.213483146067416"/>
    <x v="4"/>
    <n v="28"/>
  </r>
  <r>
    <x v="91"/>
    <x v="90"/>
    <x v="3"/>
    <n v="13"/>
    <n v="2623"/>
    <x v="19"/>
    <n v="0"/>
    <n v="1948"/>
    <n v="1.1056042699199391"/>
    <x v="4"/>
    <n v="27"/>
  </r>
  <r>
    <x v="115"/>
    <x v="114"/>
    <x v="5"/>
    <n v="8"/>
    <n v="5978"/>
    <x v="44"/>
    <n v="0"/>
    <n v="2679"/>
    <n v="0.95349615255938447"/>
    <x v="4"/>
    <n v="12"/>
  </r>
  <r>
    <x v="75"/>
    <x v="75"/>
    <x v="5"/>
    <n v="8"/>
    <n v="1321"/>
    <x v="27"/>
    <n v="0"/>
    <n v="692"/>
    <n v="1.5140045420136261"/>
    <x v="4"/>
    <n v="21"/>
  </r>
  <r>
    <x v="142"/>
    <x v="141"/>
    <x v="6"/>
    <n v="12"/>
    <n v="10754"/>
    <x v="83"/>
    <n v="4"/>
    <n v="9201"/>
    <n v="0.7625069741491538"/>
    <x v="4"/>
    <n v="34"/>
  </r>
  <r>
    <x v="81"/>
    <x v="80"/>
    <x v="5"/>
    <n v="6"/>
    <n v="1832"/>
    <x v="40"/>
    <n v="0"/>
    <n v="2719"/>
    <n v="1.965065502183406"/>
    <x v="4"/>
    <n v="33"/>
  </r>
  <r>
    <x v="40"/>
    <x v="40"/>
    <x v="2"/>
    <n v="11"/>
    <n v="894"/>
    <x v="8"/>
    <n v="2"/>
    <n v="4308"/>
    <n v="4.2505592841163313"/>
    <x v="4"/>
    <n v="73"/>
  </r>
  <r>
    <x v="12"/>
    <x v="12"/>
    <x v="5"/>
    <n v="4"/>
    <n v="544"/>
    <x v="10"/>
    <n v="0"/>
    <n v="1003"/>
    <n v="3.8602941176470589"/>
    <x v="5"/>
    <n v="20"/>
  </r>
  <r>
    <x v="27"/>
    <x v="27"/>
    <x v="2"/>
    <n v="12"/>
    <n v="573"/>
    <x v="18"/>
    <n v="0"/>
    <n v="1350"/>
    <n v="7.1553228621291449"/>
    <x v="0"/>
    <n v="43"/>
  </r>
  <r>
    <x v="128"/>
    <x v="127"/>
    <x v="6"/>
    <n v="199"/>
    <n v="7661"/>
    <x v="71"/>
    <n v="34"/>
    <n v="360777"/>
    <n v="15.99007962406996"/>
    <x v="2"/>
    <n v="22"/>
  </r>
  <r>
    <x v="64"/>
    <x v="64"/>
    <x v="3"/>
    <n v="2"/>
    <n v="1074"/>
    <x v="31"/>
    <n v="0"/>
    <n v="501"/>
    <n v="1.0242085661080069"/>
    <x v="2"/>
    <n v="17"/>
  </r>
  <r>
    <x v="90"/>
    <x v="89"/>
    <x v="6"/>
    <n v="12"/>
    <n v="2559"/>
    <x v="22"/>
    <n v="0"/>
    <n v="5372"/>
    <n v="2.305588120359515"/>
    <x v="2"/>
    <n v="36"/>
  </r>
  <r>
    <x v="120"/>
    <x v="119"/>
    <x v="7"/>
    <n v="35"/>
    <n v="7005"/>
    <x v="65"/>
    <n v="29"/>
    <n v="37970"/>
    <n v="6.0670949321912921"/>
    <x v="3"/>
    <n v="48"/>
  </r>
  <r>
    <x v="95"/>
    <x v="94"/>
    <x v="0"/>
    <n v="24"/>
    <n v="2950"/>
    <x v="48"/>
    <n v="2"/>
    <n v="6720"/>
    <n v="4.2711864406779663"/>
    <x v="4"/>
    <n v="29"/>
  </r>
  <r>
    <x v="37"/>
    <x v="37"/>
    <x v="2"/>
    <n v="5"/>
    <n v="874"/>
    <x v="26"/>
    <n v="0"/>
    <n v="744"/>
    <n v="2.2883295194508011"/>
    <x v="4"/>
    <n v="17"/>
  </r>
  <r>
    <x v="111"/>
    <x v="110"/>
    <x v="6"/>
    <n v="51"/>
    <n v="5712"/>
    <x v="58"/>
    <n v="7"/>
    <n v="11999"/>
    <n v="3.011204481792717"/>
    <x v="2"/>
    <n v="26"/>
  </r>
  <r>
    <x v="70"/>
    <x v="70"/>
    <x v="1"/>
    <n v="9"/>
    <n v="1165"/>
    <x v="27"/>
    <n v="0"/>
    <n v="1240"/>
    <n v="1.8025751072961369"/>
    <x v="2"/>
    <n v="54"/>
  </r>
  <r>
    <x v="23"/>
    <x v="23"/>
    <x v="3"/>
    <n v="14"/>
    <n v="557"/>
    <x v="17"/>
    <n v="0"/>
    <n v="1611"/>
    <n v="5.9245960502693"/>
    <x v="2"/>
    <n v="37"/>
  </r>
  <r>
    <x v="30"/>
    <x v="30"/>
    <x v="5"/>
    <n v="18"/>
    <n v="579"/>
    <x v="21"/>
    <n v="0"/>
    <n v="2266"/>
    <n v="10.708117443868741"/>
    <x v="2"/>
    <n v="31"/>
  </r>
  <r>
    <x v="48"/>
    <x v="48"/>
    <x v="3"/>
    <n v="3"/>
    <n v="949"/>
    <x v="20"/>
    <n v="0"/>
    <n v="1358"/>
    <n v="1.6859852476290831"/>
    <x v="2"/>
    <n v="25"/>
  </r>
  <r>
    <x v="44"/>
    <x v="44"/>
    <x v="5"/>
    <n v="11"/>
    <n v="921"/>
    <x v="20"/>
    <n v="0"/>
    <n v="1634"/>
    <n v="2.6058631921824111"/>
    <x v="2"/>
    <n v="14"/>
  </r>
  <r>
    <x v="16"/>
    <x v="16"/>
    <x v="2"/>
    <n v="6"/>
    <n v="552"/>
    <x v="13"/>
    <n v="0"/>
    <n v="631"/>
    <n v="2.8985507246376812"/>
    <x v="2"/>
    <n v="14"/>
  </r>
  <r>
    <x v="90"/>
    <x v="89"/>
    <x v="6"/>
    <n v="12"/>
    <n v="2559"/>
    <x v="22"/>
    <n v="0"/>
    <n v="5372"/>
    <n v="2.305588120359515"/>
    <x v="2"/>
    <n v="36"/>
  </r>
  <r>
    <x v="119"/>
    <x v="118"/>
    <x v="6"/>
    <n v="77"/>
    <n v="6772"/>
    <x v="64"/>
    <n v="3"/>
    <n v="14655"/>
    <n v="3.7802717070289429"/>
    <x v="2"/>
    <n v="47"/>
  </r>
  <r>
    <x v="117"/>
    <x v="116"/>
    <x v="0"/>
    <n v="31"/>
    <n v="6380"/>
    <x v="62"/>
    <n v="1"/>
    <n v="5432"/>
    <n v="1.974921630094044"/>
    <x v="3"/>
    <n v="23"/>
  </r>
  <r>
    <x v="48"/>
    <x v="48"/>
    <x v="3"/>
    <n v="3"/>
    <n v="949"/>
    <x v="20"/>
    <n v="0"/>
    <n v="1358"/>
    <n v="1.6859852476290831"/>
    <x v="2"/>
    <n v="25"/>
  </r>
  <r>
    <x v="17"/>
    <x v="17"/>
    <x v="3"/>
    <n v="8"/>
    <n v="549"/>
    <x v="14"/>
    <n v="0"/>
    <n v="1365"/>
    <n v="6.557377049180328"/>
    <x v="3"/>
    <n v="19"/>
  </r>
  <r>
    <x v="51"/>
    <x v="51"/>
    <x v="1"/>
    <n v="9"/>
    <n v="973"/>
    <x v="13"/>
    <n v="0"/>
    <n v="843"/>
    <n v="1.952723535457348"/>
    <x v="3"/>
    <n v="31"/>
  </r>
  <r>
    <x v="48"/>
    <x v="48"/>
    <x v="3"/>
    <n v="3"/>
    <n v="949"/>
    <x v="20"/>
    <n v="0"/>
    <n v="1358"/>
    <n v="1.6859852476290831"/>
    <x v="2"/>
    <n v="25"/>
  </r>
  <r>
    <x v="6"/>
    <x v="6"/>
    <x v="3"/>
    <n v="25"/>
    <n v="519"/>
    <x v="4"/>
    <n v="0"/>
    <n v="2008"/>
    <n v="9.0558766859344892"/>
    <x v="0"/>
    <n v="8"/>
  </r>
  <r>
    <x v="107"/>
    <x v="106"/>
    <x v="0"/>
    <n v="27"/>
    <n v="5250"/>
    <x v="55"/>
    <n v="0"/>
    <n v="4570"/>
    <n v="1.6190476190476191"/>
    <x v="2"/>
    <n v="43"/>
  </r>
  <r>
    <x v="0"/>
    <x v="0"/>
    <x v="0"/>
    <n v="29"/>
    <n v="480"/>
    <x v="0"/>
    <n v="1"/>
    <n v="8587"/>
    <n v="37.708333333333343"/>
    <x v="0"/>
    <n v="21"/>
  </r>
  <r>
    <x v="117"/>
    <x v="116"/>
    <x v="0"/>
    <n v="31"/>
    <n v="6380"/>
    <x v="62"/>
    <n v="1"/>
    <n v="5432"/>
    <n v="1.974921630094044"/>
    <x v="3"/>
    <n v="23"/>
  </r>
  <r>
    <x v="103"/>
    <x v="102"/>
    <x v="3"/>
    <n v="32"/>
    <n v="4921"/>
    <x v="53"/>
    <n v="0"/>
    <n v="14982"/>
    <n v="2.479170900223532"/>
    <x v="2"/>
    <n v="20"/>
  </r>
  <r>
    <x v="123"/>
    <x v="122"/>
    <x v="6"/>
    <n v="52"/>
    <n v="7325"/>
    <x v="68"/>
    <n v="0"/>
    <n v="4878"/>
    <n v="1.474402730375427"/>
    <x v="3"/>
    <n v="25"/>
  </r>
  <r>
    <x v="117"/>
    <x v="116"/>
    <x v="0"/>
    <n v="31"/>
    <n v="6380"/>
    <x v="62"/>
    <n v="1"/>
    <n v="5432"/>
    <n v="1.974921630094044"/>
    <x v="3"/>
    <n v="23"/>
  </r>
  <r>
    <x v="36"/>
    <x v="36"/>
    <x v="1"/>
    <n v="4"/>
    <n v="848"/>
    <x v="17"/>
    <n v="0"/>
    <n v="1320"/>
    <n v="2.7122641509433958"/>
    <x v="2"/>
    <n v="28"/>
  </r>
  <r>
    <x v="48"/>
    <x v="48"/>
    <x v="3"/>
    <n v="3"/>
    <n v="949"/>
    <x v="20"/>
    <n v="0"/>
    <n v="1358"/>
    <n v="1.6859852476290831"/>
    <x v="2"/>
    <n v="25"/>
  </r>
  <r>
    <x v="131"/>
    <x v="130"/>
    <x v="1"/>
    <n v="18"/>
    <n v="8532"/>
    <x v="73"/>
    <n v="1"/>
    <n v="6255"/>
    <n v="1.312705110173465"/>
    <x v="2"/>
    <n v="54"/>
  </r>
  <r>
    <x v="117"/>
    <x v="116"/>
    <x v="0"/>
    <n v="31"/>
    <n v="6380"/>
    <x v="62"/>
    <n v="1"/>
    <n v="5432"/>
    <n v="1.974921630094044"/>
    <x v="3"/>
    <n v="23"/>
  </r>
  <r>
    <x v="100"/>
    <x v="99"/>
    <x v="5"/>
    <n v="5"/>
    <n v="4219"/>
    <x v="18"/>
    <n v="0"/>
    <n v="1588"/>
    <n v="0.80587817018250762"/>
    <x v="5"/>
    <n v="30"/>
  </r>
  <r>
    <x v="131"/>
    <x v="130"/>
    <x v="1"/>
    <n v="18"/>
    <n v="8532"/>
    <x v="73"/>
    <n v="1"/>
    <n v="6255"/>
    <n v="1.312705110173465"/>
    <x v="2"/>
    <n v="54"/>
  </r>
  <r>
    <x v="88"/>
    <x v="87"/>
    <x v="0"/>
    <n v="30"/>
    <n v="2400"/>
    <x v="45"/>
    <n v="0"/>
    <n v="13363"/>
    <n v="8.125"/>
    <x v="2"/>
    <n v="42"/>
  </r>
  <r>
    <x v="57"/>
    <x v="57"/>
    <x v="3"/>
    <n v="23"/>
    <n v="1025"/>
    <x v="19"/>
    <n v="0"/>
    <n v="1499"/>
    <n v="3.8048780487804881"/>
    <x v="4"/>
    <n v="36"/>
  </r>
  <r>
    <x v="16"/>
    <x v="16"/>
    <x v="2"/>
    <n v="6"/>
    <n v="552"/>
    <x v="13"/>
    <n v="0"/>
    <n v="631"/>
    <n v="2.8985507246376812"/>
    <x v="2"/>
    <n v="14"/>
  </r>
  <r>
    <x v="87"/>
    <x v="86"/>
    <x v="1"/>
    <n v="14"/>
    <n v="2325"/>
    <x v="44"/>
    <n v="0"/>
    <n v="4801"/>
    <n v="2.709677419354839"/>
    <x v="4"/>
    <n v="15"/>
  </r>
  <r>
    <x v="63"/>
    <x v="63"/>
    <x v="5"/>
    <n v="9"/>
    <n v="1067"/>
    <x v="6"/>
    <n v="0"/>
    <n v="1507"/>
    <n v="1.874414245548266"/>
    <x v="4"/>
    <n v="18"/>
  </r>
  <r>
    <x v="86"/>
    <x v="85"/>
    <x v="6"/>
    <n v="41"/>
    <n v="2282"/>
    <x v="34"/>
    <n v="0"/>
    <n v="5967"/>
    <n v="4.9517966695880808"/>
    <x v="2"/>
    <n v="24"/>
  </r>
  <r>
    <x v="21"/>
    <x v="21"/>
    <x v="5"/>
    <n v="7"/>
    <n v="554"/>
    <x v="16"/>
    <n v="0"/>
    <n v="363"/>
    <n v="2.7075812274368229"/>
    <x v="6"/>
    <n v="13"/>
  </r>
  <r>
    <x v="112"/>
    <x v="111"/>
    <x v="6"/>
    <n v="38"/>
    <n v="5793"/>
    <x v="59"/>
    <n v="8"/>
    <n v="23469"/>
    <n v="2.8655273606076301"/>
    <x v="4"/>
    <n v="31"/>
  </r>
  <r>
    <x v="33"/>
    <x v="33"/>
    <x v="1"/>
    <n v="5"/>
    <n v="798"/>
    <x v="24"/>
    <n v="0"/>
    <n v="525"/>
    <n v="1.503759398496241"/>
    <x v="2"/>
    <n v="18"/>
  </r>
  <r>
    <x v="94"/>
    <x v="93"/>
    <x v="0"/>
    <n v="18"/>
    <n v="2877"/>
    <x v="47"/>
    <n v="1"/>
    <n v="5154"/>
    <n v="3.1282586027111581"/>
    <x v="2"/>
    <n v="40"/>
  </r>
  <r>
    <x v="31"/>
    <x v="31"/>
    <x v="0"/>
    <n v="27"/>
    <n v="581"/>
    <x v="22"/>
    <n v="0"/>
    <n v="4396"/>
    <n v="12.736660929432009"/>
    <x v="3"/>
    <n v="34"/>
  </r>
  <r>
    <x v="68"/>
    <x v="68"/>
    <x v="3"/>
    <n v="8"/>
    <n v="1146"/>
    <x v="7"/>
    <n v="0"/>
    <n v="808"/>
    <n v="1.919720767888307"/>
    <x v="2"/>
    <n v="52"/>
  </r>
  <r>
    <x v="71"/>
    <x v="71"/>
    <x v="2"/>
    <n v="2"/>
    <n v="1185"/>
    <x v="33"/>
    <n v="0"/>
    <n v="766"/>
    <n v="0.59071729957805907"/>
    <x v="3"/>
    <n v="23"/>
  </r>
  <r>
    <x v="101"/>
    <x v="100"/>
    <x v="0"/>
    <n v="49"/>
    <n v="4365"/>
    <x v="51"/>
    <n v="0"/>
    <n v="12028"/>
    <n v="3.5738831615120268"/>
    <x v="2"/>
    <n v="54"/>
  </r>
  <r>
    <x v="102"/>
    <x v="101"/>
    <x v="0"/>
    <n v="46"/>
    <n v="4450"/>
    <x v="52"/>
    <n v="18"/>
    <n v="41332"/>
    <n v="8.0674157303370784"/>
    <x v="4"/>
    <n v="29"/>
  </r>
  <r>
    <x v="53"/>
    <x v="53"/>
    <x v="5"/>
    <n v="44"/>
    <n v="990"/>
    <x v="29"/>
    <n v="0"/>
    <n v="3686"/>
    <n v="7.7777777777777777"/>
    <x v="1"/>
    <n v="30"/>
  </r>
  <r>
    <x v="12"/>
    <x v="12"/>
    <x v="5"/>
    <n v="4"/>
    <n v="544"/>
    <x v="10"/>
    <n v="0"/>
    <n v="1003"/>
    <n v="3.8602941176470589"/>
    <x v="5"/>
    <n v="20"/>
  </r>
  <r>
    <x v="116"/>
    <x v="115"/>
    <x v="0"/>
    <n v="32"/>
    <n v="6353"/>
    <x v="58"/>
    <n v="3"/>
    <n v="9789"/>
    <n v="2.3453486541791282"/>
    <x v="2"/>
    <n v="66"/>
  </r>
  <r>
    <x v="100"/>
    <x v="99"/>
    <x v="5"/>
    <n v="5"/>
    <n v="4219"/>
    <x v="18"/>
    <n v="0"/>
    <n v="1588"/>
    <n v="0.80587817018250762"/>
    <x v="5"/>
    <n v="30"/>
  </r>
  <r>
    <x v="46"/>
    <x v="46"/>
    <x v="5"/>
    <n v="16"/>
    <n v="928"/>
    <x v="28"/>
    <n v="0"/>
    <n v="2309"/>
    <n v="4.3103448275862073"/>
    <x v="4"/>
    <n v="34"/>
  </r>
  <r>
    <x v="126"/>
    <x v="125"/>
    <x v="6"/>
    <n v="38"/>
    <n v="7543"/>
    <x v="70"/>
    <n v="3"/>
    <n v="7937"/>
    <n v="1.723452207344558"/>
    <x v="3"/>
    <n v="35"/>
  </r>
  <r>
    <x v="17"/>
    <x v="17"/>
    <x v="3"/>
    <n v="8"/>
    <n v="549"/>
    <x v="14"/>
    <n v="0"/>
    <n v="1365"/>
    <n v="6.557377049180328"/>
    <x v="3"/>
    <n v="19"/>
  </r>
  <r>
    <x v="61"/>
    <x v="61"/>
    <x v="5"/>
    <n v="14"/>
    <n v="1044"/>
    <x v="26"/>
    <n v="0"/>
    <n v="1008"/>
    <n v="2.7777777777777781"/>
    <x v="4"/>
    <n v="17"/>
  </r>
  <r>
    <x v="35"/>
    <x v="35"/>
    <x v="2"/>
    <n v="1"/>
    <n v="836"/>
    <x v="13"/>
    <n v="0"/>
    <n v="884"/>
    <n v="1.31578947368421"/>
    <x v="4"/>
    <n v="53"/>
  </r>
  <r>
    <x v="58"/>
    <x v="58"/>
    <x v="2"/>
    <n v="2"/>
    <n v="1032"/>
    <x v="9"/>
    <n v="0"/>
    <n v="568"/>
    <n v="0.77519379844961245"/>
    <x v="2"/>
    <n v="26"/>
  </r>
  <r>
    <x v="30"/>
    <x v="30"/>
    <x v="5"/>
    <n v="18"/>
    <n v="579"/>
    <x v="21"/>
    <n v="0"/>
    <n v="2266"/>
    <n v="10.708117443868741"/>
    <x v="2"/>
    <n v="31"/>
  </r>
  <r>
    <x v="30"/>
    <x v="30"/>
    <x v="5"/>
    <n v="18"/>
    <n v="579"/>
    <x v="21"/>
    <n v="0"/>
    <n v="2266"/>
    <n v="10.708117443868741"/>
    <x v="2"/>
    <n v="31"/>
  </r>
  <r>
    <x v="96"/>
    <x v="95"/>
    <x v="1"/>
    <n v="26"/>
    <n v="3064"/>
    <x v="47"/>
    <n v="1"/>
    <n v="5646"/>
    <n v="3.1984334203655349"/>
    <x v="2"/>
    <n v="59"/>
  </r>
  <r>
    <x v="20"/>
    <x v="20"/>
    <x v="2"/>
    <n v="20"/>
    <n v="550"/>
    <x v="15"/>
    <n v="0"/>
    <n v="3479"/>
    <n v="9.454545454545455"/>
    <x v="0"/>
    <n v="39"/>
  </r>
  <r>
    <x v="134"/>
    <x v="133"/>
    <x v="6"/>
    <n v="37"/>
    <n v="8726"/>
    <x v="75"/>
    <n v="1"/>
    <n v="9944"/>
    <n v="1.443960577584231"/>
    <x v="2"/>
    <n v="32"/>
  </r>
  <r>
    <x v="118"/>
    <x v="117"/>
    <x v="6"/>
    <n v="87"/>
    <n v="6611"/>
    <x v="63"/>
    <n v="11"/>
    <n v="36966"/>
    <n v="6.8975949175616389"/>
    <x v="4"/>
    <n v="55"/>
  </r>
  <r>
    <x v="107"/>
    <x v="106"/>
    <x v="0"/>
    <n v="27"/>
    <n v="5250"/>
    <x v="55"/>
    <n v="0"/>
    <n v="4570"/>
    <n v="1.6190476190476191"/>
    <x v="2"/>
    <n v="43"/>
  </r>
  <r>
    <x v="107"/>
    <x v="106"/>
    <x v="0"/>
    <n v="27"/>
    <n v="5250"/>
    <x v="55"/>
    <n v="0"/>
    <n v="4570"/>
    <n v="1.6190476190476191"/>
    <x v="2"/>
    <n v="43"/>
  </r>
  <r>
    <x v="74"/>
    <x v="74"/>
    <x v="5"/>
    <n v="13"/>
    <n v="1308"/>
    <x v="35"/>
    <n v="0"/>
    <n v="1894"/>
    <n v="3.0581039755351682"/>
    <x v="2"/>
    <n v="30"/>
  </r>
  <r>
    <x v="35"/>
    <x v="35"/>
    <x v="2"/>
    <n v="1"/>
    <n v="836"/>
    <x v="13"/>
    <n v="0"/>
    <n v="884"/>
    <n v="1.31578947368421"/>
    <x v="4"/>
    <n v="53"/>
  </r>
  <r>
    <x v="73"/>
    <x v="73"/>
    <x v="1"/>
    <n v="6"/>
    <n v="1282"/>
    <x v="20"/>
    <n v="0"/>
    <n v="1305"/>
    <n v="1.482059282371295"/>
    <x v="4"/>
    <n v="25"/>
  </r>
  <r>
    <x v="71"/>
    <x v="71"/>
    <x v="2"/>
    <n v="2"/>
    <n v="1185"/>
    <x v="33"/>
    <n v="0"/>
    <n v="766"/>
    <n v="0.59071729957805907"/>
    <x v="3"/>
    <n v="23"/>
  </r>
  <r>
    <x v="49"/>
    <x v="49"/>
    <x v="1"/>
    <n v="11"/>
    <n v="958"/>
    <x v="7"/>
    <n v="0"/>
    <n v="1195"/>
    <n v="2.609603340292276"/>
    <x v="4"/>
    <n v="68"/>
  </r>
  <r>
    <x v="61"/>
    <x v="61"/>
    <x v="5"/>
    <n v="14"/>
    <n v="1044"/>
    <x v="26"/>
    <n v="0"/>
    <n v="1008"/>
    <n v="2.7777777777777781"/>
    <x v="4"/>
    <n v="17"/>
  </r>
  <r>
    <x v="82"/>
    <x v="81"/>
    <x v="0"/>
    <n v="34"/>
    <n v="1871"/>
    <x v="41"/>
    <n v="0"/>
    <n v="13420"/>
    <n v="8.1774452164617841"/>
    <x v="5"/>
    <n v="42"/>
  </r>
  <r>
    <x v="47"/>
    <x v="47"/>
    <x v="3"/>
    <n v="9"/>
    <n v="933"/>
    <x v="17"/>
    <n v="1"/>
    <n v="1673"/>
    <n v="3.108252947481243"/>
    <x v="1"/>
    <n v="33"/>
  </r>
  <r>
    <x v="0"/>
    <x v="0"/>
    <x v="0"/>
    <n v="29"/>
    <n v="480"/>
    <x v="0"/>
    <n v="1"/>
    <n v="8587"/>
    <n v="37.708333333333343"/>
    <x v="0"/>
    <n v="21"/>
  </r>
  <r>
    <x v="65"/>
    <x v="65"/>
    <x v="0"/>
    <n v="31"/>
    <n v="1082"/>
    <x v="30"/>
    <n v="0"/>
    <n v="4365"/>
    <n v="7.1164510166358594"/>
    <x v="4"/>
    <n v="63"/>
  </r>
  <r>
    <x v="127"/>
    <x v="126"/>
    <x v="6"/>
    <n v="25"/>
    <n v="7560"/>
    <x v="60"/>
    <n v="4"/>
    <n v="16215"/>
    <n v="1.4947089947089951"/>
    <x v="4"/>
    <n v="40"/>
  </r>
  <r>
    <x v="21"/>
    <x v="21"/>
    <x v="5"/>
    <n v="7"/>
    <n v="554"/>
    <x v="16"/>
    <n v="0"/>
    <n v="363"/>
    <n v="2.7075812274368229"/>
    <x v="6"/>
    <n v="13"/>
  </r>
  <r>
    <x v="39"/>
    <x v="39"/>
    <x v="2"/>
    <n v="10"/>
    <n v="887"/>
    <x v="18"/>
    <n v="0"/>
    <n v="1872"/>
    <n v="4.3968432919954914"/>
    <x v="4"/>
    <n v="31"/>
  </r>
  <r>
    <x v="76"/>
    <x v="76"/>
    <x v="0"/>
    <n v="43"/>
    <n v="1340"/>
    <x v="36"/>
    <n v="6"/>
    <n v="13436"/>
    <n v="15.671641791044779"/>
    <x v="2"/>
    <n v="34"/>
  </r>
  <r>
    <x v="121"/>
    <x v="120"/>
    <x v="6"/>
    <n v="130"/>
    <n v="7123"/>
    <x v="66"/>
    <n v="0"/>
    <n v="33441"/>
    <n v="7.9741681875614203"/>
    <x v="4"/>
    <n v="68"/>
  </r>
  <r>
    <x v="60"/>
    <x v="60"/>
    <x v="5"/>
    <n v="20"/>
    <n v="1038"/>
    <x v="8"/>
    <n v="0"/>
    <n v="1383"/>
    <n v="4.3352601156069364"/>
    <x v="2"/>
    <n v="16"/>
  </r>
  <r>
    <x v="130"/>
    <x v="129"/>
    <x v="6"/>
    <n v="38"/>
    <n v="8323"/>
    <x v="37"/>
    <n v="3"/>
    <n v="47525"/>
    <n v="2.499098882614442"/>
    <x v="4"/>
    <n v="26"/>
  </r>
  <r>
    <x v="122"/>
    <x v="121"/>
    <x v="6"/>
    <n v="33"/>
    <n v="7305"/>
    <x v="67"/>
    <n v="2"/>
    <n v="10482"/>
    <n v="1.90280629705681"/>
    <x v="2"/>
    <n v="30"/>
  </r>
  <r>
    <x v="77"/>
    <x v="77"/>
    <x v="0"/>
    <n v="46"/>
    <n v="1452"/>
    <x v="37"/>
    <n v="0"/>
    <n v="21596"/>
    <n v="14.66942148760331"/>
    <x v="4"/>
    <n v="47"/>
  </r>
  <r>
    <x v="43"/>
    <x v="43"/>
    <x v="3"/>
    <n v="14"/>
    <n v="916"/>
    <x v="17"/>
    <n v="0"/>
    <n v="1575"/>
    <n v="3.6026200873362448"/>
    <x v="4"/>
    <n v="24"/>
  </r>
  <r>
    <x v="83"/>
    <x v="82"/>
    <x v="0"/>
    <n v="64"/>
    <n v="1946"/>
    <x v="42"/>
    <n v="1"/>
    <n v="14871"/>
    <n v="12.69270298047276"/>
    <x v="2"/>
    <n v="46"/>
  </r>
  <r>
    <x v="59"/>
    <x v="59"/>
    <x v="3"/>
    <n v="6"/>
    <n v="1034"/>
    <x v="16"/>
    <n v="0"/>
    <n v="620"/>
    <n v="1.353965183752418"/>
    <x v="4"/>
    <n v="14"/>
  </r>
  <r>
    <x v="66"/>
    <x v="66"/>
    <x v="1"/>
    <n v="3"/>
    <n v="1110"/>
    <x v="3"/>
    <n v="0"/>
    <n v="1405"/>
    <n v="2.1621621621621618"/>
    <x v="2"/>
    <n v="24"/>
  </r>
  <r>
    <x v="78"/>
    <x v="78"/>
    <x v="5"/>
    <n v="29"/>
    <n v="1607"/>
    <x v="38"/>
    <n v="1"/>
    <n v="6781"/>
    <n v="8.7741132545115121"/>
    <x v="2"/>
    <n v="48"/>
  </r>
  <r>
    <x v="22"/>
    <x v="22"/>
    <x v="2"/>
    <n v="3"/>
    <n v="557"/>
    <x v="7"/>
    <n v="0"/>
    <n v="485"/>
    <n v="3.0520646319569118"/>
    <x v="1"/>
    <n v="41"/>
  </r>
  <r>
    <x v="125"/>
    <x v="124"/>
    <x v="0"/>
    <n v="41"/>
    <n v="7510"/>
    <x v="69"/>
    <n v="5"/>
    <n v="9882"/>
    <n v="2.2636484687083889"/>
    <x v="2"/>
    <n v="45"/>
  </r>
  <r>
    <x v="141"/>
    <x v="140"/>
    <x v="6"/>
    <n v="46"/>
    <n v="10324"/>
    <x v="82"/>
    <n v="0"/>
    <n v="53896"/>
    <n v="1.811313444401395"/>
    <x v="3"/>
    <n v="23"/>
  </r>
  <r>
    <x v="109"/>
    <x v="108"/>
    <x v="6"/>
    <n v="35"/>
    <n v="5345"/>
    <x v="56"/>
    <n v="0"/>
    <n v="5033"/>
    <n v="1.9644527595884"/>
    <x v="2"/>
    <n v="40"/>
  </r>
  <r>
    <x v="15"/>
    <x v="15"/>
    <x v="1"/>
    <n v="4"/>
    <n v="550"/>
    <x v="12"/>
    <n v="0"/>
    <n v="1775"/>
    <n v="4.9090909090909092"/>
    <x v="1"/>
    <n v="28"/>
  </r>
  <r>
    <x v="46"/>
    <x v="46"/>
    <x v="5"/>
    <n v="16"/>
    <n v="928"/>
    <x v="28"/>
    <n v="0"/>
    <n v="2309"/>
    <n v="4.3103448275862073"/>
    <x v="4"/>
    <n v="34"/>
  </r>
  <r>
    <x v="107"/>
    <x v="106"/>
    <x v="0"/>
    <n v="27"/>
    <n v="5250"/>
    <x v="55"/>
    <n v="0"/>
    <n v="4570"/>
    <n v="1.6190476190476191"/>
    <x v="2"/>
    <n v="43"/>
  </r>
  <r>
    <x v="89"/>
    <x v="88"/>
    <x v="0"/>
    <n v="23"/>
    <n v="2483"/>
    <x v="22"/>
    <n v="0"/>
    <n v="3946"/>
    <n v="2.8191703584373742"/>
    <x v="4"/>
    <n v="44"/>
  </r>
  <r>
    <x v="54"/>
    <x v="54"/>
    <x v="2"/>
    <n v="2"/>
    <n v="995"/>
    <x v="17"/>
    <n v="0"/>
    <n v="660"/>
    <n v="2.1105527638190948"/>
    <x v="2"/>
    <n v="22"/>
  </r>
  <r>
    <x v="27"/>
    <x v="27"/>
    <x v="2"/>
    <n v="12"/>
    <n v="573"/>
    <x v="18"/>
    <n v="0"/>
    <n v="1350"/>
    <n v="7.1553228621291449"/>
    <x v="0"/>
    <n v="43"/>
  </r>
  <r>
    <x v="143"/>
    <x v="142"/>
    <x v="0"/>
    <n v="34"/>
    <n v="10766"/>
    <x v="84"/>
    <n v="7"/>
    <n v="7660"/>
    <n v="1.5511796396061679"/>
    <x v="2"/>
    <n v="29"/>
  </r>
  <r>
    <x v="29"/>
    <x v="29"/>
    <x v="1"/>
    <n v="7"/>
    <n v="579"/>
    <x v="20"/>
    <n v="0"/>
    <n v="734"/>
    <n v="3.4542314335060449"/>
    <x v="1"/>
    <n v="33"/>
  </r>
  <r>
    <x v="49"/>
    <x v="49"/>
    <x v="1"/>
    <n v="11"/>
    <n v="958"/>
    <x v="7"/>
    <n v="0"/>
    <n v="1195"/>
    <n v="2.609603340292276"/>
    <x v="4"/>
    <n v="68"/>
  </r>
  <r>
    <x v="88"/>
    <x v="87"/>
    <x v="0"/>
    <n v="30"/>
    <n v="2400"/>
    <x v="45"/>
    <n v="0"/>
    <n v="13363"/>
    <n v="8.125"/>
    <x v="2"/>
    <n v="42"/>
  </r>
  <r>
    <x v="64"/>
    <x v="64"/>
    <x v="3"/>
    <n v="2"/>
    <n v="1074"/>
    <x v="31"/>
    <n v="0"/>
    <n v="501"/>
    <n v="1.0242085661080069"/>
    <x v="2"/>
    <n v="17"/>
  </r>
  <r>
    <x v="141"/>
    <x v="140"/>
    <x v="6"/>
    <n v="46"/>
    <n v="10324"/>
    <x v="82"/>
    <n v="0"/>
    <n v="53896"/>
    <n v="1.811313444401395"/>
    <x v="3"/>
    <n v="23"/>
  </r>
  <r>
    <x v="111"/>
    <x v="110"/>
    <x v="6"/>
    <n v="51"/>
    <n v="5712"/>
    <x v="58"/>
    <n v="7"/>
    <n v="11999"/>
    <n v="3.011204481792717"/>
    <x v="2"/>
    <n v="26"/>
  </r>
  <r>
    <x v="52"/>
    <x v="52"/>
    <x v="3"/>
    <n v="40"/>
    <n v="980"/>
    <x v="29"/>
    <n v="0"/>
    <n v="2824"/>
    <n v="7.4489795918367356"/>
    <x v="4"/>
    <n v="29"/>
  </r>
  <r>
    <x v="94"/>
    <x v="93"/>
    <x v="0"/>
    <n v="18"/>
    <n v="2877"/>
    <x v="47"/>
    <n v="1"/>
    <n v="5154"/>
    <n v="3.1282586027111581"/>
    <x v="2"/>
    <n v="40"/>
  </r>
  <r>
    <x v="59"/>
    <x v="59"/>
    <x v="3"/>
    <n v="6"/>
    <n v="1034"/>
    <x v="16"/>
    <n v="0"/>
    <n v="620"/>
    <n v="1.353965183752418"/>
    <x v="4"/>
    <n v="14"/>
  </r>
  <r>
    <x v="34"/>
    <x v="34"/>
    <x v="5"/>
    <n v="3"/>
    <n v="804"/>
    <x v="25"/>
    <n v="1"/>
    <n v="2270"/>
    <n v="6.7164179104477606"/>
    <x v="3"/>
    <n v="19"/>
  </r>
  <r>
    <x v="131"/>
    <x v="130"/>
    <x v="1"/>
    <n v="18"/>
    <n v="8532"/>
    <x v="73"/>
    <n v="1"/>
    <n v="6255"/>
    <n v="1.312705110173465"/>
    <x v="2"/>
    <n v="54"/>
  </r>
  <r>
    <x v="80"/>
    <x v="79"/>
    <x v="0"/>
    <n v="18"/>
    <n v="1774"/>
    <x v="39"/>
    <n v="0"/>
    <n v="6162"/>
    <n v="4.2277339346110487"/>
    <x v="2"/>
    <n v="24"/>
  </r>
  <r>
    <x v="92"/>
    <x v="91"/>
    <x v="0"/>
    <n v="14"/>
    <n v="2702"/>
    <x v="46"/>
    <n v="3"/>
    <n v="4210"/>
    <n v="2.5536639526276832"/>
    <x v="2"/>
    <n v="43"/>
  </r>
  <r>
    <x v="121"/>
    <x v="120"/>
    <x v="6"/>
    <n v="130"/>
    <n v="7123"/>
    <x v="66"/>
    <n v="0"/>
    <n v="33441"/>
    <n v="7.9741681875614203"/>
    <x v="4"/>
    <n v="68"/>
  </r>
  <r>
    <x v="128"/>
    <x v="127"/>
    <x v="6"/>
    <n v="199"/>
    <n v="7661"/>
    <x v="71"/>
    <n v="34"/>
    <n v="360777"/>
    <n v="15.99007962406996"/>
    <x v="2"/>
    <n v="22"/>
  </r>
  <r>
    <x v="137"/>
    <x v="136"/>
    <x v="0"/>
    <n v="174"/>
    <n v="9059"/>
    <x v="78"/>
    <n v="7"/>
    <n v="71264"/>
    <n v="13.57765757809913"/>
    <x v="2"/>
    <n v="24"/>
  </r>
  <r>
    <x v="38"/>
    <x v="38"/>
    <x v="5"/>
    <n v="5"/>
    <n v="880"/>
    <x v="19"/>
    <n v="0"/>
    <n v="654"/>
    <n v="2.3863636363636371"/>
    <x v="2"/>
    <n v="20"/>
  </r>
  <r>
    <x v="17"/>
    <x v="17"/>
    <x v="3"/>
    <n v="8"/>
    <n v="549"/>
    <x v="14"/>
    <n v="0"/>
    <n v="1365"/>
    <n v="6.557377049180328"/>
    <x v="3"/>
    <n v="19"/>
  </r>
  <r>
    <x v="141"/>
    <x v="140"/>
    <x v="6"/>
    <n v="46"/>
    <n v="10324"/>
    <x v="82"/>
    <n v="0"/>
    <n v="53896"/>
    <n v="1.811313444401395"/>
    <x v="3"/>
    <n v="23"/>
  </r>
  <r>
    <x v="42"/>
    <x v="42"/>
    <x v="5"/>
    <n v="16"/>
    <n v="911"/>
    <x v="19"/>
    <n v="0"/>
    <n v="1397"/>
    <n v="3.5126234906695939"/>
    <x v="2"/>
    <n v="22"/>
  </r>
  <r>
    <x v="115"/>
    <x v="114"/>
    <x v="5"/>
    <n v="8"/>
    <n v="5978"/>
    <x v="44"/>
    <n v="0"/>
    <n v="2679"/>
    <n v="0.95349615255938447"/>
    <x v="4"/>
    <n v="12"/>
  </r>
  <r>
    <x v="9"/>
    <x v="9"/>
    <x v="1"/>
    <n v="4"/>
    <n v="531"/>
    <x v="7"/>
    <n v="0"/>
    <n v="552"/>
    <n v="3.3898305084745761"/>
    <x v="2"/>
    <n v="23"/>
  </r>
  <r>
    <x v="25"/>
    <x v="25"/>
    <x v="1"/>
    <n v="6"/>
    <n v="570"/>
    <x v="4"/>
    <n v="0"/>
    <n v="2374"/>
    <n v="4.9122807017543861"/>
    <x v="4"/>
    <n v="33"/>
  </r>
  <r>
    <x v="57"/>
    <x v="57"/>
    <x v="3"/>
    <n v="23"/>
    <n v="1025"/>
    <x v="19"/>
    <n v="0"/>
    <n v="1499"/>
    <n v="3.8048780487804881"/>
    <x v="4"/>
    <n v="36"/>
  </r>
  <r>
    <x v="51"/>
    <x v="51"/>
    <x v="1"/>
    <n v="9"/>
    <n v="973"/>
    <x v="13"/>
    <n v="0"/>
    <n v="843"/>
    <n v="1.952723535457348"/>
    <x v="3"/>
    <n v="31"/>
  </r>
  <r>
    <x v="53"/>
    <x v="53"/>
    <x v="5"/>
    <n v="44"/>
    <n v="990"/>
    <x v="29"/>
    <n v="0"/>
    <n v="3686"/>
    <n v="7.7777777777777777"/>
    <x v="1"/>
    <n v="30"/>
  </r>
  <r>
    <x v="111"/>
    <x v="110"/>
    <x v="6"/>
    <n v="51"/>
    <n v="5712"/>
    <x v="58"/>
    <n v="7"/>
    <n v="11999"/>
    <n v="3.011204481792717"/>
    <x v="2"/>
    <n v="26"/>
  </r>
  <r>
    <x v="89"/>
    <x v="88"/>
    <x v="0"/>
    <n v="23"/>
    <n v="2483"/>
    <x v="22"/>
    <n v="0"/>
    <n v="3946"/>
    <n v="2.8191703584373742"/>
    <x v="4"/>
    <n v="44"/>
  </r>
  <r>
    <x v="69"/>
    <x v="69"/>
    <x v="5"/>
    <n v="6"/>
    <n v="1155"/>
    <x v="20"/>
    <n v="0"/>
    <n v="793"/>
    <n v="1.6450216450216451"/>
    <x v="4"/>
    <n v="44"/>
  </r>
  <r>
    <x v="90"/>
    <x v="89"/>
    <x v="6"/>
    <n v="12"/>
    <n v="2559"/>
    <x v="22"/>
    <n v="0"/>
    <n v="5372"/>
    <n v="2.305588120359515"/>
    <x v="2"/>
    <n v="36"/>
  </r>
  <r>
    <x v="122"/>
    <x v="121"/>
    <x v="6"/>
    <n v="33"/>
    <n v="7305"/>
    <x v="67"/>
    <n v="2"/>
    <n v="10482"/>
    <n v="1.90280629705681"/>
    <x v="2"/>
    <n v="30"/>
  </r>
  <r>
    <x v="129"/>
    <x v="128"/>
    <x v="6"/>
    <n v="24"/>
    <n v="7801"/>
    <x v="72"/>
    <n v="1"/>
    <n v="12204"/>
    <n v="1.884373798230996"/>
    <x v="3"/>
    <n v="39"/>
  </r>
  <r>
    <x v="10"/>
    <x v="10"/>
    <x v="4"/>
    <n v="14"/>
    <n v="535"/>
    <x v="8"/>
    <n v="0"/>
    <n v="2696"/>
    <n v="7.2897196261682247"/>
    <x v="3"/>
    <n v="19"/>
  </r>
  <r>
    <x v="111"/>
    <x v="110"/>
    <x v="6"/>
    <n v="51"/>
    <n v="5712"/>
    <x v="58"/>
    <n v="7"/>
    <n v="11999"/>
    <n v="3.011204481792717"/>
    <x v="2"/>
    <n v="26"/>
  </r>
  <r>
    <x v="118"/>
    <x v="117"/>
    <x v="6"/>
    <n v="87"/>
    <n v="6611"/>
    <x v="63"/>
    <n v="11"/>
    <n v="36966"/>
    <n v="6.8975949175616389"/>
    <x v="4"/>
    <n v="55"/>
  </r>
  <r>
    <x v="138"/>
    <x v="137"/>
    <x v="0"/>
    <n v="20"/>
    <n v="9579"/>
    <x v="79"/>
    <n v="1"/>
    <n v="6958"/>
    <n v="1.0543898110449941"/>
    <x v="3"/>
    <n v="24"/>
  </r>
  <r>
    <x v="40"/>
    <x v="40"/>
    <x v="2"/>
    <n v="11"/>
    <n v="894"/>
    <x v="8"/>
    <n v="2"/>
    <n v="4308"/>
    <n v="4.2505592841163313"/>
    <x v="4"/>
    <n v="73"/>
  </r>
  <r>
    <x v="72"/>
    <x v="72"/>
    <x v="0"/>
    <n v="35"/>
    <n v="1211"/>
    <x v="34"/>
    <n v="4"/>
    <n v="7693"/>
    <n v="9.1659785301403804"/>
    <x v="2"/>
    <n v="29"/>
  </r>
  <r>
    <x v="87"/>
    <x v="86"/>
    <x v="1"/>
    <n v="14"/>
    <n v="2325"/>
    <x v="44"/>
    <n v="0"/>
    <n v="4801"/>
    <n v="2.709677419354839"/>
    <x v="4"/>
    <n v="15"/>
  </r>
  <r>
    <x v="122"/>
    <x v="121"/>
    <x v="6"/>
    <n v="33"/>
    <n v="7305"/>
    <x v="67"/>
    <n v="2"/>
    <n v="10482"/>
    <n v="1.90280629705681"/>
    <x v="2"/>
    <n v="30"/>
  </r>
  <r>
    <x v="88"/>
    <x v="87"/>
    <x v="0"/>
    <n v="30"/>
    <n v="2400"/>
    <x v="45"/>
    <n v="0"/>
    <n v="13363"/>
    <n v="8.125"/>
    <x v="2"/>
    <n v="42"/>
  </r>
  <r>
    <x v="131"/>
    <x v="130"/>
    <x v="1"/>
    <n v="18"/>
    <n v="8532"/>
    <x v="73"/>
    <n v="1"/>
    <n v="6255"/>
    <n v="1.312705110173465"/>
    <x v="2"/>
    <n v="54"/>
  </r>
  <r>
    <x v="24"/>
    <x v="24"/>
    <x v="1"/>
    <n v="17"/>
    <n v="567"/>
    <x v="12"/>
    <n v="0"/>
    <n v="1224"/>
    <n v="7.0546737213403876"/>
    <x v="3"/>
    <n v="27"/>
  </r>
  <r>
    <x v="20"/>
    <x v="20"/>
    <x v="2"/>
    <n v="20"/>
    <n v="550"/>
    <x v="15"/>
    <n v="0"/>
    <n v="3479"/>
    <n v="9.454545454545455"/>
    <x v="0"/>
    <n v="39"/>
  </r>
  <r>
    <x v="9"/>
    <x v="9"/>
    <x v="1"/>
    <n v="4"/>
    <n v="531"/>
    <x v="7"/>
    <n v="0"/>
    <n v="552"/>
    <n v="3.3898305084745761"/>
    <x v="2"/>
    <n v="23"/>
  </r>
  <r>
    <x v="139"/>
    <x v="138"/>
    <x v="6"/>
    <n v="64"/>
    <n v="9903"/>
    <x v="80"/>
    <n v="7"/>
    <n v="50119"/>
    <n v="4.988387357366455"/>
    <x v="4"/>
    <n v="66"/>
  </r>
  <r>
    <x v="21"/>
    <x v="21"/>
    <x v="5"/>
    <n v="7"/>
    <n v="554"/>
    <x v="16"/>
    <n v="0"/>
    <n v="363"/>
    <n v="2.7075812274368229"/>
    <x v="6"/>
    <n v="13"/>
  </r>
  <r>
    <x v="87"/>
    <x v="86"/>
    <x v="1"/>
    <n v="14"/>
    <n v="2325"/>
    <x v="44"/>
    <n v="0"/>
    <n v="4801"/>
    <n v="2.709677419354839"/>
    <x v="4"/>
    <n v="15"/>
  </r>
  <r>
    <x v="113"/>
    <x v="112"/>
    <x v="8"/>
    <n v="20"/>
    <n v="5937"/>
    <x v="60"/>
    <n v="2"/>
    <n v="7753"/>
    <n v="1.7854135085059799"/>
    <x v="2"/>
    <n v="27"/>
  </r>
  <r>
    <x v="78"/>
    <x v="78"/>
    <x v="5"/>
    <n v="29"/>
    <n v="1607"/>
    <x v="38"/>
    <n v="1"/>
    <n v="6781"/>
    <n v="8.7741132545115121"/>
    <x v="2"/>
    <n v="48"/>
  </r>
  <r>
    <x v="87"/>
    <x v="86"/>
    <x v="1"/>
    <n v="14"/>
    <n v="2325"/>
    <x v="44"/>
    <n v="0"/>
    <n v="4801"/>
    <n v="2.709677419354839"/>
    <x v="4"/>
    <n v="15"/>
  </r>
  <r>
    <x v="71"/>
    <x v="71"/>
    <x v="2"/>
    <n v="2"/>
    <n v="1185"/>
    <x v="33"/>
    <n v="0"/>
    <n v="766"/>
    <n v="0.59071729957805907"/>
    <x v="3"/>
    <n v="23"/>
  </r>
  <r>
    <x v="120"/>
    <x v="119"/>
    <x v="7"/>
    <n v="35"/>
    <n v="7005"/>
    <x v="65"/>
    <n v="29"/>
    <n v="37970"/>
    <n v="6.0670949321912921"/>
    <x v="3"/>
    <n v="48"/>
  </r>
  <r>
    <x v="86"/>
    <x v="85"/>
    <x v="6"/>
    <n v="41"/>
    <n v="2282"/>
    <x v="34"/>
    <n v="0"/>
    <n v="5967"/>
    <n v="4.9517966695880808"/>
    <x v="2"/>
    <n v="24"/>
  </r>
  <r>
    <x v="106"/>
    <x v="105"/>
    <x v="5"/>
    <n v="44"/>
    <n v="5125"/>
    <x v="44"/>
    <n v="0"/>
    <n v="3697"/>
    <n v="1.814634146341463"/>
    <x v="4"/>
    <n v="36"/>
  </r>
  <r>
    <x v="128"/>
    <x v="127"/>
    <x v="6"/>
    <n v="199"/>
    <n v="7661"/>
    <x v="71"/>
    <n v="34"/>
    <n v="360777"/>
    <n v="15.99007962406996"/>
    <x v="2"/>
    <n v="22"/>
  </r>
  <r>
    <x v="115"/>
    <x v="114"/>
    <x v="5"/>
    <n v="8"/>
    <n v="5978"/>
    <x v="44"/>
    <n v="0"/>
    <n v="2679"/>
    <n v="0.95349615255938447"/>
    <x v="4"/>
    <n v="12"/>
  </r>
  <r>
    <x v="42"/>
    <x v="42"/>
    <x v="5"/>
    <n v="16"/>
    <n v="911"/>
    <x v="19"/>
    <n v="0"/>
    <n v="1397"/>
    <n v="3.5126234906695939"/>
    <x v="2"/>
    <n v="22"/>
  </r>
  <r>
    <x v="34"/>
    <x v="34"/>
    <x v="5"/>
    <n v="3"/>
    <n v="804"/>
    <x v="25"/>
    <n v="1"/>
    <n v="2270"/>
    <n v="6.7164179104477606"/>
    <x v="3"/>
    <n v="19"/>
  </r>
  <r>
    <x v="57"/>
    <x v="57"/>
    <x v="3"/>
    <n v="23"/>
    <n v="1025"/>
    <x v="19"/>
    <n v="0"/>
    <n v="1499"/>
    <n v="3.8048780487804881"/>
    <x v="4"/>
    <n v="36"/>
  </r>
  <r>
    <x v="100"/>
    <x v="99"/>
    <x v="5"/>
    <n v="5"/>
    <n v="4219"/>
    <x v="18"/>
    <n v="0"/>
    <n v="1588"/>
    <n v="0.80587817018250762"/>
    <x v="5"/>
    <n v="30"/>
  </r>
  <r>
    <x v="134"/>
    <x v="133"/>
    <x v="6"/>
    <n v="37"/>
    <n v="8726"/>
    <x v="75"/>
    <n v="1"/>
    <n v="9944"/>
    <n v="1.443960577584231"/>
    <x v="2"/>
    <n v="32"/>
  </r>
  <r>
    <x v="70"/>
    <x v="70"/>
    <x v="1"/>
    <n v="9"/>
    <n v="1165"/>
    <x v="27"/>
    <n v="0"/>
    <n v="1240"/>
    <n v="1.8025751072961369"/>
    <x v="2"/>
    <n v="54"/>
  </r>
  <r>
    <x v="130"/>
    <x v="129"/>
    <x v="6"/>
    <n v="38"/>
    <n v="8323"/>
    <x v="37"/>
    <n v="3"/>
    <n v="47525"/>
    <n v="2.499098882614442"/>
    <x v="4"/>
    <n v="26"/>
  </r>
  <r>
    <x v="140"/>
    <x v="139"/>
    <x v="0"/>
    <n v="41"/>
    <n v="10222"/>
    <x v="81"/>
    <n v="3"/>
    <n v="16969"/>
    <n v="2.5533163764429658"/>
    <x v="2"/>
    <n v="32"/>
  </r>
  <r>
    <x v="90"/>
    <x v="89"/>
    <x v="6"/>
    <n v="12"/>
    <n v="2559"/>
    <x v="22"/>
    <n v="0"/>
    <n v="5372"/>
    <n v="2.305588120359515"/>
    <x v="2"/>
    <n v="36"/>
  </r>
  <r>
    <x v="132"/>
    <x v="131"/>
    <x v="6"/>
    <n v="48"/>
    <n v="8574"/>
    <x v="74"/>
    <n v="2"/>
    <n v="28901"/>
    <n v="3.0090972708187542"/>
    <x v="3"/>
    <n v="29"/>
  </r>
  <r>
    <x v="128"/>
    <x v="127"/>
    <x v="6"/>
    <n v="199"/>
    <n v="7661"/>
    <x v="71"/>
    <n v="34"/>
    <n v="360777"/>
    <n v="15.99007962406996"/>
    <x v="2"/>
    <n v="22"/>
  </r>
  <r>
    <x v="8"/>
    <x v="8"/>
    <x v="1"/>
    <n v="9"/>
    <n v="528"/>
    <x v="6"/>
    <n v="0"/>
    <n v="805"/>
    <n v="3.7878787878787881"/>
    <x v="1"/>
    <n v="23"/>
  </r>
  <r>
    <x v="143"/>
    <x v="142"/>
    <x v="0"/>
    <n v="34"/>
    <n v="10766"/>
    <x v="84"/>
    <n v="7"/>
    <n v="7660"/>
    <n v="1.5511796396061679"/>
    <x v="2"/>
    <n v="29"/>
  </r>
  <r>
    <x v="11"/>
    <x v="11"/>
    <x v="1"/>
    <n v="1"/>
    <n v="541"/>
    <x v="9"/>
    <n v="0"/>
    <n v="397"/>
    <n v="1.2939001848428839"/>
    <x v="4"/>
    <n v="32"/>
  </r>
  <r>
    <x v="115"/>
    <x v="114"/>
    <x v="5"/>
    <n v="8"/>
    <n v="5978"/>
    <x v="44"/>
    <n v="0"/>
    <n v="2679"/>
    <n v="0.95349615255938447"/>
    <x v="4"/>
    <n v="12"/>
  </r>
  <r>
    <x v="53"/>
    <x v="53"/>
    <x v="5"/>
    <n v="44"/>
    <n v="990"/>
    <x v="29"/>
    <n v="0"/>
    <n v="3686"/>
    <n v="7.7777777777777777"/>
    <x v="1"/>
    <n v="30"/>
  </r>
  <r>
    <x v="90"/>
    <x v="89"/>
    <x v="6"/>
    <n v="12"/>
    <n v="2559"/>
    <x v="22"/>
    <n v="0"/>
    <n v="5372"/>
    <n v="2.305588120359515"/>
    <x v="2"/>
    <n v="36"/>
  </r>
  <r>
    <x v="47"/>
    <x v="47"/>
    <x v="3"/>
    <n v="9"/>
    <n v="933"/>
    <x v="17"/>
    <n v="1"/>
    <n v="1673"/>
    <n v="3.108252947481243"/>
    <x v="1"/>
    <n v="33"/>
  </r>
  <r>
    <x v="111"/>
    <x v="110"/>
    <x v="6"/>
    <n v="51"/>
    <n v="5712"/>
    <x v="58"/>
    <n v="7"/>
    <n v="11999"/>
    <n v="3.011204481792717"/>
    <x v="2"/>
    <n v="26"/>
  </r>
  <r>
    <x v="60"/>
    <x v="60"/>
    <x v="5"/>
    <n v="20"/>
    <n v="1038"/>
    <x v="8"/>
    <n v="0"/>
    <n v="1383"/>
    <n v="4.3352601156069364"/>
    <x v="2"/>
    <n v="16"/>
  </r>
  <r>
    <x v="88"/>
    <x v="87"/>
    <x v="0"/>
    <n v="30"/>
    <n v="2400"/>
    <x v="45"/>
    <n v="0"/>
    <n v="13363"/>
    <n v="8.125"/>
    <x v="2"/>
    <n v="42"/>
  </r>
  <r>
    <x v="83"/>
    <x v="82"/>
    <x v="0"/>
    <n v="64"/>
    <n v="1946"/>
    <x v="42"/>
    <n v="1"/>
    <n v="14871"/>
    <n v="12.69270298047276"/>
    <x v="2"/>
    <n v="46"/>
  </r>
  <r>
    <x v="69"/>
    <x v="69"/>
    <x v="5"/>
    <n v="6"/>
    <n v="1155"/>
    <x v="20"/>
    <n v="0"/>
    <n v="793"/>
    <n v="1.6450216450216451"/>
    <x v="4"/>
    <n v="44"/>
  </r>
  <r>
    <x v="83"/>
    <x v="82"/>
    <x v="0"/>
    <n v="64"/>
    <n v="1946"/>
    <x v="42"/>
    <n v="1"/>
    <n v="14871"/>
    <n v="12.69270298047276"/>
    <x v="2"/>
    <n v="46"/>
  </r>
  <r>
    <x v="74"/>
    <x v="74"/>
    <x v="5"/>
    <n v="13"/>
    <n v="1308"/>
    <x v="35"/>
    <n v="0"/>
    <n v="1894"/>
    <n v="3.0581039755351682"/>
    <x v="2"/>
    <n v="30"/>
  </r>
  <r>
    <x v="47"/>
    <x v="47"/>
    <x v="3"/>
    <n v="9"/>
    <n v="933"/>
    <x v="17"/>
    <n v="1"/>
    <n v="1673"/>
    <n v="3.108252947481243"/>
    <x v="1"/>
    <n v="33"/>
  </r>
  <r>
    <x v="5"/>
    <x v="5"/>
    <x v="1"/>
    <n v="8"/>
    <n v="513"/>
    <x v="1"/>
    <n v="0"/>
    <n v="1249"/>
    <n v="5.4580896686159841"/>
    <x v="5"/>
    <n v="12"/>
  </r>
  <r>
    <x v="59"/>
    <x v="59"/>
    <x v="3"/>
    <n v="6"/>
    <n v="1034"/>
    <x v="16"/>
    <n v="0"/>
    <n v="620"/>
    <n v="1.353965183752418"/>
    <x v="4"/>
    <n v="14"/>
  </r>
  <r>
    <x v="139"/>
    <x v="138"/>
    <x v="6"/>
    <n v="64"/>
    <n v="9903"/>
    <x v="80"/>
    <n v="7"/>
    <n v="50119"/>
    <n v="4.988387357366455"/>
    <x v="4"/>
    <n v="66"/>
  </r>
  <r>
    <x v="35"/>
    <x v="35"/>
    <x v="2"/>
    <n v="1"/>
    <n v="836"/>
    <x v="13"/>
    <n v="0"/>
    <n v="884"/>
    <n v="1.31578947368421"/>
    <x v="4"/>
    <n v="53"/>
  </r>
  <r>
    <x v="127"/>
    <x v="126"/>
    <x v="6"/>
    <n v="25"/>
    <n v="7560"/>
    <x v="60"/>
    <n v="4"/>
    <n v="16215"/>
    <n v="1.4947089947089951"/>
    <x v="4"/>
    <n v="40"/>
  </r>
  <r>
    <x v="51"/>
    <x v="51"/>
    <x v="1"/>
    <n v="9"/>
    <n v="973"/>
    <x v="13"/>
    <n v="0"/>
    <n v="843"/>
    <n v="1.952723535457348"/>
    <x v="3"/>
    <n v="31"/>
  </r>
  <r>
    <x v="73"/>
    <x v="73"/>
    <x v="1"/>
    <n v="6"/>
    <n v="1282"/>
    <x v="20"/>
    <n v="0"/>
    <n v="1305"/>
    <n v="1.482059282371295"/>
    <x v="4"/>
    <n v="25"/>
  </r>
  <r>
    <x v="12"/>
    <x v="12"/>
    <x v="5"/>
    <n v="4"/>
    <n v="544"/>
    <x v="10"/>
    <n v="0"/>
    <n v="1003"/>
    <n v="3.8602941176470589"/>
    <x v="5"/>
    <n v="20"/>
  </r>
  <r>
    <x v="9"/>
    <x v="9"/>
    <x v="1"/>
    <n v="4"/>
    <n v="531"/>
    <x v="7"/>
    <n v="0"/>
    <n v="552"/>
    <n v="3.3898305084745761"/>
    <x v="2"/>
    <n v="23"/>
  </r>
  <r>
    <x v="84"/>
    <x v="83"/>
    <x v="6"/>
    <n v="38"/>
    <n v="2175"/>
    <x v="43"/>
    <n v="0"/>
    <n v="6151"/>
    <n v="3.8160919540229878"/>
    <x v="3"/>
    <n v="30"/>
  </r>
  <r>
    <x v="58"/>
    <x v="58"/>
    <x v="2"/>
    <n v="2"/>
    <n v="1032"/>
    <x v="9"/>
    <n v="0"/>
    <n v="568"/>
    <n v="0.77519379844961245"/>
    <x v="2"/>
    <n v="26"/>
  </r>
  <r>
    <x v="21"/>
    <x v="21"/>
    <x v="5"/>
    <n v="7"/>
    <n v="554"/>
    <x v="16"/>
    <n v="0"/>
    <n v="363"/>
    <n v="2.7075812274368229"/>
    <x v="6"/>
    <n v="13"/>
  </r>
  <r>
    <x v="47"/>
    <x v="47"/>
    <x v="3"/>
    <n v="9"/>
    <n v="933"/>
    <x v="17"/>
    <n v="1"/>
    <n v="1673"/>
    <n v="3.108252947481243"/>
    <x v="1"/>
    <n v="33"/>
  </r>
  <r>
    <x v="71"/>
    <x v="71"/>
    <x v="2"/>
    <n v="2"/>
    <n v="1185"/>
    <x v="33"/>
    <n v="0"/>
    <n v="766"/>
    <n v="0.59071729957805907"/>
    <x v="3"/>
    <n v="23"/>
  </r>
  <r>
    <x v="56"/>
    <x v="56"/>
    <x v="1"/>
    <n v="9"/>
    <n v="1018"/>
    <x v="13"/>
    <n v="0"/>
    <n v="761"/>
    <n v="1.866404715127701"/>
    <x v="2"/>
    <n v="34"/>
  </r>
  <r>
    <x v="51"/>
    <x v="51"/>
    <x v="1"/>
    <n v="9"/>
    <n v="973"/>
    <x v="13"/>
    <n v="0"/>
    <n v="843"/>
    <n v="1.952723535457348"/>
    <x v="3"/>
    <n v="31"/>
  </r>
  <r>
    <x v="67"/>
    <x v="67"/>
    <x v="1"/>
    <n v="34"/>
    <n v="1120"/>
    <x v="32"/>
    <n v="0"/>
    <n v="4974"/>
    <n v="9.0178571428571423"/>
    <x v="4"/>
    <n v="23"/>
  </r>
  <r>
    <x v="131"/>
    <x v="130"/>
    <x v="1"/>
    <n v="18"/>
    <n v="8532"/>
    <x v="73"/>
    <n v="1"/>
    <n v="6255"/>
    <n v="1.312705110173465"/>
    <x v="2"/>
    <n v="54"/>
  </r>
  <r>
    <x v="92"/>
    <x v="91"/>
    <x v="0"/>
    <n v="14"/>
    <n v="2702"/>
    <x v="46"/>
    <n v="3"/>
    <n v="4210"/>
    <n v="2.5536639526276832"/>
    <x v="2"/>
    <n v="43"/>
  </r>
  <r>
    <x v="50"/>
    <x v="50"/>
    <x v="1"/>
    <n v="9"/>
    <n v="969"/>
    <x v="14"/>
    <n v="0"/>
    <n v="2664"/>
    <n v="3.818369453044375"/>
    <x v="2"/>
    <n v="16"/>
  </r>
  <r>
    <x v="53"/>
    <x v="53"/>
    <x v="5"/>
    <n v="44"/>
    <n v="990"/>
    <x v="29"/>
    <n v="0"/>
    <n v="3686"/>
    <n v="7.7777777777777777"/>
    <x v="1"/>
    <n v="30"/>
  </r>
  <r>
    <x v="111"/>
    <x v="110"/>
    <x v="6"/>
    <n v="51"/>
    <n v="5712"/>
    <x v="58"/>
    <n v="7"/>
    <n v="11999"/>
    <n v="3.011204481792717"/>
    <x v="2"/>
    <n v="26"/>
  </r>
  <r>
    <x v="79"/>
    <x v="28"/>
    <x v="2"/>
    <n v="10"/>
    <n v="1691"/>
    <x v="7"/>
    <n v="0"/>
    <n v="2152"/>
    <n v="1.419278533412182"/>
    <x v="4"/>
    <n v="13"/>
  </r>
  <r>
    <x v="108"/>
    <x v="107"/>
    <x v="2"/>
    <n v="24"/>
    <n v="5289"/>
    <x v="30"/>
    <n v="0"/>
    <n v="3618"/>
    <n v="1.3235016071090939"/>
    <x v="4"/>
    <n v="15"/>
  </r>
  <r>
    <x v="107"/>
    <x v="106"/>
    <x v="0"/>
    <n v="27"/>
    <n v="5250"/>
    <x v="55"/>
    <n v="0"/>
    <n v="4570"/>
    <n v="1.6190476190476191"/>
    <x v="2"/>
    <n v="43"/>
  </r>
  <r>
    <x v="80"/>
    <x v="79"/>
    <x v="0"/>
    <n v="18"/>
    <n v="1774"/>
    <x v="39"/>
    <n v="0"/>
    <n v="6162"/>
    <n v="4.2277339346110487"/>
    <x v="2"/>
    <n v="24"/>
  </r>
  <r>
    <x v="82"/>
    <x v="81"/>
    <x v="0"/>
    <n v="34"/>
    <n v="1871"/>
    <x v="41"/>
    <n v="0"/>
    <n v="13420"/>
    <n v="8.1774452164617841"/>
    <x v="5"/>
    <n v="42"/>
  </r>
  <r>
    <x v="82"/>
    <x v="81"/>
    <x v="0"/>
    <n v="34"/>
    <n v="1871"/>
    <x v="41"/>
    <n v="0"/>
    <n v="13420"/>
    <n v="8.1774452164617841"/>
    <x v="5"/>
    <n v="42"/>
  </r>
  <r>
    <x v="114"/>
    <x v="113"/>
    <x v="0"/>
    <n v="31"/>
    <n v="5958"/>
    <x v="61"/>
    <n v="1"/>
    <n v="12131"/>
    <n v="4.5149378986236988"/>
    <x v="3"/>
    <n v="28"/>
  </r>
  <r>
    <x v="130"/>
    <x v="129"/>
    <x v="6"/>
    <n v="38"/>
    <n v="8323"/>
    <x v="37"/>
    <n v="3"/>
    <n v="47525"/>
    <n v="2.499098882614442"/>
    <x v="4"/>
    <n v="26"/>
  </r>
  <r>
    <x v="30"/>
    <x v="30"/>
    <x v="5"/>
    <n v="18"/>
    <n v="579"/>
    <x v="21"/>
    <n v="0"/>
    <n v="2266"/>
    <n v="10.708117443868741"/>
    <x v="2"/>
    <n v="31"/>
  </r>
  <r>
    <x v="114"/>
    <x v="113"/>
    <x v="0"/>
    <n v="31"/>
    <n v="5958"/>
    <x v="61"/>
    <n v="1"/>
    <n v="12131"/>
    <n v="4.5149378986236988"/>
    <x v="3"/>
    <n v="28"/>
  </r>
  <r>
    <x v="85"/>
    <x v="84"/>
    <x v="6"/>
    <n v="7"/>
    <n v="2225"/>
    <x v="1"/>
    <n v="0"/>
    <n v="2237"/>
    <n v="1.213483146067416"/>
    <x v="4"/>
    <n v="28"/>
  </r>
  <r>
    <x v="41"/>
    <x v="41"/>
    <x v="5"/>
    <n v="10"/>
    <n v="901"/>
    <x v="14"/>
    <n v="0"/>
    <n v="1417"/>
    <n v="4.2175360710321863"/>
    <x v="1"/>
    <n v="47"/>
  </r>
  <r>
    <x v="41"/>
    <x v="41"/>
    <x v="5"/>
    <n v="10"/>
    <n v="901"/>
    <x v="14"/>
    <n v="0"/>
    <n v="1417"/>
    <n v="4.2175360710321863"/>
    <x v="1"/>
    <n v="47"/>
  </r>
  <r>
    <x v="44"/>
    <x v="44"/>
    <x v="5"/>
    <n v="11"/>
    <n v="921"/>
    <x v="20"/>
    <n v="0"/>
    <n v="1634"/>
    <n v="2.6058631921824111"/>
    <x v="2"/>
    <n v="14"/>
  </r>
  <r>
    <x v="100"/>
    <x v="99"/>
    <x v="5"/>
    <n v="5"/>
    <n v="4219"/>
    <x v="18"/>
    <n v="0"/>
    <n v="1588"/>
    <n v="0.80587817018250762"/>
    <x v="5"/>
    <n v="30"/>
  </r>
  <r>
    <x v="114"/>
    <x v="113"/>
    <x v="0"/>
    <n v="31"/>
    <n v="5958"/>
    <x v="61"/>
    <n v="1"/>
    <n v="12131"/>
    <n v="4.5149378986236988"/>
    <x v="3"/>
    <n v="28"/>
  </r>
  <r>
    <x v="33"/>
    <x v="33"/>
    <x v="1"/>
    <n v="5"/>
    <n v="798"/>
    <x v="24"/>
    <n v="0"/>
    <n v="525"/>
    <n v="1.503759398496241"/>
    <x v="2"/>
    <n v="18"/>
  </r>
  <r>
    <x v="118"/>
    <x v="117"/>
    <x v="6"/>
    <n v="87"/>
    <n v="6611"/>
    <x v="63"/>
    <n v="11"/>
    <n v="36966"/>
    <n v="6.8975949175616389"/>
    <x v="4"/>
    <n v="55"/>
  </r>
  <r>
    <x v="15"/>
    <x v="15"/>
    <x v="1"/>
    <n v="4"/>
    <n v="550"/>
    <x v="12"/>
    <n v="0"/>
    <n v="1775"/>
    <n v="4.9090909090909092"/>
    <x v="1"/>
    <n v="28"/>
  </r>
  <r>
    <x v="27"/>
    <x v="27"/>
    <x v="2"/>
    <n v="12"/>
    <n v="573"/>
    <x v="18"/>
    <n v="0"/>
    <n v="1350"/>
    <n v="7.1553228621291449"/>
    <x v="0"/>
    <n v="43"/>
  </r>
  <r>
    <x v="37"/>
    <x v="37"/>
    <x v="2"/>
    <n v="5"/>
    <n v="874"/>
    <x v="26"/>
    <n v="0"/>
    <n v="744"/>
    <n v="2.2883295194508011"/>
    <x v="4"/>
    <n v="17"/>
  </r>
  <r>
    <x v="133"/>
    <x v="132"/>
    <x v="2"/>
    <n v="13"/>
    <n v="8621"/>
    <x v="39"/>
    <n v="1"/>
    <n v="5706"/>
    <n v="0.82357035146734714"/>
    <x v="4"/>
    <n v="33"/>
  </r>
  <r>
    <x v="64"/>
    <x v="64"/>
    <x v="3"/>
    <n v="2"/>
    <n v="1074"/>
    <x v="31"/>
    <n v="0"/>
    <n v="501"/>
    <n v="1.0242085661080069"/>
    <x v="2"/>
    <n v="17"/>
  </r>
  <r>
    <x v="34"/>
    <x v="34"/>
    <x v="5"/>
    <n v="3"/>
    <n v="804"/>
    <x v="25"/>
    <n v="1"/>
    <n v="2270"/>
    <n v="6.7164179104477606"/>
    <x v="3"/>
    <n v="19"/>
  </r>
  <r>
    <x v="111"/>
    <x v="110"/>
    <x v="6"/>
    <n v="51"/>
    <n v="5712"/>
    <x v="58"/>
    <n v="7"/>
    <n v="11999"/>
    <n v="3.011204481792717"/>
    <x v="2"/>
    <n v="26"/>
  </r>
  <r>
    <x v="42"/>
    <x v="42"/>
    <x v="5"/>
    <n v="16"/>
    <n v="911"/>
    <x v="19"/>
    <n v="0"/>
    <n v="1397"/>
    <n v="3.5126234906695939"/>
    <x v="2"/>
    <n v="22"/>
  </r>
  <r>
    <x v="87"/>
    <x v="86"/>
    <x v="1"/>
    <n v="14"/>
    <n v="2325"/>
    <x v="44"/>
    <n v="0"/>
    <n v="4801"/>
    <n v="2.709677419354839"/>
    <x v="4"/>
    <n v="15"/>
  </r>
  <r>
    <x v="44"/>
    <x v="44"/>
    <x v="5"/>
    <n v="11"/>
    <n v="921"/>
    <x v="20"/>
    <n v="0"/>
    <n v="1634"/>
    <n v="2.6058631921824111"/>
    <x v="2"/>
    <n v="14"/>
  </r>
  <r>
    <x v="104"/>
    <x v="103"/>
    <x v="2"/>
    <n v="17"/>
    <n v="4980"/>
    <x v="54"/>
    <n v="0"/>
    <n v="4241"/>
    <n v="1.1044176706827309"/>
    <x v="4"/>
    <n v="31"/>
  </r>
  <r>
    <x v="42"/>
    <x v="42"/>
    <x v="5"/>
    <n v="16"/>
    <n v="911"/>
    <x v="19"/>
    <n v="0"/>
    <n v="1397"/>
    <n v="3.5126234906695939"/>
    <x v="2"/>
    <n v="22"/>
  </r>
  <r>
    <x v="125"/>
    <x v="124"/>
    <x v="0"/>
    <n v="41"/>
    <n v="7510"/>
    <x v="69"/>
    <n v="5"/>
    <n v="9882"/>
    <n v="2.2636484687083889"/>
    <x v="2"/>
    <n v="45"/>
  </r>
  <r>
    <x v="88"/>
    <x v="87"/>
    <x v="0"/>
    <n v="30"/>
    <n v="2400"/>
    <x v="45"/>
    <n v="0"/>
    <n v="13363"/>
    <n v="8.125"/>
    <x v="2"/>
    <n v="42"/>
  </r>
  <r>
    <x v="80"/>
    <x v="79"/>
    <x v="0"/>
    <n v="18"/>
    <n v="1774"/>
    <x v="39"/>
    <n v="0"/>
    <n v="6162"/>
    <n v="4.2277339346110487"/>
    <x v="2"/>
    <n v="24"/>
  </r>
  <r>
    <x v="2"/>
    <x v="2"/>
    <x v="1"/>
    <n v="14"/>
    <n v="497"/>
    <x v="2"/>
    <n v="0"/>
    <n v="2508"/>
    <n v="9.0543259557344058"/>
    <x v="2"/>
    <n v="21"/>
  </r>
  <r>
    <x v="122"/>
    <x v="121"/>
    <x v="6"/>
    <n v="33"/>
    <n v="7305"/>
    <x v="67"/>
    <n v="2"/>
    <n v="10482"/>
    <n v="1.90280629705681"/>
    <x v="2"/>
    <n v="30"/>
  </r>
  <r>
    <x v="64"/>
    <x v="64"/>
    <x v="3"/>
    <n v="2"/>
    <n v="1074"/>
    <x v="31"/>
    <n v="0"/>
    <n v="501"/>
    <n v="1.0242085661080069"/>
    <x v="2"/>
    <n v="17"/>
  </r>
  <r>
    <x v="73"/>
    <x v="73"/>
    <x v="1"/>
    <n v="6"/>
    <n v="1282"/>
    <x v="20"/>
    <n v="0"/>
    <n v="1305"/>
    <n v="1.482059282371295"/>
    <x v="4"/>
    <n v="25"/>
  </r>
  <r>
    <x v="101"/>
    <x v="100"/>
    <x v="0"/>
    <n v="49"/>
    <n v="4365"/>
    <x v="51"/>
    <n v="0"/>
    <n v="12028"/>
    <n v="3.5738831615120268"/>
    <x v="2"/>
    <n v="54"/>
  </r>
  <r>
    <x v="31"/>
    <x v="31"/>
    <x v="0"/>
    <n v="27"/>
    <n v="581"/>
    <x v="22"/>
    <n v="0"/>
    <n v="4396"/>
    <n v="12.736660929432009"/>
    <x v="3"/>
    <n v="34"/>
  </r>
  <r>
    <x v="39"/>
    <x v="39"/>
    <x v="2"/>
    <n v="10"/>
    <n v="887"/>
    <x v="18"/>
    <n v="0"/>
    <n v="1872"/>
    <n v="4.3968432919954914"/>
    <x v="4"/>
    <n v="31"/>
  </r>
  <r>
    <x v="14"/>
    <x v="14"/>
    <x v="2"/>
    <n v="20"/>
    <n v="549"/>
    <x v="11"/>
    <n v="0"/>
    <n v="2039"/>
    <n v="10.01821493624772"/>
    <x v="6"/>
    <n v="41"/>
  </r>
  <r>
    <x v="2"/>
    <x v="2"/>
    <x v="1"/>
    <n v="14"/>
    <n v="497"/>
    <x v="2"/>
    <n v="0"/>
    <n v="2508"/>
    <n v="9.0543259557344058"/>
    <x v="2"/>
    <n v="21"/>
  </r>
  <r>
    <x v="47"/>
    <x v="47"/>
    <x v="3"/>
    <n v="9"/>
    <n v="933"/>
    <x v="17"/>
    <n v="1"/>
    <n v="1673"/>
    <n v="3.108252947481243"/>
    <x v="1"/>
    <n v="33"/>
  </r>
  <r>
    <x v="35"/>
    <x v="35"/>
    <x v="2"/>
    <n v="1"/>
    <n v="836"/>
    <x v="13"/>
    <n v="0"/>
    <n v="884"/>
    <n v="1.31578947368421"/>
    <x v="4"/>
    <n v="53"/>
  </r>
  <r>
    <x v="115"/>
    <x v="114"/>
    <x v="5"/>
    <n v="8"/>
    <n v="5978"/>
    <x v="44"/>
    <n v="0"/>
    <n v="2679"/>
    <n v="0.95349615255938447"/>
    <x v="4"/>
    <n v="12"/>
  </r>
  <r>
    <x v="32"/>
    <x v="32"/>
    <x v="0"/>
    <n v="6"/>
    <n v="598"/>
    <x v="23"/>
    <n v="1"/>
    <n v="2736"/>
    <n v="7.6923076923076934"/>
    <x v="4"/>
    <n v="58"/>
  </r>
  <r>
    <x v="32"/>
    <x v="32"/>
    <x v="0"/>
    <n v="6"/>
    <n v="598"/>
    <x v="23"/>
    <n v="1"/>
    <n v="2736"/>
    <n v="7.6923076923076934"/>
    <x v="4"/>
    <n v="58"/>
  </r>
  <r>
    <x v="42"/>
    <x v="42"/>
    <x v="5"/>
    <n v="16"/>
    <n v="911"/>
    <x v="19"/>
    <n v="0"/>
    <n v="1397"/>
    <n v="3.5126234906695939"/>
    <x v="2"/>
    <n v="22"/>
  </r>
  <r>
    <x v="117"/>
    <x v="116"/>
    <x v="0"/>
    <n v="31"/>
    <n v="6380"/>
    <x v="62"/>
    <n v="1"/>
    <n v="5432"/>
    <n v="1.974921630094044"/>
    <x v="3"/>
    <n v="23"/>
  </r>
  <r>
    <x v="117"/>
    <x v="116"/>
    <x v="0"/>
    <n v="31"/>
    <n v="6380"/>
    <x v="62"/>
    <n v="1"/>
    <n v="5432"/>
    <n v="1.974921630094044"/>
    <x v="3"/>
    <n v="23"/>
  </r>
  <r>
    <x v="83"/>
    <x v="82"/>
    <x v="0"/>
    <n v="64"/>
    <n v="1946"/>
    <x v="42"/>
    <n v="1"/>
    <n v="14871"/>
    <n v="12.69270298047276"/>
    <x v="2"/>
    <n v="46"/>
  </r>
  <r>
    <x v="11"/>
    <x v="11"/>
    <x v="1"/>
    <n v="1"/>
    <n v="541"/>
    <x v="9"/>
    <n v="0"/>
    <n v="397"/>
    <n v="1.2939001848428839"/>
    <x v="4"/>
    <n v="32"/>
  </r>
  <r>
    <x v="107"/>
    <x v="106"/>
    <x v="0"/>
    <n v="27"/>
    <n v="5250"/>
    <x v="55"/>
    <n v="0"/>
    <n v="4570"/>
    <n v="1.6190476190476191"/>
    <x v="2"/>
    <n v="43"/>
  </r>
  <r>
    <x v="118"/>
    <x v="117"/>
    <x v="6"/>
    <n v="87"/>
    <n v="6611"/>
    <x v="63"/>
    <n v="11"/>
    <n v="36966"/>
    <n v="6.8975949175616389"/>
    <x v="4"/>
    <n v="55"/>
  </r>
  <r>
    <x v="16"/>
    <x v="16"/>
    <x v="2"/>
    <n v="6"/>
    <n v="552"/>
    <x v="13"/>
    <n v="0"/>
    <n v="631"/>
    <n v="2.8985507246376812"/>
    <x v="2"/>
    <n v="14"/>
  </r>
  <r>
    <x v="137"/>
    <x v="136"/>
    <x v="0"/>
    <n v="174"/>
    <n v="9059"/>
    <x v="78"/>
    <n v="7"/>
    <n v="71264"/>
    <n v="13.57765757809913"/>
    <x v="2"/>
    <n v="24"/>
  </r>
  <r>
    <x v="109"/>
    <x v="108"/>
    <x v="6"/>
    <n v="35"/>
    <n v="5345"/>
    <x v="56"/>
    <n v="0"/>
    <n v="5033"/>
    <n v="1.9644527595884"/>
    <x v="2"/>
    <n v="40"/>
  </r>
  <r>
    <x v="26"/>
    <x v="26"/>
    <x v="5"/>
    <n v="12"/>
    <n v="573"/>
    <x v="10"/>
    <n v="0"/>
    <n v="1683"/>
    <n v="5.0610820244328103"/>
    <x v="5"/>
    <n v="28"/>
  </r>
  <r>
    <x v="2"/>
    <x v="2"/>
    <x v="1"/>
    <n v="14"/>
    <n v="497"/>
    <x v="2"/>
    <n v="0"/>
    <n v="2508"/>
    <n v="9.0543259557344058"/>
    <x v="2"/>
    <n v="21"/>
  </r>
  <r>
    <x v="38"/>
    <x v="38"/>
    <x v="5"/>
    <n v="5"/>
    <n v="880"/>
    <x v="19"/>
    <n v="0"/>
    <n v="654"/>
    <n v="2.3863636363636371"/>
    <x v="2"/>
    <n v="20"/>
  </r>
  <r>
    <x v="86"/>
    <x v="85"/>
    <x v="6"/>
    <n v="41"/>
    <n v="2282"/>
    <x v="34"/>
    <n v="0"/>
    <n v="5967"/>
    <n v="4.9517966695880808"/>
    <x v="2"/>
    <n v="24"/>
  </r>
  <r>
    <x v="53"/>
    <x v="53"/>
    <x v="5"/>
    <n v="44"/>
    <n v="990"/>
    <x v="29"/>
    <n v="0"/>
    <n v="3686"/>
    <n v="7.7777777777777777"/>
    <x v="1"/>
    <n v="30"/>
  </r>
  <r>
    <x v="36"/>
    <x v="36"/>
    <x v="1"/>
    <n v="4"/>
    <n v="848"/>
    <x v="17"/>
    <n v="0"/>
    <n v="1320"/>
    <n v="2.7122641509433958"/>
    <x v="2"/>
    <n v="28"/>
  </r>
  <r>
    <x v="120"/>
    <x v="119"/>
    <x v="7"/>
    <n v="35"/>
    <n v="7005"/>
    <x v="65"/>
    <n v="29"/>
    <n v="37970"/>
    <n v="6.0670949321912921"/>
    <x v="3"/>
    <n v="48"/>
  </r>
  <r>
    <x v="15"/>
    <x v="15"/>
    <x v="1"/>
    <n v="4"/>
    <n v="550"/>
    <x v="12"/>
    <n v="0"/>
    <n v="1775"/>
    <n v="4.9090909090909092"/>
    <x v="1"/>
    <n v="28"/>
  </r>
  <r>
    <x v="73"/>
    <x v="73"/>
    <x v="1"/>
    <n v="6"/>
    <n v="1282"/>
    <x v="20"/>
    <n v="0"/>
    <n v="1305"/>
    <n v="1.482059282371295"/>
    <x v="4"/>
    <n v="25"/>
  </r>
  <r>
    <x v="44"/>
    <x v="44"/>
    <x v="5"/>
    <n v="11"/>
    <n v="921"/>
    <x v="20"/>
    <n v="0"/>
    <n v="1634"/>
    <n v="2.6058631921824111"/>
    <x v="2"/>
    <n v="14"/>
  </r>
  <r>
    <x v="4"/>
    <x v="4"/>
    <x v="1"/>
    <n v="20"/>
    <n v="506"/>
    <x v="3"/>
    <n v="0"/>
    <n v="1334"/>
    <n v="8.1027667984189726"/>
    <x v="4"/>
    <n v="33"/>
  </r>
  <r>
    <x v="66"/>
    <x v="66"/>
    <x v="1"/>
    <n v="3"/>
    <n v="1110"/>
    <x v="3"/>
    <n v="0"/>
    <n v="1405"/>
    <n v="2.1621621621621618"/>
    <x v="2"/>
    <n v="24"/>
  </r>
  <r>
    <x v="43"/>
    <x v="43"/>
    <x v="3"/>
    <n v="14"/>
    <n v="916"/>
    <x v="17"/>
    <n v="0"/>
    <n v="1575"/>
    <n v="3.6026200873362448"/>
    <x v="4"/>
    <n v="24"/>
  </r>
  <r>
    <x v="112"/>
    <x v="111"/>
    <x v="6"/>
    <n v="38"/>
    <n v="5793"/>
    <x v="59"/>
    <n v="8"/>
    <n v="23469"/>
    <n v="2.8655273606076301"/>
    <x v="4"/>
    <n v="31"/>
  </r>
  <r>
    <x v="103"/>
    <x v="102"/>
    <x v="3"/>
    <n v="32"/>
    <n v="4921"/>
    <x v="53"/>
    <n v="0"/>
    <n v="14982"/>
    <n v="2.479170900223532"/>
    <x v="2"/>
    <n v="20"/>
  </r>
  <r>
    <x v="18"/>
    <x v="18"/>
    <x v="5"/>
    <n v="10"/>
    <n v="549"/>
    <x v="4"/>
    <n v="0"/>
    <n v="1306"/>
    <n v="5.8287795992714022"/>
    <x v="4"/>
    <n v="17"/>
  </r>
  <r>
    <x v="112"/>
    <x v="111"/>
    <x v="6"/>
    <n v="38"/>
    <n v="5793"/>
    <x v="59"/>
    <n v="8"/>
    <n v="23469"/>
    <n v="2.8655273606076301"/>
    <x v="4"/>
    <n v="31"/>
  </r>
  <r>
    <x v="59"/>
    <x v="59"/>
    <x v="3"/>
    <n v="6"/>
    <n v="1034"/>
    <x v="16"/>
    <n v="0"/>
    <n v="620"/>
    <n v="1.353965183752418"/>
    <x v="4"/>
    <n v="14"/>
  </r>
  <r>
    <x v="90"/>
    <x v="89"/>
    <x v="6"/>
    <n v="12"/>
    <n v="2559"/>
    <x v="22"/>
    <n v="0"/>
    <n v="5372"/>
    <n v="2.305588120359515"/>
    <x v="2"/>
    <n v="36"/>
  </r>
  <r>
    <x v="29"/>
    <x v="29"/>
    <x v="1"/>
    <n v="7"/>
    <n v="579"/>
    <x v="20"/>
    <n v="0"/>
    <n v="734"/>
    <n v="3.4542314335060449"/>
    <x v="1"/>
    <n v="33"/>
  </r>
  <r>
    <x v="137"/>
    <x v="136"/>
    <x v="0"/>
    <n v="174"/>
    <n v="9059"/>
    <x v="78"/>
    <n v="7"/>
    <n v="71264"/>
    <n v="13.57765757809913"/>
    <x v="2"/>
    <n v="24"/>
  </r>
  <r>
    <x v="8"/>
    <x v="8"/>
    <x v="1"/>
    <n v="9"/>
    <n v="528"/>
    <x v="6"/>
    <n v="0"/>
    <n v="805"/>
    <n v="3.7878787878787881"/>
    <x v="1"/>
    <n v="23"/>
  </r>
  <r>
    <x v="91"/>
    <x v="90"/>
    <x v="3"/>
    <n v="13"/>
    <n v="2623"/>
    <x v="19"/>
    <n v="0"/>
    <n v="1948"/>
    <n v="1.1056042699199391"/>
    <x v="4"/>
    <n v="27"/>
  </r>
  <r>
    <x v="142"/>
    <x v="141"/>
    <x v="6"/>
    <n v="12"/>
    <n v="10754"/>
    <x v="83"/>
    <n v="4"/>
    <n v="9201"/>
    <n v="0.7625069741491538"/>
    <x v="4"/>
    <n v="34"/>
  </r>
  <r>
    <x v="87"/>
    <x v="86"/>
    <x v="1"/>
    <n v="14"/>
    <n v="2325"/>
    <x v="44"/>
    <n v="0"/>
    <n v="4801"/>
    <n v="2.709677419354839"/>
    <x v="4"/>
    <n v="15"/>
  </r>
  <r>
    <x v="72"/>
    <x v="72"/>
    <x v="0"/>
    <n v="35"/>
    <n v="1211"/>
    <x v="34"/>
    <n v="4"/>
    <n v="7693"/>
    <n v="9.1659785301403804"/>
    <x v="2"/>
    <n v="29"/>
  </r>
  <r>
    <x v="30"/>
    <x v="30"/>
    <x v="5"/>
    <n v="18"/>
    <n v="579"/>
    <x v="21"/>
    <n v="0"/>
    <n v="2266"/>
    <n v="10.708117443868741"/>
    <x v="2"/>
    <n v="31"/>
  </r>
  <r>
    <x v="122"/>
    <x v="121"/>
    <x v="6"/>
    <n v="33"/>
    <n v="7305"/>
    <x v="67"/>
    <n v="2"/>
    <n v="10482"/>
    <n v="1.90280629705681"/>
    <x v="2"/>
    <n v="30"/>
  </r>
  <r>
    <x v="133"/>
    <x v="132"/>
    <x v="2"/>
    <n v="13"/>
    <n v="8621"/>
    <x v="39"/>
    <n v="1"/>
    <n v="5706"/>
    <n v="0.82357035146734714"/>
    <x v="4"/>
    <n v="33"/>
  </r>
  <r>
    <x v="33"/>
    <x v="33"/>
    <x v="1"/>
    <n v="5"/>
    <n v="798"/>
    <x v="24"/>
    <n v="0"/>
    <n v="525"/>
    <n v="1.503759398496241"/>
    <x v="2"/>
    <n v="18"/>
  </r>
  <r>
    <x v="74"/>
    <x v="74"/>
    <x v="5"/>
    <n v="13"/>
    <n v="1308"/>
    <x v="35"/>
    <n v="0"/>
    <n v="1894"/>
    <n v="3.0581039755351682"/>
    <x v="2"/>
    <n v="30"/>
  </r>
  <r>
    <x v="19"/>
    <x v="19"/>
    <x v="1"/>
    <n v="19"/>
    <n v="550"/>
    <x v="15"/>
    <n v="0"/>
    <n v="1948"/>
    <n v="9.2727272727272734"/>
    <x v="5"/>
    <n v="28"/>
  </r>
  <r>
    <x v="109"/>
    <x v="108"/>
    <x v="6"/>
    <n v="35"/>
    <n v="5345"/>
    <x v="56"/>
    <n v="0"/>
    <n v="5033"/>
    <n v="1.9644527595884"/>
    <x v="2"/>
    <n v="40"/>
  </r>
  <r>
    <x v="104"/>
    <x v="103"/>
    <x v="2"/>
    <n v="17"/>
    <n v="4980"/>
    <x v="54"/>
    <n v="0"/>
    <n v="4241"/>
    <n v="1.1044176706827309"/>
    <x v="4"/>
    <n v="31"/>
  </r>
  <r>
    <x v="143"/>
    <x v="142"/>
    <x v="0"/>
    <n v="34"/>
    <n v="10766"/>
    <x v="84"/>
    <n v="7"/>
    <n v="7660"/>
    <n v="1.5511796396061679"/>
    <x v="2"/>
    <n v="29"/>
  </r>
  <r>
    <x v="140"/>
    <x v="139"/>
    <x v="0"/>
    <n v="41"/>
    <n v="10222"/>
    <x v="81"/>
    <n v="3"/>
    <n v="16969"/>
    <n v="2.5533163764429658"/>
    <x v="2"/>
    <n v="32"/>
  </r>
  <r>
    <x v="97"/>
    <x v="96"/>
    <x v="0"/>
    <n v="40"/>
    <n v="3120"/>
    <x v="49"/>
    <n v="31"/>
    <n v="66502"/>
    <n v="20.09615384615385"/>
    <x v="4"/>
    <n v="23"/>
  </r>
  <r>
    <x v="64"/>
    <x v="64"/>
    <x v="3"/>
    <n v="2"/>
    <n v="1074"/>
    <x v="31"/>
    <n v="0"/>
    <n v="501"/>
    <n v="1.0242085661080069"/>
    <x v="2"/>
    <n v="17"/>
  </r>
  <r>
    <x v="128"/>
    <x v="127"/>
    <x v="6"/>
    <n v="199"/>
    <n v="7661"/>
    <x v="71"/>
    <n v="34"/>
    <n v="360777"/>
    <n v="15.99007962406996"/>
    <x v="2"/>
    <n v="22"/>
  </r>
  <r>
    <x v="113"/>
    <x v="112"/>
    <x v="8"/>
    <n v="20"/>
    <n v="5937"/>
    <x v="60"/>
    <n v="2"/>
    <n v="7753"/>
    <n v="1.7854135085059799"/>
    <x v="2"/>
    <n v="27"/>
  </r>
  <r>
    <x v="69"/>
    <x v="69"/>
    <x v="5"/>
    <n v="6"/>
    <n v="1155"/>
    <x v="20"/>
    <n v="0"/>
    <n v="793"/>
    <n v="1.6450216450216451"/>
    <x v="4"/>
    <n v="44"/>
  </r>
  <r>
    <x v="123"/>
    <x v="122"/>
    <x v="6"/>
    <n v="52"/>
    <n v="7325"/>
    <x v="68"/>
    <n v="0"/>
    <n v="4878"/>
    <n v="1.474402730375427"/>
    <x v="3"/>
    <n v="25"/>
  </r>
  <r>
    <x v="18"/>
    <x v="18"/>
    <x v="5"/>
    <n v="10"/>
    <n v="549"/>
    <x v="4"/>
    <n v="0"/>
    <n v="1306"/>
    <n v="5.8287795992714022"/>
    <x v="4"/>
    <n v="17"/>
  </r>
  <r>
    <x v="123"/>
    <x v="122"/>
    <x v="6"/>
    <n v="52"/>
    <n v="7325"/>
    <x v="68"/>
    <n v="0"/>
    <n v="4878"/>
    <n v="1.474402730375427"/>
    <x v="3"/>
    <n v="25"/>
  </r>
  <r>
    <x v="101"/>
    <x v="100"/>
    <x v="0"/>
    <n v="49"/>
    <n v="4365"/>
    <x v="51"/>
    <n v="0"/>
    <n v="12028"/>
    <n v="3.5738831615120268"/>
    <x v="2"/>
    <n v="54"/>
  </r>
  <r>
    <x v="68"/>
    <x v="68"/>
    <x v="3"/>
    <n v="8"/>
    <n v="1146"/>
    <x v="7"/>
    <n v="0"/>
    <n v="808"/>
    <n v="1.919720767888307"/>
    <x v="2"/>
    <n v="52"/>
  </r>
  <r>
    <x v="107"/>
    <x v="106"/>
    <x v="0"/>
    <n v="27"/>
    <n v="5250"/>
    <x v="55"/>
    <n v="0"/>
    <n v="4570"/>
    <n v="1.6190476190476191"/>
    <x v="2"/>
    <n v="43"/>
  </r>
  <r>
    <x v="74"/>
    <x v="74"/>
    <x v="5"/>
    <n v="13"/>
    <n v="1308"/>
    <x v="35"/>
    <n v="0"/>
    <n v="1894"/>
    <n v="3.0581039755351682"/>
    <x v="2"/>
    <n v="30"/>
  </r>
  <r>
    <x v="69"/>
    <x v="69"/>
    <x v="5"/>
    <n v="6"/>
    <n v="1155"/>
    <x v="20"/>
    <n v="0"/>
    <n v="793"/>
    <n v="1.6450216450216451"/>
    <x v="4"/>
    <n v="44"/>
  </r>
  <r>
    <x v="65"/>
    <x v="65"/>
    <x v="0"/>
    <n v="31"/>
    <n v="1082"/>
    <x v="30"/>
    <n v="0"/>
    <n v="4365"/>
    <n v="7.1164510166358594"/>
    <x v="4"/>
    <n v="63"/>
  </r>
  <r>
    <x v="108"/>
    <x v="107"/>
    <x v="2"/>
    <n v="24"/>
    <n v="5289"/>
    <x v="30"/>
    <n v="0"/>
    <n v="3618"/>
    <n v="1.3235016071090939"/>
    <x v="4"/>
    <n v="15"/>
  </r>
  <r>
    <x v="50"/>
    <x v="50"/>
    <x v="1"/>
    <n v="9"/>
    <n v="969"/>
    <x v="14"/>
    <n v="0"/>
    <n v="2664"/>
    <n v="3.818369453044375"/>
    <x v="2"/>
    <n v="16"/>
  </r>
  <r>
    <x v="118"/>
    <x v="117"/>
    <x v="6"/>
    <n v="87"/>
    <n v="6611"/>
    <x v="63"/>
    <n v="11"/>
    <n v="36966"/>
    <n v="6.8975949175616389"/>
    <x v="4"/>
    <n v="55"/>
  </r>
  <r>
    <x v="4"/>
    <x v="4"/>
    <x v="1"/>
    <n v="20"/>
    <n v="506"/>
    <x v="3"/>
    <n v="0"/>
    <n v="1334"/>
    <n v="8.1027667984189726"/>
    <x v="4"/>
    <n v="33"/>
  </r>
  <r>
    <x v="50"/>
    <x v="50"/>
    <x v="1"/>
    <n v="9"/>
    <n v="969"/>
    <x v="14"/>
    <n v="0"/>
    <n v="2664"/>
    <n v="3.818369453044375"/>
    <x v="2"/>
    <n v="16"/>
  </r>
  <r>
    <x v="138"/>
    <x v="137"/>
    <x v="0"/>
    <n v="20"/>
    <n v="9579"/>
    <x v="79"/>
    <n v="1"/>
    <n v="6958"/>
    <n v="1.0543898110449941"/>
    <x v="3"/>
    <n v="24"/>
  </r>
  <r>
    <x v="58"/>
    <x v="58"/>
    <x v="2"/>
    <n v="2"/>
    <n v="1032"/>
    <x v="9"/>
    <n v="0"/>
    <n v="568"/>
    <n v="0.77519379844961245"/>
    <x v="2"/>
    <n v="26"/>
  </r>
  <r>
    <x v="0"/>
    <x v="0"/>
    <x v="0"/>
    <n v="29"/>
    <n v="480"/>
    <x v="0"/>
    <n v="1"/>
    <n v="8587"/>
    <n v="37.708333333333343"/>
    <x v="0"/>
    <n v="21"/>
  </r>
  <r>
    <x v="38"/>
    <x v="38"/>
    <x v="5"/>
    <n v="5"/>
    <n v="880"/>
    <x v="19"/>
    <n v="0"/>
    <n v="654"/>
    <n v="2.3863636363636371"/>
    <x v="2"/>
    <n v="20"/>
  </r>
  <r>
    <x v="85"/>
    <x v="84"/>
    <x v="6"/>
    <n v="7"/>
    <n v="2225"/>
    <x v="1"/>
    <n v="0"/>
    <n v="2237"/>
    <n v="1.213483146067416"/>
    <x v="4"/>
    <n v="28"/>
  </r>
  <r>
    <x v="143"/>
    <x v="142"/>
    <x v="0"/>
    <n v="34"/>
    <n v="10766"/>
    <x v="84"/>
    <n v="7"/>
    <n v="7660"/>
    <n v="1.5511796396061679"/>
    <x v="2"/>
    <n v="29"/>
  </r>
  <r>
    <x v="49"/>
    <x v="49"/>
    <x v="1"/>
    <n v="11"/>
    <n v="958"/>
    <x v="7"/>
    <n v="0"/>
    <n v="1195"/>
    <n v="2.609603340292276"/>
    <x v="4"/>
    <n v="68"/>
  </r>
  <r>
    <x v="55"/>
    <x v="55"/>
    <x v="1"/>
    <n v="35"/>
    <n v="1008"/>
    <x v="30"/>
    <n v="0"/>
    <n v="3876"/>
    <n v="8.0357142857142865"/>
    <x v="4"/>
    <n v="25"/>
  </r>
  <r>
    <x v="6"/>
    <x v="6"/>
    <x v="3"/>
    <n v="25"/>
    <n v="519"/>
    <x v="4"/>
    <n v="0"/>
    <n v="2008"/>
    <n v="9.0558766859344892"/>
    <x v="0"/>
    <n v="8"/>
  </r>
  <r>
    <x v="29"/>
    <x v="29"/>
    <x v="1"/>
    <n v="7"/>
    <n v="579"/>
    <x v="20"/>
    <n v="0"/>
    <n v="734"/>
    <n v="3.4542314335060449"/>
    <x v="1"/>
    <n v="33"/>
  </r>
  <r>
    <x v="105"/>
    <x v="104"/>
    <x v="5"/>
    <n v="33"/>
    <n v="5056"/>
    <x v="46"/>
    <n v="0"/>
    <n v="2833"/>
    <n v="1.6811708860759489"/>
    <x v="2"/>
    <n v="25"/>
  </r>
  <r>
    <x v="41"/>
    <x v="41"/>
    <x v="5"/>
    <n v="10"/>
    <n v="901"/>
    <x v="14"/>
    <n v="0"/>
    <n v="1417"/>
    <n v="4.2175360710321863"/>
    <x v="1"/>
    <n v="47"/>
  </r>
  <r>
    <x v="103"/>
    <x v="102"/>
    <x v="3"/>
    <n v="32"/>
    <n v="4921"/>
    <x v="53"/>
    <n v="0"/>
    <n v="14982"/>
    <n v="2.479170900223532"/>
    <x v="2"/>
    <n v="20"/>
  </r>
  <r>
    <x v="24"/>
    <x v="24"/>
    <x v="1"/>
    <n v="17"/>
    <n v="567"/>
    <x v="12"/>
    <n v="0"/>
    <n v="1224"/>
    <n v="7.0546737213403876"/>
    <x v="3"/>
    <n v="27"/>
  </r>
  <r>
    <x v="110"/>
    <x v="109"/>
    <x v="7"/>
    <n v="80"/>
    <n v="5442"/>
    <x v="57"/>
    <n v="12"/>
    <n v="29150"/>
    <n v="7.6809996324880556"/>
    <x v="4"/>
    <n v="22"/>
  </r>
  <r>
    <x v="138"/>
    <x v="137"/>
    <x v="0"/>
    <n v="20"/>
    <n v="9579"/>
    <x v="79"/>
    <n v="1"/>
    <n v="6958"/>
    <n v="1.0543898110449941"/>
    <x v="3"/>
    <n v="24"/>
  </r>
  <r>
    <x v="143"/>
    <x v="142"/>
    <x v="0"/>
    <n v="34"/>
    <n v="10766"/>
    <x v="84"/>
    <n v="7"/>
    <n v="7660"/>
    <n v="1.5511796396061679"/>
    <x v="2"/>
    <n v="29"/>
  </r>
  <r>
    <x v="46"/>
    <x v="46"/>
    <x v="5"/>
    <n v="16"/>
    <n v="928"/>
    <x v="28"/>
    <n v="0"/>
    <n v="2309"/>
    <n v="4.3103448275862073"/>
    <x v="4"/>
    <n v="34"/>
  </r>
  <r>
    <x v="44"/>
    <x v="44"/>
    <x v="5"/>
    <n v="11"/>
    <n v="921"/>
    <x v="20"/>
    <n v="0"/>
    <n v="1634"/>
    <n v="2.6058631921824111"/>
    <x v="2"/>
    <n v="14"/>
  </r>
  <r>
    <x v="19"/>
    <x v="19"/>
    <x v="1"/>
    <n v="19"/>
    <n v="550"/>
    <x v="15"/>
    <n v="0"/>
    <n v="1948"/>
    <n v="9.2727272727272734"/>
    <x v="5"/>
    <n v="28"/>
  </r>
  <r>
    <x v="83"/>
    <x v="82"/>
    <x v="0"/>
    <n v="64"/>
    <n v="1946"/>
    <x v="42"/>
    <n v="1"/>
    <n v="14871"/>
    <n v="12.69270298047276"/>
    <x v="2"/>
    <n v="46"/>
  </r>
  <r>
    <x v="74"/>
    <x v="74"/>
    <x v="5"/>
    <n v="13"/>
    <n v="1308"/>
    <x v="35"/>
    <n v="0"/>
    <n v="1894"/>
    <n v="3.0581039755351682"/>
    <x v="2"/>
    <n v="30"/>
  </r>
  <r>
    <x v="79"/>
    <x v="28"/>
    <x v="2"/>
    <n v="10"/>
    <n v="1691"/>
    <x v="7"/>
    <n v="0"/>
    <n v="2152"/>
    <n v="1.419278533412182"/>
    <x v="4"/>
    <n v="13"/>
  </r>
  <r>
    <x v="126"/>
    <x v="125"/>
    <x v="6"/>
    <n v="38"/>
    <n v="7543"/>
    <x v="70"/>
    <n v="3"/>
    <n v="7937"/>
    <n v="1.723452207344558"/>
    <x v="3"/>
    <n v="35"/>
  </r>
  <r>
    <x v="44"/>
    <x v="44"/>
    <x v="5"/>
    <n v="11"/>
    <n v="921"/>
    <x v="20"/>
    <n v="0"/>
    <n v="1634"/>
    <n v="2.6058631921824111"/>
    <x v="2"/>
    <n v="14"/>
  </r>
  <r>
    <x v="140"/>
    <x v="139"/>
    <x v="0"/>
    <n v="41"/>
    <n v="10222"/>
    <x v="81"/>
    <n v="3"/>
    <n v="16969"/>
    <n v="2.5533163764429658"/>
    <x v="2"/>
    <n v="32"/>
  </r>
  <r>
    <x v="49"/>
    <x v="49"/>
    <x v="1"/>
    <n v="11"/>
    <n v="958"/>
    <x v="7"/>
    <n v="0"/>
    <n v="1195"/>
    <n v="2.609603340292276"/>
    <x v="4"/>
    <n v="68"/>
  </r>
  <r>
    <x v="92"/>
    <x v="91"/>
    <x v="0"/>
    <n v="14"/>
    <n v="2702"/>
    <x v="46"/>
    <n v="3"/>
    <n v="4210"/>
    <n v="2.5536639526276832"/>
    <x v="2"/>
    <n v="43"/>
  </r>
  <r>
    <x v="78"/>
    <x v="78"/>
    <x v="5"/>
    <n v="29"/>
    <n v="1607"/>
    <x v="38"/>
    <n v="1"/>
    <n v="6781"/>
    <n v="8.7741132545115121"/>
    <x v="2"/>
    <n v="48"/>
  </r>
  <r>
    <x v="107"/>
    <x v="106"/>
    <x v="0"/>
    <n v="27"/>
    <n v="5250"/>
    <x v="55"/>
    <n v="0"/>
    <n v="4570"/>
    <n v="1.6190476190476191"/>
    <x v="2"/>
    <n v="43"/>
  </r>
  <r>
    <x v="2"/>
    <x v="2"/>
    <x v="1"/>
    <n v="14"/>
    <n v="497"/>
    <x v="2"/>
    <n v="0"/>
    <n v="2508"/>
    <n v="9.0543259557344058"/>
    <x v="2"/>
    <n v="21"/>
  </r>
  <r>
    <x v="69"/>
    <x v="69"/>
    <x v="5"/>
    <n v="6"/>
    <n v="1155"/>
    <x v="20"/>
    <n v="0"/>
    <n v="793"/>
    <n v="1.6450216450216451"/>
    <x v="4"/>
    <n v="44"/>
  </r>
  <r>
    <x v="130"/>
    <x v="129"/>
    <x v="6"/>
    <n v="38"/>
    <n v="8323"/>
    <x v="37"/>
    <n v="3"/>
    <n v="47525"/>
    <n v="2.499098882614442"/>
    <x v="4"/>
    <n v="26"/>
  </r>
  <r>
    <x v="20"/>
    <x v="20"/>
    <x v="2"/>
    <n v="20"/>
    <n v="550"/>
    <x v="15"/>
    <n v="0"/>
    <n v="3479"/>
    <n v="9.454545454545455"/>
    <x v="0"/>
    <n v="39"/>
  </r>
  <r>
    <x v="56"/>
    <x v="56"/>
    <x v="1"/>
    <n v="9"/>
    <n v="1018"/>
    <x v="13"/>
    <n v="0"/>
    <n v="761"/>
    <n v="1.866404715127701"/>
    <x v="2"/>
    <n v="34"/>
  </r>
  <r>
    <x v="105"/>
    <x v="104"/>
    <x v="5"/>
    <n v="33"/>
    <n v="5056"/>
    <x v="46"/>
    <n v="0"/>
    <n v="2833"/>
    <n v="1.6811708860759489"/>
    <x v="2"/>
    <n v="25"/>
  </r>
  <r>
    <x v="37"/>
    <x v="37"/>
    <x v="2"/>
    <n v="5"/>
    <n v="874"/>
    <x v="26"/>
    <n v="0"/>
    <n v="744"/>
    <n v="2.2883295194508011"/>
    <x v="4"/>
    <n v="17"/>
  </r>
  <r>
    <x v="26"/>
    <x v="26"/>
    <x v="5"/>
    <n v="12"/>
    <n v="573"/>
    <x v="10"/>
    <n v="0"/>
    <n v="1683"/>
    <n v="5.0610820244328103"/>
    <x v="5"/>
    <n v="28"/>
  </r>
  <r>
    <x v="125"/>
    <x v="124"/>
    <x v="0"/>
    <n v="41"/>
    <n v="7510"/>
    <x v="69"/>
    <n v="5"/>
    <n v="9882"/>
    <n v="2.2636484687083889"/>
    <x v="2"/>
    <n v="45"/>
  </r>
  <r>
    <x v="3"/>
    <x v="3"/>
    <x v="2"/>
    <n v="10"/>
    <n v="503"/>
    <x v="1"/>
    <n v="0"/>
    <n v="1777"/>
    <n v="5.964214711729622"/>
    <x v="3"/>
    <n v="11"/>
  </r>
  <r>
    <x v="9"/>
    <x v="9"/>
    <x v="1"/>
    <n v="4"/>
    <n v="531"/>
    <x v="7"/>
    <n v="0"/>
    <n v="552"/>
    <n v="3.3898305084745761"/>
    <x v="2"/>
    <n v="23"/>
  </r>
  <r>
    <x v="54"/>
    <x v="54"/>
    <x v="2"/>
    <n v="2"/>
    <n v="995"/>
    <x v="17"/>
    <n v="0"/>
    <n v="660"/>
    <n v="2.1105527638190948"/>
    <x v="2"/>
    <n v="22"/>
  </r>
  <r>
    <x v="129"/>
    <x v="128"/>
    <x v="6"/>
    <n v="24"/>
    <n v="7801"/>
    <x v="72"/>
    <n v="1"/>
    <n v="12204"/>
    <n v="1.884373798230996"/>
    <x v="3"/>
    <n v="39"/>
  </r>
  <r>
    <x v="124"/>
    <x v="123"/>
    <x v="6"/>
    <n v="19"/>
    <n v="7355"/>
    <x v="32"/>
    <n v="0"/>
    <n v="22677"/>
    <n v="1.169272603670972"/>
    <x v="4"/>
    <n v="31"/>
  </r>
  <r>
    <x v="6"/>
    <x v="6"/>
    <x v="3"/>
    <n v="25"/>
    <n v="519"/>
    <x v="4"/>
    <n v="0"/>
    <n v="2008"/>
    <n v="9.0558766859344892"/>
    <x v="0"/>
    <n v="8"/>
  </r>
  <r>
    <x v="124"/>
    <x v="123"/>
    <x v="6"/>
    <n v="19"/>
    <n v="7355"/>
    <x v="32"/>
    <n v="0"/>
    <n v="22677"/>
    <n v="1.169272603670972"/>
    <x v="4"/>
    <n v="31"/>
  </r>
  <r>
    <x v="69"/>
    <x v="69"/>
    <x v="5"/>
    <n v="6"/>
    <n v="1155"/>
    <x v="20"/>
    <n v="0"/>
    <n v="793"/>
    <n v="1.6450216450216451"/>
    <x v="4"/>
    <n v="44"/>
  </r>
  <r>
    <x v="140"/>
    <x v="139"/>
    <x v="0"/>
    <n v="41"/>
    <n v="10222"/>
    <x v="81"/>
    <n v="3"/>
    <n v="16969"/>
    <n v="2.5533163764429658"/>
    <x v="2"/>
    <n v="32"/>
  </r>
  <r>
    <x v="90"/>
    <x v="89"/>
    <x v="6"/>
    <n v="12"/>
    <n v="2559"/>
    <x v="22"/>
    <n v="0"/>
    <n v="5372"/>
    <n v="2.305588120359515"/>
    <x v="2"/>
    <n v="36"/>
  </r>
  <r>
    <x v="15"/>
    <x v="15"/>
    <x v="1"/>
    <n v="4"/>
    <n v="550"/>
    <x v="12"/>
    <n v="0"/>
    <n v="1775"/>
    <n v="4.9090909090909092"/>
    <x v="1"/>
    <n v="28"/>
  </r>
  <r>
    <x v="74"/>
    <x v="74"/>
    <x v="5"/>
    <n v="13"/>
    <n v="1308"/>
    <x v="35"/>
    <n v="0"/>
    <n v="1894"/>
    <n v="3.0581039755351682"/>
    <x v="2"/>
    <n v="30"/>
  </r>
  <r>
    <x v="16"/>
    <x v="16"/>
    <x v="2"/>
    <n v="6"/>
    <n v="552"/>
    <x v="13"/>
    <n v="0"/>
    <n v="631"/>
    <n v="2.8985507246376812"/>
    <x v="2"/>
    <n v="14"/>
  </r>
  <r>
    <x v="23"/>
    <x v="23"/>
    <x v="3"/>
    <n v="14"/>
    <n v="557"/>
    <x v="17"/>
    <n v="0"/>
    <n v="1611"/>
    <n v="5.9245960502693"/>
    <x v="2"/>
    <n v="37"/>
  </r>
  <r>
    <x v="103"/>
    <x v="102"/>
    <x v="3"/>
    <n v="32"/>
    <n v="4921"/>
    <x v="53"/>
    <n v="0"/>
    <n v="14982"/>
    <n v="2.479170900223532"/>
    <x v="2"/>
    <n v="20"/>
  </r>
  <r>
    <x v="143"/>
    <x v="142"/>
    <x v="0"/>
    <n v="34"/>
    <n v="10766"/>
    <x v="84"/>
    <n v="7"/>
    <n v="7660"/>
    <n v="1.5511796396061679"/>
    <x v="2"/>
    <n v="29"/>
  </r>
  <r>
    <x v="139"/>
    <x v="138"/>
    <x v="6"/>
    <n v="64"/>
    <n v="9903"/>
    <x v="80"/>
    <n v="7"/>
    <n v="50119"/>
    <n v="4.988387357366455"/>
    <x v="4"/>
    <n v="66"/>
  </r>
  <r>
    <x v="4"/>
    <x v="4"/>
    <x v="1"/>
    <n v="20"/>
    <n v="506"/>
    <x v="3"/>
    <n v="0"/>
    <n v="1334"/>
    <n v="8.1027667984189726"/>
    <x v="4"/>
    <n v="33"/>
  </r>
  <r>
    <x v="71"/>
    <x v="71"/>
    <x v="2"/>
    <n v="2"/>
    <n v="1185"/>
    <x v="33"/>
    <n v="0"/>
    <n v="766"/>
    <n v="0.59071729957805907"/>
    <x v="3"/>
    <n v="23"/>
  </r>
  <r>
    <x v="63"/>
    <x v="63"/>
    <x v="5"/>
    <n v="9"/>
    <n v="1067"/>
    <x v="6"/>
    <n v="0"/>
    <n v="1507"/>
    <n v="1.874414245548266"/>
    <x v="4"/>
    <n v="18"/>
  </r>
  <r>
    <x v="60"/>
    <x v="60"/>
    <x v="5"/>
    <n v="20"/>
    <n v="1038"/>
    <x v="8"/>
    <n v="0"/>
    <n v="1383"/>
    <n v="4.3352601156069364"/>
    <x v="2"/>
    <n v="16"/>
  </r>
  <r>
    <x v="81"/>
    <x v="80"/>
    <x v="5"/>
    <n v="6"/>
    <n v="1832"/>
    <x v="40"/>
    <n v="0"/>
    <n v="2719"/>
    <n v="1.965065502183406"/>
    <x v="4"/>
    <n v="33"/>
  </r>
  <r>
    <x v="78"/>
    <x v="78"/>
    <x v="5"/>
    <n v="29"/>
    <n v="1607"/>
    <x v="38"/>
    <n v="1"/>
    <n v="6781"/>
    <n v="8.7741132545115121"/>
    <x v="2"/>
    <n v="48"/>
  </r>
  <r>
    <x v="104"/>
    <x v="103"/>
    <x v="2"/>
    <n v="17"/>
    <n v="4980"/>
    <x v="54"/>
    <n v="0"/>
    <n v="4241"/>
    <n v="1.1044176706827309"/>
    <x v="4"/>
    <n v="31"/>
  </r>
  <r>
    <x v="11"/>
    <x v="11"/>
    <x v="1"/>
    <n v="1"/>
    <n v="541"/>
    <x v="9"/>
    <n v="0"/>
    <n v="397"/>
    <n v="1.2939001848428839"/>
    <x v="4"/>
    <n v="32"/>
  </r>
  <r>
    <x v="128"/>
    <x v="127"/>
    <x v="6"/>
    <n v="199"/>
    <n v="7661"/>
    <x v="71"/>
    <n v="34"/>
    <n v="360777"/>
    <n v="15.99007962406996"/>
    <x v="2"/>
    <n v="22"/>
  </r>
  <r>
    <x v="23"/>
    <x v="23"/>
    <x v="3"/>
    <n v="14"/>
    <n v="557"/>
    <x v="17"/>
    <n v="0"/>
    <n v="1611"/>
    <n v="5.9245960502693"/>
    <x v="2"/>
    <n v="37"/>
  </r>
  <r>
    <x v="81"/>
    <x v="80"/>
    <x v="5"/>
    <n v="6"/>
    <n v="1832"/>
    <x v="40"/>
    <n v="0"/>
    <n v="2719"/>
    <n v="1.965065502183406"/>
    <x v="4"/>
    <n v="33"/>
  </r>
  <r>
    <x v="90"/>
    <x v="89"/>
    <x v="6"/>
    <n v="12"/>
    <n v="2559"/>
    <x v="22"/>
    <n v="0"/>
    <n v="5372"/>
    <n v="2.305588120359515"/>
    <x v="2"/>
    <n v="36"/>
  </r>
  <r>
    <x v="12"/>
    <x v="12"/>
    <x v="5"/>
    <n v="4"/>
    <n v="544"/>
    <x v="10"/>
    <n v="0"/>
    <n v="1003"/>
    <n v="3.8602941176470589"/>
    <x v="5"/>
    <n v="20"/>
  </r>
  <r>
    <x v="28"/>
    <x v="28"/>
    <x v="2"/>
    <n v="2"/>
    <n v="573"/>
    <x v="19"/>
    <n v="0"/>
    <n v="801"/>
    <n v="3.1413612565445019"/>
    <x v="6"/>
    <n v="13"/>
  </r>
  <r>
    <x v="115"/>
    <x v="114"/>
    <x v="5"/>
    <n v="8"/>
    <n v="5978"/>
    <x v="44"/>
    <n v="0"/>
    <n v="2679"/>
    <n v="0.95349615255938447"/>
    <x v="4"/>
    <n v="12"/>
  </r>
  <r>
    <x v="35"/>
    <x v="35"/>
    <x v="2"/>
    <n v="1"/>
    <n v="836"/>
    <x v="13"/>
    <n v="0"/>
    <n v="884"/>
    <n v="1.31578947368421"/>
    <x v="4"/>
    <n v="53"/>
  </r>
  <r>
    <x v="136"/>
    <x v="135"/>
    <x v="6"/>
    <n v="64"/>
    <n v="8954"/>
    <x v="77"/>
    <n v="2"/>
    <n v="13825"/>
    <n v="2.736207281661827"/>
    <x v="4"/>
    <n v="19"/>
  </r>
  <r>
    <x v="134"/>
    <x v="133"/>
    <x v="6"/>
    <n v="37"/>
    <n v="8726"/>
    <x v="75"/>
    <n v="1"/>
    <n v="9944"/>
    <n v="1.443960577584231"/>
    <x v="2"/>
    <n v="32"/>
  </r>
  <r>
    <x v="21"/>
    <x v="21"/>
    <x v="5"/>
    <n v="7"/>
    <n v="554"/>
    <x v="16"/>
    <n v="0"/>
    <n v="363"/>
    <n v="2.7075812274368229"/>
    <x v="6"/>
    <n v="13"/>
  </r>
  <r>
    <x v="34"/>
    <x v="34"/>
    <x v="5"/>
    <n v="3"/>
    <n v="804"/>
    <x v="25"/>
    <n v="1"/>
    <n v="2270"/>
    <n v="6.7164179104477606"/>
    <x v="3"/>
    <n v="19"/>
  </r>
  <r>
    <x v="35"/>
    <x v="35"/>
    <x v="2"/>
    <n v="1"/>
    <n v="836"/>
    <x v="13"/>
    <n v="0"/>
    <n v="884"/>
    <n v="1.31578947368421"/>
    <x v="4"/>
    <n v="53"/>
  </r>
  <r>
    <x v="75"/>
    <x v="75"/>
    <x v="5"/>
    <n v="8"/>
    <n v="1321"/>
    <x v="27"/>
    <n v="0"/>
    <n v="692"/>
    <n v="1.5140045420136261"/>
    <x v="4"/>
    <n v="21"/>
  </r>
  <r>
    <x v="26"/>
    <x v="26"/>
    <x v="5"/>
    <n v="12"/>
    <n v="573"/>
    <x v="10"/>
    <n v="0"/>
    <n v="1683"/>
    <n v="5.0610820244328103"/>
    <x v="5"/>
    <n v="28"/>
  </r>
  <r>
    <x v="53"/>
    <x v="53"/>
    <x v="5"/>
    <n v="44"/>
    <n v="990"/>
    <x v="29"/>
    <n v="0"/>
    <n v="3686"/>
    <n v="7.7777777777777777"/>
    <x v="1"/>
    <n v="30"/>
  </r>
  <r>
    <x v="87"/>
    <x v="86"/>
    <x v="1"/>
    <n v="14"/>
    <n v="2325"/>
    <x v="44"/>
    <n v="0"/>
    <n v="4801"/>
    <n v="2.709677419354839"/>
    <x v="4"/>
    <n v="15"/>
  </r>
  <r>
    <x v="74"/>
    <x v="74"/>
    <x v="5"/>
    <n v="13"/>
    <n v="1308"/>
    <x v="35"/>
    <n v="0"/>
    <n v="1894"/>
    <n v="3.0581039755351682"/>
    <x v="2"/>
    <n v="30"/>
  </r>
  <r>
    <x v="60"/>
    <x v="60"/>
    <x v="5"/>
    <n v="20"/>
    <n v="1038"/>
    <x v="8"/>
    <n v="0"/>
    <n v="1383"/>
    <n v="4.3352601156069364"/>
    <x v="2"/>
    <n v="16"/>
  </r>
  <r>
    <x v="52"/>
    <x v="52"/>
    <x v="3"/>
    <n v="40"/>
    <n v="980"/>
    <x v="29"/>
    <n v="0"/>
    <n v="2824"/>
    <n v="7.4489795918367356"/>
    <x v="4"/>
    <n v="29"/>
  </r>
  <r>
    <x v="49"/>
    <x v="49"/>
    <x v="1"/>
    <n v="11"/>
    <n v="958"/>
    <x v="7"/>
    <n v="0"/>
    <n v="1195"/>
    <n v="2.609603340292276"/>
    <x v="4"/>
    <n v="68"/>
  </r>
  <r>
    <x v="34"/>
    <x v="34"/>
    <x v="5"/>
    <n v="3"/>
    <n v="804"/>
    <x v="25"/>
    <n v="1"/>
    <n v="2270"/>
    <n v="6.7164179104477606"/>
    <x v="3"/>
    <n v="19"/>
  </r>
  <r>
    <x v="32"/>
    <x v="32"/>
    <x v="0"/>
    <n v="6"/>
    <n v="598"/>
    <x v="23"/>
    <n v="1"/>
    <n v="2736"/>
    <n v="7.6923076923076934"/>
    <x v="4"/>
    <n v="58"/>
  </r>
  <r>
    <x v="47"/>
    <x v="47"/>
    <x v="3"/>
    <n v="9"/>
    <n v="933"/>
    <x v="17"/>
    <n v="1"/>
    <n v="1673"/>
    <n v="3.108252947481243"/>
    <x v="1"/>
    <n v="33"/>
  </r>
  <r>
    <x v="91"/>
    <x v="90"/>
    <x v="3"/>
    <n v="13"/>
    <n v="2623"/>
    <x v="19"/>
    <n v="0"/>
    <n v="1948"/>
    <n v="1.1056042699199391"/>
    <x v="4"/>
    <n v="27"/>
  </r>
  <r>
    <x v="91"/>
    <x v="90"/>
    <x v="3"/>
    <n v="13"/>
    <n v="2623"/>
    <x v="19"/>
    <n v="0"/>
    <n v="1948"/>
    <n v="1.1056042699199391"/>
    <x v="4"/>
    <n v="27"/>
  </r>
  <r>
    <x v="104"/>
    <x v="103"/>
    <x v="2"/>
    <n v="17"/>
    <n v="4980"/>
    <x v="54"/>
    <n v="0"/>
    <n v="4241"/>
    <n v="1.1044176706827309"/>
    <x v="4"/>
    <n v="31"/>
  </r>
  <r>
    <x v="81"/>
    <x v="80"/>
    <x v="5"/>
    <n v="6"/>
    <n v="1832"/>
    <x v="40"/>
    <n v="0"/>
    <n v="2719"/>
    <n v="1.965065502183406"/>
    <x v="4"/>
    <n v="33"/>
  </r>
  <r>
    <x v="12"/>
    <x v="12"/>
    <x v="5"/>
    <n v="4"/>
    <n v="544"/>
    <x v="10"/>
    <n v="0"/>
    <n v="1003"/>
    <n v="3.8602941176470589"/>
    <x v="5"/>
    <n v="20"/>
  </r>
  <r>
    <x v="117"/>
    <x v="116"/>
    <x v="0"/>
    <n v="31"/>
    <n v="6380"/>
    <x v="62"/>
    <n v="1"/>
    <n v="5432"/>
    <n v="1.974921630094044"/>
    <x v="3"/>
    <n v="23"/>
  </r>
  <r>
    <x v="57"/>
    <x v="57"/>
    <x v="3"/>
    <n v="23"/>
    <n v="1025"/>
    <x v="19"/>
    <n v="0"/>
    <n v="1499"/>
    <n v="3.8048780487804881"/>
    <x v="4"/>
    <n v="36"/>
  </r>
  <r>
    <x v="70"/>
    <x v="70"/>
    <x v="1"/>
    <n v="9"/>
    <n v="1165"/>
    <x v="27"/>
    <n v="0"/>
    <n v="1240"/>
    <n v="1.8025751072961369"/>
    <x v="2"/>
    <n v="54"/>
  </r>
  <r>
    <x v="118"/>
    <x v="117"/>
    <x v="6"/>
    <n v="87"/>
    <n v="6611"/>
    <x v="63"/>
    <n v="11"/>
    <n v="36966"/>
    <n v="6.8975949175616389"/>
    <x v="4"/>
    <n v="55"/>
  </r>
  <r>
    <x v="2"/>
    <x v="2"/>
    <x v="1"/>
    <n v="14"/>
    <n v="497"/>
    <x v="2"/>
    <n v="0"/>
    <n v="2508"/>
    <n v="9.0543259557344058"/>
    <x v="2"/>
    <n v="21"/>
  </r>
  <r>
    <x v="34"/>
    <x v="34"/>
    <x v="5"/>
    <n v="3"/>
    <n v="804"/>
    <x v="25"/>
    <n v="1"/>
    <n v="2270"/>
    <n v="6.7164179104477606"/>
    <x v="3"/>
    <n v="19"/>
  </r>
  <r>
    <x v="80"/>
    <x v="79"/>
    <x v="0"/>
    <n v="18"/>
    <n v="1774"/>
    <x v="39"/>
    <n v="0"/>
    <n v="6162"/>
    <n v="4.2277339346110487"/>
    <x v="2"/>
    <n v="24"/>
  </r>
  <r>
    <x v="66"/>
    <x v="66"/>
    <x v="1"/>
    <n v="3"/>
    <n v="1110"/>
    <x v="3"/>
    <n v="0"/>
    <n v="1405"/>
    <n v="2.1621621621621618"/>
    <x v="2"/>
    <n v="24"/>
  </r>
  <r>
    <x v="71"/>
    <x v="71"/>
    <x v="2"/>
    <n v="2"/>
    <n v="1185"/>
    <x v="33"/>
    <n v="0"/>
    <n v="766"/>
    <n v="0.59071729957805907"/>
    <x v="3"/>
    <n v="23"/>
  </r>
  <r>
    <x v="14"/>
    <x v="14"/>
    <x v="2"/>
    <n v="20"/>
    <n v="549"/>
    <x v="11"/>
    <n v="0"/>
    <n v="2039"/>
    <n v="10.01821493624772"/>
    <x v="6"/>
    <n v="41"/>
  </r>
  <r>
    <x v="106"/>
    <x v="105"/>
    <x v="5"/>
    <n v="44"/>
    <n v="5125"/>
    <x v="44"/>
    <n v="0"/>
    <n v="3697"/>
    <n v="1.814634146341463"/>
    <x v="4"/>
    <n v="36"/>
  </r>
  <r>
    <x v="58"/>
    <x v="58"/>
    <x v="2"/>
    <n v="2"/>
    <n v="1032"/>
    <x v="9"/>
    <n v="0"/>
    <n v="568"/>
    <n v="0.77519379844961245"/>
    <x v="2"/>
    <n v="26"/>
  </r>
  <r>
    <x v="82"/>
    <x v="81"/>
    <x v="0"/>
    <n v="34"/>
    <n v="1871"/>
    <x v="41"/>
    <n v="0"/>
    <n v="13420"/>
    <n v="8.1774452164617841"/>
    <x v="5"/>
    <n v="42"/>
  </r>
  <r>
    <x v="52"/>
    <x v="52"/>
    <x v="3"/>
    <n v="40"/>
    <n v="980"/>
    <x v="29"/>
    <n v="0"/>
    <n v="2824"/>
    <n v="7.4489795918367356"/>
    <x v="4"/>
    <n v="29"/>
  </r>
  <r>
    <x v="122"/>
    <x v="121"/>
    <x v="6"/>
    <n v="33"/>
    <n v="7305"/>
    <x v="67"/>
    <n v="2"/>
    <n v="10482"/>
    <n v="1.90280629705681"/>
    <x v="2"/>
    <n v="30"/>
  </r>
  <r>
    <x v="141"/>
    <x v="140"/>
    <x v="6"/>
    <n v="46"/>
    <n v="10324"/>
    <x v="82"/>
    <n v="0"/>
    <n v="53896"/>
    <n v="1.811313444401395"/>
    <x v="3"/>
    <n v="23"/>
  </r>
  <r>
    <x v="137"/>
    <x v="136"/>
    <x v="0"/>
    <n v="174"/>
    <n v="9059"/>
    <x v="78"/>
    <n v="7"/>
    <n v="71264"/>
    <n v="13.57765757809913"/>
    <x v="2"/>
    <n v="24"/>
  </r>
  <r>
    <x v="105"/>
    <x v="104"/>
    <x v="5"/>
    <n v="33"/>
    <n v="5056"/>
    <x v="46"/>
    <n v="0"/>
    <n v="2833"/>
    <n v="1.6811708860759489"/>
    <x v="2"/>
    <n v="25"/>
  </r>
  <r>
    <x v="47"/>
    <x v="47"/>
    <x v="3"/>
    <n v="9"/>
    <n v="933"/>
    <x v="17"/>
    <n v="1"/>
    <n v="1673"/>
    <n v="3.108252947481243"/>
    <x v="1"/>
    <n v="33"/>
  </r>
  <r>
    <x v="45"/>
    <x v="45"/>
    <x v="5"/>
    <n v="6"/>
    <n v="923"/>
    <x v="27"/>
    <n v="0"/>
    <n v="655"/>
    <n v="1.9501625135427949"/>
    <x v="3"/>
    <n v="17"/>
  </r>
  <r>
    <x v="44"/>
    <x v="44"/>
    <x v="5"/>
    <n v="11"/>
    <n v="921"/>
    <x v="20"/>
    <n v="0"/>
    <n v="1634"/>
    <n v="2.6058631921824111"/>
    <x v="2"/>
    <n v="14"/>
  </r>
  <r>
    <x v="88"/>
    <x v="87"/>
    <x v="0"/>
    <n v="30"/>
    <n v="2400"/>
    <x v="45"/>
    <n v="0"/>
    <n v="13363"/>
    <n v="8.125"/>
    <x v="2"/>
    <n v="42"/>
  </r>
  <r>
    <x v="83"/>
    <x v="82"/>
    <x v="0"/>
    <n v="64"/>
    <n v="1946"/>
    <x v="42"/>
    <n v="1"/>
    <n v="14871"/>
    <n v="12.69270298047276"/>
    <x v="2"/>
    <n v="46"/>
  </r>
  <r>
    <x v="68"/>
    <x v="68"/>
    <x v="3"/>
    <n v="8"/>
    <n v="1146"/>
    <x v="7"/>
    <n v="0"/>
    <n v="808"/>
    <n v="1.919720767888307"/>
    <x v="2"/>
    <n v="52"/>
  </r>
  <r>
    <x v="70"/>
    <x v="70"/>
    <x v="1"/>
    <n v="9"/>
    <n v="1165"/>
    <x v="27"/>
    <n v="0"/>
    <n v="1240"/>
    <n v="1.8025751072961369"/>
    <x v="2"/>
    <n v="54"/>
  </r>
  <r>
    <x v="34"/>
    <x v="34"/>
    <x v="5"/>
    <n v="3"/>
    <n v="804"/>
    <x v="25"/>
    <n v="1"/>
    <n v="2270"/>
    <n v="6.7164179104477606"/>
    <x v="3"/>
    <n v="19"/>
  </r>
  <r>
    <x v="24"/>
    <x v="24"/>
    <x v="1"/>
    <n v="17"/>
    <n v="567"/>
    <x v="12"/>
    <n v="0"/>
    <n v="1224"/>
    <n v="7.0546737213403876"/>
    <x v="3"/>
    <n v="27"/>
  </r>
  <r>
    <x v="61"/>
    <x v="61"/>
    <x v="5"/>
    <n v="14"/>
    <n v="1044"/>
    <x v="26"/>
    <n v="0"/>
    <n v="1008"/>
    <n v="2.7777777777777781"/>
    <x v="4"/>
    <n v="17"/>
  </r>
  <r>
    <x v="114"/>
    <x v="113"/>
    <x v="0"/>
    <n v="31"/>
    <n v="5958"/>
    <x v="61"/>
    <n v="1"/>
    <n v="12131"/>
    <n v="4.5149378986236988"/>
    <x v="3"/>
    <n v="28"/>
  </r>
  <r>
    <x v="72"/>
    <x v="72"/>
    <x v="0"/>
    <n v="35"/>
    <n v="1211"/>
    <x v="34"/>
    <n v="4"/>
    <n v="7693"/>
    <n v="9.1659785301403804"/>
    <x v="2"/>
    <n v="29"/>
  </r>
  <r>
    <x v="55"/>
    <x v="55"/>
    <x v="1"/>
    <n v="35"/>
    <n v="1008"/>
    <x v="30"/>
    <n v="0"/>
    <n v="3876"/>
    <n v="8.0357142857142865"/>
    <x v="4"/>
    <n v="25"/>
  </r>
  <r>
    <x v="15"/>
    <x v="15"/>
    <x v="1"/>
    <n v="4"/>
    <n v="550"/>
    <x v="12"/>
    <n v="0"/>
    <n v="1775"/>
    <n v="4.9090909090909092"/>
    <x v="1"/>
    <n v="28"/>
  </r>
  <r>
    <x v="41"/>
    <x v="41"/>
    <x v="5"/>
    <n v="10"/>
    <n v="901"/>
    <x v="14"/>
    <n v="0"/>
    <n v="1417"/>
    <n v="4.2175360710321863"/>
    <x v="1"/>
    <n v="47"/>
  </r>
  <r>
    <x v="111"/>
    <x v="110"/>
    <x v="6"/>
    <n v="51"/>
    <n v="5712"/>
    <x v="58"/>
    <n v="7"/>
    <n v="11999"/>
    <n v="3.011204481792717"/>
    <x v="2"/>
    <n v="26"/>
  </r>
  <r>
    <x v="96"/>
    <x v="95"/>
    <x v="1"/>
    <n v="26"/>
    <n v="3064"/>
    <x v="47"/>
    <n v="1"/>
    <n v="5646"/>
    <n v="3.1984334203655349"/>
    <x v="2"/>
    <n v="59"/>
  </r>
  <r>
    <x v="82"/>
    <x v="81"/>
    <x v="0"/>
    <n v="34"/>
    <n v="1871"/>
    <x v="41"/>
    <n v="0"/>
    <n v="13420"/>
    <n v="8.1774452164617841"/>
    <x v="5"/>
    <n v="42"/>
  </r>
  <r>
    <x v="89"/>
    <x v="88"/>
    <x v="0"/>
    <n v="23"/>
    <n v="2483"/>
    <x v="22"/>
    <n v="0"/>
    <n v="3946"/>
    <n v="2.8191703584373742"/>
    <x v="4"/>
    <n v="44"/>
  </r>
  <r>
    <x v="71"/>
    <x v="71"/>
    <x v="2"/>
    <n v="2"/>
    <n v="1185"/>
    <x v="33"/>
    <n v="0"/>
    <n v="766"/>
    <n v="0.59071729957805907"/>
    <x v="3"/>
    <n v="23"/>
  </r>
  <r>
    <x v="73"/>
    <x v="73"/>
    <x v="1"/>
    <n v="6"/>
    <n v="1282"/>
    <x v="20"/>
    <n v="0"/>
    <n v="1305"/>
    <n v="1.482059282371295"/>
    <x v="4"/>
    <n v="25"/>
  </r>
  <r>
    <x v="96"/>
    <x v="95"/>
    <x v="1"/>
    <n v="26"/>
    <n v="3064"/>
    <x v="47"/>
    <n v="1"/>
    <n v="5646"/>
    <n v="3.1984334203655349"/>
    <x v="2"/>
    <n v="59"/>
  </r>
  <r>
    <x v="121"/>
    <x v="120"/>
    <x v="6"/>
    <n v="130"/>
    <n v="7123"/>
    <x v="66"/>
    <n v="0"/>
    <n v="33441"/>
    <n v="7.9741681875614203"/>
    <x v="4"/>
    <n v="68"/>
  </r>
  <r>
    <x v="135"/>
    <x v="134"/>
    <x v="6"/>
    <n v="58"/>
    <n v="8906"/>
    <x v="76"/>
    <n v="3"/>
    <n v="21563"/>
    <n v="3.6043116999775431"/>
    <x v="3"/>
    <n v="42"/>
  </r>
  <r>
    <x v="128"/>
    <x v="127"/>
    <x v="6"/>
    <n v="199"/>
    <n v="7661"/>
    <x v="71"/>
    <n v="34"/>
    <n v="360777"/>
    <n v="15.99007962406996"/>
    <x v="2"/>
    <n v="22"/>
  </r>
  <r>
    <x v="75"/>
    <x v="75"/>
    <x v="5"/>
    <n v="8"/>
    <n v="1321"/>
    <x v="27"/>
    <n v="0"/>
    <n v="692"/>
    <n v="1.5140045420136261"/>
    <x v="4"/>
    <n v="21"/>
  </r>
  <r>
    <x v="126"/>
    <x v="125"/>
    <x v="6"/>
    <n v="38"/>
    <n v="7543"/>
    <x v="70"/>
    <n v="3"/>
    <n v="7937"/>
    <n v="1.723452207344558"/>
    <x v="3"/>
    <n v="35"/>
  </r>
  <r>
    <x v="73"/>
    <x v="73"/>
    <x v="1"/>
    <n v="6"/>
    <n v="1282"/>
    <x v="20"/>
    <n v="0"/>
    <n v="1305"/>
    <n v="1.482059282371295"/>
    <x v="4"/>
    <n v="25"/>
  </r>
  <r>
    <x v="63"/>
    <x v="63"/>
    <x v="5"/>
    <n v="9"/>
    <n v="1067"/>
    <x v="6"/>
    <n v="0"/>
    <n v="1507"/>
    <n v="1.874414245548266"/>
    <x v="4"/>
    <n v="18"/>
  </r>
  <r>
    <x v="57"/>
    <x v="57"/>
    <x v="3"/>
    <n v="23"/>
    <n v="1025"/>
    <x v="19"/>
    <n v="0"/>
    <n v="1499"/>
    <n v="3.8048780487804881"/>
    <x v="4"/>
    <n v="36"/>
  </r>
  <r>
    <x v="64"/>
    <x v="64"/>
    <x v="3"/>
    <n v="2"/>
    <n v="1074"/>
    <x v="31"/>
    <n v="0"/>
    <n v="501"/>
    <n v="1.0242085661080069"/>
    <x v="2"/>
    <n v="17"/>
  </r>
  <r>
    <x v="39"/>
    <x v="39"/>
    <x v="2"/>
    <n v="10"/>
    <n v="887"/>
    <x v="18"/>
    <n v="0"/>
    <n v="1872"/>
    <n v="4.3968432919954914"/>
    <x v="4"/>
    <n v="31"/>
  </r>
  <r>
    <x v="115"/>
    <x v="114"/>
    <x v="5"/>
    <n v="8"/>
    <n v="5978"/>
    <x v="44"/>
    <n v="0"/>
    <n v="2679"/>
    <n v="0.95349615255938447"/>
    <x v="4"/>
    <n v="12"/>
  </r>
  <r>
    <x v="14"/>
    <x v="14"/>
    <x v="2"/>
    <n v="20"/>
    <n v="549"/>
    <x v="11"/>
    <n v="0"/>
    <n v="2039"/>
    <n v="10.01821493624772"/>
    <x v="6"/>
    <n v="41"/>
  </r>
  <r>
    <x v="22"/>
    <x v="22"/>
    <x v="2"/>
    <n v="3"/>
    <n v="557"/>
    <x v="7"/>
    <n v="0"/>
    <n v="485"/>
    <n v="3.0520646319569118"/>
    <x v="1"/>
    <n v="41"/>
  </r>
  <r>
    <x v="111"/>
    <x v="110"/>
    <x v="6"/>
    <n v="51"/>
    <n v="5712"/>
    <x v="58"/>
    <n v="7"/>
    <n v="11999"/>
    <n v="3.011204481792717"/>
    <x v="2"/>
    <n v="26"/>
  </r>
  <r>
    <x v="15"/>
    <x v="15"/>
    <x v="1"/>
    <n v="4"/>
    <n v="550"/>
    <x v="12"/>
    <n v="0"/>
    <n v="1775"/>
    <n v="4.9090909090909092"/>
    <x v="1"/>
    <n v="28"/>
  </r>
  <r>
    <x v="81"/>
    <x v="80"/>
    <x v="5"/>
    <n v="6"/>
    <n v="1832"/>
    <x v="40"/>
    <n v="0"/>
    <n v="2719"/>
    <n v="1.965065502183406"/>
    <x v="4"/>
    <n v="33"/>
  </r>
  <r>
    <x v="126"/>
    <x v="125"/>
    <x v="6"/>
    <n v="38"/>
    <n v="7543"/>
    <x v="70"/>
    <n v="3"/>
    <n v="7937"/>
    <n v="1.723452207344558"/>
    <x v="3"/>
    <n v="35"/>
  </r>
  <r>
    <x v="88"/>
    <x v="87"/>
    <x v="0"/>
    <n v="30"/>
    <n v="2400"/>
    <x v="45"/>
    <n v="0"/>
    <n v="13363"/>
    <n v="8.125"/>
    <x v="2"/>
    <n v="42"/>
  </r>
  <r>
    <x v="107"/>
    <x v="106"/>
    <x v="0"/>
    <n v="27"/>
    <n v="5250"/>
    <x v="55"/>
    <n v="0"/>
    <n v="4570"/>
    <n v="1.6190476190476191"/>
    <x v="2"/>
    <n v="43"/>
  </r>
  <r>
    <x v="98"/>
    <x v="97"/>
    <x v="1"/>
    <n v="59"/>
    <n v="3724"/>
    <x v="50"/>
    <n v="6"/>
    <n v="46475"/>
    <n v="12.889366272824921"/>
    <x v="2"/>
    <n v="41"/>
  </r>
  <r>
    <x v="52"/>
    <x v="52"/>
    <x v="3"/>
    <n v="40"/>
    <n v="980"/>
    <x v="29"/>
    <n v="0"/>
    <n v="2824"/>
    <n v="7.4489795918367356"/>
    <x v="4"/>
    <n v="29"/>
  </r>
  <r>
    <x v="60"/>
    <x v="60"/>
    <x v="5"/>
    <n v="20"/>
    <n v="1038"/>
    <x v="8"/>
    <n v="0"/>
    <n v="1383"/>
    <n v="4.3352601156069364"/>
    <x v="2"/>
    <n v="16"/>
  </r>
  <r>
    <x v="77"/>
    <x v="77"/>
    <x v="0"/>
    <n v="46"/>
    <n v="1452"/>
    <x v="37"/>
    <n v="0"/>
    <n v="21596"/>
    <n v="14.66942148760331"/>
    <x v="4"/>
    <n v="47"/>
  </r>
  <r>
    <x v="5"/>
    <x v="5"/>
    <x v="1"/>
    <n v="8"/>
    <n v="513"/>
    <x v="1"/>
    <n v="0"/>
    <n v="1249"/>
    <n v="5.4580896686159841"/>
    <x v="5"/>
    <n v="12"/>
  </r>
  <r>
    <x v="117"/>
    <x v="116"/>
    <x v="0"/>
    <n v="31"/>
    <n v="6380"/>
    <x v="62"/>
    <n v="1"/>
    <n v="5432"/>
    <n v="1.974921630094044"/>
    <x v="3"/>
    <n v="23"/>
  </r>
  <r>
    <x v="46"/>
    <x v="46"/>
    <x v="5"/>
    <n v="16"/>
    <n v="928"/>
    <x v="28"/>
    <n v="0"/>
    <n v="2309"/>
    <n v="4.3103448275862073"/>
    <x v="4"/>
    <n v="34"/>
  </r>
  <r>
    <x v="64"/>
    <x v="64"/>
    <x v="3"/>
    <n v="2"/>
    <n v="1074"/>
    <x v="31"/>
    <n v="0"/>
    <n v="501"/>
    <n v="1.0242085661080069"/>
    <x v="2"/>
    <n v="17"/>
  </r>
  <r>
    <x v="10"/>
    <x v="10"/>
    <x v="4"/>
    <n v="14"/>
    <n v="535"/>
    <x v="8"/>
    <n v="0"/>
    <n v="2696"/>
    <n v="7.2897196261682247"/>
    <x v="3"/>
    <n v="19"/>
  </r>
  <r>
    <x v="1"/>
    <x v="1"/>
    <x v="1"/>
    <n v="13"/>
    <n v="483"/>
    <x v="1"/>
    <n v="0"/>
    <n v="1331"/>
    <n v="6.8322981366459627"/>
    <x v="1"/>
    <n v="15"/>
  </r>
  <r>
    <x v="56"/>
    <x v="56"/>
    <x v="1"/>
    <n v="9"/>
    <n v="1018"/>
    <x v="13"/>
    <n v="0"/>
    <n v="761"/>
    <n v="1.866404715127701"/>
    <x v="2"/>
    <n v="34"/>
  </r>
  <r>
    <x v="122"/>
    <x v="121"/>
    <x v="6"/>
    <n v="33"/>
    <n v="7305"/>
    <x v="67"/>
    <n v="2"/>
    <n v="10482"/>
    <n v="1.90280629705681"/>
    <x v="2"/>
    <n v="30"/>
  </r>
  <r>
    <x v="91"/>
    <x v="90"/>
    <x v="3"/>
    <n v="13"/>
    <n v="2623"/>
    <x v="19"/>
    <n v="0"/>
    <n v="1948"/>
    <n v="1.1056042699199391"/>
    <x v="4"/>
    <n v="27"/>
  </r>
  <r>
    <x v="56"/>
    <x v="56"/>
    <x v="1"/>
    <n v="9"/>
    <n v="1018"/>
    <x v="13"/>
    <n v="0"/>
    <n v="761"/>
    <n v="1.866404715127701"/>
    <x v="2"/>
    <n v="34"/>
  </r>
  <r>
    <x v="127"/>
    <x v="126"/>
    <x v="6"/>
    <n v="25"/>
    <n v="7560"/>
    <x v="60"/>
    <n v="4"/>
    <n v="16215"/>
    <n v="1.4947089947089951"/>
    <x v="4"/>
    <n v="40"/>
  </r>
  <r>
    <x v="21"/>
    <x v="21"/>
    <x v="5"/>
    <n v="7"/>
    <n v="554"/>
    <x v="16"/>
    <n v="0"/>
    <n v="363"/>
    <n v="2.7075812274368229"/>
    <x v="6"/>
    <n v="13"/>
  </r>
  <r>
    <x v="74"/>
    <x v="74"/>
    <x v="5"/>
    <n v="13"/>
    <n v="1308"/>
    <x v="35"/>
    <n v="0"/>
    <n v="1894"/>
    <n v="3.0581039755351682"/>
    <x v="2"/>
    <n v="30"/>
  </r>
  <r>
    <x v="14"/>
    <x v="14"/>
    <x v="2"/>
    <n v="20"/>
    <n v="549"/>
    <x v="11"/>
    <n v="0"/>
    <n v="2039"/>
    <n v="10.01821493624772"/>
    <x v="6"/>
    <n v="41"/>
  </r>
  <r>
    <x v="142"/>
    <x v="141"/>
    <x v="6"/>
    <n v="12"/>
    <n v="10754"/>
    <x v="83"/>
    <n v="4"/>
    <n v="9201"/>
    <n v="0.7625069741491538"/>
    <x v="4"/>
    <n v="34"/>
  </r>
  <r>
    <x v="86"/>
    <x v="85"/>
    <x v="6"/>
    <n v="41"/>
    <n v="2282"/>
    <x v="34"/>
    <n v="0"/>
    <n v="5967"/>
    <n v="4.9517966695880808"/>
    <x v="2"/>
    <n v="24"/>
  </r>
  <r>
    <x v="83"/>
    <x v="82"/>
    <x v="0"/>
    <n v="64"/>
    <n v="1946"/>
    <x v="42"/>
    <n v="1"/>
    <n v="14871"/>
    <n v="12.69270298047276"/>
    <x v="2"/>
    <n v="46"/>
  </r>
  <r>
    <x v="77"/>
    <x v="77"/>
    <x v="0"/>
    <n v="46"/>
    <n v="1452"/>
    <x v="37"/>
    <n v="0"/>
    <n v="21596"/>
    <n v="14.66942148760331"/>
    <x v="4"/>
    <n v="47"/>
  </r>
  <r>
    <x v="105"/>
    <x v="104"/>
    <x v="5"/>
    <n v="33"/>
    <n v="5056"/>
    <x v="46"/>
    <n v="0"/>
    <n v="2833"/>
    <n v="1.6811708860759489"/>
    <x v="2"/>
    <n v="25"/>
  </r>
  <r>
    <x v="42"/>
    <x v="42"/>
    <x v="5"/>
    <n v="16"/>
    <n v="911"/>
    <x v="19"/>
    <n v="0"/>
    <n v="1397"/>
    <n v="3.5126234906695939"/>
    <x v="2"/>
    <n v="22"/>
  </r>
  <r>
    <x v="58"/>
    <x v="58"/>
    <x v="2"/>
    <n v="2"/>
    <n v="1032"/>
    <x v="9"/>
    <n v="0"/>
    <n v="568"/>
    <n v="0.77519379844961245"/>
    <x v="2"/>
    <n v="26"/>
  </r>
  <r>
    <x v="123"/>
    <x v="122"/>
    <x v="6"/>
    <n v="52"/>
    <n v="7325"/>
    <x v="68"/>
    <n v="0"/>
    <n v="4878"/>
    <n v="1.474402730375427"/>
    <x v="3"/>
    <n v="25"/>
  </r>
  <r>
    <x v="75"/>
    <x v="75"/>
    <x v="5"/>
    <n v="8"/>
    <n v="1321"/>
    <x v="27"/>
    <n v="0"/>
    <n v="692"/>
    <n v="1.5140045420136261"/>
    <x v="4"/>
    <n v="21"/>
  </r>
  <r>
    <x v="12"/>
    <x v="12"/>
    <x v="5"/>
    <n v="4"/>
    <n v="544"/>
    <x v="10"/>
    <n v="0"/>
    <n v="1003"/>
    <n v="3.8602941176470589"/>
    <x v="5"/>
    <n v="20"/>
  </r>
  <r>
    <x v="28"/>
    <x v="28"/>
    <x v="2"/>
    <n v="2"/>
    <n v="573"/>
    <x v="19"/>
    <n v="0"/>
    <n v="801"/>
    <n v="3.1413612565445019"/>
    <x v="6"/>
    <n v="13"/>
  </r>
  <r>
    <x v="101"/>
    <x v="100"/>
    <x v="0"/>
    <n v="49"/>
    <n v="4365"/>
    <x v="51"/>
    <n v="0"/>
    <n v="12028"/>
    <n v="3.5738831615120268"/>
    <x v="2"/>
    <n v="54"/>
  </r>
  <r>
    <x v="49"/>
    <x v="49"/>
    <x v="1"/>
    <n v="11"/>
    <n v="958"/>
    <x v="7"/>
    <n v="0"/>
    <n v="1195"/>
    <n v="2.609603340292276"/>
    <x v="4"/>
    <n v="68"/>
  </r>
  <r>
    <x v="120"/>
    <x v="119"/>
    <x v="7"/>
    <n v="35"/>
    <n v="7005"/>
    <x v="65"/>
    <n v="29"/>
    <n v="37970"/>
    <n v="6.0670949321912921"/>
    <x v="3"/>
    <n v="48"/>
  </r>
  <r>
    <x v="94"/>
    <x v="93"/>
    <x v="0"/>
    <n v="18"/>
    <n v="2877"/>
    <x v="47"/>
    <n v="1"/>
    <n v="5154"/>
    <n v="3.1282586027111581"/>
    <x v="2"/>
    <n v="40"/>
  </r>
  <r>
    <x v="22"/>
    <x v="22"/>
    <x v="2"/>
    <n v="3"/>
    <n v="557"/>
    <x v="7"/>
    <n v="0"/>
    <n v="485"/>
    <n v="3.0520646319569118"/>
    <x v="1"/>
    <n v="41"/>
  </r>
  <r>
    <x v="76"/>
    <x v="76"/>
    <x v="0"/>
    <n v="43"/>
    <n v="1340"/>
    <x v="36"/>
    <n v="6"/>
    <n v="13436"/>
    <n v="15.671641791044779"/>
    <x v="2"/>
    <n v="34"/>
  </r>
  <r>
    <x v="86"/>
    <x v="85"/>
    <x v="6"/>
    <n v="41"/>
    <n v="2282"/>
    <x v="34"/>
    <n v="0"/>
    <n v="5967"/>
    <n v="4.9517966695880808"/>
    <x v="2"/>
    <n v="24"/>
  </r>
  <r>
    <x v="139"/>
    <x v="138"/>
    <x v="6"/>
    <n v="64"/>
    <n v="9903"/>
    <x v="80"/>
    <n v="7"/>
    <n v="50119"/>
    <n v="4.988387357366455"/>
    <x v="4"/>
    <n v="66"/>
  </r>
  <r>
    <x v="126"/>
    <x v="125"/>
    <x v="6"/>
    <n v="38"/>
    <n v="7543"/>
    <x v="70"/>
    <n v="3"/>
    <n v="7937"/>
    <n v="1.723452207344558"/>
    <x v="3"/>
    <n v="35"/>
  </r>
  <r>
    <x v="114"/>
    <x v="113"/>
    <x v="0"/>
    <n v="31"/>
    <n v="5958"/>
    <x v="61"/>
    <n v="1"/>
    <n v="12131"/>
    <n v="4.5149378986236988"/>
    <x v="3"/>
    <n v="28"/>
  </r>
  <r>
    <x v="107"/>
    <x v="106"/>
    <x v="0"/>
    <n v="27"/>
    <n v="5250"/>
    <x v="55"/>
    <n v="0"/>
    <n v="4570"/>
    <n v="1.6190476190476191"/>
    <x v="2"/>
    <n v="43"/>
  </r>
  <r>
    <x v="118"/>
    <x v="117"/>
    <x v="6"/>
    <n v="87"/>
    <n v="6611"/>
    <x v="63"/>
    <n v="11"/>
    <n v="36966"/>
    <n v="6.8975949175616389"/>
    <x v="4"/>
    <n v="55"/>
  </r>
  <r>
    <x v="2"/>
    <x v="2"/>
    <x v="1"/>
    <n v="14"/>
    <n v="497"/>
    <x v="2"/>
    <n v="0"/>
    <n v="2508"/>
    <n v="9.0543259557344058"/>
    <x v="2"/>
    <n v="21"/>
  </r>
  <r>
    <x v="8"/>
    <x v="8"/>
    <x v="1"/>
    <n v="9"/>
    <n v="528"/>
    <x v="6"/>
    <n v="0"/>
    <n v="805"/>
    <n v="3.7878787878787881"/>
    <x v="1"/>
    <n v="23"/>
  </r>
  <r>
    <x v="29"/>
    <x v="29"/>
    <x v="1"/>
    <n v="7"/>
    <n v="579"/>
    <x v="20"/>
    <n v="0"/>
    <n v="734"/>
    <n v="3.4542314335060449"/>
    <x v="1"/>
    <n v="33"/>
  </r>
  <r>
    <x v="138"/>
    <x v="137"/>
    <x v="0"/>
    <n v="20"/>
    <n v="9579"/>
    <x v="79"/>
    <n v="1"/>
    <n v="6958"/>
    <n v="1.0543898110449941"/>
    <x v="3"/>
    <n v="24"/>
  </r>
  <r>
    <x v="72"/>
    <x v="72"/>
    <x v="0"/>
    <n v="35"/>
    <n v="1211"/>
    <x v="34"/>
    <n v="4"/>
    <n v="7693"/>
    <n v="9.1659785301403804"/>
    <x v="2"/>
    <n v="29"/>
  </r>
  <r>
    <x v="13"/>
    <x v="13"/>
    <x v="5"/>
    <n v="16"/>
    <n v="547"/>
    <x v="4"/>
    <n v="0"/>
    <n v="1561"/>
    <n v="6.9469835466179157"/>
    <x v="0"/>
    <n v="29"/>
  </r>
  <r>
    <x v="35"/>
    <x v="35"/>
    <x v="2"/>
    <n v="1"/>
    <n v="836"/>
    <x v="13"/>
    <n v="0"/>
    <n v="884"/>
    <n v="1.31578947368421"/>
    <x v="4"/>
    <n v="53"/>
  </r>
  <r>
    <x v="61"/>
    <x v="61"/>
    <x v="5"/>
    <n v="14"/>
    <n v="1044"/>
    <x v="26"/>
    <n v="0"/>
    <n v="1008"/>
    <n v="2.7777777777777781"/>
    <x v="4"/>
    <n v="17"/>
  </r>
  <r>
    <x v="133"/>
    <x v="132"/>
    <x v="2"/>
    <n v="13"/>
    <n v="8621"/>
    <x v="39"/>
    <n v="1"/>
    <n v="5706"/>
    <n v="0.82357035146734714"/>
    <x v="4"/>
    <n v="33"/>
  </r>
  <r>
    <x v="48"/>
    <x v="48"/>
    <x v="3"/>
    <n v="3"/>
    <n v="949"/>
    <x v="20"/>
    <n v="0"/>
    <n v="1358"/>
    <n v="1.6859852476290831"/>
    <x v="2"/>
    <n v="25"/>
  </r>
  <r>
    <x v="67"/>
    <x v="67"/>
    <x v="1"/>
    <n v="34"/>
    <n v="1120"/>
    <x v="32"/>
    <n v="0"/>
    <n v="4974"/>
    <n v="9.0178571428571423"/>
    <x v="4"/>
    <n v="23"/>
  </r>
  <r>
    <x v="134"/>
    <x v="133"/>
    <x v="6"/>
    <n v="37"/>
    <n v="8726"/>
    <x v="75"/>
    <n v="1"/>
    <n v="9944"/>
    <n v="1.443960577584231"/>
    <x v="2"/>
    <n v="32"/>
  </r>
  <r>
    <x v="38"/>
    <x v="38"/>
    <x v="5"/>
    <n v="5"/>
    <n v="880"/>
    <x v="19"/>
    <n v="0"/>
    <n v="654"/>
    <n v="2.3863636363636371"/>
    <x v="2"/>
    <n v="20"/>
  </r>
  <r>
    <x v="18"/>
    <x v="18"/>
    <x v="5"/>
    <n v="10"/>
    <n v="549"/>
    <x v="4"/>
    <n v="0"/>
    <n v="1306"/>
    <n v="5.8287795992714022"/>
    <x v="4"/>
    <n v="17"/>
  </r>
  <r>
    <x v="71"/>
    <x v="71"/>
    <x v="2"/>
    <n v="2"/>
    <n v="1185"/>
    <x v="33"/>
    <n v="0"/>
    <n v="766"/>
    <n v="0.59071729957805907"/>
    <x v="3"/>
    <n v="23"/>
  </r>
  <r>
    <x v="15"/>
    <x v="15"/>
    <x v="1"/>
    <n v="4"/>
    <n v="550"/>
    <x v="12"/>
    <n v="0"/>
    <n v="1775"/>
    <n v="4.9090909090909092"/>
    <x v="1"/>
    <n v="28"/>
  </r>
  <r>
    <x v="108"/>
    <x v="107"/>
    <x v="2"/>
    <n v="24"/>
    <n v="5289"/>
    <x v="30"/>
    <n v="0"/>
    <n v="3618"/>
    <n v="1.3235016071090939"/>
    <x v="4"/>
    <n v="15"/>
  </r>
  <r>
    <x v="52"/>
    <x v="52"/>
    <x v="3"/>
    <n v="40"/>
    <n v="980"/>
    <x v="29"/>
    <n v="0"/>
    <n v="2824"/>
    <n v="7.4489795918367356"/>
    <x v="4"/>
    <n v="29"/>
  </r>
  <r>
    <x v="114"/>
    <x v="113"/>
    <x v="0"/>
    <n v="31"/>
    <n v="5958"/>
    <x v="61"/>
    <n v="1"/>
    <n v="12131"/>
    <n v="4.5149378986236988"/>
    <x v="3"/>
    <n v="28"/>
  </r>
  <r>
    <x v="53"/>
    <x v="53"/>
    <x v="5"/>
    <n v="44"/>
    <n v="990"/>
    <x v="29"/>
    <n v="0"/>
    <n v="3686"/>
    <n v="7.7777777777777777"/>
    <x v="1"/>
    <n v="30"/>
  </r>
  <r>
    <x v="3"/>
    <x v="3"/>
    <x v="2"/>
    <n v="10"/>
    <n v="503"/>
    <x v="1"/>
    <n v="0"/>
    <n v="1777"/>
    <n v="5.964214711729622"/>
    <x v="3"/>
    <n v="11"/>
  </r>
  <r>
    <x v="120"/>
    <x v="119"/>
    <x v="7"/>
    <n v="35"/>
    <n v="7005"/>
    <x v="65"/>
    <n v="29"/>
    <n v="37970"/>
    <n v="6.0670949321912921"/>
    <x v="3"/>
    <n v="48"/>
  </r>
  <r>
    <x v="1"/>
    <x v="1"/>
    <x v="1"/>
    <n v="13"/>
    <n v="483"/>
    <x v="1"/>
    <n v="0"/>
    <n v="1331"/>
    <n v="6.8322981366459627"/>
    <x v="1"/>
    <n v="15"/>
  </r>
  <r>
    <x v="6"/>
    <x v="6"/>
    <x v="3"/>
    <n v="25"/>
    <n v="519"/>
    <x v="4"/>
    <n v="0"/>
    <n v="2008"/>
    <n v="9.0558766859344892"/>
    <x v="0"/>
    <n v="8"/>
  </r>
  <r>
    <x v="18"/>
    <x v="18"/>
    <x v="5"/>
    <n v="10"/>
    <n v="549"/>
    <x v="4"/>
    <n v="0"/>
    <n v="1306"/>
    <n v="5.8287795992714022"/>
    <x v="4"/>
    <n v="17"/>
  </r>
  <r>
    <x v="34"/>
    <x v="34"/>
    <x v="5"/>
    <n v="3"/>
    <n v="804"/>
    <x v="25"/>
    <n v="1"/>
    <n v="2270"/>
    <n v="6.7164179104477606"/>
    <x v="3"/>
    <n v="19"/>
  </r>
  <r>
    <x v="31"/>
    <x v="31"/>
    <x v="0"/>
    <n v="27"/>
    <n v="581"/>
    <x v="22"/>
    <n v="0"/>
    <n v="4396"/>
    <n v="12.736660929432009"/>
    <x v="3"/>
    <n v="34"/>
  </r>
  <r>
    <x v="80"/>
    <x v="79"/>
    <x v="0"/>
    <n v="18"/>
    <n v="1774"/>
    <x v="39"/>
    <n v="0"/>
    <n v="6162"/>
    <n v="4.2277339346110487"/>
    <x v="2"/>
    <n v="24"/>
  </r>
  <r>
    <x v="98"/>
    <x v="97"/>
    <x v="1"/>
    <n v="59"/>
    <n v="3724"/>
    <x v="50"/>
    <n v="6"/>
    <n v="46475"/>
    <n v="12.889366272824921"/>
    <x v="2"/>
    <n v="41"/>
  </r>
  <r>
    <x v="51"/>
    <x v="51"/>
    <x v="1"/>
    <n v="9"/>
    <n v="973"/>
    <x v="13"/>
    <n v="0"/>
    <n v="843"/>
    <n v="1.952723535457348"/>
    <x v="3"/>
    <n v="31"/>
  </r>
  <r>
    <x v="36"/>
    <x v="36"/>
    <x v="1"/>
    <n v="4"/>
    <n v="848"/>
    <x v="17"/>
    <n v="0"/>
    <n v="1320"/>
    <n v="2.7122641509433958"/>
    <x v="2"/>
    <n v="28"/>
  </r>
  <r>
    <x v="127"/>
    <x v="126"/>
    <x v="6"/>
    <n v="25"/>
    <n v="7560"/>
    <x v="60"/>
    <n v="4"/>
    <n v="16215"/>
    <n v="1.4947089947089951"/>
    <x v="4"/>
    <n v="40"/>
  </r>
  <r>
    <x v="82"/>
    <x v="81"/>
    <x v="0"/>
    <n v="34"/>
    <n v="1871"/>
    <x v="41"/>
    <n v="0"/>
    <n v="13420"/>
    <n v="8.1774452164617841"/>
    <x v="5"/>
    <n v="42"/>
  </r>
  <r>
    <x v="136"/>
    <x v="135"/>
    <x v="6"/>
    <n v="64"/>
    <n v="8954"/>
    <x v="77"/>
    <n v="2"/>
    <n v="13825"/>
    <n v="2.736207281661827"/>
    <x v="4"/>
    <n v="19"/>
  </r>
  <r>
    <x v="2"/>
    <x v="2"/>
    <x v="1"/>
    <n v="14"/>
    <n v="497"/>
    <x v="2"/>
    <n v="0"/>
    <n v="2508"/>
    <n v="9.0543259557344058"/>
    <x v="2"/>
    <n v="21"/>
  </r>
  <r>
    <x v="19"/>
    <x v="19"/>
    <x v="1"/>
    <n v="19"/>
    <n v="550"/>
    <x v="15"/>
    <n v="0"/>
    <n v="1948"/>
    <n v="9.2727272727272734"/>
    <x v="5"/>
    <n v="28"/>
  </r>
  <r>
    <x v="62"/>
    <x v="62"/>
    <x v="2"/>
    <n v="16"/>
    <n v="1056"/>
    <x v="12"/>
    <n v="0"/>
    <n v="1856"/>
    <n v="3.6931818181818179"/>
    <x v="2"/>
    <n v="27"/>
  </r>
  <r>
    <x v="75"/>
    <x v="75"/>
    <x v="5"/>
    <n v="8"/>
    <n v="1321"/>
    <x v="27"/>
    <n v="0"/>
    <n v="692"/>
    <n v="1.5140045420136261"/>
    <x v="4"/>
    <n v="21"/>
  </r>
  <r>
    <x v="25"/>
    <x v="25"/>
    <x v="1"/>
    <n v="6"/>
    <n v="570"/>
    <x v="4"/>
    <n v="0"/>
    <n v="2374"/>
    <n v="4.9122807017543861"/>
    <x v="4"/>
    <n v="33"/>
  </r>
  <r>
    <x v="116"/>
    <x v="115"/>
    <x v="0"/>
    <n v="32"/>
    <n v="6353"/>
    <x v="58"/>
    <n v="3"/>
    <n v="9789"/>
    <n v="2.3453486541791282"/>
    <x v="2"/>
    <n v="66"/>
  </r>
  <r>
    <x v="121"/>
    <x v="120"/>
    <x v="6"/>
    <n v="130"/>
    <n v="7123"/>
    <x v="66"/>
    <n v="0"/>
    <n v="33441"/>
    <n v="7.9741681875614203"/>
    <x v="4"/>
    <n v="68"/>
  </r>
  <r>
    <x v="104"/>
    <x v="103"/>
    <x v="2"/>
    <n v="17"/>
    <n v="4980"/>
    <x v="54"/>
    <n v="0"/>
    <n v="4241"/>
    <n v="1.1044176706827309"/>
    <x v="4"/>
    <n v="31"/>
  </r>
  <r>
    <x v="74"/>
    <x v="74"/>
    <x v="5"/>
    <n v="13"/>
    <n v="1308"/>
    <x v="35"/>
    <n v="0"/>
    <n v="1894"/>
    <n v="3.0581039755351682"/>
    <x v="2"/>
    <n v="30"/>
  </r>
  <r>
    <x v="47"/>
    <x v="47"/>
    <x v="3"/>
    <n v="9"/>
    <n v="933"/>
    <x v="17"/>
    <n v="1"/>
    <n v="1673"/>
    <n v="3.108252947481243"/>
    <x v="1"/>
    <n v="33"/>
  </r>
  <r>
    <x v="78"/>
    <x v="78"/>
    <x v="5"/>
    <n v="29"/>
    <n v="1607"/>
    <x v="38"/>
    <n v="1"/>
    <n v="6781"/>
    <n v="8.7741132545115121"/>
    <x v="2"/>
    <n v="48"/>
  </r>
  <r>
    <x v="31"/>
    <x v="31"/>
    <x v="0"/>
    <n v="27"/>
    <n v="581"/>
    <x v="22"/>
    <n v="0"/>
    <n v="4396"/>
    <n v="12.736660929432009"/>
    <x v="3"/>
    <n v="34"/>
  </r>
  <r>
    <x v="33"/>
    <x v="33"/>
    <x v="1"/>
    <n v="5"/>
    <n v="798"/>
    <x v="24"/>
    <n v="0"/>
    <n v="525"/>
    <n v="1.503759398496241"/>
    <x v="2"/>
    <n v="18"/>
  </r>
  <r>
    <x v="9"/>
    <x v="9"/>
    <x v="1"/>
    <n v="4"/>
    <n v="531"/>
    <x v="7"/>
    <n v="0"/>
    <n v="552"/>
    <n v="3.3898305084745761"/>
    <x v="2"/>
    <n v="23"/>
  </r>
  <r>
    <x v="127"/>
    <x v="126"/>
    <x v="6"/>
    <n v="25"/>
    <n v="7560"/>
    <x v="60"/>
    <n v="4"/>
    <n v="16215"/>
    <n v="1.4947089947089951"/>
    <x v="4"/>
    <n v="40"/>
  </r>
  <r>
    <x v="46"/>
    <x v="46"/>
    <x v="5"/>
    <n v="16"/>
    <n v="928"/>
    <x v="28"/>
    <n v="0"/>
    <n v="2309"/>
    <n v="4.3103448275862073"/>
    <x v="4"/>
    <n v="34"/>
  </r>
  <r>
    <x v="36"/>
    <x v="36"/>
    <x v="1"/>
    <n v="4"/>
    <n v="848"/>
    <x v="17"/>
    <n v="0"/>
    <n v="1320"/>
    <n v="2.7122641509433958"/>
    <x v="2"/>
    <n v="28"/>
  </r>
  <r>
    <x v="138"/>
    <x v="137"/>
    <x v="0"/>
    <n v="20"/>
    <n v="9579"/>
    <x v="79"/>
    <n v="1"/>
    <n v="6958"/>
    <n v="1.0543898110449941"/>
    <x v="3"/>
    <n v="24"/>
  </r>
  <r>
    <x v="103"/>
    <x v="102"/>
    <x v="3"/>
    <n v="32"/>
    <n v="4921"/>
    <x v="53"/>
    <n v="0"/>
    <n v="14982"/>
    <n v="2.479170900223532"/>
    <x v="2"/>
    <n v="20"/>
  </r>
  <r>
    <x v="50"/>
    <x v="50"/>
    <x v="1"/>
    <n v="9"/>
    <n v="969"/>
    <x v="14"/>
    <n v="0"/>
    <n v="2664"/>
    <n v="3.818369453044375"/>
    <x v="2"/>
    <n v="16"/>
  </r>
  <r>
    <x v="77"/>
    <x v="77"/>
    <x v="0"/>
    <n v="46"/>
    <n v="1452"/>
    <x v="37"/>
    <n v="0"/>
    <n v="21596"/>
    <n v="14.66942148760331"/>
    <x v="4"/>
    <n v="47"/>
  </r>
  <r>
    <x v="35"/>
    <x v="35"/>
    <x v="2"/>
    <n v="1"/>
    <n v="836"/>
    <x v="13"/>
    <n v="0"/>
    <n v="884"/>
    <n v="1.31578947368421"/>
    <x v="4"/>
    <n v="53"/>
  </r>
  <r>
    <x v="7"/>
    <x v="7"/>
    <x v="1"/>
    <n v="19"/>
    <n v="522"/>
    <x v="5"/>
    <n v="0"/>
    <n v="4896"/>
    <n v="13.98467432950191"/>
    <x v="6"/>
    <n v="17"/>
  </r>
  <r>
    <x v="129"/>
    <x v="128"/>
    <x v="6"/>
    <n v="24"/>
    <n v="7801"/>
    <x v="72"/>
    <n v="1"/>
    <n v="12204"/>
    <n v="1.884373798230996"/>
    <x v="3"/>
    <n v="39"/>
  </r>
  <r>
    <x v="3"/>
    <x v="3"/>
    <x v="2"/>
    <n v="10"/>
    <n v="503"/>
    <x v="1"/>
    <n v="0"/>
    <n v="1777"/>
    <n v="5.964214711729622"/>
    <x v="3"/>
    <n v="11"/>
  </r>
  <r>
    <x v="46"/>
    <x v="46"/>
    <x v="5"/>
    <n v="16"/>
    <n v="928"/>
    <x v="28"/>
    <n v="0"/>
    <n v="2309"/>
    <n v="4.3103448275862073"/>
    <x v="4"/>
    <n v="34"/>
  </r>
  <r>
    <x v="134"/>
    <x v="133"/>
    <x v="6"/>
    <n v="37"/>
    <n v="8726"/>
    <x v="75"/>
    <n v="1"/>
    <n v="9944"/>
    <n v="1.443960577584231"/>
    <x v="2"/>
    <n v="32"/>
  </r>
  <r>
    <x v="131"/>
    <x v="130"/>
    <x v="1"/>
    <n v="18"/>
    <n v="8532"/>
    <x v="73"/>
    <n v="1"/>
    <n v="6255"/>
    <n v="1.312705110173465"/>
    <x v="2"/>
    <n v="54"/>
  </r>
  <r>
    <x v="136"/>
    <x v="135"/>
    <x v="6"/>
    <n v="64"/>
    <n v="8954"/>
    <x v="77"/>
    <n v="2"/>
    <n v="13825"/>
    <n v="2.736207281661827"/>
    <x v="4"/>
    <n v="19"/>
  </r>
  <r>
    <x v="36"/>
    <x v="36"/>
    <x v="1"/>
    <n v="4"/>
    <n v="848"/>
    <x v="17"/>
    <n v="0"/>
    <n v="1320"/>
    <n v="2.7122641509433958"/>
    <x v="2"/>
    <n v="28"/>
  </r>
  <r>
    <x v="84"/>
    <x v="83"/>
    <x v="6"/>
    <n v="38"/>
    <n v="2175"/>
    <x v="43"/>
    <n v="0"/>
    <n v="6151"/>
    <n v="3.8160919540229878"/>
    <x v="3"/>
    <n v="30"/>
  </r>
  <r>
    <x v="48"/>
    <x v="48"/>
    <x v="3"/>
    <n v="3"/>
    <n v="949"/>
    <x v="20"/>
    <n v="0"/>
    <n v="1358"/>
    <n v="1.6859852476290831"/>
    <x v="2"/>
    <n v="25"/>
  </r>
  <r>
    <x v="124"/>
    <x v="123"/>
    <x v="6"/>
    <n v="19"/>
    <n v="7355"/>
    <x v="32"/>
    <n v="0"/>
    <n v="22677"/>
    <n v="1.169272603670972"/>
    <x v="4"/>
    <n v="31"/>
  </r>
  <r>
    <x v="81"/>
    <x v="80"/>
    <x v="5"/>
    <n v="6"/>
    <n v="1832"/>
    <x v="40"/>
    <n v="0"/>
    <n v="2719"/>
    <n v="1.965065502183406"/>
    <x v="4"/>
    <n v="33"/>
  </r>
  <r>
    <x v="142"/>
    <x v="141"/>
    <x v="6"/>
    <n v="12"/>
    <n v="10754"/>
    <x v="83"/>
    <n v="4"/>
    <n v="9201"/>
    <n v="0.7625069741491538"/>
    <x v="4"/>
    <n v="34"/>
  </r>
  <r>
    <x v="143"/>
    <x v="142"/>
    <x v="0"/>
    <n v="34"/>
    <n v="10766"/>
    <x v="84"/>
    <n v="7"/>
    <n v="7660"/>
    <n v="1.5511796396061679"/>
    <x v="2"/>
    <n v="29"/>
  </r>
  <r>
    <x v="57"/>
    <x v="57"/>
    <x v="3"/>
    <n v="23"/>
    <n v="1025"/>
    <x v="19"/>
    <n v="0"/>
    <n v="1499"/>
    <n v="3.8048780487804881"/>
    <x v="4"/>
    <n v="36"/>
  </r>
  <r>
    <x v="125"/>
    <x v="124"/>
    <x v="0"/>
    <n v="41"/>
    <n v="7510"/>
    <x v="69"/>
    <n v="5"/>
    <n v="9882"/>
    <n v="2.2636484687083889"/>
    <x v="2"/>
    <n v="45"/>
  </r>
  <r>
    <x v="127"/>
    <x v="126"/>
    <x v="6"/>
    <n v="25"/>
    <n v="7560"/>
    <x v="60"/>
    <n v="4"/>
    <n v="16215"/>
    <n v="1.4947089947089951"/>
    <x v="4"/>
    <n v="40"/>
  </r>
  <r>
    <x v="46"/>
    <x v="46"/>
    <x v="5"/>
    <n v="16"/>
    <n v="928"/>
    <x v="28"/>
    <n v="0"/>
    <n v="2309"/>
    <n v="4.3103448275862073"/>
    <x v="4"/>
    <n v="34"/>
  </r>
  <r>
    <x v="2"/>
    <x v="2"/>
    <x v="1"/>
    <n v="14"/>
    <n v="497"/>
    <x v="2"/>
    <n v="0"/>
    <n v="2508"/>
    <n v="9.0543259557344058"/>
    <x v="2"/>
    <n v="21"/>
  </r>
  <r>
    <x v="0"/>
    <x v="0"/>
    <x v="0"/>
    <n v="29"/>
    <n v="480"/>
    <x v="0"/>
    <n v="1"/>
    <n v="8587"/>
    <n v="37.708333333333343"/>
    <x v="0"/>
    <n v="21"/>
  </r>
  <r>
    <x v="81"/>
    <x v="80"/>
    <x v="5"/>
    <n v="6"/>
    <n v="1832"/>
    <x v="40"/>
    <n v="0"/>
    <n v="2719"/>
    <n v="1.965065502183406"/>
    <x v="4"/>
    <n v="33"/>
  </r>
  <r>
    <x v="18"/>
    <x v="18"/>
    <x v="5"/>
    <n v="10"/>
    <n v="549"/>
    <x v="4"/>
    <n v="0"/>
    <n v="1306"/>
    <n v="5.8287795992714022"/>
    <x v="4"/>
    <n v="17"/>
  </r>
  <r>
    <x v="112"/>
    <x v="111"/>
    <x v="6"/>
    <n v="38"/>
    <n v="5793"/>
    <x v="59"/>
    <n v="8"/>
    <n v="23469"/>
    <n v="2.8655273606076301"/>
    <x v="4"/>
    <n v="31"/>
  </r>
  <r>
    <x v="27"/>
    <x v="27"/>
    <x v="2"/>
    <n v="12"/>
    <n v="573"/>
    <x v="18"/>
    <n v="0"/>
    <n v="1350"/>
    <n v="7.1553228621291449"/>
    <x v="0"/>
    <n v="43"/>
  </r>
  <r>
    <x v="83"/>
    <x v="82"/>
    <x v="0"/>
    <n v="64"/>
    <n v="1946"/>
    <x v="42"/>
    <n v="1"/>
    <n v="14871"/>
    <n v="12.69270298047276"/>
    <x v="2"/>
    <n v="46"/>
  </r>
  <r>
    <x v="120"/>
    <x v="119"/>
    <x v="7"/>
    <n v="35"/>
    <n v="7005"/>
    <x v="65"/>
    <n v="29"/>
    <n v="37970"/>
    <n v="6.0670949321912921"/>
    <x v="3"/>
    <n v="48"/>
  </r>
  <r>
    <x v="20"/>
    <x v="20"/>
    <x v="2"/>
    <n v="20"/>
    <n v="550"/>
    <x v="15"/>
    <n v="0"/>
    <n v="3479"/>
    <n v="9.454545454545455"/>
    <x v="0"/>
    <n v="39"/>
  </r>
  <r>
    <x v="43"/>
    <x v="43"/>
    <x v="3"/>
    <n v="14"/>
    <n v="916"/>
    <x v="17"/>
    <n v="0"/>
    <n v="1575"/>
    <n v="3.6026200873362448"/>
    <x v="4"/>
    <n v="24"/>
  </r>
  <r>
    <x v="84"/>
    <x v="83"/>
    <x v="6"/>
    <n v="38"/>
    <n v="2175"/>
    <x v="43"/>
    <n v="0"/>
    <n v="6151"/>
    <n v="3.8160919540229878"/>
    <x v="3"/>
    <n v="30"/>
  </r>
  <r>
    <x v="11"/>
    <x v="11"/>
    <x v="1"/>
    <n v="1"/>
    <n v="541"/>
    <x v="9"/>
    <n v="0"/>
    <n v="397"/>
    <n v="1.2939001848428839"/>
    <x v="4"/>
    <n v="32"/>
  </r>
  <r>
    <x v="100"/>
    <x v="99"/>
    <x v="5"/>
    <n v="5"/>
    <n v="4219"/>
    <x v="18"/>
    <n v="0"/>
    <n v="1588"/>
    <n v="0.80587817018250762"/>
    <x v="5"/>
    <n v="30"/>
  </r>
  <r>
    <x v="46"/>
    <x v="46"/>
    <x v="5"/>
    <n v="16"/>
    <n v="928"/>
    <x v="28"/>
    <n v="0"/>
    <n v="2309"/>
    <n v="4.3103448275862073"/>
    <x v="4"/>
    <n v="34"/>
  </r>
  <r>
    <x v="37"/>
    <x v="37"/>
    <x v="2"/>
    <n v="5"/>
    <n v="874"/>
    <x v="26"/>
    <n v="0"/>
    <n v="744"/>
    <n v="2.2883295194508011"/>
    <x v="4"/>
    <n v="17"/>
  </r>
  <r>
    <x v="88"/>
    <x v="87"/>
    <x v="0"/>
    <n v="30"/>
    <n v="2400"/>
    <x v="45"/>
    <n v="0"/>
    <n v="13363"/>
    <n v="8.125"/>
    <x v="2"/>
    <n v="42"/>
  </r>
  <r>
    <x v="121"/>
    <x v="120"/>
    <x v="6"/>
    <n v="130"/>
    <n v="7123"/>
    <x v="66"/>
    <n v="0"/>
    <n v="33441"/>
    <n v="7.9741681875614203"/>
    <x v="4"/>
    <n v="68"/>
  </r>
  <r>
    <x v="134"/>
    <x v="133"/>
    <x v="6"/>
    <n v="37"/>
    <n v="8726"/>
    <x v="75"/>
    <n v="1"/>
    <n v="9944"/>
    <n v="1.443960577584231"/>
    <x v="2"/>
    <n v="32"/>
  </r>
  <r>
    <x v="58"/>
    <x v="58"/>
    <x v="2"/>
    <n v="2"/>
    <n v="1032"/>
    <x v="9"/>
    <n v="0"/>
    <n v="568"/>
    <n v="0.77519379844961245"/>
    <x v="2"/>
    <n v="26"/>
  </r>
  <r>
    <x v="65"/>
    <x v="65"/>
    <x v="0"/>
    <n v="31"/>
    <n v="1082"/>
    <x v="30"/>
    <n v="0"/>
    <n v="4365"/>
    <n v="7.1164510166358594"/>
    <x v="4"/>
    <n v="63"/>
  </r>
  <r>
    <x v="122"/>
    <x v="121"/>
    <x v="6"/>
    <n v="33"/>
    <n v="7305"/>
    <x v="67"/>
    <n v="2"/>
    <n v="10482"/>
    <n v="1.90280629705681"/>
    <x v="2"/>
    <n v="30"/>
  </r>
  <r>
    <x v="110"/>
    <x v="109"/>
    <x v="7"/>
    <n v="80"/>
    <n v="5442"/>
    <x v="57"/>
    <n v="12"/>
    <n v="29150"/>
    <n v="7.6809996324880556"/>
    <x v="4"/>
    <n v="22"/>
  </r>
  <r>
    <x v="57"/>
    <x v="57"/>
    <x v="3"/>
    <n v="23"/>
    <n v="1025"/>
    <x v="19"/>
    <n v="0"/>
    <n v="1499"/>
    <n v="3.8048780487804881"/>
    <x v="4"/>
    <n v="36"/>
  </r>
  <r>
    <x v="0"/>
    <x v="0"/>
    <x v="0"/>
    <n v="29"/>
    <n v="480"/>
    <x v="0"/>
    <n v="1"/>
    <n v="8587"/>
    <n v="37.708333333333343"/>
    <x v="0"/>
    <n v="21"/>
  </r>
  <r>
    <x v="110"/>
    <x v="109"/>
    <x v="7"/>
    <n v="80"/>
    <n v="5442"/>
    <x v="57"/>
    <n v="12"/>
    <n v="29150"/>
    <n v="7.6809996324880556"/>
    <x v="4"/>
    <n v="22"/>
  </r>
  <r>
    <x v="104"/>
    <x v="103"/>
    <x v="2"/>
    <n v="17"/>
    <n v="4980"/>
    <x v="54"/>
    <n v="0"/>
    <n v="4241"/>
    <n v="1.1044176706827309"/>
    <x v="4"/>
    <n v="31"/>
  </r>
  <r>
    <x v="67"/>
    <x v="67"/>
    <x v="1"/>
    <n v="34"/>
    <n v="1120"/>
    <x v="32"/>
    <n v="0"/>
    <n v="4974"/>
    <n v="9.0178571428571423"/>
    <x v="4"/>
    <n v="23"/>
  </r>
  <r>
    <x v="143"/>
    <x v="142"/>
    <x v="0"/>
    <n v="34"/>
    <n v="10766"/>
    <x v="84"/>
    <n v="7"/>
    <n v="7660"/>
    <n v="1.5511796396061679"/>
    <x v="2"/>
    <n v="29"/>
  </r>
  <r>
    <x v="70"/>
    <x v="70"/>
    <x v="1"/>
    <n v="9"/>
    <n v="1165"/>
    <x v="27"/>
    <n v="0"/>
    <n v="1240"/>
    <n v="1.8025751072961369"/>
    <x v="2"/>
    <n v="54"/>
  </r>
  <r>
    <x v="3"/>
    <x v="3"/>
    <x v="2"/>
    <n v="10"/>
    <n v="503"/>
    <x v="1"/>
    <n v="0"/>
    <n v="1777"/>
    <n v="5.964214711729622"/>
    <x v="3"/>
    <n v="11"/>
  </r>
  <r>
    <x v="47"/>
    <x v="47"/>
    <x v="3"/>
    <n v="9"/>
    <n v="933"/>
    <x v="17"/>
    <n v="1"/>
    <n v="1673"/>
    <n v="3.108252947481243"/>
    <x v="1"/>
    <n v="33"/>
  </r>
  <r>
    <x v="122"/>
    <x v="121"/>
    <x v="6"/>
    <n v="33"/>
    <n v="7305"/>
    <x v="67"/>
    <n v="2"/>
    <n v="10482"/>
    <n v="1.90280629705681"/>
    <x v="2"/>
    <n v="30"/>
  </r>
  <r>
    <x v="42"/>
    <x v="42"/>
    <x v="5"/>
    <n v="16"/>
    <n v="911"/>
    <x v="19"/>
    <n v="0"/>
    <n v="1397"/>
    <n v="3.5126234906695939"/>
    <x v="2"/>
    <n v="22"/>
  </r>
  <r>
    <x v="1"/>
    <x v="1"/>
    <x v="1"/>
    <n v="13"/>
    <n v="483"/>
    <x v="1"/>
    <n v="0"/>
    <n v="1331"/>
    <n v="6.8322981366459627"/>
    <x v="1"/>
    <n v="15"/>
  </r>
  <r>
    <x v="111"/>
    <x v="110"/>
    <x v="6"/>
    <n v="51"/>
    <n v="5712"/>
    <x v="58"/>
    <n v="7"/>
    <n v="11999"/>
    <n v="3.011204481792717"/>
    <x v="2"/>
    <n v="26"/>
  </r>
  <r>
    <x v="47"/>
    <x v="47"/>
    <x v="3"/>
    <n v="9"/>
    <n v="933"/>
    <x v="17"/>
    <n v="1"/>
    <n v="1673"/>
    <n v="3.108252947481243"/>
    <x v="1"/>
    <n v="33"/>
  </r>
  <r>
    <x v="68"/>
    <x v="68"/>
    <x v="3"/>
    <n v="8"/>
    <n v="1146"/>
    <x v="7"/>
    <n v="0"/>
    <n v="808"/>
    <n v="1.919720767888307"/>
    <x v="2"/>
    <n v="52"/>
  </r>
  <r>
    <x v="61"/>
    <x v="61"/>
    <x v="5"/>
    <n v="14"/>
    <n v="1044"/>
    <x v="26"/>
    <n v="0"/>
    <n v="1008"/>
    <n v="2.7777777777777781"/>
    <x v="4"/>
    <n v="17"/>
  </r>
  <r>
    <x v="29"/>
    <x v="29"/>
    <x v="1"/>
    <n v="7"/>
    <n v="579"/>
    <x v="20"/>
    <n v="0"/>
    <n v="734"/>
    <n v="3.4542314335060449"/>
    <x v="1"/>
    <n v="33"/>
  </r>
  <r>
    <x v="44"/>
    <x v="44"/>
    <x v="5"/>
    <n v="11"/>
    <n v="921"/>
    <x v="20"/>
    <n v="0"/>
    <n v="1634"/>
    <n v="2.6058631921824111"/>
    <x v="2"/>
    <n v="14"/>
  </r>
  <r>
    <x v="66"/>
    <x v="66"/>
    <x v="1"/>
    <n v="3"/>
    <n v="1110"/>
    <x v="3"/>
    <n v="0"/>
    <n v="1405"/>
    <n v="2.1621621621621618"/>
    <x v="2"/>
    <n v="24"/>
  </r>
  <r>
    <x v="121"/>
    <x v="120"/>
    <x v="6"/>
    <n v="130"/>
    <n v="7123"/>
    <x v="66"/>
    <n v="0"/>
    <n v="33441"/>
    <n v="7.9741681875614203"/>
    <x v="4"/>
    <n v="68"/>
  </r>
  <r>
    <x v="77"/>
    <x v="77"/>
    <x v="0"/>
    <n v="46"/>
    <n v="1452"/>
    <x v="37"/>
    <n v="0"/>
    <n v="21596"/>
    <n v="14.66942148760331"/>
    <x v="4"/>
    <n v="47"/>
  </r>
  <r>
    <x v="38"/>
    <x v="38"/>
    <x v="5"/>
    <n v="5"/>
    <n v="880"/>
    <x v="19"/>
    <n v="0"/>
    <n v="654"/>
    <n v="2.3863636363636371"/>
    <x v="2"/>
    <n v="20"/>
  </r>
  <r>
    <x v="138"/>
    <x v="137"/>
    <x v="0"/>
    <n v="20"/>
    <n v="9579"/>
    <x v="79"/>
    <n v="1"/>
    <n v="6958"/>
    <n v="1.0543898110449941"/>
    <x v="3"/>
    <n v="24"/>
  </r>
  <r>
    <x v="124"/>
    <x v="123"/>
    <x v="6"/>
    <n v="19"/>
    <n v="7355"/>
    <x v="32"/>
    <n v="0"/>
    <n v="22677"/>
    <n v="1.169272603670972"/>
    <x v="4"/>
    <n v="31"/>
  </r>
  <r>
    <x v="122"/>
    <x v="121"/>
    <x v="6"/>
    <n v="33"/>
    <n v="7305"/>
    <x v="67"/>
    <n v="2"/>
    <n v="10482"/>
    <n v="1.90280629705681"/>
    <x v="2"/>
    <n v="30"/>
  </r>
  <r>
    <x v="21"/>
    <x v="21"/>
    <x v="5"/>
    <n v="7"/>
    <n v="554"/>
    <x v="16"/>
    <n v="0"/>
    <n v="363"/>
    <n v="2.7075812274368229"/>
    <x v="6"/>
    <n v="13"/>
  </r>
  <r>
    <x v="16"/>
    <x v="16"/>
    <x v="2"/>
    <n v="6"/>
    <n v="552"/>
    <x v="13"/>
    <n v="0"/>
    <n v="631"/>
    <n v="2.8985507246376812"/>
    <x v="2"/>
    <n v="14"/>
  </r>
  <r>
    <x v="78"/>
    <x v="78"/>
    <x v="5"/>
    <n v="29"/>
    <n v="1607"/>
    <x v="38"/>
    <n v="1"/>
    <n v="6781"/>
    <n v="8.7741132545115121"/>
    <x v="2"/>
    <n v="48"/>
  </r>
  <r>
    <x v="135"/>
    <x v="134"/>
    <x v="6"/>
    <n v="58"/>
    <n v="8906"/>
    <x v="76"/>
    <n v="3"/>
    <n v="21563"/>
    <n v="3.6043116999775431"/>
    <x v="3"/>
    <n v="42"/>
  </r>
  <r>
    <x v="77"/>
    <x v="77"/>
    <x v="0"/>
    <n v="46"/>
    <n v="1452"/>
    <x v="37"/>
    <n v="0"/>
    <n v="21596"/>
    <n v="14.66942148760331"/>
    <x v="4"/>
    <n v="47"/>
  </r>
  <r>
    <x v="140"/>
    <x v="139"/>
    <x v="0"/>
    <n v="41"/>
    <n v="10222"/>
    <x v="81"/>
    <n v="3"/>
    <n v="16969"/>
    <n v="2.5533163764429658"/>
    <x v="2"/>
    <n v="32"/>
  </r>
  <r>
    <x v="124"/>
    <x v="123"/>
    <x v="6"/>
    <n v="19"/>
    <n v="7355"/>
    <x v="32"/>
    <n v="0"/>
    <n v="22677"/>
    <n v="1.169272603670972"/>
    <x v="4"/>
    <n v="31"/>
  </r>
  <r>
    <x v="141"/>
    <x v="140"/>
    <x v="6"/>
    <n v="46"/>
    <n v="10324"/>
    <x v="82"/>
    <n v="0"/>
    <n v="53896"/>
    <n v="1.811313444401395"/>
    <x v="3"/>
    <n v="23"/>
  </r>
  <r>
    <x v="61"/>
    <x v="61"/>
    <x v="5"/>
    <n v="14"/>
    <n v="1044"/>
    <x v="26"/>
    <n v="0"/>
    <n v="1008"/>
    <n v="2.7777777777777781"/>
    <x v="4"/>
    <n v="17"/>
  </r>
  <r>
    <x v="134"/>
    <x v="133"/>
    <x v="6"/>
    <n v="37"/>
    <n v="8726"/>
    <x v="75"/>
    <n v="1"/>
    <n v="9944"/>
    <n v="1.443960577584231"/>
    <x v="2"/>
    <n v="32"/>
  </r>
  <r>
    <x v="114"/>
    <x v="113"/>
    <x v="0"/>
    <n v="31"/>
    <n v="5958"/>
    <x v="61"/>
    <n v="1"/>
    <n v="12131"/>
    <n v="4.5149378986236988"/>
    <x v="3"/>
    <n v="28"/>
  </r>
  <r>
    <x v="45"/>
    <x v="45"/>
    <x v="5"/>
    <n v="6"/>
    <n v="923"/>
    <x v="27"/>
    <n v="0"/>
    <n v="655"/>
    <n v="1.9501625135427949"/>
    <x v="3"/>
    <n v="17"/>
  </r>
  <r>
    <x v="122"/>
    <x v="121"/>
    <x v="6"/>
    <n v="33"/>
    <n v="7305"/>
    <x v="67"/>
    <n v="2"/>
    <n v="10482"/>
    <n v="1.90280629705681"/>
    <x v="2"/>
    <n v="30"/>
  </r>
  <r>
    <x v="51"/>
    <x v="51"/>
    <x v="1"/>
    <n v="9"/>
    <n v="973"/>
    <x v="13"/>
    <n v="0"/>
    <n v="843"/>
    <n v="1.952723535457348"/>
    <x v="3"/>
    <n v="31"/>
  </r>
  <r>
    <x v="134"/>
    <x v="133"/>
    <x v="6"/>
    <n v="37"/>
    <n v="8726"/>
    <x v="75"/>
    <n v="1"/>
    <n v="9944"/>
    <n v="1.443960577584231"/>
    <x v="2"/>
    <n v="32"/>
  </r>
  <r>
    <x v="40"/>
    <x v="40"/>
    <x v="2"/>
    <n v="11"/>
    <n v="894"/>
    <x v="8"/>
    <n v="2"/>
    <n v="4308"/>
    <n v="4.2505592841163313"/>
    <x v="4"/>
    <n v="73"/>
  </r>
  <r>
    <x v="7"/>
    <x v="7"/>
    <x v="1"/>
    <n v="19"/>
    <n v="522"/>
    <x v="5"/>
    <n v="0"/>
    <n v="4896"/>
    <n v="13.98467432950191"/>
    <x v="6"/>
    <n v="17"/>
  </r>
  <r>
    <x v="114"/>
    <x v="113"/>
    <x v="0"/>
    <n v="31"/>
    <n v="5958"/>
    <x v="61"/>
    <n v="1"/>
    <n v="12131"/>
    <n v="4.5149378986236988"/>
    <x v="3"/>
    <n v="28"/>
  </r>
  <r>
    <x v="4"/>
    <x v="4"/>
    <x v="1"/>
    <n v="20"/>
    <n v="506"/>
    <x v="3"/>
    <n v="0"/>
    <n v="1334"/>
    <n v="8.1027667984189726"/>
    <x v="4"/>
    <n v="33"/>
  </r>
  <r>
    <x v="135"/>
    <x v="134"/>
    <x v="6"/>
    <n v="58"/>
    <n v="8906"/>
    <x v="76"/>
    <n v="3"/>
    <n v="21563"/>
    <n v="3.6043116999775431"/>
    <x v="3"/>
    <n v="42"/>
  </r>
  <r>
    <x v="72"/>
    <x v="72"/>
    <x v="0"/>
    <n v="35"/>
    <n v="1211"/>
    <x v="34"/>
    <n v="4"/>
    <n v="7693"/>
    <n v="9.1659785301403804"/>
    <x v="2"/>
    <n v="29"/>
  </r>
  <r>
    <x v="130"/>
    <x v="129"/>
    <x v="6"/>
    <n v="38"/>
    <n v="8323"/>
    <x v="37"/>
    <n v="3"/>
    <n v="47525"/>
    <n v="2.499098882614442"/>
    <x v="4"/>
    <n v="26"/>
  </r>
  <r>
    <x v="82"/>
    <x v="81"/>
    <x v="0"/>
    <n v="34"/>
    <n v="1871"/>
    <x v="41"/>
    <n v="0"/>
    <n v="13420"/>
    <n v="8.1774452164617841"/>
    <x v="5"/>
    <n v="42"/>
  </r>
  <r>
    <x v="105"/>
    <x v="104"/>
    <x v="5"/>
    <n v="33"/>
    <n v="5056"/>
    <x v="46"/>
    <n v="0"/>
    <n v="2833"/>
    <n v="1.6811708860759489"/>
    <x v="2"/>
    <n v="25"/>
  </r>
  <r>
    <x v="18"/>
    <x v="18"/>
    <x v="5"/>
    <n v="10"/>
    <n v="549"/>
    <x v="4"/>
    <n v="0"/>
    <n v="1306"/>
    <n v="5.8287795992714022"/>
    <x v="4"/>
    <n v="17"/>
  </r>
  <r>
    <x v="86"/>
    <x v="85"/>
    <x v="6"/>
    <n v="41"/>
    <n v="2282"/>
    <x v="34"/>
    <n v="0"/>
    <n v="5967"/>
    <n v="4.9517966695880808"/>
    <x v="2"/>
    <n v="24"/>
  </r>
  <r>
    <x v="29"/>
    <x v="29"/>
    <x v="1"/>
    <n v="7"/>
    <n v="579"/>
    <x v="20"/>
    <n v="0"/>
    <n v="734"/>
    <n v="3.4542314335060449"/>
    <x v="1"/>
    <n v="33"/>
  </r>
  <r>
    <x v="11"/>
    <x v="11"/>
    <x v="1"/>
    <n v="1"/>
    <n v="541"/>
    <x v="9"/>
    <n v="0"/>
    <n v="397"/>
    <n v="1.2939001848428839"/>
    <x v="4"/>
    <n v="32"/>
  </r>
  <r>
    <x v="76"/>
    <x v="76"/>
    <x v="0"/>
    <n v="43"/>
    <n v="1340"/>
    <x v="36"/>
    <n v="6"/>
    <n v="13436"/>
    <n v="15.671641791044779"/>
    <x v="2"/>
    <n v="34"/>
  </r>
  <r>
    <x v="138"/>
    <x v="137"/>
    <x v="0"/>
    <n v="20"/>
    <n v="9579"/>
    <x v="79"/>
    <n v="1"/>
    <n v="6958"/>
    <n v="1.0543898110449941"/>
    <x v="3"/>
    <n v="24"/>
  </r>
  <r>
    <x v="65"/>
    <x v="65"/>
    <x v="0"/>
    <n v="31"/>
    <n v="1082"/>
    <x v="30"/>
    <n v="0"/>
    <n v="4365"/>
    <n v="7.1164510166358594"/>
    <x v="4"/>
    <n v="63"/>
  </r>
  <r>
    <x v="85"/>
    <x v="84"/>
    <x v="6"/>
    <n v="7"/>
    <n v="2225"/>
    <x v="1"/>
    <n v="0"/>
    <n v="2237"/>
    <n v="1.213483146067416"/>
    <x v="4"/>
    <n v="28"/>
  </r>
  <r>
    <x v="121"/>
    <x v="120"/>
    <x v="6"/>
    <n v="130"/>
    <n v="7123"/>
    <x v="66"/>
    <n v="0"/>
    <n v="33441"/>
    <n v="7.9741681875614203"/>
    <x v="4"/>
    <n v="68"/>
  </r>
  <r>
    <x v="20"/>
    <x v="20"/>
    <x v="2"/>
    <n v="20"/>
    <n v="550"/>
    <x v="15"/>
    <n v="0"/>
    <n v="3479"/>
    <n v="9.454545454545455"/>
    <x v="0"/>
    <n v="39"/>
  </r>
  <r>
    <x v="13"/>
    <x v="13"/>
    <x v="5"/>
    <n v="16"/>
    <n v="547"/>
    <x v="4"/>
    <n v="0"/>
    <n v="1561"/>
    <n v="6.9469835466179157"/>
    <x v="0"/>
    <n v="29"/>
  </r>
  <r>
    <x v="26"/>
    <x v="26"/>
    <x v="5"/>
    <n v="12"/>
    <n v="573"/>
    <x v="10"/>
    <n v="0"/>
    <n v="1683"/>
    <n v="5.0610820244328103"/>
    <x v="5"/>
    <n v="28"/>
  </r>
  <r>
    <x v="134"/>
    <x v="133"/>
    <x v="6"/>
    <n v="37"/>
    <n v="8726"/>
    <x v="75"/>
    <n v="1"/>
    <n v="9944"/>
    <n v="1.443960577584231"/>
    <x v="2"/>
    <n v="32"/>
  </r>
  <r>
    <x v="118"/>
    <x v="117"/>
    <x v="6"/>
    <n v="87"/>
    <n v="6611"/>
    <x v="63"/>
    <n v="11"/>
    <n v="36966"/>
    <n v="6.8975949175616389"/>
    <x v="4"/>
    <n v="55"/>
  </r>
  <r>
    <x v="65"/>
    <x v="65"/>
    <x v="0"/>
    <n v="31"/>
    <n v="1082"/>
    <x v="30"/>
    <n v="0"/>
    <n v="4365"/>
    <n v="7.1164510166358594"/>
    <x v="4"/>
    <n v="63"/>
  </r>
  <r>
    <x v="54"/>
    <x v="54"/>
    <x v="2"/>
    <n v="2"/>
    <n v="995"/>
    <x v="17"/>
    <n v="0"/>
    <n v="660"/>
    <n v="2.1105527638190948"/>
    <x v="2"/>
    <n v="22"/>
  </r>
  <r>
    <x v="128"/>
    <x v="127"/>
    <x v="6"/>
    <n v="199"/>
    <n v="7661"/>
    <x v="71"/>
    <n v="34"/>
    <n v="360777"/>
    <n v="15.99007962406996"/>
    <x v="2"/>
    <n v="22"/>
  </r>
  <r>
    <x v="81"/>
    <x v="80"/>
    <x v="5"/>
    <n v="6"/>
    <n v="1832"/>
    <x v="40"/>
    <n v="0"/>
    <n v="2719"/>
    <n v="1.965065502183406"/>
    <x v="4"/>
    <n v="33"/>
  </r>
  <r>
    <x v="76"/>
    <x v="76"/>
    <x v="0"/>
    <n v="43"/>
    <n v="1340"/>
    <x v="36"/>
    <n v="6"/>
    <n v="13436"/>
    <n v="15.671641791044779"/>
    <x v="2"/>
    <n v="34"/>
  </r>
  <r>
    <x v="15"/>
    <x v="15"/>
    <x v="1"/>
    <n v="4"/>
    <n v="550"/>
    <x v="12"/>
    <n v="0"/>
    <n v="1775"/>
    <n v="4.9090909090909092"/>
    <x v="1"/>
    <n v="28"/>
  </r>
  <r>
    <x v="29"/>
    <x v="29"/>
    <x v="1"/>
    <n v="7"/>
    <n v="579"/>
    <x v="20"/>
    <n v="0"/>
    <n v="734"/>
    <n v="3.4542314335060449"/>
    <x v="1"/>
    <n v="33"/>
  </r>
  <r>
    <x v="70"/>
    <x v="70"/>
    <x v="1"/>
    <n v="9"/>
    <n v="1165"/>
    <x v="27"/>
    <n v="0"/>
    <n v="1240"/>
    <n v="1.8025751072961369"/>
    <x v="2"/>
    <n v="54"/>
  </r>
  <r>
    <x v="142"/>
    <x v="141"/>
    <x v="6"/>
    <n v="12"/>
    <n v="10754"/>
    <x v="83"/>
    <n v="4"/>
    <n v="9201"/>
    <n v="0.7625069741491538"/>
    <x v="4"/>
    <n v="34"/>
  </r>
  <r>
    <x v="141"/>
    <x v="140"/>
    <x v="6"/>
    <n v="46"/>
    <n v="10324"/>
    <x v="82"/>
    <n v="0"/>
    <n v="53896"/>
    <n v="1.811313444401395"/>
    <x v="3"/>
    <n v="23"/>
  </r>
  <r>
    <x v="81"/>
    <x v="80"/>
    <x v="5"/>
    <n v="6"/>
    <n v="1832"/>
    <x v="40"/>
    <n v="0"/>
    <n v="2719"/>
    <n v="1.965065502183406"/>
    <x v="4"/>
    <n v="33"/>
  </r>
  <r>
    <x v="106"/>
    <x v="105"/>
    <x v="5"/>
    <n v="44"/>
    <n v="5125"/>
    <x v="44"/>
    <n v="0"/>
    <n v="3697"/>
    <n v="1.814634146341463"/>
    <x v="4"/>
    <n v="36"/>
  </r>
  <r>
    <x v="47"/>
    <x v="47"/>
    <x v="3"/>
    <n v="9"/>
    <n v="933"/>
    <x v="17"/>
    <n v="1"/>
    <n v="1673"/>
    <n v="3.108252947481243"/>
    <x v="1"/>
    <n v="33"/>
  </r>
  <r>
    <x v="104"/>
    <x v="103"/>
    <x v="2"/>
    <n v="17"/>
    <n v="4980"/>
    <x v="54"/>
    <n v="0"/>
    <n v="4241"/>
    <n v="1.1044176706827309"/>
    <x v="4"/>
    <n v="31"/>
  </r>
  <r>
    <x v="75"/>
    <x v="75"/>
    <x v="5"/>
    <n v="8"/>
    <n v="1321"/>
    <x v="27"/>
    <n v="0"/>
    <n v="692"/>
    <n v="1.5140045420136261"/>
    <x v="4"/>
    <n v="21"/>
  </r>
  <r>
    <x v="62"/>
    <x v="62"/>
    <x v="2"/>
    <n v="16"/>
    <n v="1056"/>
    <x v="12"/>
    <n v="0"/>
    <n v="1856"/>
    <n v="3.6931818181818179"/>
    <x v="2"/>
    <n v="27"/>
  </r>
  <r>
    <x v="25"/>
    <x v="25"/>
    <x v="1"/>
    <n v="6"/>
    <n v="570"/>
    <x v="4"/>
    <n v="0"/>
    <n v="2374"/>
    <n v="4.9122807017543861"/>
    <x v="4"/>
    <n v="33"/>
  </r>
  <r>
    <x v="106"/>
    <x v="105"/>
    <x v="5"/>
    <n v="44"/>
    <n v="5125"/>
    <x v="44"/>
    <n v="0"/>
    <n v="3697"/>
    <n v="1.814634146341463"/>
    <x v="4"/>
    <n v="36"/>
  </r>
  <r>
    <x v="61"/>
    <x v="61"/>
    <x v="5"/>
    <n v="14"/>
    <n v="1044"/>
    <x v="26"/>
    <n v="0"/>
    <n v="1008"/>
    <n v="2.7777777777777781"/>
    <x v="4"/>
    <n v="17"/>
  </r>
  <r>
    <x v="44"/>
    <x v="44"/>
    <x v="5"/>
    <n v="11"/>
    <n v="921"/>
    <x v="20"/>
    <n v="0"/>
    <n v="1634"/>
    <n v="2.6058631921824111"/>
    <x v="2"/>
    <n v="14"/>
  </r>
  <r>
    <x v="44"/>
    <x v="44"/>
    <x v="5"/>
    <n v="11"/>
    <n v="921"/>
    <x v="20"/>
    <n v="0"/>
    <n v="1634"/>
    <n v="2.6058631921824111"/>
    <x v="2"/>
    <n v="14"/>
  </r>
  <r>
    <x v="133"/>
    <x v="132"/>
    <x v="2"/>
    <n v="13"/>
    <n v="8621"/>
    <x v="39"/>
    <n v="1"/>
    <n v="5706"/>
    <n v="0.82357035146734714"/>
    <x v="4"/>
    <n v="33"/>
  </r>
  <r>
    <x v="20"/>
    <x v="20"/>
    <x v="2"/>
    <n v="20"/>
    <n v="550"/>
    <x v="15"/>
    <n v="0"/>
    <n v="3479"/>
    <n v="9.454545454545455"/>
    <x v="0"/>
    <n v="39"/>
  </r>
  <r>
    <x v="61"/>
    <x v="61"/>
    <x v="5"/>
    <n v="14"/>
    <n v="1044"/>
    <x v="26"/>
    <n v="0"/>
    <n v="1008"/>
    <n v="2.7777777777777781"/>
    <x v="4"/>
    <n v="17"/>
  </r>
  <r>
    <x v="7"/>
    <x v="7"/>
    <x v="1"/>
    <n v="19"/>
    <n v="522"/>
    <x v="5"/>
    <n v="0"/>
    <n v="4896"/>
    <n v="13.98467432950191"/>
    <x v="6"/>
    <n v="17"/>
  </r>
  <r>
    <x v="100"/>
    <x v="99"/>
    <x v="5"/>
    <n v="5"/>
    <n v="4219"/>
    <x v="18"/>
    <n v="0"/>
    <n v="1588"/>
    <n v="0.80587817018250762"/>
    <x v="5"/>
    <n v="30"/>
  </r>
  <r>
    <x v="112"/>
    <x v="111"/>
    <x v="6"/>
    <n v="38"/>
    <n v="5793"/>
    <x v="59"/>
    <n v="8"/>
    <n v="23469"/>
    <n v="2.8655273606076301"/>
    <x v="4"/>
    <n v="31"/>
  </r>
  <r>
    <x v="21"/>
    <x v="21"/>
    <x v="5"/>
    <n v="7"/>
    <n v="554"/>
    <x v="16"/>
    <n v="0"/>
    <n v="363"/>
    <n v="2.7075812274368229"/>
    <x v="6"/>
    <n v="13"/>
  </r>
  <r>
    <x v="9"/>
    <x v="9"/>
    <x v="1"/>
    <n v="4"/>
    <n v="531"/>
    <x v="7"/>
    <n v="0"/>
    <n v="552"/>
    <n v="3.3898305084745761"/>
    <x v="2"/>
    <n v="23"/>
  </r>
  <r>
    <x v="77"/>
    <x v="77"/>
    <x v="0"/>
    <n v="46"/>
    <n v="1452"/>
    <x v="37"/>
    <n v="0"/>
    <n v="21596"/>
    <n v="14.66942148760331"/>
    <x v="4"/>
    <n v="47"/>
  </r>
  <r>
    <x v="139"/>
    <x v="138"/>
    <x v="6"/>
    <n v="64"/>
    <n v="9903"/>
    <x v="80"/>
    <n v="7"/>
    <n v="50119"/>
    <n v="4.988387357366455"/>
    <x v="4"/>
    <n v="66"/>
  </r>
  <r>
    <x v="35"/>
    <x v="35"/>
    <x v="2"/>
    <n v="1"/>
    <n v="836"/>
    <x v="13"/>
    <n v="0"/>
    <n v="884"/>
    <n v="1.31578947368421"/>
    <x v="4"/>
    <n v="53"/>
  </r>
  <r>
    <x v="121"/>
    <x v="120"/>
    <x v="6"/>
    <n v="130"/>
    <n v="7123"/>
    <x v="66"/>
    <n v="0"/>
    <n v="33441"/>
    <n v="7.9741681875614203"/>
    <x v="4"/>
    <n v="68"/>
  </r>
  <r>
    <x v="41"/>
    <x v="41"/>
    <x v="5"/>
    <n v="10"/>
    <n v="901"/>
    <x v="14"/>
    <n v="0"/>
    <n v="1417"/>
    <n v="4.2175360710321863"/>
    <x v="1"/>
    <n v="47"/>
  </r>
  <r>
    <x v="137"/>
    <x v="136"/>
    <x v="0"/>
    <n v="174"/>
    <n v="9059"/>
    <x v="78"/>
    <n v="7"/>
    <n v="71264"/>
    <n v="13.57765757809913"/>
    <x v="2"/>
    <n v="24"/>
  </r>
  <r>
    <x v="143"/>
    <x v="142"/>
    <x v="0"/>
    <n v="34"/>
    <n v="10766"/>
    <x v="84"/>
    <n v="7"/>
    <n v="7660"/>
    <n v="1.5511796396061679"/>
    <x v="2"/>
    <n v="29"/>
  </r>
  <r>
    <x v="119"/>
    <x v="118"/>
    <x v="6"/>
    <n v="77"/>
    <n v="6772"/>
    <x v="64"/>
    <n v="3"/>
    <n v="14655"/>
    <n v="3.7802717070289429"/>
    <x v="2"/>
    <n v="47"/>
  </r>
  <r>
    <x v="85"/>
    <x v="84"/>
    <x v="6"/>
    <n v="7"/>
    <n v="2225"/>
    <x v="1"/>
    <n v="0"/>
    <n v="2237"/>
    <n v="1.213483146067416"/>
    <x v="4"/>
    <n v="28"/>
  </r>
  <r>
    <x v="76"/>
    <x v="76"/>
    <x v="0"/>
    <n v="43"/>
    <n v="1340"/>
    <x v="36"/>
    <n v="6"/>
    <n v="13436"/>
    <n v="15.671641791044779"/>
    <x v="2"/>
    <n v="34"/>
  </r>
  <r>
    <x v="29"/>
    <x v="29"/>
    <x v="1"/>
    <n v="7"/>
    <n v="579"/>
    <x v="20"/>
    <n v="0"/>
    <n v="734"/>
    <n v="3.4542314335060449"/>
    <x v="1"/>
    <n v="33"/>
  </r>
  <r>
    <x v="25"/>
    <x v="25"/>
    <x v="1"/>
    <n v="6"/>
    <n v="570"/>
    <x v="4"/>
    <n v="0"/>
    <n v="2374"/>
    <n v="4.9122807017543861"/>
    <x v="4"/>
    <n v="33"/>
  </r>
  <r>
    <x v="86"/>
    <x v="85"/>
    <x v="6"/>
    <n v="41"/>
    <n v="2282"/>
    <x v="34"/>
    <n v="0"/>
    <n v="5967"/>
    <n v="4.9517966695880808"/>
    <x v="2"/>
    <n v="24"/>
  </r>
  <r>
    <x v="107"/>
    <x v="106"/>
    <x v="0"/>
    <n v="27"/>
    <n v="5250"/>
    <x v="55"/>
    <n v="0"/>
    <n v="4570"/>
    <n v="1.6190476190476191"/>
    <x v="2"/>
    <n v="43"/>
  </r>
  <r>
    <x v="143"/>
    <x v="142"/>
    <x v="0"/>
    <n v="34"/>
    <n v="10766"/>
    <x v="84"/>
    <n v="7"/>
    <n v="7660"/>
    <n v="1.5511796396061679"/>
    <x v="2"/>
    <n v="29"/>
  </r>
  <r>
    <x v="91"/>
    <x v="90"/>
    <x v="3"/>
    <n v="13"/>
    <n v="2623"/>
    <x v="19"/>
    <n v="0"/>
    <n v="1948"/>
    <n v="1.1056042699199391"/>
    <x v="4"/>
    <n v="27"/>
  </r>
  <r>
    <x v="3"/>
    <x v="3"/>
    <x v="2"/>
    <n v="10"/>
    <n v="503"/>
    <x v="1"/>
    <n v="0"/>
    <n v="1777"/>
    <n v="5.964214711729622"/>
    <x v="3"/>
    <n v="11"/>
  </r>
  <r>
    <x v="95"/>
    <x v="94"/>
    <x v="0"/>
    <n v="24"/>
    <n v="2950"/>
    <x v="48"/>
    <n v="2"/>
    <n v="6720"/>
    <n v="4.2711864406779663"/>
    <x v="4"/>
    <n v="29"/>
  </r>
  <r>
    <x v="72"/>
    <x v="72"/>
    <x v="0"/>
    <n v="35"/>
    <n v="1211"/>
    <x v="34"/>
    <n v="4"/>
    <n v="7693"/>
    <n v="9.1659785301403804"/>
    <x v="2"/>
    <n v="29"/>
  </r>
  <r>
    <x v="99"/>
    <x v="98"/>
    <x v="3"/>
    <n v="10"/>
    <n v="4049"/>
    <x v="8"/>
    <n v="1"/>
    <n v="3950"/>
    <n v="0.88910842183255123"/>
    <x v="4"/>
    <n v="34"/>
  </r>
  <r>
    <x v="89"/>
    <x v="88"/>
    <x v="0"/>
    <n v="23"/>
    <n v="2483"/>
    <x v="22"/>
    <n v="0"/>
    <n v="3946"/>
    <n v="2.8191703584373742"/>
    <x v="4"/>
    <n v="44"/>
  </r>
  <r>
    <x v="85"/>
    <x v="84"/>
    <x v="6"/>
    <n v="7"/>
    <n v="2225"/>
    <x v="1"/>
    <n v="0"/>
    <n v="2237"/>
    <n v="1.213483146067416"/>
    <x v="4"/>
    <n v="28"/>
  </r>
  <r>
    <x v="134"/>
    <x v="133"/>
    <x v="6"/>
    <n v="37"/>
    <n v="8726"/>
    <x v="75"/>
    <n v="1"/>
    <n v="9944"/>
    <n v="1.443960577584231"/>
    <x v="2"/>
    <n v="32"/>
  </r>
  <r>
    <x v="73"/>
    <x v="73"/>
    <x v="1"/>
    <n v="6"/>
    <n v="1282"/>
    <x v="20"/>
    <n v="0"/>
    <n v="1305"/>
    <n v="1.482059282371295"/>
    <x v="4"/>
    <n v="25"/>
  </r>
  <r>
    <x v="37"/>
    <x v="37"/>
    <x v="2"/>
    <n v="5"/>
    <n v="874"/>
    <x v="26"/>
    <n v="0"/>
    <n v="744"/>
    <n v="2.2883295194508011"/>
    <x v="4"/>
    <n v="17"/>
  </r>
  <r>
    <x v="130"/>
    <x v="129"/>
    <x v="6"/>
    <n v="38"/>
    <n v="8323"/>
    <x v="37"/>
    <n v="3"/>
    <n v="47525"/>
    <n v="2.499098882614442"/>
    <x v="4"/>
    <n v="26"/>
  </r>
  <r>
    <x v="45"/>
    <x v="45"/>
    <x v="5"/>
    <n v="6"/>
    <n v="923"/>
    <x v="27"/>
    <n v="0"/>
    <n v="655"/>
    <n v="1.9501625135427949"/>
    <x v="3"/>
    <n v="17"/>
  </r>
  <r>
    <x v="13"/>
    <x v="13"/>
    <x v="5"/>
    <n v="16"/>
    <n v="547"/>
    <x v="4"/>
    <n v="0"/>
    <n v="1561"/>
    <n v="6.9469835466179157"/>
    <x v="0"/>
    <n v="29"/>
  </r>
  <r>
    <x v="33"/>
    <x v="33"/>
    <x v="1"/>
    <n v="5"/>
    <n v="798"/>
    <x v="24"/>
    <n v="0"/>
    <n v="525"/>
    <n v="1.503759398496241"/>
    <x v="2"/>
    <n v="18"/>
  </r>
  <r>
    <x v="3"/>
    <x v="3"/>
    <x v="2"/>
    <n v="10"/>
    <n v="503"/>
    <x v="1"/>
    <n v="0"/>
    <n v="1777"/>
    <n v="5.964214711729622"/>
    <x v="3"/>
    <n v="11"/>
  </r>
  <r>
    <x v="132"/>
    <x v="131"/>
    <x v="6"/>
    <n v="48"/>
    <n v="8574"/>
    <x v="74"/>
    <n v="2"/>
    <n v="28901"/>
    <n v="3.0090972708187542"/>
    <x v="3"/>
    <n v="29"/>
  </r>
  <r>
    <x v="88"/>
    <x v="87"/>
    <x v="0"/>
    <n v="30"/>
    <n v="2400"/>
    <x v="45"/>
    <n v="0"/>
    <n v="13363"/>
    <n v="8.125"/>
    <x v="2"/>
    <n v="42"/>
  </r>
  <r>
    <x v="111"/>
    <x v="110"/>
    <x v="6"/>
    <n v="51"/>
    <n v="5712"/>
    <x v="58"/>
    <n v="7"/>
    <n v="11999"/>
    <n v="3.011204481792717"/>
    <x v="2"/>
    <n v="26"/>
  </r>
  <r>
    <x v="74"/>
    <x v="74"/>
    <x v="5"/>
    <n v="13"/>
    <n v="1308"/>
    <x v="35"/>
    <n v="0"/>
    <n v="1894"/>
    <n v="3.0581039755351682"/>
    <x v="2"/>
    <n v="30"/>
  </r>
  <r>
    <x v="65"/>
    <x v="65"/>
    <x v="0"/>
    <n v="31"/>
    <n v="1082"/>
    <x v="30"/>
    <n v="0"/>
    <n v="4365"/>
    <n v="7.1164510166358594"/>
    <x v="4"/>
    <n v="63"/>
  </r>
  <r>
    <x v="16"/>
    <x v="16"/>
    <x v="2"/>
    <n v="6"/>
    <n v="552"/>
    <x v="13"/>
    <n v="0"/>
    <n v="631"/>
    <n v="2.8985507246376812"/>
    <x v="2"/>
    <n v="14"/>
  </r>
  <r>
    <x v="109"/>
    <x v="108"/>
    <x v="6"/>
    <n v="35"/>
    <n v="5345"/>
    <x v="56"/>
    <n v="0"/>
    <n v="5033"/>
    <n v="1.9644527595884"/>
    <x v="2"/>
    <n v="40"/>
  </r>
  <r>
    <x v="5"/>
    <x v="5"/>
    <x v="1"/>
    <n v="8"/>
    <n v="513"/>
    <x v="1"/>
    <n v="0"/>
    <n v="1249"/>
    <n v="5.4580896686159841"/>
    <x v="5"/>
    <n v="12"/>
  </r>
  <r>
    <x v="89"/>
    <x v="88"/>
    <x v="0"/>
    <n v="23"/>
    <n v="2483"/>
    <x v="22"/>
    <n v="0"/>
    <n v="3946"/>
    <n v="2.8191703584373742"/>
    <x v="4"/>
    <n v="44"/>
  </r>
  <r>
    <x v="125"/>
    <x v="124"/>
    <x v="0"/>
    <n v="41"/>
    <n v="7510"/>
    <x v="69"/>
    <n v="5"/>
    <n v="9882"/>
    <n v="2.2636484687083889"/>
    <x v="2"/>
    <n v="45"/>
  </r>
  <r>
    <x v="87"/>
    <x v="86"/>
    <x v="1"/>
    <n v="14"/>
    <n v="2325"/>
    <x v="44"/>
    <n v="0"/>
    <n v="4801"/>
    <n v="2.709677419354839"/>
    <x v="4"/>
    <n v="15"/>
  </r>
  <r>
    <x v="29"/>
    <x v="29"/>
    <x v="1"/>
    <n v="7"/>
    <n v="579"/>
    <x v="20"/>
    <n v="0"/>
    <n v="734"/>
    <n v="3.4542314335060449"/>
    <x v="1"/>
    <n v="33"/>
  </r>
  <r>
    <x v="95"/>
    <x v="94"/>
    <x v="0"/>
    <n v="24"/>
    <n v="2950"/>
    <x v="48"/>
    <n v="2"/>
    <n v="6720"/>
    <n v="4.2711864406779663"/>
    <x v="4"/>
    <n v="29"/>
  </r>
  <r>
    <x v="106"/>
    <x v="105"/>
    <x v="5"/>
    <n v="44"/>
    <n v="5125"/>
    <x v="44"/>
    <n v="0"/>
    <n v="3697"/>
    <n v="1.814634146341463"/>
    <x v="4"/>
    <n v="36"/>
  </r>
  <r>
    <x v="86"/>
    <x v="85"/>
    <x v="6"/>
    <n v="41"/>
    <n v="2282"/>
    <x v="34"/>
    <n v="0"/>
    <n v="5967"/>
    <n v="4.9517966695880808"/>
    <x v="2"/>
    <n v="24"/>
  </r>
  <r>
    <x v="51"/>
    <x v="51"/>
    <x v="1"/>
    <n v="9"/>
    <n v="973"/>
    <x v="13"/>
    <n v="0"/>
    <n v="843"/>
    <n v="1.952723535457348"/>
    <x v="3"/>
    <n v="31"/>
  </r>
  <r>
    <x v="46"/>
    <x v="46"/>
    <x v="5"/>
    <n v="16"/>
    <n v="928"/>
    <x v="28"/>
    <n v="0"/>
    <n v="2309"/>
    <n v="4.3103448275862073"/>
    <x v="4"/>
    <n v="34"/>
  </r>
  <r>
    <x v="58"/>
    <x v="58"/>
    <x v="2"/>
    <n v="2"/>
    <n v="1032"/>
    <x v="9"/>
    <n v="0"/>
    <n v="568"/>
    <n v="0.77519379844961245"/>
    <x v="2"/>
    <n v="26"/>
  </r>
  <r>
    <x v="83"/>
    <x v="82"/>
    <x v="0"/>
    <n v="64"/>
    <n v="1946"/>
    <x v="42"/>
    <n v="1"/>
    <n v="14871"/>
    <n v="12.69270298047276"/>
    <x v="2"/>
    <n v="46"/>
  </r>
  <r>
    <x v="143"/>
    <x v="142"/>
    <x v="0"/>
    <n v="34"/>
    <n v="10766"/>
    <x v="84"/>
    <n v="7"/>
    <n v="7660"/>
    <n v="1.5511796396061679"/>
    <x v="2"/>
    <n v="29"/>
  </r>
  <r>
    <x v="75"/>
    <x v="75"/>
    <x v="5"/>
    <n v="8"/>
    <n v="1321"/>
    <x v="27"/>
    <n v="0"/>
    <n v="692"/>
    <n v="1.5140045420136261"/>
    <x v="4"/>
    <n v="21"/>
  </r>
  <r>
    <x v="93"/>
    <x v="92"/>
    <x v="2"/>
    <n v="24"/>
    <n v="2760"/>
    <x v="40"/>
    <n v="0"/>
    <n v="2871"/>
    <n v="1.956521739130435"/>
    <x v="4"/>
    <n v="38"/>
  </r>
  <r>
    <x v="108"/>
    <x v="107"/>
    <x v="2"/>
    <n v="24"/>
    <n v="5289"/>
    <x v="30"/>
    <n v="0"/>
    <n v="3618"/>
    <n v="1.3235016071090939"/>
    <x v="4"/>
    <n v="15"/>
  </r>
  <r>
    <x v="120"/>
    <x v="119"/>
    <x v="7"/>
    <n v="35"/>
    <n v="7005"/>
    <x v="65"/>
    <n v="29"/>
    <n v="37970"/>
    <n v="6.0670949321912921"/>
    <x v="3"/>
    <n v="48"/>
  </r>
  <r>
    <x v="52"/>
    <x v="52"/>
    <x v="3"/>
    <n v="40"/>
    <n v="980"/>
    <x v="29"/>
    <n v="0"/>
    <n v="2824"/>
    <n v="7.4489795918367356"/>
    <x v="4"/>
    <n v="29"/>
  </r>
  <r>
    <x v="117"/>
    <x v="116"/>
    <x v="0"/>
    <n v="31"/>
    <n v="6380"/>
    <x v="62"/>
    <n v="1"/>
    <n v="5432"/>
    <n v="1.974921630094044"/>
    <x v="3"/>
    <n v="23"/>
  </r>
  <r>
    <x v="56"/>
    <x v="56"/>
    <x v="1"/>
    <n v="9"/>
    <n v="1018"/>
    <x v="13"/>
    <n v="0"/>
    <n v="761"/>
    <n v="1.866404715127701"/>
    <x v="2"/>
    <n v="34"/>
  </r>
  <r>
    <x v="25"/>
    <x v="25"/>
    <x v="1"/>
    <n v="6"/>
    <n v="570"/>
    <x v="4"/>
    <n v="0"/>
    <n v="2374"/>
    <n v="4.9122807017543861"/>
    <x v="4"/>
    <n v="33"/>
  </r>
  <r>
    <x v="36"/>
    <x v="36"/>
    <x v="1"/>
    <n v="4"/>
    <n v="848"/>
    <x v="17"/>
    <n v="0"/>
    <n v="1320"/>
    <n v="2.7122641509433958"/>
    <x v="2"/>
    <n v="28"/>
  </r>
  <r>
    <x v="4"/>
    <x v="4"/>
    <x v="1"/>
    <n v="20"/>
    <n v="506"/>
    <x v="3"/>
    <n v="0"/>
    <n v="1334"/>
    <n v="8.1027667984189726"/>
    <x v="4"/>
    <n v="33"/>
  </r>
  <r>
    <x v="82"/>
    <x v="81"/>
    <x v="0"/>
    <n v="34"/>
    <n v="1871"/>
    <x v="41"/>
    <n v="0"/>
    <n v="13420"/>
    <n v="8.1774452164617841"/>
    <x v="5"/>
    <n v="42"/>
  </r>
  <r>
    <x v="94"/>
    <x v="93"/>
    <x v="0"/>
    <n v="18"/>
    <n v="2877"/>
    <x v="47"/>
    <n v="1"/>
    <n v="5154"/>
    <n v="3.1282586027111581"/>
    <x v="2"/>
    <n v="40"/>
  </r>
  <r>
    <x v="139"/>
    <x v="138"/>
    <x v="6"/>
    <n v="64"/>
    <n v="9903"/>
    <x v="80"/>
    <n v="7"/>
    <n v="50119"/>
    <n v="4.988387357366455"/>
    <x v="4"/>
    <n v="66"/>
  </r>
  <r>
    <x v="42"/>
    <x v="42"/>
    <x v="5"/>
    <n v="16"/>
    <n v="911"/>
    <x v="19"/>
    <n v="0"/>
    <n v="1397"/>
    <n v="3.5126234906695939"/>
    <x v="2"/>
    <n v="22"/>
  </r>
  <r>
    <x v="22"/>
    <x v="22"/>
    <x v="2"/>
    <n v="3"/>
    <n v="557"/>
    <x v="7"/>
    <n v="0"/>
    <n v="485"/>
    <n v="3.0520646319569118"/>
    <x v="1"/>
    <n v="41"/>
  </r>
  <r>
    <x v="28"/>
    <x v="28"/>
    <x v="2"/>
    <n v="2"/>
    <n v="573"/>
    <x v="19"/>
    <n v="0"/>
    <n v="801"/>
    <n v="3.1413612565445019"/>
    <x v="6"/>
    <n v="13"/>
  </r>
  <r>
    <x v="119"/>
    <x v="118"/>
    <x v="6"/>
    <n v="77"/>
    <n v="6772"/>
    <x v="64"/>
    <n v="3"/>
    <n v="14655"/>
    <n v="3.7802717070289429"/>
    <x v="2"/>
    <n v="47"/>
  </r>
  <r>
    <x v="86"/>
    <x v="85"/>
    <x v="6"/>
    <n v="41"/>
    <n v="2282"/>
    <x v="34"/>
    <n v="0"/>
    <n v="5967"/>
    <n v="4.9517966695880808"/>
    <x v="2"/>
    <n v="24"/>
  </r>
  <r>
    <x v="22"/>
    <x v="22"/>
    <x v="2"/>
    <n v="3"/>
    <n v="557"/>
    <x v="7"/>
    <n v="0"/>
    <n v="485"/>
    <n v="3.0520646319569118"/>
    <x v="1"/>
    <n v="41"/>
  </r>
  <r>
    <x v="130"/>
    <x v="129"/>
    <x v="6"/>
    <n v="38"/>
    <n v="8323"/>
    <x v="37"/>
    <n v="3"/>
    <n v="47525"/>
    <n v="2.499098882614442"/>
    <x v="4"/>
    <n v="26"/>
  </r>
  <r>
    <x v="129"/>
    <x v="128"/>
    <x v="6"/>
    <n v="24"/>
    <n v="7801"/>
    <x v="72"/>
    <n v="1"/>
    <n v="12204"/>
    <n v="1.884373798230996"/>
    <x v="3"/>
    <n v="39"/>
  </r>
  <r>
    <x v="33"/>
    <x v="33"/>
    <x v="1"/>
    <n v="5"/>
    <n v="798"/>
    <x v="24"/>
    <n v="0"/>
    <n v="525"/>
    <n v="1.503759398496241"/>
    <x v="2"/>
    <n v="18"/>
  </r>
  <r>
    <x v="7"/>
    <x v="7"/>
    <x v="1"/>
    <n v="19"/>
    <n v="522"/>
    <x v="5"/>
    <n v="0"/>
    <n v="4896"/>
    <n v="13.98467432950191"/>
    <x v="6"/>
    <n v="17"/>
  </r>
  <r>
    <x v="63"/>
    <x v="63"/>
    <x v="5"/>
    <n v="9"/>
    <n v="1067"/>
    <x v="6"/>
    <n v="0"/>
    <n v="1507"/>
    <n v="1.874414245548266"/>
    <x v="4"/>
    <n v="18"/>
  </r>
  <r>
    <x v="69"/>
    <x v="69"/>
    <x v="5"/>
    <n v="6"/>
    <n v="1155"/>
    <x v="20"/>
    <n v="0"/>
    <n v="793"/>
    <n v="1.6450216450216451"/>
    <x v="4"/>
    <n v="44"/>
  </r>
  <r>
    <x v="5"/>
    <x v="5"/>
    <x v="1"/>
    <n v="8"/>
    <n v="513"/>
    <x v="1"/>
    <n v="0"/>
    <n v="1249"/>
    <n v="5.4580896686159841"/>
    <x v="5"/>
    <n v="12"/>
  </r>
  <r>
    <x v="143"/>
    <x v="142"/>
    <x v="0"/>
    <n v="34"/>
    <n v="10766"/>
    <x v="84"/>
    <n v="7"/>
    <n v="7660"/>
    <n v="1.5511796396061679"/>
    <x v="2"/>
    <n v="29"/>
  </r>
  <r>
    <x v="35"/>
    <x v="35"/>
    <x v="2"/>
    <n v="1"/>
    <n v="836"/>
    <x v="13"/>
    <n v="0"/>
    <n v="884"/>
    <n v="1.31578947368421"/>
    <x v="4"/>
    <n v="53"/>
  </r>
  <r>
    <x v="46"/>
    <x v="46"/>
    <x v="5"/>
    <n v="16"/>
    <n v="928"/>
    <x v="28"/>
    <n v="0"/>
    <n v="2309"/>
    <n v="4.3103448275862073"/>
    <x v="4"/>
    <n v="34"/>
  </r>
  <r>
    <x v="23"/>
    <x v="23"/>
    <x v="3"/>
    <n v="14"/>
    <n v="557"/>
    <x v="17"/>
    <n v="0"/>
    <n v="1611"/>
    <n v="5.9245960502693"/>
    <x v="2"/>
    <n v="37"/>
  </r>
  <r>
    <x v="20"/>
    <x v="20"/>
    <x v="2"/>
    <n v="20"/>
    <n v="550"/>
    <x v="15"/>
    <n v="0"/>
    <n v="3479"/>
    <n v="9.454545454545455"/>
    <x v="0"/>
    <n v="39"/>
  </r>
  <r>
    <x v="132"/>
    <x v="131"/>
    <x v="6"/>
    <n v="48"/>
    <n v="8574"/>
    <x v="74"/>
    <n v="2"/>
    <n v="28901"/>
    <n v="3.0090972708187542"/>
    <x v="3"/>
    <n v="29"/>
  </r>
  <r>
    <x v="23"/>
    <x v="23"/>
    <x v="3"/>
    <n v="14"/>
    <n v="557"/>
    <x v="17"/>
    <n v="0"/>
    <n v="1611"/>
    <n v="5.9245960502693"/>
    <x v="2"/>
    <n v="37"/>
  </r>
  <r>
    <x v="46"/>
    <x v="46"/>
    <x v="5"/>
    <n v="16"/>
    <n v="928"/>
    <x v="28"/>
    <n v="0"/>
    <n v="2309"/>
    <n v="4.3103448275862073"/>
    <x v="4"/>
    <n v="34"/>
  </r>
  <r>
    <x v="31"/>
    <x v="31"/>
    <x v="0"/>
    <n v="27"/>
    <n v="581"/>
    <x v="22"/>
    <n v="0"/>
    <n v="4396"/>
    <n v="12.736660929432009"/>
    <x v="3"/>
    <n v="34"/>
  </r>
  <r>
    <x v="25"/>
    <x v="25"/>
    <x v="1"/>
    <n v="6"/>
    <n v="570"/>
    <x v="4"/>
    <n v="0"/>
    <n v="2374"/>
    <n v="4.9122807017543861"/>
    <x v="4"/>
    <n v="33"/>
  </r>
  <r>
    <x v="116"/>
    <x v="115"/>
    <x v="0"/>
    <n v="32"/>
    <n v="6353"/>
    <x v="58"/>
    <n v="3"/>
    <n v="9789"/>
    <n v="2.3453486541791282"/>
    <x v="2"/>
    <n v="66"/>
  </r>
  <r>
    <x v="11"/>
    <x v="11"/>
    <x v="1"/>
    <n v="1"/>
    <n v="541"/>
    <x v="9"/>
    <n v="0"/>
    <n v="397"/>
    <n v="1.2939001848428839"/>
    <x v="4"/>
    <n v="32"/>
  </r>
  <r>
    <x v="119"/>
    <x v="118"/>
    <x v="6"/>
    <n v="77"/>
    <n v="6772"/>
    <x v="64"/>
    <n v="3"/>
    <n v="14655"/>
    <n v="3.7802717070289429"/>
    <x v="2"/>
    <n v="47"/>
  </r>
  <r>
    <x v="53"/>
    <x v="53"/>
    <x v="5"/>
    <n v="44"/>
    <n v="990"/>
    <x v="29"/>
    <n v="0"/>
    <n v="3686"/>
    <n v="7.7777777777777777"/>
    <x v="1"/>
    <n v="30"/>
  </r>
  <r>
    <x v="45"/>
    <x v="45"/>
    <x v="5"/>
    <n v="6"/>
    <n v="923"/>
    <x v="27"/>
    <n v="0"/>
    <n v="655"/>
    <n v="1.9501625135427949"/>
    <x v="3"/>
    <n v="17"/>
  </r>
  <r>
    <x v="134"/>
    <x v="133"/>
    <x v="6"/>
    <n v="37"/>
    <n v="8726"/>
    <x v="75"/>
    <n v="1"/>
    <n v="9944"/>
    <n v="1.443960577584231"/>
    <x v="2"/>
    <n v="32"/>
  </r>
  <r>
    <x v="5"/>
    <x v="5"/>
    <x v="1"/>
    <n v="8"/>
    <n v="513"/>
    <x v="1"/>
    <n v="0"/>
    <n v="1249"/>
    <n v="5.4580896686159841"/>
    <x v="5"/>
    <n v="12"/>
  </r>
  <r>
    <x v="67"/>
    <x v="67"/>
    <x v="1"/>
    <n v="34"/>
    <n v="1120"/>
    <x v="32"/>
    <n v="0"/>
    <n v="4974"/>
    <n v="9.0178571428571423"/>
    <x v="4"/>
    <n v="23"/>
  </r>
  <r>
    <x v="139"/>
    <x v="138"/>
    <x v="6"/>
    <n v="64"/>
    <n v="9903"/>
    <x v="80"/>
    <n v="7"/>
    <n v="50119"/>
    <n v="4.988387357366455"/>
    <x v="4"/>
    <n v="66"/>
  </r>
  <r>
    <x v="26"/>
    <x v="26"/>
    <x v="5"/>
    <n v="12"/>
    <n v="573"/>
    <x v="10"/>
    <n v="0"/>
    <n v="1683"/>
    <n v="5.0610820244328103"/>
    <x v="5"/>
    <n v="28"/>
  </r>
  <r>
    <x v="56"/>
    <x v="56"/>
    <x v="1"/>
    <n v="9"/>
    <n v="1018"/>
    <x v="13"/>
    <n v="0"/>
    <n v="761"/>
    <n v="1.866404715127701"/>
    <x v="2"/>
    <n v="34"/>
  </r>
  <r>
    <x v="108"/>
    <x v="107"/>
    <x v="2"/>
    <n v="24"/>
    <n v="5289"/>
    <x v="30"/>
    <n v="0"/>
    <n v="3618"/>
    <n v="1.3235016071090939"/>
    <x v="4"/>
    <n v="15"/>
  </r>
  <r>
    <x v="100"/>
    <x v="99"/>
    <x v="5"/>
    <n v="5"/>
    <n v="4219"/>
    <x v="18"/>
    <n v="0"/>
    <n v="1588"/>
    <n v="0.80587817018250762"/>
    <x v="5"/>
    <n v="30"/>
  </r>
  <r>
    <x v="37"/>
    <x v="37"/>
    <x v="2"/>
    <n v="5"/>
    <n v="874"/>
    <x v="26"/>
    <n v="0"/>
    <n v="744"/>
    <n v="2.2883295194508011"/>
    <x v="4"/>
    <n v="17"/>
  </r>
  <r>
    <x v="46"/>
    <x v="46"/>
    <x v="5"/>
    <n v="16"/>
    <n v="928"/>
    <x v="28"/>
    <n v="0"/>
    <n v="2309"/>
    <n v="4.3103448275862073"/>
    <x v="4"/>
    <n v="34"/>
  </r>
  <r>
    <x v="139"/>
    <x v="138"/>
    <x v="6"/>
    <n v="64"/>
    <n v="9903"/>
    <x v="80"/>
    <n v="7"/>
    <n v="50119"/>
    <n v="4.988387357366455"/>
    <x v="4"/>
    <n v="66"/>
  </r>
  <r>
    <x v="64"/>
    <x v="64"/>
    <x v="3"/>
    <n v="2"/>
    <n v="1074"/>
    <x v="31"/>
    <n v="0"/>
    <n v="501"/>
    <n v="1.0242085661080069"/>
    <x v="2"/>
    <n v="17"/>
  </r>
  <r>
    <x v="56"/>
    <x v="56"/>
    <x v="1"/>
    <n v="9"/>
    <n v="1018"/>
    <x v="13"/>
    <n v="0"/>
    <n v="761"/>
    <n v="1.866404715127701"/>
    <x v="2"/>
    <n v="34"/>
  </r>
  <r>
    <x v="22"/>
    <x v="22"/>
    <x v="2"/>
    <n v="3"/>
    <n v="557"/>
    <x v="7"/>
    <n v="0"/>
    <n v="485"/>
    <n v="3.0520646319569118"/>
    <x v="1"/>
    <n v="41"/>
  </r>
  <r>
    <x v="56"/>
    <x v="56"/>
    <x v="1"/>
    <n v="9"/>
    <n v="1018"/>
    <x v="13"/>
    <n v="0"/>
    <n v="761"/>
    <n v="1.866404715127701"/>
    <x v="2"/>
    <n v="34"/>
  </r>
  <r>
    <x v="76"/>
    <x v="76"/>
    <x v="0"/>
    <n v="43"/>
    <n v="1340"/>
    <x v="36"/>
    <n v="6"/>
    <n v="13436"/>
    <n v="15.671641791044779"/>
    <x v="2"/>
    <n v="34"/>
  </r>
  <r>
    <x v="36"/>
    <x v="36"/>
    <x v="1"/>
    <n v="4"/>
    <n v="848"/>
    <x v="17"/>
    <n v="0"/>
    <n v="1320"/>
    <n v="2.7122641509433958"/>
    <x v="2"/>
    <n v="28"/>
  </r>
  <r>
    <x v="31"/>
    <x v="31"/>
    <x v="0"/>
    <n v="27"/>
    <n v="581"/>
    <x v="22"/>
    <n v="0"/>
    <n v="4396"/>
    <n v="12.736660929432009"/>
    <x v="3"/>
    <n v="34"/>
  </r>
  <r>
    <x v="23"/>
    <x v="23"/>
    <x v="3"/>
    <n v="14"/>
    <n v="557"/>
    <x v="17"/>
    <n v="0"/>
    <n v="1611"/>
    <n v="5.9245960502693"/>
    <x v="2"/>
    <n v="37"/>
  </r>
  <r>
    <x v="28"/>
    <x v="28"/>
    <x v="2"/>
    <n v="2"/>
    <n v="573"/>
    <x v="19"/>
    <n v="0"/>
    <n v="801"/>
    <n v="3.1413612565445019"/>
    <x v="6"/>
    <n v="13"/>
  </r>
  <r>
    <x v="0"/>
    <x v="0"/>
    <x v="0"/>
    <n v="29"/>
    <n v="480"/>
    <x v="0"/>
    <n v="1"/>
    <n v="8587"/>
    <n v="37.708333333333343"/>
    <x v="0"/>
    <n v="21"/>
  </r>
  <r>
    <x v="61"/>
    <x v="61"/>
    <x v="5"/>
    <n v="14"/>
    <n v="1044"/>
    <x v="26"/>
    <n v="0"/>
    <n v="1008"/>
    <n v="2.7777777777777781"/>
    <x v="4"/>
    <n v="17"/>
  </r>
  <r>
    <x v="66"/>
    <x v="66"/>
    <x v="1"/>
    <n v="3"/>
    <n v="1110"/>
    <x v="3"/>
    <n v="0"/>
    <n v="1405"/>
    <n v="2.1621621621621618"/>
    <x v="2"/>
    <n v="24"/>
  </r>
  <r>
    <x v="122"/>
    <x v="121"/>
    <x v="6"/>
    <n v="33"/>
    <n v="7305"/>
    <x v="67"/>
    <n v="2"/>
    <n v="10482"/>
    <n v="1.90280629705681"/>
    <x v="2"/>
    <n v="30"/>
  </r>
  <r>
    <x v="58"/>
    <x v="58"/>
    <x v="2"/>
    <n v="2"/>
    <n v="1032"/>
    <x v="9"/>
    <n v="0"/>
    <n v="568"/>
    <n v="0.77519379844961245"/>
    <x v="2"/>
    <n v="26"/>
  </r>
  <r>
    <x v="46"/>
    <x v="46"/>
    <x v="5"/>
    <n v="16"/>
    <n v="928"/>
    <x v="28"/>
    <n v="0"/>
    <n v="2309"/>
    <n v="4.3103448275862073"/>
    <x v="4"/>
    <n v="34"/>
  </r>
  <r>
    <x v="109"/>
    <x v="108"/>
    <x v="6"/>
    <n v="35"/>
    <n v="5345"/>
    <x v="56"/>
    <n v="0"/>
    <n v="5033"/>
    <n v="1.9644527595884"/>
    <x v="2"/>
    <n v="40"/>
  </r>
  <r>
    <x v="90"/>
    <x v="89"/>
    <x v="6"/>
    <n v="12"/>
    <n v="2559"/>
    <x v="22"/>
    <n v="0"/>
    <n v="5372"/>
    <n v="2.305588120359515"/>
    <x v="2"/>
    <n v="36"/>
  </r>
  <r>
    <x v="33"/>
    <x v="33"/>
    <x v="1"/>
    <n v="5"/>
    <n v="798"/>
    <x v="24"/>
    <n v="0"/>
    <n v="525"/>
    <n v="1.503759398496241"/>
    <x v="2"/>
    <n v="18"/>
  </r>
  <r>
    <x v="34"/>
    <x v="34"/>
    <x v="5"/>
    <n v="3"/>
    <n v="804"/>
    <x v="25"/>
    <n v="1"/>
    <n v="2270"/>
    <n v="6.7164179104477606"/>
    <x v="3"/>
    <n v="19"/>
  </r>
  <r>
    <x v="25"/>
    <x v="25"/>
    <x v="1"/>
    <n v="6"/>
    <n v="570"/>
    <x v="4"/>
    <n v="0"/>
    <n v="2374"/>
    <n v="4.9122807017543861"/>
    <x v="4"/>
    <n v="33"/>
  </r>
  <r>
    <x v="78"/>
    <x v="78"/>
    <x v="5"/>
    <n v="29"/>
    <n v="1607"/>
    <x v="38"/>
    <n v="1"/>
    <n v="6781"/>
    <n v="8.7741132545115121"/>
    <x v="2"/>
    <n v="48"/>
  </r>
  <r>
    <x v="19"/>
    <x v="19"/>
    <x v="1"/>
    <n v="19"/>
    <n v="550"/>
    <x v="15"/>
    <n v="0"/>
    <n v="1948"/>
    <n v="9.2727272727272734"/>
    <x v="5"/>
    <n v="28"/>
  </r>
  <r>
    <x v="84"/>
    <x v="83"/>
    <x v="6"/>
    <n v="38"/>
    <n v="2175"/>
    <x v="43"/>
    <n v="0"/>
    <n v="6151"/>
    <n v="3.8160919540229878"/>
    <x v="3"/>
    <n v="30"/>
  </r>
  <r>
    <x v="101"/>
    <x v="100"/>
    <x v="0"/>
    <n v="49"/>
    <n v="4365"/>
    <x v="51"/>
    <n v="0"/>
    <n v="12028"/>
    <n v="3.5738831615120268"/>
    <x v="2"/>
    <n v="54"/>
  </r>
  <r>
    <x v="79"/>
    <x v="28"/>
    <x v="2"/>
    <n v="10"/>
    <n v="1691"/>
    <x v="7"/>
    <n v="0"/>
    <n v="2152"/>
    <n v="1.419278533412182"/>
    <x v="4"/>
    <n v="13"/>
  </r>
  <r>
    <x v="127"/>
    <x v="126"/>
    <x v="6"/>
    <n v="25"/>
    <n v="7560"/>
    <x v="60"/>
    <n v="4"/>
    <n v="16215"/>
    <n v="1.4947089947089951"/>
    <x v="4"/>
    <n v="40"/>
  </r>
  <r>
    <x v="41"/>
    <x v="41"/>
    <x v="5"/>
    <n v="10"/>
    <n v="901"/>
    <x v="14"/>
    <n v="0"/>
    <n v="1417"/>
    <n v="4.2175360710321863"/>
    <x v="1"/>
    <n v="47"/>
  </r>
  <r>
    <x v="39"/>
    <x v="39"/>
    <x v="2"/>
    <n v="10"/>
    <n v="887"/>
    <x v="18"/>
    <n v="0"/>
    <n v="1872"/>
    <n v="4.3968432919954914"/>
    <x v="4"/>
    <n v="31"/>
  </r>
  <r>
    <x v="6"/>
    <x v="6"/>
    <x v="3"/>
    <n v="25"/>
    <n v="519"/>
    <x v="4"/>
    <n v="0"/>
    <n v="2008"/>
    <n v="9.0558766859344892"/>
    <x v="0"/>
    <n v="8"/>
  </r>
  <r>
    <x v="100"/>
    <x v="99"/>
    <x v="5"/>
    <n v="5"/>
    <n v="4219"/>
    <x v="18"/>
    <n v="0"/>
    <n v="1588"/>
    <n v="0.80587817018250762"/>
    <x v="5"/>
    <n v="30"/>
  </r>
  <r>
    <x v="8"/>
    <x v="8"/>
    <x v="1"/>
    <n v="9"/>
    <n v="528"/>
    <x v="6"/>
    <n v="0"/>
    <n v="805"/>
    <n v="3.7878787878787881"/>
    <x v="1"/>
    <n v="23"/>
  </r>
  <r>
    <x v="0"/>
    <x v="0"/>
    <x v="0"/>
    <n v="29"/>
    <n v="480"/>
    <x v="0"/>
    <n v="1"/>
    <n v="8587"/>
    <n v="37.708333333333343"/>
    <x v="0"/>
    <n v="21"/>
  </r>
  <r>
    <x v="87"/>
    <x v="86"/>
    <x v="1"/>
    <n v="14"/>
    <n v="2325"/>
    <x v="44"/>
    <n v="0"/>
    <n v="4801"/>
    <n v="2.709677419354839"/>
    <x v="4"/>
    <n v="15"/>
  </r>
  <r>
    <x v="44"/>
    <x v="44"/>
    <x v="5"/>
    <n v="11"/>
    <n v="921"/>
    <x v="20"/>
    <n v="0"/>
    <n v="1634"/>
    <n v="2.6058631921824111"/>
    <x v="2"/>
    <n v="14"/>
  </r>
  <r>
    <x v="93"/>
    <x v="92"/>
    <x v="2"/>
    <n v="24"/>
    <n v="2760"/>
    <x v="40"/>
    <n v="0"/>
    <n v="2871"/>
    <n v="1.956521739130435"/>
    <x v="4"/>
    <n v="38"/>
  </r>
  <r>
    <x v="101"/>
    <x v="100"/>
    <x v="0"/>
    <n v="49"/>
    <n v="4365"/>
    <x v="51"/>
    <n v="0"/>
    <n v="12028"/>
    <n v="3.5738831615120268"/>
    <x v="2"/>
    <n v="54"/>
  </r>
  <r>
    <x v="133"/>
    <x v="132"/>
    <x v="2"/>
    <n v="13"/>
    <n v="8621"/>
    <x v="39"/>
    <n v="1"/>
    <n v="5706"/>
    <n v="0.82357035146734714"/>
    <x v="4"/>
    <n v="33"/>
  </r>
  <r>
    <x v="130"/>
    <x v="129"/>
    <x v="6"/>
    <n v="38"/>
    <n v="8323"/>
    <x v="37"/>
    <n v="3"/>
    <n v="47525"/>
    <n v="2.499098882614442"/>
    <x v="4"/>
    <n v="26"/>
  </r>
  <r>
    <x v="94"/>
    <x v="93"/>
    <x v="0"/>
    <n v="18"/>
    <n v="2877"/>
    <x v="47"/>
    <n v="1"/>
    <n v="5154"/>
    <n v="3.1282586027111581"/>
    <x v="2"/>
    <n v="40"/>
  </r>
  <r>
    <x v="125"/>
    <x v="124"/>
    <x v="0"/>
    <n v="41"/>
    <n v="7510"/>
    <x v="69"/>
    <n v="5"/>
    <n v="9882"/>
    <n v="2.2636484687083889"/>
    <x v="2"/>
    <n v="45"/>
  </r>
  <r>
    <x v="83"/>
    <x v="82"/>
    <x v="0"/>
    <n v="64"/>
    <n v="1946"/>
    <x v="42"/>
    <n v="1"/>
    <n v="14871"/>
    <n v="12.69270298047276"/>
    <x v="2"/>
    <n v="46"/>
  </r>
  <r>
    <x v="23"/>
    <x v="23"/>
    <x v="3"/>
    <n v="14"/>
    <n v="557"/>
    <x v="17"/>
    <n v="0"/>
    <n v="1611"/>
    <n v="5.9245960502693"/>
    <x v="2"/>
    <n v="37"/>
  </r>
  <r>
    <x v="98"/>
    <x v="97"/>
    <x v="1"/>
    <n v="59"/>
    <n v="3724"/>
    <x v="50"/>
    <n v="6"/>
    <n v="46475"/>
    <n v="12.889366272824921"/>
    <x v="2"/>
    <n v="41"/>
  </r>
  <r>
    <x v="55"/>
    <x v="55"/>
    <x v="1"/>
    <n v="35"/>
    <n v="1008"/>
    <x v="30"/>
    <n v="0"/>
    <n v="3876"/>
    <n v="8.0357142857142865"/>
    <x v="4"/>
    <n v="25"/>
  </r>
  <r>
    <x v="23"/>
    <x v="23"/>
    <x v="3"/>
    <n v="14"/>
    <n v="557"/>
    <x v="17"/>
    <n v="0"/>
    <n v="1611"/>
    <n v="5.9245960502693"/>
    <x v="2"/>
    <n v="37"/>
  </r>
  <r>
    <x v="16"/>
    <x v="16"/>
    <x v="2"/>
    <n v="6"/>
    <n v="552"/>
    <x v="13"/>
    <n v="0"/>
    <n v="631"/>
    <n v="2.8985507246376812"/>
    <x v="2"/>
    <n v="14"/>
  </r>
  <r>
    <x v="137"/>
    <x v="136"/>
    <x v="0"/>
    <n v="174"/>
    <n v="9059"/>
    <x v="78"/>
    <n v="7"/>
    <n v="71264"/>
    <n v="13.57765757809913"/>
    <x v="2"/>
    <n v="24"/>
  </r>
  <r>
    <x v="91"/>
    <x v="90"/>
    <x v="3"/>
    <n v="13"/>
    <n v="2623"/>
    <x v="19"/>
    <n v="0"/>
    <n v="1948"/>
    <n v="1.1056042699199391"/>
    <x v="4"/>
    <n v="27"/>
  </r>
  <r>
    <x v="30"/>
    <x v="30"/>
    <x v="5"/>
    <n v="18"/>
    <n v="579"/>
    <x v="21"/>
    <n v="0"/>
    <n v="2266"/>
    <n v="10.708117443868741"/>
    <x v="2"/>
    <n v="31"/>
  </r>
  <r>
    <x v="37"/>
    <x v="37"/>
    <x v="2"/>
    <n v="5"/>
    <n v="874"/>
    <x v="26"/>
    <n v="0"/>
    <n v="744"/>
    <n v="2.2883295194508011"/>
    <x v="4"/>
    <n v="17"/>
  </r>
  <r>
    <x v="51"/>
    <x v="51"/>
    <x v="1"/>
    <n v="9"/>
    <n v="973"/>
    <x v="13"/>
    <n v="0"/>
    <n v="843"/>
    <n v="1.952723535457348"/>
    <x v="3"/>
    <n v="31"/>
  </r>
  <r>
    <x v="128"/>
    <x v="127"/>
    <x v="6"/>
    <n v="199"/>
    <n v="7661"/>
    <x v="71"/>
    <n v="34"/>
    <n v="360777"/>
    <n v="15.99007962406996"/>
    <x v="2"/>
    <n v="22"/>
  </r>
  <r>
    <x v="93"/>
    <x v="92"/>
    <x v="2"/>
    <n v="24"/>
    <n v="2760"/>
    <x v="40"/>
    <n v="0"/>
    <n v="2871"/>
    <n v="1.956521739130435"/>
    <x v="4"/>
    <n v="38"/>
  </r>
  <r>
    <x v="39"/>
    <x v="39"/>
    <x v="2"/>
    <n v="10"/>
    <n v="887"/>
    <x v="18"/>
    <n v="0"/>
    <n v="1872"/>
    <n v="4.3968432919954914"/>
    <x v="4"/>
    <n v="31"/>
  </r>
  <r>
    <x v="44"/>
    <x v="44"/>
    <x v="5"/>
    <n v="11"/>
    <n v="921"/>
    <x v="20"/>
    <n v="0"/>
    <n v="1634"/>
    <n v="2.6058631921824111"/>
    <x v="2"/>
    <n v="14"/>
  </r>
  <r>
    <x v="49"/>
    <x v="49"/>
    <x v="1"/>
    <n v="11"/>
    <n v="958"/>
    <x v="7"/>
    <n v="0"/>
    <n v="1195"/>
    <n v="2.609603340292276"/>
    <x v="4"/>
    <n v="68"/>
  </r>
  <r>
    <x v="23"/>
    <x v="23"/>
    <x v="3"/>
    <n v="14"/>
    <n v="557"/>
    <x v="17"/>
    <n v="0"/>
    <n v="1611"/>
    <n v="5.9245960502693"/>
    <x v="2"/>
    <n v="37"/>
  </r>
  <r>
    <x v="36"/>
    <x v="36"/>
    <x v="1"/>
    <n v="4"/>
    <n v="848"/>
    <x v="17"/>
    <n v="0"/>
    <n v="1320"/>
    <n v="2.7122641509433958"/>
    <x v="2"/>
    <n v="28"/>
  </r>
  <r>
    <x v="81"/>
    <x v="80"/>
    <x v="5"/>
    <n v="6"/>
    <n v="1832"/>
    <x v="40"/>
    <n v="0"/>
    <n v="2719"/>
    <n v="1.965065502183406"/>
    <x v="4"/>
    <n v="33"/>
  </r>
  <r>
    <x v="89"/>
    <x v="88"/>
    <x v="0"/>
    <n v="23"/>
    <n v="2483"/>
    <x v="22"/>
    <n v="0"/>
    <n v="3946"/>
    <n v="2.8191703584373742"/>
    <x v="4"/>
    <n v="44"/>
  </r>
  <r>
    <x v="69"/>
    <x v="69"/>
    <x v="5"/>
    <n v="6"/>
    <n v="1155"/>
    <x v="20"/>
    <n v="0"/>
    <n v="793"/>
    <n v="1.6450216450216451"/>
    <x v="4"/>
    <n v="44"/>
  </r>
  <r>
    <x v="107"/>
    <x v="106"/>
    <x v="0"/>
    <n v="27"/>
    <n v="5250"/>
    <x v="55"/>
    <n v="0"/>
    <n v="4570"/>
    <n v="1.6190476190476191"/>
    <x v="2"/>
    <n v="43"/>
  </r>
  <r>
    <x v="85"/>
    <x v="84"/>
    <x v="6"/>
    <n v="7"/>
    <n v="2225"/>
    <x v="1"/>
    <n v="0"/>
    <n v="2237"/>
    <n v="1.213483146067416"/>
    <x v="4"/>
    <n v="28"/>
  </r>
  <r>
    <x v="68"/>
    <x v="68"/>
    <x v="3"/>
    <n v="8"/>
    <n v="1146"/>
    <x v="7"/>
    <n v="0"/>
    <n v="808"/>
    <n v="1.919720767888307"/>
    <x v="2"/>
    <n v="52"/>
  </r>
  <r>
    <x v="61"/>
    <x v="61"/>
    <x v="5"/>
    <n v="14"/>
    <n v="1044"/>
    <x v="26"/>
    <n v="0"/>
    <n v="1008"/>
    <n v="2.7777777777777781"/>
    <x v="4"/>
    <n v="17"/>
  </r>
  <r>
    <x v="43"/>
    <x v="43"/>
    <x v="3"/>
    <n v="14"/>
    <n v="916"/>
    <x v="17"/>
    <n v="0"/>
    <n v="1575"/>
    <n v="3.6026200873362448"/>
    <x v="4"/>
    <n v="24"/>
  </r>
  <r>
    <x v="109"/>
    <x v="108"/>
    <x v="6"/>
    <n v="35"/>
    <n v="5345"/>
    <x v="56"/>
    <n v="0"/>
    <n v="5033"/>
    <n v="1.9644527595884"/>
    <x v="2"/>
    <n v="40"/>
  </r>
  <r>
    <x v="12"/>
    <x v="12"/>
    <x v="5"/>
    <n v="4"/>
    <n v="544"/>
    <x v="10"/>
    <n v="0"/>
    <n v="1003"/>
    <n v="3.8602941176470589"/>
    <x v="5"/>
    <n v="20"/>
  </r>
  <r>
    <x v="17"/>
    <x v="17"/>
    <x v="3"/>
    <n v="8"/>
    <n v="549"/>
    <x v="14"/>
    <n v="0"/>
    <n v="1365"/>
    <n v="6.557377049180328"/>
    <x v="3"/>
    <n v="19"/>
  </r>
  <r>
    <x v="139"/>
    <x v="138"/>
    <x v="6"/>
    <n v="64"/>
    <n v="9903"/>
    <x v="80"/>
    <n v="7"/>
    <n v="50119"/>
    <n v="4.988387357366455"/>
    <x v="4"/>
    <n v="66"/>
  </r>
  <r>
    <x v="4"/>
    <x v="4"/>
    <x v="1"/>
    <n v="20"/>
    <n v="506"/>
    <x v="3"/>
    <n v="0"/>
    <n v="1334"/>
    <n v="8.1027667984189726"/>
    <x v="4"/>
    <n v="33"/>
  </r>
  <r>
    <x v="26"/>
    <x v="26"/>
    <x v="5"/>
    <n v="12"/>
    <n v="573"/>
    <x v="10"/>
    <n v="0"/>
    <n v="1683"/>
    <n v="5.0610820244328103"/>
    <x v="5"/>
    <n v="28"/>
  </r>
  <r>
    <x v="16"/>
    <x v="16"/>
    <x v="2"/>
    <n v="6"/>
    <n v="552"/>
    <x v="13"/>
    <n v="0"/>
    <n v="631"/>
    <n v="2.8985507246376812"/>
    <x v="2"/>
    <n v="14"/>
  </r>
  <r>
    <x v="101"/>
    <x v="100"/>
    <x v="0"/>
    <n v="49"/>
    <n v="4365"/>
    <x v="51"/>
    <n v="0"/>
    <n v="12028"/>
    <n v="3.5738831615120268"/>
    <x v="2"/>
    <n v="54"/>
  </r>
  <r>
    <x v="125"/>
    <x v="124"/>
    <x v="0"/>
    <n v="41"/>
    <n v="7510"/>
    <x v="69"/>
    <n v="5"/>
    <n v="9882"/>
    <n v="2.2636484687083889"/>
    <x v="2"/>
    <n v="45"/>
  </r>
  <r>
    <x v="122"/>
    <x v="121"/>
    <x v="6"/>
    <n v="33"/>
    <n v="7305"/>
    <x v="67"/>
    <n v="2"/>
    <n v="10482"/>
    <n v="1.90280629705681"/>
    <x v="2"/>
    <n v="30"/>
  </r>
  <r>
    <x v="63"/>
    <x v="63"/>
    <x v="5"/>
    <n v="9"/>
    <n v="1067"/>
    <x v="6"/>
    <n v="0"/>
    <n v="1507"/>
    <n v="1.874414245548266"/>
    <x v="4"/>
    <n v="18"/>
  </r>
  <r>
    <x v="121"/>
    <x v="120"/>
    <x v="6"/>
    <n v="130"/>
    <n v="7123"/>
    <x v="66"/>
    <n v="0"/>
    <n v="33441"/>
    <n v="7.9741681875614203"/>
    <x v="4"/>
    <n v="68"/>
  </r>
  <r>
    <x v="56"/>
    <x v="56"/>
    <x v="1"/>
    <n v="9"/>
    <n v="1018"/>
    <x v="13"/>
    <n v="0"/>
    <n v="761"/>
    <n v="1.866404715127701"/>
    <x v="2"/>
    <n v="34"/>
  </r>
  <r>
    <x v="19"/>
    <x v="19"/>
    <x v="1"/>
    <n v="19"/>
    <n v="550"/>
    <x v="15"/>
    <n v="0"/>
    <n v="1948"/>
    <n v="9.2727272727272734"/>
    <x v="5"/>
    <n v="28"/>
  </r>
  <r>
    <x v="109"/>
    <x v="108"/>
    <x v="6"/>
    <n v="35"/>
    <n v="5345"/>
    <x v="56"/>
    <n v="0"/>
    <n v="5033"/>
    <n v="1.9644527595884"/>
    <x v="2"/>
    <n v="40"/>
  </r>
  <r>
    <x v="111"/>
    <x v="110"/>
    <x v="6"/>
    <n v="51"/>
    <n v="5712"/>
    <x v="58"/>
    <n v="7"/>
    <n v="11999"/>
    <n v="3.011204481792717"/>
    <x v="2"/>
    <n v="26"/>
  </r>
  <r>
    <x v="65"/>
    <x v="65"/>
    <x v="0"/>
    <n v="31"/>
    <n v="1082"/>
    <x v="30"/>
    <n v="0"/>
    <n v="4365"/>
    <n v="7.1164510166358594"/>
    <x v="4"/>
    <n v="63"/>
  </r>
  <r>
    <x v="120"/>
    <x v="119"/>
    <x v="7"/>
    <n v="35"/>
    <n v="7005"/>
    <x v="65"/>
    <n v="29"/>
    <n v="37970"/>
    <n v="6.0670949321912921"/>
    <x v="3"/>
    <n v="48"/>
  </r>
  <r>
    <x v="29"/>
    <x v="29"/>
    <x v="1"/>
    <n v="7"/>
    <n v="579"/>
    <x v="20"/>
    <n v="0"/>
    <n v="734"/>
    <n v="3.4542314335060449"/>
    <x v="1"/>
    <n v="33"/>
  </r>
  <r>
    <x v="38"/>
    <x v="38"/>
    <x v="5"/>
    <n v="5"/>
    <n v="880"/>
    <x v="19"/>
    <n v="0"/>
    <n v="654"/>
    <n v="2.3863636363636371"/>
    <x v="2"/>
    <n v="20"/>
  </r>
  <r>
    <x v="69"/>
    <x v="69"/>
    <x v="5"/>
    <n v="6"/>
    <n v="1155"/>
    <x v="20"/>
    <n v="0"/>
    <n v="793"/>
    <n v="1.6450216450216451"/>
    <x v="4"/>
    <n v="44"/>
  </r>
  <r>
    <x v="91"/>
    <x v="90"/>
    <x v="3"/>
    <n v="13"/>
    <n v="2623"/>
    <x v="19"/>
    <n v="0"/>
    <n v="1948"/>
    <n v="1.1056042699199391"/>
    <x v="4"/>
    <n v="27"/>
  </r>
  <r>
    <x v="64"/>
    <x v="64"/>
    <x v="3"/>
    <n v="2"/>
    <n v="1074"/>
    <x v="31"/>
    <n v="0"/>
    <n v="501"/>
    <n v="1.0242085661080069"/>
    <x v="2"/>
    <n v="17"/>
  </r>
  <r>
    <x v="54"/>
    <x v="54"/>
    <x v="2"/>
    <n v="2"/>
    <n v="995"/>
    <x v="17"/>
    <n v="0"/>
    <n v="660"/>
    <n v="2.1105527638190948"/>
    <x v="2"/>
    <n v="22"/>
  </r>
  <r>
    <x v="104"/>
    <x v="103"/>
    <x v="2"/>
    <n v="17"/>
    <n v="4980"/>
    <x v="54"/>
    <n v="0"/>
    <n v="4241"/>
    <n v="1.1044176706827309"/>
    <x v="4"/>
    <n v="31"/>
  </r>
  <r>
    <x v="69"/>
    <x v="69"/>
    <x v="5"/>
    <n v="6"/>
    <n v="1155"/>
    <x v="20"/>
    <n v="0"/>
    <n v="793"/>
    <n v="1.6450216450216451"/>
    <x v="4"/>
    <n v="44"/>
  </r>
  <r>
    <x v="99"/>
    <x v="98"/>
    <x v="3"/>
    <n v="10"/>
    <n v="4049"/>
    <x v="8"/>
    <n v="1"/>
    <n v="3950"/>
    <n v="0.88910842183255123"/>
    <x v="4"/>
    <n v="34"/>
  </r>
  <r>
    <x v="22"/>
    <x v="22"/>
    <x v="2"/>
    <n v="3"/>
    <n v="557"/>
    <x v="7"/>
    <n v="0"/>
    <n v="485"/>
    <n v="3.0520646319569118"/>
    <x v="1"/>
    <n v="41"/>
  </r>
  <r>
    <x v="81"/>
    <x v="80"/>
    <x v="5"/>
    <n v="6"/>
    <n v="1832"/>
    <x v="40"/>
    <n v="0"/>
    <n v="2719"/>
    <n v="1.965065502183406"/>
    <x v="4"/>
    <n v="33"/>
  </r>
  <r>
    <x v="57"/>
    <x v="57"/>
    <x v="3"/>
    <n v="23"/>
    <n v="1025"/>
    <x v="19"/>
    <n v="0"/>
    <n v="1499"/>
    <n v="3.8048780487804881"/>
    <x v="4"/>
    <n v="36"/>
  </r>
  <r>
    <x v="32"/>
    <x v="32"/>
    <x v="0"/>
    <n v="6"/>
    <n v="598"/>
    <x v="23"/>
    <n v="1"/>
    <n v="2736"/>
    <n v="7.6923076923076934"/>
    <x v="4"/>
    <n v="58"/>
  </r>
  <r>
    <x v="117"/>
    <x v="116"/>
    <x v="0"/>
    <n v="31"/>
    <n v="6380"/>
    <x v="62"/>
    <n v="1"/>
    <n v="5432"/>
    <n v="1.974921630094044"/>
    <x v="3"/>
    <n v="23"/>
  </r>
  <r>
    <x v="110"/>
    <x v="109"/>
    <x v="7"/>
    <n v="80"/>
    <n v="5442"/>
    <x v="57"/>
    <n v="12"/>
    <n v="29150"/>
    <n v="7.6809996324880556"/>
    <x v="4"/>
    <n v="22"/>
  </r>
  <r>
    <x v="79"/>
    <x v="28"/>
    <x v="2"/>
    <n v="10"/>
    <n v="1691"/>
    <x v="7"/>
    <n v="0"/>
    <n v="2152"/>
    <n v="1.419278533412182"/>
    <x v="4"/>
    <n v="13"/>
  </r>
  <r>
    <x v="1"/>
    <x v="1"/>
    <x v="1"/>
    <n v="13"/>
    <n v="483"/>
    <x v="1"/>
    <n v="0"/>
    <n v="1331"/>
    <n v="6.8322981366459627"/>
    <x v="1"/>
    <n v="15"/>
  </r>
  <r>
    <x v="119"/>
    <x v="118"/>
    <x v="6"/>
    <n v="77"/>
    <n v="6772"/>
    <x v="64"/>
    <n v="3"/>
    <n v="14655"/>
    <n v="3.7802717070289429"/>
    <x v="2"/>
    <n v="47"/>
  </r>
  <r>
    <x v="12"/>
    <x v="12"/>
    <x v="5"/>
    <n v="4"/>
    <n v="544"/>
    <x v="10"/>
    <n v="0"/>
    <n v="1003"/>
    <n v="3.8602941176470589"/>
    <x v="5"/>
    <n v="20"/>
  </r>
  <r>
    <x v="19"/>
    <x v="19"/>
    <x v="1"/>
    <n v="19"/>
    <n v="550"/>
    <x v="15"/>
    <n v="0"/>
    <n v="1948"/>
    <n v="9.2727272727272734"/>
    <x v="5"/>
    <n v="28"/>
  </r>
  <r>
    <x v="114"/>
    <x v="113"/>
    <x v="0"/>
    <n v="31"/>
    <n v="5958"/>
    <x v="61"/>
    <n v="1"/>
    <n v="12131"/>
    <n v="4.5149378986236988"/>
    <x v="3"/>
    <n v="28"/>
  </r>
  <r>
    <x v="115"/>
    <x v="114"/>
    <x v="5"/>
    <n v="8"/>
    <n v="5978"/>
    <x v="44"/>
    <n v="0"/>
    <n v="2679"/>
    <n v="0.95349615255938447"/>
    <x v="4"/>
    <n v="12"/>
  </r>
  <r>
    <x v="57"/>
    <x v="57"/>
    <x v="3"/>
    <n v="23"/>
    <n v="1025"/>
    <x v="19"/>
    <n v="0"/>
    <n v="1499"/>
    <n v="3.8048780487804881"/>
    <x v="4"/>
    <n v="36"/>
  </r>
  <r>
    <x v="88"/>
    <x v="87"/>
    <x v="0"/>
    <n v="30"/>
    <n v="2400"/>
    <x v="45"/>
    <n v="0"/>
    <n v="13363"/>
    <n v="8.125"/>
    <x v="2"/>
    <n v="42"/>
  </r>
  <r>
    <x v="57"/>
    <x v="57"/>
    <x v="3"/>
    <n v="23"/>
    <n v="1025"/>
    <x v="19"/>
    <n v="0"/>
    <n v="1499"/>
    <n v="3.8048780487804881"/>
    <x v="4"/>
    <n v="36"/>
  </r>
  <r>
    <x v="117"/>
    <x v="116"/>
    <x v="0"/>
    <n v="31"/>
    <n v="6380"/>
    <x v="62"/>
    <n v="1"/>
    <n v="5432"/>
    <n v="1.974921630094044"/>
    <x v="3"/>
    <n v="23"/>
  </r>
  <r>
    <x v="125"/>
    <x v="124"/>
    <x v="0"/>
    <n v="41"/>
    <n v="7510"/>
    <x v="69"/>
    <n v="5"/>
    <n v="9882"/>
    <n v="2.2636484687083889"/>
    <x v="2"/>
    <n v="45"/>
  </r>
  <r>
    <x v="2"/>
    <x v="2"/>
    <x v="1"/>
    <n v="14"/>
    <n v="497"/>
    <x v="2"/>
    <n v="0"/>
    <n v="2508"/>
    <n v="9.0543259557344058"/>
    <x v="2"/>
    <n v="21"/>
  </r>
  <r>
    <x v="33"/>
    <x v="33"/>
    <x v="1"/>
    <n v="5"/>
    <n v="798"/>
    <x v="24"/>
    <n v="0"/>
    <n v="525"/>
    <n v="1.503759398496241"/>
    <x v="2"/>
    <n v="18"/>
  </r>
  <r>
    <x v="53"/>
    <x v="53"/>
    <x v="5"/>
    <n v="44"/>
    <n v="990"/>
    <x v="29"/>
    <n v="0"/>
    <n v="3686"/>
    <n v="7.7777777777777777"/>
    <x v="1"/>
    <n v="30"/>
  </r>
  <r>
    <x v="60"/>
    <x v="60"/>
    <x v="5"/>
    <n v="20"/>
    <n v="1038"/>
    <x v="8"/>
    <n v="0"/>
    <n v="1383"/>
    <n v="4.3352601156069364"/>
    <x v="2"/>
    <n v="16"/>
  </r>
  <r>
    <x v="69"/>
    <x v="69"/>
    <x v="5"/>
    <n v="6"/>
    <n v="1155"/>
    <x v="20"/>
    <n v="0"/>
    <n v="793"/>
    <n v="1.6450216450216451"/>
    <x v="4"/>
    <n v="44"/>
  </r>
  <r>
    <x v="122"/>
    <x v="121"/>
    <x v="6"/>
    <n v="33"/>
    <n v="7305"/>
    <x v="67"/>
    <n v="2"/>
    <n v="10482"/>
    <n v="1.90280629705681"/>
    <x v="2"/>
    <n v="30"/>
  </r>
  <r>
    <x v="86"/>
    <x v="85"/>
    <x v="6"/>
    <n v="41"/>
    <n v="2282"/>
    <x v="34"/>
    <n v="0"/>
    <n v="5967"/>
    <n v="4.9517966695880808"/>
    <x v="2"/>
    <n v="24"/>
  </r>
  <r>
    <x v="12"/>
    <x v="12"/>
    <x v="5"/>
    <n v="4"/>
    <n v="544"/>
    <x v="10"/>
    <n v="0"/>
    <n v="1003"/>
    <n v="3.8602941176470589"/>
    <x v="5"/>
    <n v="20"/>
  </r>
  <r>
    <x v="136"/>
    <x v="135"/>
    <x v="6"/>
    <n v="64"/>
    <n v="8954"/>
    <x v="77"/>
    <n v="2"/>
    <n v="13825"/>
    <n v="2.736207281661827"/>
    <x v="4"/>
    <n v="19"/>
  </r>
  <r>
    <x v="26"/>
    <x v="26"/>
    <x v="5"/>
    <n v="12"/>
    <n v="573"/>
    <x v="10"/>
    <n v="0"/>
    <n v="1683"/>
    <n v="5.0610820244328103"/>
    <x v="5"/>
    <n v="28"/>
  </r>
  <r>
    <x v="52"/>
    <x v="52"/>
    <x v="3"/>
    <n v="40"/>
    <n v="980"/>
    <x v="29"/>
    <n v="0"/>
    <n v="2824"/>
    <n v="7.4489795918367356"/>
    <x v="4"/>
    <n v="29"/>
  </r>
  <r>
    <x v="27"/>
    <x v="27"/>
    <x v="2"/>
    <n v="12"/>
    <n v="573"/>
    <x v="18"/>
    <n v="0"/>
    <n v="1350"/>
    <n v="7.1553228621291449"/>
    <x v="0"/>
    <n v="43"/>
  </r>
  <r>
    <x v="120"/>
    <x v="119"/>
    <x v="7"/>
    <n v="35"/>
    <n v="7005"/>
    <x v="65"/>
    <n v="29"/>
    <n v="37970"/>
    <n v="6.0670949321912921"/>
    <x v="3"/>
    <n v="48"/>
  </r>
  <r>
    <x v="53"/>
    <x v="53"/>
    <x v="5"/>
    <n v="44"/>
    <n v="990"/>
    <x v="29"/>
    <n v="0"/>
    <n v="3686"/>
    <n v="7.7777777777777777"/>
    <x v="1"/>
    <n v="30"/>
  </r>
  <r>
    <x v="92"/>
    <x v="91"/>
    <x v="0"/>
    <n v="14"/>
    <n v="2702"/>
    <x v="46"/>
    <n v="3"/>
    <n v="4210"/>
    <n v="2.5536639526276832"/>
    <x v="2"/>
    <n v="43"/>
  </r>
  <r>
    <x v="102"/>
    <x v="101"/>
    <x v="0"/>
    <n v="46"/>
    <n v="4450"/>
    <x v="52"/>
    <n v="18"/>
    <n v="41332"/>
    <n v="8.0674157303370784"/>
    <x v="4"/>
    <n v="29"/>
  </r>
  <r>
    <x v="142"/>
    <x v="141"/>
    <x v="6"/>
    <n v="12"/>
    <n v="10754"/>
    <x v="83"/>
    <n v="4"/>
    <n v="9201"/>
    <n v="0.7625069741491538"/>
    <x v="4"/>
    <n v="34"/>
  </r>
  <r>
    <x v="84"/>
    <x v="83"/>
    <x v="6"/>
    <n v="38"/>
    <n v="2175"/>
    <x v="43"/>
    <n v="0"/>
    <n v="6151"/>
    <n v="3.8160919540229878"/>
    <x v="3"/>
    <n v="30"/>
  </r>
  <r>
    <x v="45"/>
    <x v="45"/>
    <x v="5"/>
    <n v="6"/>
    <n v="923"/>
    <x v="27"/>
    <n v="0"/>
    <n v="655"/>
    <n v="1.9501625135427949"/>
    <x v="3"/>
    <n v="17"/>
  </r>
  <r>
    <x v="143"/>
    <x v="142"/>
    <x v="0"/>
    <n v="34"/>
    <n v="10766"/>
    <x v="84"/>
    <n v="7"/>
    <n v="7660"/>
    <n v="1.5511796396061679"/>
    <x v="2"/>
    <n v="29"/>
  </r>
  <r>
    <x v="33"/>
    <x v="33"/>
    <x v="1"/>
    <n v="5"/>
    <n v="798"/>
    <x v="24"/>
    <n v="0"/>
    <n v="525"/>
    <n v="1.503759398496241"/>
    <x v="2"/>
    <n v="18"/>
  </r>
  <r>
    <x v="89"/>
    <x v="88"/>
    <x v="0"/>
    <n v="23"/>
    <n v="2483"/>
    <x v="22"/>
    <n v="0"/>
    <n v="3946"/>
    <n v="2.8191703584373742"/>
    <x v="4"/>
    <n v="44"/>
  </r>
  <r>
    <x v="70"/>
    <x v="70"/>
    <x v="1"/>
    <n v="9"/>
    <n v="1165"/>
    <x v="27"/>
    <n v="0"/>
    <n v="1240"/>
    <n v="1.8025751072961369"/>
    <x v="2"/>
    <n v="54"/>
  </r>
  <r>
    <x v="142"/>
    <x v="141"/>
    <x v="6"/>
    <n v="12"/>
    <n v="10754"/>
    <x v="83"/>
    <n v="4"/>
    <n v="9201"/>
    <n v="0.7625069741491538"/>
    <x v="4"/>
    <n v="34"/>
  </r>
  <r>
    <x v="65"/>
    <x v="65"/>
    <x v="0"/>
    <n v="31"/>
    <n v="1082"/>
    <x v="30"/>
    <n v="0"/>
    <n v="4365"/>
    <n v="7.1164510166358594"/>
    <x v="4"/>
    <n v="63"/>
  </r>
  <r>
    <x v="13"/>
    <x v="13"/>
    <x v="5"/>
    <n v="16"/>
    <n v="547"/>
    <x v="4"/>
    <n v="0"/>
    <n v="1561"/>
    <n v="6.9469835466179157"/>
    <x v="0"/>
    <n v="29"/>
  </r>
  <r>
    <x v="51"/>
    <x v="51"/>
    <x v="1"/>
    <n v="9"/>
    <n v="973"/>
    <x v="13"/>
    <n v="0"/>
    <n v="843"/>
    <n v="1.952723535457348"/>
    <x v="3"/>
    <n v="31"/>
  </r>
  <r>
    <x v="23"/>
    <x v="23"/>
    <x v="3"/>
    <n v="14"/>
    <n v="557"/>
    <x v="17"/>
    <n v="0"/>
    <n v="1611"/>
    <n v="5.9245960502693"/>
    <x v="2"/>
    <n v="37"/>
  </r>
  <r>
    <x v="138"/>
    <x v="137"/>
    <x v="0"/>
    <n v="20"/>
    <n v="9579"/>
    <x v="79"/>
    <n v="1"/>
    <n v="6958"/>
    <n v="1.0543898110449941"/>
    <x v="3"/>
    <n v="24"/>
  </r>
  <r>
    <x v="72"/>
    <x v="72"/>
    <x v="0"/>
    <n v="35"/>
    <n v="1211"/>
    <x v="34"/>
    <n v="4"/>
    <n v="7693"/>
    <n v="9.1659785301403804"/>
    <x v="2"/>
    <n v="29"/>
  </r>
  <r>
    <x v="105"/>
    <x v="104"/>
    <x v="5"/>
    <n v="33"/>
    <n v="5056"/>
    <x v="46"/>
    <n v="0"/>
    <n v="2833"/>
    <n v="1.6811708860759489"/>
    <x v="2"/>
    <n v="25"/>
  </r>
  <r>
    <x v="29"/>
    <x v="29"/>
    <x v="1"/>
    <n v="7"/>
    <n v="579"/>
    <x v="20"/>
    <n v="0"/>
    <n v="734"/>
    <n v="3.4542314335060449"/>
    <x v="1"/>
    <n v="33"/>
  </r>
  <r>
    <x v="2"/>
    <x v="2"/>
    <x v="1"/>
    <n v="14"/>
    <n v="497"/>
    <x v="2"/>
    <n v="0"/>
    <n v="2508"/>
    <n v="9.0543259557344058"/>
    <x v="2"/>
    <n v="21"/>
  </r>
  <r>
    <x v="56"/>
    <x v="56"/>
    <x v="1"/>
    <n v="9"/>
    <n v="1018"/>
    <x v="13"/>
    <n v="0"/>
    <n v="761"/>
    <n v="1.866404715127701"/>
    <x v="2"/>
    <n v="34"/>
  </r>
  <r>
    <x v="98"/>
    <x v="97"/>
    <x v="1"/>
    <n v="59"/>
    <n v="3724"/>
    <x v="50"/>
    <n v="6"/>
    <n v="46475"/>
    <n v="12.889366272824921"/>
    <x v="2"/>
    <n v="41"/>
  </r>
  <r>
    <x v="21"/>
    <x v="21"/>
    <x v="5"/>
    <n v="7"/>
    <n v="554"/>
    <x v="16"/>
    <n v="0"/>
    <n v="363"/>
    <n v="2.7075812274368229"/>
    <x v="6"/>
    <n v="13"/>
  </r>
  <r>
    <x v="34"/>
    <x v="34"/>
    <x v="5"/>
    <n v="3"/>
    <n v="804"/>
    <x v="25"/>
    <n v="1"/>
    <n v="2270"/>
    <n v="6.7164179104477606"/>
    <x v="3"/>
    <n v="19"/>
  </r>
  <r>
    <x v="101"/>
    <x v="100"/>
    <x v="0"/>
    <n v="49"/>
    <n v="4365"/>
    <x v="51"/>
    <n v="0"/>
    <n v="12028"/>
    <n v="3.5738831615120268"/>
    <x v="2"/>
    <n v="54"/>
  </r>
  <r>
    <x v="139"/>
    <x v="138"/>
    <x v="6"/>
    <n v="64"/>
    <n v="9903"/>
    <x v="80"/>
    <n v="7"/>
    <n v="50119"/>
    <n v="4.988387357366455"/>
    <x v="4"/>
    <n v="66"/>
  </r>
  <r>
    <x v="110"/>
    <x v="109"/>
    <x v="7"/>
    <n v="80"/>
    <n v="5442"/>
    <x v="57"/>
    <n v="12"/>
    <n v="29150"/>
    <n v="7.6809996324880556"/>
    <x v="4"/>
    <n v="22"/>
  </r>
  <r>
    <x v="59"/>
    <x v="59"/>
    <x v="3"/>
    <n v="6"/>
    <n v="1034"/>
    <x v="16"/>
    <n v="0"/>
    <n v="620"/>
    <n v="1.353965183752418"/>
    <x v="4"/>
    <n v="14"/>
  </r>
  <r>
    <x v="2"/>
    <x v="2"/>
    <x v="1"/>
    <n v="14"/>
    <n v="497"/>
    <x v="2"/>
    <n v="0"/>
    <n v="2508"/>
    <n v="9.0543259557344058"/>
    <x v="2"/>
    <n v="21"/>
  </r>
  <r>
    <x v="131"/>
    <x v="130"/>
    <x v="1"/>
    <n v="18"/>
    <n v="8532"/>
    <x v="73"/>
    <n v="1"/>
    <n v="6255"/>
    <n v="1.312705110173465"/>
    <x v="2"/>
    <n v="54"/>
  </r>
  <r>
    <x v="86"/>
    <x v="85"/>
    <x v="6"/>
    <n v="41"/>
    <n v="2282"/>
    <x v="34"/>
    <n v="0"/>
    <n v="5967"/>
    <n v="4.9517966695880808"/>
    <x v="2"/>
    <n v="24"/>
  </r>
  <r>
    <x v="10"/>
    <x v="10"/>
    <x v="4"/>
    <n v="14"/>
    <n v="535"/>
    <x v="8"/>
    <n v="0"/>
    <n v="2696"/>
    <n v="7.2897196261682247"/>
    <x v="3"/>
    <n v="19"/>
  </r>
  <r>
    <x v="27"/>
    <x v="27"/>
    <x v="2"/>
    <n v="12"/>
    <n v="573"/>
    <x v="18"/>
    <n v="0"/>
    <n v="1350"/>
    <n v="7.1553228621291449"/>
    <x v="0"/>
    <n v="43"/>
  </r>
  <r>
    <x v="129"/>
    <x v="128"/>
    <x v="6"/>
    <n v="24"/>
    <n v="7801"/>
    <x v="72"/>
    <n v="1"/>
    <n v="12204"/>
    <n v="1.884373798230996"/>
    <x v="3"/>
    <n v="39"/>
  </r>
  <r>
    <x v="61"/>
    <x v="61"/>
    <x v="5"/>
    <n v="14"/>
    <n v="1044"/>
    <x v="26"/>
    <n v="0"/>
    <n v="1008"/>
    <n v="2.7777777777777781"/>
    <x v="4"/>
    <n v="17"/>
  </r>
  <r>
    <x v="140"/>
    <x v="139"/>
    <x v="0"/>
    <n v="41"/>
    <n v="10222"/>
    <x v="81"/>
    <n v="3"/>
    <n v="16969"/>
    <n v="2.5533163764429658"/>
    <x v="2"/>
    <n v="32"/>
  </r>
  <r>
    <x v="126"/>
    <x v="125"/>
    <x v="6"/>
    <n v="38"/>
    <n v="7543"/>
    <x v="70"/>
    <n v="3"/>
    <n v="7937"/>
    <n v="1.723452207344558"/>
    <x v="3"/>
    <n v="35"/>
  </r>
  <r>
    <x v="135"/>
    <x v="134"/>
    <x v="6"/>
    <n v="58"/>
    <n v="8906"/>
    <x v="76"/>
    <n v="3"/>
    <n v="21563"/>
    <n v="3.6043116999775431"/>
    <x v="3"/>
    <n v="42"/>
  </r>
  <r>
    <x v="131"/>
    <x v="130"/>
    <x v="1"/>
    <n v="18"/>
    <n v="8532"/>
    <x v="73"/>
    <n v="1"/>
    <n v="6255"/>
    <n v="1.312705110173465"/>
    <x v="2"/>
    <n v="54"/>
  </r>
  <r>
    <x v="53"/>
    <x v="53"/>
    <x v="5"/>
    <n v="44"/>
    <n v="990"/>
    <x v="29"/>
    <n v="0"/>
    <n v="3686"/>
    <n v="7.7777777777777777"/>
    <x v="1"/>
    <n v="30"/>
  </r>
  <r>
    <x v="140"/>
    <x v="139"/>
    <x v="0"/>
    <n v="41"/>
    <n v="10222"/>
    <x v="81"/>
    <n v="3"/>
    <n v="16969"/>
    <n v="2.5533163764429658"/>
    <x v="2"/>
    <n v="32"/>
  </r>
  <r>
    <x v="99"/>
    <x v="98"/>
    <x v="3"/>
    <n v="10"/>
    <n v="4049"/>
    <x v="8"/>
    <n v="1"/>
    <n v="3950"/>
    <n v="0.88910842183255123"/>
    <x v="4"/>
    <n v="34"/>
  </r>
  <r>
    <x v="75"/>
    <x v="75"/>
    <x v="5"/>
    <n v="8"/>
    <n v="1321"/>
    <x v="27"/>
    <n v="0"/>
    <n v="692"/>
    <n v="1.5140045420136261"/>
    <x v="4"/>
    <n v="21"/>
  </r>
  <r>
    <x v="118"/>
    <x v="117"/>
    <x v="6"/>
    <n v="87"/>
    <n v="6611"/>
    <x v="63"/>
    <n v="11"/>
    <n v="36966"/>
    <n v="6.8975949175616389"/>
    <x v="4"/>
    <n v="55"/>
  </r>
  <r>
    <x v="119"/>
    <x v="118"/>
    <x v="6"/>
    <n v="77"/>
    <n v="6772"/>
    <x v="64"/>
    <n v="3"/>
    <n v="14655"/>
    <n v="3.7802717070289429"/>
    <x v="2"/>
    <n v="47"/>
  </r>
  <r>
    <x v="69"/>
    <x v="69"/>
    <x v="5"/>
    <n v="6"/>
    <n v="1155"/>
    <x v="20"/>
    <n v="0"/>
    <n v="793"/>
    <n v="1.6450216450216451"/>
    <x v="4"/>
    <n v="44"/>
  </r>
  <r>
    <x v="50"/>
    <x v="50"/>
    <x v="1"/>
    <n v="9"/>
    <n v="969"/>
    <x v="14"/>
    <n v="0"/>
    <n v="2664"/>
    <n v="3.818369453044375"/>
    <x v="2"/>
    <n v="16"/>
  </r>
  <r>
    <x v="21"/>
    <x v="21"/>
    <x v="5"/>
    <n v="7"/>
    <n v="554"/>
    <x v="16"/>
    <n v="0"/>
    <n v="363"/>
    <n v="2.7075812274368229"/>
    <x v="6"/>
    <n v="13"/>
  </r>
  <r>
    <x v="111"/>
    <x v="110"/>
    <x v="6"/>
    <n v="51"/>
    <n v="5712"/>
    <x v="58"/>
    <n v="7"/>
    <n v="11999"/>
    <n v="3.011204481792717"/>
    <x v="2"/>
    <n v="26"/>
  </r>
  <r>
    <x v="75"/>
    <x v="75"/>
    <x v="5"/>
    <n v="8"/>
    <n v="1321"/>
    <x v="27"/>
    <n v="0"/>
    <n v="692"/>
    <n v="1.5140045420136261"/>
    <x v="4"/>
    <n v="21"/>
  </r>
  <r>
    <x v="3"/>
    <x v="3"/>
    <x v="2"/>
    <n v="10"/>
    <n v="503"/>
    <x v="1"/>
    <n v="0"/>
    <n v="1777"/>
    <n v="5.964214711729622"/>
    <x v="3"/>
    <n v="11"/>
  </r>
  <r>
    <x v="84"/>
    <x v="83"/>
    <x v="6"/>
    <n v="38"/>
    <n v="2175"/>
    <x v="43"/>
    <n v="0"/>
    <n v="6151"/>
    <n v="3.8160919540229878"/>
    <x v="3"/>
    <n v="30"/>
  </r>
  <r>
    <x v="6"/>
    <x v="6"/>
    <x v="3"/>
    <n v="25"/>
    <n v="519"/>
    <x v="4"/>
    <n v="0"/>
    <n v="2008"/>
    <n v="9.0558766859344892"/>
    <x v="0"/>
    <n v="8"/>
  </r>
  <r>
    <x v="118"/>
    <x v="117"/>
    <x v="6"/>
    <n v="87"/>
    <n v="6611"/>
    <x v="63"/>
    <n v="11"/>
    <n v="36966"/>
    <n v="6.8975949175616389"/>
    <x v="4"/>
    <n v="55"/>
  </r>
  <r>
    <x v="129"/>
    <x v="128"/>
    <x v="6"/>
    <n v="24"/>
    <n v="7801"/>
    <x v="72"/>
    <n v="1"/>
    <n v="12204"/>
    <n v="1.884373798230996"/>
    <x v="3"/>
    <n v="39"/>
  </r>
  <r>
    <x v="65"/>
    <x v="65"/>
    <x v="0"/>
    <n v="31"/>
    <n v="1082"/>
    <x v="30"/>
    <n v="0"/>
    <n v="4365"/>
    <n v="7.1164510166358594"/>
    <x v="4"/>
    <n v="63"/>
  </r>
  <r>
    <x v="96"/>
    <x v="95"/>
    <x v="1"/>
    <n v="26"/>
    <n v="3064"/>
    <x v="47"/>
    <n v="1"/>
    <n v="5646"/>
    <n v="3.1984334203655349"/>
    <x v="2"/>
    <n v="59"/>
  </r>
  <r>
    <x v="7"/>
    <x v="7"/>
    <x v="1"/>
    <n v="19"/>
    <n v="522"/>
    <x v="5"/>
    <n v="0"/>
    <n v="4896"/>
    <n v="13.98467432950191"/>
    <x v="6"/>
    <n v="17"/>
  </r>
  <r>
    <x v="112"/>
    <x v="111"/>
    <x v="6"/>
    <n v="38"/>
    <n v="5793"/>
    <x v="59"/>
    <n v="8"/>
    <n v="23469"/>
    <n v="2.8655273606076301"/>
    <x v="4"/>
    <n v="31"/>
  </r>
  <r>
    <x v="70"/>
    <x v="70"/>
    <x v="1"/>
    <n v="9"/>
    <n v="1165"/>
    <x v="27"/>
    <n v="0"/>
    <n v="1240"/>
    <n v="1.8025751072961369"/>
    <x v="2"/>
    <n v="54"/>
  </r>
  <r>
    <x v="100"/>
    <x v="99"/>
    <x v="5"/>
    <n v="5"/>
    <n v="4219"/>
    <x v="18"/>
    <n v="0"/>
    <n v="1588"/>
    <n v="0.80587817018250762"/>
    <x v="5"/>
    <n v="30"/>
  </r>
  <r>
    <x v="25"/>
    <x v="25"/>
    <x v="1"/>
    <n v="6"/>
    <n v="570"/>
    <x v="4"/>
    <n v="0"/>
    <n v="2374"/>
    <n v="4.9122807017543861"/>
    <x v="4"/>
    <n v="33"/>
  </r>
  <r>
    <x v="112"/>
    <x v="111"/>
    <x v="6"/>
    <n v="38"/>
    <n v="5793"/>
    <x v="59"/>
    <n v="8"/>
    <n v="23469"/>
    <n v="2.8655273606076301"/>
    <x v="4"/>
    <n v="31"/>
  </r>
  <r>
    <x v="55"/>
    <x v="55"/>
    <x v="1"/>
    <n v="35"/>
    <n v="1008"/>
    <x v="30"/>
    <n v="0"/>
    <n v="3876"/>
    <n v="8.0357142857142865"/>
    <x v="4"/>
    <n v="25"/>
  </r>
  <r>
    <x v="112"/>
    <x v="111"/>
    <x v="6"/>
    <n v="38"/>
    <n v="5793"/>
    <x v="59"/>
    <n v="8"/>
    <n v="23469"/>
    <n v="2.8655273606076301"/>
    <x v="4"/>
    <n v="31"/>
  </r>
  <r>
    <x v="139"/>
    <x v="138"/>
    <x v="6"/>
    <n v="64"/>
    <n v="9903"/>
    <x v="80"/>
    <n v="7"/>
    <n v="50119"/>
    <n v="4.988387357366455"/>
    <x v="4"/>
    <n v="66"/>
  </r>
  <r>
    <x v="140"/>
    <x v="139"/>
    <x v="0"/>
    <n v="41"/>
    <n v="10222"/>
    <x v="81"/>
    <n v="3"/>
    <n v="16969"/>
    <n v="2.5533163764429658"/>
    <x v="2"/>
    <n v="32"/>
  </r>
  <r>
    <x v="49"/>
    <x v="49"/>
    <x v="1"/>
    <n v="11"/>
    <n v="958"/>
    <x v="7"/>
    <n v="0"/>
    <n v="1195"/>
    <n v="2.609603340292276"/>
    <x v="4"/>
    <n v="68"/>
  </r>
  <r>
    <x v="79"/>
    <x v="28"/>
    <x v="2"/>
    <n v="10"/>
    <n v="1691"/>
    <x v="7"/>
    <n v="0"/>
    <n v="2152"/>
    <n v="1.419278533412182"/>
    <x v="4"/>
    <n v="13"/>
  </r>
  <r>
    <x v="69"/>
    <x v="69"/>
    <x v="5"/>
    <n v="6"/>
    <n v="1155"/>
    <x v="20"/>
    <n v="0"/>
    <n v="793"/>
    <n v="1.6450216450216451"/>
    <x v="4"/>
    <n v="44"/>
  </r>
  <r>
    <x v="137"/>
    <x v="136"/>
    <x v="0"/>
    <n v="174"/>
    <n v="9059"/>
    <x v="78"/>
    <n v="7"/>
    <n v="71264"/>
    <n v="13.57765757809913"/>
    <x v="2"/>
    <n v="24"/>
  </r>
  <r>
    <x v="95"/>
    <x v="94"/>
    <x v="0"/>
    <n v="24"/>
    <n v="2950"/>
    <x v="48"/>
    <n v="2"/>
    <n v="6720"/>
    <n v="4.2711864406779663"/>
    <x v="4"/>
    <n v="29"/>
  </r>
  <r>
    <x v="103"/>
    <x v="102"/>
    <x v="3"/>
    <n v="32"/>
    <n v="4921"/>
    <x v="53"/>
    <n v="0"/>
    <n v="14982"/>
    <n v="2.479170900223532"/>
    <x v="2"/>
    <n v="20"/>
  </r>
  <r>
    <x v="1"/>
    <x v="1"/>
    <x v="1"/>
    <n v="13"/>
    <n v="483"/>
    <x v="1"/>
    <n v="0"/>
    <n v="1331"/>
    <n v="6.8322981366459627"/>
    <x v="1"/>
    <n v="15"/>
  </r>
  <r>
    <x v="19"/>
    <x v="19"/>
    <x v="1"/>
    <n v="19"/>
    <n v="550"/>
    <x v="15"/>
    <n v="0"/>
    <n v="1948"/>
    <n v="9.2727272727272734"/>
    <x v="5"/>
    <n v="28"/>
  </r>
  <r>
    <x v="11"/>
    <x v="11"/>
    <x v="1"/>
    <n v="1"/>
    <n v="541"/>
    <x v="9"/>
    <n v="0"/>
    <n v="397"/>
    <n v="1.2939001848428839"/>
    <x v="4"/>
    <n v="32"/>
  </r>
  <r>
    <x v="72"/>
    <x v="72"/>
    <x v="0"/>
    <n v="35"/>
    <n v="1211"/>
    <x v="34"/>
    <n v="4"/>
    <n v="7693"/>
    <n v="9.1659785301403804"/>
    <x v="2"/>
    <n v="29"/>
  </r>
  <r>
    <x v="23"/>
    <x v="23"/>
    <x v="3"/>
    <n v="14"/>
    <n v="557"/>
    <x v="17"/>
    <n v="0"/>
    <n v="1611"/>
    <n v="5.9245960502693"/>
    <x v="2"/>
    <n v="37"/>
  </r>
  <r>
    <x v="35"/>
    <x v="35"/>
    <x v="2"/>
    <n v="1"/>
    <n v="836"/>
    <x v="13"/>
    <n v="0"/>
    <n v="884"/>
    <n v="1.31578947368421"/>
    <x v="4"/>
    <n v="53"/>
  </r>
  <r>
    <x v="58"/>
    <x v="58"/>
    <x v="2"/>
    <n v="2"/>
    <n v="1032"/>
    <x v="9"/>
    <n v="0"/>
    <n v="568"/>
    <n v="0.77519379844961245"/>
    <x v="2"/>
    <n v="26"/>
  </r>
  <r>
    <x v="29"/>
    <x v="29"/>
    <x v="1"/>
    <n v="7"/>
    <n v="579"/>
    <x v="20"/>
    <n v="0"/>
    <n v="734"/>
    <n v="3.4542314335060449"/>
    <x v="1"/>
    <n v="33"/>
  </r>
  <r>
    <x v="142"/>
    <x v="141"/>
    <x v="6"/>
    <n v="12"/>
    <n v="10754"/>
    <x v="83"/>
    <n v="4"/>
    <n v="9201"/>
    <n v="0.7625069741491538"/>
    <x v="4"/>
    <n v="34"/>
  </r>
  <r>
    <x v="1"/>
    <x v="1"/>
    <x v="1"/>
    <n v="13"/>
    <n v="483"/>
    <x v="1"/>
    <n v="0"/>
    <n v="1331"/>
    <n v="6.8322981366459627"/>
    <x v="1"/>
    <n v="15"/>
  </r>
  <r>
    <x v="49"/>
    <x v="49"/>
    <x v="1"/>
    <n v="11"/>
    <n v="958"/>
    <x v="7"/>
    <n v="0"/>
    <n v="1195"/>
    <n v="2.609603340292276"/>
    <x v="4"/>
    <n v="68"/>
  </r>
  <r>
    <x v="94"/>
    <x v="93"/>
    <x v="0"/>
    <n v="18"/>
    <n v="2877"/>
    <x v="47"/>
    <n v="1"/>
    <n v="5154"/>
    <n v="3.1282586027111581"/>
    <x v="2"/>
    <n v="40"/>
  </r>
  <r>
    <x v="57"/>
    <x v="57"/>
    <x v="3"/>
    <n v="23"/>
    <n v="1025"/>
    <x v="19"/>
    <n v="0"/>
    <n v="1499"/>
    <n v="3.8048780487804881"/>
    <x v="4"/>
    <n v="36"/>
  </r>
  <r>
    <x v="19"/>
    <x v="19"/>
    <x v="1"/>
    <n v="19"/>
    <n v="550"/>
    <x v="15"/>
    <n v="0"/>
    <n v="1948"/>
    <n v="9.2727272727272734"/>
    <x v="5"/>
    <n v="28"/>
  </r>
  <r>
    <x v="32"/>
    <x v="32"/>
    <x v="0"/>
    <n v="6"/>
    <n v="598"/>
    <x v="23"/>
    <n v="1"/>
    <n v="2736"/>
    <n v="7.6923076923076934"/>
    <x v="4"/>
    <n v="58"/>
  </r>
  <r>
    <x v="11"/>
    <x v="11"/>
    <x v="1"/>
    <n v="1"/>
    <n v="541"/>
    <x v="9"/>
    <n v="0"/>
    <n v="397"/>
    <n v="1.2939001848428839"/>
    <x v="4"/>
    <n v="32"/>
  </r>
  <r>
    <x v="111"/>
    <x v="110"/>
    <x v="6"/>
    <n v="51"/>
    <n v="5712"/>
    <x v="58"/>
    <n v="7"/>
    <n v="11999"/>
    <n v="3.011204481792717"/>
    <x v="2"/>
    <n v="26"/>
  </r>
  <r>
    <x v="119"/>
    <x v="118"/>
    <x v="6"/>
    <n v="77"/>
    <n v="6772"/>
    <x v="64"/>
    <n v="3"/>
    <n v="14655"/>
    <n v="3.7802717070289429"/>
    <x v="2"/>
    <n v="47"/>
  </r>
  <r>
    <x v="136"/>
    <x v="135"/>
    <x v="6"/>
    <n v="64"/>
    <n v="8954"/>
    <x v="77"/>
    <n v="2"/>
    <n v="13825"/>
    <n v="2.736207281661827"/>
    <x v="4"/>
    <n v="19"/>
  </r>
  <r>
    <x v="39"/>
    <x v="39"/>
    <x v="2"/>
    <n v="10"/>
    <n v="887"/>
    <x v="18"/>
    <n v="0"/>
    <n v="1872"/>
    <n v="4.3968432919954914"/>
    <x v="4"/>
    <n v="31"/>
  </r>
  <r>
    <x v="84"/>
    <x v="83"/>
    <x v="6"/>
    <n v="38"/>
    <n v="2175"/>
    <x v="43"/>
    <n v="0"/>
    <n v="6151"/>
    <n v="3.8160919540229878"/>
    <x v="3"/>
    <n v="30"/>
  </r>
  <r>
    <x v="102"/>
    <x v="101"/>
    <x v="0"/>
    <n v="46"/>
    <n v="4450"/>
    <x v="52"/>
    <n v="18"/>
    <n v="41332"/>
    <n v="8.0674157303370784"/>
    <x v="4"/>
    <n v="29"/>
  </r>
  <r>
    <x v="97"/>
    <x v="96"/>
    <x v="0"/>
    <n v="40"/>
    <n v="3120"/>
    <x v="49"/>
    <n v="31"/>
    <n v="66502"/>
    <n v="20.09615384615385"/>
    <x v="4"/>
    <n v="23"/>
  </r>
  <r>
    <x v="3"/>
    <x v="3"/>
    <x v="2"/>
    <n v="10"/>
    <n v="503"/>
    <x v="1"/>
    <n v="0"/>
    <n v="1777"/>
    <n v="5.964214711729622"/>
    <x v="3"/>
    <n v="11"/>
  </r>
  <r>
    <x v="31"/>
    <x v="31"/>
    <x v="0"/>
    <n v="27"/>
    <n v="581"/>
    <x v="22"/>
    <n v="0"/>
    <n v="4396"/>
    <n v="12.736660929432009"/>
    <x v="3"/>
    <n v="34"/>
  </r>
  <r>
    <x v="62"/>
    <x v="62"/>
    <x v="2"/>
    <n v="16"/>
    <n v="1056"/>
    <x v="12"/>
    <n v="0"/>
    <n v="1856"/>
    <n v="3.6931818181818179"/>
    <x v="2"/>
    <n v="27"/>
  </r>
  <r>
    <x v="23"/>
    <x v="23"/>
    <x v="3"/>
    <n v="14"/>
    <n v="557"/>
    <x v="17"/>
    <n v="0"/>
    <n v="1611"/>
    <n v="5.9245960502693"/>
    <x v="2"/>
    <n v="37"/>
  </r>
  <r>
    <x v="31"/>
    <x v="31"/>
    <x v="0"/>
    <n v="27"/>
    <n v="581"/>
    <x v="22"/>
    <n v="0"/>
    <n v="4396"/>
    <n v="12.736660929432009"/>
    <x v="3"/>
    <n v="34"/>
  </r>
  <r>
    <x v="75"/>
    <x v="75"/>
    <x v="5"/>
    <n v="8"/>
    <n v="1321"/>
    <x v="27"/>
    <n v="0"/>
    <n v="692"/>
    <n v="1.5140045420136261"/>
    <x v="4"/>
    <n v="21"/>
  </r>
  <r>
    <x v="83"/>
    <x v="82"/>
    <x v="0"/>
    <n v="64"/>
    <n v="1946"/>
    <x v="42"/>
    <n v="1"/>
    <n v="14871"/>
    <n v="12.69270298047276"/>
    <x v="2"/>
    <n v="46"/>
  </r>
  <r>
    <x v="107"/>
    <x v="106"/>
    <x v="0"/>
    <n v="27"/>
    <n v="5250"/>
    <x v="55"/>
    <n v="0"/>
    <n v="4570"/>
    <n v="1.6190476190476191"/>
    <x v="2"/>
    <n v="43"/>
  </r>
  <r>
    <x v="6"/>
    <x v="6"/>
    <x v="3"/>
    <n v="25"/>
    <n v="519"/>
    <x v="4"/>
    <n v="0"/>
    <n v="2008"/>
    <n v="9.0558766859344892"/>
    <x v="0"/>
    <n v="8"/>
  </r>
  <r>
    <x v="18"/>
    <x v="18"/>
    <x v="5"/>
    <n v="10"/>
    <n v="549"/>
    <x v="4"/>
    <n v="0"/>
    <n v="1306"/>
    <n v="5.8287795992714022"/>
    <x v="4"/>
    <n v="17"/>
  </r>
  <r>
    <x v="45"/>
    <x v="45"/>
    <x v="5"/>
    <n v="6"/>
    <n v="923"/>
    <x v="27"/>
    <n v="0"/>
    <n v="655"/>
    <n v="1.9501625135427949"/>
    <x v="3"/>
    <n v="17"/>
  </r>
  <r>
    <x v="64"/>
    <x v="64"/>
    <x v="3"/>
    <n v="2"/>
    <n v="1074"/>
    <x v="31"/>
    <n v="0"/>
    <n v="501"/>
    <n v="1.0242085661080069"/>
    <x v="2"/>
    <n v="17"/>
  </r>
  <r>
    <x v="53"/>
    <x v="53"/>
    <x v="5"/>
    <n v="44"/>
    <n v="990"/>
    <x v="29"/>
    <n v="0"/>
    <n v="3686"/>
    <n v="7.7777777777777777"/>
    <x v="1"/>
    <n v="30"/>
  </r>
  <r>
    <x v="112"/>
    <x v="111"/>
    <x v="6"/>
    <n v="38"/>
    <n v="5793"/>
    <x v="59"/>
    <n v="8"/>
    <n v="23469"/>
    <n v="2.8655273606076301"/>
    <x v="4"/>
    <n v="31"/>
  </r>
  <r>
    <x v="121"/>
    <x v="120"/>
    <x v="6"/>
    <n v="130"/>
    <n v="7123"/>
    <x v="66"/>
    <n v="0"/>
    <n v="33441"/>
    <n v="7.9741681875614203"/>
    <x v="4"/>
    <n v="68"/>
  </r>
  <r>
    <x v="50"/>
    <x v="50"/>
    <x v="1"/>
    <n v="9"/>
    <n v="969"/>
    <x v="14"/>
    <n v="0"/>
    <n v="2664"/>
    <n v="3.818369453044375"/>
    <x v="2"/>
    <n v="16"/>
  </r>
  <r>
    <x v="109"/>
    <x v="108"/>
    <x v="6"/>
    <n v="35"/>
    <n v="5345"/>
    <x v="56"/>
    <n v="0"/>
    <n v="5033"/>
    <n v="1.9644527595884"/>
    <x v="2"/>
    <n v="40"/>
  </r>
  <r>
    <x v="141"/>
    <x v="140"/>
    <x v="6"/>
    <n v="46"/>
    <n v="10324"/>
    <x v="82"/>
    <n v="0"/>
    <n v="53896"/>
    <n v="1.811313444401395"/>
    <x v="3"/>
    <n v="23"/>
  </r>
  <r>
    <x v="135"/>
    <x v="134"/>
    <x v="6"/>
    <n v="58"/>
    <n v="8906"/>
    <x v="76"/>
    <n v="3"/>
    <n v="21563"/>
    <n v="3.6043116999775431"/>
    <x v="3"/>
    <n v="42"/>
  </r>
  <r>
    <x v="128"/>
    <x v="127"/>
    <x v="6"/>
    <n v="199"/>
    <n v="7661"/>
    <x v="71"/>
    <n v="34"/>
    <n v="360777"/>
    <n v="15.99007962406996"/>
    <x v="2"/>
    <n v="22"/>
  </r>
  <r>
    <x v="133"/>
    <x v="132"/>
    <x v="2"/>
    <n v="13"/>
    <n v="8621"/>
    <x v="39"/>
    <n v="1"/>
    <n v="5706"/>
    <n v="0.82357035146734714"/>
    <x v="4"/>
    <n v="33"/>
  </r>
  <r>
    <x v="141"/>
    <x v="140"/>
    <x v="6"/>
    <n v="46"/>
    <n v="10324"/>
    <x v="82"/>
    <n v="0"/>
    <n v="53896"/>
    <n v="1.811313444401395"/>
    <x v="3"/>
    <n v="23"/>
  </r>
  <r>
    <x v="8"/>
    <x v="8"/>
    <x v="1"/>
    <n v="9"/>
    <n v="528"/>
    <x v="6"/>
    <n v="0"/>
    <n v="805"/>
    <n v="3.7878787878787881"/>
    <x v="1"/>
    <n v="23"/>
  </r>
  <r>
    <x v="38"/>
    <x v="38"/>
    <x v="5"/>
    <n v="5"/>
    <n v="880"/>
    <x v="19"/>
    <n v="0"/>
    <n v="654"/>
    <n v="2.3863636363636371"/>
    <x v="2"/>
    <n v="20"/>
  </r>
  <r>
    <x v="118"/>
    <x v="117"/>
    <x v="6"/>
    <n v="87"/>
    <n v="6611"/>
    <x v="63"/>
    <n v="11"/>
    <n v="36966"/>
    <n v="6.8975949175616389"/>
    <x v="4"/>
    <n v="55"/>
  </r>
  <r>
    <x v="115"/>
    <x v="114"/>
    <x v="5"/>
    <n v="8"/>
    <n v="5978"/>
    <x v="44"/>
    <n v="0"/>
    <n v="2679"/>
    <n v="0.95349615255938447"/>
    <x v="4"/>
    <n v="12"/>
  </r>
  <r>
    <x v="110"/>
    <x v="109"/>
    <x v="7"/>
    <n v="80"/>
    <n v="5442"/>
    <x v="57"/>
    <n v="12"/>
    <n v="29150"/>
    <n v="7.6809996324880556"/>
    <x v="4"/>
    <n v="22"/>
  </r>
  <r>
    <x v="66"/>
    <x v="66"/>
    <x v="1"/>
    <n v="3"/>
    <n v="1110"/>
    <x v="3"/>
    <n v="0"/>
    <n v="1405"/>
    <n v="2.1621621621621618"/>
    <x v="2"/>
    <n v="24"/>
  </r>
  <r>
    <x v="5"/>
    <x v="5"/>
    <x v="1"/>
    <n v="8"/>
    <n v="513"/>
    <x v="1"/>
    <n v="0"/>
    <n v="1249"/>
    <n v="5.4580896686159841"/>
    <x v="5"/>
    <n v="12"/>
  </r>
  <r>
    <x v="104"/>
    <x v="103"/>
    <x v="2"/>
    <n v="17"/>
    <n v="4980"/>
    <x v="54"/>
    <n v="0"/>
    <n v="4241"/>
    <n v="1.1044176706827309"/>
    <x v="4"/>
    <n v="31"/>
  </r>
  <r>
    <x v="6"/>
    <x v="6"/>
    <x v="3"/>
    <n v="25"/>
    <n v="519"/>
    <x v="4"/>
    <n v="0"/>
    <n v="2008"/>
    <n v="9.0558766859344892"/>
    <x v="0"/>
    <n v="8"/>
  </r>
  <r>
    <x v="15"/>
    <x v="15"/>
    <x v="1"/>
    <n v="4"/>
    <n v="550"/>
    <x v="12"/>
    <n v="0"/>
    <n v="1775"/>
    <n v="4.9090909090909092"/>
    <x v="1"/>
    <n v="28"/>
  </r>
  <r>
    <x v="74"/>
    <x v="74"/>
    <x v="5"/>
    <n v="13"/>
    <n v="1308"/>
    <x v="35"/>
    <n v="0"/>
    <n v="1894"/>
    <n v="3.0581039755351682"/>
    <x v="2"/>
    <n v="30"/>
  </r>
  <r>
    <x v="22"/>
    <x v="22"/>
    <x v="2"/>
    <n v="3"/>
    <n v="557"/>
    <x v="7"/>
    <n v="0"/>
    <n v="485"/>
    <n v="3.0520646319569118"/>
    <x v="1"/>
    <n v="41"/>
  </r>
  <r>
    <x v="130"/>
    <x v="129"/>
    <x v="6"/>
    <n v="38"/>
    <n v="8323"/>
    <x v="37"/>
    <n v="3"/>
    <n v="47525"/>
    <n v="2.499098882614442"/>
    <x v="4"/>
    <n v="26"/>
  </r>
  <r>
    <x v="41"/>
    <x v="41"/>
    <x v="5"/>
    <n v="10"/>
    <n v="901"/>
    <x v="14"/>
    <n v="0"/>
    <n v="1417"/>
    <n v="4.2175360710321863"/>
    <x v="1"/>
    <n v="47"/>
  </r>
  <r>
    <x v="8"/>
    <x v="8"/>
    <x v="1"/>
    <n v="9"/>
    <n v="528"/>
    <x v="6"/>
    <n v="0"/>
    <n v="805"/>
    <n v="3.7878787878787881"/>
    <x v="1"/>
    <n v="23"/>
  </r>
  <r>
    <x v="27"/>
    <x v="27"/>
    <x v="2"/>
    <n v="12"/>
    <n v="573"/>
    <x v="18"/>
    <n v="0"/>
    <n v="1350"/>
    <n v="7.1553228621291449"/>
    <x v="0"/>
    <n v="43"/>
  </r>
  <r>
    <x v="137"/>
    <x v="136"/>
    <x v="0"/>
    <n v="174"/>
    <n v="9059"/>
    <x v="78"/>
    <n v="7"/>
    <n v="71264"/>
    <n v="13.57765757809913"/>
    <x v="2"/>
    <n v="24"/>
  </r>
  <r>
    <x v="70"/>
    <x v="70"/>
    <x v="1"/>
    <n v="9"/>
    <n v="1165"/>
    <x v="27"/>
    <n v="0"/>
    <n v="1240"/>
    <n v="1.8025751072961369"/>
    <x v="2"/>
    <n v="54"/>
  </r>
  <r>
    <x v="78"/>
    <x v="78"/>
    <x v="5"/>
    <n v="29"/>
    <n v="1607"/>
    <x v="38"/>
    <n v="1"/>
    <n v="6781"/>
    <n v="8.7741132545115121"/>
    <x v="2"/>
    <n v="48"/>
  </r>
  <r>
    <x v="115"/>
    <x v="114"/>
    <x v="5"/>
    <n v="8"/>
    <n v="5978"/>
    <x v="44"/>
    <n v="0"/>
    <n v="2679"/>
    <n v="0.95349615255938447"/>
    <x v="4"/>
    <n v="12"/>
  </r>
  <r>
    <x v="35"/>
    <x v="35"/>
    <x v="2"/>
    <n v="1"/>
    <n v="836"/>
    <x v="13"/>
    <n v="0"/>
    <n v="884"/>
    <n v="1.31578947368421"/>
    <x v="4"/>
    <n v="53"/>
  </r>
  <r>
    <x v="35"/>
    <x v="35"/>
    <x v="2"/>
    <n v="1"/>
    <n v="836"/>
    <x v="13"/>
    <n v="0"/>
    <n v="884"/>
    <n v="1.31578947368421"/>
    <x v="4"/>
    <n v="53"/>
  </r>
  <r>
    <x v="56"/>
    <x v="56"/>
    <x v="1"/>
    <n v="9"/>
    <n v="1018"/>
    <x v="13"/>
    <n v="0"/>
    <n v="761"/>
    <n v="1.866404715127701"/>
    <x v="2"/>
    <n v="34"/>
  </r>
  <r>
    <x v="53"/>
    <x v="53"/>
    <x v="5"/>
    <n v="44"/>
    <n v="990"/>
    <x v="29"/>
    <n v="0"/>
    <n v="3686"/>
    <n v="7.7777777777777777"/>
    <x v="1"/>
    <n v="30"/>
  </r>
  <r>
    <x v="22"/>
    <x v="22"/>
    <x v="2"/>
    <n v="3"/>
    <n v="557"/>
    <x v="7"/>
    <n v="0"/>
    <n v="485"/>
    <n v="3.0520646319569118"/>
    <x v="1"/>
    <n v="41"/>
  </r>
  <r>
    <x v="141"/>
    <x v="140"/>
    <x v="6"/>
    <n v="46"/>
    <n v="10324"/>
    <x v="82"/>
    <n v="0"/>
    <n v="53896"/>
    <n v="1.811313444401395"/>
    <x v="3"/>
    <n v="23"/>
  </r>
  <r>
    <x v="7"/>
    <x v="7"/>
    <x v="1"/>
    <n v="19"/>
    <n v="522"/>
    <x v="5"/>
    <n v="0"/>
    <n v="4896"/>
    <n v="13.98467432950191"/>
    <x v="6"/>
    <n v="17"/>
  </r>
  <r>
    <x v="113"/>
    <x v="112"/>
    <x v="8"/>
    <n v="20"/>
    <n v="5937"/>
    <x v="60"/>
    <n v="2"/>
    <n v="7753"/>
    <n v="1.7854135085059799"/>
    <x v="2"/>
    <n v="27"/>
  </r>
  <r>
    <x v="122"/>
    <x v="121"/>
    <x v="6"/>
    <n v="33"/>
    <n v="7305"/>
    <x v="67"/>
    <n v="2"/>
    <n v="10482"/>
    <n v="1.90280629705681"/>
    <x v="2"/>
    <n v="30"/>
  </r>
  <r>
    <x v="127"/>
    <x v="126"/>
    <x v="6"/>
    <n v="25"/>
    <n v="7560"/>
    <x v="60"/>
    <n v="4"/>
    <n v="16215"/>
    <n v="1.4947089947089951"/>
    <x v="4"/>
    <n v="40"/>
  </r>
  <r>
    <x v="127"/>
    <x v="126"/>
    <x v="6"/>
    <n v="25"/>
    <n v="7560"/>
    <x v="60"/>
    <n v="4"/>
    <n v="16215"/>
    <n v="1.4947089947089951"/>
    <x v="4"/>
    <n v="40"/>
  </r>
  <r>
    <x v="134"/>
    <x v="133"/>
    <x v="6"/>
    <n v="37"/>
    <n v="8726"/>
    <x v="75"/>
    <n v="1"/>
    <n v="9944"/>
    <n v="1.443960577584231"/>
    <x v="2"/>
    <n v="32"/>
  </r>
  <r>
    <x v="77"/>
    <x v="77"/>
    <x v="0"/>
    <n v="46"/>
    <n v="1452"/>
    <x v="37"/>
    <n v="0"/>
    <n v="21596"/>
    <n v="14.66942148760331"/>
    <x v="4"/>
    <n v="47"/>
  </r>
  <r>
    <x v="43"/>
    <x v="43"/>
    <x v="3"/>
    <n v="14"/>
    <n v="916"/>
    <x v="17"/>
    <n v="0"/>
    <n v="1575"/>
    <n v="3.6026200873362448"/>
    <x v="4"/>
    <n v="24"/>
  </r>
  <r>
    <x v="28"/>
    <x v="28"/>
    <x v="2"/>
    <n v="2"/>
    <n v="573"/>
    <x v="19"/>
    <n v="0"/>
    <n v="801"/>
    <n v="3.1413612565445019"/>
    <x v="6"/>
    <n v="13"/>
  </r>
  <r>
    <x v="6"/>
    <x v="6"/>
    <x v="3"/>
    <n v="25"/>
    <n v="519"/>
    <x v="4"/>
    <n v="0"/>
    <n v="2008"/>
    <n v="9.0558766859344892"/>
    <x v="0"/>
    <n v="8"/>
  </r>
  <r>
    <x v="141"/>
    <x v="140"/>
    <x v="6"/>
    <n v="46"/>
    <n v="10324"/>
    <x v="82"/>
    <n v="0"/>
    <n v="53896"/>
    <n v="1.811313444401395"/>
    <x v="3"/>
    <n v="23"/>
  </r>
  <r>
    <x v="72"/>
    <x v="72"/>
    <x v="0"/>
    <n v="35"/>
    <n v="1211"/>
    <x v="34"/>
    <n v="4"/>
    <n v="7693"/>
    <n v="9.1659785301403804"/>
    <x v="2"/>
    <n v="29"/>
  </r>
  <r>
    <x v="105"/>
    <x v="104"/>
    <x v="5"/>
    <n v="33"/>
    <n v="5056"/>
    <x v="46"/>
    <n v="0"/>
    <n v="2833"/>
    <n v="1.6811708860759489"/>
    <x v="2"/>
    <n v="25"/>
  </r>
  <r>
    <x v="89"/>
    <x v="88"/>
    <x v="0"/>
    <n v="23"/>
    <n v="2483"/>
    <x v="22"/>
    <n v="0"/>
    <n v="3946"/>
    <n v="2.8191703584373742"/>
    <x v="4"/>
    <n v="44"/>
  </r>
  <r>
    <x v="50"/>
    <x v="50"/>
    <x v="1"/>
    <n v="9"/>
    <n v="969"/>
    <x v="14"/>
    <n v="0"/>
    <n v="2664"/>
    <n v="3.818369453044375"/>
    <x v="2"/>
    <n v="16"/>
  </r>
  <r>
    <x v="51"/>
    <x v="51"/>
    <x v="1"/>
    <n v="9"/>
    <n v="973"/>
    <x v="13"/>
    <n v="0"/>
    <n v="843"/>
    <n v="1.952723535457348"/>
    <x v="3"/>
    <n v="31"/>
  </r>
  <r>
    <x v="24"/>
    <x v="24"/>
    <x v="1"/>
    <n v="17"/>
    <n v="567"/>
    <x v="12"/>
    <n v="0"/>
    <n v="1224"/>
    <n v="7.0546737213403876"/>
    <x v="3"/>
    <n v="27"/>
  </r>
  <r>
    <x v="85"/>
    <x v="84"/>
    <x v="6"/>
    <n v="7"/>
    <n v="2225"/>
    <x v="1"/>
    <n v="0"/>
    <n v="2237"/>
    <n v="1.213483146067416"/>
    <x v="4"/>
    <n v="28"/>
  </r>
  <r>
    <x v="113"/>
    <x v="112"/>
    <x v="8"/>
    <n v="20"/>
    <n v="5937"/>
    <x v="60"/>
    <n v="2"/>
    <n v="7753"/>
    <n v="1.7854135085059799"/>
    <x v="2"/>
    <n v="27"/>
  </r>
  <r>
    <x v="38"/>
    <x v="38"/>
    <x v="5"/>
    <n v="5"/>
    <n v="880"/>
    <x v="19"/>
    <n v="0"/>
    <n v="654"/>
    <n v="2.3863636363636371"/>
    <x v="2"/>
    <n v="20"/>
  </r>
  <r>
    <x v="78"/>
    <x v="78"/>
    <x v="5"/>
    <n v="29"/>
    <n v="1607"/>
    <x v="38"/>
    <n v="1"/>
    <n v="6781"/>
    <n v="8.7741132545115121"/>
    <x v="2"/>
    <n v="48"/>
  </r>
  <r>
    <x v="78"/>
    <x v="78"/>
    <x v="5"/>
    <n v="29"/>
    <n v="1607"/>
    <x v="38"/>
    <n v="1"/>
    <n v="6781"/>
    <n v="8.7741132545115121"/>
    <x v="2"/>
    <n v="48"/>
  </r>
  <r>
    <x v="136"/>
    <x v="135"/>
    <x v="6"/>
    <n v="64"/>
    <n v="8954"/>
    <x v="77"/>
    <n v="2"/>
    <n v="13825"/>
    <n v="2.736207281661827"/>
    <x v="4"/>
    <n v="19"/>
  </r>
  <r>
    <x v="95"/>
    <x v="94"/>
    <x v="0"/>
    <n v="24"/>
    <n v="2950"/>
    <x v="48"/>
    <n v="2"/>
    <n v="6720"/>
    <n v="4.2711864406779663"/>
    <x v="4"/>
    <n v="29"/>
  </r>
  <r>
    <x v="72"/>
    <x v="72"/>
    <x v="0"/>
    <n v="35"/>
    <n v="1211"/>
    <x v="34"/>
    <n v="4"/>
    <n v="7693"/>
    <n v="9.1659785301403804"/>
    <x v="2"/>
    <n v="29"/>
  </r>
  <r>
    <x v="37"/>
    <x v="37"/>
    <x v="2"/>
    <n v="5"/>
    <n v="874"/>
    <x v="26"/>
    <n v="0"/>
    <n v="744"/>
    <n v="2.2883295194508011"/>
    <x v="4"/>
    <n v="17"/>
  </r>
  <r>
    <x v="122"/>
    <x v="121"/>
    <x v="6"/>
    <n v="33"/>
    <n v="7305"/>
    <x v="67"/>
    <n v="2"/>
    <n v="10482"/>
    <n v="1.90280629705681"/>
    <x v="2"/>
    <n v="30"/>
  </r>
  <r>
    <x v="34"/>
    <x v="34"/>
    <x v="5"/>
    <n v="3"/>
    <n v="804"/>
    <x v="25"/>
    <n v="1"/>
    <n v="2270"/>
    <n v="6.7164179104477606"/>
    <x v="3"/>
    <n v="19"/>
  </r>
  <r>
    <x v="39"/>
    <x v="39"/>
    <x v="2"/>
    <n v="10"/>
    <n v="887"/>
    <x v="18"/>
    <n v="0"/>
    <n v="1872"/>
    <n v="4.3968432919954914"/>
    <x v="4"/>
    <n v="31"/>
  </r>
  <r>
    <x v="70"/>
    <x v="70"/>
    <x v="1"/>
    <n v="9"/>
    <n v="1165"/>
    <x v="27"/>
    <n v="0"/>
    <n v="1240"/>
    <n v="1.8025751072961369"/>
    <x v="2"/>
    <n v="54"/>
  </r>
  <r>
    <x v="55"/>
    <x v="55"/>
    <x v="1"/>
    <n v="35"/>
    <n v="1008"/>
    <x v="30"/>
    <n v="0"/>
    <n v="3876"/>
    <n v="8.0357142857142865"/>
    <x v="4"/>
    <n v="25"/>
  </r>
  <r>
    <x v="56"/>
    <x v="56"/>
    <x v="1"/>
    <n v="9"/>
    <n v="1018"/>
    <x v="13"/>
    <n v="0"/>
    <n v="761"/>
    <n v="1.866404715127701"/>
    <x v="2"/>
    <n v="34"/>
  </r>
  <r>
    <x v="26"/>
    <x v="26"/>
    <x v="5"/>
    <n v="12"/>
    <n v="573"/>
    <x v="10"/>
    <n v="0"/>
    <n v="1683"/>
    <n v="5.0610820244328103"/>
    <x v="5"/>
    <n v="28"/>
  </r>
  <r>
    <x v="77"/>
    <x v="77"/>
    <x v="0"/>
    <n v="46"/>
    <n v="1452"/>
    <x v="37"/>
    <n v="0"/>
    <n v="21596"/>
    <n v="14.66942148760331"/>
    <x v="4"/>
    <n v="47"/>
  </r>
  <r>
    <x v="103"/>
    <x v="102"/>
    <x v="3"/>
    <n v="32"/>
    <n v="4921"/>
    <x v="53"/>
    <n v="0"/>
    <n v="14982"/>
    <n v="2.479170900223532"/>
    <x v="2"/>
    <n v="20"/>
  </r>
  <r>
    <x v="88"/>
    <x v="87"/>
    <x v="0"/>
    <n v="30"/>
    <n v="2400"/>
    <x v="45"/>
    <n v="0"/>
    <n v="13363"/>
    <n v="8.125"/>
    <x v="2"/>
    <n v="42"/>
  </r>
  <r>
    <x v="31"/>
    <x v="31"/>
    <x v="0"/>
    <n v="27"/>
    <n v="581"/>
    <x v="22"/>
    <n v="0"/>
    <n v="4396"/>
    <n v="12.736660929432009"/>
    <x v="3"/>
    <n v="34"/>
  </r>
  <r>
    <x v="83"/>
    <x v="82"/>
    <x v="0"/>
    <n v="64"/>
    <n v="1946"/>
    <x v="42"/>
    <n v="1"/>
    <n v="14871"/>
    <n v="12.69270298047276"/>
    <x v="2"/>
    <n v="46"/>
  </r>
  <r>
    <x v="128"/>
    <x v="127"/>
    <x v="6"/>
    <n v="199"/>
    <n v="7661"/>
    <x v="71"/>
    <n v="34"/>
    <n v="360777"/>
    <n v="15.99007962406996"/>
    <x v="2"/>
    <n v="22"/>
  </r>
  <r>
    <x v="51"/>
    <x v="51"/>
    <x v="1"/>
    <n v="9"/>
    <n v="973"/>
    <x v="13"/>
    <n v="0"/>
    <n v="843"/>
    <n v="1.952723535457348"/>
    <x v="3"/>
    <n v="31"/>
  </r>
  <r>
    <x v="10"/>
    <x v="10"/>
    <x v="4"/>
    <n v="14"/>
    <n v="535"/>
    <x v="8"/>
    <n v="0"/>
    <n v="2696"/>
    <n v="7.2897196261682247"/>
    <x v="3"/>
    <n v="19"/>
  </r>
  <r>
    <x v="72"/>
    <x v="72"/>
    <x v="0"/>
    <n v="35"/>
    <n v="1211"/>
    <x v="34"/>
    <n v="4"/>
    <n v="7693"/>
    <n v="9.1659785301403804"/>
    <x v="2"/>
    <n v="29"/>
  </r>
  <r>
    <x v="104"/>
    <x v="103"/>
    <x v="2"/>
    <n v="17"/>
    <n v="4980"/>
    <x v="54"/>
    <n v="0"/>
    <n v="4241"/>
    <n v="1.1044176706827309"/>
    <x v="4"/>
    <n v="31"/>
  </r>
  <r>
    <x v="13"/>
    <x v="13"/>
    <x v="5"/>
    <n v="16"/>
    <n v="547"/>
    <x v="4"/>
    <n v="0"/>
    <n v="1561"/>
    <n v="6.9469835466179157"/>
    <x v="0"/>
    <n v="29"/>
  </r>
  <r>
    <x v="69"/>
    <x v="69"/>
    <x v="5"/>
    <n v="6"/>
    <n v="1155"/>
    <x v="20"/>
    <n v="0"/>
    <n v="793"/>
    <n v="1.6450216450216451"/>
    <x v="4"/>
    <n v="44"/>
  </r>
  <r>
    <x v="49"/>
    <x v="49"/>
    <x v="1"/>
    <n v="11"/>
    <n v="958"/>
    <x v="7"/>
    <n v="0"/>
    <n v="1195"/>
    <n v="2.609603340292276"/>
    <x v="4"/>
    <n v="68"/>
  </r>
  <r>
    <x v="11"/>
    <x v="11"/>
    <x v="1"/>
    <n v="1"/>
    <n v="541"/>
    <x v="9"/>
    <n v="0"/>
    <n v="397"/>
    <n v="1.2939001848428839"/>
    <x v="4"/>
    <n v="32"/>
  </r>
  <r>
    <x v="140"/>
    <x v="139"/>
    <x v="0"/>
    <n v="41"/>
    <n v="10222"/>
    <x v="81"/>
    <n v="3"/>
    <n v="16969"/>
    <n v="2.5533163764429658"/>
    <x v="2"/>
    <n v="32"/>
  </r>
  <r>
    <x v="141"/>
    <x v="140"/>
    <x v="6"/>
    <n v="46"/>
    <n v="10324"/>
    <x v="82"/>
    <n v="0"/>
    <n v="53896"/>
    <n v="1.811313444401395"/>
    <x v="3"/>
    <n v="23"/>
  </r>
  <r>
    <x v="89"/>
    <x v="88"/>
    <x v="0"/>
    <n v="23"/>
    <n v="2483"/>
    <x v="22"/>
    <n v="0"/>
    <n v="3946"/>
    <n v="2.8191703584373742"/>
    <x v="4"/>
    <n v="44"/>
  </r>
  <r>
    <x v="86"/>
    <x v="85"/>
    <x v="6"/>
    <n v="41"/>
    <n v="2282"/>
    <x v="34"/>
    <n v="0"/>
    <n v="5967"/>
    <n v="4.9517966695880808"/>
    <x v="2"/>
    <n v="24"/>
  </r>
  <r>
    <x v="66"/>
    <x v="66"/>
    <x v="1"/>
    <n v="3"/>
    <n v="1110"/>
    <x v="3"/>
    <n v="0"/>
    <n v="1405"/>
    <n v="2.1621621621621618"/>
    <x v="2"/>
    <n v="24"/>
  </r>
  <r>
    <x v="18"/>
    <x v="18"/>
    <x v="5"/>
    <n v="10"/>
    <n v="549"/>
    <x v="4"/>
    <n v="0"/>
    <n v="1306"/>
    <n v="5.8287795992714022"/>
    <x v="4"/>
    <n v="17"/>
  </r>
  <r>
    <x v="86"/>
    <x v="85"/>
    <x v="6"/>
    <n v="41"/>
    <n v="2282"/>
    <x v="34"/>
    <n v="0"/>
    <n v="5967"/>
    <n v="4.9517966695880808"/>
    <x v="2"/>
    <n v="24"/>
  </r>
  <r>
    <x v="36"/>
    <x v="36"/>
    <x v="1"/>
    <n v="4"/>
    <n v="848"/>
    <x v="17"/>
    <n v="0"/>
    <n v="1320"/>
    <n v="2.7122641509433958"/>
    <x v="2"/>
    <n v="28"/>
  </r>
  <r>
    <x v="48"/>
    <x v="48"/>
    <x v="3"/>
    <n v="3"/>
    <n v="949"/>
    <x v="20"/>
    <n v="0"/>
    <n v="1358"/>
    <n v="1.6859852476290831"/>
    <x v="2"/>
    <n v="25"/>
  </r>
  <r>
    <x v="14"/>
    <x v="14"/>
    <x v="2"/>
    <n v="20"/>
    <n v="549"/>
    <x v="11"/>
    <n v="0"/>
    <n v="2039"/>
    <n v="10.01821493624772"/>
    <x v="6"/>
    <n v="41"/>
  </r>
  <r>
    <x v="45"/>
    <x v="45"/>
    <x v="5"/>
    <n v="6"/>
    <n v="923"/>
    <x v="27"/>
    <n v="0"/>
    <n v="655"/>
    <n v="1.9501625135427949"/>
    <x v="3"/>
    <n v="17"/>
  </r>
  <r>
    <x v="128"/>
    <x v="127"/>
    <x v="6"/>
    <n v="199"/>
    <n v="7661"/>
    <x v="71"/>
    <n v="34"/>
    <n v="360777"/>
    <n v="15.99007962406996"/>
    <x v="2"/>
    <n v="22"/>
  </r>
  <r>
    <x v="20"/>
    <x v="20"/>
    <x v="2"/>
    <n v="20"/>
    <n v="550"/>
    <x v="15"/>
    <n v="0"/>
    <n v="3479"/>
    <n v="9.454545454545455"/>
    <x v="0"/>
    <n v="39"/>
  </r>
  <r>
    <x v="106"/>
    <x v="105"/>
    <x v="5"/>
    <n v="44"/>
    <n v="5125"/>
    <x v="44"/>
    <n v="0"/>
    <n v="3697"/>
    <n v="1.814634146341463"/>
    <x v="4"/>
    <n v="36"/>
  </r>
  <r>
    <x v="84"/>
    <x v="83"/>
    <x v="6"/>
    <n v="38"/>
    <n v="2175"/>
    <x v="43"/>
    <n v="0"/>
    <n v="6151"/>
    <n v="3.8160919540229878"/>
    <x v="3"/>
    <n v="30"/>
  </r>
  <r>
    <x v="23"/>
    <x v="23"/>
    <x v="3"/>
    <n v="14"/>
    <n v="557"/>
    <x v="17"/>
    <n v="0"/>
    <n v="1611"/>
    <n v="5.9245960502693"/>
    <x v="2"/>
    <n v="37"/>
  </r>
  <r>
    <x v="115"/>
    <x v="114"/>
    <x v="5"/>
    <n v="8"/>
    <n v="5978"/>
    <x v="44"/>
    <n v="0"/>
    <n v="2679"/>
    <n v="0.95349615255938447"/>
    <x v="4"/>
    <n v="12"/>
  </r>
  <r>
    <x v="55"/>
    <x v="55"/>
    <x v="1"/>
    <n v="35"/>
    <n v="1008"/>
    <x v="30"/>
    <n v="0"/>
    <n v="3876"/>
    <n v="8.0357142857142865"/>
    <x v="4"/>
    <n v="25"/>
  </r>
  <r>
    <x v="40"/>
    <x v="40"/>
    <x v="2"/>
    <n v="11"/>
    <n v="894"/>
    <x v="8"/>
    <n v="2"/>
    <n v="4308"/>
    <n v="4.2505592841163313"/>
    <x v="4"/>
    <n v="73"/>
  </r>
  <r>
    <x v="37"/>
    <x v="37"/>
    <x v="2"/>
    <n v="5"/>
    <n v="874"/>
    <x v="26"/>
    <n v="0"/>
    <n v="744"/>
    <n v="2.2883295194508011"/>
    <x v="4"/>
    <n v="17"/>
  </r>
  <r>
    <x v="2"/>
    <x v="2"/>
    <x v="1"/>
    <n v="14"/>
    <n v="497"/>
    <x v="2"/>
    <n v="0"/>
    <n v="2508"/>
    <n v="9.0543259557344058"/>
    <x v="2"/>
    <n v="21"/>
  </r>
  <r>
    <x v="69"/>
    <x v="69"/>
    <x v="5"/>
    <n v="6"/>
    <n v="1155"/>
    <x v="20"/>
    <n v="0"/>
    <n v="793"/>
    <n v="1.6450216450216451"/>
    <x v="4"/>
    <n v="44"/>
  </r>
  <r>
    <x v="45"/>
    <x v="45"/>
    <x v="5"/>
    <n v="6"/>
    <n v="923"/>
    <x v="27"/>
    <n v="0"/>
    <n v="655"/>
    <n v="1.9501625135427949"/>
    <x v="3"/>
    <n v="17"/>
  </r>
  <r>
    <x v="111"/>
    <x v="110"/>
    <x v="6"/>
    <n v="51"/>
    <n v="5712"/>
    <x v="58"/>
    <n v="7"/>
    <n v="11999"/>
    <n v="3.011204481792717"/>
    <x v="2"/>
    <n v="26"/>
  </r>
  <r>
    <x v="26"/>
    <x v="26"/>
    <x v="5"/>
    <n v="12"/>
    <n v="573"/>
    <x v="10"/>
    <n v="0"/>
    <n v="1683"/>
    <n v="5.0610820244328103"/>
    <x v="5"/>
    <n v="28"/>
  </r>
  <r>
    <x v="45"/>
    <x v="45"/>
    <x v="5"/>
    <n v="6"/>
    <n v="923"/>
    <x v="27"/>
    <n v="0"/>
    <n v="655"/>
    <n v="1.9501625135427949"/>
    <x v="3"/>
    <n v="17"/>
  </r>
  <r>
    <x v="58"/>
    <x v="58"/>
    <x v="2"/>
    <n v="2"/>
    <n v="1032"/>
    <x v="9"/>
    <n v="0"/>
    <n v="568"/>
    <n v="0.77519379844961245"/>
    <x v="2"/>
    <n v="26"/>
  </r>
  <r>
    <x v="117"/>
    <x v="116"/>
    <x v="0"/>
    <n v="31"/>
    <n v="6380"/>
    <x v="62"/>
    <n v="1"/>
    <n v="5432"/>
    <n v="1.974921630094044"/>
    <x v="3"/>
    <n v="23"/>
  </r>
  <r>
    <x v="23"/>
    <x v="23"/>
    <x v="3"/>
    <n v="14"/>
    <n v="557"/>
    <x v="17"/>
    <n v="0"/>
    <n v="1611"/>
    <n v="5.9245960502693"/>
    <x v="2"/>
    <n v="37"/>
  </r>
  <r>
    <x v="129"/>
    <x v="128"/>
    <x v="6"/>
    <n v="24"/>
    <n v="7801"/>
    <x v="72"/>
    <n v="1"/>
    <n v="12204"/>
    <n v="1.884373798230996"/>
    <x v="3"/>
    <n v="39"/>
  </r>
  <r>
    <x v="116"/>
    <x v="115"/>
    <x v="0"/>
    <n v="32"/>
    <n v="6353"/>
    <x v="58"/>
    <n v="3"/>
    <n v="9789"/>
    <n v="2.3453486541791282"/>
    <x v="2"/>
    <n v="66"/>
  </r>
  <r>
    <x v="141"/>
    <x v="140"/>
    <x v="6"/>
    <n v="46"/>
    <n v="10324"/>
    <x v="82"/>
    <n v="0"/>
    <n v="53896"/>
    <n v="1.811313444401395"/>
    <x v="3"/>
    <n v="23"/>
  </r>
  <r>
    <x v="51"/>
    <x v="51"/>
    <x v="1"/>
    <n v="9"/>
    <n v="973"/>
    <x v="13"/>
    <n v="0"/>
    <n v="843"/>
    <n v="1.952723535457348"/>
    <x v="3"/>
    <n v="31"/>
  </r>
  <r>
    <x v="47"/>
    <x v="47"/>
    <x v="3"/>
    <n v="9"/>
    <n v="933"/>
    <x v="17"/>
    <n v="1"/>
    <n v="1673"/>
    <n v="3.108252947481243"/>
    <x v="1"/>
    <n v="33"/>
  </r>
  <r>
    <x v="57"/>
    <x v="57"/>
    <x v="3"/>
    <n v="23"/>
    <n v="1025"/>
    <x v="19"/>
    <n v="0"/>
    <n v="1499"/>
    <n v="3.8048780487804881"/>
    <x v="4"/>
    <n v="36"/>
  </r>
  <r>
    <x v="23"/>
    <x v="23"/>
    <x v="3"/>
    <n v="14"/>
    <n v="557"/>
    <x v="17"/>
    <n v="0"/>
    <n v="1611"/>
    <n v="5.9245960502693"/>
    <x v="2"/>
    <n v="37"/>
  </r>
  <r>
    <x v="113"/>
    <x v="112"/>
    <x v="8"/>
    <n v="20"/>
    <n v="5937"/>
    <x v="60"/>
    <n v="2"/>
    <n v="7753"/>
    <n v="1.7854135085059799"/>
    <x v="2"/>
    <n v="27"/>
  </r>
  <r>
    <x v="1"/>
    <x v="1"/>
    <x v="1"/>
    <n v="13"/>
    <n v="483"/>
    <x v="1"/>
    <n v="0"/>
    <n v="1331"/>
    <n v="6.8322981366459627"/>
    <x v="1"/>
    <n v="15"/>
  </r>
  <r>
    <x v="130"/>
    <x v="129"/>
    <x v="6"/>
    <n v="38"/>
    <n v="8323"/>
    <x v="37"/>
    <n v="3"/>
    <n v="47525"/>
    <n v="2.499098882614442"/>
    <x v="4"/>
    <n v="26"/>
  </r>
  <r>
    <x v="104"/>
    <x v="103"/>
    <x v="2"/>
    <n v="17"/>
    <n v="4980"/>
    <x v="54"/>
    <n v="0"/>
    <n v="4241"/>
    <n v="1.1044176706827309"/>
    <x v="4"/>
    <n v="31"/>
  </r>
  <r>
    <x v="67"/>
    <x v="67"/>
    <x v="1"/>
    <n v="34"/>
    <n v="1120"/>
    <x v="32"/>
    <n v="0"/>
    <n v="4974"/>
    <n v="9.0178571428571423"/>
    <x v="4"/>
    <n v="23"/>
  </r>
  <r>
    <x v="108"/>
    <x v="107"/>
    <x v="2"/>
    <n v="24"/>
    <n v="5289"/>
    <x v="30"/>
    <n v="0"/>
    <n v="3618"/>
    <n v="1.3235016071090939"/>
    <x v="4"/>
    <n v="15"/>
  </r>
  <r>
    <x v="132"/>
    <x v="131"/>
    <x v="6"/>
    <n v="48"/>
    <n v="8574"/>
    <x v="74"/>
    <n v="2"/>
    <n v="28901"/>
    <n v="3.0090972708187542"/>
    <x v="3"/>
    <n v="29"/>
  </r>
  <r>
    <x v="8"/>
    <x v="8"/>
    <x v="1"/>
    <n v="9"/>
    <n v="528"/>
    <x v="6"/>
    <n v="0"/>
    <n v="805"/>
    <n v="3.7878787878787881"/>
    <x v="1"/>
    <n v="23"/>
  </r>
  <r>
    <x v="108"/>
    <x v="107"/>
    <x v="2"/>
    <n v="24"/>
    <n v="5289"/>
    <x v="30"/>
    <n v="0"/>
    <n v="3618"/>
    <n v="1.3235016071090939"/>
    <x v="4"/>
    <n v="15"/>
  </r>
  <r>
    <x v="14"/>
    <x v="14"/>
    <x v="2"/>
    <n v="20"/>
    <n v="549"/>
    <x v="11"/>
    <n v="0"/>
    <n v="2039"/>
    <n v="10.01821493624772"/>
    <x v="6"/>
    <n v="41"/>
  </r>
  <r>
    <x v="141"/>
    <x v="140"/>
    <x v="6"/>
    <n v="46"/>
    <n v="10324"/>
    <x v="82"/>
    <n v="0"/>
    <n v="53896"/>
    <n v="1.811313444401395"/>
    <x v="3"/>
    <n v="23"/>
  </r>
  <r>
    <x v="98"/>
    <x v="97"/>
    <x v="1"/>
    <n v="59"/>
    <n v="3724"/>
    <x v="50"/>
    <n v="6"/>
    <n v="46475"/>
    <n v="12.889366272824921"/>
    <x v="2"/>
    <n v="41"/>
  </r>
  <r>
    <x v="120"/>
    <x v="119"/>
    <x v="7"/>
    <n v="35"/>
    <n v="7005"/>
    <x v="65"/>
    <n v="29"/>
    <n v="37970"/>
    <n v="6.0670949321912921"/>
    <x v="3"/>
    <n v="48"/>
  </r>
  <r>
    <x v="6"/>
    <x v="6"/>
    <x v="3"/>
    <n v="25"/>
    <n v="519"/>
    <x v="4"/>
    <n v="0"/>
    <n v="2008"/>
    <n v="9.0558766859344892"/>
    <x v="0"/>
    <n v="8"/>
  </r>
  <r>
    <x v="100"/>
    <x v="99"/>
    <x v="5"/>
    <n v="5"/>
    <n v="4219"/>
    <x v="18"/>
    <n v="0"/>
    <n v="1588"/>
    <n v="0.80587817018250762"/>
    <x v="5"/>
    <n v="30"/>
  </r>
  <r>
    <x v="122"/>
    <x v="121"/>
    <x v="6"/>
    <n v="33"/>
    <n v="7305"/>
    <x v="67"/>
    <n v="2"/>
    <n v="10482"/>
    <n v="1.90280629705681"/>
    <x v="2"/>
    <n v="30"/>
  </r>
  <r>
    <x v="107"/>
    <x v="106"/>
    <x v="0"/>
    <n v="27"/>
    <n v="5250"/>
    <x v="55"/>
    <n v="0"/>
    <n v="4570"/>
    <n v="1.6190476190476191"/>
    <x v="2"/>
    <n v="43"/>
  </r>
  <r>
    <x v="97"/>
    <x v="96"/>
    <x v="0"/>
    <n v="40"/>
    <n v="3120"/>
    <x v="49"/>
    <n v="31"/>
    <n v="66502"/>
    <n v="20.09615384615385"/>
    <x v="4"/>
    <n v="23"/>
  </r>
  <r>
    <x v="115"/>
    <x v="114"/>
    <x v="5"/>
    <n v="8"/>
    <n v="5978"/>
    <x v="44"/>
    <n v="0"/>
    <n v="2679"/>
    <n v="0.95349615255938447"/>
    <x v="4"/>
    <n v="12"/>
  </r>
  <r>
    <x v="86"/>
    <x v="85"/>
    <x v="6"/>
    <n v="41"/>
    <n v="2282"/>
    <x v="34"/>
    <n v="0"/>
    <n v="5967"/>
    <n v="4.9517966695880808"/>
    <x v="2"/>
    <n v="24"/>
  </r>
  <r>
    <x v="100"/>
    <x v="99"/>
    <x v="5"/>
    <n v="5"/>
    <n v="4219"/>
    <x v="18"/>
    <n v="0"/>
    <n v="1588"/>
    <n v="0.80587817018250762"/>
    <x v="5"/>
    <n v="30"/>
  </r>
  <r>
    <x v="127"/>
    <x v="126"/>
    <x v="6"/>
    <n v="25"/>
    <n v="7560"/>
    <x v="60"/>
    <n v="4"/>
    <n v="16215"/>
    <n v="1.4947089947089951"/>
    <x v="4"/>
    <n v="40"/>
  </r>
  <r>
    <x v="114"/>
    <x v="113"/>
    <x v="0"/>
    <n v="31"/>
    <n v="5958"/>
    <x v="61"/>
    <n v="1"/>
    <n v="12131"/>
    <n v="4.5149378986236988"/>
    <x v="3"/>
    <n v="28"/>
  </r>
  <r>
    <x v="73"/>
    <x v="73"/>
    <x v="1"/>
    <n v="6"/>
    <n v="1282"/>
    <x v="20"/>
    <n v="0"/>
    <n v="1305"/>
    <n v="1.482059282371295"/>
    <x v="4"/>
    <n v="25"/>
  </r>
  <r>
    <x v="34"/>
    <x v="34"/>
    <x v="5"/>
    <n v="3"/>
    <n v="804"/>
    <x v="25"/>
    <n v="1"/>
    <n v="2270"/>
    <n v="6.7164179104477606"/>
    <x v="3"/>
    <n v="19"/>
  </r>
  <r>
    <x v="58"/>
    <x v="58"/>
    <x v="2"/>
    <n v="2"/>
    <n v="1032"/>
    <x v="9"/>
    <n v="0"/>
    <n v="568"/>
    <n v="0.77519379844961245"/>
    <x v="2"/>
    <n v="26"/>
  </r>
  <r>
    <x v="48"/>
    <x v="48"/>
    <x v="3"/>
    <n v="3"/>
    <n v="949"/>
    <x v="20"/>
    <n v="0"/>
    <n v="1358"/>
    <n v="1.6859852476290831"/>
    <x v="2"/>
    <n v="25"/>
  </r>
  <r>
    <x v="9"/>
    <x v="9"/>
    <x v="1"/>
    <n v="4"/>
    <n v="531"/>
    <x v="7"/>
    <n v="0"/>
    <n v="552"/>
    <n v="3.3898305084745761"/>
    <x v="2"/>
    <n v="23"/>
  </r>
  <r>
    <x v="142"/>
    <x v="141"/>
    <x v="6"/>
    <n v="12"/>
    <n v="10754"/>
    <x v="83"/>
    <n v="4"/>
    <n v="9201"/>
    <n v="0.7625069741491538"/>
    <x v="4"/>
    <n v="34"/>
  </r>
  <r>
    <x v="123"/>
    <x v="122"/>
    <x v="6"/>
    <n v="52"/>
    <n v="7325"/>
    <x v="68"/>
    <n v="0"/>
    <n v="4878"/>
    <n v="1.474402730375427"/>
    <x v="3"/>
    <n v="25"/>
  </r>
  <r>
    <x v="22"/>
    <x v="22"/>
    <x v="2"/>
    <n v="3"/>
    <n v="557"/>
    <x v="7"/>
    <n v="0"/>
    <n v="485"/>
    <n v="3.0520646319569118"/>
    <x v="1"/>
    <n v="41"/>
  </r>
  <r>
    <x v="25"/>
    <x v="25"/>
    <x v="1"/>
    <n v="6"/>
    <n v="570"/>
    <x v="4"/>
    <n v="0"/>
    <n v="2374"/>
    <n v="4.9122807017543861"/>
    <x v="4"/>
    <n v="33"/>
  </r>
  <r>
    <x v="19"/>
    <x v="19"/>
    <x v="1"/>
    <n v="19"/>
    <n v="550"/>
    <x v="15"/>
    <n v="0"/>
    <n v="1948"/>
    <n v="9.2727272727272734"/>
    <x v="5"/>
    <n v="28"/>
  </r>
  <r>
    <x v="96"/>
    <x v="95"/>
    <x v="1"/>
    <n v="26"/>
    <n v="3064"/>
    <x v="47"/>
    <n v="1"/>
    <n v="5646"/>
    <n v="3.1984334203655349"/>
    <x v="2"/>
    <n v="59"/>
  </r>
  <r>
    <x v="74"/>
    <x v="74"/>
    <x v="5"/>
    <n v="13"/>
    <n v="1308"/>
    <x v="35"/>
    <n v="0"/>
    <n v="1894"/>
    <n v="3.0581039755351682"/>
    <x v="2"/>
    <n v="30"/>
  </r>
  <r>
    <x v="135"/>
    <x v="134"/>
    <x v="6"/>
    <n v="58"/>
    <n v="8906"/>
    <x v="76"/>
    <n v="3"/>
    <n v="21563"/>
    <n v="3.6043116999775431"/>
    <x v="3"/>
    <n v="42"/>
  </r>
  <r>
    <x v="53"/>
    <x v="53"/>
    <x v="5"/>
    <n v="44"/>
    <n v="990"/>
    <x v="29"/>
    <n v="0"/>
    <n v="3686"/>
    <n v="7.7777777777777777"/>
    <x v="1"/>
    <n v="30"/>
  </r>
  <r>
    <x v="88"/>
    <x v="87"/>
    <x v="0"/>
    <n v="30"/>
    <n v="2400"/>
    <x v="45"/>
    <n v="0"/>
    <n v="13363"/>
    <n v="8.125"/>
    <x v="2"/>
    <n v="42"/>
  </r>
  <r>
    <x v="61"/>
    <x v="61"/>
    <x v="5"/>
    <n v="14"/>
    <n v="1044"/>
    <x v="26"/>
    <n v="0"/>
    <n v="1008"/>
    <n v="2.7777777777777781"/>
    <x v="4"/>
    <n v="17"/>
  </r>
  <r>
    <x v="118"/>
    <x v="117"/>
    <x v="6"/>
    <n v="87"/>
    <n v="6611"/>
    <x v="63"/>
    <n v="11"/>
    <n v="36966"/>
    <n v="6.8975949175616389"/>
    <x v="4"/>
    <n v="55"/>
  </r>
  <r>
    <x v="28"/>
    <x v="28"/>
    <x v="2"/>
    <n v="2"/>
    <n v="573"/>
    <x v="19"/>
    <n v="0"/>
    <n v="801"/>
    <n v="3.1413612565445019"/>
    <x v="6"/>
    <n v="13"/>
  </r>
  <r>
    <x v="52"/>
    <x v="52"/>
    <x v="3"/>
    <n v="40"/>
    <n v="980"/>
    <x v="29"/>
    <n v="0"/>
    <n v="2824"/>
    <n v="7.4489795918367356"/>
    <x v="4"/>
    <n v="29"/>
  </r>
  <r>
    <x v="91"/>
    <x v="90"/>
    <x v="3"/>
    <n v="13"/>
    <n v="2623"/>
    <x v="19"/>
    <n v="0"/>
    <n v="1948"/>
    <n v="1.1056042699199391"/>
    <x v="4"/>
    <n v="27"/>
  </r>
  <r>
    <x v="111"/>
    <x v="110"/>
    <x v="6"/>
    <n v="51"/>
    <n v="5712"/>
    <x v="58"/>
    <n v="7"/>
    <n v="11999"/>
    <n v="3.011204481792717"/>
    <x v="2"/>
    <n v="26"/>
  </r>
  <r>
    <x v="59"/>
    <x v="59"/>
    <x v="3"/>
    <n v="6"/>
    <n v="1034"/>
    <x v="16"/>
    <n v="0"/>
    <n v="620"/>
    <n v="1.353965183752418"/>
    <x v="4"/>
    <n v="14"/>
  </r>
  <r>
    <x v="21"/>
    <x v="21"/>
    <x v="5"/>
    <n v="7"/>
    <n v="554"/>
    <x v="16"/>
    <n v="0"/>
    <n v="363"/>
    <n v="2.7075812274368229"/>
    <x v="6"/>
    <n v="13"/>
  </r>
  <r>
    <x v="86"/>
    <x v="85"/>
    <x v="6"/>
    <n v="41"/>
    <n v="2282"/>
    <x v="34"/>
    <n v="0"/>
    <n v="5967"/>
    <n v="4.9517966695880808"/>
    <x v="2"/>
    <n v="24"/>
  </r>
  <r>
    <x v="9"/>
    <x v="9"/>
    <x v="1"/>
    <n v="4"/>
    <n v="531"/>
    <x v="7"/>
    <n v="0"/>
    <n v="552"/>
    <n v="3.3898305084745761"/>
    <x v="2"/>
    <n v="23"/>
  </r>
  <r>
    <x v="10"/>
    <x v="10"/>
    <x v="4"/>
    <n v="14"/>
    <n v="535"/>
    <x v="8"/>
    <n v="0"/>
    <n v="2696"/>
    <n v="7.2897196261682247"/>
    <x v="3"/>
    <n v="19"/>
  </r>
  <r>
    <x v="143"/>
    <x v="142"/>
    <x v="0"/>
    <n v="34"/>
    <n v="10766"/>
    <x v="84"/>
    <n v="7"/>
    <n v="7660"/>
    <n v="1.5511796396061679"/>
    <x v="2"/>
    <n v="29"/>
  </r>
  <r>
    <x v="38"/>
    <x v="38"/>
    <x v="5"/>
    <n v="5"/>
    <n v="880"/>
    <x v="19"/>
    <n v="0"/>
    <n v="654"/>
    <n v="2.3863636363636371"/>
    <x v="2"/>
    <n v="20"/>
  </r>
  <r>
    <x v="60"/>
    <x v="60"/>
    <x v="5"/>
    <n v="20"/>
    <n v="1038"/>
    <x v="8"/>
    <n v="0"/>
    <n v="1383"/>
    <n v="4.3352601156069364"/>
    <x v="2"/>
    <n v="16"/>
  </r>
  <r>
    <x v="134"/>
    <x v="133"/>
    <x v="6"/>
    <n v="37"/>
    <n v="8726"/>
    <x v="75"/>
    <n v="1"/>
    <n v="9944"/>
    <n v="1.443960577584231"/>
    <x v="2"/>
    <n v="32"/>
  </r>
  <r>
    <x v="117"/>
    <x v="116"/>
    <x v="0"/>
    <n v="31"/>
    <n v="6380"/>
    <x v="62"/>
    <n v="1"/>
    <n v="5432"/>
    <n v="1.974921630094044"/>
    <x v="3"/>
    <n v="23"/>
  </r>
  <r>
    <x v="31"/>
    <x v="31"/>
    <x v="0"/>
    <n v="27"/>
    <n v="581"/>
    <x v="22"/>
    <n v="0"/>
    <n v="4396"/>
    <n v="12.736660929432009"/>
    <x v="3"/>
    <n v="34"/>
  </r>
  <r>
    <x v="128"/>
    <x v="127"/>
    <x v="6"/>
    <n v="199"/>
    <n v="7661"/>
    <x v="71"/>
    <n v="34"/>
    <n v="360777"/>
    <n v="15.99007962406996"/>
    <x v="2"/>
    <n v="22"/>
  </r>
  <r>
    <x v="83"/>
    <x v="82"/>
    <x v="0"/>
    <n v="64"/>
    <n v="1946"/>
    <x v="42"/>
    <n v="1"/>
    <n v="14871"/>
    <n v="12.69270298047276"/>
    <x v="2"/>
    <n v="46"/>
  </r>
  <r>
    <x v="122"/>
    <x v="121"/>
    <x v="6"/>
    <n v="33"/>
    <n v="7305"/>
    <x v="67"/>
    <n v="2"/>
    <n v="10482"/>
    <n v="1.90280629705681"/>
    <x v="2"/>
    <n v="30"/>
  </r>
  <r>
    <x v="122"/>
    <x v="121"/>
    <x v="6"/>
    <n v="33"/>
    <n v="7305"/>
    <x v="67"/>
    <n v="2"/>
    <n v="10482"/>
    <n v="1.90280629705681"/>
    <x v="2"/>
    <n v="30"/>
  </r>
  <r>
    <x v="71"/>
    <x v="71"/>
    <x v="2"/>
    <n v="2"/>
    <n v="1185"/>
    <x v="33"/>
    <n v="0"/>
    <n v="766"/>
    <n v="0.59071729957805907"/>
    <x v="3"/>
    <n v="23"/>
  </r>
  <r>
    <x v="9"/>
    <x v="9"/>
    <x v="1"/>
    <n v="4"/>
    <n v="531"/>
    <x v="7"/>
    <n v="0"/>
    <n v="552"/>
    <n v="3.3898305084745761"/>
    <x v="2"/>
    <n v="23"/>
  </r>
  <r>
    <x v="67"/>
    <x v="67"/>
    <x v="1"/>
    <n v="34"/>
    <n v="1120"/>
    <x v="32"/>
    <n v="0"/>
    <n v="4974"/>
    <n v="9.0178571428571423"/>
    <x v="4"/>
    <n v="23"/>
  </r>
  <r>
    <x v="65"/>
    <x v="65"/>
    <x v="0"/>
    <n v="31"/>
    <n v="1082"/>
    <x v="30"/>
    <n v="0"/>
    <n v="4365"/>
    <n v="7.1164510166358594"/>
    <x v="4"/>
    <n v="63"/>
  </r>
  <r>
    <x v="126"/>
    <x v="125"/>
    <x v="6"/>
    <n v="38"/>
    <n v="7543"/>
    <x v="70"/>
    <n v="3"/>
    <n v="7937"/>
    <n v="1.723452207344558"/>
    <x v="3"/>
    <n v="35"/>
  </r>
  <r>
    <x v="2"/>
    <x v="2"/>
    <x v="1"/>
    <n v="14"/>
    <n v="497"/>
    <x v="2"/>
    <n v="0"/>
    <n v="2508"/>
    <n v="9.0543259557344058"/>
    <x v="2"/>
    <n v="21"/>
  </r>
  <r>
    <x v="106"/>
    <x v="105"/>
    <x v="5"/>
    <n v="44"/>
    <n v="5125"/>
    <x v="44"/>
    <n v="0"/>
    <n v="3697"/>
    <n v="1.814634146341463"/>
    <x v="4"/>
    <n v="36"/>
  </r>
  <r>
    <x v="112"/>
    <x v="111"/>
    <x v="6"/>
    <n v="38"/>
    <n v="5793"/>
    <x v="59"/>
    <n v="8"/>
    <n v="23469"/>
    <n v="2.8655273606076301"/>
    <x v="4"/>
    <n v="31"/>
  </r>
  <r>
    <x v="86"/>
    <x v="85"/>
    <x v="6"/>
    <n v="41"/>
    <n v="2282"/>
    <x v="34"/>
    <n v="0"/>
    <n v="5967"/>
    <n v="4.9517966695880808"/>
    <x v="2"/>
    <n v="24"/>
  </r>
  <r>
    <x v="25"/>
    <x v="25"/>
    <x v="1"/>
    <n v="6"/>
    <n v="570"/>
    <x v="4"/>
    <n v="0"/>
    <n v="2374"/>
    <n v="4.9122807017543861"/>
    <x v="4"/>
    <n v="33"/>
  </r>
  <r>
    <x v="132"/>
    <x v="131"/>
    <x v="6"/>
    <n v="48"/>
    <n v="8574"/>
    <x v="74"/>
    <n v="2"/>
    <n v="28901"/>
    <n v="3.0090972708187542"/>
    <x v="3"/>
    <n v="29"/>
  </r>
  <r>
    <x v="70"/>
    <x v="70"/>
    <x v="1"/>
    <n v="9"/>
    <n v="1165"/>
    <x v="27"/>
    <n v="0"/>
    <n v="1240"/>
    <n v="1.8025751072961369"/>
    <x v="2"/>
    <n v="54"/>
  </r>
  <r>
    <x v="4"/>
    <x v="4"/>
    <x v="1"/>
    <n v="20"/>
    <n v="506"/>
    <x v="3"/>
    <n v="0"/>
    <n v="1334"/>
    <n v="8.1027667984189726"/>
    <x v="4"/>
    <n v="33"/>
  </r>
  <r>
    <x v="105"/>
    <x v="104"/>
    <x v="5"/>
    <n v="33"/>
    <n v="5056"/>
    <x v="46"/>
    <n v="0"/>
    <n v="2833"/>
    <n v="1.6811708860759489"/>
    <x v="2"/>
    <n v="25"/>
  </r>
  <r>
    <x v="59"/>
    <x v="59"/>
    <x v="3"/>
    <n v="6"/>
    <n v="1034"/>
    <x v="16"/>
    <n v="0"/>
    <n v="620"/>
    <n v="1.353965183752418"/>
    <x v="4"/>
    <n v="14"/>
  </r>
  <r>
    <x v="111"/>
    <x v="110"/>
    <x v="6"/>
    <n v="51"/>
    <n v="5712"/>
    <x v="58"/>
    <n v="7"/>
    <n v="11999"/>
    <n v="3.011204481792717"/>
    <x v="2"/>
    <n v="26"/>
  </r>
  <r>
    <x v="23"/>
    <x v="23"/>
    <x v="3"/>
    <n v="14"/>
    <n v="557"/>
    <x v="17"/>
    <n v="0"/>
    <n v="1611"/>
    <n v="5.9245960502693"/>
    <x v="2"/>
    <n v="37"/>
  </r>
  <r>
    <x v="116"/>
    <x v="115"/>
    <x v="0"/>
    <n v="32"/>
    <n v="6353"/>
    <x v="58"/>
    <n v="3"/>
    <n v="9789"/>
    <n v="2.3453486541791282"/>
    <x v="2"/>
    <n v="66"/>
  </r>
  <r>
    <x v="31"/>
    <x v="31"/>
    <x v="0"/>
    <n v="27"/>
    <n v="581"/>
    <x v="22"/>
    <n v="0"/>
    <n v="4396"/>
    <n v="12.736660929432009"/>
    <x v="3"/>
    <n v="34"/>
  </r>
  <r>
    <x v="99"/>
    <x v="98"/>
    <x v="3"/>
    <n v="10"/>
    <n v="4049"/>
    <x v="8"/>
    <n v="1"/>
    <n v="3950"/>
    <n v="0.88910842183255123"/>
    <x v="4"/>
    <n v="34"/>
  </r>
  <r>
    <x v="99"/>
    <x v="98"/>
    <x v="3"/>
    <n v="10"/>
    <n v="4049"/>
    <x v="8"/>
    <n v="1"/>
    <n v="3950"/>
    <n v="0.88910842183255123"/>
    <x v="4"/>
    <n v="34"/>
  </r>
  <r>
    <x v="58"/>
    <x v="58"/>
    <x v="2"/>
    <n v="2"/>
    <n v="1032"/>
    <x v="9"/>
    <n v="0"/>
    <n v="568"/>
    <n v="0.77519379844961245"/>
    <x v="2"/>
    <n v="26"/>
  </r>
  <r>
    <x v="72"/>
    <x v="72"/>
    <x v="0"/>
    <n v="35"/>
    <n v="1211"/>
    <x v="34"/>
    <n v="4"/>
    <n v="7693"/>
    <n v="9.1659785301403804"/>
    <x v="2"/>
    <n v="29"/>
  </r>
  <r>
    <x v="30"/>
    <x v="30"/>
    <x v="5"/>
    <n v="18"/>
    <n v="579"/>
    <x v="21"/>
    <n v="0"/>
    <n v="2266"/>
    <n v="10.708117443868741"/>
    <x v="2"/>
    <n v="31"/>
  </r>
  <r>
    <x v="56"/>
    <x v="56"/>
    <x v="1"/>
    <n v="9"/>
    <n v="1018"/>
    <x v="13"/>
    <n v="0"/>
    <n v="761"/>
    <n v="1.866404715127701"/>
    <x v="2"/>
    <n v="34"/>
  </r>
  <r>
    <x v="88"/>
    <x v="87"/>
    <x v="0"/>
    <n v="30"/>
    <n v="2400"/>
    <x v="45"/>
    <n v="0"/>
    <n v="13363"/>
    <n v="8.125"/>
    <x v="2"/>
    <n v="42"/>
  </r>
  <r>
    <x v="109"/>
    <x v="108"/>
    <x v="6"/>
    <n v="35"/>
    <n v="5345"/>
    <x v="56"/>
    <n v="0"/>
    <n v="5033"/>
    <n v="1.9644527595884"/>
    <x v="2"/>
    <n v="40"/>
  </r>
  <r>
    <x v="100"/>
    <x v="99"/>
    <x v="5"/>
    <n v="5"/>
    <n v="4219"/>
    <x v="18"/>
    <n v="0"/>
    <n v="1588"/>
    <n v="0.80587817018250762"/>
    <x v="5"/>
    <n v="30"/>
  </r>
  <r>
    <x v="56"/>
    <x v="56"/>
    <x v="1"/>
    <n v="9"/>
    <n v="1018"/>
    <x v="13"/>
    <n v="0"/>
    <n v="761"/>
    <n v="1.866404715127701"/>
    <x v="2"/>
    <n v="34"/>
  </r>
  <r>
    <x v="1"/>
    <x v="1"/>
    <x v="1"/>
    <n v="13"/>
    <n v="483"/>
    <x v="1"/>
    <n v="0"/>
    <n v="1331"/>
    <n v="6.8322981366459627"/>
    <x v="1"/>
    <n v="15"/>
  </r>
  <r>
    <x v="48"/>
    <x v="48"/>
    <x v="3"/>
    <n v="3"/>
    <n v="949"/>
    <x v="20"/>
    <n v="0"/>
    <n v="1358"/>
    <n v="1.6859852476290831"/>
    <x v="2"/>
    <n v="25"/>
  </r>
  <r>
    <x v="8"/>
    <x v="8"/>
    <x v="1"/>
    <n v="9"/>
    <n v="528"/>
    <x v="6"/>
    <n v="0"/>
    <n v="805"/>
    <n v="3.7878787878787881"/>
    <x v="1"/>
    <n v="23"/>
  </r>
  <r>
    <x v="117"/>
    <x v="116"/>
    <x v="0"/>
    <n v="31"/>
    <n v="6380"/>
    <x v="62"/>
    <n v="1"/>
    <n v="5432"/>
    <n v="1.974921630094044"/>
    <x v="3"/>
    <n v="23"/>
  </r>
  <r>
    <x v="23"/>
    <x v="23"/>
    <x v="3"/>
    <n v="14"/>
    <n v="557"/>
    <x v="17"/>
    <n v="0"/>
    <n v="1611"/>
    <n v="5.9245960502693"/>
    <x v="2"/>
    <n v="37"/>
  </r>
  <r>
    <x v="106"/>
    <x v="105"/>
    <x v="5"/>
    <n v="44"/>
    <n v="5125"/>
    <x v="44"/>
    <n v="0"/>
    <n v="3697"/>
    <n v="1.814634146341463"/>
    <x v="4"/>
    <n v="36"/>
  </r>
  <r>
    <x v="53"/>
    <x v="53"/>
    <x v="5"/>
    <n v="44"/>
    <n v="990"/>
    <x v="29"/>
    <n v="0"/>
    <n v="3686"/>
    <n v="7.7777777777777777"/>
    <x v="1"/>
    <n v="30"/>
  </r>
  <r>
    <x v="70"/>
    <x v="70"/>
    <x v="1"/>
    <n v="9"/>
    <n v="1165"/>
    <x v="27"/>
    <n v="0"/>
    <n v="1240"/>
    <n v="1.8025751072961369"/>
    <x v="2"/>
    <n v="54"/>
  </r>
  <r>
    <x v="118"/>
    <x v="117"/>
    <x v="6"/>
    <n v="87"/>
    <n v="6611"/>
    <x v="63"/>
    <n v="11"/>
    <n v="36966"/>
    <n v="6.8975949175616389"/>
    <x v="4"/>
    <n v="55"/>
  </r>
  <r>
    <x v="127"/>
    <x v="126"/>
    <x v="6"/>
    <n v="25"/>
    <n v="7560"/>
    <x v="60"/>
    <n v="4"/>
    <n v="16215"/>
    <n v="1.4947089947089951"/>
    <x v="4"/>
    <n v="40"/>
  </r>
  <r>
    <x v="26"/>
    <x v="26"/>
    <x v="5"/>
    <n v="12"/>
    <n v="573"/>
    <x v="10"/>
    <n v="0"/>
    <n v="1683"/>
    <n v="5.0610820244328103"/>
    <x v="5"/>
    <n v="28"/>
  </r>
  <r>
    <x v="35"/>
    <x v="35"/>
    <x v="2"/>
    <n v="1"/>
    <n v="836"/>
    <x v="13"/>
    <n v="0"/>
    <n v="884"/>
    <n v="1.31578947368421"/>
    <x v="4"/>
    <n v="53"/>
  </r>
  <r>
    <x v="113"/>
    <x v="112"/>
    <x v="8"/>
    <n v="20"/>
    <n v="5937"/>
    <x v="60"/>
    <n v="2"/>
    <n v="7753"/>
    <n v="1.7854135085059799"/>
    <x v="2"/>
    <n v="27"/>
  </r>
  <r>
    <x v="94"/>
    <x v="93"/>
    <x v="0"/>
    <n v="18"/>
    <n v="2877"/>
    <x v="47"/>
    <n v="1"/>
    <n v="5154"/>
    <n v="3.1282586027111581"/>
    <x v="2"/>
    <n v="40"/>
  </r>
  <r>
    <x v="114"/>
    <x v="113"/>
    <x v="0"/>
    <n v="31"/>
    <n v="5958"/>
    <x v="61"/>
    <n v="1"/>
    <n v="12131"/>
    <n v="4.5149378986236988"/>
    <x v="3"/>
    <n v="28"/>
  </r>
  <r>
    <x v="21"/>
    <x v="21"/>
    <x v="5"/>
    <n v="7"/>
    <n v="554"/>
    <x v="16"/>
    <n v="0"/>
    <n v="363"/>
    <n v="2.7075812274368229"/>
    <x v="6"/>
    <n v="13"/>
  </r>
  <r>
    <x v="109"/>
    <x v="108"/>
    <x v="6"/>
    <n v="35"/>
    <n v="5345"/>
    <x v="56"/>
    <n v="0"/>
    <n v="5033"/>
    <n v="1.9644527595884"/>
    <x v="2"/>
    <n v="40"/>
  </r>
  <r>
    <x v="32"/>
    <x v="32"/>
    <x v="0"/>
    <n v="6"/>
    <n v="598"/>
    <x v="23"/>
    <n v="1"/>
    <n v="2736"/>
    <n v="7.6923076923076934"/>
    <x v="4"/>
    <n v="58"/>
  </r>
  <r>
    <x v="86"/>
    <x v="85"/>
    <x v="6"/>
    <n v="41"/>
    <n v="2282"/>
    <x v="34"/>
    <n v="0"/>
    <n v="5967"/>
    <n v="4.9517966695880808"/>
    <x v="2"/>
    <n v="24"/>
  </r>
  <r>
    <x v="18"/>
    <x v="18"/>
    <x v="5"/>
    <n v="10"/>
    <n v="549"/>
    <x v="4"/>
    <n v="0"/>
    <n v="1306"/>
    <n v="5.8287795992714022"/>
    <x v="4"/>
    <n v="17"/>
  </r>
  <r>
    <x v="137"/>
    <x v="136"/>
    <x v="0"/>
    <n v="174"/>
    <n v="9059"/>
    <x v="78"/>
    <n v="7"/>
    <n v="71264"/>
    <n v="13.57765757809913"/>
    <x v="2"/>
    <n v="24"/>
  </r>
  <r>
    <x v="29"/>
    <x v="29"/>
    <x v="1"/>
    <n v="7"/>
    <n v="579"/>
    <x v="20"/>
    <n v="0"/>
    <n v="734"/>
    <n v="3.4542314335060449"/>
    <x v="1"/>
    <n v="33"/>
  </r>
  <r>
    <x v="74"/>
    <x v="74"/>
    <x v="5"/>
    <n v="13"/>
    <n v="1308"/>
    <x v="35"/>
    <n v="0"/>
    <n v="1894"/>
    <n v="3.0581039755351682"/>
    <x v="2"/>
    <n v="30"/>
  </r>
  <r>
    <x v="39"/>
    <x v="39"/>
    <x v="2"/>
    <n v="10"/>
    <n v="887"/>
    <x v="18"/>
    <n v="0"/>
    <n v="1872"/>
    <n v="4.3968432919954914"/>
    <x v="4"/>
    <n v="31"/>
  </r>
  <r>
    <x v="106"/>
    <x v="105"/>
    <x v="5"/>
    <n v="44"/>
    <n v="5125"/>
    <x v="44"/>
    <n v="0"/>
    <n v="3697"/>
    <n v="1.814634146341463"/>
    <x v="4"/>
    <n v="36"/>
  </r>
  <r>
    <x v="94"/>
    <x v="93"/>
    <x v="0"/>
    <n v="18"/>
    <n v="2877"/>
    <x v="47"/>
    <n v="1"/>
    <n v="5154"/>
    <n v="3.1282586027111581"/>
    <x v="2"/>
    <n v="40"/>
  </r>
  <r>
    <x v="111"/>
    <x v="110"/>
    <x v="6"/>
    <n v="51"/>
    <n v="5712"/>
    <x v="58"/>
    <n v="7"/>
    <n v="11999"/>
    <n v="3.011204481792717"/>
    <x v="2"/>
    <n v="26"/>
  </r>
  <r>
    <x v="73"/>
    <x v="73"/>
    <x v="1"/>
    <n v="6"/>
    <n v="1282"/>
    <x v="20"/>
    <n v="0"/>
    <n v="1305"/>
    <n v="1.482059282371295"/>
    <x v="4"/>
    <n v="25"/>
  </r>
  <r>
    <x v="75"/>
    <x v="75"/>
    <x v="5"/>
    <n v="8"/>
    <n v="1321"/>
    <x v="27"/>
    <n v="0"/>
    <n v="692"/>
    <n v="1.5140045420136261"/>
    <x v="4"/>
    <n v="21"/>
  </r>
  <r>
    <x v="77"/>
    <x v="77"/>
    <x v="0"/>
    <n v="46"/>
    <n v="1452"/>
    <x v="37"/>
    <n v="0"/>
    <n v="21596"/>
    <n v="14.66942148760331"/>
    <x v="4"/>
    <n v="47"/>
  </r>
  <r>
    <x v="60"/>
    <x v="60"/>
    <x v="5"/>
    <n v="20"/>
    <n v="1038"/>
    <x v="8"/>
    <n v="0"/>
    <n v="1383"/>
    <n v="4.3352601156069364"/>
    <x v="2"/>
    <n v="16"/>
  </r>
  <r>
    <x v="122"/>
    <x v="121"/>
    <x v="6"/>
    <n v="33"/>
    <n v="7305"/>
    <x v="67"/>
    <n v="2"/>
    <n v="10482"/>
    <n v="1.90280629705681"/>
    <x v="2"/>
    <n v="30"/>
  </r>
  <r>
    <x v="26"/>
    <x v="26"/>
    <x v="5"/>
    <n v="12"/>
    <n v="573"/>
    <x v="10"/>
    <n v="0"/>
    <n v="1683"/>
    <n v="5.0610820244328103"/>
    <x v="5"/>
    <n v="28"/>
  </r>
  <r>
    <x v="99"/>
    <x v="98"/>
    <x v="3"/>
    <n v="10"/>
    <n v="4049"/>
    <x v="8"/>
    <n v="1"/>
    <n v="3950"/>
    <n v="0.88910842183255123"/>
    <x v="4"/>
    <n v="34"/>
  </r>
  <r>
    <x v="6"/>
    <x v="6"/>
    <x v="3"/>
    <n v="25"/>
    <n v="519"/>
    <x v="4"/>
    <n v="0"/>
    <n v="2008"/>
    <n v="9.0558766859344892"/>
    <x v="0"/>
    <n v="8"/>
  </r>
  <r>
    <x v="67"/>
    <x v="67"/>
    <x v="1"/>
    <n v="34"/>
    <n v="1120"/>
    <x v="32"/>
    <n v="0"/>
    <n v="4974"/>
    <n v="9.0178571428571423"/>
    <x v="4"/>
    <n v="23"/>
  </r>
  <r>
    <x v="77"/>
    <x v="77"/>
    <x v="0"/>
    <n v="46"/>
    <n v="1452"/>
    <x v="37"/>
    <n v="0"/>
    <n v="21596"/>
    <n v="14.66942148760331"/>
    <x v="4"/>
    <n v="47"/>
  </r>
  <r>
    <x v="91"/>
    <x v="90"/>
    <x v="3"/>
    <n v="13"/>
    <n v="2623"/>
    <x v="19"/>
    <n v="0"/>
    <n v="1948"/>
    <n v="1.1056042699199391"/>
    <x v="4"/>
    <n v="27"/>
  </r>
  <r>
    <x v="51"/>
    <x v="51"/>
    <x v="1"/>
    <n v="9"/>
    <n v="973"/>
    <x v="13"/>
    <n v="0"/>
    <n v="843"/>
    <n v="1.952723535457348"/>
    <x v="3"/>
    <n v="31"/>
  </r>
  <r>
    <x v="83"/>
    <x v="82"/>
    <x v="0"/>
    <n v="64"/>
    <n v="1946"/>
    <x v="42"/>
    <n v="1"/>
    <n v="14871"/>
    <n v="12.69270298047276"/>
    <x v="2"/>
    <n v="46"/>
  </r>
  <r>
    <x v="13"/>
    <x v="13"/>
    <x v="5"/>
    <n v="16"/>
    <n v="547"/>
    <x v="4"/>
    <n v="0"/>
    <n v="1561"/>
    <n v="6.9469835466179157"/>
    <x v="0"/>
    <n v="29"/>
  </r>
  <r>
    <x v="64"/>
    <x v="64"/>
    <x v="3"/>
    <n v="2"/>
    <n v="1074"/>
    <x v="31"/>
    <n v="0"/>
    <n v="501"/>
    <n v="1.0242085661080069"/>
    <x v="2"/>
    <n v="17"/>
  </r>
  <r>
    <x v="51"/>
    <x v="51"/>
    <x v="1"/>
    <n v="9"/>
    <n v="973"/>
    <x v="13"/>
    <n v="0"/>
    <n v="843"/>
    <n v="1.952723535457348"/>
    <x v="3"/>
    <n v="31"/>
  </r>
  <r>
    <x v="73"/>
    <x v="73"/>
    <x v="1"/>
    <n v="6"/>
    <n v="1282"/>
    <x v="20"/>
    <n v="0"/>
    <n v="1305"/>
    <n v="1.482059282371295"/>
    <x v="4"/>
    <n v="25"/>
  </r>
  <r>
    <x v="134"/>
    <x v="133"/>
    <x v="6"/>
    <n v="37"/>
    <n v="8726"/>
    <x v="75"/>
    <n v="1"/>
    <n v="9944"/>
    <n v="1.443960577584231"/>
    <x v="2"/>
    <n v="32"/>
  </r>
  <r>
    <x v="21"/>
    <x v="21"/>
    <x v="5"/>
    <n v="7"/>
    <n v="554"/>
    <x v="16"/>
    <n v="0"/>
    <n v="363"/>
    <n v="2.7075812274368229"/>
    <x v="6"/>
    <n v="13"/>
  </r>
  <r>
    <x v="59"/>
    <x v="59"/>
    <x v="3"/>
    <n v="6"/>
    <n v="1034"/>
    <x v="16"/>
    <n v="0"/>
    <n v="620"/>
    <n v="1.353965183752418"/>
    <x v="4"/>
    <n v="14"/>
  </r>
  <r>
    <x v="120"/>
    <x v="119"/>
    <x v="7"/>
    <n v="35"/>
    <n v="7005"/>
    <x v="65"/>
    <n v="29"/>
    <n v="37970"/>
    <n v="6.0670949321912921"/>
    <x v="3"/>
    <n v="48"/>
  </r>
  <r>
    <x v="57"/>
    <x v="57"/>
    <x v="3"/>
    <n v="23"/>
    <n v="1025"/>
    <x v="19"/>
    <n v="0"/>
    <n v="1499"/>
    <n v="3.8048780487804881"/>
    <x v="4"/>
    <n v="36"/>
  </r>
  <r>
    <x v="105"/>
    <x v="104"/>
    <x v="5"/>
    <n v="33"/>
    <n v="5056"/>
    <x v="46"/>
    <n v="0"/>
    <n v="2833"/>
    <n v="1.6811708860759489"/>
    <x v="2"/>
    <n v="25"/>
  </r>
  <r>
    <x v="75"/>
    <x v="75"/>
    <x v="5"/>
    <n v="8"/>
    <n v="1321"/>
    <x v="27"/>
    <n v="0"/>
    <n v="692"/>
    <n v="1.5140045420136261"/>
    <x v="4"/>
    <n v="21"/>
  </r>
  <r>
    <x v="17"/>
    <x v="17"/>
    <x v="3"/>
    <n v="8"/>
    <n v="549"/>
    <x v="14"/>
    <n v="0"/>
    <n v="1365"/>
    <n v="6.557377049180328"/>
    <x v="3"/>
    <n v="19"/>
  </r>
  <r>
    <x v="105"/>
    <x v="104"/>
    <x v="5"/>
    <n v="33"/>
    <n v="5056"/>
    <x v="46"/>
    <n v="0"/>
    <n v="2833"/>
    <n v="1.6811708860759489"/>
    <x v="2"/>
    <n v="25"/>
  </r>
  <r>
    <x v="0"/>
    <x v="0"/>
    <x v="0"/>
    <n v="29"/>
    <n v="480"/>
    <x v="0"/>
    <n v="1"/>
    <n v="8587"/>
    <n v="37.708333333333343"/>
    <x v="0"/>
    <n v="21"/>
  </r>
  <r>
    <x v="41"/>
    <x v="41"/>
    <x v="5"/>
    <n v="10"/>
    <n v="901"/>
    <x v="14"/>
    <n v="0"/>
    <n v="1417"/>
    <n v="4.2175360710321863"/>
    <x v="1"/>
    <n v="47"/>
  </r>
  <r>
    <x v="120"/>
    <x v="119"/>
    <x v="7"/>
    <n v="35"/>
    <n v="7005"/>
    <x v="65"/>
    <n v="29"/>
    <n v="37970"/>
    <n v="6.0670949321912921"/>
    <x v="3"/>
    <n v="48"/>
  </r>
  <r>
    <x v="85"/>
    <x v="84"/>
    <x v="6"/>
    <n v="7"/>
    <n v="2225"/>
    <x v="1"/>
    <n v="0"/>
    <n v="2237"/>
    <n v="1.213483146067416"/>
    <x v="4"/>
    <n v="28"/>
  </r>
  <r>
    <x v="122"/>
    <x v="121"/>
    <x v="6"/>
    <n v="33"/>
    <n v="7305"/>
    <x v="67"/>
    <n v="2"/>
    <n v="10482"/>
    <n v="1.90280629705681"/>
    <x v="2"/>
    <n v="30"/>
  </r>
  <r>
    <x v="100"/>
    <x v="99"/>
    <x v="5"/>
    <n v="5"/>
    <n v="4219"/>
    <x v="18"/>
    <n v="0"/>
    <n v="1588"/>
    <n v="0.80587817018250762"/>
    <x v="5"/>
    <n v="30"/>
  </r>
  <r>
    <x v="34"/>
    <x v="34"/>
    <x v="5"/>
    <n v="3"/>
    <n v="804"/>
    <x v="25"/>
    <n v="1"/>
    <n v="2270"/>
    <n v="6.7164179104477606"/>
    <x v="3"/>
    <n v="19"/>
  </r>
  <r>
    <x v="12"/>
    <x v="12"/>
    <x v="5"/>
    <n v="4"/>
    <n v="544"/>
    <x v="10"/>
    <n v="0"/>
    <n v="1003"/>
    <n v="3.8602941176470589"/>
    <x v="5"/>
    <n v="20"/>
  </r>
  <r>
    <x v="50"/>
    <x v="50"/>
    <x v="1"/>
    <n v="9"/>
    <n v="969"/>
    <x v="14"/>
    <n v="0"/>
    <n v="2664"/>
    <n v="3.818369453044375"/>
    <x v="2"/>
    <n v="16"/>
  </r>
  <r>
    <x v="63"/>
    <x v="63"/>
    <x v="5"/>
    <n v="9"/>
    <n v="1067"/>
    <x v="6"/>
    <n v="0"/>
    <n v="1507"/>
    <n v="1.874414245548266"/>
    <x v="4"/>
    <n v="18"/>
  </r>
  <r>
    <x v="35"/>
    <x v="35"/>
    <x v="2"/>
    <n v="1"/>
    <n v="836"/>
    <x v="13"/>
    <n v="0"/>
    <n v="884"/>
    <n v="1.31578947368421"/>
    <x v="4"/>
    <n v="53"/>
  </r>
  <r>
    <x v="19"/>
    <x v="19"/>
    <x v="1"/>
    <n v="19"/>
    <n v="550"/>
    <x v="15"/>
    <n v="0"/>
    <n v="1948"/>
    <n v="9.2727272727272734"/>
    <x v="5"/>
    <n v="28"/>
  </r>
  <r>
    <x v="6"/>
    <x v="6"/>
    <x v="3"/>
    <n v="25"/>
    <n v="519"/>
    <x v="4"/>
    <n v="0"/>
    <n v="2008"/>
    <n v="9.0558766859344892"/>
    <x v="0"/>
    <n v="8"/>
  </r>
  <r>
    <x v="60"/>
    <x v="60"/>
    <x v="5"/>
    <n v="20"/>
    <n v="1038"/>
    <x v="8"/>
    <n v="0"/>
    <n v="1383"/>
    <n v="4.3352601156069364"/>
    <x v="2"/>
    <n v="16"/>
  </r>
  <r>
    <x v="9"/>
    <x v="9"/>
    <x v="1"/>
    <n v="4"/>
    <n v="531"/>
    <x v="7"/>
    <n v="0"/>
    <n v="552"/>
    <n v="3.3898305084745761"/>
    <x v="2"/>
    <n v="23"/>
  </r>
  <r>
    <x v="40"/>
    <x v="40"/>
    <x v="2"/>
    <n v="11"/>
    <n v="894"/>
    <x v="8"/>
    <n v="2"/>
    <n v="4308"/>
    <n v="4.2505592841163313"/>
    <x v="4"/>
    <n v="73"/>
  </r>
  <r>
    <x v="76"/>
    <x v="76"/>
    <x v="0"/>
    <n v="43"/>
    <n v="1340"/>
    <x v="36"/>
    <n v="6"/>
    <n v="13436"/>
    <n v="15.671641791044779"/>
    <x v="2"/>
    <n v="34"/>
  </r>
  <r>
    <x v="97"/>
    <x v="96"/>
    <x v="0"/>
    <n v="40"/>
    <n v="3120"/>
    <x v="49"/>
    <n v="31"/>
    <n v="66502"/>
    <n v="20.09615384615385"/>
    <x v="4"/>
    <n v="23"/>
  </r>
  <r>
    <x v="134"/>
    <x v="133"/>
    <x v="6"/>
    <n v="37"/>
    <n v="8726"/>
    <x v="75"/>
    <n v="1"/>
    <n v="9944"/>
    <n v="1.443960577584231"/>
    <x v="2"/>
    <n v="32"/>
  </r>
  <r>
    <x v="79"/>
    <x v="28"/>
    <x v="2"/>
    <n v="10"/>
    <n v="1691"/>
    <x v="7"/>
    <n v="0"/>
    <n v="2152"/>
    <n v="1.419278533412182"/>
    <x v="4"/>
    <n v="13"/>
  </r>
  <r>
    <x v="34"/>
    <x v="34"/>
    <x v="5"/>
    <n v="3"/>
    <n v="804"/>
    <x v="25"/>
    <n v="1"/>
    <n v="2270"/>
    <n v="6.7164179104477606"/>
    <x v="3"/>
    <n v="19"/>
  </r>
  <r>
    <x v="80"/>
    <x v="79"/>
    <x v="0"/>
    <n v="18"/>
    <n v="1774"/>
    <x v="39"/>
    <n v="0"/>
    <n v="6162"/>
    <n v="4.2277339346110487"/>
    <x v="2"/>
    <n v="24"/>
  </r>
  <r>
    <x v="99"/>
    <x v="98"/>
    <x v="3"/>
    <n v="10"/>
    <n v="4049"/>
    <x v="8"/>
    <n v="1"/>
    <n v="3950"/>
    <n v="0.88910842183255123"/>
    <x v="4"/>
    <n v="34"/>
  </r>
  <r>
    <x v="134"/>
    <x v="133"/>
    <x v="6"/>
    <n v="37"/>
    <n v="8726"/>
    <x v="75"/>
    <n v="1"/>
    <n v="9944"/>
    <n v="1.443960577584231"/>
    <x v="2"/>
    <n v="32"/>
  </r>
  <r>
    <x v="140"/>
    <x v="139"/>
    <x v="0"/>
    <n v="41"/>
    <n v="10222"/>
    <x v="81"/>
    <n v="3"/>
    <n v="16969"/>
    <n v="2.5533163764429658"/>
    <x v="2"/>
    <n v="32"/>
  </r>
  <r>
    <x v="95"/>
    <x v="94"/>
    <x v="0"/>
    <n v="24"/>
    <n v="2950"/>
    <x v="48"/>
    <n v="2"/>
    <n v="6720"/>
    <n v="4.2711864406779663"/>
    <x v="4"/>
    <n v="29"/>
  </r>
  <r>
    <x v="45"/>
    <x v="45"/>
    <x v="5"/>
    <n v="6"/>
    <n v="923"/>
    <x v="27"/>
    <n v="0"/>
    <n v="655"/>
    <n v="1.9501625135427949"/>
    <x v="3"/>
    <n v="17"/>
  </r>
  <r>
    <x v="17"/>
    <x v="17"/>
    <x v="3"/>
    <n v="8"/>
    <n v="549"/>
    <x v="14"/>
    <n v="0"/>
    <n v="1365"/>
    <n v="6.557377049180328"/>
    <x v="3"/>
    <n v="19"/>
  </r>
  <r>
    <x v="123"/>
    <x v="122"/>
    <x v="6"/>
    <n v="52"/>
    <n v="7325"/>
    <x v="68"/>
    <n v="0"/>
    <n v="4878"/>
    <n v="1.474402730375427"/>
    <x v="3"/>
    <n v="25"/>
  </r>
  <r>
    <x v="86"/>
    <x v="85"/>
    <x v="6"/>
    <n v="41"/>
    <n v="2282"/>
    <x v="34"/>
    <n v="0"/>
    <n v="5967"/>
    <n v="4.9517966695880808"/>
    <x v="2"/>
    <n v="24"/>
  </r>
  <r>
    <x v="84"/>
    <x v="83"/>
    <x v="6"/>
    <n v="38"/>
    <n v="2175"/>
    <x v="43"/>
    <n v="0"/>
    <n v="6151"/>
    <n v="3.8160919540229878"/>
    <x v="3"/>
    <n v="30"/>
  </r>
  <r>
    <x v="134"/>
    <x v="133"/>
    <x v="6"/>
    <n v="37"/>
    <n v="8726"/>
    <x v="75"/>
    <n v="1"/>
    <n v="9944"/>
    <n v="1.443960577584231"/>
    <x v="2"/>
    <n v="32"/>
  </r>
  <r>
    <x v="57"/>
    <x v="57"/>
    <x v="3"/>
    <n v="23"/>
    <n v="1025"/>
    <x v="19"/>
    <n v="0"/>
    <n v="1499"/>
    <n v="3.8048780487804881"/>
    <x v="4"/>
    <n v="36"/>
  </r>
  <r>
    <x v="83"/>
    <x v="82"/>
    <x v="0"/>
    <n v="64"/>
    <n v="1946"/>
    <x v="42"/>
    <n v="1"/>
    <n v="14871"/>
    <n v="12.69270298047276"/>
    <x v="2"/>
    <n v="46"/>
  </r>
  <r>
    <x v="134"/>
    <x v="133"/>
    <x v="6"/>
    <n v="37"/>
    <n v="8726"/>
    <x v="75"/>
    <n v="1"/>
    <n v="9944"/>
    <n v="1.443960577584231"/>
    <x v="2"/>
    <n v="32"/>
  </r>
  <r>
    <x v="87"/>
    <x v="86"/>
    <x v="1"/>
    <n v="14"/>
    <n v="2325"/>
    <x v="44"/>
    <n v="0"/>
    <n v="4801"/>
    <n v="2.709677419354839"/>
    <x v="4"/>
    <n v="15"/>
  </r>
  <r>
    <x v="18"/>
    <x v="18"/>
    <x v="5"/>
    <n v="10"/>
    <n v="549"/>
    <x v="4"/>
    <n v="0"/>
    <n v="1306"/>
    <n v="5.8287795992714022"/>
    <x v="4"/>
    <n v="17"/>
  </r>
  <r>
    <x v="30"/>
    <x v="30"/>
    <x v="5"/>
    <n v="18"/>
    <n v="579"/>
    <x v="21"/>
    <n v="0"/>
    <n v="2266"/>
    <n v="10.708117443868741"/>
    <x v="2"/>
    <n v="31"/>
  </r>
  <r>
    <x v="109"/>
    <x v="108"/>
    <x v="6"/>
    <n v="35"/>
    <n v="5345"/>
    <x v="56"/>
    <n v="0"/>
    <n v="5033"/>
    <n v="1.9644527595884"/>
    <x v="2"/>
    <n v="40"/>
  </r>
  <r>
    <x v="134"/>
    <x v="133"/>
    <x v="6"/>
    <n v="37"/>
    <n v="8726"/>
    <x v="75"/>
    <n v="1"/>
    <n v="9944"/>
    <n v="1.443960577584231"/>
    <x v="2"/>
    <n v="32"/>
  </r>
  <r>
    <x v="13"/>
    <x v="13"/>
    <x v="5"/>
    <n v="16"/>
    <n v="547"/>
    <x v="4"/>
    <n v="0"/>
    <n v="1561"/>
    <n v="6.9469835466179157"/>
    <x v="0"/>
    <n v="29"/>
  </r>
  <r>
    <x v="118"/>
    <x v="117"/>
    <x v="6"/>
    <n v="87"/>
    <n v="6611"/>
    <x v="63"/>
    <n v="11"/>
    <n v="36966"/>
    <n v="6.8975949175616389"/>
    <x v="4"/>
    <n v="55"/>
  </r>
  <r>
    <x v="53"/>
    <x v="53"/>
    <x v="5"/>
    <n v="44"/>
    <n v="990"/>
    <x v="29"/>
    <n v="0"/>
    <n v="3686"/>
    <n v="7.7777777777777777"/>
    <x v="1"/>
    <n v="30"/>
  </r>
  <r>
    <x v="40"/>
    <x v="40"/>
    <x v="2"/>
    <n v="11"/>
    <n v="894"/>
    <x v="8"/>
    <n v="2"/>
    <n v="4308"/>
    <n v="4.2505592841163313"/>
    <x v="4"/>
    <n v="73"/>
  </r>
  <r>
    <x v="122"/>
    <x v="121"/>
    <x v="6"/>
    <n v="33"/>
    <n v="7305"/>
    <x v="67"/>
    <n v="2"/>
    <n v="10482"/>
    <n v="1.90280629705681"/>
    <x v="2"/>
    <n v="30"/>
  </r>
  <r>
    <x v="119"/>
    <x v="118"/>
    <x v="6"/>
    <n v="77"/>
    <n v="6772"/>
    <x v="64"/>
    <n v="3"/>
    <n v="14655"/>
    <n v="3.7802717070289429"/>
    <x v="2"/>
    <n v="47"/>
  </r>
  <r>
    <x v="38"/>
    <x v="38"/>
    <x v="5"/>
    <n v="5"/>
    <n v="880"/>
    <x v="19"/>
    <n v="0"/>
    <n v="654"/>
    <n v="2.3863636363636371"/>
    <x v="2"/>
    <n v="20"/>
  </r>
  <r>
    <x v="16"/>
    <x v="16"/>
    <x v="2"/>
    <n v="6"/>
    <n v="552"/>
    <x v="13"/>
    <n v="0"/>
    <n v="631"/>
    <n v="2.8985507246376812"/>
    <x v="2"/>
    <n v="14"/>
  </r>
  <r>
    <x v="47"/>
    <x v="47"/>
    <x v="3"/>
    <n v="9"/>
    <n v="933"/>
    <x v="17"/>
    <n v="1"/>
    <n v="1673"/>
    <n v="3.108252947481243"/>
    <x v="1"/>
    <n v="33"/>
  </r>
  <r>
    <x v="38"/>
    <x v="38"/>
    <x v="5"/>
    <n v="5"/>
    <n v="880"/>
    <x v="19"/>
    <n v="0"/>
    <n v="654"/>
    <n v="2.3863636363636371"/>
    <x v="2"/>
    <n v="20"/>
  </r>
  <r>
    <x v="97"/>
    <x v="96"/>
    <x v="0"/>
    <n v="40"/>
    <n v="3120"/>
    <x v="49"/>
    <n v="31"/>
    <n v="66502"/>
    <n v="20.09615384615385"/>
    <x v="4"/>
    <n v="23"/>
  </r>
  <r>
    <x v="0"/>
    <x v="0"/>
    <x v="0"/>
    <n v="29"/>
    <n v="480"/>
    <x v="0"/>
    <n v="1"/>
    <n v="8587"/>
    <n v="37.708333333333343"/>
    <x v="0"/>
    <n v="21"/>
  </r>
  <r>
    <x v="105"/>
    <x v="104"/>
    <x v="5"/>
    <n v="33"/>
    <n v="5056"/>
    <x v="46"/>
    <n v="0"/>
    <n v="2833"/>
    <n v="1.6811708860759489"/>
    <x v="2"/>
    <n v="25"/>
  </r>
  <r>
    <x v="65"/>
    <x v="65"/>
    <x v="0"/>
    <n v="31"/>
    <n v="1082"/>
    <x v="30"/>
    <n v="0"/>
    <n v="4365"/>
    <n v="7.1164510166358594"/>
    <x v="4"/>
    <n v="63"/>
  </r>
  <r>
    <x v="31"/>
    <x v="31"/>
    <x v="0"/>
    <n v="27"/>
    <n v="581"/>
    <x v="22"/>
    <n v="0"/>
    <n v="4396"/>
    <n v="12.736660929432009"/>
    <x v="3"/>
    <n v="34"/>
  </r>
  <r>
    <x v="65"/>
    <x v="65"/>
    <x v="0"/>
    <n v="31"/>
    <n v="1082"/>
    <x v="30"/>
    <n v="0"/>
    <n v="4365"/>
    <n v="7.1164510166358594"/>
    <x v="4"/>
    <n v="63"/>
  </r>
  <r>
    <x v="0"/>
    <x v="0"/>
    <x v="0"/>
    <n v="29"/>
    <n v="480"/>
    <x v="0"/>
    <n v="1"/>
    <n v="8587"/>
    <n v="37.708333333333343"/>
    <x v="0"/>
    <n v="21"/>
  </r>
  <r>
    <x v="84"/>
    <x v="83"/>
    <x v="6"/>
    <n v="38"/>
    <n v="2175"/>
    <x v="43"/>
    <n v="0"/>
    <n v="6151"/>
    <n v="3.8160919540229878"/>
    <x v="3"/>
    <n v="30"/>
  </r>
  <r>
    <x v="82"/>
    <x v="81"/>
    <x v="0"/>
    <n v="34"/>
    <n v="1871"/>
    <x v="41"/>
    <n v="0"/>
    <n v="13420"/>
    <n v="8.1774452164617841"/>
    <x v="5"/>
    <n v="42"/>
  </r>
  <r>
    <x v="125"/>
    <x v="124"/>
    <x v="0"/>
    <n v="41"/>
    <n v="7510"/>
    <x v="69"/>
    <n v="5"/>
    <n v="9882"/>
    <n v="2.2636484687083889"/>
    <x v="2"/>
    <n v="45"/>
  </r>
  <r>
    <x v="140"/>
    <x v="139"/>
    <x v="0"/>
    <n v="41"/>
    <n v="10222"/>
    <x v="81"/>
    <n v="3"/>
    <n v="16969"/>
    <n v="2.5533163764429658"/>
    <x v="2"/>
    <n v="32"/>
  </r>
  <r>
    <x v="115"/>
    <x v="114"/>
    <x v="5"/>
    <n v="8"/>
    <n v="5978"/>
    <x v="44"/>
    <n v="0"/>
    <n v="2679"/>
    <n v="0.95349615255938447"/>
    <x v="4"/>
    <n v="12"/>
  </r>
  <r>
    <x v="45"/>
    <x v="45"/>
    <x v="5"/>
    <n v="6"/>
    <n v="923"/>
    <x v="27"/>
    <n v="0"/>
    <n v="655"/>
    <n v="1.9501625135427949"/>
    <x v="3"/>
    <n v="17"/>
  </r>
  <r>
    <x v="140"/>
    <x v="139"/>
    <x v="0"/>
    <n v="41"/>
    <n v="10222"/>
    <x v="81"/>
    <n v="3"/>
    <n v="16969"/>
    <n v="2.5533163764429658"/>
    <x v="2"/>
    <n v="32"/>
  </r>
  <r>
    <x v="107"/>
    <x v="106"/>
    <x v="0"/>
    <n v="27"/>
    <n v="5250"/>
    <x v="55"/>
    <n v="0"/>
    <n v="4570"/>
    <n v="1.6190476190476191"/>
    <x v="2"/>
    <n v="43"/>
  </r>
  <r>
    <x v="28"/>
    <x v="28"/>
    <x v="2"/>
    <n v="2"/>
    <n v="573"/>
    <x v="19"/>
    <n v="0"/>
    <n v="801"/>
    <n v="3.1413612565445019"/>
    <x v="6"/>
    <n v="13"/>
  </r>
  <r>
    <x v="109"/>
    <x v="108"/>
    <x v="6"/>
    <n v="35"/>
    <n v="5345"/>
    <x v="56"/>
    <n v="0"/>
    <n v="5033"/>
    <n v="1.9644527595884"/>
    <x v="2"/>
    <n v="40"/>
  </r>
  <r>
    <x v="139"/>
    <x v="138"/>
    <x v="6"/>
    <n v="64"/>
    <n v="9903"/>
    <x v="80"/>
    <n v="7"/>
    <n v="50119"/>
    <n v="4.988387357366455"/>
    <x v="4"/>
    <n v="66"/>
  </r>
  <r>
    <x v="13"/>
    <x v="13"/>
    <x v="5"/>
    <n v="16"/>
    <n v="547"/>
    <x v="4"/>
    <n v="0"/>
    <n v="1561"/>
    <n v="6.9469835466179157"/>
    <x v="0"/>
    <n v="29"/>
  </r>
  <r>
    <x v="60"/>
    <x v="60"/>
    <x v="5"/>
    <n v="20"/>
    <n v="1038"/>
    <x v="8"/>
    <n v="0"/>
    <n v="1383"/>
    <n v="4.3352601156069364"/>
    <x v="2"/>
    <n v="16"/>
  </r>
  <r>
    <x v="102"/>
    <x v="101"/>
    <x v="0"/>
    <n v="46"/>
    <n v="4450"/>
    <x v="52"/>
    <n v="18"/>
    <n v="41332"/>
    <n v="8.0674157303370784"/>
    <x v="4"/>
    <n v="29"/>
  </r>
  <r>
    <x v="104"/>
    <x v="103"/>
    <x v="2"/>
    <n v="17"/>
    <n v="4980"/>
    <x v="54"/>
    <n v="0"/>
    <n v="4241"/>
    <n v="1.1044176706827309"/>
    <x v="4"/>
    <n v="31"/>
  </r>
  <r>
    <x v="87"/>
    <x v="86"/>
    <x v="1"/>
    <n v="14"/>
    <n v="2325"/>
    <x v="44"/>
    <n v="0"/>
    <n v="4801"/>
    <n v="2.709677419354839"/>
    <x v="4"/>
    <n v="15"/>
  </r>
  <r>
    <x v="108"/>
    <x v="107"/>
    <x v="2"/>
    <n v="24"/>
    <n v="5289"/>
    <x v="30"/>
    <n v="0"/>
    <n v="3618"/>
    <n v="1.3235016071090939"/>
    <x v="4"/>
    <n v="15"/>
  </r>
  <r>
    <x v="130"/>
    <x v="129"/>
    <x v="6"/>
    <n v="38"/>
    <n v="8323"/>
    <x v="37"/>
    <n v="3"/>
    <n v="47525"/>
    <n v="2.499098882614442"/>
    <x v="4"/>
    <n v="26"/>
  </r>
  <r>
    <x v="137"/>
    <x v="136"/>
    <x v="0"/>
    <n v="174"/>
    <n v="9059"/>
    <x v="78"/>
    <n v="7"/>
    <n v="71264"/>
    <n v="13.57765757809913"/>
    <x v="2"/>
    <n v="24"/>
  </r>
  <r>
    <x v="123"/>
    <x v="122"/>
    <x v="6"/>
    <n v="52"/>
    <n v="7325"/>
    <x v="68"/>
    <n v="0"/>
    <n v="4878"/>
    <n v="1.474402730375427"/>
    <x v="3"/>
    <n v="25"/>
  </r>
  <r>
    <x v="130"/>
    <x v="129"/>
    <x v="6"/>
    <n v="38"/>
    <n v="8323"/>
    <x v="37"/>
    <n v="3"/>
    <n v="47525"/>
    <n v="2.499098882614442"/>
    <x v="4"/>
    <n v="26"/>
  </r>
  <r>
    <x v="81"/>
    <x v="80"/>
    <x v="5"/>
    <n v="6"/>
    <n v="1832"/>
    <x v="40"/>
    <n v="0"/>
    <n v="2719"/>
    <n v="1.965065502183406"/>
    <x v="4"/>
    <n v="33"/>
  </r>
  <r>
    <x v="110"/>
    <x v="109"/>
    <x v="7"/>
    <n v="80"/>
    <n v="5442"/>
    <x v="57"/>
    <n v="12"/>
    <n v="29150"/>
    <n v="7.6809996324880556"/>
    <x v="4"/>
    <n v="22"/>
  </r>
  <r>
    <x v="53"/>
    <x v="53"/>
    <x v="5"/>
    <n v="44"/>
    <n v="990"/>
    <x v="29"/>
    <n v="0"/>
    <n v="3686"/>
    <n v="7.7777777777777777"/>
    <x v="1"/>
    <n v="30"/>
  </r>
  <r>
    <x v="110"/>
    <x v="109"/>
    <x v="7"/>
    <n v="80"/>
    <n v="5442"/>
    <x v="57"/>
    <n v="12"/>
    <n v="29150"/>
    <n v="7.6809996324880556"/>
    <x v="4"/>
    <n v="22"/>
  </r>
  <r>
    <x v="100"/>
    <x v="99"/>
    <x v="5"/>
    <n v="5"/>
    <n v="4219"/>
    <x v="18"/>
    <n v="0"/>
    <n v="1588"/>
    <n v="0.80587817018250762"/>
    <x v="5"/>
    <n v="30"/>
  </r>
  <r>
    <x v="75"/>
    <x v="75"/>
    <x v="5"/>
    <n v="8"/>
    <n v="1321"/>
    <x v="27"/>
    <n v="0"/>
    <n v="692"/>
    <n v="1.5140045420136261"/>
    <x v="4"/>
    <n v="21"/>
  </r>
  <r>
    <x v="6"/>
    <x v="6"/>
    <x v="3"/>
    <n v="25"/>
    <n v="519"/>
    <x v="4"/>
    <n v="0"/>
    <n v="2008"/>
    <n v="9.0558766859344892"/>
    <x v="0"/>
    <n v="8"/>
  </r>
  <r>
    <x v="36"/>
    <x v="36"/>
    <x v="1"/>
    <n v="4"/>
    <n v="848"/>
    <x v="17"/>
    <n v="0"/>
    <n v="1320"/>
    <n v="2.7122641509433958"/>
    <x v="2"/>
    <n v="28"/>
  </r>
  <r>
    <x v="94"/>
    <x v="93"/>
    <x v="0"/>
    <n v="18"/>
    <n v="2877"/>
    <x v="47"/>
    <n v="1"/>
    <n v="5154"/>
    <n v="3.1282586027111581"/>
    <x v="2"/>
    <n v="40"/>
  </r>
  <r>
    <x v="76"/>
    <x v="76"/>
    <x v="0"/>
    <n v="43"/>
    <n v="1340"/>
    <x v="36"/>
    <n v="6"/>
    <n v="13436"/>
    <n v="15.671641791044779"/>
    <x v="2"/>
    <n v="34"/>
  </r>
  <r>
    <x v="110"/>
    <x v="109"/>
    <x v="7"/>
    <n v="80"/>
    <n v="5442"/>
    <x v="57"/>
    <n v="12"/>
    <n v="29150"/>
    <n v="7.6809996324880556"/>
    <x v="4"/>
    <n v="22"/>
  </r>
  <r>
    <x v="70"/>
    <x v="70"/>
    <x v="1"/>
    <n v="9"/>
    <n v="1165"/>
    <x v="27"/>
    <n v="0"/>
    <n v="1240"/>
    <n v="1.8025751072961369"/>
    <x v="2"/>
    <n v="54"/>
  </r>
  <r>
    <x v="109"/>
    <x v="108"/>
    <x v="6"/>
    <n v="35"/>
    <n v="5345"/>
    <x v="56"/>
    <n v="0"/>
    <n v="5033"/>
    <n v="1.9644527595884"/>
    <x v="2"/>
    <n v="40"/>
  </r>
  <r>
    <x v="69"/>
    <x v="69"/>
    <x v="5"/>
    <n v="6"/>
    <n v="1155"/>
    <x v="20"/>
    <n v="0"/>
    <n v="793"/>
    <n v="1.6450216450216451"/>
    <x v="4"/>
    <n v="44"/>
  </r>
  <r>
    <x v="82"/>
    <x v="81"/>
    <x v="0"/>
    <n v="34"/>
    <n v="1871"/>
    <x v="41"/>
    <n v="0"/>
    <n v="13420"/>
    <n v="8.1774452164617841"/>
    <x v="5"/>
    <n v="42"/>
  </r>
  <r>
    <x v="143"/>
    <x v="142"/>
    <x v="0"/>
    <n v="34"/>
    <n v="10766"/>
    <x v="84"/>
    <n v="7"/>
    <n v="7660"/>
    <n v="1.5511796396061679"/>
    <x v="2"/>
    <n v="29"/>
  </r>
  <r>
    <x v="18"/>
    <x v="18"/>
    <x v="5"/>
    <n v="10"/>
    <n v="549"/>
    <x v="4"/>
    <n v="0"/>
    <n v="1306"/>
    <n v="5.8287795992714022"/>
    <x v="4"/>
    <n v="17"/>
  </r>
  <r>
    <x v="9"/>
    <x v="9"/>
    <x v="1"/>
    <n v="4"/>
    <n v="531"/>
    <x v="7"/>
    <n v="0"/>
    <n v="552"/>
    <n v="3.3898305084745761"/>
    <x v="2"/>
    <n v="23"/>
  </r>
  <r>
    <x v="2"/>
    <x v="2"/>
    <x v="1"/>
    <n v="14"/>
    <n v="497"/>
    <x v="2"/>
    <n v="0"/>
    <n v="2508"/>
    <n v="9.0543259557344058"/>
    <x v="2"/>
    <n v="21"/>
  </r>
  <r>
    <x v="78"/>
    <x v="78"/>
    <x v="5"/>
    <n v="29"/>
    <n v="1607"/>
    <x v="38"/>
    <n v="1"/>
    <n v="6781"/>
    <n v="8.7741132545115121"/>
    <x v="2"/>
    <n v="48"/>
  </r>
  <r>
    <x v="134"/>
    <x v="133"/>
    <x v="6"/>
    <n v="37"/>
    <n v="8726"/>
    <x v="75"/>
    <n v="1"/>
    <n v="9944"/>
    <n v="1.443960577584231"/>
    <x v="2"/>
    <n v="32"/>
  </r>
  <r>
    <x v="96"/>
    <x v="95"/>
    <x v="1"/>
    <n v="26"/>
    <n v="3064"/>
    <x v="47"/>
    <n v="1"/>
    <n v="5646"/>
    <n v="3.1984334203655349"/>
    <x v="2"/>
    <n v="59"/>
  </r>
  <r>
    <x v="59"/>
    <x v="59"/>
    <x v="3"/>
    <n v="6"/>
    <n v="1034"/>
    <x v="16"/>
    <n v="0"/>
    <n v="620"/>
    <n v="1.353965183752418"/>
    <x v="4"/>
    <n v="14"/>
  </r>
  <r>
    <x v="36"/>
    <x v="36"/>
    <x v="1"/>
    <n v="4"/>
    <n v="848"/>
    <x v="17"/>
    <n v="0"/>
    <n v="1320"/>
    <n v="2.7122641509433958"/>
    <x v="2"/>
    <n v="28"/>
  </r>
  <r>
    <x v="25"/>
    <x v="25"/>
    <x v="1"/>
    <n v="6"/>
    <n v="570"/>
    <x v="4"/>
    <n v="0"/>
    <n v="2374"/>
    <n v="4.9122807017543861"/>
    <x v="4"/>
    <n v="33"/>
  </r>
  <r>
    <x v="133"/>
    <x v="132"/>
    <x v="2"/>
    <n v="13"/>
    <n v="8621"/>
    <x v="39"/>
    <n v="1"/>
    <n v="5706"/>
    <n v="0.82357035146734714"/>
    <x v="4"/>
    <n v="33"/>
  </r>
  <r>
    <x v="61"/>
    <x v="61"/>
    <x v="5"/>
    <n v="14"/>
    <n v="1044"/>
    <x v="26"/>
    <n v="0"/>
    <n v="1008"/>
    <n v="2.7777777777777781"/>
    <x v="4"/>
    <n v="17"/>
  </r>
  <r>
    <x v="120"/>
    <x v="119"/>
    <x v="7"/>
    <n v="35"/>
    <n v="7005"/>
    <x v="65"/>
    <n v="29"/>
    <n v="37970"/>
    <n v="6.0670949321912921"/>
    <x v="3"/>
    <n v="48"/>
  </r>
  <r>
    <x v="106"/>
    <x v="105"/>
    <x v="5"/>
    <n v="44"/>
    <n v="5125"/>
    <x v="44"/>
    <n v="0"/>
    <n v="3697"/>
    <n v="1.814634146341463"/>
    <x v="4"/>
    <n v="36"/>
  </r>
  <r>
    <x v="136"/>
    <x v="135"/>
    <x v="6"/>
    <n v="64"/>
    <n v="8954"/>
    <x v="77"/>
    <n v="2"/>
    <n v="13825"/>
    <n v="2.736207281661827"/>
    <x v="4"/>
    <n v="19"/>
  </r>
  <r>
    <x v="6"/>
    <x v="6"/>
    <x v="3"/>
    <n v="25"/>
    <n v="519"/>
    <x v="4"/>
    <n v="0"/>
    <n v="2008"/>
    <n v="9.0558766859344892"/>
    <x v="0"/>
    <n v="8"/>
  </r>
  <r>
    <x v="56"/>
    <x v="56"/>
    <x v="1"/>
    <n v="9"/>
    <n v="1018"/>
    <x v="13"/>
    <n v="0"/>
    <n v="761"/>
    <n v="1.866404715127701"/>
    <x v="2"/>
    <n v="34"/>
  </r>
  <r>
    <x v="13"/>
    <x v="13"/>
    <x v="5"/>
    <n v="16"/>
    <n v="547"/>
    <x v="4"/>
    <n v="0"/>
    <n v="1561"/>
    <n v="6.9469835466179157"/>
    <x v="0"/>
    <n v="29"/>
  </r>
  <r>
    <x v="93"/>
    <x v="92"/>
    <x v="2"/>
    <n v="24"/>
    <n v="2760"/>
    <x v="40"/>
    <n v="0"/>
    <n v="2871"/>
    <n v="1.956521739130435"/>
    <x v="4"/>
    <n v="38"/>
  </r>
  <r>
    <x v="3"/>
    <x v="3"/>
    <x v="2"/>
    <n v="10"/>
    <n v="503"/>
    <x v="1"/>
    <n v="0"/>
    <n v="1777"/>
    <n v="5.964214711729622"/>
    <x v="3"/>
    <n v="11"/>
  </r>
  <r>
    <x v="133"/>
    <x v="132"/>
    <x v="2"/>
    <n v="13"/>
    <n v="8621"/>
    <x v="39"/>
    <n v="1"/>
    <n v="5706"/>
    <n v="0.82357035146734714"/>
    <x v="4"/>
    <n v="33"/>
  </r>
  <r>
    <x v="39"/>
    <x v="39"/>
    <x v="2"/>
    <n v="10"/>
    <n v="887"/>
    <x v="18"/>
    <n v="0"/>
    <n v="1872"/>
    <n v="4.3968432919954914"/>
    <x v="4"/>
    <n v="31"/>
  </r>
  <r>
    <x v="135"/>
    <x v="134"/>
    <x v="6"/>
    <n v="58"/>
    <n v="8906"/>
    <x v="76"/>
    <n v="3"/>
    <n v="21563"/>
    <n v="3.6043116999775431"/>
    <x v="3"/>
    <n v="42"/>
  </r>
  <r>
    <x v="102"/>
    <x v="101"/>
    <x v="0"/>
    <n v="46"/>
    <n v="4450"/>
    <x v="52"/>
    <n v="18"/>
    <n v="41332"/>
    <n v="8.0674157303370784"/>
    <x v="4"/>
    <n v="29"/>
  </r>
  <r>
    <x v="32"/>
    <x v="32"/>
    <x v="0"/>
    <n v="6"/>
    <n v="598"/>
    <x v="23"/>
    <n v="1"/>
    <n v="2736"/>
    <n v="7.6923076923076934"/>
    <x v="4"/>
    <n v="58"/>
  </r>
  <r>
    <x v="10"/>
    <x v="10"/>
    <x v="4"/>
    <n v="14"/>
    <n v="535"/>
    <x v="8"/>
    <n v="0"/>
    <n v="2696"/>
    <n v="7.2897196261682247"/>
    <x v="3"/>
    <n v="19"/>
  </r>
  <r>
    <x v="123"/>
    <x v="122"/>
    <x v="6"/>
    <n v="52"/>
    <n v="7325"/>
    <x v="68"/>
    <n v="0"/>
    <n v="4878"/>
    <n v="1.474402730375427"/>
    <x v="3"/>
    <n v="25"/>
  </r>
  <r>
    <x v="44"/>
    <x v="44"/>
    <x v="5"/>
    <n v="11"/>
    <n v="921"/>
    <x v="20"/>
    <n v="0"/>
    <n v="1634"/>
    <n v="2.6058631921824111"/>
    <x v="2"/>
    <n v="14"/>
  </r>
  <r>
    <x v="105"/>
    <x v="104"/>
    <x v="5"/>
    <n v="33"/>
    <n v="5056"/>
    <x v="46"/>
    <n v="0"/>
    <n v="2833"/>
    <n v="1.6811708860759489"/>
    <x v="2"/>
    <n v="25"/>
  </r>
  <r>
    <x v="81"/>
    <x v="80"/>
    <x v="5"/>
    <n v="6"/>
    <n v="1832"/>
    <x v="40"/>
    <n v="0"/>
    <n v="2719"/>
    <n v="1.965065502183406"/>
    <x v="4"/>
    <n v="33"/>
  </r>
  <r>
    <x v="49"/>
    <x v="49"/>
    <x v="1"/>
    <n v="11"/>
    <n v="958"/>
    <x v="7"/>
    <n v="0"/>
    <n v="1195"/>
    <n v="2.609603340292276"/>
    <x v="4"/>
    <n v="68"/>
  </r>
  <r>
    <x v="126"/>
    <x v="125"/>
    <x v="6"/>
    <n v="38"/>
    <n v="7543"/>
    <x v="70"/>
    <n v="3"/>
    <n v="7937"/>
    <n v="1.723452207344558"/>
    <x v="3"/>
    <n v="35"/>
  </r>
  <r>
    <x v="117"/>
    <x v="116"/>
    <x v="0"/>
    <n v="31"/>
    <n v="6380"/>
    <x v="62"/>
    <n v="1"/>
    <n v="5432"/>
    <n v="1.974921630094044"/>
    <x v="3"/>
    <n v="23"/>
  </r>
  <r>
    <x v="25"/>
    <x v="25"/>
    <x v="1"/>
    <n v="6"/>
    <n v="570"/>
    <x v="4"/>
    <n v="0"/>
    <n v="2374"/>
    <n v="4.9122807017543861"/>
    <x v="4"/>
    <n v="33"/>
  </r>
  <r>
    <x v="40"/>
    <x v="40"/>
    <x v="2"/>
    <n v="11"/>
    <n v="894"/>
    <x v="8"/>
    <n v="2"/>
    <n v="4308"/>
    <n v="4.2505592841163313"/>
    <x v="4"/>
    <n v="73"/>
  </r>
  <r>
    <x v="55"/>
    <x v="55"/>
    <x v="1"/>
    <n v="35"/>
    <n v="1008"/>
    <x v="30"/>
    <n v="0"/>
    <n v="3876"/>
    <n v="8.0357142857142865"/>
    <x v="4"/>
    <n v="25"/>
  </r>
  <r>
    <x v="103"/>
    <x v="102"/>
    <x v="3"/>
    <n v="32"/>
    <n v="4921"/>
    <x v="53"/>
    <n v="0"/>
    <n v="14982"/>
    <n v="2.479170900223532"/>
    <x v="2"/>
    <n v="20"/>
  </r>
  <r>
    <x v="130"/>
    <x v="129"/>
    <x v="6"/>
    <n v="38"/>
    <n v="8323"/>
    <x v="37"/>
    <n v="3"/>
    <n v="47525"/>
    <n v="2.499098882614442"/>
    <x v="4"/>
    <n v="26"/>
  </r>
  <r>
    <x v="133"/>
    <x v="132"/>
    <x v="2"/>
    <n v="13"/>
    <n v="8621"/>
    <x v="39"/>
    <n v="1"/>
    <n v="5706"/>
    <n v="0.82357035146734714"/>
    <x v="4"/>
    <n v="33"/>
  </r>
  <r>
    <x v="118"/>
    <x v="117"/>
    <x v="6"/>
    <n v="87"/>
    <n v="6611"/>
    <x v="63"/>
    <n v="11"/>
    <n v="36966"/>
    <n v="6.8975949175616389"/>
    <x v="4"/>
    <n v="55"/>
  </r>
  <r>
    <x v="137"/>
    <x v="136"/>
    <x v="0"/>
    <n v="174"/>
    <n v="9059"/>
    <x v="78"/>
    <n v="7"/>
    <n v="71264"/>
    <n v="13.57765757809913"/>
    <x v="2"/>
    <n v="24"/>
  </r>
  <r>
    <x v="94"/>
    <x v="93"/>
    <x v="0"/>
    <n v="18"/>
    <n v="2877"/>
    <x v="47"/>
    <n v="1"/>
    <n v="5154"/>
    <n v="3.1282586027111581"/>
    <x v="2"/>
    <n v="40"/>
  </r>
  <r>
    <x v="53"/>
    <x v="53"/>
    <x v="5"/>
    <n v="44"/>
    <n v="990"/>
    <x v="29"/>
    <n v="0"/>
    <n v="3686"/>
    <n v="7.7777777777777777"/>
    <x v="1"/>
    <n v="30"/>
  </r>
  <r>
    <x v="71"/>
    <x v="71"/>
    <x v="2"/>
    <n v="2"/>
    <n v="1185"/>
    <x v="33"/>
    <n v="0"/>
    <n v="766"/>
    <n v="0.59071729957805907"/>
    <x v="3"/>
    <n v="23"/>
  </r>
  <r>
    <x v="65"/>
    <x v="65"/>
    <x v="0"/>
    <n v="31"/>
    <n v="1082"/>
    <x v="30"/>
    <n v="0"/>
    <n v="4365"/>
    <n v="7.1164510166358594"/>
    <x v="4"/>
    <n v="63"/>
  </r>
  <r>
    <x v="55"/>
    <x v="55"/>
    <x v="1"/>
    <n v="35"/>
    <n v="1008"/>
    <x v="30"/>
    <n v="0"/>
    <n v="3876"/>
    <n v="8.0357142857142865"/>
    <x v="4"/>
    <n v="25"/>
  </r>
  <r>
    <x v="7"/>
    <x v="7"/>
    <x v="1"/>
    <n v="19"/>
    <n v="522"/>
    <x v="5"/>
    <n v="0"/>
    <n v="4896"/>
    <n v="13.98467432950191"/>
    <x v="6"/>
    <n v="17"/>
  </r>
  <r>
    <x v="106"/>
    <x v="105"/>
    <x v="5"/>
    <n v="44"/>
    <n v="5125"/>
    <x v="44"/>
    <n v="0"/>
    <n v="3697"/>
    <n v="1.814634146341463"/>
    <x v="4"/>
    <n v="36"/>
  </r>
  <r>
    <x v="68"/>
    <x v="68"/>
    <x v="3"/>
    <n v="8"/>
    <n v="1146"/>
    <x v="7"/>
    <n v="0"/>
    <n v="808"/>
    <n v="1.919720767888307"/>
    <x v="2"/>
    <n v="52"/>
  </r>
  <r>
    <x v="86"/>
    <x v="85"/>
    <x v="6"/>
    <n v="41"/>
    <n v="2282"/>
    <x v="34"/>
    <n v="0"/>
    <n v="5967"/>
    <n v="4.9517966695880808"/>
    <x v="2"/>
    <n v="24"/>
  </r>
  <r>
    <x v="73"/>
    <x v="73"/>
    <x v="1"/>
    <n v="6"/>
    <n v="1282"/>
    <x v="20"/>
    <n v="0"/>
    <n v="1305"/>
    <n v="1.482059282371295"/>
    <x v="4"/>
    <n v="25"/>
  </r>
  <r>
    <x v="31"/>
    <x v="31"/>
    <x v="0"/>
    <n v="27"/>
    <n v="581"/>
    <x v="22"/>
    <n v="0"/>
    <n v="4396"/>
    <n v="12.736660929432009"/>
    <x v="3"/>
    <n v="34"/>
  </r>
  <r>
    <x v="27"/>
    <x v="27"/>
    <x v="2"/>
    <n v="12"/>
    <n v="573"/>
    <x v="18"/>
    <n v="0"/>
    <n v="1350"/>
    <n v="7.1553228621291449"/>
    <x v="0"/>
    <n v="43"/>
  </r>
  <r>
    <x v="89"/>
    <x v="88"/>
    <x v="0"/>
    <n v="23"/>
    <n v="2483"/>
    <x v="22"/>
    <n v="0"/>
    <n v="3946"/>
    <n v="2.8191703584373742"/>
    <x v="4"/>
    <n v="44"/>
  </r>
  <r>
    <x v="39"/>
    <x v="39"/>
    <x v="2"/>
    <n v="10"/>
    <n v="887"/>
    <x v="18"/>
    <n v="0"/>
    <n v="1872"/>
    <n v="4.3968432919954914"/>
    <x v="4"/>
    <n v="31"/>
  </r>
  <r>
    <x v="8"/>
    <x v="8"/>
    <x v="1"/>
    <n v="9"/>
    <n v="528"/>
    <x v="6"/>
    <n v="0"/>
    <n v="805"/>
    <n v="3.7878787878787881"/>
    <x v="1"/>
    <n v="23"/>
  </r>
  <r>
    <x v="3"/>
    <x v="3"/>
    <x v="2"/>
    <n v="10"/>
    <n v="503"/>
    <x v="1"/>
    <n v="0"/>
    <n v="1777"/>
    <n v="5.964214711729622"/>
    <x v="3"/>
    <n v="11"/>
  </r>
  <r>
    <x v="14"/>
    <x v="14"/>
    <x v="2"/>
    <n v="20"/>
    <n v="549"/>
    <x v="11"/>
    <n v="0"/>
    <n v="2039"/>
    <n v="10.01821493624772"/>
    <x v="6"/>
    <n v="41"/>
  </r>
  <r>
    <x v="98"/>
    <x v="97"/>
    <x v="1"/>
    <n v="59"/>
    <n v="3724"/>
    <x v="50"/>
    <n v="6"/>
    <n v="46475"/>
    <n v="12.889366272824921"/>
    <x v="2"/>
    <n v="41"/>
  </r>
  <r>
    <x v="137"/>
    <x v="136"/>
    <x v="0"/>
    <n v="174"/>
    <n v="9059"/>
    <x v="78"/>
    <n v="7"/>
    <n v="71264"/>
    <n v="13.57765757809913"/>
    <x v="2"/>
    <n v="24"/>
  </r>
  <r>
    <x v="78"/>
    <x v="78"/>
    <x v="5"/>
    <n v="29"/>
    <n v="1607"/>
    <x v="38"/>
    <n v="1"/>
    <n v="6781"/>
    <n v="8.7741132545115121"/>
    <x v="2"/>
    <n v="48"/>
  </r>
  <r>
    <x v="81"/>
    <x v="80"/>
    <x v="5"/>
    <n v="6"/>
    <n v="1832"/>
    <x v="40"/>
    <n v="0"/>
    <n v="2719"/>
    <n v="1.965065502183406"/>
    <x v="4"/>
    <n v="33"/>
  </r>
  <r>
    <x v="64"/>
    <x v="64"/>
    <x v="3"/>
    <n v="2"/>
    <n v="1074"/>
    <x v="31"/>
    <n v="0"/>
    <n v="501"/>
    <n v="1.0242085661080069"/>
    <x v="2"/>
    <n v="17"/>
  </r>
  <r>
    <x v="114"/>
    <x v="113"/>
    <x v="0"/>
    <n v="31"/>
    <n v="5958"/>
    <x v="61"/>
    <n v="1"/>
    <n v="12131"/>
    <n v="4.5149378986236988"/>
    <x v="3"/>
    <n v="28"/>
  </r>
  <r>
    <x v="73"/>
    <x v="73"/>
    <x v="1"/>
    <n v="6"/>
    <n v="1282"/>
    <x v="20"/>
    <n v="0"/>
    <n v="1305"/>
    <n v="1.482059282371295"/>
    <x v="4"/>
    <n v="25"/>
  </r>
  <r>
    <x v="119"/>
    <x v="118"/>
    <x v="6"/>
    <n v="77"/>
    <n v="6772"/>
    <x v="64"/>
    <n v="3"/>
    <n v="14655"/>
    <n v="3.7802717070289429"/>
    <x v="2"/>
    <n v="47"/>
  </r>
  <r>
    <x v="15"/>
    <x v="15"/>
    <x v="1"/>
    <n v="4"/>
    <n v="550"/>
    <x v="12"/>
    <n v="0"/>
    <n v="1775"/>
    <n v="4.9090909090909092"/>
    <x v="1"/>
    <n v="28"/>
  </r>
  <r>
    <x v="108"/>
    <x v="107"/>
    <x v="2"/>
    <n v="24"/>
    <n v="5289"/>
    <x v="30"/>
    <n v="0"/>
    <n v="3618"/>
    <n v="1.3235016071090939"/>
    <x v="4"/>
    <n v="15"/>
  </r>
  <r>
    <x v="26"/>
    <x v="26"/>
    <x v="5"/>
    <n v="12"/>
    <n v="573"/>
    <x v="10"/>
    <n v="0"/>
    <n v="1683"/>
    <n v="5.0610820244328103"/>
    <x v="5"/>
    <n v="28"/>
  </r>
  <r>
    <x v="16"/>
    <x v="16"/>
    <x v="2"/>
    <n v="6"/>
    <n v="552"/>
    <x v="13"/>
    <n v="0"/>
    <n v="631"/>
    <n v="2.8985507246376812"/>
    <x v="2"/>
    <n v="14"/>
  </r>
  <r>
    <x v="7"/>
    <x v="7"/>
    <x v="1"/>
    <n v="19"/>
    <n v="522"/>
    <x v="5"/>
    <n v="0"/>
    <n v="4896"/>
    <n v="13.98467432950191"/>
    <x v="6"/>
    <n v="17"/>
  </r>
  <r>
    <x v="126"/>
    <x v="125"/>
    <x v="6"/>
    <n v="38"/>
    <n v="7543"/>
    <x v="70"/>
    <n v="3"/>
    <n v="7937"/>
    <n v="1.723452207344558"/>
    <x v="3"/>
    <n v="35"/>
  </r>
  <r>
    <x v="24"/>
    <x v="24"/>
    <x v="1"/>
    <n v="17"/>
    <n v="567"/>
    <x v="12"/>
    <n v="0"/>
    <n v="1224"/>
    <n v="7.0546737213403876"/>
    <x v="3"/>
    <n v="27"/>
  </r>
  <r>
    <x v="132"/>
    <x v="131"/>
    <x v="6"/>
    <n v="48"/>
    <n v="8574"/>
    <x v="74"/>
    <n v="2"/>
    <n v="28901"/>
    <n v="3.0090972708187542"/>
    <x v="3"/>
    <n v="29"/>
  </r>
  <r>
    <x v="137"/>
    <x v="136"/>
    <x v="0"/>
    <n v="174"/>
    <n v="9059"/>
    <x v="78"/>
    <n v="7"/>
    <n v="71264"/>
    <n v="13.57765757809913"/>
    <x v="2"/>
    <n v="24"/>
  </r>
  <r>
    <x v="109"/>
    <x v="108"/>
    <x v="6"/>
    <n v="35"/>
    <n v="5345"/>
    <x v="56"/>
    <n v="0"/>
    <n v="5033"/>
    <n v="1.9644527595884"/>
    <x v="2"/>
    <n v="40"/>
  </r>
  <r>
    <x v="114"/>
    <x v="113"/>
    <x v="0"/>
    <n v="31"/>
    <n v="5958"/>
    <x v="61"/>
    <n v="1"/>
    <n v="12131"/>
    <n v="4.5149378986236988"/>
    <x v="3"/>
    <n v="28"/>
  </r>
  <r>
    <x v="89"/>
    <x v="88"/>
    <x v="0"/>
    <n v="23"/>
    <n v="2483"/>
    <x v="22"/>
    <n v="0"/>
    <n v="3946"/>
    <n v="2.8191703584373742"/>
    <x v="4"/>
    <n v="44"/>
  </r>
  <r>
    <x v="80"/>
    <x v="79"/>
    <x v="0"/>
    <n v="18"/>
    <n v="1774"/>
    <x v="39"/>
    <n v="0"/>
    <n v="6162"/>
    <n v="4.2277339346110487"/>
    <x v="2"/>
    <n v="24"/>
  </r>
  <r>
    <x v="54"/>
    <x v="54"/>
    <x v="2"/>
    <n v="2"/>
    <n v="995"/>
    <x v="17"/>
    <n v="0"/>
    <n v="660"/>
    <n v="2.1105527638190948"/>
    <x v="2"/>
    <n v="22"/>
  </r>
  <r>
    <x v="108"/>
    <x v="107"/>
    <x v="2"/>
    <n v="24"/>
    <n v="5289"/>
    <x v="30"/>
    <n v="0"/>
    <n v="3618"/>
    <n v="1.3235016071090939"/>
    <x v="4"/>
    <n v="15"/>
  </r>
  <r>
    <x v="139"/>
    <x v="138"/>
    <x v="6"/>
    <n v="64"/>
    <n v="9903"/>
    <x v="80"/>
    <n v="7"/>
    <n v="50119"/>
    <n v="4.988387357366455"/>
    <x v="4"/>
    <n v="66"/>
  </r>
  <r>
    <x v="3"/>
    <x v="3"/>
    <x v="2"/>
    <n v="10"/>
    <n v="503"/>
    <x v="1"/>
    <n v="0"/>
    <n v="1777"/>
    <n v="5.964214711729622"/>
    <x v="3"/>
    <n v="11"/>
  </r>
  <r>
    <x v="1"/>
    <x v="1"/>
    <x v="1"/>
    <n v="13"/>
    <n v="483"/>
    <x v="1"/>
    <n v="0"/>
    <n v="1331"/>
    <n v="6.8322981366459627"/>
    <x v="1"/>
    <n v="15"/>
  </r>
  <r>
    <x v="102"/>
    <x v="101"/>
    <x v="0"/>
    <n v="46"/>
    <n v="4450"/>
    <x v="52"/>
    <n v="18"/>
    <n v="41332"/>
    <n v="8.0674157303370784"/>
    <x v="4"/>
    <n v="29"/>
  </r>
  <r>
    <x v="105"/>
    <x v="104"/>
    <x v="5"/>
    <n v="33"/>
    <n v="5056"/>
    <x v="46"/>
    <n v="0"/>
    <n v="2833"/>
    <n v="1.6811708860759489"/>
    <x v="2"/>
    <n v="25"/>
  </r>
  <r>
    <x v="18"/>
    <x v="18"/>
    <x v="5"/>
    <n v="10"/>
    <n v="549"/>
    <x v="4"/>
    <n v="0"/>
    <n v="1306"/>
    <n v="5.8287795992714022"/>
    <x v="4"/>
    <n v="17"/>
  </r>
  <r>
    <x v="45"/>
    <x v="45"/>
    <x v="5"/>
    <n v="6"/>
    <n v="923"/>
    <x v="27"/>
    <n v="0"/>
    <n v="655"/>
    <n v="1.9501625135427949"/>
    <x v="3"/>
    <n v="17"/>
  </r>
  <r>
    <x v="44"/>
    <x v="44"/>
    <x v="5"/>
    <n v="11"/>
    <n v="921"/>
    <x v="20"/>
    <n v="0"/>
    <n v="1634"/>
    <n v="2.6058631921824111"/>
    <x v="2"/>
    <n v="14"/>
  </r>
  <r>
    <x v="48"/>
    <x v="48"/>
    <x v="3"/>
    <n v="3"/>
    <n v="949"/>
    <x v="20"/>
    <n v="0"/>
    <n v="1358"/>
    <n v="1.6859852476290831"/>
    <x v="2"/>
    <n v="25"/>
  </r>
  <r>
    <x v="20"/>
    <x v="20"/>
    <x v="2"/>
    <n v="20"/>
    <n v="550"/>
    <x v="15"/>
    <n v="0"/>
    <n v="3479"/>
    <n v="9.454545454545455"/>
    <x v="0"/>
    <n v="39"/>
  </r>
  <r>
    <x v="91"/>
    <x v="90"/>
    <x v="3"/>
    <n v="13"/>
    <n v="2623"/>
    <x v="19"/>
    <n v="0"/>
    <n v="1948"/>
    <n v="1.1056042699199391"/>
    <x v="4"/>
    <n v="27"/>
  </r>
  <r>
    <x v="122"/>
    <x v="121"/>
    <x v="6"/>
    <n v="33"/>
    <n v="7305"/>
    <x v="67"/>
    <n v="2"/>
    <n v="10482"/>
    <n v="1.90280629705681"/>
    <x v="2"/>
    <n v="30"/>
  </r>
  <r>
    <x v="35"/>
    <x v="35"/>
    <x v="2"/>
    <n v="1"/>
    <n v="836"/>
    <x v="13"/>
    <n v="0"/>
    <n v="884"/>
    <n v="1.31578947368421"/>
    <x v="4"/>
    <n v="53"/>
  </r>
  <r>
    <x v="29"/>
    <x v="29"/>
    <x v="1"/>
    <n v="7"/>
    <n v="579"/>
    <x v="20"/>
    <n v="0"/>
    <n v="734"/>
    <n v="3.4542314335060449"/>
    <x v="1"/>
    <n v="33"/>
  </r>
  <r>
    <x v="135"/>
    <x v="134"/>
    <x v="6"/>
    <n v="58"/>
    <n v="8906"/>
    <x v="76"/>
    <n v="3"/>
    <n v="21563"/>
    <n v="3.6043116999775431"/>
    <x v="3"/>
    <n v="42"/>
  </r>
  <r>
    <x v="134"/>
    <x v="133"/>
    <x v="6"/>
    <n v="37"/>
    <n v="8726"/>
    <x v="75"/>
    <n v="1"/>
    <n v="9944"/>
    <n v="1.443960577584231"/>
    <x v="2"/>
    <n v="32"/>
  </r>
  <r>
    <x v="97"/>
    <x v="96"/>
    <x v="0"/>
    <n v="40"/>
    <n v="3120"/>
    <x v="49"/>
    <n v="31"/>
    <n v="66502"/>
    <n v="20.09615384615385"/>
    <x v="4"/>
    <n v="23"/>
  </r>
  <r>
    <x v="94"/>
    <x v="93"/>
    <x v="0"/>
    <n v="18"/>
    <n v="2877"/>
    <x v="47"/>
    <n v="1"/>
    <n v="5154"/>
    <n v="3.1282586027111581"/>
    <x v="2"/>
    <n v="40"/>
  </r>
  <r>
    <x v="2"/>
    <x v="2"/>
    <x v="1"/>
    <n v="14"/>
    <n v="497"/>
    <x v="2"/>
    <n v="0"/>
    <n v="2508"/>
    <n v="9.0543259557344058"/>
    <x v="2"/>
    <n v="21"/>
  </r>
  <r>
    <x v="120"/>
    <x v="119"/>
    <x v="7"/>
    <n v="35"/>
    <n v="7005"/>
    <x v="65"/>
    <n v="29"/>
    <n v="37970"/>
    <n v="6.0670949321912921"/>
    <x v="3"/>
    <n v="48"/>
  </r>
  <r>
    <x v="90"/>
    <x v="89"/>
    <x v="6"/>
    <n v="12"/>
    <n v="2559"/>
    <x v="22"/>
    <n v="0"/>
    <n v="5372"/>
    <n v="2.305588120359515"/>
    <x v="2"/>
    <n v="36"/>
  </r>
  <r>
    <x v="119"/>
    <x v="118"/>
    <x v="6"/>
    <n v="77"/>
    <n v="6772"/>
    <x v="64"/>
    <n v="3"/>
    <n v="14655"/>
    <n v="3.7802717070289429"/>
    <x v="2"/>
    <n v="47"/>
  </r>
  <r>
    <x v="0"/>
    <x v="0"/>
    <x v="0"/>
    <n v="29"/>
    <n v="480"/>
    <x v="0"/>
    <n v="1"/>
    <n v="8587"/>
    <n v="37.708333333333343"/>
    <x v="0"/>
    <n v="21"/>
  </r>
  <r>
    <x v="86"/>
    <x v="85"/>
    <x v="6"/>
    <n v="41"/>
    <n v="2282"/>
    <x v="34"/>
    <n v="0"/>
    <n v="5967"/>
    <n v="4.9517966695880808"/>
    <x v="2"/>
    <n v="24"/>
  </r>
  <r>
    <x v="14"/>
    <x v="14"/>
    <x v="2"/>
    <n v="20"/>
    <n v="549"/>
    <x v="11"/>
    <n v="0"/>
    <n v="2039"/>
    <n v="10.01821493624772"/>
    <x v="6"/>
    <n v="41"/>
  </r>
  <r>
    <x v="68"/>
    <x v="68"/>
    <x v="3"/>
    <n v="8"/>
    <n v="1146"/>
    <x v="7"/>
    <n v="0"/>
    <n v="808"/>
    <n v="1.919720767888307"/>
    <x v="2"/>
    <n v="52"/>
  </r>
  <r>
    <x v="15"/>
    <x v="15"/>
    <x v="1"/>
    <n v="4"/>
    <n v="550"/>
    <x v="12"/>
    <n v="0"/>
    <n v="1775"/>
    <n v="4.9090909090909092"/>
    <x v="1"/>
    <n v="28"/>
  </r>
  <r>
    <x v="86"/>
    <x v="85"/>
    <x v="6"/>
    <n v="41"/>
    <n v="2282"/>
    <x v="34"/>
    <n v="0"/>
    <n v="5967"/>
    <n v="4.9517966695880808"/>
    <x v="2"/>
    <n v="24"/>
  </r>
  <r>
    <x v="89"/>
    <x v="88"/>
    <x v="0"/>
    <n v="23"/>
    <n v="2483"/>
    <x v="22"/>
    <n v="0"/>
    <n v="3946"/>
    <n v="2.8191703584373742"/>
    <x v="4"/>
    <n v="44"/>
  </r>
  <r>
    <x v="122"/>
    <x v="121"/>
    <x v="6"/>
    <n v="33"/>
    <n v="7305"/>
    <x v="67"/>
    <n v="2"/>
    <n v="10482"/>
    <n v="1.90280629705681"/>
    <x v="2"/>
    <n v="30"/>
  </r>
  <r>
    <x v="44"/>
    <x v="44"/>
    <x v="5"/>
    <n v="11"/>
    <n v="921"/>
    <x v="20"/>
    <n v="0"/>
    <n v="1634"/>
    <n v="2.6058631921824111"/>
    <x v="2"/>
    <n v="14"/>
  </r>
  <r>
    <x v="67"/>
    <x v="67"/>
    <x v="1"/>
    <n v="34"/>
    <n v="1120"/>
    <x v="32"/>
    <n v="0"/>
    <n v="4974"/>
    <n v="9.0178571428571423"/>
    <x v="4"/>
    <n v="23"/>
  </r>
  <r>
    <x v="15"/>
    <x v="15"/>
    <x v="1"/>
    <n v="4"/>
    <n v="550"/>
    <x v="12"/>
    <n v="0"/>
    <n v="1775"/>
    <n v="4.9090909090909092"/>
    <x v="1"/>
    <n v="28"/>
  </r>
  <r>
    <x v="52"/>
    <x v="52"/>
    <x v="3"/>
    <n v="40"/>
    <n v="980"/>
    <x v="29"/>
    <n v="0"/>
    <n v="2824"/>
    <n v="7.4489795918367356"/>
    <x v="4"/>
    <n v="29"/>
  </r>
  <r>
    <x v="14"/>
    <x v="14"/>
    <x v="2"/>
    <n v="20"/>
    <n v="549"/>
    <x v="11"/>
    <n v="0"/>
    <n v="2039"/>
    <n v="10.01821493624772"/>
    <x v="6"/>
    <n v="41"/>
  </r>
  <r>
    <x v="99"/>
    <x v="98"/>
    <x v="3"/>
    <n v="10"/>
    <n v="4049"/>
    <x v="8"/>
    <n v="1"/>
    <n v="3950"/>
    <n v="0.88910842183255123"/>
    <x v="4"/>
    <n v="34"/>
  </r>
  <r>
    <x v="70"/>
    <x v="70"/>
    <x v="1"/>
    <n v="9"/>
    <n v="1165"/>
    <x v="27"/>
    <n v="0"/>
    <n v="1240"/>
    <n v="1.8025751072961369"/>
    <x v="2"/>
    <n v="54"/>
  </r>
  <r>
    <x v="28"/>
    <x v="28"/>
    <x v="2"/>
    <n v="2"/>
    <n v="573"/>
    <x v="19"/>
    <n v="0"/>
    <n v="801"/>
    <n v="3.1413612565445019"/>
    <x v="6"/>
    <n v="13"/>
  </r>
  <r>
    <x v="59"/>
    <x v="59"/>
    <x v="3"/>
    <n v="6"/>
    <n v="1034"/>
    <x v="16"/>
    <n v="0"/>
    <n v="620"/>
    <n v="1.353965183752418"/>
    <x v="4"/>
    <n v="14"/>
  </r>
  <r>
    <x v="142"/>
    <x v="141"/>
    <x v="6"/>
    <n v="12"/>
    <n v="10754"/>
    <x v="83"/>
    <n v="4"/>
    <n v="9201"/>
    <n v="0.7625069741491538"/>
    <x v="4"/>
    <n v="34"/>
  </r>
  <r>
    <x v="80"/>
    <x v="79"/>
    <x v="0"/>
    <n v="18"/>
    <n v="1774"/>
    <x v="39"/>
    <n v="0"/>
    <n v="6162"/>
    <n v="4.2277339346110487"/>
    <x v="2"/>
    <n v="24"/>
  </r>
  <r>
    <x v="140"/>
    <x v="139"/>
    <x v="0"/>
    <n v="41"/>
    <n v="10222"/>
    <x v="81"/>
    <n v="3"/>
    <n v="16969"/>
    <n v="2.5533163764429658"/>
    <x v="2"/>
    <n v="32"/>
  </r>
  <r>
    <x v="86"/>
    <x v="85"/>
    <x v="6"/>
    <n v="41"/>
    <n v="2282"/>
    <x v="34"/>
    <n v="0"/>
    <n v="5967"/>
    <n v="4.9517966695880808"/>
    <x v="2"/>
    <n v="24"/>
  </r>
  <r>
    <x v="63"/>
    <x v="63"/>
    <x v="5"/>
    <n v="9"/>
    <n v="1067"/>
    <x v="6"/>
    <n v="0"/>
    <n v="1507"/>
    <n v="1.874414245548266"/>
    <x v="4"/>
    <n v="18"/>
  </r>
  <r>
    <x v="85"/>
    <x v="84"/>
    <x v="6"/>
    <n v="7"/>
    <n v="2225"/>
    <x v="1"/>
    <n v="0"/>
    <n v="2237"/>
    <n v="1.213483146067416"/>
    <x v="4"/>
    <n v="28"/>
  </r>
  <r>
    <x v="2"/>
    <x v="2"/>
    <x v="1"/>
    <n v="14"/>
    <n v="497"/>
    <x v="2"/>
    <n v="0"/>
    <n v="2508"/>
    <n v="9.0543259557344058"/>
    <x v="2"/>
    <n v="21"/>
  </r>
  <r>
    <x v="9"/>
    <x v="9"/>
    <x v="1"/>
    <n v="4"/>
    <n v="531"/>
    <x v="7"/>
    <n v="0"/>
    <n v="552"/>
    <n v="3.3898305084745761"/>
    <x v="2"/>
    <n v="23"/>
  </r>
  <r>
    <x v="75"/>
    <x v="75"/>
    <x v="5"/>
    <n v="8"/>
    <n v="1321"/>
    <x v="27"/>
    <n v="0"/>
    <n v="692"/>
    <n v="1.5140045420136261"/>
    <x v="4"/>
    <n v="21"/>
  </r>
  <r>
    <x v="115"/>
    <x v="114"/>
    <x v="5"/>
    <n v="8"/>
    <n v="5978"/>
    <x v="44"/>
    <n v="0"/>
    <n v="2679"/>
    <n v="0.95349615255938447"/>
    <x v="4"/>
    <n v="12"/>
  </r>
  <r>
    <x v="32"/>
    <x v="32"/>
    <x v="0"/>
    <n v="6"/>
    <n v="598"/>
    <x v="23"/>
    <n v="1"/>
    <n v="2736"/>
    <n v="7.6923076923076934"/>
    <x v="4"/>
    <n v="58"/>
  </r>
  <r>
    <x v="19"/>
    <x v="19"/>
    <x v="1"/>
    <n v="19"/>
    <n v="550"/>
    <x v="15"/>
    <n v="0"/>
    <n v="1948"/>
    <n v="9.2727272727272734"/>
    <x v="5"/>
    <n v="28"/>
  </r>
  <r>
    <x v="67"/>
    <x v="67"/>
    <x v="1"/>
    <n v="34"/>
    <n v="1120"/>
    <x v="32"/>
    <n v="0"/>
    <n v="4974"/>
    <n v="9.0178571428571423"/>
    <x v="4"/>
    <n v="23"/>
  </r>
  <r>
    <x v="30"/>
    <x v="30"/>
    <x v="5"/>
    <n v="18"/>
    <n v="579"/>
    <x v="21"/>
    <n v="0"/>
    <n v="2266"/>
    <n v="10.708117443868741"/>
    <x v="2"/>
    <n v="31"/>
  </r>
  <r>
    <x v="8"/>
    <x v="8"/>
    <x v="1"/>
    <n v="9"/>
    <n v="528"/>
    <x v="6"/>
    <n v="0"/>
    <n v="805"/>
    <n v="3.7878787878787881"/>
    <x v="1"/>
    <n v="23"/>
  </r>
  <r>
    <x v="107"/>
    <x v="106"/>
    <x v="0"/>
    <n v="27"/>
    <n v="5250"/>
    <x v="55"/>
    <n v="0"/>
    <n v="4570"/>
    <n v="1.6190476190476191"/>
    <x v="2"/>
    <n v="43"/>
  </r>
  <r>
    <x v="65"/>
    <x v="65"/>
    <x v="0"/>
    <n v="31"/>
    <n v="1082"/>
    <x v="30"/>
    <n v="0"/>
    <n v="4365"/>
    <n v="7.1164510166358594"/>
    <x v="4"/>
    <n v="63"/>
  </r>
  <r>
    <x v="104"/>
    <x v="103"/>
    <x v="2"/>
    <n v="17"/>
    <n v="4980"/>
    <x v="54"/>
    <n v="0"/>
    <n v="4241"/>
    <n v="1.1044176706827309"/>
    <x v="4"/>
    <n v="31"/>
  </r>
  <r>
    <x v="32"/>
    <x v="32"/>
    <x v="0"/>
    <n v="6"/>
    <n v="598"/>
    <x v="23"/>
    <n v="1"/>
    <n v="2736"/>
    <n v="7.6923076923076934"/>
    <x v="4"/>
    <n v="58"/>
  </r>
  <r>
    <x v="17"/>
    <x v="17"/>
    <x v="3"/>
    <n v="8"/>
    <n v="549"/>
    <x v="14"/>
    <n v="0"/>
    <n v="1365"/>
    <n v="6.557377049180328"/>
    <x v="3"/>
    <n v="19"/>
  </r>
  <r>
    <x v="77"/>
    <x v="77"/>
    <x v="0"/>
    <n v="46"/>
    <n v="1452"/>
    <x v="37"/>
    <n v="0"/>
    <n v="21596"/>
    <n v="14.66942148760331"/>
    <x v="4"/>
    <n v="47"/>
  </r>
  <r>
    <x v="127"/>
    <x v="126"/>
    <x v="6"/>
    <n v="25"/>
    <n v="7560"/>
    <x v="60"/>
    <n v="4"/>
    <n v="16215"/>
    <n v="1.4947089947089951"/>
    <x v="4"/>
    <n v="40"/>
  </r>
  <r>
    <x v="11"/>
    <x v="11"/>
    <x v="1"/>
    <n v="1"/>
    <n v="541"/>
    <x v="9"/>
    <n v="0"/>
    <n v="397"/>
    <n v="1.2939001848428839"/>
    <x v="4"/>
    <n v="32"/>
  </r>
  <r>
    <x v="66"/>
    <x v="66"/>
    <x v="1"/>
    <n v="3"/>
    <n v="1110"/>
    <x v="3"/>
    <n v="0"/>
    <n v="1405"/>
    <n v="2.1621621621621618"/>
    <x v="2"/>
    <n v="24"/>
  </r>
  <r>
    <x v="135"/>
    <x v="134"/>
    <x v="6"/>
    <n v="58"/>
    <n v="8906"/>
    <x v="76"/>
    <n v="3"/>
    <n v="21563"/>
    <n v="3.6043116999775431"/>
    <x v="3"/>
    <n v="42"/>
  </r>
  <r>
    <x v="134"/>
    <x v="133"/>
    <x v="6"/>
    <n v="37"/>
    <n v="8726"/>
    <x v="75"/>
    <n v="1"/>
    <n v="9944"/>
    <n v="1.443960577584231"/>
    <x v="2"/>
    <n v="32"/>
  </r>
  <r>
    <x v="4"/>
    <x v="4"/>
    <x v="1"/>
    <n v="20"/>
    <n v="506"/>
    <x v="3"/>
    <n v="0"/>
    <n v="1334"/>
    <n v="8.1027667984189726"/>
    <x v="4"/>
    <n v="33"/>
  </r>
  <r>
    <x v="0"/>
    <x v="0"/>
    <x v="0"/>
    <n v="29"/>
    <n v="480"/>
    <x v="0"/>
    <n v="1"/>
    <n v="8587"/>
    <n v="37.708333333333343"/>
    <x v="0"/>
    <n v="21"/>
  </r>
  <r>
    <x v="21"/>
    <x v="21"/>
    <x v="5"/>
    <n v="7"/>
    <n v="554"/>
    <x v="16"/>
    <n v="0"/>
    <n v="363"/>
    <n v="2.7075812274368229"/>
    <x v="6"/>
    <n v="13"/>
  </r>
  <r>
    <x v="117"/>
    <x v="116"/>
    <x v="0"/>
    <n v="31"/>
    <n v="6380"/>
    <x v="62"/>
    <n v="1"/>
    <n v="5432"/>
    <n v="1.974921630094044"/>
    <x v="3"/>
    <n v="23"/>
  </r>
  <r>
    <x v="20"/>
    <x v="20"/>
    <x v="2"/>
    <n v="20"/>
    <n v="550"/>
    <x v="15"/>
    <n v="0"/>
    <n v="3479"/>
    <n v="9.454545454545455"/>
    <x v="0"/>
    <n v="39"/>
  </r>
  <r>
    <x v="37"/>
    <x v="37"/>
    <x v="2"/>
    <n v="5"/>
    <n v="874"/>
    <x v="26"/>
    <n v="0"/>
    <n v="744"/>
    <n v="2.2883295194508011"/>
    <x v="4"/>
    <n v="17"/>
  </r>
  <r>
    <x v="58"/>
    <x v="58"/>
    <x v="2"/>
    <n v="2"/>
    <n v="1032"/>
    <x v="9"/>
    <n v="0"/>
    <n v="568"/>
    <n v="0.77519379844961245"/>
    <x v="2"/>
    <n v="26"/>
  </r>
  <r>
    <x v="134"/>
    <x v="133"/>
    <x v="6"/>
    <n v="37"/>
    <n v="8726"/>
    <x v="75"/>
    <n v="1"/>
    <n v="9944"/>
    <n v="1.443960577584231"/>
    <x v="2"/>
    <n v="32"/>
  </r>
  <r>
    <x v="46"/>
    <x v="46"/>
    <x v="5"/>
    <n v="16"/>
    <n v="928"/>
    <x v="28"/>
    <n v="0"/>
    <n v="2309"/>
    <n v="4.3103448275862073"/>
    <x v="4"/>
    <n v="34"/>
  </r>
  <r>
    <x v="112"/>
    <x v="111"/>
    <x v="6"/>
    <n v="38"/>
    <n v="5793"/>
    <x v="59"/>
    <n v="8"/>
    <n v="23469"/>
    <n v="2.8655273606076301"/>
    <x v="4"/>
    <n v="31"/>
  </r>
  <r>
    <x v="12"/>
    <x v="12"/>
    <x v="5"/>
    <n v="4"/>
    <n v="544"/>
    <x v="10"/>
    <n v="0"/>
    <n v="1003"/>
    <n v="3.8602941176470589"/>
    <x v="5"/>
    <n v="20"/>
  </r>
  <r>
    <x v="108"/>
    <x v="107"/>
    <x v="2"/>
    <n v="24"/>
    <n v="5289"/>
    <x v="30"/>
    <n v="0"/>
    <n v="3618"/>
    <n v="1.3235016071090939"/>
    <x v="4"/>
    <n v="15"/>
  </r>
  <r>
    <x v="59"/>
    <x v="59"/>
    <x v="3"/>
    <n v="6"/>
    <n v="1034"/>
    <x v="16"/>
    <n v="0"/>
    <n v="620"/>
    <n v="1.353965183752418"/>
    <x v="4"/>
    <n v="14"/>
  </r>
  <r>
    <x v="14"/>
    <x v="14"/>
    <x v="2"/>
    <n v="20"/>
    <n v="549"/>
    <x v="11"/>
    <n v="0"/>
    <n v="2039"/>
    <n v="10.01821493624772"/>
    <x v="6"/>
    <n v="41"/>
  </r>
  <r>
    <x v="21"/>
    <x v="21"/>
    <x v="5"/>
    <n v="7"/>
    <n v="554"/>
    <x v="16"/>
    <n v="0"/>
    <n v="363"/>
    <n v="2.7075812274368229"/>
    <x v="6"/>
    <n v="13"/>
  </r>
  <r>
    <x v="53"/>
    <x v="53"/>
    <x v="5"/>
    <n v="44"/>
    <n v="990"/>
    <x v="29"/>
    <n v="0"/>
    <n v="3686"/>
    <n v="7.7777777777777777"/>
    <x v="1"/>
    <n v="30"/>
  </r>
  <r>
    <x v="141"/>
    <x v="140"/>
    <x v="6"/>
    <n v="46"/>
    <n v="10324"/>
    <x v="82"/>
    <n v="0"/>
    <n v="53896"/>
    <n v="1.811313444401395"/>
    <x v="3"/>
    <n v="23"/>
  </r>
  <r>
    <x v="121"/>
    <x v="120"/>
    <x v="6"/>
    <n v="130"/>
    <n v="7123"/>
    <x v="66"/>
    <n v="0"/>
    <n v="33441"/>
    <n v="7.9741681875614203"/>
    <x v="4"/>
    <n v="68"/>
  </r>
  <r>
    <x v="34"/>
    <x v="34"/>
    <x v="5"/>
    <n v="3"/>
    <n v="804"/>
    <x v="25"/>
    <n v="1"/>
    <n v="2270"/>
    <n v="6.7164179104477606"/>
    <x v="3"/>
    <n v="19"/>
  </r>
  <r>
    <x v="49"/>
    <x v="49"/>
    <x v="1"/>
    <n v="11"/>
    <n v="958"/>
    <x v="7"/>
    <n v="0"/>
    <n v="1195"/>
    <n v="2.609603340292276"/>
    <x v="4"/>
    <n v="68"/>
  </r>
  <r>
    <x v="70"/>
    <x v="70"/>
    <x v="1"/>
    <n v="9"/>
    <n v="1165"/>
    <x v="27"/>
    <n v="0"/>
    <n v="1240"/>
    <n v="1.8025751072961369"/>
    <x v="2"/>
    <n v="54"/>
  </r>
  <r>
    <x v="23"/>
    <x v="23"/>
    <x v="3"/>
    <n v="14"/>
    <n v="557"/>
    <x v="17"/>
    <n v="0"/>
    <n v="1611"/>
    <n v="5.9245960502693"/>
    <x v="2"/>
    <n v="37"/>
  </r>
  <r>
    <x v="53"/>
    <x v="53"/>
    <x v="5"/>
    <n v="44"/>
    <n v="990"/>
    <x v="29"/>
    <n v="0"/>
    <n v="3686"/>
    <n v="7.7777777777777777"/>
    <x v="1"/>
    <n v="30"/>
  </r>
  <r>
    <x v="115"/>
    <x v="114"/>
    <x v="5"/>
    <n v="8"/>
    <n v="5978"/>
    <x v="44"/>
    <n v="0"/>
    <n v="2679"/>
    <n v="0.95349615255938447"/>
    <x v="4"/>
    <n v="12"/>
  </r>
  <r>
    <x v="12"/>
    <x v="12"/>
    <x v="5"/>
    <n v="4"/>
    <n v="544"/>
    <x v="10"/>
    <n v="0"/>
    <n v="1003"/>
    <n v="3.8602941176470589"/>
    <x v="5"/>
    <n v="20"/>
  </r>
  <r>
    <x v="138"/>
    <x v="137"/>
    <x v="0"/>
    <n v="20"/>
    <n v="9579"/>
    <x v="79"/>
    <n v="1"/>
    <n v="6958"/>
    <n v="1.0543898110449941"/>
    <x v="3"/>
    <n v="24"/>
  </r>
  <r>
    <x v="132"/>
    <x v="131"/>
    <x v="6"/>
    <n v="48"/>
    <n v="8574"/>
    <x v="74"/>
    <n v="2"/>
    <n v="28901"/>
    <n v="3.0090972708187542"/>
    <x v="3"/>
    <n v="29"/>
  </r>
  <r>
    <x v="139"/>
    <x v="138"/>
    <x v="6"/>
    <n v="64"/>
    <n v="9903"/>
    <x v="80"/>
    <n v="7"/>
    <n v="50119"/>
    <n v="4.988387357366455"/>
    <x v="4"/>
    <n v="66"/>
  </r>
  <r>
    <x v="74"/>
    <x v="74"/>
    <x v="5"/>
    <n v="13"/>
    <n v="1308"/>
    <x v="35"/>
    <n v="0"/>
    <n v="1894"/>
    <n v="3.0581039755351682"/>
    <x v="2"/>
    <n v="30"/>
  </r>
  <r>
    <x v="128"/>
    <x v="127"/>
    <x v="6"/>
    <n v="199"/>
    <n v="7661"/>
    <x v="71"/>
    <n v="34"/>
    <n v="360777"/>
    <n v="15.99007962406996"/>
    <x v="2"/>
    <n v="22"/>
  </r>
  <r>
    <x v="25"/>
    <x v="25"/>
    <x v="1"/>
    <n v="6"/>
    <n v="570"/>
    <x v="4"/>
    <n v="0"/>
    <n v="2374"/>
    <n v="4.9122807017543861"/>
    <x v="4"/>
    <n v="33"/>
  </r>
  <r>
    <x v="44"/>
    <x v="44"/>
    <x v="5"/>
    <n v="11"/>
    <n v="921"/>
    <x v="20"/>
    <n v="0"/>
    <n v="1634"/>
    <n v="2.6058631921824111"/>
    <x v="2"/>
    <n v="14"/>
  </r>
  <r>
    <x v="110"/>
    <x v="109"/>
    <x v="7"/>
    <n v="80"/>
    <n v="5442"/>
    <x v="57"/>
    <n v="12"/>
    <n v="29150"/>
    <n v="7.6809996324880556"/>
    <x v="4"/>
    <n v="22"/>
  </r>
  <r>
    <x v="46"/>
    <x v="46"/>
    <x v="5"/>
    <n v="16"/>
    <n v="928"/>
    <x v="28"/>
    <n v="0"/>
    <n v="2309"/>
    <n v="4.3103448275862073"/>
    <x v="4"/>
    <n v="34"/>
  </r>
  <r>
    <x v="141"/>
    <x v="140"/>
    <x v="6"/>
    <n v="46"/>
    <n v="10324"/>
    <x v="82"/>
    <n v="0"/>
    <n v="53896"/>
    <n v="1.811313444401395"/>
    <x v="3"/>
    <n v="23"/>
  </r>
  <r>
    <x v="81"/>
    <x v="80"/>
    <x v="5"/>
    <n v="6"/>
    <n v="1832"/>
    <x v="40"/>
    <n v="0"/>
    <n v="2719"/>
    <n v="1.965065502183406"/>
    <x v="4"/>
    <n v="33"/>
  </r>
  <r>
    <x v="125"/>
    <x v="124"/>
    <x v="0"/>
    <n v="41"/>
    <n v="7510"/>
    <x v="69"/>
    <n v="5"/>
    <n v="9882"/>
    <n v="2.2636484687083889"/>
    <x v="2"/>
    <n v="45"/>
  </r>
  <r>
    <x v="66"/>
    <x v="66"/>
    <x v="1"/>
    <n v="3"/>
    <n v="1110"/>
    <x v="3"/>
    <n v="0"/>
    <n v="1405"/>
    <n v="2.1621621621621618"/>
    <x v="2"/>
    <n v="24"/>
  </r>
  <r>
    <x v="36"/>
    <x v="36"/>
    <x v="1"/>
    <n v="4"/>
    <n v="848"/>
    <x v="17"/>
    <n v="0"/>
    <n v="1320"/>
    <n v="2.7122641509433958"/>
    <x v="2"/>
    <n v="28"/>
  </r>
  <r>
    <x v="52"/>
    <x v="52"/>
    <x v="3"/>
    <n v="40"/>
    <n v="980"/>
    <x v="29"/>
    <n v="0"/>
    <n v="2824"/>
    <n v="7.4489795918367356"/>
    <x v="4"/>
    <n v="29"/>
  </r>
  <r>
    <x v="127"/>
    <x v="126"/>
    <x v="6"/>
    <n v="25"/>
    <n v="7560"/>
    <x v="60"/>
    <n v="4"/>
    <n v="16215"/>
    <n v="1.4947089947089951"/>
    <x v="4"/>
    <n v="40"/>
  </r>
  <r>
    <x v="31"/>
    <x v="31"/>
    <x v="0"/>
    <n v="27"/>
    <n v="581"/>
    <x v="22"/>
    <n v="0"/>
    <n v="4396"/>
    <n v="12.736660929432009"/>
    <x v="3"/>
    <n v="34"/>
  </r>
  <r>
    <x v="13"/>
    <x v="13"/>
    <x v="5"/>
    <n v="16"/>
    <n v="547"/>
    <x v="4"/>
    <n v="0"/>
    <n v="1561"/>
    <n v="6.9469835466179157"/>
    <x v="0"/>
    <n v="29"/>
  </r>
  <r>
    <x v="47"/>
    <x v="47"/>
    <x v="3"/>
    <n v="9"/>
    <n v="933"/>
    <x v="17"/>
    <n v="1"/>
    <n v="1673"/>
    <n v="3.108252947481243"/>
    <x v="1"/>
    <n v="33"/>
  </r>
  <r>
    <x v="103"/>
    <x v="102"/>
    <x v="3"/>
    <n v="32"/>
    <n v="4921"/>
    <x v="53"/>
    <n v="0"/>
    <n v="14982"/>
    <n v="2.479170900223532"/>
    <x v="2"/>
    <n v="20"/>
  </r>
  <r>
    <x v="63"/>
    <x v="63"/>
    <x v="5"/>
    <n v="9"/>
    <n v="1067"/>
    <x v="6"/>
    <n v="0"/>
    <n v="1507"/>
    <n v="1.874414245548266"/>
    <x v="4"/>
    <n v="18"/>
  </r>
  <r>
    <x v="86"/>
    <x v="85"/>
    <x v="6"/>
    <n v="41"/>
    <n v="2282"/>
    <x v="34"/>
    <n v="0"/>
    <n v="5967"/>
    <n v="4.9517966695880808"/>
    <x v="2"/>
    <n v="24"/>
  </r>
  <r>
    <x v="5"/>
    <x v="5"/>
    <x v="1"/>
    <n v="8"/>
    <n v="513"/>
    <x v="1"/>
    <n v="0"/>
    <n v="1249"/>
    <n v="5.4580896686159841"/>
    <x v="5"/>
    <n v="12"/>
  </r>
  <r>
    <x v="116"/>
    <x v="115"/>
    <x v="0"/>
    <n v="32"/>
    <n v="6353"/>
    <x v="58"/>
    <n v="3"/>
    <n v="9789"/>
    <n v="2.3453486541791282"/>
    <x v="2"/>
    <n v="66"/>
  </r>
  <r>
    <x v="4"/>
    <x v="4"/>
    <x v="1"/>
    <n v="20"/>
    <n v="506"/>
    <x v="3"/>
    <n v="0"/>
    <n v="1334"/>
    <n v="8.1027667984189726"/>
    <x v="4"/>
    <n v="33"/>
  </r>
  <r>
    <x v="127"/>
    <x v="126"/>
    <x v="6"/>
    <n v="25"/>
    <n v="7560"/>
    <x v="60"/>
    <n v="4"/>
    <n v="16215"/>
    <n v="1.4947089947089951"/>
    <x v="4"/>
    <n v="40"/>
  </r>
  <r>
    <x v="7"/>
    <x v="7"/>
    <x v="1"/>
    <n v="19"/>
    <n v="522"/>
    <x v="5"/>
    <n v="0"/>
    <n v="4896"/>
    <n v="13.98467432950191"/>
    <x v="6"/>
    <n v="17"/>
  </r>
  <r>
    <x v="126"/>
    <x v="125"/>
    <x v="6"/>
    <n v="38"/>
    <n v="7543"/>
    <x v="70"/>
    <n v="3"/>
    <n v="7937"/>
    <n v="1.723452207344558"/>
    <x v="3"/>
    <n v="35"/>
  </r>
  <r>
    <x v="110"/>
    <x v="109"/>
    <x v="7"/>
    <n v="80"/>
    <n v="5442"/>
    <x v="57"/>
    <n v="12"/>
    <n v="29150"/>
    <n v="7.6809996324880556"/>
    <x v="4"/>
    <n v="22"/>
  </r>
  <r>
    <x v="51"/>
    <x v="51"/>
    <x v="1"/>
    <n v="9"/>
    <n v="973"/>
    <x v="13"/>
    <n v="0"/>
    <n v="843"/>
    <n v="1.952723535457348"/>
    <x v="3"/>
    <n v="31"/>
  </r>
  <r>
    <x v="98"/>
    <x v="97"/>
    <x v="1"/>
    <n v="59"/>
    <n v="3724"/>
    <x v="50"/>
    <n v="6"/>
    <n v="46475"/>
    <n v="12.889366272824921"/>
    <x v="2"/>
    <n v="41"/>
  </r>
  <r>
    <x v="64"/>
    <x v="64"/>
    <x v="3"/>
    <n v="2"/>
    <n v="1074"/>
    <x v="31"/>
    <n v="0"/>
    <n v="501"/>
    <n v="1.0242085661080069"/>
    <x v="2"/>
    <n v="17"/>
  </r>
  <r>
    <x v="104"/>
    <x v="103"/>
    <x v="2"/>
    <n v="17"/>
    <n v="4980"/>
    <x v="54"/>
    <n v="0"/>
    <n v="4241"/>
    <n v="1.1044176706827309"/>
    <x v="4"/>
    <n v="31"/>
  </r>
  <r>
    <x v="95"/>
    <x v="94"/>
    <x v="0"/>
    <n v="24"/>
    <n v="2950"/>
    <x v="48"/>
    <n v="2"/>
    <n v="6720"/>
    <n v="4.2711864406779663"/>
    <x v="4"/>
    <n v="29"/>
  </r>
  <r>
    <x v="128"/>
    <x v="127"/>
    <x v="6"/>
    <n v="199"/>
    <n v="7661"/>
    <x v="71"/>
    <n v="34"/>
    <n v="360777"/>
    <n v="15.99007962406996"/>
    <x v="2"/>
    <n v="22"/>
  </r>
  <r>
    <x v="62"/>
    <x v="62"/>
    <x v="2"/>
    <n v="16"/>
    <n v="1056"/>
    <x v="12"/>
    <n v="0"/>
    <n v="1856"/>
    <n v="3.6931818181818179"/>
    <x v="2"/>
    <n v="27"/>
  </r>
  <r>
    <x v="4"/>
    <x v="4"/>
    <x v="1"/>
    <n v="20"/>
    <n v="506"/>
    <x v="3"/>
    <n v="0"/>
    <n v="1334"/>
    <n v="8.1027667984189726"/>
    <x v="4"/>
    <n v="33"/>
  </r>
  <r>
    <x v="6"/>
    <x v="6"/>
    <x v="3"/>
    <n v="25"/>
    <n v="519"/>
    <x v="4"/>
    <n v="0"/>
    <n v="2008"/>
    <n v="9.0558766859344892"/>
    <x v="0"/>
    <n v="8"/>
  </r>
  <r>
    <x v="24"/>
    <x v="24"/>
    <x v="1"/>
    <n v="17"/>
    <n v="567"/>
    <x v="12"/>
    <n v="0"/>
    <n v="1224"/>
    <n v="7.0546737213403876"/>
    <x v="3"/>
    <n v="27"/>
  </r>
  <r>
    <x v="23"/>
    <x v="23"/>
    <x v="3"/>
    <n v="14"/>
    <n v="557"/>
    <x v="17"/>
    <n v="0"/>
    <n v="1611"/>
    <n v="5.9245960502693"/>
    <x v="2"/>
    <n v="37"/>
  </r>
  <r>
    <x v="105"/>
    <x v="104"/>
    <x v="5"/>
    <n v="33"/>
    <n v="5056"/>
    <x v="46"/>
    <n v="0"/>
    <n v="2833"/>
    <n v="1.6811708860759489"/>
    <x v="2"/>
    <n v="25"/>
  </r>
  <r>
    <x v="116"/>
    <x v="115"/>
    <x v="0"/>
    <n v="32"/>
    <n v="6353"/>
    <x v="58"/>
    <n v="3"/>
    <n v="9789"/>
    <n v="2.3453486541791282"/>
    <x v="2"/>
    <n v="66"/>
  </r>
  <r>
    <x v="68"/>
    <x v="68"/>
    <x v="3"/>
    <n v="8"/>
    <n v="1146"/>
    <x v="7"/>
    <n v="0"/>
    <n v="808"/>
    <n v="1.919720767888307"/>
    <x v="2"/>
    <n v="52"/>
  </r>
  <r>
    <x v="50"/>
    <x v="50"/>
    <x v="1"/>
    <n v="9"/>
    <n v="969"/>
    <x v="14"/>
    <n v="0"/>
    <n v="2664"/>
    <n v="3.818369453044375"/>
    <x v="2"/>
    <n v="16"/>
  </r>
  <r>
    <x v="67"/>
    <x v="67"/>
    <x v="1"/>
    <n v="34"/>
    <n v="1120"/>
    <x v="32"/>
    <n v="0"/>
    <n v="4974"/>
    <n v="9.0178571428571423"/>
    <x v="4"/>
    <n v="23"/>
  </r>
  <r>
    <x v="114"/>
    <x v="113"/>
    <x v="0"/>
    <n v="31"/>
    <n v="5958"/>
    <x v="61"/>
    <n v="1"/>
    <n v="12131"/>
    <n v="4.5149378986236988"/>
    <x v="3"/>
    <n v="28"/>
  </r>
  <r>
    <x v="123"/>
    <x v="122"/>
    <x v="6"/>
    <n v="52"/>
    <n v="7325"/>
    <x v="68"/>
    <n v="0"/>
    <n v="4878"/>
    <n v="1.474402730375427"/>
    <x v="3"/>
    <n v="25"/>
  </r>
  <r>
    <x v="130"/>
    <x v="129"/>
    <x v="6"/>
    <n v="38"/>
    <n v="8323"/>
    <x v="37"/>
    <n v="3"/>
    <n v="47525"/>
    <n v="2.499098882614442"/>
    <x v="4"/>
    <n v="26"/>
  </r>
  <r>
    <x v="85"/>
    <x v="84"/>
    <x v="6"/>
    <n v="7"/>
    <n v="2225"/>
    <x v="1"/>
    <n v="0"/>
    <n v="2237"/>
    <n v="1.213483146067416"/>
    <x v="4"/>
    <n v="28"/>
  </r>
  <r>
    <x v="107"/>
    <x v="106"/>
    <x v="0"/>
    <n v="27"/>
    <n v="5250"/>
    <x v="55"/>
    <n v="0"/>
    <n v="4570"/>
    <n v="1.6190476190476191"/>
    <x v="2"/>
    <n v="43"/>
  </r>
  <r>
    <x v="12"/>
    <x v="12"/>
    <x v="5"/>
    <n v="4"/>
    <n v="544"/>
    <x v="10"/>
    <n v="0"/>
    <n v="1003"/>
    <n v="3.8602941176470589"/>
    <x v="5"/>
    <n v="20"/>
  </r>
  <r>
    <x v="24"/>
    <x v="24"/>
    <x v="1"/>
    <n v="17"/>
    <n v="567"/>
    <x v="12"/>
    <n v="0"/>
    <n v="1224"/>
    <n v="7.0546737213403876"/>
    <x v="3"/>
    <n v="27"/>
  </r>
  <r>
    <x v="37"/>
    <x v="37"/>
    <x v="2"/>
    <n v="5"/>
    <n v="874"/>
    <x v="26"/>
    <n v="0"/>
    <n v="744"/>
    <n v="2.2883295194508011"/>
    <x v="4"/>
    <n v="17"/>
  </r>
  <r>
    <x v="58"/>
    <x v="58"/>
    <x v="2"/>
    <n v="2"/>
    <n v="1032"/>
    <x v="9"/>
    <n v="0"/>
    <n v="568"/>
    <n v="0.77519379844961245"/>
    <x v="2"/>
    <n v="26"/>
  </r>
  <r>
    <x v="128"/>
    <x v="127"/>
    <x v="6"/>
    <n v="199"/>
    <n v="7661"/>
    <x v="71"/>
    <n v="34"/>
    <n v="360777"/>
    <n v="15.99007962406996"/>
    <x v="2"/>
    <n v="22"/>
  </r>
  <r>
    <x v="64"/>
    <x v="64"/>
    <x v="3"/>
    <n v="2"/>
    <n v="1074"/>
    <x v="31"/>
    <n v="0"/>
    <n v="501"/>
    <n v="1.0242085661080069"/>
    <x v="2"/>
    <n v="17"/>
  </r>
  <r>
    <x v="141"/>
    <x v="140"/>
    <x v="6"/>
    <n v="46"/>
    <n v="10324"/>
    <x v="82"/>
    <n v="0"/>
    <n v="53896"/>
    <n v="1.811313444401395"/>
    <x v="3"/>
    <n v="23"/>
  </r>
  <r>
    <x v="21"/>
    <x v="21"/>
    <x v="5"/>
    <n v="7"/>
    <n v="554"/>
    <x v="16"/>
    <n v="0"/>
    <n v="363"/>
    <n v="2.7075812274368229"/>
    <x v="6"/>
    <n v="13"/>
  </r>
  <r>
    <x v="98"/>
    <x v="97"/>
    <x v="1"/>
    <n v="59"/>
    <n v="3724"/>
    <x v="50"/>
    <n v="6"/>
    <n v="46475"/>
    <n v="12.889366272824921"/>
    <x v="2"/>
    <n v="41"/>
  </r>
  <r>
    <x v="125"/>
    <x v="124"/>
    <x v="0"/>
    <n v="41"/>
    <n v="7510"/>
    <x v="69"/>
    <n v="5"/>
    <n v="9882"/>
    <n v="2.2636484687083889"/>
    <x v="2"/>
    <n v="45"/>
  </r>
  <r>
    <x v="14"/>
    <x v="14"/>
    <x v="2"/>
    <n v="20"/>
    <n v="549"/>
    <x v="11"/>
    <n v="0"/>
    <n v="2039"/>
    <n v="10.01821493624772"/>
    <x v="6"/>
    <n v="41"/>
  </r>
  <r>
    <x v="109"/>
    <x v="108"/>
    <x v="6"/>
    <n v="35"/>
    <n v="5345"/>
    <x v="56"/>
    <n v="0"/>
    <n v="5033"/>
    <n v="1.9644527595884"/>
    <x v="2"/>
    <n v="40"/>
  </r>
  <r>
    <x v="17"/>
    <x v="17"/>
    <x v="3"/>
    <n v="8"/>
    <n v="549"/>
    <x v="14"/>
    <n v="0"/>
    <n v="1365"/>
    <n v="6.557377049180328"/>
    <x v="3"/>
    <n v="19"/>
  </r>
  <r>
    <x v="90"/>
    <x v="89"/>
    <x v="6"/>
    <n v="12"/>
    <n v="2559"/>
    <x v="22"/>
    <n v="0"/>
    <n v="5372"/>
    <n v="2.305588120359515"/>
    <x v="2"/>
    <n v="36"/>
  </r>
  <r>
    <x v="22"/>
    <x v="22"/>
    <x v="2"/>
    <n v="3"/>
    <n v="557"/>
    <x v="7"/>
    <n v="0"/>
    <n v="485"/>
    <n v="3.0520646319569118"/>
    <x v="1"/>
    <n v="41"/>
  </r>
  <r>
    <x v="122"/>
    <x v="121"/>
    <x v="6"/>
    <n v="33"/>
    <n v="7305"/>
    <x v="67"/>
    <n v="2"/>
    <n v="10482"/>
    <n v="1.90280629705681"/>
    <x v="2"/>
    <n v="30"/>
  </r>
  <r>
    <x v="112"/>
    <x v="111"/>
    <x v="6"/>
    <n v="38"/>
    <n v="5793"/>
    <x v="59"/>
    <n v="8"/>
    <n v="23469"/>
    <n v="2.8655273606076301"/>
    <x v="4"/>
    <n v="31"/>
  </r>
  <r>
    <x v="48"/>
    <x v="48"/>
    <x v="3"/>
    <n v="3"/>
    <n v="949"/>
    <x v="20"/>
    <n v="0"/>
    <n v="1358"/>
    <n v="1.6859852476290831"/>
    <x v="2"/>
    <n v="25"/>
  </r>
  <r>
    <x v="138"/>
    <x v="137"/>
    <x v="0"/>
    <n v="20"/>
    <n v="9579"/>
    <x v="79"/>
    <n v="1"/>
    <n v="6958"/>
    <n v="1.0543898110449941"/>
    <x v="3"/>
    <n v="24"/>
  </r>
  <r>
    <x v="23"/>
    <x v="23"/>
    <x v="3"/>
    <n v="14"/>
    <n v="557"/>
    <x v="17"/>
    <n v="0"/>
    <n v="1611"/>
    <n v="5.9245960502693"/>
    <x v="2"/>
    <n v="37"/>
  </r>
  <r>
    <x v="65"/>
    <x v="65"/>
    <x v="0"/>
    <n v="31"/>
    <n v="1082"/>
    <x v="30"/>
    <n v="0"/>
    <n v="4365"/>
    <n v="7.1164510166358594"/>
    <x v="4"/>
    <n v="63"/>
  </r>
  <r>
    <x v="12"/>
    <x v="12"/>
    <x v="5"/>
    <n v="4"/>
    <n v="544"/>
    <x v="10"/>
    <n v="0"/>
    <n v="1003"/>
    <n v="3.8602941176470589"/>
    <x v="5"/>
    <n v="20"/>
  </r>
  <r>
    <x v="104"/>
    <x v="103"/>
    <x v="2"/>
    <n v="17"/>
    <n v="4980"/>
    <x v="54"/>
    <n v="0"/>
    <n v="4241"/>
    <n v="1.1044176706827309"/>
    <x v="4"/>
    <n v="31"/>
  </r>
  <r>
    <x v="21"/>
    <x v="21"/>
    <x v="5"/>
    <n v="7"/>
    <n v="554"/>
    <x v="16"/>
    <n v="0"/>
    <n v="363"/>
    <n v="2.7075812274368229"/>
    <x v="6"/>
    <n v="13"/>
  </r>
  <r>
    <x v="31"/>
    <x v="31"/>
    <x v="0"/>
    <n v="27"/>
    <n v="581"/>
    <x v="22"/>
    <n v="0"/>
    <n v="4396"/>
    <n v="12.736660929432009"/>
    <x v="3"/>
    <n v="34"/>
  </r>
  <r>
    <x v="110"/>
    <x v="109"/>
    <x v="7"/>
    <n v="80"/>
    <n v="5442"/>
    <x v="57"/>
    <n v="12"/>
    <n v="29150"/>
    <n v="7.6809996324880556"/>
    <x v="4"/>
    <n v="22"/>
  </r>
  <r>
    <x v="110"/>
    <x v="109"/>
    <x v="7"/>
    <n v="80"/>
    <n v="5442"/>
    <x v="57"/>
    <n v="12"/>
    <n v="29150"/>
    <n v="7.6809996324880556"/>
    <x v="4"/>
    <n v="22"/>
  </r>
  <r>
    <x v="120"/>
    <x v="119"/>
    <x v="7"/>
    <n v="35"/>
    <n v="7005"/>
    <x v="65"/>
    <n v="29"/>
    <n v="37970"/>
    <n v="6.0670949321912921"/>
    <x v="3"/>
    <n v="48"/>
  </r>
  <r>
    <x v="114"/>
    <x v="113"/>
    <x v="0"/>
    <n v="31"/>
    <n v="5958"/>
    <x v="61"/>
    <n v="1"/>
    <n v="12131"/>
    <n v="4.5149378986236988"/>
    <x v="3"/>
    <n v="28"/>
  </r>
  <r>
    <x v="90"/>
    <x v="89"/>
    <x v="6"/>
    <n v="12"/>
    <n v="2559"/>
    <x v="22"/>
    <n v="0"/>
    <n v="5372"/>
    <n v="2.305588120359515"/>
    <x v="2"/>
    <n v="36"/>
  </r>
  <r>
    <x v="69"/>
    <x v="69"/>
    <x v="5"/>
    <n v="6"/>
    <n v="1155"/>
    <x v="20"/>
    <n v="0"/>
    <n v="793"/>
    <n v="1.6450216450216451"/>
    <x v="4"/>
    <n v="44"/>
  </r>
  <r>
    <x v="142"/>
    <x v="141"/>
    <x v="6"/>
    <n v="12"/>
    <n v="10754"/>
    <x v="83"/>
    <n v="4"/>
    <n v="9201"/>
    <n v="0.7625069741491538"/>
    <x v="4"/>
    <n v="34"/>
  </r>
  <r>
    <x v="101"/>
    <x v="100"/>
    <x v="0"/>
    <n v="49"/>
    <n v="4365"/>
    <x v="51"/>
    <n v="0"/>
    <n v="12028"/>
    <n v="3.5738831615120268"/>
    <x v="2"/>
    <n v="54"/>
  </r>
  <r>
    <x v="79"/>
    <x v="28"/>
    <x v="2"/>
    <n v="10"/>
    <n v="1691"/>
    <x v="7"/>
    <n v="0"/>
    <n v="2152"/>
    <n v="1.419278533412182"/>
    <x v="4"/>
    <n v="13"/>
  </r>
  <r>
    <x v="120"/>
    <x v="119"/>
    <x v="7"/>
    <n v="35"/>
    <n v="7005"/>
    <x v="65"/>
    <n v="29"/>
    <n v="37970"/>
    <n v="6.0670949321912921"/>
    <x v="3"/>
    <n v="48"/>
  </r>
  <r>
    <x v="67"/>
    <x v="67"/>
    <x v="1"/>
    <n v="34"/>
    <n v="1120"/>
    <x v="32"/>
    <n v="0"/>
    <n v="4974"/>
    <n v="9.0178571428571423"/>
    <x v="4"/>
    <n v="23"/>
  </r>
  <r>
    <x v="19"/>
    <x v="19"/>
    <x v="1"/>
    <n v="19"/>
    <n v="550"/>
    <x v="15"/>
    <n v="0"/>
    <n v="1948"/>
    <n v="9.2727272727272734"/>
    <x v="5"/>
    <n v="28"/>
  </r>
  <r>
    <x v="37"/>
    <x v="37"/>
    <x v="2"/>
    <n v="5"/>
    <n v="874"/>
    <x v="26"/>
    <n v="0"/>
    <n v="744"/>
    <n v="2.2883295194508011"/>
    <x v="4"/>
    <n v="17"/>
  </r>
  <r>
    <x v="0"/>
    <x v="0"/>
    <x v="0"/>
    <n v="29"/>
    <n v="480"/>
    <x v="0"/>
    <n v="1"/>
    <n v="8587"/>
    <n v="37.708333333333343"/>
    <x v="0"/>
    <n v="21"/>
  </r>
  <r>
    <x v="80"/>
    <x v="79"/>
    <x v="0"/>
    <n v="18"/>
    <n v="1774"/>
    <x v="39"/>
    <n v="0"/>
    <n v="6162"/>
    <n v="4.2277339346110487"/>
    <x v="2"/>
    <n v="24"/>
  </r>
  <r>
    <x v="61"/>
    <x v="61"/>
    <x v="5"/>
    <n v="14"/>
    <n v="1044"/>
    <x v="26"/>
    <n v="0"/>
    <n v="1008"/>
    <n v="2.7777777777777781"/>
    <x v="4"/>
    <n v="17"/>
  </r>
  <r>
    <x v="3"/>
    <x v="3"/>
    <x v="2"/>
    <n v="10"/>
    <n v="503"/>
    <x v="1"/>
    <n v="0"/>
    <n v="1777"/>
    <n v="5.964214711729622"/>
    <x v="3"/>
    <n v="11"/>
  </r>
  <r>
    <x v="16"/>
    <x v="16"/>
    <x v="2"/>
    <n v="6"/>
    <n v="552"/>
    <x v="13"/>
    <n v="0"/>
    <n v="631"/>
    <n v="2.8985507246376812"/>
    <x v="2"/>
    <n v="14"/>
  </r>
  <r>
    <x v="77"/>
    <x v="77"/>
    <x v="0"/>
    <n v="46"/>
    <n v="1452"/>
    <x v="37"/>
    <n v="0"/>
    <n v="21596"/>
    <n v="14.66942148760331"/>
    <x v="4"/>
    <n v="47"/>
  </r>
  <r>
    <x v="109"/>
    <x v="108"/>
    <x v="6"/>
    <n v="35"/>
    <n v="5345"/>
    <x v="56"/>
    <n v="0"/>
    <n v="5033"/>
    <n v="1.9644527595884"/>
    <x v="2"/>
    <n v="40"/>
  </r>
  <r>
    <x v="122"/>
    <x v="121"/>
    <x v="6"/>
    <n v="33"/>
    <n v="7305"/>
    <x v="67"/>
    <n v="2"/>
    <n v="10482"/>
    <n v="1.90280629705681"/>
    <x v="2"/>
    <n v="30"/>
  </r>
  <r>
    <x v="64"/>
    <x v="64"/>
    <x v="3"/>
    <n v="2"/>
    <n v="1074"/>
    <x v="31"/>
    <n v="0"/>
    <n v="501"/>
    <n v="1.0242085661080069"/>
    <x v="2"/>
    <n v="17"/>
  </r>
  <r>
    <x v="19"/>
    <x v="19"/>
    <x v="1"/>
    <n v="19"/>
    <n v="550"/>
    <x v="15"/>
    <n v="0"/>
    <n v="1948"/>
    <n v="9.2727272727272734"/>
    <x v="5"/>
    <n v="28"/>
  </r>
  <r>
    <x v="4"/>
    <x v="4"/>
    <x v="1"/>
    <n v="20"/>
    <n v="506"/>
    <x v="3"/>
    <n v="0"/>
    <n v="1334"/>
    <n v="8.1027667984189726"/>
    <x v="4"/>
    <n v="33"/>
  </r>
  <r>
    <x v="106"/>
    <x v="105"/>
    <x v="5"/>
    <n v="44"/>
    <n v="5125"/>
    <x v="44"/>
    <n v="0"/>
    <n v="3697"/>
    <n v="1.814634146341463"/>
    <x v="4"/>
    <n v="36"/>
  </r>
  <r>
    <x v="132"/>
    <x v="131"/>
    <x v="6"/>
    <n v="48"/>
    <n v="8574"/>
    <x v="74"/>
    <n v="2"/>
    <n v="28901"/>
    <n v="3.0090972708187542"/>
    <x v="3"/>
    <n v="29"/>
  </r>
  <r>
    <x v="71"/>
    <x v="71"/>
    <x v="2"/>
    <n v="2"/>
    <n v="1185"/>
    <x v="33"/>
    <n v="0"/>
    <n v="766"/>
    <n v="0.59071729957805907"/>
    <x v="3"/>
    <n v="23"/>
  </r>
  <r>
    <x v="83"/>
    <x v="82"/>
    <x v="0"/>
    <n v="64"/>
    <n v="1946"/>
    <x v="42"/>
    <n v="1"/>
    <n v="14871"/>
    <n v="12.69270298047276"/>
    <x v="2"/>
    <n v="46"/>
  </r>
  <r>
    <x v="60"/>
    <x v="60"/>
    <x v="5"/>
    <n v="20"/>
    <n v="1038"/>
    <x v="8"/>
    <n v="0"/>
    <n v="1383"/>
    <n v="4.3352601156069364"/>
    <x v="2"/>
    <n v="16"/>
  </r>
  <r>
    <x v="97"/>
    <x v="96"/>
    <x v="0"/>
    <n v="40"/>
    <n v="3120"/>
    <x v="49"/>
    <n v="31"/>
    <n v="66502"/>
    <n v="20.09615384615385"/>
    <x v="4"/>
    <n v="23"/>
  </r>
  <r>
    <x v="53"/>
    <x v="53"/>
    <x v="5"/>
    <n v="44"/>
    <n v="990"/>
    <x v="29"/>
    <n v="0"/>
    <n v="3686"/>
    <n v="7.7777777777777777"/>
    <x v="1"/>
    <n v="30"/>
  </r>
  <r>
    <x v="6"/>
    <x v="6"/>
    <x v="3"/>
    <n v="25"/>
    <n v="519"/>
    <x v="4"/>
    <n v="0"/>
    <n v="2008"/>
    <n v="9.0558766859344892"/>
    <x v="0"/>
    <n v="8"/>
  </r>
  <r>
    <x v="2"/>
    <x v="2"/>
    <x v="1"/>
    <n v="14"/>
    <n v="497"/>
    <x v="2"/>
    <n v="0"/>
    <n v="2508"/>
    <n v="9.0543259557344058"/>
    <x v="2"/>
    <n v="21"/>
  </r>
  <r>
    <x v="133"/>
    <x v="132"/>
    <x v="2"/>
    <n v="13"/>
    <n v="8621"/>
    <x v="39"/>
    <n v="1"/>
    <n v="5706"/>
    <n v="0.82357035146734714"/>
    <x v="4"/>
    <n v="33"/>
  </r>
  <r>
    <x v="21"/>
    <x v="21"/>
    <x v="5"/>
    <n v="7"/>
    <n v="554"/>
    <x v="16"/>
    <n v="0"/>
    <n v="363"/>
    <n v="2.7075812274368229"/>
    <x v="6"/>
    <n v="13"/>
  </r>
  <r>
    <x v="131"/>
    <x v="130"/>
    <x v="1"/>
    <n v="18"/>
    <n v="8532"/>
    <x v="73"/>
    <n v="1"/>
    <n v="6255"/>
    <n v="1.312705110173465"/>
    <x v="2"/>
    <n v="54"/>
  </r>
  <r>
    <x v="11"/>
    <x v="11"/>
    <x v="1"/>
    <n v="1"/>
    <n v="541"/>
    <x v="9"/>
    <n v="0"/>
    <n v="397"/>
    <n v="1.2939001848428839"/>
    <x v="4"/>
    <n v="32"/>
  </r>
  <r>
    <x v="6"/>
    <x v="6"/>
    <x v="3"/>
    <n v="25"/>
    <n v="519"/>
    <x v="4"/>
    <n v="0"/>
    <n v="2008"/>
    <n v="9.0558766859344892"/>
    <x v="0"/>
    <n v="8"/>
  </r>
  <r>
    <x v="46"/>
    <x v="46"/>
    <x v="5"/>
    <n v="16"/>
    <n v="928"/>
    <x v="28"/>
    <n v="0"/>
    <n v="2309"/>
    <n v="4.3103448275862073"/>
    <x v="4"/>
    <n v="34"/>
  </r>
  <r>
    <x v="16"/>
    <x v="16"/>
    <x v="2"/>
    <n v="6"/>
    <n v="552"/>
    <x v="13"/>
    <n v="0"/>
    <n v="631"/>
    <n v="2.8985507246376812"/>
    <x v="2"/>
    <n v="14"/>
  </r>
  <r>
    <x v="4"/>
    <x v="4"/>
    <x v="1"/>
    <n v="20"/>
    <n v="506"/>
    <x v="3"/>
    <n v="0"/>
    <n v="1334"/>
    <n v="8.1027667984189726"/>
    <x v="4"/>
    <n v="33"/>
  </r>
  <r>
    <x v="19"/>
    <x v="19"/>
    <x v="1"/>
    <n v="19"/>
    <n v="550"/>
    <x v="15"/>
    <n v="0"/>
    <n v="1948"/>
    <n v="9.2727272727272734"/>
    <x v="5"/>
    <n v="28"/>
  </r>
  <r>
    <x v="119"/>
    <x v="118"/>
    <x v="6"/>
    <n v="77"/>
    <n v="6772"/>
    <x v="64"/>
    <n v="3"/>
    <n v="14655"/>
    <n v="3.7802717070289429"/>
    <x v="2"/>
    <n v="47"/>
  </r>
  <r>
    <x v="37"/>
    <x v="37"/>
    <x v="2"/>
    <n v="5"/>
    <n v="874"/>
    <x v="26"/>
    <n v="0"/>
    <n v="744"/>
    <n v="2.2883295194508011"/>
    <x v="4"/>
    <n v="17"/>
  </r>
  <r>
    <x v="114"/>
    <x v="113"/>
    <x v="0"/>
    <n v="31"/>
    <n v="5958"/>
    <x v="61"/>
    <n v="1"/>
    <n v="12131"/>
    <n v="4.5149378986236988"/>
    <x v="3"/>
    <n v="28"/>
  </r>
  <r>
    <x v="117"/>
    <x v="116"/>
    <x v="0"/>
    <n v="31"/>
    <n v="6380"/>
    <x v="62"/>
    <n v="1"/>
    <n v="5432"/>
    <n v="1.974921630094044"/>
    <x v="3"/>
    <n v="23"/>
  </r>
  <r>
    <x v="62"/>
    <x v="62"/>
    <x v="2"/>
    <n v="16"/>
    <n v="1056"/>
    <x v="12"/>
    <n v="0"/>
    <n v="1856"/>
    <n v="3.6931818181818179"/>
    <x v="2"/>
    <n v="27"/>
  </r>
  <r>
    <x v="133"/>
    <x v="132"/>
    <x v="2"/>
    <n v="13"/>
    <n v="8621"/>
    <x v="39"/>
    <n v="1"/>
    <n v="5706"/>
    <n v="0.82357035146734714"/>
    <x v="4"/>
    <n v="33"/>
  </r>
  <r>
    <x v="86"/>
    <x v="85"/>
    <x v="6"/>
    <n v="41"/>
    <n v="2282"/>
    <x v="34"/>
    <n v="0"/>
    <n v="5967"/>
    <n v="4.9517966695880808"/>
    <x v="2"/>
    <n v="24"/>
  </r>
  <r>
    <x v="122"/>
    <x v="121"/>
    <x v="6"/>
    <n v="33"/>
    <n v="7305"/>
    <x v="67"/>
    <n v="2"/>
    <n v="10482"/>
    <n v="1.90280629705681"/>
    <x v="2"/>
    <n v="30"/>
  </r>
  <r>
    <x v="74"/>
    <x v="74"/>
    <x v="5"/>
    <n v="13"/>
    <n v="1308"/>
    <x v="35"/>
    <n v="0"/>
    <n v="1894"/>
    <n v="3.0581039755351682"/>
    <x v="2"/>
    <n v="30"/>
  </r>
  <r>
    <x v="44"/>
    <x v="44"/>
    <x v="5"/>
    <n v="11"/>
    <n v="921"/>
    <x v="20"/>
    <n v="0"/>
    <n v="1634"/>
    <n v="2.6058631921824111"/>
    <x v="2"/>
    <n v="14"/>
  </r>
  <r>
    <x v="138"/>
    <x v="137"/>
    <x v="0"/>
    <n v="20"/>
    <n v="9579"/>
    <x v="79"/>
    <n v="1"/>
    <n v="6958"/>
    <n v="1.0543898110449941"/>
    <x v="3"/>
    <n v="24"/>
  </r>
  <r>
    <x v="134"/>
    <x v="133"/>
    <x v="6"/>
    <n v="37"/>
    <n v="8726"/>
    <x v="75"/>
    <n v="1"/>
    <n v="9944"/>
    <n v="1.443960577584231"/>
    <x v="2"/>
    <n v="32"/>
  </r>
  <r>
    <x v="126"/>
    <x v="125"/>
    <x v="6"/>
    <n v="38"/>
    <n v="7543"/>
    <x v="70"/>
    <n v="3"/>
    <n v="7937"/>
    <n v="1.723452207344558"/>
    <x v="3"/>
    <n v="35"/>
  </r>
  <r>
    <x v="8"/>
    <x v="8"/>
    <x v="1"/>
    <n v="9"/>
    <n v="528"/>
    <x v="6"/>
    <n v="0"/>
    <n v="805"/>
    <n v="3.7878787878787881"/>
    <x v="1"/>
    <n v="23"/>
  </r>
  <r>
    <x v="72"/>
    <x v="72"/>
    <x v="0"/>
    <n v="35"/>
    <n v="1211"/>
    <x v="34"/>
    <n v="4"/>
    <n v="7693"/>
    <n v="9.1659785301403804"/>
    <x v="2"/>
    <n v="29"/>
  </r>
  <r>
    <x v="57"/>
    <x v="57"/>
    <x v="3"/>
    <n v="23"/>
    <n v="1025"/>
    <x v="19"/>
    <n v="0"/>
    <n v="1499"/>
    <n v="3.8048780487804881"/>
    <x v="4"/>
    <n v="36"/>
  </r>
  <r>
    <x v="124"/>
    <x v="123"/>
    <x v="6"/>
    <n v="19"/>
    <n v="7355"/>
    <x v="32"/>
    <n v="0"/>
    <n v="22677"/>
    <n v="1.169272603670972"/>
    <x v="4"/>
    <n v="31"/>
  </r>
  <r>
    <x v="94"/>
    <x v="93"/>
    <x v="0"/>
    <n v="18"/>
    <n v="2877"/>
    <x v="47"/>
    <n v="1"/>
    <n v="5154"/>
    <n v="3.1282586027111581"/>
    <x v="2"/>
    <n v="40"/>
  </r>
  <r>
    <x v="94"/>
    <x v="93"/>
    <x v="0"/>
    <n v="18"/>
    <n v="2877"/>
    <x v="47"/>
    <n v="1"/>
    <n v="5154"/>
    <n v="3.1282586027111581"/>
    <x v="2"/>
    <n v="40"/>
  </r>
  <r>
    <x v="91"/>
    <x v="90"/>
    <x v="3"/>
    <n v="13"/>
    <n v="2623"/>
    <x v="19"/>
    <n v="0"/>
    <n v="1948"/>
    <n v="1.1056042699199391"/>
    <x v="4"/>
    <n v="27"/>
  </r>
  <r>
    <x v="11"/>
    <x v="11"/>
    <x v="1"/>
    <n v="1"/>
    <n v="541"/>
    <x v="9"/>
    <n v="0"/>
    <n v="397"/>
    <n v="1.2939001848428839"/>
    <x v="4"/>
    <n v="32"/>
  </r>
  <r>
    <x v="6"/>
    <x v="6"/>
    <x v="3"/>
    <n v="25"/>
    <n v="519"/>
    <x v="4"/>
    <n v="0"/>
    <n v="2008"/>
    <n v="9.0558766859344892"/>
    <x v="0"/>
    <n v="8"/>
  </r>
  <r>
    <x v="60"/>
    <x v="60"/>
    <x v="5"/>
    <n v="20"/>
    <n v="1038"/>
    <x v="8"/>
    <n v="0"/>
    <n v="1383"/>
    <n v="4.3352601156069364"/>
    <x v="2"/>
    <n v="16"/>
  </r>
  <r>
    <x v="29"/>
    <x v="29"/>
    <x v="1"/>
    <n v="7"/>
    <n v="579"/>
    <x v="20"/>
    <n v="0"/>
    <n v="734"/>
    <n v="3.4542314335060449"/>
    <x v="1"/>
    <n v="33"/>
  </r>
  <r>
    <x v="124"/>
    <x v="123"/>
    <x v="6"/>
    <n v="19"/>
    <n v="7355"/>
    <x v="32"/>
    <n v="0"/>
    <n v="22677"/>
    <n v="1.169272603670972"/>
    <x v="4"/>
    <n v="31"/>
  </r>
  <r>
    <x v="99"/>
    <x v="98"/>
    <x v="3"/>
    <n v="10"/>
    <n v="4049"/>
    <x v="8"/>
    <n v="1"/>
    <n v="3950"/>
    <n v="0.88910842183255123"/>
    <x v="4"/>
    <n v="34"/>
  </r>
  <r>
    <x v="125"/>
    <x v="124"/>
    <x v="0"/>
    <n v="41"/>
    <n v="7510"/>
    <x v="69"/>
    <n v="5"/>
    <n v="9882"/>
    <n v="2.2636484687083889"/>
    <x v="2"/>
    <n v="45"/>
  </r>
  <r>
    <x v="6"/>
    <x v="6"/>
    <x v="3"/>
    <n v="25"/>
    <n v="519"/>
    <x v="4"/>
    <n v="0"/>
    <n v="2008"/>
    <n v="9.0558766859344892"/>
    <x v="0"/>
    <n v="8"/>
  </r>
  <r>
    <x v="63"/>
    <x v="63"/>
    <x v="5"/>
    <n v="9"/>
    <n v="1067"/>
    <x v="6"/>
    <n v="0"/>
    <n v="1507"/>
    <n v="1.874414245548266"/>
    <x v="4"/>
    <n v="18"/>
  </r>
  <r>
    <x v="7"/>
    <x v="7"/>
    <x v="1"/>
    <n v="19"/>
    <n v="522"/>
    <x v="5"/>
    <n v="0"/>
    <n v="4896"/>
    <n v="13.98467432950191"/>
    <x v="6"/>
    <n v="17"/>
  </r>
  <r>
    <x v="118"/>
    <x v="117"/>
    <x v="6"/>
    <n v="87"/>
    <n v="6611"/>
    <x v="63"/>
    <n v="11"/>
    <n v="36966"/>
    <n v="6.8975949175616389"/>
    <x v="4"/>
    <n v="55"/>
  </r>
  <r>
    <x v="75"/>
    <x v="75"/>
    <x v="5"/>
    <n v="8"/>
    <n v="1321"/>
    <x v="27"/>
    <n v="0"/>
    <n v="692"/>
    <n v="1.5140045420136261"/>
    <x v="4"/>
    <n v="21"/>
  </r>
  <r>
    <x v="26"/>
    <x v="26"/>
    <x v="5"/>
    <n v="12"/>
    <n v="573"/>
    <x v="10"/>
    <n v="0"/>
    <n v="1683"/>
    <n v="5.0610820244328103"/>
    <x v="5"/>
    <n v="28"/>
  </r>
  <r>
    <x v="55"/>
    <x v="55"/>
    <x v="1"/>
    <n v="35"/>
    <n v="1008"/>
    <x v="30"/>
    <n v="0"/>
    <n v="3876"/>
    <n v="8.0357142857142865"/>
    <x v="4"/>
    <n v="25"/>
  </r>
  <r>
    <x v="95"/>
    <x v="94"/>
    <x v="0"/>
    <n v="24"/>
    <n v="2950"/>
    <x v="48"/>
    <n v="2"/>
    <n v="6720"/>
    <n v="4.2711864406779663"/>
    <x v="4"/>
    <n v="29"/>
  </r>
  <r>
    <x v="54"/>
    <x v="54"/>
    <x v="2"/>
    <n v="2"/>
    <n v="995"/>
    <x v="17"/>
    <n v="0"/>
    <n v="660"/>
    <n v="2.1105527638190948"/>
    <x v="2"/>
    <n v="22"/>
  </r>
  <r>
    <x v="6"/>
    <x v="6"/>
    <x v="3"/>
    <n v="25"/>
    <n v="519"/>
    <x v="4"/>
    <n v="0"/>
    <n v="2008"/>
    <n v="9.0558766859344892"/>
    <x v="0"/>
    <n v="8"/>
  </r>
  <r>
    <x v="95"/>
    <x v="94"/>
    <x v="0"/>
    <n v="24"/>
    <n v="2950"/>
    <x v="48"/>
    <n v="2"/>
    <n v="6720"/>
    <n v="4.2711864406779663"/>
    <x v="4"/>
    <n v="29"/>
  </r>
  <r>
    <x v="90"/>
    <x v="89"/>
    <x v="6"/>
    <n v="12"/>
    <n v="2559"/>
    <x v="22"/>
    <n v="0"/>
    <n v="5372"/>
    <n v="2.305588120359515"/>
    <x v="2"/>
    <n v="36"/>
  </r>
  <r>
    <x v="13"/>
    <x v="13"/>
    <x v="5"/>
    <n v="16"/>
    <n v="547"/>
    <x v="4"/>
    <n v="0"/>
    <n v="1561"/>
    <n v="6.9469835466179157"/>
    <x v="0"/>
    <n v="29"/>
  </r>
  <r>
    <x v="83"/>
    <x v="82"/>
    <x v="0"/>
    <n v="64"/>
    <n v="1946"/>
    <x v="42"/>
    <n v="1"/>
    <n v="14871"/>
    <n v="12.69270298047276"/>
    <x v="2"/>
    <n v="46"/>
  </r>
  <r>
    <x v="23"/>
    <x v="23"/>
    <x v="3"/>
    <n v="14"/>
    <n v="557"/>
    <x v="17"/>
    <n v="0"/>
    <n v="1611"/>
    <n v="5.9245960502693"/>
    <x v="2"/>
    <n v="37"/>
  </r>
  <r>
    <x v="65"/>
    <x v="65"/>
    <x v="0"/>
    <n v="31"/>
    <n v="1082"/>
    <x v="30"/>
    <n v="0"/>
    <n v="4365"/>
    <n v="7.1164510166358594"/>
    <x v="4"/>
    <n v="63"/>
  </r>
  <r>
    <x v="54"/>
    <x v="54"/>
    <x v="2"/>
    <n v="2"/>
    <n v="995"/>
    <x v="17"/>
    <n v="0"/>
    <n v="660"/>
    <n v="2.1105527638190948"/>
    <x v="2"/>
    <n v="22"/>
  </r>
  <r>
    <x v="66"/>
    <x v="66"/>
    <x v="1"/>
    <n v="3"/>
    <n v="1110"/>
    <x v="3"/>
    <n v="0"/>
    <n v="1405"/>
    <n v="2.1621621621621618"/>
    <x v="2"/>
    <n v="24"/>
  </r>
  <r>
    <x v="37"/>
    <x v="37"/>
    <x v="2"/>
    <n v="5"/>
    <n v="874"/>
    <x v="26"/>
    <n v="0"/>
    <n v="744"/>
    <n v="2.2883295194508011"/>
    <x v="4"/>
    <n v="17"/>
  </r>
  <r>
    <x v="7"/>
    <x v="7"/>
    <x v="1"/>
    <n v="19"/>
    <n v="522"/>
    <x v="5"/>
    <n v="0"/>
    <n v="4896"/>
    <n v="13.98467432950191"/>
    <x v="6"/>
    <n v="17"/>
  </r>
  <r>
    <x v="116"/>
    <x v="115"/>
    <x v="0"/>
    <n v="32"/>
    <n v="6353"/>
    <x v="58"/>
    <n v="3"/>
    <n v="9789"/>
    <n v="2.3453486541791282"/>
    <x v="2"/>
    <n v="66"/>
  </r>
  <r>
    <x v="15"/>
    <x v="15"/>
    <x v="1"/>
    <n v="4"/>
    <n v="550"/>
    <x v="12"/>
    <n v="0"/>
    <n v="1775"/>
    <n v="4.9090909090909092"/>
    <x v="1"/>
    <n v="28"/>
  </r>
  <r>
    <x v="107"/>
    <x v="106"/>
    <x v="0"/>
    <n v="27"/>
    <n v="5250"/>
    <x v="55"/>
    <n v="0"/>
    <n v="4570"/>
    <n v="1.6190476190476191"/>
    <x v="2"/>
    <n v="43"/>
  </r>
  <r>
    <x v="143"/>
    <x v="142"/>
    <x v="0"/>
    <n v="34"/>
    <n v="10766"/>
    <x v="84"/>
    <n v="7"/>
    <n v="7660"/>
    <n v="1.5511796396061679"/>
    <x v="2"/>
    <n v="29"/>
  </r>
  <r>
    <x v="20"/>
    <x v="20"/>
    <x v="2"/>
    <n v="20"/>
    <n v="550"/>
    <x v="15"/>
    <n v="0"/>
    <n v="3479"/>
    <n v="9.454545454545455"/>
    <x v="0"/>
    <n v="39"/>
  </r>
  <r>
    <x v="47"/>
    <x v="47"/>
    <x v="3"/>
    <n v="9"/>
    <n v="933"/>
    <x v="17"/>
    <n v="1"/>
    <n v="1673"/>
    <n v="3.108252947481243"/>
    <x v="1"/>
    <n v="33"/>
  </r>
  <r>
    <x v="20"/>
    <x v="20"/>
    <x v="2"/>
    <n v="20"/>
    <n v="550"/>
    <x v="15"/>
    <n v="0"/>
    <n v="3479"/>
    <n v="9.454545454545455"/>
    <x v="0"/>
    <n v="39"/>
  </r>
  <r>
    <x v="9"/>
    <x v="9"/>
    <x v="1"/>
    <n v="4"/>
    <n v="531"/>
    <x v="7"/>
    <n v="0"/>
    <n v="552"/>
    <n v="3.3898305084745761"/>
    <x v="2"/>
    <n v="23"/>
  </r>
  <r>
    <x v="59"/>
    <x v="59"/>
    <x v="3"/>
    <n v="6"/>
    <n v="1034"/>
    <x v="16"/>
    <n v="0"/>
    <n v="620"/>
    <n v="1.353965183752418"/>
    <x v="4"/>
    <n v="14"/>
  </r>
  <r>
    <x v="7"/>
    <x v="7"/>
    <x v="1"/>
    <n v="19"/>
    <n v="522"/>
    <x v="5"/>
    <n v="0"/>
    <n v="4896"/>
    <n v="13.98467432950191"/>
    <x v="6"/>
    <n v="17"/>
  </r>
  <r>
    <x v="137"/>
    <x v="136"/>
    <x v="0"/>
    <n v="174"/>
    <n v="9059"/>
    <x v="78"/>
    <n v="7"/>
    <n v="71264"/>
    <n v="13.57765757809913"/>
    <x v="2"/>
    <n v="24"/>
  </r>
  <r>
    <x v="10"/>
    <x v="10"/>
    <x v="4"/>
    <n v="14"/>
    <n v="535"/>
    <x v="8"/>
    <n v="0"/>
    <n v="2696"/>
    <n v="7.2897196261682247"/>
    <x v="3"/>
    <n v="19"/>
  </r>
  <r>
    <x v="36"/>
    <x v="36"/>
    <x v="1"/>
    <n v="4"/>
    <n v="848"/>
    <x v="17"/>
    <n v="0"/>
    <n v="1320"/>
    <n v="2.7122641509433958"/>
    <x v="2"/>
    <n v="28"/>
  </r>
  <r>
    <x v="39"/>
    <x v="39"/>
    <x v="2"/>
    <n v="10"/>
    <n v="887"/>
    <x v="18"/>
    <n v="0"/>
    <n v="1872"/>
    <n v="4.3968432919954914"/>
    <x v="4"/>
    <n v="31"/>
  </r>
  <r>
    <x v="98"/>
    <x v="97"/>
    <x v="1"/>
    <n v="59"/>
    <n v="3724"/>
    <x v="50"/>
    <n v="6"/>
    <n v="46475"/>
    <n v="12.889366272824921"/>
    <x v="2"/>
    <n v="41"/>
  </r>
  <r>
    <x v="40"/>
    <x v="40"/>
    <x v="2"/>
    <n v="11"/>
    <n v="894"/>
    <x v="8"/>
    <n v="2"/>
    <n v="4308"/>
    <n v="4.2505592841163313"/>
    <x v="4"/>
    <n v="73"/>
  </r>
  <r>
    <x v="124"/>
    <x v="123"/>
    <x v="6"/>
    <n v="19"/>
    <n v="7355"/>
    <x v="32"/>
    <n v="0"/>
    <n v="22677"/>
    <n v="1.169272603670972"/>
    <x v="4"/>
    <n v="31"/>
  </r>
  <r>
    <x v="5"/>
    <x v="5"/>
    <x v="1"/>
    <n v="8"/>
    <n v="513"/>
    <x v="1"/>
    <n v="0"/>
    <n v="1249"/>
    <n v="5.4580896686159841"/>
    <x v="5"/>
    <n v="12"/>
  </r>
  <r>
    <x v="138"/>
    <x v="137"/>
    <x v="0"/>
    <n v="20"/>
    <n v="9579"/>
    <x v="79"/>
    <n v="1"/>
    <n v="6958"/>
    <n v="1.0543898110449941"/>
    <x v="3"/>
    <n v="24"/>
  </r>
  <r>
    <x v="122"/>
    <x v="121"/>
    <x v="6"/>
    <n v="33"/>
    <n v="7305"/>
    <x v="67"/>
    <n v="2"/>
    <n v="10482"/>
    <n v="1.90280629705681"/>
    <x v="2"/>
    <n v="30"/>
  </r>
  <r>
    <x v="100"/>
    <x v="99"/>
    <x v="5"/>
    <n v="5"/>
    <n v="4219"/>
    <x v="18"/>
    <n v="0"/>
    <n v="1588"/>
    <n v="0.80587817018250762"/>
    <x v="5"/>
    <n v="30"/>
  </r>
  <r>
    <x v="76"/>
    <x v="76"/>
    <x v="0"/>
    <n v="43"/>
    <n v="1340"/>
    <x v="36"/>
    <n v="6"/>
    <n v="13436"/>
    <n v="15.671641791044779"/>
    <x v="2"/>
    <n v="34"/>
  </r>
  <r>
    <x v="134"/>
    <x v="133"/>
    <x v="6"/>
    <n v="37"/>
    <n v="8726"/>
    <x v="75"/>
    <n v="1"/>
    <n v="9944"/>
    <n v="1.443960577584231"/>
    <x v="2"/>
    <n v="32"/>
  </r>
  <r>
    <x v="142"/>
    <x v="141"/>
    <x v="6"/>
    <n v="12"/>
    <n v="10754"/>
    <x v="83"/>
    <n v="4"/>
    <n v="9201"/>
    <n v="0.7625069741491538"/>
    <x v="4"/>
    <n v="34"/>
  </r>
  <r>
    <x v="41"/>
    <x v="41"/>
    <x v="5"/>
    <n v="10"/>
    <n v="901"/>
    <x v="14"/>
    <n v="0"/>
    <n v="1417"/>
    <n v="4.2175360710321863"/>
    <x v="1"/>
    <n v="47"/>
  </r>
  <r>
    <x v="65"/>
    <x v="65"/>
    <x v="0"/>
    <n v="31"/>
    <n v="1082"/>
    <x v="30"/>
    <n v="0"/>
    <n v="4365"/>
    <n v="7.1164510166358594"/>
    <x v="4"/>
    <n v="63"/>
  </r>
  <r>
    <x v="78"/>
    <x v="78"/>
    <x v="5"/>
    <n v="29"/>
    <n v="1607"/>
    <x v="38"/>
    <n v="1"/>
    <n v="6781"/>
    <n v="8.7741132545115121"/>
    <x v="2"/>
    <n v="48"/>
  </r>
  <r>
    <x v="53"/>
    <x v="53"/>
    <x v="5"/>
    <n v="44"/>
    <n v="990"/>
    <x v="29"/>
    <n v="0"/>
    <n v="3686"/>
    <n v="7.7777777777777777"/>
    <x v="1"/>
    <n v="30"/>
  </r>
  <r>
    <x v="104"/>
    <x v="103"/>
    <x v="2"/>
    <n v="17"/>
    <n v="4980"/>
    <x v="54"/>
    <n v="0"/>
    <n v="4241"/>
    <n v="1.1044176706827309"/>
    <x v="4"/>
    <n v="31"/>
  </r>
  <r>
    <x v="12"/>
    <x v="12"/>
    <x v="5"/>
    <n v="4"/>
    <n v="544"/>
    <x v="10"/>
    <n v="0"/>
    <n v="1003"/>
    <n v="3.8602941176470589"/>
    <x v="5"/>
    <n v="20"/>
  </r>
  <r>
    <x v="89"/>
    <x v="88"/>
    <x v="0"/>
    <n v="23"/>
    <n v="2483"/>
    <x v="22"/>
    <n v="0"/>
    <n v="3946"/>
    <n v="2.8191703584373742"/>
    <x v="4"/>
    <n v="44"/>
  </r>
  <r>
    <x v="60"/>
    <x v="60"/>
    <x v="5"/>
    <n v="20"/>
    <n v="1038"/>
    <x v="8"/>
    <n v="0"/>
    <n v="1383"/>
    <n v="4.3352601156069364"/>
    <x v="2"/>
    <n v="16"/>
  </r>
  <r>
    <x v="142"/>
    <x v="141"/>
    <x v="6"/>
    <n v="12"/>
    <n v="10754"/>
    <x v="83"/>
    <n v="4"/>
    <n v="9201"/>
    <n v="0.7625069741491538"/>
    <x v="4"/>
    <n v="34"/>
  </r>
  <r>
    <x v="48"/>
    <x v="48"/>
    <x v="3"/>
    <n v="3"/>
    <n v="949"/>
    <x v="20"/>
    <n v="0"/>
    <n v="1358"/>
    <n v="1.6859852476290831"/>
    <x v="2"/>
    <n v="25"/>
  </r>
  <r>
    <x v="137"/>
    <x v="136"/>
    <x v="0"/>
    <n v="174"/>
    <n v="9059"/>
    <x v="78"/>
    <n v="7"/>
    <n v="71264"/>
    <n v="13.57765757809913"/>
    <x v="2"/>
    <n v="24"/>
  </r>
  <r>
    <x v="22"/>
    <x v="22"/>
    <x v="2"/>
    <n v="3"/>
    <n v="557"/>
    <x v="7"/>
    <n v="0"/>
    <n v="485"/>
    <n v="3.0520646319569118"/>
    <x v="1"/>
    <n v="41"/>
  </r>
  <r>
    <x v="98"/>
    <x v="97"/>
    <x v="1"/>
    <n v="59"/>
    <n v="3724"/>
    <x v="50"/>
    <n v="6"/>
    <n v="46475"/>
    <n v="12.889366272824921"/>
    <x v="2"/>
    <n v="41"/>
  </r>
  <r>
    <x v="80"/>
    <x v="79"/>
    <x v="0"/>
    <n v="18"/>
    <n v="1774"/>
    <x v="39"/>
    <n v="0"/>
    <n v="6162"/>
    <n v="4.2277339346110487"/>
    <x v="2"/>
    <n v="24"/>
  </r>
  <r>
    <x v="142"/>
    <x v="141"/>
    <x v="6"/>
    <n v="12"/>
    <n v="10754"/>
    <x v="83"/>
    <n v="4"/>
    <n v="9201"/>
    <n v="0.7625069741491538"/>
    <x v="4"/>
    <n v="34"/>
  </r>
  <r>
    <x v="118"/>
    <x v="117"/>
    <x v="6"/>
    <n v="87"/>
    <n v="6611"/>
    <x v="63"/>
    <n v="11"/>
    <n v="36966"/>
    <n v="6.8975949175616389"/>
    <x v="4"/>
    <n v="55"/>
  </r>
  <r>
    <x v="42"/>
    <x v="42"/>
    <x v="5"/>
    <n v="16"/>
    <n v="911"/>
    <x v="19"/>
    <n v="0"/>
    <n v="1397"/>
    <n v="3.5126234906695939"/>
    <x v="2"/>
    <n v="22"/>
  </r>
  <r>
    <x v="31"/>
    <x v="31"/>
    <x v="0"/>
    <n v="27"/>
    <n v="581"/>
    <x v="22"/>
    <n v="0"/>
    <n v="4396"/>
    <n v="12.736660929432009"/>
    <x v="3"/>
    <n v="34"/>
  </r>
  <r>
    <x v="73"/>
    <x v="73"/>
    <x v="1"/>
    <n v="6"/>
    <n v="1282"/>
    <x v="20"/>
    <n v="0"/>
    <n v="1305"/>
    <n v="1.482059282371295"/>
    <x v="4"/>
    <n v="25"/>
  </r>
  <r>
    <x v="27"/>
    <x v="27"/>
    <x v="2"/>
    <n v="12"/>
    <n v="573"/>
    <x v="18"/>
    <n v="0"/>
    <n v="1350"/>
    <n v="7.1553228621291449"/>
    <x v="0"/>
    <n v="43"/>
  </r>
  <r>
    <x v="61"/>
    <x v="61"/>
    <x v="5"/>
    <n v="14"/>
    <n v="1044"/>
    <x v="26"/>
    <n v="0"/>
    <n v="1008"/>
    <n v="2.7777777777777781"/>
    <x v="4"/>
    <n v="17"/>
  </r>
  <r>
    <x v="142"/>
    <x v="141"/>
    <x v="6"/>
    <n v="12"/>
    <n v="10754"/>
    <x v="83"/>
    <n v="4"/>
    <n v="9201"/>
    <n v="0.7625069741491538"/>
    <x v="4"/>
    <n v="34"/>
  </r>
  <r>
    <x v="53"/>
    <x v="53"/>
    <x v="5"/>
    <n v="44"/>
    <n v="990"/>
    <x v="29"/>
    <n v="0"/>
    <n v="3686"/>
    <n v="7.7777777777777777"/>
    <x v="1"/>
    <n v="30"/>
  </r>
  <r>
    <x v="114"/>
    <x v="113"/>
    <x v="0"/>
    <n v="31"/>
    <n v="5958"/>
    <x v="61"/>
    <n v="1"/>
    <n v="12131"/>
    <n v="4.5149378986236988"/>
    <x v="3"/>
    <n v="28"/>
  </r>
  <r>
    <x v="40"/>
    <x v="40"/>
    <x v="2"/>
    <n v="11"/>
    <n v="894"/>
    <x v="8"/>
    <n v="2"/>
    <n v="4308"/>
    <n v="4.2505592841163313"/>
    <x v="4"/>
    <n v="73"/>
  </r>
  <r>
    <x v="103"/>
    <x v="102"/>
    <x v="3"/>
    <n v="32"/>
    <n v="4921"/>
    <x v="53"/>
    <n v="0"/>
    <n v="14982"/>
    <n v="2.479170900223532"/>
    <x v="2"/>
    <n v="20"/>
  </r>
  <r>
    <x v="11"/>
    <x v="11"/>
    <x v="1"/>
    <n v="1"/>
    <n v="541"/>
    <x v="9"/>
    <n v="0"/>
    <n v="397"/>
    <n v="1.2939001848428839"/>
    <x v="4"/>
    <n v="32"/>
  </r>
  <r>
    <x v="73"/>
    <x v="73"/>
    <x v="1"/>
    <n v="6"/>
    <n v="1282"/>
    <x v="20"/>
    <n v="0"/>
    <n v="1305"/>
    <n v="1.482059282371295"/>
    <x v="4"/>
    <n v="25"/>
  </r>
  <r>
    <x v="31"/>
    <x v="31"/>
    <x v="0"/>
    <n v="27"/>
    <n v="581"/>
    <x v="22"/>
    <n v="0"/>
    <n v="4396"/>
    <n v="12.736660929432009"/>
    <x v="3"/>
    <n v="34"/>
  </r>
  <r>
    <x v="51"/>
    <x v="51"/>
    <x v="1"/>
    <n v="9"/>
    <n v="973"/>
    <x v="13"/>
    <n v="0"/>
    <n v="843"/>
    <n v="1.952723535457348"/>
    <x v="3"/>
    <n v="31"/>
  </r>
  <r>
    <x v="58"/>
    <x v="58"/>
    <x v="2"/>
    <n v="2"/>
    <n v="1032"/>
    <x v="9"/>
    <n v="0"/>
    <n v="568"/>
    <n v="0.77519379844961245"/>
    <x v="2"/>
    <n v="26"/>
  </r>
  <r>
    <x v="143"/>
    <x v="142"/>
    <x v="0"/>
    <n v="34"/>
    <n v="10766"/>
    <x v="84"/>
    <n v="7"/>
    <n v="7660"/>
    <n v="1.5511796396061679"/>
    <x v="2"/>
    <n v="29"/>
  </r>
  <r>
    <x v="48"/>
    <x v="48"/>
    <x v="3"/>
    <n v="3"/>
    <n v="949"/>
    <x v="20"/>
    <n v="0"/>
    <n v="1358"/>
    <n v="1.6859852476290831"/>
    <x v="2"/>
    <n v="25"/>
  </r>
  <r>
    <x v="3"/>
    <x v="3"/>
    <x v="2"/>
    <n v="10"/>
    <n v="503"/>
    <x v="1"/>
    <n v="0"/>
    <n v="1777"/>
    <n v="5.964214711729622"/>
    <x v="3"/>
    <n v="11"/>
  </r>
  <r>
    <x v="123"/>
    <x v="122"/>
    <x v="6"/>
    <n v="52"/>
    <n v="7325"/>
    <x v="68"/>
    <n v="0"/>
    <n v="4878"/>
    <n v="1.474402730375427"/>
    <x v="3"/>
    <n v="25"/>
  </r>
  <r>
    <x v="64"/>
    <x v="64"/>
    <x v="3"/>
    <n v="2"/>
    <n v="1074"/>
    <x v="31"/>
    <n v="0"/>
    <n v="501"/>
    <n v="1.0242085661080069"/>
    <x v="2"/>
    <n v="17"/>
  </r>
  <r>
    <x v="112"/>
    <x v="111"/>
    <x v="6"/>
    <n v="38"/>
    <n v="5793"/>
    <x v="59"/>
    <n v="8"/>
    <n v="23469"/>
    <n v="2.8655273606076301"/>
    <x v="4"/>
    <n v="31"/>
  </r>
  <r>
    <x v="28"/>
    <x v="28"/>
    <x v="2"/>
    <n v="2"/>
    <n v="573"/>
    <x v="19"/>
    <n v="0"/>
    <n v="801"/>
    <n v="3.1413612565445019"/>
    <x v="6"/>
    <n v="13"/>
  </r>
  <r>
    <x v="68"/>
    <x v="68"/>
    <x v="3"/>
    <n v="8"/>
    <n v="1146"/>
    <x v="7"/>
    <n v="0"/>
    <n v="808"/>
    <n v="1.919720767888307"/>
    <x v="2"/>
    <n v="52"/>
  </r>
  <r>
    <x v="59"/>
    <x v="59"/>
    <x v="3"/>
    <n v="6"/>
    <n v="1034"/>
    <x v="16"/>
    <n v="0"/>
    <n v="620"/>
    <n v="1.353965183752418"/>
    <x v="4"/>
    <n v="14"/>
  </r>
  <r>
    <x v="77"/>
    <x v="77"/>
    <x v="0"/>
    <n v="46"/>
    <n v="1452"/>
    <x v="37"/>
    <n v="0"/>
    <n v="21596"/>
    <n v="14.66942148760331"/>
    <x v="4"/>
    <n v="47"/>
  </r>
  <r>
    <x v="110"/>
    <x v="109"/>
    <x v="7"/>
    <n v="80"/>
    <n v="5442"/>
    <x v="57"/>
    <n v="12"/>
    <n v="29150"/>
    <n v="7.6809996324880556"/>
    <x v="4"/>
    <n v="22"/>
  </r>
  <r>
    <x v="109"/>
    <x v="108"/>
    <x v="6"/>
    <n v="35"/>
    <n v="5345"/>
    <x v="56"/>
    <n v="0"/>
    <n v="5033"/>
    <n v="1.9644527595884"/>
    <x v="2"/>
    <n v="40"/>
  </r>
  <r>
    <x v="132"/>
    <x v="131"/>
    <x v="6"/>
    <n v="48"/>
    <n v="8574"/>
    <x v="74"/>
    <n v="2"/>
    <n v="28901"/>
    <n v="3.0090972708187542"/>
    <x v="3"/>
    <n v="29"/>
  </r>
  <r>
    <x v="69"/>
    <x v="69"/>
    <x v="5"/>
    <n v="6"/>
    <n v="1155"/>
    <x v="20"/>
    <n v="0"/>
    <n v="793"/>
    <n v="1.6450216450216451"/>
    <x v="4"/>
    <n v="44"/>
  </r>
  <r>
    <x v="66"/>
    <x v="66"/>
    <x v="1"/>
    <n v="3"/>
    <n v="1110"/>
    <x v="3"/>
    <n v="0"/>
    <n v="1405"/>
    <n v="2.1621621621621618"/>
    <x v="2"/>
    <n v="24"/>
  </r>
  <r>
    <x v="73"/>
    <x v="73"/>
    <x v="1"/>
    <n v="6"/>
    <n v="1282"/>
    <x v="20"/>
    <n v="0"/>
    <n v="1305"/>
    <n v="1.482059282371295"/>
    <x v="4"/>
    <n v="25"/>
  </r>
  <r>
    <x v="43"/>
    <x v="43"/>
    <x v="3"/>
    <n v="14"/>
    <n v="916"/>
    <x v="17"/>
    <n v="0"/>
    <n v="1575"/>
    <n v="3.6026200873362448"/>
    <x v="4"/>
    <n v="24"/>
  </r>
  <r>
    <x v="87"/>
    <x v="86"/>
    <x v="1"/>
    <n v="14"/>
    <n v="2325"/>
    <x v="44"/>
    <n v="0"/>
    <n v="4801"/>
    <n v="2.709677419354839"/>
    <x v="4"/>
    <n v="15"/>
  </r>
  <r>
    <x v="106"/>
    <x v="105"/>
    <x v="5"/>
    <n v="44"/>
    <n v="5125"/>
    <x v="44"/>
    <n v="0"/>
    <n v="3697"/>
    <n v="1.814634146341463"/>
    <x v="4"/>
    <n v="36"/>
  </r>
  <r>
    <x v="83"/>
    <x v="82"/>
    <x v="0"/>
    <n v="64"/>
    <n v="1946"/>
    <x v="42"/>
    <n v="1"/>
    <n v="14871"/>
    <n v="12.69270298047276"/>
    <x v="2"/>
    <n v="46"/>
  </r>
  <r>
    <x v="73"/>
    <x v="73"/>
    <x v="1"/>
    <n v="6"/>
    <n v="1282"/>
    <x v="20"/>
    <n v="0"/>
    <n v="1305"/>
    <n v="1.482059282371295"/>
    <x v="4"/>
    <n v="25"/>
  </r>
  <r>
    <x v="78"/>
    <x v="78"/>
    <x v="5"/>
    <n v="29"/>
    <n v="1607"/>
    <x v="38"/>
    <n v="1"/>
    <n v="6781"/>
    <n v="8.7741132545115121"/>
    <x v="2"/>
    <n v="48"/>
  </r>
  <r>
    <x v="4"/>
    <x v="4"/>
    <x v="1"/>
    <n v="20"/>
    <n v="506"/>
    <x v="3"/>
    <n v="0"/>
    <n v="1334"/>
    <n v="8.1027667984189726"/>
    <x v="4"/>
    <n v="33"/>
  </r>
  <r>
    <x v="72"/>
    <x v="72"/>
    <x v="0"/>
    <n v="35"/>
    <n v="1211"/>
    <x v="34"/>
    <n v="4"/>
    <n v="7693"/>
    <n v="9.1659785301403804"/>
    <x v="2"/>
    <n v="29"/>
  </r>
  <r>
    <x v="40"/>
    <x v="40"/>
    <x v="2"/>
    <n v="11"/>
    <n v="894"/>
    <x v="8"/>
    <n v="2"/>
    <n v="4308"/>
    <n v="4.2505592841163313"/>
    <x v="4"/>
    <n v="73"/>
  </r>
  <r>
    <x v="97"/>
    <x v="96"/>
    <x v="0"/>
    <n v="40"/>
    <n v="3120"/>
    <x v="49"/>
    <n v="31"/>
    <n v="66502"/>
    <n v="20.09615384615385"/>
    <x v="4"/>
    <n v="23"/>
  </r>
  <r>
    <x v="140"/>
    <x v="139"/>
    <x v="0"/>
    <n v="41"/>
    <n v="10222"/>
    <x v="81"/>
    <n v="3"/>
    <n v="16969"/>
    <n v="2.5533163764429658"/>
    <x v="2"/>
    <n v="32"/>
  </r>
  <r>
    <x v="18"/>
    <x v="18"/>
    <x v="5"/>
    <n v="10"/>
    <n v="549"/>
    <x v="4"/>
    <n v="0"/>
    <n v="1306"/>
    <n v="5.8287795992714022"/>
    <x v="4"/>
    <n v="17"/>
  </r>
  <r>
    <x v="35"/>
    <x v="35"/>
    <x v="2"/>
    <n v="1"/>
    <n v="836"/>
    <x v="13"/>
    <n v="0"/>
    <n v="884"/>
    <n v="1.31578947368421"/>
    <x v="4"/>
    <n v="53"/>
  </r>
  <r>
    <x v="19"/>
    <x v="19"/>
    <x v="1"/>
    <n v="19"/>
    <n v="550"/>
    <x v="15"/>
    <n v="0"/>
    <n v="1948"/>
    <n v="9.2727272727272734"/>
    <x v="5"/>
    <n v="28"/>
  </r>
  <r>
    <x v="31"/>
    <x v="31"/>
    <x v="0"/>
    <n v="27"/>
    <n v="581"/>
    <x v="22"/>
    <n v="0"/>
    <n v="4396"/>
    <n v="12.736660929432009"/>
    <x v="3"/>
    <n v="34"/>
  </r>
  <r>
    <x v="137"/>
    <x v="136"/>
    <x v="0"/>
    <n v="174"/>
    <n v="9059"/>
    <x v="78"/>
    <n v="7"/>
    <n v="71264"/>
    <n v="13.57765757809913"/>
    <x v="2"/>
    <n v="24"/>
  </r>
  <r>
    <x v="70"/>
    <x v="70"/>
    <x v="1"/>
    <n v="9"/>
    <n v="1165"/>
    <x v="27"/>
    <n v="0"/>
    <n v="1240"/>
    <n v="1.8025751072961369"/>
    <x v="2"/>
    <n v="54"/>
  </r>
  <r>
    <x v="29"/>
    <x v="29"/>
    <x v="1"/>
    <n v="7"/>
    <n v="579"/>
    <x v="20"/>
    <n v="0"/>
    <n v="734"/>
    <n v="3.4542314335060449"/>
    <x v="1"/>
    <n v="33"/>
  </r>
  <r>
    <x v="102"/>
    <x v="101"/>
    <x v="0"/>
    <n v="46"/>
    <n v="4450"/>
    <x v="52"/>
    <n v="18"/>
    <n v="41332"/>
    <n v="8.0674157303370784"/>
    <x v="4"/>
    <n v="29"/>
  </r>
  <r>
    <x v="85"/>
    <x v="84"/>
    <x v="6"/>
    <n v="7"/>
    <n v="2225"/>
    <x v="1"/>
    <n v="0"/>
    <n v="2237"/>
    <n v="1.213483146067416"/>
    <x v="4"/>
    <n v="28"/>
  </r>
  <r>
    <x v="84"/>
    <x v="83"/>
    <x v="6"/>
    <n v="38"/>
    <n v="2175"/>
    <x v="43"/>
    <n v="0"/>
    <n v="6151"/>
    <n v="3.8160919540229878"/>
    <x v="3"/>
    <n v="30"/>
  </r>
  <r>
    <x v="139"/>
    <x v="138"/>
    <x v="6"/>
    <n v="64"/>
    <n v="9903"/>
    <x v="80"/>
    <n v="7"/>
    <n v="50119"/>
    <n v="4.988387357366455"/>
    <x v="4"/>
    <n v="66"/>
  </r>
  <r>
    <x v="106"/>
    <x v="105"/>
    <x v="5"/>
    <n v="44"/>
    <n v="5125"/>
    <x v="44"/>
    <n v="0"/>
    <n v="3697"/>
    <n v="1.814634146341463"/>
    <x v="4"/>
    <n v="36"/>
  </r>
  <r>
    <x v="89"/>
    <x v="88"/>
    <x v="0"/>
    <n v="23"/>
    <n v="2483"/>
    <x v="22"/>
    <n v="0"/>
    <n v="3946"/>
    <n v="2.8191703584373742"/>
    <x v="4"/>
    <n v="44"/>
  </r>
  <r>
    <x v="106"/>
    <x v="105"/>
    <x v="5"/>
    <n v="44"/>
    <n v="5125"/>
    <x v="44"/>
    <n v="0"/>
    <n v="3697"/>
    <n v="1.814634146341463"/>
    <x v="4"/>
    <n v="36"/>
  </r>
  <r>
    <x v="95"/>
    <x v="94"/>
    <x v="0"/>
    <n v="24"/>
    <n v="2950"/>
    <x v="48"/>
    <n v="2"/>
    <n v="6720"/>
    <n v="4.2711864406779663"/>
    <x v="4"/>
    <n v="29"/>
  </r>
  <r>
    <x v="10"/>
    <x v="10"/>
    <x v="4"/>
    <n v="14"/>
    <n v="535"/>
    <x v="8"/>
    <n v="0"/>
    <n v="2696"/>
    <n v="7.2897196261682247"/>
    <x v="3"/>
    <n v="19"/>
  </r>
  <r>
    <x v="39"/>
    <x v="39"/>
    <x v="2"/>
    <n v="10"/>
    <n v="887"/>
    <x v="18"/>
    <n v="0"/>
    <n v="1872"/>
    <n v="4.3968432919954914"/>
    <x v="4"/>
    <n v="31"/>
  </r>
  <r>
    <x v="88"/>
    <x v="87"/>
    <x v="0"/>
    <n v="30"/>
    <n v="2400"/>
    <x v="45"/>
    <n v="0"/>
    <n v="13363"/>
    <n v="8.125"/>
    <x v="2"/>
    <n v="42"/>
  </r>
  <r>
    <x v="100"/>
    <x v="99"/>
    <x v="5"/>
    <n v="5"/>
    <n v="4219"/>
    <x v="18"/>
    <n v="0"/>
    <n v="1588"/>
    <n v="0.80587817018250762"/>
    <x v="5"/>
    <n v="30"/>
  </r>
  <r>
    <x v="71"/>
    <x v="71"/>
    <x v="2"/>
    <n v="2"/>
    <n v="1185"/>
    <x v="33"/>
    <n v="0"/>
    <n v="766"/>
    <n v="0.59071729957805907"/>
    <x v="3"/>
    <n v="23"/>
  </r>
  <r>
    <x v="100"/>
    <x v="99"/>
    <x v="5"/>
    <n v="5"/>
    <n v="4219"/>
    <x v="18"/>
    <n v="0"/>
    <n v="1588"/>
    <n v="0.80587817018250762"/>
    <x v="5"/>
    <n v="30"/>
  </r>
  <r>
    <x v="123"/>
    <x v="122"/>
    <x v="6"/>
    <n v="52"/>
    <n v="7325"/>
    <x v="68"/>
    <n v="0"/>
    <n v="4878"/>
    <n v="1.474402730375427"/>
    <x v="3"/>
    <n v="25"/>
  </r>
  <r>
    <x v="12"/>
    <x v="12"/>
    <x v="5"/>
    <n v="4"/>
    <n v="544"/>
    <x v="10"/>
    <n v="0"/>
    <n v="1003"/>
    <n v="3.8602941176470589"/>
    <x v="5"/>
    <n v="20"/>
  </r>
  <r>
    <x v="19"/>
    <x v="19"/>
    <x v="1"/>
    <n v="19"/>
    <n v="550"/>
    <x v="15"/>
    <n v="0"/>
    <n v="1948"/>
    <n v="9.2727272727272734"/>
    <x v="5"/>
    <n v="28"/>
  </r>
  <r>
    <x v="19"/>
    <x v="19"/>
    <x v="1"/>
    <n v="19"/>
    <n v="550"/>
    <x v="15"/>
    <n v="0"/>
    <n v="1948"/>
    <n v="9.2727272727272734"/>
    <x v="5"/>
    <n v="28"/>
  </r>
  <r>
    <x v="84"/>
    <x v="83"/>
    <x v="6"/>
    <n v="38"/>
    <n v="2175"/>
    <x v="43"/>
    <n v="0"/>
    <n v="6151"/>
    <n v="3.8160919540229878"/>
    <x v="3"/>
    <n v="30"/>
  </r>
  <r>
    <x v="63"/>
    <x v="63"/>
    <x v="5"/>
    <n v="9"/>
    <n v="1067"/>
    <x v="6"/>
    <n v="0"/>
    <n v="1507"/>
    <n v="1.874414245548266"/>
    <x v="4"/>
    <n v="18"/>
  </r>
  <r>
    <x v="63"/>
    <x v="63"/>
    <x v="5"/>
    <n v="9"/>
    <n v="1067"/>
    <x v="6"/>
    <n v="0"/>
    <n v="1507"/>
    <n v="1.874414245548266"/>
    <x v="4"/>
    <n v="18"/>
  </r>
  <r>
    <x v="30"/>
    <x v="30"/>
    <x v="5"/>
    <n v="18"/>
    <n v="579"/>
    <x v="21"/>
    <n v="0"/>
    <n v="2266"/>
    <n v="10.708117443868741"/>
    <x v="2"/>
    <n v="31"/>
  </r>
  <r>
    <x v="118"/>
    <x v="117"/>
    <x v="6"/>
    <n v="87"/>
    <n v="6611"/>
    <x v="63"/>
    <n v="11"/>
    <n v="36966"/>
    <n v="6.8975949175616389"/>
    <x v="4"/>
    <n v="55"/>
  </r>
  <r>
    <x v="51"/>
    <x v="51"/>
    <x v="1"/>
    <n v="9"/>
    <n v="973"/>
    <x v="13"/>
    <n v="0"/>
    <n v="843"/>
    <n v="1.952723535457348"/>
    <x v="3"/>
    <n v="31"/>
  </r>
  <r>
    <x v="139"/>
    <x v="138"/>
    <x v="6"/>
    <n v="64"/>
    <n v="9903"/>
    <x v="80"/>
    <n v="7"/>
    <n v="50119"/>
    <n v="4.988387357366455"/>
    <x v="4"/>
    <n v="66"/>
  </r>
  <r>
    <x v="53"/>
    <x v="53"/>
    <x v="5"/>
    <n v="44"/>
    <n v="990"/>
    <x v="29"/>
    <n v="0"/>
    <n v="3686"/>
    <n v="7.7777777777777777"/>
    <x v="1"/>
    <n v="30"/>
  </r>
  <r>
    <x v="91"/>
    <x v="90"/>
    <x v="3"/>
    <n v="13"/>
    <n v="2623"/>
    <x v="19"/>
    <n v="0"/>
    <n v="1948"/>
    <n v="1.1056042699199391"/>
    <x v="4"/>
    <n v="27"/>
  </r>
  <r>
    <x v="138"/>
    <x v="137"/>
    <x v="0"/>
    <n v="20"/>
    <n v="9579"/>
    <x v="79"/>
    <n v="1"/>
    <n v="6958"/>
    <n v="1.0543898110449941"/>
    <x v="3"/>
    <n v="24"/>
  </r>
  <r>
    <x v="126"/>
    <x v="125"/>
    <x v="6"/>
    <n v="38"/>
    <n v="7543"/>
    <x v="70"/>
    <n v="3"/>
    <n v="7937"/>
    <n v="1.723452207344558"/>
    <x v="3"/>
    <n v="35"/>
  </r>
  <r>
    <x v="72"/>
    <x v="72"/>
    <x v="0"/>
    <n v="35"/>
    <n v="1211"/>
    <x v="34"/>
    <n v="4"/>
    <n v="7693"/>
    <n v="9.1659785301403804"/>
    <x v="2"/>
    <n v="29"/>
  </r>
  <r>
    <x v="77"/>
    <x v="77"/>
    <x v="0"/>
    <n v="46"/>
    <n v="1452"/>
    <x v="37"/>
    <n v="0"/>
    <n v="21596"/>
    <n v="14.66942148760331"/>
    <x v="4"/>
    <n v="47"/>
  </r>
  <r>
    <x v="128"/>
    <x v="127"/>
    <x v="6"/>
    <n v="199"/>
    <n v="7661"/>
    <x v="71"/>
    <n v="34"/>
    <n v="360777"/>
    <n v="15.99007962406996"/>
    <x v="2"/>
    <n v="22"/>
  </r>
  <r>
    <x v="38"/>
    <x v="38"/>
    <x v="5"/>
    <n v="5"/>
    <n v="880"/>
    <x v="19"/>
    <n v="0"/>
    <n v="654"/>
    <n v="2.3863636363636371"/>
    <x v="2"/>
    <n v="20"/>
  </r>
  <r>
    <x v="88"/>
    <x v="87"/>
    <x v="0"/>
    <n v="30"/>
    <n v="2400"/>
    <x v="45"/>
    <n v="0"/>
    <n v="13363"/>
    <n v="8.125"/>
    <x v="2"/>
    <n v="42"/>
  </r>
  <r>
    <x v="125"/>
    <x v="124"/>
    <x v="0"/>
    <n v="41"/>
    <n v="7510"/>
    <x v="69"/>
    <n v="5"/>
    <n v="9882"/>
    <n v="2.2636484687083889"/>
    <x v="2"/>
    <n v="45"/>
  </r>
  <r>
    <x v="5"/>
    <x v="5"/>
    <x v="1"/>
    <n v="8"/>
    <n v="513"/>
    <x v="1"/>
    <n v="0"/>
    <n v="1249"/>
    <n v="5.4580896686159841"/>
    <x v="5"/>
    <n v="12"/>
  </r>
  <r>
    <x v="46"/>
    <x v="46"/>
    <x v="5"/>
    <n v="16"/>
    <n v="928"/>
    <x v="28"/>
    <n v="0"/>
    <n v="2309"/>
    <n v="4.3103448275862073"/>
    <x v="4"/>
    <n v="34"/>
  </r>
  <r>
    <x v="114"/>
    <x v="113"/>
    <x v="0"/>
    <n v="31"/>
    <n v="5958"/>
    <x v="61"/>
    <n v="1"/>
    <n v="12131"/>
    <n v="4.5149378986236988"/>
    <x v="3"/>
    <n v="28"/>
  </r>
  <r>
    <x v="57"/>
    <x v="57"/>
    <x v="3"/>
    <n v="23"/>
    <n v="1025"/>
    <x v="19"/>
    <n v="0"/>
    <n v="1499"/>
    <n v="3.8048780487804881"/>
    <x v="4"/>
    <n v="36"/>
  </r>
  <r>
    <x v="37"/>
    <x v="37"/>
    <x v="2"/>
    <n v="5"/>
    <n v="874"/>
    <x v="26"/>
    <n v="0"/>
    <n v="744"/>
    <n v="2.2883295194508011"/>
    <x v="4"/>
    <n v="17"/>
  </r>
  <r>
    <x v="87"/>
    <x v="86"/>
    <x v="1"/>
    <n v="14"/>
    <n v="2325"/>
    <x v="44"/>
    <n v="0"/>
    <n v="4801"/>
    <n v="2.709677419354839"/>
    <x v="4"/>
    <n v="15"/>
  </r>
  <r>
    <x v="73"/>
    <x v="73"/>
    <x v="1"/>
    <n v="6"/>
    <n v="1282"/>
    <x v="20"/>
    <n v="0"/>
    <n v="1305"/>
    <n v="1.482059282371295"/>
    <x v="4"/>
    <n v="25"/>
  </r>
  <r>
    <x v="117"/>
    <x v="116"/>
    <x v="0"/>
    <n v="31"/>
    <n v="6380"/>
    <x v="62"/>
    <n v="1"/>
    <n v="5432"/>
    <n v="1.974921630094044"/>
    <x v="3"/>
    <n v="23"/>
  </r>
  <r>
    <x v="3"/>
    <x v="3"/>
    <x v="2"/>
    <n v="10"/>
    <n v="503"/>
    <x v="1"/>
    <n v="0"/>
    <n v="1777"/>
    <n v="5.964214711729622"/>
    <x v="3"/>
    <n v="11"/>
  </r>
  <r>
    <x v="113"/>
    <x v="112"/>
    <x v="8"/>
    <n v="20"/>
    <n v="5937"/>
    <x v="60"/>
    <n v="2"/>
    <n v="7753"/>
    <n v="1.7854135085059799"/>
    <x v="2"/>
    <n v="27"/>
  </r>
  <r>
    <x v="63"/>
    <x v="63"/>
    <x v="5"/>
    <n v="9"/>
    <n v="1067"/>
    <x v="6"/>
    <n v="0"/>
    <n v="1507"/>
    <n v="1.874414245548266"/>
    <x v="4"/>
    <n v="18"/>
  </r>
  <r>
    <x v="60"/>
    <x v="60"/>
    <x v="5"/>
    <n v="20"/>
    <n v="1038"/>
    <x v="8"/>
    <n v="0"/>
    <n v="1383"/>
    <n v="4.3352601156069364"/>
    <x v="2"/>
    <n v="16"/>
  </r>
  <r>
    <x v="51"/>
    <x v="51"/>
    <x v="1"/>
    <n v="9"/>
    <n v="973"/>
    <x v="13"/>
    <n v="0"/>
    <n v="843"/>
    <n v="1.952723535457348"/>
    <x v="3"/>
    <n v="31"/>
  </r>
  <r>
    <x v="6"/>
    <x v="6"/>
    <x v="3"/>
    <n v="25"/>
    <n v="519"/>
    <x v="4"/>
    <n v="0"/>
    <n v="2008"/>
    <n v="9.0558766859344892"/>
    <x v="0"/>
    <n v="8"/>
  </r>
  <r>
    <x v="63"/>
    <x v="63"/>
    <x v="5"/>
    <n v="9"/>
    <n v="1067"/>
    <x v="6"/>
    <n v="0"/>
    <n v="1507"/>
    <n v="1.874414245548266"/>
    <x v="4"/>
    <n v="18"/>
  </r>
  <r>
    <x v="93"/>
    <x v="92"/>
    <x v="2"/>
    <n v="24"/>
    <n v="2760"/>
    <x v="40"/>
    <n v="0"/>
    <n v="2871"/>
    <n v="1.956521739130435"/>
    <x v="4"/>
    <n v="38"/>
  </r>
  <r>
    <x v="129"/>
    <x v="128"/>
    <x v="6"/>
    <n v="24"/>
    <n v="7801"/>
    <x v="72"/>
    <n v="1"/>
    <n v="12204"/>
    <n v="1.884373798230996"/>
    <x v="3"/>
    <n v="39"/>
  </r>
  <r>
    <x v="88"/>
    <x v="87"/>
    <x v="0"/>
    <n v="30"/>
    <n v="2400"/>
    <x v="45"/>
    <n v="0"/>
    <n v="13363"/>
    <n v="8.125"/>
    <x v="2"/>
    <n v="42"/>
  </r>
  <r>
    <x v="34"/>
    <x v="34"/>
    <x v="5"/>
    <n v="3"/>
    <n v="804"/>
    <x v="25"/>
    <n v="1"/>
    <n v="2270"/>
    <n v="6.7164179104477606"/>
    <x v="3"/>
    <n v="19"/>
  </r>
  <r>
    <x v="39"/>
    <x v="39"/>
    <x v="2"/>
    <n v="10"/>
    <n v="887"/>
    <x v="18"/>
    <n v="0"/>
    <n v="1872"/>
    <n v="4.3968432919954914"/>
    <x v="4"/>
    <n v="31"/>
  </r>
  <r>
    <x v="18"/>
    <x v="18"/>
    <x v="5"/>
    <n v="10"/>
    <n v="549"/>
    <x v="4"/>
    <n v="0"/>
    <n v="1306"/>
    <n v="5.8287795992714022"/>
    <x v="4"/>
    <n v="17"/>
  </r>
  <r>
    <x v="74"/>
    <x v="74"/>
    <x v="5"/>
    <n v="13"/>
    <n v="1308"/>
    <x v="35"/>
    <n v="0"/>
    <n v="1894"/>
    <n v="3.0581039755351682"/>
    <x v="2"/>
    <n v="30"/>
  </r>
  <r>
    <x v="135"/>
    <x v="134"/>
    <x v="6"/>
    <n v="58"/>
    <n v="8906"/>
    <x v="76"/>
    <n v="3"/>
    <n v="21563"/>
    <n v="3.6043116999775431"/>
    <x v="3"/>
    <n v="42"/>
  </r>
  <r>
    <x v="78"/>
    <x v="78"/>
    <x v="5"/>
    <n v="29"/>
    <n v="1607"/>
    <x v="38"/>
    <n v="1"/>
    <n v="6781"/>
    <n v="8.7741132545115121"/>
    <x v="2"/>
    <n v="48"/>
  </r>
  <r>
    <x v="2"/>
    <x v="2"/>
    <x v="1"/>
    <n v="14"/>
    <n v="497"/>
    <x v="2"/>
    <n v="0"/>
    <n v="2508"/>
    <n v="9.0543259557344058"/>
    <x v="2"/>
    <n v="21"/>
  </r>
  <r>
    <x v="50"/>
    <x v="50"/>
    <x v="1"/>
    <n v="9"/>
    <n v="969"/>
    <x v="14"/>
    <n v="0"/>
    <n v="2664"/>
    <n v="3.818369453044375"/>
    <x v="2"/>
    <n v="16"/>
  </r>
  <r>
    <x v="16"/>
    <x v="16"/>
    <x v="2"/>
    <n v="6"/>
    <n v="552"/>
    <x v="13"/>
    <n v="0"/>
    <n v="631"/>
    <n v="2.8985507246376812"/>
    <x v="2"/>
    <n v="14"/>
  </r>
  <r>
    <x v="43"/>
    <x v="43"/>
    <x v="3"/>
    <n v="14"/>
    <n v="916"/>
    <x v="17"/>
    <n v="0"/>
    <n v="1575"/>
    <n v="3.6026200873362448"/>
    <x v="4"/>
    <n v="24"/>
  </r>
  <r>
    <x v="79"/>
    <x v="28"/>
    <x v="2"/>
    <n v="10"/>
    <n v="1691"/>
    <x v="7"/>
    <n v="0"/>
    <n v="2152"/>
    <n v="1.419278533412182"/>
    <x v="4"/>
    <n v="13"/>
  </r>
  <r>
    <x v="139"/>
    <x v="138"/>
    <x v="6"/>
    <n v="64"/>
    <n v="9903"/>
    <x v="80"/>
    <n v="7"/>
    <n v="50119"/>
    <n v="4.988387357366455"/>
    <x v="4"/>
    <n v="66"/>
  </r>
  <r>
    <x v="13"/>
    <x v="13"/>
    <x v="5"/>
    <n v="16"/>
    <n v="547"/>
    <x v="4"/>
    <n v="0"/>
    <n v="1561"/>
    <n v="6.9469835466179157"/>
    <x v="0"/>
    <n v="29"/>
  </r>
  <r>
    <x v="94"/>
    <x v="93"/>
    <x v="0"/>
    <n v="18"/>
    <n v="2877"/>
    <x v="47"/>
    <n v="1"/>
    <n v="5154"/>
    <n v="3.1282586027111581"/>
    <x v="2"/>
    <n v="40"/>
  </r>
  <r>
    <x v="38"/>
    <x v="38"/>
    <x v="5"/>
    <n v="5"/>
    <n v="880"/>
    <x v="19"/>
    <n v="0"/>
    <n v="654"/>
    <n v="2.3863636363636371"/>
    <x v="2"/>
    <n v="20"/>
  </r>
  <r>
    <x v="0"/>
    <x v="0"/>
    <x v="0"/>
    <n v="29"/>
    <n v="480"/>
    <x v="0"/>
    <n v="1"/>
    <n v="8587"/>
    <n v="37.708333333333343"/>
    <x v="0"/>
    <n v="21"/>
  </r>
  <r>
    <x v="71"/>
    <x v="71"/>
    <x v="2"/>
    <n v="2"/>
    <n v="1185"/>
    <x v="33"/>
    <n v="0"/>
    <n v="766"/>
    <n v="0.59071729957805907"/>
    <x v="3"/>
    <n v="23"/>
  </r>
  <r>
    <x v="76"/>
    <x v="76"/>
    <x v="0"/>
    <n v="43"/>
    <n v="1340"/>
    <x v="36"/>
    <n v="6"/>
    <n v="13436"/>
    <n v="15.671641791044779"/>
    <x v="2"/>
    <n v="34"/>
  </r>
  <r>
    <x v="94"/>
    <x v="93"/>
    <x v="0"/>
    <n v="18"/>
    <n v="2877"/>
    <x v="47"/>
    <n v="1"/>
    <n v="5154"/>
    <n v="3.1282586027111581"/>
    <x v="2"/>
    <n v="40"/>
  </r>
  <r>
    <x v="88"/>
    <x v="87"/>
    <x v="0"/>
    <n v="30"/>
    <n v="2400"/>
    <x v="45"/>
    <n v="0"/>
    <n v="13363"/>
    <n v="8.125"/>
    <x v="2"/>
    <n v="42"/>
  </r>
  <r>
    <x v="54"/>
    <x v="54"/>
    <x v="2"/>
    <n v="2"/>
    <n v="995"/>
    <x v="17"/>
    <n v="0"/>
    <n v="660"/>
    <n v="2.1105527638190948"/>
    <x v="2"/>
    <n v="22"/>
  </r>
  <r>
    <x v="62"/>
    <x v="62"/>
    <x v="2"/>
    <n v="16"/>
    <n v="1056"/>
    <x v="12"/>
    <n v="0"/>
    <n v="1856"/>
    <n v="3.6931818181818179"/>
    <x v="2"/>
    <n v="27"/>
  </r>
  <r>
    <x v="73"/>
    <x v="73"/>
    <x v="1"/>
    <n v="6"/>
    <n v="1282"/>
    <x v="20"/>
    <n v="0"/>
    <n v="1305"/>
    <n v="1.482059282371295"/>
    <x v="4"/>
    <n v="25"/>
  </r>
  <r>
    <x v="56"/>
    <x v="56"/>
    <x v="1"/>
    <n v="9"/>
    <n v="1018"/>
    <x v="13"/>
    <n v="0"/>
    <n v="761"/>
    <n v="1.866404715127701"/>
    <x v="2"/>
    <n v="34"/>
  </r>
  <r>
    <x v="39"/>
    <x v="39"/>
    <x v="2"/>
    <n v="10"/>
    <n v="887"/>
    <x v="18"/>
    <n v="0"/>
    <n v="1872"/>
    <n v="4.3968432919954914"/>
    <x v="4"/>
    <n v="31"/>
  </r>
  <r>
    <x v="18"/>
    <x v="18"/>
    <x v="5"/>
    <n v="10"/>
    <n v="549"/>
    <x v="4"/>
    <n v="0"/>
    <n v="1306"/>
    <n v="5.8287795992714022"/>
    <x v="4"/>
    <n v="17"/>
  </r>
  <r>
    <x v="68"/>
    <x v="68"/>
    <x v="3"/>
    <n v="8"/>
    <n v="1146"/>
    <x v="7"/>
    <n v="0"/>
    <n v="808"/>
    <n v="1.919720767888307"/>
    <x v="2"/>
    <n v="52"/>
  </r>
  <r>
    <x v="50"/>
    <x v="50"/>
    <x v="1"/>
    <n v="9"/>
    <n v="969"/>
    <x v="14"/>
    <n v="0"/>
    <n v="2664"/>
    <n v="3.818369453044375"/>
    <x v="2"/>
    <n v="16"/>
  </r>
  <r>
    <x v="99"/>
    <x v="98"/>
    <x v="3"/>
    <n v="10"/>
    <n v="4049"/>
    <x v="8"/>
    <n v="1"/>
    <n v="3950"/>
    <n v="0.88910842183255123"/>
    <x v="4"/>
    <n v="34"/>
  </r>
  <r>
    <x v="47"/>
    <x v="47"/>
    <x v="3"/>
    <n v="9"/>
    <n v="933"/>
    <x v="17"/>
    <n v="1"/>
    <n v="1673"/>
    <n v="3.108252947481243"/>
    <x v="1"/>
    <n v="33"/>
  </r>
  <r>
    <x v="50"/>
    <x v="50"/>
    <x v="1"/>
    <n v="9"/>
    <n v="969"/>
    <x v="14"/>
    <n v="0"/>
    <n v="2664"/>
    <n v="3.818369453044375"/>
    <x v="2"/>
    <n v="16"/>
  </r>
  <r>
    <x v="87"/>
    <x v="86"/>
    <x v="1"/>
    <n v="14"/>
    <n v="2325"/>
    <x v="44"/>
    <n v="0"/>
    <n v="4801"/>
    <n v="2.709677419354839"/>
    <x v="4"/>
    <n v="15"/>
  </r>
  <r>
    <x v="94"/>
    <x v="93"/>
    <x v="0"/>
    <n v="18"/>
    <n v="2877"/>
    <x v="47"/>
    <n v="1"/>
    <n v="5154"/>
    <n v="3.1282586027111581"/>
    <x v="2"/>
    <n v="40"/>
  </r>
  <r>
    <x v="131"/>
    <x v="130"/>
    <x v="1"/>
    <n v="18"/>
    <n v="8532"/>
    <x v="73"/>
    <n v="1"/>
    <n v="6255"/>
    <n v="1.312705110173465"/>
    <x v="2"/>
    <n v="54"/>
  </r>
  <r>
    <x v="11"/>
    <x v="11"/>
    <x v="1"/>
    <n v="1"/>
    <n v="541"/>
    <x v="9"/>
    <n v="0"/>
    <n v="397"/>
    <n v="1.2939001848428839"/>
    <x v="4"/>
    <n v="32"/>
  </r>
  <r>
    <x v="118"/>
    <x v="117"/>
    <x v="6"/>
    <n v="87"/>
    <n v="6611"/>
    <x v="63"/>
    <n v="11"/>
    <n v="36966"/>
    <n v="6.8975949175616389"/>
    <x v="4"/>
    <n v="55"/>
  </r>
  <r>
    <x v="52"/>
    <x v="52"/>
    <x v="3"/>
    <n v="40"/>
    <n v="980"/>
    <x v="29"/>
    <n v="0"/>
    <n v="2824"/>
    <n v="7.4489795918367356"/>
    <x v="4"/>
    <n v="29"/>
  </r>
  <r>
    <x v="118"/>
    <x v="117"/>
    <x v="6"/>
    <n v="87"/>
    <n v="6611"/>
    <x v="63"/>
    <n v="11"/>
    <n v="36966"/>
    <n v="6.8975949175616389"/>
    <x v="4"/>
    <n v="55"/>
  </r>
  <r>
    <x v="14"/>
    <x v="14"/>
    <x v="2"/>
    <n v="20"/>
    <n v="549"/>
    <x v="11"/>
    <n v="0"/>
    <n v="2039"/>
    <n v="10.01821493624772"/>
    <x v="6"/>
    <n v="41"/>
  </r>
  <r>
    <x v="111"/>
    <x v="110"/>
    <x v="6"/>
    <n v="51"/>
    <n v="5712"/>
    <x v="58"/>
    <n v="7"/>
    <n v="11999"/>
    <n v="3.011204481792717"/>
    <x v="2"/>
    <n v="26"/>
  </r>
  <r>
    <x v="13"/>
    <x v="13"/>
    <x v="5"/>
    <n v="16"/>
    <n v="547"/>
    <x v="4"/>
    <n v="0"/>
    <n v="1561"/>
    <n v="6.9469835466179157"/>
    <x v="0"/>
    <n v="29"/>
  </r>
  <r>
    <x v="61"/>
    <x v="61"/>
    <x v="5"/>
    <n v="14"/>
    <n v="1044"/>
    <x v="26"/>
    <n v="0"/>
    <n v="1008"/>
    <n v="2.7777777777777781"/>
    <x v="4"/>
    <n v="17"/>
  </r>
  <r>
    <x v="133"/>
    <x v="132"/>
    <x v="2"/>
    <n v="13"/>
    <n v="8621"/>
    <x v="39"/>
    <n v="1"/>
    <n v="5706"/>
    <n v="0.82357035146734714"/>
    <x v="4"/>
    <n v="33"/>
  </r>
  <r>
    <x v="122"/>
    <x v="121"/>
    <x v="6"/>
    <n v="33"/>
    <n v="7305"/>
    <x v="67"/>
    <n v="2"/>
    <n v="10482"/>
    <n v="1.90280629705681"/>
    <x v="2"/>
    <n v="30"/>
  </r>
  <r>
    <x v="142"/>
    <x v="141"/>
    <x v="6"/>
    <n v="12"/>
    <n v="10754"/>
    <x v="83"/>
    <n v="4"/>
    <n v="9201"/>
    <n v="0.7625069741491538"/>
    <x v="4"/>
    <n v="34"/>
  </r>
  <r>
    <x v="77"/>
    <x v="77"/>
    <x v="0"/>
    <n v="46"/>
    <n v="1452"/>
    <x v="37"/>
    <n v="0"/>
    <n v="21596"/>
    <n v="14.66942148760331"/>
    <x v="4"/>
    <n v="47"/>
  </r>
  <r>
    <x v="47"/>
    <x v="47"/>
    <x v="3"/>
    <n v="9"/>
    <n v="933"/>
    <x v="17"/>
    <n v="1"/>
    <n v="1673"/>
    <n v="3.108252947481243"/>
    <x v="1"/>
    <n v="33"/>
  </r>
  <r>
    <x v="76"/>
    <x v="76"/>
    <x v="0"/>
    <n v="43"/>
    <n v="1340"/>
    <x v="36"/>
    <n v="6"/>
    <n v="13436"/>
    <n v="15.671641791044779"/>
    <x v="2"/>
    <n v="34"/>
  </r>
  <r>
    <x v="141"/>
    <x v="140"/>
    <x v="6"/>
    <n v="46"/>
    <n v="10324"/>
    <x v="82"/>
    <n v="0"/>
    <n v="53896"/>
    <n v="1.811313444401395"/>
    <x v="3"/>
    <n v="23"/>
  </r>
  <r>
    <x v="104"/>
    <x v="103"/>
    <x v="2"/>
    <n v="17"/>
    <n v="4980"/>
    <x v="54"/>
    <n v="0"/>
    <n v="4241"/>
    <n v="1.1044176706827309"/>
    <x v="4"/>
    <n v="31"/>
  </r>
  <r>
    <x v="133"/>
    <x v="132"/>
    <x v="2"/>
    <n v="13"/>
    <n v="8621"/>
    <x v="39"/>
    <n v="1"/>
    <n v="5706"/>
    <n v="0.82357035146734714"/>
    <x v="4"/>
    <n v="33"/>
  </r>
  <r>
    <x v="41"/>
    <x v="41"/>
    <x v="5"/>
    <n v="10"/>
    <n v="901"/>
    <x v="14"/>
    <n v="0"/>
    <n v="1417"/>
    <n v="4.2175360710321863"/>
    <x v="1"/>
    <n v="47"/>
  </r>
  <r>
    <x v="134"/>
    <x v="133"/>
    <x v="6"/>
    <n v="37"/>
    <n v="8726"/>
    <x v="75"/>
    <n v="1"/>
    <n v="9944"/>
    <n v="1.443960577584231"/>
    <x v="2"/>
    <n v="32"/>
  </r>
  <r>
    <x v="143"/>
    <x v="142"/>
    <x v="0"/>
    <n v="34"/>
    <n v="10766"/>
    <x v="84"/>
    <n v="7"/>
    <n v="7660"/>
    <n v="1.5511796396061679"/>
    <x v="2"/>
    <n v="29"/>
  </r>
  <r>
    <x v="111"/>
    <x v="110"/>
    <x v="6"/>
    <n v="51"/>
    <n v="5712"/>
    <x v="58"/>
    <n v="7"/>
    <n v="11999"/>
    <n v="3.011204481792717"/>
    <x v="2"/>
    <n v="26"/>
  </r>
  <r>
    <x v="112"/>
    <x v="111"/>
    <x v="6"/>
    <n v="38"/>
    <n v="5793"/>
    <x v="59"/>
    <n v="8"/>
    <n v="23469"/>
    <n v="2.8655273606076301"/>
    <x v="4"/>
    <n v="31"/>
  </r>
  <r>
    <x v="30"/>
    <x v="30"/>
    <x v="5"/>
    <n v="18"/>
    <n v="579"/>
    <x v="21"/>
    <n v="0"/>
    <n v="2266"/>
    <n v="10.708117443868741"/>
    <x v="2"/>
    <n v="31"/>
  </r>
  <r>
    <x v="92"/>
    <x v="91"/>
    <x v="0"/>
    <n v="14"/>
    <n v="2702"/>
    <x v="46"/>
    <n v="3"/>
    <n v="4210"/>
    <n v="2.5536639526276832"/>
    <x v="2"/>
    <n v="43"/>
  </r>
  <r>
    <x v="3"/>
    <x v="3"/>
    <x v="2"/>
    <n v="10"/>
    <n v="503"/>
    <x v="1"/>
    <n v="0"/>
    <n v="1777"/>
    <n v="5.964214711729622"/>
    <x v="3"/>
    <n v="11"/>
  </r>
  <r>
    <x v="128"/>
    <x v="127"/>
    <x v="6"/>
    <n v="199"/>
    <n v="7661"/>
    <x v="71"/>
    <n v="34"/>
    <n v="360777"/>
    <n v="15.99007962406996"/>
    <x v="2"/>
    <n v="22"/>
  </r>
  <r>
    <x v="111"/>
    <x v="110"/>
    <x v="6"/>
    <n v="51"/>
    <n v="5712"/>
    <x v="58"/>
    <n v="7"/>
    <n v="11999"/>
    <n v="3.011204481792717"/>
    <x v="2"/>
    <n v="26"/>
  </r>
  <r>
    <x v="69"/>
    <x v="69"/>
    <x v="5"/>
    <n v="6"/>
    <n v="1155"/>
    <x v="20"/>
    <n v="0"/>
    <n v="793"/>
    <n v="1.6450216450216451"/>
    <x v="4"/>
    <n v="44"/>
  </r>
  <r>
    <x v="40"/>
    <x v="40"/>
    <x v="2"/>
    <n v="11"/>
    <n v="894"/>
    <x v="8"/>
    <n v="2"/>
    <n v="4308"/>
    <n v="4.2505592841163313"/>
    <x v="4"/>
    <n v="73"/>
  </r>
  <r>
    <x v="35"/>
    <x v="35"/>
    <x v="2"/>
    <n v="1"/>
    <n v="836"/>
    <x v="13"/>
    <n v="0"/>
    <n v="884"/>
    <n v="1.31578947368421"/>
    <x v="4"/>
    <n v="53"/>
  </r>
  <r>
    <x v="15"/>
    <x v="15"/>
    <x v="1"/>
    <n v="4"/>
    <n v="550"/>
    <x v="12"/>
    <n v="0"/>
    <n v="1775"/>
    <n v="4.9090909090909092"/>
    <x v="1"/>
    <n v="28"/>
  </r>
  <r>
    <x v="49"/>
    <x v="49"/>
    <x v="1"/>
    <n v="11"/>
    <n v="958"/>
    <x v="7"/>
    <n v="0"/>
    <n v="1195"/>
    <n v="2.609603340292276"/>
    <x v="4"/>
    <n v="68"/>
  </r>
  <r>
    <x v="8"/>
    <x v="8"/>
    <x v="1"/>
    <n v="9"/>
    <n v="528"/>
    <x v="6"/>
    <n v="0"/>
    <n v="805"/>
    <n v="3.7878787878787881"/>
    <x v="1"/>
    <n v="23"/>
  </r>
  <r>
    <x v="67"/>
    <x v="67"/>
    <x v="1"/>
    <n v="34"/>
    <n v="1120"/>
    <x v="32"/>
    <n v="0"/>
    <n v="4974"/>
    <n v="9.0178571428571423"/>
    <x v="4"/>
    <n v="23"/>
  </r>
  <r>
    <x v="65"/>
    <x v="65"/>
    <x v="0"/>
    <n v="31"/>
    <n v="1082"/>
    <x v="30"/>
    <n v="0"/>
    <n v="4365"/>
    <n v="7.1164510166358594"/>
    <x v="4"/>
    <n v="63"/>
  </r>
  <r>
    <x v="85"/>
    <x v="84"/>
    <x v="6"/>
    <n v="7"/>
    <n v="2225"/>
    <x v="1"/>
    <n v="0"/>
    <n v="2237"/>
    <n v="1.213483146067416"/>
    <x v="4"/>
    <n v="28"/>
  </r>
  <r>
    <x v="2"/>
    <x v="2"/>
    <x v="1"/>
    <n v="14"/>
    <n v="497"/>
    <x v="2"/>
    <n v="0"/>
    <n v="2508"/>
    <n v="9.0543259557344058"/>
    <x v="2"/>
    <n v="21"/>
  </r>
  <r>
    <x v="45"/>
    <x v="45"/>
    <x v="5"/>
    <n v="6"/>
    <n v="923"/>
    <x v="27"/>
    <n v="0"/>
    <n v="655"/>
    <n v="1.9501625135427949"/>
    <x v="3"/>
    <n v="17"/>
  </r>
  <r>
    <x v="92"/>
    <x v="91"/>
    <x v="0"/>
    <n v="14"/>
    <n v="2702"/>
    <x v="46"/>
    <n v="3"/>
    <n v="4210"/>
    <n v="2.5536639526276832"/>
    <x v="2"/>
    <n v="43"/>
  </r>
  <r>
    <x v="136"/>
    <x v="135"/>
    <x v="6"/>
    <n v="64"/>
    <n v="8954"/>
    <x v="77"/>
    <n v="2"/>
    <n v="13825"/>
    <n v="2.736207281661827"/>
    <x v="4"/>
    <n v="19"/>
  </r>
  <r>
    <x v="5"/>
    <x v="5"/>
    <x v="1"/>
    <n v="8"/>
    <n v="513"/>
    <x v="1"/>
    <n v="0"/>
    <n v="1249"/>
    <n v="5.4580896686159841"/>
    <x v="5"/>
    <n v="12"/>
  </r>
  <r>
    <x v="108"/>
    <x v="107"/>
    <x v="2"/>
    <n v="24"/>
    <n v="5289"/>
    <x v="30"/>
    <n v="0"/>
    <n v="3618"/>
    <n v="1.3235016071090939"/>
    <x v="4"/>
    <n v="15"/>
  </r>
  <r>
    <x v="9"/>
    <x v="9"/>
    <x v="1"/>
    <n v="4"/>
    <n v="531"/>
    <x v="7"/>
    <n v="0"/>
    <n v="552"/>
    <n v="3.3898305084745761"/>
    <x v="2"/>
    <n v="23"/>
  </r>
  <r>
    <x v="41"/>
    <x v="41"/>
    <x v="5"/>
    <n v="10"/>
    <n v="901"/>
    <x v="14"/>
    <n v="0"/>
    <n v="1417"/>
    <n v="4.2175360710321863"/>
    <x v="1"/>
    <n v="47"/>
  </r>
  <r>
    <x v="77"/>
    <x v="77"/>
    <x v="0"/>
    <n v="46"/>
    <n v="1452"/>
    <x v="37"/>
    <n v="0"/>
    <n v="21596"/>
    <n v="14.66942148760331"/>
    <x v="4"/>
    <n v="47"/>
  </r>
  <r>
    <x v="62"/>
    <x v="62"/>
    <x v="2"/>
    <n v="16"/>
    <n v="1056"/>
    <x v="12"/>
    <n v="0"/>
    <n v="1856"/>
    <n v="3.6931818181818179"/>
    <x v="2"/>
    <n v="27"/>
  </r>
  <r>
    <x v="7"/>
    <x v="7"/>
    <x v="1"/>
    <n v="19"/>
    <n v="522"/>
    <x v="5"/>
    <n v="0"/>
    <n v="4896"/>
    <n v="13.98467432950191"/>
    <x v="6"/>
    <n v="17"/>
  </r>
  <r>
    <x v="32"/>
    <x v="32"/>
    <x v="0"/>
    <n v="6"/>
    <n v="598"/>
    <x v="23"/>
    <n v="1"/>
    <n v="2736"/>
    <n v="7.6923076923076934"/>
    <x v="4"/>
    <n v="58"/>
  </r>
  <r>
    <x v="79"/>
    <x v="28"/>
    <x v="2"/>
    <n v="10"/>
    <n v="1691"/>
    <x v="7"/>
    <n v="0"/>
    <n v="2152"/>
    <n v="1.419278533412182"/>
    <x v="4"/>
    <n v="13"/>
  </r>
  <r>
    <x v="76"/>
    <x v="76"/>
    <x v="0"/>
    <n v="43"/>
    <n v="1340"/>
    <x v="36"/>
    <n v="6"/>
    <n v="13436"/>
    <n v="15.671641791044779"/>
    <x v="2"/>
    <n v="34"/>
  </r>
  <r>
    <x v="121"/>
    <x v="120"/>
    <x v="6"/>
    <n v="130"/>
    <n v="7123"/>
    <x v="66"/>
    <n v="0"/>
    <n v="33441"/>
    <n v="7.9741681875614203"/>
    <x v="4"/>
    <n v="68"/>
  </r>
  <r>
    <x v="141"/>
    <x v="140"/>
    <x v="6"/>
    <n v="46"/>
    <n v="10324"/>
    <x v="82"/>
    <n v="0"/>
    <n v="53896"/>
    <n v="1.811313444401395"/>
    <x v="3"/>
    <n v="23"/>
  </r>
  <r>
    <x v="105"/>
    <x v="104"/>
    <x v="5"/>
    <n v="33"/>
    <n v="5056"/>
    <x v="46"/>
    <n v="0"/>
    <n v="2833"/>
    <n v="1.6811708860759489"/>
    <x v="2"/>
    <n v="25"/>
  </r>
  <r>
    <x v="75"/>
    <x v="75"/>
    <x v="5"/>
    <n v="8"/>
    <n v="1321"/>
    <x v="27"/>
    <n v="0"/>
    <n v="692"/>
    <n v="1.5140045420136261"/>
    <x v="4"/>
    <n v="21"/>
  </r>
  <r>
    <x v="1"/>
    <x v="1"/>
    <x v="1"/>
    <n v="13"/>
    <n v="483"/>
    <x v="1"/>
    <n v="0"/>
    <n v="1331"/>
    <n v="6.8322981366459627"/>
    <x v="1"/>
    <n v="15"/>
  </r>
  <r>
    <x v="32"/>
    <x v="32"/>
    <x v="0"/>
    <n v="6"/>
    <n v="598"/>
    <x v="23"/>
    <n v="1"/>
    <n v="2736"/>
    <n v="7.6923076923076934"/>
    <x v="4"/>
    <n v="58"/>
  </r>
  <r>
    <x v="123"/>
    <x v="122"/>
    <x v="6"/>
    <n v="52"/>
    <n v="7325"/>
    <x v="68"/>
    <n v="0"/>
    <n v="4878"/>
    <n v="1.474402730375427"/>
    <x v="3"/>
    <n v="25"/>
  </r>
  <r>
    <x v="9"/>
    <x v="9"/>
    <x v="1"/>
    <n v="4"/>
    <n v="531"/>
    <x v="7"/>
    <n v="0"/>
    <n v="552"/>
    <n v="3.3898305084745761"/>
    <x v="2"/>
    <n v="23"/>
  </r>
  <r>
    <x v="36"/>
    <x v="36"/>
    <x v="1"/>
    <n v="4"/>
    <n v="848"/>
    <x v="17"/>
    <n v="0"/>
    <n v="1320"/>
    <n v="2.7122641509433958"/>
    <x v="2"/>
    <n v="28"/>
  </r>
  <r>
    <x v="7"/>
    <x v="7"/>
    <x v="1"/>
    <n v="19"/>
    <n v="522"/>
    <x v="5"/>
    <n v="0"/>
    <n v="4896"/>
    <n v="13.98467432950191"/>
    <x v="6"/>
    <n v="17"/>
  </r>
  <r>
    <x v="11"/>
    <x v="11"/>
    <x v="1"/>
    <n v="1"/>
    <n v="541"/>
    <x v="9"/>
    <n v="0"/>
    <n v="397"/>
    <n v="1.2939001848428839"/>
    <x v="4"/>
    <n v="32"/>
  </r>
  <r>
    <x v="89"/>
    <x v="88"/>
    <x v="0"/>
    <n v="23"/>
    <n v="2483"/>
    <x v="22"/>
    <n v="0"/>
    <n v="3946"/>
    <n v="2.8191703584373742"/>
    <x v="4"/>
    <n v="44"/>
  </r>
  <r>
    <x v="116"/>
    <x v="115"/>
    <x v="0"/>
    <n v="32"/>
    <n v="6353"/>
    <x v="58"/>
    <n v="3"/>
    <n v="9789"/>
    <n v="2.3453486541791282"/>
    <x v="2"/>
    <n v="66"/>
  </r>
  <r>
    <x v="127"/>
    <x v="126"/>
    <x v="6"/>
    <n v="25"/>
    <n v="7560"/>
    <x v="60"/>
    <n v="4"/>
    <n v="16215"/>
    <n v="1.4947089947089951"/>
    <x v="4"/>
    <n v="40"/>
  </r>
  <r>
    <x v="36"/>
    <x v="36"/>
    <x v="1"/>
    <n v="4"/>
    <n v="848"/>
    <x v="17"/>
    <n v="0"/>
    <n v="1320"/>
    <n v="2.7122641509433958"/>
    <x v="2"/>
    <n v="28"/>
  </r>
  <r>
    <x v="76"/>
    <x v="76"/>
    <x v="0"/>
    <n v="43"/>
    <n v="1340"/>
    <x v="36"/>
    <n v="6"/>
    <n v="13436"/>
    <n v="15.671641791044779"/>
    <x v="2"/>
    <n v="34"/>
  </r>
  <r>
    <x v="63"/>
    <x v="63"/>
    <x v="5"/>
    <n v="9"/>
    <n v="1067"/>
    <x v="6"/>
    <n v="0"/>
    <n v="1507"/>
    <n v="1.874414245548266"/>
    <x v="4"/>
    <n v="18"/>
  </r>
  <r>
    <x v="104"/>
    <x v="103"/>
    <x v="2"/>
    <n v="17"/>
    <n v="4980"/>
    <x v="54"/>
    <n v="0"/>
    <n v="4241"/>
    <n v="1.1044176706827309"/>
    <x v="4"/>
    <n v="31"/>
  </r>
  <r>
    <x v="32"/>
    <x v="32"/>
    <x v="0"/>
    <n v="6"/>
    <n v="598"/>
    <x v="23"/>
    <n v="1"/>
    <n v="2736"/>
    <n v="7.6923076923076934"/>
    <x v="4"/>
    <n v="58"/>
  </r>
  <r>
    <x v="75"/>
    <x v="75"/>
    <x v="5"/>
    <n v="8"/>
    <n v="1321"/>
    <x v="27"/>
    <n v="0"/>
    <n v="692"/>
    <n v="1.5140045420136261"/>
    <x v="4"/>
    <n v="21"/>
  </r>
  <r>
    <x v="17"/>
    <x v="17"/>
    <x v="3"/>
    <n v="8"/>
    <n v="549"/>
    <x v="14"/>
    <n v="0"/>
    <n v="1365"/>
    <n v="6.557377049180328"/>
    <x v="3"/>
    <n v="19"/>
  </r>
  <r>
    <x v="86"/>
    <x v="85"/>
    <x v="6"/>
    <n v="41"/>
    <n v="2282"/>
    <x v="34"/>
    <n v="0"/>
    <n v="5967"/>
    <n v="4.9517966695880808"/>
    <x v="2"/>
    <n v="24"/>
  </r>
  <r>
    <x v="5"/>
    <x v="5"/>
    <x v="1"/>
    <n v="8"/>
    <n v="513"/>
    <x v="1"/>
    <n v="0"/>
    <n v="1249"/>
    <n v="5.4580896686159841"/>
    <x v="5"/>
    <n v="12"/>
  </r>
  <r>
    <x v="59"/>
    <x v="59"/>
    <x v="3"/>
    <n v="6"/>
    <n v="1034"/>
    <x v="16"/>
    <n v="0"/>
    <n v="620"/>
    <n v="1.353965183752418"/>
    <x v="4"/>
    <n v="14"/>
  </r>
  <r>
    <x v="101"/>
    <x v="100"/>
    <x v="0"/>
    <n v="49"/>
    <n v="4365"/>
    <x v="51"/>
    <n v="0"/>
    <n v="12028"/>
    <n v="3.5738831615120268"/>
    <x v="2"/>
    <n v="54"/>
  </r>
  <r>
    <x v="29"/>
    <x v="29"/>
    <x v="1"/>
    <n v="7"/>
    <n v="579"/>
    <x v="20"/>
    <n v="0"/>
    <n v="734"/>
    <n v="3.4542314335060449"/>
    <x v="1"/>
    <n v="33"/>
  </r>
  <r>
    <x v="56"/>
    <x v="56"/>
    <x v="1"/>
    <n v="9"/>
    <n v="1018"/>
    <x v="13"/>
    <n v="0"/>
    <n v="761"/>
    <n v="1.866404715127701"/>
    <x v="2"/>
    <n v="34"/>
  </r>
  <r>
    <x v="67"/>
    <x v="67"/>
    <x v="1"/>
    <n v="34"/>
    <n v="1120"/>
    <x v="32"/>
    <n v="0"/>
    <n v="4974"/>
    <n v="9.0178571428571423"/>
    <x v="4"/>
    <n v="23"/>
  </r>
  <r>
    <x v="105"/>
    <x v="104"/>
    <x v="5"/>
    <n v="33"/>
    <n v="5056"/>
    <x v="46"/>
    <n v="0"/>
    <n v="2833"/>
    <n v="1.6811708860759489"/>
    <x v="2"/>
    <n v="25"/>
  </r>
  <r>
    <x v="17"/>
    <x v="17"/>
    <x v="3"/>
    <n v="8"/>
    <n v="549"/>
    <x v="14"/>
    <n v="0"/>
    <n v="1365"/>
    <n v="6.557377049180328"/>
    <x v="3"/>
    <n v="19"/>
  </r>
  <r>
    <x v="12"/>
    <x v="12"/>
    <x v="5"/>
    <n v="4"/>
    <n v="544"/>
    <x v="10"/>
    <n v="0"/>
    <n v="1003"/>
    <n v="3.8602941176470589"/>
    <x v="5"/>
    <n v="20"/>
  </r>
  <r>
    <x v="82"/>
    <x v="81"/>
    <x v="0"/>
    <n v="34"/>
    <n v="1871"/>
    <x v="41"/>
    <n v="0"/>
    <n v="13420"/>
    <n v="8.1774452164617841"/>
    <x v="5"/>
    <n v="42"/>
  </r>
  <r>
    <x v="19"/>
    <x v="19"/>
    <x v="1"/>
    <n v="19"/>
    <n v="550"/>
    <x v="15"/>
    <n v="0"/>
    <n v="1948"/>
    <n v="9.2727272727272734"/>
    <x v="5"/>
    <n v="28"/>
  </r>
  <r>
    <x v="60"/>
    <x v="60"/>
    <x v="5"/>
    <n v="20"/>
    <n v="1038"/>
    <x v="8"/>
    <n v="0"/>
    <n v="1383"/>
    <n v="4.3352601156069364"/>
    <x v="2"/>
    <n v="16"/>
  </r>
  <r>
    <x v="57"/>
    <x v="57"/>
    <x v="3"/>
    <n v="23"/>
    <n v="1025"/>
    <x v="19"/>
    <n v="0"/>
    <n v="1499"/>
    <n v="3.8048780487804881"/>
    <x v="4"/>
    <n v="36"/>
  </r>
  <r>
    <x v="127"/>
    <x v="126"/>
    <x v="6"/>
    <n v="25"/>
    <n v="7560"/>
    <x v="60"/>
    <n v="4"/>
    <n v="16215"/>
    <n v="1.4947089947089951"/>
    <x v="4"/>
    <n v="40"/>
  </r>
  <r>
    <x v="88"/>
    <x v="87"/>
    <x v="0"/>
    <n v="30"/>
    <n v="2400"/>
    <x v="45"/>
    <n v="0"/>
    <n v="13363"/>
    <n v="8.125"/>
    <x v="2"/>
    <n v="42"/>
  </r>
  <r>
    <x v="73"/>
    <x v="73"/>
    <x v="1"/>
    <n v="6"/>
    <n v="1282"/>
    <x v="20"/>
    <n v="0"/>
    <n v="1305"/>
    <n v="1.482059282371295"/>
    <x v="4"/>
    <n v="25"/>
  </r>
  <r>
    <x v="79"/>
    <x v="28"/>
    <x v="2"/>
    <n v="10"/>
    <n v="1691"/>
    <x v="7"/>
    <n v="0"/>
    <n v="2152"/>
    <n v="1.419278533412182"/>
    <x v="4"/>
    <n v="13"/>
  </r>
  <r>
    <x v="32"/>
    <x v="32"/>
    <x v="0"/>
    <n v="6"/>
    <n v="598"/>
    <x v="23"/>
    <n v="1"/>
    <n v="2736"/>
    <n v="7.6923076923076934"/>
    <x v="4"/>
    <n v="58"/>
  </r>
  <r>
    <x v="73"/>
    <x v="73"/>
    <x v="1"/>
    <n v="6"/>
    <n v="1282"/>
    <x v="20"/>
    <n v="0"/>
    <n v="1305"/>
    <n v="1.482059282371295"/>
    <x v="4"/>
    <n v="25"/>
  </r>
  <r>
    <x v="22"/>
    <x v="22"/>
    <x v="2"/>
    <n v="3"/>
    <n v="557"/>
    <x v="7"/>
    <n v="0"/>
    <n v="485"/>
    <n v="3.0520646319569118"/>
    <x v="1"/>
    <n v="41"/>
  </r>
  <r>
    <x v="15"/>
    <x v="15"/>
    <x v="1"/>
    <n v="4"/>
    <n v="550"/>
    <x v="12"/>
    <n v="0"/>
    <n v="1775"/>
    <n v="4.9090909090909092"/>
    <x v="1"/>
    <n v="28"/>
  </r>
  <r>
    <x v="27"/>
    <x v="27"/>
    <x v="2"/>
    <n v="12"/>
    <n v="573"/>
    <x v="18"/>
    <n v="0"/>
    <n v="1350"/>
    <n v="7.1553228621291449"/>
    <x v="0"/>
    <n v="43"/>
  </r>
  <r>
    <x v="23"/>
    <x v="23"/>
    <x v="3"/>
    <n v="14"/>
    <n v="557"/>
    <x v="17"/>
    <n v="0"/>
    <n v="1611"/>
    <n v="5.9245960502693"/>
    <x v="2"/>
    <n v="37"/>
  </r>
  <r>
    <x v="26"/>
    <x v="26"/>
    <x v="5"/>
    <n v="12"/>
    <n v="573"/>
    <x v="10"/>
    <n v="0"/>
    <n v="1683"/>
    <n v="5.0610820244328103"/>
    <x v="5"/>
    <n v="28"/>
  </r>
  <r>
    <x v="139"/>
    <x v="138"/>
    <x v="6"/>
    <n v="64"/>
    <n v="9903"/>
    <x v="80"/>
    <n v="7"/>
    <n v="50119"/>
    <n v="4.988387357366455"/>
    <x v="4"/>
    <n v="66"/>
  </r>
  <r>
    <x v="30"/>
    <x v="30"/>
    <x v="5"/>
    <n v="18"/>
    <n v="579"/>
    <x v="21"/>
    <n v="0"/>
    <n v="2266"/>
    <n v="10.708117443868741"/>
    <x v="2"/>
    <n v="31"/>
  </r>
  <r>
    <x v="126"/>
    <x v="125"/>
    <x v="6"/>
    <n v="38"/>
    <n v="7543"/>
    <x v="70"/>
    <n v="3"/>
    <n v="7937"/>
    <n v="1.723452207344558"/>
    <x v="3"/>
    <n v="35"/>
  </r>
  <r>
    <x v="44"/>
    <x v="44"/>
    <x v="5"/>
    <n v="11"/>
    <n v="921"/>
    <x v="20"/>
    <n v="0"/>
    <n v="1634"/>
    <n v="2.6058631921824111"/>
    <x v="2"/>
    <n v="14"/>
  </r>
  <r>
    <x v="122"/>
    <x v="121"/>
    <x v="6"/>
    <n v="33"/>
    <n v="7305"/>
    <x v="67"/>
    <n v="2"/>
    <n v="10482"/>
    <n v="1.90280629705681"/>
    <x v="2"/>
    <n v="30"/>
  </r>
  <r>
    <x v="71"/>
    <x v="71"/>
    <x v="2"/>
    <n v="2"/>
    <n v="1185"/>
    <x v="33"/>
    <n v="0"/>
    <n v="766"/>
    <n v="0.59071729957805907"/>
    <x v="3"/>
    <n v="23"/>
  </r>
  <r>
    <x v="17"/>
    <x v="17"/>
    <x v="3"/>
    <n v="8"/>
    <n v="549"/>
    <x v="14"/>
    <n v="0"/>
    <n v="1365"/>
    <n v="6.557377049180328"/>
    <x v="3"/>
    <n v="19"/>
  </r>
  <r>
    <x v="64"/>
    <x v="64"/>
    <x v="3"/>
    <n v="2"/>
    <n v="1074"/>
    <x v="31"/>
    <n v="0"/>
    <n v="501"/>
    <n v="1.0242085661080069"/>
    <x v="2"/>
    <n v="17"/>
  </r>
  <r>
    <x v="12"/>
    <x v="12"/>
    <x v="5"/>
    <n v="4"/>
    <n v="544"/>
    <x v="10"/>
    <n v="0"/>
    <n v="1003"/>
    <n v="3.8602941176470589"/>
    <x v="5"/>
    <n v="20"/>
  </r>
  <r>
    <x v="38"/>
    <x v="38"/>
    <x v="5"/>
    <n v="5"/>
    <n v="880"/>
    <x v="19"/>
    <n v="0"/>
    <n v="654"/>
    <n v="2.3863636363636371"/>
    <x v="2"/>
    <n v="20"/>
  </r>
  <r>
    <x v="101"/>
    <x v="100"/>
    <x v="0"/>
    <n v="49"/>
    <n v="4365"/>
    <x v="51"/>
    <n v="0"/>
    <n v="12028"/>
    <n v="3.5738831615120268"/>
    <x v="2"/>
    <n v="54"/>
  </r>
  <r>
    <x v="37"/>
    <x v="37"/>
    <x v="2"/>
    <n v="5"/>
    <n v="874"/>
    <x v="26"/>
    <n v="0"/>
    <n v="744"/>
    <n v="2.2883295194508011"/>
    <x v="4"/>
    <n v="17"/>
  </r>
  <r>
    <x v="83"/>
    <x v="82"/>
    <x v="0"/>
    <n v="64"/>
    <n v="1946"/>
    <x v="42"/>
    <n v="1"/>
    <n v="14871"/>
    <n v="12.69270298047276"/>
    <x v="2"/>
    <n v="46"/>
  </r>
  <r>
    <x v="43"/>
    <x v="43"/>
    <x v="3"/>
    <n v="14"/>
    <n v="916"/>
    <x v="17"/>
    <n v="0"/>
    <n v="1575"/>
    <n v="3.6026200873362448"/>
    <x v="4"/>
    <n v="24"/>
  </r>
  <r>
    <x v="77"/>
    <x v="77"/>
    <x v="0"/>
    <n v="46"/>
    <n v="1452"/>
    <x v="37"/>
    <n v="0"/>
    <n v="21596"/>
    <n v="14.66942148760331"/>
    <x v="4"/>
    <n v="47"/>
  </r>
  <r>
    <x v="13"/>
    <x v="13"/>
    <x v="5"/>
    <n v="16"/>
    <n v="547"/>
    <x v="4"/>
    <n v="0"/>
    <n v="1561"/>
    <n v="6.9469835466179157"/>
    <x v="0"/>
    <n v="29"/>
  </r>
  <r>
    <x v="43"/>
    <x v="43"/>
    <x v="3"/>
    <n v="14"/>
    <n v="916"/>
    <x v="17"/>
    <n v="0"/>
    <n v="1575"/>
    <n v="3.6026200873362448"/>
    <x v="4"/>
    <n v="24"/>
  </r>
  <r>
    <x v="90"/>
    <x v="89"/>
    <x v="6"/>
    <n v="12"/>
    <n v="2559"/>
    <x v="22"/>
    <n v="0"/>
    <n v="5372"/>
    <n v="2.305588120359515"/>
    <x v="2"/>
    <n v="36"/>
  </r>
  <r>
    <x v="132"/>
    <x v="131"/>
    <x v="6"/>
    <n v="48"/>
    <n v="8574"/>
    <x v="74"/>
    <n v="2"/>
    <n v="28901"/>
    <n v="3.0090972708187542"/>
    <x v="3"/>
    <n v="29"/>
  </r>
  <r>
    <x v="98"/>
    <x v="97"/>
    <x v="1"/>
    <n v="59"/>
    <n v="3724"/>
    <x v="50"/>
    <n v="6"/>
    <n v="46475"/>
    <n v="12.889366272824921"/>
    <x v="2"/>
    <n v="41"/>
  </r>
  <r>
    <x v="58"/>
    <x v="58"/>
    <x v="2"/>
    <n v="2"/>
    <n v="1032"/>
    <x v="9"/>
    <n v="0"/>
    <n v="568"/>
    <n v="0.77519379844961245"/>
    <x v="2"/>
    <n v="26"/>
  </r>
  <r>
    <x v="89"/>
    <x v="88"/>
    <x v="0"/>
    <n v="23"/>
    <n v="2483"/>
    <x v="22"/>
    <n v="0"/>
    <n v="3946"/>
    <n v="2.8191703584373742"/>
    <x v="4"/>
    <n v="44"/>
  </r>
  <r>
    <x v="110"/>
    <x v="109"/>
    <x v="7"/>
    <n v="80"/>
    <n v="5442"/>
    <x v="57"/>
    <n v="12"/>
    <n v="29150"/>
    <n v="7.6809996324880556"/>
    <x v="4"/>
    <n v="22"/>
  </r>
  <r>
    <x v="41"/>
    <x v="41"/>
    <x v="5"/>
    <n v="10"/>
    <n v="901"/>
    <x v="14"/>
    <n v="0"/>
    <n v="1417"/>
    <n v="4.2175360710321863"/>
    <x v="1"/>
    <n v="47"/>
  </r>
  <r>
    <x v="63"/>
    <x v="63"/>
    <x v="5"/>
    <n v="9"/>
    <n v="1067"/>
    <x v="6"/>
    <n v="0"/>
    <n v="1507"/>
    <n v="1.874414245548266"/>
    <x v="4"/>
    <n v="18"/>
  </r>
  <r>
    <x v="106"/>
    <x v="105"/>
    <x v="5"/>
    <n v="44"/>
    <n v="5125"/>
    <x v="44"/>
    <n v="0"/>
    <n v="3697"/>
    <n v="1.814634146341463"/>
    <x v="4"/>
    <n v="36"/>
  </r>
  <r>
    <x v="54"/>
    <x v="54"/>
    <x v="2"/>
    <n v="2"/>
    <n v="995"/>
    <x v="17"/>
    <n v="0"/>
    <n v="660"/>
    <n v="2.1105527638190948"/>
    <x v="2"/>
    <n v="22"/>
  </r>
  <r>
    <x v="87"/>
    <x v="86"/>
    <x v="1"/>
    <n v="14"/>
    <n v="2325"/>
    <x v="44"/>
    <n v="0"/>
    <n v="4801"/>
    <n v="2.709677419354839"/>
    <x v="4"/>
    <n v="15"/>
  </r>
  <r>
    <x v="71"/>
    <x v="71"/>
    <x v="2"/>
    <n v="2"/>
    <n v="1185"/>
    <x v="33"/>
    <n v="0"/>
    <n v="766"/>
    <n v="0.59071729957805907"/>
    <x v="3"/>
    <n v="23"/>
  </r>
  <r>
    <x v="36"/>
    <x v="36"/>
    <x v="1"/>
    <n v="4"/>
    <n v="848"/>
    <x v="17"/>
    <n v="0"/>
    <n v="1320"/>
    <n v="2.7122641509433958"/>
    <x v="2"/>
    <n v="28"/>
  </r>
  <r>
    <x v="111"/>
    <x v="110"/>
    <x v="6"/>
    <n v="51"/>
    <n v="5712"/>
    <x v="58"/>
    <n v="7"/>
    <n v="11999"/>
    <n v="3.011204481792717"/>
    <x v="2"/>
    <n v="26"/>
  </r>
  <r>
    <x v="70"/>
    <x v="70"/>
    <x v="1"/>
    <n v="9"/>
    <n v="1165"/>
    <x v="27"/>
    <n v="0"/>
    <n v="1240"/>
    <n v="1.8025751072961369"/>
    <x v="2"/>
    <n v="54"/>
  </r>
  <r>
    <x v="113"/>
    <x v="112"/>
    <x v="8"/>
    <n v="20"/>
    <n v="5937"/>
    <x v="60"/>
    <n v="2"/>
    <n v="7753"/>
    <n v="1.7854135085059799"/>
    <x v="2"/>
    <n v="27"/>
  </r>
  <r>
    <x v="113"/>
    <x v="112"/>
    <x v="8"/>
    <n v="20"/>
    <n v="5937"/>
    <x v="60"/>
    <n v="2"/>
    <n v="7753"/>
    <n v="1.7854135085059799"/>
    <x v="2"/>
    <n v="27"/>
  </r>
  <r>
    <x v="138"/>
    <x v="137"/>
    <x v="0"/>
    <n v="20"/>
    <n v="9579"/>
    <x v="79"/>
    <n v="1"/>
    <n v="6958"/>
    <n v="1.0543898110449941"/>
    <x v="3"/>
    <n v="24"/>
  </r>
  <r>
    <x v="113"/>
    <x v="112"/>
    <x v="8"/>
    <n v="20"/>
    <n v="5937"/>
    <x v="60"/>
    <n v="2"/>
    <n v="7753"/>
    <n v="1.7854135085059799"/>
    <x v="2"/>
    <n v="27"/>
  </r>
  <r>
    <x v="11"/>
    <x v="11"/>
    <x v="1"/>
    <n v="1"/>
    <n v="541"/>
    <x v="9"/>
    <n v="0"/>
    <n v="397"/>
    <n v="1.2939001848428839"/>
    <x v="4"/>
    <n v="32"/>
  </r>
  <r>
    <x v="125"/>
    <x v="124"/>
    <x v="0"/>
    <n v="41"/>
    <n v="7510"/>
    <x v="69"/>
    <n v="5"/>
    <n v="9882"/>
    <n v="2.2636484687083889"/>
    <x v="2"/>
    <n v="45"/>
  </r>
  <r>
    <x v="78"/>
    <x v="78"/>
    <x v="5"/>
    <n v="29"/>
    <n v="1607"/>
    <x v="38"/>
    <n v="1"/>
    <n v="6781"/>
    <n v="8.7741132545115121"/>
    <x v="2"/>
    <n v="48"/>
  </r>
  <r>
    <x v="63"/>
    <x v="63"/>
    <x v="5"/>
    <n v="9"/>
    <n v="1067"/>
    <x v="6"/>
    <n v="0"/>
    <n v="1507"/>
    <n v="1.874414245548266"/>
    <x v="4"/>
    <n v="18"/>
  </r>
  <r>
    <x v="43"/>
    <x v="43"/>
    <x v="3"/>
    <n v="14"/>
    <n v="916"/>
    <x v="17"/>
    <n v="0"/>
    <n v="1575"/>
    <n v="3.6026200873362448"/>
    <x v="4"/>
    <n v="24"/>
  </r>
  <r>
    <x v="122"/>
    <x v="121"/>
    <x v="6"/>
    <n v="33"/>
    <n v="7305"/>
    <x v="67"/>
    <n v="2"/>
    <n v="10482"/>
    <n v="1.90280629705681"/>
    <x v="2"/>
    <n v="30"/>
  </r>
  <r>
    <x v="93"/>
    <x v="92"/>
    <x v="2"/>
    <n v="24"/>
    <n v="2760"/>
    <x v="40"/>
    <n v="0"/>
    <n v="2871"/>
    <n v="1.956521739130435"/>
    <x v="4"/>
    <n v="38"/>
  </r>
  <r>
    <x v="23"/>
    <x v="23"/>
    <x v="3"/>
    <n v="14"/>
    <n v="557"/>
    <x v="17"/>
    <n v="0"/>
    <n v="1611"/>
    <n v="5.9245960502693"/>
    <x v="2"/>
    <n v="37"/>
  </r>
  <r>
    <x v="25"/>
    <x v="25"/>
    <x v="1"/>
    <n v="6"/>
    <n v="570"/>
    <x v="4"/>
    <n v="0"/>
    <n v="2374"/>
    <n v="4.9122807017543861"/>
    <x v="4"/>
    <n v="33"/>
  </r>
  <r>
    <x v="94"/>
    <x v="93"/>
    <x v="0"/>
    <n v="18"/>
    <n v="2877"/>
    <x v="47"/>
    <n v="1"/>
    <n v="5154"/>
    <n v="3.1282586027111581"/>
    <x v="2"/>
    <n v="40"/>
  </r>
  <r>
    <x v="86"/>
    <x v="85"/>
    <x v="6"/>
    <n v="41"/>
    <n v="2282"/>
    <x v="34"/>
    <n v="0"/>
    <n v="5967"/>
    <n v="4.9517966695880808"/>
    <x v="2"/>
    <n v="24"/>
  </r>
  <r>
    <x v="109"/>
    <x v="108"/>
    <x v="6"/>
    <n v="35"/>
    <n v="5345"/>
    <x v="56"/>
    <n v="0"/>
    <n v="5033"/>
    <n v="1.9644527595884"/>
    <x v="2"/>
    <n v="40"/>
  </r>
  <r>
    <x v="25"/>
    <x v="25"/>
    <x v="1"/>
    <n v="6"/>
    <n v="570"/>
    <x v="4"/>
    <n v="0"/>
    <n v="2374"/>
    <n v="4.9122807017543861"/>
    <x v="4"/>
    <n v="33"/>
  </r>
  <r>
    <x v="37"/>
    <x v="37"/>
    <x v="2"/>
    <n v="5"/>
    <n v="874"/>
    <x v="26"/>
    <n v="0"/>
    <n v="744"/>
    <n v="2.2883295194508011"/>
    <x v="4"/>
    <n v="17"/>
  </r>
  <r>
    <x v="6"/>
    <x v="6"/>
    <x v="3"/>
    <n v="25"/>
    <n v="519"/>
    <x v="4"/>
    <n v="0"/>
    <n v="2008"/>
    <n v="9.0558766859344892"/>
    <x v="0"/>
    <n v="8"/>
  </r>
  <r>
    <x v="22"/>
    <x v="22"/>
    <x v="2"/>
    <n v="3"/>
    <n v="557"/>
    <x v="7"/>
    <n v="0"/>
    <n v="485"/>
    <n v="3.0520646319569118"/>
    <x v="1"/>
    <n v="41"/>
  </r>
  <r>
    <x v="29"/>
    <x v="29"/>
    <x v="1"/>
    <n v="7"/>
    <n v="579"/>
    <x v="20"/>
    <n v="0"/>
    <n v="734"/>
    <n v="3.4542314335060449"/>
    <x v="1"/>
    <n v="33"/>
  </r>
  <r>
    <x v="83"/>
    <x v="82"/>
    <x v="0"/>
    <n v="64"/>
    <n v="1946"/>
    <x v="42"/>
    <n v="1"/>
    <n v="14871"/>
    <n v="12.69270298047276"/>
    <x v="2"/>
    <n v="46"/>
  </r>
  <r>
    <x v="87"/>
    <x v="86"/>
    <x v="1"/>
    <n v="14"/>
    <n v="2325"/>
    <x v="44"/>
    <n v="0"/>
    <n v="4801"/>
    <n v="2.709677419354839"/>
    <x v="4"/>
    <n v="15"/>
  </r>
  <r>
    <x v="97"/>
    <x v="96"/>
    <x v="0"/>
    <n v="40"/>
    <n v="3120"/>
    <x v="49"/>
    <n v="31"/>
    <n v="66502"/>
    <n v="20.09615384615385"/>
    <x v="4"/>
    <n v="23"/>
  </r>
  <r>
    <x v="53"/>
    <x v="53"/>
    <x v="5"/>
    <n v="44"/>
    <n v="990"/>
    <x v="29"/>
    <n v="0"/>
    <n v="3686"/>
    <n v="7.7777777777777777"/>
    <x v="1"/>
    <n v="30"/>
  </r>
  <r>
    <x v="106"/>
    <x v="105"/>
    <x v="5"/>
    <n v="44"/>
    <n v="5125"/>
    <x v="44"/>
    <n v="0"/>
    <n v="3697"/>
    <n v="1.814634146341463"/>
    <x v="4"/>
    <n v="36"/>
  </r>
  <r>
    <x v="15"/>
    <x v="15"/>
    <x v="1"/>
    <n v="4"/>
    <n v="550"/>
    <x v="12"/>
    <n v="0"/>
    <n v="1775"/>
    <n v="4.9090909090909092"/>
    <x v="1"/>
    <n v="28"/>
  </r>
  <r>
    <x v="106"/>
    <x v="105"/>
    <x v="5"/>
    <n v="44"/>
    <n v="5125"/>
    <x v="44"/>
    <n v="0"/>
    <n v="3697"/>
    <n v="1.814634146341463"/>
    <x v="4"/>
    <n v="36"/>
  </r>
  <r>
    <x v="122"/>
    <x v="121"/>
    <x v="6"/>
    <n v="33"/>
    <n v="7305"/>
    <x v="67"/>
    <n v="2"/>
    <n v="10482"/>
    <n v="1.90280629705681"/>
    <x v="2"/>
    <n v="30"/>
  </r>
  <r>
    <x v="15"/>
    <x v="15"/>
    <x v="1"/>
    <n v="4"/>
    <n v="550"/>
    <x v="12"/>
    <n v="0"/>
    <n v="1775"/>
    <n v="4.9090909090909092"/>
    <x v="1"/>
    <n v="28"/>
  </r>
  <r>
    <x v="78"/>
    <x v="78"/>
    <x v="5"/>
    <n v="29"/>
    <n v="1607"/>
    <x v="38"/>
    <n v="1"/>
    <n v="6781"/>
    <n v="8.7741132545115121"/>
    <x v="2"/>
    <n v="48"/>
  </r>
  <r>
    <x v="6"/>
    <x v="6"/>
    <x v="3"/>
    <n v="25"/>
    <n v="519"/>
    <x v="4"/>
    <n v="0"/>
    <n v="2008"/>
    <n v="9.0558766859344892"/>
    <x v="0"/>
    <n v="8"/>
  </r>
  <r>
    <x v="116"/>
    <x v="115"/>
    <x v="0"/>
    <n v="32"/>
    <n v="6353"/>
    <x v="58"/>
    <n v="3"/>
    <n v="9789"/>
    <n v="2.3453486541791282"/>
    <x v="2"/>
    <n v="66"/>
  </r>
  <r>
    <x v="1"/>
    <x v="1"/>
    <x v="1"/>
    <n v="13"/>
    <n v="483"/>
    <x v="1"/>
    <n v="0"/>
    <n v="1331"/>
    <n v="6.8322981366459627"/>
    <x v="1"/>
    <n v="15"/>
  </r>
  <r>
    <x v="8"/>
    <x v="8"/>
    <x v="1"/>
    <n v="9"/>
    <n v="528"/>
    <x v="6"/>
    <n v="0"/>
    <n v="805"/>
    <n v="3.7878787878787881"/>
    <x v="1"/>
    <n v="23"/>
  </r>
  <r>
    <x v="11"/>
    <x v="11"/>
    <x v="1"/>
    <n v="1"/>
    <n v="541"/>
    <x v="9"/>
    <n v="0"/>
    <n v="397"/>
    <n v="1.2939001848428839"/>
    <x v="4"/>
    <n v="32"/>
  </r>
  <r>
    <x v="108"/>
    <x v="107"/>
    <x v="2"/>
    <n v="24"/>
    <n v="5289"/>
    <x v="30"/>
    <n v="0"/>
    <n v="3618"/>
    <n v="1.3235016071090939"/>
    <x v="4"/>
    <n v="15"/>
  </r>
  <r>
    <x v="78"/>
    <x v="78"/>
    <x v="5"/>
    <n v="29"/>
    <n v="1607"/>
    <x v="38"/>
    <n v="1"/>
    <n v="6781"/>
    <n v="8.7741132545115121"/>
    <x v="2"/>
    <n v="48"/>
  </r>
  <r>
    <x v="80"/>
    <x v="79"/>
    <x v="0"/>
    <n v="18"/>
    <n v="1774"/>
    <x v="39"/>
    <n v="0"/>
    <n v="6162"/>
    <n v="4.2277339346110487"/>
    <x v="2"/>
    <n v="24"/>
  </r>
  <r>
    <x v="92"/>
    <x v="91"/>
    <x v="0"/>
    <n v="14"/>
    <n v="2702"/>
    <x v="46"/>
    <n v="3"/>
    <n v="4210"/>
    <n v="2.5536639526276832"/>
    <x v="2"/>
    <n v="43"/>
  </r>
  <r>
    <x v="6"/>
    <x v="6"/>
    <x v="3"/>
    <n v="25"/>
    <n v="519"/>
    <x v="4"/>
    <n v="0"/>
    <n v="2008"/>
    <n v="9.0558766859344892"/>
    <x v="0"/>
    <n v="8"/>
  </r>
  <r>
    <x v="123"/>
    <x v="122"/>
    <x v="6"/>
    <n v="52"/>
    <n v="7325"/>
    <x v="68"/>
    <n v="0"/>
    <n v="4878"/>
    <n v="1.474402730375427"/>
    <x v="3"/>
    <n v="25"/>
  </r>
  <r>
    <x v="76"/>
    <x v="76"/>
    <x v="0"/>
    <n v="43"/>
    <n v="1340"/>
    <x v="36"/>
    <n v="6"/>
    <n v="13436"/>
    <n v="15.671641791044779"/>
    <x v="2"/>
    <n v="34"/>
  </r>
  <r>
    <x v="64"/>
    <x v="64"/>
    <x v="3"/>
    <n v="2"/>
    <n v="1074"/>
    <x v="31"/>
    <n v="0"/>
    <n v="501"/>
    <n v="1.0242085661080069"/>
    <x v="2"/>
    <n v="17"/>
  </r>
  <r>
    <x v="107"/>
    <x v="106"/>
    <x v="0"/>
    <n v="27"/>
    <n v="5250"/>
    <x v="55"/>
    <n v="0"/>
    <n v="4570"/>
    <n v="1.6190476190476191"/>
    <x v="2"/>
    <n v="43"/>
  </r>
  <r>
    <x v="91"/>
    <x v="90"/>
    <x v="3"/>
    <n v="13"/>
    <n v="2623"/>
    <x v="19"/>
    <n v="0"/>
    <n v="1948"/>
    <n v="1.1056042699199391"/>
    <x v="4"/>
    <n v="27"/>
  </r>
  <r>
    <x v="8"/>
    <x v="8"/>
    <x v="1"/>
    <n v="9"/>
    <n v="528"/>
    <x v="6"/>
    <n v="0"/>
    <n v="805"/>
    <n v="3.7878787878787881"/>
    <x v="1"/>
    <n v="23"/>
  </r>
  <r>
    <x v="108"/>
    <x v="107"/>
    <x v="2"/>
    <n v="24"/>
    <n v="5289"/>
    <x v="30"/>
    <n v="0"/>
    <n v="3618"/>
    <n v="1.3235016071090939"/>
    <x v="4"/>
    <n v="15"/>
  </r>
  <r>
    <x v="133"/>
    <x v="132"/>
    <x v="2"/>
    <n v="13"/>
    <n v="8621"/>
    <x v="39"/>
    <n v="1"/>
    <n v="5706"/>
    <n v="0.82357035146734714"/>
    <x v="4"/>
    <n v="33"/>
  </r>
  <r>
    <x v="45"/>
    <x v="45"/>
    <x v="5"/>
    <n v="6"/>
    <n v="923"/>
    <x v="27"/>
    <n v="0"/>
    <n v="655"/>
    <n v="1.9501625135427949"/>
    <x v="3"/>
    <n v="17"/>
  </r>
  <r>
    <x v="2"/>
    <x v="2"/>
    <x v="1"/>
    <n v="14"/>
    <n v="497"/>
    <x v="2"/>
    <n v="0"/>
    <n v="2508"/>
    <n v="9.0543259557344058"/>
    <x v="2"/>
    <n v="21"/>
  </r>
  <r>
    <x v="24"/>
    <x v="24"/>
    <x v="1"/>
    <n v="17"/>
    <n v="567"/>
    <x v="12"/>
    <n v="0"/>
    <n v="1224"/>
    <n v="7.0546737213403876"/>
    <x v="3"/>
    <n v="27"/>
  </r>
  <r>
    <x v="47"/>
    <x v="47"/>
    <x v="3"/>
    <n v="9"/>
    <n v="933"/>
    <x v="17"/>
    <n v="1"/>
    <n v="1673"/>
    <n v="3.108252947481243"/>
    <x v="1"/>
    <n v="33"/>
  </r>
  <r>
    <x v="39"/>
    <x v="39"/>
    <x v="2"/>
    <n v="10"/>
    <n v="887"/>
    <x v="18"/>
    <n v="0"/>
    <n v="1872"/>
    <n v="4.3968432919954914"/>
    <x v="4"/>
    <n v="31"/>
  </r>
  <r>
    <x v="51"/>
    <x v="51"/>
    <x v="1"/>
    <n v="9"/>
    <n v="973"/>
    <x v="13"/>
    <n v="0"/>
    <n v="843"/>
    <n v="1.952723535457348"/>
    <x v="3"/>
    <n v="31"/>
  </r>
  <r>
    <x v="9"/>
    <x v="9"/>
    <x v="1"/>
    <n v="4"/>
    <n v="531"/>
    <x v="7"/>
    <n v="0"/>
    <n v="552"/>
    <n v="3.3898305084745761"/>
    <x v="2"/>
    <n v="23"/>
  </r>
  <r>
    <x v="136"/>
    <x v="135"/>
    <x v="6"/>
    <n v="64"/>
    <n v="8954"/>
    <x v="77"/>
    <n v="2"/>
    <n v="13825"/>
    <n v="2.736207281661827"/>
    <x v="4"/>
    <n v="19"/>
  </r>
  <r>
    <x v="69"/>
    <x v="69"/>
    <x v="5"/>
    <n v="6"/>
    <n v="1155"/>
    <x v="20"/>
    <n v="0"/>
    <n v="793"/>
    <n v="1.6450216450216451"/>
    <x v="4"/>
    <n v="44"/>
  </r>
  <r>
    <x v="15"/>
    <x v="15"/>
    <x v="1"/>
    <n v="4"/>
    <n v="550"/>
    <x v="12"/>
    <n v="0"/>
    <n v="1775"/>
    <n v="4.9090909090909092"/>
    <x v="1"/>
    <n v="28"/>
  </r>
  <r>
    <x v="56"/>
    <x v="56"/>
    <x v="1"/>
    <n v="9"/>
    <n v="1018"/>
    <x v="13"/>
    <n v="0"/>
    <n v="761"/>
    <n v="1.866404715127701"/>
    <x v="2"/>
    <n v="34"/>
  </r>
  <r>
    <x v="66"/>
    <x v="66"/>
    <x v="1"/>
    <n v="3"/>
    <n v="1110"/>
    <x v="3"/>
    <n v="0"/>
    <n v="1405"/>
    <n v="2.1621621621621618"/>
    <x v="2"/>
    <n v="24"/>
  </r>
  <r>
    <x v="22"/>
    <x v="22"/>
    <x v="2"/>
    <n v="3"/>
    <n v="557"/>
    <x v="7"/>
    <n v="0"/>
    <n v="485"/>
    <n v="3.0520646319569118"/>
    <x v="1"/>
    <n v="41"/>
  </r>
  <r>
    <x v="105"/>
    <x v="104"/>
    <x v="5"/>
    <n v="33"/>
    <n v="5056"/>
    <x v="46"/>
    <n v="0"/>
    <n v="2833"/>
    <n v="1.6811708860759489"/>
    <x v="2"/>
    <n v="25"/>
  </r>
  <r>
    <x v="75"/>
    <x v="75"/>
    <x v="5"/>
    <n v="8"/>
    <n v="1321"/>
    <x v="27"/>
    <n v="0"/>
    <n v="692"/>
    <n v="1.5140045420136261"/>
    <x v="4"/>
    <n v="21"/>
  </r>
  <r>
    <x v="18"/>
    <x v="18"/>
    <x v="5"/>
    <n v="10"/>
    <n v="549"/>
    <x v="4"/>
    <n v="0"/>
    <n v="1306"/>
    <n v="5.8287795992714022"/>
    <x v="4"/>
    <n v="17"/>
  </r>
  <r>
    <x v="134"/>
    <x v="133"/>
    <x v="6"/>
    <n v="37"/>
    <n v="8726"/>
    <x v="75"/>
    <n v="1"/>
    <n v="9944"/>
    <n v="1.443960577584231"/>
    <x v="2"/>
    <n v="32"/>
  </r>
  <r>
    <x v="107"/>
    <x v="106"/>
    <x v="0"/>
    <n v="27"/>
    <n v="5250"/>
    <x v="55"/>
    <n v="0"/>
    <n v="4570"/>
    <n v="1.6190476190476191"/>
    <x v="2"/>
    <n v="43"/>
  </r>
  <r>
    <x v="71"/>
    <x v="71"/>
    <x v="2"/>
    <n v="2"/>
    <n v="1185"/>
    <x v="33"/>
    <n v="0"/>
    <n v="766"/>
    <n v="0.59071729957805907"/>
    <x v="3"/>
    <n v="23"/>
  </r>
  <r>
    <x v="34"/>
    <x v="34"/>
    <x v="5"/>
    <n v="3"/>
    <n v="804"/>
    <x v="25"/>
    <n v="1"/>
    <n v="2270"/>
    <n v="6.7164179104477606"/>
    <x v="3"/>
    <n v="19"/>
  </r>
  <r>
    <x v="52"/>
    <x v="52"/>
    <x v="3"/>
    <n v="40"/>
    <n v="980"/>
    <x v="29"/>
    <n v="0"/>
    <n v="2824"/>
    <n v="7.4489795918367356"/>
    <x v="4"/>
    <n v="29"/>
  </r>
  <r>
    <x v="49"/>
    <x v="49"/>
    <x v="1"/>
    <n v="11"/>
    <n v="958"/>
    <x v="7"/>
    <n v="0"/>
    <n v="1195"/>
    <n v="2.609603340292276"/>
    <x v="4"/>
    <n v="68"/>
  </r>
  <r>
    <x v="111"/>
    <x v="110"/>
    <x v="6"/>
    <n v="51"/>
    <n v="5712"/>
    <x v="58"/>
    <n v="7"/>
    <n v="11999"/>
    <n v="3.011204481792717"/>
    <x v="2"/>
    <n v="26"/>
  </r>
  <r>
    <x v="134"/>
    <x v="133"/>
    <x v="6"/>
    <n v="37"/>
    <n v="8726"/>
    <x v="75"/>
    <n v="1"/>
    <n v="9944"/>
    <n v="1.443960577584231"/>
    <x v="2"/>
    <n v="32"/>
  </r>
  <r>
    <x v="66"/>
    <x v="66"/>
    <x v="1"/>
    <n v="3"/>
    <n v="1110"/>
    <x v="3"/>
    <n v="0"/>
    <n v="1405"/>
    <n v="2.1621621621621618"/>
    <x v="2"/>
    <n v="24"/>
  </r>
  <r>
    <x v="140"/>
    <x v="139"/>
    <x v="0"/>
    <n v="41"/>
    <n v="10222"/>
    <x v="81"/>
    <n v="3"/>
    <n v="16969"/>
    <n v="2.5533163764429658"/>
    <x v="2"/>
    <n v="32"/>
  </r>
  <r>
    <x v="58"/>
    <x v="58"/>
    <x v="2"/>
    <n v="2"/>
    <n v="1032"/>
    <x v="9"/>
    <n v="0"/>
    <n v="568"/>
    <n v="0.77519379844961245"/>
    <x v="2"/>
    <n v="26"/>
  </r>
  <r>
    <x v="48"/>
    <x v="48"/>
    <x v="3"/>
    <n v="3"/>
    <n v="949"/>
    <x v="20"/>
    <n v="0"/>
    <n v="1358"/>
    <n v="1.6859852476290831"/>
    <x v="2"/>
    <n v="25"/>
  </r>
  <r>
    <x v="45"/>
    <x v="45"/>
    <x v="5"/>
    <n v="6"/>
    <n v="923"/>
    <x v="27"/>
    <n v="0"/>
    <n v="655"/>
    <n v="1.9501625135427949"/>
    <x v="3"/>
    <n v="17"/>
  </r>
  <r>
    <x v="110"/>
    <x v="109"/>
    <x v="7"/>
    <n v="80"/>
    <n v="5442"/>
    <x v="57"/>
    <n v="12"/>
    <n v="29150"/>
    <n v="7.6809996324880556"/>
    <x v="4"/>
    <n v="22"/>
  </r>
  <r>
    <x v="15"/>
    <x v="15"/>
    <x v="1"/>
    <n v="4"/>
    <n v="550"/>
    <x v="12"/>
    <n v="0"/>
    <n v="1775"/>
    <n v="4.9090909090909092"/>
    <x v="1"/>
    <n v="28"/>
  </r>
  <r>
    <x v="114"/>
    <x v="113"/>
    <x v="0"/>
    <n v="31"/>
    <n v="5958"/>
    <x v="61"/>
    <n v="1"/>
    <n v="12131"/>
    <n v="4.5149378986236988"/>
    <x v="3"/>
    <n v="28"/>
  </r>
  <r>
    <x v="59"/>
    <x v="59"/>
    <x v="3"/>
    <n v="6"/>
    <n v="1034"/>
    <x v="16"/>
    <n v="0"/>
    <n v="620"/>
    <n v="1.353965183752418"/>
    <x v="4"/>
    <n v="14"/>
  </r>
  <r>
    <x v="30"/>
    <x v="30"/>
    <x v="5"/>
    <n v="18"/>
    <n v="579"/>
    <x v="21"/>
    <n v="0"/>
    <n v="2266"/>
    <n v="10.708117443868741"/>
    <x v="2"/>
    <n v="31"/>
  </r>
  <r>
    <x v="66"/>
    <x v="66"/>
    <x v="1"/>
    <n v="3"/>
    <n v="1110"/>
    <x v="3"/>
    <n v="0"/>
    <n v="1405"/>
    <n v="2.1621621621621618"/>
    <x v="2"/>
    <n v="24"/>
  </r>
  <r>
    <x v="27"/>
    <x v="27"/>
    <x v="2"/>
    <n v="12"/>
    <n v="573"/>
    <x v="18"/>
    <n v="0"/>
    <n v="1350"/>
    <n v="7.1553228621291449"/>
    <x v="0"/>
    <n v="43"/>
  </r>
  <r>
    <x v="20"/>
    <x v="20"/>
    <x v="2"/>
    <n v="20"/>
    <n v="550"/>
    <x v="15"/>
    <n v="0"/>
    <n v="3479"/>
    <n v="9.454545454545455"/>
    <x v="0"/>
    <n v="39"/>
  </r>
  <r>
    <x v="104"/>
    <x v="103"/>
    <x v="2"/>
    <n v="17"/>
    <n v="4980"/>
    <x v="54"/>
    <n v="0"/>
    <n v="4241"/>
    <n v="1.1044176706827309"/>
    <x v="4"/>
    <n v="31"/>
  </r>
  <r>
    <x v="61"/>
    <x v="61"/>
    <x v="5"/>
    <n v="14"/>
    <n v="1044"/>
    <x v="26"/>
    <n v="0"/>
    <n v="1008"/>
    <n v="2.7777777777777781"/>
    <x v="4"/>
    <n v="17"/>
  </r>
  <r>
    <x v="84"/>
    <x v="83"/>
    <x v="6"/>
    <n v="38"/>
    <n v="2175"/>
    <x v="43"/>
    <n v="0"/>
    <n v="6151"/>
    <n v="3.8160919540229878"/>
    <x v="3"/>
    <n v="30"/>
  </r>
  <r>
    <x v="87"/>
    <x v="86"/>
    <x v="1"/>
    <n v="14"/>
    <n v="2325"/>
    <x v="44"/>
    <n v="0"/>
    <n v="4801"/>
    <n v="2.709677419354839"/>
    <x v="4"/>
    <n v="15"/>
  </r>
  <r>
    <x v="67"/>
    <x v="67"/>
    <x v="1"/>
    <n v="34"/>
    <n v="1120"/>
    <x v="32"/>
    <n v="0"/>
    <n v="4974"/>
    <n v="9.0178571428571423"/>
    <x v="4"/>
    <n v="23"/>
  </r>
  <r>
    <x v="125"/>
    <x v="124"/>
    <x v="0"/>
    <n v="41"/>
    <n v="7510"/>
    <x v="69"/>
    <n v="5"/>
    <n v="9882"/>
    <n v="2.2636484687083889"/>
    <x v="2"/>
    <n v="45"/>
  </r>
  <r>
    <x v="69"/>
    <x v="69"/>
    <x v="5"/>
    <n v="6"/>
    <n v="1155"/>
    <x v="20"/>
    <n v="0"/>
    <n v="793"/>
    <n v="1.6450216450216451"/>
    <x v="4"/>
    <n v="44"/>
  </r>
  <r>
    <x v="124"/>
    <x v="123"/>
    <x v="6"/>
    <n v="19"/>
    <n v="7355"/>
    <x v="32"/>
    <n v="0"/>
    <n v="22677"/>
    <n v="1.169272603670972"/>
    <x v="4"/>
    <n v="31"/>
  </r>
  <r>
    <x v="66"/>
    <x v="66"/>
    <x v="1"/>
    <n v="3"/>
    <n v="1110"/>
    <x v="3"/>
    <n v="0"/>
    <n v="1405"/>
    <n v="2.1621621621621618"/>
    <x v="2"/>
    <n v="24"/>
  </r>
  <r>
    <x v="135"/>
    <x v="134"/>
    <x v="6"/>
    <n v="58"/>
    <n v="8906"/>
    <x v="76"/>
    <n v="3"/>
    <n v="21563"/>
    <n v="3.6043116999775431"/>
    <x v="3"/>
    <n v="42"/>
  </r>
  <r>
    <x v="15"/>
    <x v="15"/>
    <x v="1"/>
    <n v="4"/>
    <n v="550"/>
    <x v="12"/>
    <n v="0"/>
    <n v="1775"/>
    <n v="4.9090909090909092"/>
    <x v="1"/>
    <n v="28"/>
  </r>
  <r>
    <x v="114"/>
    <x v="113"/>
    <x v="0"/>
    <n v="31"/>
    <n v="5958"/>
    <x v="61"/>
    <n v="1"/>
    <n v="12131"/>
    <n v="4.5149378986236988"/>
    <x v="3"/>
    <n v="28"/>
  </r>
  <r>
    <x v="94"/>
    <x v="93"/>
    <x v="0"/>
    <n v="18"/>
    <n v="2877"/>
    <x v="47"/>
    <n v="1"/>
    <n v="5154"/>
    <n v="3.1282586027111581"/>
    <x v="2"/>
    <n v="40"/>
  </r>
  <r>
    <x v="84"/>
    <x v="83"/>
    <x v="6"/>
    <n v="38"/>
    <n v="2175"/>
    <x v="43"/>
    <n v="0"/>
    <n v="6151"/>
    <n v="3.8160919540229878"/>
    <x v="3"/>
    <n v="30"/>
  </r>
  <r>
    <x v="73"/>
    <x v="73"/>
    <x v="1"/>
    <n v="6"/>
    <n v="1282"/>
    <x v="20"/>
    <n v="0"/>
    <n v="1305"/>
    <n v="1.482059282371295"/>
    <x v="4"/>
    <n v="25"/>
  </r>
  <r>
    <x v="100"/>
    <x v="99"/>
    <x v="5"/>
    <n v="5"/>
    <n v="4219"/>
    <x v="18"/>
    <n v="0"/>
    <n v="1588"/>
    <n v="0.80587817018250762"/>
    <x v="5"/>
    <n v="30"/>
  </r>
  <r>
    <x v="36"/>
    <x v="36"/>
    <x v="1"/>
    <n v="4"/>
    <n v="848"/>
    <x v="17"/>
    <n v="0"/>
    <n v="1320"/>
    <n v="2.7122641509433958"/>
    <x v="2"/>
    <n v="28"/>
  </r>
  <r>
    <x v="128"/>
    <x v="127"/>
    <x v="6"/>
    <n v="199"/>
    <n v="7661"/>
    <x v="71"/>
    <n v="34"/>
    <n v="360777"/>
    <n v="15.99007962406996"/>
    <x v="2"/>
    <n v="22"/>
  </r>
  <r>
    <x v="140"/>
    <x v="139"/>
    <x v="0"/>
    <n v="41"/>
    <n v="10222"/>
    <x v="81"/>
    <n v="3"/>
    <n v="16969"/>
    <n v="2.5533163764429658"/>
    <x v="2"/>
    <n v="32"/>
  </r>
  <r>
    <x v="23"/>
    <x v="23"/>
    <x v="3"/>
    <n v="14"/>
    <n v="557"/>
    <x v="17"/>
    <n v="0"/>
    <n v="1611"/>
    <n v="5.9245960502693"/>
    <x v="2"/>
    <n v="37"/>
  </r>
  <r>
    <x v="97"/>
    <x v="96"/>
    <x v="0"/>
    <n v="40"/>
    <n v="3120"/>
    <x v="49"/>
    <n v="31"/>
    <n v="66502"/>
    <n v="20.09615384615385"/>
    <x v="4"/>
    <n v="23"/>
  </r>
  <r>
    <x v="137"/>
    <x v="136"/>
    <x v="0"/>
    <n v="174"/>
    <n v="9059"/>
    <x v="78"/>
    <n v="7"/>
    <n v="71264"/>
    <n v="13.57765757809913"/>
    <x v="2"/>
    <n v="24"/>
  </r>
  <r>
    <x v="46"/>
    <x v="46"/>
    <x v="5"/>
    <n v="16"/>
    <n v="928"/>
    <x v="28"/>
    <n v="0"/>
    <n v="2309"/>
    <n v="4.3103448275862073"/>
    <x v="4"/>
    <n v="34"/>
  </r>
  <r>
    <x v="86"/>
    <x v="85"/>
    <x v="6"/>
    <n v="41"/>
    <n v="2282"/>
    <x v="34"/>
    <n v="0"/>
    <n v="5967"/>
    <n v="4.9517966695880808"/>
    <x v="2"/>
    <n v="24"/>
  </r>
  <r>
    <x v="75"/>
    <x v="75"/>
    <x v="5"/>
    <n v="8"/>
    <n v="1321"/>
    <x v="27"/>
    <n v="0"/>
    <n v="692"/>
    <n v="1.5140045420136261"/>
    <x v="4"/>
    <n v="21"/>
  </r>
  <r>
    <x v="74"/>
    <x v="74"/>
    <x v="5"/>
    <n v="13"/>
    <n v="1308"/>
    <x v="35"/>
    <n v="0"/>
    <n v="1894"/>
    <n v="3.0581039755351682"/>
    <x v="2"/>
    <n v="30"/>
  </r>
  <r>
    <x v="133"/>
    <x v="132"/>
    <x v="2"/>
    <n v="13"/>
    <n v="8621"/>
    <x v="39"/>
    <n v="1"/>
    <n v="5706"/>
    <n v="0.82357035146734714"/>
    <x v="4"/>
    <n v="33"/>
  </r>
  <r>
    <x v="69"/>
    <x v="69"/>
    <x v="5"/>
    <n v="6"/>
    <n v="1155"/>
    <x v="20"/>
    <n v="0"/>
    <n v="793"/>
    <n v="1.6450216450216451"/>
    <x v="4"/>
    <n v="44"/>
  </r>
  <r>
    <x v="131"/>
    <x v="130"/>
    <x v="1"/>
    <n v="18"/>
    <n v="8532"/>
    <x v="73"/>
    <n v="1"/>
    <n v="6255"/>
    <n v="1.312705110173465"/>
    <x v="2"/>
    <n v="54"/>
  </r>
  <r>
    <x v="33"/>
    <x v="33"/>
    <x v="1"/>
    <n v="5"/>
    <n v="798"/>
    <x v="24"/>
    <n v="0"/>
    <n v="525"/>
    <n v="1.503759398496241"/>
    <x v="2"/>
    <n v="18"/>
  </r>
  <r>
    <x v="20"/>
    <x v="20"/>
    <x v="2"/>
    <n v="20"/>
    <n v="550"/>
    <x v="15"/>
    <n v="0"/>
    <n v="3479"/>
    <n v="9.454545454545455"/>
    <x v="0"/>
    <n v="39"/>
  </r>
  <r>
    <x v="57"/>
    <x v="57"/>
    <x v="3"/>
    <n v="23"/>
    <n v="1025"/>
    <x v="19"/>
    <n v="0"/>
    <n v="1499"/>
    <n v="3.8048780487804881"/>
    <x v="4"/>
    <n v="36"/>
  </r>
  <r>
    <x v="129"/>
    <x v="128"/>
    <x v="6"/>
    <n v="24"/>
    <n v="7801"/>
    <x v="72"/>
    <n v="1"/>
    <n v="12204"/>
    <n v="1.884373798230996"/>
    <x v="3"/>
    <n v="39"/>
  </r>
  <r>
    <x v="79"/>
    <x v="28"/>
    <x v="2"/>
    <n v="10"/>
    <n v="1691"/>
    <x v="7"/>
    <n v="0"/>
    <n v="2152"/>
    <n v="1.419278533412182"/>
    <x v="4"/>
    <n v="13"/>
  </r>
  <r>
    <x v="77"/>
    <x v="77"/>
    <x v="0"/>
    <n v="46"/>
    <n v="1452"/>
    <x v="37"/>
    <n v="0"/>
    <n v="21596"/>
    <n v="14.66942148760331"/>
    <x v="4"/>
    <n v="47"/>
  </r>
  <r>
    <x v="77"/>
    <x v="77"/>
    <x v="0"/>
    <n v="46"/>
    <n v="1452"/>
    <x v="37"/>
    <n v="0"/>
    <n v="21596"/>
    <n v="14.66942148760331"/>
    <x v="4"/>
    <n v="47"/>
  </r>
  <r>
    <x v="118"/>
    <x v="117"/>
    <x v="6"/>
    <n v="87"/>
    <n v="6611"/>
    <x v="63"/>
    <n v="11"/>
    <n v="36966"/>
    <n v="6.8975949175616389"/>
    <x v="4"/>
    <n v="55"/>
  </r>
  <r>
    <x v="102"/>
    <x v="101"/>
    <x v="0"/>
    <n v="46"/>
    <n v="4450"/>
    <x v="52"/>
    <n v="18"/>
    <n v="41332"/>
    <n v="8.0674157303370784"/>
    <x v="4"/>
    <n v="29"/>
  </r>
  <r>
    <x v="50"/>
    <x v="50"/>
    <x v="1"/>
    <n v="9"/>
    <n v="969"/>
    <x v="14"/>
    <n v="0"/>
    <n v="2664"/>
    <n v="3.818369453044375"/>
    <x v="2"/>
    <n v="16"/>
  </r>
  <r>
    <x v="112"/>
    <x v="111"/>
    <x v="6"/>
    <n v="38"/>
    <n v="5793"/>
    <x v="59"/>
    <n v="8"/>
    <n v="23469"/>
    <n v="2.8655273606076301"/>
    <x v="4"/>
    <n v="31"/>
  </r>
  <r>
    <x v="85"/>
    <x v="84"/>
    <x v="6"/>
    <n v="7"/>
    <n v="2225"/>
    <x v="1"/>
    <n v="0"/>
    <n v="2237"/>
    <n v="1.213483146067416"/>
    <x v="4"/>
    <n v="28"/>
  </r>
  <r>
    <x v="16"/>
    <x v="16"/>
    <x v="2"/>
    <n v="6"/>
    <n v="552"/>
    <x v="13"/>
    <n v="0"/>
    <n v="631"/>
    <n v="2.8985507246376812"/>
    <x v="2"/>
    <n v="14"/>
  </r>
  <r>
    <x v="1"/>
    <x v="1"/>
    <x v="1"/>
    <n v="13"/>
    <n v="483"/>
    <x v="1"/>
    <n v="0"/>
    <n v="1331"/>
    <n v="6.8322981366459627"/>
    <x v="1"/>
    <n v="15"/>
  </r>
  <r>
    <x v="117"/>
    <x v="116"/>
    <x v="0"/>
    <n v="31"/>
    <n v="6380"/>
    <x v="62"/>
    <n v="1"/>
    <n v="5432"/>
    <n v="1.974921630094044"/>
    <x v="3"/>
    <n v="23"/>
  </r>
  <r>
    <x v="110"/>
    <x v="109"/>
    <x v="7"/>
    <n v="80"/>
    <n v="5442"/>
    <x v="57"/>
    <n v="12"/>
    <n v="29150"/>
    <n v="7.6809996324880556"/>
    <x v="4"/>
    <n v="22"/>
  </r>
  <r>
    <x v="105"/>
    <x v="104"/>
    <x v="5"/>
    <n v="33"/>
    <n v="5056"/>
    <x v="46"/>
    <n v="0"/>
    <n v="2833"/>
    <n v="1.6811708860759489"/>
    <x v="2"/>
    <n v="25"/>
  </r>
  <r>
    <x v="57"/>
    <x v="57"/>
    <x v="3"/>
    <n v="23"/>
    <n v="1025"/>
    <x v="19"/>
    <n v="0"/>
    <n v="1499"/>
    <n v="3.8048780487804881"/>
    <x v="4"/>
    <n v="36"/>
  </r>
  <r>
    <x v="118"/>
    <x v="117"/>
    <x v="6"/>
    <n v="87"/>
    <n v="6611"/>
    <x v="63"/>
    <n v="11"/>
    <n v="36966"/>
    <n v="6.8975949175616389"/>
    <x v="4"/>
    <n v="55"/>
  </r>
  <r>
    <x v="22"/>
    <x v="22"/>
    <x v="2"/>
    <n v="3"/>
    <n v="557"/>
    <x v="7"/>
    <n v="0"/>
    <n v="485"/>
    <n v="3.0520646319569118"/>
    <x v="1"/>
    <n v="41"/>
  </r>
  <r>
    <x v="37"/>
    <x v="37"/>
    <x v="2"/>
    <n v="5"/>
    <n v="874"/>
    <x v="26"/>
    <n v="0"/>
    <n v="744"/>
    <n v="2.2883295194508011"/>
    <x v="4"/>
    <n v="17"/>
  </r>
  <r>
    <x v="60"/>
    <x v="60"/>
    <x v="5"/>
    <n v="20"/>
    <n v="1038"/>
    <x v="8"/>
    <n v="0"/>
    <n v="1383"/>
    <n v="4.3352601156069364"/>
    <x v="2"/>
    <n v="16"/>
  </r>
  <r>
    <x v="80"/>
    <x v="79"/>
    <x v="0"/>
    <n v="18"/>
    <n v="1774"/>
    <x v="39"/>
    <n v="0"/>
    <n v="6162"/>
    <n v="4.2277339346110487"/>
    <x v="2"/>
    <n v="24"/>
  </r>
  <r>
    <x v="128"/>
    <x v="127"/>
    <x v="6"/>
    <n v="199"/>
    <n v="7661"/>
    <x v="71"/>
    <n v="34"/>
    <n v="360777"/>
    <n v="15.99007962406996"/>
    <x v="2"/>
    <n v="22"/>
  </r>
  <r>
    <x v="114"/>
    <x v="113"/>
    <x v="0"/>
    <n v="31"/>
    <n v="5958"/>
    <x v="61"/>
    <n v="1"/>
    <n v="12131"/>
    <n v="4.5149378986236988"/>
    <x v="3"/>
    <n v="28"/>
  </r>
  <r>
    <x v="76"/>
    <x v="76"/>
    <x v="0"/>
    <n v="43"/>
    <n v="1340"/>
    <x v="36"/>
    <n v="6"/>
    <n v="13436"/>
    <n v="15.671641791044779"/>
    <x v="2"/>
    <n v="34"/>
  </r>
  <r>
    <x v="101"/>
    <x v="100"/>
    <x v="0"/>
    <n v="49"/>
    <n v="4365"/>
    <x v="51"/>
    <n v="0"/>
    <n v="12028"/>
    <n v="3.5738831615120268"/>
    <x v="2"/>
    <n v="54"/>
  </r>
  <r>
    <x v="80"/>
    <x v="79"/>
    <x v="0"/>
    <n v="18"/>
    <n v="1774"/>
    <x v="39"/>
    <n v="0"/>
    <n v="6162"/>
    <n v="4.2277339346110487"/>
    <x v="2"/>
    <n v="24"/>
  </r>
  <r>
    <x v="81"/>
    <x v="80"/>
    <x v="5"/>
    <n v="6"/>
    <n v="1832"/>
    <x v="40"/>
    <n v="0"/>
    <n v="2719"/>
    <n v="1.965065502183406"/>
    <x v="4"/>
    <n v="33"/>
  </r>
  <r>
    <x v="135"/>
    <x v="134"/>
    <x v="6"/>
    <n v="58"/>
    <n v="8906"/>
    <x v="76"/>
    <n v="3"/>
    <n v="21563"/>
    <n v="3.6043116999775431"/>
    <x v="3"/>
    <n v="42"/>
  </r>
  <r>
    <x v="92"/>
    <x v="91"/>
    <x v="0"/>
    <n v="14"/>
    <n v="2702"/>
    <x v="46"/>
    <n v="3"/>
    <n v="4210"/>
    <n v="2.5536639526276832"/>
    <x v="2"/>
    <n v="43"/>
  </r>
  <r>
    <x v="105"/>
    <x v="104"/>
    <x v="5"/>
    <n v="33"/>
    <n v="5056"/>
    <x v="46"/>
    <n v="0"/>
    <n v="2833"/>
    <n v="1.6811708860759489"/>
    <x v="2"/>
    <n v="25"/>
  </r>
  <r>
    <x v="23"/>
    <x v="23"/>
    <x v="3"/>
    <n v="14"/>
    <n v="557"/>
    <x v="17"/>
    <n v="0"/>
    <n v="1611"/>
    <n v="5.9245960502693"/>
    <x v="2"/>
    <n v="37"/>
  </r>
  <r>
    <x v="12"/>
    <x v="12"/>
    <x v="5"/>
    <n v="4"/>
    <n v="544"/>
    <x v="10"/>
    <n v="0"/>
    <n v="1003"/>
    <n v="3.8602941176470589"/>
    <x v="5"/>
    <n v="20"/>
  </r>
  <r>
    <x v="126"/>
    <x v="125"/>
    <x v="6"/>
    <n v="38"/>
    <n v="7543"/>
    <x v="70"/>
    <n v="3"/>
    <n v="7937"/>
    <n v="1.723452207344558"/>
    <x v="3"/>
    <n v="35"/>
  </r>
  <r>
    <x v="15"/>
    <x v="15"/>
    <x v="1"/>
    <n v="4"/>
    <n v="550"/>
    <x v="12"/>
    <n v="0"/>
    <n v="1775"/>
    <n v="4.9090909090909092"/>
    <x v="1"/>
    <n v="28"/>
  </r>
  <r>
    <x v="63"/>
    <x v="63"/>
    <x v="5"/>
    <n v="9"/>
    <n v="1067"/>
    <x v="6"/>
    <n v="0"/>
    <n v="1507"/>
    <n v="1.874414245548266"/>
    <x v="4"/>
    <n v="18"/>
  </r>
  <r>
    <x v="8"/>
    <x v="8"/>
    <x v="1"/>
    <n v="9"/>
    <n v="528"/>
    <x v="6"/>
    <n v="0"/>
    <n v="805"/>
    <n v="3.7878787878787881"/>
    <x v="1"/>
    <n v="23"/>
  </r>
  <r>
    <x v="2"/>
    <x v="2"/>
    <x v="1"/>
    <n v="14"/>
    <n v="497"/>
    <x v="2"/>
    <n v="0"/>
    <n v="2508"/>
    <n v="9.0543259557344058"/>
    <x v="2"/>
    <n v="21"/>
  </r>
  <r>
    <x v="103"/>
    <x v="102"/>
    <x v="3"/>
    <n v="32"/>
    <n v="4921"/>
    <x v="53"/>
    <n v="0"/>
    <n v="14982"/>
    <n v="2.479170900223532"/>
    <x v="2"/>
    <n v="20"/>
  </r>
  <r>
    <x v="15"/>
    <x v="15"/>
    <x v="1"/>
    <n v="4"/>
    <n v="550"/>
    <x v="12"/>
    <n v="0"/>
    <n v="1775"/>
    <n v="4.9090909090909092"/>
    <x v="1"/>
    <n v="28"/>
  </r>
  <r>
    <x v="25"/>
    <x v="25"/>
    <x v="1"/>
    <n v="6"/>
    <n v="570"/>
    <x v="4"/>
    <n v="0"/>
    <n v="2374"/>
    <n v="4.9122807017543861"/>
    <x v="4"/>
    <n v="33"/>
  </r>
  <r>
    <x v="63"/>
    <x v="63"/>
    <x v="5"/>
    <n v="9"/>
    <n v="1067"/>
    <x v="6"/>
    <n v="0"/>
    <n v="1507"/>
    <n v="1.874414245548266"/>
    <x v="4"/>
    <n v="18"/>
  </r>
  <r>
    <x v="51"/>
    <x v="51"/>
    <x v="1"/>
    <n v="9"/>
    <n v="973"/>
    <x v="13"/>
    <n v="0"/>
    <n v="843"/>
    <n v="1.952723535457348"/>
    <x v="3"/>
    <n v="31"/>
  </r>
  <r>
    <x v="54"/>
    <x v="54"/>
    <x v="2"/>
    <n v="2"/>
    <n v="995"/>
    <x v="17"/>
    <n v="0"/>
    <n v="660"/>
    <n v="2.1105527638190948"/>
    <x v="2"/>
    <n v="22"/>
  </r>
  <r>
    <x v="27"/>
    <x v="27"/>
    <x v="2"/>
    <n v="12"/>
    <n v="573"/>
    <x v="18"/>
    <n v="0"/>
    <n v="1350"/>
    <n v="7.1553228621291449"/>
    <x v="0"/>
    <n v="43"/>
  </r>
  <r>
    <x v="44"/>
    <x v="44"/>
    <x v="5"/>
    <n v="11"/>
    <n v="921"/>
    <x v="20"/>
    <n v="0"/>
    <n v="1634"/>
    <n v="2.6058631921824111"/>
    <x v="2"/>
    <n v="14"/>
  </r>
  <r>
    <x v="4"/>
    <x v="4"/>
    <x v="1"/>
    <n v="20"/>
    <n v="506"/>
    <x v="3"/>
    <n v="0"/>
    <n v="1334"/>
    <n v="8.1027667984189726"/>
    <x v="4"/>
    <n v="33"/>
  </r>
  <r>
    <x v="139"/>
    <x v="138"/>
    <x v="6"/>
    <n v="64"/>
    <n v="9903"/>
    <x v="80"/>
    <n v="7"/>
    <n v="50119"/>
    <n v="4.988387357366455"/>
    <x v="4"/>
    <n v="66"/>
  </r>
  <r>
    <x v="36"/>
    <x v="36"/>
    <x v="1"/>
    <n v="4"/>
    <n v="848"/>
    <x v="17"/>
    <n v="0"/>
    <n v="1320"/>
    <n v="2.7122641509433958"/>
    <x v="2"/>
    <n v="28"/>
  </r>
  <r>
    <x v="9"/>
    <x v="9"/>
    <x v="1"/>
    <n v="4"/>
    <n v="531"/>
    <x v="7"/>
    <n v="0"/>
    <n v="552"/>
    <n v="3.3898305084745761"/>
    <x v="2"/>
    <n v="23"/>
  </r>
  <r>
    <x v="113"/>
    <x v="112"/>
    <x v="8"/>
    <n v="20"/>
    <n v="5937"/>
    <x v="60"/>
    <n v="2"/>
    <n v="7753"/>
    <n v="1.7854135085059799"/>
    <x v="2"/>
    <n v="27"/>
  </r>
  <r>
    <x v="90"/>
    <x v="89"/>
    <x v="6"/>
    <n v="12"/>
    <n v="2559"/>
    <x v="22"/>
    <n v="0"/>
    <n v="5372"/>
    <n v="2.305588120359515"/>
    <x v="2"/>
    <n v="36"/>
  </r>
  <r>
    <x v="21"/>
    <x v="21"/>
    <x v="5"/>
    <n v="7"/>
    <n v="554"/>
    <x v="16"/>
    <n v="0"/>
    <n v="363"/>
    <n v="2.7075812274368229"/>
    <x v="6"/>
    <n v="13"/>
  </r>
  <r>
    <x v="12"/>
    <x v="12"/>
    <x v="5"/>
    <n v="4"/>
    <n v="544"/>
    <x v="10"/>
    <n v="0"/>
    <n v="1003"/>
    <n v="3.8602941176470589"/>
    <x v="5"/>
    <n v="20"/>
  </r>
  <r>
    <x v="126"/>
    <x v="125"/>
    <x v="6"/>
    <n v="38"/>
    <n v="7543"/>
    <x v="70"/>
    <n v="3"/>
    <n v="7937"/>
    <n v="1.723452207344558"/>
    <x v="3"/>
    <n v="35"/>
  </r>
  <r>
    <x v="45"/>
    <x v="45"/>
    <x v="5"/>
    <n v="6"/>
    <n v="923"/>
    <x v="27"/>
    <n v="0"/>
    <n v="655"/>
    <n v="1.9501625135427949"/>
    <x v="3"/>
    <n v="17"/>
  </r>
  <r>
    <x v="97"/>
    <x v="96"/>
    <x v="0"/>
    <n v="40"/>
    <n v="3120"/>
    <x v="49"/>
    <n v="31"/>
    <n v="66502"/>
    <n v="20.09615384615385"/>
    <x v="4"/>
    <n v="23"/>
  </r>
  <r>
    <x v="117"/>
    <x v="116"/>
    <x v="0"/>
    <n v="31"/>
    <n v="6380"/>
    <x v="62"/>
    <n v="1"/>
    <n v="5432"/>
    <n v="1.974921630094044"/>
    <x v="3"/>
    <n v="23"/>
  </r>
  <r>
    <x v="28"/>
    <x v="28"/>
    <x v="2"/>
    <n v="2"/>
    <n v="573"/>
    <x v="19"/>
    <n v="0"/>
    <n v="801"/>
    <n v="3.1413612565445019"/>
    <x v="6"/>
    <n v="13"/>
  </r>
  <r>
    <x v="2"/>
    <x v="2"/>
    <x v="1"/>
    <n v="14"/>
    <n v="497"/>
    <x v="2"/>
    <n v="0"/>
    <n v="2508"/>
    <n v="9.0543259557344058"/>
    <x v="2"/>
    <n v="21"/>
  </r>
  <r>
    <x v="47"/>
    <x v="47"/>
    <x v="3"/>
    <n v="9"/>
    <n v="933"/>
    <x v="17"/>
    <n v="1"/>
    <n v="1673"/>
    <n v="3.108252947481243"/>
    <x v="1"/>
    <n v="33"/>
  </r>
  <r>
    <x v="18"/>
    <x v="18"/>
    <x v="5"/>
    <n v="10"/>
    <n v="549"/>
    <x v="4"/>
    <n v="0"/>
    <n v="1306"/>
    <n v="5.8287795992714022"/>
    <x v="4"/>
    <n v="17"/>
  </r>
  <r>
    <x v="91"/>
    <x v="90"/>
    <x v="3"/>
    <n v="13"/>
    <n v="2623"/>
    <x v="19"/>
    <n v="0"/>
    <n v="1948"/>
    <n v="1.1056042699199391"/>
    <x v="4"/>
    <n v="27"/>
  </r>
  <r>
    <x v="92"/>
    <x v="91"/>
    <x v="0"/>
    <n v="14"/>
    <n v="2702"/>
    <x v="46"/>
    <n v="3"/>
    <n v="4210"/>
    <n v="2.5536639526276832"/>
    <x v="2"/>
    <n v="43"/>
  </r>
  <r>
    <x v="73"/>
    <x v="73"/>
    <x v="1"/>
    <n v="6"/>
    <n v="1282"/>
    <x v="20"/>
    <n v="0"/>
    <n v="1305"/>
    <n v="1.482059282371295"/>
    <x v="4"/>
    <n v="25"/>
  </r>
  <r>
    <x v="65"/>
    <x v="65"/>
    <x v="0"/>
    <n v="31"/>
    <n v="1082"/>
    <x v="30"/>
    <n v="0"/>
    <n v="4365"/>
    <n v="7.1164510166358594"/>
    <x v="4"/>
    <n v="63"/>
  </r>
  <r>
    <x v="132"/>
    <x v="131"/>
    <x v="6"/>
    <n v="48"/>
    <n v="8574"/>
    <x v="74"/>
    <n v="2"/>
    <n v="28901"/>
    <n v="3.0090972708187542"/>
    <x v="3"/>
    <n v="29"/>
  </r>
  <r>
    <x v="47"/>
    <x v="47"/>
    <x v="3"/>
    <n v="9"/>
    <n v="933"/>
    <x v="17"/>
    <n v="1"/>
    <n v="1673"/>
    <n v="3.108252947481243"/>
    <x v="1"/>
    <n v="33"/>
  </r>
  <r>
    <x v="38"/>
    <x v="38"/>
    <x v="5"/>
    <n v="5"/>
    <n v="880"/>
    <x v="19"/>
    <n v="0"/>
    <n v="654"/>
    <n v="2.3863636363636371"/>
    <x v="2"/>
    <n v="20"/>
  </r>
  <r>
    <x v="75"/>
    <x v="75"/>
    <x v="5"/>
    <n v="8"/>
    <n v="1321"/>
    <x v="27"/>
    <n v="0"/>
    <n v="692"/>
    <n v="1.5140045420136261"/>
    <x v="4"/>
    <n v="21"/>
  </r>
  <r>
    <x v="117"/>
    <x v="116"/>
    <x v="0"/>
    <n v="31"/>
    <n v="6380"/>
    <x v="62"/>
    <n v="1"/>
    <n v="5432"/>
    <n v="1.974921630094044"/>
    <x v="3"/>
    <n v="23"/>
  </r>
  <r>
    <x v="41"/>
    <x v="41"/>
    <x v="5"/>
    <n v="10"/>
    <n v="901"/>
    <x v="14"/>
    <n v="0"/>
    <n v="1417"/>
    <n v="4.2175360710321863"/>
    <x v="1"/>
    <n v="47"/>
  </r>
  <r>
    <x v="20"/>
    <x v="20"/>
    <x v="2"/>
    <n v="20"/>
    <n v="550"/>
    <x v="15"/>
    <n v="0"/>
    <n v="3479"/>
    <n v="9.454545454545455"/>
    <x v="0"/>
    <n v="39"/>
  </r>
  <r>
    <x v="110"/>
    <x v="109"/>
    <x v="7"/>
    <n v="80"/>
    <n v="5442"/>
    <x v="57"/>
    <n v="12"/>
    <n v="29150"/>
    <n v="7.6809996324880556"/>
    <x v="4"/>
    <n v="22"/>
  </r>
  <r>
    <x v="111"/>
    <x v="110"/>
    <x v="6"/>
    <n v="51"/>
    <n v="5712"/>
    <x v="58"/>
    <n v="7"/>
    <n v="11999"/>
    <n v="3.011204481792717"/>
    <x v="2"/>
    <n v="26"/>
  </r>
  <r>
    <x v="0"/>
    <x v="0"/>
    <x v="0"/>
    <n v="29"/>
    <n v="480"/>
    <x v="0"/>
    <n v="1"/>
    <n v="8587"/>
    <n v="37.708333333333343"/>
    <x v="0"/>
    <n v="21"/>
  </r>
  <r>
    <x v="39"/>
    <x v="39"/>
    <x v="2"/>
    <n v="10"/>
    <n v="887"/>
    <x v="18"/>
    <n v="0"/>
    <n v="1872"/>
    <n v="4.3968432919954914"/>
    <x v="4"/>
    <n v="31"/>
  </r>
  <r>
    <x v="67"/>
    <x v="67"/>
    <x v="1"/>
    <n v="34"/>
    <n v="1120"/>
    <x v="32"/>
    <n v="0"/>
    <n v="4974"/>
    <n v="9.0178571428571423"/>
    <x v="4"/>
    <n v="23"/>
  </r>
  <r>
    <x v="86"/>
    <x v="85"/>
    <x v="6"/>
    <n v="41"/>
    <n v="2282"/>
    <x v="34"/>
    <n v="0"/>
    <n v="5967"/>
    <n v="4.9517966695880808"/>
    <x v="2"/>
    <n v="24"/>
  </r>
  <r>
    <x v="51"/>
    <x v="51"/>
    <x v="1"/>
    <n v="9"/>
    <n v="973"/>
    <x v="13"/>
    <n v="0"/>
    <n v="843"/>
    <n v="1.952723535457348"/>
    <x v="3"/>
    <n v="31"/>
  </r>
  <r>
    <x v="113"/>
    <x v="112"/>
    <x v="8"/>
    <n v="20"/>
    <n v="5937"/>
    <x v="60"/>
    <n v="2"/>
    <n v="7753"/>
    <n v="1.7854135085059799"/>
    <x v="2"/>
    <n v="27"/>
  </r>
  <r>
    <x v="3"/>
    <x v="3"/>
    <x v="2"/>
    <n v="10"/>
    <n v="503"/>
    <x v="1"/>
    <n v="0"/>
    <n v="1777"/>
    <n v="5.964214711729622"/>
    <x v="3"/>
    <n v="11"/>
  </r>
  <r>
    <x v="8"/>
    <x v="8"/>
    <x v="1"/>
    <n v="9"/>
    <n v="528"/>
    <x v="6"/>
    <n v="0"/>
    <n v="805"/>
    <n v="3.7878787878787881"/>
    <x v="1"/>
    <n v="23"/>
  </r>
  <r>
    <x v="108"/>
    <x v="107"/>
    <x v="2"/>
    <n v="24"/>
    <n v="5289"/>
    <x v="30"/>
    <n v="0"/>
    <n v="3618"/>
    <n v="1.3235016071090939"/>
    <x v="4"/>
    <n v="15"/>
  </r>
  <r>
    <x v="129"/>
    <x v="128"/>
    <x v="6"/>
    <n v="24"/>
    <n v="7801"/>
    <x v="72"/>
    <n v="1"/>
    <n v="12204"/>
    <n v="1.884373798230996"/>
    <x v="3"/>
    <n v="39"/>
  </r>
  <r>
    <x v="9"/>
    <x v="9"/>
    <x v="1"/>
    <n v="4"/>
    <n v="531"/>
    <x v="7"/>
    <n v="0"/>
    <n v="552"/>
    <n v="3.3898305084745761"/>
    <x v="2"/>
    <n v="23"/>
  </r>
  <r>
    <x v="24"/>
    <x v="24"/>
    <x v="1"/>
    <n v="17"/>
    <n v="567"/>
    <x v="12"/>
    <n v="0"/>
    <n v="1224"/>
    <n v="7.0546737213403876"/>
    <x v="3"/>
    <n v="27"/>
  </r>
  <r>
    <x v="37"/>
    <x v="37"/>
    <x v="2"/>
    <n v="5"/>
    <n v="874"/>
    <x v="26"/>
    <n v="0"/>
    <n v="744"/>
    <n v="2.2883295194508011"/>
    <x v="4"/>
    <n v="17"/>
  </r>
  <r>
    <x v="95"/>
    <x v="94"/>
    <x v="0"/>
    <n v="24"/>
    <n v="2950"/>
    <x v="48"/>
    <n v="2"/>
    <n v="6720"/>
    <n v="4.2711864406779663"/>
    <x v="4"/>
    <n v="29"/>
  </r>
  <r>
    <x v="107"/>
    <x v="106"/>
    <x v="0"/>
    <n v="27"/>
    <n v="5250"/>
    <x v="55"/>
    <n v="0"/>
    <n v="4570"/>
    <n v="1.6190476190476191"/>
    <x v="2"/>
    <n v="43"/>
  </r>
  <r>
    <x v="70"/>
    <x v="70"/>
    <x v="1"/>
    <n v="9"/>
    <n v="1165"/>
    <x v="27"/>
    <n v="0"/>
    <n v="1240"/>
    <n v="1.8025751072961369"/>
    <x v="2"/>
    <n v="54"/>
  </r>
  <r>
    <x v="83"/>
    <x v="82"/>
    <x v="0"/>
    <n v="64"/>
    <n v="1946"/>
    <x v="42"/>
    <n v="1"/>
    <n v="14871"/>
    <n v="12.69270298047276"/>
    <x v="2"/>
    <n v="46"/>
  </r>
  <r>
    <x v="106"/>
    <x v="105"/>
    <x v="5"/>
    <n v="44"/>
    <n v="5125"/>
    <x v="44"/>
    <n v="0"/>
    <n v="3697"/>
    <n v="1.814634146341463"/>
    <x v="4"/>
    <n v="36"/>
  </r>
  <r>
    <x v="73"/>
    <x v="73"/>
    <x v="1"/>
    <n v="6"/>
    <n v="1282"/>
    <x v="20"/>
    <n v="0"/>
    <n v="1305"/>
    <n v="1.482059282371295"/>
    <x v="4"/>
    <n v="25"/>
  </r>
  <r>
    <x v="133"/>
    <x v="132"/>
    <x v="2"/>
    <n v="13"/>
    <n v="8621"/>
    <x v="39"/>
    <n v="1"/>
    <n v="5706"/>
    <n v="0.82357035146734714"/>
    <x v="4"/>
    <n v="33"/>
  </r>
  <r>
    <x v="57"/>
    <x v="57"/>
    <x v="3"/>
    <n v="23"/>
    <n v="1025"/>
    <x v="19"/>
    <n v="0"/>
    <n v="1499"/>
    <n v="3.8048780487804881"/>
    <x v="4"/>
    <n v="36"/>
  </r>
  <r>
    <x v="18"/>
    <x v="18"/>
    <x v="5"/>
    <n v="10"/>
    <n v="549"/>
    <x v="4"/>
    <n v="0"/>
    <n v="1306"/>
    <n v="5.8287795992714022"/>
    <x v="4"/>
    <n v="17"/>
  </r>
  <r>
    <x v="78"/>
    <x v="78"/>
    <x v="5"/>
    <n v="29"/>
    <n v="1607"/>
    <x v="38"/>
    <n v="1"/>
    <n v="6781"/>
    <n v="8.7741132545115121"/>
    <x v="2"/>
    <n v="48"/>
  </r>
  <r>
    <x v="86"/>
    <x v="85"/>
    <x v="6"/>
    <n v="41"/>
    <n v="2282"/>
    <x v="34"/>
    <n v="0"/>
    <n v="5967"/>
    <n v="4.9517966695880808"/>
    <x v="2"/>
    <n v="24"/>
  </r>
  <r>
    <x v="108"/>
    <x v="107"/>
    <x v="2"/>
    <n v="24"/>
    <n v="5289"/>
    <x v="30"/>
    <n v="0"/>
    <n v="3618"/>
    <n v="1.3235016071090939"/>
    <x v="4"/>
    <n v="15"/>
  </r>
  <r>
    <x v="50"/>
    <x v="50"/>
    <x v="1"/>
    <n v="9"/>
    <n v="969"/>
    <x v="14"/>
    <n v="0"/>
    <n v="2664"/>
    <n v="3.818369453044375"/>
    <x v="2"/>
    <n v="16"/>
  </r>
  <r>
    <x v="21"/>
    <x v="21"/>
    <x v="5"/>
    <n v="7"/>
    <n v="554"/>
    <x v="16"/>
    <n v="0"/>
    <n v="363"/>
    <n v="2.7075812274368229"/>
    <x v="6"/>
    <n v="13"/>
  </r>
  <r>
    <x v="118"/>
    <x v="117"/>
    <x v="6"/>
    <n v="87"/>
    <n v="6611"/>
    <x v="63"/>
    <n v="11"/>
    <n v="36966"/>
    <n v="6.8975949175616389"/>
    <x v="4"/>
    <n v="55"/>
  </r>
  <r>
    <x v="120"/>
    <x v="119"/>
    <x v="7"/>
    <n v="35"/>
    <n v="7005"/>
    <x v="65"/>
    <n v="29"/>
    <n v="37970"/>
    <n v="6.0670949321912921"/>
    <x v="3"/>
    <n v="48"/>
  </r>
  <r>
    <x v="70"/>
    <x v="70"/>
    <x v="1"/>
    <n v="9"/>
    <n v="1165"/>
    <x v="27"/>
    <n v="0"/>
    <n v="1240"/>
    <n v="1.8025751072961369"/>
    <x v="2"/>
    <n v="54"/>
  </r>
  <r>
    <x v="102"/>
    <x v="101"/>
    <x v="0"/>
    <n v="46"/>
    <n v="4450"/>
    <x v="52"/>
    <n v="18"/>
    <n v="41332"/>
    <n v="8.0674157303370784"/>
    <x v="4"/>
    <n v="29"/>
  </r>
  <r>
    <x v="36"/>
    <x v="36"/>
    <x v="1"/>
    <n v="4"/>
    <n v="848"/>
    <x v="17"/>
    <n v="0"/>
    <n v="1320"/>
    <n v="2.7122641509433958"/>
    <x v="2"/>
    <n v="28"/>
  </r>
  <r>
    <x v="111"/>
    <x v="110"/>
    <x v="6"/>
    <n v="51"/>
    <n v="5712"/>
    <x v="58"/>
    <n v="7"/>
    <n v="11999"/>
    <n v="3.011204481792717"/>
    <x v="2"/>
    <n v="26"/>
  </r>
  <r>
    <x v="107"/>
    <x v="106"/>
    <x v="0"/>
    <n v="27"/>
    <n v="5250"/>
    <x v="55"/>
    <n v="0"/>
    <n v="4570"/>
    <n v="1.6190476190476191"/>
    <x v="2"/>
    <n v="43"/>
  </r>
  <r>
    <x v="114"/>
    <x v="113"/>
    <x v="0"/>
    <n v="31"/>
    <n v="5958"/>
    <x v="61"/>
    <n v="1"/>
    <n v="12131"/>
    <n v="4.5149378986236988"/>
    <x v="3"/>
    <n v="28"/>
  </r>
  <r>
    <x v="20"/>
    <x v="20"/>
    <x v="2"/>
    <n v="20"/>
    <n v="550"/>
    <x v="15"/>
    <n v="0"/>
    <n v="3479"/>
    <n v="9.454545454545455"/>
    <x v="0"/>
    <n v="39"/>
  </r>
  <r>
    <x v="2"/>
    <x v="2"/>
    <x v="1"/>
    <n v="14"/>
    <n v="497"/>
    <x v="2"/>
    <n v="0"/>
    <n v="2508"/>
    <n v="9.0543259557344058"/>
    <x v="2"/>
    <n v="21"/>
  </r>
  <r>
    <x v="117"/>
    <x v="116"/>
    <x v="0"/>
    <n v="31"/>
    <n v="6380"/>
    <x v="62"/>
    <n v="1"/>
    <n v="5432"/>
    <n v="1.974921630094044"/>
    <x v="3"/>
    <n v="23"/>
  </r>
  <r>
    <x v="125"/>
    <x v="124"/>
    <x v="0"/>
    <n v="41"/>
    <n v="7510"/>
    <x v="69"/>
    <n v="5"/>
    <n v="9882"/>
    <n v="2.2636484687083889"/>
    <x v="2"/>
    <n v="45"/>
  </r>
  <r>
    <x v="119"/>
    <x v="118"/>
    <x v="6"/>
    <n v="77"/>
    <n v="6772"/>
    <x v="64"/>
    <n v="3"/>
    <n v="14655"/>
    <n v="3.7802717070289429"/>
    <x v="2"/>
    <n v="47"/>
  </r>
  <r>
    <x v="102"/>
    <x v="101"/>
    <x v="0"/>
    <n v="46"/>
    <n v="4450"/>
    <x v="52"/>
    <n v="18"/>
    <n v="41332"/>
    <n v="8.0674157303370784"/>
    <x v="4"/>
    <n v="29"/>
  </r>
  <r>
    <x v="36"/>
    <x v="36"/>
    <x v="1"/>
    <n v="4"/>
    <n v="848"/>
    <x v="17"/>
    <n v="0"/>
    <n v="1320"/>
    <n v="2.7122641509433958"/>
    <x v="2"/>
    <n v="28"/>
  </r>
  <r>
    <x v="45"/>
    <x v="45"/>
    <x v="5"/>
    <n v="6"/>
    <n v="923"/>
    <x v="27"/>
    <n v="0"/>
    <n v="655"/>
    <n v="1.9501625135427949"/>
    <x v="3"/>
    <n v="17"/>
  </r>
  <r>
    <x v="14"/>
    <x v="14"/>
    <x v="2"/>
    <n v="20"/>
    <n v="549"/>
    <x v="11"/>
    <n v="0"/>
    <n v="2039"/>
    <n v="10.01821493624772"/>
    <x v="6"/>
    <n v="41"/>
  </r>
  <r>
    <x v="24"/>
    <x v="24"/>
    <x v="1"/>
    <n v="17"/>
    <n v="567"/>
    <x v="12"/>
    <n v="0"/>
    <n v="1224"/>
    <n v="7.0546737213403876"/>
    <x v="3"/>
    <n v="27"/>
  </r>
  <r>
    <x v="30"/>
    <x v="30"/>
    <x v="5"/>
    <n v="18"/>
    <n v="579"/>
    <x v="21"/>
    <n v="0"/>
    <n v="2266"/>
    <n v="10.708117443868741"/>
    <x v="2"/>
    <n v="31"/>
  </r>
  <r>
    <x v="108"/>
    <x v="107"/>
    <x v="2"/>
    <n v="24"/>
    <n v="5289"/>
    <x v="30"/>
    <n v="0"/>
    <n v="3618"/>
    <n v="1.3235016071090939"/>
    <x v="4"/>
    <n v="15"/>
  </r>
  <r>
    <x v="11"/>
    <x v="11"/>
    <x v="1"/>
    <n v="1"/>
    <n v="541"/>
    <x v="9"/>
    <n v="0"/>
    <n v="397"/>
    <n v="1.2939001848428839"/>
    <x v="4"/>
    <n v="32"/>
  </r>
  <r>
    <x v="72"/>
    <x v="72"/>
    <x v="0"/>
    <n v="35"/>
    <n v="1211"/>
    <x v="34"/>
    <n v="4"/>
    <n v="7693"/>
    <n v="9.1659785301403804"/>
    <x v="2"/>
    <n v="29"/>
  </r>
  <r>
    <x v="79"/>
    <x v="28"/>
    <x v="2"/>
    <n v="10"/>
    <n v="1691"/>
    <x v="7"/>
    <n v="0"/>
    <n v="2152"/>
    <n v="1.419278533412182"/>
    <x v="4"/>
    <n v="13"/>
  </r>
  <r>
    <x v="126"/>
    <x v="125"/>
    <x v="6"/>
    <n v="38"/>
    <n v="7543"/>
    <x v="70"/>
    <n v="3"/>
    <n v="7937"/>
    <n v="1.723452207344558"/>
    <x v="3"/>
    <n v="35"/>
  </r>
  <r>
    <x v="62"/>
    <x v="62"/>
    <x v="2"/>
    <n v="16"/>
    <n v="1056"/>
    <x v="12"/>
    <n v="0"/>
    <n v="1856"/>
    <n v="3.6931818181818179"/>
    <x v="2"/>
    <n v="27"/>
  </r>
  <r>
    <x v="82"/>
    <x v="81"/>
    <x v="0"/>
    <n v="34"/>
    <n v="1871"/>
    <x v="41"/>
    <n v="0"/>
    <n v="13420"/>
    <n v="8.1774452164617841"/>
    <x v="5"/>
    <n v="42"/>
  </r>
  <r>
    <x v="35"/>
    <x v="35"/>
    <x v="2"/>
    <n v="1"/>
    <n v="836"/>
    <x v="13"/>
    <n v="0"/>
    <n v="884"/>
    <n v="1.31578947368421"/>
    <x v="4"/>
    <n v="53"/>
  </r>
  <r>
    <x v="140"/>
    <x v="139"/>
    <x v="0"/>
    <n v="41"/>
    <n v="10222"/>
    <x v="81"/>
    <n v="3"/>
    <n v="16969"/>
    <n v="2.5533163764429658"/>
    <x v="2"/>
    <n v="32"/>
  </r>
  <r>
    <x v="124"/>
    <x v="123"/>
    <x v="6"/>
    <n v="19"/>
    <n v="7355"/>
    <x v="32"/>
    <n v="0"/>
    <n v="22677"/>
    <n v="1.169272603670972"/>
    <x v="4"/>
    <n v="31"/>
  </r>
  <r>
    <x v="70"/>
    <x v="70"/>
    <x v="1"/>
    <n v="9"/>
    <n v="1165"/>
    <x v="27"/>
    <n v="0"/>
    <n v="1240"/>
    <n v="1.8025751072961369"/>
    <x v="2"/>
    <n v="54"/>
  </r>
  <r>
    <x v="2"/>
    <x v="2"/>
    <x v="1"/>
    <n v="14"/>
    <n v="497"/>
    <x v="2"/>
    <n v="0"/>
    <n v="2508"/>
    <n v="9.0543259557344058"/>
    <x v="2"/>
    <n v="21"/>
  </r>
  <r>
    <x v="70"/>
    <x v="70"/>
    <x v="1"/>
    <n v="9"/>
    <n v="1165"/>
    <x v="27"/>
    <n v="0"/>
    <n v="1240"/>
    <n v="1.8025751072961369"/>
    <x v="2"/>
    <n v="54"/>
  </r>
  <r>
    <x v="85"/>
    <x v="84"/>
    <x v="6"/>
    <n v="7"/>
    <n v="2225"/>
    <x v="1"/>
    <n v="0"/>
    <n v="2237"/>
    <n v="1.213483146067416"/>
    <x v="4"/>
    <n v="28"/>
  </r>
  <r>
    <x v="1"/>
    <x v="1"/>
    <x v="1"/>
    <n v="13"/>
    <n v="483"/>
    <x v="1"/>
    <n v="0"/>
    <n v="1331"/>
    <n v="6.8322981366459627"/>
    <x v="1"/>
    <n v="15"/>
  </r>
  <r>
    <x v="89"/>
    <x v="88"/>
    <x v="0"/>
    <n v="23"/>
    <n v="2483"/>
    <x v="22"/>
    <n v="0"/>
    <n v="3946"/>
    <n v="2.8191703584373742"/>
    <x v="4"/>
    <n v="44"/>
  </r>
  <r>
    <x v="62"/>
    <x v="62"/>
    <x v="2"/>
    <n v="16"/>
    <n v="1056"/>
    <x v="12"/>
    <n v="0"/>
    <n v="1856"/>
    <n v="3.6931818181818179"/>
    <x v="2"/>
    <n v="27"/>
  </r>
  <r>
    <x v="42"/>
    <x v="42"/>
    <x v="5"/>
    <n v="16"/>
    <n v="911"/>
    <x v="19"/>
    <n v="0"/>
    <n v="1397"/>
    <n v="3.5126234906695939"/>
    <x v="2"/>
    <n v="22"/>
  </r>
  <r>
    <x v="71"/>
    <x v="71"/>
    <x v="2"/>
    <n v="2"/>
    <n v="1185"/>
    <x v="33"/>
    <n v="0"/>
    <n v="766"/>
    <n v="0.59071729957805907"/>
    <x v="3"/>
    <n v="23"/>
  </r>
  <r>
    <x v="103"/>
    <x v="102"/>
    <x v="3"/>
    <n v="32"/>
    <n v="4921"/>
    <x v="53"/>
    <n v="0"/>
    <n v="14982"/>
    <n v="2.479170900223532"/>
    <x v="2"/>
    <n v="20"/>
  </r>
  <r>
    <x v="23"/>
    <x v="23"/>
    <x v="3"/>
    <n v="14"/>
    <n v="557"/>
    <x v="17"/>
    <n v="0"/>
    <n v="1611"/>
    <n v="5.9245960502693"/>
    <x v="2"/>
    <n v="37"/>
  </r>
  <r>
    <x v="137"/>
    <x v="136"/>
    <x v="0"/>
    <n v="174"/>
    <n v="9059"/>
    <x v="78"/>
    <n v="7"/>
    <n v="71264"/>
    <n v="13.57765757809913"/>
    <x v="2"/>
    <n v="24"/>
  </r>
  <r>
    <x v="118"/>
    <x v="117"/>
    <x v="6"/>
    <n v="87"/>
    <n v="6611"/>
    <x v="63"/>
    <n v="11"/>
    <n v="36966"/>
    <n v="6.8975949175616389"/>
    <x v="4"/>
    <n v="55"/>
  </r>
  <r>
    <x v="118"/>
    <x v="117"/>
    <x v="6"/>
    <n v="87"/>
    <n v="6611"/>
    <x v="63"/>
    <n v="11"/>
    <n v="36966"/>
    <n v="6.8975949175616389"/>
    <x v="4"/>
    <n v="55"/>
  </r>
  <r>
    <x v="8"/>
    <x v="8"/>
    <x v="1"/>
    <n v="9"/>
    <n v="528"/>
    <x v="6"/>
    <n v="0"/>
    <n v="805"/>
    <n v="3.7878787878787881"/>
    <x v="1"/>
    <n v="23"/>
  </r>
  <r>
    <x v="93"/>
    <x v="92"/>
    <x v="2"/>
    <n v="24"/>
    <n v="2760"/>
    <x v="40"/>
    <n v="0"/>
    <n v="2871"/>
    <n v="1.956521739130435"/>
    <x v="4"/>
    <n v="38"/>
  </r>
  <r>
    <x v="127"/>
    <x v="126"/>
    <x v="6"/>
    <n v="25"/>
    <n v="7560"/>
    <x v="60"/>
    <n v="4"/>
    <n v="16215"/>
    <n v="1.4947089947089951"/>
    <x v="4"/>
    <n v="40"/>
  </r>
  <r>
    <x v="69"/>
    <x v="69"/>
    <x v="5"/>
    <n v="6"/>
    <n v="1155"/>
    <x v="20"/>
    <n v="0"/>
    <n v="793"/>
    <n v="1.6450216450216451"/>
    <x v="4"/>
    <n v="44"/>
  </r>
  <r>
    <x v="135"/>
    <x v="134"/>
    <x v="6"/>
    <n v="58"/>
    <n v="8906"/>
    <x v="76"/>
    <n v="3"/>
    <n v="21563"/>
    <n v="3.6043116999775431"/>
    <x v="3"/>
    <n v="42"/>
  </r>
  <r>
    <x v="17"/>
    <x v="17"/>
    <x v="3"/>
    <n v="8"/>
    <n v="549"/>
    <x v="14"/>
    <n v="0"/>
    <n v="1365"/>
    <n v="6.557377049180328"/>
    <x v="3"/>
    <n v="19"/>
  </r>
  <r>
    <x v="119"/>
    <x v="118"/>
    <x v="6"/>
    <n v="77"/>
    <n v="6772"/>
    <x v="64"/>
    <n v="3"/>
    <n v="14655"/>
    <n v="3.7802717070289429"/>
    <x v="2"/>
    <n v="47"/>
  </r>
  <r>
    <x v="103"/>
    <x v="102"/>
    <x v="3"/>
    <n v="32"/>
    <n v="4921"/>
    <x v="53"/>
    <n v="0"/>
    <n v="14982"/>
    <n v="2.479170900223532"/>
    <x v="2"/>
    <n v="20"/>
  </r>
  <r>
    <x v="103"/>
    <x v="102"/>
    <x v="3"/>
    <n v="32"/>
    <n v="4921"/>
    <x v="53"/>
    <n v="0"/>
    <n v="14982"/>
    <n v="2.479170900223532"/>
    <x v="2"/>
    <n v="20"/>
  </r>
  <r>
    <x v="56"/>
    <x v="56"/>
    <x v="1"/>
    <n v="9"/>
    <n v="1018"/>
    <x v="13"/>
    <n v="0"/>
    <n v="761"/>
    <n v="1.866404715127701"/>
    <x v="2"/>
    <n v="34"/>
  </r>
  <r>
    <x v="110"/>
    <x v="109"/>
    <x v="7"/>
    <n v="80"/>
    <n v="5442"/>
    <x v="57"/>
    <n v="12"/>
    <n v="29150"/>
    <n v="7.6809996324880556"/>
    <x v="4"/>
    <n v="22"/>
  </r>
  <r>
    <x v="109"/>
    <x v="108"/>
    <x v="6"/>
    <n v="35"/>
    <n v="5345"/>
    <x v="56"/>
    <n v="0"/>
    <n v="5033"/>
    <n v="1.9644527595884"/>
    <x v="2"/>
    <n v="40"/>
  </r>
  <r>
    <x v="127"/>
    <x v="126"/>
    <x v="6"/>
    <n v="25"/>
    <n v="7560"/>
    <x v="60"/>
    <n v="4"/>
    <n v="16215"/>
    <n v="1.4947089947089951"/>
    <x v="4"/>
    <n v="40"/>
  </r>
  <r>
    <x v="85"/>
    <x v="84"/>
    <x v="6"/>
    <n v="7"/>
    <n v="2225"/>
    <x v="1"/>
    <n v="0"/>
    <n v="2237"/>
    <n v="1.213483146067416"/>
    <x v="4"/>
    <n v="28"/>
  </r>
  <r>
    <x v="89"/>
    <x v="88"/>
    <x v="0"/>
    <n v="23"/>
    <n v="2483"/>
    <x v="22"/>
    <n v="0"/>
    <n v="3946"/>
    <n v="2.8191703584373742"/>
    <x v="4"/>
    <n v="44"/>
  </r>
  <r>
    <x v="90"/>
    <x v="89"/>
    <x v="6"/>
    <n v="12"/>
    <n v="2559"/>
    <x v="22"/>
    <n v="0"/>
    <n v="5372"/>
    <n v="2.305588120359515"/>
    <x v="2"/>
    <n v="36"/>
  </r>
  <r>
    <x v="51"/>
    <x v="51"/>
    <x v="1"/>
    <n v="9"/>
    <n v="973"/>
    <x v="13"/>
    <n v="0"/>
    <n v="843"/>
    <n v="1.952723535457348"/>
    <x v="3"/>
    <n v="31"/>
  </r>
  <r>
    <x v="97"/>
    <x v="96"/>
    <x v="0"/>
    <n v="40"/>
    <n v="3120"/>
    <x v="49"/>
    <n v="31"/>
    <n v="66502"/>
    <n v="20.09615384615385"/>
    <x v="4"/>
    <n v="23"/>
  </r>
  <r>
    <x v="27"/>
    <x v="27"/>
    <x v="2"/>
    <n v="12"/>
    <n v="573"/>
    <x v="18"/>
    <n v="0"/>
    <n v="1350"/>
    <n v="7.1553228621291449"/>
    <x v="0"/>
    <n v="43"/>
  </r>
  <r>
    <x v="131"/>
    <x v="130"/>
    <x v="1"/>
    <n v="18"/>
    <n v="8532"/>
    <x v="73"/>
    <n v="1"/>
    <n v="6255"/>
    <n v="1.312705110173465"/>
    <x v="2"/>
    <n v="54"/>
  </r>
  <r>
    <x v="31"/>
    <x v="31"/>
    <x v="0"/>
    <n v="27"/>
    <n v="581"/>
    <x v="22"/>
    <n v="0"/>
    <n v="4396"/>
    <n v="12.736660929432009"/>
    <x v="3"/>
    <n v="34"/>
  </r>
  <r>
    <x v="10"/>
    <x v="10"/>
    <x v="4"/>
    <n v="14"/>
    <n v="535"/>
    <x v="8"/>
    <n v="0"/>
    <n v="2696"/>
    <n v="7.2897196261682247"/>
    <x v="3"/>
    <n v="19"/>
  </r>
  <r>
    <x v="53"/>
    <x v="53"/>
    <x v="5"/>
    <n v="44"/>
    <n v="990"/>
    <x v="29"/>
    <n v="0"/>
    <n v="3686"/>
    <n v="7.7777777777777777"/>
    <x v="1"/>
    <n v="30"/>
  </r>
  <r>
    <x v="22"/>
    <x v="22"/>
    <x v="2"/>
    <n v="3"/>
    <n v="557"/>
    <x v="7"/>
    <n v="0"/>
    <n v="485"/>
    <n v="3.0520646319569118"/>
    <x v="1"/>
    <n v="41"/>
  </r>
  <r>
    <x v="127"/>
    <x v="126"/>
    <x v="6"/>
    <n v="25"/>
    <n v="7560"/>
    <x v="60"/>
    <n v="4"/>
    <n v="16215"/>
    <n v="1.4947089947089951"/>
    <x v="4"/>
    <n v="40"/>
  </r>
  <r>
    <x v="15"/>
    <x v="15"/>
    <x v="1"/>
    <n v="4"/>
    <n v="550"/>
    <x v="12"/>
    <n v="0"/>
    <n v="1775"/>
    <n v="4.9090909090909092"/>
    <x v="1"/>
    <n v="28"/>
  </r>
  <r>
    <x v="125"/>
    <x v="124"/>
    <x v="0"/>
    <n v="41"/>
    <n v="7510"/>
    <x v="69"/>
    <n v="5"/>
    <n v="9882"/>
    <n v="2.2636484687083889"/>
    <x v="2"/>
    <n v="45"/>
  </r>
  <r>
    <x v="67"/>
    <x v="67"/>
    <x v="1"/>
    <n v="34"/>
    <n v="1120"/>
    <x v="32"/>
    <n v="0"/>
    <n v="4974"/>
    <n v="9.0178571428571423"/>
    <x v="4"/>
    <n v="23"/>
  </r>
  <r>
    <x v="23"/>
    <x v="23"/>
    <x v="3"/>
    <n v="14"/>
    <n v="557"/>
    <x v="17"/>
    <n v="0"/>
    <n v="1611"/>
    <n v="5.9245960502693"/>
    <x v="2"/>
    <n v="37"/>
  </r>
  <r>
    <x v="54"/>
    <x v="54"/>
    <x v="2"/>
    <n v="2"/>
    <n v="995"/>
    <x v="17"/>
    <n v="0"/>
    <n v="660"/>
    <n v="2.1105527638190948"/>
    <x v="2"/>
    <n v="22"/>
  </r>
  <r>
    <x v="58"/>
    <x v="58"/>
    <x v="2"/>
    <n v="2"/>
    <n v="1032"/>
    <x v="9"/>
    <n v="0"/>
    <n v="568"/>
    <n v="0.77519379844961245"/>
    <x v="2"/>
    <n v="26"/>
  </r>
  <r>
    <x v="66"/>
    <x v="66"/>
    <x v="1"/>
    <n v="3"/>
    <n v="1110"/>
    <x v="3"/>
    <n v="0"/>
    <n v="1405"/>
    <n v="2.1621621621621618"/>
    <x v="2"/>
    <n v="24"/>
  </r>
  <r>
    <x v="143"/>
    <x v="142"/>
    <x v="0"/>
    <n v="34"/>
    <n v="10766"/>
    <x v="84"/>
    <n v="7"/>
    <n v="7660"/>
    <n v="1.5511796396061679"/>
    <x v="2"/>
    <n v="29"/>
  </r>
  <r>
    <x v="91"/>
    <x v="90"/>
    <x v="3"/>
    <n v="13"/>
    <n v="2623"/>
    <x v="19"/>
    <n v="0"/>
    <n v="1948"/>
    <n v="1.1056042699199391"/>
    <x v="4"/>
    <n v="27"/>
  </r>
  <r>
    <x v="119"/>
    <x v="118"/>
    <x v="6"/>
    <n v="77"/>
    <n v="6772"/>
    <x v="64"/>
    <n v="3"/>
    <n v="14655"/>
    <n v="3.7802717070289429"/>
    <x v="2"/>
    <n v="47"/>
  </r>
  <r>
    <x v="133"/>
    <x v="132"/>
    <x v="2"/>
    <n v="13"/>
    <n v="8621"/>
    <x v="39"/>
    <n v="1"/>
    <n v="5706"/>
    <n v="0.82357035146734714"/>
    <x v="4"/>
    <n v="33"/>
  </r>
  <r>
    <x v="119"/>
    <x v="118"/>
    <x v="6"/>
    <n v="77"/>
    <n v="6772"/>
    <x v="64"/>
    <n v="3"/>
    <n v="14655"/>
    <n v="3.7802717070289429"/>
    <x v="2"/>
    <n v="47"/>
  </r>
  <r>
    <x v="80"/>
    <x v="79"/>
    <x v="0"/>
    <n v="18"/>
    <n v="1774"/>
    <x v="39"/>
    <n v="0"/>
    <n v="6162"/>
    <n v="4.2277339346110487"/>
    <x v="2"/>
    <n v="24"/>
  </r>
  <r>
    <x v="81"/>
    <x v="80"/>
    <x v="5"/>
    <n v="6"/>
    <n v="1832"/>
    <x v="40"/>
    <n v="0"/>
    <n v="2719"/>
    <n v="1.965065502183406"/>
    <x v="4"/>
    <n v="33"/>
  </r>
  <r>
    <x v="57"/>
    <x v="57"/>
    <x v="3"/>
    <n v="23"/>
    <n v="1025"/>
    <x v="19"/>
    <n v="0"/>
    <n v="1499"/>
    <n v="3.8048780487804881"/>
    <x v="4"/>
    <n v="36"/>
  </r>
  <r>
    <x v="65"/>
    <x v="65"/>
    <x v="0"/>
    <n v="31"/>
    <n v="1082"/>
    <x v="30"/>
    <n v="0"/>
    <n v="4365"/>
    <n v="7.1164510166358594"/>
    <x v="4"/>
    <n v="63"/>
  </r>
  <r>
    <x v="128"/>
    <x v="127"/>
    <x v="6"/>
    <n v="199"/>
    <n v="7661"/>
    <x v="71"/>
    <n v="34"/>
    <n v="360777"/>
    <n v="15.99007962406996"/>
    <x v="2"/>
    <n v="22"/>
  </r>
  <r>
    <x v="139"/>
    <x v="138"/>
    <x v="6"/>
    <n v="64"/>
    <n v="9903"/>
    <x v="80"/>
    <n v="7"/>
    <n v="50119"/>
    <n v="4.988387357366455"/>
    <x v="4"/>
    <n v="66"/>
  </r>
  <r>
    <x v="123"/>
    <x v="122"/>
    <x v="6"/>
    <n v="52"/>
    <n v="7325"/>
    <x v="68"/>
    <n v="0"/>
    <n v="4878"/>
    <n v="1.474402730375427"/>
    <x v="3"/>
    <n v="25"/>
  </r>
  <r>
    <x v="18"/>
    <x v="18"/>
    <x v="5"/>
    <n v="10"/>
    <n v="549"/>
    <x v="4"/>
    <n v="0"/>
    <n v="1306"/>
    <n v="5.8287795992714022"/>
    <x v="4"/>
    <n v="17"/>
  </r>
  <r>
    <x v="60"/>
    <x v="60"/>
    <x v="5"/>
    <n v="20"/>
    <n v="1038"/>
    <x v="8"/>
    <n v="0"/>
    <n v="1383"/>
    <n v="4.3352601156069364"/>
    <x v="2"/>
    <n v="16"/>
  </r>
  <r>
    <x v="133"/>
    <x v="132"/>
    <x v="2"/>
    <n v="13"/>
    <n v="8621"/>
    <x v="39"/>
    <n v="1"/>
    <n v="5706"/>
    <n v="0.82357035146734714"/>
    <x v="4"/>
    <n v="33"/>
  </r>
  <r>
    <x v="5"/>
    <x v="5"/>
    <x v="1"/>
    <n v="8"/>
    <n v="513"/>
    <x v="1"/>
    <n v="0"/>
    <n v="1249"/>
    <n v="5.4580896686159841"/>
    <x v="5"/>
    <n v="12"/>
  </r>
  <r>
    <x v="71"/>
    <x v="71"/>
    <x v="2"/>
    <n v="2"/>
    <n v="1185"/>
    <x v="33"/>
    <n v="0"/>
    <n v="766"/>
    <n v="0.59071729957805907"/>
    <x v="3"/>
    <n v="23"/>
  </r>
  <r>
    <x v="142"/>
    <x v="141"/>
    <x v="6"/>
    <n v="12"/>
    <n v="10754"/>
    <x v="83"/>
    <n v="4"/>
    <n v="9201"/>
    <n v="0.7625069741491538"/>
    <x v="4"/>
    <n v="34"/>
  </r>
  <r>
    <x v="80"/>
    <x v="79"/>
    <x v="0"/>
    <n v="18"/>
    <n v="1774"/>
    <x v="39"/>
    <n v="0"/>
    <n v="6162"/>
    <n v="4.2277339346110487"/>
    <x v="2"/>
    <n v="24"/>
  </r>
  <r>
    <x v="25"/>
    <x v="25"/>
    <x v="1"/>
    <n v="6"/>
    <n v="570"/>
    <x v="4"/>
    <n v="0"/>
    <n v="2374"/>
    <n v="4.9122807017543861"/>
    <x v="4"/>
    <n v="33"/>
  </r>
  <r>
    <x v="104"/>
    <x v="103"/>
    <x v="2"/>
    <n v="17"/>
    <n v="4980"/>
    <x v="54"/>
    <n v="0"/>
    <n v="4241"/>
    <n v="1.1044176706827309"/>
    <x v="4"/>
    <n v="31"/>
  </r>
  <r>
    <x v="115"/>
    <x v="114"/>
    <x v="5"/>
    <n v="8"/>
    <n v="5978"/>
    <x v="44"/>
    <n v="0"/>
    <n v="2679"/>
    <n v="0.95349615255938447"/>
    <x v="4"/>
    <n v="12"/>
  </r>
  <r>
    <x v="54"/>
    <x v="54"/>
    <x v="2"/>
    <n v="2"/>
    <n v="995"/>
    <x v="17"/>
    <n v="0"/>
    <n v="660"/>
    <n v="2.1105527638190948"/>
    <x v="2"/>
    <n v="22"/>
  </r>
  <r>
    <x v="115"/>
    <x v="114"/>
    <x v="5"/>
    <n v="8"/>
    <n v="5978"/>
    <x v="44"/>
    <n v="0"/>
    <n v="2679"/>
    <n v="0.95349615255938447"/>
    <x v="4"/>
    <n v="12"/>
  </r>
  <r>
    <x v="58"/>
    <x v="58"/>
    <x v="2"/>
    <n v="2"/>
    <n v="1032"/>
    <x v="9"/>
    <n v="0"/>
    <n v="568"/>
    <n v="0.77519379844961245"/>
    <x v="2"/>
    <n v="26"/>
  </r>
  <r>
    <x v="70"/>
    <x v="70"/>
    <x v="1"/>
    <n v="9"/>
    <n v="1165"/>
    <x v="27"/>
    <n v="0"/>
    <n v="1240"/>
    <n v="1.8025751072961369"/>
    <x v="2"/>
    <n v="54"/>
  </r>
  <r>
    <x v="10"/>
    <x v="10"/>
    <x v="4"/>
    <n v="14"/>
    <n v="535"/>
    <x v="8"/>
    <n v="0"/>
    <n v="2696"/>
    <n v="7.2897196261682247"/>
    <x v="3"/>
    <n v="19"/>
  </r>
  <r>
    <x v="90"/>
    <x v="89"/>
    <x v="6"/>
    <n v="12"/>
    <n v="2559"/>
    <x v="22"/>
    <n v="0"/>
    <n v="5372"/>
    <n v="2.305588120359515"/>
    <x v="2"/>
    <n v="36"/>
  </r>
  <r>
    <x v="46"/>
    <x v="46"/>
    <x v="5"/>
    <n v="16"/>
    <n v="928"/>
    <x v="28"/>
    <n v="0"/>
    <n v="2309"/>
    <n v="4.3103448275862073"/>
    <x v="4"/>
    <n v="34"/>
  </r>
  <r>
    <x v="72"/>
    <x v="72"/>
    <x v="0"/>
    <n v="35"/>
    <n v="1211"/>
    <x v="34"/>
    <n v="4"/>
    <n v="7693"/>
    <n v="9.1659785301403804"/>
    <x v="2"/>
    <n v="29"/>
  </r>
  <r>
    <x v="28"/>
    <x v="28"/>
    <x v="2"/>
    <n v="2"/>
    <n v="573"/>
    <x v="19"/>
    <n v="0"/>
    <n v="801"/>
    <n v="3.1413612565445019"/>
    <x v="6"/>
    <n v="13"/>
  </r>
  <r>
    <x v="75"/>
    <x v="75"/>
    <x v="5"/>
    <n v="8"/>
    <n v="1321"/>
    <x v="27"/>
    <n v="0"/>
    <n v="692"/>
    <n v="1.5140045420136261"/>
    <x v="4"/>
    <n v="21"/>
  </r>
  <r>
    <x v="131"/>
    <x v="130"/>
    <x v="1"/>
    <n v="18"/>
    <n v="8532"/>
    <x v="73"/>
    <n v="1"/>
    <n v="6255"/>
    <n v="1.312705110173465"/>
    <x v="2"/>
    <n v="54"/>
  </r>
  <r>
    <x v="33"/>
    <x v="33"/>
    <x v="1"/>
    <n v="5"/>
    <n v="798"/>
    <x v="24"/>
    <n v="0"/>
    <n v="525"/>
    <n v="1.503759398496241"/>
    <x v="2"/>
    <n v="18"/>
  </r>
  <r>
    <x v="81"/>
    <x v="80"/>
    <x v="5"/>
    <n v="6"/>
    <n v="1832"/>
    <x v="40"/>
    <n v="0"/>
    <n v="2719"/>
    <n v="1.965065502183406"/>
    <x v="4"/>
    <n v="33"/>
  </r>
  <r>
    <x v="124"/>
    <x v="123"/>
    <x v="6"/>
    <n v="19"/>
    <n v="7355"/>
    <x v="32"/>
    <n v="0"/>
    <n v="22677"/>
    <n v="1.169272603670972"/>
    <x v="4"/>
    <n v="31"/>
  </r>
  <r>
    <x v="90"/>
    <x v="89"/>
    <x v="6"/>
    <n v="12"/>
    <n v="2559"/>
    <x v="22"/>
    <n v="0"/>
    <n v="5372"/>
    <n v="2.305588120359515"/>
    <x v="2"/>
    <n v="36"/>
  </r>
  <r>
    <x v="121"/>
    <x v="120"/>
    <x v="6"/>
    <n v="130"/>
    <n v="7123"/>
    <x v="66"/>
    <n v="0"/>
    <n v="33441"/>
    <n v="7.9741681875614203"/>
    <x v="4"/>
    <n v="68"/>
  </r>
  <r>
    <x v="103"/>
    <x v="102"/>
    <x v="3"/>
    <n v="32"/>
    <n v="4921"/>
    <x v="53"/>
    <n v="0"/>
    <n v="14982"/>
    <n v="2.479170900223532"/>
    <x v="2"/>
    <n v="20"/>
  </r>
  <r>
    <x v="19"/>
    <x v="19"/>
    <x v="1"/>
    <n v="19"/>
    <n v="550"/>
    <x v="15"/>
    <n v="0"/>
    <n v="1948"/>
    <n v="9.2727272727272734"/>
    <x v="5"/>
    <n v="28"/>
  </r>
  <r>
    <x v="11"/>
    <x v="11"/>
    <x v="1"/>
    <n v="1"/>
    <n v="541"/>
    <x v="9"/>
    <n v="0"/>
    <n v="397"/>
    <n v="1.2939001848428839"/>
    <x v="4"/>
    <n v="32"/>
  </r>
  <r>
    <x v="123"/>
    <x v="122"/>
    <x v="6"/>
    <n v="52"/>
    <n v="7325"/>
    <x v="68"/>
    <n v="0"/>
    <n v="4878"/>
    <n v="1.474402730375427"/>
    <x v="3"/>
    <n v="25"/>
  </r>
  <r>
    <x v="3"/>
    <x v="3"/>
    <x v="2"/>
    <n v="10"/>
    <n v="503"/>
    <x v="1"/>
    <n v="0"/>
    <n v="1777"/>
    <n v="5.964214711729622"/>
    <x v="3"/>
    <n v="11"/>
  </r>
  <r>
    <x v="30"/>
    <x v="30"/>
    <x v="5"/>
    <n v="18"/>
    <n v="579"/>
    <x v="21"/>
    <n v="0"/>
    <n v="2266"/>
    <n v="10.708117443868741"/>
    <x v="2"/>
    <n v="31"/>
  </r>
  <r>
    <x v="22"/>
    <x v="22"/>
    <x v="2"/>
    <n v="3"/>
    <n v="557"/>
    <x v="7"/>
    <n v="0"/>
    <n v="485"/>
    <n v="3.0520646319569118"/>
    <x v="1"/>
    <n v="41"/>
  </r>
  <r>
    <x v="114"/>
    <x v="113"/>
    <x v="0"/>
    <n v="31"/>
    <n v="5958"/>
    <x v="61"/>
    <n v="1"/>
    <n v="12131"/>
    <n v="4.5149378986236988"/>
    <x v="3"/>
    <n v="28"/>
  </r>
  <r>
    <x v="64"/>
    <x v="64"/>
    <x v="3"/>
    <n v="2"/>
    <n v="1074"/>
    <x v="31"/>
    <n v="0"/>
    <n v="501"/>
    <n v="1.0242085661080069"/>
    <x v="2"/>
    <n v="17"/>
  </r>
  <r>
    <x v="71"/>
    <x v="71"/>
    <x v="2"/>
    <n v="2"/>
    <n v="1185"/>
    <x v="33"/>
    <n v="0"/>
    <n v="766"/>
    <n v="0.59071729957805907"/>
    <x v="3"/>
    <n v="23"/>
  </r>
  <r>
    <x v="35"/>
    <x v="35"/>
    <x v="2"/>
    <n v="1"/>
    <n v="836"/>
    <x v="13"/>
    <n v="0"/>
    <n v="884"/>
    <n v="1.31578947368421"/>
    <x v="4"/>
    <n v="53"/>
  </r>
  <r>
    <x v="136"/>
    <x v="135"/>
    <x v="6"/>
    <n v="64"/>
    <n v="8954"/>
    <x v="77"/>
    <n v="2"/>
    <n v="13825"/>
    <n v="2.736207281661827"/>
    <x v="4"/>
    <n v="19"/>
  </r>
  <r>
    <x v="60"/>
    <x v="60"/>
    <x v="5"/>
    <n v="20"/>
    <n v="1038"/>
    <x v="8"/>
    <n v="0"/>
    <n v="1383"/>
    <n v="4.3352601156069364"/>
    <x v="2"/>
    <n v="16"/>
  </r>
  <r>
    <x v="131"/>
    <x v="130"/>
    <x v="1"/>
    <n v="18"/>
    <n v="8532"/>
    <x v="73"/>
    <n v="1"/>
    <n v="6255"/>
    <n v="1.312705110173465"/>
    <x v="2"/>
    <n v="54"/>
  </r>
  <r>
    <x v="31"/>
    <x v="31"/>
    <x v="0"/>
    <n v="27"/>
    <n v="581"/>
    <x v="22"/>
    <n v="0"/>
    <n v="4396"/>
    <n v="12.736660929432009"/>
    <x v="3"/>
    <n v="34"/>
  </r>
  <r>
    <x v="95"/>
    <x v="94"/>
    <x v="0"/>
    <n v="24"/>
    <n v="2950"/>
    <x v="48"/>
    <n v="2"/>
    <n v="6720"/>
    <n v="4.2711864406779663"/>
    <x v="4"/>
    <n v="29"/>
  </r>
  <r>
    <x v="55"/>
    <x v="55"/>
    <x v="1"/>
    <n v="35"/>
    <n v="1008"/>
    <x v="30"/>
    <n v="0"/>
    <n v="3876"/>
    <n v="8.0357142857142865"/>
    <x v="4"/>
    <n v="25"/>
  </r>
  <r>
    <x v="10"/>
    <x v="10"/>
    <x v="4"/>
    <n v="14"/>
    <n v="535"/>
    <x v="8"/>
    <n v="0"/>
    <n v="2696"/>
    <n v="7.2897196261682247"/>
    <x v="3"/>
    <n v="19"/>
  </r>
  <r>
    <x v="78"/>
    <x v="78"/>
    <x v="5"/>
    <n v="29"/>
    <n v="1607"/>
    <x v="38"/>
    <n v="1"/>
    <n v="6781"/>
    <n v="8.7741132545115121"/>
    <x v="2"/>
    <n v="48"/>
  </r>
  <r>
    <x v="55"/>
    <x v="55"/>
    <x v="1"/>
    <n v="35"/>
    <n v="1008"/>
    <x v="30"/>
    <n v="0"/>
    <n v="3876"/>
    <n v="8.0357142857142865"/>
    <x v="4"/>
    <n v="25"/>
  </r>
  <r>
    <x v="94"/>
    <x v="93"/>
    <x v="0"/>
    <n v="18"/>
    <n v="2877"/>
    <x v="47"/>
    <n v="1"/>
    <n v="5154"/>
    <n v="3.1282586027111581"/>
    <x v="2"/>
    <n v="40"/>
  </r>
  <r>
    <x v="15"/>
    <x v="15"/>
    <x v="1"/>
    <n v="4"/>
    <n v="550"/>
    <x v="12"/>
    <n v="0"/>
    <n v="1775"/>
    <n v="4.9090909090909092"/>
    <x v="1"/>
    <n v="28"/>
  </r>
  <r>
    <x v="54"/>
    <x v="54"/>
    <x v="2"/>
    <n v="2"/>
    <n v="995"/>
    <x v="17"/>
    <n v="0"/>
    <n v="660"/>
    <n v="2.1105527638190948"/>
    <x v="2"/>
    <n v="22"/>
  </r>
  <r>
    <x v="62"/>
    <x v="62"/>
    <x v="2"/>
    <n v="16"/>
    <n v="1056"/>
    <x v="12"/>
    <n v="0"/>
    <n v="1856"/>
    <n v="3.6931818181818179"/>
    <x v="2"/>
    <n v="27"/>
  </r>
  <r>
    <x v="77"/>
    <x v="77"/>
    <x v="0"/>
    <n v="46"/>
    <n v="1452"/>
    <x v="37"/>
    <n v="0"/>
    <n v="21596"/>
    <n v="14.66942148760331"/>
    <x v="4"/>
    <n v="47"/>
  </r>
  <r>
    <x v="55"/>
    <x v="55"/>
    <x v="1"/>
    <n v="35"/>
    <n v="1008"/>
    <x v="30"/>
    <n v="0"/>
    <n v="3876"/>
    <n v="8.0357142857142865"/>
    <x v="4"/>
    <n v="25"/>
  </r>
  <r>
    <x v="101"/>
    <x v="100"/>
    <x v="0"/>
    <n v="49"/>
    <n v="4365"/>
    <x v="51"/>
    <n v="0"/>
    <n v="12028"/>
    <n v="3.5738831615120268"/>
    <x v="2"/>
    <n v="54"/>
  </r>
  <r>
    <x v="13"/>
    <x v="13"/>
    <x v="5"/>
    <n v="16"/>
    <n v="547"/>
    <x v="4"/>
    <n v="0"/>
    <n v="1561"/>
    <n v="6.9469835466179157"/>
    <x v="0"/>
    <n v="29"/>
  </r>
  <r>
    <x v="115"/>
    <x v="114"/>
    <x v="5"/>
    <n v="8"/>
    <n v="5978"/>
    <x v="44"/>
    <n v="0"/>
    <n v="2679"/>
    <n v="0.95349615255938447"/>
    <x v="4"/>
    <n v="12"/>
  </r>
  <r>
    <x v="52"/>
    <x v="52"/>
    <x v="3"/>
    <n v="40"/>
    <n v="980"/>
    <x v="29"/>
    <n v="0"/>
    <n v="2824"/>
    <n v="7.4489795918367356"/>
    <x v="4"/>
    <n v="29"/>
  </r>
  <r>
    <x v="72"/>
    <x v="72"/>
    <x v="0"/>
    <n v="35"/>
    <n v="1211"/>
    <x v="34"/>
    <n v="4"/>
    <n v="7693"/>
    <n v="9.1659785301403804"/>
    <x v="2"/>
    <n v="29"/>
  </r>
  <r>
    <x v="12"/>
    <x v="12"/>
    <x v="5"/>
    <n v="4"/>
    <n v="544"/>
    <x v="10"/>
    <n v="0"/>
    <n v="1003"/>
    <n v="3.8602941176470589"/>
    <x v="5"/>
    <n v="20"/>
  </r>
  <r>
    <x v="107"/>
    <x v="106"/>
    <x v="0"/>
    <n v="27"/>
    <n v="5250"/>
    <x v="55"/>
    <n v="0"/>
    <n v="4570"/>
    <n v="1.6190476190476191"/>
    <x v="2"/>
    <n v="43"/>
  </r>
  <r>
    <x v="48"/>
    <x v="48"/>
    <x v="3"/>
    <n v="3"/>
    <n v="949"/>
    <x v="20"/>
    <n v="0"/>
    <n v="1358"/>
    <n v="1.6859852476290831"/>
    <x v="2"/>
    <n v="25"/>
  </r>
  <r>
    <x v="126"/>
    <x v="125"/>
    <x v="6"/>
    <n v="38"/>
    <n v="7543"/>
    <x v="70"/>
    <n v="3"/>
    <n v="7937"/>
    <n v="1.723452207344558"/>
    <x v="3"/>
    <n v="35"/>
  </r>
  <r>
    <x v="20"/>
    <x v="20"/>
    <x v="2"/>
    <n v="20"/>
    <n v="550"/>
    <x v="15"/>
    <n v="0"/>
    <n v="3479"/>
    <n v="9.454545454545455"/>
    <x v="0"/>
    <n v="39"/>
  </r>
  <r>
    <x v="135"/>
    <x v="134"/>
    <x v="6"/>
    <n v="58"/>
    <n v="8906"/>
    <x v="76"/>
    <n v="3"/>
    <n v="21563"/>
    <n v="3.6043116999775431"/>
    <x v="3"/>
    <n v="42"/>
  </r>
  <r>
    <x v="76"/>
    <x v="76"/>
    <x v="0"/>
    <n v="43"/>
    <n v="1340"/>
    <x v="36"/>
    <n v="6"/>
    <n v="13436"/>
    <n v="15.671641791044779"/>
    <x v="2"/>
    <n v="34"/>
  </r>
  <r>
    <x v="99"/>
    <x v="98"/>
    <x v="3"/>
    <n v="10"/>
    <n v="4049"/>
    <x v="8"/>
    <n v="1"/>
    <n v="3950"/>
    <n v="0.88910842183255123"/>
    <x v="4"/>
    <n v="34"/>
  </r>
  <r>
    <x v="37"/>
    <x v="37"/>
    <x v="2"/>
    <n v="5"/>
    <n v="874"/>
    <x v="26"/>
    <n v="0"/>
    <n v="744"/>
    <n v="2.2883295194508011"/>
    <x v="4"/>
    <n v="17"/>
  </r>
  <r>
    <x v="107"/>
    <x v="106"/>
    <x v="0"/>
    <n v="27"/>
    <n v="5250"/>
    <x v="55"/>
    <n v="0"/>
    <n v="4570"/>
    <n v="1.6190476190476191"/>
    <x v="2"/>
    <n v="43"/>
  </r>
  <r>
    <x v="15"/>
    <x v="15"/>
    <x v="1"/>
    <n v="4"/>
    <n v="550"/>
    <x v="12"/>
    <n v="0"/>
    <n v="1775"/>
    <n v="4.9090909090909092"/>
    <x v="1"/>
    <n v="28"/>
  </r>
  <r>
    <x v="4"/>
    <x v="4"/>
    <x v="1"/>
    <n v="20"/>
    <n v="506"/>
    <x v="3"/>
    <n v="0"/>
    <n v="1334"/>
    <n v="8.1027667984189726"/>
    <x v="4"/>
    <n v="33"/>
  </r>
  <r>
    <x v="143"/>
    <x v="142"/>
    <x v="0"/>
    <n v="34"/>
    <n v="10766"/>
    <x v="84"/>
    <n v="7"/>
    <n v="7660"/>
    <n v="1.5511796396061679"/>
    <x v="2"/>
    <n v="29"/>
  </r>
  <r>
    <x v="8"/>
    <x v="8"/>
    <x v="1"/>
    <n v="9"/>
    <n v="528"/>
    <x v="6"/>
    <n v="0"/>
    <n v="805"/>
    <n v="3.7878787878787881"/>
    <x v="1"/>
    <n v="23"/>
  </r>
  <r>
    <x v="48"/>
    <x v="48"/>
    <x v="3"/>
    <n v="3"/>
    <n v="949"/>
    <x v="20"/>
    <n v="0"/>
    <n v="1358"/>
    <n v="1.6859852476290831"/>
    <x v="2"/>
    <n v="25"/>
  </r>
  <r>
    <x v="36"/>
    <x v="36"/>
    <x v="1"/>
    <n v="4"/>
    <n v="848"/>
    <x v="17"/>
    <n v="0"/>
    <n v="1320"/>
    <n v="2.7122641509433958"/>
    <x v="2"/>
    <n v="28"/>
  </r>
  <r>
    <x v="66"/>
    <x v="66"/>
    <x v="1"/>
    <n v="3"/>
    <n v="1110"/>
    <x v="3"/>
    <n v="0"/>
    <n v="1405"/>
    <n v="2.1621621621621618"/>
    <x v="2"/>
    <n v="24"/>
  </r>
  <r>
    <x v="139"/>
    <x v="138"/>
    <x v="6"/>
    <n v="64"/>
    <n v="9903"/>
    <x v="80"/>
    <n v="7"/>
    <n v="50119"/>
    <n v="4.988387357366455"/>
    <x v="4"/>
    <n v="66"/>
  </r>
  <r>
    <x v="96"/>
    <x v="95"/>
    <x v="1"/>
    <n v="26"/>
    <n v="3064"/>
    <x v="47"/>
    <n v="1"/>
    <n v="5646"/>
    <n v="3.1984334203655349"/>
    <x v="2"/>
    <n v="59"/>
  </r>
  <r>
    <x v="73"/>
    <x v="73"/>
    <x v="1"/>
    <n v="6"/>
    <n v="1282"/>
    <x v="20"/>
    <n v="0"/>
    <n v="1305"/>
    <n v="1.482059282371295"/>
    <x v="4"/>
    <n v="25"/>
  </r>
  <r>
    <x v="5"/>
    <x v="5"/>
    <x v="1"/>
    <n v="8"/>
    <n v="513"/>
    <x v="1"/>
    <n v="0"/>
    <n v="1249"/>
    <n v="5.4580896686159841"/>
    <x v="5"/>
    <n v="12"/>
  </r>
  <r>
    <x v="44"/>
    <x v="44"/>
    <x v="5"/>
    <n v="11"/>
    <n v="921"/>
    <x v="20"/>
    <n v="0"/>
    <n v="1634"/>
    <n v="2.6058631921824111"/>
    <x v="2"/>
    <n v="14"/>
  </r>
  <r>
    <x v="129"/>
    <x v="128"/>
    <x v="6"/>
    <n v="24"/>
    <n v="7801"/>
    <x v="72"/>
    <n v="1"/>
    <n v="12204"/>
    <n v="1.884373798230996"/>
    <x v="3"/>
    <n v="39"/>
  </r>
  <r>
    <x v="132"/>
    <x v="131"/>
    <x v="6"/>
    <n v="48"/>
    <n v="8574"/>
    <x v="74"/>
    <n v="2"/>
    <n v="28901"/>
    <n v="3.0090972708187542"/>
    <x v="3"/>
    <n v="29"/>
  </r>
  <r>
    <x v="117"/>
    <x v="116"/>
    <x v="0"/>
    <n v="31"/>
    <n v="6380"/>
    <x v="62"/>
    <n v="1"/>
    <n v="5432"/>
    <n v="1.974921630094044"/>
    <x v="3"/>
    <n v="23"/>
  </r>
  <r>
    <x v="110"/>
    <x v="109"/>
    <x v="7"/>
    <n v="80"/>
    <n v="5442"/>
    <x v="57"/>
    <n v="12"/>
    <n v="29150"/>
    <n v="7.6809996324880556"/>
    <x v="4"/>
    <n v="22"/>
  </r>
  <r>
    <x v="85"/>
    <x v="84"/>
    <x v="6"/>
    <n v="7"/>
    <n v="2225"/>
    <x v="1"/>
    <n v="0"/>
    <n v="2237"/>
    <n v="1.213483146067416"/>
    <x v="4"/>
    <n v="28"/>
  </r>
  <r>
    <x v="70"/>
    <x v="70"/>
    <x v="1"/>
    <n v="9"/>
    <n v="1165"/>
    <x v="27"/>
    <n v="0"/>
    <n v="1240"/>
    <n v="1.8025751072961369"/>
    <x v="2"/>
    <n v="54"/>
  </r>
  <r>
    <x v="120"/>
    <x v="119"/>
    <x v="7"/>
    <n v="35"/>
    <n v="7005"/>
    <x v="65"/>
    <n v="29"/>
    <n v="37970"/>
    <n v="6.0670949321912921"/>
    <x v="3"/>
    <n v="48"/>
  </r>
  <r>
    <x v="60"/>
    <x v="60"/>
    <x v="5"/>
    <n v="20"/>
    <n v="1038"/>
    <x v="8"/>
    <n v="0"/>
    <n v="1383"/>
    <n v="4.3352601156069364"/>
    <x v="2"/>
    <n v="16"/>
  </r>
  <r>
    <x v="3"/>
    <x v="3"/>
    <x v="2"/>
    <n v="10"/>
    <n v="503"/>
    <x v="1"/>
    <n v="0"/>
    <n v="1777"/>
    <n v="5.964214711729622"/>
    <x v="3"/>
    <n v="11"/>
  </r>
  <r>
    <x v="12"/>
    <x v="12"/>
    <x v="5"/>
    <n v="4"/>
    <n v="544"/>
    <x v="10"/>
    <n v="0"/>
    <n v="1003"/>
    <n v="3.8602941176470589"/>
    <x v="5"/>
    <n v="20"/>
  </r>
  <r>
    <x v="11"/>
    <x v="11"/>
    <x v="1"/>
    <n v="1"/>
    <n v="541"/>
    <x v="9"/>
    <n v="0"/>
    <n v="397"/>
    <n v="1.2939001848428839"/>
    <x v="4"/>
    <n v="32"/>
  </r>
  <r>
    <x v="13"/>
    <x v="13"/>
    <x v="5"/>
    <n v="16"/>
    <n v="547"/>
    <x v="4"/>
    <n v="0"/>
    <n v="1561"/>
    <n v="6.9469835466179157"/>
    <x v="0"/>
    <n v="29"/>
  </r>
  <r>
    <x v="131"/>
    <x v="130"/>
    <x v="1"/>
    <n v="18"/>
    <n v="8532"/>
    <x v="73"/>
    <n v="1"/>
    <n v="6255"/>
    <n v="1.312705110173465"/>
    <x v="2"/>
    <n v="54"/>
  </r>
  <r>
    <x v="109"/>
    <x v="108"/>
    <x v="6"/>
    <n v="35"/>
    <n v="5345"/>
    <x v="56"/>
    <n v="0"/>
    <n v="5033"/>
    <n v="1.9644527595884"/>
    <x v="2"/>
    <n v="40"/>
  </r>
  <r>
    <x v="100"/>
    <x v="99"/>
    <x v="5"/>
    <n v="5"/>
    <n v="4219"/>
    <x v="18"/>
    <n v="0"/>
    <n v="1588"/>
    <n v="0.80587817018250762"/>
    <x v="5"/>
    <n v="30"/>
  </r>
  <r>
    <x v="70"/>
    <x v="70"/>
    <x v="1"/>
    <n v="9"/>
    <n v="1165"/>
    <x v="27"/>
    <n v="0"/>
    <n v="1240"/>
    <n v="1.8025751072961369"/>
    <x v="2"/>
    <n v="54"/>
  </r>
  <r>
    <x v="28"/>
    <x v="28"/>
    <x v="2"/>
    <n v="2"/>
    <n v="573"/>
    <x v="19"/>
    <n v="0"/>
    <n v="801"/>
    <n v="3.1413612565445019"/>
    <x v="6"/>
    <n v="13"/>
  </r>
  <r>
    <x v="118"/>
    <x v="117"/>
    <x v="6"/>
    <n v="87"/>
    <n v="6611"/>
    <x v="63"/>
    <n v="11"/>
    <n v="36966"/>
    <n v="6.8975949175616389"/>
    <x v="4"/>
    <n v="55"/>
  </r>
  <r>
    <x v="15"/>
    <x v="15"/>
    <x v="1"/>
    <n v="4"/>
    <n v="550"/>
    <x v="12"/>
    <n v="0"/>
    <n v="1775"/>
    <n v="4.9090909090909092"/>
    <x v="1"/>
    <n v="28"/>
  </r>
  <r>
    <x v="41"/>
    <x v="41"/>
    <x v="5"/>
    <n v="10"/>
    <n v="901"/>
    <x v="14"/>
    <n v="0"/>
    <n v="1417"/>
    <n v="4.2175360710321863"/>
    <x v="1"/>
    <n v="47"/>
  </r>
  <r>
    <x v="141"/>
    <x v="140"/>
    <x v="6"/>
    <n v="46"/>
    <n v="10324"/>
    <x v="82"/>
    <n v="0"/>
    <n v="53896"/>
    <n v="1.811313444401395"/>
    <x v="3"/>
    <n v="23"/>
  </r>
  <r>
    <x v="101"/>
    <x v="100"/>
    <x v="0"/>
    <n v="49"/>
    <n v="4365"/>
    <x v="51"/>
    <n v="0"/>
    <n v="12028"/>
    <n v="3.5738831615120268"/>
    <x v="2"/>
    <n v="54"/>
  </r>
  <r>
    <x v="129"/>
    <x v="128"/>
    <x v="6"/>
    <n v="24"/>
    <n v="7801"/>
    <x v="72"/>
    <n v="1"/>
    <n v="12204"/>
    <n v="1.884373798230996"/>
    <x v="3"/>
    <n v="39"/>
  </r>
  <r>
    <x v="51"/>
    <x v="51"/>
    <x v="1"/>
    <n v="9"/>
    <n v="973"/>
    <x v="13"/>
    <n v="0"/>
    <n v="843"/>
    <n v="1.952723535457348"/>
    <x v="3"/>
    <n v="31"/>
  </r>
  <r>
    <x v="55"/>
    <x v="55"/>
    <x v="1"/>
    <n v="35"/>
    <n v="1008"/>
    <x v="30"/>
    <n v="0"/>
    <n v="3876"/>
    <n v="8.0357142857142865"/>
    <x v="4"/>
    <n v="25"/>
  </r>
  <r>
    <x v="119"/>
    <x v="118"/>
    <x v="6"/>
    <n v="77"/>
    <n v="6772"/>
    <x v="64"/>
    <n v="3"/>
    <n v="14655"/>
    <n v="3.7802717070289429"/>
    <x v="2"/>
    <n v="47"/>
  </r>
  <r>
    <x v="137"/>
    <x v="136"/>
    <x v="0"/>
    <n v="174"/>
    <n v="9059"/>
    <x v="78"/>
    <n v="7"/>
    <n v="71264"/>
    <n v="13.57765757809913"/>
    <x v="2"/>
    <n v="24"/>
  </r>
  <r>
    <x v="7"/>
    <x v="7"/>
    <x v="1"/>
    <n v="19"/>
    <n v="522"/>
    <x v="5"/>
    <n v="0"/>
    <n v="4896"/>
    <n v="13.98467432950191"/>
    <x v="6"/>
    <n v="17"/>
  </r>
  <r>
    <x v="27"/>
    <x v="27"/>
    <x v="2"/>
    <n v="12"/>
    <n v="573"/>
    <x v="18"/>
    <n v="0"/>
    <n v="1350"/>
    <n v="7.1553228621291449"/>
    <x v="0"/>
    <n v="43"/>
  </r>
  <r>
    <x v="5"/>
    <x v="5"/>
    <x v="1"/>
    <n v="8"/>
    <n v="513"/>
    <x v="1"/>
    <n v="0"/>
    <n v="1249"/>
    <n v="5.4580896686159841"/>
    <x v="5"/>
    <n v="12"/>
  </r>
  <r>
    <x v="95"/>
    <x v="94"/>
    <x v="0"/>
    <n v="24"/>
    <n v="2950"/>
    <x v="48"/>
    <n v="2"/>
    <n v="6720"/>
    <n v="4.2711864406779663"/>
    <x v="4"/>
    <n v="29"/>
  </r>
  <r>
    <x v="69"/>
    <x v="69"/>
    <x v="5"/>
    <n v="6"/>
    <n v="1155"/>
    <x v="20"/>
    <n v="0"/>
    <n v="793"/>
    <n v="1.6450216450216451"/>
    <x v="4"/>
    <n v="44"/>
  </r>
  <r>
    <x v="109"/>
    <x v="108"/>
    <x v="6"/>
    <n v="35"/>
    <n v="5345"/>
    <x v="56"/>
    <n v="0"/>
    <n v="5033"/>
    <n v="1.9644527595884"/>
    <x v="2"/>
    <n v="40"/>
  </r>
  <r>
    <x v="87"/>
    <x v="86"/>
    <x v="1"/>
    <n v="14"/>
    <n v="2325"/>
    <x v="44"/>
    <n v="0"/>
    <n v="4801"/>
    <n v="2.709677419354839"/>
    <x v="4"/>
    <n v="15"/>
  </r>
  <r>
    <x v="60"/>
    <x v="60"/>
    <x v="5"/>
    <n v="20"/>
    <n v="1038"/>
    <x v="8"/>
    <n v="0"/>
    <n v="1383"/>
    <n v="4.3352601156069364"/>
    <x v="2"/>
    <n v="16"/>
  </r>
  <r>
    <x v="87"/>
    <x v="86"/>
    <x v="1"/>
    <n v="14"/>
    <n v="2325"/>
    <x v="44"/>
    <n v="0"/>
    <n v="4801"/>
    <n v="2.709677419354839"/>
    <x v="4"/>
    <n v="15"/>
  </r>
  <r>
    <x v="107"/>
    <x v="106"/>
    <x v="0"/>
    <n v="27"/>
    <n v="5250"/>
    <x v="55"/>
    <n v="0"/>
    <n v="4570"/>
    <n v="1.6190476190476191"/>
    <x v="2"/>
    <n v="43"/>
  </r>
  <r>
    <x v="117"/>
    <x v="116"/>
    <x v="0"/>
    <n v="31"/>
    <n v="6380"/>
    <x v="62"/>
    <n v="1"/>
    <n v="5432"/>
    <n v="1.974921630094044"/>
    <x v="3"/>
    <n v="23"/>
  </r>
  <r>
    <x v="24"/>
    <x v="24"/>
    <x v="1"/>
    <n v="17"/>
    <n v="567"/>
    <x v="12"/>
    <n v="0"/>
    <n v="1224"/>
    <n v="7.0546737213403876"/>
    <x v="3"/>
    <n v="27"/>
  </r>
  <r>
    <x v="18"/>
    <x v="18"/>
    <x v="5"/>
    <n v="10"/>
    <n v="549"/>
    <x v="4"/>
    <n v="0"/>
    <n v="1306"/>
    <n v="5.8287795992714022"/>
    <x v="4"/>
    <n v="17"/>
  </r>
  <r>
    <x v="75"/>
    <x v="75"/>
    <x v="5"/>
    <n v="8"/>
    <n v="1321"/>
    <x v="27"/>
    <n v="0"/>
    <n v="692"/>
    <n v="1.5140045420136261"/>
    <x v="4"/>
    <n v="21"/>
  </r>
  <r>
    <x v="109"/>
    <x v="108"/>
    <x v="6"/>
    <n v="35"/>
    <n v="5345"/>
    <x v="56"/>
    <n v="0"/>
    <n v="5033"/>
    <n v="1.9644527595884"/>
    <x v="2"/>
    <n v="40"/>
  </r>
  <r>
    <x v="128"/>
    <x v="127"/>
    <x v="6"/>
    <n v="199"/>
    <n v="7661"/>
    <x v="71"/>
    <n v="34"/>
    <n v="360777"/>
    <n v="15.99007962406996"/>
    <x v="2"/>
    <n v="22"/>
  </r>
  <r>
    <x v="46"/>
    <x v="46"/>
    <x v="5"/>
    <n v="16"/>
    <n v="928"/>
    <x v="28"/>
    <n v="0"/>
    <n v="2309"/>
    <n v="4.3103448275862073"/>
    <x v="4"/>
    <n v="34"/>
  </r>
  <r>
    <x v="122"/>
    <x v="121"/>
    <x v="6"/>
    <n v="33"/>
    <n v="7305"/>
    <x v="67"/>
    <n v="2"/>
    <n v="10482"/>
    <n v="1.90280629705681"/>
    <x v="2"/>
    <n v="30"/>
  </r>
  <r>
    <x v="94"/>
    <x v="93"/>
    <x v="0"/>
    <n v="18"/>
    <n v="2877"/>
    <x v="47"/>
    <n v="1"/>
    <n v="5154"/>
    <n v="3.1282586027111581"/>
    <x v="2"/>
    <n v="40"/>
  </r>
  <r>
    <x v="129"/>
    <x v="128"/>
    <x v="6"/>
    <n v="24"/>
    <n v="7801"/>
    <x v="72"/>
    <n v="1"/>
    <n v="12204"/>
    <n v="1.884373798230996"/>
    <x v="3"/>
    <n v="39"/>
  </r>
  <r>
    <x v="102"/>
    <x v="101"/>
    <x v="0"/>
    <n v="46"/>
    <n v="4450"/>
    <x v="52"/>
    <n v="18"/>
    <n v="41332"/>
    <n v="8.0674157303370784"/>
    <x v="4"/>
    <n v="29"/>
  </r>
  <r>
    <x v="19"/>
    <x v="19"/>
    <x v="1"/>
    <n v="19"/>
    <n v="550"/>
    <x v="15"/>
    <n v="0"/>
    <n v="1948"/>
    <n v="9.2727272727272734"/>
    <x v="5"/>
    <n v="28"/>
  </r>
  <r>
    <x v="105"/>
    <x v="104"/>
    <x v="5"/>
    <n v="33"/>
    <n v="5056"/>
    <x v="46"/>
    <n v="0"/>
    <n v="2833"/>
    <n v="1.6811708860759489"/>
    <x v="2"/>
    <n v="25"/>
  </r>
  <r>
    <x v="70"/>
    <x v="70"/>
    <x v="1"/>
    <n v="9"/>
    <n v="1165"/>
    <x v="27"/>
    <n v="0"/>
    <n v="1240"/>
    <n v="1.8025751072961369"/>
    <x v="2"/>
    <n v="54"/>
  </r>
  <r>
    <x v="70"/>
    <x v="70"/>
    <x v="1"/>
    <n v="9"/>
    <n v="1165"/>
    <x v="27"/>
    <n v="0"/>
    <n v="1240"/>
    <n v="1.8025751072961369"/>
    <x v="2"/>
    <n v="54"/>
  </r>
  <r>
    <x v="34"/>
    <x v="34"/>
    <x v="5"/>
    <n v="3"/>
    <n v="804"/>
    <x v="25"/>
    <n v="1"/>
    <n v="2270"/>
    <n v="6.7164179104477606"/>
    <x v="3"/>
    <n v="19"/>
  </r>
  <r>
    <x v="62"/>
    <x v="62"/>
    <x v="2"/>
    <n v="16"/>
    <n v="1056"/>
    <x v="12"/>
    <n v="0"/>
    <n v="1856"/>
    <n v="3.6931818181818179"/>
    <x v="2"/>
    <n v="27"/>
  </r>
  <r>
    <x v="137"/>
    <x v="136"/>
    <x v="0"/>
    <n v="174"/>
    <n v="9059"/>
    <x v="78"/>
    <n v="7"/>
    <n v="71264"/>
    <n v="13.57765757809913"/>
    <x v="2"/>
    <n v="24"/>
  </r>
  <r>
    <x v="132"/>
    <x v="131"/>
    <x v="6"/>
    <n v="48"/>
    <n v="8574"/>
    <x v="74"/>
    <n v="2"/>
    <n v="28901"/>
    <n v="3.0090972708187542"/>
    <x v="3"/>
    <n v="29"/>
  </r>
  <r>
    <x v="62"/>
    <x v="62"/>
    <x v="2"/>
    <n v="16"/>
    <n v="1056"/>
    <x v="12"/>
    <n v="0"/>
    <n v="1856"/>
    <n v="3.6931818181818179"/>
    <x v="2"/>
    <n v="27"/>
  </r>
  <r>
    <x v="48"/>
    <x v="48"/>
    <x v="3"/>
    <n v="3"/>
    <n v="949"/>
    <x v="20"/>
    <n v="0"/>
    <n v="1358"/>
    <n v="1.6859852476290831"/>
    <x v="2"/>
    <n v="25"/>
  </r>
  <r>
    <x v="48"/>
    <x v="48"/>
    <x v="3"/>
    <n v="3"/>
    <n v="949"/>
    <x v="20"/>
    <n v="0"/>
    <n v="1358"/>
    <n v="1.6859852476290831"/>
    <x v="2"/>
    <n v="25"/>
  </r>
  <r>
    <x v="90"/>
    <x v="89"/>
    <x v="6"/>
    <n v="12"/>
    <n v="2559"/>
    <x v="22"/>
    <n v="0"/>
    <n v="5372"/>
    <n v="2.305588120359515"/>
    <x v="2"/>
    <n v="36"/>
  </r>
  <r>
    <x v="80"/>
    <x v="79"/>
    <x v="0"/>
    <n v="18"/>
    <n v="1774"/>
    <x v="39"/>
    <n v="0"/>
    <n v="6162"/>
    <n v="4.2277339346110487"/>
    <x v="2"/>
    <n v="24"/>
  </r>
  <r>
    <x v="10"/>
    <x v="10"/>
    <x v="4"/>
    <n v="14"/>
    <n v="535"/>
    <x v="8"/>
    <n v="0"/>
    <n v="2696"/>
    <n v="7.2897196261682247"/>
    <x v="3"/>
    <n v="19"/>
  </r>
  <r>
    <x v="70"/>
    <x v="70"/>
    <x v="1"/>
    <n v="9"/>
    <n v="1165"/>
    <x v="27"/>
    <n v="0"/>
    <n v="1240"/>
    <n v="1.8025751072961369"/>
    <x v="2"/>
    <n v="54"/>
  </r>
  <r>
    <x v="116"/>
    <x v="115"/>
    <x v="0"/>
    <n v="32"/>
    <n v="6353"/>
    <x v="58"/>
    <n v="3"/>
    <n v="9789"/>
    <n v="2.3453486541791282"/>
    <x v="2"/>
    <n v="66"/>
  </r>
  <r>
    <x v="25"/>
    <x v="25"/>
    <x v="1"/>
    <n v="6"/>
    <n v="570"/>
    <x v="4"/>
    <n v="0"/>
    <n v="2374"/>
    <n v="4.9122807017543861"/>
    <x v="4"/>
    <n v="33"/>
  </r>
  <r>
    <x v="8"/>
    <x v="8"/>
    <x v="1"/>
    <n v="9"/>
    <n v="528"/>
    <x v="6"/>
    <n v="0"/>
    <n v="805"/>
    <n v="3.7878787878787881"/>
    <x v="1"/>
    <n v="23"/>
  </r>
  <r>
    <x v="64"/>
    <x v="64"/>
    <x v="3"/>
    <n v="2"/>
    <n v="1074"/>
    <x v="31"/>
    <n v="0"/>
    <n v="501"/>
    <n v="1.0242085661080069"/>
    <x v="2"/>
    <n v="17"/>
  </r>
  <r>
    <x v="130"/>
    <x v="129"/>
    <x v="6"/>
    <n v="38"/>
    <n v="8323"/>
    <x v="37"/>
    <n v="3"/>
    <n v="47525"/>
    <n v="2.499098882614442"/>
    <x v="4"/>
    <n v="26"/>
  </r>
  <r>
    <x v="72"/>
    <x v="72"/>
    <x v="0"/>
    <n v="35"/>
    <n v="1211"/>
    <x v="34"/>
    <n v="4"/>
    <n v="7693"/>
    <n v="9.1659785301403804"/>
    <x v="2"/>
    <n v="29"/>
  </r>
  <r>
    <x v="93"/>
    <x v="92"/>
    <x v="2"/>
    <n v="24"/>
    <n v="2760"/>
    <x v="40"/>
    <n v="0"/>
    <n v="2871"/>
    <n v="1.956521739130435"/>
    <x v="4"/>
    <n v="38"/>
  </r>
  <r>
    <x v="73"/>
    <x v="73"/>
    <x v="1"/>
    <n v="6"/>
    <n v="1282"/>
    <x v="20"/>
    <n v="0"/>
    <n v="1305"/>
    <n v="1.482059282371295"/>
    <x v="4"/>
    <n v="25"/>
  </r>
  <r>
    <x v="31"/>
    <x v="31"/>
    <x v="0"/>
    <n v="27"/>
    <n v="581"/>
    <x v="22"/>
    <n v="0"/>
    <n v="4396"/>
    <n v="12.736660929432009"/>
    <x v="3"/>
    <n v="34"/>
  </r>
  <r>
    <x v="64"/>
    <x v="64"/>
    <x v="3"/>
    <n v="2"/>
    <n v="1074"/>
    <x v="31"/>
    <n v="0"/>
    <n v="501"/>
    <n v="1.0242085661080069"/>
    <x v="2"/>
    <n v="17"/>
  </r>
  <r>
    <x v="113"/>
    <x v="112"/>
    <x v="8"/>
    <n v="20"/>
    <n v="5937"/>
    <x v="60"/>
    <n v="2"/>
    <n v="7753"/>
    <n v="1.7854135085059799"/>
    <x v="2"/>
    <n v="27"/>
  </r>
  <r>
    <x v="22"/>
    <x v="22"/>
    <x v="2"/>
    <n v="3"/>
    <n v="557"/>
    <x v="7"/>
    <n v="0"/>
    <n v="485"/>
    <n v="3.0520646319569118"/>
    <x v="1"/>
    <n v="41"/>
  </r>
  <r>
    <x v="97"/>
    <x v="96"/>
    <x v="0"/>
    <n v="40"/>
    <n v="3120"/>
    <x v="49"/>
    <n v="31"/>
    <n v="66502"/>
    <n v="20.09615384615385"/>
    <x v="4"/>
    <n v="23"/>
  </r>
  <r>
    <x v="54"/>
    <x v="54"/>
    <x v="2"/>
    <n v="2"/>
    <n v="995"/>
    <x v="17"/>
    <n v="0"/>
    <n v="660"/>
    <n v="2.1105527638190948"/>
    <x v="2"/>
    <n v="22"/>
  </r>
  <r>
    <x v="24"/>
    <x v="24"/>
    <x v="1"/>
    <n v="17"/>
    <n v="567"/>
    <x v="12"/>
    <n v="0"/>
    <n v="1224"/>
    <n v="7.0546737213403876"/>
    <x v="3"/>
    <n v="27"/>
  </r>
  <r>
    <x v="23"/>
    <x v="23"/>
    <x v="3"/>
    <n v="14"/>
    <n v="557"/>
    <x v="17"/>
    <n v="0"/>
    <n v="1611"/>
    <n v="5.9245960502693"/>
    <x v="2"/>
    <n v="37"/>
  </r>
  <r>
    <x v="113"/>
    <x v="112"/>
    <x v="8"/>
    <n v="20"/>
    <n v="5937"/>
    <x v="60"/>
    <n v="2"/>
    <n v="7753"/>
    <n v="1.7854135085059799"/>
    <x v="2"/>
    <n v="27"/>
  </r>
  <r>
    <x v="33"/>
    <x v="33"/>
    <x v="1"/>
    <n v="5"/>
    <n v="798"/>
    <x v="24"/>
    <n v="0"/>
    <n v="525"/>
    <n v="1.503759398496241"/>
    <x v="2"/>
    <n v="18"/>
  </r>
  <r>
    <x v="142"/>
    <x v="141"/>
    <x v="6"/>
    <n v="12"/>
    <n v="10754"/>
    <x v="83"/>
    <n v="4"/>
    <n v="9201"/>
    <n v="0.7625069741491538"/>
    <x v="4"/>
    <n v="34"/>
  </r>
  <r>
    <x v="121"/>
    <x v="120"/>
    <x v="6"/>
    <n v="130"/>
    <n v="7123"/>
    <x v="66"/>
    <n v="0"/>
    <n v="33441"/>
    <n v="7.9741681875614203"/>
    <x v="4"/>
    <n v="68"/>
  </r>
  <r>
    <x v="38"/>
    <x v="38"/>
    <x v="5"/>
    <n v="5"/>
    <n v="880"/>
    <x v="19"/>
    <n v="0"/>
    <n v="654"/>
    <n v="2.3863636363636371"/>
    <x v="2"/>
    <n v="20"/>
  </r>
  <r>
    <x v="6"/>
    <x v="6"/>
    <x v="3"/>
    <n v="25"/>
    <n v="519"/>
    <x v="4"/>
    <n v="0"/>
    <n v="2008"/>
    <n v="9.0558766859344892"/>
    <x v="0"/>
    <n v="8"/>
  </r>
  <r>
    <x v="106"/>
    <x v="105"/>
    <x v="5"/>
    <n v="44"/>
    <n v="5125"/>
    <x v="44"/>
    <n v="0"/>
    <n v="3697"/>
    <n v="1.814634146341463"/>
    <x v="4"/>
    <n v="36"/>
  </r>
  <r>
    <x v="52"/>
    <x v="52"/>
    <x v="3"/>
    <n v="40"/>
    <n v="980"/>
    <x v="29"/>
    <n v="0"/>
    <n v="2824"/>
    <n v="7.4489795918367356"/>
    <x v="4"/>
    <n v="29"/>
  </r>
  <r>
    <x v="142"/>
    <x v="141"/>
    <x v="6"/>
    <n v="12"/>
    <n v="10754"/>
    <x v="83"/>
    <n v="4"/>
    <n v="9201"/>
    <n v="0.7625069741491538"/>
    <x v="4"/>
    <n v="34"/>
  </r>
  <r>
    <x v="43"/>
    <x v="43"/>
    <x v="3"/>
    <n v="14"/>
    <n v="916"/>
    <x v="17"/>
    <n v="0"/>
    <n v="1575"/>
    <n v="3.6026200873362448"/>
    <x v="4"/>
    <n v="24"/>
  </r>
  <r>
    <x v="83"/>
    <x v="82"/>
    <x v="0"/>
    <n v="64"/>
    <n v="1946"/>
    <x v="42"/>
    <n v="1"/>
    <n v="14871"/>
    <n v="12.69270298047276"/>
    <x v="2"/>
    <n v="46"/>
  </r>
  <r>
    <x v="40"/>
    <x v="40"/>
    <x v="2"/>
    <n v="11"/>
    <n v="894"/>
    <x v="8"/>
    <n v="2"/>
    <n v="4308"/>
    <n v="4.2505592841163313"/>
    <x v="4"/>
    <n v="73"/>
  </r>
  <r>
    <x v="21"/>
    <x v="21"/>
    <x v="5"/>
    <n v="7"/>
    <n v="554"/>
    <x v="16"/>
    <n v="0"/>
    <n v="363"/>
    <n v="2.7075812274368229"/>
    <x v="6"/>
    <n v="13"/>
  </r>
  <r>
    <x v="118"/>
    <x v="117"/>
    <x v="6"/>
    <n v="87"/>
    <n v="6611"/>
    <x v="63"/>
    <n v="11"/>
    <n v="36966"/>
    <n v="6.8975949175616389"/>
    <x v="4"/>
    <n v="55"/>
  </r>
  <r>
    <x v="60"/>
    <x v="60"/>
    <x v="5"/>
    <n v="20"/>
    <n v="1038"/>
    <x v="8"/>
    <n v="0"/>
    <n v="1383"/>
    <n v="4.3352601156069364"/>
    <x v="2"/>
    <n v="16"/>
  </r>
  <r>
    <x v="22"/>
    <x v="22"/>
    <x v="2"/>
    <n v="3"/>
    <n v="557"/>
    <x v="7"/>
    <n v="0"/>
    <n v="485"/>
    <n v="3.0520646319569118"/>
    <x v="1"/>
    <n v="41"/>
  </r>
  <r>
    <x v="85"/>
    <x v="84"/>
    <x v="6"/>
    <n v="7"/>
    <n v="2225"/>
    <x v="1"/>
    <n v="0"/>
    <n v="2237"/>
    <n v="1.213483146067416"/>
    <x v="4"/>
    <n v="28"/>
  </r>
  <r>
    <x v="71"/>
    <x v="71"/>
    <x v="2"/>
    <n v="2"/>
    <n v="1185"/>
    <x v="33"/>
    <n v="0"/>
    <n v="766"/>
    <n v="0.59071729957805907"/>
    <x v="3"/>
    <n v="23"/>
  </r>
  <r>
    <x v="123"/>
    <x v="122"/>
    <x v="6"/>
    <n v="52"/>
    <n v="7325"/>
    <x v="68"/>
    <n v="0"/>
    <n v="4878"/>
    <n v="1.474402730375427"/>
    <x v="3"/>
    <n v="25"/>
  </r>
  <r>
    <x v="37"/>
    <x v="37"/>
    <x v="2"/>
    <n v="5"/>
    <n v="874"/>
    <x v="26"/>
    <n v="0"/>
    <n v="744"/>
    <n v="2.2883295194508011"/>
    <x v="4"/>
    <n v="17"/>
  </r>
  <r>
    <x v="56"/>
    <x v="56"/>
    <x v="1"/>
    <n v="9"/>
    <n v="1018"/>
    <x v="13"/>
    <n v="0"/>
    <n v="761"/>
    <n v="1.866404715127701"/>
    <x v="2"/>
    <n v="34"/>
  </r>
  <r>
    <x v="50"/>
    <x v="50"/>
    <x v="1"/>
    <n v="9"/>
    <n v="969"/>
    <x v="14"/>
    <n v="0"/>
    <n v="2664"/>
    <n v="3.818369453044375"/>
    <x v="2"/>
    <n v="16"/>
  </r>
  <r>
    <x v="65"/>
    <x v="65"/>
    <x v="0"/>
    <n v="31"/>
    <n v="1082"/>
    <x v="30"/>
    <n v="0"/>
    <n v="4365"/>
    <n v="7.1164510166358594"/>
    <x v="4"/>
    <n v="63"/>
  </r>
  <r>
    <x v="108"/>
    <x v="107"/>
    <x v="2"/>
    <n v="24"/>
    <n v="5289"/>
    <x v="30"/>
    <n v="0"/>
    <n v="3618"/>
    <n v="1.3235016071090939"/>
    <x v="4"/>
    <n v="15"/>
  </r>
  <r>
    <x v="100"/>
    <x v="99"/>
    <x v="5"/>
    <n v="5"/>
    <n v="4219"/>
    <x v="18"/>
    <n v="0"/>
    <n v="1588"/>
    <n v="0.80587817018250762"/>
    <x v="5"/>
    <n v="30"/>
  </r>
  <r>
    <x v="109"/>
    <x v="108"/>
    <x v="6"/>
    <n v="35"/>
    <n v="5345"/>
    <x v="56"/>
    <n v="0"/>
    <n v="5033"/>
    <n v="1.9644527595884"/>
    <x v="2"/>
    <n v="40"/>
  </r>
  <r>
    <x v="20"/>
    <x v="20"/>
    <x v="2"/>
    <n v="20"/>
    <n v="550"/>
    <x v="15"/>
    <n v="0"/>
    <n v="3479"/>
    <n v="9.454545454545455"/>
    <x v="0"/>
    <n v="39"/>
  </r>
  <r>
    <x v="122"/>
    <x v="121"/>
    <x v="6"/>
    <n v="33"/>
    <n v="7305"/>
    <x v="67"/>
    <n v="2"/>
    <n v="10482"/>
    <n v="1.90280629705681"/>
    <x v="2"/>
    <n v="30"/>
  </r>
  <r>
    <x v="128"/>
    <x v="127"/>
    <x v="6"/>
    <n v="199"/>
    <n v="7661"/>
    <x v="71"/>
    <n v="34"/>
    <n v="360777"/>
    <n v="15.99007962406996"/>
    <x v="2"/>
    <n v="22"/>
  </r>
  <r>
    <x v="142"/>
    <x v="141"/>
    <x v="6"/>
    <n v="12"/>
    <n v="10754"/>
    <x v="83"/>
    <n v="4"/>
    <n v="9201"/>
    <n v="0.7625069741491538"/>
    <x v="4"/>
    <n v="34"/>
  </r>
  <r>
    <x v="108"/>
    <x v="107"/>
    <x v="2"/>
    <n v="24"/>
    <n v="5289"/>
    <x v="30"/>
    <n v="0"/>
    <n v="3618"/>
    <n v="1.3235016071090939"/>
    <x v="4"/>
    <n v="15"/>
  </r>
  <r>
    <x v="26"/>
    <x v="26"/>
    <x v="5"/>
    <n v="12"/>
    <n v="573"/>
    <x v="10"/>
    <n v="0"/>
    <n v="1683"/>
    <n v="5.0610820244328103"/>
    <x v="5"/>
    <n v="28"/>
  </r>
  <r>
    <x v="110"/>
    <x v="109"/>
    <x v="7"/>
    <n v="80"/>
    <n v="5442"/>
    <x v="57"/>
    <n v="12"/>
    <n v="29150"/>
    <n v="7.6809996324880556"/>
    <x v="4"/>
    <n v="22"/>
  </r>
  <r>
    <x v="26"/>
    <x v="26"/>
    <x v="5"/>
    <n v="12"/>
    <n v="573"/>
    <x v="10"/>
    <n v="0"/>
    <n v="1683"/>
    <n v="5.0610820244328103"/>
    <x v="5"/>
    <n v="28"/>
  </r>
  <r>
    <x v="5"/>
    <x v="5"/>
    <x v="1"/>
    <n v="8"/>
    <n v="513"/>
    <x v="1"/>
    <n v="0"/>
    <n v="1249"/>
    <n v="5.4580896686159841"/>
    <x v="5"/>
    <n v="12"/>
  </r>
  <r>
    <x v="98"/>
    <x v="97"/>
    <x v="1"/>
    <n v="59"/>
    <n v="3724"/>
    <x v="50"/>
    <n v="6"/>
    <n v="46475"/>
    <n v="12.889366272824921"/>
    <x v="2"/>
    <n v="41"/>
  </r>
  <r>
    <x v="75"/>
    <x v="75"/>
    <x v="5"/>
    <n v="8"/>
    <n v="1321"/>
    <x v="27"/>
    <n v="0"/>
    <n v="692"/>
    <n v="1.5140045420136261"/>
    <x v="4"/>
    <n v="21"/>
  </r>
  <r>
    <x v="15"/>
    <x v="15"/>
    <x v="1"/>
    <n v="4"/>
    <n v="550"/>
    <x v="12"/>
    <n v="0"/>
    <n v="1775"/>
    <n v="4.9090909090909092"/>
    <x v="1"/>
    <n v="28"/>
  </r>
  <r>
    <x v="24"/>
    <x v="24"/>
    <x v="1"/>
    <n v="17"/>
    <n v="567"/>
    <x v="12"/>
    <n v="0"/>
    <n v="1224"/>
    <n v="7.0546737213403876"/>
    <x v="3"/>
    <n v="27"/>
  </r>
  <r>
    <x v="26"/>
    <x v="26"/>
    <x v="5"/>
    <n v="12"/>
    <n v="573"/>
    <x v="10"/>
    <n v="0"/>
    <n v="1683"/>
    <n v="5.0610820244328103"/>
    <x v="5"/>
    <n v="28"/>
  </r>
  <r>
    <x v="105"/>
    <x v="104"/>
    <x v="5"/>
    <n v="33"/>
    <n v="5056"/>
    <x v="46"/>
    <n v="0"/>
    <n v="2833"/>
    <n v="1.6811708860759489"/>
    <x v="2"/>
    <n v="25"/>
  </r>
  <r>
    <x v="109"/>
    <x v="108"/>
    <x v="6"/>
    <n v="35"/>
    <n v="5345"/>
    <x v="56"/>
    <n v="0"/>
    <n v="5033"/>
    <n v="1.9644527595884"/>
    <x v="2"/>
    <n v="40"/>
  </r>
  <r>
    <x v="78"/>
    <x v="78"/>
    <x v="5"/>
    <n v="29"/>
    <n v="1607"/>
    <x v="38"/>
    <n v="1"/>
    <n v="6781"/>
    <n v="8.7741132545115121"/>
    <x v="2"/>
    <n v="48"/>
  </r>
  <r>
    <x v="1"/>
    <x v="1"/>
    <x v="1"/>
    <n v="13"/>
    <n v="483"/>
    <x v="1"/>
    <n v="0"/>
    <n v="1331"/>
    <n v="6.8322981366459627"/>
    <x v="1"/>
    <n v="15"/>
  </r>
  <r>
    <x v="104"/>
    <x v="103"/>
    <x v="2"/>
    <n v="17"/>
    <n v="4980"/>
    <x v="54"/>
    <n v="0"/>
    <n v="4241"/>
    <n v="1.1044176706827309"/>
    <x v="4"/>
    <n v="31"/>
  </r>
  <r>
    <x v="21"/>
    <x v="21"/>
    <x v="5"/>
    <n v="7"/>
    <n v="554"/>
    <x v="16"/>
    <n v="0"/>
    <n v="363"/>
    <n v="2.7075812274368229"/>
    <x v="6"/>
    <n v="13"/>
  </r>
  <r>
    <x v="78"/>
    <x v="78"/>
    <x v="5"/>
    <n v="29"/>
    <n v="1607"/>
    <x v="38"/>
    <n v="1"/>
    <n v="6781"/>
    <n v="8.7741132545115121"/>
    <x v="2"/>
    <n v="48"/>
  </r>
  <r>
    <x v="128"/>
    <x v="127"/>
    <x v="6"/>
    <n v="199"/>
    <n v="7661"/>
    <x v="71"/>
    <n v="34"/>
    <n v="360777"/>
    <n v="15.99007962406996"/>
    <x v="2"/>
    <n v="22"/>
  </r>
  <r>
    <x v="74"/>
    <x v="74"/>
    <x v="5"/>
    <n v="13"/>
    <n v="1308"/>
    <x v="35"/>
    <n v="0"/>
    <n v="1894"/>
    <n v="3.0581039755351682"/>
    <x v="2"/>
    <n v="30"/>
  </r>
  <r>
    <x v="52"/>
    <x v="52"/>
    <x v="3"/>
    <n v="40"/>
    <n v="980"/>
    <x v="29"/>
    <n v="0"/>
    <n v="2824"/>
    <n v="7.4489795918367356"/>
    <x v="4"/>
    <n v="29"/>
  </r>
  <r>
    <x v="87"/>
    <x v="86"/>
    <x v="1"/>
    <n v="14"/>
    <n v="2325"/>
    <x v="44"/>
    <n v="0"/>
    <n v="4801"/>
    <n v="2.709677419354839"/>
    <x v="4"/>
    <n v="15"/>
  </r>
  <r>
    <x v="100"/>
    <x v="99"/>
    <x v="5"/>
    <n v="5"/>
    <n v="4219"/>
    <x v="18"/>
    <n v="0"/>
    <n v="1588"/>
    <n v="0.80587817018250762"/>
    <x v="5"/>
    <n v="30"/>
  </r>
  <r>
    <x v="63"/>
    <x v="63"/>
    <x v="5"/>
    <n v="9"/>
    <n v="1067"/>
    <x v="6"/>
    <n v="0"/>
    <n v="1507"/>
    <n v="1.874414245548266"/>
    <x v="4"/>
    <n v="18"/>
  </r>
  <r>
    <x v="126"/>
    <x v="125"/>
    <x v="6"/>
    <n v="38"/>
    <n v="7543"/>
    <x v="70"/>
    <n v="3"/>
    <n v="7937"/>
    <n v="1.723452207344558"/>
    <x v="3"/>
    <n v="35"/>
  </r>
  <r>
    <x v="58"/>
    <x v="58"/>
    <x v="2"/>
    <n v="2"/>
    <n v="1032"/>
    <x v="9"/>
    <n v="0"/>
    <n v="568"/>
    <n v="0.77519379844961245"/>
    <x v="2"/>
    <n v="26"/>
  </r>
  <r>
    <x v="91"/>
    <x v="90"/>
    <x v="3"/>
    <n v="13"/>
    <n v="2623"/>
    <x v="19"/>
    <n v="0"/>
    <n v="1948"/>
    <n v="1.1056042699199391"/>
    <x v="4"/>
    <n v="27"/>
  </r>
  <r>
    <x v="101"/>
    <x v="100"/>
    <x v="0"/>
    <n v="49"/>
    <n v="4365"/>
    <x v="51"/>
    <n v="0"/>
    <n v="12028"/>
    <n v="3.5738831615120268"/>
    <x v="2"/>
    <n v="54"/>
  </r>
  <r>
    <x v="12"/>
    <x v="12"/>
    <x v="5"/>
    <n v="4"/>
    <n v="544"/>
    <x v="10"/>
    <n v="0"/>
    <n v="1003"/>
    <n v="3.8602941176470589"/>
    <x v="5"/>
    <n v="20"/>
  </r>
  <r>
    <x v="94"/>
    <x v="93"/>
    <x v="0"/>
    <n v="18"/>
    <n v="2877"/>
    <x v="47"/>
    <n v="1"/>
    <n v="5154"/>
    <n v="3.1282586027111581"/>
    <x v="2"/>
    <n v="40"/>
  </r>
  <r>
    <x v="141"/>
    <x v="140"/>
    <x v="6"/>
    <n v="46"/>
    <n v="10324"/>
    <x v="82"/>
    <n v="0"/>
    <n v="53896"/>
    <n v="1.811313444401395"/>
    <x v="3"/>
    <n v="23"/>
  </r>
  <r>
    <x v="8"/>
    <x v="8"/>
    <x v="1"/>
    <n v="9"/>
    <n v="528"/>
    <x v="6"/>
    <n v="0"/>
    <n v="805"/>
    <n v="3.7878787878787881"/>
    <x v="1"/>
    <n v="23"/>
  </r>
  <r>
    <x v="69"/>
    <x v="69"/>
    <x v="5"/>
    <n v="6"/>
    <n v="1155"/>
    <x v="20"/>
    <n v="0"/>
    <n v="793"/>
    <n v="1.6450216450216451"/>
    <x v="4"/>
    <n v="44"/>
  </r>
  <r>
    <x v="26"/>
    <x v="26"/>
    <x v="5"/>
    <n v="12"/>
    <n v="573"/>
    <x v="10"/>
    <n v="0"/>
    <n v="1683"/>
    <n v="5.0610820244328103"/>
    <x v="5"/>
    <n v="28"/>
  </r>
  <r>
    <x v="131"/>
    <x v="130"/>
    <x v="1"/>
    <n v="18"/>
    <n v="8532"/>
    <x v="73"/>
    <n v="1"/>
    <n v="6255"/>
    <n v="1.312705110173465"/>
    <x v="2"/>
    <n v="54"/>
  </r>
  <r>
    <x v="110"/>
    <x v="109"/>
    <x v="7"/>
    <n v="80"/>
    <n v="5442"/>
    <x v="57"/>
    <n v="12"/>
    <n v="29150"/>
    <n v="7.6809996324880556"/>
    <x v="4"/>
    <n v="22"/>
  </r>
  <r>
    <x v="4"/>
    <x v="4"/>
    <x v="1"/>
    <n v="20"/>
    <n v="506"/>
    <x v="3"/>
    <n v="0"/>
    <n v="1334"/>
    <n v="8.1027667984189726"/>
    <x v="4"/>
    <n v="33"/>
  </r>
  <r>
    <x v="34"/>
    <x v="34"/>
    <x v="5"/>
    <n v="3"/>
    <n v="804"/>
    <x v="25"/>
    <n v="1"/>
    <n v="2270"/>
    <n v="6.7164179104477606"/>
    <x v="3"/>
    <n v="19"/>
  </r>
  <r>
    <x v="59"/>
    <x v="59"/>
    <x v="3"/>
    <n v="6"/>
    <n v="1034"/>
    <x v="16"/>
    <n v="0"/>
    <n v="620"/>
    <n v="1.353965183752418"/>
    <x v="4"/>
    <n v="14"/>
  </r>
  <r>
    <x v="135"/>
    <x v="134"/>
    <x v="6"/>
    <n v="58"/>
    <n v="8906"/>
    <x v="76"/>
    <n v="3"/>
    <n v="21563"/>
    <n v="3.6043116999775431"/>
    <x v="3"/>
    <n v="42"/>
  </r>
  <r>
    <x v="75"/>
    <x v="75"/>
    <x v="5"/>
    <n v="8"/>
    <n v="1321"/>
    <x v="27"/>
    <n v="0"/>
    <n v="692"/>
    <n v="1.5140045420136261"/>
    <x v="4"/>
    <n v="21"/>
  </r>
  <r>
    <x v="19"/>
    <x v="19"/>
    <x v="1"/>
    <n v="19"/>
    <n v="550"/>
    <x v="15"/>
    <n v="0"/>
    <n v="1948"/>
    <n v="9.2727272727272734"/>
    <x v="5"/>
    <n v="28"/>
  </r>
  <r>
    <x v="68"/>
    <x v="68"/>
    <x v="3"/>
    <n v="8"/>
    <n v="1146"/>
    <x v="7"/>
    <n v="0"/>
    <n v="808"/>
    <n v="1.919720767888307"/>
    <x v="2"/>
    <n v="52"/>
  </r>
  <r>
    <x v="27"/>
    <x v="27"/>
    <x v="2"/>
    <n v="12"/>
    <n v="573"/>
    <x v="18"/>
    <n v="0"/>
    <n v="1350"/>
    <n v="7.1553228621291449"/>
    <x v="0"/>
    <n v="43"/>
  </r>
  <r>
    <x v="120"/>
    <x v="119"/>
    <x v="7"/>
    <n v="35"/>
    <n v="7005"/>
    <x v="65"/>
    <n v="29"/>
    <n v="37970"/>
    <n v="6.0670949321912921"/>
    <x v="3"/>
    <n v="48"/>
  </r>
  <r>
    <x v="87"/>
    <x v="86"/>
    <x v="1"/>
    <n v="14"/>
    <n v="2325"/>
    <x v="44"/>
    <n v="0"/>
    <n v="4801"/>
    <n v="2.709677419354839"/>
    <x v="4"/>
    <n v="15"/>
  </r>
  <r>
    <x v="107"/>
    <x v="106"/>
    <x v="0"/>
    <n v="27"/>
    <n v="5250"/>
    <x v="55"/>
    <n v="0"/>
    <n v="4570"/>
    <n v="1.6190476190476191"/>
    <x v="2"/>
    <n v="43"/>
  </r>
  <r>
    <x v="5"/>
    <x v="5"/>
    <x v="1"/>
    <n v="8"/>
    <n v="513"/>
    <x v="1"/>
    <n v="0"/>
    <n v="1249"/>
    <n v="5.4580896686159841"/>
    <x v="5"/>
    <n v="12"/>
  </r>
  <r>
    <x v="128"/>
    <x v="127"/>
    <x v="6"/>
    <n v="199"/>
    <n v="7661"/>
    <x v="71"/>
    <n v="34"/>
    <n v="360777"/>
    <n v="15.99007962406996"/>
    <x v="2"/>
    <n v="22"/>
  </r>
  <r>
    <x v="44"/>
    <x v="44"/>
    <x v="5"/>
    <n v="11"/>
    <n v="921"/>
    <x v="20"/>
    <n v="0"/>
    <n v="1634"/>
    <n v="2.6058631921824111"/>
    <x v="2"/>
    <n v="14"/>
  </r>
  <r>
    <x v="53"/>
    <x v="53"/>
    <x v="5"/>
    <n v="44"/>
    <n v="990"/>
    <x v="29"/>
    <n v="0"/>
    <n v="3686"/>
    <n v="7.7777777777777777"/>
    <x v="1"/>
    <n v="30"/>
  </r>
  <r>
    <x v="88"/>
    <x v="87"/>
    <x v="0"/>
    <n v="30"/>
    <n v="2400"/>
    <x v="45"/>
    <n v="0"/>
    <n v="13363"/>
    <n v="8.125"/>
    <x v="2"/>
    <n v="42"/>
  </r>
  <r>
    <x v="119"/>
    <x v="118"/>
    <x v="6"/>
    <n v="77"/>
    <n v="6772"/>
    <x v="64"/>
    <n v="3"/>
    <n v="14655"/>
    <n v="3.7802717070289429"/>
    <x v="2"/>
    <n v="47"/>
  </r>
  <r>
    <x v="109"/>
    <x v="108"/>
    <x v="6"/>
    <n v="35"/>
    <n v="5345"/>
    <x v="56"/>
    <n v="0"/>
    <n v="5033"/>
    <n v="1.9644527595884"/>
    <x v="2"/>
    <n v="40"/>
  </r>
  <r>
    <x v="36"/>
    <x v="36"/>
    <x v="1"/>
    <n v="4"/>
    <n v="848"/>
    <x v="17"/>
    <n v="0"/>
    <n v="1320"/>
    <n v="2.7122641509433958"/>
    <x v="2"/>
    <n v="28"/>
  </r>
  <r>
    <x v="53"/>
    <x v="53"/>
    <x v="5"/>
    <n v="44"/>
    <n v="990"/>
    <x v="29"/>
    <n v="0"/>
    <n v="3686"/>
    <n v="7.7777777777777777"/>
    <x v="1"/>
    <n v="30"/>
  </r>
  <r>
    <x v="117"/>
    <x v="116"/>
    <x v="0"/>
    <n v="31"/>
    <n v="6380"/>
    <x v="62"/>
    <n v="1"/>
    <n v="5432"/>
    <n v="1.974921630094044"/>
    <x v="3"/>
    <n v="23"/>
  </r>
  <r>
    <x v="16"/>
    <x v="16"/>
    <x v="2"/>
    <n v="6"/>
    <n v="552"/>
    <x v="13"/>
    <n v="0"/>
    <n v="631"/>
    <n v="2.8985507246376812"/>
    <x v="2"/>
    <n v="14"/>
  </r>
  <r>
    <x v="71"/>
    <x v="71"/>
    <x v="2"/>
    <n v="2"/>
    <n v="1185"/>
    <x v="33"/>
    <n v="0"/>
    <n v="766"/>
    <n v="0.59071729957805907"/>
    <x v="3"/>
    <n v="23"/>
  </r>
  <r>
    <x v="62"/>
    <x v="62"/>
    <x v="2"/>
    <n v="16"/>
    <n v="1056"/>
    <x v="12"/>
    <n v="0"/>
    <n v="1856"/>
    <n v="3.6931818181818179"/>
    <x v="2"/>
    <n v="27"/>
  </r>
  <r>
    <x v="21"/>
    <x v="21"/>
    <x v="5"/>
    <n v="7"/>
    <n v="554"/>
    <x v="16"/>
    <n v="0"/>
    <n v="363"/>
    <n v="2.7075812274368229"/>
    <x v="6"/>
    <n v="13"/>
  </r>
  <r>
    <x v="108"/>
    <x v="107"/>
    <x v="2"/>
    <n v="24"/>
    <n v="5289"/>
    <x v="30"/>
    <n v="0"/>
    <n v="3618"/>
    <n v="1.3235016071090939"/>
    <x v="4"/>
    <n v="15"/>
  </r>
  <r>
    <x v="113"/>
    <x v="112"/>
    <x v="8"/>
    <n v="20"/>
    <n v="5937"/>
    <x v="60"/>
    <n v="2"/>
    <n v="7753"/>
    <n v="1.7854135085059799"/>
    <x v="2"/>
    <n v="27"/>
  </r>
  <r>
    <x v="54"/>
    <x v="54"/>
    <x v="2"/>
    <n v="2"/>
    <n v="995"/>
    <x v="17"/>
    <n v="0"/>
    <n v="660"/>
    <n v="2.1105527638190948"/>
    <x v="2"/>
    <n v="22"/>
  </r>
  <r>
    <x v="74"/>
    <x v="74"/>
    <x v="5"/>
    <n v="13"/>
    <n v="1308"/>
    <x v="35"/>
    <n v="0"/>
    <n v="1894"/>
    <n v="3.0581039755351682"/>
    <x v="2"/>
    <n v="30"/>
  </r>
  <r>
    <x v="73"/>
    <x v="73"/>
    <x v="1"/>
    <n v="6"/>
    <n v="1282"/>
    <x v="20"/>
    <n v="0"/>
    <n v="1305"/>
    <n v="1.482059282371295"/>
    <x v="4"/>
    <n v="25"/>
  </r>
  <r>
    <x v="3"/>
    <x v="3"/>
    <x v="2"/>
    <n v="10"/>
    <n v="503"/>
    <x v="1"/>
    <n v="0"/>
    <n v="1777"/>
    <n v="5.964214711729622"/>
    <x v="3"/>
    <n v="11"/>
  </r>
  <r>
    <x v="104"/>
    <x v="103"/>
    <x v="2"/>
    <n v="17"/>
    <n v="4980"/>
    <x v="54"/>
    <n v="0"/>
    <n v="4241"/>
    <n v="1.1044176706827309"/>
    <x v="4"/>
    <n v="31"/>
  </r>
  <r>
    <x v="30"/>
    <x v="30"/>
    <x v="5"/>
    <n v="18"/>
    <n v="579"/>
    <x v="21"/>
    <n v="0"/>
    <n v="2266"/>
    <n v="10.708117443868741"/>
    <x v="2"/>
    <n v="31"/>
  </r>
  <r>
    <x v="78"/>
    <x v="78"/>
    <x v="5"/>
    <n v="29"/>
    <n v="1607"/>
    <x v="38"/>
    <n v="1"/>
    <n v="6781"/>
    <n v="8.7741132545115121"/>
    <x v="2"/>
    <n v="48"/>
  </r>
  <r>
    <x v="69"/>
    <x v="69"/>
    <x v="5"/>
    <n v="6"/>
    <n v="1155"/>
    <x v="20"/>
    <n v="0"/>
    <n v="793"/>
    <n v="1.6450216450216451"/>
    <x v="4"/>
    <n v="44"/>
  </r>
  <r>
    <x v="16"/>
    <x v="16"/>
    <x v="2"/>
    <n v="6"/>
    <n v="552"/>
    <x v="13"/>
    <n v="0"/>
    <n v="631"/>
    <n v="2.8985507246376812"/>
    <x v="2"/>
    <n v="14"/>
  </r>
  <r>
    <x v="117"/>
    <x v="116"/>
    <x v="0"/>
    <n v="31"/>
    <n v="6380"/>
    <x v="62"/>
    <n v="1"/>
    <n v="5432"/>
    <n v="1.974921630094044"/>
    <x v="3"/>
    <n v="23"/>
  </r>
  <r>
    <x v="32"/>
    <x v="32"/>
    <x v="0"/>
    <n v="6"/>
    <n v="598"/>
    <x v="23"/>
    <n v="1"/>
    <n v="2736"/>
    <n v="7.6923076923076934"/>
    <x v="4"/>
    <n v="58"/>
  </r>
  <r>
    <x v="113"/>
    <x v="112"/>
    <x v="8"/>
    <n v="20"/>
    <n v="5937"/>
    <x v="60"/>
    <n v="2"/>
    <n v="7753"/>
    <n v="1.7854135085059799"/>
    <x v="2"/>
    <n v="27"/>
  </r>
  <r>
    <x v="64"/>
    <x v="64"/>
    <x v="3"/>
    <n v="2"/>
    <n v="1074"/>
    <x v="31"/>
    <n v="0"/>
    <n v="501"/>
    <n v="1.0242085661080069"/>
    <x v="2"/>
    <n v="17"/>
  </r>
  <r>
    <x v="107"/>
    <x v="106"/>
    <x v="0"/>
    <n v="27"/>
    <n v="5250"/>
    <x v="55"/>
    <n v="0"/>
    <n v="4570"/>
    <n v="1.6190476190476191"/>
    <x v="2"/>
    <n v="43"/>
  </r>
  <r>
    <x v="63"/>
    <x v="63"/>
    <x v="5"/>
    <n v="9"/>
    <n v="1067"/>
    <x v="6"/>
    <n v="0"/>
    <n v="1507"/>
    <n v="1.874414245548266"/>
    <x v="4"/>
    <n v="18"/>
  </r>
  <r>
    <x v="70"/>
    <x v="70"/>
    <x v="1"/>
    <n v="9"/>
    <n v="1165"/>
    <x v="27"/>
    <n v="0"/>
    <n v="1240"/>
    <n v="1.8025751072961369"/>
    <x v="2"/>
    <n v="54"/>
  </r>
  <r>
    <x v="59"/>
    <x v="59"/>
    <x v="3"/>
    <n v="6"/>
    <n v="1034"/>
    <x v="16"/>
    <n v="0"/>
    <n v="620"/>
    <n v="1.353965183752418"/>
    <x v="4"/>
    <n v="14"/>
  </r>
  <r>
    <x v="54"/>
    <x v="54"/>
    <x v="2"/>
    <n v="2"/>
    <n v="995"/>
    <x v="17"/>
    <n v="0"/>
    <n v="660"/>
    <n v="2.1105527638190948"/>
    <x v="2"/>
    <n v="22"/>
  </r>
  <r>
    <x v="35"/>
    <x v="35"/>
    <x v="2"/>
    <n v="1"/>
    <n v="836"/>
    <x v="13"/>
    <n v="0"/>
    <n v="884"/>
    <n v="1.31578947368421"/>
    <x v="4"/>
    <n v="53"/>
  </r>
  <r>
    <x v="29"/>
    <x v="29"/>
    <x v="1"/>
    <n v="7"/>
    <n v="579"/>
    <x v="20"/>
    <n v="0"/>
    <n v="734"/>
    <n v="3.4542314335060449"/>
    <x v="1"/>
    <n v="33"/>
  </r>
  <r>
    <x v="28"/>
    <x v="28"/>
    <x v="2"/>
    <n v="2"/>
    <n v="573"/>
    <x v="19"/>
    <n v="0"/>
    <n v="801"/>
    <n v="3.1413612565445019"/>
    <x v="6"/>
    <n v="13"/>
  </r>
  <r>
    <x v="32"/>
    <x v="32"/>
    <x v="0"/>
    <n v="6"/>
    <n v="598"/>
    <x v="23"/>
    <n v="1"/>
    <n v="2736"/>
    <n v="7.6923076923076934"/>
    <x v="4"/>
    <n v="58"/>
  </r>
  <r>
    <x v="97"/>
    <x v="96"/>
    <x v="0"/>
    <n v="40"/>
    <n v="3120"/>
    <x v="49"/>
    <n v="31"/>
    <n v="66502"/>
    <n v="20.09615384615385"/>
    <x v="4"/>
    <n v="23"/>
  </r>
  <r>
    <x v="80"/>
    <x v="79"/>
    <x v="0"/>
    <n v="18"/>
    <n v="1774"/>
    <x v="39"/>
    <n v="0"/>
    <n v="6162"/>
    <n v="4.2277339346110487"/>
    <x v="2"/>
    <n v="24"/>
  </r>
  <r>
    <x v="76"/>
    <x v="76"/>
    <x v="0"/>
    <n v="43"/>
    <n v="1340"/>
    <x v="36"/>
    <n v="6"/>
    <n v="13436"/>
    <n v="15.671641791044779"/>
    <x v="2"/>
    <n v="34"/>
  </r>
  <r>
    <x v="3"/>
    <x v="3"/>
    <x v="2"/>
    <n v="10"/>
    <n v="503"/>
    <x v="1"/>
    <n v="0"/>
    <n v="1777"/>
    <n v="5.964214711729622"/>
    <x v="3"/>
    <n v="11"/>
  </r>
  <r>
    <x v="88"/>
    <x v="87"/>
    <x v="0"/>
    <n v="30"/>
    <n v="2400"/>
    <x v="45"/>
    <n v="0"/>
    <n v="13363"/>
    <n v="8.125"/>
    <x v="2"/>
    <n v="42"/>
  </r>
  <r>
    <x v="57"/>
    <x v="57"/>
    <x v="3"/>
    <n v="23"/>
    <n v="1025"/>
    <x v="19"/>
    <n v="0"/>
    <n v="1499"/>
    <n v="3.8048780487804881"/>
    <x v="4"/>
    <n v="36"/>
  </r>
  <r>
    <x v="109"/>
    <x v="108"/>
    <x v="6"/>
    <n v="35"/>
    <n v="5345"/>
    <x v="56"/>
    <n v="0"/>
    <n v="5033"/>
    <n v="1.9644527595884"/>
    <x v="2"/>
    <n v="40"/>
  </r>
  <r>
    <x v="34"/>
    <x v="34"/>
    <x v="5"/>
    <n v="3"/>
    <n v="804"/>
    <x v="25"/>
    <n v="1"/>
    <n v="2270"/>
    <n v="6.7164179104477606"/>
    <x v="3"/>
    <n v="19"/>
  </r>
  <r>
    <x v="69"/>
    <x v="69"/>
    <x v="5"/>
    <n v="6"/>
    <n v="1155"/>
    <x v="20"/>
    <n v="0"/>
    <n v="793"/>
    <n v="1.6450216450216451"/>
    <x v="4"/>
    <n v="44"/>
  </r>
  <r>
    <x v="84"/>
    <x v="83"/>
    <x v="6"/>
    <n v="38"/>
    <n v="2175"/>
    <x v="43"/>
    <n v="0"/>
    <n v="6151"/>
    <n v="3.8160919540229878"/>
    <x v="3"/>
    <n v="30"/>
  </r>
  <r>
    <x v="32"/>
    <x v="32"/>
    <x v="0"/>
    <n v="6"/>
    <n v="598"/>
    <x v="23"/>
    <n v="1"/>
    <n v="2736"/>
    <n v="7.6923076923076934"/>
    <x v="4"/>
    <n v="58"/>
  </r>
  <r>
    <x v="26"/>
    <x v="26"/>
    <x v="5"/>
    <n v="12"/>
    <n v="573"/>
    <x v="10"/>
    <n v="0"/>
    <n v="1683"/>
    <n v="5.0610820244328103"/>
    <x v="5"/>
    <n v="28"/>
  </r>
  <r>
    <x v="128"/>
    <x v="127"/>
    <x v="6"/>
    <n v="199"/>
    <n v="7661"/>
    <x v="71"/>
    <n v="34"/>
    <n v="360777"/>
    <n v="15.99007962406996"/>
    <x v="2"/>
    <n v="22"/>
  </r>
  <r>
    <x v="74"/>
    <x v="74"/>
    <x v="5"/>
    <n v="13"/>
    <n v="1308"/>
    <x v="35"/>
    <n v="0"/>
    <n v="1894"/>
    <n v="3.0581039755351682"/>
    <x v="2"/>
    <n v="30"/>
  </r>
  <r>
    <x v="19"/>
    <x v="19"/>
    <x v="1"/>
    <n v="19"/>
    <n v="550"/>
    <x v="15"/>
    <n v="0"/>
    <n v="1948"/>
    <n v="9.2727272727272734"/>
    <x v="5"/>
    <n v="28"/>
  </r>
  <r>
    <x v="44"/>
    <x v="44"/>
    <x v="5"/>
    <n v="11"/>
    <n v="921"/>
    <x v="20"/>
    <n v="0"/>
    <n v="1634"/>
    <n v="2.6058631921824111"/>
    <x v="2"/>
    <n v="14"/>
  </r>
  <r>
    <x v="28"/>
    <x v="28"/>
    <x v="2"/>
    <n v="2"/>
    <n v="573"/>
    <x v="19"/>
    <n v="0"/>
    <n v="801"/>
    <n v="3.1413612565445019"/>
    <x v="6"/>
    <n v="13"/>
  </r>
  <r>
    <x v="3"/>
    <x v="3"/>
    <x v="2"/>
    <n v="10"/>
    <n v="503"/>
    <x v="1"/>
    <n v="0"/>
    <n v="1777"/>
    <n v="5.964214711729622"/>
    <x v="3"/>
    <n v="11"/>
  </r>
  <r>
    <x v="52"/>
    <x v="52"/>
    <x v="3"/>
    <n v="40"/>
    <n v="980"/>
    <x v="29"/>
    <n v="0"/>
    <n v="2824"/>
    <n v="7.4489795918367356"/>
    <x v="4"/>
    <n v="29"/>
  </r>
  <r>
    <x v="115"/>
    <x v="114"/>
    <x v="5"/>
    <n v="8"/>
    <n v="5978"/>
    <x v="44"/>
    <n v="0"/>
    <n v="2679"/>
    <n v="0.95349615255938447"/>
    <x v="4"/>
    <n v="12"/>
  </r>
  <r>
    <x v="57"/>
    <x v="57"/>
    <x v="3"/>
    <n v="23"/>
    <n v="1025"/>
    <x v="19"/>
    <n v="0"/>
    <n v="1499"/>
    <n v="3.8048780487804881"/>
    <x v="4"/>
    <n v="36"/>
  </r>
  <r>
    <x v="136"/>
    <x v="135"/>
    <x v="6"/>
    <n v="64"/>
    <n v="8954"/>
    <x v="77"/>
    <n v="2"/>
    <n v="13825"/>
    <n v="2.736207281661827"/>
    <x v="4"/>
    <n v="19"/>
  </r>
  <r>
    <x v="61"/>
    <x v="61"/>
    <x v="5"/>
    <n v="14"/>
    <n v="1044"/>
    <x v="26"/>
    <n v="0"/>
    <n v="1008"/>
    <n v="2.7777777777777781"/>
    <x v="4"/>
    <n v="17"/>
  </r>
  <r>
    <x v="138"/>
    <x v="137"/>
    <x v="0"/>
    <n v="20"/>
    <n v="9579"/>
    <x v="79"/>
    <n v="1"/>
    <n v="6958"/>
    <n v="1.0543898110449941"/>
    <x v="3"/>
    <n v="24"/>
  </r>
  <r>
    <x v="19"/>
    <x v="19"/>
    <x v="1"/>
    <n v="19"/>
    <n v="550"/>
    <x v="15"/>
    <n v="0"/>
    <n v="1948"/>
    <n v="9.2727272727272734"/>
    <x v="5"/>
    <n v="28"/>
  </r>
  <r>
    <x v="27"/>
    <x v="27"/>
    <x v="2"/>
    <n v="12"/>
    <n v="573"/>
    <x v="18"/>
    <n v="0"/>
    <n v="1350"/>
    <n v="7.1553228621291449"/>
    <x v="0"/>
    <n v="43"/>
  </r>
  <r>
    <x v="134"/>
    <x v="133"/>
    <x v="6"/>
    <n v="37"/>
    <n v="8726"/>
    <x v="75"/>
    <n v="1"/>
    <n v="9944"/>
    <n v="1.443960577584231"/>
    <x v="2"/>
    <n v="32"/>
  </r>
  <r>
    <x v="53"/>
    <x v="53"/>
    <x v="5"/>
    <n v="44"/>
    <n v="990"/>
    <x v="29"/>
    <n v="0"/>
    <n v="3686"/>
    <n v="7.7777777777777777"/>
    <x v="1"/>
    <n v="30"/>
  </r>
  <r>
    <x v="8"/>
    <x v="8"/>
    <x v="1"/>
    <n v="9"/>
    <n v="528"/>
    <x v="6"/>
    <n v="0"/>
    <n v="805"/>
    <n v="3.7878787878787881"/>
    <x v="1"/>
    <n v="23"/>
  </r>
  <r>
    <x v="21"/>
    <x v="21"/>
    <x v="5"/>
    <n v="7"/>
    <n v="554"/>
    <x v="16"/>
    <n v="0"/>
    <n v="363"/>
    <n v="2.7075812274368229"/>
    <x v="6"/>
    <n v="13"/>
  </r>
  <r>
    <x v="107"/>
    <x v="106"/>
    <x v="0"/>
    <n v="27"/>
    <n v="5250"/>
    <x v="55"/>
    <n v="0"/>
    <n v="4570"/>
    <n v="1.6190476190476191"/>
    <x v="2"/>
    <n v="43"/>
  </r>
  <r>
    <x v="86"/>
    <x v="85"/>
    <x v="6"/>
    <n v="41"/>
    <n v="2282"/>
    <x v="34"/>
    <n v="0"/>
    <n v="5967"/>
    <n v="4.9517966695880808"/>
    <x v="2"/>
    <n v="24"/>
  </r>
  <r>
    <x v="101"/>
    <x v="100"/>
    <x v="0"/>
    <n v="49"/>
    <n v="4365"/>
    <x v="51"/>
    <n v="0"/>
    <n v="12028"/>
    <n v="3.5738831615120268"/>
    <x v="2"/>
    <n v="54"/>
  </r>
  <r>
    <x v="140"/>
    <x v="139"/>
    <x v="0"/>
    <n v="41"/>
    <n v="10222"/>
    <x v="81"/>
    <n v="3"/>
    <n v="16969"/>
    <n v="2.5533163764429658"/>
    <x v="2"/>
    <n v="32"/>
  </r>
  <r>
    <x v="22"/>
    <x v="22"/>
    <x v="2"/>
    <n v="3"/>
    <n v="557"/>
    <x v="7"/>
    <n v="0"/>
    <n v="485"/>
    <n v="3.0520646319569118"/>
    <x v="1"/>
    <n v="41"/>
  </r>
  <r>
    <x v="116"/>
    <x v="115"/>
    <x v="0"/>
    <n v="32"/>
    <n v="6353"/>
    <x v="58"/>
    <n v="3"/>
    <n v="9789"/>
    <n v="2.3453486541791282"/>
    <x v="2"/>
    <n v="66"/>
  </r>
  <r>
    <x v="124"/>
    <x v="123"/>
    <x v="6"/>
    <n v="19"/>
    <n v="7355"/>
    <x v="32"/>
    <n v="0"/>
    <n v="22677"/>
    <n v="1.169272603670972"/>
    <x v="4"/>
    <n v="31"/>
  </r>
  <r>
    <x v="95"/>
    <x v="94"/>
    <x v="0"/>
    <n v="24"/>
    <n v="2950"/>
    <x v="48"/>
    <n v="2"/>
    <n v="6720"/>
    <n v="4.2711864406779663"/>
    <x v="4"/>
    <n v="29"/>
  </r>
  <r>
    <x v="129"/>
    <x v="128"/>
    <x v="6"/>
    <n v="24"/>
    <n v="7801"/>
    <x v="72"/>
    <n v="1"/>
    <n v="12204"/>
    <n v="1.884373798230996"/>
    <x v="3"/>
    <n v="39"/>
  </r>
  <r>
    <x v="37"/>
    <x v="37"/>
    <x v="2"/>
    <n v="5"/>
    <n v="874"/>
    <x v="26"/>
    <n v="0"/>
    <n v="744"/>
    <n v="2.2883295194508011"/>
    <x v="4"/>
    <n v="17"/>
  </r>
  <r>
    <x v="128"/>
    <x v="127"/>
    <x v="6"/>
    <n v="199"/>
    <n v="7661"/>
    <x v="71"/>
    <n v="34"/>
    <n v="360777"/>
    <n v="15.99007962406996"/>
    <x v="2"/>
    <n v="22"/>
  </r>
  <r>
    <x v="115"/>
    <x v="114"/>
    <x v="5"/>
    <n v="8"/>
    <n v="5978"/>
    <x v="44"/>
    <n v="0"/>
    <n v="2679"/>
    <n v="0.95349615255938447"/>
    <x v="4"/>
    <n v="12"/>
  </r>
  <r>
    <x v="6"/>
    <x v="6"/>
    <x v="3"/>
    <n v="25"/>
    <n v="519"/>
    <x v="4"/>
    <n v="0"/>
    <n v="2008"/>
    <n v="9.0558766859344892"/>
    <x v="0"/>
    <n v="8"/>
  </r>
  <r>
    <x v="67"/>
    <x v="67"/>
    <x v="1"/>
    <n v="34"/>
    <n v="1120"/>
    <x v="32"/>
    <n v="0"/>
    <n v="4974"/>
    <n v="9.0178571428571423"/>
    <x v="4"/>
    <n v="23"/>
  </r>
  <r>
    <x v="4"/>
    <x v="4"/>
    <x v="1"/>
    <n v="20"/>
    <n v="506"/>
    <x v="3"/>
    <n v="0"/>
    <n v="1334"/>
    <n v="8.1027667984189726"/>
    <x v="4"/>
    <n v="33"/>
  </r>
  <r>
    <x v="140"/>
    <x v="139"/>
    <x v="0"/>
    <n v="41"/>
    <n v="10222"/>
    <x v="81"/>
    <n v="3"/>
    <n v="16969"/>
    <n v="2.5533163764429658"/>
    <x v="2"/>
    <n v="32"/>
  </r>
  <r>
    <x v="14"/>
    <x v="14"/>
    <x v="2"/>
    <n v="20"/>
    <n v="549"/>
    <x v="11"/>
    <n v="0"/>
    <n v="2039"/>
    <n v="10.01821493624772"/>
    <x v="6"/>
    <n v="41"/>
  </r>
  <r>
    <x v="4"/>
    <x v="4"/>
    <x v="1"/>
    <n v="20"/>
    <n v="506"/>
    <x v="3"/>
    <n v="0"/>
    <n v="1334"/>
    <n v="8.1027667984189726"/>
    <x v="4"/>
    <n v="33"/>
  </r>
  <r>
    <x v="40"/>
    <x v="40"/>
    <x v="2"/>
    <n v="11"/>
    <n v="894"/>
    <x v="8"/>
    <n v="2"/>
    <n v="4308"/>
    <n v="4.2505592841163313"/>
    <x v="4"/>
    <n v="73"/>
  </r>
  <r>
    <x v="81"/>
    <x v="80"/>
    <x v="5"/>
    <n v="6"/>
    <n v="1832"/>
    <x v="40"/>
    <n v="0"/>
    <n v="2719"/>
    <n v="1.965065502183406"/>
    <x v="4"/>
    <n v="33"/>
  </r>
  <r>
    <x v="17"/>
    <x v="17"/>
    <x v="3"/>
    <n v="8"/>
    <n v="549"/>
    <x v="14"/>
    <n v="0"/>
    <n v="1365"/>
    <n v="6.557377049180328"/>
    <x v="3"/>
    <n v="19"/>
  </r>
  <r>
    <x v="66"/>
    <x v="66"/>
    <x v="1"/>
    <n v="3"/>
    <n v="1110"/>
    <x v="3"/>
    <n v="0"/>
    <n v="1405"/>
    <n v="2.1621621621621618"/>
    <x v="2"/>
    <n v="24"/>
  </r>
  <r>
    <x v="32"/>
    <x v="32"/>
    <x v="0"/>
    <n v="6"/>
    <n v="598"/>
    <x v="23"/>
    <n v="1"/>
    <n v="2736"/>
    <n v="7.6923076923076934"/>
    <x v="4"/>
    <n v="58"/>
  </r>
  <r>
    <x v="8"/>
    <x v="8"/>
    <x v="1"/>
    <n v="9"/>
    <n v="528"/>
    <x v="6"/>
    <n v="0"/>
    <n v="805"/>
    <n v="3.7878787878787881"/>
    <x v="1"/>
    <n v="23"/>
  </r>
  <r>
    <x v="32"/>
    <x v="32"/>
    <x v="0"/>
    <n v="6"/>
    <n v="598"/>
    <x v="23"/>
    <n v="1"/>
    <n v="2736"/>
    <n v="7.6923076923076934"/>
    <x v="4"/>
    <n v="58"/>
  </r>
  <r>
    <x v="74"/>
    <x v="74"/>
    <x v="5"/>
    <n v="13"/>
    <n v="1308"/>
    <x v="35"/>
    <n v="0"/>
    <n v="1894"/>
    <n v="3.0581039755351682"/>
    <x v="2"/>
    <n v="30"/>
  </r>
  <r>
    <x v="110"/>
    <x v="109"/>
    <x v="7"/>
    <n v="80"/>
    <n v="5442"/>
    <x v="57"/>
    <n v="12"/>
    <n v="29150"/>
    <n v="7.6809996324880556"/>
    <x v="4"/>
    <n v="22"/>
  </r>
  <r>
    <x v="121"/>
    <x v="120"/>
    <x v="6"/>
    <n v="130"/>
    <n v="7123"/>
    <x v="66"/>
    <n v="0"/>
    <n v="33441"/>
    <n v="7.9741681875614203"/>
    <x v="4"/>
    <n v="68"/>
  </r>
  <r>
    <x v="49"/>
    <x v="49"/>
    <x v="1"/>
    <n v="11"/>
    <n v="958"/>
    <x v="7"/>
    <n v="0"/>
    <n v="1195"/>
    <n v="2.609603340292276"/>
    <x v="4"/>
    <n v="68"/>
  </r>
  <r>
    <x v="139"/>
    <x v="138"/>
    <x v="6"/>
    <n v="64"/>
    <n v="9903"/>
    <x v="80"/>
    <n v="7"/>
    <n v="50119"/>
    <n v="4.988387357366455"/>
    <x v="4"/>
    <n v="66"/>
  </r>
  <r>
    <x v="139"/>
    <x v="138"/>
    <x v="6"/>
    <n v="64"/>
    <n v="9903"/>
    <x v="80"/>
    <n v="7"/>
    <n v="50119"/>
    <n v="4.988387357366455"/>
    <x v="4"/>
    <n v="66"/>
  </r>
  <r>
    <x v="136"/>
    <x v="135"/>
    <x v="6"/>
    <n v="64"/>
    <n v="8954"/>
    <x v="77"/>
    <n v="2"/>
    <n v="13825"/>
    <n v="2.736207281661827"/>
    <x v="4"/>
    <n v="19"/>
  </r>
  <r>
    <x v="137"/>
    <x v="136"/>
    <x v="0"/>
    <n v="174"/>
    <n v="9059"/>
    <x v="78"/>
    <n v="7"/>
    <n v="71264"/>
    <n v="13.57765757809913"/>
    <x v="2"/>
    <n v="24"/>
  </r>
  <r>
    <x v="72"/>
    <x v="72"/>
    <x v="0"/>
    <n v="35"/>
    <n v="1211"/>
    <x v="34"/>
    <n v="4"/>
    <n v="7693"/>
    <n v="9.1659785301403804"/>
    <x v="2"/>
    <n v="29"/>
  </r>
  <r>
    <x v="72"/>
    <x v="72"/>
    <x v="0"/>
    <n v="35"/>
    <n v="1211"/>
    <x v="34"/>
    <n v="4"/>
    <n v="7693"/>
    <n v="9.1659785301403804"/>
    <x v="2"/>
    <n v="29"/>
  </r>
  <r>
    <x v="47"/>
    <x v="47"/>
    <x v="3"/>
    <n v="9"/>
    <n v="933"/>
    <x v="17"/>
    <n v="1"/>
    <n v="1673"/>
    <n v="3.108252947481243"/>
    <x v="1"/>
    <n v="33"/>
  </r>
  <r>
    <x v="139"/>
    <x v="138"/>
    <x v="6"/>
    <n v="64"/>
    <n v="9903"/>
    <x v="80"/>
    <n v="7"/>
    <n v="50119"/>
    <n v="4.988387357366455"/>
    <x v="4"/>
    <n v="66"/>
  </r>
  <r>
    <x v="121"/>
    <x v="120"/>
    <x v="6"/>
    <n v="130"/>
    <n v="7123"/>
    <x v="66"/>
    <n v="0"/>
    <n v="33441"/>
    <n v="7.9741681875614203"/>
    <x v="4"/>
    <n v="68"/>
  </r>
  <r>
    <x v="131"/>
    <x v="130"/>
    <x v="1"/>
    <n v="18"/>
    <n v="8532"/>
    <x v="73"/>
    <n v="1"/>
    <n v="6255"/>
    <n v="1.312705110173465"/>
    <x v="2"/>
    <n v="54"/>
  </r>
  <r>
    <x v="64"/>
    <x v="64"/>
    <x v="3"/>
    <n v="2"/>
    <n v="1074"/>
    <x v="31"/>
    <n v="0"/>
    <n v="501"/>
    <n v="1.0242085661080069"/>
    <x v="2"/>
    <n v="17"/>
  </r>
  <r>
    <x v="31"/>
    <x v="31"/>
    <x v="0"/>
    <n v="27"/>
    <n v="581"/>
    <x v="22"/>
    <n v="0"/>
    <n v="4396"/>
    <n v="12.736660929432009"/>
    <x v="3"/>
    <n v="34"/>
  </r>
  <r>
    <x v="36"/>
    <x v="36"/>
    <x v="1"/>
    <n v="4"/>
    <n v="848"/>
    <x v="17"/>
    <n v="0"/>
    <n v="1320"/>
    <n v="2.7122641509433958"/>
    <x v="2"/>
    <n v="28"/>
  </r>
  <r>
    <x v="127"/>
    <x v="126"/>
    <x v="6"/>
    <n v="25"/>
    <n v="7560"/>
    <x v="60"/>
    <n v="4"/>
    <n v="16215"/>
    <n v="1.4947089947089951"/>
    <x v="4"/>
    <n v="40"/>
  </r>
  <r>
    <x v="86"/>
    <x v="85"/>
    <x v="6"/>
    <n v="41"/>
    <n v="2282"/>
    <x v="34"/>
    <n v="0"/>
    <n v="5967"/>
    <n v="4.9517966695880808"/>
    <x v="2"/>
    <n v="24"/>
  </r>
  <r>
    <x v="124"/>
    <x v="123"/>
    <x v="6"/>
    <n v="19"/>
    <n v="7355"/>
    <x v="32"/>
    <n v="0"/>
    <n v="22677"/>
    <n v="1.169272603670972"/>
    <x v="4"/>
    <n v="31"/>
  </r>
  <r>
    <x v="59"/>
    <x v="59"/>
    <x v="3"/>
    <n v="6"/>
    <n v="1034"/>
    <x v="16"/>
    <n v="0"/>
    <n v="620"/>
    <n v="1.353965183752418"/>
    <x v="4"/>
    <n v="14"/>
  </r>
  <r>
    <x v="15"/>
    <x v="15"/>
    <x v="1"/>
    <n v="4"/>
    <n v="550"/>
    <x v="12"/>
    <n v="0"/>
    <n v="1775"/>
    <n v="4.9090909090909092"/>
    <x v="1"/>
    <n v="28"/>
  </r>
  <r>
    <x v="39"/>
    <x v="39"/>
    <x v="2"/>
    <n v="10"/>
    <n v="887"/>
    <x v="18"/>
    <n v="0"/>
    <n v="1872"/>
    <n v="4.3968432919954914"/>
    <x v="4"/>
    <n v="31"/>
  </r>
  <r>
    <x v="68"/>
    <x v="68"/>
    <x v="3"/>
    <n v="8"/>
    <n v="1146"/>
    <x v="7"/>
    <n v="0"/>
    <n v="808"/>
    <n v="1.919720767888307"/>
    <x v="2"/>
    <n v="52"/>
  </r>
  <r>
    <x v="144"/>
    <x v="143"/>
    <x v="8"/>
    <n v="25"/>
    <n v="1500"/>
    <x v="85"/>
    <n v="12"/>
    <n v="8900"/>
    <n v="25.3"/>
    <x v="5"/>
    <n v="85"/>
  </r>
  <r>
    <x v="145"/>
    <x v="144"/>
    <x v="9"/>
    <n v="337"/>
    <n v="2931"/>
    <x v="86"/>
    <n v="149"/>
    <n v="15880"/>
    <n v="67.52"/>
    <x v="6"/>
    <n v="94"/>
  </r>
  <r>
    <x v="146"/>
    <x v="145"/>
    <x v="1"/>
    <n v="29"/>
    <n v="4160"/>
    <x v="87"/>
    <n v="20"/>
    <n v="2113"/>
    <n v="6.06"/>
    <x v="1"/>
    <n v="53"/>
  </r>
  <r>
    <x v="147"/>
    <x v="146"/>
    <x v="1"/>
    <n v="19"/>
    <n v="2222"/>
    <x v="88"/>
    <n v="1"/>
    <n v="10046"/>
    <n v="4.6399999999999997"/>
    <x v="4"/>
    <n v="69"/>
  </r>
  <r>
    <x v="148"/>
    <x v="147"/>
    <x v="9"/>
    <n v="1"/>
    <n v="3269"/>
    <x v="17"/>
    <n v="1"/>
    <n v="16700"/>
    <n v="0.64"/>
    <x v="3"/>
    <n v="48"/>
  </r>
  <r>
    <x v="149"/>
    <x v="148"/>
    <x v="1"/>
    <n v="113"/>
    <n v="4656"/>
    <x v="89"/>
    <n v="12"/>
    <n v="6834"/>
    <n v="10.82"/>
    <x v="3"/>
    <n v="87"/>
  </r>
  <r>
    <x v="150"/>
    <x v="149"/>
    <x v="10"/>
    <n v="13"/>
    <n v="1531"/>
    <x v="90"/>
    <n v="5"/>
    <n v="2312"/>
    <n v="5.23"/>
    <x v="0"/>
    <n v="102"/>
  </r>
  <r>
    <x v="151"/>
    <x v="150"/>
    <x v="10"/>
    <n v="28"/>
    <n v="1464"/>
    <x v="91"/>
    <n v="1"/>
    <n v="1976"/>
    <n v="9.84"/>
    <x v="5"/>
    <n v="101"/>
  </r>
  <r>
    <x v="152"/>
    <x v="151"/>
    <x v="11"/>
    <n v="244"/>
    <n v="2183"/>
    <x v="92"/>
    <n v="55"/>
    <n v="14765"/>
    <n v="76.27"/>
    <x v="0"/>
    <n v="79"/>
  </r>
  <r>
    <x v="153"/>
    <x v="152"/>
    <x v="0"/>
    <n v="34"/>
    <n v="659"/>
    <x v="42"/>
    <n v="10"/>
    <n v="12038"/>
    <n v="34.29"/>
    <x v="5"/>
    <n v="70"/>
  </r>
  <r>
    <x v="154"/>
    <x v="153"/>
    <x v="9"/>
    <n v="12"/>
    <n v="2615"/>
    <x v="93"/>
    <n v="7"/>
    <n v="6902"/>
    <n v="6.42"/>
    <x v="5"/>
    <n v="74"/>
  </r>
  <r>
    <x v="155"/>
    <x v="154"/>
    <x v="0"/>
    <n v="36"/>
    <n v="4828"/>
    <x v="94"/>
    <n v="11"/>
    <n v="2061"/>
    <n v="4.2699999999999996"/>
    <x v="3"/>
    <n v="68"/>
  </r>
  <r>
    <x v="156"/>
    <x v="155"/>
    <x v="9"/>
    <n v="53"/>
    <n v="2355"/>
    <x v="95"/>
    <n v="47"/>
    <n v="9724"/>
    <n v="24.97"/>
    <x v="5"/>
    <n v="110"/>
  </r>
  <r>
    <x v="157"/>
    <x v="156"/>
    <x v="0"/>
    <n v="2"/>
    <n v="1946"/>
    <x v="13"/>
    <n v="0"/>
    <n v="1554"/>
    <n v="0.62"/>
    <x v="4"/>
    <n v="68"/>
  </r>
  <r>
    <x v="158"/>
    <x v="157"/>
    <x v="1"/>
    <n v="60"/>
    <n v="918"/>
    <x v="96"/>
    <n v="20"/>
    <n v="12835"/>
    <n v="135.94999999999999"/>
    <x v="0"/>
    <n v="76"/>
  </r>
  <r>
    <x v="159"/>
    <x v="158"/>
    <x v="0"/>
    <n v="120"/>
    <n v="4589"/>
    <x v="97"/>
    <n v="40"/>
    <n v="13318"/>
    <n v="26.61"/>
    <x v="1"/>
    <n v="89"/>
  </r>
  <r>
    <x v="160"/>
    <x v="159"/>
    <x v="11"/>
    <n v="190"/>
    <n v="742"/>
    <x v="98"/>
    <n v="45"/>
    <n v="11287"/>
    <n v="136.52000000000001"/>
    <x v="4"/>
    <n v="96"/>
  </r>
  <r>
    <x v="161"/>
    <x v="160"/>
    <x v="0"/>
    <n v="11"/>
    <n v="1254"/>
    <x v="99"/>
    <n v="2"/>
    <n v="1013"/>
    <n v="4.3099999999999996"/>
    <x v="5"/>
    <n v="51"/>
  </r>
  <r>
    <x v="157"/>
    <x v="161"/>
    <x v="1"/>
    <n v="126"/>
    <n v="4704"/>
    <x v="100"/>
    <n v="74"/>
    <n v="19060"/>
    <n v="36.03"/>
    <x v="4"/>
    <n v="79"/>
  </r>
  <r>
    <x v="162"/>
    <x v="162"/>
    <x v="1"/>
    <n v="72"/>
    <n v="2040"/>
    <x v="101"/>
    <n v="1"/>
    <n v="10309"/>
    <n v="22.75"/>
    <x v="0"/>
    <n v="92"/>
  </r>
  <r>
    <x v="150"/>
    <x v="163"/>
    <x v="10"/>
    <n v="9"/>
    <n v="1156"/>
    <x v="53"/>
    <n v="0"/>
    <n v="10024"/>
    <n v="8.56"/>
    <x v="0"/>
    <n v="95"/>
  </r>
  <r>
    <x v="163"/>
    <x v="164"/>
    <x v="11"/>
    <n v="19"/>
    <n v="2038"/>
    <x v="102"/>
    <n v="24"/>
    <n v="15055"/>
    <n v="41.66"/>
    <x v="2"/>
    <n v="106"/>
  </r>
  <r>
    <x v="147"/>
    <x v="165"/>
    <x v="0"/>
    <n v="41"/>
    <n v="4665"/>
    <x v="103"/>
    <n v="7"/>
    <n v="19409"/>
    <n v="8.83"/>
    <x v="4"/>
    <n v="103"/>
  </r>
  <r>
    <x v="164"/>
    <x v="166"/>
    <x v="10"/>
    <n v="68"/>
    <n v="4826"/>
    <x v="104"/>
    <n v="12"/>
    <n v="6901"/>
    <n v="11.96"/>
    <x v="4"/>
    <n v="34"/>
  </r>
  <r>
    <x v="165"/>
    <x v="167"/>
    <x v="10"/>
    <n v="12"/>
    <n v="3471"/>
    <x v="105"/>
    <n v="22"/>
    <n v="4234"/>
    <n v="10.66"/>
    <x v="4"/>
    <n v="51"/>
  </r>
  <r>
    <x v="166"/>
    <x v="168"/>
    <x v="1"/>
    <n v="26"/>
    <n v="3705"/>
    <x v="89"/>
    <n v="34"/>
    <n v="3844"/>
    <n v="11.85"/>
    <x v="1"/>
    <n v="96"/>
  </r>
  <r>
    <x v="167"/>
    <x v="169"/>
    <x v="0"/>
    <n v="40"/>
    <n v="4919"/>
    <x v="106"/>
    <n v="10"/>
    <n v="13149"/>
    <n v="7.03"/>
    <x v="0"/>
    <n v="78"/>
  </r>
  <r>
    <x v="168"/>
    <x v="170"/>
    <x v="11"/>
    <n v="30"/>
    <n v="1545"/>
    <x v="107"/>
    <n v="17"/>
    <n v="3485"/>
    <n v="18.77"/>
    <x v="5"/>
    <n v="75"/>
  </r>
  <r>
    <x v="169"/>
    <x v="171"/>
    <x v="9"/>
    <n v="59"/>
    <n v="2165"/>
    <x v="108"/>
    <n v="17"/>
    <n v="3407"/>
    <n v="15.43"/>
    <x v="2"/>
    <n v="73"/>
  </r>
  <r>
    <x v="170"/>
    <x v="172"/>
    <x v="1"/>
    <n v="395"/>
    <n v="4270"/>
    <x v="109"/>
    <n v="17"/>
    <n v="17100"/>
    <n v="40.840000000000003"/>
    <x v="6"/>
    <n v="105"/>
  </r>
  <r>
    <x v="171"/>
    <x v="173"/>
    <x v="0"/>
    <n v="8"/>
    <n v="1246"/>
    <x v="46"/>
    <n v="5"/>
    <n v="16178"/>
    <n v="5.22"/>
    <x v="1"/>
    <n v="57"/>
  </r>
  <r>
    <x v="172"/>
    <x v="174"/>
    <x v="10"/>
    <n v="4"/>
    <n v="2932"/>
    <x v="110"/>
    <n v="1"/>
    <n v="2105"/>
    <n v="1.4"/>
    <x v="0"/>
    <n v="61"/>
  </r>
  <r>
    <x v="173"/>
    <x v="175"/>
    <x v="11"/>
    <n v="120"/>
    <n v="1630"/>
    <x v="111"/>
    <n v="51"/>
    <n v="10186"/>
    <n v="59.57"/>
    <x v="6"/>
    <n v="89"/>
  </r>
  <r>
    <x v="174"/>
    <x v="176"/>
    <x v="9"/>
    <n v="15"/>
    <n v="3840"/>
    <x v="112"/>
    <n v="46"/>
    <n v="14195"/>
    <n v="17.45"/>
    <x v="2"/>
    <n v="66"/>
  </r>
  <r>
    <x v="175"/>
    <x v="177"/>
    <x v="10"/>
    <n v="37"/>
    <n v="1910"/>
    <x v="113"/>
    <n v="11"/>
    <n v="10760"/>
    <n v="46.07"/>
    <x v="4"/>
    <n v="106"/>
  </r>
  <r>
    <x v="176"/>
    <x v="178"/>
    <x v="1"/>
    <n v="5"/>
    <n v="2476"/>
    <x v="114"/>
    <n v="2"/>
    <n v="4558"/>
    <n v="9.89"/>
    <x v="3"/>
    <n v="65"/>
  </r>
  <r>
    <x v="174"/>
    <x v="179"/>
    <x v="0"/>
    <n v="4"/>
    <n v="4028"/>
    <x v="12"/>
    <n v="0"/>
    <n v="18761"/>
    <n v="0.67"/>
    <x v="2"/>
    <n v="106"/>
  </r>
  <r>
    <x v="173"/>
    <x v="180"/>
    <x v="1"/>
    <n v="23"/>
    <n v="2543"/>
    <x v="115"/>
    <n v="4"/>
    <n v="1309"/>
    <n v="4.4400000000000004"/>
    <x v="6"/>
    <n v="40"/>
  </r>
  <r>
    <x v="177"/>
    <x v="181"/>
    <x v="9"/>
    <n v="37"/>
    <n v="2612"/>
    <x v="116"/>
    <n v="44"/>
    <n v="14844"/>
    <n v="23.32"/>
    <x v="4"/>
    <n v="92"/>
  </r>
  <r>
    <x v="178"/>
    <x v="182"/>
    <x v="1"/>
    <n v="12"/>
    <n v="3880"/>
    <x v="46"/>
    <n v="1"/>
    <n v="678"/>
    <n v="1.68"/>
    <x v="6"/>
    <n v="76"/>
  </r>
  <r>
    <x v="149"/>
    <x v="183"/>
    <x v="11"/>
    <n v="1"/>
    <n v="1282"/>
    <x v="117"/>
    <n v="2"/>
    <n v="11418"/>
    <n v="4.84"/>
    <x v="3"/>
    <n v="67"/>
  </r>
  <r>
    <x v="159"/>
    <x v="184"/>
    <x v="10"/>
    <n v="257"/>
    <n v="2772"/>
    <x v="118"/>
    <n v="65"/>
    <n v="11127"/>
    <n v="50.47"/>
    <x v="1"/>
    <n v="85"/>
  </r>
  <r>
    <x v="179"/>
    <x v="185"/>
    <x v="1"/>
    <n v="3"/>
    <n v="1216"/>
    <x v="27"/>
    <n v="1"/>
    <n v="3991"/>
    <n v="1.32"/>
    <x v="2"/>
    <n v="58"/>
  </r>
  <r>
    <x v="173"/>
    <x v="186"/>
    <x v="9"/>
    <n v="102"/>
    <n v="553"/>
    <x v="119"/>
    <n v="71"/>
    <n v="14287"/>
    <n v="192.77"/>
    <x v="6"/>
    <n v="110"/>
  </r>
  <r>
    <x v="162"/>
    <x v="187"/>
    <x v="10"/>
    <n v="13"/>
    <n v="3704"/>
    <x v="120"/>
    <n v="1"/>
    <n v="3660"/>
    <n v="2.08"/>
    <x v="0"/>
    <n v="68"/>
  </r>
  <r>
    <x v="160"/>
    <x v="188"/>
    <x v="11"/>
    <n v="137"/>
    <n v="3149"/>
    <x v="121"/>
    <n v="59"/>
    <n v="11619"/>
    <n v="26.33"/>
    <x v="4"/>
    <n v="72"/>
  </r>
  <r>
    <x v="180"/>
    <x v="189"/>
    <x v="9"/>
    <n v="104"/>
    <n v="3476"/>
    <x v="122"/>
    <n v="15"/>
    <n v="9165"/>
    <n v="26.75"/>
    <x v="4"/>
    <n v="93"/>
  </r>
  <r>
    <x v="181"/>
    <x v="190"/>
    <x v="11"/>
    <n v="9"/>
    <n v="1095"/>
    <x v="79"/>
    <n v="7"/>
    <n v="3868"/>
    <n v="8.77"/>
    <x v="0"/>
    <n v="57"/>
  </r>
  <r>
    <x v="159"/>
    <x v="191"/>
    <x v="10"/>
    <n v="12"/>
    <n v="1461"/>
    <x v="123"/>
    <n v="19"/>
    <n v="10957"/>
    <n v="23.61"/>
    <x v="1"/>
    <n v="49"/>
  </r>
  <r>
    <x v="182"/>
    <x v="192"/>
    <x v="0"/>
    <n v="213"/>
    <n v="2611"/>
    <x v="124"/>
    <n v="26"/>
    <n v="9548"/>
    <n v="37.950000000000003"/>
    <x v="1"/>
    <n v="76"/>
  </r>
  <r>
    <x v="183"/>
    <x v="193"/>
    <x v="0"/>
    <n v="125"/>
    <n v="1956"/>
    <x v="125"/>
    <n v="13"/>
    <n v="19532"/>
    <n v="32.57"/>
    <x v="2"/>
    <n v="6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51">
  <r>
    <x v="0"/>
    <s v="Ad Set 055"/>
    <x v="0"/>
    <x v="0"/>
    <s v="female"/>
    <x v="0"/>
    <n v="0.14000000000000001"/>
    <n v="15"/>
    <m/>
    <m/>
    <n v="15"/>
    <m/>
    <m/>
    <m/>
    <n v="0"/>
    <m/>
    <m/>
    <m/>
    <m/>
    <n v="0.14000000000000001"/>
    <n v="0.01"/>
    <m/>
    <m/>
    <m/>
    <n v="1"/>
    <n v="15"/>
    <n v="0.14000000000000001"/>
    <n v="0.14000000000000001"/>
    <m/>
    <m/>
    <m/>
    <m/>
    <m/>
    <n v="15"/>
    <n v="0"/>
    <m/>
    <n v="0"/>
    <n v="15"/>
    <m/>
    <m/>
    <n v="0"/>
    <m/>
    <m/>
    <m/>
    <m/>
    <m/>
    <x v="0"/>
    <x v="0"/>
    <n v="0"/>
    <n v="0"/>
    <x v="0"/>
  </r>
  <r>
    <x v="1"/>
    <s v="Ad Set 097"/>
    <x v="1"/>
    <x v="0"/>
    <s v="female"/>
    <x v="0"/>
    <n v="0.77"/>
    <n v="285"/>
    <m/>
    <m/>
    <n v="108"/>
    <m/>
    <m/>
    <m/>
    <n v="0"/>
    <m/>
    <m/>
    <m/>
    <m/>
    <n v="0.77"/>
    <n v="0.01"/>
    <m/>
    <m/>
    <m/>
    <n v="2.6388889999999998"/>
    <n v="285"/>
    <n v="0.77"/>
    <n v="0.77"/>
    <m/>
    <m/>
    <m/>
    <m/>
    <m/>
    <n v="108"/>
    <n v="1"/>
    <m/>
    <n v="-1"/>
    <n v="108"/>
    <m/>
    <m/>
    <n v="0"/>
    <m/>
    <m/>
    <m/>
    <m/>
    <m/>
    <x v="0"/>
    <x v="0"/>
    <n v="0"/>
    <n v="0"/>
    <x v="0"/>
  </r>
  <r>
    <x v="0"/>
    <s v="Ad Set 085"/>
    <x v="0"/>
    <x v="0"/>
    <s v="female"/>
    <x v="0"/>
    <n v="0.2"/>
    <n v="11"/>
    <m/>
    <m/>
    <n v="11"/>
    <m/>
    <m/>
    <m/>
    <n v="0"/>
    <m/>
    <m/>
    <m/>
    <m/>
    <n v="0.2"/>
    <n v="0.02"/>
    <m/>
    <m/>
    <m/>
    <n v="1"/>
    <n v="11"/>
    <n v="0.2"/>
    <n v="0.2"/>
    <m/>
    <m/>
    <m/>
    <m/>
    <m/>
    <n v="11"/>
    <n v="0"/>
    <m/>
    <n v="0"/>
    <n v="11"/>
    <m/>
    <m/>
    <n v="0"/>
    <m/>
    <m/>
    <m/>
    <m/>
    <m/>
    <x v="0"/>
    <x v="0"/>
    <n v="0"/>
    <n v="0"/>
    <x v="0"/>
  </r>
  <r>
    <x v="0"/>
    <s v="Ad Set 085"/>
    <x v="1"/>
    <x v="0"/>
    <s v="female"/>
    <x v="0"/>
    <n v="0.96"/>
    <n v="54"/>
    <m/>
    <m/>
    <n v="52"/>
    <m/>
    <m/>
    <m/>
    <n v="0"/>
    <m/>
    <m/>
    <m/>
    <m/>
    <n v="0.96"/>
    <n v="0.02"/>
    <m/>
    <m/>
    <m/>
    <n v="1.038462"/>
    <n v="54"/>
    <n v="0.96"/>
    <n v="0.96"/>
    <m/>
    <m/>
    <m/>
    <m/>
    <m/>
    <n v="52"/>
    <n v="1"/>
    <m/>
    <n v="-1"/>
    <n v="52"/>
    <m/>
    <m/>
    <n v="0"/>
    <m/>
    <m/>
    <m/>
    <m/>
    <m/>
    <x v="0"/>
    <x v="0"/>
    <n v="0"/>
    <n v="0"/>
    <x v="0"/>
  </r>
  <r>
    <x v="0"/>
    <s v="Ad Set 085"/>
    <x v="2"/>
    <x v="0"/>
    <s v="female"/>
    <x v="0"/>
    <n v="6.89"/>
    <n v="544"/>
    <n v="1"/>
    <m/>
    <n v="510"/>
    <m/>
    <m/>
    <m/>
    <n v="0"/>
    <n v="0"/>
    <m/>
    <m/>
    <m/>
    <n v="6.89"/>
    <n v="0.01"/>
    <m/>
    <n v="6.89"/>
    <m/>
    <n v="1.066667"/>
    <n v="544"/>
    <n v="6.89"/>
    <n v="6.89"/>
    <n v="1"/>
    <n v="0"/>
    <m/>
    <m/>
    <m/>
    <n v="510"/>
    <n v="7"/>
    <n v="1"/>
    <n v="-7"/>
    <n v="510"/>
    <m/>
    <m/>
    <n v="0"/>
    <n v="0"/>
    <n v="0"/>
    <m/>
    <n v="0.18382352941176469"/>
    <m/>
    <x v="0"/>
    <x v="0"/>
    <n v="0"/>
    <n v="0"/>
    <x v="0"/>
  </r>
  <r>
    <x v="0"/>
    <s v="Ad Set 085"/>
    <x v="3"/>
    <x v="0"/>
    <s v="female"/>
    <x v="0"/>
    <n v="0.81"/>
    <n v="70"/>
    <m/>
    <m/>
    <n v="65"/>
    <m/>
    <m/>
    <m/>
    <n v="0"/>
    <m/>
    <m/>
    <m/>
    <m/>
    <n v="0.81"/>
    <n v="0.01"/>
    <m/>
    <m/>
    <m/>
    <n v="1.0769230000000001"/>
    <n v="70"/>
    <n v="0.81"/>
    <n v="0.81"/>
    <m/>
    <m/>
    <m/>
    <m/>
    <m/>
    <n v="65"/>
    <n v="1"/>
    <m/>
    <n v="-1"/>
    <n v="65"/>
    <m/>
    <m/>
    <n v="0"/>
    <m/>
    <m/>
    <m/>
    <m/>
    <m/>
    <x v="0"/>
    <x v="0"/>
    <n v="0"/>
    <n v="0"/>
    <x v="0"/>
  </r>
  <r>
    <x v="2"/>
    <s v="Ad Set 027"/>
    <x v="0"/>
    <x v="0"/>
    <s v="female"/>
    <x v="0"/>
    <n v="0.03"/>
    <n v="8"/>
    <m/>
    <m/>
    <n v="8"/>
    <m/>
    <m/>
    <m/>
    <n v="0"/>
    <m/>
    <m/>
    <m/>
    <m/>
    <n v="0.03"/>
    <n v="0"/>
    <m/>
    <m/>
    <m/>
    <n v="1"/>
    <n v="8"/>
    <n v="0.03"/>
    <n v="0.03"/>
    <m/>
    <m/>
    <m/>
    <m/>
    <m/>
    <n v="8"/>
    <n v="0"/>
    <m/>
    <n v="0"/>
    <n v="8"/>
    <m/>
    <m/>
    <n v="0"/>
    <m/>
    <m/>
    <m/>
    <m/>
    <m/>
    <x v="0"/>
    <x v="0"/>
    <n v="0"/>
    <n v="0"/>
    <x v="0"/>
  </r>
  <r>
    <x v="2"/>
    <s v="Ad Set 027"/>
    <x v="1"/>
    <x v="0"/>
    <s v="female"/>
    <x v="0"/>
    <n v="0.39"/>
    <n v="51"/>
    <m/>
    <m/>
    <n v="51"/>
    <m/>
    <m/>
    <m/>
    <n v="0"/>
    <m/>
    <m/>
    <m/>
    <m/>
    <n v="0.39"/>
    <n v="0.01"/>
    <m/>
    <m/>
    <m/>
    <n v="1"/>
    <n v="51"/>
    <n v="0.39"/>
    <n v="0.39"/>
    <m/>
    <m/>
    <m/>
    <m/>
    <m/>
    <n v="51"/>
    <n v="0"/>
    <m/>
    <n v="0"/>
    <n v="51"/>
    <m/>
    <m/>
    <n v="0"/>
    <m/>
    <m/>
    <m/>
    <m/>
    <m/>
    <x v="0"/>
    <x v="0"/>
    <n v="0"/>
    <n v="0"/>
    <x v="0"/>
  </r>
  <r>
    <x v="1"/>
    <s v="Ad Set 130"/>
    <x v="1"/>
    <x v="0"/>
    <s v="female"/>
    <x v="0"/>
    <n v="0.35"/>
    <n v="21"/>
    <m/>
    <m/>
    <n v="21"/>
    <m/>
    <m/>
    <m/>
    <n v="0"/>
    <m/>
    <m/>
    <m/>
    <m/>
    <n v="0.35"/>
    <n v="0.02"/>
    <m/>
    <m/>
    <m/>
    <n v="1"/>
    <n v="21"/>
    <n v="0.35"/>
    <n v="0.35"/>
    <m/>
    <m/>
    <m/>
    <m/>
    <m/>
    <n v="21"/>
    <n v="0"/>
    <m/>
    <n v="0"/>
    <n v="21"/>
    <m/>
    <m/>
    <n v="0"/>
    <m/>
    <m/>
    <m/>
    <m/>
    <m/>
    <x v="0"/>
    <x v="0"/>
    <n v="0"/>
    <n v="0"/>
    <x v="0"/>
  </r>
  <r>
    <x v="1"/>
    <s v="Ad Set 097"/>
    <x v="0"/>
    <x v="0"/>
    <s v="female"/>
    <x v="0"/>
    <n v="0.77"/>
    <n v="155"/>
    <m/>
    <m/>
    <n v="52"/>
    <m/>
    <m/>
    <m/>
    <n v="0"/>
    <m/>
    <m/>
    <m/>
    <m/>
    <n v="0.77"/>
    <n v="0.01"/>
    <m/>
    <m/>
    <m/>
    <n v="2.980769"/>
    <n v="155"/>
    <n v="0.77"/>
    <n v="0.77"/>
    <m/>
    <m/>
    <m/>
    <m/>
    <m/>
    <n v="52"/>
    <n v="1"/>
    <m/>
    <n v="-1"/>
    <n v="52"/>
    <m/>
    <m/>
    <n v="0"/>
    <m/>
    <m/>
    <m/>
    <m/>
    <m/>
    <x v="0"/>
    <x v="0"/>
    <n v="0"/>
    <n v="0"/>
    <x v="0"/>
  </r>
  <r>
    <x v="0"/>
    <s v="Ad Set 033"/>
    <x v="2"/>
    <x v="0"/>
    <s v="female"/>
    <x v="0"/>
    <n v="0.28999999999999998"/>
    <n v="14"/>
    <m/>
    <m/>
    <n v="14"/>
    <m/>
    <m/>
    <m/>
    <n v="0"/>
    <m/>
    <m/>
    <m/>
    <m/>
    <n v="0.28999999999999998"/>
    <n v="0.02"/>
    <m/>
    <m/>
    <m/>
    <n v="1"/>
    <n v="14"/>
    <n v="0.28999999999999998"/>
    <n v="0.28999999999999998"/>
    <m/>
    <m/>
    <m/>
    <m/>
    <m/>
    <n v="14"/>
    <n v="0"/>
    <m/>
    <n v="0"/>
    <n v="14"/>
    <m/>
    <m/>
    <n v="0"/>
    <m/>
    <m/>
    <m/>
    <m/>
    <m/>
    <x v="0"/>
    <x v="0"/>
    <n v="0"/>
    <n v="0"/>
    <x v="0"/>
  </r>
  <r>
    <x v="0"/>
    <s v="Ad Set 033"/>
    <x v="3"/>
    <x v="0"/>
    <s v="female"/>
    <x v="0"/>
    <n v="0.02"/>
    <n v="3"/>
    <m/>
    <n v="1"/>
    <n v="2"/>
    <m/>
    <m/>
    <m/>
    <n v="1"/>
    <m/>
    <m/>
    <m/>
    <m/>
    <n v="0.02"/>
    <n v="0.01"/>
    <n v="0.02"/>
    <m/>
    <m/>
    <n v="1.5"/>
    <n v="3"/>
    <n v="0.02"/>
    <n v="0.02"/>
    <m/>
    <m/>
    <n v="1"/>
    <m/>
    <m/>
    <n v="2"/>
    <n v="0"/>
    <m/>
    <n v="0"/>
    <n v="2"/>
    <m/>
    <m/>
    <n v="1"/>
    <m/>
    <m/>
    <m/>
    <m/>
    <m/>
    <x v="0"/>
    <x v="0"/>
    <n v="1"/>
    <n v="50"/>
    <x v="0"/>
  </r>
  <r>
    <x v="1"/>
    <s v="Ad Set 097"/>
    <x v="3"/>
    <x v="0"/>
    <s v="female"/>
    <x v="0"/>
    <n v="0.34"/>
    <n v="177"/>
    <m/>
    <m/>
    <n v="72"/>
    <m/>
    <m/>
    <m/>
    <n v="0"/>
    <m/>
    <m/>
    <m/>
    <m/>
    <n v="0.34"/>
    <n v="0"/>
    <m/>
    <m/>
    <m/>
    <n v="2.4583330000000001"/>
    <n v="177"/>
    <n v="0.34"/>
    <n v="0.34"/>
    <m/>
    <m/>
    <m/>
    <m/>
    <m/>
    <n v="72"/>
    <n v="0"/>
    <m/>
    <n v="0"/>
    <n v="72"/>
    <m/>
    <m/>
    <n v="0"/>
    <m/>
    <m/>
    <m/>
    <m/>
    <m/>
    <x v="0"/>
    <x v="0"/>
    <n v="0"/>
    <n v="0"/>
    <x v="0"/>
  </r>
  <r>
    <x v="1"/>
    <s v="Ad Set 097"/>
    <x v="2"/>
    <x v="0"/>
    <s v="female"/>
    <x v="0"/>
    <n v="3.59"/>
    <n v="1770"/>
    <n v="3"/>
    <m/>
    <n v="776"/>
    <m/>
    <m/>
    <m/>
    <n v="0"/>
    <n v="0"/>
    <m/>
    <m/>
    <m/>
    <n v="3.59"/>
    <n v="0"/>
    <m/>
    <n v="1.2"/>
    <m/>
    <n v="2.2809279999999998"/>
    <n v="1770"/>
    <n v="3.59"/>
    <n v="3.59"/>
    <n v="3"/>
    <n v="0"/>
    <m/>
    <m/>
    <m/>
    <n v="776"/>
    <n v="4"/>
    <n v="3"/>
    <n v="-4"/>
    <n v="776"/>
    <m/>
    <m/>
    <n v="0"/>
    <n v="0"/>
    <n v="0"/>
    <m/>
    <n v="0.16949152542372881"/>
    <m/>
    <x v="0"/>
    <x v="0"/>
    <n v="0"/>
    <n v="0"/>
    <x v="0"/>
  </r>
  <r>
    <x v="1"/>
    <s v="Ad Set 130"/>
    <x v="0"/>
    <x v="0"/>
    <s v="female"/>
    <x v="0"/>
    <n v="0.27"/>
    <n v="16"/>
    <m/>
    <m/>
    <n v="16"/>
    <m/>
    <m/>
    <m/>
    <n v="0"/>
    <m/>
    <m/>
    <m/>
    <m/>
    <n v="0.27"/>
    <n v="0.02"/>
    <m/>
    <m/>
    <m/>
    <n v="1"/>
    <n v="16"/>
    <n v="0.27"/>
    <n v="0.27"/>
    <m/>
    <m/>
    <m/>
    <m/>
    <m/>
    <n v="16"/>
    <n v="0"/>
    <m/>
    <n v="0"/>
    <n v="16"/>
    <m/>
    <m/>
    <n v="0"/>
    <m/>
    <m/>
    <m/>
    <m/>
    <m/>
    <x v="0"/>
    <x v="0"/>
    <n v="0"/>
    <n v="0"/>
    <x v="0"/>
  </r>
  <r>
    <x v="3"/>
    <s v="Ad Set 055"/>
    <x v="0"/>
    <x v="0"/>
    <s v="female"/>
    <x v="0"/>
    <n v="0.14000000000000001"/>
    <n v="8"/>
    <m/>
    <m/>
    <n v="8"/>
    <m/>
    <m/>
    <m/>
    <n v="0"/>
    <m/>
    <m/>
    <m/>
    <m/>
    <n v="0.14000000000000001"/>
    <n v="0.02"/>
    <m/>
    <m/>
    <m/>
    <n v="1"/>
    <n v="8"/>
    <n v="0.14000000000000001"/>
    <n v="0.14000000000000001"/>
    <m/>
    <m/>
    <m/>
    <m/>
    <m/>
    <n v="8"/>
    <n v="0"/>
    <m/>
    <n v="0"/>
    <n v="8"/>
    <m/>
    <m/>
    <n v="0"/>
    <m/>
    <m/>
    <m/>
    <m/>
    <m/>
    <x v="0"/>
    <x v="0"/>
    <n v="0"/>
    <n v="0"/>
    <x v="0"/>
  </r>
  <r>
    <x v="2"/>
    <s v="Ad Set 085"/>
    <x v="0"/>
    <x v="0"/>
    <s v="female"/>
    <x v="0"/>
    <n v="0.83896000000000004"/>
    <n v="42"/>
    <m/>
    <m/>
    <n v="41"/>
    <m/>
    <m/>
    <m/>
    <n v="0"/>
    <m/>
    <m/>
    <m/>
    <m/>
    <n v="0.83896000000000004"/>
    <n v="0.02"/>
    <m/>
    <m/>
    <m/>
    <n v="1.0243899999999999"/>
    <n v="42"/>
    <n v="0.83896000000000004"/>
    <n v="0.83896000000000004"/>
    <m/>
    <m/>
    <m/>
    <m/>
    <m/>
    <n v="41"/>
    <n v="1"/>
    <m/>
    <n v="-1"/>
    <n v="41"/>
    <m/>
    <m/>
    <n v="0"/>
    <m/>
    <m/>
    <m/>
    <m/>
    <m/>
    <x v="0"/>
    <x v="0"/>
    <n v="0"/>
    <n v="0"/>
    <x v="0"/>
  </r>
  <r>
    <x v="0"/>
    <s v="Ad Set 037"/>
    <x v="0"/>
    <x v="0"/>
    <s v="female"/>
    <x v="0"/>
    <n v="0.18"/>
    <n v="13"/>
    <m/>
    <m/>
    <n v="13"/>
    <m/>
    <m/>
    <m/>
    <n v="0"/>
    <m/>
    <m/>
    <m/>
    <m/>
    <n v="0.18"/>
    <n v="0.01"/>
    <m/>
    <m/>
    <m/>
    <n v="1"/>
    <n v="13"/>
    <n v="0.18"/>
    <n v="0.18"/>
    <m/>
    <m/>
    <m/>
    <m/>
    <m/>
    <n v="13"/>
    <n v="0"/>
    <m/>
    <n v="0"/>
    <n v="13"/>
    <m/>
    <m/>
    <n v="0"/>
    <m/>
    <m/>
    <m/>
    <m/>
    <m/>
    <x v="0"/>
    <x v="0"/>
    <n v="0"/>
    <n v="0"/>
    <x v="0"/>
  </r>
  <r>
    <x v="1"/>
    <s v="Ad Set 048"/>
    <x v="0"/>
    <x v="0"/>
    <s v="female"/>
    <x v="0"/>
    <n v="0.03"/>
    <n v="3"/>
    <m/>
    <m/>
    <n v="3"/>
    <m/>
    <m/>
    <m/>
    <n v="0"/>
    <m/>
    <m/>
    <m/>
    <m/>
    <n v="0.03"/>
    <n v="0.01"/>
    <m/>
    <m/>
    <m/>
    <n v="1"/>
    <n v="3"/>
    <n v="0.03"/>
    <n v="0.03"/>
    <m/>
    <m/>
    <m/>
    <m/>
    <m/>
    <n v="3"/>
    <n v="0"/>
    <m/>
    <n v="0"/>
    <n v="3"/>
    <m/>
    <m/>
    <n v="0"/>
    <m/>
    <m/>
    <m/>
    <m/>
    <m/>
    <x v="0"/>
    <x v="0"/>
    <n v="0"/>
    <n v="0"/>
    <x v="0"/>
  </r>
  <r>
    <x v="0"/>
    <s v="Ad Set 055"/>
    <x v="2"/>
    <x v="0"/>
    <s v="female"/>
    <x v="0"/>
    <n v="0.98"/>
    <n v="142"/>
    <m/>
    <m/>
    <n v="134"/>
    <m/>
    <m/>
    <m/>
    <n v="0"/>
    <m/>
    <m/>
    <m/>
    <m/>
    <n v="0.98"/>
    <n v="0.01"/>
    <m/>
    <m/>
    <m/>
    <n v="1.059701"/>
    <n v="142"/>
    <n v="0.98"/>
    <n v="0.98"/>
    <m/>
    <m/>
    <m/>
    <m/>
    <m/>
    <n v="134"/>
    <n v="1"/>
    <m/>
    <n v="-1"/>
    <n v="134"/>
    <m/>
    <m/>
    <n v="0"/>
    <m/>
    <m/>
    <m/>
    <m/>
    <m/>
    <x v="0"/>
    <x v="0"/>
    <n v="0"/>
    <n v="0"/>
    <x v="0"/>
  </r>
  <r>
    <x v="4"/>
    <s v="Ad Set 082"/>
    <x v="3"/>
    <x v="0"/>
    <s v="female"/>
    <x v="0"/>
    <n v="0.01"/>
    <n v="1"/>
    <m/>
    <m/>
    <n v="1"/>
    <m/>
    <m/>
    <m/>
    <n v="0"/>
    <m/>
    <m/>
    <m/>
    <m/>
    <n v="0.01"/>
    <n v="0.01"/>
    <m/>
    <m/>
    <m/>
    <n v="1"/>
    <n v="1"/>
    <n v="0.01"/>
    <n v="0.01"/>
    <m/>
    <m/>
    <m/>
    <m/>
    <m/>
    <n v="1"/>
    <n v="0"/>
    <m/>
    <n v="0"/>
    <n v="1"/>
    <m/>
    <m/>
    <n v="0"/>
    <m/>
    <m/>
    <m/>
    <m/>
    <m/>
    <x v="0"/>
    <x v="0"/>
    <n v="0"/>
    <n v="0"/>
    <x v="0"/>
  </r>
  <r>
    <x v="4"/>
    <s v="Ad Set 082"/>
    <x v="2"/>
    <x v="0"/>
    <s v="female"/>
    <x v="0"/>
    <n v="0.03"/>
    <n v="9"/>
    <m/>
    <m/>
    <n v="9"/>
    <m/>
    <m/>
    <m/>
    <n v="0"/>
    <m/>
    <m/>
    <m/>
    <m/>
    <n v="0.03"/>
    <n v="0"/>
    <m/>
    <m/>
    <m/>
    <n v="1"/>
    <n v="9"/>
    <n v="0.03"/>
    <n v="0.03"/>
    <m/>
    <m/>
    <m/>
    <m/>
    <m/>
    <n v="9"/>
    <n v="0"/>
    <m/>
    <n v="0"/>
    <n v="9"/>
    <m/>
    <m/>
    <n v="0"/>
    <m/>
    <m/>
    <m/>
    <m/>
    <m/>
    <x v="0"/>
    <x v="0"/>
    <n v="0"/>
    <n v="0"/>
    <x v="0"/>
  </r>
  <r>
    <x v="4"/>
    <s v="Ad Set 082"/>
    <x v="1"/>
    <x v="0"/>
    <s v="female"/>
    <x v="0"/>
    <n v="0.01"/>
    <n v="3"/>
    <m/>
    <m/>
    <n v="3"/>
    <m/>
    <m/>
    <m/>
    <n v="0"/>
    <m/>
    <m/>
    <m/>
    <m/>
    <n v="0.01"/>
    <n v="0"/>
    <m/>
    <m/>
    <m/>
    <n v="1"/>
    <n v="3"/>
    <n v="0.01"/>
    <n v="0.01"/>
    <m/>
    <m/>
    <m/>
    <m/>
    <m/>
    <n v="3"/>
    <n v="0"/>
    <m/>
    <n v="0"/>
    <n v="3"/>
    <m/>
    <m/>
    <n v="0"/>
    <m/>
    <m/>
    <m/>
    <m/>
    <m/>
    <x v="0"/>
    <x v="0"/>
    <n v="0"/>
    <n v="0"/>
    <x v="0"/>
  </r>
  <r>
    <x v="0"/>
    <s v="Ad Set 055"/>
    <x v="1"/>
    <x v="0"/>
    <s v="female"/>
    <x v="0"/>
    <n v="0.35"/>
    <n v="39"/>
    <m/>
    <m/>
    <n v="39"/>
    <m/>
    <n v="1"/>
    <m/>
    <n v="1"/>
    <m/>
    <m/>
    <m/>
    <m/>
    <n v="0.35"/>
    <n v="0.01"/>
    <n v="0.35"/>
    <m/>
    <m/>
    <n v="1"/>
    <n v="39"/>
    <n v="0.35"/>
    <n v="0.35"/>
    <m/>
    <m/>
    <m/>
    <m/>
    <n v="1"/>
    <n v="39"/>
    <n v="0"/>
    <m/>
    <n v="0"/>
    <n v="39"/>
    <n v="1"/>
    <m/>
    <n v="1"/>
    <m/>
    <m/>
    <m/>
    <m/>
    <m/>
    <x v="0"/>
    <x v="0"/>
    <n v="1"/>
    <n v="2.5641025641025639"/>
    <x v="0"/>
  </r>
  <r>
    <x v="4"/>
    <s v="Ad Set 082"/>
    <x v="0"/>
    <x v="0"/>
    <s v="female"/>
    <x v="0"/>
    <n v="0"/>
    <n v="1"/>
    <m/>
    <m/>
    <n v="1"/>
    <m/>
    <m/>
    <m/>
    <n v="0"/>
    <m/>
    <m/>
    <m/>
    <m/>
    <n v="0"/>
    <n v="0"/>
    <m/>
    <m/>
    <m/>
    <n v="1"/>
    <n v="1"/>
    <n v="0"/>
    <n v="0"/>
    <m/>
    <m/>
    <m/>
    <m/>
    <m/>
    <n v="1"/>
    <n v="0"/>
    <m/>
    <n v="0"/>
    <n v="1"/>
    <m/>
    <m/>
    <n v="0"/>
    <m/>
    <m/>
    <m/>
    <m/>
    <m/>
    <x v="0"/>
    <x v="0"/>
    <n v="0"/>
    <n v="0"/>
    <x v="0"/>
  </r>
  <r>
    <x v="5"/>
    <s v="Ad Set 130"/>
    <x v="0"/>
    <x v="0"/>
    <s v="female"/>
    <x v="0"/>
    <n v="1.02"/>
    <n v="73"/>
    <m/>
    <m/>
    <n v="69"/>
    <m/>
    <m/>
    <m/>
    <n v="0"/>
    <m/>
    <m/>
    <m/>
    <m/>
    <n v="1.02"/>
    <n v="0.01"/>
    <m/>
    <m/>
    <m/>
    <n v="1.057971"/>
    <n v="73"/>
    <n v="1.02"/>
    <n v="1.02"/>
    <m/>
    <m/>
    <m/>
    <m/>
    <m/>
    <n v="69"/>
    <n v="1"/>
    <m/>
    <n v="-1"/>
    <n v="69"/>
    <m/>
    <m/>
    <n v="0"/>
    <m/>
    <m/>
    <m/>
    <m/>
    <m/>
    <x v="0"/>
    <x v="0"/>
    <n v="0"/>
    <n v="0"/>
    <x v="0"/>
  </r>
  <r>
    <x v="1"/>
    <s v="Ad Set 060"/>
    <x v="2"/>
    <x v="0"/>
    <s v="female"/>
    <x v="0"/>
    <n v="0.01"/>
    <n v="8"/>
    <m/>
    <m/>
    <n v="6"/>
    <m/>
    <m/>
    <m/>
    <n v="0"/>
    <m/>
    <m/>
    <m/>
    <m/>
    <n v="0.01"/>
    <n v="0"/>
    <m/>
    <m/>
    <m/>
    <n v="1.3333330000000001"/>
    <n v="8"/>
    <n v="0.01"/>
    <n v="0.01"/>
    <m/>
    <m/>
    <m/>
    <m/>
    <m/>
    <n v="6"/>
    <n v="0"/>
    <m/>
    <n v="0"/>
    <n v="6"/>
    <m/>
    <m/>
    <n v="0"/>
    <m/>
    <m/>
    <m/>
    <m/>
    <m/>
    <x v="0"/>
    <x v="0"/>
    <n v="0"/>
    <n v="0"/>
    <x v="0"/>
  </r>
  <r>
    <x v="0"/>
    <s v="Ad Set 033"/>
    <x v="1"/>
    <x v="0"/>
    <s v="female"/>
    <x v="0"/>
    <n v="0.04"/>
    <n v="2"/>
    <m/>
    <m/>
    <n v="2"/>
    <m/>
    <m/>
    <m/>
    <n v="0"/>
    <m/>
    <m/>
    <m/>
    <m/>
    <n v="0.04"/>
    <n v="0.02"/>
    <m/>
    <m/>
    <m/>
    <n v="1"/>
    <n v="2"/>
    <n v="0.04"/>
    <n v="0.04"/>
    <m/>
    <m/>
    <m/>
    <m/>
    <m/>
    <n v="2"/>
    <n v="0"/>
    <m/>
    <n v="0"/>
    <n v="2"/>
    <m/>
    <m/>
    <n v="0"/>
    <m/>
    <m/>
    <m/>
    <m/>
    <m/>
    <x v="0"/>
    <x v="0"/>
    <n v="0"/>
    <n v="0"/>
    <x v="0"/>
  </r>
  <r>
    <x v="6"/>
    <s v="Ad Set 006"/>
    <x v="2"/>
    <x v="0"/>
    <s v="female"/>
    <x v="0"/>
    <n v="0.28000000000000003"/>
    <n v="224"/>
    <n v="1"/>
    <m/>
    <n v="135"/>
    <m/>
    <m/>
    <m/>
    <n v="0"/>
    <n v="0"/>
    <m/>
    <m/>
    <m/>
    <n v="0.28000000000000003"/>
    <n v="0"/>
    <m/>
    <n v="0.28000000000000003"/>
    <m/>
    <n v="1.659259"/>
    <n v="224"/>
    <n v="0.28000000000000003"/>
    <n v="0.28000000000000003"/>
    <n v="1"/>
    <n v="0"/>
    <m/>
    <m/>
    <m/>
    <n v="135"/>
    <n v="0"/>
    <n v="1"/>
    <n v="0"/>
    <n v="135"/>
    <m/>
    <m/>
    <n v="0"/>
    <n v="0"/>
    <n v="0"/>
    <m/>
    <n v="0.4464285714285714"/>
    <m/>
    <x v="0"/>
    <x v="0"/>
    <n v="0"/>
    <n v="0"/>
    <x v="0"/>
  </r>
  <r>
    <x v="7"/>
    <s v="Ad Set 092"/>
    <x v="1"/>
    <x v="1"/>
    <s v="female"/>
    <x v="0"/>
    <n v="0.18"/>
    <n v="18"/>
    <m/>
    <m/>
    <n v="18"/>
    <m/>
    <m/>
    <m/>
    <n v="0"/>
    <m/>
    <m/>
    <m/>
    <m/>
    <n v="0.18"/>
    <n v="0.01"/>
    <m/>
    <m/>
    <m/>
    <n v="1"/>
    <n v="18"/>
    <n v="0.18"/>
    <n v="0.18"/>
    <m/>
    <m/>
    <m/>
    <m/>
    <m/>
    <n v="18"/>
    <n v="0"/>
    <m/>
    <n v="0"/>
    <n v="18"/>
    <m/>
    <m/>
    <n v="0"/>
    <m/>
    <m/>
    <m/>
    <m/>
    <m/>
    <x v="0"/>
    <x v="0"/>
    <n v="0"/>
    <n v="0"/>
    <x v="0"/>
  </r>
  <r>
    <x v="7"/>
    <s v="Ad Set 092"/>
    <x v="0"/>
    <x v="1"/>
    <s v="female"/>
    <x v="0"/>
    <n v="0.08"/>
    <n v="9"/>
    <m/>
    <m/>
    <n v="9"/>
    <m/>
    <m/>
    <m/>
    <n v="0"/>
    <m/>
    <m/>
    <m/>
    <m/>
    <n v="0.08"/>
    <n v="0.01"/>
    <m/>
    <m/>
    <m/>
    <n v="1"/>
    <n v="9"/>
    <n v="0.08"/>
    <n v="0.08"/>
    <m/>
    <m/>
    <m/>
    <m/>
    <m/>
    <n v="9"/>
    <n v="0"/>
    <m/>
    <n v="0"/>
    <n v="9"/>
    <m/>
    <m/>
    <n v="0"/>
    <m/>
    <m/>
    <m/>
    <m/>
    <m/>
    <x v="0"/>
    <x v="0"/>
    <n v="0"/>
    <n v="0"/>
    <x v="0"/>
  </r>
  <r>
    <x v="5"/>
    <s v="Ad Set 006"/>
    <x v="3"/>
    <x v="0"/>
    <s v="female"/>
    <x v="0"/>
    <n v="0.03"/>
    <n v="19"/>
    <m/>
    <m/>
    <n v="10"/>
    <m/>
    <m/>
    <m/>
    <n v="0"/>
    <m/>
    <m/>
    <m/>
    <m/>
    <n v="0.03"/>
    <n v="0"/>
    <m/>
    <m/>
    <m/>
    <n v="1.9"/>
    <n v="19"/>
    <n v="0.03"/>
    <n v="0.03"/>
    <m/>
    <m/>
    <m/>
    <m/>
    <m/>
    <n v="10"/>
    <n v="0"/>
    <m/>
    <n v="0"/>
    <n v="10"/>
    <m/>
    <m/>
    <n v="0"/>
    <m/>
    <m/>
    <m/>
    <m/>
    <m/>
    <x v="0"/>
    <x v="0"/>
    <n v="0"/>
    <n v="0"/>
    <x v="0"/>
  </r>
  <r>
    <x v="6"/>
    <s v="Ad Set 006"/>
    <x v="3"/>
    <x v="0"/>
    <s v="female"/>
    <x v="0"/>
    <n v="0.06"/>
    <n v="19"/>
    <m/>
    <m/>
    <n v="12"/>
    <m/>
    <m/>
    <m/>
    <n v="0"/>
    <m/>
    <m/>
    <m/>
    <m/>
    <n v="0.06"/>
    <n v="0.01"/>
    <m/>
    <m/>
    <m/>
    <n v="1.5833330000000001"/>
    <n v="19"/>
    <n v="0.06"/>
    <n v="0.06"/>
    <m/>
    <m/>
    <m/>
    <m/>
    <m/>
    <n v="12"/>
    <n v="0"/>
    <m/>
    <n v="0"/>
    <n v="12"/>
    <m/>
    <m/>
    <n v="0"/>
    <m/>
    <m/>
    <m/>
    <m/>
    <m/>
    <x v="0"/>
    <x v="0"/>
    <n v="0"/>
    <n v="0"/>
    <x v="0"/>
  </r>
  <r>
    <x v="1"/>
    <s v="Ad Set 085"/>
    <x v="0"/>
    <x v="0"/>
    <s v="female"/>
    <x v="0"/>
    <n v="3.77"/>
    <n v="166"/>
    <n v="4"/>
    <m/>
    <n v="149"/>
    <m/>
    <m/>
    <m/>
    <n v="0"/>
    <n v="0"/>
    <n v="2"/>
    <n v="217.97"/>
    <n v="108.99"/>
    <n v="3.77"/>
    <n v="0.03"/>
    <m/>
    <n v="0.94"/>
    <m/>
    <n v="1.1140939999999999"/>
    <n v="166"/>
    <n v="3.77"/>
    <n v="3.77"/>
    <n v="4"/>
    <n v="0"/>
    <m/>
    <m/>
    <m/>
    <n v="149"/>
    <n v="4"/>
    <n v="4"/>
    <n v="214"/>
    <n v="149"/>
    <m/>
    <m/>
    <n v="0"/>
    <n v="0"/>
    <n v="0"/>
    <n v="2"/>
    <n v="2.4096385542168681"/>
    <n v="50"/>
    <x v="1"/>
    <x v="0"/>
    <n v="0"/>
    <n v="0"/>
    <x v="0"/>
  </r>
  <r>
    <x v="4"/>
    <s v="Ad Set 033"/>
    <x v="0"/>
    <x v="0"/>
    <s v="female"/>
    <x v="0"/>
    <n v="0.17"/>
    <n v="11"/>
    <m/>
    <m/>
    <n v="11"/>
    <m/>
    <m/>
    <m/>
    <n v="0"/>
    <m/>
    <m/>
    <m/>
    <m/>
    <n v="0.17"/>
    <n v="0.02"/>
    <m/>
    <m/>
    <m/>
    <n v="1"/>
    <n v="11"/>
    <n v="0.17"/>
    <n v="0.17"/>
    <m/>
    <m/>
    <m/>
    <m/>
    <m/>
    <n v="11"/>
    <n v="0"/>
    <m/>
    <n v="0"/>
    <n v="11"/>
    <m/>
    <m/>
    <n v="0"/>
    <m/>
    <m/>
    <m/>
    <m/>
    <m/>
    <x v="0"/>
    <x v="0"/>
    <n v="0"/>
    <n v="0"/>
    <x v="0"/>
  </r>
  <r>
    <x v="6"/>
    <s v="Ad Set 006"/>
    <x v="1"/>
    <x v="0"/>
    <s v="female"/>
    <x v="0"/>
    <n v="0.15"/>
    <n v="130"/>
    <m/>
    <m/>
    <n v="75"/>
    <m/>
    <m/>
    <m/>
    <n v="0"/>
    <m/>
    <m/>
    <m/>
    <m/>
    <n v="0.15"/>
    <n v="0"/>
    <m/>
    <m/>
    <m/>
    <n v="1.733333"/>
    <n v="130"/>
    <n v="0.15"/>
    <n v="0.15"/>
    <m/>
    <m/>
    <m/>
    <m/>
    <m/>
    <n v="75"/>
    <n v="0"/>
    <m/>
    <n v="0"/>
    <n v="75"/>
    <m/>
    <m/>
    <n v="0"/>
    <m/>
    <m/>
    <m/>
    <m/>
    <m/>
    <x v="0"/>
    <x v="0"/>
    <n v="0"/>
    <n v="0"/>
    <x v="0"/>
  </r>
  <r>
    <x v="2"/>
    <s v="Ad Set 048"/>
    <x v="0"/>
    <x v="0"/>
    <s v="female"/>
    <x v="0"/>
    <n v="0.3"/>
    <n v="50"/>
    <m/>
    <m/>
    <n v="47"/>
    <m/>
    <m/>
    <m/>
    <n v="0"/>
    <m/>
    <m/>
    <m/>
    <m/>
    <n v="0.3"/>
    <n v="0.01"/>
    <m/>
    <m/>
    <m/>
    <n v="1.0638300000000001"/>
    <n v="50"/>
    <n v="0.3"/>
    <n v="0.3"/>
    <m/>
    <m/>
    <m/>
    <m/>
    <m/>
    <n v="47"/>
    <n v="0"/>
    <m/>
    <n v="0"/>
    <n v="47"/>
    <m/>
    <m/>
    <n v="0"/>
    <m/>
    <m/>
    <m/>
    <m/>
    <m/>
    <x v="0"/>
    <x v="0"/>
    <n v="0"/>
    <n v="0"/>
    <x v="0"/>
  </r>
  <r>
    <x v="1"/>
    <s v="Ad Set 085"/>
    <x v="1"/>
    <x v="0"/>
    <s v="female"/>
    <x v="0"/>
    <n v="8.94"/>
    <n v="479"/>
    <n v="5"/>
    <m/>
    <n v="427"/>
    <m/>
    <m/>
    <m/>
    <n v="0"/>
    <n v="0"/>
    <n v="2"/>
    <n v="111.95"/>
    <n v="55.98"/>
    <n v="8.94"/>
    <n v="0.02"/>
    <m/>
    <n v="1.79"/>
    <m/>
    <n v="1.12178"/>
    <n v="479"/>
    <n v="8.94"/>
    <n v="8.94"/>
    <n v="5"/>
    <n v="0"/>
    <m/>
    <m/>
    <m/>
    <n v="427"/>
    <n v="9"/>
    <n v="5"/>
    <n v="103"/>
    <n v="427"/>
    <m/>
    <m/>
    <n v="0"/>
    <n v="0"/>
    <n v="0"/>
    <n v="2"/>
    <n v="1.0438413361169101"/>
    <n v="40"/>
    <x v="2"/>
    <x v="0"/>
    <n v="0"/>
    <n v="0"/>
    <x v="0"/>
  </r>
  <r>
    <x v="4"/>
    <s v="Ad Set 048"/>
    <x v="2"/>
    <x v="0"/>
    <s v="female"/>
    <x v="0"/>
    <n v="0.01"/>
    <n v="1"/>
    <m/>
    <m/>
    <n v="1"/>
    <m/>
    <m/>
    <m/>
    <n v="0"/>
    <m/>
    <m/>
    <m/>
    <m/>
    <n v="0.01"/>
    <n v="0.01"/>
    <m/>
    <m/>
    <m/>
    <n v="1"/>
    <n v="1"/>
    <n v="0.01"/>
    <n v="0.01"/>
    <m/>
    <m/>
    <m/>
    <m/>
    <m/>
    <n v="1"/>
    <n v="0"/>
    <m/>
    <n v="0"/>
    <n v="1"/>
    <m/>
    <m/>
    <n v="0"/>
    <m/>
    <m/>
    <m/>
    <m/>
    <m/>
    <x v="0"/>
    <x v="0"/>
    <n v="0"/>
    <n v="0"/>
    <x v="0"/>
  </r>
  <r>
    <x v="4"/>
    <s v="Ad Set 048"/>
    <x v="1"/>
    <x v="0"/>
    <s v="female"/>
    <x v="0"/>
    <n v="0.02"/>
    <n v="1"/>
    <m/>
    <m/>
    <n v="1"/>
    <m/>
    <m/>
    <m/>
    <n v="0"/>
    <m/>
    <m/>
    <m/>
    <m/>
    <n v="0.02"/>
    <n v="0.02"/>
    <m/>
    <m/>
    <m/>
    <n v="1"/>
    <n v="1"/>
    <n v="0.02"/>
    <n v="0.02"/>
    <m/>
    <m/>
    <m/>
    <m/>
    <m/>
    <n v="1"/>
    <n v="0"/>
    <m/>
    <n v="0"/>
    <n v="1"/>
    <m/>
    <m/>
    <n v="0"/>
    <m/>
    <m/>
    <m/>
    <m/>
    <m/>
    <x v="0"/>
    <x v="0"/>
    <n v="0"/>
    <n v="0"/>
    <x v="0"/>
  </r>
  <r>
    <x v="6"/>
    <s v="Ad Set 037"/>
    <x v="0"/>
    <x v="0"/>
    <s v="female"/>
    <x v="0"/>
    <n v="7.0000000000000007E-2"/>
    <n v="5"/>
    <m/>
    <m/>
    <n v="5"/>
    <m/>
    <m/>
    <m/>
    <n v="0"/>
    <m/>
    <m/>
    <m/>
    <m/>
    <n v="7.0000000000000007E-2"/>
    <n v="0.01"/>
    <m/>
    <m/>
    <m/>
    <n v="1"/>
    <n v="5"/>
    <n v="7.0000000000000007E-2"/>
    <n v="7.0000000000000007E-2"/>
    <m/>
    <m/>
    <m/>
    <m/>
    <m/>
    <n v="5"/>
    <n v="0"/>
    <m/>
    <n v="0"/>
    <n v="5"/>
    <m/>
    <m/>
    <n v="0"/>
    <m/>
    <m/>
    <m/>
    <m/>
    <m/>
    <x v="0"/>
    <x v="0"/>
    <n v="0"/>
    <n v="0"/>
    <x v="0"/>
  </r>
  <r>
    <x v="6"/>
    <s v="Ad Set 037"/>
    <x v="1"/>
    <x v="0"/>
    <s v="female"/>
    <x v="0"/>
    <n v="0.03"/>
    <n v="5"/>
    <m/>
    <m/>
    <n v="5"/>
    <m/>
    <m/>
    <m/>
    <n v="0"/>
    <m/>
    <m/>
    <m/>
    <m/>
    <n v="0.03"/>
    <n v="0.01"/>
    <m/>
    <m/>
    <m/>
    <n v="1"/>
    <n v="5"/>
    <n v="0.03"/>
    <n v="0.03"/>
    <m/>
    <m/>
    <m/>
    <m/>
    <m/>
    <n v="5"/>
    <n v="0"/>
    <m/>
    <n v="0"/>
    <n v="5"/>
    <m/>
    <m/>
    <n v="0"/>
    <m/>
    <m/>
    <m/>
    <m/>
    <m/>
    <x v="0"/>
    <x v="0"/>
    <n v="0"/>
    <n v="0"/>
    <x v="0"/>
  </r>
  <r>
    <x v="6"/>
    <s v="Ad Set 037"/>
    <x v="2"/>
    <x v="0"/>
    <s v="female"/>
    <x v="0"/>
    <n v="0.1"/>
    <n v="13"/>
    <m/>
    <m/>
    <n v="13"/>
    <m/>
    <m/>
    <m/>
    <n v="0"/>
    <m/>
    <m/>
    <m/>
    <m/>
    <n v="0.1"/>
    <n v="0.01"/>
    <m/>
    <m/>
    <m/>
    <n v="1"/>
    <n v="13"/>
    <n v="0.1"/>
    <n v="0.1"/>
    <m/>
    <m/>
    <m/>
    <m/>
    <m/>
    <n v="13"/>
    <n v="0"/>
    <m/>
    <n v="0"/>
    <n v="13"/>
    <m/>
    <m/>
    <n v="0"/>
    <m/>
    <m/>
    <m/>
    <m/>
    <m/>
    <x v="0"/>
    <x v="0"/>
    <n v="0"/>
    <n v="0"/>
    <x v="0"/>
  </r>
  <r>
    <x v="2"/>
    <s v="Ad Set 048"/>
    <x v="1"/>
    <x v="0"/>
    <s v="female"/>
    <x v="0"/>
    <n v="0.42"/>
    <n v="107"/>
    <m/>
    <m/>
    <n v="95"/>
    <m/>
    <n v="2"/>
    <m/>
    <n v="2"/>
    <m/>
    <m/>
    <m/>
    <m/>
    <n v="0.42"/>
    <n v="0"/>
    <n v="0.21"/>
    <m/>
    <m/>
    <n v="1.1263160000000001"/>
    <n v="107"/>
    <n v="0.42"/>
    <n v="0.42"/>
    <m/>
    <m/>
    <m/>
    <m/>
    <n v="2"/>
    <n v="95"/>
    <n v="0"/>
    <m/>
    <n v="0"/>
    <n v="95"/>
    <n v="2"/>
    <m/>
    <n v="2"/>
    <m/>
    <m/>
    <m/>
    <m/>
    <m/>
    <x v="0"/>
    <x v="0"/>
    <n v="2"/>
    <n v="2.1052631578947367"/>
    <x v="0"/>
  </r>
  <r>
    <x v="7"/>
    <s v="Ad Set 092"/>
    <x v="2"/>
    <x v="1"/>
    <s v="female"/>
    <x v="0"/>
    <n v="1.78"/>
    <n v="212"/>
    <m/>
    <m/>
    <n v="210"/>
    <m/>
    <m/>
    <m/>
    <n v="0"/>
    <m/>
    <m/>
    <m/>
    <m/>
    <n v="1.78"/>
    <n v="0.01"/>
    <m/>
    <m/>
    <m/>
    <n v="1.0095240000000001"/>
    <n v="212"/>
    <n v="1.78"/>
    <n v="1.78"/>
    <m/>
    <m/>
    <m/>
    <m/>
    <m/>
    <n v="210"/>
    <n v="2"/>
    <m/>
    <n v="-2"/>
    <n v="210"/>
    <m/>
    <m/>
    <n v="0"/>
    <m/>
    <m/>
    <m/>
    <m/>
    <m/>
    <x v="0"/>
    <x v="0"/>
    <n v="0"/>
    <n v="0"/>
    <x v="0"/>
  </r>
  <r>
    <x v="0"/>
    <s v="Ad Set 033"/>
    <x v="0"/>
    <x v="0"/>
    <s v="female"/>
    <x v="0"/>
    <n v="0.02"/>
    <n v="1"/>
    <m/>
    <m/>
    <n v="1"/>
    <m/>
    <m/>
    <m/>
    <n v="0"/>
    <m/>
    <m/>
    <m/>
    <m/>
    <n v="0.02"/>
    <n v="0.02"/>
    <m/>
    <m/>
    <m/>
    <n v="1"/>
    <n v="1"/>
    <n v="0.02"/>
    <n v="0.02"/>
    <m/>
    <m/>
    <m/>
    <m/>
    <m/>
    <n v="1"/>
    <n v="0"/>
    <m/>
    <n v="0"/>
    <n v="1"/>
    <m/>
    <m/>
    <n v="0"/>
    <m/>
    <m/>
    <m/>
    <m/>
    <m/>
    <x v="0"/>
    <x v="0"/>
    <n v="0"/>
    <n v="0"/>
    <x v="0"/>
  </r>
  <r>
    <x v="2"/>
    <s v="Ad Set 006"/>
    <x v="1"/>
    <x v="0"/>
    <s v="female"/>
    <x v="0"/>
    <n v="0.13"/>
    <n v="28"/>
    <m/>
    <m/>
    <n v="14"/>
    <m/>
    <m/>
    <m/>
    <n v="0"/>
    <m/>
    <m/>
    <m/>
    <m/>
    <n v="0.13"/>
    <n v="0.01"/>
    <m/>
    <m/>
    <m/>
    <n v="2"/>
    <n v="28"/>
    <n v="0.13"/>
    <n v="0.13"/>
    <m/>
    <m/>
    <m/>
    <m/>
    <m/>
    <n v="14"/>
    <n v="0"/>
    <m/>
    <n v="0"/>
    <n v="14"/>
    <m/>
    <m/>
    <n v="0"/>
    <m/>
    <m/>
    <m/>
    <m/>
    <m/>
    <x v="0"/>
    <x v="0"/>
    <n v="0"/>
    <n v="0"/>
    <x v="0"/>
  </r>
  <r>
    <x v="1"/>
    <s v="Ad Set 048"/>
    <x v="1"/>
    <x v="0"/>
    <s v="female"/>
    <x v="0"/>
    <n v="0.04"/>
    <n v="5"/>
    <m/>
    <m/>
    <n v="5"/>
    <m/>
    <m/>
    <m/>
    <n v="0"/>
    <m/>
    <m/>
    <m/>
    <m/>
    <n v="0.04"/>
    <n v="0.01"/>
    <m/>
    <m/>
    <m/>
    <n v="1"/>
    <n v="5"/>
    <n v="0.04"/>
    <n v="0.04"/>
    <m/>
    <m/>
    <m/>
    <m/>
    <m/>
    <n v="5"/>
    <n v="0"/>
    <m/>
    <n v="0"/>
    <n v="5"/>
    <m/>
    <m/>
    <n v="0"/>
    <m/>
    <m/>
    <m/>
    <m/>
    <m/>
    <x v="0"/>
    <x v="0"/>
    <n v="0"/>
    <n v="0"/>
    <x v="0"/>
  </r>
  <r>
    <x v="3"/>
    <s v="Ad Set 055"/>
    <x v="2"/>
    <x v="0"/>
    <s v="female"/>
    <x v="0"/>
    <n v="0.11"/>
    <n v="18"/>
    <m/>
    <m/>
    <n v="18"/>
    <m/>
    <m/>
    <m/>
    <n v="0"/>
    <m/>
    <m/>
    <m/>
    <m/>
    <n v="0.11"/>
    <n v="0.01"/>
    <m/>
    <m/>
    <m/>
    <n v="1"/>
    <n v="18"/>
    <n v="0.11"/>
    <n v="0.11"/>
    <m/>
    <m/>
    <m/>
    <m/>
    <m/>
    <n v="18"/>
    <n v="0"/>
    <m/>
    <n v="0"/>
    <n v="18"/>
    <m/>
    <m/>
    <n v="0"/>
    <m/>
    <m/>
    <m/>
    <m/>
    <m/>
    <x v="0"/>
    <x v="0"/>
    <n v="0"/>
    <n v="0"/>
    <x v="0"/>
  </r>
  <r>
    <x v="5"/>
    <s v="Ad Set 078"/>
    <x v="1"/>
    <x v="0"/>
    <s v="female"/>
    <x v="0"/>
    <n v="0.01"/>
    <n v="6"/>
    <m/>
    <m/>
    <n v="3"/>
    <m/>
    <m/>
    <m/>
    <n v="0"/>
    <m/>
    <m/>
    <m/>
    <m/>
    <n v="0.01"/>
    <n v="0"/>
    <m/>
    <m/>
    <m/>
    <n v="2"/>
    <n v="6"/>
    <n v="0.01"/>
    <n v="0.01"/>
    <m/>
    <m/>
    <m/>
    <m/>
    <m/>
    <n v="3"/>
    <n v="0"/>
    <m/>
    <n v="0"/>
    <n v="3"/>
    <m/>
    <m/>
    <n v="0"/>
    <m/>
    <m/>
    <m/>
    <m/>
    <m/>
    <x v="0"/>
    <x v="0"/>
    <n v="0"/>
    <n v="0"/>
    <x v="0"/>
  </r>
  <r>
    <x v="5"/>
    <s v="Ad Set 078"/>
    <x v="2"/>
    <x v="0"/>
    <s v="female"/>
    <x v="0"/>
    <n v="0.01"/>
    <n v="7"/>
    <m/>
    <m/>
    <n v="5"/>
    <m/>
    <m/>
    <m/>
    <n v="0"/>
    <m/>
    <m/>
    <m/>
    <m/>
    <n v="0.01"/>
    <n v="0"/>
    <m/>
    <m/>
    <m/>
    <n v="1.4"/>
    <n v="7"/>
    <n v="0.01"/>
    <n v="0.01"/>
    <m/>
    <m/>
    <m/>
    <m/>
    <m/>
    <n v="5"/>
    <n v="0"/>
    <m/>
    <n v="0"/>
    <n v="5"/>
    <m/>
    <m/>
    <n v="0"/>
    <m/>
    <m/>
    <m/>
    <m/>
    <m/>
    <x v="0"/>
    <x v="0"/>
    <n v="0"/>
    <n v="0"/>
    <x v="0"/>
  </r>
  <r>
    <x v="2"/>
    <s v="Ad Set 006"/>
    <x v="3"/>
    <x v="0"/>
    <s v="female"/>
    <x v="0"/>
    <n v="0.01"/>
    <n v="6"/>
    <m/>
    <m/>
    <n v="4"/>
    <m/>
    <m/>
    <m/>
    <n v="0"/>
    <m/>
    <m/>
    <m/>
    <m/>
    <n v="0.01"/>
    <n v="0"/>
    <m/>
    <m/>
    <m/>
    <n v="1.5"/>
    <n v="6"/>
    <n v="0.01"/>
    <n v="0.01"/>
    <m/>
    <m/>
    <m/>
    <m/>
    <m/>
    <n v="4"/>
    <n v="0"/>
    <m/>
    <n v="0"/>
    <n v="4"/>
    <m/>
    <m/>
    <n v="0"/>
    <m/>
    <m/>
    <m/>
    <m/>
    <m/>
    <x v="0"/>
    <x v="0"/>
    <n v="0"/>
    <n v="0"/>
    <x v="0"/>
  </r>
  <r>
    <x v="2"/>
    <s v="Ad Set 006"/>
    <x v="2"/>
    <x v="0"/>
    <s v="female"/>
    <x v="0"/>
    <n v="0.01"/>
    <n v="18"/>
    <m/>
    <m/>
    <n v="15"/>
    <m/>
    <m/>
    <m/>
    <n v="0"/>
    <m/>
    <m/>
    <m/>
    <m/>
    <n v="0.01"/>
    <n v="0"/>
    <m/>
    <m/>
    <m/>
    <n v="1.2"/>
    <n v="18"/>
    <n v="0.01"/>
    <n v="0.01"/>
    <m/>
    <m/>
    <m/>
    <m/>
    <m/>
    <n v="15"/>
    <n v="0"/>
    <m/>
    <n v="0"/>
    <n v="15"/>
    <m/>
    <m/>
    <n v="0"/>
    <m/>
    <m/>
    <m/>
    <m/>
    <m/>
    <x v="0"/>
    <x v="0"/>
    <n v="0"/>
    <n v="0"/>
    <x v="0"/>
  </r>
  <r>
    <x v="2"/>
    <s v="Ad Set 006"/>
    <x v="0"/>
    <x v="0"/>
    <s v="female"/>
    <x v="0"/>
    <n v="0.01"/>
    <n v="9"/>
    <m/>
    <m/>
    <n v="5"/>
    <m/>
    <m/>
    <m/>
    <n v="0"/>
    <m/>
    <m/>
    <m/>
    <m/>
    <n v="0.01"/>
    <n v="0"/>
    <m/>
    <m/>
    <m/>
    <n v="1.8"/>
    <n v="9"/>
    <n v="0.01"/>
    <n v="0.01"/>
    <m/>
    <m/>
    <m/>
    <m/>
    <m/>
    <n v="5"/>
    <n v="0"/>
    <m/>
    <n v="0"/>
    <n v="5"/>
    <m/>
    <m/>
    <n v="0"/>
    <m/>
    <m/>
    <m/>
    <m/>
    <m/>
    <x v="0"/>
    <x v="0"/>
    <n v="0"/>
    <n v="0"/>
    <x v="0"/>
  </r>
  <r>
    <x v="7"/>
    <s v="Ad Set 092"/>
    <x v="3"/>
    <x v="1"/>
    <s v="female"/>
    <x v="0"/>
    <n v="0.5"/>
    <n v="72"/>
    <m/>
    <m/>
    <n v="71"/>
    <m/>
    <m/>
    <m/>
    <n v="0"/>
    <m/>
    <m/>
    <m/>
    <m/>
    <n v="0.5"/>
    <n v="0.01"/>
    <m/>
    <m/>
    <m/>
    <n v="1.0140849999999999"/>
    <n v="72"/>
    <n v="0.5"/>
    <n v="0.5"/>
    <m/>
    <m/>
    <m/>
    <m/>
    <m/>
    <n v="71"/>
    <n v="1"/>
    <m/>
    <n v="-1"/>
    <n v="71"/>
    <m/>
    <m/>
    <n v="0"/>
    <m/>
    <m/>
    <m/>
    <m/>
    <m/>
    <x v="0"/>
    <x v="0"/>
    <n v="0"/>
    <n v="0"/>
    <x v="0"/>
  </r>
  <r>
    <x v="1"/>
    <s v="Ad Set 060"/>
    <x v="1"/>
    <x v="0"/>
    <s v="female"/>
    <x v="0"/>
    <n v="0.01"/>
    <n v="6"/>
    <m/>
    <m/>
    <n v="4"/>
    <m/>
    <m/>
    <m/>
    <n v="0"/>
    <m/>
    <m/>
    <m/>
    <m/>
    <n v="0.01"/>
    <n v="0"/>
    <m/>
    <m/>
    <m/>
    <n v="1.5"/>
    <n v="6"/>
    <n v="0.01"/>
    <n v="0.01"/>
    <m/>
    <m/>
    <m/>
    <m/>
    <m/>
    <n v="4"/>
    <n v="0"/>
    <m/>
    <n v="0"/>
    <n v="4"/>
    <m/>
    <m/>
    <n v="0"/>
    <m/>
    <m/>
    <m/>
    <m/>
    <m/>
    <x v="0"/>
    <x v="0"/>
    <n v="0"/>
    <n v="0"/>
    <x v="0"/>
  </r>
  <r>
    <x v="1"/>
    <s v="Ad Set 130"/>
    <x v="2"/>
    <x v="0"/>
    <s v="female"/>
    <x v="0"/>
    <n v="1.17"/>
    <n v="117"/>
    <m/>
    <m/>
    <n v="108"/>
    <m/>
    <m/>
    <m/>
    <n v="0"/>
    <m/>
    <m/>
    <m/>
    <m/>
    <n v="1.17"/>
    <n v="0.01"/>
    <m/>
    <m/>
    <m/>
    <n v="1.0833330000000001"/>
    <n v="117"/>
    <n v="1.17"/>
    <n v="1.17"/>
    <m/>
    <m/>
    <m/>
    <m/>
    <m/>
    <n v="108"/>
    <n v="1"/>
    <m/>
    <n v="-1"/>
    <n v="108"/>
    <m/>
    <m/>
    <n v="0"/>
    <m/>
    <m/>
    <m/>
    <m/>
    <m/>
    <x v="0"/>
    <x v="0"/>
    <n v="0"/>
    <n v="0"/>
    <x v="0"/>
  </r>
  <r>
    <x v="4"/>
    <s v="Ad Set 092"/>
    <x v="0"/>
    <x v="1"/>
    <s v="female"/>
    <x v="0"/>
    <n v="0.05"/>
    <n v="3"/>
    <m/>
    <m/>
    <n v="3"/>
    <m/>
    <m/>
    <m/>
    <n v="0"/>
    <m/>
    <m/>
    <m/>
    <m/>
    <n v="0.05"/>
    <n v="0.02"/>
    <m/>
    <m/>
    <m/>
    <n v="1"/>
    <n v="3"/>
    <n v="0.05"/>
    <n v="0.05"/>
    <m/>
    <m/>
    <m/>
    <m/>
    <m/>
    <n v="3"/>
    <n v="0"/>
    <m/>
    <n v="0"/>
    <n v="3"/>
    <m/>
    <m/>
    <n v="0"/>
    <m/>
    <m/>
    <m/>
    <m/>
    <m/>
    <x v="0"/>
    <x v="0"/>
    <n v="0"/>
    <n v="0"/>
    <x v="0"/>
  </r>
  <r>
    <x v="4"/>
    <s v="Ad Set 092"/>
    <x v="1"/>
    <x v="1"/>
    <s v="female"/>
    <x v="0"/>
    <n v="0.03"/>
    <n v="4"/>
    <m/>
    <m/>
    <n v="4"/>
    <m/>
    <m/>
    <m/>
    <n v="0"/>
    <m/>
    <m/>
    <m/>
    <m/>
    <n v="0.03"/>
    <n v="0.01"/>
    <m/>
    <m/>
    <m/>
    <n v="1"/>
    <n v="4"/>
    <n v="0.03"/>
    <n v="0.03"/>
    <m/>
    <m/>
    <m/>
    <m/>
    <m/>
    <n v="4"/>
    <n v="0"/>
    <m/>
    <n v="0"/>
    <n v="4"/>
    <m/>
    <m/>
    <n v="0"/>
    <m/>
    <m/>
    <m/>
    <m/>
    <m/>
    <x v="0"/>
    <x v="0"/>
    <n v="0"/>
    <n v="0"/>
    <x v="0"/>
  </r>
  <r>
    <x v="4"/>
    <s v="Ad Set 092"/>
    <x v="2"/>
    <x v="1"/>
    <s v="female"/>
    <x v="0"/>
    <n v="0.91"/>
    <n v="89"/>
    <m/>
    <m/>
    <n v="89"/>
    <m/>
    <m/>
    <m/>
    <n v="0"/>
    <m/>
    <m/>
    <m/>
    <m/>
    <n v="0.91"/>
    <n v="0.01"/>
    <m/>
    <m/>
    <m/>
    <n v="1"/>
    <n v="89"/>
    <n v="0.91"/>
    <n v="0.91"/>
    <m/>
    <m/>
    <m/>
    <m/>
    <m/>
    <n v="89"/>
    <n v="1"/>
    <m/>
    <n v="-1"/>
    <n v="89"/>
    <m/>
    <m/>
    <n v="0"/>
    <m/>
    <m/>
    <m/>
    <m/>
    <m/>
    <x v="0"/>
    <x v="0"/>
    <n v="0"/>
    <n v="0"/>
    <x v="0"/>
  </r>
  <r>
    <x v="4"/>
    <s v="Ad Set 092"/>
    <x v="3"/>
    <x v="1"/>
    <s v="female"/>
    <x v="0"/>
    <n v="0.23"/>
    <n v="26"/>
    <m/>
    <m/>
    <n v="26"/>
    <m/>
    <n v="1"/>
    <m/>
    <n v="1"/>
    <m/>
    <m/>
    <m/>
    <m/>
    <n v="0.23"/>
    <n v="0.01"/>
    <n v="0.23"/>
    <m/>
    <m/>
    <n v="1"/>
    <n v="26"/>
    <n v="0.23"/>
    <n v="0.23"/>
    <m/>
    <m/>
    <m/>
    <m/>
    <n v="1"/>
    <n v="26"/>
    <n v="0"/>
    <m/>
    <n v="0"/>
    <n v="26"/>
    <n v="1"/>
    <m/>
    <n v="1"/>
    <m/>
    <m/>
    <m/>
    <m/>
    <m/>
    <x v="0"/>
    <x v="0"/>
    <n v="1"/>
    <n v="3.8461538461538463"/>
    <x v="0"/>
  </r>
  <r>
    <x v="3"/>
    <s v="Ad Set 055"/>
    <x v="1"/>
    <x v="0"/>
    <s v="female"/>
    <x v="0"/>
    <n v="0.09"/>
    <n v="9"/>
    <m/>
    <m/>
    <n v="9"/>
    <m/>
    <m/>
    <m/>
    <n v="0"/>
    <m/>
    <m/>
    <m/>
    <m/>
    <n v="0.09"/>
    <n v="0.01"/>
    <m/>
    <m/>
    <m/>
    <n v="1"/>
    <n v="9"/>
    <n v="0.09"/>
    <n v="0.09"/>
    <m/>
    <m/>
    <m/>
    <m/>
    <m/>
    <n v="9"/>
    <n v="0"/>
    <m/>
    <n v="0"/>
    <n v="9"/>
    <m/>
    <m/>
    <n v="0"/>
    <m/>
    <m/>
    <m/>
    <m/>
    <m/>
    <x v="0"/>
    <x v="0"/>
    <n v="0"/>
    <n v="0"/>
    <x v="0"/>
  </r>
  <r>
    <x v="5"/>
    <s v="Ad Set 130"/>
    <x v="2"/>
    <x v="0"/>
    <s v="female"/>
    <x v="0"/>
    <n v="11.79"/>
    <n v="1376"/>
    <n v="10"/>
    <m/>
    <n v="1278"/>
    <m/>
    <m/>
    <m/>
    <n v="0"/>
    <n v="0"/>
    <n v="2"/>
    <n v="82.33"/>
    <n v="41.17"/>
    <n v="11.79"/>
    <n v="0.01"/>
    <m/>
    <n v="1.18"/>
    <m/>
    <n v="1.0766819999999999"/>
    <n v="1376"/>
    <n v="11.79"/>
    <n v="11.79"/>
    <n v="10"/>
    <n v="0"/>
    <m/>
    <m/>
    <m/>
    <n v="1278"/>
    <n v="12"/>
    <n v="10"/>
    <n v="71"/>
    <n v="1278"/>
    <m/>
    <m/>
    <n v="0"/>
    <n v="0"/>
    <n v="0"/>
    <n v="2"/>
    <n v="0.72674418604651159"/>
    <n v="20"/>
    <x v="3"/>
    <x v="0"/>
    <n v="0"/>
    <n v="0"/>
    <x v="0"/>
  </r>
  <r>
    <x v="3"/>
    <s v="Ad Set 055"/>
    <x v="3"/>
    <x v="0"/>
    <s v="female"/>
    <x v="0"/>
    <n v="0.03"/>
    <n v="6"/>
    <m/>
    <m/>
    <n v="6"/>
    <m/>
    <m/>
    <m/>
    <n v="0"/>
    <m/>
    <m/>
    <m/>
    <m/>
    <n v="0.03"/>
    <n v="0.01"/>
    <m/>
    <m/>
    <m/>
    <n v="1"/>
    <n v="6"/>
    <n v="0.03"/>
    <n v="0.03"/>
    <m/>
    <m/>
    <m/>
    <m/>
    <m/>
    <n v="6"/>
    <n v="0"/>
    <m/>
    <n v="0"/>
    <n v="6"/>
    <m/>
    <m/>
    <n v="0"/>
    <m/>
    <m/>
    <m/>
    <m/>
    <m/>
    <x v="0"/>
    <x v="0"/>
    <n v="0"/>
    <n v="0"/>
    <x v="0"/>
  </r>
  <r>
    <x v="6"/>
    <s v="Ad Set 130"/>
    <x v="0"/>
    <x v="0"/>
    <s v="female"/>
    <x v="0"/>
    <n v="1.6190819999999999"/>
    <n v="92"/>
    <m/>
    <m/>
    <n v="90"/>
    <n v="1"/>
    <m/>
    <m/>
    <n v="1"/>
    <m/>
    <m/>
    <m/>
    <m/>
    <n v="1.6190819999999999"/>
    <n v="0.02"/>
    <n v="1.62"/>
    <m/>
    <m/>
    <n v="1.022222"/>
    <n v="92"/>
    <n v="1.6190819999999999"/>
    <n v="1.6190819999999999"/>
    <m/>
    <m/>
    <m/>
    <n v="1"/>
    <m/>
    <n v="90"/>
    <n v="2"/>
    <m/>
    <n v="-2"/>
    <n v="90"/>
    <m/>
    <m/>
    <n v="1"/>
    <m/>
    <m/>
    <m/>
    <m/>
    <m/>
    <x v="0"/>
    <x v="0"/>
    <n v="0"/>
    <n v="0"/>
    <x v="0"/>
  </r>
  <r>
    <x v="0"/>
    <s v="Ad Set 097"/>
    <x v="0"/>
    <x v="0"/>
    <s v="female"/>
    <x v="0"/>
    <n v="0.25"/>
    <n v="63"/>
    <m/>
    <m/>
    <n v="24"/>
    <m/>
    <m/>
    <m/>
    <n v="0"/>
    <m/>
    <m/>
    <m/>
    <m/>
    <n v="0.25"/>
    <n v="0.01"/>
    <m/>
    <m/>
    <m/>
    <n v="2.625"/>
    <n v="63"/>
    <n v="0.25"/>
    <n v="0.25"/>
    <m/>
    <m/>
    <m/>
    <m/>
    <m/>
    <n v="24"/>
    <n v="0"/>
    <m/>
    <n v="0"/>
    <n v="24"/>
    <m/>
    <m/>
    <n v="0"/>
    <m/>
    <m/>
    <m/>
    <m/>
    <m/>
    <x v="0"/>
    <x v="0"/>
    <n v="0"/>
    <n v="0"/>
    <x v="0"/>
  </r>
  <r>
    <x v="2"/>
    <s v="Ad Set 060"/>
    <x v="1"/>
    <x v="0"/>
    <s v="female"/>
    <x v="0"/>
    <n v="0.01"/>
    <n v="27"/>
    <m/>
    <m/>
    <n v="18"/>
    <m/>
    <m/>
    <m/>
    <n v="0"/>
    <m/>
    <m/>
    <m/>
    <m/>
    <n v="0.01"/>
    <n v="0"/>
    <m/>
    <m/>
    <m/>
    <n v="1.5"/>
    <n v="27"/>
    <n v="0.01"/>
    <n v="0.01"/>
    <m/>
    <m/>
    <m/>
    <m/>
    <m/>
    <n v="18"/>
    <n v="0"/>
    <m/>
    <n v="0"/>
    <n v="18"/>
    <m/>
    <m/>
    <n v="0"/>
    <m/>
    <m/>
    <m/>
    <m/>
    <m/>
    <x v="0"/>
    <x v="0"/>
    <n v="0"/>
    <n v="0"/>
    <x v="0"/>
  </r>
  <r>
    <x v="2"/>
    <s v="Ad Set 060"/>
    <x v="2"/>
    <x v="0"/>
    <s v="female"/>
    <x v="0"/>
    <n v="0.02"/>
    <n v="30"/>
    <m/>
    <m/>
    <n v="24"/>
    <m/>
    <m/>
    <m/>
    <n v="0"/>
    <m/>
    <m/>
    <m/>
    <m/>
    <n v="0.02"/>
    <n v="0"/>
    <m/>
    <m/>
    <m/>
    <n v="1.25"/>
    <n v="30"/>
    <n v="0.02"/>
    <n v="0.02"/>
    <m/>
    <m/>
    <m/>
    <m/>
    <m/>
    <n v="24"/>
    <n v="0"/>
    <m/>
    <n v="0"/>
    <n v="24"/>
    <m/>
    <m/>
    <n v="0"/>
    <m/>
    <m/>
    <m/>
    <m/>
    <m/>
    <x v="0"/>
    <x v="0"/>
    <n v="0"/>
    <n v="0"/>
    <x v="0"/>
  </r>
  <r>
    <x v="2"/>
    <s v="Ad Set 060"/>
    <x v="3"/>
    <x v="0"/>
    <s v="female"/>
    <x v="0"/>
    <n v="0.01"/>
    <n v="3"/>
    <m/>
    <m/>
    <n v="2"/>
    <m/>
    <m/>
    <m/>
    <n v="0"/>
    <m/>
    <m/>
    <m/>
    <m/>
    <n v="0.01"/>
    <n v="0.01"/>
    <m/>
    <m/>
    <m/>
    <n v="1.5"/>
    <n v="3"/>
    <n v="0.01"/>
    <n v="0.01"/>
    <m/>
    <m/>
    <m/>
    <m/>
    <m/>
    <n v="2"/>
    <n v="0"/>
    <m/>
    <n v="0"/>
    <n v="2"/>
    <m/>
    <m/>
    <n v="0"/>
    <m/>
    <m/>
    <m/>
    <m/>
    <m/>
    <x v="0"/>
    <x v="0"/>
    <n v="0"/>
    <n v="0"/>
    <x v="0"/>
  </r>
  <r>
    <x v="6"/>
    <s v="Ad Set 097"/>
    <x v="0"/>
    <x v="0"/>
    <s v="female"/>
    <x v="0"/>
    <n v="7.0000000000000007E-2"/>
    <n v="47"/>
    <m/>
    <m/>
    <n v="17"/>
    <m/>
    <m/>
    <m/>
    <n v="0"/>
    <m/>
    <m/>
    <m/>
    <m/>
    <n v="7.0000000000000007E-2"/>
    <n v="0"/>
    <m/>
    <m/>
    <m/>
    <n v="2.7647059999999999"/>
    <n v="47"/>
    <n v="7.0000000000000007E-2"/>
    <n v="7.0000000000000007E-2"/>
    <m/>
    <m/>
    <m/>
    <m/>
    <m/>
    <n v="17"/>
    <n v="0"/>
    <m/>
    <n v="0"/>
    <n v="17"/>
    <m/>
    <m/>
    <n v="0"/>
    <m/>
    <m/>
    <m/>
    <m/>
    <m/>
    <x v="0"/>
    <x v="0"/>
    <n v="0"/>
    <n v="0"/>
    <x v="0"/>
  </r>
  <r>
    <x v="6"/>
    <s v="Ad Set 097"/>
    <x v="1"/>
    <x v="0"/>
    <s v="female"/>
    <x v="0"/>
    <n v="0.11"/>
    <n v="76"/>
    <m/>
    <m/>
    <n v="46"/>
    <m/>
    <m/>
    <m/>
    <n v="0"/>
    <m/>
    <m/>
    <m/>
    <m/>
    <n v="0.11"/>
    <n v="0"/>
    <m/>
    <m/>
    <m/>
    <n v="1.652174"/>
    <n v="76"/>
    <n v="0.11"/>
    <n v="0.11"/>
    <m/>
    <m/>
    <m/>
    <m/>
    <m/>
    <n v="46"/>
    <n v="0"/>
    <m/>
    <n v="0"/>
    <n v="46"/>
    <m/>
    <m/>
    <n v="0"/>
    <m/>
    <m/>
    <m/>
    <m/>
    <m/>
    <x v="0"/>
    <x v="0"/>
    <n v="0"/>
    <n v="0"/>
    <x v="0"/>
  </r>
  <r>
    <x v="6"/>
    <s v="Ad Set 130"/>
    <x v="1"/>
    <x v="0"/>
    <s v="female"/>
    <x v="0"/>
    <n v="4.9871730000000003"/>
    <n v="408"/>
    <n v="2"/>
    <m/>
    <n v="388"/>
    <m/>
    <m/>
    <m/>
    <n v="0"/>
    <n v="0"/>
    <n v="1"/>
    <n v="21.85"/>
    <n v="21.85"/>
    <n v="4.9871730000000003"/>
    <n v="0.01"/>
    <m/>
    <n v="2.4900000000000002"/>
    <m/>
    <n v="1.0515460000000001"/>
    <n v="408"/>
    <n v="4.9871730000000003"/>
    <n v="4.9871730000000003"/>
    <n v="2"/>
    <n v="0"/>
    <m/>
    <m/>
    <m/>
    <n v="388"/>
    <n v="5"/>
    <n v="2"/>
    <n v="17"/>
    <n v="388"/>
    <m/>
    <m/>
    <n v="0"/>
    <n v="0"/>
    <n v="0"/>
    <n v="1"/>
    <n v="0.49019607843137247"/>
    <n v="50"/>
    <x v="4"/>
    <x v="0"/>
    <n v="0"/>
    <n v="0"/>
    <x v="0"/>
  </r>
  <r>
    <x v="2"/>
    <s v="Ad Set 060"/>
    <x v="0"/>
    <x v="0"/>
    <s v="female"/>
    <x v="0"/>
    <n v="0.04"/>
    <n v="13"/>
    <m/>
    <m/>
    <n v="7"/>
    <m/>
    <m/>
    <m/>
    <n v="0"/>
    <m/>
    <m/>
    <m/>
    <m/>
    <n v="0.04"/>
    <n v="0.01"/>
    <m/>
    <m/>
    <m/>
    <n v="1.857143"/>
    <n v="13"/>
    <n v="0.04"/>
    <n v="0.04"/>
    <m/>
    <m/>
    <m/>
    <m/>
    <m/>
    <n v="7"/>
    <n v="0"/>
    <m/>
    <n v="0"/>
    <n v="7"/>
    <m/>
    <m/>
    <n v="0"/>
    <m/>
    <m/>
    <m/>
    <m/>
    <m/>
    <x v="0"/>
    <x v="0"/>
    <n v="0"/>
    <n v="0"/>
    <x v="0"/>
  </r>
  <r>
    <x v="6"/>
    <s v="Ad Set 130"/>
    <x v="2"/>
    <x v="0"/>
    <s v="female"/>
    <x v="0"/>
    <n v="9.9943340000000003"/>
    <n v="1089"/>
    <n v="8"/>
    <n v="2"/>
    <n v="1010"/>
    <m/>
    <n v="1"/>
    <m/>
    <n v="3"/>
    <n v="0"/>
    <n v="2"/>
    <n v="153.69999999999999"/>
    <n v="76.849999999999994"/>
    <n v="9.9943340000000003"/>
    <n v="0.01"/>
    <n v="3.33"/>
    <n v="1.25"/>
    <m/>
    <n v="1.0782179999999999"/>
    <n v="1089"/>
    <n v="9.9943340000000003"/>
    <n v="9.9943340000000003"/>
    <n v="8"/>
    <n v="0"/>
    <n v="2"/>
    <m/>
    <n v="1"/>
    <n v="1010"/>
    <n v="10"/>
    <n v="8"/>
    <n v="144"/>
    <n v="1010"/>
    <n v="1"/>
    <m/>
    <n v="3"/>
    <n v="0"/>
    <n v="0"/>
    <n v="2"/>
    <n v="0.7346189164370982"/>
    <n v="25"/>
    <x v="5"/>
    <x v="0"/>
    <n v="3"/>
    <n v="0.29702970297029702"/>
    <x v="0"/>
  </r>
  <r>
    <x v="6"/>
    <s v="Ad Set 130"/>
    <x v="3"/>
    <x v="0"/>
    <s v="female"/>
    <x v="0"/>
    <n v="1.0394110000000001"/>
    <n v="134"/>
    <n v="1"/>
    <m/>
    <n v="130"/>
    <m/>
    <m/>
    <m/>
    <n v="0"/>
    <n v="0"/>
    <m/>
    <m/>
    <m/>
    <n v="1.0394110000000001"/>
    <n v="0.01"/>
    <m/>
    <n v="1.04"/>
    <m/>
    <n v="1.030769"/>
    <n v="134"/>
    <n v="1.0394110000000001"/>
    <n v="1.0394110000000001"/>
    <n v="1"/>
    <n v="0"/>
    <m/>
    <m/>
    <m/>
    <n v="130"/>
    <n v="1"/>
    <n v="1"/>
    <n v="-1"/>
    <n v="130"/>
    <m/>
    <m/>
    <n v="0"/>
    <n v="0"/>
    <n v="0"/>
    <m/>
    <n v="0.74626865671641784"/>
    <m/>
    <x v="0"/>
    <x v="0"/>
    <n v="0"/>
    <n v="0"/>
    <x v="0"/>
  </r>
  <r>
    <x v="6"/>
    <s v="Ad Set 085"/>
    <x v="3"/>
    <x v="0"/>
    <s v="female"/>
    <x v="0"/>
    <n v="21.435275000000001"/>
    <n v="1716"/>
    <n v="8"/>
    <n v="1"/>
    <n v="1362"/>
    <m/>
    <m/>
    <m/>
    <n v="1"/>
    <n v="0"/>
    <m/>
    <m/>
    <m/>
    <n v="21.435275000000001"/>
    <n v="0.02"/>
    <n v="21.44"/>
    <n v="2.68"/>
    <m/>
    <n v="1.2599119999999999"/>
    <n v="1716"/>
    <n v="21.435275000000001"/>
    <n v="21.435275000000001"/>
    <n v="8"/>
    <n v="0"/>
    <n v="1"/>
    <m/>
    <m/>
    <n v="1362"/>
    <n v="21"/>
    <n v="8"/>
    <n v="-21"/>
    <n v="1362"/>
    <m/>
    <m/>
    <n v="1"/>
    <n v="0"/>
    <n v="0"/>
    <m/>
    <n v="0.46620046620046618"/>
    <m/>
    <x v="0"/>
    <x v="0"/>
    <n v="1"/>
    <n v="7.3421439060205582E-2"/>
    <x v="0"/>
  </r>
  <r>
    <x v="6"/>
    <s v="Ad Set 085"/>
    <x v="2"/>
    <x v="0"/>
    <s v="female"/>
    <x v="0"/>
    <n v="129.31149500000001"/>
    <n v="9253"/>
    <n v="49"/>
    <n v="2"/>
    <n v="7524"/>
    <m/>
    <n v="1"/>
    <m/>
    <n v="3"/>
    <n v="1"/>
    <n v="7"/>
    <n v="101.78"/>
    <n v="14.54"/>
    <n v="129.31149500000001"/>
    <n v="0.02"/>
    <n v="43.1"/>
    <n v="2.64"/>
    <n v="129.31"/>
    <n v="1.2297979999999999"/>
    <n v="9253"/>
    <n v="129.31149500000001"/>
    <n v="129.31149500000001"/>
    <n v="49"/>
    <n v="2.0400000000000001E-2"/>
    <n v="2"/>
    <m/>
    <n v="1"/>
    <n v="7524"/>
    <n v="129"/>
    <n v="49"/>
    <n v="-28"/>
    <n v="7524"/>
    <n v="1"/>
    <m/>
    <n v="3"/>
    <n v="1"/>
    <n v="1"/>
    <n v="7"/>
    <n v="0.52955798119528796"/>
    <n v="14.285714285714279"/>
    <x v="6"/>
    <x v="0"/>
    <n v="3"/>
    <n v="3.9872408293460927E-2"/>
    <x v="0"/>
  </r>
  <r>
    <x v="6"/>
    <s v="Ad Set 085"/>
    <x v="1"/>
    <x v="0"/>
    <s v="female"/>
    <x v="0"/>
    <n v="22.635010000000001"/>
    <n v="1262"/>
    <n v="5"/>
    <m/>
    <n v="1114"/>
    <m/>
    <n v="1"/>
    <m/>
    <n v="1"/>
    <n v="0"/>
    <m/>
    <m/>
    <m/>
    <n v="22.635010000000001"/>
    <n v="0.02"/>
    <n v="22.64"/>
    <n v="4.53"/>
    <m/>
    <n v="1.1328549999999999"/>
    <n v="1262"/>
    <n v="22.635010000000001"/>
    <n v="22.635010000000001"/>
    <n v="5"/>
    <n v="0"/>
    <m/>
    <m/>
    <n v="1"/>
    <n v="1114"/>
    <n v="23"/>
    <n v="5"/>
    <n v="-23"/>
    <n v="1114"/>
    <n v="1"/>
    <m/>
    <n v="1"/>
    <n v="0"/>
    <n v="0"/>
    <m/>
    <n v="0.39619651347068152"/>
    <m/>
    <x v="0"/>
    <x v="0"/>
    <n v="1"/>
    <n v="8.9766606822262118E-2"/>
    <x v="0"/>
  </r>
  <r>
    <x v="6"/>
    <s v="Ad Set 085"/>
    <x v="0"/>
    <x v="0"/>
    <s v="female"/>
    <x v="0"/>
    <n v="8.0782190000000007"/>
    <n v="347"/>
    <n v="4"/>
    <m/>
    <n v="312"/>
    <m/>
    <m/>
    <m/>
    <n v="0"/>
    <n v="0"/>
    <m/>
    <m/>
    <m/>
    <n v="8.0782190000000007"/>
    <n v="0.03"/>
    <m/>
    <n v="2.02"/>
    <m/>
    <n v="1.112179"/>
    <n v="347"/>
    <n v="8.0782190000000007"/>
    <n v="8.0782190000000007"/>
    <n v="4"/>
    <n v="0"/>
    <m/>
    <m/>
    <m/>
    <n v="312"/>
    <n v="8"/>
    <n v="4"/>
    <n v="-8"/>
    <n v="312"/>
    <m/>
    <m/>
    <n v="0"/>
    <n v="0"/>
    <n v="0"/>
    <m/>
    <n v="1.1527377521613831"/>
    <m/>
    <x v="0"/>
    <x v="0"/>
    <n v="0"/>
    <n v="0"/>
    <x v="0"/>
  </r>
  <r>
    <x v="0"/>
    <s v="Ad Set 097"/>
    <x v="1"/>
    <x v="0"/>
    <s v="female"/>
    <x v="0"/>
    <n v="0.23"/>
    <n v="96"/>
    <m/>
    <m/>
    <n v="53"/>
    <m/>
    <m/>
    <m/>
    <n v="0"/>
    <m/>
    <m/>
    <m/>
    <m/>
    <n v="0.23"/>
    <n v="0"/>
    <m/>
    <m/>
    <m/>
    <n v="1.811321"/>
    <n v="96"/>
    <n v="0.23"/>
    <n v="0.23"/>
    <m/>
    <m/>
    <m/>
    <m/>
    <m/>
    <n v="53"/>
    <n v="0"/>
    <m/>
    <n v="0"/>
    <n v="53"/>
    <m/>
    <m/>
    <n v="0"/>
    <m/>
    <m/>
    <m/>
    <m/>
    <m/>
    <x v="0"/>
    <x v="0"/>
    <n v="0"/>
    <n v="0"/>
    <x v="0"/>
  </r>
  <r>
    <x v="6"/>
    <s v="Ad Set 055"/>
    <x v="3"/>
    <x v="0"/>
    <s v="female"/>
    <x v="0"/>
    <n v="0.9"/>
    <n v="170"/>
    <m/>
    <m/>
    <n v="162"/>
    <m/>
    <n v="1"/>
    <m/>
    <n v="1"/>
    <m/>
    <m/>
    <m/>
    <m/>
    <n v="0.9"/>
    <n v="0.01"/>
    <n v="0.9"/>
    <m/>
    <m/>
    <n v="1.049383"/>
    <n v="170"/>
    <n v="0.9"/>
    <n v="0.9"/>
    <m/>
    <m/>
    <m/>
    <m/>
    <n v="1"/>
    <n v="162"/>
    <n v="1"/>
    <m/>
    <n v="-1"/>
    <n v="162"/>
    <n v="1"/>
    <m/>
    <n v="1"/>
    <m/>
    <m/>
    <m/>
    <m/>
    <m/>
    <x v="0"/>
    <x v="0"/>
    <n v="1"/>
    <n v="0.61728395061728392"/>
    <x v="0"/>
  </r>
  <r>
    <x v="5"/>
    <s v="Ad Set 027"/>
    <x v="3"/>
    <x v="0"/>
    <s v="female"/>
    <x v="0"/>
    <n v="0.82"/>
    <n v="90"/>
    <m/>
    <m/>
    <n v="89"/>
    <m/>
    <m/>
    <m/>
    <n v="0"/>
    <m/>
    <m/>
    <m/>
    <m/>
    <n v="0.82"/>
    <n v="0.01"/>
    <m/>
    <m/>
    <m/>
    <n v="1.011236"/>
    <n v="90"/>
    <n v="0.82"/>
    <n v="0.82"/>
    <m/>
    <m/>
    <m/>
    <m/>
    <m/>
    <n v="89"/>
    <n v="1"/>
    <m/>
    <n v="-1"/>
    <n v="89"/>
    <m/>
    <m/>
    <n v="0"/>
    <m/>
    <m/>
    <m/>
    <m/>
    <m/>
    <x v="0"/>
    <x v="0"/>
    <n v="0"/>
    <n v="0"/>
    <x v="0"/>
  </r>
  <r>
    <x v="5"/>
    <s v="Ad Set 055"/>
    <x v="2"/>
    <x v="0"/>
    <s v="female"/>
    <x v="0"/>
    <n v="1.28"/>
    <n v="334"/>
    <m/>
    <m/>
    <n v="303"/>
    <m/>
    <m/>
    <m/>
    <n v="0"/>
    <m/>
    <m/>
    <m/>
    <m/>
    <n v="1.28"/>
    <n v="0"/>
    <m/>
    <m/>
    <m/>
    <n v="1.1023099999999999"/>
    <n v="334"/>
    <n v="1.28"/>
    <n v="1.28"/>
    <m/>
    <m/>
    <m/>
    <m/>
    <m/>
    <n v="303"/>
    <n v="1"/>
    <m/>
    <n v="-1"/>
    <n v="303"/>
    <m/>
    <m/>
    <n v="0"/>
    <m/>
    <m/>
    <m/>
    <m/>
    <m/>
    <x v="0"/>
    <x v="0"/>
    <n v="0"/>
    <n v="0"/>
    <x v="0"/>
  </r>
  <r>
    <x v="5"/>
    <s v="Ad Set 037"/>
    <x v="3"/>
    <x v="0"/>
    <s v="female"/>
    <x v="0"/>
    <n v="0.06"/>
    <n v="9"/>
    <m/>
    <m/>
    <n v="8"/>
    <m/>
    <m/>
    <m/>
    <n v="0"/>
    <m/>
    <m/>
    <m/>
    <m/>
    <n v="0.06"/>
    <n v="0.01"/>
    <m/>
    <m/>
    <m/>
    <n v="1.125"/>
    <n v="9"/>
    <n v="0.06"/>
    <n v="0.06"/>
    <m/>
    <m/>
    <m/>
    <m/>
    <m/>
    <n v="8"/>
    <n v="0"/>
    <m/>
    <n v="0"/>
    <n v="8"/>
    <m/>
    <m/>
    <n v="0"/>
    <m/>
    <m/>
    <m/>
    <m/>
    <m/>
    <x v="0"/>
    <x v="0"/>
    <n v="0"/>
    <n v="0"/>
    <x v="0"/>
  </r>
  <r>
    <x v="5"/>
    <s v="Ad Set 037"/>
    <x v="2"/>
    <x v="0"/>
    <s v="female"/>
    <x v="0"/>
    <n v="0.56000000000000005"/>
    <n v="84"/>
    <m/>
    <m/>
    <n v="81"/>
    <m/>
    <m/>
    <m/>
    <n v="0"/>
    <m/>
    <m/>
    <m/>
    <m/>
    <n v="0.56000000000000005"/>
    <n v="0.01"/>
    <m/>
    <m/>
    <m/>
    <n v="1.037037"/>
    <n v="84"/>
    <n v="0.56000000000000005"/>
    <n v="0.56000000000000005"/>
    <m/>
    <m/>
    <m/>
    <m/>
    <m/>
    <n v="81"/>
    <n v="1"/>
    <m/>
    <n v="-1"/>
    <n v="81"/>
    <m/>
    <m/>
    <n v="0"/>
    <m/>
    <m/>
    <m/>
    <m/>
    <m/>
    <x v="0"/>
    <x v="0"/>
    <n v="0"/>
    <n v="0"/>
    <x v="0"/>
  </r>
  <r>
    <x v="5"/>
    <s v="Ad Set 037"/>
    <x v="1"/>
    <x v="0"/>
    <s v="female"/>
    <x v="0"/>
    <n v="0.23"/>
    <n v="22"/>
    <m/>
    <m/>
    <n v="22"/>
    <m/>
    <m/>
    <m/>
    <n v="0"/>
    <m/>
    <m/>
    <m/>
    <m/>
    <n v="0.23"/>
    <n v="0.01"/>
    <m/>
    <m/>
    <m/>
    <n v="1"/>
    <n v="22"/>
    <n v="0.23"/>
    <n v="0.23"/>
    <m/>
    <m/>
    <m/>
    <m/>
    <m/>
    <n v="22"/>
    <n v="0"/>
    <m/>
    <n v="0"/>
    <n v="22"/>
    <m/>
    <m/>
    <n v="0"/>
    <m/>
    <m/>
    <m/>
    <m/>
    <m/>
    <x v="0"/>
    <x v="0"/>
    <n v="0"/>
    <n v="0"/>
    <x v="0"/>
  </r>
  <r>
    <x v="0"/>
    <s v="Ad Set 097"/>
    <x v="3"/>
    <x v="0"/>
    <s v="female"/>
    <x v="0"/>
    <n v="0.12"/>
    <n v="43"/>
    <m/>
    <m/>
    <n v="27"/>
    <m/>
    <m/>
    <m/>
    <n v="0"/>
    <m/>
    <m/>
    <m/>
    <m/>
    <n v="0.12"/>
    <n v="0"/>
    <m/>
    <m/>
    <m/>
    <n v="1.5925929999999999"/>
    <n v="43"/>
    <n v="0.12"/>
    <n v="0.12"/>
    <m/>
    <m/>
    <m/>
    <m/>
    <m/>
    <n v="27"/>
    <n v="0"/>
    <m/>
    <n v="0"/>
    <n v="27"/>
    <m/>
    <m/>
    <n v="0"/>
    <m/>
    <m/>
    <m/>
    <m/>
    <m/>
    <x v="0"/>
    <x v="0"/>
    <n v="0"/>
    <n v="0"/>
    <x v="0"/>
  </r>
  <r>
    <x v="0"/>
    <s v="Ad Set 097"/>
    <x v="2"/>
    <x v="0"/>
    <s v="female"/>
    <x v="0"/>
    <n v="0.42"/>
    <n v="214"/>
    <m/>
    <m/>
    <n v="155"/>
    <m/>
    <m/>
    <m/>
    <n v="0"/>
    <m/>
    <m/>
    <m/>
    <m/>
    <n v="0.42"/>
    <n v="0"/>
    <m/>
    <m/>
    <m/>
    <n v="1.3806449999999999"/>
    <n v="214"/>
    <n v="0.42"/>
    <n v="0.42"/>
    <m/>
    <m/>
    <m/>
    <m/>
    <m/>
    <n v="155"/>
    <n v="0"/>
    <m/>
    <n v="0"/>
    <n v="155"/>
    <m/>
    <m/>
    <n v="0"/>
    <m/>
    <m/>
    <m/>
    <m/>
    <m/>
    <x v="0"/>
    <x v="0"/>
    <n v="0"/>
    <n v="0"/>
    <x v="0"/>
  </r>
  <r>
    <x v="5"/>
    <s v="Ad Set 055"/>
    <x v="3"/>
    <x v="0"/>
    <s v="female"/>
    <x v="0"/>
    <n v="0.27"/>
    <n v="57"/>
    <m/>
    <m/>
    <n v="52"/>
    <m/>
    <m/>
    <m/>
    <n v="0"/>
    <m/>
    <m/>
    <m/>
    <m/>
    <n v="0.27"/>
    <n v="0.01"/>
    <m/>
    <m/>
    <m/>
    <n v="1.0961540000000001"/>
    <n v="57"/>
    <n v="0.27"/>
    <n v="0.27"/>
    <m/>
    <m/>
    <m/>
    <m/>
    <m/>
    <n v="52"/>
    <n v="0"/>
    <m/>
    <n v="0"/>
    <n v="52"/>
    <m/>
    <m/>
    <n v="0"/>
    <m/>
    <m/>
    <m/>
    <m/>
    <m/>
    <x v="0"/>
    <x v="0"/>
    <n v="0"/>
    <n v="0"/>
    <x v="0"/>
  </r>
  <r>
    <x v="5"/>
    <s v="Ad Set 055"/>
    <x v="1"/>
    <x v="0"/>
    <s v="female"/>
    <x v="0"/>
    <n v="0.6"/>
    <n v="82"/>
    <m/>
    <m/>
    <n v="79"/>
    <m/>
    <n v="1"/>
    <m/>
    <n v="1"/>
    <m/>
    <m/>
    <m/>
    <m/>
    <n v="0.6"/>
    <n v="0.01"/>
    <n v="0.6"/>
    <m/>
    <m/>
    <n v="1.0379750000000001"/>
    <n v="82"/>
    <n v="0.6"/>
    <n v="0.6"/>
    <m/>
    <m/>
    <m/>
    <m/>
    <n v="1"/>
    <n v="79"/>
    <n v="1"/>
    <m/>
    <n v="-1"/>
    <n v="79"/>
    <n v="1"/>
    <m/>
    <n v="1"/>
    <m/>
    <m/>
    <m/>
    <m/>
    <m/>
    <x v="0"/>
    <x v="0"/>
    <n v="1"/>
    <n v="1.2658227848101267"/>
    <x v="0"/>
  </r>
  <r>
    <x v="6"/>
    <s v="Ad Set 055"/>
    <x v="2"/>
    <x v="0"/>
    <s v="female"/>
    <x v="0"/>
    <n v="6.47"/>
    <n v="1093"/>
    <n v="5"/>
    <n v="1"/>
    <n v="1041"/>
    <m/>
    <n v="1"/>
    <m/>
    <n v="2"/>
    <n v="0"/>
    <n v="6"/>
    <n v="176.14"/>
    <n v="29.36"/>
    <n v="6.47"/>
    <n v="0.01"/>
    <n v="3.24"/>
    <n v="1.29"/>
    <m/>
    <n v="1.049952"/>
    <n v="1093"/>
    <n v="6.47"/>
    <n v="6.47"/>
    <n v="5"/>
    <n v="0"/>
    <n v="1"/>
    <m/>
    <n v="1"/>
    <n v="1041"/>
    <n v="6"/>
    <n v="5"/>
    <n v="170"/>
    <n v="1041"/>
    <n v="1"/>
    <m/>
    <n v="2"/>
    <n v="0"/>
    <n v="0"/>
    <n v="6"/>
    <n v="0.45745654162854532"/>
    <n v="120"/>
    <x v="7"/>
    <x v="0"/>
    <n v="2"/>
    <n v="0.19212295869356388"/>
    <x v="0"/>
  </r>
  <r>
    <x v="5"/>
    <s v="Ad Set 055"/>
    <x v="0"/>
    <x v="0"/>
    <s v="female"/>
    <x v="0"/>
    <n v="7.0000000000000007E-2"/>
    <n v="17"/>
    <n v="1"/>
    <m/>
    <n v="17"/>
    <m/>
    <m/>
    <m/>
    <n v="0"/>
    <n v="0"/>
    <m/>
    <m/>
    <m/>
    <n v="7.0000000000000007E-2"/>
    <n v="0"/>
    <m/>
    <n v="7.0000000000000007E-2"/>
    <m/>
    <n v="1"/>
    <n v="17"/>
    <n v="7.0000000000000007E-2"/>
    <n v="7.0000000000000007E-2"/>
    <n v="1"/>
    <n v="0"/>
    <m/>
    <m/>
    <m/>
    <n v="17"/>
    <n v="0"/>
    <n v="1"/>
    <n v="0"/>
    <n v="17"/>
    <m/>
    <m/>
    <n v="0"/>
    <n v="0"/>
    <n v="0"/>
    <m/>
    <n v="5.8823529411764701"/>
    <m/>
    <x v="0"/>
    <x v="0"/>
    <n v="0"/>
    <n v="0"/>
    <x v="0"/>
  </r>
  <r>
    <x v="5"/>
    <s v="Ad Set 037"/>
    <x v="0"/>
    <x v="0"/>
    <s v="female"/>
    <x v="0"/>
    <n v="0.15"/>
    <n v="16"/>
    <m/>
    <m/>
    <n v="16"/>
    <m/>
    <m/>
    <m/>
    <n v="0"/>
    <m/>
    <m/>
    <m/>
    <m/>
    <n v="0.15"/>
    <n v="0.01"/>
    <m/>
    <m/>
    <m/>
    <n v="1"/>
    <n v="16"/>
    <n v="0.15"/>
    <n v="0.15"/>
    <m/>
    <m/>
    <m/>
    <m/>
    <m/>
    <n v="16"/>
    <n v="0"/>
    <m/>
    <n v="0"/>
    <n v="16"/>
    <m/>
    <m/>
    <n v="0"/>
    <m/>
    <m/>
    <m/>
    <m/>
    <m/>
    <x v="0"/>
    <x v="0"/>
    <n v="0"/>
    <n v="0"/>
    <x v="0"/>
  </r>
  <r>
    <x v="3"/>
    <s v="Ad Set 048"/>
    <x v="2"/>
    <x v="0"/>
    <s v="female"/>
    <x v="0"/>
    <n v="0"/>
    <n v="1"/>
    <m/>
    <m/>
    <n v="1"/>
    <m/>
    <m/>
    <m/>
    <n v="0"/>
    <m/>
    <m/>
    <m/>
    <m/>
    <n v="0"/>
    <n v="0"/>
    <m/>
    <m/>
    <m/>
    <n v="1"/>
    <n v="1"/>
    <n v="0"/>
    <n v="0"/>
    <m/>
    <m/>
    <m/>
    <m/>
    <m/>
    <n v="1"/>
    <n v="0"/>
    <m/>
    <n v="0"/>
    <n v="1"/>
    <m/>
    <m/>
    <n v="0"/>
    <m/>
    <m/>
    <m/>
    <m/>
    <m/>
    <x v="0"/>
    <x v="0"/>
    <n v="0"/>
    <n v="0"/>
    <x v="0"/>
  </r>
  <r>
    <x v="3"/>
    <s v="Ad Set 048"/>
    <x v="1"/>
    <x v="0"/>
    <s v="female"/>
    <x v="0"/>
    <n v="0.01"/>
    <n v="7"/>
    <m/>
    <m/>
    <n v="6"/>
    <m/>
    <m/>
    <m/>
    <n v="0"/>
    <m/>
    <m/>
    <m/>
    <m/>
    <n v="0.01"/>
    <n v="0"/>
    <m/>
    <m/>
    <m/>
    <n v="1.1666669999999999"/>
    <n v="7"/>
    <n v="0.01"/>
    <n v="0.01"/>
    <m/>
    <m/>
    <m/>
    <m/>
    <m/>
    <n v="6"/>
    <n v="0"/>
    <m/>
    <n v="0"/>
    <n v="6"/>
    <m/>
    <m/>
    <n v="0"/>
    <m/>
    <m/>
    <m/>
    <m/>
    <m/>
    <x v="0"/>
    <x v="0"/>
    <n v="0"/>
    <n v="0"/>
    <x v="0"/>
  </r>
  <r>
    <x v="6"/>
    <s v="Ad Set 055"/>
    <x v="0"/>
    <x v="0"/>
    <s v="female"/>
    <x v="0"/>
    <n v="1.61"/>
    <n v="155"/>
    <m/>
    <m/>
    <n v="142"/>
    <m/>
    <m/>
    <m/>
    <n v="0"/>
    <m/>
    <m/>
    <m/>
    <m/>
    <n v="1.61"/>
    <n v="0.01"/>
    <m/>
    <m/>
    <m/>
    <n v="1.0915490000000001"/>
    <n v="155"/>
    <n v="1.61"/>
    <n v="1.61"/>
    <m/>
    <m/>
    <m/>
    <m/>
    <m/>
    <n v="142"/>
    <n v="2"/>
    <m/>
    <n v="-2"/>
    <n v="142"/>
    <m/>
    <m/>
    <n v="0"/>
    <m/>
    <m/>
    <m/>
    <m/>
    <m/>
    <x v="0"/>
    <x v="0"/>
    <n v="0"/>
    <n v="0"/>
    <x v="0"/>
  </r>
  <r>
    <x v="6"/>
    <s v="Ad Set 055"/>
    <x v="1"/>
    <x v="0"/>
    <s v="female"/>
    <x v="0"/>
    <n v="3.8"/>
    <n v="518"/>
    <n v="1"/>
    <n v="2"/>
    <n v="488"/>
    <m/>
    <n v="1"/>
    <m/>
    <n v="3"/>
    <n v="0"/>
    <n v="1"/>
    <n v="27.85"/>
    <n v="27.85"/>
    <n v="3.8"/>
    <n v="0.01"/>
    <n v="1.27"/>
    <n v="3.8"/>
    <m/>
    <n v="1.0614749999999999"/>
    <n v="518"/>
    <n v="3.8"/>
    <n v="3.8"/>
    <n v="1"/>
    <n v="0"/>
    <n v="2"/>
    <m/>
    <n v="1"/>
    <n v="488"/>
    <n v="4"/>
    <n v="1"/>
    <n v="24"/>
    <n v="488"/>
    <n v="1"/>
    <m/>
    <n v="3"/>
    <n v="0"/>
    <n v="0"/>
    <n v="1"/>
    <n v="0.19305019305019311"/>
    <n v="100"/>
    <x v="8"/>
    <x v="0"/>
    <n v="3"/>
    <n v="0.61475409836065575"/>
    <x v="0"/>
  </r>
  <r>
    <x v="6"/>
    <s v="Ad Set 097"/>
    <x v="2"/>
    <x v="0"/>
    <s v="female"/>
    <x v="0"/>
    <n v="0.32"/>
    <n v="240"/>
    <m/>
    <m/>
    <n v="148"/>
    <m/>
    <m/>
    <m/>
    <n v="0"/>
    <m/>
    <m/>
    <m/>
    <m/>
    <n v="0.32"/>
    <n v="0"/>
    <m/>
    <m/>
    <m/>
    <n v="1.6216219999999999"/>
    <n v="240"/>
    <n v="0.32"/>
    <n v="0.32"/>
    <m/>
    <m/>
    <m/>
    <m/>
    <m/>
    <n v="148"/>
    <n v="0"/>
    <m/>
    <n v="0"/>
    <n v="148"/>
    <m/>
    <m/>
    <n v="0"/>
    <m/>
    <m/>
    <m/>
    <m/>
    <m/>
    <x v="0"/>
    <x v="0"/>
    <n v="0"/>
    <n v="0"/>
    <x v="0"/>
  </r>
  <r>
    <x v="5"/>
    <s v="Ad Set 027"/>
    <x v="2"/>
    <x v="0"/>
    <s v="female"/>
    <x v="0"/>
    <n v="2.11"/>
    <n v="235"/>
    <n v="1"/>
    <m/>
    <n v="222"/>
    <m/>
    <m/>
    <m/>
    <n v="0"/>
    <n v="0"/>
    <m/>
    <m/>
    <m/>
    <n v="2.11"/>
    <n v="0.01"/>
    <m/>
    <n v="2.11"/>
    <m/>
    <n v="1.058559"/>
    <n v="235"/>
    <n v="2.11"/>
    <n v="2.11"/>
    <n v="1"/>
    <n v="0"/>
    <m/>
    <m/>
    <m/>
    <n v="222"/>
    <n v="2"/>
    <n v="1"/>
    <n v="-2"/>
    <n v="222"/>
    <m/>
    <m/>
    <n v="0"/>
    <n v="0"/>
    <n v="0"/>
    <m/>
    <n v="0.42553191489361702"/>
    <m/>
    <x v="0"/>
    <x v="0"/>
    <n v="0"/>
    <n v="0"/>
    <x v="0"/>
  </r>
  <r>
    <x v="5"/>
    <s v="Ad Set 130"/>
    <x v="1"/>
    <x v="0"/>
    <s v="female"/>
    <x v="0"/>
    <n v="3.45"/>
    <n v="318"/>
    <n v="2"/>
    <m/>
    <n v="300"/>
    <m/>
    <m/>
    <m/>
    <n v="0"/>
    <n v="0"/>
    <m/>
    <m/>
    <m/>
    <n v="3.45"/>
    <n v="0.01"/>
    <m/>
    <n v="1.73"/>
    <m/>
    <n v="1.06"/>
    <n v="318"/>
    <n v="3.45"/>
    <n v="3.45"/>
    <n v="2"/>
    <n v="0"/>
    <m/>
    <m/>
    <m/>
    <n v="300"/>
    <n v="3"/>
    <n v="2"/>
    <n v="-3"/>
    <n v="300"/>
    <m/>
    <m/>
    <n v="0"/>
    <n v="0"/>
    <n v="0"/>
    <m/>
    <n v="0.62893081761006298"/>
    <m/>
    <x v="0"/>
    <x v="0"/>
    <n v="0"/>
    <n v="0"/>
    <x v="0"/>
  </r>
  <r>
    <x v="2"/>
    <s v="Ad Set 085"/>
    <x v="1"/>
    <x v="0"/>
    <s v="female"/>
    <x v="0"/>
    <n v="2.39703"/>
    <n v="151"/>
    <n v="5"/>
    <m/>
    <n v="145"/>
    <m/>
    <m/>
    <m/>
    <n v="0"/>
    <n v="0"/>
    <m/>
    <m/>
    <m/>
    <n v="2.39703"/>
    <n v="0.02"/>
    <m/>
    <n v="0.48"/>
    <m/>
    <n v="1.0413790000000001"/>
    <n v="151"/>
    <n v="2.39703"/>
    <n v="2.39703"/>
    <n v="5"/>
    <n v="0"/>
    <m/>
    <m/>
    <m/>
    <n v="145"/>
    <n v="2"/>
    <n v="5"/>
    <n v="-2"/>
    <n v="145"/>
    <m/>
    <m/>
    <n v="0"/>
    <n v="0"/>
    <n v="0"/>
    <m/>
    <n v="3.311258278145695"/>
    <m/>
    <x v="0"/>
    <x v="0"/>
    <n v="0"/>
    <n v="0"/>
    <x v="0"/>
  </r>
  <r>
    <x v="2"/>
    <s v="Ad Set 055"/>
    <x v="3"/>
    <x v="0"/>
    <s v="female"/>
    <x v="0"/>
    <n v="0.47"/>
    <n v="89"/>
    <m/>
    <m/>
    <n v="77"/>
    <m/>
    <m/>
    <m/>
    <n v="0"/>
    <m/>
    <m/>
    <m/>
    <m/>
    <n v="0.47"/>
    <n v="0.01"/>
    <m/>
    <m/>
    <m/>
    <n v="1.1558440000000001"/>
    <n v="89"/>
    <n v="0.47"/>
    <n v="0.47"/>
    <m/>
    <m/>
    <m/>
    <m/>
    <m/>
    <n v="77"/>
    <n v="0"/>
    <m/>
    <n v="0"/>
    <n v="77"/>
    <m/>
    <m/>
    <n v="0"/>
    <m/>
    <m/>
    <m/>
    <m/>
    <m/>
    <x v="0"/>
    <x v="0"/>
    <n v="0"/>
    <n v="0"/>
    <x v="0"/>
  </r>
  <r>
    <x v="0"/>
    <s v="Ad Set 130"/>
    <x v="3"/>
    <x v="0"/>
    <s v="female"/>
    <x v="0"/>
    <n v="0.5"/>
    <n v="57"/>
    <m/>
    <m/>
    <n v="55"/>
    <m/>
    <m/>
    <m/>
    <n v="0"/>
    <m/>
    <m/>
    <m/>
    <m/>
    <n v="0.5"/>
    <n v="0.01"/>
    <m/>
    <m/>
    <m/>
    <n v="1.0363640000000001"/>
    <n v="57"/>
    <n v="0.5"/>
    <n v="0.5"/>
    <m/>
    <m/>
    <m/>
    <m/>
    <m/>
    <n v="55"/>
    <n v="1"/>
    <m/>
    <n v="-1"/>
    <n v="55"/>
    <m/>
    <m/>
    <n v="0"/>
    <m/>
    <m/>
    <m/>
    <m/>
    <m/>
    <x v="0"/>
    <x v="0"/>
    <n v="0"/>
    <n v="0"/>
    <x v="0"/>
  </r>
  <r>
    <x v="4"/>
    <s v="Ad Set 006"/>
    <x v="2"/>
    <x v="0"/>
    <s v="female"/>
    <x v="0"/>
    <n v="0.02"/>
    <n v="13"/>
    <m/>
    <m/>
    <n v="10"/>
    <m/>
    <m/>
    <m/>
    <n v="0"/>
    <m/>
    <m/>
    <m/>
    <m/>
    <n v="0.02"/>
    <n v="0"/>
    <m/>
    <m/>
    <m/>
    <n v="1.3"/>
    <n v="13"/>
    <n v="0.02"/>
    <n v="0.02"/>
    <m/>
    <m/>
    <m/>
    <m/>
    <m/>
    <n v="10"/>
    <n v="0"/>
    <m/>
    <n v="0"/>
    <n v="10"/>
    <m/>
    <m/>
    <n v="0"/>
    <m/>
    <m/>
    <m/>
    <m/>
    <m/>
    <x v="0"/>
    <x v="0"/>
    <n v="0"/>
    <n v="0"/>
    <x v="0"/>
  </r>
  <r>
    <x v="4"/>
    <s v="Ad Set 006"/>
    <x v="1"/>
    <x v="0"/>
    <s v="female"/>
    <x v="0"/>
    <n v="0.09"/>
    <n v="13"/>
    <m/>
    <m/>
    <n v="8"/>
    <m/>
    <m/>
    <m/>
    <n v="0"/>
    <m/>
    <m/>
    <m/>
    <m/>
    <n v="0.09"/>
    <n v="0.01"/>
    <m/>
    <m/>
    <m/>
    <n v="1.625"/>
    <n v="13"/>
    <n v="0.09"/>
    <n v="0.09"/>
    <m/>
    <m/>
    <m/>
    <m/>
    <m/>
    <n v="8"/>
    <n v="0"/>
    <m/>
    <n v="0"/>
    <n v="8"/>
    <m/>
    <m/>
    <n v="0"/>
    <m/>
    <m/>
    <m/>
    <m/>
    <m/>
    <x v="0"/>
    <x v="0"/>
    <n v="0"/>
    <n v="0"/>
    <x v="0"/>
  </r>
  <r>
    <x v="4"/>
    <s v="Ad Set 006"/>
    <x v="0"/>
    <x v="0"/>
    <s v="female"/>
    <x v="0"/>
    <n v="0"/>
    <n v="3"/>
    <m/>
    <m/>
    <n v="2"/>
    <m/>
    <m/>
    <m/>
    <n v="0"/>
    <m/>
    <m/>
    <m/>
    <m/>
    <n v="0"/>
    <n v="0"/>
    <m/>
    <m/>
    <m/>
    <n v="1.5"/>
    <n v="3"/>
    <n v="0"/>
    <n v="0"/>
    <m/>
    <m/>
    <m/>
    <m/>
    <m/>
    <n v="2"/>
    <n v="0"/>
    <m/>
    <n v="0"/>
    <n v="2"/>
    <m/>
    <m/>
    <n v="0"/>
    <m/>
    <m/>
    <m/>
    <m/>
    <m/>
    <x v="0"/>
    <x v="0"/>
    <n v="0"/>
    <n v="0"/>
    <x v="0"/>
  </r>
  <r>
    <x v="2"/>
    <s v="Ad Set 085"/>
    <x v="2"/>
    <x v="0"/>
    <s v="female"/>
    <x v="0"/>
    <n v="10.906485"/>
    <n v="804"/>
    <m/>
    <m/>
    <n v="755"/>
    <m/>
    <n v="1"/>
    <m/>
    <n v="1"/>
    <m/>
    <m/>
    <m/>
    <m/>
    <n v="10.906485"/>
    <n v="0.01"/>
    <n v="10.91"/>
    <m/>
    <m/>
    <n v="1.0649010000000001"/>
    <n v="804"/>
    <n v="10.906485"/>
    <n v="10.906485"/>
    <m/>
    <m/>
    <m/>
    <m/>
    <n v="1"/>
    <n v="755"/>
    <n v="11"/>
    <m/>
    <n v="-11"/>
    <n v="755"/>
    <n v="1"/>
    <m/>
    <n v="1"/>
    <m/>
    <m/>
    <m/>
    <m/>
    <m/>
    <x v="0"/>
    <x v="0"/>
    <n v="1"/>
    <n v="0.13245033112582782"/>
    <x v="0"/>
  </r>
  <r>
    <x v="3"/>
    <s v="Ad Set 130"/>
    <x v="0"/>
    <x v="0"/>
    <s v="female"/>
    <x v="0"/>
    <n v="0.39"/>
    <n v="28"/>
    <m/>
    <m/>
    <n v="28"/>
    <m/>
    <m/>
    <m/>
    <n v="0"/>
    <m/>
    <m/>
    <m/>
    <m/>
    <n v="0.39"/>
    <n v="0.01"/>
    <m/>
    <m/>
    <m/>
    <n v="1"/>
    <n v="28"/>
    <n v="0.39"/>
    <n v="0.39"/>
    <m/>
    <m/>
    <m/>
    <m/>
    <m/>
    <n v="28"/>
    <n v="0"/>
    <m/>
    <n v="0"/>
    <n v="28"/>
    <m/>
    <m/>
    <n v="0"/>
    <m/>
    <m/>
    <m/>
    <m/>
    <m/>
    <x v="0"/>
    <x v="0"/>
    <n v="0"/>
    <n v="0"/>
    <x v="0"/>
  </r>
  <r>
    <x v="2"/>
    <s v="Ad Set 055"/>
    <x v="1"/>
    <x v="0"/>
    <s v="female"/>
    <x v="0"/>
    <n v="1.62"/>
    <n v="293"/>
    <n v="2"/>
    <n v="1"/>
    <n v="273"/>
    <m/>
    <m/>
    <m/>
    <n v="1"/>
    <n v="0"/>
    <m/>
    <m/>
    <m/>
    <n v="1.62"/>
    <n v="0.01"/>
    <n v="1.62"/>
    <n v="0.81"/>
    <m/>
    <n v="1.0732600000000001"/>
    <n v="293"/>
    <n v="1.62"/>
    <n v="1.62"/>
    <n v="2"/>
    <n v="0"/>
    <n v="1"/>
    <m/>
    <m/>
    <n v="273"/>
    <n v="2"/>
    <n v="2"/>
    <n v="-2"/>
    <n v="273"/>
    <m/>
    <m/>
    <n v="1"/>
    <n v="0"/>
    <n v="0"/>
    <m/>
    <n v="0.68259385665529015"/>
    <m/>
    <x v="0"/>
    <x v="0"/>
    <n v="1"/>
    <n v="0.36630036630036628"/>
    <x v="0"/>
  </r>
  <r>
    <x v="3"/>
    <s v="Ad Set 130"/>
    <x v="1"/>
    <x v="0"/>
    <s v="female"/>
    <x v="0"/>
    <n v="0.36"/>
    <n v="49"/>
    <m/>
    <m/>
    <n v="49"/>
    <m/>
    <m/>
    <m/>
    <n v="0"/>
    <m/>
    <m/>
    <m/>
    <m/>
    <n v="0.36"/>
    <n v="0.01"/>
    <m/>
    <m/>
    <m/>
    <n v="1"/>
    <n v="49"/>
    <n v="0.36"/>
    <n v="0.36"/>
    <m/>
    <m/>
    <m/>
    <m/>
    <m/>
    <n v="49"/>
    <n v="0"/>
    <m/>
    <n v="0"/>
    <n v="49"/>
    <m/>
    <m/>
    <n v="0"/>
    <m/>
    <m/>
    <m/>
    <m/>
    <m/>
    <x v="0"/>
    <x v="0"/>
    <n v="0"/>
    <n v="0"/>
    <x v="0"/>
  </r>
  <r>
    <x v="3"/>
    <s v="Ad Set 130"/>
    <x v="2"/>
    <x v="0"/>
    <s v="female"/>
    <x v="0"/>
    <n v="2.13"/>
    <n v="295"/>
    <m/>
    <m/>
    <n v="289"/>
    <m/>
    <m/>
    <m/>
    <n v="0"/>
    <m/>
    <m/>
    <m/>
    <m/>
    <n v="2.13"/>
    <n v="0.01"/>
    <m/>
    <m/>
    <m/>
    <n v="1.020761"/>
    <n v="295"/>
    <n v="2.13"/>
    <n v="2.13"/>
    <m/>
    <m/>
    <m/>
    <m/>
    <m/>
    <n v="289"/>
    <n v="2"/>
    <m/>
    <n v="-2"/>
    <n v="289"/>
    <m/>
    <m/>
    <n v="0"/>
    <m/>
    <m/>
    <m/>
    <m/>
    <m/>
    <x v="0"/>
    <x v="0"/>
    <n v="0"/>
    <n v="0"/>
    <x v="0"/>
  </r>
  <r>
    <x v="3"/>
    <s v="Ad Set 130"/>
    <x v="3"/>
    <x v="0"/>
    <s v="female"/>
    <x v="0"/>
    <n v="0.31"/>
    <n v="41"/>
    <m/>
    <m/>
    <n v="41"/>
    <m/>
    <m/>
    <m/>
    <n v="0"/>
    <m/>
    <m/>
    <m/>
    <m/>
    <n v="0.31"/>
    <n v="0.01"/>
    <m/>
    <m/>
    <m/>
    <n v="1"/>
    <n v="41"/>
    <n v="0.31"/>
    <n v="0.31"/>
    <m/>
    <m/>
    <m/>
    <m/>
    <m/>
    <n v="41"/>
    <n v="0"/>
    <m/>
    <n v="0"/>
    <n v="41"/>
    <m/>
    <m/>
    <n v="0"/>
    <m/>
    <m/>
    <m/>
    <m/>
    <m/>
    <x v="0"/>
    <x v="0"/>
    <n v="0"/>
    <n v="0"/>
    <x v="0"/>
  </r>
  <r>
    <x v="0"/>
    <s v="Ad Set 055"/>
    <x v="3"/>
    <x v="0"/>
    <s v="female"/>
    <x v="0"/>
    <n v="0.19"/>
    <n v="29"/>
    <m/>
    <m/>
    <n v="23"/>
    <m/>
    <m/>
    <m/>
    <n v="0"/>
    <m/>
    <m/>
    <m/>
    <m/>
    <n v="0.19"/>
    <n v="0.01"/>
    <m/>
    <m/>
    <m/>
    <n v="1.2608699999999999"/>
    <n v="29"/>
    <n v="0.19"/>
    <n v="0.19"/>
    <m/>
    <m/>
    <m/>
    <m/>
    <m/>
    <n v="23"/>
    <n v="0"/>
    <m/>
    <n v="0"/>
    <n v="23"/>
    <m/>
    <m/>
    <n v="0"/>
    <m/>
    <m/>
    <m/>
    <m/>
    <m/>
    <x v="0"/>
    <x v="0"/>
    <n v="0"/>
    <n v="0"/>
    <x v="0"/>
  </r>
  <r>
    <x v="5"/>
    <s v="Ad Set 130"/>
    <x v="3"/>
    <x v="0"/>
    <s v="female"/>
    <x v="0"/>
    <n v="1.87"/>
    <n v="251"/>
    <n v="3"/>
    <m/>
    <n v="230"/>
    <m/>
    <m/>
    <m/>
    <n v="0"/>
    <n v="0"/>
    <n v="1"/>
    <m/>
    <n v="0"/>
    <n v="1.87"/>
    <n v="0.01"/>
    <m/>
    <n v="0.62"/>
    <m/>
    <n v="1.0913040000000001"/>
    <n v="251"/>
    <n v="1.87"/>
    <n v="1.87"/>
    <n v="3"/>
    <n v="0"/>
    <m/>
    <m/>
    <m/>
    <n v="230"/>
    <n v="2"/>
    <n v="3"/>
    <n v="-2"/>
    <n v="230"/>
    <m/>
    <m/>
    <n v="0"/>
    <n v="0"/>
    <n v="0"/>
    <n v="1"/>
    <n v="1.1952191235059759"/>
    <n v="33.333333333333329"/>
    <x v="0"/>
    <x v="0"/>
    <n v="0"/>
    <n v="0"/>
    <x v="0"/>
  </r>
  <r>
    <x v="4"/>
    <s v="Ad Set 033"/>
    <x v="2"/>
    <x v="0"/>
    <s v="female"/>
    <x v="0"/>
    <n v="0.28999999999999998"/>
    <n v="30"/>
    <m/>
    <m/>
    <n v="30"/>
    <m/>
    <m/>
    <m/>
    <n v="0"/>
    <m/>
    <m/>
    <m/>
    <m/>
    <n v="0.28999999999999998"/>
    <n v="0.01"/>
    <m/>
    <m/>
    <m/>
    <n v="1"/>
    <n v="30"/>
    <n v="0.28999999999999998"/>
    <n v="0.28999999999999998"/>
    <m/>
    <m/>
    <m/>
    <m/>
    <m/>
    <n v="30"/>
    <n v="0"/>
    <m/>
    <n v="0"/>
    <n v="30"/>
    <m/>
    <m/>
    <n v="0"/>
    <m/>
    <m/>
    <m/>
    <m/>
    <m/>
    <x v="0"/>
    <x v="0"/>
    <n v="0"/>
    <n v="0"/>
    <x v="0"/>
  </r>
  <r>
    <x v="2"/>
    <s v="Ad Set 055"/>
    <x v="2"/>
    <x v="0"/>
    <s v="female"/>
    <x v="0"/>
    <n v="1.59"/>
    <n v="435"/>
    <n v="2"/>
    <m/>
    <n v="407"/>
    <m/>
    <m/>
    <m/>
    <n v="0"/>
    <n v="0"/>
    <m/>
    <m/>
    <m/>
    <n v="1.59"/>
    <n v="0"/>
    <m/>
    <n v="0.8"/>
    <m/>
    <n v="1.0687960000000001"/>
    <n v="435"/>
    <n v="1.59"/>
    <n v="1.59"/>
    <n v="2"/>
    <n v="0"/>
    <m/>
    <m/>
    <m/>
    <n v="407"/>
    <n v="2"/>
    <n v="2"/>
    <n v="-2"/>
    <n v="407"/>
    <m/>
    <m/>
    <n v="0"/>
    <n v="0"/>
    <n v="0"/>
    <m/>
    <n v="0.45977011494252867"/>
    <m/>
    <x v="0"/>
    <x v="0"/>
    <n v="0"/>
    <n v="0"/>
    <x v="0"/>
  </r>
  <r>
    <x v="2"/>
    <s v="Ad Set 055"/>
    <x v="0"/>
    <x v="0"/>
    <s v="female"/>
    <x v="0"/>
    <n v="0.87"/>
    <n v="99"/>
    <m/>
    <m/>
    <n v="90"/>
    <m/>
    <m/>
    <m/>
    <n v="0"/>
    <m/>
    <m/>
    <m/>
    <m/>
    <n v="0.87"/>
    <n v="0.01"/>
    <m/>
    <m/>
    <m/>
    <n v="1.1000000000000001"/>
    <n v="99"/>
    <n v="0.87"/>
    <n v="0.87"/>
    <m/>
    <m/>
    <m/>
    <m/>
    <m/>
    <n v="90"/>
    <n v="1"/>
    <m/>
    <n v="-1"/>
    <n v="90"/>
    <m/>
    <m/>
    <n v="0"/>
    <m/>
    <m/>
    <m/>
    <m/>
    <m/>
    <x v="0"/>
    <x v="0"/>
    <n v="0"/>
    <n v="0"/>
    <x v="0"/>
  </r>
  <r>
    <x v="5"/>
    <s v="Ad Set 027"/>
    <x v="1"/>
    <x v="0"/>
    <s v="female"/>
    <x v="0"/>
    <n v="0.99"/>
    <n v="88"/>
    <n v="1"/>
    <m/>
    <n v="86"/>
    <m/>
    <m/>
    <m/>
    <n v="0"/>
    <n v="0"/>
    <m/>
    <m/>
    <m/>
    <n v="0.99"/>
    <n v="0.01"/>
    <m/>
    <n v="0.99"/>
    <m/>
    <n v="1.0232559999999999"/>
    <n v="88"/>
    <n v="0.99"/>
    <n v="0.99"/>
    <n v="1"/>
    <n v="0"/>
    <m/>
    <m/>
    <m/>
    <n v="86"/>
    <n v="1"/>
    <n v="1"/>
    <n v="-1"/>
    <n v="86"/>
    <m/>
    <m/>
    <n v="0"/>
    <n v="0"/>
    <n v="0"/>
    <m/>
    <n v="1.136363636363636"/>
    <m/>
    <x v="0"/>
    <x v="0"/>
    <n v="0"/>
    <n v="0"/>
    <x v="0"/>
  </r>
  <r>
    <x v="4"/>
    <s v="Ad Set 085"/>
    <x v="0"/>
    <x v="0"/>
    <s v="female"/>
    <x v="0"/>
    <n v="13.26"/>
    <n v="544"/>
    <n v="4"/>
    <m/>
    <n v="364"/>
    <m/>
    <m/>
    <m/>
    <n v="0"/>
    <n v="0"/>
    <m/>
    <m/>
    <m/>
    <n v="13.26"/>
    <n v="0.04"/>
    <m/>
    <n v="3.32"/>
    <m/>
    <n v="1.494505"/>
    <n v="544"/>
    <n v="13.26"/>
    <n v="13.26"/>
    <n v="4"/>
    <n v="0"/>
    <m/>
    <m/>
    <m/>
    <n v="364"/>
    <n v="13"/>
    <n v="4"/>
    <n v="-13"/>
    <n v="364"/>
    <m/>
    <m/>
    <n v="0"/>
    <n v="0"/>
    <n v="0"/>
    <m/>
    <n v="0.73529411764705876"/>
    <m/>
    <x v="0"/>
    <x v="0"/>
    <n v="0"/>
    <n v="0"/>
    <x v="0"/>
  </r>
  <r>
    <x v="4"/>
    <s v="Ad Set 097"/>
    <x v="0"/>
    <x v="0"/>
    <s v="female"/>
    <x v="0"/>
    <n v="0.01"/>
    <n v="5"/>
    <m/>
    <m/>
    <n v="1"/>
    <m/>
    <m/>
    <m/>
    <n v="0"/>
    <m/>
    <m/>
    <m/>
    <m/>
    <n v="0.01"/>
    <n v="0.01"/>
    <m/>
    <m/>
    <m/>
    <n v="5"/>
    <n v="5"/>
    <n v="0.01"/>
    <n v="0.01"/>
    <m/>
    <m/>
    <m/>
    <m/>
    <m/>
    <n v="1"/>
    <n v="0"/>
    <m/>
    <n v="0"/>
    <n v="1"/>
    <m/>
    <m/>
    <n v="0"/>
    <m/>
    <m/>
    <m/>
    <m/>
    <m/>
    <x v="0"/>
    <x v="0"/>
    <n v="0"/>
    <n v="0"/>
    <x v="0"/>
  </r>
  <r>
    <x v="4"/>
    <s v="Ad Set 097"/>
    <x v="1"/>
    <x v="0"/>
    <s v="female"/>
    <x v="0"/>
    <n v="0.04"/>
    <n v="4"/>
    <m/>
    <m/>
    <n v="1"/>
    <m/>
    <m/>
    <m/>
    <n v="0"/>
    <m/>
    <m/>
    <m/>
    <m/>
    <n v="0.04"/>
    <n v="0.04"/>
    <m/>
    <m/>
    <m/>
    <n v="4"/>
    <n v="4"/>
    <n v="0.04"/>
    <n v="0.04"/>
    <m/>
    <m/>
    <m/>
    <m/>
    <m/>
    <n v="1"/>
    <n v="0"/>
    <m/>
    <n v="0"/>
    <n v="1"/>
    <m/>
    <m/>
    <n v="0"/>
    <m/>
    <m/>
    <m/>
    <m/>
    <m/>
    <x v="0"/>
    <x v="0"/>
    <n v="0"/>
    <n v="0"/>
    <x v="0"/>
  </r>
  <r>
    <x v="4"/>
    <s v="Ad Set 097"/>
    <x v="2"/>
    <x v="0"/>
    <s v="female"/>
    <x v="0"/>
    <n v="0.04"/>
    <n v="10"/>
    <m/>
    <m/>
    <n v="2"/>
    <m/>
    <m/>
    <m/>
    <n v="0"/>
    <m/>
    <m/>
    <m/>
    <m/>
    <n v="0.04"/>
    <n v="0.02"/>
    <m/>
    <m/>
    <m/>
    <n v="5"/>
    <n v="10"/>
    <n v="0.04"/>
    <n v="0.04"/>
    <m/>
    <m/>
    <m/>
    <m/>
    <m/>
    <n v="2"/>
    <n v="0"/>
    <m/>
    <n v="0"/>
    <n v="2"/>
    <m/>
    <m/>
    <n v="0"/>
    <m/>
    <m/>
    <m/>
    <m/>
    <m/>
    <x v="0"/>
    <x v="0"/>
    <n v="0"/>
    <n v="0"/>
    <x v="0"/>
  </r>
  <r>
    <x v="4"/>
    <s v="Ad Set 097"/>
    <x v="3"/>
    <x v="0"/>
    <s v="female"/>
    <x v="0"/>
    <n v="0"/>
    <n v="1"/>
    <m/>
    <m/>
    <n v="1"/>
    <m/>
    <m/>
    <m/>
    <n v="0"/>
    <m/>
    <m/>
    <m/>
    <m/>
    <n v="0"/>
    <n v="0"/>
    <m/>
    <m/>
    <m/>
    <n v="1"/>
    <n v="1"/>
    <n v="0"/>
    <n v="0"/>
    <m/>
    <m/>
    <m/>
    <m/>
    <m/>
    <n v="1"/>
    <n v="0"/>
    <m/>
    <n v="0"/>
    <n v="1"/>
    <m/>
    <m/>
    <n v="0"/>
    <m/>
    <m/>
    <m/>
    <m/>
    <m/>
    <x v="0"/>
    <x v="0"/>
    <n v="0"/>
    <n v="0"/>
    <x v="0"/>
  </r>
  <r>
    <x v="5"/>
    <s v="Ad Set 027"/>
    <x v="0"/>
    <x v="0"/>
    <s v="female"/>
    <x v="0"/>
    <n v="0.23"/>
    <n v="16"/>
    <m/>
    <m/>
    <n v="15"/>
    <m/>
    <m/>
    <m/>
    <n v="0"/>
    <m/>
    <m/>
    <m/>
    <m/>
    <n v="0.23"/>
    <n v="0.02"/>
    <m/>
    <m/>
    <m/>
    <n v="1.066667"/>
    <n v="16"/>
    <n v="0.23"/>
    <n v="0.23"/>
    <m/>
    <m/>
    <m/>
    <m/>
    <m/>
    <n v="15"/>
    <n v="0"/>
    <m/>
    <n v="0"/>
    <n v="15"/>
    <m/>
    <m/>
    <n v="0"/>
    <m/>
    <m/>
    <m/>
    <m/>
    <m/>
    <x v="0"/>
    <x v="0"/>
    <n v="0"/>
    <n v="0"/>
    <x v="0"/>
  </r>
  <r>
    <x v="2"/>
    <s v="Ad Set 027"/>
    <x v="3"/>
    <x v="0"/>
    <s v="female"/>
    <x v="0"/>
    <n v="0.8"/>
    <n v="72"/>
    <m/>
    <m/>
    <n v="69"/>
    <m/>
    <m/>
    <m/>
    <n v="0"/>
    <m/>
    <m/>
    <m/>
    <m/>
    <n v="0.8"/>
    <n v="0.01"/>
    <m/>
    <m/>
    <m/>
    <n v="1.0434779999999999"/>
    <n v="72"/>
    <n v="0.8"/>
    <n v="0.8"/>
    <m/>
    <m/>
    <m/>
    <m/>
    <m/>
    <n v="69"/>
    <n v="1"/>
    <m/>
    <n v="-1"/>
    <n v="69"/>
    <m/>
    <m/>
    <n v="0"/>
    <m/>
    <m/>
    <m/>
    <m/>
    <m/>
    <x v="0"/>
    <x v="0"/>
    <n v="0"/>
    <n v="0"/>
    <x v="0"/>
  </r>
  <r>
    <x v="4"/>
    <s v="Ad Set 085"/>
    <x v="1"/>
    <x v="0"/>
    <s v="female"/>
    <x v="0"/>
    <n v="41.39"/>
    <n v="2006"/>
    <n v="30"/>
    <n v="5"/>
    <n v="1376"/>
    <n v="1"/>
    <n v="1"/>
    <n v="1"/>
    <n v="8"/>
    <n v="1"/>
    <n v="2"/>
    <n v="88.1"/>
    <n v="44.05"/>
    <n v="41.39"/>
    <n v="0.03"/>
    <n v="5.17"/>
    <n v="1.38"/>
    <n v="41.39"/>
    <n v="1.457849"/>
    <n v="2006"/>
    <n v="41.39"/>
    <n v="41.39"/>
    <n v="30"/>
    <n v="3.3300000000000003E-2"/>
    <n v="5"/>
    <n v="1"/>
    <n v="1"/>
    <n v="1376"/>
    <n v="41"/>
    <n v="30"/>
    <n v="47"/>
    <n v="1376"/>
    <n v="1"/>
    <n v="1"/>
    <n v="8"/>
    <n v="1"/>
    <n v="1"/>
    <n v="2"/>
    <n v="1.495513459621137"/>
    <n v="6.666666666666667"/>
    <x v="9"/>
    <x v="0"/>
    <n v="7"/>
    <n v="0.50872093023255816"/>
    <x v="0"/>
  </r>
  <r>
    <x v="2"/>
    <s v="Ad Set 085"/>
    <x v="3"/>
    <x v="0"/>
    <s v="female"/>
    <x v="0"/>
    <n v="1.997525"/>
    <n v="157"/>
    <n v="1"/>
    <m/>
    <n v="135"/>
    <m/>
    <m/>
    <m/>
    <n v="0"/>
    <n v="0"/>
    <m/>
    <m/>
    <m/>
    <n v="1.997525"/>
    <n v="0.01"/>
    <m/>
    <n v="2"/>
    <m/>
    <n v="1.162963"/>
    <n v="157"/>
    <n v="1.997525"/>
    <n v="1.997525"/>
    <n v="1"/>
    <n v="0"/>
    <m/>
    <m/>
    <m/>
    <n v="135"/>
    <n v="2"/>
    <n v="1"/>
    <n v="-2"/>
    <n v="135"/>
    <m/>
    <m/>
    <n v="0"/>
    <n v="0"/>
    <n v="0"/>
    <m/>
    <n v="0.63694267515923575"/>
    <m/>
    <x v="0"/>
    <x v="0"/>
    <n v="0"/>
    <n v="0"/>
    <x v="0"/>
  </r>
  <r>
    <x v="4"/>
    <s v="Ad Set 085"/>
    <x v="2"/>
    <x v="0"/>
    <s v="female"/>
    <x v="0"/>
    <n v="184.53"/>
    <n v="10810"/>
    <n v="70"/>
    <n v="6"/>
    <n v="7120"/>
    <n v="2"/>
    <n v="3"/>
    <m/>
    <n v="11"/>
    <n v="3"/>
    <n v="10"/>
    <n v="536.26"/>
    <n v="53.63"/>
    <n v="184.53"/>
    <n v="0.03"/>
    <n v="16.78"/>
    <n v="2.64"/>
    <n v="61.51"/>
    <n v="1.5182580000000001"/>
    <n v="10810"/>
    <n v="184.53"/>
    <n v="184.53"/>
    <n v="70"/>
    <n v="4.2900000000000001E-2"/>
    <n v="6"/>
    <n v="2"/>
    <n v="3"/>
    <n v="7120"/>
    <n v="185"/>
    <n v="70"/>
    <n v="352"/>
    <n v="7120"/>
    <n v="3"/>
    <m/>
    <n v="11"/>
    <n v="3"/>
    <n v="3"/>
    <n v="10"/>
    <n v="0.6475485661424607"/>
    <n v="14.285714285714279"/>
    <x v="10"/>
    <x v="0"/>
    <n v="9"/>
    <n v="0.12640449438202248"/>
    <x v="0"/>
  </r>
  <r>
    <x v="4"/>
    <s v="Ad Set 085"/>
    <x v="3"/>
    <x v="0"/>
    <s v="female"/>
    <x v="0"/>
    <n v="54.07"/>
    <n v="3311"/>
    <n v="20"/>
    <m/>
    <n v="2196"/>
    <n v="2"/>
    <n v="1"/>
    <m/>
    <n v="3"/>
    <n v="1"/>
    <n v="9"/>
    <n v="271.83"/>
    <n v="30.2"/>
    <n v="54.07"/>
    <n v="0.02"/>
    <n v="18.02"/>
    <n v="2.7"/>
    <n v="54.07"/>
    <n v="1.507741"/>
    <n v="3311"/>
    <n v="54.07"/>
    <n v="54.07"/>
    <n v="20"/>
    <n v="0.05"/>
    <m/>
    <n v="2"/>
    <n v="1"/>
    <n v="2196"/>
    <n v="54"/>
    <n v="20"/>
    <n v="218"/>
    <n v="2196"/>
    <n v="1"/>
    <m/>
    <n v="3"/>
    <n v="1"/>
    <n v="1"/>
    <n v="9"/>
    <n v="0.60404711567502267"/>
    <n v="45"/>
    <x v="11"/>
    <x v="0"/>
    <n v="1"/>
    <n v="4.553734061930783E-2"/>
    <x v="0"/>
  </r>
  <r>
    <x v="2"/>
    <s v="Ad Set 027"/>
    <x v="2"/>
    <x v="0"/>
    <s v="female"/>
    <x v="0"/>
    <n v="1.42"/>
    <n v="169"/>
    <n v="1"/>
    <m/>
    <n v="159"/>
    <m/>
    <m/>
    <m/>
    <n v="0"/>
    <n v="0"/>
    <m/>
    <m/>
    <m/>
    <n v="1.42"/>
    <n v="0.01"/>
    <m/>
    <n v="1.42"/>
    <m/>
    <n v="1.0628930000000001"/>
    <n v="169"/>
    <n v="1.42"/>
    <n v="1.42"/>
    <n v="1"/>
    <n v="0"/>
    <m/>
    <m/>
    <m/>
    <n v="159"/>
    <n v="1"/>
    <n v="1"/>
    <n v="-1"/>
    <n v="159"/>
    <m/>
    <m/>
    <n v="0"/>
    <n v="0"/>
    <n v="0"/>
    <m/>
    <n v="0.59171597633136097"/>
    <m/>
    <x v="0"/>
    <x v="0"/>
    <n v="0"/>
    <n v="0"/>
    <x v="0"/>
  </r>
  <r>
    <x v="0"/>
    <s v="Ad Set 130"/>
    <x v="0"/>
    <x v="0"/>
    <s v="female"/>
    <x v="0"/>
    <n v="1.29"/>
    <n v="70"/>
    <n v="2"/>
    <m/>
    <n v="69"/>
    <m/>
    <m/>
    <m/>
    <n v="0"/>
    <n v="0"/>
    <m/>
    <m/>
    <m/>
    <n v="1.29"/>
    <n v="0.02"/>
    <m/>
    <n v="0.65"/>
    <m/>
    <n v="1.0144930000000001"/>
    <n v="70"/>
    <n v="1.29"/>
    <n v="1.29"/>
    <n v="2"/>
    <n v="0"/>
    <m/>
    <m/>
    <m/>
    <n v="69"/>
    <n v="1"/>
    <n v="2"/>
    <n v="-1"/>
    <n v="69"/>
    <m/>
    <m/>
    <n v="0"/>
    <n v="0"/>
    <n v="0"/>
    <m/>
    <n v="2.8571428571428572"/>
    <m/>
    <x v="0"/>
    <x v="0"/>
    <n v="0"/>
    <n v="0"/>
    <x v="0"/>
  </r>
  <r>
    <x v="0"/>
    <s v="Ad Set 130"/>
    <x v="1"/>
    <x v="0"/>
    <s v="female"/>
    <x v="0"/>
    <n v="4.01"/>
    <n v="314"/>
    <m/>
    <m/>
    <n v="292"/>
    <m/>
    <m/>
    <m/>
    <n v="0"/>
    <m/>
    <m/>
    <m/>
    <m/>
    <n v="4.01"/>
    <n v="0.01"/>
    <m/>
    <m/>
    <m/>
    <n v="1.075342"/>
    <n v="314"/>
    <n v="4.01"/>
    <n v="4.01"/>
    <m/>
    <m/>
    <m/>
    <m/>
    <m/>
    <n v="292"/>
    <n v="4"/>
    <m/>
    <n v="-4"/>
    <n v="292"/>
    <m/>
    <m/>
    <n v="0"/>
    <m/>
    <m/>
    <m/>
    <m/>
    <m/>
    <x v="0"/>
    <x v="0"/>
    <n v="0"/>
    <n v="0"/>
    <x v="0"/>
  </r>
  <r>
    <x v="0"/>
    <s v="Ad Set 130"/>
    <x v="2"/>
    <x v="0"/>
    <s v="female"/>
    <x v="0"/>
    <n v="3.61"/>
    <n v="453"/>
    <n v="4"/>
    <m/>
    <n v="423"/>
    <m/>
    <m/>
    <m/>
    <n v="0"/>
    <n v="0"/>
    <m/>
    <m/>
    <m/>
    <n v="3.61"/>
    <n v="0.01"/>
    <m/>
    <n v="0.9"/>
    <m/>
    <n v="1.0709219999999999"/>
    <n v="453"/>
    <n v="3.61"/>
    <n v="3.61"/>
    <n v="4"/>
    <n v="0"/>
    <m/>
    <m/>
    <m/>
    <n v="423"/>
    <n v="4"/>
    <n v="4"/>
    <n v="-4"/>
    <n v="423"/>
    <m/>
    <m/>
    <n v="0"/>
    <n v="0"/>
    <n v="0"/>
    <m/>
    <n v="0.88300220750551872"/>
    <m/>
    <x v="0"/>
    <x v="0"/>
    <n v="0"/>
    <n v="0"/>
    <x v="0"/>
  </r>
  <r>
    <x v="4"/>
    <s v="Ad Set 033"/>
    <x v="1"/>
    <x v="0"/>
    <s v="female"/>
    <x v="0"/>
    <n v="0.1"/>
    <n v="10"/>
    <m/>
    <m/>
    <n v="8"/>
    <m/>
    <m/>
    <m/>
    <n v="0"/>
    <m/>
    <m/>
    <m/>
    <m/>
    <n v="0.1"/>
    <n v="0.01"/>
    <m/>
    <m/>
    <m/>
    <n v="1.25"/>
    <n v="10"/>
    <n v="0.1"/>
    <n v="0.1"/>
    <m/>
    <m/>
    <m/>
    <m/>
    <m/>
    <n v="8"/>
    <n v="0"/>
    <m/>
    <n v="0"/>
    <n v="8"/>
    <m/>
    <m/>
    <n v="0"/>
    <m/>
    <m/>
    <m/>
    <m/>
    <m/>
    <x v="0"/>
    <x v="0"/>
    <n v="0"/>
    <n v="0"/>
    <x v="0"/>
  </r>
  <r>
    <x v="6"/>
    <s v="Ad Set 037"/>
    <x v="3"/>
    <x v="0"/>
    <s v="female"/>
    <x v="0"/>
    <n v="0.05"/>
    <n v="6"/>
    <m/>
    <m/>
    <n v="6"/>
    <m/>
    <m/>
    <m/>
    <n v="0"/>
    <m/>
    <m/>
    <m/>
    <m/>
    <n v="0.05"/>
    <n v="0.01"/>
    <m/>
    <m/>
    <m/>
    <n v="1"/>
    <n v="6"/>
    <n v="0.05"/>
    <n v="0.05"/>
    <m/>
    <m/>
    <m/>
    <m/>
    <m/>
    <n v="6"/>
    <n v="0"/>
    <m/>
    <n v="0"/>
    <n v="6"/>
    <m/>
    <m/>
    <n v="0"/>
    <m/>
    <m/>
    <m/>
    <m/>
    <m/>
    <x v="0"/>
    <x v="0"/>
    <n v="0"/>
    <n v="0"/>
    <x v="0"/>
  </r>
  <r>
    <x v="4"/>
    <s v="Ad Set 033"/>
    <x v="3"/>
    <x v="0"/>
    <s v="female"/>
    <x v="0"/>
    <n v="0.04"/>
    <n v="2"/>
    <m/>
    <m/>
    <n v="2"/>
    <m/>
    <m/>
    <m/>
    <n v="0"/>
    <m/>
    <m/>
    <m/>
    <m/>
    <n v="0.04"/>
    <n v="0.02"/>
    <m/>
    <m/>
    <m/>
    <n v="1"/>
    <n v="2"/>
    <n v="0.04"/>
    <n v="0.04"/>
    <m/>
    <m/>
    <m/>
    <m/>
    <m/>
    <n v="2"/>
    <n v="0"/>
    <m/>
    <n v="0"/>
    <n v="2"/>
    <m/>
    <m/>
    <n v="0"/>
    <m/>
    <m/>
    <m/>
    <m/>
    <m/>
    <x v="0"/>
    <x v="0"/>
    <n v="0"/>
    <n v="0"/>
    <x v="0"/>
  </r>
  <r>
    <x v="5"/>
    <s v="Ad Set 048"/>
    <x v="0"/>
    <x v="0"/>
    <s v="female"/>
    <x v="0"/>
    <n v="0.09"/>
    <n v="14"/>
    <m/>
    <m/>
    <n v="14"/>
    <m/>
    <m/>
    <m/>
    <n v="0"/>
    <m/>
    <m/>
    <m/>
    <m/>
    <n v="0.09"/>
    <n v="0.01"/>
    <m/>
    <m/>
    <m/>
    <n v="1"/>
    <n v="14"/>
    <n v="0.09"/>
    <n v="0.09"/>
    <m/>
    <m/>
    <m/>
    <m/>
    <m/>
    <n v="14"/>
    <n v="0"/>
    <m/>
    <n v="0"/>
    <n v="14"/>
    <m/>
    <m/>
    <n v="0"/>
    <m/>
    <m/>
    <m/>
    <m/>
    <m/>
    <x v="0"/>
    <x v="0"/>
    <n v="0"/>
    <n v="0"/>
    <x v="0"/>
  </r>
  <r>
    <x v="2"/>
    <s v="Ad Set 092"/>
    <x v="0"/>
    <x v="1"/>
    <s v="female"/>
    <x v="0"/>
    <n v="0.08"/>
    <n v="3"/>
    <m/>
    <m/>
    <n v="3"/>
    <m/>
    <m/>
    <m/>
    <n v="0"/>
    <m/>
    <m/>
    <m/>
    <m/>
    <n v="0.08"/>
    <n v="0.03"/>
    <m/>
    <m/>
    <m/>
    <n v="1"/>
    <n v="3"/>
    <n v="0.08"/>
    <n v="0.08"/>
    <m/>
    <m/>
    <m/>
    <m/>
    <m/>
    <n v="3"/>
    <n v="0"/>
    <m/>
    <n v="0"/>
    <n v="3"/>
    <m/>
    <m/>
    <n v="0"/>
    <m/>
    <m/>
    <m/>
    <m/>
    <m/>
    <x v="0"/>
    <x v="0"/>
    <n v="0"/>
    <n v="0"/>
    <x v="0"/>
  </r>
  <r>
    <x v="2"/>
    <s v="Ad Set 092"/>
    <x v="2"/>
    <x v="1"/>
    <s v="female"/>
    <x v="0"/>
    <n v="1.27"/>
    <n v="149"/>
    <m/>
    <m/>
    <n v="144"/>
    <m/>
    <n v="1"/>
    <m/>
    <n v="1"/>
    <m/>
    <m/>
    <m/>
    <m/>
    <n v="1.27"/>
    <n v="0.01"/>
    <n v="1.27"/>
    <m/>
    <m/>
    <n v="1.0347219999999999"/>
    <n v="149"/>
    <n v="1.27"/>
    <n v="1.27"/>
    <m/>
    <m/>
    <m/>
    <m/>
    <n v="1"/>
    <n v="144"/>
    <n v="1"/>
    <m/>
    <n v="-1"/>
    <n v="144"/>
    <n v="1"/>
    <m/>
    <n v="1"/>
    <m/>
    <m/>
    <m/>
    <m/>
    <m/>
    <x v="0"/>
    <x v="0"/>
    <n v="1"/>
    <n v="0.69444444444444442"/>
    <x v="0"/>
  </r>
  <r>
    <x v="2"/>
    <s v="Ad Set 092"/>
    <x v="3"/>
    <x v="1"/>
    <s v="female"/>
    <x v="0"/>
    <n v="0.42"/>
    <n v="65"/>
    <m/>
    <m/>
    <n v="65"/>
    <m/>
    <m/>
    <m/>
    <n v="0"/>
    <m/>
    <m/>
    <m/>
    <m/>
    <n v="0.42"/>
    <n v="0.01"/>
    <m/>
    <m/>
    <m/>
    <n v="1"/>
    <n v="65"/>
    <n v="0.42"/>
    <n v="0.42"/>
    <m/>
    <m/>
    <m/>
    <m/>
    <m/>
    <n v="65"/>
    <n v="0"/>
    <m/>
    <n v="0"/>
    <n v="65"/>
    <m/>
    <m/>
    <n v="0"/>
    <m/>
    <m/>
    <m/>
    <m/>
    <m/>
    <x v="0"/>
    <x v="0"/>
    <n v="0"/>
    <n v="0"/>
    <x v="0"/>
  </r>
  <r>
    <x v="4"/>
    <s v="Ad Set 027"/>
    <x v="2"/>
    <x v="0"/>
    <s v="female"/>
    <x v="0"/>
    <n v="10.86"/>
    <n v="1294"/>
    <n v="16"/>
    <n v="3"/>
    <n v="1150"/>
    <m/>
    <m/>
    <m/>
    <n v="3"/>
    <n v="0"/>
    <n v="1"/>
    <n v="42.95"/>
    <n v="42.95"/>
    <n v="10.86"/>
    <n v="0.01"/>
    <n v="3.62"/>
    <n v="0.68"/>
    <m/>
    <n v="1.1252169999999999"/>
    <n v="1294"/>
    <n v="10.86"/>
    <n v="10.86"/>
    <n v="16"/>
    <n v="0"/>
    <n v="3"/>
    <m/>
    <m/>
    <n v="1150"/>
    <n v="11"/>
    <n v="16"/>
    <n v="32"/>
    <n v="1150"/>
    <m/>
    <m/>
    <n v="3"/>
    <n v="0"/>
    <n v="0"/>
    <n v="1"/>
    <n v="1.2364760432766611"/>
    <n v="6.25"/>
    <x v="12"/>
    <x v="0"/>
    <n v="3"/>
    <n v="0.26086956521739135"/>
    <x v="0"/>
  </r>
  <r>
    <x v="4"/>
    <s v="Ad Set 027"/>
    <x v="1"/>
    <x v="0"/>
    <s v="female"/>
    <x v="0"/>
    <n v="5.52"/>
    <n v="460"/>
    <n v="7"/>
    <n v="1"/>
    <n v="416"/>
    <m/>
    <n v="1"/>
    <m/>
    <n v="2"/>
    <n v="0"/>
    <m/>
    <m/>
    <m/>
    <n v="5.52"/>
    <n v="0.01"/>
    <n v="2.76"/>
    <n v="0.79"/>
    <m/>
    <n v="1.105769"/>
    <n v="460"/>
    <n v="5.52"/>
    <n v="5.52"/>
    <n v="7"/>
    <n v="0"/>
    <n v="1"/>
    <m/>
    <n v="1"/>
    <n v="416"/>
    <n v="6"/>
    <n v="7"/>
    <n v="-6"/>
    <n v="416"/>
    <n v="1"/>
    <m/>
    <n v="2"/>
    <n v="0"/>
    <n v="0"/>
    <m/>
    <n v="1.5217391304347829"/>
    <m/>
    <x v="0"/>
    <x v="0"/>
    <n v="2"/>
    <n v="0.48076923076923078"/>
    <x v="0"/>
  </r>
  <r>
    <x v="6"/>
    <s v="Ad Set 033"/>
    <x v="1"/>
    <x v="0"/>
    <s v="female"/>
    <x v="0"/>
    <n v="7.0000000000000007E-2"/>
    <n v="6"/>
    <m/>
    <m/>
    <n v="6"/>
    <m/>
    <m/>
    <m/>
    <n v="0"/>
    <m/>
    <m/>
    <m/>
    <m/>
    <n v="7.0000000000000007E-2"/>
    <n v="0.01"/>
    <m/>
    <m/>
    <m/>
    <n v="1"/>
    <n v="6"/>
    <n v="7.0000000000000007E-2"/>
    <n v="7.0000000000000007E-2"/>
    <m/>
    <m/>
    <m/>
    <m/>
    <m/>
    <n v="6"/>
    <n v="0"/>
    <m/>
    <n v="0"/>
    <n v="6"/>
    <m/>
    <m/>
    <n v="0"/>
    <m/>
    <m/>
    <m/>
    <m/>
    <m/>
    <x v="0"/>
    <x v="0"/>
    <n v="0"/>
    <n v="0"/>
    <x v="0"/>
  </r>
  <r>
    <x v="5"/>
    <s v="Ad Set 085"/>
    <x v="0"/>
    <x v="0"/>
    <s v="female"/>
    <x v="0"/>
    <n v="11.118505000000001"/>
    <n v="467"/>
    <n v="4"/>
    <n v="1"/>
    <n v="376"/>
    <n v="1"/>
    <n v="1"/>
    <m/>
    <n v="3"/>
    <n v="0"/>
    <m/>
    <m/>
    <m/>
    <n v="11.118505000000001"/>
    <n v="0.03"/>
    <n v="3.71"/>
    <n v="2.78"/>
    <m/>
    <n v="1.242021"/>
    <n v="467"/>
    <n v="11.118505000000001"/>
    <n v="11.118505000000001"/>
    <n v="4"/>
    <n v="0"/>
    <n v="1"/>
    <n v="1"/>
    <n v="1"/>
    <n v="376"/>
    <n v="11"/>
    <n v="4"/>
    <n v="-11"/>
    <n v="376"/>
    <n v="1"/>
    <m/>
    <n v="3"/>
    <n v="0"/>
    <n v="0"/>
    <m/>
    <n v="0.85653104925053536"/>
    <m/>
    <x v="0"/>
    <x v="0"/>
    <n v="2"/>
    <n v="0.53191489361702127"/>
    <x v="0"/>
  </r>
  <r>
    <x v="5"/>
    <s v="Ad Set 033"/>
    <x v="3"/>
    <x v="0"/>
    <s v="female"/>
    <x v="0"/>
    <n v="0.28000000000000003"/>
    <n v="18"/>
    <m/>
    <m/>
    <n v="18"/>
    <m/>
    <m/>
    <m/>
    <n v="0"/>
    <m/>
    <m/>
    <m/>
    <m/>
    <n v="0.28000000000000003"/>
    <n v="0.02"/>
    <m/>
    <m/>
    <m/>
    <n v="1"/>
    <n v="18"/>
    <n v="0.28000000000000003"/>
    <n v="0.28000000000000003"/>
    <m/>
    <m/>
    <m/>
    <m/>
    <m/>
    <n v="18"/>
    <n v="0"/>
    <m/>
    <n v="0"/>
    <n v="18"/>
    <m/>
    <m/>
    <n v="0"/>
    <m/>
    <m/>
    <m/>
    <m/>
    <m/>
    <x v="0"/>
    <x v="0"/>
    <n v="0"/>
    <n v="0"/>
    <x v="0"/>
  </r>
  <r>
    <x v="5"/>
    <s v="Ad Set 033"/>
    <x v="2"/>
    <x v="0"/>
    <s v="female"/>
    <x v="0"/>
    <n v="1.3"/>
    <n v="94"/>
    <n v="1"/>
    <m/>
    <n v="91"/>
    <m/>
    <m/>
    <m/>
    <n v="0"/>
    <n v="0"/>
    <m/>
    <m/>
    <m/>
    <n v="1.3"/>
    <n v="0.01"/>
    <m/>
    <n v="1.3"/>
    <m/>
    <n v="1.032967"/>
    <n v="94"/>
    <n v="1.3"/>
    <n v="1.3"/>
    <n v="1"/>
    <n v="0"/>
    <m/>
    <m/>
    <m/>
    <n v="91"/>
    <n v="1"/>
    <n v="1"/>
    <n v="-1"/>
    <n v="91"/>
    <m/>
    <m/>
    <n v="0"/>
    <n v="0"/>
    <n v="0"/>
    <m/>
    <n v="1.063829787234043"/>
    <m/>
    <x v="0"/>
    <x v="0"/>
    <n v="0"/>
    <n v="0"/>
    <x v="0"/>
  </r>
  <r>
    <x v="6"/>
    <s v="Ad Set 048"/>
    <x v="3"/>
    <x v="0"/>
    <s v="female"/>
    <x v="0"/>
    <n v="0.02"/>
    <n v="3"/>
    <m/>
    <m/>
    <n v="3"/>
    <m/>
    <m/>
    <m/>
    <n v="0"/>
    <m/>
    <m/>
    <m/>
    <m/>
    <n v="0.02"/>
    <n v="0.01"/>
    <m/>
    <m/>
    <m/>
    <n v="1"/>
    <n v="3"/>
    <n v="0.02"/>
    <n v="0.02"/>
    <m/>
    <m/>
    <m/>
    <m/>
    <m/>
    <n v="3"/>
    <n v="0"/>
    <m/>
    <n v="0"/>
    <n v="3"/>
    <m/>
    <m/>
    <n v="0"/>
    <m/>
    <m/>
    <m/>
    <m/>
    <m/>
    <x v="0"/>
    <x v="0"/>
    <n v="0"/>
    <n v="0"/>
    <x v="0"/>
  </r>
  <r>
    <x v="5"/>
    <s v="Ad Set 048"/>
    <x v="3"/>
    <x v="0"/>
    <s v="female"/>
    <x v="0"/>
    <n v="0"/>
    <n v="2"/>
    <m/>
    <m/>
    <n v="2"/>
    <m/>
    <m/>
    <m/>
    <n v="0"/>
    <m/>
    <m/>
    <m/>
    <m/>
    <n v="0"/>
    <n v="0"/>
    <m/>
    <m/>
    <m/>
    <n v="1"/>
    <n v="2"/>
    <n v="0"/>
    <n v="0"/>
    <m/>
    <m/>
    <m/>
    <m/>
    <m/>
    <n v="2"/>
    <n v="0"/>
    <m/>
    <n v="0"/>
    <n v="2"/>
    <m/>
    <m/>
    <n v="0"/>
    <m/>
    <m/>
    <m/>
    <m/>
    <m/>
    <x v="0"/>
    <x v="0"/>
    <n v="0"/>
    <n v="0"/>
    <x v="0"/>
  </r>
  <r>
    <x v="5"/>
    <s v="Ad Set 048"/>
    <x v="2"/>
    <x v="0"/>
    <s v="female"/>
    <x v="0"/>
    <n v="0.09"/>
    <n v="20"/>
    <m/>
    <m/>
    <n v="20"/>
    <m/>
    <m/>
    <m/>
    <n v="0"/>
    <m/>
    <m/>
    <m/>
    <m/>
    <n v="0.09"/>
    <n v="0"/>
    <m/>
    <m/>
    <m/>
    <n v="1"/>
    <n v="20"/>
    <n v="0.09"/>
    <n v="0.09"/>
    <m/>
    <m/>
    <m/>
    <m/>
    <m/>
    <n v="20"/>
    <n v="0"/>
    <m/>
    <n v="0"/>
    <n v="20"/>
    <m/>
    <m/>
    <n v="0"/>
    <m/>
    <m/>
    <m/>
    <m/>
    <m/>
    <x v="0"/>
    <x v="0"/>
    <n v="0"/>
    <n v="0"/>
    <x v="0"/>
  </r>
  <r>
    <x v="5"/>
    <s v="Ad Set 048"/>
    <x v="1"/>
    <x v="0"/>
    <s v="female"/>
    <x v="0"/>
    <n v="0.1"/>
    <n v="25"/>
    <m/>
    <m/>
    <n v="24"/>
    <m/>
    <m/>
    <m/>
    <n v="0"/>
    <m/>
    <m/>
    <m/>
    <m/>
    <n v="0.1"/>
    <n v="0"/>
    <m/>
    <m/>
    <m/>
    <n v="1.0416669999999999"/>
    <n v="25"/>
    <n v="0.1"/>
    <n v="0.1"/>
    <m/>
    <m/>
    <m/>
    <m/>
    <m/>
    <n v="24"/>
    <n v="0"/>
    <m/>
    <n v="0"/>
    <n v="24"/>
    <m/>
    <m/>
    <n v="0"/>
    <m/>
    <m/>
    <m/>
    <m/>
    <m/>
    <x v="0"/>
    <x v="0"/>
    <n v="0"/>
    <n v="0"/>
    <x v="0"/>
  </r>
  <r>
    <x v="6"/>
    <s v="Ad Set 033"/>
    <x v="0"/>
    <x v="0"/>
    <s v="female"/>
    <x v="0"/>
    <n v="0.14000000000000001"/>
    <n v="5"/>
    <m/>
    <m/>
    <n v="5"/>
    <m/>
    <m/>
    <m/>
    <n v="0"/>
    <m/>
    <m/>
    <m/>
    <m/>
    <n v="0.14000000000000001"/>
    <n v="0.03"/>
    <m/>
    <m/>
    <m/>
    <n v="1"/>
    <n v="5"/>
    <n v="0.14000000000000001"/>
    <n v="0.14000000000000001"/>
    <m/>
    <m/>
    <m/>
    <m/>
    <m/>
    <n v="5"/>
    <n v="0"/>
    <m/>
    <n v="0"/>
    <n v="5"/>
    <m/>
    <m/>
    <n v="0"/>
    <m/>
    <m/>
    <m/>
    <m/>
    <m/>
    <x v="0"/>
    <x v="0"/>
    <n v="0"/>
    <n v="0"/>
    <x v="0"/>
  </r>
  <r>
    <x v="0"/>
    <s v="Ad Set 060"/>
    <x v="0"/>
    <x v="0"/>
    <s v="female"/>
    <x v="0"/>
    <n v="0.06"/>
    <n v="35"/>
    <m/>
    <m/>
    <n v="14"/>
    <m/>
    <m/>
    <m/>
    <n v="0"/>
    <m/>
    <m/>
    <m/>
    <m/>
    <n v="0.06"/>
    <n v="0"/>
    <m/>
    <m/>
    <m/>
    <n v="2.5"/>
    <n v="35"/>
    <n v="0.06"/>
    <n v="0.06"/>
    <m/>
    <m/>
    <m/>
    <m/>
    <m/>
    <n v="14"/>
    <n v="0"/>
    <m/>
    <n v="0"/>
    <n v="14"/>
    <m/>
    <m/>
    <n v="0"/>
    <m/>
    <m/>
    <m/>
    <m/>
    <m/>
    <x v="0"/>
    <x v="0"/>
    <n v="0"/>
    <n v="0"/>
    <x v="0"/>
  </r>
  <r>
    <x v="2"/>
    <s v="Ad Set 082"/>
    <x v="3"/>
    <x v="0"/>
    <s v="female"/>
    <x v="0"/>
    <n v="0.02"/>
    <n v="4"/>
    <m/>
    <m/>
    <n v="4"/>
    <m/>
    <m/>
    <m/>
    <n v="0"/>
    <m/>
    <m/>
    <m/>
    <m/>
    <n v="0.02"/>
    <n v="0.01"/>
    <m/>
    <m/>
    <m/>
    <n v="1"/>
    <n v="4"/>
    <n v="0.02"/>
    <n v="0.02"/>
    <m/>
    <m/>
    <m/>
    <m/>
    <m/>
    <n v="4"/>
    <n v="0"/>
    <m/>
    <n v="0"/>
    <n v="4"/>
    <m/>
    <m/>
    <n v="0"/>
    <m/>
    <m/>
    <m/>
    <m/>
    <m/>
    <x v="0"/>
    <x v="0"/>
    <n v="0"/>
    <n v="0"/>
    <x v="0"/>
  </r>
  <r>
    <x v="2"/>
    <s v="Ad Set 082"/>
    <x v="2"/>
    <x v="0"/>
    <s v="female"/>
    <x v="0"/>
    <n v="0.16"/>
    <n v="32"/>
    <m/>
    <m/>
    <n v="28"/>
    <m/>
    <m/>
    <m/>
    <n v="0"/>
    <m/>
    <m/>
    <m/>
    <m/>
    <n v="0.16"/>
    <n v="0.01"/>
    <m/>
    <m/>
    <m/>
    <n v="1.142857"/>
    <n v="32"/>
    <n v="0.16"/>
    <n v="0.16"/>
    <m/>
    <m/>
    <m/>
    <m/>
    <m/>
    <n v="28"/>
    <n v="0"/>
    <m/>
    <n v="0"/>
    <n v="28"/>
    <m/>
    <m/>
    <n v="0"/>
    <m/>
    <m/>
    <m/>
    <m/>
    <m/>
    <x v="0"/>
    <x v="0"/>
    <n v="0"/>
    <n v="0"/>
    <x v="0"/>
  </r>
  <r>
    <x v="1"/>
    <s v="Ad Set 085"/>
    <x v="2"/>
    <x v="0"/>
    <s v="female"/>
    <x v="0"/>
    <n v="39.82"/>
    <n v="2701"/>
    <n v="21"/>
    <n v="2"/>
    <n v="2408"/>
    <m/>
    <m/>
    <m/>
    <n v="2"/>
    <n v="1"/>
    <n v="6"/>
    <n v="148.31"/>
    <n v="24.72"/>
    <n v="39.82"/>
    <n v="0.02"/>
    <n v="19.91"/>
    <n v="1.9"/>
    <n v="39.82"/>
    <n v="1.121678"/>
    <n v="2701"/>
    <n v="39.82"/>
    <n v="39.82"/>
    <n v="21"/>
    <n v="4.7600000000000003E-2"/>
    <n v="2"/>
    <m/>
    <m/>
    <n v="2408"/>
    <n v="40"/>
    <n v="21"/>
    <n v="108"/>
    <n v="2408"/>
    <m/>
    <m/>
    <n v="2"/>
    <n v="1"/>
    <n v="1"/>
    <n v="6"/>
    <n v="0.77748981858570898"/>
    <n v="28.571428571428569"/>
    <x v="13"/>
    <x v="0"/>
    <n v="2"/>
    <n v="8.3056478405315617E-2"/>
    <x v="0"/>
  </r>
  <r>
    <x v="2"/>
    <s v="Ad Set 082"/>
    <x v="1"/>
    <x v="0"/>
    <s v="female"/>
    <x v="0"/>
    <n v="0.14000000000000001"/>
    <n v="21"/>
    <m/>
    <m/>
    <n v="21"/>
    <m/>
    <m/>
    <m/>
    <n v="0"/>
    <m/>
    <m/>
    <m/>
    <m/>
    <n v="0.14000000000000001"/>
    <n v="0.01"/>
    <m/>
    <m/>
    <m/>
    <n v="1"/>
    <n v="21"/>
    <n v="0.14000000000000001"/>
    <n v="0.14000000000000001"/>
    <m/>
    <m/>
    <m/>
    <m/>
    <m/>
    <n v="21"/>
    <n v="0"/>
    <m/>
    <n v="0"/>
    <n v="21"/>
    <m/>
    <m/>
    <n v="0"/>
    <m/>
    <m/>
    <m/>
    <m/>
    <m/>
    <x v="0"/>
    <x v="0"/>
    <n v="0"/>
    <n v="0"/>
    <x v="0"/>
  </r>
  <r>
    <x v="2"/>
    <s v="Ad Set 082"/>
    <x v="0"/>
    <x v="0"/>
    <s v="female"/>
    <x v="0"/>
    <n v="0.03"/>
    <n v="4"/>
    <m/>
    <m/>
    <n v="4"/>
    <m/>
    <m/>
    <m/>
    <n v="0"/>
    <m/>
    <m/>
    <m/>
    <m/>
    <n v="0.03"/>
    <n v="0.01"/>
    <m/>
    <m/>
    <m/>
    <n v="1"/>
    <n v="4"/>
    <n v="0.03"/>
    <n v="0.03"/>
    <m/>
    <m/>
    <m/>
    <m/>
    <m/>
    <n v="4"/>
    <n v="0"/>
    <m/>
    <n v="0"/>
    <n v="4"/>
    <m/>
    <m/>
    <n v="0"/>
    <m/>
    <m/>
    <m/>
    <m/>
    <m/>
    <x v="0"/>
    <x v="0"/>
    <n v="0"/>
    <n v="0"/>
    <x v="0"/>
  </r>
  <r>
    <x v="6"/>
    <s v="Ad Set 048"/>
    <x v="2"/>
    <x v="0"/>
    <s v="female"/>
    <x v="0"/>
    <n v="0.02"/>
    <n v="4"/>
    <m/>
    <m/>
    <n v="3"/>
    <m/>
    <m/>
    <m/>
    <n v="0"/>
    <m/>
    <m/>
    <m/>
    <m/>
    <n v="0.02"/>
    <n v="0.01"/>
    <m/>
    <m/>
    <m/>
    <n v="1.3333330000000001"/>
    <n v="4"/>
    <n v="0.02"/>
    <n v="0.02"/>
    <m/>
    <m/>
    <m/>
    <m/>
    <m/>
    <n v="3"/>
    <n v="0"/>
    <m/>
    <n v="0"/>
    <n v="3"/>
    <m/>
    <m/>
    <n v="0"/>
    <m/>
    <m/>
    <m/>
    <m/>
    <m/>
    <x v="0"/>
    <x v="0"/>
    <n v="0"/>
    <n v="0"/>
    <x v="0"/>
  </r>
  <r>
    <x v="5"/>
    <s v="Ad Set 033"/>
    <x v="1"/>
    <x v="0"/>
    <s v="female"/>
    <x v="0"/>
    <n v="0.57999999999999996"/>
    <n v="36"/>
    <m/>
    <m/>
    <n v="33"/>
    <m/>
    <m/>
    <m/>
    <n v="0"/>
    <m/>
    <m/>
    <m/>
    <m/>
    <n v="0.57999999999999996"/>
    <n v="0.02"/>
    <m/>
    <m/>
    <m/>
    <n v="1.0909089999999999"/>
    <n v="36"/>
    <n v="0.57999999999999996"/>
    <n v="0.57999999999999996"/>
    <m/>
    <m/>
    <m/>
    <m/>
    <m/>
    <n v="33"/>
    <n v="1"/>
    <m/>
    <n v="-1"/>
    <n v="33"/>
    <m/>
    <m/>
    <n v="0"/>
    <m/>
    <m/>
    <m/>
    <m/>
    <m/>
    <x v="0"/>
    <x v="0"/>
    <n v="0"/>
    <n v="0"/>
    <x v="0"/>
  </r>
  <r>
    <x v="5"/>
    <s v="Ad Set 033"/>
    <x v="0"/>
    <x v="0"/>
    <s v="female"/>
    <x v="0"/>
    <n v="0.4"/>
    <n v="23"/>
    <m/>
    <m/>
    <n v="23"/>
    <m/>
    <m/>
    <m/>
    <n v="0"/>
    <m/>
    <m/>
    <m/>
    <m/>
    <n v="0.4"/>
    <n v="0.02"/>
    <m/>
    <m/>
    <m/>
    <n v="1"/>
    <n v="23"/>
    <n v="0.4"/>
    <n v="0.4"/>
    <m/>
    <m/>
    <m/>
    <m/>
    <m/>
    <n v="23"/>
    <n v="0"/>
    <m/>
    <n v="0"/>
    <n v="23"/>
    <m/>
    <m/>
    <n v="0"/>
    <m/>
    <m/>
    <m/>
    <m/>
    <m/>
    <x v="0"/>
    <x v="0"/>
    <n v="0"/>
    <n v="0"/>
    <x v="0"/>
  </r>
  <r>
    <x v="1"/>
    <s v="Ad Set 037"/>
    <x v="3"/>
    <x v="0"/>
    <s v="female"/>
    <x v="0"/>
    <n v="0"/>
    <n v="1"/>
    <m/>
    <m/>
    <n v="1"/>
    <m/>
    <m/>
    <m/>
    <n v="0"/>
    <m/>
    <m/>
    <m/>
    <m/>
    <n v="0"/>
    <n v="0"/>
    <m/>
    <m/>
    <m/>
    <n v="1"/>
    <n v="1"/>
    <n v="0"/>
    <n v="0"/>
    <m/>
    <m/>
    <m/>
    <m/>
    <m/>
    <n v="1"/>
    <n v="0"/>
    <m/>
    <n v="0"/>
    <n v="1"/>
    <m/>
    <m/>
    <n v="0"/>
    <m/>
    <m/>
    <m/>
    <m/>
    <m/>
    <x v="0"/>
    <x v="0"/>
    <n v="0"/>
    <n v="0"/>
    <x v="0"/>
  </r>
  <r>
    <x v="1"/>
    <s v="Ad Set 037"/>
    <x v="2"/>
    <x v="0"/>
    <s v="female"/>
    <x v="0"/>
    <n v="0.01"/>
    <n v="3"/>
    <n v="1"/>
    <m/>
    <n v="3"/>
    <m/>
    <m/>
    <m/>
    <n v="0"/>
    <n v="0"/>
    <n v="1"/>
    <n v="28.95"/>
    <n v="28.95"/>
    <n v="0.01"/>
    <n v="0"/>
    <m/>
    <n v="0.01"/>
    <m/>
    <n v="1"/>
    <n v="3"/>
    <n v="0.01"/>
    <n v="0.01"/>
    <n v="1"/>
    <n v="0"/>
    <m/>
    <m/>
    <m/>
    <n v="3"/>
    <n v="0"/>
    <n v="1"/>
    <n v="29"/>
    <n v="3"/>
    <m/>
    <m/>
    <n v="0"/>
    <n v="0"/>
    <n v="0"/>
    <n v="1"/>
    <n v="33.333333333333329"/>
    <n v="100"/>
    <x v="14"/>
    <x v="0"/>
    <n v="0"/>
    <n v="0"/>
    <x v="0"/>
  </r>
  <r>
    <x v="1"/>
    <s v="Ad Set 037"/>
    <x v="1"/>
    <x v="0"/>
    <s v="female"/>
    <x v="0"/>
    <n v="0.02"/>
    <n v="2"/>
    <m/>
    <m/>
    <n v="2"/>
    <m/>
    <m/>
    <m/>
    <n v="0"/>
    <m/>
    <m/>
    <m/>
    <m/>
    <n v="0.02"/>
    <n v="0.01"/>
    <m/>
    <m/>
    <m/>
    <n v="1"/>
    <n v="2"/>
    <n v="0.02"/>
    <n v="0.02"/>
    <m/>
    <m/>
    <m/>
    <m/>
    <m/>
    <n v="2"/>
    <n v="0"/>
    <m/>
    <n v="0"/>
    <n v="2"/>
    <m/>
    <m/>
    <n v="0"/>
    <m/>
    <m/>
    <m/>
    <m/>
    <m/>
    <x v="0"/>
    <x v="0"/>
    <n v="0"/>
    <n v="0"/>
    <x v="0"/>
  </r>
  <r>
    <x v="6"/>
    <s v="Ad Set 048"/>
    <x v="1"/>
    <x v="0"/>
    <s v="female"/>
    <x v="0"/>
    <n v="7.0000000000000007E-2"/>
    <n v="9"/>
    <m/>
    <m/>
    <n v="8"/>
    <m/>
    <m/>
    <m/>
    <n v="0"/>
    <m/>
    <m/>
    <m/>
    <m/>
    <n v="7.0000000000000007E-2"/>
    <n v="0.01"/>
    <m/>
    <m/>
    <m/>
    <n v="1.125"/>
    <n v="9"/>
    <n v="7.0000000000000007E-2"/>
    <n v="7.0000000000000007E-2"/>
    <m/>
    <m/>
    <m/>
    <m/>
    <m/>
    <n v="8"/>
    <n v="0"/>
    <m/>
    <n v="0"/>
    <n v="8"/>
    <m/>
    <m/>
    <n v="0"/>
    <m/>
    <m/>
    <m/>
    <m/>
    <m/>
    <x v="0"/>
    <x v="0"/>
    <n v="0"/>
    <n v="0"/>
    <x v="0"/>
  </r>
  <r>
    <x v="6"/>
    <s v="Ad Set 048"/>
    <x v="0"/>
    <x v="0"/>
    <s v="female"/>
    <x v="0"/>
    <n v="0.02"/>
    <n v="3"/>
    <m/>
    <m/>
    <n v="3"/>
    <m/>
    <m/>
    <m/>
    <n v="0"/>
    <m/>
    <m/>
    <m/>
    <m/>
    <n v="0.02"/>
    <n v="0.01"/>
    <m/>
    <m/>
    <m/>
    <n v="1"/>
    <n v="3"/>
    <n v="0.02"/>
    <n v="0.02"/>
    <m/>
    <m/>
    <m/>
    <m/>
    <m/>
    <n v="3"/>
    <n v="0"/>
    <m/>
    <n v="0"/>
    <n v="3"/>
    <m/>
    <m/>
    <n v="0"/>
    <m/>
    <m/>
    <m/>
    <m/>
    <m/>
    <x v="0"/>
    <x v="0"/>
    <n v="0"/>
    <n v="0"/>
    <x v="0"/>
  </r>
  <r>
    <x v="2"/>
    <s v="Ad Set 092"/>
    <x v="1"/>
    <x v="1"/>
    <s v="female"/>
    <x v="0"/>
    <n v="0.05"/>
    <n v="6"/>
    <m/>
    <m/>
    <n v="6"/>
    <m/>
    <m/>
    <m/>
    <n v="0"/>
    <m/>
    <m/>
    <m/>
    <m/>
    <n v="0.05"/>
    <n v="0.01"/>
    <m/>
    <m/>
    <m/>
    <n v="1"/>
    <n v="6"/>
    <n v="0.05"/>
    <n v="0.05"/>
    <m/>
    <m/>
    <m/>
    <m/>
    <m/>
    <n v="6"/>
    <n v="0"/>
    <m/>
    <n v="0"/>
    <n v="6"/>
    <m/>
    <m/>
    <n v="0"/>
    <m/>
    <m/>
    <m/>
    <m/>
    <m/>
    <x v="0"/>
    <x v="0"/>
    <n v="0"/>
    <n v="0"/>
    <x v="0"/>
  </r>
  <r>
    <x v="0"/>
    <s v="Ad Set 060"/>
    <x v="1"/>
    <x v="0"/>
    <s v="female"/>
    <x v="0"/>
    <n v="0.01"/>
    <n v="34"/>
    <m/>
    <m/>
    <n v="22"/>
    <m/>
    <m/>
    <m/>
    <n v="0"/>
    <m/>
    <m/>
    <m/>
    <m/>
    <n v="0.01"/>
    <n v="0"/>
    <m/>
    <m/>
    <m/>
    <n v="1.545455"/>
    <n v="34"/>
    <n v="0.01"/>
    <n v="0.01"/>
    <m/>
    <m/>
    <m/>
    <m/>
    <m/>
    <n v="22"/>
    <n v="0"/>
    <m/>
    <n v="0"/>
    <n v="22"/>
    <m/>
    <m/>
    <n v="0"/>
    <m/>
    <m/>
    <m/>
    <m/>
    <m/>
    <x v="0"/>
    <x v="0"/>
    <n v="0"/>
    <n v="0"/>
    <x v="0"/>
  </r>
  <r>
    <x v="2"/>
    <s v="Ad Set 097"/>
    <x v="0"/>
    <x v="0"/>
    <s v="female"/>
    <x v="0"/>
    <n v="0"/>
    <n v="4"/>
    <m/>
    <m/>
    <n v="2"/>
    <m/>
    <m/>
    <m/>
    <n v="0"/>
    <m/>
    <m/>
    <m/>
    <m/>
    <n v="0"/>
    <n v="0"/>
    <m/>
    <m/>
    <m/>
    <n v="2"/>
    <n v="4"/>
    <n v="0"/>
    <n v="0"/>
    <m/>
    <m/>
    <m/>
    <m/>
    <m/>
    <n v="2"/>
    <n v="0"/>
    <m/>
    <n v="0"/>
    <n v="2"/>
    <m/>
    <m/>
    <n v="0"/>
    <m/>
    <m/>
    <m/>
    <m/>
    <m/>
    <x v="0"/>
    <x v="0"/>
    <n v="0"/>
    <n v="0"/>
    <x v="0"/>
  </r>
  <r>
    <x v="2"/>
    <s v="Ad Set 130"/>
    <x v="2"/>
    <x v="0"/>
    <s v="female"/>
    <x v="0"/>
    <n v="4.5999999999999996"/>
    <n v="733"/>
    <n v="5"/>
    <m/>
    <n v="669"/>
    <m/>
    <m/>
    <m/>
    <n v="0"/>
    <n v="0"/>
    <m/>
    <m/>
    <m/>
    <n v="4.5999999999999996"/>
    <n v="0.01"/>
    <m/>
    <n v="0.92"/>
    <m/>
    <n v="1.0956649999999999"/>
    <n v="733"/>
    <n v="4.5999999999999996"/>
    <n v="4.5999999999999996"/>
    <n v="5"/>
    <n v="0"/>
    <m/>
    <m/>
    <m/>
    <n v="669"/>
    <n v="5"/>
    <n v="5"/>
    <n v="-5"/>
    <n v="669"/>
    <m/>
    <m/>
    <n v="0"/>
    <n v="0"/>
    <n v="0"/>
    <m/>
    <n v="0.68212824010914053"/>
    <m/>
    <x v="0"/>
    <x v="0"/>
    <n v="0"/>
    <n v="0"/>
    <x v="0"/>
  </r>
  <r>
    <x v="1"/>
    <s v="Ad Set 130"/>
    <x v="3"/>
    <x v="0"/>
    <s v="female"/>
    <x v="0"/>
    <n v="0.33"/>
    <n v="36"/>
    <m/>
    <m/>
    <n v="33"/>
    <m/>
    <m/>
    <m/>
    <n v="0"/>
    <m/>
    <m/>
    <m/>
    <m/>
    <n v="0.33"/>
    <n v="0.01"/>
    <m/>
    <m/>
    <m/>
    <n v="1.0909089999999999"/>
    <n v="36"/>
    <n v="0.33"/>
    <n v="0.33"/>
    <m/>
    <m/>
    <m/>
    <m/>
    <m/>
    <n v="33"/>
    <n v="0"/>
    <m/>
    <n v="0"/>
    <n v="33"/>
    <m/>
    <m/>
    <n v="0"/>
    <m/>
    <m/>
    <m/>
    <m/>
    <m/>
    <x v="0"/>
    <x v="0"/>
    <n v="0"/>
    <n v="0"/>
    <x v="0"/>
  </r>
  <r>
    <x v="5"/>
    <s v="Ad Set 060"/>
    <x v="1"/>
    <x v="0"/>
    <s v="female"/>
    <x v="0"/>
    <n v="0"/>
    <n v="1"/>
    <m/>
    <m/>
    <n v="1"/>
    <m/>
    <m/>
    <m/>
    <n v="0"/>
    <m/>
    <m/>
    <m/>
    <m/>
    <n v="0"/>
    <n v="0"/>
    <m/>
    <m/>
    <m/>
    <n v="1"/>
    <n v="1"/>
    <n v="0"/>
    <n v="0"/>
    <m/>
    <m/>
    <m/>
    <m/>
    <m/>
    <n v="1"/>
    <n v="0"/>
    <m/>
    <n v="0"/>
    <n v="1"/>
    <m/>
    <m/>
    <n v="0"/>
    <m/>
    <m/>
    <m/>
    <m/>
    <m/>
    <x v="0"/>
    <x v="0"/>
    <n v="0"/>
    <n v="0"/>
    <x v="0"/>
  </r>
  <r>
    <x v="5"/>
    <s v="Ad Set 060"/>
    <x v="2"/>
    <x v="0"/>
    <s v="female"/>
    <x v="0"/>
    <n v="0"/>
    <n v="2"/>
    <m/>
    <m/>
    <n v="2"/>
    <m/>
    <m/>
    <m/>
    <n v="0"/>
    <m/>
    <m/>
    <m/>
    <m/>
    <n v="0"/>
    <n v="0"/>
    <m/>
    <m/>
    <m/>
    <n v="1"/>
    <n v="2"/>
    <n v="0"/>
    <n v="0"/>
    <m/>
    <m/>
    <m/>
    <m/>
    <m/>
    <n v="2"/>
    <n v="0"/>
    <m/>
    <n v="0"/>
    <n v="2"/>
    <m/>
    <m/>
    <n v="0"/>
    <m/>
    <m/>
    <m/>
    <m/>
    <m/>
    <x v="0"/>
    <x v="0"/>
    <n v="0"/>
    <n v="0"/>
    <x v="0"/>
  </r>
  <r>
    <x v="6"/>
    <s v="Ad Set 033"/>
    <x v="2"/>
    <x v="0"/>
    <s v="female"/>
    <x v="0"/>
    <n v="0.52"/>
    <n v="33"/>
    <m/>
    <m/>
    <n v="33"/>
    <m/>
    <m/>
    <m/>
    <n v="0"/>
    <m/>
    <m/>
    <m/>
    <m/>
    <n v="0.52"/>
    <n v="0.02"/>
    <m/>
    <m/>
    <m/>
    <n v="1"/>
    <n v="33"/>
    <n v="0.52"/>
    <n v="0.52"/>
    <m/>
    <m/>
    <m/>
    <m/>
    <m/>
    <n v="33"/>
    <n v="1"/>
    <m/>
    <n v="-1"/>
    <n v="33"/>
    <m/>
    <m/>
    <n v="0"/>
    <m/>
    <m/>
    <m/>
    <m/>
    <m/>
    <x v="0"/>
    <x v="0"/>
    <n v="0"/>
    <n v="0"/>
    <x v="0"/>
  </r>
  <r>
    <x v="6"/>
    <s v="Ad Set 033"/>
    <x v="3"/>
    <x v="0"/>
    <s v="female"/>
    <x v="0"/>
    <n v="0.04"/>
    <n v="2"/>
    <m/>
    <m/>
    <n v="1"/>
    <m/>
    <m/>
    <m/>
    <n v="0"/>
    <m/>
    <m/>
    <m/>
    <m/>
    <n v="0.04"/>
    <n v="0.04"/>
    <m/>
    <m/>
    <m/>
    <n v="2"/>
    <n v="2"/>
    <n v="0.04"/>
    <n v="0.04"/>
    <m/>
    <m/>
    <m/>
    <m/>
    <m/>
    <n v="1"/>
    <n v="0"/>
    <m/>
    <n v="0"/>
    <n v="1"/>
    <m/>
    <m/>
    <n v="0"/>
    <m/>
    <m/>
    <m/>
    <m/>
    <m/>
    <x v="0"/>
    <x v="0"/>
    <n v="0"/>
    <n v="0"/>
    <x v="0"/>
  </r>
  <r>
    <x v="2"/>
    <s v="Ad Set 097"/>
    <x v="1"/>
    <x v="0"/>
    <s v="female"/>
    <x v="0"/>
    <n v="0"/>
    <n v="3"/>
    <m/>
    <m/>
    <n v="3"/>
    <m/>
    <m/>
    <m/>
    <n v="0"/>
    <m/>
    <m/>
    <m/>
    <m/>
    <n v="0"/>
    <n v="0"/>
    <m/>
    <m/>
    <m/>
    <n v="1"/>
    <n v="3"/>
    <n v="0"/>
    <n v="0"/>
    <m/>
    <m/>
    <m/>
    <m/>
    <m/>
    <n v="3"/>
    <n v="0"/>
    <m/>
    <n v="0"/>
    <n v="3"/>
    <m/>
    <m/>
    <n v="0"/>
    <m/>
    <m/>
    <m/>
    <m/>
    <m/>
    <x v="0"/>
    <x v="0"/>
    <n v="0"/>
    <n v="0"/>
    <x v="0"/>
  </r>
  <r>
    <x v="4"/>
    <s v="Ad Set 060"/>
    <x v="0"/>
    <x v="0"/>
    <s v="female"/>
    <x v="0"/>
    <n v="0.01"/>
    <n v="2"/>
    <m/>
    <m/>
    <n v="2"/>
    <m/>
    <m/>
    <m/>
    <n v="0"/>
    <m/>
    <m/>
    <m/>
    <m/>
    <n v="0.01"/>
    <n v="0.01"/>
    <m/>
    <m/>
    <m/>
    <n v="1"/>
    <n v="2"/>
    <n v="0.01"/>
    <n v="0.01"/>
    <m/>
    <m/>
    <m/>
    <m/>
    <m/>
    <n v="2"/>
    <n v="0"/>
    <m/>
    <n v="0"/>
    <n v="2"/>
    <m/>
    <m/>
    <n v="0"/>
    <m/>
    <m/>
    <m/>
    <m/>
    <m/>
    <x v="0"/>
    <x v="0"/>
    <n v="0"/>
    <n v="0"/>
    <x v="0"/>
  </r>
  <r>
    <x v="4"/>
    <s v="Ad Set 060"/>
    <x v="2"/>
    <x v="0"/>
    <s v="female"/>
    <x v="0"/>
    <n v="0"/>
    <n v="1"/>
    <m/>
    <m/>
    <n v="1"/>
    <m/>
    <m/>
    <m/>
    <n v="0"/>
    <m/>
    <m/>
    <m/>
    <m/>
    <n v="0"/>
    <n v="0"/>
    <m/>
    <m/>
    <m/>
    <n v="1"/>
    <n v="1"/>
    <n v="0"/>
    <n v="0"/>
    <m/>
    <m/>
    <m/>
    <m/>
    <m/>
    <n v="1"/>
    <n v="0"/>
    <m/>
    <n v="0"/>
    <n v="1"/>
    <m/>
    <m/>
    <n v="0"/>
    <m/>
    <m/>
    <m/>
    <m/>
    <m/>
    <x v="0"/>
    <x v="0"/>
    <n v="0"/>
    <n v="0"/>
    <x v="0"/>
  </r>
  <r>
    <x v="4"/>
    <s v="Ad Set 060"/>
    <x v="3"/>
    <x v="0"/>
    <s v="female"/>
    <x v="0"/>
    <n v="0"/>
    <n v="1"/>
    <m/>
    <m/>
    <n v="1"/>
    <m/>
    <m/>
    <m/>
    <n v="0"/>
    <m/>
    <m/>
    <m/>
    <m/>
    <n v="0"/>
    <n v="0"/>
    <m/>
    <m/>
    <m/>
    <n v="1"/>
    <n v="1"/>
    <n v="0"/>
    <n v="0"/>
    <m/>
    <m/>
    <m/>
    <m/>
    <m/>
    <n v="1"/>
    <n v="0"/>
    <m/>
    <n v="0"/>
    <n v="1"/>
    <m/>
    <m/>
    <n v="0"/>
    <m/>
    <m/>
    <m/>
    <m/>
    <m/>
    <x v="0"/>
    <x v="0"/>
    <n v="0"/>
    <n v="0"/>
    <x v="0"/>
  </r>
  <r>
    <x v="5"/>
    <s v="Ad Set 097"/>
    <x v="0"/>
    <x v="0"/>
    <s v="female"/>
    <x v="0"/>
    <n v="1.0885769999999999"/>
    <n v="367"/>
    <m/>
    <m/>
    <n v="89"/>
    <m/>
    <m/>
    <m/>
    <n v="0"/>
    <m/>
    <m/>
    <m/>
    <m/>
    <n v="1.0885769999999999"/>
    <n v="0.01"/>
    <m/>
    <m/>
    <m/>
    <n v="4.123596"/>
    <n v="367"/>
    <n v="1.0885769999999999"/>
    <n v="1.0885769999999999"/>
    <m/>
    <m/>
    <m/>
    <m/>
    <m/>
    <n v="89"/>
    <n v="1"/>
    <m/>
    <n v="-1"/>
    <n v="89"/>
    <m/>
    <m/>
    <n v="0"/>
    <m/>
    <m/>
    <m/>
    <m/>
    <m/>
    <x v="0"/>
    <x v="0"/>
    <n v="0"/>
    <n v="0"/>
    <x v="0"/>
  </r>
  <r>
    <x v="2"/>
    <s v="Ad Set 097"/>
    <x v="2"/>
    <x v="0"/>
    <s v="female"/>
    <x v="0"/>
    <n v="0.04"/>
    <n v="18"/>
    <m/>
    <m/>
    <n v="13"/>
    <m/>
    <m/>
    <m/>
    <n v="0"/>
    <m/>
    <m/>
    <m/>
    <m/>
    <n v="0.04"/>
    <n v="0"/>
    <m/>
    <m/>
    <m/>
    <n v="1.3846149999999999"/>
    <n v="18"/>
    <n v="0.04"/>
    <n v="0.04"/>
    <m/>
    <m/>
    <m/>
    <m/>
    <m/>
    <n v="13"/>
    <n v="0"/>
    <m/>
    <n v="0"/>
    <n v="13"/>
    <m/>
    <m/>
    <n v="0"/>
    <m/>
    <m/>
    <m/>
    <m/>
    <m/>
    <x v="0"/>
    <x v="0"/>
    <n v="0"/>
    <n v="0"/>
    <x v="0"/>
  </r>
  <r>
    <x v="2"/>
    <s v="Ad Set 097"/>
    <x v="3"/>
    <x v="0"/>
    <s v="female"/>
    <x v="0"/>
    <n v="0.02"/>
    <n v="11"/>
    <m/>
    <m/>
    <n v="7"/>
    <m/>
    <m/>
    <m/>
    <n v="0"/>
    <m/>
    <m/>
    <m/>
    <m/>
    <n v="0.02"/>
    <n v="0"/>
    <m/>
    <m/>
    <m/>
    <n v="1.571429"/>
    <n v="11"/>
    <n v="0.02"/>
    <n v="0.02"/>
    <m/>
    <m/>
    <m/>
    <m/>
    <m/>
    <n v="7"/>
    <n v="0"/>
    <m/>
    <n v="0"/>
    <n v="7"/>
    <m/>
    <m/>
    <n v="0"/>
    <m/>
    <m/>
    <m/>
    <m/>
    <m/>
    <x v="0"/>
    <x v="0"/>
    <n v="0"/>
    <n v="0"/>
    <x v="0"/>
  </r>
  <r>
    <x v="2"/>
    <s v="Ad Set 130"/>
    <x v="3"/>
    <x v="0"/>
    <s v="female"/>
    <x v="0"/>
    <n v="0.93"/>
    <n v="151"/>
    <n v="1"/>
    <m/>
    <n v="137"/>
    <m/>
    <m/>
    <m/>
    <n v="0"/>
    <n v="0"/>
    <m/>
    <m/>
    <m/>
    <n v="0.93"/>
    <n v="0.01"/>
    <m/>
    <n v="0.93"/>
    <m/>
    <n v="1.10219"/>
    <n v="151"/>
    <n v="0.93"/>
    <n v="0.93"/>
    <n v="1"/>
    <n v="0"/>
    <m/>
    <m/>
    <m/>
    <n v="137"/>
    <n v="1"/>
    <n v="1"/>
    <n v="-1"/>
    <n v="137"/>
    <m/>
    <m/>
    <n v="0"/>
    <n v="0"/>
    <n v="0"/>
    <m/>
    <n v="0.66225165562913912"/>
    <m/>
    <x v="0"/>
    <x v="0"/>
    <n v="0"/>
    <n v="0"/>
    <x v="0"/>
  </r>
  <r>
    <x v="2"/>
    <s v="Ad Set 033"/>
    <x v="3"/>
    <x v="0"/>
    <s v="female"/>
    <x v="0"/>
    <n v="0.86778100000000002"/>
    <n v="51"/>
    <m/>
    <m/>
    <n v="46"/>
    <m/>
    <m/>
    <m/>
    <n v="0"/>
    <m/>
    <m/>
    <m/>
    <m/>
    <n v="0.86778100000000002"/>
    <n v="0.02"/>
    <m/>
    <m/>
    <m/>
    <n v="1.1086959999999999"/>
    <n v="51"/>
    <n v="0.86778100000000002"/>
    <n v="0.86778100000000002"/>
    <m/>
    <m/>
    <m/>
    <m/>
    <m/>
    <n v="46"/>
    <n v="1"/>
    <m/>
    <n v="-1"/>
    <n v="46"/>
    <m/>
    <m/>
    <n v="0"/>
    <m/>
    <m/>
    <m/>
    <m/>
    <m/>
    <x v="0"/>
    <x v="0"/>
    <n v="0"/>
    <n v="0"/>
    <x v="0"/>
  </r>
  <r>
    <x v="0"/>
    <s v="Ad Set 060"/>
    <x v="2"/>
    <x v="0"/>
    <s v="female"/>
    <x v="0"/>
    <n v="7.0000000000000007E-2"/>
    <n v="95"/>
    <n v="1"/>
    <m/>
    <n v="40"/>
    <m/>
    <m/>
    <m/>
    <n v="0"/>
    <n v="0"/>
    <m/>
    <m/>
    <m/>
    <n v="7.0000000000000007E-2"/>
    <n v="0"/>
    <m/>
    <n v="7.0000000000000007E-2"/>
    <m/>
    <n v="2.375"/>
    <n v="95"/>
    <n v="7.0000000000000007E-2"/>
    <n v="7.0000000000000007E-2"/>
    <n v="1"/>
    <n v="0"/>
    <m/>
    <m/>
    <m/>
    <n v="40"/>
    <n v="0"/>
    <n v="1"/>
    <n v="0"/>
    <n v="40"/>
    <m/>
    <m/>
    <n v="0"/>
    <n v="0"/>
    <n v="0"/>
    <m/>
    <n v="1.0526315789473679"/>
    <m/>
    <x v="0"/>
    <x v="0"/>
    <n v="0"/>
    <n v="0"/>
    <x v="0"/>
  </r>
  <r>
    <x v="2"/>
    <s v="Ad Set 130"/>
    <x v="1"/>
    <x v="0"/>
    <s v="female"/>
    <x v="0"/>
    <n v="2.33"/>
    <n v="239"/>
    <m/>
    <n v="1"/>
    <n v="225"/>
    <m/>
    <m/>
    <m/>
    <n v="1"/>
    <m/>
    <m/>
    <m/>
    <m/>
    <n v="2.33"/>
    <n v="0.01"/>
    <n v="2.33"/>
    <m/>
    <m/>
    <n v="1.062222"/>
    <n v="239"/>
    <n v="2.33"/>
    <n v="2.33"/>
    <m/>
    <m/>
    <n v="1"/>
    <m/>
    <m/>
    <n v="225"/>
    <n v="2"/>
    <m/>
    <n v="-2"/>
    <n v="225"/>
    <m/>
    <m/>
    <n v="1"/>
    <m/>
    <m/>
    <m/>
    <m/>
    <m/>
    <x v="0"/>
    <x v="0"/>
    <n v="1"/>
    <n v="0.44444444444444442"/>
    <x v="0"/>
  </r>
  <r>
    <x v="2"/>
    <s v="Ad Set 130"/>
    <x v="0"/>
    <x v="0"/>
    <s v="female"/>
    <x v="0"/>
    <n v="1.17"/>
    <n v="81"/>
    <n v="1"/>
    <m/>
    <n v="76"/>
    <m/>
    <m/>
    <m/>
    <n v="0"/>
    <n v="0"/>
    <m/>
    <m/>
    <m/>
    <n v="1.17"/>
    <n v="0.02"/>
    <m/>
    <n v="1.17"/>
    <m/>
    <n v="1.0657890000000001"/>
    <n v="81"/>
    <n v="1.17"/>
    <n v="1.17"/>
    <n v="1"/>
    <n v="0"/>
    <m/>
    <m/>
    <m/>
    <n v="76"/>
    <n v="1"/>
    <n v="1"/>
    <n v="-1"/>
    <n v="76"/>
    <m/>
    <m/>
    <n v="0"/>
    <n v="0"/>
    <n v="0"/>
    <m/>
    <n v="1.2345679012345681"/>
    <m/>
    <x v="0"/>
    <x v="0"/>
    <n v="0"/>
    <n v="0"/>
    <x v="0"/>
  </r>
  <r>
    <x v="3"/>
    <s v="Ad Set 085"/>
    <x v="3"/>
    <x v="0"/>
    <s v="female"/>
    <x v="0"/>
    <n v="0.67"/>
    <n v="45"/>
    <m/>
    <m/>
    <n v="44"/>
    <m/>
    <m/>
    <m/>
    <n v="0"/>
    <m/>
    <m/>
    <m/>
    <m/>
    <n v="0.67"/>
    <n v="0.02"/>
    <m/>
    <m/>
    <m/>
    <n v="1.0227269999999999"/>
    <n v="45"/>
    <n v="0.67"/>
    <n v="0.67"/>
    <m/>
    <m/>
    <m/>
    <m/>
    <m/>
    <n v="44"/>
    <n v="1"/>
    <m/>
    <n v="-1"/>
    <n v="44"/>
    <m/>
    <m/>
    <n v="0"/>
    <m/>
    <m/>
    <m/>
    <m/>
    <m/>
    <x v="0"/>
    <x v="0"/>
    <n v="0"/>
    <n v="0"/>
    <x v="0"/>
  </r>
  <r>
    <x v="3"/>
    <s v="Ad Set 085"/>
    <x v="2"/>
    <x v="0"/>
    <s v="female"/>
    <x v="0"/>
    <n v="2.79"/>
    <n v="187"/>
    <m/>
    <m/>
    <n v="182"/>
    <n v="1"/>
    <n v="1"/>
    <m/>
    <n v="2"/>
    <m/>
    <m/>
    <m/>
    <m/>
    <n v="2.79"/>
    <n v="0.02"/>
    <n v="1.4"/>
    <m/>
    <m/>
    <n v="1.0274730000000001"/>
    <n v="187"/>
    <n v="2.79"/>
    <n v="2.79"/>
    <m/>
    <m/>
    <m/>
    <n v="1"/>
    <n v="1"/>
    <n v="182"/>
    <n v="3"/>
    <m/>
    <n v="-3"/>
    <n v="182"/>
    <n v="1"/>
    <m/>
    <n v="2"/>
    <m/>
    <m/>
    <m/>
    <m/>
    <m/>
    <x v="0"/>
    <x v="0"/>
    <n v="1"/>
    <n v="0.5494505494505495"/>
    <x v="0"/>
  </r>
  <r>
    <x v="3"/>
    <s v="Ad Set 085"/>
    <x v="1"/>
    <x v="0"/>
    <s v="female"/>
    <x v="0"/>
    <n v="0.91"/>
    <n v="45"/>
    <m/>
    <m/>
    <n v="41"/>
    <m/>
    <m/>
    <m/>
    <n v="0"/>
    <m/>
    <m/>
    <m/>
    <m/>
    <n v="0.91"/>
    <n v="0.02"/>
    <m/>
    <m/>
    <m/>
    <n v="1.097561"/>
    <n v="45"/>
    <n v="0.91"/>
    <n v="0.91"/>
    <m/>
    <m/>
    <m/>
    <m/>
    <m/>
    <n v="41"/>
    <n v="1"/>
    <m/>
    <n v="-1"/>
    <n v="41"/>
    <m/>
    <m/>
    <n v="0"/>
    <m/>
    <m/>
    <m/>
    <m/>
    <m/>
    <x v="0"/>
    <x v="0"/>
    <n v="0"/>
    <n v="0"/>
    <x v="0"/>
  </r>
  <r>
    <x v="3"/>
    <s v="Ad Set 085"/>
    <x v="0"/>
    <x v="0"/>
    <s v="female"/>
    <x v="0"/>
    <n v="0.2"/>
    <n v="15"/>
    <m/>
    <m/>
    <n v="15"/>
    <m/>
    <m/>
    <m/>
    <n v="0"/>
    <m/>
    <m/>
    <m/>
    <m/>
    <n v="0.2"/>
    <n v="0.01"/>
    <m/>
    <m/>
    <m/>
    <n v="1"/>
    <n v="15"/>
    <n v="0.2"/>
    <n v="0.2"/>
    <m/>
    <m/>
    <m/>
    <m/>
    <m/>
    <n v="15"/>
    <n v="0"/>
    <m/>
    <n v="0"/>
    <n v="15"/>
    <m/>
    <m/>
    <n v="0"/>
    <m/>
    <m/>
    <m/>
    <m/>
    <m/>
    <x v="0"/>
    <x v="0"/>
    <n v="0"/>
    <n v="0"/>
    <x v="0"/>
  </r>
  <r>
    <x v="4"/>
    <s v="Ad Set 037"/>
    <x v="2"/>
    <x v="0"/>
    <s v="female"/>
    <x v="0"/>
    <n v="0.04"/>
    <n v="3"/>
    <m/>
    <m/>
    <n v="3"/>
    <m/>
    <m/>
    <m/>
    <n v="0"/>
    <m/>
    <m/>
    <m/>
    <m/>
    <n v="0.04"/>
    <n v="0.01"/>
    <m/>
    <m/>
    <m/>
    <n v="1"/>
    <n v="3"/>
    <n v="0.04"/>
    <n v="0.04"/>
    <m/>
    <m/>
    <m/>
    <m/>
    <m/>
    <n v="3"/>
    <n v="0"/>
    <m/>
    <n v="0"/>
    <n v="3"/>
    <m/>
    <m/>
    <n v="0"/>
    <m/>
    <m/>
    <m/>
    <m/>
    <m/>
    <x v="0"/>
    <x v="0"/>
    <n v="0"/>
    <n v="0"/>
    <x v="0"/>
  </r>
  <r>
    <x v="5"/>
    <s v="Ad Set 082"/>
    <x v="3"/>
    <x v="0"/>
    <s v="female"/>
    <x v="0"/>
    <n v="0"/>
    <n v="1"/>
    <m/>
    <m/>
    <n v="1"/>
    <m/>
    <m/>
    <m/>
    <n v="0"/>
    <m/>
    <m/>
    <m/>
    <m/>
    <n v="0"/>
    <n v="0"/>
    <m/>
    <m/>
    <m/>
    <n v="1"/>
    <n v="1"/>
    <n v="0"/>
    <n v="0"/>
    <m/>
    <m/>
    <m/>
    <m/>
    <m/>
    <n v="1"/>
    <n v="0"/>
    <m/>
    <n v="0"/>
    <n v="1"/>
    <m/>
    <m/>
    <n v="0"/>
    <m/>
    <m/>
    <m/>
    <m/>
    <m/>
    <x v="0"/>
    <x v="0"/>
    <n v="0"/>
    <n v="0"/>
    <x v="0"/>
  </r>
  <r>
    <x v="2"/>
    <s v="Ad Set 033"/>
    <x v="2"/>
    <x v="0"/>
    <s v="female"/>
    <x v="0"/>
    <n v="7.5307399999999998"/>
    <n v="418"/>
    <n v="1"/>
    <m/>
    <n v="399"/>
    <m/>
    <m/>
    <m/>
    <n v="0"/>
    <n v="0"/>
    <m/>
    <m/>
    <m/>
    <n v="7.5307399999999998"/>
    <n v="0.02"/>
    <m/>
    <n v="7.53"/>
    <m/>
    <n v="1.0476190000000001"/>
    <n v="418"/>
    <n v="7.5307399999999998"/>
    <n v="7.5307399999999998"/>
    <n v="1"/>
    <n v="0"/>
    <m/>
    <m/>
    <m/>
    <n v="399"/>
    <n v="8"/>
    <n v="1"/>
    <n v="-8"/>
    <n v="399"/>
    <m/>
    <m/>
    <n v="0"/>
    <n v="0"/>
    <n v="0"/>
    <m/>
    <n v="0.23923444976076549"/>
    <m/>
    <x v="0"/>
    <x v="0"/>
    <n v="0"/>
    <n v="0"/>
    <x v="0"/>
  </r>
  <r>
    <x v="2"/>
    <s v="Ad Set 033"/>
    <x v="1"/>
    <x v="0"/>
    <s v="female"/>
    <x v="0"/>
    <n v="2.0647190000000002"/>
    <n v="125"/>
    <n v="1"/>
    <m/>
    <n v="116"/>
    <m/>
    <m/>
    <m/>
    <n v="0"/>
    <n v="0"/>
    <m/>
    <m/>
    <m/>
    <n v="2.0647190000000002"/>
    <n v="0.02"/>
    <m/>
    <n v="2.06"/>
    <m/>
    <n v="1.0775859999999999"/>
    <n v="125"/>
    <n v="2.0647190000000002"/>
    <n v="2.0647190000000002"/>
    <n v="1"/>
    <n v="0"/>
    <m/>
    <m/>
    <m/>
    <n v="116"/>
    <n v="2"/>
    <n v="1"/>
    <n v="-2"/>
    <n v="116"/>
    <m/>
    <m/>
    <n v="0"/>
    <n v="0"/>
    <n v="0"/>
    <m/>
    <n v="0.8"/>
    <m/>
    <x v="0"/>
    <x v="0"/>
    <n v="0"/>
    <n v="0"/>
    <x v="0"/>
  </r>
  <r>
    <x v="2"/>
    <s v="Ad Set 033"/>
    <x v="0"/>
    <x v="0"/>
    <s v="female"/>
    <x v="0"/>
    <n v="1.2667600000000001"/>
    <n v="67"/>
    <m/>
    <m/>
    <n v="60"/>
    <m/>
    <m/>
    <m/>
    <n v="0"/>
    <m/>
    <m/>
    <m/>
    <m/>
    <n v="1.2667600000000001"/>
    <n v="0.02"/>
    <m/>
    <m/>
    <m/>
    <n v="1.1166670000000001"/>
    <n v="67"/>
    <n v="1.2667600000000001"/>
    <n v="1.2667600000000001"/>
    <m/>
    <m/>
    <m/>
    <m/>
    <m/>
    <n v="60"/>
    <n v="1"/>
    <m/>
    <n v="-1"/>
    <n v="60"/>
    <m/>
    <m/>
    <n v="0"/>
    <m/>
    <m/>
    <m/>
    <m/>
    <m/>
    <x v="0"/>
    <x v="0"/>
    <n v="0"/>
    <n v="0"/>
    <x v="0"/>
  </r>
  <r>
    <x v="5"/>
    <s v="Ad Set 082"/>
    <x v="2"/>
    <x v="0"/>
    <s v="female"/>
    <x v="0"/>
    <n v="0.01"/>
    <n v="2"/>
    <m/>
    <m/>
    <n v="2"/>
    <m/>
    <m/>
    <m/>
    <n v="0"/>
    <m/>
    <m/>
    <m/>
    <m/>
    <n v="0.01"/>
    <n v="0.01"/>
    <m/>
    <m/>
    <m/>
    <n v="1"/>
    <n v="2"/>
    <n v="0.01"/>
    <n v="0.01"/>
    <m/>
    <m/>
    <m/>
    <m/>
    <m/>
    <n v="2"/>
    <n v="0"/>
    <m/>
    <n v="0"/>
    <n v="2"/>
    <m/>
    <m/>
    <n v="0"/>
    <m/>
    <m/>
    <m/>
    <m/>
    <m/>
    <x v="0"/>
    <x v="0"/>
    <n v="0"/>
    <n v="0"/>
    <x v="0"/>
  </r>
  <r>
    <x v="4"/>
    <s v="Ad Set 027"/>
    <x v="3"/>
    <x v="0"/>
    <s v="female"/>
    <x v="0"/>
    <n v="4.78"/>
    <n v="500"/>
    <n v="10"/>
    <n v="2"/>
    <n v="449"/>
    <m/>
    <m/>
    <m/>
    <n v="2"/>
    <n v="0"/>
    <n v="2"/>
    <m/>
    <n v="0"/>
    <n v="4.78"/>
    <n v="0.01"/>
    <n v="2.39"/>
    <n v="0.48"/>
    <m/>
    <n v="1.113586"/>
    <n v="500"/>
    <n v="4.78"/>
    <n v="4.78"/>
    <n v="10"/>
    <n v="0"/>
    <n v="2"/>
    <m/>
    <m/>
    <n v="449"/>
    <n v="5"/>
    <n v="10"/>
    <n v="-5"/>
    <n v="449"/>
    <m/>
    <m/>
    <n v="2"/>
    <n v="0"/>
    <n v="0"/>
    <n v="2"/>
    <n v="2"/>
    <n v="20"/>
    <x v="0"/>
    <x v="0"/>
    <n v="2"/>
    <n v="0.44543429844097993"/>
    <x v="0"/>
  </r>
  <r>
    <x v="0"/>
    <s v="Ad Set 060"/>
    <x v="3"/>
    <x v="0"/>
    <s v="female"/>
    <x v="0"/>
    <n v="0.03"/>
    <n v="10"/>
    <m/>
    <m/>
    <n v="4"/>
    <m/>
    <m/>
    <m/>
    <n v="0"/>
    <m/>
    <m/>
    <m/>
    <m/>
    <n v="0.03"/>
    <n v="0.01"/>
    <m/>
    <m/>
    <m/>
    <n v="2.5"/>
    <n v="10"/>
    <n v="0.03"/>
    <n v="0.03"/>
    <m/>
    <m/>
    <m/>
    <m/>
    <m/>
    <n v="4"/>
    <n v="0"/>
    <m/>
    <n v="0"/>
    <n v="4"/>
    <m/>
    <m/>
    <n v="0"/>
    <m/>
    <m/>
    <m/>
    <m/>
    <m/>
    <x v="0"/>
    <x v="0"/>
    <n v="0"/>
    <n v="0"/>
    <x v="0"/>
  </r>
  <r>
    <x v="5"/>
    <s v="Ad Set 006"/>
    <x v="0"/>
    <x v="0"/>
    <s v="female"/>
    <x v="0"/>
    <n v="0.04"/>
    <n v="35"/>
    <m/>
    <m/>
    <n v="24"/>
    <m/>
    <m/>
    <m/>
    <n v="0"/>
    <m/>
    <m/>
    <m/>
    <m/>
    <n v="0.04"/>
    <n v="0"/>
    <m/>
    <m/>
    <m/>
    <n v="1.4583330000000001"/>
    <n v="35"/>
    <n v="0.04"/>
    <n v="0.04"/>
    <m/>
    <m/>
    <m/>
    <m/>
    <m/>
    <n v="24"/>
    <n v="0"/>
    <m/>
    <n v="0"/>
    <n v="24"/>
    <m/>
    <m/>
    <n v="0"/>
    <m/>
    <m/>
    <m/>
    <m/>
    <m/>
    <x v="0"/>
    <x v="0"/>
    <n v="0"/>
    <n v="0"/>
    <x v="0"/>
  </r>
  <r>
    <x v="4"/>
    <s v="Ad Set 027"/>
    <x v="0"/>
    <x v="0"/>
    <s v="female"/>
    <x v="0"/>
    <n v="1.01"/>
    <n v="103"/>
    <n v="3"/>
    <n v="1"/>
    <n v="87"/>
    <m/>
    <m/>
    <m/>
    <n v="1"/>
    <n v="0"/>
    <m/>
    <m/>
    <m/>
    <n v="1.01"/>
    <n v="0.01"/>
    <n v="1.01"/>
    <n v="0.34"/>
    <m/>
    <n v="1.183908"/>
    <n v="103"/>
    <n v="1.01"/>
    <n v="1.01"/>
    <n v="3"/>
    <n v="0"/>
    <n v="1"/>
    <m/>
    <m/>
    <n v="87"/>
    <n v="1"/>
    <n v="3"/>
    <n v="-1"/>
    <n v="87"/>
    <m/>
    <m/>
    <n v="1"/>
    <n v="0"/>
    <n v="0"/>
    <m/>
    <n v="2.912621359223301"/>
    <m/>
    <x v="0"/>
    <x v="0"/>
    <n v="1"/>
    <n v="1.1494252873563218"/>
    <x v="0"/>
  </r>
  <r>
    <x v="0"/>
    <s v="Ad Set 082"/>
    <x v="2"/>
    <x v="0"/>
    <s v="female"/>
    <x v="0"/>
    <n v="0.02"/>
    <n v="5"/>
    <m/>
    <m/>
    <n v="5"/>
    <m/>
    <m/>
    <m/>
    <n v="0"/>
    <m/>
    <m/>
    <m/>
    <m/>
    <n v="0.02"/>
    <n v="0"/>
    <m/>
    <m/>
    <m/>
    <n v="1"/>
    <n v="5"/>
    <n v="0.02"/>
    <n v="0.02"/>
    <m/>
    <m/>
    <m/>
    <m/>
    <m/>
    <n v="5"/>
    <n v="0"/>
    <m/>
    <n v="0"/>
    <n v="5"/>
    <m/>
    <m/>
    <n v="0"/>
    <m/>
    <m/>
    <m/>
    <m/>
    <m/>
    <x v="0"/>
    <x v="0"/>
    <n v="0"/>
    <n v="0"/>
    <x v="0"/>
  </r>
  <r>
    <x v="1"/>
    <s v="Ad Set 027"/>
    <x v="2"/>
    <x v="0"/>
    <s v="female"/>
    <x v="0"/>
    <n v="1.1000000000000001"/>
    <n v="156"/>
    <n v="2"/>
    <m/>
    <n v="148"/>
    <m/>
    <m/>
    <m/>
    <n v="0"/>
    <n v="0"/>
    <m/>
    <m/>
    <m/>
    <n v="1.1000000000000001"/>
    <n v="0.01"/>
    <m/>
    <n v="0.55000000000000004"/>
    <m/>
    <n v="1.054054"/>
    <n v="156"/>
    <n v="1.1000000000000001"/>
    <n v="1.1000000000000001"/>
    <n v="2"/>
    <n v="0"/>
    <m/>
    <m/>
    <m/>
    <n v="148"/>
    <n v="1"/>
    <n v="2"/>
    <n v="-1"/>
    <n v="148"/>
    <m/>
    <m/>
    <n v="0"/>
    <n v="0"/>
    <n v="0"/>
    <m/>
    <n v="1.2820512820512819"/>
    <m/>
    <x v="0"/>
    <x v="0"/>
    <n v="0"/>
    <n v="0"/>
    <x v="0"/>
  </r>
  <r>
    <x v="5"/>
    <s v="Ad Set 085"/>
    <x v="1"/>
    <x v="0"/>
    <s v="female"/>
    <x v="0"/>
    <n v="34.795321000000001"/>
    <n v="1800"/>
    <n v="3"/>
    <n v="1"/>
    <n v="1432"/>
    <m/>
    <n v="1"/>
    <m/>
    <n v="2"/>
    <n v="0"/>
    <n v="1"/>
    <m/>
    <n v="0"/>
    <n v="34.795321000000001"/>
    <n v="0.02"/>
    <n v="17.399999999999999"/>
    <n v="11.6"/>
    <m/>
    <n v="1.256983"/>
    <n v="1800"/>
    <n v="34.795321000000001"/>
    <n v="34.795321000000001"/>
    <n v="3"/>
    <n v="0"/>
    <n v="1"/>
    <m/>
    <n v="1"/>
    <n v="1432"/>
    <n v="35"/>
    <n v="3"/>
    <n v="-35"/>
    <n v="1432"/>
    <n v="1"/>
    <m/>
    <n v="2"/>
    <n v="0"/>
    <n v="0"/>
    <n v="1"/>
    <n v="0.16666666666666671"/>
    <n v="33.333333333333329"/>
    <x v="0"/>
    <x v="0"/>
    <n v="2"/>
    <n v="0.13966480446927373"/>
    <x v="0"/>
  </r>
  <r>
    <x v="5"/>
    <s v="Ad Set 085"/>
    <x v="2"/>
    <x v="0"/>
    <s v="female"/>
    <x v="0"/>
    <n v="147.93010599999999"/>
    <n v="9942"/>
    <n v="50"/>
    <n v="3"/>
    <n v="7799"/>
    <m/>
    <n v="1"/>
    <m/>
    <n v="4"/>
    <n v="2"/>
    <n v="12"/>
    <n v="760.05"/>
    <n v="63.34"/>
    <n v="147.93010599999999"/>
    <n v="0.02"/>
    <n v="36.979999999999997"/>
    <n v="2.96"/>
    <n v="73.97"/>
    <n v="1.2747790000000001"/>
    <n v="9942"/>
    <n v="147.93010599999999"/>
    <n v="147.93010599999999"/>
    <n v="50"/>
    <n v="0.04"/>
    <n v="3"/>
    <m/>
    <n v="1"/>
    <n v="7799"/>
    <n v="148"/>
    <n v="50"/>
    <n v="612"/>
    <n v="7799"/>
    <n v="1"/>
    <m/>
    <n v="4"/>
    <n v="2"/>
    <n v="2"/>
    <n v="12"/>
    <n v="0.50291691812512573"/>
    <n v="24"/>
    <x v="15"/>
    <x v="0"/>
    <n v="4"/>
    <n v="5.1288626747018853E-2"/>
    <x v="0"/>
  </r>
  <r>
    <x v="5"/>
    <s v="Ad Set 085"/>
    <x v="3"/>
    <x v="0"/>
    <s v="female"/>
    <x v="0"/>
    <n v="29.236068"/>
    <n v="2093"/>
    <n v="6"/>
    <n v="1"/>
    <n v="1552"/>
    <m/>
    <m/>
    <m/>
    <n v="1"/>
    <n v="0"/>
    <n v="5"/>
    <n v="3.5"/>
    <n v="0.7"/>
    <n v="29.236068"/>
    <n v="0.02"/>
    <n v="29.24"/>
    <n v="4.87"/>
    <m/>
    <n v="1.3485819999999999"/>
    <n v="2093"/>
    <n v="29.236068"/>
    <n v="29.236068"/>
    <n v="6"/>
    <n v="0"/>
    <n v="1"/>
    <m/>
    <m/>
    <n v="1552"/>
    <n v="29"/>
    <n v="6"/>
    <n v="-26"/>
    <n v="1552"/>
    <m/>
    <m/>
    <n v="1"/>
    <n v="0"/>
    <n v="0"/>
    <n v="5"/>
    <n v="0.2866698518872432"/>
    <n v="83.333333333333343"/>
    <x v="16"/>
    <x v="0"/>
    <n v="1"/>
    <n v="6.4432989690721643E-2"/>
    <x v="0"/>
  </r>
  <r>
    <x v="0"/>
    <s v="Ad Set 048"/>
    <x v="0"/>
    <x v="0"/>
    <s v="female"/>
    <x v="0"/>
    <n v="0.06"/>
    <n v="15"/>
    <m/>
    <m/>
    <n v="15"/>
    <m/>
    <m/>
    <m/>
    <n v="0"/>
    <m/>
    <m/>
    <m/>
    <m/>
    <n v="0.06"/>
    <n v="0"/>
    <m/>
    <m/>
    <m/>
    <n v="1"/>
    <n v="15"/>
    <n v="0.06"/>
    <n v="0.06"/>
    <m/>
    <m/>
    <m/>
    <m/>
    <m/>
    <n v="15"/>
    <n v="0"/>
    <m/>
    <n v="0"/>
    <n v="15"/>
    <m/>
    <m/>
    <n v="0"/>
    <m/>
    <m/>
    <m/>
    <m/>
    <m/>
    <x v="0"/>
    <x v="0"/>
    <n v="0"/>
    <n v="0"/>
    <x v="0"/>
  </r>
  <r>
    <x v="0"/>
    <s v="Ad Set 037"/>
    <x v="3"/>
    <x v="0"/>
    <s v="female"/>
    <x v="0"/>
    <n v="0.01"/>
    <n v="3"/>
    <m/>
    <m/>
    <n v="3"/>
    <m/>
    <m/>
    <m/>
    <n v="0"/>
    <m/>
    <m/>
    <m/>
    <m/>
    <n v="0.01"/>
    <n v="0"/>
    <m/>
    <m/>
    <m/>
    <n v="1"/>
    <n v="3"/>
    <n v="0.01"/>
    <n v="0.01"/>
    <m/>
    <m/>
    <m/>
    <m/>
    <m/>
    <n v="3"/>
    <n v="0"/>
    <m/>
    <n v="0"/>
    <n v="3"/>
    <m/>
    <m/>
    <n v="0"/>
    <m/>
    <m/>
    <m/>
    <m/>
    <m/>
    <x v="0"/>
    <x v="0"/>
    <n v="0"/>
    <n v="0"/>
    <x v="0"/>
  </r>
  <r>
    <x v="0"/>
    <s v="Ad Set 037"/>
    <x v="2"/>
    <x v="0"/>
    <s v="female"/>
    <x v="0"/>
    <n v="0.34"/>
    <n v="45"/>
    <m/>
    <m/>
    <n v="44"/>
    <m/>
    <m/>
    <m/>
    <n v="0"/>
    <m/>
    <m/>
    <m/>
    <m/>
    <n v="0.34"/>
    <n v="0.01"/>
    <m/>
    <m/>
    <m/>
    <n v="1.0227269999999999"/>
    <n v="45"/>
    <n v="0.34"/>
    <n v="0.34"/>
    <m/>
    <m/>
    <m/>
    <m/>
    <m/>
    <n v="44"/>
    <n v="0"/>
    <m/>
    <n v="0"/>
    <n v="44"/>
    <m/>
    <m/>
    <n v="0"/>
    <m/>
    <m/>
    <m/>
    <m/>
    <m/>
    <x v="0"/>
    <x v="0"/>
    <n v="0"/>
    <n v="0"/>
    <x v="0"/>
  </r>
  <r>
    <x v="3"/>
    <s v="Ad Set 037"/>
    <x v="2"/>
    <x v="0"/>
    <s v="female"/>
    <x v="0"/>
    <n v="0.02"/>
    <n v="2"/>
    <m/>
    <m/>
    <n v="2"/>
    <m/>
    <m/>
    <m/>
    <n v="0"/>
    <m/>
    <m/>
    <m/>
    <m/>
    <n v="0.02"/>
    <n v="0.01"/>
    <m/>
    <m/>
    <m/>
    <n v="1"/>
    <n v="2"/>
    <n v="0.02"/>
    <n v="0.02"/>
    <m/>
    <m/>
    <m/>
    <m/>
    <m/>
    <n v="2"/>
    <n v="0"/>
    <m/>
    <n v="0"/>
    <n v="2"/>
    <m/>
    <m/>
    <n v="0"/>
    <m/>
    <m/>
    <m/>
    <m/>
    <m/>
    <x v="0"/>
    <x v="0"/>
    <n v="0"/>
    <n v="0"/>
    <x v="0"/>
  </r>
  <r>
    <x v="2"/>
    <s v="Ad Set 048"/>
    <x v="3"/>
    <x v="0"/>
    <s v="female"/>
    <x v="0"/>
    <n v="0.02"/>
    <n v="10"/>
    <m/>
    <m/>
    <n v="10"/>
    <m/>
    <m/>
    <m/>
    <n v="0"/>
    <m/>
    <m/>
    <m/>
    <m/>
    <n v="0.02"/>
    <n v="0"/>
    <m/>
    <m/>
    <m/>
    <n v="1"/>
    <n v="10"/>
    <n v="0.02"/>
    <n v="0.02"/>
    <m/>
    <m/>
    <m/>
    <m/>
    <m/>
    <n v="10"/>
    <n v="0"/>
    <m/>
    <n v="0"/>
    <n v="10"/>
    <m/>
    <m/>
    <n v="0"/>
    <m/>
    <m/>
    <m/>
    <m/>
    <m/>
    <x v="0"/>
    <x v="0"/>
    <n v="0"/>
    <n v="0"/>
    <x v="0"/>
  </r>
  <r>
    <x v="3"/>
    <s v="Ad Set 006"/>
    <x v="2"/>
    <x v="0"/>
    <s v="female"/>
    <x v="0"/>
    <n v="0.01"/>
    <n v="2"/>
    <m/>
    <m/>
    <n v="2"/>
    <m/>
    <m/>
    <m/>
    <n v="0"/>
    <m/>
    <m/>
    <m/>
    <m/>
    <n v="0.01"/>
    <n v="0.01"/>
    <m/>
    <m/>
    <m/>
    <n v="1"/>
    <n v="2"/>
    <n v="0.01"/>
    <n v="0.01"/>
    <m/>
    <m/>
    <m/>
    <m/>
    <m/>
    <n v="2"/>
    <n v="0"/>
    <m/>
    <n v="0"/>
    <n v="2"/>
    <m/>
    <m/>
    <n v="0"/>
    <m/>
    <m/>
    <m/>
    <m/>
    <m/>
    <x v="0"/>
    <x v="0"/>
    <n v="0"/>
    <n v="0"/>
    <x v="0"/>
  </r>
  <r>
    <x v="0"/>
    <s v="Ad Set 048"/>
    <x v="1"/>
    <x v="0"/>
    <s v="female"/>
    <x v="0"/>
    <n v="0.12"/>
    <n v="25"/>
    <m/>
    <m/>
    <n v="24"/>
    <m/>
    <m/>
    <m/>
    <n v="0"/>
    <m/>
    <m/>
    <m/>
    <m/>
    <n v="0.12"/>
    <n v="0.01"/>
    <m/>
    <m/>
    <m/>
    <n v="1.0416669999999999"/>
    <n v="25"/>
    <n v="0.12"/>
    <n v="0.12"/>
    <m/>
    <m/>
    <m/>
    <m/>
    <m/>
    <n v="24"/>
    <n v="0"/>
    <m/>
    <n v="0"/>
    <n v="24"/>
    <m/>
    <m/>
    <n v="0"/>
    <m/>
    <m/>
    <m/>
    <m/>
    <m/>
    <x v="0"/>
    <x v="0"/>
    <n v="0"/>
    <n v="0"/>
    <x v="0"/>
  </r>
  <r>
    <x v="0"/>
    <s v="Ad Set 048"/>
    <x v="2"/>
    <x v="0"/>
    <s v="female"/>
    <x v="0"/>
    <n v="0.13"/>
    <n v="31"/>
    <m/>
    <m/>
    <n v="30"/>
    <m/>
    <m/>
    <m/>
    <n v="0"/>
    <m/>
    <m/>
    <m/>
    <m/>
    <n v="0.13"/>
    <n v="0"/>
    <m/>
    <m/>
    <m/>
    <n v="1.0333330000000001"/>
    <n v="31"/>
    <n v="0.13"/>
    <n v="0.13"/>
    <m/>
    <m/>
    <m/>
    <m/>
    <m/>
    <n v="30"/>
    <n v="0"/>
    <m/>
    <n v="0"/>
    <n v="30"/>
    <m/>
    <m/>
    <n v="0"/>
    <m/>
    <m/>
    <m/>
    <m/>
    <m/>
    <x v="0"/>
    <x v="0"/>
    <n v="0"/>
    <n v="0"/>
    <x v="0"/>
  </r>
  <r>
    <x v="0"/>
    <s v="Ad Set 048"/>
    <x v="3"/>
    <x v="0"/>
    <s v="female"/>
    <x v="0"/>
    <n v="0.04"/>
    <n v="4"/>
    <m/>
    <m/>
    <n v="4"/>
    <m/>
    <m/>
    <m/>
    <n v="0"/>
    <m/>
    <m/>
    <m/>
    <m/>
    <n v="0.04"/>
    <n v="0.01"/>
    <m/>
    <m/>
    <m/>
    <n v="1"/>
    <n v="4"/>
    <n v="0.04"/>
    <n v="0.04"/>
    <m/>
    <m/>
    <m/>
    <m/>
    <m/>
    <n v="4"/>
    <n v="0"/>
    <m/>
    <n v="0"/>
    <n v="4"/>
    <m/>
    <m/>
    <n v="0"/>
    <m/>
    <m/>
    <m/>
    <m/>
    <m/>
    <x v="0"/>
    <x v="0"/>
    <n v="0"/>
    <n v="0"/>
    <x v="0"/>
  </r>
  <r>
    <x v="1"/>
    <s v="Ad Set 027"/>
    <x v="3"/>
    <x v="0"/>
    <s v="female"/>
    <x v="0"/>
    <n v="0.36"/>
    <n v="40"/>
    <m/>
    <m/>
    <n v="36"/>
    <m/>
    <m/>
    <m/>
    <n v="0"/>
    <m/>
    <m/>
    <m/>
    <m/>
    <n v="0.36"/>
    <n v="0.01"/>
    <m/>
    <m/>
    <m/>
    <n v="1.111111"/>
    <n v="40"/>
    <n v="0.36"/>
    <n v="0.36"/>
    <m/>
    <m/>
    <m/>
    <m/>
    <m/>
    <n v="36"/>
    <n v="0"/>
    <m/>
    <n v="0"/>
    <n v="36"/>
    <m/>
    <m/>
    <n v="0"/>
    <m/>
    <m/>
    <m/>
    <m/>
    <m/>
    <x v="0"/>
    <x v="0"/>
    <n v="0"/>
    <n v="0"/>
    <x v="0"/>
  </r>
  <r>
    <x v="1"/>
    <s v="Ad Set 027"/>
    <x v="1"/>
    <x v="0"/>
    <s v="female"/>
    <x v="0"/>
    <n v="0.3"/>
    <n v="34"/>
    <n v="1"/>
    <m/>
    <n v="34"/>
    <m/>
    <m/>
    <m/>
    <n v="0"/>
    <n v="0"/>
    <m/>
    <m/>
    <m/>
    <n v="0.3"/>
    <n v="0.01"/>
    <m/>
    <n v="0.3"/>
    <m/>
    <n v="1"/>
    <n v="34"/>
    <n v="0.3"/>
    <n v="0.3"/>
    <n v="1"/>
    <n v="0"/>
    <m/>
    <m/>
    <m/>
    <n v="34"/>
    <n v="0"/>
    <n v="1"/>
    <n v="0"/>
    <n v="34"/>
    <m/>
    <m/>
    <n v="0"/>
    <n v="0"/>
    <n v="0"/>
    <m/>
    <n v="2.9411764705882351"/>
    <m/>
    <x v="0"/>
    <x v="0"/>
    <n v="0"/>
    <n v="0"/>
    <x v="0"/>
  </r>
  <r>
    <x v="4"/>
    <s v="Ad Set 130"/>
    <x v="3"/>
    <x v="0"/>
    <s v="female"/>
    <x v="0"/>
    <n v="0.68"/>
    <n v="74"/>
    <m/>
    <m/>
    <n v="72"/>
    <m/>
    <m/>
    <m/>
    <n v="0"/>
    <m/>
    <m/>
    <m/>
    <m/>
    <n v="0.68"/>
    <n v="0.01"/>
    <m/>
    <m/>
    <m/>
    <n v="1.0277780000000001"/>
    <n v="74"/>
    <n v="0.68"/>
    <n v="0.68"/>
    <m/>
    <m/>
    <m/>
    <m/>
    <m/>
    <n v="72"/>
    <n v="1"/>
    <m/>
    <n v="-1"/>
    <n v="72"/>
    <m/>
    <m/>
    <n v="0"/>
    <m/>
    <m/>
    <m/>
    <m/>
    <m/>
    <x v="0"/>
    <x v="0"/>
    <n v="0"/>
    <n v="0"/>
    <x v="0"/>
  </r>
  <r>
    <x v="6"/>
    <s v="Ad Set 060"/>
    <x v="3"/>
    <x v="0"/>
    <s v="female"/>
    <x v="0"/>
    <n v="7.0000000000000007E-2"/>
    <n v="54"/>
    <m/>
    <m/>
    <n v="21"/>
    <m/>
    <m/>
    <m/>
    <n v="0"/>
    <m/>
    <m/>
    <m/>
    <m/>
    <n v="7.0000000000000007E-2"/>
    <n v="0"/>
    <m/>
    <m/>
    <m/>
    <n v="2.5714290000000002"/>
    <n v="54"/>
    <n v="7.0000000000000007E-2"/>
    <n v="7.0000000000000007E-2"/>
    <m/>
    <m/>
    <m/>
    <m/>
    <m/>
    <n v="21"/>
    <n v="0"/>
    <m/>
    <n v="0"/>
    <n v="21"/>
    <m/>
    <m/>
    <n v="0"/>
    <m/>
    <m/>
    <m/>
    <m/>
    <m/>
    <x v="0"/>
    <x v="0"/>
    <n v="0"/>
    <n v="0"/>
    <x v="0"/>
  </r>
  <r>
    <x v="6"/>
    <s v="Ad Set 060"/>
    <x v="2"/>
    <x v="0"/>
    <s v="female"/>
    <x v="0"/>
    <n v="0.39"/>
    <n v="414"/>
    <m/>
    <m/>
    <n v="193"/>
    <m/>
    <m/>
    <m/>
    <n v="0"/>
    <m/>
    <m/>
    <m/>
    <m/>
    <n v="0.39"/>
    <n v="0"/>
    <m/>
    <m/>
    <m/>
    <n v="2.1450779999999998"/>
    <n v="414"/>
    <n v="0.39"/>
    <n v="0.39"/>
    <m/>
    <m/>
    <m/>
    <m/>
    <m/>
    <n v="193"/>
    <n v="0"/>
    <m/>
    <n v="0"/>
    <n v="193"/>
    <m/>
    <m/>
    <n v="0"/>
    <m/>
    <m/>
    <m/>
    <m/>
    <m/>
    <x v="0"/>
    <x v="0"/>
    <n v="0"/>
    <n v="0"/>
    <x v="0"/>
  </r>
  <r>
    <x v="6"/>
    <s v="Ad Set 060"/>
    <x v="1"/>
    <x v="0"/>
    <s v="female"/>
    <x v="0"/>
    <n v="0.4"/>
    <n v="307"/>
    <m/>
    <m/>
    <n v="171"/>
    <m/>
    <m/>
    <m/>
    <n v="0"/>
    <m/>
    <m/>
    <m/>
    <m/>
    <n v="0.4"/>
    <n v="0"/>
    <m/>
    <m/>
    <m/>
    <n v="1.7953220000000001"/>
    <n v="307"/>
    <n v="0.4"/>
    <n v="0.4"/>
    <m/>
    <m/>
    <m/>
    <m/>
    <m/>
    <n v="171"/>
    <n v="0"/>
    <m/>
    <n v="0"/>
    <n v="171"/>
    <m/>
    <m/>
    <n v="0"/>
    <m/>
    <m/>
    <m/>
    <m/>
    <m/>
    <x v="0"/>
    <x v="0"/>
    <n v="0"/>
    <n v="0"/>
    <x v="0"/>
  </r>
  <r>
    <x v="6"/>
    <s v="Ad Set 060"/>
    <x v="0"/>
    <x v="0"/>
    <s v="female"/>
    <x v="0"/>
    <n v="0.15"/>
    <n v="146"/>
    <m/>
    <m/>
    <n v="65"/>
    <m/>
    <m/>
    <m/>
    <n v="0"/>
    <m/>
    <m/>
    <m/>
    <m/>
    <n v="0.15"/>
    <n v="0"/>
    <m/>
    <m/>
    <m/>
    <n v="2.2461540000000002"/>
    <n v="146"/>
    <n v="0.15"/>
    <n v="0.15"/>
    <m/>
    <m/>
    <m/>
    <m/>
    <m/>
    <n v="65"/>
    <n v="0"/>
    <m/>
    <n v="0"/>
    <n v="65"/>
    <m/>
    <m/>
    <n v="0"/>
    <m/>
    <m/>
    <m/>
    <m/>
    <m/>
    <x v="0"/>
    <x v="0"/>
    <n v="0"/>
    <n v="0"/>
    <x v="0"/>
  </r>
  <r>
    <x v="4"/>
    <s v="Ad Set 048"/>
    <x v="0"/>
    <x v="0"/>
    <s v="female"/>
    <x v="0"/>
    <n v="0"/>
    <n v="1"/>
    <m/>
    <m/>
    <n v="1"/>
    <m/>
    <m/>
    <m/>
    <n v="0"/>
    <m/>
    <m/>
    <m/>
    <m/>
    <n v="0"/>
    <n v="0"/>
    <m/>
    <m/>
    <m/>
    <n v="1"/>
    <n v="1"/>
    <n v="0"/>
    <n v="0"/>
    <m/>
    <m/>
    <m/>
    <m/>
    <m/>
    <n v="1"/>
    <n v="0"/>
    <m/>
    <n v="0"/>
    <n v="1"/>
    <m/>
    <m/>
    <n v="0"/>
    <m/>
    <m/>
    <m/>
    <m/>
    <m/>
    <x v="0"/>
    <x v="0"/>
    <n v="0"/>
    <n v="0"/>
    <x v="0"/>
  </r>
  <r>
    <x v="1"/>
    <s v="Ad Set 055"/>
    <x v="0"/>
    <x v="0"/>
    <s v="female"/>
    <x v="0"/>
    <n v="1.45"/>
    <n v="180"/>
    <m/>
    <m/>
    <n v="174"/>
    <m/>
    <m/>
    <m/>
    <n v="0"/>
    <m/>
    <m/>
    <m/>
    <m/>
    <n v="1.45"/>
    <n v="0.01"/>
    <m/>
    <m/>
    <m/>
    <n v="1.034483"/>
    <n v="180"/>
    <n v="1.45"/>
    <n v="1.45"/>
    <m/>
    <m/>
    <m/>
    <m/>
    <m/>
    <n v="174"/>
    <n v="1"/>
    <m/>
    <n v="-1"/>
    <n v="174"/>
    <m/>
    <m/>
    <n v="0"/>
    <m/>
    <m/>
    <m/>
    <m/>
    <m/>
    <x v="0"/>
    <x v="0"/>
    <n v="0"/>
    <n v="0"/>
    <x v="0"/>
  </r>
  <r>
    <x v="1"/>
    <s v="Ad Set 055"/>
    <x v="1"/>
    <x v="0"/>
    <s v="female"/>
    <x v="0"/>
    <n v="4.9000000000000004"/>
    <n v="708"/>
    <n v="3"/>
    <n v="1"/>
    <n v="680"/>
    <m/>
    <m/>
    <m/>
    <n v="1"/>
    <n v="0"/>
    <m/>
    <m/>
    <m/>
    <n v="4.9000000000000004"/>
    <n v="0.01"/>
    <n v="4.9000000000000004"/>
    <n v="1.63"/>
    <m/>
    <n v="1.0411760000000001"/>
    <n v="708"/>
    <n v="4.9000000000000004"/>
    <n v="4.9000000000000004"/>
    <n v="3"/>
    <n v="0"/>
    <n v="1"/>
    <m/>
    <m/>
    <n v="680"/>
    <n v="5"/>
    <n v="3"/>
    <n v="-5"/>
    <n v="680"/>
    <m/>
    <m/>
    <n v="1"/>
    <n v="0"/>
    <n v="0"/>
    <m/>
    <n v="0.42372881355932202"/>
    <m/>
    <x v="0"/>
    <x v="0"/>
    <n v="1"/>
    <n v="0.14705882352941177"/>
    <x v="0"/>
  </r>
  <r>
    <x v="1"/>
    <s v="Ad Set 055"/>
    <x v="2"/>
    <x v="0"/>
    <s v="female"/>
    <x v="0"/>
    <n v="9.06"/>
    <n v="1653"/>
    <n v="6"/>
    <m/>
    <n v="1565"/>
    <m/>
    <m/>
    <m/>
    <n v="0"/>
    <n v="0"/>
    <m/>
    <m/>
    <m/>
    <n v="9.06"/>
    <n v="0.01"/>
    <m/>
    <n v="1.51"/>
    <m/>
    <n v="1.05623"/>
    <n v="1653"/>
    <n v="9.06"/>
    <n v="9.06"/>
    <n v="6"/>
    <n v="0"/>
    <m/>
    <m/>
    <m/>
    <n v="1565"/>
    <n v="9"/>
    <n v="6"/>
    <n v="-9"/>
    <n v="1565"/>
    <m/>
    <m/>
    <n v="0"/>
    <n v="0"/>
    <n v="0"/>
    <m/>
    <n v="0.36297640653357532"/>
    <m/>
    <x v="0"/>
    <x v="0"/>
    <n v="0"/>
    <n v="0"/>
    <x v="0"/>
  </r>
  <r>
    <x v="1"/>
    <s v="Ad Set 055"/>
    <x v="3"/>
    <x v="0"/>
    <s v="female"/>
    <x v="0"/>
    <n v="1.17"/>
    <n v="209"/>
    <n v="2"/>
    <m/>
    <n v="197"/>
    <m/>
    <m/>
    <m/>
    <n v="0"/>
    <n v="0"/>
    <m/>
    <m/>
    <m/>
    <n v="1.17"/>
    <n v="0.01"/>
    <m/>
    <n v="0.59"/>
    <m/>
    <n v="1.0609139999999999"/>
    <n v="209"/>
    <n v="1.17"/>
    <n v="1.17"/>
    <n v="2"/>
    <n v="0"/>
    <m/>
    <m/>
    <m/>
    <n v="197"/>
    <n v="1"/>
    <n v="2"/>
    <n v="-1"/>
    <n v="197"/>
    <m/>
    <m/>
    <n v="0"/>
    <n v="0"/>
    <n v="0"/>
    <m/>
    <n v="0.9569377990430622"/>
    <m/>
    <x v="0"/>
    <x v="0"/>
    <n v="0"/>
    <n v="0"/>
    <x v="0"/>
  </r>
  <r>
    <x v="2"/>
    <s v="Ad Set 048"/>
    <x v="2"/>
    <x v="0"/>
    <s v="female"/>
    <x v="0"/>
    <n v="0.32"/>
    <n v="82"/>
    <m/>
    <m/>
    <n v="79"/>
    <m/>
    <m/>
    <m/>
    <n v="0"/>
    <m/>
    <m/>
    <m/>
    <m/>
    <n v="0.32"/>
    <n v="0"/>
    <m/>
    <m/>
    <m/>
    <n v="1.0379750000000001"/>
    <n v="82"/>
    <n v="0.32"/>
    <n v="0.32"/>
    <m/>
    <m/>
    <m/>
    <m/>
    <m/>
    <n v="79"/>
    <n v="0"/>
    <m/>
    <n v="0"/>
    <n v="79"/>
    <m/>
    <m/>
    <n v="0"/>
    <m/>
    <m/>
    <m/>
    <m/>
    <m/>
    <x v="0"/>
    <x v="0"/>
    <n v="0"/>
    <n v="0"/>
    <x v="0"/>
  </r>
  <r>
    <x v="1"/>
    <s v="Ad Set 027"/>
    <x v="0"/>
    <x v="0"/>
    <s v="female"/>
    <x v="0"/>
    <n v="0.14000000000000001"/>
    <n v="16"/>
    <m/>
    <m/>
    <n v="14"/>
    <m/>
    <m/>
    <m/>
    <n v="0"/>
    <m/>
    <m/>
    <m/>
    <m/>
    <n v="0.14000000000000001"/>
    <n v="0.01"/>
    <m/>
    <m/>
    <m/>
    <n v="1.142857"/>
    <n v="16"/>
    <n v="0.14000000000000001"/>
    <n v="0.14000000000000001"/>
    <m/>
    <m/>
    <m/>
    <m/>
    <m/>
    <n v="14"/>
    <n v="0"/>
    <m/>
    <n v="0"/>
    <n v="14"/>
    <m/>
    <m/>
    <n v="0"/>
    <m/>
    <m/>
    <m/>
    <m/>
    <m/>
    <x v="0"/>
    <x v="0"/>
    <n v="0"/>
    <n v="0"/>
    <x v="0"/>
  </r>
  <r>
    <x v="0"/>
    <s v="Ad Set 037"/>
    <x v="1"/>
    <x v="0"/>
    <s v="female"/>
    <x v="0"/>
    <n v="0.17"/>
    <n v="17"/>
    <m/>
    <m/>
    <n v="17"/>
    <m/>
    <m/>
    <m/>
    <n v="0"/>
    <m/>
    <m/>
    <m/>
    <m/>
    <n v="0.17"/>
    <n v="0.01"/>
    <m/>
    <m/>
    <m/>
    <n v="1"/>
    <n v="17"/>
    <n v="0.17"/>
    <n v="0.17"/>
    <m/>
    <m/>
    <m/>
    <m/>
    <m/>
    <n v="17"/>
    <n v="0"/>
    <m/>
    <n v="0"/>
    <n v="17"/>
    <m/>
    <m/>
    <n v="0"/>
    <m/>
    <m/>
    <m/>
    <m/>
    <m/>
    <x v="0"/>
    <x v="0"/>
    <n v="0"/>
    <n v="0"/>
    <x v="0"/>
  </r>
  <r>
    <x v="1"/>
    <s v="Ad Set 085"/>
    <x v="3"/>
    <x v="0"/>
    <s v="female"/>
    <x v="0"/>
    <n v="8.1300000000000008"/>
    <n v="607"/>
    <n v="2"/>
    <m/>
    <n v="533"/>
    <m/>
    <m/>
    <m/>
    <n v="0"/>
    <n v="0"/>
    <n v="1"/>
    <n v="151.99"/>
    <n v="151.99"/>
    <n v="8.1300000000000008"/>
    <n v="0.02"/>
    <m/>
    <n v="4.07"/>
    <m/>
    <n v="1.1388370000000001"/>
    <n v="607"/>
    <n v="8.1300000000000008"/>
    <n v="8.1300000000000008"/>
    <n v="2"/>
    <n v="0"/>
    <m/>
    <m/>
    <m/>
    <n v="533"/>
    <n v="8"/>
    <n v="2"/>
    <n v="144"/>
    <n v="533"/>
    <m/>
    <m/>
    <n v="0"/>
    <n v="0"/>
    <n v="0"/>
    <n v="1"/>
    <n v="0.32948929159802309"/>
    <n v="50"/>
    <x v="17"/>
    <x v="0"/>
    <n v="0"/>
    <n v="0"/>
    <x v="0"/>
  </r>
  <r>
    <x v="0"/>
    <s v="Ad Set 082"/>
    <x v="1"/>
    <x v="0"/>
    <s v="female"/>
    <x v="0"/>
    <n v="0.01"/>
    <n v="2"/>
    <m/>
    <m/>
    <n v="1"/>
    <m/>
    <m/>
    <m/>
    <n v="0"/>
    <m/>
    <m/>
    <m/>
    <m/>
    <n v="0.01"/>
    <n v="0.01"/>
    <m/>
    <m/>
    <m/>
    <n v="2"/>
    <n v="2"/>
    <n v="0.01"/>
    <n v="0.01"/>
    <m/>
    <m/>
    <m/>
    <m/>
    <m/>
    <n v="1"/>
    <n v="0"/>
    <m/>
    <n v="0"/>
    <n v="1"/>
    <m/>
    <m/>
    <n v="0"/>
    <m/>
    <m/>
    <m/>
    <m/>
    <m/>
    <x v="0"/>
    <x v="0"/>
    <n v="0"/>
    <n v="0"/>
    <x v="0"/>
  </r>
  <r>
    <x v="0"/>
    <s v="Ad Set 006"/>
    <x v="0"/>
    <x v="0"/>
    <s v="female"/>
    <x v="0"/>
    <n v="1.1684730000000001"/>
    <n v="469"/>
    <n v="2"/>
    <m/>
    <n v="166"/>
    <m/>
    <m/>
    <m/>
    <n v="0"/>
    <n v="0"/>
    <m/>
    <m/>
    <m/>
    <n v="1.1684730000000001"/>
    <n v="0.01"/>
    <m/>
    <n v="0.57999999999999996"/>
    <m/>
    <n v="2.8253010000000001"/>
    <n v="469"/>
    <n v="1.1684730000000001"/>
    <n v="1.1684730000000001"/>
    <n v="2"/>
    <n v="0"/>
    <m/>
    <m/>
    <m/>
    <n v="166"/>
    <n v="1"/>
    <n v="2"/>
    <n v="-1"/>
    <n v="166"/>
    <m/>
    <m/>
    <n v="0"/>
    <n v="0"/>
    <n v="0"/>
    <m/>
    <n v="0.42643923240938159"/>
    <m/>
    <x v="0"/>
    <x v="0"/>
    <n v="0"/>
    <n v="0"/>
    <x v="0"/>
  </r>
  <r>
    <x v="4"/>
    <s v="Ad Set 130"/>
    <x v="2"/>
    <x v="0"/>
    <s v="female"/>
    <x v="0"/>
    <n v="5.07"/>
    <n v="550"/>
    <n v="2"/>
    <n v="2"/>
    <n v="516"/>
    <m/>
    <m/>
    <m/>
    <n v="2"/>
    <n v="0"/>
    <n v="3"/>
    <n v="7.4"/>
    <n v="2.4700000000000002"/>
    <n v="5.07"/>
    <n v="0.01"/>
    <n v="2.54"/>
    <n v="2.54"/>
    <m/>
    <n v="1.0658909999999999"/>
    <n v="550"/>
    <n v="5.07"/>
    <n v="5.07"/>
    <n v="2"/>
    <n v="0"/>
    <n v="2"/>
    <m/>
    <m/>
    <n v="516"/>
    <n v="5"/>
    <n v="2"/>
    <n v="2"/>
    <n v="516"/>
    <m/>
    <m/>
    <n v="2"/>
    <n v="0"/>
    <n v="0"/>
    <n v="3"/>
    <n v="0.36363636363636359"/>
    <n v="150"/>
    <x v="18"/>
    <x v="0"/>
    <n v="2"/>
    <n v="0.38759689922480622"/>
    <x v="0"/>
  </r>
  <r>
    <x v="4"/>
    <s v="Ad Set 130"/>
    <x v="1"/>
    <x v="0"/>
    <s v="female"/>
    <x v="0"/>
    <n v="0.74"/>
    <n v="72"/>
    <n v="1"/>
    <m/>
    <n v="71"/>
    <m/>
    <m/>
    <m/>
    <n v="0"/>
    <n v="0"/>
    <m/>
    <m/>
    <m/>
    <n v="0.74"/>
    <n v="0.01"/>
    <m/>
    <n v="0.74"/>
    <m/>
    <n v="1.0140849999999999"/>
    <n v="72"/>
    <n v="0.74"/>
    <n v="0.74"/>
    <n v="1"/>
    <n v="0"/>
    <m/>
    <m/>
    <m/>
    <n v="71"/>
    <n v="1"/>
    <n v="1"/>
    <n v="-1"/>
    <n v="71"/>
    <m/>
    <m/>
    <n v="0"/>
    <n v="0"/>
    <n v="0"/>
    <m/>
    <n v="1.3888888888888891"/>
    <m/>
    <x v="0"/>
    <x v="0"/>
    <n v="0"/>
    <n v="0"/>
    <x v="0"/>
  </r>
  <r>
    <x v="5"/>
    <s v="Ad Set 006"/>
    <x v="1"/>
    <x v="0"/>
    <s v="female"/>
    <x v="0"/>
    <n v="0.14000000000000001"/>
    <n v="127"/>
    <m/>
    <m/>
    <n v="63"/>
    <m/>
    <m/>
    <m/>
    <n v="0"/>
    <m/>
    <m/>
    <m/>
    <m/>
    <n v="0.14000000000000001"/>
    <n v="0"/>
    <m/>
    <m/>
    <m/>
    <n v="2.015873"/>
    <n v="127"/>
    <n v="0.14000000000000001"/>
    <n v="0.14000000000000001"/>
    <m/>
    <m/>
    <m/>
    <m/>
    <m/>
    <n v="63"/>
    <n v="0"/>
    <m/>
    <n v="0"/>
    <n v="63"/>
    <m/>
    <m/>
    <n v="0"/>
    <m/>
    <m/>
    <m/>
    <m/>
    <m/>
    <x v="0"/>
    <x v="0"/>
    <n v="0"/>
    <n v="0"/>
    <x v="0"/>
  </r>
  <r>
    <x v="4"/>
    <s v="Ad Set 055"/>
    <x v="0"/>
    <x v="0"/>
    <s v="female"/>
    <x v="0"/>
    <n v="0.26"/>
    <n v="26"/>
    <m/>
    <m/>
    <n v="23"/>
    <m/>
    <m/>
    <m/>
    <n v="0"/>
    <m/>
    <m/>
    <m/>
    <m/>
    <n v="0.26"/>
    <n v="0.01"/>
    <m/>
    <m/>
    <m/>
    <n v="1.1304350000000001"/>
    <n v="26"/>
    <n v="0.26"/>
    <n v="0.26"/>
    <m/>
    <m/>
    <m/>
    <m/>
    <m/>
    <n v="23"/>
    <n v="0"/>
    <m/>
    <n v="0"/>
    <n v="23"/>
    <m/>
    <m/>
    <n v="0"/>
    <m/>
    <m/>
    <m/>
    <m/>
    <m/>
    <x v="0"/>
    <x v="0"/>
    <n v="0"/>
    <n v="0"/>
    <x v="0"/>
  </r>
  <r>
    <x v="4"/>
    <s v="Ad Set 055"/>
    <x v="1"/>
    <x v="0"/>
    <s v="female"/>
    <x v="0"/>
    <n v="0.56000000000000005"/>
    <n v="72"/>
    <m/>
    <m/>
    <n v="69"/>
    <m/>
    <m/>
    <m/>
    <n v="0"/>
    <m/>
    <m/>
    <m/>
    <m/>
    <n v="0.56000000000000005"/>
    <n v="0.01"/>
    <m/>
    <m/>
    <m/>
    <n v="1.0434779999999999"/>
    <n v="72"/>
    <n v="0.56000000000000005"/>
    <n v="0.56000000000000005"/>
    <m/>
    <m/>
    <m/>
    <m/>
    <m/>
    <n v="69"/>
    <n v="1"/>
    <m/>
    <n v="-1"/>
    <n v="69"/>
    <m/>
    <m/>
    <n v="0"/>
    <m/>
    <m/>
    <m/>
    <m/>
    <m/>
    <x v="0"/>
    <x v="0"/>
    <n v="0"/>
    <n v="0"/>
    <x v="0"/>
  </r>
  <r>
    <x v="4"/>
    <s v="Ad Set 055"/>
    <x v="2"/>
    <x v="0"/>
    <s v="female"/>
    <x v="0"/>
    <n v="1.49"/>
    <n v="244"/>
    <n v="1"/>
    <m/>
    <n v="229"/>
    <m/>
    <m/>
    <m/>
    <n v="0"/>
    <n v="0"/>
    <n v="2"/>
    <n v="120.05"/>
    <n v="60.03"/>
    <n v="1.49"/>
    <n v="0.01"/>
    <m/>
    <n v="1.49"/>
    <m/>
    <n v="1.0655019999999999"/>
    <n v="244"/>
    <n v="1.49"/>
    <n v="1.49"/>
    <n v="1"/>
    <n v="0"/>
    <m/>
    <m/>
    <m/>
    <n v="229"/>
    <n v="1"/>
    <n v="1"/>
    <n v="119"/>
    <n v="229"/>
    <m/>
    <m/>
    <n v="0"/>
    <n v="0"/>
    <n v="0"/>
    <n v="2"/>
    <n v="0.4098360655737705"/>
    <n v="200"/>
    <x v="19"/>
    <x v="0"/>
    <n v="0"/>
    <n v="0"/>
    <x v="0"/>
  </r>
  <r>
    <x v="4"/>
    <s v="Ad Set 055"/>
    <x v="3"/>
    <x v="0"/>
    <s v="female"/>
    <x v="0"/>
    <n v="0.26"/>
    <n v="35"/>
    <m/>
    <m/>
    <n v="35"/>
    <m/>
    <m/>
    <m/>
    <n v="0"/>
    <m/>
    <m/>
    <m/>
    <m/>
    <n v="0.26"/>
    <n v="0.01"/>
    <m/>
    <m/>
    <m/>
    <n v="1"/>
    <n v="35"/>
    <n v="0.26"/>
    <n v="0.26"/>
    <m/>
    <m/>
    <m/>
    <m/>
    <m/>
    <n v="35"/>
    <n v="0"/>
    <m/>
    <n v="0"/>
    <n v="35"/>
    <m/>
    <m/>
    <n v="0"/>
    <m/>
    <m/>
    <m/>
    <m/>
    <m/>
    <x v="0"/>
    <x v="0"/>
    <n v="0"/>
    <n v="0"/>
    <x v="0"/>
  </r>
  <r>
    <x v="1"/>
    <s v="Ad Set 006"/>
    <x v="0"/>
    <x v="0"/>
    <s v="female"/>
    <x v="0"/>
    <n v="0.13"/>
    <n v="18"/>
    <m/>
    <m/>
    <n v="9"/>
    <m/>
    <m/>
    <m/>
    <n v="0"/>
    <m/>
    <m/>
    <m/>
    <m/>
    <n v="0.13"/>
    <n v="0.01"/>
    <m/>
    <m/>
    <m/>
    <n v="2"/>
    <n v="18"/>
    <n v="0.13"/>
    <n v="0.13"/>
    <m/>
    <m/>
    <m/>
    <m/>
    <m/>
    <n v="9"/>
    <n v="0"/>
    <m/>
    <n v="0"/>
    <n v="9"/>
    <m/>
    <m/>
    <n v="0"/>
    <m/>
    <m/>
    <m/>
    <m/>
    <m/>
    <x v="0"/>
    <x v="0"/>
    <n v="0"/>
    <n v="0"/>
    <x v="0"/>
  </r>
  <r>
    <x v="5"/>
    <s v="Ad Set 097"/>
    <x v="1"/>
    <x v="0"/>
    <s v="female"/>
    <x v="0"/>
    <n v="1.1984330000000001"/>
    <n v="445"/>
    <m/>
    <m/>
    <n v="170"/>
    <m/>
    <m/>
    <m/>
    <n v="0"/>
    <m/>
    <m/>
    <m/>
    <m/>
    <n v="1.1984330000000001"/>
    <n v="0.01"/>
    <m/>
    <m/>
    <m/>
    <n v="2.6176469999999998"/>
    <n v="445"/>
    <n v="1.1984330000000001"/>
    <n v="1.1984330000000001"/>
    <m/>
    <m/>
    <m/>
    <m/>
    <m/>
    <n v="170"/>
    <n v="1"/>
    <m/>
    <n v="-1"/>
    <n v="170"/>
    <m/>
    <m/>
    <n v="0"/>
    <m/>
    <m/>
    <m/>
    <m/>
    <m/>
    <x v="0"/>
    <x v="0"/>
    <n v="0"/>
    <n v="0"/>
    <x v="0"/>
  </r>
  <r>
    <x v="5"/>
    <s v="Ad Set 097"/>
    <x v="2"/>
    <x v="0"/>
    <s v="female"/>
    <x v="0"/>
    <n v="4.9834860000000001"/>
    <n v="2445"/>
    <n v="5"/>
    <m/>
    <n v="934"/>
    <m/>
    <m/>
    <m/>
    <n v="0"/>
    <n v="0"/>
    <m/>
    <m/>
    <m/>
    <n v="4.9834860000000001"/>
    <n v="0.01"/>
    <m/>
    <n v="1"/>
    <m/>
    <n v="2.6177730000000001"/>
    <n v="2445"/>
    <n v="4.9834860000000001"/>
    <n v="4.9834860000000001"/>
    <n v="5"/>
    <n v="0"/>
    <m/>
    <m/>
    <m/>
    <n v="934"/>
    <n v="5"/>
    <n v="5"/>
    <n v="-5"/>
    <n v="934"/>
    <m/>
    <m/>
    <n v="0"/>
    <n v="0"/>
    <n v="0"/>
    <m/>
    <n v="0.20449897750511251"/>
    <m/>
    <x v="0"/>
    <x v="0"/>
    <n v="0"/>
    <n v="0"/>
    <x v="0"/>
  </r>
  <r>
    <x v="5"/>
    <s v="Ad Set 097"/>
    <x v="3"/>
    <x v="0"/>
    <s v="female"/>
    <x v="0"/>
    <n v="0.37950400000000001"/>
    <n v="244"/>
    <m/>
    <m/>
    <n v="104"/>
    <m/>
    <m/>
    <m/>
    <n v="0"/>
    <m/>
    <m/>
    <m/>
    <m/>
    <n v="0.37950400000000001"/>
    <n v="0"/>
    <m/>
    <m/>
    <m/>
    <n v="2.3461539999999999"/>
    <n v="244"/>
    <n v="0.37950400000000001"/>
    <n v="0.37950400000000001"/>
    <m/>
    <m/>
    <m/>
    <m/>
    <m/>
    <n v="104"/>
    <n v="0"/>
    <m/>
    <n v="0"/>
    <n v="104"/>
    <m/>
    <m/>
    <n v="0"/>
    <m/>
    <m/>
    <m/>
    <m/>
    <m/>
    <x v="0"/>
    <x v="0"/>
    <n v="0"/>
    <n v="0"/>
    <x v="0"/>
  </r>
  <r>
    <x v="5"/>
    <s v="Ad Set 006"/>
    <x v="2"/>
    <x v="0"/>
    <s v="female"/>
    <x v="0"/>
    <n v="0.17"/>
    <n v="153"/>
    <m/>
    <m/>
    <n v="93"/>
    <m/>
    <m/>
    <m/>
    <n v="0"/>
    <m/>
    <m/>
    <m/>
    <m/>
    <n v="0.17"/>
    <n v="0"/>
    <m/>
    <m/>
    <m/>
    <n v="1.6451610000000001"/>
    <n v="153"/>
    <n v="0.17"/>
    <n v="0.17"/>
    <m/>
    <m/>
    <m/>
    <m/>
    <m/>
    <n v="93"/>
    <n v="0"/>
    <m/>
    <n v="0"/>
    <n v="93"/>
    <m/>
    <m/>
    <n v="0"/>
    <m/>
    <m/>
    <m/>
    <m/>
    <m/>
    <x v="0"/>
    <x v="0"/>
    <n v="0"/>
    <n v="0"/>
    <x v="0"/>
  </r>
  <r>
    <x v="0"/>
    <s v="Ad Set 006"/>
    <x v="3"/>
    <x v="0"/>
    <s v="female"/>
    <x v="0"/>
    <n v="0.199739"/>
    <n v="132"/>
    <m/>
    <m/>
    <n v="63"/>
    <m/>
    <m/>
    <m/>
    <n v="0"/>
    <m/>
    <m/>
    <m/>
    <m/>
    <n v="0.199739"/>
    <n v="0"/>
    <m/>
    <m/>
    <m/>
    <n v="2.0952380000000002"/>
    <n v="132"/>
    <n v="0.199739"/>
    <n v="0.199739"/>
    <m/>
    <m/>
    <m/>
    <m/>
    <m/>
    <n v="63"/>
    <n v="0"/>
    <m/>
    <n v="0"/>
    <n v="63"/>
    <m/>
    <m/>
    <n v="0"/>
    <m/>
    <m/>
    <m/>
    <m/>
    <m/>
    <x v="0"/>
    <x v="0"/>
    <n v="0"/>
    <n v="0"/>
    <x v="0"/>
  </r>
  <r>
    <x v="0"/>
    <s v="Ad Set 006"/>
    <x v="2"/>
    <x v="0"/>
    <s v="female"/>
    <x v="0"/>
    <n v="3.2857050000000001"/>
    <n v="1224"/>
    <n v="3"/>
    <m/>
    <n v="517"/>
    <m/>
    <m/>
    <m/>
    <n v="0"/>
    <n v="0"/>
    <m/>
    <m/>
    <m/>
    <n v="3.2857050000000001"/>
    <n v="0.01"/>
    <m/>
    <n v="1.1000000000000001"/>
    <m/>
    <n v="2.367505"/>
    <n v="1224"/>
    <n v="3.2857050000000001"/>
    <n v="3.2857050000000001"/>
    <n v="3"/>
    <n v="0"/>
    <m/>
    <m/>
    <m/>
    <n v="517"/>
    <n v="3"/>
    <n v="3"/>
    <n v="-3"/>
    <n v="517"/>
    <m/>
    <m/>
    <n v="0"/>
    <n v="0"/>
    <n v="0"/>
    <m/>
    <n v="0.24509803921568629"/>
    <m/>
    <x v="0"/>
    <x v="0"/>
    <n v="0"/>
    <n v="0"/>
    <x v="0"/>
  </r>
  <r>
    <x v="0"/>
    <s v="Ad Set 006"/>
    <x v="1"/>
    <x v="0"/>
    <s v="female"/>
    <x v="0"/>
    <n v="2.9960840000000002"/>
    <n v="1076"/>
    <n v="3"/>
    <m/>
    <n v="489"/>
    <m/>
    <m/>
    <m/>
    <n v="0"/>
    <n v="0"/>
    <m/>
    <m/>
    <m/>
    <n v="2.9960840000000002"/>
    <n v="0.01"/>
    <m/>
    <n v="1"/>
    <m/>
    <n v="2.2004090000000001"/>
    <n v="1076"/>
    <n v="2.9960840000000002"/>
    <n v="2.9960840000000002"/>
    <n v="3"/>
    <n v="0"/>
    <m/>
    <m/>
    <m/>
    <n v="489"/>
    <n v="3"/>
    <n v="3"/>
    <n v="-3"/>
    <n v="489"/>
    <m/>
    <m/>
    <n v="0"/>
    <n v="0"/>
    <n v="0"/>
    <m/>
    <n v="0.27881040892193309"/>
    <m/>
    <x v="0"/>
    <x v="0"/>
    <n v="0"/>
    <n v="0"/>
    <x v="0"/>
  </r>
  <r>
    <x v="1"/>
    <s v="Ad Set 006"/>
    <x v="1"/>
    <x v="0"/>
    <s v="female"/>
    <x v="0"/>
    <n v="7.0000000000000007E-2"/>
    <n v="58"/>
    <m/>
    <m/>
    <n v="32"/>
    <m/>
    <m/>
    <m/>
    <n v="0"/>
    <m/>
    <m/>
    <m/>
    <m/>
    <n v="7.0000000000000007E-2"/>
    <n v="0"/>
    <m/>
    <m/>
    <m/>
    <n v="1.8125"/>
    <n v="58"/>
    <n v="7.0000000000000007E-2"/>
    <n v="7.0000000000000007E-2"/>
    <m/>
    <m/>
    <m/>
    <m/>
    <m/>
    <n v="32"/>
    <n v="0"/>
    <m/>
    <n v="0"/>
    <n v="32"/>
    <m/>
    <m/>
    <n v="0"/>
    <m/>
    <m/>
    <m/>
    <m/>
    <m/>
    <x v="0"/>
    <x v="0"/>
    <n v="0"/>
    <n v="0"/>
    <x v="0"/>
  </r>
  <r>
    <x v="1"/>
    <s v="Ad Set 006"/>
    <x v="2"/>
    <x v="0"/>
    <s v="female"/>
    <x v="0"/>
    <n v="0.16"/>
    <n v="98"/>
    <m/>
    <m/>
    <n v="54"/>
    <m/>
    <m/>
    <m/>
    <n v="0"/>
    <m/>
    <m/>
    <m/>
    <m/>
    <n v="0.16"/>
    <n v="0"/>
    <m/>
    <m/>
    <m/>
    <n v="1.8148150000000001"/>
    <n v="98"/>
    <n v="0.16"/>
    <n v="0.16"/>
    <m/>
    <m/>
    <m/>
    <m/>
    <m/>
    <n v="54"/>
    <n v="0"/>
    <m/>
    <n v="0"/>
    <n v="54"/>
    <m/>
    <m/>
    <n v="0"/>
    <m/>
    <m/>
    <m/>
    <m/>
    <m/>
    <x v="0"/>
    <x v="0"/>
    <n v="0"/>
    <n v="0"/>
    <x v="0"/>
  </r>
  <r>
    <x v="6"/>
    <s v="Ad Set 006"/>
    <x v="0"/>
    <x v="0"/>
    <s v="female"/>
    <x v="0"/>
    <n v="0.1"/>
    <n v="59"/>
    <m/>
    <m/>
    <n v="32"/>
    <m/>
    <m/>
    <m/>
    <n v="0"/>
    <m/>
    <m/>
    <m/>
    <m/>
    <n v="0.1"/>
    <n v="0"/>
    <m/>
    <m/>
    <m/>
    <n v="1.84375"/>
    <n v="59"/>
    <n v="0.1"/>
    <n v="0.1"/>
    <m/>
    <m/>
    <m/>
    <m/>
    <m/>
    <n v="32"/>
    <n v="0"/>
    <m/>
    <n v="0"/>
    <n v="32"/>
    <m/>
    <m/>
    <n v="0"/>
    <m/>
    <m/>
    <m/>
    <m/>
    <m/>
    <x v="0"/>
    <x v="0"/>
    <n v="0"/>
    <n v="0"/>
    <x v="0"/>
  </r>
  <r>
    <x v="1"/>
    <s v="Ad Set 006"/>
    <x v="3"/>
    <x v="0"/>
    <s v="female"/>
    <x v="0"/>
    <n v="0"/>
    <n v="1"/>
    <m/>
    <m/>
    <n v="1"/>
    <m/>
    <m/>
    <m/>
    <n v="0"/>
    <m/>
    <m/>
    <m/>
    <m/>
    <n v="0"/>
    <n v="0"/>
    <m/>
    <m/>
    <m/>
    <n v="1"/>
    <n v="1"/>
    <n v="0"/>
    <n v="0"/>
    <m/>
    <m/>
    <m/>
    <m/>
    <m/>
    <n v="1"/>
    <n v="0"/>
    <m/>
    <n v="0"/>
    <n v="1"/>
    <m/>
    <m/>
    <n v="0"/>
    <m/>
    <m/>
    <m/>
    <m/>
    <m/>
    <x v="0"/>
    <x v="0"/>
    <n v="0"/>
    <n v="0"/>
    <x v="0"/>
  </r>
  <r>
    <x v="4"/>
    <s v="Ad Set 130"/>
    <x v="0"/>
    <x v="0"/>
    <s v="female"/>
    <x v="0"/>
    <n v="0.46"/>
    <n v="24"/>
    <m/>
    <m/>
    <n v="24"/>
    <m/>
    <m/>
    <m/>
    <n v="0"/>
    <m/>
    <m/>
    <m/>
    <m/>
    <n v="0.46"/>
    <n v="0.02"/>
    <m/>
    <m/>
    <m/>
    <n v="1"/>
    <n v="24"/>
    <n v="0.46"/>
    <n v="0.46"/>
    <m/>
    <m/>
    <m/>
    <m/>
    <m/>
    <n v="24"/>
    <n v="0"/>
    <m/>
    <n v="0"/>
    <n v="24"/>
    <m/>
    <m/>
    <n v="0"/>
    <m/>
    <m/>
    <m/>
    <m/>
    <m/>
    <x v="0"/>
    <x v="0"/>
    <n v="0"/>
    <n v="0"/>
    <x v="0"/>
  </r>
  <r>
    <x v="3"/>
    <s v="Ad Set 097"/>
    <x v="2"/>
    <x v="0"/>
    <s v="female"/>
    <x v="0"/>
    <n v="0"/>
    <n v="2"/>
    <m/>
    <m/>
    <n v="2"/>
    <m/>
    <m/>
    <m/>
    <n v="0"/>
    <m/>
    <m/>
    <m/>
    <m/>
    <n v="0"/>
    <n v="0"/>
    <m/>
    <m/>
    <m/>
    <n v="1"/>
    <n v="2"/>
    <n v="0"/>
    <n v="0"/>
    <m/>
    <m/>
    <m/>
    <m/>
    <m/>
    <n v="2"/>
    <n v="0"/>
    <m/>
    <n v="0"/>
    <n v="2"/>
    <m/>
    <m/>
    <n v="0"/>
    <m/>
    <m/>
    <m/>
    <m/>
    <m/>
    <x v="0"/>
    <x v="0"/>
    <n v="0"/>
    <n v="0"/>
    <x v="0"/>
  </r>
  <r>
    <x v="3"/>
    <s v="Ad Set 097"/>
    <x v="1"/>
    <x v="0"/>
    <s v="female"/>
    <x v="0"/>
    <n v="0"/>
    <n v="1"/>
    <m/>
    <m/>
    <n v="1"/>
    <m/>
    <m/>
    <m/>
    <n v="0"/>
    <m/>
    <m/>
    <m/>
    <m/>
    <n v="0"/>
    <n v="0"/>
    <m/>
    <m/>
    <m/>
    <n v="1"/>
    <n v="1"/>
    <n v="0"/>
    <n v="0"/>
    <m/>
    <m/>
    <m/>
    <m/>
    <m/>
    <n v="1"/>
    <n v="0"/>
    <m/>
    <n v="0"/>
    <n v="1"/>
    <m/>
    <m/>
    <n v="0"/>
    <m/>
    <m/>
    <m/>
    <m/>
    <m/>
    <x v="0"/>
    <x v="0"/>
    <n v="0"/>
    <n v="0"/>
    <x v="0"/>
  </r>
  <r>
    <x v="1"/>
    <s v="Ad Set 060"/>
    <x v="0"/>
    <x v="0"/>
    <s v="female"/>
    <x v="0"/>
    <n v="0.01"/>
    <n v="1"/>
    <m/>
    <m/>
    <n v="1"/>
    <m/>
    <m/>
    <m/>
    <n v="0"/>
    <m/>
    <m/>
    <m/>
    <m/>
    <n v="0.01"/>
    <n v="0.01"/>
    <m/>
    <m/>
    <m/>
    <n v="1"/>
    <n v="1"/>
    <n v="0.01"/>
    <n v="0.01"/>
    <m/>
    <m/>
    <m/>
    <m/>
    <m/>
    <n v="1"/>
    <n v="0"/>
    <m/>
    <n v="0"/>
    <n v="1"/>
    <m/>
    <m/>
    <n v="0"/>
    <m/>
    <m/>
    <m/>
    <m/>
    <m/>
    <x v="0"/>
    <x v="0"/>
    <n v="0"/>
    <n v="0"/>
    <x v="0"/>
  </r>
  <r>
    <x v="1"/>
    <s v="Ad Set 048"/>
    <x v="2"/>
    <x v="0"/>
    <s v="female"/>
    <x v="0"/>
    <n v="0.05"/>
    <n v="15"/>
    <m/>
    <m/>
    <n v="15"/>
    <m/>
    <m/>
    <m/>
    <n v="0"/>
    <m/>
    <m/>
    <m/>
    <m/>
    <n v="0.05"/>
    <n v="0"/>
    <m/>
    <m/>
    <m/>
    <n v="1"/>
    <n v="15"/>
    <n v="0.05"/>
    <n v="0.05"/>
    <m/>
    <m/>
    <m/>
    <m/>
    <m/>
    <n v="15"/>
    <n v="0"/>
    <m/>
    <n v="0"/>
    <n v="15"/>
    <m/>
    <m/>
    <n v="0"/>
    <m/>
    <m/>
    <m/>
    <m/>
    <m/>
    <x v="0"/>
    <x v="0"/>
    <n v="0"/>
    <n v="0"/>
    <x v="0"/>
  </r>
  <r>
    <x v="0"/>
    <s v="Ad Set 027"/>
    <x v="3"/>
    <x v="0"/>
    <s v="female"/>
    <x v="0"/>
    <n v="0.08"/>
    <n v="12"/>
    <m/>
    <m/>
    <n v="11"/>
    <m/>
    <m/>
    <m/>
    <n v="0"/>
    <m/>
    <m/>
    <m/>
    <m/>
    <n v="0.08"/>
    <n v="0.01"/>
    <m/>
    <m/>
    <m/>
    <n v="1.0909089999999999"/>
    <n v="12"/>
    <n v="0.08"/>
    <n v="0.08"/>
    <m/>
    <m/>
    <m/>
    <m/>
    <m/>
    <n v="11"/>
    <n v="0"/>
    <m/>
    <n v="0"/>
    <n v="11"/>
    <m/>
    <m/>
    <n v="0"/>
    <m/>
    <m/>
    <m/>
    <m/>
    <m/>
    <x v="0"/>
    <x v="0"/>
    <n v="0"/>
    <n v="0"/>
    <x v="0"/>
  </r>
  <r>
    <x v="0"/>
    <s v="Ad Set 027"/>
    <x v="2"/>
    <x v="0"/>
    <s v="female"/>
    <x v="0"/>
    <n v="0.21"/>
    <n v="34"/>
    <n v="1"/>
    <m/>
    <n v="33"/>
    <m/>
    <m/>
    <m/>
    <n v="0"/>
    <n v="0"/>
    <m/>
    <m/>
    <m/>
    <n v="0.21"/>
    <n v="0.01"/>
    <m/>
    <n v="0.21"/>
    <m/>
    <n v="1.030303"/>
    <n v="34"/>
    <n v="0.21"/>
    <n v="0.21"/>
    <n v="1"/>
    <n v="0"/>
    <m/>
    <m/>
    <m/>
    <n v="33"/>
    <n v="0"/>
    <n v="1"/>
    <n v="0"/>
    <n v="33"/>
    <m/>
    <m/>
    <n v="0"/>
    <n v="0"/>
    <n v="0"/>
    <m/>
    <n v="2.9411764705882351"/>
    <m/>
    <x v="0"/>
    <x v="0"/>
    <n v="0"/>
    <n v="0"/>
    <x v="0"/>
  </r>
  <r>
    <x v="1"/>
    <s v="Ad Set 048"/>
    <x v="3"/>
    <x v="0"/>
    <s v="female"/>
    <x v="0"/>
    <n v="0.04"/>
    <n v="4"/>
    <m/>
    <m/>
    <n v="4"/>
    <m/>
    <m/>
    <n v="1"/>
    <n v="1"/>
    <m/>
    <m/>
    <m/>
    <m/>
    <n v="0.04"/>
    <n v="0.01"/>
    <n v="0.04"/>
    <m/>
    <m/>
    <n v="1"/>
    <n v="4"/>
    <n v="0.04"/>
    <n v="0.04"/>
    <m/>
    <m/>
    <m/>
    <m/>
    <m/>
    <n v="4"/>
    <n v="0"/>
    <m/>
    <n v="0"/>
    <n v="4"/>
    <m/>
    <n v="1"/>
    <n v="1"/>
    <m/>
    <m/>
    <m/>
    <m/>
    <m/>
    <x v="0"/>
    <x v="0"/>
    <n v="1"/>
    <n v="25"/>
    <x v="0"/>
  </r>
  <r>
    <x v="0"/>
    <s v="Ad Set 027"/>
    <x v="1"/>
    <x v="0"/>
    <s v="female"/>
    <x v="0"/>
    <n v="7.0000000000000007E-2"/>
    <n v="9"/>
    <m/>
    <m/>
    <n v="9"/>
    <m/>
    <m/>
    <m/>
    <n v="0"/>
    <m/>
    <m/>
    <m/>
    <m/>
    <n v="7.0000000000000007E-2"/>
    <n v="0.01"/>
    <m/>
    <m/>
    <m/>
    <n v="1"/>
    <n v="9"/>
    <n v="7.0000000000000007E-2"/>
    <n v="7.0000000000000007E-2"/>
    <m/>
    <m/>
    <m/>
    <m/>
    <m/>
    <n v="9"/>
    <n v="0"/>
    <m/>
    <n v="0"/>
    <n v="9"/>
    <m/>
    <m/>
    <n v="0"/>
    <m/>
    <m/>
    <m/>
    <m/>
    <m/>
    <x v="0"/>
    <x v="0"/>
    <n v="0"/>
    <n v="0"/>
    <x v="0"/>
  </r>
  <r>
    <x v="0"/>
    <s v="Ad Set 027"/>
    <x v="0"/>
    <x v="0"/>
    <s v="female"/>
    <x v="0"/>
    <n v="0.06"/>
    <n v="3"/>
    <m/>
    <m/>
    <n v="3"/>
    <m/>
    <m/>
    <m/>
    <n v="0"/>
    <m/>
    <m/>
    <m/>
    <m/>
    <n v="0.06"/>
    <n v="0.02"/>
    <m/>
    <m/>
    <m/>
    <n v="1"/>
    <n v="3"/>
    <n v="0.06"/>
    <n v="0.06"/>
    <m/>
    <m/>
    <m/>
    <m/>
    <m/>
    <n v="3"/>
    <n v="0"/>
    <m/>
    <n v="0"/>
    <n v="3"/>
    <m/>
    <m/>
    <n v="0"/>
    <m/>
    <m/>
    <m/>
    <m/>
    <m/>
    <x v="0"/>
    <x v="0"/>
    <n v="0"/>
    <n v="0"/>
    <x v="0"/>
  </r>
  <r>
    <x v="6"/>
    <s v="Ad Set 097"/>
    <x v="3"/>
    <x v="0"/>
    <s v="female"/>
    <x v="0"/>
    <n v="0.05"/>
    <n v="46"/>
    <m/>
    <m/>
    <n v="24"/>
    <m/>
    <m/>
    <m/>
    <n v="0"/>
    <m/>
    <m/>
    <m/>
    <m/>
    <n v="0.05"/>
    <n v="0"/>
    <m/>
    <m/>
    <m/>
    <n v="1.9166669999999999"/>
    <n v="46"/>
    <n v="0.05"/>
    <n v="0.05"/>
    <m/>
    <m/>
    <m/>
    <m/>
    <m/>
    <n v="24"/>
    <n v="0"/>
    <m/>
    <n v="0"/>
    <n v="24"/>
    <m/>
    <m/>
    <n v="0"/>
    <m/>
    <m/>
    <m/>
    <m/>
    <m/>
    <x v="0"/>
    <x v="0"/>
    <n v="0"/>
    <n v="0"/>
    <x v="0"/>
  </r>
  <r>
    <x v="5"/>
    <s v="Ad Set 060"/>
    <x v="0"/>
    <x v="0"/>
    <s v="female"/>
    <x v="0"/>
    <n v="0"/>
    <n v="1"/>
    <m/>
    <m/>
    <n v="1"/>
    <m/>
    <m/>
    <m/>
    <n v="0"/>
    <m/>
    <m/>
    <m/>
    <m/>
    <n v="0"/>
    <n v="0"/>
    <m/>
    <m/>
    <m/>
    <n v="1"/>
    <n v="1"/>
    <n v="0"/>
    <n v="0"/>
    <m/>
    <m/>
    <m/>
    <m/>
    <m/>
    <n v="1"/>
    <n v="0"/>
    <m/>
    <n v="0"/>
    <n v="1"/>
    <m/>
    <m/>
    <n v="0"/>
    <m/>
    <m/>
    <m/>
    <m/>
    <m/>
    <x v="0"/>
    <x v="0"/>
    <n v="0"/>
    <n v="0"/>
    <x v="0"/>
  </r>
  <r>
    <x v="2"/>
    <s v="Ad Set 097"/>
    <x v="1"/>
    <x v="0"/>
    <s v="female"/>
    <x v="1"/>
    <n v="0.2"/>
    <n v="91"/>
    <m/>
    <m/>
    <n v="48"/>
    <m/>
    <m/>
    <m/>
    <n v="0"/>
    <m/>
    <m/>
    <m/>
    <m/>
    <n v="0.2"/>
    <n v="0"/>
    <m/>
    <m/>
    <m/>
    <n v="1.8958330000000001"/>
    <n v="91"/>
    <n v="0.2"/>
    <n v="0.2"/>
    <m/>
    <m/>
    <m/>
    <m/>
    <m/>
    <n v="48"/>
    <n v="0"/>
    <m/>
    <n v="0"/>
    <n v="48"/>
    <m/>
    <m/>
    <n v="0"/>
    <m/>
    <m/>
    <m/>
    <m/>
    <m/>
    <x v="0"/>
    <x v="0"/>
    <n v="0"/>
    <n v="0"/>
    <x v="0"/>
  </r>
  <r>
    <x v="2"/>
    <s v="Ad Set 092"/>
    <x v="3"/>
    <x v="1"/>
    <s v="female"/>
    <x v="1"/>
    <n v="0.42"/>
    <n v="38"/>
    <m/>
    <m/>
    <n v="37"/>
    <m/>
    <m/>
    <m/>
    <n v="0"/>
    <m/>
    <m/>
    <m/>
    <m/>
    <n v="0.42"/>
    <n v="0.01"/>
    <m/>
    <m/>
    <m/>
    <n v="1.0270269999999999"/>
    <n v="38"/>
    <n v="0.42"/>
    <n v="0.42"/>
    <m/>
    <m/>
    <m/>
    <m/>
    <m/>
    <n v="37"/>
    <n v="0"/>
    <m/>
    <n v="0"/>
    <n v="37"/>
    <m/>
    <m/>
    <n v="0"/>
    <m/>
    <m/>
    <m/>
    <m/>
    <m/>
    <x v="0"/>
    <x v="0"/>
    <n v="0"/>
    <n v="0"/>
    <x v="0"/>
  </r>
  <r>
    <x v="2"/>
    <s v="Ad Set 097"/>
    <x v="0"/>
    <x v="0"/>
    <s v="female"/>
    <x v="1"/>
    <n v="0.18"/>
    <n v="55"/>
    <m/>
    <m/>
    <n v="29"/>
    <m/>
    <m/>
    <m/>
    <n v="0"/>
    <m/>
    <m/>
    <m/>
    <m/>
    <n v="0.18"/>
    <n v="0.01"/>
    <m/>
    <m/>
    <m/>
    <n v="1.896552"/>
    <n v="55"/>
    <n v="0.18"/>
    <n v="0.18"/>
    <m/>
    <m/>
    <m/>
    <m/>
    <m/>
    <n v="29"/>
    <n v="0"/>
    <m/>
    <n v="0"/>
    <n v="29"/>
    <m/>
    <m/>
    <n v="0"/>
    <m/>
    <m/>
    <m/>
    <m/>
    <m/>
    <x v="0"/>
    <x v="0"/>
    <n v="0"/>
    <n v="0"/>
    <x v="0"/>
  </r>
  <r>
    <x v="0"/>
    <s v="Ad Set 130"/>
    <x v="3"/>
    <x v="0"/>
    <s v="female"/>
    <x v="1"/>
    <n v="1.9883980000000001"/>
    <n v="194"/>
    <m/>
    <m/>
    <n v="188"/>
    <m/>
    <m/>
    <m/>
    <n v="0"/>
    <m/>
    <m/>
    <m/>
    <m/>
    <n v="1.9883980000000001"/>
    <n v="0.01"/>
    <m/>
    <m/>
    <m/>
    <n v="1.0319149999999999"/>
    <n v="194"/>
    <n v="1.9883980000000001"/>
    <n v="1.9883980000000001"/>
    <m/>
    <m/>
    <m/>
    <m/>
    <m/>
    <n v="188"/>
    <n v="2"/>
    <m/>
    <n v="-2"/>
    <n v="188"/>
    <m/>
    <m/>
    <n v="0"/>
    <m/>
    <m/>
    <m/>
    <m/>
    <m/>
    <x v="0"/>
    <x v="0"/>
    <n v="0"/>
    <n v="0"/>
    <x v="0"/>
  </r>
  <r>
    <x v="2"/>
    <s v="Ad Set 033"/>
    <x v="3"/>
    <x v="0"/>
    <s v="female"/>
    <x v="1"/>
    <n v="3.5128650000000001"/>
    <n v="163"/>
    <m/>
    <m/>
    <n v="153"/>
    <m/>
    <m/>
    <m/>
    <n v="0"/>
    <m/>
    <m/>
    <m/>
    <m/>
    <n v="3.5128650000000001"/>
    <n v="0.02"/>
    <m/>
    <m/>
    <m/>
    <n v="1.0653589999999999"/>
    <n v="163"/>
    <n v="3.5128650000000001"/>
    <n v="3.5128650000000001"/>
    <m/>
    <m/>
    <m/>
    <m/>
    <m/>
    <n v="153"/>
    <n v="4"/>
    <m/>
    <n v="-4"/>
    <n v="153"/>
    <m/>
    <m/>
    <n v="0"/>
    <m/>
    <m/>
    <m/>
    <m/>
    <m/>
    <x v="0"/>
    <x v="0"/>
    <n v="0"/>
    <n v="0"/>
    <x v="0"/>
  </r>
  <r>
    <x v="0"/>
    <s v="Ad Set 130"/>
    <x v="0"/>
    <x v="0"/>
    <s v="female"/>
    <x v="1"/>
    <n v="2.9376329999999999"/>
    <n v="144"/>
    <n v="2"/>
    <m/>
    <n v="137"/>
    <m/>
    <m/>
    <m/>
    <n v="0"/>
    <n v="0"/>
    <m/>
    <m/>
    <m/>
    <n v="2.9376329999999999"/>
    <n v="0.02"/>
    <m/>
    <n v="1.47"/>
    <m/>
    <n v="1.0510949999999999"/>
    <n v="144"/>
    <n v="2.9376329999999999"/>
    <n v="2.9376329999999999"/>
    <n v="2"/>
    <n v="0"/>
    <m/>
    <m/>
    <m/>
    <n v="137"/>
    <n v="3"/>
    <n v="2"/>
    <n v="-3"/>
    <n v="137"/>
    <m/>
    <m/>
    <n v="0"/>
    <n v="0"/>
    <n v="0"/>
    <m/>
    <n v="1.3888888888888891"/>
    <m/>
    <x v="0"/>
    <x v="0"/>
    <n v="0"/>
    <n v="0"/>
    <x v="0"/>
  </r>
  <r>
    <x v="3"/>
    <s v="Ad Set 048"/>
    <x v="2"/>
    <x v="0"/>
    <s v="female"/>
    <x v="1"/>
    <n v="0.17"/>
    <n v="50"/>
    <m/>
    <m/>
    <n v="47"/>
    <m/>
    <m/>
    <m/>
    <n v="0"/>
    <m/>
    <m/>
    <m/>
    <m/>
    <n v="0.17"/>
    <n v="0"/>
    <m/>
    <m/>
    <m/>
    <n v="1.0638300000000001"/>
    <n v="50"/>
    <n v="0.17"/>
    <n v="0.17"/>
    <m/>
    <m/>
    <m/>
    <m/>
    <m/>
    <n v="47"/>
    <n v="0"/>
    <m/>
    <n v="0"/>
    <n v="47"/>
    <m/>
    <m/>
    <n v="0"/>
    <m/>
    <m/>
    <m/>
    <m/>
    <m/>
    <x v="0"/>
    <x v="0"/>
    <n v="0"/>
    <n v="0"/>
    <x v="0"/>
  </r>
  <r>
    <x v="5"/>
    <s v="Ad Set 085"/>
    <x v="3"/>
    <x v="0"/>
    <s v="female"/>
    <x v="1"/>
    <n v="71.036428000000001"/>
    <n v="3871"/>
    <n v="16"/>
    <n v="1"/>
    <n v="2615"/>
    <m/>
    <m/>
    <m/>
    <n v="1"/>
    <n v="0"/>
    <n v="7"/>
    <n v="86.2"/>
    <n v="12.31"/>
    <n v="71.036428000000001"/>
    <n v="0.03"/>
    <n v="71.040000000000006"/>
    <n v="4.4400000000000004"/>
    <m/>
    <n v="1.4803059999999999"/>
    <n v="3871"/>
    <n v="71.036428000000001"/>
    <n v="71.036428000000001"/>
    <n v="16"/>
    <n v="0"/>
    <n v="1"/>
    <m/>
    <m/>
    <n v="2615"/>
    <n v="71"/>
    <n v="16"/>
    <n v="15"/>
    <n v="2615"/>
    <m/>
    <m/>
    <n v="1"/>
    <n v="0"/>
    <n v="0"/>
    <n v="7"/>
    <n v="0.41332988891759243"/>
    <n v="43.75"/>
    <x v="20"/>
    <x v="0"/>
    <n v="1"/>
    <n v="3.8240917782026769E-2"/>
    <x v="0"/>
  </r>
  <r>
    <x v="5"/>
    <s v="Ad Set 085"/>
    <x v="2"/>
    <x v="0"/>
    <s v="female"/>
    <x v="1"/>
    <n v="312.86618099999998"/>
    <n v="16026"/>
    <n v="59"/>
    <n v="1"/>
    <n v="11034"/>
    <m/>
    <n v="2"/>
    <m/>
    <n v="3"/>
    <n v="2"/>
    <n v="20"/>
    <n v="782.33"/>
    <n v="39.119999999999997"/>
    <n v="312.86618099999998"/>
    <n v="0.03"/>
    <n v="104.29"/>
    <n v="5.3"/>
    <n v="156.43"/>
    <n v="1.45242"/>
    <n v="16026"/>
    <n v="312.86618099999998"/>
    <n v="312.86618099999998"/>
    <n v="59"/>
    <n v="3.39E-2"/>
    <n v="1"/>
    <m/>
    <n v="2"/>
    <n v="11034"/>
    <n v="313"/>
    <n v="59"/>
    <n v="469"/>
    <n v="11034"/>
    <n v="2"/>
    <m/>
    <n v="3"/>
    <n v="2"/>
    <n v="2"/>
    <n v="20"/>
    <n v="0.36815175340072381"/>
    <n v="33.898305084745758"/>
    <x v="21"/>
    <x v="0"/>
    <n v="3"/>
    <n v="2.7188689505165849E-2"/>
    <x v="0"/>
  </r>
  <r>
    <x v="5"/>
    <s v="Ad Set 085"/>
    <x v="1"/>
    <x v="0"/>
    <s v="female"/>
    <x v="1"/>
    <n v="76.314676000000006"/>
    <n v="3069"/>
    <n v="27"/>
    <n v="3"/>
    <n v="2156"/>
    <m/>
    <n v="3"/>
    <m/>
    <n v="6"/>
    <n v="1"/>
    <n v="3"/>
    <n v="202.93"/>
    <n v="67.64"/>
    <n v="76.314676000000006"/>
    <n v="0.04"/>
    <n v="12.72"/>
    <n v="2.83"/>
    <n v="76.31"/>
    <n v="1.4234690000000001"/>
    <n v="3069"/>
    <n v="76.314676000000006"/>
    <n v="76.314676000000006"/>
    <n v="27"/>
    <n v="3.6999999999999998E-2"/>
    <n v="3"/>
    <m/>
    <n v="3"/>
    <n v="2156"/>
    <n v="76"/>
    <n v="27"/>
    <n v="127"/>
    <n v="2156"/>
    <n v="3"/>
    <m/>
    <n v="6"/>
    <n v="1"/>
    <n v="1"/>
    <n v="3"/>
    <n v="0.87976539589442826"/>
    <n v="11.111111111111111"/>
    <x v="22"/>
    <x v="0"/>
    <n v="6"/>
    <n v="0.27829313543599254"/>
    <x v="0"/>
  </r>
  <r>
    <x v="5"/>
    <s v="Ad Set 085"/>
    <x v="0"/>
    <x v="0"/>
    <s v="female"/>
    <x v="1"/>
    <n v="21.952715000000001"/>
    <n v="757"/>
    <n v="7"/>
    <m/>
    <n v="556"/>
    <m/>
    <m/>
    <m/>
    <n v="0"/>
    <n v="0"/>
    <n v="3"/>
    <n v="200.01"/>
    <n v="66.67"/>
    <n v="21.952715000000001"/>
    <n v="0.04"/>
    <m/>
    <n v="3.14"/>
    <m/>
    <n v="1.3615109999999999"/>
    <n v="757"/>
    <n v="21.952715000000001"/>
    <n v="21.952715000000001"/>
    <n v="7"/>
    <n v="0"/>
    <m/>
    <m/>
    <m/>
    <n v="556"/>
    <n v="22"/>
    <n v="7"/>
    <n v="178"/>
    <n v="556"/>
    <m/>
    <m/>
    <n v="0"/>
    <n v="0"/>
    <n v="0"/>
    <n v="3"/>
    <n v="0.92470277410832236"/>
    <n v="42.857142857142847"/>
    <x v="23"/>
    <x v="0"/>
    <n v="0"/>
    <n v="0"/>
    <x v="0"/>
  </r>
  <r>
    <x v="0"/>
    <s v="Ad Set 055"/>
    <x v="0"/>
    <x v="0"/>
    <s v="female"/>
    <x v="1"/>
    <n v="4.5199999999999996"/>
    <n v="265"/>
    <n v="1"/>
    <m/>
    <n v="226"/>
    <m/>
    <n v="1"/>
    <m/>
    <n v="1"/>
    <n v="0"/>
    <m/>
    <m/>
    <m/>
    <n v="4.5199999999999996"/>
    <n v="0.02"/>
    <n v="4.5199999999999996"/>
    <n v="4.5199999999999996"/>
    <m/>
    <n v="1.172566"/>
    <n v="265"/>
    <n v="4.5199999999999996"/>
    <n v="4.5199999999999996"/>
    <n v="1"/>
    <n v="0"/>
    <m/>
    <m/>
    <n v="1"/>
    <n v="226"/>
    <n v="5"/>
    <n v="1"/>
    <n v="-5"/>
    <n v="226"/>
    <n v="1"/>
    <m/>
    <n v="1"/>
    <n v="0"/>
    <n v="0"/>
    <m/>
    <n v="0.37735849056603782"/>
    <m/>
    <x v="0"/>
    <x v="0"/>
    <n v="1"/>
    <n v="0.44247787610619471"/>
    <x v="0"/>
  </r>
  <r>
    <x v="0"/>
    <s v="Ad Set 055"/>
    <x v="1"/>
    <x v="0"/>
    <s v="female"/>
    <x v="1"/>
    <n v="11.42"/>
    <n v="823"/>
    <n v="4"/>
    <m/>
    <n v="707"/>
    <m/>
    <n v="1"/>
    <m/>
    <n v="1"/>
    <n v="0"/>
    <n v="1"/>
    <n v="42.85"/>
    <n v="42.85"/>
    <n v="11.42"/>
    <n v="0.02"/>
    <n v="11.42"/>
    <n v="2.86"/>
    <m/>
    <n v="1.1640740000000001"/>
    <n v="823"/>
    <n v="11.42"/>
    <n v="11.42"/>
    <n v="4"/>
    <n v="0"/>
    <m/>
    <m/>
    <n v="1"/>
    <n v="707"/>
    <n v="11"/>
    <n v="4"/>
    <n v="31"/>
    <n v="707"/>
    <n v="1"/>
    <m/>
    <n v="1"/>
    <n v="0"/>
    <n v="0"/>
    <n v="1"/>
    <n v="0.48602673147023079"/>
    <n v="25"/>
    <x v="24"/>
    <x v="0"/>
    <n v="1"/>
    <n v="0.14144271570014144"/>
    <x v="0"/>
  </r>
  <r>
    <x v="0"/>
    <s v="Ad Set 130"/>
    <x v="2"/>
    <x v="0"/>
    <s v="female"/>
    <x v="1"/>
    <n v="22.881561999999999"/>
    <n v="1965"/>
    <n v="12"/>
    <m/>
    <n v="1855"/>
    <m/>
    <m/>
    <m/>
    <n v="0"/>
    <n v="0"/>
    <n v="1"/>
    <m/>
    <n v="0"/>
    <n v="22.881561999999999"/>
    <n v="0.01"/>
    <m/>
    <n v="1.91"/>
    <m/>
    <n v="1.059299"/>
    <n v="1965"/>
    <n v="22.881561999999999"/>
    <n v="22.881561999999999"/>
    <n v="12"/>
    <n v="0"/>
    <m/>
    <m/>
    <m/>
    <n v="1855"/>
    <n v="23"/>
    <n v="12"/>
    <n v="-23"/>
    <n v="1855"/>
    <m/>
    <m/>
    <n v="0"/>
    <n v="0"/>
    <n v="0"/>
    <n v="1"/>
    <n v="0.61068702290076338"/>
    <n v="8.3333333333333321"/>
    <x v="0"/>
    <x v="0"/>
    <n v="0"/>
    <n v="0"/>
    <x v="0"/>
  </r>
  <r>
    <x v="0"/>
    <s v="Ad Set 130"/>
    <x v="1"/>
    <x v="0"/>
    <s v="female"/>
    <x v="1"/>
    <n v="9.4224069999999998"/>
    <n v="533"/>
    <n v="1"/>
    <m/>
    <n v="500"/>
    <m/>
    <m/>
    <m/>
    <n v="0"/>
    <n v="0"/>
    <m/>
    <m/>
    <m/>
    <n v="9.4224069999999998"/>
    <n v="0.02"/>
    <m/>
    <n v="9.42"/>
    <m/>
    <n v="1.0660000000000001"/>
    <n v="533"/>
    <n v="9.4224069999999998"/>
    <n v="9.4224069999999998"/>
    <n v="1"/>
    <n v="0"/>
    <m/>
    <m/>
    <m/>
    <n v="500"/>
    <n v="9"/>
    <n v="1"/>
    <n v="-9"/>
    <n v="500"/>
    <m/>
    <m/>
    <n v="0"/>
    <n v="0"/>
    <n v="0"/>
    <m/>
    <n v="0.18761726078799251"/>
    <m/>
    <x v="0"/>
    <x v="0"/>
    <n v="0"/>
    <n v="0"/>
    <x v="0"/>
  </r>
  <r>
    <x v="1"/>
    <s v="Ad Set 130"/>
    <x v="3"/>
    <x v="0"/>
    <s v="female"/>
    <x v="1"/>
    <n v="0.71"/>
    <n v="69"/>
    <m/>
    <m/>
    <n v="59"/>
    <m/>
    <m/>
    <m/>
    <n v="0"/>
    <m/>
    <m/>
    <m/>
    <m/>
    <n v="0.71"/>
    <n v="0.01"/>
    <m/>
    <m/>
    <m/>
    <n v="1.169492"/>
    <n v="69"/>
    <n v="0.71"/>
    <n v="0.71"/>
    <m/>
    <m/>
    <m/>
    <m/>
    <m/>
    <n v="59"/>
    <n v="1"/>
    <m/>
    <n v="-1"/>
    <n v="59"/>
    <m/>
    <m/>
    <n v="0"/>
    <m/>
    <m/>
    <m/>
    <m/>
    <m/>
    <x v="0"/>
    <x v="0"/>
    <n v="0"/>
    <n v="0"/>
    <x v="0"/>
  </r>
  <r>
    <x v="2"/>
    <s v="Ad Set 033"/>
    <x v="2"/>
    <x v="0"/>
    <s v="female"/>
    <x v="1"/>
    <n v="25.987221000000002"/>
    <n v="1175"/>
    <n v="6"/>
    <m/>
    <n v="1076"/>
    <m/>
    <m/>
    <m/>
    <n v="0"/>
    <n v="0"/>
    <m/>
    <m/>
    <m/>
    <n v="25.987221000000002"/>
    <n v="0.02"/>
    <m/>
    <n v="4.33"/>
    <m/>
    <n v="1.0920069999999999"/>
    <n v="1175"/>
    <n v="25.987221000000002"/>
    <n v="25.987221000000002"/>
    <n v="6"/>
    <n v="0"/>
    <m/>
    <m/>
    <m/>
    <n v="1076"/>
    <n v="26"/>
    <n v="6"/>
    <n v="-26"/>
    <n v="1076"/>
    <m/>
    <m/>
    <n v="0"/>
    <n v="0"/>
    <n v="0"/>
    <m/>
    <n v="0.51063829787234039"/>
    <m/>
    <x v="0"/>
    <x v="0"/>
    <n v="0"/>
    <n v="0"/>
    <x v="0"/>
  </r>
  <r>
    <x v="1"/>
    <s v="Ad Set 130"/>
    <x v="2"/>
    <x v="0"/>
    <s v="female"/>
    <x v="1"/>
    <n v="1.28"/>
    <n v="100"/>
    <n v="1"/>
    <m/>
    <n v="89"/>
    <m/>
    <m/>
    <m/>
    <n v="0"/>
    <n v="0"/>
    <m/>
    <m/>
    <m/>
    <n v="1.28"/>
    <n v="0.01"/>
    <m/>
    <n v="1.28"/>
    <m/>
    <n v="1.123596"/>
    <n v="100"/>
    <n v="1.28"/>
    <n v="1.28"/>
    <n v="1"/>
    <n v="0"/>
    <m/>
    <m/>
    <m/>
    <n v="89"/>
    <n v="1"/>
    <n v="1"/>
    <n v="-1"/>
    <n v="89"/>
    <m/>
    <m/>
    <n v="0"/>
    <n v="0"/>
    <n v="0"/>
    <m/>
    <n v="1"/>
    <m/>
    <x v="0"/>
    <x v="0"/>
    <n v="0"/>
    <n v="0"/>
    <x v="0"/>
  </r>
  <r>
    <x v="1"/>
    <s v="Ad Set 130"/>
    <x v="1"/>
    <x v="0"/>
    <s v="female"/>
    <x v="1"/>
    <n v="0.3"/>
    <n v="20"/>
    <m/>
    <m/>
    <n v="19"/>
    <m/>
    <m/>
    <m/>
    <n v="0"/>
    <m/>
    <m/>
    <m/>
    <m/>
    <n v="0.3"/>
    <n v="0.02"/>
    <m/>
    <m/>
    <m/>
    <n v="1.052632"/>
    <n v="20"/>
    <n v="0.3"/>
    <n v="0.3"/>
    <m/>
    <m/>
    <m/>
    <m/>
    <m/>
    <n v="19"/>
    <n v="0"/>
    <m/>
    <n v="0"/>
    <n v="19"/>
    <m/>
    <m/>
    <n v="0"/>
    <m/>
    <m/>
    <m/>
    <m/>
    <m/>
    <x v="0"/>
    <x v="0"/>
    <n v="0"/>
    <n v="0"/>
    <x v="0"/>
  </r>
  <r>
    <x v="7"/>
    <s v="Ad Set 092"/>
    <x v="0"/>
    <x v="1"/>
    <s v="female"/>
    <x v="1"/>
    <n v="0.14000000000000001"/>
    <n v="12"/>
    <m/>
    <m/>
    <n v="11"/>
    <m/>
    <m/>
    <m/>
    <n v="0"/>
    <m/>
    <m/>
    <m/>
    <m/>
    <n v="0.14000000000000001"/>
    <n v="0.01"/>
    <m/>
    <m/>
    <m/>
    <n v="1.0909089999999999"/>
    <n v="12"/>
    <n v="0.14000000000000001"/>
    <n v="0.14000000000000001"/>
    <m/>
    <m/>
    <m/>
    <m/>
    <m/>
    <n v="11"/>
    <n v="0"/>
    <m/>
    <n v="0"/>
    <n v="11"/>
    <m/>
    <m/>
    <n v="0"/>
    <m/>
    <m/>
    <m/>
    <m/>
    <m/>
    <x v="0"/>
    <x v="0"/>
    <n v="0"/>
    <n v="0"/>
    <x v="0"/>
  </r>
  <r>
    <x v="7"/>
    <s v="Ad Set 092"/>
    <x v="1"/>
    <x v="1"/>
    <s v="female"/>
    <x v="1"/>
    <n v="1.0900000000000001"/>
    <n v="80"/>
    <n v="1"/>
    <m/>
    <n v="79"/>
    <m/>
    <n v="1"/>
    <m/>
    <n v="1"/>
    <n v="0"/>
    <m/>
    <m/>
    <m/>
    <n v="1.0900000000000001"/>
    <n v="0.01"/>
    <n v="1.0900000000000001"/>
    <n v="1.0900000000000001"/>
    <m/>
    <n v="1.0126580000000001"/>
    <n v="80"/>
    <n v="1.0900000000000001"/>
    <n v="1.0900000000000001"/>
    <n v="1"/>
    <n v="0"/>
    <m/>
    <m/>
    <n v="1"/>
    <n v="79"/>
    <n v="1"/>
    <n v="1"/>
    <n v="-1"/>
    <n v="79"/>
    <n v="1"/>
    <m/>
    <n v="1"/>
    <n v="0"/>
    <n v="0"/>
    <m/>
    <n v="1.25"/>
    <m/>
    <x v="0"/>
    <x v="0"/>
    <n v="1"/>
    <n v="1.2658227848101267"/>
    <x v="0"/>
  </r>
  <r>
    <x v="1"/>
    <s v="Ad Set 130"/>
    <x v="0"/>
    <x v="0"/>
    <s v="female"/>
    <x v="1"/>
    <n v="0.13"/>
    <n v="6"/>
    <m/>
    <m/>
    <n v="5"/>
    <m/>
    <m/>
    <m/>
    <n v="0"/>
    <m/>
    <m/>
    <m/>
    <m/>
    <n v="0.13"/>
    <n v="0.03"/>
    <m/>
    <m/>
    <m/>
    <n v="1.2"/>
    <n v="6"/>
    <n v="0.13"/>
    <n v="0.13"/>
    <m/>
    <m/>
    <m/>
    <m/>
    <m/>
    <n v="5"/>
    <n v="0"/>
    <m/>
    <n v="0"/>
    <n v="5"/>
    <m/>
    <m/>
    <n v="0"/>
    <m/>
    <m/>
    <m/>
    <m/>
    <m/>
    <x v="0"/>
    <x v="0"/>
    <n v="0"/>
    <n v="0"/>
    <x v="0"/>
  </r>
  <r>
    <x v="2"/>
    <s v="Ad Set 033"/>
    <x v="0"/>
    <x v="0"/>
    <s v="female"/>
    <x v="1"/>
    <n v="3.562764"/>
    <n v="140"/>
    <n v="2"/>
    <m/>
    <n v="122"/>
    <m/>
    <m/>
    <m/>
    <n v="0"/>
    <n v="0"/>
    <m/>
    <m/>
    <m/>
    <n v="3.562764"/>
    <n v="0.03"/>
    <m/>
    <n v="1.78"/>
    <m/>
    <n v="1.1475409999999999"/>
    <n v="140"/>
    <n v="3.562764"/>
    <n v="3.562764"/>
    <n v="2"/>
    <n v="0"/>
    <m/>
    <m/>
    <m/>
    <n v="122"/>
    <n v="4"/>
    <n v="2"/>
    <n v="-4"/>
    <n v="122"/>
    <m/>
    <m/>
    <n v="0"/>
    <n v="0"/>
    <n v="0"/>
    <m/>
    <n v="1.428571428571429"/>
    <m/>
    <x v="0"/>
    <x v="0"/>
    <n v="0"/>
    <n v="0"/>
    <x v="0"/>
  </r>
  <r>
    <x v="7"/>
    <s v="Ad Set 092"/>
    <x v="2"/>
    <x v="1"/>
    <s v="female"/>
    <x v="1"/>
    <n v="8.41"/>
    <n v="590"/>
    <n v="2"/>
    <m/>
    <n v="579"/>
    <m/>
    <m/>
    <m/>
    <n v="0"/>
    <n v="0"/>
    <m/>
    <m/>
    <m/>
    <n v="8.41"/>
    <n v="0.01"/>
    <m/>
    <n v="4.21"/>
    <m/>
    <n v="1.0189980000000001"/>
    <n v="590"/>
    <n v="8.41"/>
    <n v="8.41"/>
    <n v="2"/>
    <n v="0"/>
    <m/>
    <m/>
    <m/>
    <n v="579"/>
    <n v="8"/>
    <n v="2"/>
    <n v="-8"/>
    <n v="579"/>
    <m/>
    <m/>
    <n v="0"/>
    <n v="0"/>
    <n v="0"/>
    <m/>
    <n v="0.33898305084745761"/>
    <m/>
    <x v="0"/>
    <x v="0"/>
    <n v="0"/>
    <n v="0"/>
    <x v="0"/>
  </r>
  <r>
    <x v="7"/>
    <s v="Ad Set 092"/>
    <x v="3"/>
    <x v="1"/>
    <s v="female"/>
    <x v="1"/>
    <n v="2.04"/>
    <n v="177"/>
    <m/>
    <m/>
    <n v="174"/>
    <m/>
    <m/>
    <m/>
    <n v="0"/>
    <m/>
    <m/>
    <m/>
    <m/>
    <n v="2.04"/>
    <n v="0.01"/>
    <m/>
    <m/>
    <m/>
    <n v="1.0172410000000001"/>
    <n v="177"/>
    <n v="2.04"/>
    <n v="2.04"/>
    <m/>
    <m/>
    <m/>
    <m/>
    <m/>
    <n v="174"/>
    <n v="2"/>
    <m/>
    <n v="-2"/>
    <n v="174"/>
    <m/>
    <m/>
    <n v="0"/>
    <m/>
    <m/>
    <m/>
    <m/>
    <m/>
    <x v="0"/>
    <x v="0"/>
    <n v="0"/>
    <n v="0"/>
    <x v="0"/>
  </r>
  <r>
    <x v="2"/>
    <s v="Ad Set 033"/>
    <x v="1"/>
    <x v="0"/>
    <s v="female"/>
    <x v="1"/>
    <n v="6.3271499999999996"/>
    <n v="273"/>
    <n v="1"/>
    <m/>
    <n v="247"/>
    <m/>
    <m/>
    <m/>
    <n v="0"/>
    <n v="0"/>
    <m/>
    <m/>
    <m/>
    <n v="6.3271499999999996"/>
    <n v="0.03"/>
    <m/>
    <n v="6.33"/>
    <m/>
    <n v="1.1052630000000001"/>
    <n v="273"/>
    <n v="6.3271499999999996"/>
    <n v="6.3271499999999996"/>
    <n v="1"/>
    <n v="0"/>
    <m/>
    <m/>
    <m/>
    <n v="247"/>
    <n v="6"/>
    <n v="1"/>
    <n v="-6"/>
    <n v="247"/>
    <m/>
    <m/>
    <n v="0"/>
    <n v="0"/>
    <n v="0"/>
    <m/>
    <n v="0.36630036630036628"/>
    <m/>
    <x v="0"/>
    <x v="0"/>
    <n v="0"/>
    <n v="0"/>
    <x v="0"/>
  </r>
  <r>
    <x v="3"/>
    <s v="Ad Set 048"/>
    <x v="3"/>
    <x v="0"/>
    <s v="female"/>
    <x v="1"/>
    <n v="0.05"/>
    <n v="8"/>
    <m/>
    <m/>
    <n v="8"/>
    <m/>
    <m/>
    <m/>
    <n v="0"/>
    <m/>
    <m/>
    <m/>
    <m/>
    <n v="0.05"/>
    <n v="0.01"/>
    <m/>
    <m/>
    <m/>
    <n v="1"/>
    <n v="8"/>
    <n v="0.05"/>
    <n v="0.05"/>
    <m/>
    <m/>
    <m/>
    <m/>
    <m/>
    <n v="8"/>
    <n v="0"/>
    <m/>
    <n v="0"/>
    <n v="8"/>
    <m/>
    <m/>
    <n v="0"/>
    <m/>
    <m/>
    <m/>
    <m/>
    <m/>
    <x v="0"/>
    <x v="0"/>
    <n v="0"/>
    <n v="0"/>
    <x v="0"/>
  </r>
  <r>
    <x v="0"/>
    <s v="Ad Set 033"/>
    <x v="3"/>
    <x v="0"/>
    <s v="female"/>
    <x v="1"/>
    <n v="0.39"/>
    <n v="20"/>
    <m/>
    <m/>
    <n v="20"/>
    <m/>
    <m/>
    <m/>
    <n v="0"/>
    <m/>
    <m/>
    <m/>
    <m/>
    <n v="0.39"/>
    <n v="0.02"/>
    <m/>
    <m/>
    <m/>
    <n v="1"/>
    <n v="20"/>
    <n v="0.39"/>
    <n v="0.39"/>
    <m/>
    <m/>
    <m/>
    <m/>
    <m/>
    <n v="20"/>
    <n v="0"/>
    <m/>
    <n v="0"/>
    <n v="20"/>
    <m/>
    <m/>
    <n v="0"/>
    <m/>
    <m/>
    <m/>
    <m/>
    <m/>
    <x v="0"/>
    <x v="0"/>
    <n v="0"/>
    <n v="0"/>
    <x v="0"/>
  </r>
  <r>
    <x v="0"/>
    <s v="Ad Set 055"/>
    <x v="2"/>
    <x v="0"/>
    <s v="female"/>
    <x v="1"/>
    <n v="19.79"/>
    <n v="1809"/>
    <n v="2"/>
    <m/>
    <n v="1597"/>
    <m/>
    <n v="3"/>
    <m/>
    <n v="3"/>
    <n v="0"/>
    <n v="1"/>
    <m/>
    <n v="0"/>
    <n v="19.79"/>
    <n v="0.01"/>
    <n v="6.6"/>
    <n v="9.9"/>
    <m/>
    <n v="1.132749"/>
    <n v="1809"/>
    <n v="19.79"/>
    <n v="19.79"/>
    <n v="2"/>
    <n v="0"/>
    <m/>
    <m/>
    <n v="3"/>
    <n v="1597"/>
    <n v="20"/>
    <n v="2"/>
    <n v="-20"/>
    <n v="1597"/>
    <n v="3"/>
    <m/>
    <n v="3"/>
    <n v="0"/>
    <n v="0"/>
    <n v="1"/>
    <n v="0.1105583195135434"/>
    <n v="50"/>
    <x v="0"/>
    <x v="0"/>
    <n v="3"/>
    <n v="0.18785222291797118"/>
    <x v="0"/>
  </r>
  <r>
    <x v="5"/>
    <s v="Ad Set 097"/>
    <x v="2"/>
    <x v="0"/>
    <s v="female"/>
    <x v="1"/>
    <n v="1.59"/>
    <n v="1459"/>
    <m/>
    <m/>
    <n v="573"/>
    <m/>
    <m/>
    <m/>
    <n v="0"/>
    <m/>
    <m/>
    <m/>
    <m/>
    <n v="1.59"/>
    <n v="0"/>
    <m/>
    <m/>
    <m/>
    <n v="2.5462479999999998"/>
    <n v="1459"/>
    <n v="1.59"/>
    <n v="1.59"/>
    <m/>
    <m/>
    <m/>
    <m/>
    <m/>
    <n v="573"/>
    <n v="2"/>
    <m/>
    <n v="-2"/>
    <n v="573"/>
    <m/>
    <m/>
    <n v="0"/>
    <m/>
    <m/>
    <m/>
    <m/>
    <m/>
    <x v="0"/>
    <x v="0"/>
    <n v="0"/>
    <n v="0"/>
    <x v="0"/>
  </r>
  <r>
    <x v="5"/>
    <s v="Ad Set 048"/>
    <x v="0"/>
    <x v="0"/>
    <s v="female"/>
    <x v="1"/>
    <n v="0.08"/>
    <n v="21"/>
    <m/>
    <m/>
    <n v="19"/>
    <m/>
    <m/>
    <m/>
    <n v="0"/>
    <m/>
    <m/>
    <m/>
    <m/>
    <n v="0.08"/>
    <n v="0"/>
    <m/>
    <m/>
    <m/>
    <n v="1.1052630000000001"/>
    <n v="21"/>
    <n v="0.08"/>
    <n v="0.08"/>
    <m/>
    <m/>
    <m/>
    <m/>
    <m/>
    <n v="19"/>
    <n v="0"/>
    <m/>
    <n v="0"/>
    <n v="19"/>
    <m/>
    <m/>
    <n v="0"/>
    <m/>
    <m/>
    <m/>
    <m/>
    <m/>
    <x v="0"/>
    <x v="0"/>
    <n v="0"/>
    <n v="0"/>
    <x v="0"/>
  </r>
  <r>
    <x v="2"/>
    <s v="Ad Set 092"/>
    <x v="0"/>
    <x v="1"/>
    <s v="female"/>
    <x v="1"/>
    <n v="7.0000000000000007E-2"/>
    <n v="2"/>
    <m/>
    <m/>
    <n v="2"/>
    <m/>
    <m/>
    <m/>
    <n v="0"/>
    <m/>
    <m/>
    <m/>
    <m/>
    <n v="7.0000000000000007E-2"/>
    <n v="0.04"/>
    <m/>
    <m/>
    <m/>
    <n v="1"/>
    <n v="2"/>
    <n v="7.0000000000000007E-2"/>
    <n v="7.0000000000000007E-2"/>
    <m/>
    <m/>
    <m/>
    <m/>
    <m/>
    <n v="2"/>
    <n v="0"/>
    <m/>
    <n v="0"/>
    <n v="2"/>
    <m/>
    <m/>
    <n v="0"/>
    <m/>
    <m/>
    <m/>
    <m/>
    <m/>
    <x v="0"/>
    <x v="0"/>
    <n v="0"/>
    <n v="0"/>
    <x v="0"/>
  </r>
  <r>
    <x v="1"/>
    <s v="Ad Set 048"/>
    <x v="3"/>
    <x v="0"/>
    <s v="female"/>
    <x v="1"/>
    <n v="0.05"/>
    <n v="13"/>
    <m/>
    <m/>
    <n v="13"/>
    <m/>
    <m/>
    <n v="1"/>
    <n v="1"/>
    <m/>
    <m/>
    <m/>
    <m/>
    <n v="0.05"/>
    <n v="0"/>
    <n v="0.05"/>
    <m/>
    <m/>
    <n v="1"/>
    <n v="13"/>
    <n v="0.05"/>
    <n v="0.05"/>
    <m/>
    <m/>
    <m/>
    <m/>
    <m/>
    <n v="13"/>
    <n v="0"/>
    <m/>
    <n v="0"/>
    <n v="13"/>
    <m/>
    <n v="1"/>
    <n v="1"/>
    <m/>
    <m/>
    <m/>
    <m/>
    <m/>
    <x v="0"/>
    <x v="0"/>
    <n v="1"/>
    <n v="7.6923076923076925"/>
    <x v="0"/>
  </r>
  <r>
    <x v="1"/>
    <s v="Ad Set 048"/>
    <x v="2"/>
    <x v="0"/>
    <s v="female"/>
    <x v="1"/>
    <n v="0.54"/>
    <n v="81"/>
    <m/>
    <n v="1"/>
    <n v="76"/>
    <m/>
    <n v="1"/>
    <m/>
    <n v="2"/>
    <m/>
    <m/>
    <m/>
    <m/>
    <n v="0.54"/>
    <n v="0.01"/>
    <n v="0.27"/>
    <m/>
    <m/>
    <n v="1.0657890000000001"/>
    <n v="81"/>
    <n v="0.54"/>
    <n v="0.54"/>
    <m/>
    <m/>
    <n v="1"/>
    <m/>
    <n v="1"/>
    <n v="76"/>
    <n v="1"/>
    <m/>
    <n v="-1"/>
    <n v="76"/>
    <n v="1"/>
    <m/>
    <n v="2"/>
    <m/>
    <m/>
    <m/>
    <m/>
    <m/>
    <x v="0"/>
    <x v="0"/>
    <n v="2"/>
    <n v="2.6315789473684208"/>
    <x v="0"/>
  </r>
  <r>
    <x v="1"/>
    <s v="Ad Set 048"/>
    <x v="1"/>
    <x v="0"/>
    <s v="female"/>
    <x v="1"/>
    <n v="0.26"/>
    <n v="28"/>
    <m/>
    <m/>
    <n v="28"/>
    <m/>
    <m/>
    <m/>
    <n v="0"/>
    <m/>
    <m/>
    <m/>
    <m/>
    <n v="0.26"/>
    <n v="0.01"/>
    <m/>
    <m/>
    <m/>
    <n v="1"/>
    <n v="28"/>
    <n v="0.26"/>
    <n v="0.26"/>
    <m/>
    <m/>
    <m/>
    <m/>
    <m/>
    <n v="28"/>
    <n v="0"/>
    <m/>
    <n v="0"/>
    <n v="28"/>
    <m/>
    <m/>
    <n v="0"/>
    <m/>
    <m/>
    <m/>
    <m/>
    <m/>
    <x v="0"/>
    <x v="0"/>
    <n v="0"/>
    <n v="0"/>
    <x v="0"/>
  </r>
  <r>
    <x v="4"/>
    <s v="Ad Set 092"/>
    <x v="3"/>
    <x v="1"/>
    <s v="female"/>
    <x v="1"/>
    <n v="1.26"/>
    <n v="84"/>
    <m/>
    <m/>
    <n v="81"/>
    <m/>
    <m/>
    <m/>
    <n v="0"/>
    <m/>
    <m/>
    <m/>
    <m/>
    <n v="1.26"/>
    <n v="0.02"/>
    <m/>
    <m/>
    <m/>
    <n v="1.037037"/>
    <n v="84"/>
    <n v="1.26"/>
    <n v="1.26"/>
    <m/>
    <m/>
    <m/>
    <m/>
    <m/>
    <n v="81"/>
    <n v="1"/>
    <m/>
    <n v="-1"/>
    <n v="81"/>
    <m/>
    <m/>
    <n v="0"/>
    <m/>
    <m/>
    <m/>
    <m/>
    <m/>
    <x v="0"/>
    <x v="0"/>
    <n v="0"/>
    <n v="0"/>
    <x v="0"/>
  </r>
  <r>
    <x v="1"/>
    <s v="Ad Set 048"/>
    <x v="0"/>
    <x v="0"/>
    <s v="female"/>
    <x v="1"/>
    <n v="0.11"/>
    <n v="12"/>
    <m/>
    <m/>
    <n v="12"/>
    <m/>
    <m/>
    <m/>
    <n v="0"/>
    <m/>
    <m/>
    <m/>
    <m/>
    <n v="0.11"/>
    <n v="0.01"/>
    <m/>
    <m/>
    <m/>
    <n v="1"/>
    <n v="12"/>
    <n v="0.11"/>
    <n v="0.11"/>
    <m/>
    <m/>
    <m/>
    <m/>
    <m/>
    <n v="12"/>
    <n v="0"/>
    <m/>
    <n v="0"/>
    <n v="12"/>
    <m/>
    <m/>
    <n v="0"/>
    <m/>
    <m/>
    <m/>
    <m/>
    <m/>
    <x v="0"/>
    <x v="0"/>
    <n v="0"/>
    <n v="0"/>
    <x v="0"/>
  </r>
  <r>
    <x v="5"/>
    <s v="Ad Set 097"/>
    <x v="0"/>
    <x v="0"/>
    <s v="female"/>
    <x v="1"/>
    <n v="0.81"/>
    <n v="480"/>
    <n v="1"/>
    <m/>
    <n v="132"/>
    <m/>
    <m/>
    <m/>
    <n v="0"/>
    <n v="0"/>
    <m/>
    <m/>
    <m/>
    <n v="0.81"/>
    <n v="0.01"/>
    <m/>
    <n v="0.81"/>
    <m/>
    <n v="3.6363639999999999"/>
    <n v="480"/>
    <n v="0.81"/>
    <n v="0.81"/>
    <n v="1"/>
    <n v="0"/>
    <m/>
    <m/>
    <m/>
    <n v="132"/>
    <n v="1"/>
    <n v="1"/>
    <n v="-1"/>
    <n v="132"/>
    <m/>
    <m/>
    <n v="0"/>
    <n v="0"/>
    <n v="0"/>
    <m/>
    <n v="0.20833333333333329"/>
    <m/>
    <x v="0"/>
    <x v="0"/>
    <n v="0"/>
    <n v="0"/>
    <x v="0"/>
  </r>
  <r>
    <x v="5"/>
    <s v="Ad Set 097"/>
    <x v="1"/>
    <x v="0"/>
    <s v="female"/>
    <x v="1"/>
    <n v="1.4"/>
    <n v="893"/>
    <m/>
    <m/>
    <n v="290"/>
    <m/>
    <m/>
    <m/>
    <n v="0"/>
    <m/>
    <m/>
    <m/>
    <m/>
    <n v="1.4"/>
    <n v="0"/>
    <m/>
    <m/>
    <m/>
    <n v="3.07931"/>
    <n v="893"/>
    <n v="1.4"/>
    <n v="1.4"/>
    <m/>
    <m/>
    <m/>
    <m/>
    <m/>
    <n v="290"/>
    <n v="1"/>
    <m/>
    <n v="-1"/>
    <n v="290"/>
    <m/>
    <m/>
    <n v="0"/>
    <m/>
    <m/>
    <m/>
    <m/>
    <m/>
    <x v="0"/>
    <x v="0"/>
    <n v="0"/>
    <n v="0"/>
    <x v="0"/>
  </r>
  <r>
    <x v="5"/>
    <s v="Ad Set 097"/>
    <x v="3"/>
    <x v="0"/>
    <s v="female"/>
    <x v="1"/>
    <n v="0.64"/>
    <n v="494"/>
    <n v="1"/>
    <m/>
    <n v="178"/>
    <m/>
    <m/>
    <m/>
    <n v="0"/>
    <n v="0"/>
    <m/>
    <m/>
    <m/>
    <n v="0.64"/>
    <n v="0"/>
    <m/>
    <n v="0.64"/>
    <m/>
    <n v="2.7752810000000001"/>
    <n v="494"/>
    <n v="0.64"/>
    <n v="0.64"/>
    <n v="1"/>
    <n v="0"/>
    <m/>
    <m/>
    <m/>
    <n v="178"/>
    <n v="1"/>
    <n v="1"/>
    <n v="-1"/>
    <n v="178"/>
    <m/>
    <m/>
    <n v="0"/>
    <n v="0"/>
    <n v="0"/>
    <m/>
    <n v="0.20242914979757079"/>
    <m/>
    <x v="0"/>
    <x v="0"/>
    <n v="0"/>
    <n v="0"/>
    <x v="0"/>
  </r>
  <r>
    <x v="5"/>
    <s v="Ad Set 033"/>
    <x v="1"/>
    <x v="0"/>
    <s v="female"/>
    <x v="1"/>
    <n v="1.7"/>
    <n v="94"/>
    <m/>
    <m/>
    <n v="84"/>
    <m/>
    <m/>
    <m/>
    <n v="0"/>
    <m/>
    <m/>
    <m/>
    <m/>
    <n v="1.7"/>
    <n v="0.02"/>
    <m/>
    <m/>
    <m/>
    <n v="1.119048"/>
    <n v="94"/>
    <n v="1.7"/>
    <n v="1.7"/>
    <m/>
    <m/>
    <m/>
    <m/>
    <m/>
    <n v="84"/>
    <n v="2"/>
    <m/>
    <n v="-2"/>
    <n v="84"/>
    <m/>
    <m/>
    <n v="0"/>
    <m/>
    <m/>
    <m/>
    <m/>
    <m/>
    <x v="0"/>
    <x v="0"/>
    <n v="0"/>
    <n v="0"/>
    <x v="0"/>
  </r>
  <r>
    <x v="4"/>
    <s v="Ad Set 130"/>
    <x v="0"/>
    <x v="0"/>
    <s v="female"/>
    <x v="1"/>
    <n v="0.47975600000000002"/>
    <n v="28"/>
    <n v="1"/>
    <m/>
    <n v="28"/>
    <m/>
    <m/>
    <m/>
    <n v="0"/>
    <n v="0"/>
    <m/>
    <m/>
    <m/>
    <n v="0.47975600000000002"/>
    <n v="0.02"/>
    <m/>
    <n v="0.48"/>
    <m/>
    <n v="1"/>
    <n v="28"/>
    <n v="0.47975600000000002"/>
    <n v="0.47975600000000002"/>
    <n v="1"/>
    <n v="0"/>
    <m/>
    <m/>
    <m/>
    <n v="28"/>
    <n v="0"/>
    <n v="1"/>
    <n v="0"/>
    <n v="28"/>
    <m/>
    <m/>
    <n v="0"/>
    <n v="0"/>
    <n v="0"/>
    <m/>
    <n v="3.5714285714285712"/>
    <m/>
    <x v="0"/>
    <x v="0"/>
    <n v="0"/>
    <n v="0"/>
    <x v="0"/>
  </r>
  <r>
    <x v="4"/>
    <s v="Ad Set 130"/>
    <x v="1"/>
    <x v="0"/>
    <s v="female"/>
    <x v="1"/>
    <n v="2.3488069999999999"/>
    <n v="138"/>
    <n v="1"/>
    <m/>
    <n v="134"/>
    <m/>
    <m/>
    <m/>
    <n v="0"/>
    <n v="0"/>
    <m/>
    <m/>
    <m/>
    <n v="2.3488069999999999"/>
    <n v="0.02"/>
    <m/>
    <n v="2.35"/>
    <m/>
    <n v="1.0298510000000001"/>
    <n v="138"/>
    <n v="2.3488069999999999"/>
    <n v="2.3488069999999999"/>
    <n v="1"/>
    <n v="0"/>
    <m/>
    <m/>
    <m/>
    <n v="134"/>
    <n v="2"/>
    <n v="1"/>
    <n v="-2"/>
    <n v="134"/>
    <m/>
    <m/>
    <n v="0"/>
    <n v="0"/>
    <n v="0"/>
    <m/>
    <n v="0.72463768115942029"/>
    <m/>
    <x v="0"/>
    <x v="0"/>
    <n v="0"/>
    <n v="0"/>
    <x v="0"/>
  </r>
  <r>
    <x v="4"/>
    <s v="Ad Set 130"/>
    <x v="2"/>
    <x v="0"/>
    <s v="female"/>
    <x v="1"/>
    <n v="15.342204000000001"/>
    <n v="1120"/>
    <n v="5"/>
    <n v="1"/>
    <n v="1086"/>
    <m/>
    <n v="1"/>
    <m/>
    <n v="2"/>
    <n v="0"/>
    <n v="3"/>
    <n v="7"/>
    <n v="2.33"/>
    <n v="15.342204000000001"/>
    <n v="0.01"/>
    <n v="7.67"/>
    <n v="3.07"/>
    <m/>
    <n v="1.0313079999999999"/>
    <n v="1120"/>
    <n v="15.342204000000001"/>
    <n v="15.342204000000001"/>
    <n v="5"/>
    <n v="0"/>
    <n v="1"/>
    <m/>
    <n v="1"/>
    <n v="1086"/>
    <n v="15"/>
    <n v="5"/>
    <n v="-8"/>
    <n v="1086"/>
    <n v="1"/>
    <m/>
    <n v="2"/>
    <n v="0"/>
    <n v="0"/>
    <n v="3"/>
    <n v="0.4464285714285714"/>
    <n v="60"/>
    <x v="25"/>
    <x v="0"/>
    <n v="2"/>
    <n v="0.18416206261510129"/>
    <x v="0"/>
  </r>
  <r>
    <x v="4"/>
    <s v="Ad Set 130"/>
    <x v="3"/>
    <x v="0"/>
    <s v="female"/>
    <x v="1"/>
    <n v="1.509233"/>
    <n v="110"/>
    <m/>
    <m/>
    <n v="110"/>
    <m/>
    <m/>
    <m/>
    <n v="0"/>
    <m/>
    <m/>
    <m/>
    <m/>
    <n v="1.509233"/>
    <n v="0.01"/>
    <m/>
    <m/>
    <m/>
    <n v="1"/>
    <n v="110"/>
    <n v="1.509233"/>
    <n v="1.509233"/>
    <m/>
    <m/>
    <m/>
    <m/>
    <m/>
    <n v="110"/>
    <n v="2"/>
    <m/>
    <n v="-2"/>
    <n v="110"/>
    <m/>
    <m/>
    <n v="0"/>
    <m/>
    <m/>
    <m/>
    <m/>
    <m/>
    <x v="0"/>
    <x v="0"/>
    <n v="0"/>
    <n v="0"/>
    <x v="0"/>
  </r>
  <r>
    <x v="2"/>
    <s v="Ad Set 048"/>
    <x v="3"/>
    <x v="0"/>
    <s v="female"/>
    <x v="1"/>
    <n v="0.13"/>
    <n v="15"/>
    <m/>
    <m/>
    <n v="15"/>
    <m/>
    <m/>
    <m/>
    <n v="0"/>
    <m/>
    <m/>
    <m/>
    <m/>
    <n v="0.13"/>
    <n v="0.01"/>
    <m/>
    <m/>
    <m/>
    <n v="1"/>
    <n v="15"/>
    <n v="0.13"/>
    <n v="0.13"/>
    <m/>
    <m/>
    <m/>
    <m/>
    <m/>
    <n v="15"/>
    <n v="0"/>
    <m/>
    <n v="0"/>
    <n v="15"/>
    <m/>
    <m/>
    <n v="0"/>
    <m/>
    <m/>
    <m/>
    <m/>
    <m/>
    <x v="0"/>
    <x v="0"/>
    <n v="0"/>
    <n v="0"/>
    <x v="0"/>
  </r>
  <r>
    <x v="2"/>
    <s v="Ad Set 048"/>
    <x v="2"/>
    <x v="0"/>
    <s v="female"/>
    <x v="1"/>
    <n v="0.85"/>
    <n v="112"/>
    <m/>
    <m/>
    <n v="106"/>
    <m/>
    <m/>
    <m/>
    <n v="0"/>
    <m/>
    <m/>
    <m/>
    <m/>
    <n v="0.85"/>
    <n v="0.01"/>
    <m/>
    <m/>
    <m/>
    <n v="1.0566040000000001"/>
    <n v="112"/>
    <n v="0.85"/>
    <n v="0.85"/>
    <m/>
    <m/>
    <m/>
    <m/>
    <m/>
    <n v="106"/>
    <n v="1"/>
    <m/>
    <n v="-1"/>
    <n v="106"/>
    <m/>
    <m/>
    <n v="0"/>
    <m/>
    <m/>
    <m/>
    <m/>
    <m/>
    <x v="0"/>
    <x v="0"/>
    <n v="0"/>
    <n v="0"/>
    <x v="0"/>
  </r>
  <r>
    <x v="2"/>
    <s v="Ad Set 048"/>
    <x v="1"/>
    <x v="0"/>
    <s v="female"/>
    <x v="1"/>
    <n v="0.74"/>
    <n v="107"/>
    <n v="1"/>
    <m/>
    <n v="98"/>
    <m/>
    <m/>
    <m/>
    <n v="0"/>
    <n v="0"/>
    <m/>
    <m/>
    <m/>
    <n v="0.74"/>
    <n v="0.01"/>
    <m/>
    <n v="0.74"/>
    <m/>
    <n v="1.0918369999999999"/>
    <n v="107"/>
    <n v="0.74"/>
    <n v="0.74"/>
    <n v="1"/>
    <n v="0"/>
    <m/>
    <m/>
    <m/>
    <n v="98"/>
    <n v="1"/>
    <n v="1"/>
    <n v="-1"/>
    <n v="98"/>
    <m/>
    <m/>
    <n v="0"/>
    <n v="0"/>
    <n v="0"/>
    <m/>
    <n v="0.93457943925233633"/>
    <m/>
    <x v="0"/>
    <x v="0"/>
    <n v="0"/>
    <n v="0"/>
    <x v="0"/>
  </r>
  <r>
    <x v="2"/>
    <s v="Ad Set 048"/>
    <x v="0"/>
    <x v="0"/>
    <s v="female"/>
    <x v="1"/>
    <n v="0.4"/>
    <n v="47"/>
    <m/>
    <m/>
    <n v="46"/>
    <m/>
    <m/>
    <m/>
    <n v="0"/>
    <m/>
    <m/>
    <m/>
    <m/>
    <n v="0.4"/>
    <n v="0.01"/>
    <m/>
    <m/>
    <m/>
    <n v="1.021739"/>
    <n v="47"/>
    <n v="0.4"/>
    <n v="0.4"/>
    <m/>
    <m/>
    <m/>
    <m/>
    <m/>
    <n v="46"/>
    <n v="0"/>
    <m/>
    <n v="0"/>
    <n v="46"/>
    <m/>
    <m/>
    <n v="0"/>
    <m/>
    <m/>
    <m/>
    <m/>
    <m/>
    <x v="0"/>
    <x v="0"/>
    <n v="0"/>
    <n v="0"/>
    <x v="0"/>
  </r>
  <r>
    <x v="0"/>
    <s v="Ad Set 048"/>
    <x v="0"/>
    <x v="0"/>
    <s v="female"/>
    <x v="1"/>
    <n v="0.18"/>
    <n v="19"/>
    <m/>
    <m/>
    <n v="19"/>
    <m/>
    <m/>
    <m/>
    <n v="0"/>
    <m/>
    <m/>
    <m/>
    <m/>
    <n v="0.18"/>
    <n v="0.01"/>
    <m/>
    <m/>
    <m/>
    <n v="1"/>
    <n v="19"/>
    <n v="0.18"/>
    <n v="0.18"/>
    <m/>
    <m/>
    <m/>
    <m/>
    <m/>
    <n v="19"/>
    <n v="0"/>
    <m/>
    <n v="0"/>
    <n v="19"/>
    <m/>
    <m/>
    <n v="0"/>
    <m/>
    <m/>
    <m/>
    <m/>
    <m/>
    <x v="0"/>
    <x v="0"/>
    <n v="0"/>
    <n v="0"/>
    <x v="0"/>
  </r>
  <r>
    <x v="5"/>
    <s v="Ad Set 033"/>
    <x v="0"/>
    <x v="0"/>
    <s v="female"/>
    <x v="1"/>
    <n v="1.18"/>
    <n v="55"/>
    <n v="1"/>
    <m/>
    <n v="48"/>
    <m/>
    <m/>
    <m/>
    <n v="0"/>
    <n v="0"/>
    <m/>
    <m/>
    <m/>
    <n v="1.18"/>
    <n v="0.02"/>
    <m/>
    <n v="1.18"/>
    <m/>
    <n v="1.1458330000000001"/>
    <n v="55"/>
    <n v="1.18"/>
    <n v="1.18"/>
    <n v="1"/>
    <n v="0"/>
    <m/>
    <m/>
    <m/>
    <n v="48"/>
    <n v="1"/>
    <n v="1"/>
    <n v="-1"/>
    <n v="48"/>
    <m/>
    <m/>
    <n v="0"/>
    <n v="0"/>
    <n v="0"/>
    <m/>
    <n v="1.8181818181818179"/>
    <m/>
    <x v="0"/>
    <x v="0"/>
    <n v="0"/>
    <n v="0"/>
    <x v="0"/>
  </r>
  <r>
    <x v="5"/>
    <s v="Ad Set 033"/>
    <x v="2"/>
    <x v="0"/>
    <s v="female"/>
    <x v="1"/>
    <n v="7.2"/>
    <n v="385"/>
    <n v="1"/>
    <m/>
    <n v="369"/>
    <m/>
    <m/>
    <m/>
    <n v="0"/>
    <n v="0"/>
    <m/>
    <m/>
    <m/>
    <n v="7.2"/>
    <n v="0.02"/>
    <m/>
    <n v="7.2"/>
    <m/>
    <n v="1.0433600000000001"/>
    <n v="385"/>
    <n v="7.2"/>
    <n v="7.2"/>
    <n v="1"/>
    <n v="0"/>
    <m/>
    <m/>
    <m/>
    <n v="369"/>
    <n v="7"/>
    <n v="1"/>
    <n v="-7"/>
    <n v="369"/>
    <m/>
    <m/>
    <n v="0"/>
    <n v="0"/>
    <n v="0"/>
    <m/>
    <n v="0.25974025974025972"/>
    <m/>
    <x v="0"/>
    <x v="0"/>
    <n v="0"/>
    <n v="0"/>
    <x v="0"/>
  </r>
  <r>
    <x v="0"/>
    <s v="Ad Set 048"/>
    <x v="2"/>
    <x v="0"/>
    <s v="female"/>
    <x v="1"/>
    <n v="0.21"/>
    <n v="32"/>
    <m/>
    <m/>
    <n v="32"/>
    <m/>
    <m/>
    <m/>
    <n v="0"/>
    <m/>
    <m/>
    <m/>
    <m/>
    <n v="0.21"/>
    <n v="0.01"/>
    <m/>
    <m/>
    <m/>
    <n v="1"/>
    <n v="32"/>
    <n v="0.21"/>
    <n v="0.21"/>
    <m/>
    <m/>
    <m/>
    <m/>
    <m/>
    <n v="32"/>
    <n v="0"/>
    <m/>
    <n v="0"/>
    <n v="32"/>
    <m/>
    <m/>
    <n v="0"/>
    <m/>
    <m/>
    <m/>
    <m/>
    <m/>
    <x v="0"/>
    <x v="0"/>
    <n v="0"/>
    <n v="0"/>
    <x v="0"/>
  </r>
  <r>
    <x v="3"/>
    <s v="Ad Set 085"/>
    <x v="3"/>
    <x v="0"/>
    <s v="female"/>
    <x v="1"/>
    <n v="1.1499999999999999"/>
    <n v="68"/>
    <m/>
    <m/>
    <n v="62"/>
    <m/>
    <n v="1"/>
    <m/>
    <n v="1"/>
    <m/>
    <m/>
    <m/>
    <m/>
    <n v="1.1499999999999999"/>
    <n v="0.02"/>
    <n v="1.1499999999999999"/>
    <m/>
    <m/>
    <n v="1.0967739999999999"/>
    <n v="68"/>
    <n v="1.1499999999999999"/>
    <n v="1.1499999999999999"/>
    <m/>
    <m/>
    <m/>
    <m/>
    <n v="1"/>
    <n v="62"/>
    <n v="1"/>
    <m/>
    <n v="-1"/>
    <n v="62"/>
    <n v="1"/>
    <m/>
    <n v="1"/>
    <m/>
    <m/>
    <m/>
    <m/>
    <m/>
    <x v="0"/>
    <x v="0"/>
    <n v="1"/>
    <n v="1.6129032258064515"/>
    <x v="0"/>
  </r>
  <r>
    <x v="2"/>
    <s v="Ad Set 097"/>
    <x v="3"/>
    <x v="0"/>
    <s v="female"/>
    <x v="1"/>
    <n v="0.12"/>
    <n v="94"/>
    <m/>
    <m/>
    <n v="50"/>
    <m/>
    <m/>
    <m/>
    <n v="0"/>
    <m/>
    <m/>
    <m/>
    <m/>
    <n v="0.12"/>
    <n v="0"/>
    <m/>
    <m/>
    <m/>
    <n v="1.88"/>
    <n v="94"/>
    <n v="0.12"/>
    <n v="0.12"/>
    <m/>
    <m/>
    <m/>
    <m/>
    <m/>
    <n v="50"/>
    <n v="0"/>
    <m/>
    <n v="0"/>
    <n v="50"/>
    <m/>
    <m/>
    <n v="0"/>
    <m/>
    <m/>
    <m/>
    <m/>
    <m/>
    <x v="0"/>
    <x v="0"/>
    <n v="0"/>
    <n v="0"/>
    <x v="0"/>
  </r>
  <r>
    <x v="2"/>
    <s v="Ad Set 130"/>
    <x v="0"/>
    <x v="0"/>
    <s v="female"/>
    <x v="1"/>
    <n v="7.4392139999999998"/>
    <n v="323"/>
    <n v="3"/>
    <m/>
    <n v="308"/>
    <m/>
    <m/>
    <m/>
    <n v="0"/>
    <n v="0"/>
    <m/>
    <m/>
    <m/>
    <n v="7.4392139999999998"/>
    <n v="0.02"/>
    <m/>
    <n v="2.48"/>
    <m/>
    <n v="1.0487010000000001"/>
    <n v="323"/>
    <n v="7.4392139999999998"/>
    <n v="7.4392139999999998"/>
    <n v="3"/>
    <n v="0"/>
    <m/>
    <m/>
    <m/>
    <n v="308"/>
    <n v="7"/>
    <n v="3"/>
    <n v="-7"/>
    <n v="308"/>
    <m/>
    <m/>
    <n v="0"/>
    <n v="0"/>
    <n v="0"/>
    <m/>
    <n v="0.92879256965944268"/>
    <m/>
    <x v="0"/>
    <x v="0"/>
    <n v="0"/>
    <n v="0"/>
    <x v="0"/>
  </r>
  <r>
    <x v="2"/>
    <s v="Ad Set 130"/>
    <x v="1"/>
    <x v="0"/>
    <s v="female"/>
    <x v="1"/>
    <n v="22.857585"/>
    <n v="1387"/>
    <n v="5"/>
    <n v="1"/>
    <n v="1196"/>
    <m/>
    <n v="2"/>
    <m/>
    <n v="3"/>
    <n v="0"/>
    <m/>
    <m/>
    <m/>
    <n v="22.857585"/>
    <n v="0.02"/>
    <n v="7.62"/>
    <n v="4.57"/>
    <m/>
    <n v="1.159699"/>
    <n v="1387"/>
    <n v="22.857585"/>
    <n v="22.857585"/>
    <n v="5"/>
    <n v="0"/>
    <n v="1"/>
    <m/>
    <n v="2"/>
    <n v="1196"/>
    <n v="23"/>
    <n v="5"/>
    <n v="-23"/>
    <n v="1196"/>
    <n v="2"/>
    <m/>
    <n v="3"/>
    <n v="0"/>
    <n v="0"/>
    <m/>
    <n v="0.36049026676279738"/>
    <m/>
    <x v="0"/>
    <x v="0"/>
    <n v="3"/>
    <n v="0.25083612040133779"/>
    <x v="0"/>
  </r>
  <r>
    <x v="2"/>
    <s v="Ad Set 130"/>
    <x v="2"/>
    <x v="0"/>
    <s v="female"/>
    <x v="1"/>
    <n v="58.133857999999996"/>
    <n v="4935"/>
    <n v="25"/>
    <m/>
    <n v="4237"/>
    <m/>
    <n v="2"/>
    <m/>
    <n v="2"/>
    <n v="1"/>
    <n v="1"/>
    <n v="3.5"/>
    <n v="3.5"/>
    <n v="58.133857999999996"/>
    <n v="0.01"/>
    <n v="29.07"/>
    <n v="2.33"/>
    <n v="58.13"/>
    <n v="1.164739"/>
    <n v="4935"/>
    <n v="58.133857999999996"/>
    <n v="58.133857999999996"/>
    <n v="25"/>
    <n v="0.04"/>
    <m/>
    <m/>
    <n v="2"/>
    <n v="4237"/>
    <n v="58"/>
    <n v="25"/>
    <n v="-55"/>
    <n v="4237"/>
    <n v="2"/>
    <m/>
    <n v="2"/>
    <n v="1"/>
    <n v="1"/>
    <n v="1"/>
    <n v="0.50658561296859173"/>
    <n v="4"/>
    <x v="26"/>
    <x v="0"/>
    <n v="2"/>
    <n v="4.7203209818267637E-2"/>
    <x v="0"/>
  </r>
  <r>
    <x v="2"/>
    <s v="Ad Set 130"/>
    <x v="3"/>
    <x v="0"/>
    <s v="female"/>
    <x v="1"/>
    <n v="6.2193430000000003"/>
    <n v="609"/>
    <n v="4"/>
    <n v="3"/>
    <n v="500"/>
    <m/>
    <m/>
    <m/>
    <n v="3"/>
    <n v="0"/>
    <m/>
    <m/>
    <m/>
    <n v="6.2193430000000003"/>
    <n v="0.01"/>
    <n v="2.0699999999999998"/>
    <n v="1.55"/>
    <m/>
    <n v="1.218"/>
    <n v="609"/>
    <n v="6.2193430000000003"/>
    <n v="6.2193430000000003"/>
    <n v="4"/>
    <n v="0"/>
    <n v="3"/>
    <m/>
    <m/>
    <n v="500"/>
    <n v="6"/>
    <n v="4"/>
    <n v="-6"/>
    <n v="500"/>
    <m/>
    <m/>
    <n v="3"/>
    <n v="0"/>
    <n v="0"/>
    <m/>
    <n v="0.65681444991789817"/>
    <m/>
    <x v="0"/>
    <x v="0"/>
    <n v="3"/>
    <n v="0.6"/>
    <x v="0"/>
  </r>
  <r>
    <x v="6"/>
    <s v="Ad Set 097"/>
    <x v="3"/>
    <x v="0"/>
    <s v="female"/>
    <x v="1"/>
    <n v="1.0192730000000001"/>
    <n v="474"/>
    <m/>
    <m/>
    <n v="213"/>
    <m/>
    <m/>
    <m/>
    <n v="0"/>
    <m/>
    <m/>
    <m/>
    <m/>
    <n v="1.0192730000000001"/>
    <n v="0"/>
    <m/>
    <m/>
    <m/>
    <n v="2.225352"/>
    <n v="474"/>
    <n v="1.0192730000000001"/>
    <n v="1.0192730000000001"/>
    <m/>
    <m/>
    <m/>
    <m/>
    <m/>
    <n v="213"/>
    <n v="1"/>
    <m/>
    <n v="-1"/>
    <n v="213"/>
    <m/>
    <m/>
    <n v="0"/>
    <m/>
    <m/>
    <m/>
    <m/>
    <m/>
    <x v="0"/>
    <x v="0"/>
    <n v="0"/>
    <n v="0"/>
    <x v="0"/>
  </r>
  <r>
    <x v="6"/>
    <s v="Ad Set 097"/>
    <x v="2"/>
    <x v="0"/>
    <s v="female"/>
    <x v="1"/>
    <n v="9.7130720000000004"/>
    <n v="6074"/>
    <n v="7"/>
    <m/>
    <n v="2135"/>
    <m/>
    <m/>
    <m/>
    <n v="0"/>
    <n v="0"/>
    <m/>
    <m/>
    <m/>
    <n v="9.7130720000000004"/>
    <n v="0"/>
    <m/>
    <n v="1.39"/>
    <m/>
    <n v="2.8449650000000002"/>
    <n v="6074"/>
    <n v="9.7130720000000004"/>
    <n v="9.7130720000000004"/>
    <n v="7"/>
    <n v="0"/>
    <m/>
    <m/>
    <m/>
    <n v="2135"/>
    <n v="10"/>
    <n v="7"/>
    <n v="-10"/>
    <n v="2135"/>
    <m/>
    <m/>
    <n v="0"/>
    <n v="0"/>
    <n v="0"/>
    <m/>
    <n v="0.1152453078696082"/>
    <m/>
    <x v="0"/>
    <x v="0"/>
    <n v="0"/>
    <n v="0"/>
    <x v="0"/>
  </r>
  <r>
    <x v="6"/>
    <s v="Ad Set 097"/>
    <x v="1"/>
    <x v="0"/>
    <s v="female"/>
    <x v="1"/>
    <n v="1.9985740000000001"/>
    <n v="921"/>
    <n v="2"/>
    <m/>
    <n v="394"/>
    <m/>
    <m/>
    <m/>
    <n v="0"/>
    <n v="0"/>
    <m/>
    <m/>
    <m/>
    <n v="1.9985740000000001"/>
    <n v="0.01"/>
    <m/>
    <n v="1"/>
    <m/>
    <n v="2.3375629999999998"/>
    <n v="921"/>
    <n v="1.9985740000000001"/>
    <n v="1.9985740000000001"/>
    <n v="2"/>
    <n v="0"/>
    <m/>
    <m/>
    <m/>
    <n v="394"/>
    <n v="2"/>
    <n v="2"/>
    <n v="-2"/>
    <n v="394"/>
    <m/>
    <m/>
    <n v="0"/>
    <n v="0"/>
    <n v="0"/>
    <m/>
    <n v="0.21715526601520091"/>
    <m/>
    <x v="0"/>
    <x v="0"/>
    <n v="0"/>
    <n v="0"/>
    <x v="0"/>
  </r>
  <r>
    <x v="5"/>
    <s v="Ad Set 048"/>
    <x v="3"/>
    <x v="0"/>
    <s v="female"/>
    <x v="1"/>
    <n v="0.04"/>
    <n v="7"/>
    <m/>
    <m/>
    <n v="7"/>
    <m/>
    <m/>
    <m/>
    <n v="0"/>
    <m/>
    <m/>
    <m/>
    <m/>
    <n v="0.04"/>
    <n v="0.01"/>
    <m/>
    <m/>
    <m/>
    <n v="1"/>
    <n v="7"/>
    <n v="0.04"/>
    <n v="0.04"/>
    <m/>
    <m/>
    <m/>
    <m/>
    <m/>
    <n v="7"/>
    <n v="0"/>
    <m/>
    <n v="0"/>
    <n v="7"/>
    <m/>
    <m/>
    <n v="0"/>
    <m/>
    <m/>
    <m/>
    <m/>
    <m/>
    <x v="0"/>
    <x v="0"/>
    <n v="0"/>
    <n v="0"/>
    <x v="0"/>
  </r>
  <r>
    <x v="3"/>
    <s v="Ad Set 085"/>
    <x v="2"/>
    <x v="0"/>
    <s v="female"/>
    <x v="1"/>
    <n v="5"/>
    <n v="289"/>
    <m/>
    <m/>
    <n v="276"/>
    <m/>
    <m/>
    <m/>
    <n v="0"/>
    <m/>
    <m/>
    <m/>
    <m/>
    <n v="5"/>
    <n v="0.02"/>
    <m/>
    <m/>
    <m/>
    <n v="1.0471010000000001"/>
    <n v="289"/>
    <n v="5"/>
    <n v="5"/>
    <m/>
    <m/>
    <m/>
    <m/>
    <m/>
    <n v="276"/>
    <n v="5"/>
    <m/>
    <n v="-5"/>
    <n v="276"/>
    <m/>
    <m/>
    <n v="0"/>
    <m/>
    <m/>
    <m/>
    <m/>
    <m/>
    <x v="0"/>
    <x v="0"/>
    <n v="0"/>
    <n v="0"/>
    <x v="0"/>
  </r>
  <r>
    <x v="5"/>
    <s v="Ad Set 033"/>
    <x v="3"/>
    <x v="0"/>
    <s v="female"/>
    <x v="1"/>
    <n v="1.04"/>
    <n v="63"/>
    <n v="1"/>
    <m/>
    <n v="56"/>
    <m/>
    <m/>
    <m/>
    <n v="0"/>
    <n v="0"/>
    <m/>
    <m/>
    <m/>
    <n v="1.04"/>
    <n v="0.02"/>
    <m/>
    <n v="1.04"/>
    <m/>
    <n v="1.125"/>
    <n v="63"/>
    <n v="1.04"/>
    <n v="1.04"/>
    <n v="1"/>
    <n v="0"/>
    <m/>
    <m/>
    <m/>
    <n v="56"/>
    <n v="1"/>
    <n v="1"/>
    <n v="-1"/>
    <n v="56"/>
    <m/>
    <m/>
    <n v="0"/>
    <n v="0"/>
    <n v="0"/>
    <m/>
    <n v="1.587301587301587"/>
    <m/>
    <x v="0"/>
    <x v="0"/>
    <n v="0"/>
    <n v="0"/>
    <x v="0"/>
  </r>
  <r>
    <x v="3"/>
    <s v="Ad Set 085"/>
    <x v="1"/>
    <x v="0"/>
    <s v="female"/>
    <x v="1"/>
    <n v="1.24"/>
    <n v="55"/>
    <n v="1"/>
    <m/>
    <n v="48"/>
    <m/>
    <m/>
    <m/>
    <n v="0"/>
    <n v="0"/>
    <m/>
    <m/>
    <m/>
    <n v="1.24"/>
    <n v="0.03"/>
    <m/>
    <n v="1.24"/>
    <m/>
    <n v="1.1458330000000001"/>
    <n v="55"/>
    <n v="1.24"/>
    <n v="1.24"/>
    <n v="1"/>
    <n v="0"/>
    <m/>
    <m/>
    <m/>
    <n v="48"/>
    <n v="1"/>
    <n v="1"/>
    <n v="-1"/>
    <n v="48"/>
    <m/>
    <m/>
    <n v="0"/>
    <n v="0"/>
    <n v="0"/>
    <m/>
    <n v="1.8181818181818179"/>
    <m/>
    <x v="0"/>
    <x v="0"/>
    <n v="0"/>
    <n v="0"/>
    <x v="0"/>
  </r>
  <r>
    <x v="3"/>
    <s v="Ad Set 085"/>
    <x v="0"/>
    <x v="0"/>
    <s v="female"/>
    <x v="1"/>
    <n v="0.2"/>
    <n v="10"/>
    <m/>
    <m/>
    <n v="10"/>
    <m/>
    <m/>
    <m/>
    <n v="0"/>
    <m/>
    <m/>
    <m/>
    <m/>
    <n v="0.2"/>
    <n v="0.02"/>
    <m/>
    <m/>
    <m/>
    <n v="1"/>
    <n v="10"/>
    <n v="0.2"/>
    <n v="0.2"/>
    <m/>
    <m/>
    <m/>
    <m/>
    <m/>
    <n v="10"/>
    <n v="0"/>
    <m/>
    <n v="0"/>
    <n v="10"/>
    <m/>
    <m/>
    <n v="0"/>
    <m/>
    <m/>
    <m/>
    <m/>
    <m/>
    <x v="0"/>
    <x v="0"/>
    <n v="0"/>
    <n v="0"/>
    <x v="0"/>
  </r>
  <r>
    <x v="6"/>
    <s v="Ad Set 097"/>
    <x v="0"/>
    <x v="0"/>
    <s v="female"/>
    <x v="1"/>
    <n v="1.2890809999999999"/>
    <n v="532"/>
    <n v="2"/>
    <m/>
    <n v="205"/>
    <m/>
    <m/>
    <m/>
    <n v="0"/>
    <n v="0"/>
    <m/>
    <m/>
    <m/>
    <n v="1.2890809999999999"/>
    <n v="0.01"/>
    <m/>
    <n v="0.64"/>
    <m/>
    <n v="2.5951219999999999"/>
    <n v="532"/>
    <n v="1.2890809999999999"/>
    <n v="1.2890809999999999"/>
    <n v="2"/>
    <n v="0"/>
    <m/>
    <m/>
    <m/>
    <n v="205"/>
    <n v="1"/>
    <n v="2"/>
    <n v="-1"/>
    <n v="205"/>
    <m/>
    <m/>
    <n v="0"/>
    <n v="0"/>
    <n v="0"/>
    <m/>
    <n v="0.37593984962406007"/>
    <m/>
    <x v="0"/>
    <x v="0"/>
    <n v="0"/>
    <n v="0"/>
    <x v="0"/>
  </r>
  <r>
    <x v="6"/>
    <s v="Ad Set 033"/>
    <x v="0"/>
    <x v="0"/>
    <s v="female"/>
    <x v="1"/>
    <n v="0.22"/>
    <n v="8"/>
    <m/>
    <m/>
    <n v="8"/>
    <m/>
    <m/>
    <m/>
    <n v="0"/>
    <m/>
    <m/>
    <m/>
    <m/>
    <n v="0.22"/>
    <n v="0.03"/>
    <m/>
    <m/>
    <m/>
    <n v="1"/>
    <n v="8"/>
    <n v="0.22"/>
    <n v="0.22"/>
    <m/>
    <m/>
    <m/>
    <m/>
    <m/>
    <n v="8"/>
    <n v="0"/>
    <m/>
    <n v="0"/>
    <n v="8"/>
    <m/>
    <m/>
    <n v="0"/>
    <m/>
    <m/>
    <m/>
    <m/>
    <m/>
    <x v="0"/>
    <x v="0"/>
    <n v="0"/>
    <n v="0"/>
    <x v="0"/>
  </r>
  <r>
    <x v="6"/>
    <s v="Ad Set 033"/>
    <x v="1"/>
    <x v="0"/>
    <s v="female"/>
    <x v="1"/>
    <n v="0.54"/>
    <n v="28"/>
    <m/>
    <m/>
    <n v="27"/>
    <m/>
    <m/>
    <m/>
    <n v="0"/>
    <m/>
    <m/>
    <m/>
    <m/>
    <n v="0.54"/>
    <n v="0.02"/>
    <m/>
    <m/>
    <m/>
    <n v="1.037037"/>
    <n v="28"/>
    <n v="0.54"/>
    <n v="0.54"/>
    <m/>
    <m/>
    <m/>
    <m/>
    <m/>
    <n v="27"/>
    <n v="1"/>
    <m/>
    <n v="-1"/>
    <n v="27"/>
    <m/>
    <m/>
    <n v="0"/>
    <m/>
    <m/>
    <m/>
    <m/>
    <m/>
    <x v="0"/>
    <x v="0"/>
    <n v="0"/>
    <n v="0"/>
    <x v="0"/>
  </r>
  <r>
    <x v="6"/>
    <s v="Ad Set 033"/>
    <x v="2"/>
    <x v="0"/>
    <s v="female"/>
    <x v="1"/>
    <n v="2.38"/>
    <n v="100"/>
    <n v="1"/>
    <m/>
    <n v="97"/>
    <m/>
    <m/>
    <m/>
    <n v="0"/>
    <n v="0"/>
    <m/>
    <m/>
    <m/>
    <n v="2.38"/>
    <n v="0.02"/>
    <m/>
    <n v="2.38"/>
    <m/>
    <n v="1.0309280000000001"/>
    <n v="100"/>
    <n v="2.38"/>
    <n v="2.38"/>
    <n v="1"/>
    <n v="0"/>
    <m/>
    <m/>
    <m/>
    <n v="97"/>
    <n v="2"/>
    <n v="1"/>
    <n v="-2"/>
    <n v="97"/>
    <m/>
    <m/>
    <n v="0"/>
    <n v="0"/>
    <n v="0"/>
    <m/>
    <n v="1"/>
    <m/>
    <x v="0"/>
    <x v="0"/>
    <n v="0"/>
    <n v="0"/>
    <x v="0"/>
  </r>
  <r>
    <x v="6"/>
    <s v="Ad Set 033"/>
    <x v="3"/>
    <x v="0"/>
    <s v="female"/>
    <x v="1"/>
    <n v="0.23"/>
    <n v="9"/>
    <m/>
    <m/>
    <n v="9"/>
    <m/>
    <m/>
    <m/>
    <n v="0"/>
    <m/>
    <m/>
    <m/>
    <m/>
    <n v="0.23"/>
    <n v="0.03"/>
    <m/>
    <m/>
    <m/>
    <n v="1"/>
    <n v="9"/>
    <n v="0.23"/>
    <n v="0.23"/>
    <m/>
    <m/>
    <m/>
    <m/>
    <m/>
    <n v="9"/>
    <n v="0"/>
    <m/>
    <n v="0"/>
    <n v="9"/>
    <m/>
    <m/>
    <n v="0"/>
    <m/>
    <m/>
    <m/>
    <m/>
    <m/>
    <x v="0"/>
    <x v="0"/>
    <n v="0"/>
    <n v="0"/>
    <x v="0"/>
  </r>
  <r>
    <x v="5"/>
    <s v="Ad Set 048"/>
    <x v="2"/>
    <x v="0"/>
    <s v="female"/>
    <x v="1"/>
    <n v="0.45"/>
    <n v="70"/>
    <m/>
    <m/>
    <n v="68"/>
    <m/>
    <m/>
    <m/>
    <n v="0"/>
    <m/>
    <m/>
    <m/>
    <m/>
    <n v="0.45"/>
    <n v="0.01"/>
    <m/>
    <m/>
    <m/>
    <n v="1.029412"/>
    <n v="70"/>
    <n v="0.45"/>
    <n v="0.45"/>
    <m/>
    <m/>
    <m/>
    <m/>
    <m/>
    <n v="68"/>
    <n v="0"/>
    <m/>
    <n v="0"/>
    <n v="68"/>
    <m/>
    <m/>
    <n v="0"/>
    <m/>
    <m/>
    <m/>
    <m/>
    <m/>
    <x v="0"/>
    <x v="0"/>
    <n v="0"/>
    <n v="0"/>
    <x v="0"/>
  </r>
  <r>
    <x v="5"/>
    <s v="Ad Set 048"/>
    <x v="1"/>
    <x v="0"/>
    <s v="female"/>
    <x v="1"/>
    <n v="0.33"/>
    <n v="55"/>
    <m/>
    <m/>
    <n v="53"/>
    <m/>
    <m/>
    <m/>
    <n v="0"/>
    <m/>
    <m/>
    <m/>
    <m/>
    <n v="0.33"/>
    <n v="0.01"/>
    <m/>
    <m/>
    <m/>
    <n v="1.037736"/>
    <n v="55"/>
    <n v="0.33"/>
    <n v="0.33"/>
    <m/>
    <m/>
    <m/>
    <m/>
    <m/>
    <n v="53"/>
    <n v="0"/>
    <m/>
    <n v="0"/>
    <n v="53"/>
    <m/>
    <m/>
    <n v="0"/>
    <m/>
    <m/>
    <m/>
    <m/>
    <m/>
    <x v="0"/>
    <x v="0"/>
    <n v="0"/>
    <n v="0"/>
    <x v="0"/>
  </r>
  <r>
    <x v="0"/>
    <s v="Ad Set 048"/>
    <x v="1"/>
    <x v="0"/>
    <s v="female"/>
    <x v="1"/>
    <n v="0.2"/>
    <n v="36"/>
    <m/>
    <m/>
    <n v="35"/>
    <m/>
    <m/>
    <m/>
    <n v="0"/>
    <m/>
    <m/>
    <m/>
    <m/>
    <n v="0.2"/>
    <n v="0.01"/>
    <m/>
    <m/>
    <m/>
    <n v="1.0285709999999999"/>
    <n v="36"/>
    <n v="0.2"/>
    <n v="0.2"/>
    <m/>
    <m/>
    <m/>
    <m/>
    <m/>
    <n v="35"/>
    <n v="0"/>
    <m/>
    <n v="0"/>
    <n v="35"/>
    <m/>
    <m/>
    <n v="0"/>
    <m/>
    <m/>
    <m/>
    <m/>
    <m/>
    <x v="0"/>
    <x v="0"/>
    <n v="0"/>
    <n v="0"/>
    <x v="0"/>
  </r>
  <r>
    <x v="4"/>
    <s v="Ad Set 033"/>
    <x v="3"/>
    <x v="0"/>
    <s v="female"/>
    <x v="1"/>
    <n v="0.25"/>
    <n v="14"/>
    <m/>
    <m/>
    <n v="14"/>
    <m/>
    <m/>
    <m/>
    <n v="0"/>
    <m/>
    <m/>
    <m/>
    <m/>
    <n v="0.25"/>
    <n v="0.02"/>
    <m/>
    <m/>
    <m/>
    <n v="1"/>
    <n v="14"/>
    <n v="0.25"/>
    <n v="0.25"/>
    <m/>
    <m/>
    <m/>
    <m/>
    <m/>
    <n v="14"/>
    <n v="0"/>
    <m/>
    <n v="0"/>
    <n v="14"/>
    <m/>
    <m/>
    <n v="0"/>
    <m/>
    <m/>
    <m/>
    <m/>
    <m/>
    <x v="0"/>
    <x v="0"/>
    <n v="0"/>
    <n v="0"/>
    <x v="0"/>
  </r>
  <r>
    <x v="0"/>
    <s v="Ad Set 055"/>
    <x v="3"/>
    <x v="0"/>
    <s v="female"/>
    <x v="1"/>
    <n v="2.33"/>
    <n v="224"/>
    <n v="2"/>
    <m/>
    <n v="195"/>
    <m/>
    <m/>
    <m/>
    <n v="0"/>
    <n v="0"/>
    <m/>
    <m/>
    <m/>
    <n v="2.33"/>
    <n v="0.01"/>
    <m/>
    <n v="1.17"/>
    <m/>
    <n v="1.1487179999999999"/>
    <n v="224"/>
    <n v="2.33"/>
    <n v="2.33"/>
    <n v="2"/>
    <n v="0"/>
    <m/>
    <m/>
    <m/>
    <n v="195"/>
    <n v="2"/>
    <n v="2"/>
    <n v="-2"/>
    <n v="195"/>
    <m/>
    <m/>
    <n v="0"/>
    <n v="0"/>
    <n v="0"/>
    <m/>
    <n v="0.89285714285714279"/>
    <m/>
    <x v="0"/>
    <x v="0"/>
    <n v="0"/>
    <n v="0"/>
    <x v="0"/>
  </r>
  <r>
    <x v="2"/>
    <s v="Ad Set 085"/>
    <x v="1"/>
    <x v="0"/>
    <s v="female"/>
    <x v="1"/>
    <n v="6.1084139999999998"/>
    <n v="308"/>
    <n v="1"/>
    <m/>
    <n v="278"/>
    <m/>
    <n v="1"/>
    <m/>
    <n v="1"/>
    <n v="0"/>
    <m/>
    <m/>
    <m/>
    <n v="6.1084139999999998"/>
    <n v="0.02"/>
    <n v="6.11"/>
    <n v="6.11"/>
    <m/>
    <n v="1.1079140000000001"/>
    <n v="308"/>
    <n v="6.1084139999999998"/>
    <n v="6.1084139999999998"/>
    <n v="1"/>
    <n v="0"/>
    <m/>
    <m/>
    <n v="1"/>
    <n v="278"/>
    <n v="6"/>
    <n v="1"/>
    <n v="-6"/>
    <n v="278"/>
    <n v="1"/>
    <m/>
    <n v="1"/>
    <n v="0"/>
    <n v="0"/>
    <m/>
    <n v="0.32467532467532467"/>
    <m/>
    <x v="0"/>
    <x v="0"/>
    <n v="1"/>
    <n v="0.35971223021582738"/>
    <x v="0"/>
  </r>
  <r>
    <x v="2"/>
    <s v="Ad Set 055"/>
    <x v="3"/>
    <x v="0"/>
    <s v="female"/>
    <x v="1"/>
    <n v="1.5086930000000001"/>
    <n v="202"/>
    <m/>
    <m/>
    <n v="185"/>
    <m/>
    <m/>
    <m/>
    <n v="0"/>
    <m/>
    <m/>
    <m/>
    <m/>
    <n v="1.5086930000000001"/>
    <n v="0.01"/>
    <m/>
    <m/>
    <m/>
    <n v="1.0918920000000001"/>
    <n v="202"/>
    <n v="1.5086930000000001"/>
    <n v="1.5086930000000001"/>
    <m/>
    <m/>
    <m/>
    <m/>
    <m/>
    <n v="185"/>
    <n v="2"/>
    <m/>
    <n v="-2"/>
    <n v="185"/>
    <m/>
    <m/>
    <n v="0"/>
    <m/>
    <m/>
    <m/>
    <m/>
    <m/>
    <x v="0"/>
    <x v="0"/>
    <n v="0"/>
    <n v="0"/>
    <x v="0"/>
  </r>
  <r>
    <x v="2"/>
    <s v="Ad Set 055"/>
    <x v="2"/>
    <x v="0"/>
    <s v="female"/>
    <x v="1"/>
    <n v="10.141216"/>
    <n v="1167"/>
    <n v="6"/>
    <n v="1"/>
    <n v="1057"/>
    <m/>
    <m/>
    <m/>
    <n v="1"/>
    <n v="0"/>
    <n v="1"/>
    <n v="42.95"/>
    <n v="42.95"/>
    <n v="10.141216"/>
    <n v="0.01"/>
    <n v="10.14"/>
    <n v="1.69"/>
    <m/>
    <n v="1.104068"/>
    <n v="1167"/>
    <n v="10.141216"/>
    <n v="10.141216"/>
    <n v="6"/>
    <n v="0"/>
    <n v="1"/>
    <m/>
    <m/>
    <n v="1057"/>
    <n v="10"/>
    <n v="6"/>
    <n v="33"/>
    <n v="1057"/>
    <m/>
    <m/>
    <n v="1"/>
    <n v="0"/>
    <n v="0"/>
    <n v="1"/>
    <n v="0.51413881748071977"/>
    <n v="16.666666666666661"/>
    <x v="27"/>
    <x v="0"/>
    <n v="1"/>
    <n v="9.46073793755913E-2"/>
    <x v="0"/>
  </r>
  <r>
    <x v="2"/>
    <s v="Ad Set 055"/>
    <x v="1"/>
    <x v="0"/>
    <s v="female"/>
    <x v="1"/>
    <n v="8.0430329999999994"/>
    <n v="739"/>
    <n v="4"/>
    <m/>
    <n v="672"/>
    <m/>
    <n v="1"/>
    <m/>
    <n v="1"/>
    <n v="0"/>
    <m/>
    <m/>
    <m/>
    <n v="8.0430329999999994"/>
    <n v="0.01"/>
    <n v="8.0399999999999991"/>
    <n v="2.0099999999999998"/>
    <m/>
    <n v="1.099702"/>
    <n v="739"/>
    <n v="8.0430329999999994"/>
    <n v="8.0430329999999994"/>
    <n v="4"/>
    <n v="0"/>
    <m/>
    <m/>
    <n v="1"/>
    <n v="672"/>
    <n v="8"/>
    <n v="4"/>
    <n v="-8"/>
    <n v="672"/>
    <n v="1"/>
    <m/>
    <n v="1"/>
    <n v="0"/>
    <n v="0"/>
    <m/>
    <n v="0.54127198917456021"/>
    <m/>
    <x v="0"/>
    <x v="0"/>
    <n v="1"/>
    <n v="0.14880952380952381"/>
    <x v="0"/>
  </r>
  <r>
    <x v="2"/>
    <s v="Ad Set 055"/>
    <x v="0"/>
    <x v="0"/>
    <s v="female"/>
    <x v="1"/>
    <n v="3.3970579999999999"/>
    <n v="218"/>
    <n v="1"/>
    <m/>
    <n v="203"/>
    <m/>
    <m/>
    <m/>
    <n v="0"/>
    <n v="0"/>
    <m/>
    <m/>
    <m/>
    <n v="3.3970579999999999"/>
    <n v="0.02"/>
    <m/>
    <n v="3.4"/>
    <m/>
    <n v="1.0738920000000001"/>
    <n v="218"/>
    <n v="3.3970579999999999"/>
    <n v="3.3970579999999999"/>
    <n v="1"/>
    <n v="0"/>
    <m/>
    <m/>
    <m/>
    <n v="203"/>
    <n v="3"/>
    <n v="1"/>
    <n v="-3"/>
    <n v="203"/>
    <m/>
    <m/>
    <n v="0"/>
    <n v="0"/>
    <n v="0"/>
    <m/>
    <n v="0.45871559633027531"/>
    <m/>
    <x v="0"/>
    <x v="0"/>
    <n v="0"/>
    <n v="0"/>
    <x v="0"/>
  </r>
  <r>
    <x v="2"/>
    <s v="Ad Set 085"/>
    <x v="0"/>
    <x v="0"/>
    <s v="female"/>
    <x v="1"/>
    <n v="2.1494420000000001"/>
    <n v="76"/>
    <n v="1"/>
    <m/>
    <n v="68"/>
    <m/>
    <m/>
    <m/>
    <n v="0"/>
    <n v="0"/>
    <m/>
    <m/>
    <m/>
    <n v="2.1494420000000001"/>
    <n v="0.03"/>
    <m/>
    <n v="2.15"/>
    <m/>
    <n v="1.1176470000000001"/>
    <n v="76"/>
    <n v="2.1494420000000001"/>
    <n v="2.1494420000000001"/>
    <n v="1"/>
    <n v="0"/>
    <m/>
    <m/>
    <m/>
    <n v="68"/>
    <n v="2"/>
    <n v="1"/>
    <n v="-2"/>
    <n v="68"/>
    <m/>
    <m/>
    <n v="0"/>
    <n v="0"/>
    <n v="0"/>
    <m/>
    <n v="1.31578947368421"/>
    <m/>
    <x v="0"/>
    <x v="0"/>
    <n v="0"/>
    <n v="0"/>
    <x v="0"/>
  </r>
  <r>
    <x v="4"/>
    <s v="Ad Set 085"/>
    <x v="3"/>
    <x v="0"/>
    <s v="female"/>
    <x v="1"/>
    <n v="136.993234"/>
    <n v="6704"/>
    <n v="30"/>
    <n v="6"/>
    <n v="3364"/>
    <n v="1"/>
    <n v="2"/>
    <m/>
    <n v="9"/>
    <n v="1"/>
    <n v="4"/>
    <n v="3.5"/>
    <n v="0.88"/>
    <n v="136.993234"/>
    <n v="0.04"/>
    <n v="15.22"/>
    <n v="4.57"/>
    <n v="136.99"/>
    <n v="1.992866"/>
    <n v="6704"/>
    <n v="136.993234"/>
    <n v="136.993234"/>
    <n v="30"/>
    <n v="3.3300000000000003E-2"/>
    <n v="6"/>
    <n v="1"/>
    <n v="2"/>
    <n v="3364"/>
    <n v="137"/>
    <n v="30"/>
    <n v="-133"/>
    <n v="3364"/>
    <n v="2"/>
    <m/>
    <n v="9"/>
    <n v="1"/>
    <n v="1"/>
    <n v="4"/>
    <n v="0.44749403341288779"/>
    <n v="13.33333333333333"/>
    <x v="28"/>
    <x v="0"/>
    <n v="8"/>
    <n v="0.23781212841854932"/>
    <x v="0"/>
  </r>
  <r>
    <x v="4"/>
    <s v="Ad Set 085"/>
    <x v="2"/>
    <x v="0"/>
    <s v="female"/>
    <x v="1"/>
    <n v="525.374054"/>
    <n v="23504"/>
    <n v="110"/>
    <n v="10"/>
    <n v="12811"/>
    <n v="1"/>
    <n v="10"/>
    <m/>
    <n v="21"/>
    <n v="5"/>
    <n v="41"/>
    <n v="1696.1"/>
    <n v="41.37"/>
    <n v="525.374054"/>
    <n v="0.04"/>
    <n v="25.02"/>
    <n v="4.78"/>
    <n v="105.07"/>
    <n v="1.834673"/>
    <n v="23504"/>
    <n v="525.374054"/>
    <n v="525.374054"/>
    <n v="110"/>
    <n v="4.5499999999999999E-2"/>
    <n v="10"/>
    <n v="1"/>
    <n v="10"/>
    <n v="12811"/>
    <n v="525"/>
    <n v="110"/>
    <n v="1171"/>
    <n v="12811"/>
    <n v="10"/>
    <m/>
    <n v="21"/>
    <n v="5"/>
    <n v="5"/>
    <n v="41"/>
    <n v="0.46800544588155207"/>
    <n v="37.272727272727273"/>
    <x v="29"/>
    <x v="0"/>
    <n v="20"/>
    <n v="0.15611583795176021"/>
    <x v="0"/>
  </r>
  <r>
    <x v="4"/>
    <s v="Ad Set 085"/>
    <x v="1"/>
    <x v="0"/>
    <s v="female"/>
    <x v="1"/>
    <n v="116.174263"/>
    <n v="4081"/>
    <n v="18"/>
    <n v="2"/>
    <n v="2408"/>
    <n v="2"/>
    <n v="1"/>
    <m/>
    <n v="5"/>
    <n v="0"/>
    <n v="6"/>
    <n v="416.51"/>
    <n v="69.42"/>
    <n v="116.174263"/>
    <n v="0.05"/>
    <n v="23.23"/>
    <n v="6.45"/>
    <m/>
    <n v="1.6947669999999999"/>
    <n v="4081"/>
    <n v="116.174263"/>
    <n v="116.174263"/>
    <n v="18"/>
    <n v="0"/>
    <n v="2"/>
    <n v="2"/>
    <n v="1"/>
    <n v="2408"/>
    <n v="116"/>
    <n v="18"/>
    <n v="300"/>
    <n v="2408"/>
    <n v="1"/>
    <m/>
    <n v="5"/>
    <n v="0"/>
    <n v="0"/>
    <n v="6"/>
    <n v="0.44106836559666751"/>
    <n v="33.333333333333329"/>
    <x v="30"/>
    <x v="0"/>
    <n v="3"/>
    <n v="0.12458471760797342"/>
    <x v="0"/>
  </r>
  <r>
    <x v="4"/>
    <s v="Ad Set 085"/>
    <x v="0"/>
    <x v="0"/>
    <s v="female"/>
    <x v="1"/>
    <n v="31.398448999999999"/>
    <n v="941"/>
    <n v="10"/>
    <n v="1"/>
    <n v="664"/>
    <m/>
    <n v="4"/>
    <n v="1"/>
    <n v="6"/>
    <n v="0"/>
    <n v="1"/>
    <n v="4.41"/>
    <n v="4.41"/>
    <n v="31.398448999999999"/>
    <n v="0.05"/>
    <n v="5.23"/>
    <n v="3.14"/>
    <m/>
    <n v="1.4171689999999999"/>
    <n v="941"/>
    <n v="31.398448999999999"/>
    <n v="31.398448999999999"/>
    <n v="10"/>
    <n v="0"/>
    <n v="1"/>
    <m/>
    <n v="4"/>
    <n v="664"/>
    <n v="31"/>
    <n v="10"/>
    <n v="-27"/>
    <n v="664"/>
    <n v="4"/>
    <n v="1"/>
    <n v="6"/>
    <n v="0"/>
    <n v="0"/>
    <n v="1"/>
    <n v="1.0626992561105211"/>
    <n v="10"/>
    <x v="31"/>
    <x v="0"/>
    <n v="6"/>
    <n v="0.90361445783132521"/>
    <x v="0"/>
  </r>
  <r>
    <x v="2"/>
    <s v="Ad Set 085"/>
    <x v="2"/>
    <x v="0"/>
    <s v="female"/>
    <x v="1"/>
    <n v="25.553363999999998"/>
    <n v="1494"/>
    <n v="6"/>
    <m/>
    <n v="1318"/>
    <n v="2"/>
    <n v="2"/>
    <m/>
    <n v="4"/>
    <n v="0"/>
    <m/>
    <m/>
    <m/>
    <n v="25.553363999999998"/>
    <n v="0.02"/>
    <n v="6.39"/>
    <n v="4.26"/>
    <m/>
    <n v="1.1335360000000001"/>
    <n v="1494"/>
    <n v="25.553363999999998"/>
    <n v="25.553363999999998"/>
    <n v="6"/>
    <n v="0"/>
    <m/>
    <n v="2"/>
    <n v="2"/>
    <n v="1318"/>
    <n v="26"/>
    <n v="6"/>
    <n v="-26"/>
    <n v="1318"/>
    <n v="2"/>
    <m/>
    <n v="4"/>
    <n v="0"/>
    <n v="0"/>
    <m/>
    <n v="0.40160642570281119"/>
    <m/>
    <x v="0"/>
    <x v="0"/>
    <n v="2"/>
    <n v="0.15174506828528073"/>
    <x v="0"/>
  </r>
  <r>
    <x v="5"/>
    <s v="Ad Set 130"/>
    <x v="2"/>
    <x v="0"/>
    <s v="female"/>
    <x v="1"/>
    <n v="18.854306999999999"/>
    <n v="1534"/>
    <n v="5"/>
    <m/>
    <n v="1388"/>
    <m/>
    <m/>
    <m/>
    <n v="0"/>
    <n v="0"/>
    <m/>
    <m/>
    <m/>
    <n v="18.854306999999999"/>
    <n v="0.01"/>
    <m/>
    <n v="3.77"/>
    <m/>
    <n v="1.1051869999999999"/>
    <n v="1534"/>
    <n v="18.854306999999999"/>
    <n v="18.854306999999999"/>
    <n v="5"/>
    <n v="0"/>
    <m/>
    <m/>
    <m/>
    <n v="1388"/>
    <n v="19"/>
    <n v="5"/>
    <n v="-19"/>
    <n v="1388"/>
    <m/>
    <m/>
    <n v="0"/>
    <n v="0"/>
    <n v="0"/>
    <m/>
    <n v="0.32594524119947849"/>
    <m/>
    <x v="0"/>
    <x v="0"/>
    <n v="0"/>
    <n v="0"/>
    <x v="0"/>
  </r>
  <r>
    <x v="2"/>
    <s v="Ad Set 085"/>
    <x v="3"/>
    <x v="0"/>
    <s v="female"/>
    <x v="1"/>
    <n v="4.6987800000000002"/>
    <n v="278"/>
    <n v="1"/>
    <m/>
    <n v="228"/>
    <m/>
    <m/>
    <m/>
    <n v="0"/>
    <n v="0"/>
    <n v="1"/>
    <n v="3.5"/>
    <n v="3.5"/>
    <n v="4.6987800000000002"/>
    <n v="0.02"/>
    <m/>
    <n v="4.7"/>
    <m/>
    <n v="1.219298"/>
    <n v="278"/>
    <n v="4.6987800000000002"/>
    <n v="4.6987800000000002"/>
    <n v="1"/>
    <n v="0"/>
    <m/>
    <m/>
    <m/>
    <n v="228"/>
    <n v="5"/>
    <n v="1"/>
    <n v="-1"/>
    <n v="228"/>
    <m/>
    <m/>
    <n v="0"/>
    <n v="0"/>
    <n v="0"/>
    <n v="1"/>
    <n v="0.35971223021582738"/>
    <n v="100"/>
    <x v="32"/>
    <x v="0"/>
    <n v="0"/>
    <n v="0"/>
    <x v="0"/>
  </r>
  <r>
    <x v="6"/>
    <s v="Ad Set 130"/>
    <x v="1"/>
    <x v="0"/>
    <s v="female"/>
    <x v="1"/>
    <n v="11.6"/>
    <n v="651"/>
    <n v="2"/>
    <m/>
    <n v="585"/>
    <m/>
    <n v="1"/>
    <m/>
    <n v="1"/>
    <n v="0"/>
    <m/>
    <m/>
    <m/>
    <n v="11.6"/>
    <n v="0.02"/>
    <n v="11.6"/>
    <n v="5.8"/>
    <m/>
    <n v="1.1128210000000001"/>
    <n v="651"/>
    <n v="11.6"/>
    <n v="11.6"/>
    <n v="2"/>
    <n v="0"/>
    <m/>
    <m/>
    <n v="1"/>
    <n v="585"/>
    <n v="12"/>
    <n v="2"/>
    <n v="-12"/>
    <n v="585"/>
    <n v="1"/>
    <m/>
    <n v="1"/>
    <n v="0"/>
    <n v="0"/>
    <m/>
    <n v="0.30721966205837181"/>
    <m/>
    <x v="0"/>
    <x v="0"/>
    <n v="1"/>
    <n v="0.17094017094017094"/>
    <x v="0"/>
  </r>
  <r>
    <x v="6"/>
    <s v="Ad Set 130"/>
    <x v="0"/>
    <x v="0"/>
    <s v="female"/>
    <x v="1"/>
    <n v="3.23"/>
    <n v="136"/>
    <n v="1"/>
    <m/>
    <n v="126"/>
    <m/>
    <m/>
    <m/>
    <n v="0"/>
    <n v="0"/>
    <m/>
    <m/>
    <m/>
    <n v="3.23"/>
    <n v="0.03"/>
    <m/>
    <n v="3.23"/>
    <m/>
    <n v="1.0793649999999999"/>
    <n v="136"/>
    <n v="3.23"/>
    <n v="3.23"/>
    <n v="1"/>
    <n v="0"/>
    <m/>
    <m/>
    <m/>
    <n v="126"/>
    <n v="3"/>
    <n v="1"/>
    <n v="-3"/>
    <n v="126"/>
    <m/>
    <m/>
    <n v="0"/>
    <n v="0"/>
    <n v="0"/>
    <m/>
    <n v="0.73529411764705876"/>
    <m/>
    <x v="0"/>
    <x v="0"/>
    <n v="0"/>
    <n v="0"/>
    <x v="0"/>
  </r>
  <r>
    <x v="3"/>
    <s v="Ad Set 048"/>
    <x v="0"/>
    <x v="0"/>
    <s v="female"/>
    <x v="1"/>
    <n v="0.06"/>
    <n v="13"/>
    <m/>
    <m/>
    <n v="11"/>
    <m/>
    <m/>
    <m/>
    <n v="0"/>
    <m/>
    <m/>
    <m/>
    <m/>
    <n v="0.06"/>
    <n v="0.01"/>
    <m/>
    <m/>
    <m/>
    <n v="1.181818"/>
    <n v="13"/>
    <n v="0.06"/>
    <n v="0.06"/>
    <m/>
    <m/>
    <m/>
    <m/>
    <m/>
    <n v="11"/>
    <n v="0"/>
    <m/>
    <n v="0"/>
    <n v="11"/>
    <m/>
    <m/>
    <n v="0"/>
    <m/>
    <m/>
    <m/>
    <m/>
    <m/>
    <x v="0"/>
    <x v="0"/>
    <n v="0"/>
    <n v="0"/>
    <x v="0"/>
  </r>
  <r>
    <x v="3"/>
    <s v="Ad Set 048"/>
    <x v="1"/>
    <x v="0"/>
    <s v="female"/>
    <x v="1"/>
    <n v="0.24"/>
    <n v="37"/>
    <m/>
    <m/>
    <n v="31"/>
    <m/>
    <m/>
    <m/>
    <n v="0"/>
    <m/>
    <m/>
    <m/>
    <m/>
    <n v="0.24"/>
    <n v="0.01"/>
    <m/>
    <m/>
    <m/>
    <n v="1.1935480000000001"/>
    <n v="37"/>
    <n v="0.24"/>
    <n v="0.24"/>
    <m/>
    <m/>
    <m/>
    <m/>
    <m/>
    <n v="31"/>
    <n v="0"/>
    <m/>
    <n v="0"/>
    <n v="31"/>
    <m/>
    <m/>
    <n v="0"/>
    <m/>
    <m/>
    <m/>
    <m/>
    <m/>
    <x v="0"/>
    <x v="0"/>
    <n v="0"/>
    <n v="0"/>
    <x v="0"/>
  </r>
  <r>
    <x v="0"/>
    <s v="Ad Set 097"/>
    <x v="0"/>
    <x v="0"/>
    <s v="female"/>
    <x v="1"/>
    <n v="0.59"/>
    <n v="125"/>
    <n v="1"/>
    <m/>
    <n v="50"/>
    <m/>
    <m/>
    <m/>
    <n v="0"/>
    <n v="0"/>
    <m/>
    <m/>
    <m/>
    <n v="0.59"/>
    <n v="0.01"/>
    <m/>
    <n v="0.59"/>
    <m/>
    <n v="2.5"/>
    <n v="125"/>
    <n v="0.59"/>
    <n v="0.59"/>
    <n v="1"/>
    <n v="0"/>
    <m/>
    <m/>
    <m/>
    <n v="50"/>
    <n v="1"/>
    <n v="1"/>
    <n v="-1"/>
    <n v="50"/>
    <m/>
    <m/>
    <n v="0"/>
    <n v="0"/>
    <n v="0"/>
    <m/>
    <n v="0.8"/>
    <m/>
    <x v="0"/>
    <x v="0"/>
    <n v="0"/>
    <n v="0"/>
    <x v="0"/>
  </r>
  <r>
    <x v="0"/>
    <s v="Ad Set 097"/>
    <x v="1"/>
    <x v="0"/>
    <s v="female"/>
    <x v="1"/>
    <n v="0.45"/>
    <n v="158"/>
    <m/>
    <m/>
    <n v="90"/>
    <m/>
    <m/>
    <m/>
    <n v="0"/>
    <m/>
    <m/>
    <m/>
    <m/>
    <n v="0.45"/>
    <n v="0.01"/>
    <m/>
    <m/>
    <m/>
    <n v="1.7555559999999999"/>
    <n v="158"/>
    <n v="0.45"/>
    <n v="0.45"/>
    <m/>
    <m/>
    <m/>
    <m/>
    <m/>
    <n v="90"/>
    <n v="0"/>
    <m/>
    <n v="0"/>
    <n v="90"/>
    <m/>
    <m/>
    <n v="0"/>
    <m/>
    <m/>
    <m/>
    <m/>
    <m/>
    <x v="0"/>
    <x v="0"/>
    <n v="0"/>
    <n v="0"/>
    <x v="0"/>
  </r>
  <r>
    <x v="0"/>
    <s v="Ad Set 097"/>
    <x v="2"/>
    <x v="0"/>
    <s v="female"/>
    <x v="1"/>
    <n v="0.99"/>
    <n v="477"/>
    <n v="1"/>
    <m/>
    <n v="281"/>
    <m/>
    <m/>
    <m/>
    <n v="0"/>
    <n v="0"/>
    <m/>
    <m/>
    <m/>
    <n v="0.99"/>
    <n v="0"/>
    <m/>
    <n v="0.99"/>
    <m/>
    <n v="1.6975089999999999"/>
    <n v="477"/>
    <n v="0.99"/>
    <n v="0.99"/>
    <n v="1"/>
    <n v="0"/>
    <m/>
    <m/>
    <m/>
    <n v="281"/>
    <n v="1"/>
    <n v="1"/>
    <n v="-1"/>
    <n v="281"/>
    <m/>
    <m/>
    <n v="0"/>
    <n v="0"/>
    <n v="0"/>
    <m/>
    <n v="0.20964360587002101"/>
    <m/>
    <x v="0"/>
    <x v="0"/>
    <n v="0"/>
    <n v="0"/>
    <x v="0"/>
  </r>
  <r>
    <x v="0"/>
    <s v="Ad Set 097"/>
    <x v="3"/>
    <x v="0"/>
    <s v="female"/>
    <x v="1"/>
    <n v="0.28999999999999998"/>
    <n v="161"/>
    <m/>
    <m/>
    <n v="75"/>
    <m/>
    <m/>
    <m/>
    <n v="0"/>
    <m/>
    <m/>
    <m/>
    <m/>
    <n v="0.28999999999999998"/>
    <n v="0"/>
    <m/>
    <m/>
    <m/>
    <n v="2.1466669999999999"/>
    <n v="161"/>
    <n v="0.28999999999999998"/>
    <n v="0.28999999999999998"/>
    <m/>
    <m/>
    <m/>
    <m/>
    <m/>
    <n v="75"/>
    <n v="0"/>
    <m/>
    <n v="0"/>
    <n v="75"/>
    <m/>
    <m/>
    <n v="0"/>
    <m/>
    <m/>
    <m/>
    <m/>
    <m/>
    <x v="0"/>
    <x v="0"/>
    <n v="0"/>
    <n v="0"/>
    <x v="0"/>
  </r>
  <r>
    <x v="5"/>
    <s v="Ad Set 130"/>
    <x v="3"/>
    <x v="0"/>
    <s v="female"/>
    <x v="1"/>
    <n v="3.4089710000000002"/>
    <n v="341"/>
    <m/>
    <m/>
    <n v="293"/>
    <m/>
    <m/>
    <m/>
    <n v="0"/>
    <m/>
    <m/>
    <m/>
    <m/>
    <n v="3.4089710000000002"/>
    <n v="0.01"/>
    <m/>
    <m/>
    <m/>
    <n v="1.1638230000000001"/>
    <n v="341"/>
    <n v="3.4089710000000002"/>
    <n v="3.4089710000000002"/>
    <m/>
    <m/>
    <m/>
    <m/>
    <m/>
    <n v="293"/>
    <n v="3"/>
    <m/>
    <n v="-3"/>
    <n v="293"/>
    <m/>
    <m/>
    <n v="0"/>
    <m/>
    <m/>
    <m/>
    <m/>
    <m/>
    <x v="0"/>
    <x v="0"/>
    <n v="0"/>
    <n v="0"/>
    <x v="0"/>
  </r>
  <r>
    <x v="5"/>
    <s v="Ad Set 130"/>
    <x v="1"/>
    <x v="0"/>
    <s v="female"/>
    <x v="1"/>
    <n v="8.2874979999999994"/>
    <n v="490"/>
    <n v="1"/>
    <m/>
    <n v="441"/>
    <m/>
    <m/>
    <m/>
    <n v="0"/>
    <n v="0"/>
    <m/>
    <m/>
    <m/>
    <n v="8.2874979999999994"/>
    <n v="0.02"/>
    <m/>
    <n v="8.2899999999999991"/>
    <m/>
    <n v="1.111111"/>
    <n v="490"/>
    <n v="8.2874979999999994"/>
    <n v="8.2874979999999994"/>
    <n v="1"/>
    <n v="0"/>
    <m/>
    <m/>
    <m/>
    <n v="441"/>
    <n v="8"/>
    <n v="1"/>
    <n v="-8"/>
    <n v="441"/>
    <m/>
    <m/>
    <n v="0"/>
    <n v="0"/>
    <n v="0"/>
    <m/>
    <n v="0.2040816326530612"/>
    <m/>
    <x v="0"/>
    <x v="0"/>
    <n v="0"/>
    <n v="0"/>
    <x v="0"/>
  </r>
  <r>
    <x v="4"/>
    <s v="Ad Set 033"/>
    <x v="2"/>
    <x v="0"/>
    <s v="female"/>
    <x v="1"/>
    <n v="2.0099999999999998"/>
    <n v="101"/>
    <m/>
    <m/>
    <n v="96"/>
    <m/>
    <m/>
    <m/>
    <n v="0"/>
    <m/>
    <m/>
    <m/>
    <m/>
    <n v="2.0099999999999998"/>
    <n v="0.02"/>
    <m/>
    <m/>
    <m/>
    <n v="1.0520830000000001"/>
    <n v="101"/>
    <n v="2.0099999999999998"/>
    <n v="2.0099999999999998"/>
    <m/>
    <m/>
    <m/>
    <m/>
    <m/>
    <n v="96"/>
    <n v="2"/>
    <m/>
    <n v="-2"/>
    <n v="96"/>
    <m/>
    <m/>
    <n v="0"/>
    <m/>
    <m/>
    <m/>
    <m/>
    <m/>
    <x v="0"/>
    <x v="0"/>
    <n v="0"/>
    <n v="0"/>
    <x v="0"/>
  </r>
  <r>
    <x v="4"/>
    <s v="Ad Set 048"/>
    <x v="3"/>
    <x v="0"/>
    <s v="female"/>
    <x v="1"/>
    <n v="0.04"/>
    <n v="3"/>
    <m/>
    <m/>
    <n v="3"/>
    <m/>
    <m/>
    <m/>
    <n v="0"/>
    <m/>
    <m/>
    <m/>
    <m/>
    <n v="0.04"/>
    <n v="0.01"/>
    <m/>
    <m/>
    <m/>
    <n v="1"/>
    <n v="3"/>
    <n v="0.04"/>
    <n v="0.04"/>
    <m/>
    <m/>
    <m/>
    <m/>
    <m/>
    <n v="3"/>
    <n v="0"/>
    <m/>
    <n v="0"/>
    <n v="3"/>
    <m/>
    <m/>
    <n v="0"/>
    <m/>
    <m/>
    <m/>
    <m/>
    <m/>
    <x v="0"/>
    <x v="0"/>
    <n v="0"/>
    <n v="0"/>
    <x v="0"/>
  </r>
  <r>
    <x v="4"/>
    <s v="Ad Set 033"/>
    <x v="1"/>
    <x v="0"/>
    <s v="female"/>
    <x v="1"/>
    <n v="0.79"/>
    <n v="49"/>
    <n v="2"/>
    <m/>
    <n v="39"/>
    <m/>
    <m/>
    <m/>
    <n v="0"/>
    <n v="0"/>
    <m/>
    <m/>
    <m/>
    <n v="0.79"/>
    <n v="0.02"/>
    <m/>
    <n v="0.4"/>
    <m/>
    <n v="1.25641"/>
    <n v="49"/>
    <n v="0.79"/>
    <n v="0.79"/>
    <n v="2"/>
    <n v="0"/>
    <m/>
    <m/>
    <m/>
    <n v="39"/>
    <n v="1"/>
    <n v="2"/>
    <n v="-1"/>
    <n v="39"/>
    <m/>
    <m/>
    <n v="0"/>
    <n v="0"/>
    <n v="0"/>
    <m/>
    <n v="4.0816326530612246"/>
    <m/>
    <x v="0"/>
    <x v="0"/>
    <n v="0"/>
    <n v="0"/>
    <x v="0"/>
  </r>
  <r>
    <x v="4"/>
    <s v="Ad Set 033"/>
    <x v="0"/>
    <x v="0"/>
    <s v="female"/>
    <x v="1"/>
    <n v="0.2"/>
    <n v="8"/>
    <m/>
    <m/>
    <n v="8"/>
    <m/>
    <m/>
    <m/>
    <n v="0"/>
    <m/>
    <m/>
    <m/>
    <m/>
    <n v="0.2"/>
    <n v="0.03"/>
    <m/>
    <m/>
    <m/>
    <n v="1"/>
    <n v="8"/>
    <n v="0.2"/>
    <n v="0.2"/>
    <m/>
    <m/>
    <m/>
    <m/>
    <m/>
    <n v="8"/>
    <n v="0"/>
    <m/>
    <n v="0"/>
    <n v="8"/>
    <m/>
    <m/>
    <n v="0"/>
    <m/>
    <m/>
    <m/>
    <m/>
    <m/>
    <x v="0"/>
    <x v="0"/>
    <n v="0"/>
    <n v="0"/>
    <x v="0"/>
  </r>
  <r>
    <x v="4"/>
    <s v="Ad Set 048"/>
    <x v="0"/>
    <x v="0"/>
    <s v="female"/>
    <x v="1"/>
    <n v="0.03"/>
    <n v="1"/>
    <m/>
    <m/>
    <n v="1"/>
    <m/>
    <m/>
    <m/>
    <n v="0"/>
    <m/>
    <m/>
    <m/>
    <m/>
    <n v="0.03"/>
    <n v="0.03"/>
    <m/>
    <m/>
    <m/>
    <n v="1"/>
    <n v="1"/>
    <n v="0.03"/>
    <n v="0.03"/>
    <m/>
    <m/>
    <m/>
    <m/>
    <m/>
    <n v="1"/>
    <n v="0"/>
    <m/>
    <n v="0"/>
    <n v="1"/>
    <m/>
    <m/>
    <n v="0"/>
    <m/>
    <m/>
    <m/>
    <m/>
    <m/>
    <x v="0"/>
    <x v="0"/>
    <n v="0"/>
    <n v="0"/>
    <x v="0"/>
  </r>
  <r>
    <x v="4"/>
    <s v="Ad Set 048"/>
    <x v="1"/>
    <x v="0"/>
    <s v="female"/>
    <x v="1"/>
    <n v="0.03"/>
    <n v="3"/>
    <m/>
    <m/>
    <n v="3"/>
    <m/>
    <m/>
    <m/>
    <n v="0"/>
    <m/>
    <m/>
    <m/>
    <m/>
    <n v="0.03"/>
    <n v="0.01"/>
    <m/>
    <m/>
    <m/>
    <n v="1"/>
    <n v="3"/>
    <n v="0.03"/>
    <n v="0.03"/>
    <m/>
    <m/>
    <m/>
    <m/>
    <m/>
    <n v="3"/>
    <n v="0"/>
    <m/>
    <n v="0"/>
    <n v="3"/>
    <m/>
    <m/>
    <n v="0"/>
    <m/>
    <m/>
    <m/>
    <m/>
    <m/>
    <x v="0"/>
    <x v="0"/>
    <n v="0"/>
    <n v="0"/>
    <x v="0"/>
  </r>
  <r>
    <x v="0"/>
    <s v="Ad Set 048"/>
    <x v="3"/>
    <x v="0"/>
    <s v="female"/>
    <x v="1"/>
    <n v="0.03"/>
    <n v="4"/>
    <n v="1"/>
    <m/>
    <n v="4"/>
    <m/>
    <m/>
    <m/>
    <n v="0"/>
    <n v="0"/>
    <m/>
    <m/>
    <m/>
    <n v="0.03"/>
    <n v="0.01"/>
    <m/>
    <n v="0.03"/>
    <m/>
    <n v="1"/>
    <n v="4"/>
    <n v="0.03"/>
    <n v="0.03"/>
    <n v="1"/>
    <n v="0"/>
    <m/>
    <m/>
    <m/>
    <n v="4"/>
    <n v="0"/>
    <n v="1"/>
    <n v="0"/>
    <n v="4"/>
    <m/>
    <m/>
    <n v="0"/>
    <n v="0"/>
    <n v="0"/>
    <m/>
    <n v="25"/>
    <m/>
    <x v="0"/>
    <x v="0"/>
    <n v="0"/>
    <n v="0"/>
    <x v="0"/>
  </r>
  <r>
    <x v="4"/>
    <s v="Ad Set 092"/>
    <x v="2"/>
    <x v="1"/>
    <s v="female"/>
    <x v="1"/>
    <n v="4.16"/>
    <n v="236"/>
    <m/>
    <m/>
    <n v="226"/>
    <m/>
    <m/>
    <m/>
    <n v="0"/>
    <m/>
    <m/>
    <m/>
    <m/>
    <n v="4.16"/>
    <n v="0.02"/>
    <m/>
    <m/>
    <m/>
    <n v="1.0442480000000001"/>
    <n v="236"/>
    <n v="4.16"/>
    <n v="4.16"/>
    <m/>
    <m/>
    <m/>
    <m/>
    <m/>
    <n v="226"/>
    <n v="4"/>
    <m/>
    <n v="-4"/>
    <n v="226"/>
    <m/>
    <m/>
    <n v="0"/>
    <m/>
    <m/>
    <m/>
    <m/>
    <m/>
    <x v="0"/>
    <x v="0"/>
    <n v="0"/>
    <n v="0"/>
    <x v="0"/>
  </r>
  <r>
    <x v="4"/>
    <s v="Ad Set 092"/>
    <x v="1"/>
    <x v="1"/>
    <s v="female"/>
    <x v="1"/>
    <n v="0.32"/>
    <n v="15"/>
    <m/>
    <m/>
    <n v="15"/>
    <m/>
    <m/>
    <m/>
    <n v="0"/>
    <m/>
    <m/>
    <m/>
    <m/>
    <n v="0.32"/>
    <n v="0.02"/>
    <m/>
    <m/>
    <m/>
    <n v="1"/>
    <n v="15"/>
    <n v="0.32"/>
    <n v="0.32"/>
    <m/>
    <m/>
    <m/>
    <m/>
    <m/>
    <n v="15"/>
    <n v="0"/>
    <m/>
    <n v="0"/>
    <n v="15"/>
    <m/>
    <m/>
    <n v="0"/>
    <m/>
    <m/>
    <m/>
    <m/>
    <m/>
    <x v="0"/>
    <x v="0"/>
    <n v="0"/>
    <n v="0"/>
    <x v="0"/>
  </r>
  <r>
    <x v="4"/>
    <s v="Ad Set 048"/>
    <x v="2"/>
    <x v="0"/>
    <s v="female"/>
    <x v="1"/>
    <n v="0.13"/>
    <n v="13"/>
    <m/>
    <m/>
    <n v="13"/>
    <m/>
    <m/>
    <m/>
    <n v="0"/>
    <m/>
    <m/>
    <m/>
    <m/>
    <n v="0.13"/>
    <n v="0.01"/>
    <m/>
    <m/>
    <m/>
    <n v="1"/>
    <n v="13"/>
    <n v="0.13"/>
    <n v="0.13"/>
    <m/>
    <m/>
    <m/>
    <m/>
    <m/>
    <n v="13"/>
    <n v="0"/>
    <m/>
    <n v="0"/>
    <n v="13"/>
    <m/>
    <m/>
    <n v="0"/>
    <m/>
    <m/>
    <m/>
    <m/>
    <m/>
    <x v="0"/>
    <x v="0"/>
    <n v="0"/>
    <n v="0"/>
    <x v="0"/>
  </r>
  <r>
    <x v="4"/>
    <s v="Ad Set 092"/>
    <x v="0"/>
    <x v="1"/>
    <s v="female"/>
    <x v="1"/>
    <n v="0.03"/>
    <n v="2"/>
    <n v="1"/>
    <m/>
    <n v="2"/>
    <m/>
    <m/>
    <m/>
    <n v="0"/>
    <n v="0"/>
    <m/>
    <m/>
    <m/>
    <n v="0.03"/>
    <n v="0.02"/>
    <m/>
    <n v="0.03"/>
    <m/>
    <n v="1"/>
    <n v="2"/>
    <n v="0.03"/>
    <n v="0.03"/>
    <n v="1"/>
    <n v="0"/>
    <m/>
    <m/>
    <m/>
    <n v="2"/>
    <n v="0"/>
    <n v="1"/>
    <n v="0"/>
    <n v="2"/>
    <m/>
    <m/>
    <n v="0"/>
    <n v="0"/>
    <n v="0"/>
    <m/>
    <n v="50"/>
    <m/>
    <x v="0"/>
    <x v="0"/>
    <n v="0"/>
    <n v="0"/>
    <x v="0"/>
  </r>
  <r>
    <x v="2"/>
    <s v="Ad Set 006"/>
    <x v="0"/>
    <x v="0"/>
    <s v="female"/>
    <x v="1"/>
    <n v="0.08"/>
    <n v="25"/>
    <m/>
    <m/>
    <n v="17"/>
    <m/>
    <m/>
    <m/>
    <n v="0"/>
    <m/>
    <m/>
    <m/>
    <m/>
    <n v="0.08"/>
    <n v="0"/>
    <m/>
    <m/>
    <m/>
    <n v="1.470588"/>
    <n v="25"/>
    <n v="0.08"/>
    <n v="0.08"/>
    <m/>
    <m/>
    <m/>
    <m/>
    <m/>
    <n v="17"/>
    <n v="0"/>
    <m/>
    <n v="0"/>
    <n v="17"/>
    <m/>
    <m/>
    <n v="0"/>
    <m/>
    <m/>
    <m/>
    <m/>
    <m/>
    <x v="0"/>
    <x v="0"/>
    <n v="0"/>
    <n v="0"/>
    <x v="0"/>
  </r>
  <r>
    <x v="5"/>
    <s v="Ad Set 130"/>
    <x v="0"/>
    <x v="0"/>
    <s v="female"/>
    <x v="1"/>
    <n v="2.5692240000000002"/>
    <n v="112"/>
    <m/>
    <m/>
    <n v="106"/>
    <m/>
    <m/>
    <m/>
    <n v="0"/>
    <m/>
    <m/>
    <m/>
    <m/>
    <n v="2.5692240000000002"/>
    <n v="0.02"/>
    <m/>
    <m/>
    <m/>
    <n v="1.0566040000000001"/>
    <n v="112"/>
    <n v="2.5692240000000002"/>
    <n v="2.5692240000000002"/>
    <m/>
    <m/>
    <m/>
    <m/>
    <m/>
    <n v="106"/>
    <n v="3"/>
    <m/>
    <n v="-3"/>
    <n v="106"/>
    <m/>
    <m/>
    <n v="0"/>
    <m/>
    <m/>
    <m/>
    <m/>
    <m/>
    <x v="0"/>
    <x v="0"/>
    <n v="0"/>
    <n v="0"/>
    <x v="0"/>
  </r>
  <r>
    <x v="2"/>
    <s v="Ad Set 006"/>
    <x v="1"/>
    <x v="0"/>
    <s v="female"/>
    <x v="1"/>
    <n v="0.22"/>
    <n v="60"/>
    <m/>
    <m/>
    <n v="45"/>
    <m/>
    <m/>
    <m/>
    <n v="0"/>
    <m/>
    <m/>
    <m/>
    <m/>
    <n v="0.22"/>
    <n v="0"/>
    <m/>
    <m/>
    <m/>
    <n v="1.3333330000000001"/>
    <n v="60"/>
    <n v="0.22"/>
    <n v="0.22"/>
    <m/>
    <m/>
    <m/>
    <m/>
    <m/>
    <n v="45"/>
    <n v="0"/>
    <m/>
    <n v="0"/>
    <n v="45"/>
    <m/>
    <m/>
    <n v="0"/>
    <m/>
    <m/>
    <m/>
    <m/>
    <m/>
    <x v="0"/>
    <x v="0"/>
    <n v="0"/>
    <n v="0"/>
    <x v="0"/>
  </r>
  <r>
    <x v="2"/>
    <s v="Ad Set 006"/>
    <x v="2"/>
    <x v="0"/>
    <s v="female"/>
    <x v="1"/>
    <n v="0.12"/>
    <n v="65"/>
    <m/>
    <m/>
    <n v="49"/>
    <m/>
    <m/>
    <m/>
    <n v="0"/>
    <m/>
    <m/>
    <m/>
    <m/>
    <n v="0.12"/>
    <n v="0"/>
    <m/>
    <m/>
    <m/>
    <n v="1.3265309999999999"/>
    <n v="65"/>
    <n v="0.12"/>
    <n v="0.12"/>
    <m/>
    <m/>
    <m/>
    <m/>
    <m/>
    <n v="49"/>
    <n v="0"/>
    <m/>
    <n v="0"/>
    <n v="49"/>
    <m/>
    <m/>
    <n v="0"/>
    <m/>
    <m/>
    <m/>
    <m/>
    <m/>
    <x v="0"/>
    <x v="0"/>
    <n v="0"/>
    <n v="0"/>
    <x v="0"/>
  </r>
  <r>
    <x v="2"/>
    <s v="Ad Set 006"/>
    <x v="3"/>
    <x v="0"/>
    <s v="female"/>
    <x v="1"/>
    <n v="0"/>
    <n v="13"/>
    <m/>
    <m/>
    <n v="8"/>
    <m/>
    <m/>
    <m/>
    <n v="0"/>
    <m/>
    <m/>
    <m/>
    <m/>
    <n v="0"/>
    <n v="0"/>
    <m/>
    <m/>
    <m/>
    <n v="1.625"/>
    <n v="13"/>
    <n v="0"/>
    <n v="0"/>
    <m/>
    <m/>
    <m/>
    <m/>
    <m/>
    <n v="8"/>
    <n v="0"/>
    <m/>
    <n v="0"/>
    <n v="8"/>
    <m/>
    <m/>
    <n v="0"/>
    <m/>
    <m/>
    <m/>
    <m/>
    <m/>
    <x v="0"/>
    <x v="0"/>
    <n v="0"/>
    <n v="0"/>
    <x v="0"/>
  </r>
  <r>
    <x v="0"/>
    <s v="Ad Set 033"/>
    <x v="0"/>
    <x v="0"/>
    <s v="female"/>
    <x v="1"/>
    <n v="0.06"/>
    <n v="4"/>
    <m/>
    <m/>
    <n v="4"/>
    <m/>
    <m/>
    <m/>
    <n v="0"/>
    <m/>
    <m/>
    <m/>
    <m/>
    <n v="0.06"/>
    <n v="0.02"/>
    <m/>
    <m/>
    <m/>
    <n v="1"/>
    <n v="4"/>
    <n v="0.06"/>
    <n v="0.06"/>
    <m/>
    <m/>
    <m/>
    <m/>
    <m/>
    <n v="4"/>
    <n v="0"/>
    <m/>
    <n v="0"/>
    <n v="4"/>
    <m/>
    <m/>
    <n v="0"/>
    <m/>
    <m/>
    <m/>
    <m/>
    <m/>
    <x v="0"/>
    <x v="0"/>
    <n v="0"/>
    <n v="0"/>
    <x v="0"/>
  </r>
  <r>
    <x v="0"/>
    <s v="Ad Set 033"/>
    <x v="1"/>
    <x v="0"/>
    <s v="female"/>
    <x v="1"/>
    <n v="0.17"/>
    <n v="9"/>
    <m/>
    <m/>
    <n v="8"/>
    <m/>
    <m/>
    <m/>
    <n v="0"/>
    <m/>
    <m/>
    <m/>
    <m/>
    <n v="0.17"/>
    <n v="0.02"/>
    <m/>
    <m/>
    <m/>
    <n v="1.125"/>
    <n v="9"/>
    <n v="0.17"/>
    <n v="0.17"/>
    <m/>
    <m/>
    <m/>
    <m/>
    <m/>
    <n v="8"/>
    <n v="0"/>
    <m/>
    <n v="0"/>
    <n v="8"/>
    <m/>
    <m/>
    <n v="0"/>
    <m/>
    <m/>
    <m/>
    <m/>
    <m/>
    <x v="0"/>
    <x v="0"/>
    <n v="0"/>
    <n v="0"/>
    <x v="0"/>
  </r>
  <r>
    <x v="0"/>
    <s v="Ad Set 033"/>
    <x v="2"/>
    <x v="0"/>
    <s v="female"/>
    <x v="1"/>
    <n v="0.79"/>
    <n v="31"/>
    <m/>
    <m/>
    <n v="30"/>
    <m/>
    <n v="1"/>
    <m/>
    <n v="1"/>
    <m/>
    <m/>
    <m/>
    <m/>
    <n v="0.79"/>
    <n v="0.03"/>
    <n v="0.79"/>
    <m/>
    <m/>
    <n v="1.0333330000000001"/>
    <n v="31"/>
    <n v="0.79"/>
    <n v="0.79"/>
    <m/>
    <m/>
    <m/>
    <m/>
    <n v="1"/>
    <n v="30"/>
    <n v="1"/>
    <m/>
    <n v="-1"/>
    <n v="30"/>
    <n v="1"/>
    <m/>
    <n v="1"/>
    <m/>
    <m/>
    <m/>
    <m/>
    <m/>
    <x v="0"/>
    <x v="0"/>
    <n v="1"/>
    <n v="3.3333333333333335"/>
    <x v="0"/>
  </r>
  <r>
    <x v="2"/>
    <s v="Ad Set 092"/>
    <x v="1"/>
    <x v="1"/>
    <s v="female"/>
    <x v="1"/>
    <n v="0.26"/>
    <n v="11"/>
    <m/>
    <m/>
    <n v="11"/>
    <m/>
    <m/>
    <m/>
    <n v="0"/>
    <m/>
    <m/>
    <m/>
    <m/>
    <n v="0.26"/>
    <n v="0.02"/>
    <m/>
    <m/>
    <m/>
    <n v="1"/>
    <n v="11"/>
    <n v="0.26"/>
    <n v="0.26"/>
    <m/>
    <m/>
    <m/>
    <m/>
    <m/>
    <n v="11"/>
    <n v="0"/>
    <m/>
    <n v="0"/>
    <n v="11"/>
    <m/>
    <m/>
    <n v="0"/>
    <m/>
    <m/>
    <m/>
    <m/>
    <m/>
    <x v="0"/>
    <x v="0"/>
    <n v="0"/>
    <n v="0"/>
    <x v="0"/>
  </r>
  <r>
    <x v="2"/>
    <s v="Ad Set 092"/>
    <x v="2"/>
    <x v="1"/>
    <s v="female"/>
    <x v="1"/>
    <n v="1.22"/>
    <n v="87"/>
    <m/>
    <m/>
    <n v="85"/>
    <m/>
    <n v="1"/>
    <m/>
    <n v="1"/>
    <m/>
    <m/>
    <m/>
    <m/>
    <n v="1.22"/>
    <n v="0.01"/>
    <n v="1.22"/>
    <m/>
    <m/>
    <n v="1.0235289999999999"/>
    <n v="87"/>
    <n v="1.22"/>
    <n v="1.22"/>
    <m/>
    <m/>
    <m/>
    <m/>
    <n v="1"/>
    <n v="85"/>
    <n v="1"/>
    <m/>
    <n v="-1"/>
    <n v="85"/>
    <n v="1"/>
    <m/>
    <n v="1"/>
    <m/>
    <m/>
    <m/>
    <m/>
    <m/>
    <x v="0"/>
    <x v="0"/>
    <n v="1"/>
    <n v="1.1764705882352942"/>
    <x v="0"/>
  </r>
  <r>
    <x v="6"/>
    <s v="Ad Set 130"/>
    <x v="3"/>
    <x v="0"/>
    <s v="female"/>
    <x v="1"/>
    <n v="2.6"/>
    <n v="224"/>
    <m/>
    <m/>
    <n v="204"/>
    <m/>
    <m/>
    <m/>
    <n v="0"/>
    <m/>
    <m/>
    <m/>
    <m/>
    <n v="2.6"/>
    <n v="0.01"/>
    <m/>
    <m/>
    <m/>
    <n v="1.098039"/>
    <n v="224"/>
    <n v="2.6"/>
    <n v="2.6"/>
    <m/>
    <m/>
    <m/>
    <m/>
    <m/>
    <n v="204"/>
    <n v="3"/>
    <m/>
    <n v="-3"/>
    <n v="204"/>
    <m/>
    <m/>
    <n v="0"/>
    <m/>
    <m/>
    <m/>
    <m/>
    <m/>
    <x v="0"/>
    <x v="0"/>
    <n v="0"/>
    <n v="0"/>
    <x v="0"/>
  </r>
  <r>
    <x v="6"/>
    <s v="Ad Set 130"/>
    <x v="2"/>
    <x v="0"/>
    <s v="female"/>
    <x v="1"/>
    <n v="29.1"/>
    <n v="2134"/>
    <n v="7"/>
    <n v="1"/>
    <n v="1878"/>
    <n v="1"/>
    <n v="4"/>
    <m/>
    <n v="6"/>
    <n v="0"/>
    <n v="1"/>
    <n v="42.95"/>
    <n v="42.95"/>
    <n v="29.1"/>
    <n v="0.02"/>
    <n v="4.8499999999999996"/>
    <n v="4.16"/>
    <m/>
    <n v="1.136315"/>
    <n v="2134"/>
    <n v="29.1"/>
    <n v="29.1"/>
    <n v="7"/>
    <n v="0"/>
    <n v="1"/>
    <n v="1"/>
    <n v="4"/>
    <n v="1878"/>
    <n v="29"/>
    <n v="7"/>
    <n v="14"/>
    <n v="1878"/>
    <n v="4"/>
    <m/>
    <n v="6"/>
    <n v="0"/>
    <n v="0"/>
    <n v="1"/>
    <n v="0.32802249297094649"/>
    <n v="14.285714285714279"/>
    <x v="33"/>
    <x v="0"/>
    <n v="5"/>
    <n v="0.26624068157614483"/>
    <x v="0"/>
  </r>
  <r>
    <x v="2"/>
    <s v="Ad Set 097"/>
    <x v="2"/>
    <x v="0"/>
    <s v="female"/>
    <x v="1"/>
    <n v="0.59"/>
    <n v="304"/>
    <m/>
    <m/>
    <n v="164"/>
    <m/>
    <m/>
    <m/>
    <n v="0"/>
    <m/>
    <m/>
    <m/>
    <m/>
    <n v="0.59"/>
    <n v="0"/>
    <m/>
    <m/>
    <m/>
    <n v="1.8536589999999999"/>
    <n v="304"/>
    <n v="0.59"/>
    <n v="0.59"/>
    <m/>
    <m/>
    <m/>
    <m/>
    <m/>
    <n v="164"/>
    <n v="1"/>
    <m/>
    <n v="-1"/>
    <n v="164"/>
    <m/>
    <m/>
    <n v="0"/>
    <m/>
    <m/>
    <m/>
    <m/>
    <m/>
    <x v="0"/>
    <x v="0"/>
    <n v="0"/>
    <n v="0"/>
    <x v="0"/>
  </r>
  <r>
    <x v="0"/>
    <s v="Ad Set 006"/>
    <x v="2"/>
    <x v="0"/>
    <s v="female"/>
    <x v="1"/>
    <n v="9.41"/>
    <n v="6436"/>
    <n v="4"/>
    <m/>
    <n v="2787"/>
    <m/>
    <m/>
    <m/>
    <n v="0"/>
    <n v="0"/>
    <m/>
    <m/>
    <m/>
    <n v="9.41"/>
    <n v="0"/>
    <m/>
    <n v="2.35"/>
    <m/>
    <n v="2.3092929999999998"/>
    <n v="6436"/>
    <n v="9.41"/>
    <n v="9.41"/>
    <n v="4"/>
    <n v="0"/>
    <m/>
    <m/>
    <m/>
    <n v="2787"/>
    <n v="9"/>
    <n v="4"/>
    <n v="-9"/>
    <n v="2787"/>
    <m/>
    <m/>
    <n v="0"/>
    <n v="0"/>
    <n v="0"/>
    <m/>
    <n v="6.2150403977625848E-2"/>
    <m/>
    <x v="0"/>
    <x v="0"/>
    <n v="0"/>
    <n v="0"/>
    <x v="0"/>
  </r>
  <r>
    <x v="6"/>
    <s v="Ad Set 055"/>
    <x v="3"/>
    <x v="0"/>
    <s v="female"/>
    <x v="1"/>
    <n v="2.8393099999999998"/>
    <n v="333"/>
    <n v="2"/>
    <m/>
    <n v="317"/>
    <m/>
    <m/>
    <m/>
    <n v="0"/>
    <n v="0"/>
    <m/>
    <m/>
    <m/>
    <n v="2.8393099999999998"/>
    <n v="0.01"/>
    <m/>
    <n v="1.42"/>
    <m/>
    <n v="1.050473"/>
    <n v="333"/>
    <n v="2.8393099999999998"/>
    <n v="2.8393099999999998"/>
    <n v="2"/>
    <n v="0"/>
    <m/>
    <m/>
    <m/>
    <n v="317"/>
    <n v="3"/>
    <n v="2"/>
    <n v="-3"/>
    <n v="317"/>
    <m/>
    <m/>
    <n v="0"/>
    <n v="0"/>
    <n v="0"/>
    <m/>
    <n v="0.60060060060060061"/>
    <m/>
    <x v="0"/>
    <x v="0"/>
    <n v="0"/>
    <n v="0"/>
    <x v="0"/>
  </r>
  <r>
    <x v="0"/>
    <s v="Ad Set 027"/>
    <x v="3"/>
    <x v="0"/>
    <s v="female"/>
    <x v="1"/>
    <n v="0.54"/>
    <n v="57"/>
    <m/>
    <m/>
    <n v="50"/>
    <m/>
    <m/>
    <m/>
    <n v="0"/>
    <m/>
    <m/>
    <m/>
    <m/>
    <n v="0.54"/>
    <n v="0.01"/>
    <m/>
    <m/>
    <m/>
    <n v="1.1399999999999999"/>
    <n v="57"/>
    <n v="0.54"/>
    <n v="0.54"/>
    <m/>
    <m/>
    <m/>
    <m/>
    <m/>
    <n v="50"/>
    <n v="1"/>
    <m/>
    <n v="-1"/>
    <n v="50"/>
    <m/>
    <m/>
    <n v="0"/>
    <m/>
    <m/>
    <m/>
    <m/>
    <m/>
    <x v="0"/>
    <x v="0"/>
    <n v="0"/>
    <n v="0"/>
    <x v="0"/>
  </r>
  <r>
    <x v="3"/>
    <s v="Ad Set 055"/>
    <x v="3"/>
    <x v="0"/>
    <s v="female"/>
    <x v="1"/>
    <n v="0.18"/>
    <n v="18"/>
    <m/>
    <m/>
    <n v="17"/>
    <m/>
    <m/>
    <m/>
    <n v="0"/>
    <m/>
    <m/>
    <m/>
    <m/>
    <n v="0.18"/>
    <n v="0.01"/>
    <m/>
    <m/>
    <m/>
    <n v="1.058824"/>
    <n v="18"/>
    <n v="0.18"/>
    <n v="0.18"/>
    <m/>
    <m/>
    <m/>
    <m/>
    <m/>
    <n v="17"/>
    <n v="0"/>
    <m/>
    <n v="0"/>
    <n v="17"/>
    <m/>
    <m/>
    <n v="0"/>
    <m/>
    <m/>
    <m/>
    <m/>
    <m/>
    <x v="0"/>
    <x v="0"/>
    <n v="0"/>
    <n v="0"/>
    <x v="0"/>
  </r>
  <r>
    <x v="3"/>
    <s v="Ad Set 055"/>
    <x v="2"/>
    <x v="0"/>
    <s v="female"/>
    <x v="1"/>
    <n v="0.48"/>
    <n v="44"/>
    <m/>
    <m/>
    <n v="41"/>
    <m/>
    <m/>
    <m/>
    <n v="0"/>
    <m/>
    <m/>
    <m/>
    <m/>
    <n v="0.48"/>
    <n v="0.01"/>
    <m/>
    <m/>
    <m/>
    <n v="1.0731710000000001"/>
    <n v="44"/>
    <n v="0.48"/>
    <n v="0.48"/>
    <m/>
    <m/>
    <m/>
    <m/>
    <m/>
    <n v="41"/>
    <n v="0"/>
    <m/>
    <n v="0"/>
    <n v="41"/>
    <m/>
    <m/>
    <n v="0"/>
    <m/>
    <m/>
    <m/>
    <m/>
    <m/>
    <x v="0"/>
    <x v="0"/>
    <n v="0"/>
    <n v="0"/>
    <x v="0"/>
  </r>
  <r>
    <x v="3"/>
    <s v="Ad Set 130"/>
    <x v="0"/>
    <x v="0"/>
    <s v="female"/>
    <x v="1"/>
    <n v="0.09"/>
    <n v="4"/>
    <m/>
    <m/>
    <n v="4"/>
    <m/>
    <m/>
    <m/>
    <n v="0"/>
    <m/>
    <m/>
    <m/>
    <m/>
    <n v="0.09"/>
    <n v="0.02"/>
    <m/>
    <m/>
    <m/>
    <n v="1"/>
    <n v="4"/>
    <n v="0.09"/>
    <n v="0.09"/>
    <m/>
    <m/>
    <m/>
    <m/>
    <m/>
    <n v="4"/>
    <n v="0"/>
    <m/>
    <n v="0"/>
    <n v="4"/>
    <m/>
    <m/>
    <n v="0"/>
    <m/>
    <m/>
    <m/>
    <m/>
    <m/>
    <x v="0"/>
    <x v="0"/>
    <n v="0"/>
    <n v="0"/>
    <x v="0"/>
  </r>
  <r>
    <x v="3"/>
    <s v="Ad Set 130"/>
    <x v="1"/>
    <x v="0"/>
    <s v="female"/>
    <x v="1"/>
    <n v="0.33"/>
    <n v="24"/>
    <m/>
    <m/>
    <n v="24"/>
    <m/>
    <m/>
    <m/>
    <n v="0"/>
    <m/>
    <m/>
    <m/>
    <m/>
    <n v="0.33"/>
    <n v="0.01"/>
    <m/>
    <m/>
    <m/>
    <n v="1"/>
    <n v="24"/>
    <n v="0.33"/>
    <n v="0.33"/>
    <m/>
    <m/>
    <m/>
    <m/>
    <m/>
    <n v="24"/>
    <n v="0"/>
    <m/>
    <n v="0"/>
    <n v="24"/>
    <m/>
    <m/>
    <n v="0"/>
    <m/>
    <m/>
    <m/>
    <m/>
    <m/>
    <x v="0"/>
    <x v="0"/>
    <n v="0"/>
    <n v="0"/>
    <x v="0"/>
  </r>
  <r>
    <x v="3"/>
    <s v="Ad Set 130"/>
    <x v="2"/>
    <x v="0"/>
    <s v="female"/>
    <x v="1"/>
    <n v="2.4900000000000002"/>
    <n v="223"/>
    <m/>
    <m/>
    <n v="213"/>
    <m/>
    <n v="1"/>
    <m/>
    <n v="1"/>
    <m/>
    <m/>
    <m/>
    <m/>
    <n v="2.4900000000000002"/>
    <n v="0.01"/>
    <n v="2.4900000000000002"/>
    <m/>
    <m/>
    <n v="1.046948"/>
    <n v="223"/>
    <n v="2.4900000000000002"/>
    <n v="2.4900000000000002"/>
    <m/>
    <m/>
    <m/>
    <m/>
    <n v="1"/>
    <n v="213"/>
    <n v="2"/>
    <m/>
    <n v="-2"/>
    <n v="213"/>
    <n v="1"/>
    <m/>
    <n v="1"/>
    <m/>
    <m/>
    <m/>
    <m/>
    <m/>
    <x v="0"/>
    <x v="0"/>
    <n v="1"/>
    <n v="0.46948356807511737"/>
    <x v="0"/>
  </r>
  <r>
    <x v="1"/>
    <s v="Ad Set 027"/>
    <x v="2"/>
    <x v="0"/>
    <s v="female"/>
    <x v="1"/>
    <n v="3.91"/>
    <n v="353"/>
    <m/>
    <n v="2"/>
    <n v="334"/>
    <m/>
    <m/>
    <m/>
    <n v="2"/>
    <m/>
    <m/>
    <m/>
    <m/>
    <n v="3.91"/>
    <n v="0.01"/>
    <n v="1.96"/>
    <m/>
    <m/>
    <n v="1.056886"/>
    <n v="353"/>
    <n v="3.91"/>
    <n v="3.91"/>
    <m/>
    <m/>
    <n v="2"/>
    <m/>
    <m/>
    <n v="334"/>
    <n v="4"/>
    <m/>
    <n v="-4"/>
    <n v="334"/>
    <m/>
    <m/>
    <n v="2"/>
    <m/>
    <m/>
    <m/>
    <m/>
    <m/>
    <x v="0"/>
    <x v="0"/>
    <n v="2"/>
    <n v="0.5988023952095809"/>
    <x v="0"/>
  </r>
  <r>
    <x v="1"/>
    <s v="Ad Set 037"/>
    <x v="3"/>
    <x v="0"/>
    <s v="female"/>
    <x v="1"/>
    <n v="0.01"/>
    <n v="2"/>
    <m/>
    <m/>
    <n v="2"/>
    <m/>
    <m/>
    <m/>
    <n v="0"/>
    <m/>
    <m/>
    <m/>
    <m/>
    <n v="0.01"/>
    <n v="0.01"/>
    <m/>
    <m/>
    <m/>
    <n v="1"/>
    <n v="2"/>
    <n v="0.01"/>
    <n v="0.01"/>
    <m/>
    <m/>
    <m/>
    <m/>
    <m/>
    <n v="2"/>
    <n v="0"/>
    <m/>
    <n v="0"/>
    <n v="2"/>
    <m/>
    <m/>
    <n v="0"/>
    <m/>
    <m/>
    <m/>
    <m/>
    <m/>
    <x v="0"/>
    <x v="0"/>
    <n v="0"/>
    <n v="0"/>
    <x v="0"/>
  </r>
  <r>
    <x v="1"/>
    <s v="Ad Set 037"/>
    <x v="2"/>
    <x v="0"/>
    <s v="female"/>
    <x v="1"/>
    <n v="0.28000000000000003"/>
    <n v="24"/>
    <m/>
    <m/>
    <n v="24"/>
    <m/>
    <m/>
    <m/>
    <n v="0"/>
    <m/>
    <m/>
    <m/>
    <m/>
    <n v="0.28000000000000003"/>
    <n v="0.01"/>
    <m/>
    <m/>
    <m/>
    <n v="1"/>
    <n v="24"/>
    <n v="0.28000000000000003"/>
    <n v="0.28000000000000003"/>
    <m/>
    <m/>
    <m/>
    <m/>
    <m/>
    <n v="24"/>
    <n v="0"/>
    <m/>
    <n v="0"/>
    <n v="24"/>
    <m/>
    <m/>
    <n v="0"/>
    <m/>
    <m/>
    <m/>
    <m/>
    <m/>
    <x v="0"/>
    <x v="0"/>
    <n v="0"/>
    <n v="0"/>
    <x v="0"/>
  </r>
  <r>
    <x v="3"/>
    <s v="Ad Set 130"/>
    <x v="3"/>
    <x v="0"/>
    <s v="female"/>
    <x v="1"/>
    <n v="0.49"/>
    <n v="54"/>
    <m/>
    <m/>
    <n v="52"/>
    <m/>
    <m/>
    <m/>
    <n v="0"/>
    <m/>
    <m/>
    <m/>
    <m/>
    <n v="0.49"/>
    <n v="0.01"/>
    <m/>
    <m/>
    <m/>
    <n v="1.038462"/>
    <n v="54"/>
    <n v="0.49"/>
    <n v="0.49"/>
    <m/>
    <m/>
    <m/>
    <m/>
    <m/>
    <n v="52"/>
    <n v="0"/>
    <m/>
    <n v="0"/>
    <n v="52"/>
    <m/>
    <m/>
    <n v="0"/>
    <m/>
    <m/>
    <m/>
    <m/>
    <m/>
    <x v="0"/>
    <x v="0"/>
    <n v="0"/>
    <n v="0"/>
    <x v="0"/>
  </r>
  <r>
    <x v="0"/>
    <s v="Ad Set 027"/>
    <x v="2"/>
    <x v="0"/>
    <s v="female"/>
    <x v="1"/>
    <n v="1.43"/>
    <n v="138"/>
    <m/>
    <m/>
    <n v="125"/>
    <m/>
    <m/>
    <m/>
    <n v="0"/>
    <m/>
    <m/>
    <m/>
    <m/>
    <n v="1.43"/>
    <n v="0.01"/>
    <m/>
    <m/>
    <m/>
    <n v="1.1040000000000001"/>
    <n v="138"/>
    <n v="1.43"/>
    <n v="1.43"/>
    <m/>
    <m/>
    <m/>
    <m/>
    <m/>
    <n v="125"/>
    <n v="1"/>
    <m/>
    <n v="-1"/>
    <n v="125"/>
    <m/>
    <m/>
    <n v="0"/>
    <m/>
    <m/>
    <m/>
    <m/>
    <m/>
    <x v="0"/>
    <x v="0"/>
    <n v="0"/>
    <n v="0"/>
    <x v="0"/>
  </r>
  <r>
    <x v="6"/>
    <s v="Ad Set 060"/>
    <x v="2"/>
    <x v="0"/>
    <s v="female"/>
    <x v="1"/>
    <n v="0.94"/>
    <n v="1017"/>
    <n v="1"/>
    <m/>
    <n v="463"/>
    <m/>
    <m/>
    <m/>
    <n v="0"/>
    <n v="0"/>
    <m/>
    <m/>
    <m/>
    <n v="0.94"/>
    <n v="0"/>
    <m/>
    <n v="0.94"/>
    <m/>
    <n v="2.1965439999999998"/>
    <n v="1017"/>
    <n v="0.94"/>
    <n v="0.94"/>
    <n v="1"/>
    <n v="0"/>
    <m/>
    <m/>
    <m/>
    <n v="463"/>
    <n v="1"/>
    <n v="1"/>
    <n v="-1"/>
    <n v="463"/>
    <m/>
    <m/>
    <n v="0"/>
    <n v="0"/>
    <n v="0"/>
    <m/>
    <n v="9.8328416912487712E-2"/>
    <m/>
    <x v="0"/>
    <x v="0"/>
    <n v="0"/>
    <n v="0"/>
    <x v="0"/>
  </r>
  <r>
    <x v="0"/>
    <s v="Ad Set 027"/>
    <x v="1"/>
    <x v="0"/>
    <s v="female"/>
    <x v="1"/>
    <n v="0.69"/>
    <n v="59"/>
    <m/>
    <m/>
    <n v="56"/>
    <m/>
    <m/>
    <m/>
    <n v="0"/>
    <m/>
    <m/>
    <m/>
    <m/>
    <n v="0.69"/>
    <n v="0.01"/>
    <m/>
    <m/>
    <m/>
    <n v="1.053571"/>
    <n v="59"/>
    <n v="0.69"/>
    <n v="0.69"/>
    <m/>
    <m/>
    <m/>
    <m/>
    <m/>
    <n v="56"/>
    <n v="1"/>
    <m/>
    <n v="-1"/>
    <n v="56"/>
    <m/>
    <m/>
    <n v="0"/>
    <m/>
    <m/>
    <m/>
    <m/>
    <m/>
    <x v="0"/>
    <x v="0"/>
    <n v="0"/>
    <n v="0"/>
    <x v="0"/>
  </r>
  <r>
    <x v="0"/>
    <s v="Ad Set 027"/>
    <x v="0"/>
    <x v="0"/>
    <s v="female"/>
    <x v="1"/>
    <n v="0.14000000000000001"/>
    <n v="12"/>
    <m/>
    <m/>
    <n v="12"/>
    <m/>
    <m/>
    <m/>
    <n v="0"/>
    <m/>
    <m/>
    <m/>
    <m/>
    <n v="0.14000000000000001"/>
    <n v="0.01"/>
    <m/>
    <m/>
    <m/>
    <n v="1"/>
    <n v="12"/>
    <n v="0.14000000000000001"/>
    <n v="0.14000000000000001"/>
    <m/>
    <m/>
    <m/>
    <m/>
    <m/>
    <n v="12"/>
    <n v="0"/>
    <m/>
    <n v="0"/>
    <n v="12"/>
    <m/>
    <m/>
    <n v="0"/>
    <m/>
    <m/>
    <m/>
    <m/>
    <m/>
    <x v="0"/>
    <x v="0"/>
    <n v="0"/>
    <n v="0"/>
    <x v="0"/>
  </r>
  <r>
    <x v="3"/>
    <s v="Ad Set 055"/>
    <x v="1"/>
    <x v="0"/>
    <s v="female"/>
    <x v="1"/>
    <n v="0.17"/>
    <n v="17"/>
    <n v="1"/>
    <m/>
    <n v="16"/>
    <m/>
    <m/>
    <m/>
    <n v="0"/>
    <n v="0"/>
    <m/>
    <m/>
    <m/>
    <n v="0.17"/>
    <n v="0.01"/>
    <m/>
    <n v="0.17"/>
    <m/>
    <n v="1.0625"/>
    <n v="17"/>
    <n v="0.17"/>
    <n v="0.17"/>
    <n v="1"/>
    <n v="0"/>
    <m/>
    <m/>
    <m/>
    <n v="16"/>
    <n v="0"/>
    <n v="1"/>
    <n v="0"/>
    <n v="16"/>
    <m/>
    <m/>
    <n v="0"/>
    <n v="0"/>
    <n v="0"/>
    <m/>
    <n v="5.8823529411764701"/>
    <m/>
    <x v="0"/>
    <x v="0"/>
    <n v="0"/>
    <n v="0"/>
    <x v="0"/>
  </r>
  <r>
    <x v="3"/>
    <s v="Ad Set 055"/>
    <x v="0"/>
    <x v="0"/>
    <s v="female"/>
    <x v="1"/>
    <n v="0.11"/>
    <n v="7"/>
    <m/>
    <m/>
    <n v="7"/>
    <m/>
    <m/>
    <m/>
    <n v="0"/>
    <m/>
    <m/>
    <m/>
    <m/>
    <n v="0.11"/>
    <n v="0.02"/>
    <m/>
    <m/>
    <m/>
    <n v="1"/>
    <n v="7"/>
    <n v="0.11"/>
    <n v="0.11"/>
    <m/>
    <m/>
    <m/>
    <m/>
    <m/>
    <n v="7"/>
    <n v="0"/>
    <m/>
    <n v="0"/>
    <n v="7"/>
    <m/>
    <m/>
    <n v="0"/>
    <m/>
    <m/>
    <m/>
    <m/>
    <m/>
    <x v="0"/>
    <x v="0"/>
    <n v="0"/>
    <n v="0"/>
    <x v="0"/>
  </r>
  <r>
    <x v="0"/>
    <s v="Ad Set 082"/>
    <x v="0"/>
    <x v="0"/>
    <s v="female"/>
    <x v="1"/>
    <n v="0.2"/>
    <n v="13"/>
    <m/>
    <m/>
    <n v="13"/>
    <m/>
    <m/>
    <m/>
    <n v="0"/>
    <m/>
    <m/>
    <m/>
    <m/>
    <n v="0.2"/>
    <n v="0.02"/>
    <m/>
    <m/>
    <m/>
    <n v="1"/>
    <n v="13"/>
    <n v="0.2"/>
    <n v="0.2"/>
    <m/>
    <m/>
    <m/>
    <m/>
    <m/>
    <n v="13"/>
    <n v="0"/>
    <m/>
    <n v="0"/>
    <n v="13"/>
    <m/>
    <m/>
    <n v="0"/>
    <m/>
    <m/>
    <m/>
    <m/>
    <m/>
    <x v="0"/>
    <x v="0"/>
    <n v="0"/>
    <n v="0"/>
    <x v="0"/>
  </r>
  <r>
    <x v="0"/>
    <s v="Ad Set 082"/>
    <x v="1"/>
    <x v="0"/>
    <s v="female"/>
    <x v="1"/>
    <n v="0.44"/>
    <n v="18"/>
    <m/>
    <m/>
    <n v="14"/>
    <m/>
    <m/>
    <m/>
    <n v="0"/>
    <m/>
    <m/>
    <m/>
    <m/>
    <n v="0.44"/>
    <n v="0.03"/>
    <m/>
    <m/>
    <m/>
    <n v="1.285714"/>
    <n v="18"/>
    <n v="0.44"/>
    <n v="0.44"/>
    <m/>
    <m/>
    <m/>
    <m/>
    <m/>
    <n v="14"/>
    <n v="0"/>
    <m/>
    <n v="0"/>
    <n v="14"/>
    <m/>
    <m/>
    <n v="0"/>
    <m/>
    <m/>
    <m/>
    <m/>
    <m/>
    <x v="0"/>
    <x v="0"/>
    <n v="0"/>
    <n v="0"/>
    <x v="0"/>
  </r>
  <r>
    <x v="1"/>
    <s v="Ad Set 037"/>
    <x v="1"/>
    <x v="0"/>
    <s v="female"/>
    <x v="1"/>
    <n v="7.0000000000000007E-2"/>
    <n v="11"/>
    <m/>
    <m/>
    <n v="11"/>
    <m/>
    <m/>
    <m/>
    <n v="0"/>
    <m/>
    <m/>
    <m/>
    <m/>
    <n v="7.0000000000000007E-2"/>
    <n v="0.01"/>
    <m/>
    <m/>
    <m/>
    <n v="1"/>
    <n v="11"/>
    <n v="7.0000000000000007E-2"/>
    <n v="7.0000000000000007E-2"/>
    <m/>
    <m/>
    <m/>
    <m/>
    <m/>
    <n v="11"/>
    <n v="0"/>
    <m/>
    <n v="0"/>
    <n v="11"/>
    <m/>
    <m/>
    <n v="0"/>
    <m/>
    <m/>
    <m/>
    <m/>
    <m/>
    <x v="0"/>
    <x v="0"/>
    <n v="0"/>
    <n v="0"/>
    <x v="0"/>
  </r>
  <r>
    <x v="1"/>
    <s v="Ad Set 037"/>
    <x v="0"/>
    <x v="0"/>
    <s v="female"/>
    <x v="1"/>
    <n v="0.08"/>
    <n v="3"/>
    <m/>
    <m/>
    <n v="3"/>
    <m/>
    <m/>
    <m/>
    <n v="0"/>
    <m/>
    <m/>
    <m/>
    <m/>
    <n v="0.08"/>
    <n v="0.03"/>
    <m/>
    <m/>
    <m/>
    <n v="1"/>
    <n v="3"/>
    <n v="0.08"/>
    <n v="0.08"/>
    <m/>
    <m/>
    <m/>
    <m/>
    <m/>
    <n v="3"/>
    <n v="0"/>
    <m/>
    <n v="0"/>
    <n v="3"/>
    <m/>
    <m/>
    <n v="0"/>
    <m/>
    <m/>
    <m/>
    <m/>
    <m/>
    <x v="0"/>
    <x v="0"/>
    <n v="0"/>
    <n v="0"/>
    <x v="0"/>
  </r>
  <r>
    <x v="4"/>
    <s v="Ad Set 055"/>
    <x v="0"/>
    <x v="0"/>
    <s v="female"/>
    <x v="1"/>
    <n v="1"/>
    <n v="85"/>
    <n v="3"/>
    <m/>
    <n v="76"/>
    <m/>
    <m/>
    <m/>
    <n v="0"/>
    <n v="0"/>
    <n v="1"/>
    <m/>
    <n v="0"/>
    <n v="1"/>
    <n v="0.01"/>
    <m/>
    <n v="0.33"/>
    <m/>
    <n v="1.1184210000000001"/>
    <n v="85"/>
    <n v="1"/>
    <n v="1"/>
    <n v="3"/>
    <n v="0"/>
    <m/>
    <m/>
    <m/>
    <n v="76"/>
    <n v="1"/>
    <n v="3"/>
    <n v="-1"/>
    <n v="76"/>
    <m/>
    <m/>
    <n v="0"/>
    <n v="0"/>
    <n v="0"/>
    <n v="1"/>
    <n v="3.5294117647058818"/>
    <n v="33.333333333333329"/>
    <x v="0"/>
    <x v="0"/>
    <n v="0"/>
    <n v="0"/>
    <x v="0"/>
  </r>
  <r>
    <x v="6"/>
    <s v="Ad Set 060"/>
    <x v="3"/>
    <x v="0"/>
    <s v="female"/>
    <x v="1"/>
    <n v="0.11"/>
    <n v="79"/>
    <m/>
    <m/>
    <n v="33"/>
    <m/>
    <m/>
    <m/>
    <n v="0"/>
    <m/>
    <m/>
    <m/>
    <m/>
    <n v="0.11"/>
    <n v="0"/>
    <m/>
    <m/>
    <m/>
    <n v="2.393939"/>
    <n v="79"/>
    <n v="0.11"/>
    <n v="0.11"/>
    <m/>
    <m/>
    <m/>
    <m/>
    <m/>
    <n v="33"/>
    <n v="0"/>
    <m/>
    <n v="0"/>
    <n v="33"/>
    <m/>
    <m/>
    <n v="0"/>
    <m/>
    <m/>
    <m/>
    <m/>
    <m/>
    <x v="0"/>
    <x v="0"/>
    <n v="0"/>
    <n v="0"/>
    <x v="0"/>
  </r>
  <r>
    <x v="6"/>
    <s v="Ad Set 060"/>
    <x v="1"/>
    <x v="0"/>
    <s v="female"/>
    <x v="1"/>
    <n v="0.85"/>
    <n v="790"/>
    <m/>
    <m/>
    <n v="383"/>
    <m/>
    <m/>
    <m/>
    <n v="0"/>
    <m/>
    <m/>
    <m/>
    <m/>
    <n v="0.85"/>
    <n v="0"/>
    <m/>
    <m/>
    <m/>
    <n v="2.0626630000000001"/>
    <n v="790"/>
    <n v="0.85"/>
    <n v="0.85"/>
    <m/>
    <m/>
    <m/>
    <m/>
    <m/>
    <n v="383"/>
    <n v="1"/>
    <m/>
    <n v="-1"/>
    <n v="383"/>
    <m/>
    <m/>
    <n v="0"/>
    <m/>
    <m/>
    <m/>
    <m/>
    <m/>
    <x v="0"/>
    <x v="0"/>
    <n v="0"/>
    <n v="0"/>
    <x v="0"/>
  </r>
  <r>
    <x v="0"/>
    <s v="Ad Set 082"/>
    <x v="3"/>
    <x v="0"/>
    <s v="female"/>
    <x v="1"/>
    <n v="0.02"/>
    <n v="3"/>
    <m/>
    <m/>
    <n v="3"/>
    <m/>
    <m/>
    <m/>
    <n v="0"/>
    <m/>
    <m/>
    <m/>
    <m/>
    <n v="0.02"/>
    <n v="0.01"/>
    <m/>
    <m/>
    <m/>
    <n v="1"/>
    <n v="3"/>
    <n v="0.02"/>
    <n v="0.02"/>
    <m/>
    <m/>
    <m/>
    <m/>
    <m/>
    <n v="3"/>
    <n v="0"/>
    <m/>
    <n v="0"/>
    <n v="3"/>
    <m/>
    <m/>
    <n v="0"/>
    <m/>
    <m/>
    <m/>
    <m/>
    <m/>
    <x v="0"/>
    <x v="0"/>
    <n v="0"/>
    <n v="0"/>
    <x v="0"/>
  </r>
  <r>
    <x v="6"/>
    <s v="Ad Set 055"/>
    <x v="0"/>
    <x v="0"/>
    <s v="female"/>
    <x v="1"/>
    <n v="3.7690830000000002"/>
    <n v="293"/>
    <n v="7"/>
    <m/>
    <n v="275"/>
    <m/>
    <n v="1"/>
    <m/>
    <n v="1"/>
    <n v="0"/>
    <m/>
    <m/>
    <m/>
    <n v="3.7690830000000002"/>
    <n v="0.01"/>
    <n v="3.77"/>
    <n v="0.54"/>
    <m/>
    <n v="1.065455"/>
    <n v="293"/>
    <n v="3.7690830000000002"/>
    <n v="3.7690830000000002"/>
    <n v="7"/>
    <n v="0"/>
    <m/>
    <m/>
    <n v="1"/>
    <n v="275"/>
    <n v="4"/>
    <n v="7"/>
    <n v="-4"/>
    <n v="275"/>
    <n v="1"/>
    <m/>
    <n v="1"/>
    <n v="0"/>
    <n v="0"/>
    <m/>
    <n v="2.3890784982935149"/>
    <m/>
    <x v="0"/>
    <x v="0"/>
    <n v="1"/>
    <n v="0.36363636363636365"/>
    <x v="0"/>
  </r>
  <r>
    <x v="6"/>
    <s v="Ad Set 085"/>
    <x v="1"/>
    <x v="0"/>
    <s v="female"/>
    <x v="1"/>
    <n v="28.075106999999999"/>
    <n v="1228"/>
    <n v="5"/>
    <m/>
    <n v="1008"/>
    <m/>
    <n v="1"/>
    <m/>
    <n v="1"/>
    <n v="0"/>
    <m/>
    <m/>
    <m/>
    <n v="28.075106999999999"/>
    <n v="0.03"/>
    <n v="28.08"/>
    <n v="5.62"/>
    <m/>
    <n v="1.2182539999999999"/>
    <n v="1228"/>
    <n v="28.075106999999999"/>
    <n v="28.075106999999999"/>
    <n v="5"/>
    <n v="0"/>
    <m/>
    <m/>
    <n v="1"/>
    <n v="1008"/>
    <n v="28"/>
    <n v="5"/>
    <n v="-28"/>
    <n v="1008"/>
    <n v="1"/>
    <m/>
    <n v="1"/>
    <n v="0"/>
    <n v="0"/>
    <m/>
    <n v="0.40716612377850159"/>
    <m/>
    <x v="0"/>
    <x v="0"/>
    <n v="1"/>
    <n v="9.9206349206349201E-2"/>
    <x v="0"/>
  </r>
  <r>
    <x v="6"/>
    <s v="Ad Set 085"/>
    <x v="0"/>
    <x v="0"/>
    <s v="female"/>
    <x v="1"/>
    <n v="7.1987449999999997"/>
    <n v="313"/>
    <n v="1"/>
    <m/>
    <n v="248"/>
    <m/>
    <n v="1"/>
    <m/>
    <n v="1"/>
    <n v="0"/>
    <m/>
    <m/>
    <m/>
    <n v="7.1987449999999997"/>
    <n v="0.03"/>
    <n v="7.2"/>
    <n v="7.2"/>
    <m/>
    <n v="1.262097"/>
    <n v="313"/>
    <n v="7.1987449999999997"/>
    <n v="7.1987449999999997"/>
    <n v="1"/>
    <n v="0"/>
    <m/>
    <m/>
    <n v="1"/>
    <n v="248"/>
    <n v="7"/>
    <n v="1"/>
    <n v="-7"/>
    <n v="248"/>
    <n v="1"/>
    <m/>
    <n v="1"/>
    <n v="0"/>
    <n v="0"/>
    <m/>
    <n v="0.31948881789137379"/>
    <m/>
    <x v="0"/>
    <x v="0"/>
    <n v="1"/>
    <n v="0.40322580645161288"/>
    <x v="0"/>
  </r>
  <r>
    <x v="4"/>
    <s v="Ad Set 097"/>
    <x v="0"/>
    <x v="0"/>
    <s v="female"/>
    <x v="1"/>
    <n v="0.04"/>
    <n v="11"/>
    <m/>
    <m/>
    <n v="4"/>
    <m/>
    <m/>
    <m/>
    <n v="0"/>
    <m/>
    <m/>
    <m/>
    <m/>
    <n v="0.04"/>
    <n v="0.01"/>
    <m/>
    <m/>
    <m/>
    <n v="2.75"/>
    <n v="11"/>
    <n v="0.04"/>
    <n v="0.04"/>
    <m/>
    <m/>
    <m/>
    <m/>
    <m/>
    <n v="4"/>
    <n v="0"/>
    <m/>
    <n v="0"/>
    <n v="4"/>
    <m/>
    <m/>
    <n v="0"/>
    <m/>
    <m/>
    <m/>
    <m/>
    <m/>
    <x v="0"/>
    <x v="0"/>
    <n v="0"/>
    <n v="0"/>
    <x v="0"/>
  </r>
  <r>
    <x v="4"/>
    <s v="Ad Set 097"/>
    <x v="1"/>
    <x v="0"/>
    <s v="female"/>
    <x v="1"/>
    <n v="0.09"/>
    <n v="9"/>
    <m/>
    <m/>
    <n v="2"/>
    <m/>
    <m/>
    <m/>
    <n v="0"/>
    <m/>
    <m/>
    <m/>
    <m/>
    <n v="0.09"/>
    <n v="0.05"/>
    <m/>
    <m/>
    <m/>
    <n v="4.5"/>
    <n v="9"/>
    <n v="0.09"/>
    <n v="0.09"/>
    <m/>
    <m/>
    <m/>
    <m/>
    <m/>
    <n v="2"/>
    <n v="0"/>
    <m/>
    <n v="0"/>
    <n v="2"/>
    <m/>
    <m/>
    <n v="0"/>
    <m/>
    <m/>
    <m/>
    <m/>
    <m/>
    <x v="0"/>
    <x v="0"/>
    <n v="0"/>
    <n v="0"/>
    <x v="0"/>
  </r>
  <r>
    <x v="4"/>
    <s v="Ad Set 097"/>
    <x v="2"/>
    <x v="0"/>
    <s v="female"/>
    <x v="1"/>
    <n v="0.13"/>
    <n v="81"/>
    <m/>
    <m/>
    <n v="10"/>
    <m/>
    <m/>
    <m/>
    <n v="0"/>
    <m/>
    <m/>
    <m/>
    <m/>
    <n v="0.13"/>
    <n v="0.01"/>
    <m/>
    <m/>
    <m/>
    <n v="8.1"/>
    <n v="81"/>
    <n v="0.13"/>
    <n v="0.13"/>
    <m/>
    <m/>
    <m/>
    <m/>
    <m/>
    <n v="10"/>
    <n v="0"/>
    <m/>
    <n v="0"/>
    <n v="10"/>
    <m/>
    <m/>
    <n v="0"/>
    <m/>
    <m/>
    <m/>
    <m/>
    <m/>
    <x v="0"/>
    <x v="0"/>
    <n v="0"/>
    <n v="0"/>
    <x v="0"/>
  </r>
  <r>
    <x v="4"/>
    <s v="Ad Set 097"/>
    <x v="3"/>
    <x v="0"/>
    <s v="female"/>
    <x v="1"/>
    <n v="0.08"/>
    <n v="28"/>
    <m/>
    <m/>
    <n v="2"/>
    <m/>
    <m/>
    <m/>
    <n v="0"/>
    <m/>
    <m/>
    <m/>
    <m/>
    <n v="0.08"/>
    <n v="0.04"/>
    <m/>
    <m/>
    <m/>
    <n v="14"/>
    <n v="28"/>
    <n v="0.08"/>
    <n v="0.08"/>
    <m/>
    <m/>
    <m/>
    <m/>
    <m/>
    <n v="2"/>
    <n v="0"/>
    <m/>
    <n v="0"/>
    <n v="2"/>
    <m/>
    <m/>
    <n v="0"/>
    <m/>
    <m/>
    <m/>
    <m/>
    <m/>
    <x v="0"/>
    <x v="0"/>
    <n v="0"/>
    <n v="0"/>
    <x v="0"/>
  </r>
  <r>
    <x v="1"/>
    <s v="Ad Set 060"/>
    <x v="3"/>
    <x v="0"/>
    <s v="female"/>
    <x v="1"/>
    <n v="0.06"/>
    <n v="25"/>
    <m/>
    <m/>
    <n v="14"/>
    <m/>
    <m/>
    <m/>
    <n v="0"/>
    <m/>
    <m/>
    <m/>
    <m/>
    <n v="0.06"/>
    <n v="0"/>
    <m/>
    <m/>
    <m/>
    <n v="1.785714"/>
    <n v="25"/>
    <n v="0.06"/>
    <n v="0.06"/>
    <m/>
    <m/>
    <m/>
    <m/>
    <m/>
    <n v="14"/>
    <n v="0"/>
    <m/>
    <n v="0"/>
    <n v="14"/>
    <m/>
    <m/>
    <n v="0"/>
    <m/>
    <m/>
    <m/>
    <m/>
    <m/>
    <x v="0"/>
    <x v="0"/>
    <n v="0"/>
    <n v="0"/>
    <x v="0"/>
  </r>
  <r>
    <x v="6"/>
    <s v="Ad Set 055"/>
    <x v="2"/>
    <x v="0"/>
    <s v="female"/>
    <x v="1"/>
    <n v="19.935151999999999"/>
    <n v="2102"/>
    <n v="10"/>
    <n v="1"/>
    <n v="1998"/>
    <m/>
    <n v="1"/>
    <m/>
    <n v="2"/>
    <n v="0"/>
    <n v="1"/>
    <n v="44.7"/>
    <n v="44.7"/>
    <n v="19.935151999999999"/>
    <n v="0.01"/>
    <n v="9.9700000000000006"/>
    <n v="1.99"/>
    <m/>
    <n v="1.052052"/>
    <n v="2102"/>
    <n v="19.935151999999999"/>
    <n v="19.935151999999999"/>
    <n v="10"/>
    <n v="0"/>
    <n v="1"/>
    <m/>
    <n v="1"/>
    <n v="1998"/>
    <n v="20"/>
    <n v="10"/>
    <n v="25"/>
    <n v="1998"/>
    <n v="1"/>
    <m/>
    <n v="2"/>
    <n v="0"/>
    <n v="0"/>
    <n v="1"/>
    <n v="0.47573739295908662"/>
    <n v="10"/>
    <x v="34"/>
    <x v="0"/>
    <n v="2"/>
    <n v="0.10010010010010009"/>
    <x v="0"/>
  </r>
  <r>
    <x v="6"/>
    <s v="Ad Set 055"/>
    <x v="1"/>
    <x v="0"/>
    <s v="female"/>
    <x v="1"/>
    <n v="14.576454999999999"/>
    <n v="1202"/>
    <n v="4"/>
    <m/>
    <n v="1127"/>
    <m/>
    <n v="1"/>
    <m/>
    <n v="1"/>
    <n v="0"/>
    <m/>
    <m/>
    <m/>
    <n v="14.576454999999999"/>
    <n v="0.01"/>
    <n v="14.58"/>
    <n v="3.64"/>
    <m/>
    <n v="1.0665480000000001"/>
    <n v="1202"/>
    <n v="14.576454999999999"/>
    <n v="14.576454999999999"/>
    <n v="4"/>
    <n v="0"/>
    <m/>
    <m/>
    <n v="1"/>
    <n v="1127"/>
    <n v="15"/>
    <n v="4"/>
    <n v="-15"/>
    <n v="1127"/>
    <n v="1"/>
    <m/>
    <n v="1"/>
    <n v="0"/>
    <n v="0"/>
    <m/>
    <n v="0.33277870216306149"/>
    <m/>
    <x v="0"/>
    <x v="0"/>
    <n v="1"/>
    <n v="8.8731144631765749E-2"/>
    <x v="0"/>
  </r>
  <r>
    <x v="0"/>
    <s v="Ad Set 060"/>
    <x v="3"/>
    <x v="0"/>
    <s v="female"/>
    <x v="1"/>
    <n v="0.04"/>
    <n v="35"/>
    <m/>
    <m/>
    <n v="16"/>
    <m/>
    <m/>
    <m/>
    <n v="0"/>
    <m/>
    <m/>
    <m/>
    <m/>
    <n v="0.04"/>
    <n v="0"/>
    <m/>
    <m/>
    <m/>
    <n v="2.1875"/>
    <n v="35"/>
    <n v="0.04"/>
    <n v="0.04"/>
    <m/>
    <m/>
    <m/>
    <m/>
    <m/>
    <n v="16"/>
    <n v="0"/>
    <m/>
    <n v="0"/>
    <n v="16"/>
    <m/>
    <m/>
    <n v="0"/>
    <m/>
    <m/>
    <m/>
    <m/>
    <m/>
    <x v="0"/>
    <x v="0"/>
    <n v="0"/>
    <n v="0"/>
    <x v="0"/>
  </r>
  <r>
    <x v="6"/>
    <s v="Ad Set 060"/>
    <x v="0"/>
    <x v="0"/>
    <s v="female"/>
    <x v="1"/>
    <n v="0.6"/>
    <n v="414"/>
    <n v="1"/>
    <m/>
    <n v="173"/>
    <m/>
    <m/>
    <m/>
    <n v="0"/>
    <n v="0"/>
    <m/>
    <m/>
    <m/>
    <n v="0.6"/>
    <n v="0"/>
    <m/>
    <n v="0.6"/>
    <m/>
    <n v="2.3930639999999999"/>
    <n v="414"/>
    <n v="0.6"/>
    <n v="0.6"/>
    <n v="1"/>
    <n v="0"/>
    <m/>
    <m/>
    <m/>
    <n v="173"/>
    <n v="1"/>
    <n v="1"/>
    <n v="-1"/>
    <n v="173"/>
    <m/>
    <m/>
    <n v="0"/>
    <n v="0"/>
    <n v="0"/>
    <m/>
    <n v="0.24154589371980681"/>
    <m/>
    <x v="0"/>
    <x v="0"/>
    <n v="0"/>
    <n v="0"/>
    <x v="0"/>
  </r>
  <r>
    <x v="0"/>
    <s v="Ad Set 060"/>
    <x v="2"/>
    <x v="0"/>
    <s v="female"/>
    <x v="1"/>
    <n v="0.45"/>
    <n v="403"/>
    <n v="1"/>
    <m/>
    <n v="175"/>
    <m/>
    <m/>
    <m/>
    <n v="0"/>
    <n v="0"/>
    <n v="1"/>
    <n v="53.46"/>
    <n v="53.46"/>
    <n v="0.45"/>
    <n v="0"/>
    <m/>
    <n v="0.45"/>
    <m/>
    <n v="2.3028569999999999"/>
    <n v="403"/>
    <n v="0.45"/>
    <n v="0.45"/>
    <n v="1"/>
    <n v="0"/>
    <m/>
    <m/>
    <m/>
    <n v="175"/>
    <n v="0"/>
    <n v="1"/>
    <n v="53"/>
    <n v="175"/>
    <m/>
    <m/>
    <n v="0"/>
    <n v="0"/>
    <n v="0"/>
    <n v="1"/>
    <n v="0.24813895781637721"/>
    <n v="100"/>
    <x v="14"/>
    <x v="0"/>
    <n v="0"/>
    <n v="0"/>
    <x v="0"/>
  </r>
  <r>
    <x v="6"/>
    <s v="Ad Set 006"/>
    <x v="3"/>
    <x v="0"/>
    <s v="female"/>
    <x v="1"/>
    <n v="0.91961499999999996"/>
    <n v="620"/>
    <m/>
    <m/>
    <n v="220"/>
    <m/>
    <m/>
    <m/>
    <n v="0"/>
    <m/>
    <m/>
    <m/>
    <m/>
    <n v="0.91961499999999996"/>
    <n v="0"/>
    <m/>
    <m/>
    <m/>
    <n v="2.8181820000000002"/>
    <n v="620"/>
    <n v="0.91961499999999996"/>
    <n v="0.91961499999999996"/>
    <m/>
    <m/>
    <m/>
    <m/>
    <m/>
    <n v="220"/>
    <n v="1"/>
    <m/>
    <n v="-1"/>
    <n v="220"/>
    <m/>
    <m/>
    <n v="0"/>
    <m/>
    <m/>
    <m/>
    <m/>
    <m/>
    <x v="0"/>
    <x v="0"/>
    <n v="0"/>
    <n v="0"/>
    <x v="0"/>
  </r>
  <r>
    <x v="6"/>
    <s v="Ad Set 006"/>
    <x v="2"/>
    <x v="0"/>
    <s v="female"/>
    <x v="1"/>
    <n v="6.7271830000000001"/>
    <n v="4349"/>
    <n v="2"/>
    <m/>
    <n v="2104"/>
    <m/>
    <m/>
    <m/>
    <n v="0"/>
    <n v="0"/>
    <m/>
    <m/>
    <m/>
    <n v="6.7271830000000001"/>
    <n v="0"/>
    <m/>
    <n v="3.36"/>
    <m/>
    <n v="2.067015"/>
    <n v="4349"/>
    <n v="6.7271830000000001"/>
    <n v="6.7271830000000001"/>
    <n v="2"/>
    <n v="0"/>
    <m/>
    <m/>
    <m/>
    <n v="2104"/>
    <n v="7"/>
    <n v="2"/>
    <n v="-7"/>
    <n v="2104"/>
    <m/>
    <m/>
    <n v="0"/>
    <n v="0"/>
    <n v="0"/>
    <m/>
    <n v="4.598758335249483E-2"/>
    <m/>
    <x v="0"/>
    <x v="0"/>
    <n v="0"/>
    <n v="0"/>
    <x v="0"/>
  </r>
  <r>
    <x v="6"/>
    <s v="Ad Set 006"/>
    <x v="1"/>
    <x v="0"/>
    <s v="female"/>
    <x v="1"/>
    <n v="11.655118999999999"/>
    <n v="6181"/>
    <n v="8"/>
    <m/>
    <n v="2360"/>
    <m/>
    <m/>
    <m/>
    <n v="0"/>
    <n v="0"/>
    <m/>
    <m/>
    <m/>
    <n v="11.655118999999999"/>
    <n v="0"/>
    <m/>
    <n v="1.46"/>
    <m/>
    <n v="2.619068"/>
    <n v="6181"/>
    <n v="11.655118999999999"/>
    <n v="11.655118999999999"/>
    <n v="8"/>
    <n v="0"/>
    <m/>
    <m/>
    <m/>
    <n v="2360"/>
    <n v="12"/>
    <n v="8"/>
    <n v="-12"/>
    <n v="2360"/>
    <m/>
    <m/>
    <n v="0"/>
    <n v="0"/>
    <n v="0"/>
    <m/>
    <n v="0.1294288950008089"/>
    <m/>
    <x v="0"/>
    <x v="0"/>
    <n v="0"/>
    <n v="0"/>
    <x v="0"/>
  </r>
  <r>
    <x v="0"/>
    <s v="Ad Set 060"/>
    <x v="1"/>
    <x v="0"/>
    <s v="female"/>
    <x v="1"/>
    <n v="0.27"/>
    <n v="258"/>
    <m/>
    <m/>
    <n v="115"/>
    <m/>
    <m/>
    <m/>
    <n v="0"/>
    <m/>
    <m/>
    <m/>
    <m/>
    <n v="0.27"/>
    <n v="0"/>
    <m/>
    <m/>
    <m/>
    <n v="2.2434780000000001"/>
    <n v="258"/>
    <n v="0.27"/>
    <n v="0.27"/>
    <m/>
    <m/>
    <m/>
    <m/>
    <m/>
    <n v="115"/>
    <n v="0"/>
    <m/>
    <n v="0"/>
    <n v="115"/>
    <m/>
    <m/>
    <n v="0"/>
    <m/>
    <m/>
    <m/>
    <m/>
    <m/>
    <x v="0"/>
    <x v="0"/>
    <n v="0"/>
    <n v="0"/>
    <x v="0"/>
  </r>
  <r>
    <x v="0"/>
    <s v="Ad Set 060"/>
    <x v="0"/>
    <x v="0"/>
    <s v="female"/>
    <x v="1"/>
    <n v="0.24"/>
    <n v="135"/>
    <m/>
    <m/>
    <n v="59"/>
    <m/>
    <m/>
    <m/>
    <n v="0"/>
    <m/>
    <m/>
    <m/>
    <m/>
    <n v="0.24"/>
    <n v="0"/>
    <m/>
    <m/>
    <m/>
    <n v="2.2881360000000002"/>
    <n v="135"/>
    <n v="0.24"/>
    <n v="0.24"/>
    <m/>
    <m/>
    <m/>
    <m/>
    <m/>
    <n v="59"/>
    <n v="0"/>
    <m/>
    <n v="0"/>
    <n v="59"/>
    <m/>
    <m/>
    <n v="0"/>
    <m/>
    <m/>
    <m/>
    <m/>
    <m/>
    <x v="0"/>
    <x v="0"/>
    <n v="0"/>
    <n v="0"/>
    <x v="0"/>
  </r>
  <r>
    <x v="1"/>
    <s v="Ad Set 027"/>
    <x v="0"/>
    <x v="0"/>
    <s v="female"/>
    <x v="1"/>
    <n v="0.24"/>
    <n v="18"/>
    <m/>
    <m/>
    <n v="18"/>
    <m/>
    <m/>
    <m/>
    <n v="0"/>
    <m/>
    <m/>
    <m/>
    <m/>
    <n v="0.24"/>
    <n v="0.01"/>
    <m/>
    <m/>
    <m/>
    <n v="1"/>
    <n v="18"/>
    <n v="0.24"/>
    <n v="0.24"/>
    <m/>
    <m/>
    <m/>
    <m/>
    <m/>
    <n v="18"/>
    <n v="0"/>
    <m/>
    <n v="0"/>
    <n v="18"/>
    <m/>
    <m/>
    <n v="0"/>
    <m/>
    <m/>
    <m/>
    <m/>
    <m/>
    <x v="0"/>
    <x v="0"/>
    <n v="0"/>
    <n v="0"/>
    <x v="0"/>
  </r>
  <r>
    <x v="1"/>
    <s v="Ad Set 027"/>
    <x v="1"/>
    <x v="0"/>
    <s v="female"/>
    <x v="1"/>
    <n v="1.24"/>
    <n v="105"/>
    <n v="2"/>
    <m/>
    <n v="100"/>
    <m/>
    <m/>
    <m/>
    <n v="0"/>
    <n v="0"/>
    <m/>
    <m/>
    <m/>
    <n v="1.24"/>
    <n v="0.01"/>
    <m/>
    <n v="0.62"/>
    <m/>
    <n v="1.05"/>
    <n v="105"/>
    <n v="1.24"/>
    <n v="1.24"/>
    <n v="2"/>
    <n v="0"/>
    <m/>
    <m/>
    <m/>
    <n v="100"/>
    <n v="1"/>
    <n v="2"/>
    <n v="-1"/>
    <n v="100"/>
    <m/>
    <m/>
    <n v="0"/>
    <n v="0"/>
    <n v="0"/>
    <m/>
    <n v="1.9047619047619051"/>
    <m/>
    <x v="0"/>
    <x v="0"/>
    <n v="0"/>
    <n v="0"/>
    <x v="0"/>
  </r>
  <r>
    <x v="6"/>
    <s v="Ad Set 006"/>
    <x v="0"/>
    <x v="0"/>
    <s v="female"/>
    <x v="1"/>
    <n v="4.5780830000000003"/>
    <n v="2243"/>
    <n v="2"/>
    <m/>
    <n v="772"/>
    <m/>
    <m/>
    <m/>
    <n v="0"/>
    <n v="0"/>
    <m/>
    <m/>
    <m/>
    <n v="4.5780830000000003"/>
    <n v="0.01"/>
    <m/>
    <n v="2.29"/>
    <m/>
    <n v="2.90544"/>
    <n v="2243"/>
    <n v="4.5780830000000003"/>
    <n v="4.5780830000000003"/>
    <n v="2"/>
    <n v="0"/>
    <m/>
    <m/>
    <m/>
    <n v="772"/>
    <n v="5"/>
    <n v="2"/>
    <n v="-5"/>
    <n v="772"/>
    <m/>
    <m/>
    <n v="0"/>
    <n v="0"/>
    <n v="0"/>
    <m/>
    <n v="8.9166295140436919E-2"/>
    <m/>
    <x v="0"/>
    <x v="0"/>
    <n v="0"/>
    <n v="0"/>
    <x v="0"/>
  </r>
  <r>
    <x v="0"/>
    <s v="Ad Set 082"/>
    <x v="2"/>
    <x v="0"/>
    <s v="female"/>
    <x v="1"/>
    <n v="0.39"/>
    <n v="30"/>
    <m/>
    <m/>
    <n v="30"/>
    <m/>
    <m/>
    <m/>
    <n v="0"/>
    <m/>
    <m/>
    <m/>
    <m/>
    <n v="0.39"/>
    <n v="0.01"/>
    <m/>
    <m/>
    <m/>
    <n v="1"/>
    <n v="30"/>
    <n v="0.39"/>
    <n v="0.39"/>
    <m/>
    <m/>
    <m/>
    <m/>
    <m/>
    <n v="30"/>
    <n v="0"/>
    <m/>
    <n v="0"/>
    <n v="30"/>
    <m/>
    <m/>
    <n v="0"/>
    <m/>
    <m/>
    <m/>
    <m/>
    <m/>
    <x v="0"/>
    <x v="0"/>
    <n v="0"/>
    <n v="0"/>
    <x v="0"/>
  </r>
  <r>
    <x v="4"/>
    <s v="Ad Set 055"/>
    <x v="1"/>
    <x v="0"/>
    <s v="female"/>
    <x v="1"/>
    <n v="4.03"/>
    <n v="338"/>
    <n v="1"/>
    <m/>
    <n v="303"/>
    <m/>
    <m/>
    <m/>
    <n v="0"/>
    <n v="0"/>
    <m/>
    <m/>
    <m/>
    <n v="4.03"/>
    <n v="0.01"/>
    <m/>
    <n v="4.03"/>
    <m/>
    <n v="1.1155120000000001"/>
    <n v="338"/>
    <n v="4.03"/>
    <n v="4.03"/>
    <n v="1"/>
    <n v="0"/>
    <m/>
    <m/>
    <m/>
    <n v="303"/>
    <n v="4"/>
    <n v="1"/>
    <n v="-4"/>
    <n v="303"/>
    <m/>
    <m/>
    <n v="0"/>
    <n v="0"/>
    <n v="0"/>
    <m/>
    <n v="0.29585798816568049"/>
    <m/>
    <x v="0"/>
    <x v="0"/>
    <n v="0"/>
    <n v="0"/>
    <x v="0"/>
  </r>
  <r>
    <x v="6"/>
    <s v="Ad Set 085"/>
    <x v="3"/>
    <x v="0"/>
    <s v="female"/>
    <x v="1"/>
    <n v="19.056678999999999"/>
    <n v="1198"/>
    <n v="8"/>
    <m/>
    <n v="932"/>
    <m/>
    <m/>
    <m/>
    <n v="0"/>
    <n v="0"/>
    <n v="2"/>
    <m/>
    <n v="0"/>
    <n v="19.056678999999999"/>
    <n v="0.02"/>
    <m/>
    <n v="2.38"/>
    <m/>
    <n v="1.2854080000000001"/>
    <n v="1198"/>
    <n v="19.056678999999999"/>
    <n v="19.056678999999999"/>
    <n v="8"/>
    <n v="0"/>
    <m/>
    <m/>
    <m/>
    <n v="932"/>
    <n v="19"/>
    <n v="8"/>
    <n v="-19"/>
    <n v="932"/>
    <m/>
    <m/>
    <n v="0"/>
    <n v="0"/>
    <n v="0"/>
    <n v="2"/>
    <n v="0.667779632721202"/>
    <n v="25"/>
    <x v="0"/>
    <x v="0"/>
    <n v="0"/>
    <n v="0"/>
    <x v="0"/>
  </r>
  <r>
    <x v="5"/>
    <s v="Ad Set 082"/>
    <x v="3"/>
    <x v="0"/>
    <s v="female"/>
    <x v="1"/>
    <n v="0.01"/>
    <n v="1"/>
    <m/>
    <m/>
    <n v="1"/>
    <m/>
    <m/>
    <m/>
    <n v="0"/>
    <m/>
    <m/>
    <m/>
    <m/>
    <n v="0.01"/>
    <n v="0.01"/>
    <m/>
    <m/>
    <m/>
    <n v="1"/>
    <n v="1"/>
    <n v="0.01"/>
    <n v="0.01"/>
    <m/>
    <m/>
    <m/>
    <m/>
    <m/>
    <n v="1"/>
    <n v="0"/>
    <m/>
    <n v="0"/>
    <n v="1"/>
    <m/>
    <m/>
    <n v="0"/>
    <m/>
    <m/>
    <m/>
    <m/>
    <m/>
    <x v="0"/>
    <x v="0"/>
    <n v="0"/>
    <n v="0"/>
    <x v="0"/>
  </r>
  <r>
    <x v="6"/>
    <s v="Ad Set 037"/>
    <x v="2"/>
    <x v="0"/>
    <s v="female"/>
    <x v="1"/>
    <n v="0.47"/>
    <n v="49"/>
    <m/>
    <m/>
    <n v="49"/>
    <m/>
    <m/>
    <m/>
    <n v="0"/>
    <m/>
    <m/>
    <m/>
    <m/>
    <n v="0.47"/>
    <n v="0.01"/>
    <m/>
    <m/>
    <m/>
    <n v="1"/>
    <n v="49"/>
    <n v="0.47"/>
    <n v="0.47"/>
    <m/>
    <m/>
    <m/>
    <m/>
    <m/>
    <n v="49"/>
    <n v="0"/>
    <m/>
    <n v="0"/>
    <n v="49"/>
    <m/>
    <m/>
    <n v="0"/>
    <m/>
    <m/>
    <m/>
    <m/>
    <m/>
    <x v="0"/>
    <x v="0"/>
    <n v="0"/>
    <n v="0"/>
    <x v="0"/>
  </r>
  <r>
    <x v="6"/>
    <s v="Ad Set 037"/>
    <x v="3"/>
    <x v="0"/>
    <s v="female"/>
    <x v="1"/>
    <n v="0.04"/>
    <n v="3"/>
    <m/>
    <m/>
    <n v="3"/>
    <m/>
    <m/>
    <m/>
    <n v="0"/>
    <m/>
    <m/>
    <m/>
    <m/>
    <n v="0.04"/>
    <n v="0.01"/>
    <m/>
    <m/>
    <m/>
    <n v="1"/>
    <n v="3"/>
    <n v="0.04"/>
    <n v="0.04"/>
    <m/>
    <m/>
    <m/>
    <m/>
    <m/>
    <n v="3"/>
    <n v="0"/>
    <m/>
    <n v="0"/>
    <n v="3"/>
    <m/>
    <m/>
    <n v="0"/>
    <m/>
    <m/>
    <m/>
    <m/>
    <m/>
    <x v="0"/>
    <x v="0"/>
    <n v="0"/>
    <n v="0"/>
    <x v="0"/>
  </r>
  <r>
    <x v="3"/>
    <s v="Ad Set 037"/>
    <x v="3"/>
    <x v="0"/>
    <s v="female"/>
    <x v="1"/>
    <n v="0.01"/>
    <n v="3"/>
    <m/>
    <m/>
    <n v="3"/>
    <m/>
    <m/>
    <m/>
    <n v="0"/>
    <m/>
    <m/>
    <m/>
    <m/>
    <n v="0.01"/>
    <n v="0"/>
    <m/>
    <m/>
    <m/>
    <n v="1"/>
    <n v="3"/>
    <n v="0.01"/>
    <n v="0.01"/>
    <m/>
    <m/>
    <m/>
    <m/>
    <m/>
    <n v="3"/>
    <n v="0"/>
    <m/>
    <n v="0"/>
    <n v="3"/>
    <m/>
    <m/>
    <n v="0"/>
    <m/>
    <m/>
    <m/>
    <m/>
    <m/>
    <x v="0"/>
    <x v="0"/>
    <n v="0"/>
    <n v="0"/>
    <x v="0"/>
  </r>
  <r>
    <x v="3"/>
    <s v="Ad Set 037"/>
    <x v="2"/>
    <x v="0"/>
    <s v="female"/>
    <x v="1"/>
    <n v="0.11"/>
    <n v="14"/>
    <m/>
    <m/>
    <n v="12"/>
    <m/>
    <m/>
    <m/>
    <n v="0"/>
    <m/>
    <m/>
    <m/>
    <m/>
    <n v="0.11"/>
    <n v="0.01"/>
    <m/>
    <m/>
    <m/>
    <n v="1.1666669999999999"/>
    <n v="14"/>
    <n v="0.11"/>
    <n v="0.11"/>
    <m/>
    <m/>
    <m/>
    <m/>
    <m/>
    <n v="12"/>
    <n v="0"/>
    <m/>
    <n v="0"/>
    <n v="12"/>
    <m/>
    <m/>
    <n v="0"/>
    <m/>
    <m/>
    <m/>
    <m/>
    <m/>
    <x v="0"/>
    <x v="0"/>
    <n v="0"/>
    <n v="0"/>
    <x v="0"/>
  </r>
  <r>
    <x v="3"/>
    <s v="Ad Set 037"/>
    <x v="1"/>
    <x v="0"/>
    <s v="female"/>
    <x v="1"/>
    <n v="0.23"/>
    <n v="7"/>
    <m/>
    <m/>
    <n v="7"/>
    <m/>
    <m/>
    <m/>
    <n v="0"/>
    <m/>
    <m/>
    <m/>
    <m/>
    <n v="0.23"/>
    <n v="0.03"/>
    <m/>
    <m/>
    <m/>
    <n v="1"/>
    <n v="7"/>
    <n v="0.23"/>
    <n v="0.23"/>
    <m/>
    <m/>
    <m/>
    <m/>
    <m/>
    <n v="7"/>
    <n v="0"/>
    <m/>
    <n v="0"/>
    <n v="7"/>
    <m/>
    <m/>
    <n v="0"/>
    <m/>
    <m/>
    <m/>
    <m/>
    <m/>
    <x v="0"/>
    <x v="0"/>
    <n v="0"/>
    <n v="0"/>
    <x v="0"/>
  </r>
  <r>
    <x v="3"/>
    <s v="Ad Set 037"/>
    <x v="0"/>
    <x v="0"/>
    <s v="female"/>
    <x v="1"/>
    <n v="0.01"/>
    <n v="1"/>
    <m/>
    <m/>
    <n v="1"/>
    <m/>
    <m/>
    <m/>
    <n v="0"/>
    <m/>
    <m/>
    <m/>
    <m/>
    <n v="0.01"/>
    <n v="0.01"/>
    <m/>
    <m/>
    <m/>
    <n v="1"/>
    <n v="1"/>
    <n v="0.01"/>
    <n v="0.01"/>
    <m/>
    <m/>
    <m/>
    <m/>
    <m/>
    <n v="1"/>
    <n v="0"/>
    <m/>
    <n v="0"/>
    <n v="1"/>
    <m/>
    <m/>
    <n v="0"/>
    <m/>
    <m/>
    <m/>
    <m/>
    <m/>
    <x v="0"/>
    <x v="0"/>
    <n v="0"/>
    <n v="0"/>
    <x v="0"/>
  </r>
  <r>
    <x v="5"/>
    <s v="Ad Set 082"/>
    <x v="0"/>
    <x v="0"/>
    <s v="female"/>
    <x v="1"/>
    <n v="0.14000000000000001"/>
    <n v="7"/>
    <m/>
    <m/>
    <n v="6"/>
    <m/>
    <m/>
    <m/>
    <n v="0"/>
    <m/>
    <m/>
    <m/>
    <m/>
    <n v="0.14000000000000001"/>
    <n v="0.02"/>
    <m/>
    <m/>
    <m/>
    <n v="1.1666669999999999"/>
    <n v="7"/>
    <n v="0.14000000000000001"/>
    <n v="0.14000000000000001"/>
    <m/>
    <m/>
    <m/>
    <m/>
    <m/>
    <n v="6"/>
    <n v="0"/>
    <m/>
    <n v="0"/>
    <n v="6"/>
    <m/>
    <m/>
    <n v="0"/>
    <m/>
    <m/>
    <m/>
    <m/>
    <m/>
    <x v="0"/>
    <x v="0"/>
    <n v="0"/>
    <n v="0"/>
    <x v="0"/>
  </r>
  <r>
    <x v="5"/>
    <s v="Ad Set 082"/>
    <x v="1"/>
    <x v="0"/>
    <s v="female"/>
    <x v="1"/>
    <n v="0.03"/>
    <n v="2"/>
    <m/>
    <m/>
    <n v="2"/>
    <m/>
    <m/>
    <m/>
    <n v="0"/>
    <m/>
    <m/>
    <m/>
    <m/>
    <n v="0.03"/>
    <n v="0.02"/>
    <m/>
    <m/>
    <m/>
    <n v="1"/>
    <n v="2"/>
    <n v="0.03"/>
    <n v="0.03"/>
    <m/>
    <m/>
    <m/>
    <m/>
    <m/>
    <n v="2"/>
    <n v="0"/>
    <m/>
    <n v="0"/>
    <n v="2"/>
    <m/>
    <m/>
    <n v="0"/>
    <m/>
    <m/>
    <m/>
    <m/>
    <m/>
    <x v="0"/>
    <x v="0"/>
    <n v="0"/>
    <n v="0"/>
    <x v="0"/>
  </r>
  <r>
    <x v="5"/>
    <s v="Ad Set 082"/>
    <x v="2"/>
    <x v="0"/>
    <s v="female"/>
    <x v="1"/>
    <n v="0.01"/>
    <n v="3"/>
    <m/>
    <m/>
    <n v="3"/>
    <m/>
    <m/>
    <m/>
    <n v="0"/>
    <m/>
    <m/>
    <m/>
    <m/>
    <n v="0.01"/>
    <n v="0"/>
    <m/>
    <m/>
    <m/>
    <n v="1"/>
    <n v="3"/>
    <n v="0.01"/>
    <n v="0.01"/>
    <m/>
    <m/>
    <m/>
    <m/>
    <m/>
    <n v="3"/>
    <n v="0"/>
    <m/>
    <n v="0"/>
    <n v="3"/>
    <m/>
    <m/>
    <n v="0"/>
    <m/>
    <m/>
    <m/>
    <m/>
    <m/>
    <x v="0"/>
    <x v="0"/>
    <n v="0"/>
    <n v="0"/>
    <x v="0"/>
  </r>
  <r>
    <x v="3"/>
    <s v="Ad Set 006"/>
    <x v="0"/>
    <x v="0"/>
    <s v="female"/>
    <x v="1"/>
    <n v="0.04"/>
    <n v="10"/>
    <m/>
    <m/>
    <n v="7"/>
    <m/>
    <m/>
    <m/>
    <n v="0"/>
    <m/>
    <m/>
    <m/>
    <m/>
    <n v="0.04"/>
    <n v="0.01"/>
    <m/>
    <m/>
    <m/>
    <n v="1.428571"/>
    <n v="10"/>
    <n v="0.04"/>
    <n v="0.04"/>
    <m/>
    <m/>
    <m/>
    <m/>
    <m/>
    <n v="7"/>
    <n v="0"/>
    <m/>
    <n v="0"/>
    <n v="7"/>
    <m/>
    <m/>
    <n v="0"/>
    <m/>
    <m/>
    <m/>
    <m/>
    <m/>
    <x v="0"/>
    <x v="0"/>
    <n v="0"/>
    <n v="0"/>
    <x v="0"/>
  </r>
  <r>
    <x v="6"/>
    <s v="Ad Set 037"/>
    <x v="0"/>
    <x v="0"/>
    <s v="female"/>
    <x v="1"/>
    <n v="0.04"/>
    <n v="3"/>
    <m/>
    <m/>
    <n v="3"/>
    <m/>
    <m/>
    <m/>
    <n v="0"/>
    <m/>
    <m/>
    <m/>
    <m/>
    <n v="0.04"/>
    <n v="0.01"/>
    <m/>
    <m/>
    <m/>
    <n v="1"/>
    <n v="3"/>
    <n v="0.04"/>
    <n v="0.04"/>
    <m/>
    <m/>
    <m/>
    <m/>
    <m/>
    <n v="3"/>
    <n v="0"/>
    <m/>
    <n v="0"/>
    <n v="3"/>
    <m/>
    <m/>
    <n v="0"/>
    <m/>
    <m/>
    <m/>
    <m/>
    <m/>
    <x v="0"/>
    <x v="0"/>
    <n v="0"/>
    <n v="0"/>
    <x v="0"/>
  </r>
  <r>
    <x v="3"/>
    <s v="Ad Set 006"/>
    <x v="1"/>
    <x v="0"/>
    <s v="female"/>
    <x v="1"/>
    <n v="0.04"/>
    <n v="23"/>
    <m/>
    <m/>
    <n v="17"/>
    <m/>
    <m/>
    <m/>
    <n v="0"/>
    <m/>
    <m/>
    <m/>
    <m/>
    <n v="0.04"/>
    <n v="0"/>
    <m/>
    <m/>
    <m/>
    <n v="1.3529409999999999"/>
    <n v="23"/>
    <n v="0.04"/>
    <n v="0.04"/>
    <m/>
    <m/>
    <m/>
    <m/>
    <m/>
    <n v="17"/>
    <n v="0"/>
    <m/>
    <n v="0"/>
    <n v="17"/>
    <m/>
    <m/>
    <n v="0"/>
    <m/>
    <m/>
    <m/>
    <m/>
    <m/>
    <x v="0"/>
    <x v="0"/>
    <n v="0"/>
    <n v="0"/>
    <x v="0"/>
  </r>
  <r>
    <x v="3"/>
    <s v="Ad Set 006"/>
    <x v="2"/>
    <x v="0"/>
    <s v="female"/>
    <x v="1"/>
    <n v="0.09"/>
    <n v="48"/>
    <m/>
    <m/>
    <n v="39"/>
    <m/>
    <m/>
    <m/>
    <n v="0"/>
    <m/>
    <m/>
    <m/>
    <m/>
    <n v="0.09"/>
    <n v="0"/>
    <m/>
    <m/>
    <m/>
    <n v="1.230769"/>
    <n v="48"/>
    <n v="0.09"/>
    <n v="0.09"/>
    <m/>
    <m/>
    <m/>
    <m/>
    <m/>
    <n v="39"/>
    <n v="0"/>
    <m/>
    <n v="0"/>
    <n v="39"/>
    <m/>
    <m/>
    <n v="0"/>
    <m/>
    <m/>
    <m/>
    <m/>
    <m/>
    <x v="0"/>
    <x v="0"/>
    <n v="0"/>
    <n v="0"/>
    <x v="0"/>
  </r>
  <r>
    <x v="3"/>
    <s v="Ad Set 006"/>
    <x v="3"/>
    <x v="0"/>
    <s v="female"/>
    <x v="1"/>
    <n v="0.01"/>
    <n v="5"/>
    <m/>
    <m/>
    <n v="5"/>
    <m/>
    <m/>
    <m/>
    <n v="0"/>
    <m/>
    <m/>
    <m/>
    <m/>
    <n v="0.01"/>
    <n v="0"/>
    <m/>
    <m/>
    <m/>
    <n v="1"/>
    <n v="5"/>
    <n v="0.01"/>
    <n v="0.01"/>
    <m/>
    <m/>
    <m/>
    <m/>
    <m/>
    <n v="5"/>
    <n v="0"/>
    <m/>
    <n v="0"/>
    <n v="5"/>
    <m/>
    <m/>
    <n v="0"/>
    <m/>
    <m/>
    <m/>
    <m/>
    <m/>
    <x v="0"/>
    <x v="0"/>
    <n v="0"/>
    <n v="0"/>
    <x v="0"/>
  </r>
  <r>
    <x v="3"/>
    <s v="Ad Set 097"/>
    <x v="0"/>
    <x v="0"/>
    <s v="female"/>
    <x v="1"/>
    <n v="0"/>
    <n v="5"/>
    <m/>
    <m/>
    <n v="2"/>
    <m/>
    <m/>
    <m/>
    <n v="0"/>
    <m/>
    <m/>
    <m/>
    <m/>
    <n v="0"/>
    <n v="0"/>
    <m/>
    <m/>
    <m/>
    <n v="2.5"/>
    <n v="5"/>
    <n v="0"/>
    <n v="0"/>
    <m/>
    <m/>
    <m/>
    <m/>
    <m/>
    <n v="2"/>
    <n v="0"/>
    <m/>
    <n v="0"/>
    <n v="2"/>
    <m/>
    <m/>
    <n v="0"/>
    <m/>
    <m/>
    <m/>
    <m/>
    <m/>
    <x v="0"/>
    <x v="0"/>
    <n v="0"/>
    <n v="0"/>
    <x v="0"/>
  </r>
  <r>
    <x v="3"/>
    <s v="Ad Set 097"/>
    <x v="1"/>
    <x v="0"/>
    <s v="female"/>
    <x v="1"/>
    <n v="0"/>
    <n v="1"/>
    <m/>
    <m/>
    <n v="1"/>
    <m/>
    <m/>
    <m/>
    <n v="0"/>
    <m/>
    <m/>
    <m/>
    <m/>
    <n v="0"/>
    <n v="0"/>
    <m/>
    <m/>
    <m/>
    <n v="1"/>
    <n v="1"/>
    <n v="0"/>
    <n v="0"/>
    <m/>
    <m/>
    <m/>
    <m/>
    <m/>
    <n v="1"/>
    <n v="0"/>
    <m/>
    <n v="0"/>
    <n v="1"/>
    <m/>
    <m/>
    <n v="0"/>
    <m/>
    <m/>
    <m/>
    <m/>
    <m/>
    <x v="0"/>
    <x v="0"/>
    <n v="0"/>
    <n v="0"/>
    <x v="0"/>
  </r>
  <r>
    <x v="3"/>
    <s v="Ad Set 097"/>
    <x v="2"/>
    <x v="0"/>
    <s v="female"/>
    <x v="1"/>
    <n v="0.05"/>
    <n v="20"/>
    <m/>
    <m/>
    <n v="14"/>
    <m/>
    <m/>
    <m/>
    <n v="0"/>
    <m/>
    <m/>
    <m/>
    <m/>
    <n v="0.05"/>
    <n v="0"/>
    <m/>
    <m/>
    <m/>
    <n v="1.428571"/>
    <n v="20"/>
    <n v="0.05"/>
    <n v="0.05"/>
    <m/>
    <m/>
    <m/>
    <m/>
    <m/>
    <n v="14"/>
    <n v="0"/>
    <m/>
    <n v="0"/>
    <n v="14"/>
    <m/>
    <m/>
    <n v="0"/>
    <m/>
    <m/>
    <m/>
    <m/>
    <m/>
    <x v="0"/>
    <x v="0"/>
    <n v="0"/>
    <n v="0"/>
    <x v="0"/>
  </r>
  <r>
    <x v="3"/>
    <s v="Ad Set 097"/>
    <x v="3"/>
    <x v="0"/>
    <s v="female"/>
    <x v="1"/>
    <n v="0.02"/>
    <n v="2"/>
    <m/>
    <m/>
    <n v="2"/>
    <m/>
    <m/>
    <m/>
    <n v="0"/>
    <m/>
    <m/>
    <m/>
    <m/>
    <n v="0.02"/>
    <n v="0.01"/>
    <m/>
    <m/>
    <m/>
    <n v="1"/>
    <n v="2"/>
    <n v="0.02"/>
    <n v="0.02"/>
    <m/>
    <m/>
    <m/>
    <m/>
    <m/>
    <n v="2"/>
    <n v="0"/>
    <m/>
    <n v="0"/>
    <n v="2"/>
    <m/>
    <m/>
    <n v="0"/>
    <m/>
    <m/>
    <m/>
    <m/>
    <m/>
    <x v="0"/>
    <x v="0"/>
    <n v="0"/>
    <n v="0"/>
    <x v="0"/>
  </r>
  <r>
    <x v="1"/>
    <s v="Ad Set 060"/>
    <x v="0"/>
    <x v="0"/>
    <s v="female"/>
    <x v="1"/>
    <n v="0.11"/>
    <n v="73"/>
    <m/>
    <m/>
    <n v="28"/>
    <m/>
    <m/>
    <m/>
    <n v="0"/>
    <m/>
    <m/>
    <m/>
    <m/>
    <n v="0.11"/>
    <n v="0"/>
    <m/>
    <m/>
    <m/>
    <n v="2.6071430000000002"/>
    <n v="73"/>
    <n v="0.11"/>
    <n v="0.11"/>
    <m/>
    <m/>
    <m/>
    <m/>
    <m/>
    <n v="28"/>
    <n v="0"/>
    <m/>
    <n v="0"/>
    <n v="28"/>
    <m/>
    <m/>
    <n v="0"/>
    <m/>
    <m/>
    <m/>
    <m/>
    <m/>
    <x v="0"/>
    <x v="0"/>
    <n v="0"/>
    <n v="0"/>
    <x v="0"/>
  </r>
  <r>
    <x v="1"/>
    <s v="Ad Set 060"/>
    <x v="1"/>
    <x v="0"/>
    <s v="female"/>
    <x v="1"/>
    <n v="0.41"/>
    <n v="200"/>
    <m/>
    <m/>
    <n v="94"/>
    <m/>
    <m/>
    <m/>
    <n v="0"/>
    <m/>
    <m/>
    <m/>
    <m/>
    <n v="0.41"/>
    <n v="0"/>
    <m/>
    <m/>
    <m/>
    <n v="2.1276600000000001"/>
    <n v="200"/>
    <n v="0.41"/>
    <n v="0.41"/>
    <m/>
    <m/>
    <m/>
    <m/>
    <m/>
    <n v="94"/>
    <n v="0"/>
    <m/>
    <n v="0"/>
    <n v="94"/>
    <m/>
    <m/>
    <n v="0"/>
    <m/>
    <m/>
    <m/>
    <m/>
    <m/>
    <x v="0"/>
    <x v="0"/>
    <n v="0"/>
    <n v="0"/>
    <x v="0"/>
  </r>
  <r>
    <x v="6"/>
    <s v="Ad Set 037"/>
    <x v="1"/>
    <x v="0"/>
    <s v="female"/>
    <x v="1"/>
    <n v="7.0000000000000007E-2"/>
    <n v="11"/>
    <m/>
    <m/>
    <n v="11"/>
    <m/>
    <m/>
    <m/>
    <n v="0"/>
    <m/>
    <m/>
    <m/>
    <m/>
    <n v="7.0000000000000007E-2"/>
    <n v="0.01"/>
    <m/>
    <m/>
    <m/>
    <n v="1"/>
    <n v="11"/>
    <n v="7.0000000000000007E-2"/>
    <n v="7.0000000000000007E-2"/>
    <m/>
    <m/>
    <m/>
    <m/>
    <m/>
    <n v="11"/>
    <n v="0"/>
    <m/>
    <n v="0"/>
    <n v="11"/>
    <m/>
    <m/>
    <n v="0"/>
    <m/>
    <m/>
    <m/>
    <m/>
    <m/>
    <x v="0"/>
    <x v="0"/>
    <n v="0"/>
    <n v="0"/>
    <x v="0"/>
  </r>
  <r>
    <x v="1"/>
    <s v="Ad Set 055"/>
    <x v="0"/>
    <x v="0"/>
    <s v="female"/>
    <x v="1"/>
    <n v="4.05"/>
    <n v="340"/>
    <n v="1"/>
    <m/>
    <n v="323"/>
    <m/>
    <m/>
    <m/>
    <n v="0"/>
    <n v="0"/>
    <m/>
    <m/>
    <m/>
    <n v="4.05"/>
    <n v="0.01"/>
    <m/>
    <n v="4.05"/>
    <m/>
    <n v="1.052632"/>
    <n v="340"/>
    <n v="4.05"/>
    <n v="4.05"/>
    <n v="1"/>
    <n v="0"/>
    <m/>
    <m/>
    <m/>
    <n v="323"/>
    <n v="4"/>
    <n v="1"/>
    <n v="-4"/>
    <n v="323"/>
    <m/>
    <m/>
    <n v="0"/>
    <n v="0"/>
    <n v="0"/>
    <m/>
    <n v="0.29411764705882348"/>
    <m/>
    <x v="0"/>
    <x v="0"/>
    <n v="0"/>
    <n v="0"/>
    <x v="0"/>
  </r>
  <r>
    <x v="4"/>
    <s v="Ad Set 055"/>
    <x v="2"/>
    <x v="0"/>
    <s v="female"/>
    <x v="1"/>
    <n v="6.47"/>
    <n v="618"/>
    <n v="2"/>
    <m/>
    <n v="560"/>
    <m/>
    <m/>
    <m/>
    <n v="0"/>
    <n v="0"/>
    <m/>
    <m/>
    <m/>
    <n v="6.47"/>
    <n v="0.01"/>
    <m/>
    <n v="3.24"/>
    <m/>
    <n v="1.1035710000000001"/>
    <n v="618"/>
    <n v="6.47"/>
    <n v="6.47"/>
    <n v="2"/>
    <n v="0"/>
    <m/>
    <m/>
    <m/>
    <n v="560"/>
    <n v="6"/>
    <n v="2"/>
    <n v="-6"/>
    <n v="560"/>
    <m/>
    <m/>
    <n v="0"/>
    <n v="0"/>
    <n v="0"/>
    <m/>
    <n v="0.3236245954692557"/>
    <m/>
    <x v="0"/>
    <x v="0"/>
    <n v="0"/>
    <n v="0"/>
    <x v="0"/>
  </r>
  <r>
    <x v="5"/>
    <s v="Ad Set 078"/>
    <x v="1"/>
    <x v="0"/>
    <s v="female"/>
    <x v="1"/>
    <n v="0.03"/>
    <n v="57"/>
    <m/>
    <m/>
    <n v="31"/>
    <m/>
    <m/>
    <m/>
    <n v="0"/>
    <m/>
    <m/>
    <m/>
    <m/>
    <n v="0.03"/>
    <n v="0"/>
    <m/>
    <m/>
    <m/>
    <n v="1.8387100000000001"/>
    <n v="57"/>
    <n v="0.03"/>
    <n v="0.03"/>
    <m/>
    <m/>
    <m/>
    <m/>
    <m/>
    <n v="31"/>
    <n v="0"/>
    <m/>
    <n v="0"/>
    <n v="31"/>
    <m/>
    <m/>
    <n v="0"/>
    <m/>
    <m/>
    <m/>
    <m/>
    <m/>
    <x v="0"/>
    <x v="0"/>
    <n v="0"/>
    <n v="0"/>
    <x v="0"/>
  </r>
  <r>
    <x v="4"/>
    <s v="Ad Set 055"/>
    <x v="3"/>
    <x v="0"/>
    <s v="female"/>
    <x v="1"/>
    <n v="1.06"/>
    <n v="116"/>
    <m/>
    <m/>
    <n v="102"/>
    <m/>
    <m/>
    <m/>
    <n v="0"/>
    <m/>
    <m/>
    <m/>
    <m/>
    <n v="1.06"/>
    <n v="0.01"/>
    <m/>
    <m/>
    <m/>
    <n v="1.1372549999999999"/>
    <n v="116"/>
    <n v="1.06"/>
    <n v="1.06"/>
    <m/>
    <m/>
    <m/>
    <m/>
    <m/>
    <n v="102"/>
    <n v="1"/>
    <m/>
    <n v="-1"/>
    <n v="102"/>
    <m/>
    <m/>
    <n v="0"/>
    <m/>
    <m/>
    <m/>
    <m/>
    <m/>
    <x v="0"/>
    <x v="0"/>
    <n v="0"/>
    <n v="0"/>
    <x v="0"/>
  </r>
  <r>
    <x v="1"/>
    <s v="Ad Set 027"/>
    <x v="3"/>
    <x v="0"/>
    <s v="female"/>
    <x v="1"/>
    <n v="0.86"/>
    <n v="91"/>
    <m/>
    <m/>
    <n v="91"/>
    <m/>
    <m/>
    <m/>
    <n v="0"/>
    <m/>
    <m/>
    <m/>
    <m/>
    <n v="0.86"/>
    <n v="0.01"/>
    <m/>
    <m/>
    <m/>
    <n v="1"/>
    <n v="91"/>
    <n v="0.86"/>
    <n v="0.86"/>
    <m/>
    <m/>
    <m/>
    <m/>
    <m/>
    <n v="91"/>
    <n v="1"/>
    <m/>
    <n v="-1"/>
    <n v="91"/>
    <m/>
    <m/>
    <n v="0"/>
    <m/>
    <m/>
    <m/>
    <m/>
    <m/>
    <x v="0"/>
    <x v="0"/>
    <n v="0"/>
    <n v="0"/>
    <x v="0"/>
  </r>
  <r>
    <x v="5"/>
    <s v="Ad Set 006"/>
    <x v="0"/>
    <x v="0"/>
    <s v="female"/>
    <x v="1"/>
    <n v="4.0599999999999996"/>
    <n v="2140"/>
    <m/>
    <m/>
    <n v="742"/>
    <m/>
    <m/>
    <m/>
    <n v="0"/>
    <m/>
    <m/>
    <m/>
    <m/>
    <n v="4.0599999999999996"/>
    <n v="0.01"/>
    <m/>
    <m/>
    <m/>
    <n v="2.8840970000000001"/>
    <n v="2140"/>
    <n v="4.0599999999999996"/>
    <n v="4.0599999999999996"/>
    <m/>
    <m/>
    <m/>
    <m/>
    <m/>
    <n v="742"/>
    <n v="4"/>
    <m/>
    <n v="-4"/>
    <n v="742"/>
    <m/>
    <m/>
    <n v="0"/>
    <m/>
    <m/>
    <m/>
    <m/>
    <m/>
    <x v="0"/>
    <x v="0"/>
    <n v="0"/>
    <n v="0"/>
    <x v="0"/>
  </r>
  <r>
    <x v="5"/>
    <s v="Ad Set 006"/>
    <x v="1"/>
    <x v="0"/>
    <s v="female"/>
    <x v="1"/>
    <n v="10.59"/>
    <n v="5797"/>
    <n v="7"/>
    <m/>
    <n v="2256"/>
    <m/>
    <m/>
    <m/>
    <n v="0"/>
    <n v="0"/>
    <m/>
    <m/>
    <m/>
    <n v="10.59"/>
    <n v="0"/>
    <m/>
    <n v="1.51"/>
    <m/>
    <n v="2.5695920000000001"/>
    <n v="5797"/>
    <n v="10.59"/>
    <n v="10.59"/>
    <n v="7"/>
    <n v="0"/>
    <m/>
    <m/>
    <m/>
    <n v="2256"/>
    <n v="11"/>
    <n v="7"/>
    <n v="-11"/>
    <n v="2256"/>
    <m/>
    <m/>
    <n v="0"/>
    <n v="0"/>
    <n v="0"/>
    <m/>
    <n v="0.1207521131619803"/>
    <m/>
    <x v="0"/>
    <x v="0"/>
    <n v="0"/>
    <n v="0"/>
    <x v="0"/>
  </r>
  <r>
    <x v="0"/>
    <s v="Ad Set 085"/>
    <x v="3"/>
    <x v="0"/>
    <s v="female"/>
    <x v="1"/>
    <n v="5.47"/>
    <n v="284"/>
    <m/>
    <m/>
    <n v="269"/>
    <m/>
    <m/>
    <m/>
    <n v="0"/>
    <m/>
    <n v="1"/>
    <n v="165.65"/>
    <n v="165.65"/>
    <n v="5.47"/>
    <n v="0.02"/>
    <m/>
    <m/>
    <m/>
    <n v="1.0557620000000001"/>
    <n v="284"/>
    <n v="5.47"/>
    <n v="5.47"/>
    <m/>
    <m/>
    <m/>
    <m/>
    <m/>
    <n v="269"/>
    <n v="5"/>
    <m/>
    <n v="160"/>
    <n v="269"/>
    <m/>
    <m/>
    <n v="0"/>
    <m/>
    <m/>
    <n v="1"/>
    <m/>
    <m/>
    <x v="35"/>
    <x v="0"/>
    <n v="0"/>
    <n v="0"/>
    <x v="0"/>
  </r>
  <r>
    <x v="0"/>
    <s v="Ad Set 085"/>
    <x v="2"/>
    <x v="0"/>
    <s v="female"/>
    <x v="1"/>
    <n v="28.58"/>
    <n v="1518"/>
    <n v="7"/>
    <m/>
    <n v="1346"/>
    <m/>
    <m/>
    <m/>
    <n v="0"/>
    <n v="0"/>
    <m/>
    <m/>
    <m/>
    <n v="28.58"/>
    <n v="0.02"/>
    <m/>
    <n v="4.08"/>
    <m/>
    <n v="1.127786"/>
    <n v="1518"/>
    <n v="28.58"/>
    <n v="28.58"/>
    <n v="7"/>
    <n v="0"/>
    <m/>
    <m/>
    <m/>
    <n v="1346"/>
    <n v="29"/>
    <n v="7"/>
    <n v="-29"/>
    <n v="1346"/>
    <m/>
    <m/>
    <n v="0"/>
    <n v="0"/>
    <n v="0"/>
    <m/>
    <n v="0.46113306982872199"/>
    <m/>
    <x v="0"/>
    <x v="0"/>
    <n v="0"/>
    <n v="0"/>
    <x v="0"/>
  </r>
  <r>
    <x v="0"/>
    <s v="Ad Set 085"/>
    <x v="1"/>
    <x v="0"/>
    <s v="female"/>
    <x v="1"/>
    <n v="5.07"/>
    <n v="218"/>
    <n v="2"/>
    <m/>
    <n v="202"/>
    <m/>
    <m/>
    <m/>
    <n v="0"/>
    <n v="0"/>
    <m/>
    <m/>
    <m/>
    <n v="5.07"/>
    <n v="0.03"/>
    <m/>
    <n v="2.54"/>
    <m/>
    <n v="1.0792079999999999"/>
    <n v="218"/>
    <n v="5.07"/>
    <n v="5.07"/>
    <n v="2"/>
    <n v="0"/>
    <m/>
    <m/>
    <m/>
    <n v="202"/>
    <n v="5"/>
    <n v="2"/>
    <n v="-5"/>
    <n v="202"/>
    <m/>
    <m/>
    <n v="0"/>
    <n v="0"/>
    <n v="0"/>
    <m/>
    <n v="0.91743119266055051"/>
    <m/>
    <x v="0"/>
    <x v="0"/>
    <n v="0"/>
    <n v="0"/>
    <x v="0"/>
  </r>
  <r>
    <x v="0"/>
    <s v="Ad Set 085"/>
    <x v="0"/>
    <x v="0"/>
    <s v="female"/>
    <x v="1"/>
    <n v="1.37"/>
    <n v="37"/>
    <m/>
    <m/>
    <n v="34"/>
    <m/>
    <m/>
    <m/>
    <n v="0"/>
    <m/>
    <m/>
    <m/>
    <m/>
    <n v="1.37"/>
    <n v="0.04"/>
    <m/>
    <m/>
    <m/>
    <n v="1.0882350000000001"/>
    <n v="37"/>
    <n v="1.37"/>
    <n v="1.37"/>
    <m/>
    <m/>
    <m/>
    <m/>
    <m/>
    <n v="34"/>
    <n v="1"/>
    <m/>
    <n v="-1"/>
    <n v="34"/>
    <m/>
    <m/>
    <n v="0"/>
    <m/>
    <m/>
    <m/>
    <m/>
    <m/>
    <x v="0"/>
    <x v="0"/>
    <n v="0"/>
    <n v="0"/>
    <x v="0"/>
  </r>
  <r>
    <x v="5"/>
    <s v="Ad Set 078"/>
    <x v="0"/>
    <x v="0"/>
    <s v="female"/>
    <x v="1"/>
    <n v="0.06"/>
    <n v="75"/>
    <m/>
    <m/>
    <n v="12"/>
    <m/>
    <m/>
    <m/>
    <n v="0"/>
    <m/>
    <m/>
    <m/>
    <m/>
    <n v="0.06"/>
    <n v="0.01"/>
    <m/>
    <m/>
    <m/>
    <n v="6.25"/>
    <n v="75"/>
    <n v="0.06"/>
    <n v="0.06"/>
    <m/>
    <m/>
    <m/>
    <m/>
    <m/>
    <n v="12"/>
    <n v="0"/>
    <m/>
    <n v="0"/>
    <n v="12"/>
    <m/>
    <m/>
    <n v="0"/>
    <m/>
    <m/>
    <m/>
    <m/>
    <m/>
    <x v="0"/>
    <x v="0"/>
    <n v="0"/>
    <n v="0"/>
    <x v="0"/>
  </r>
  <r>
    <x v="5"/>
    <s v="Ad Set 078"/>
    <x v="2"/>
    <x v="0"/>
    <s v="female"/>
    <x v="1"/>
    <n v="0.34"/>
    <n v="245"/>
    <m/>
    <m/>
    <n v="113"/>
    <m/>
    <m/>
    <m/>
    <n v="0"/>
    <m/>
    <m/>
    <m/>
    <m/>
    <n v="0.34"/>
    <n v="0"/>
    <m/>
    <m/>
    <m/>
    <n v="2.168142"/>
    <n v="245"/>
    <n v="0.34"/>
    <n v="0.34"/>
    <m/>
    <m/>
    <m/>
    <m/>
    <m/>
    <n v="113"/>
    <n v="0"/>
    <m/>
    <n v="0"/>
    <n v="113"/>
    <m/>
    <m/>
    <n v="0"/>
    <m/>
    <m/>
    <m/>
    <m/>
    <m/>
    <x v="0"/>
    <x v="0"/>
    <n v="0"/>
    <n v="0"/>
    <x v="0"/>
  </r>
  <r>
    <x v="1"/>
    <s v="Ad Set 055"/>
    <x v="1"/>
    <x v="0"/>
    <s v="female"/>
    <x v="1"/>
    <n v="13.74"/>
    <n v="1339"/>
    <n v="8"/>
    <n v="1"/>
    <n v="1271"/>
    <m/>
    <n v="1"/>
    <m/>
    <n v="2"/>
    <n v="0"/>
    <m/>
    <m/>
    <m/>
    <n v="13.74"/>
    <n v="0.01"/>
    <n v="6.87"/>
    <n v="1.72"/>
    <m/>
    <n v="1.053501"/>
    <n v="1339"/>
    <n v="13.74"/>
    <n v="13.74"/>
    <n v="8"/>
    <n v="0"/>
    <n v="1"/>
    <m/>
    <n v="1"/>
    <n v="1271"/>
    <n v="14"/>
    <n v="8"/>
    <n v="-14"/>
    <n v="1271"/>
    <n v="1"/>
    <m/>
    <n v="2"/>
    <n v="0"/>
    <n v="0"/>
    <m/>
    <n v="0.59746079163554899"/>
    <m/>
    <x v="0"/>
    <x v="0"/>
    <n v="2"/>
    <n v="0.15735641227380015"/>
    <x v="0"/>
  </r>
  <r>
    <x v="5"/>
    <s v="Ad Set 078"/>
    <x v="3"/>
    <x v="0"/>
    <s v="female"/>
    <x v="1"/>
    <n v="0.02"/>
    <n v="30"/>
    <m/>
    <m/>
    <n v="16"/>
    <m/>
    <m/>
    <m/>
    <n v="0"/>
    <m/>
    <m/>
    <m/>
    <m/>
    <n v="0.02"/>
    <n v="0"/>
    <m/>
    <m/>
    <m/>
    <n v="1.875"/>
    <n v="30"/>
    <n v="0.02"/>
    <n v="0.02"/>
    <m/>
    <m/>
    <m/>
    <m/>
    <m/>
    <n v="16"/>
    <n v="0"/>
    <m/>
    <n v="0"/>
    <n v="16"/>
    <m/>
    <m/>
    <n v="0"/>
    <m/>
    <m/>
    <m/>
    <m/>
    <m/>
    <x v="0"/>
    <x v="0"/>
    <n v="0"/>
    <n v="0"/>
    <x v="0"/>
  </r>
  <r>
    <x v="5"/>
    <s v="Ad Set 006"/>
    <x v="2"/>
    <x v="0"/>
    <s v="female"/>
    <x v="1"/>
    <n v="11.66"/>
    <n v="7303"/>
    <n v="2"/>
    <m/>
    <n v="3272"/>
    <m/>
    <m/>
    <m/>
    <n v="0"/>
    <n v="0"/>
    <n v="1"/>
    <n v="38.74"/>
    <n v="38.74"/>
    <n v="11.66"/>
    <n v="0"/>
    <m/>
    <n v="5.83"/>
    <m/>
    <n v="2.2319680000000002"/>
    <n v="7303"/>
    <n v="11.66"/>
    <n v="11.66"/>
    <n v="2"/>
    <n v="0"/>
    <m/>
    <m/>
    <m/>
    <n v="3272"/>
    <n v="12"/>
    <n v="2"/>
    <n v="27"/>
    <n v="3272"/>
    <m/>
    <m/>
    <n v="0"/>
    <n v="0"/>
    <n v="0"/>
    <n v="1"/>
    <n v="2.7386005751061201E-2"/>
    <n v="50"/>
    <x v="36"/>
    <x v="0"/>
    <n v="0"/>
    <n v="0"/>
    <x v="0"/>
  </r>
  <r>
    <x v="5"/>
    <s v="Ad Set 006"/>
    <x v="3"/>
    <x v="0"/>
    <s v="female"/>
    <x v="1"/>
    <n v="0.82"/>
    <n v="585"/>
    <m/>
    <m/>
    <n v="244"/>
    <m/>
    <m/>
    <m/>
    <n v="0"/>
    <m/>
    <m/>
    <m/>
    <m/>
    <n v="0.82"/>
    <n v="0"/>
    <m/>
    <m/>
    <m/>
    <n v="2.3975409999999999"/>
    <n v="585"/>
    <n v="0.82"/>
    <n v="0.82"/>
    <m/>
    <m/>
    <m/>
    <m/>
    <m/>
    <n v="244"/>
    <n v="1"/>
    <m/>
    <n v="-1"/>
    <n v="244"/>
    <m/>
    <m/>
    <n v="0"/>
    <m/>
    <m/>
    <m/>
    <m/>
    <m/>
    <x v="0"/>
    <x v="0"/>
    <n v="0"/>
    <n v="0"/>
    <x v="0"/>
  </r>
  <r>
    <x v="5"/>
    <s v="Ad Set 060"/>
    <x v="3"/>
    <x v="0"/>
    <s v="female"/>
    <x v="1"/>
    <n v="0.01"/>
    <n v="7"/>
    <m/>
    <m/>
    <n v="4"/>
    <m/>
    <m/>
    <m/>
    <n v="0"/>
    <m/>
    <m/>
    <m/>
    <m/>
    <n v="0.01"/>
    <n v="0"/>
    <m/>
    <m/>
    <m/>
    <n v="1.75"/>
    <n v="7"/>
    <n v="0.01"/>
    <n v="0.01"/>
    <m/>
    <m/>
    <m/>
    <m/>
    <m/>
    <n v="4"/>
    <n v="0"/>
    <m/>
    <n v="0"/>
    <n v="4"/>
    <m/>
    <m/>
    <n v="0"/>
    <m/>
    <m/>
    <m/>
    <m/>
    <m/>
    <x v="0"/>
    <x v="0"/>
    <n v="0"/>
    <n v="0"/>
    <x v="0"/>
  </r>
  <r>
    <x v="5"/>
    <s v="Ad Set 060"/>
    <x v="2"/>
    <x v="0"/>
    <s v="female"/>
    <x v="1"/>
    <n v="0.01"/>
    <n v="10"/>
    <m/>
    <m/>
    <n v="8"/>
    <m/>
    <m/>
    <m/>
    <n v="0"/>
    <m/>
    <m/>
    <m/>
    <m/>
    <n v="0.01"/>
    <n v="0"/>
    <m/>
    <m/>
    <m/>
    <n v="1.25"/>
    <n v="10"/>
    <n v="0.01"/>
    <n v="0.01"/>
    <m/>
    <m/>
    <m/>
    <m/>
    <m/>
    <n v="8"/>
    <n v="0"/>
    <m/>
    <n v="0"/>
    <n v="8"/>
    <m/>
    <m/>
    <n v="0"/>
    <m/>
    <m/>
    <m/>
    <m/>
    <m/>
    <x v="0"/>
    <x v="0"/>
    <n v="0"/>
    <n v="0"/>
    <x v="0"/>
  </r>
  <r>
    <x v="5"/>
    <s v="Ad Set 060"/>
    <x v="1"/>
    <x v="0"/>
    <s v="female"/>
    <x v="1"/>
    <n v="0.06"/>
    <n v="19"/>
    <m/>
    <m/>
    <n v="11"/>
    <m/>
    <m/>
    <m/>
    <n v="0"/>
    <m/>
    <m/>
    <m/>
    <m/>
    <n v="0.06"/>
    <n v="0.01"/>
    <m/>
    <m/>
    <m/>
    <n v="1.7272730000000001"/>
    <n v="19"/>
    <n v="0.06"/>
    <n v="0.06"/>
    <m/>
    <m/>
    <m/>
    <m/>
    <m/>
    <n v="11"/>
    <n v="0"/>
    <m/>
    <n v="0"/>
    <n v="11"/>
    <m/>
    <m/>
    <n v="0"/>
    <m/>
    <m/>
    <m/>
    <m/>
    <m/>
    <x v="0"/>
    <x v="0"/>
    <n v="0"/>
    <n v="0"/>
    <x v="0"/>
  </r>
  <r>
    <x v="5"/>
    <s v="Ad Set 060"/>
    <x v="0"/>
    <x v="0"/>
    <s v="female"/>
    <x v="1"/>
    <n v="0.04"/>
    <n v="9"/>
    <m/>
    <m/>
    <n v="7"/>
    <m/>
    <m/>
    <m/>
    <n v="0"/>
    <m/>
    <m/>
    <m/>
    <m/>
    <n v="0.04"/>
    <n v="0.01"/>
    <m/>
    <m/>
    <m/>
    <n v="1.285714"/>
    <n v="9"/>
    <n v="0.04"/>
    <n v="0.04"/>
    <m/>
    <m/>
    <m/>
    <m/>
    <m/>
    <n v="7"/>
    <n v="0"/>
    <m/>
    <n v="0"/>
    <n v="7"/>
    <m/>
    <m/>
    <n v="0"/>
    <m/>
    <m/>
    <m/>
    <m/>
    <m/>
    <x v="0"/>
    <x v="0"/>
    <n v="0"/>
    <n v="0"/>
    <x v="0"/>
  </r>
  <r>
    <x v="1"/>
    <s v="Ad Set 055"/>
    <x v="3"/>
    <x v="0"/>
    <s v="female"/>
    <x v="1"/>
    <n v="4.1500000000000004"/>
    <n v="439"/>
    <n v="1"/>
    <n v="1"/>
    <n v="419"/>
    <m/>
    <m/>
    <m/>
    <n v="1"/>
    <n v="0"/>
    <m/>
    <m/>
    <m/>
    <n v="4.1500000000000004"/>
    <n v="0.01"/>
    <n v="4.1500000000000004"/>
    <n v="4.1500000000000004"/>
    <m/>
    <n v="1.047733"/>
    <n v="439"/>
    <n v="4.1500000000000004"/>
    <n v="4.1500000000000004"/>
    <n v="1"/>
    <n v="0"/>
    <n v="1"/>
    <m/>
    <m/>
    <n v="419"/>
    <n v="4"/>
    <n v="1"/>
    <n v="-4"/>
    <n v="419"/>
    <m/>
    <m/>
    <n v="1"/>
    <n v="0"/>
    <n v="0"/>
    <m/>
    <n v="0.22779043280182229"/>
    <m/>
    <x v="0"/>
    <x v="0"/>
    <n v="1"/>
    <n v="0.23866348448687352"/>
    <x v="0"/>
  </r>
  <r>
    <x v="1"/>
    <s v="Ad Set 055"/>
    <x v="2"/>
    <x v="0"/>
    <s v="female"/>
    <x v="1"/>
    <n v="19.87"/>
    <n v="2205"/>
    <n v="9"/>
    <n v="1"/>
    <n v="2088"/>
    <m/>
    <m/>
    <m/>
    <n v="1"/>
    <n v="0"/>
    <m/>
    <m/>
    <m/>
    <n v="19.87"/>
    <n v="0.01"/>
    <n v="19.87"/>
    <n v="2.21"/>
    <m/>
    <n v="1.0560339999999999"/>
    <n v="2205"/>
    <n v="19.87"/>
    <n v="19.87"/>
    <n v="9"/>
    <n v="0"/>
    <n v="1"/>
    <m/>
    <m/>
    <n v="2088"/>
    <n v="20"/>
    <n v="9"/>
    <n v="-20"/>
    <n v="2088"/>
    <m/>
    <m/>
    <n v="1"/>
    <n v="0"/>
    <n v="0"/>
    <m/>
    <n v="0.40816326530612251"/>
    <m/>
    <x v="0"/>
    <x v="0"/>
    <n v="1"/>
    <n v="4.7892720306513405E-2"/>
    <x v="0"/>
  </r>
  <r>
    <x v="6"/>
    <s v="Ad Set 085"/>
    <x v="2"/>
    <x v="0"/>
    <s v="female"/>
    <x v="1"/>
    <n v="117.819468"/>
    <n v="6771"/>
    <n v="48"/>
    <m/>
    <n v="5623"/>
    <m/>
    <m/>
    <m/>
    <n v="0"/>
    <n v="1"/>
    <n v="13"/>
    <n v="675.14"/>
    <n v="51.93"/>
    <n v="117.819468"/>
    <n v="0.02"/>
    <m/>
    <n v="2.4500000000000002"/>
    <n v="117.82"/>
    <n v="1.204161"/>
    <n v="6771"/>
    <n v="117.819468"/>
    <n v="117.819468"/>
    <n v="48"/>
    <n v="2.0799999999999999E-2"/>
    <m/>
    <m/>
    <m/>
    <n v="5623"/>
    <n v="118"/>
    <n v="48"/>
    <n v="557"/>
    <n v="5623"/>
    <m/>
    <m/>
    <n v="0"/>
    <n v="1"/>
    <n v="1"/>
    <n v="13"/>
    <n v="0.70890562693841386"/>
    <n v="27.083333333333329"/>
    <x v="37"/>
    <x v="0"/>
    <n v="0"/>
    <n v="0"/>
    <x v="0"/>
  </r>
  <r>
    <x v="1"/>
    <s v="Ad Set 060"/>
    <x v="2"/>
    <x v="0"/>
    <s v="female"/>
    <x v="1"/>
    <n v="0.27"/>
    <n v="169"/>
    <m/>
    <m/>
    <n v="99"/>
    <m/>
    <m/>
    <m/>
    <n v="0"/>
    <m/>
    <m/>
    <m/>
    <m/>
    <n v="0.27"/>
    <n v="0"/>
    <m/>
    <m/>
    <m/>
    <n v="1.707071"/>
    <n v="169"/>
    <n v="0.27"/>
    <n v="0.27"/>
    <m/>
    <m/>
    <m/>
    <m/>
    <m/>
    <n v="99"/>
    <n v="0"/>
    <m/>
    <n v="0"/>
    <n v="99"/>
    <m/>
    <m/>
    <n v="0"/>
    <m/>
    <m/>
    <m/>
    <m/>
    <m/>
    <x v="0"/>
    <x v="0"/>
    <n v="0"/>
    <n v="0"/>
    <x v="0"/>
  </r>
  <r>
    <x v="4"/>
    <s v="Ad Set 082"/>
    <x v="3"/>
    <x v="0"/>
    <s v="female"/>
    <x v="1"/>
    <n v="0.13"/>
    <n v="9"/>
    <m/>
    <m/>
    <n v="8"/>
    <m/>
    <m/>
    <m/>
    <n v="0"/>
    <m/>
    <m/>
    <m/>
    <m/>
    <n v="0.13"/>
    <n v="0.02"/>
    <m/>
    <m/>
    <m/>
    <n v="1.125"/>
    <n v="9"/>
    <n v="0.13"/>
    <n v="0.13"/>
    <m/>
    <m/>
    <m/>
    <m/>
    <m/>
    <n v="8"/>
    <n v="0"/>
    <m/>
    <n v="0"/>
    <n v="8"/>
    <m/>
    <m/>
    <n v="0"/>
    <m/>
    <m/>
    <m/>
    <m/>
    <m/>
    <x v="0"/>
    <x v="0"/>
    <n v="0"/>
    <n v="0"/>
    <x v="0"/>
  </r>
  <r>
    <x v="4"/>
    <s v="Ad Set 037"/>
    <x v="1"/>
    <x v="0"/>
    <s v="female"/>
    <x v="1"/>
    <n v="0.06"/>
    <n v="4"/>
    <m/>
    <m/>
    <n v="4"/>
    <m/>
    <m/>
    <m/>
    <n v="0"/>
    <m/>
    <m/>
    <m/>
    <m/>
    <n v="0.06"/>
    <n v="0.02"/>
    <m/>
    <m/>
    <m/>
    <n v="1"/>
    <n v="4"/>
    <n v="0.06"/>
    <n v="0.06"/>
    <m/>
    <m/>
    <m/>
    <m/>
    <m/>
    <n v="4"/>
    <n v="0"/>
    <m/>
    <n v="0"/>
    <n v="4"/>
    <m/>
    <m/>
    <n v="0"/>
    <m/>
    <m/>
    <m/>
    <m/>
    <m/>
    <x v="0"/>
    <x v="0"/>
    <n v="0"/>
    <n v="0"/>
    <x v="0"/>
  </r>
  <r>
    <x v="1"/>
    <s v="Ad Set 097"/>
    <x v="0"/>
    <x v="0"/>
    <s v="female"/>
    <x v="1"/>
    <n v="1.76"/>
    <n v="665"/>
    <n v="1"/>
    <m/>
    <n v="142"/>
    <m/>
    <m/>
    <m/>
    <n v="0"/>
    <n v="0"/>
    <m/>
    <m/>
    <m/>
    <n v="1.76"/>
    <n v="0.01"/>
    <m/>
    <n v="1.76"/>
    <m/>
    <n v="4.6830990000000003"/>
    <n v="665"/>
    <n v="1.76"/>
    <n v="1.76"/>
    <n v="1"/>
    <n v="0"/>
    <m/>
    <m/>
    <m/>
    <n v="142"/>
    <n v="2"/>
    <n v="1"/>
    <n v="-2"/>
    <n v="142"/>
    <m/>
    <m/>
    <n v="0"/>
    <n v="0"/>
    <n v="0"/>
    <m/>
    <n v="0.15037593984962411"/>
    <m/>
    <x v="0"/>
    <x v="0"/>
    <n v="0"/>
    <n v="0"/>
    <x v="0"/>
  </r>
  <r>
    <x v="1"/>
    <s v="Ad Set 097"/>
    <x v="1"/>
    <x v="0"/>
    <s v="female"/>
    <x v="1"/>
    <n v="2.4500000000000002"/>
    <n v="992"/>
    <n v="2"/>
    <m/>
    <n v="290"/>
    <m/>
    <m/>
    <m/>
    <n v="0"/>
    <n v="0"/>
    <m/>
    <m/>
    <m/>
    <n v="2.4500000000000002"/>
    <n v="0.01"/>
    <m/>
    <n v="1.23"/>
    <m/>
    <n v="3.42069"/>
    <n v="992"/>
    <n v="2.4500000000000002"/>
    <n v="2.4500000000000002"/>
    <n v="2"/>
    <n v="0"/>
    <m/>
    <m/>
    <m/>
    <n v="290"/>
    <n v="2"/>
    <n v="2"/>
    <n v="-2"/>
    <n v="290"/>
    <m/>
    <m/>
    <n v="0"/>
    <n v="0"/>
    <n v="0"/>
    <m/>
    <n v="0.20161290322580641"/>
    <m/>
    <x v="0"/>
    <x v="0"/>
    <n v="0"/>
    <n v="0"/>
    <x v="0"/>
  </r>
  <r>
    <x v="1"/>
    <s v="Ad Set 097"/>
    <x v="2"/>
    <x v="0"/>
    <s v="female"/>
    <x v="1"/>
    <n v="7.07"/>
    <n v="3474"/>
    <n v="9"/>
    <m/>
    <n v="1122"/>
    <m/>
    <m/>
    <m/>
    <n v="0"/>
    <n v="0"/>
    <m/>
    <m/>
    <m/>
    <n v="7.07"/>
    <n v="0.01"/>
    <m/>
    <n v="0.79"/>
    <m/>
    <n v="3.096257"/>
    <n v="3474"/>
    <n v="7.07"/>
    <n v="7.07"/>
    <n v="9"/>
    <n v="0"/>
    <m/>
    <m/>
    <m/>
    <n v="1122"/>
    <n v="7"/>
    <n v="9"/>
    <n v="-7"/>
    <n v="1122"/>
    <m/>
    <m/>
    <n v="0"/>
    <n v="0"/>
    <n v="0"/>
    <m/>
    <n v="0.2590673575129534"/>
    <m/>
    <x v="0"/>
    <x v="0"/>
    <n v="0"/>
    <n v="0"/>
    <x v="0"/>
  </r>
  <r>
    <x v="1"/>
    <s v="Ad Set 097"/>
    <x v="3"/>
    <x v="0"/>
    <s v="female"/>
    <x v="1"/>
    <n v="0.71"/>
    <n v="435"/>
    <m/>
    <m/>
    <n v="116"/>
    <m/>
    <m/>
    <m/>
    <n v="0"/>
    <m/>
    <m/>
    <m/>
    <m/>
    <n v="0.71"/>
    <n v="0.01"/>
    <m/>
    <m/>
    <m/>
    <n v="3.75"/>
    <n v="435"/>
    <n v="0.71"/>
    <n v="0.71"/>
    <m/>
    <m/>
    <m/>
    <m/>
    <m/>
    <n v="116"/>
    <n v="1"/>
    <m/>
    <n v="-1"/>
    <n v="116"/>
    <m/>
    <m/>
    <n v="0"/>
    <m/>
    <m/>
    <m/>
    <m/>
    <m/>
    <x v="0"/>
    <x v="0"/>
    <n v="0"/>
    <n v="0"/>
    <x v="0"/>
  </r>
  <r>
    <x v="4"/>
    <s v="Ad Set 037"/>
    <x v="3"/>
    <x v="0"/>
    <s v="female"/>
    <x v="1"/>
    <n v="0.02"/>
    <n v="3"/>
    <m/>
    <m/>
    <n v="3"/>
    <m/>
    <m/>
    <m/>
    <n v="0"/>
    <m/>
    <m/>
    <m/>
    <m/>
    <n v="0.02"/>
    <n v="0.01"/>
    <m/>
    <m/>
    <m/>
    <n v="1"/>
    <n v="3"/>
    <n v="0.02"/>
    <n v="0.02"/>
    <m/>
    <m/>
    <m/>
    <m/>
    <m/>
    <n v="3"/>
    <n v="0"/>
    <m/>
    <n v="0"/>
    <n v="3"/>
    <m/>
    <m/>
    <n v="0"/>
    <m/>
    <m/>
    <m/>
    <m/>
    <m/>
    <x v="0"/>
    <x v="0"/>
    <n v="0"/>
    <n v="0"/>
    <x v="0"/>
  </r>
  <r>
    <x v="4"/>
    <s v="Ad Set 037"/>
    <x v="2"/>
    <x v="0"/>
    <s v="female"/>
    <x v="1"/>
    <n v="0.31"/>
    <n v="24"/>
    <m/>
    <m/>
    <n v="23"/>
    <m/>
    <m/>
    <m/>
    <n v="0"/>
    <m/>
    <m/>
    <m/>
    <m/>
    <n v="0.31"/>
    <n v="0.01"/>
    <m/>
    <m/>
    <m/>
    <n v="1.0434779999999999"/>
    <n v="24"/>
    <n v="0.31"/>
    <n v="0.31"/>
    <m/>
    <m/>
    <m/>
    <m/>
    <m/>
    <n v="23"/>
    <n v="0"/>
    <m/>
    <n v="0"/>
    <n v="23"/>
    <m/>
    <m/>
    <n v="0"/>
    <m/>
    <m/>
    <m/>
    <m/>
    <m/>
    <x v="0"/>
    <x v="0"/>
    <n v="0"/>
    <n v="0"/>
    <x v="0"/>
  </r>
  <r>
    <x v="4"/>
    <s v="Ad Set 006"/>
    <x v="3"/>
    <x v="0"/>
    <s v="female"/>
    <x v="1"/>
    <n v="0.02"/>
    <n v="8"/>
    <m/>
    <m/>
    <n v="7"/>
    <m/>
    <m/>
    <m/>
    <n v="0"/>
    <m/>
    <m/>
    <m/>
    <m/>
    <n v="0.02"/>
    <n v="0"/>
    <m/>
    <m/>
    <m/>
    <n v="1.142857"/>
    <n v="8"/>
    <n v="0.02"/>
    <n v="0.02"/>
    <m/>
    <m/>
    <m/>
    <m/>
    <m/>
    <n v="7"/>
    <n v="0"/>
    <m/>
    <n v="0"/>
    <n v="7"/>
    <m/>
    <m/>
    <n v="0"/>
    <m/>
    <m/>
    <m/>
    <m/>
    <m/>
    <x v="0"/>
    <x v="0"/>
    <n v="0"/>
    <n v="0"/>
    <x v="0"/>
  </r>
  <r>
    <x v="4"/>
    <s v="Ad Set 027"/>
    <x v="3"/>
    <x v="0"/>
    <s v="female"/>
    <x v="1"/>
    <n v="6.5683179999999997"/>
    <n v="545"/>
    <n v="8"/>
    <n v="4"/>
    <n v="492"/>
    <m/>
    <m/>
    <m/>
    <n v="4"/>
    <n v="0"/>
    <m/>
    <m/>
    <m/>
    <n v="6.5683179999999997"/>
    <n v="0.01"/>
    <n v="1.64"/>
    <n v="0.82"/>
    <m/>
    <n v="1.1077239999999999"/>
    <n v="545"/>
    <n v="6.5683179999999997"/>
    <n v="6.5683179999999997"/>
    <n v="8"/>
    <n v="0"/>
    <n v="4"/>
    <m/>
    <m/>
    <n v="492"/>
    <n v="7"/>
    <n v="8"/>
    <n v="-7"/>
    <n v="492"/>
    <m/>
    <m/>
    <n v="4"/>
    <n v="0"/>
    <n v="0"/>
    <m/>
    <n v="1.467889908256881"/>
    <m/>
    <x v="0"/>
    <x v="0"/>
    <n v="4"/>
    <n v="0.81300813008130091"/>
    <x v="0"/>
  </r>
  <r>
    <x v="4"/>
    <s v="Ad Set 037"/>
    <x v="0"/>
    <x v="0"/>
    <s v="female"/>
    <x v="1"/>
    <n v="0.06"/>
    <n v="5"/>
    <m/>
    <m/>
    <n v="5"/>
    <m/>
    <m/>
    <m/>
    <n v="0"/>
    <m/>
    <m/>
    <m/>
    <m/>
    <n v="0.06"/>
    <n v="0.01"/>
    <m/>
    <m/>
    <m/>
    <n v="1"/>
    <n v="5"/>
    <n v="0.06"/>
    <n v="0.06"/>
    <m/>
    <m/>
    <m/>
    <m/>
    <m/>
    <n v="5"/>
    <n v="0"/>
    <m/>
    <n v="0"/>
    <n v="5"/>
    <m/>
    <m/>
    <n v="0"/>
    <m/>
    <m/>
    <m/>
    <m/>
    <m/>
    <x v="0"/>
    <x v="0"/>
    <n v="0"/>
    <n v="0"/>
    <x v="0"/>
  </r>
  <r>
    <x v="4"/>
    <s v="Ad Set 006"/>
    <x v="2"/>
    <x v="0"/>
    <s v="female"/>
    <x v="1"/>
    <n v="0.11"/>
    <n v="44"/>
    <m/>
    <m/>
    <n v="36"/>
    <m/>
    <m/>
    <m/>
    <n v="0"/>
    <m/>
    <m/>
    <m/>
    <m/>
    <n v="0.11"/>
    <n v="0"/>
    <m/>
    <m/>
    <m/>
    <n v="1.2222219999999999"/>
    <n v="44"/>
    <n v="0.11"/>
    <n v="0.11"/>
    <m/>
    <m/>
    <m/>
    <m/>
    <m/>
    <n v="36"/>
    <n v="0"/>
    <m/>
    <n v="0"/>
    <n v="36"/>
    <m/>
    <m/>
    <n v="0"/>
    <m/>
    <m/>
    <m/>
    <m/>
    <m/>
    <x v="0"/>
    <x v="0"/>
    <n v="0"/>
    <n v="0"/>
    <x v="0"/>
  </r>
  <r>
    <x v="4"/>
    <s v="Ad Set 006"/>
    <x v="1"/>
    <x v="0"/>
    <s v="female"/>
    <x v="1"/>
    <n v="0.06"/>
    <n v="37"/>
    <m/>
    <m/>
    <n v="32"/>
    <m/>
    <m/>
    <m/>
    <n v="0"/>
    <m/>
    <m/>
    <m/>
    <m/>
    <n v="0.06"/>
    <n v="0"/>
    <m/>
    <m/>
    <m/>
    <n v="1.15625"/>
    <n v="37"/>
    <n v="0.06"/>
    <n v="0.06"/>
    <m/>
    <m/>
    <m/>
    <m/>
    <m/>
    <n v="32"/>
    <n v="0"/>
    <m/>
    <n v="0"/>
    <n v="32"/>
    <m/>
    <m/>
    <n v="0"/>
    <m/>
    <m/>
    <m/>
    <m/>
    <m/>
    <x v="0"/>
    <x v="0"/>
    <n v="0"/>
    <n v="0"/>
    <x v="0"/>
  </r>
  <r>
    <x v="4"/>
    <s v="Ad Set 006"/>
    <x v="0"/>
    <x v="0"/>
    <s v="female"/>
    <x v="1"/>
    <n v="0.04"/>
    <n v="15"/>
    <m/>
    <m/>
    <n v="11"/>
    <m/>
    <m/>
    <m/>
    <n v="0"/>
    <m/>
    <m/>
    <m/>
    <m/>
    <n v="0.04"/>
    <n v="0"/>
    <m/>
    <m/>
    <m/>
    <n v="1.3636360000000001"/>
    <n v="15"/>
    <n v="0.04"/>
    <n v="0.04"/>
    <m/>
    <m/>
    <m/>
    <m/>
    <m/>
    <n v="11"/>
    <n v="0"/>
    <m/>
    <n v="0"/>
    <n v="11"/>
    <m/>
    <m/>
    <n v="0"/>
    <m/>
    <m/>
    <m/>
    <m/>
    <m/>
    <x v="0"/>
    <x v="0"/>
    <n v="0"/>
    <n v="0"/>
    <x v="0"/>
  </r>
  <r>
    <x v="4"/>
    <s v="Ad Set 060"/>
    <x v="0"/>
    <x v="0"/>
    <s v="female"/>
    <x v="1"/>
    <n v="0.08"/>
    <n v="52"/>
    <m/>
    <m/>
    <n v="27"/>
    <m/>
    <m/>
    <m/>
    <n v="0"/>
    <m/>
    <m/>
    <m/>
    <m/>
    <n v="0.08"/>
    <n v="0"/>
    <m/>
    <m/>
    <m/>
    <n v="1.925926"/>
    <n v="52"/>
    <n v="0.08"/>
    <n v="0.08"/>
    <m/>
    <m/>
    <m/>
    <m/>
    <m/>
    <n v="27"/>
    <n v="0"/>
    <m/>
    <n v="0"/>
    <n v="27"/>
    <m/>
    <m/>
    <n v="0"/>
    <m/>
    <m/>
    <m/>
    <m/>
    <m/>
    <x v="0"/>
    <x v="0"/>
    <n v="0"/>
    <n v="0"/>
    <x v="0"/>
  </r>
  <r>
    <x v="6"/>
    <s v="Ad Set 048"/>
    <x v="2"/>
    <x v="0"/>
    <s v="female"/>
    <x v="1"/>
    <n v="0.13"/>
    <n v="26"/>
    <m/>
    <m/>
    <n v="26"/>
    <m/>
    <m/>
    <m/>
    <n v="0"/>
    <m/>
    <m/>
    <m/>
    <m/>
    <n v="0.13"/>
    <n v="0.01"/>
    <m/>
    <m/>
    <m/>
    <n v="1"/>
    <n v="26"/>
    <n v="0.13"/>
    <n v="0.13"/>
    <m/>
    <m/>
    <m/>
    <m/>
    <m/>
    <n v="26"/>
    <n v="0"/>
    <m/>
    <n v="0"/>
    <n v="26"/>
    <m/>
    <m/>
    <n v="0"/>
    <m/>
    <m/>
    <m/>
    <m/>
    <m/>
    <x v="0"/>
    <x v="0"/>
    <n v="0"/>
    <n v="0"/>
    <x v="0"/>
  </r>
  <r>
    <x v="6"/>
    <s v="Ad Set 048"/>
    <x v="3"/>
    <x v="0"/>
    <s v="female"/>
    <x v="1"/>
    <n v="0.12"/>
    <n v="9"/>
    <m/>
    <m/>
    <n v="9"/>
    <m/>
    <m/>
    <m/>
    <n v="0"/>
    <m/>
    <m/>
    <m/>
    <m/>
    <n v="0.12"/>
    <n v="0.01"/>
    <m/>
    <m/>
    <m/>
    <n v="1"/>
    <n v="9"/>
    <n v="0.12"/>
    <n v="0.12"/>
    <m/>
    <m/>
    <m/>
    <m/>
    <m/>
    <n v="9"/>
    <n v="0"/>
    <m/>
    <n v="0"/>
    <n v="9"/>
    <m/>
    <m/>
    <n v="0"/>
    <m/>
    <m/>
    <m/>
    <m/>
    <m/>
    <x v="0"/>
    <x v="0"/>
    <n v="0"/>
    <n v="0"/>
    <x v="0"/>
  </r>
  <r>
    <x v="4"/>
    <s v="Ad Set 082"/>
    <x v="2"/>
    <x v="0"/>
    <s v="female"/>
    <x v="1"/>
    <n v="1.1499999999999999"/>
    <n v="67"/>
    <n v="1"/>
    <m/>
    <n v="65"/>
    <m/>
    <n v="1"/>
    <m/>
    <n v="1"/>
    <n v="0"/>
    <m/>
    <m/>
    <m/>
    <n v="1.1499999999999999"/>
    <n v="0.02"/>
    <n v="1.1499999999999999"/>
    <n v="1.1499999999999999"/>
    <m/>
    <n v="1.030769"/>
    <n v="67"/>
    <n v="1.1499999999999999"/>
    <n v="1.1499999999999999"/>
    <n v="1"/>
    <n v="0"/>
    <m/>
    <m/>
    <n v="1"/>
    <n v="65"/>
    <n v="1"/>
    <n v="1"/>
    <n v="-1"/>
    <n v="65"/>
    <n v="1"/>
    <m/>
    <n v="1"/>
    <n v="0"/>
    <n v="0"/>
    <m/>
    <n v="1.4925373134328359"/>
    <m/>
    <x v="0"/>
    <x v="0"/>
    <n v="1"/>
    <n v="1.5384615384615385"/>
    <x v="0"/>
  </r>
  <r>
    <x v="4"/>
    <s v="Ad Set 027"/>
    <x v="2"/>
    <x v="0"/>
    <s v="female"/>
    <x v="1"/>
    <n v="21.694443"/>
    <n v="1796"/>
    <n v="17"/>
    <n v="1"/>
    <n v="1605"/>
    <m/>
    <m/>
    <m/>
    <n v="1"/>
    <n v="0"/>
    <m/>
    <m/>
    <m/>
    <n v="21.694443"/>
    <n v="0.01"/>
    <n v="21.69"/>
    <n v="1.28"/>
    <m/>
    <n v="1.119003"/>
    <n v="1796"/>
    <n v="21.694443"/>
    <n v="21.694443"/>
    <n v="17"/>
    <n v="0"/>
    <n v="1"/>
    <m/>
    <m/>
    <n v="1605"/>
    <n v="22"/>
    <n v="17"/>
    <n v="-22"/>
    <n v="1605"/>
    <m/>
    <m/>
    <n v="1"/>
    <n v="0"/>
    <n v="0"/>
    <m/>
    <n v="0.94654788418708247"/>
    <m/>
    <x v="0"/>
    <x v="0"/>
    <n v="1"/>
    <n v="6.2305295950155763E-2"/>
    <x v="0"/>
  </r>
  <r>
    <x v="2"/>
    <s v="Ad Set 060"/>
    <x v="1"/>
    <x v="0"/>
    <s v="female"/>
    <x v="1"/>
    <n v="0.22"/>
    <n v="260"/>
    <m/>
    <m/>
    <n v="146"/>
    <m/>
    <m/>
    <m/>
    <n v="0"/>
    <m/>
    <m/>
    <m/>
    <m/>
    <n v="0.22"/>
    <n v="0"/>
    <m/>
    <m/>
    <m/>
    <n v="1.7808219999999999"/>
    <n v="260"/>
    <n v="0.22"/>
    <n v="0.22"/>
    <m/>
    <m/>
    <m/>
    <m/>
    <m/>
    <n v="146"/>
    <n v="0"/>
    <m/>
    <n v="0"/>
    <n v="146"/>
    <m/>
    <m/>
    <n v="0"/>
    <m/>
    <m/>
    <m/>
    <m/>
    <m/>
    <x v="0"/>
    <x v="0"/>
    <n v="0"/>
    <n v="0"/>
    <x v="0"/>
  </r>
  <r>
    <x v="1"/>
    <s v="Ad Set 006"/>
    <x v="0"/>
    <x v="0"/>
    <s v="female"/>
    <x v="1"/>
    <n v="2.23"/>
    <n v="950"/>
    <m/>
    <m/>
    <n v="288"/>
    <m/>
    <m/>
    <m/>
    <n v="0"/>
    <m/>
    <m/>
    <m/>
    <m/>
    <n v="2.23"/>
    <n v="0.01"/>
    <m/>
    <m/>
    <m/>
    <n v="3.2986110000000002"/>
    <n v="950"/>
    <n v="2.23"/>
    <n v="2.23"/>
    <m/>
    <m/>
    <m/>
    <m/>
    <m/>
    <n v="288"/>
    <n v="2"/>
    <m/>
    <n v="-2"/>
    <n v="288"/>
    <m/>
    <m/>
    <n v="0"/>
    <m/>
    <m/>
    <m/>
    <m/>
    <m/>
    <x v="0"/>
    <x v="0"/>
    <n v="0"/>
    <n v="0"/>
    <x v="0"/>
  </r>
  <r>
    <x v="2"/>
    <s v="Ad Set 027"/>
    <x v="1"/>
    <x v="0"/>
    <s v="female"/>
    <x v="1"/>
    <n v="3.72"/>
    <n v="296"/>
    <n v="6"/>
    <n v="1"/>
    <n v="265"/>
    <m/>
    <n v="1"/>
    <m/>
    <n v="2"/>
    <n v="0"/>
    <m/>
    <m/>
    <m/>
    <n v="3.72"/>
    <n v="0.01"/>
    <n v="1.86"/>
    <n v="0.62"/>
    <m/>
    <n v="1.116981"/>
    <n v="296"/>
    <n v="3.72"/>
    <n v="3.72"/>
    <n v="6"/>
    <n v="0"/>
    <n v="1"/>
    <m/>
    <n v="1"/>
    <n v="265"/>
    <n v="4"/>
    <n v="6"/>
    <n v="-4"/>
    <n v="265"/>
    <n v="1"/>
    <m/>
    <n v="2"/>
    <n v="0"/>
    <n v="0"/>
    <m/>
    <n v="2.0270270270270272"/>
    <m/>
    <x v="0"/>
    <x v="0"/>
    <n v="2"/>
    <n v="0.75471698113207553"/>
    <x v="0"/>
  </r>
  <r>
    <x v="2"/>
    <s v="Ad Set 027"/>
    <x v="0"/>
    <x v="0"/>
    <s v="female"/>
    <x v="1"/>
    <n v="0.87"/>
    <n v="53"/>
    <n v="3"/>
    <m/>
    <n v="46"/>
    <m/>
    <n v="1"/>
    <m/>
    <n v="1"/>
    <n v="0"/>
    <m/>
    <m/>
    <m/>
    <n v="0.87"/>
    <n v="0.02"/>
    <n v="0.87"/>
    <n v="0.28999999999999998"/>
    <m/>
    <n v="1.152174"/>
    <n v="53"/>
    <n v="0.87"/>
    <n v="0.87"/>
    <n v="3"/>
    <n v="0"/>
    <m/>
    <m/>
    <n v="1"/>
    <n v="46"/>
    <n v="1"/>
    <n v="3"/>
    <n v="-1"/>
    <n v="46"/>
    <n v="1"/>
    <m/>
    <n v="1"/>
    <n v="0"/>
    <n v="0"/>
    <m/>
    <n v="5.6603773584905666"/>
    <m/>
    <x v="0"/>
    <x v="0"/>
    <n v="1"/>
    <n v="2.1739130434782608"/>
    <x v="0"/>
  </r>
  <r>
    <x v="0"/>
    <s v="Ad Set 006"/>
    <x v="0"/>
    <x v="0"/>
    <s v="female"/>
    <x v="1"/>
    <n v="2.66"/>
    <n v="1246"/>
    <m/>
    <m/>
    <n v="459"/>
    <m/>
    <m/>
    <m/>
    <n v="0"/>
    <m/>
    <m/>
    <m/>
    <m/>
    <n v="2.66"/>
    <n v="0.01"/>
    <m/>
    <m/>
    <m/>
    <n v="2.7145969999999999"/>
    <n v="1246"/>
    <n v="2.66"/>
    <n v="2.66"/>
    <m/>
    <m/>
    <m/>
    <m/>
    <m/>
    <n v="459"/>
    <n v="3"/>
    <m/>
    <n v="-3"/>
    <n v="459"/>
    <m/>
    <m/>
    <n v="0"/>
    <m/>
    <m/>
    <m/>
    <m/>
    <m/>
    <x v="0"/>
    <x v="0"/>
    <n v="0"/>
    <n v="0"/>
    <x v="0"/>
  </r>
  <r>
    <x v="0"/>
    <s v="Ad Set 006"/>
    <x v="1"/>
    <x v="0"/>
    <s v="female"/>
    <x v="1"/>
    <n v="5.49"/>
    <n v="2643"/>
    <n v="1"/>
    <m/>
    <n v="1179"/>
    <m/>
    <m/>
    <m/>
    <n v="0"/>
    <n v="0"/>
    <m/>
    <m/>
    <m/>
    <n v="5.49"/>
    <n v="0"/>
    <m/>
    <n v="5.49"/>
    <m/>
    <n v="2.24173"/>
    <n v="2643"/>
    <n v="5.49"/>
    <n v="5.49"/>
    <n v="1"/>
    <n v="0"/>
    <m/>
    <m/>
    <m/>
    <n v="1179"/>
    <n v="5"/>
    <n v="1"/>
    <n v="-5"/>
    <n v="1179"/>
    <m/>
    <m/>
    <n v="0"/>
    <n v="0"/>
    <n v="0"/>
    <m/>
    <n v="3.7835792659856232E-2"/>
    <m/>
    <x v="0"/>
    <x v="0"/>
    <n v="0"/>
    <n v="0"/>
    <x v="0"/>
  </r>
  <r>
    <x v="4"/>
    <s v="Ad Set 027"/>
    <x v="0"/>
    <x v="0"/>
    <s v="female"/>
    <x v="1"/>
    <n v="1.689567"/>
    <n v="124"/>
    <n v="2"/>
    <n v="1"/>
    <n v="105"/>
    <m/>
    <m/>
    <m/>
    <n v="1"/>
    <n v="0"/>
    <m/>
    <m/>
    <m/>
    <n v="1.689567"/>
    <n v="0.02"/>
    <n v="1.69"/>
    <n v="0.84"/>
    <m/>
    <n v="1.180952"/>
    <n v="124"/>
    <n v="1.689567"/>
    <n v="1.689567"/>
    <n v="2"/>
    <n v="0"/>
    <n v="1"/>
    <m/>
    <m/>
    <n v="105"/>
    <n v="2"/>
    <n v="2"/>
    <n v="-2"/>
    <n v="105"/>
    <m/>
    <m/>
    <n v="1"/>
    <n v="0"/>
    <n v="0"/>
    <m/>
    <n v="1.612903225806452"/>
    <m/>
    <x v="0"/>
    <x v="0"/>
    <n v="1"/>
    <n v="0.95238095238095244"/>
    <x v="0"/>
  </r>
  <r>
    <x v="4"/>
    <s v="Ad Set 027"/>
    <x v="1"/>
    <x v="0"/>
    <s v="female"/>
    <x v="1"/>
    <n v="9.0876719999999995"/>
    <n v="691"/>
    <n v="5"/>
    <n v="3"/>
    <n v="606"/>
    <m/>
    <n v="2"/>
    <m/>
    <n v="5"/>
    <n v="0"/>
    <m/>
    <m/>
    <m/>
    <n v="9.0876719999999995"/>
    <n v="0.01"/>
    <n v="1.82"/>
    <n v="1.82"/>
    <m/>
    <n v="1.1402639999999999"/>
    <n v="691"/>
    <n v="9.0876719999999995"/>
    <n v="9.0876719999999995"/>
    <n v="5"/>
    <n v="0"/>
    <n v="3"/>
    <m/>
    <n v="2"/>
    <n v="606"/>
    <n v="9"/>
    <n v="5"/>
    <n v="-9"/>
    <n v="606"/>
    <n v="2"/>
    <m/>
    <n v="5"/>
    <n v="0"/>
    <n v="0"/>
    <m/>
    <n v="0.72358900144717797"/>
    <m/>
    <x v="0"/>
    <x v="0"/>
    <n v="5"/>
    <n v="0.82508250825082496"/>
    <x v="0"/>
  </r>
  <r>
    <x v="1"/>
    <s v="Ad Set 006"/>
    <x v="1"/>
    <x v="0"/>
    <s v="female"/>
    <x v="1"/>
    <n v="5.68"/>
    <n v="2070"/>
    <n v="3"/>
    <m/>
    <n v="778"/>
    <m/>
    <m/>
    <m/>
    <n v="0"/>
    <n v="0"/>
    <m/>
    <m/>
    <m/>
    <n v="5.68"/>
    <n v="0.01"/>
    <m/>
    <n v="1.89"/>
    <m/>
    <n v="2.6606679999999998"/>
    <n v="2070"/>
    <n v="5.68"/>
    <n v="5.68"/>
    <n v="3"/>
    <n v="0"/>
    <m/>
    <m/>
    <m/>
    <n v="778"/>
    <n v="6"/>
    <n v="3"/>
    <n v="-6"/>
    <n v="778"/>
    <m/>
    <m/>
    <n v="0"/>
    <n v="0"/>
    <n v="0"/>
    <m/>
    <n v="0.14492753623188409"/>
    <m/>
    <x v="0"/>
    <x v="0"/>
    <n v="0"/>
    <n v="0"/>
    <x v="0"/>
  </r>
  <r>
    <x v="1"/>
    <s v="Ad Set 085"/>
    <x v="0"/>
    <x v="0"/>
    <s v="female"/>
    <x v="1"/>
    <n v="2.5489220000000001"/>
    <n v="106"/>
    <n v="1"/>
    <n v="1"/>
    <n v="94"/>
    <m/>
    <m/>
    <m/>
    <n v="1"/>
    <n v="0"/>
    <m/>
    <m/>
    <m/>
    <n v="2.5489220000000001"/>
    <n v="0.03"/>
    <n v="2.5499999999999998"/>
    <n v="2.5499999999999998"/>
    <m/>
    <n v="1.1276600000000001"/>
    <n v="106"/>
    <n v="2.5489220000000001"/>
    <n v="2.5489220000000001"/>
    <n v="1"/>
    <n v="0"/>
    <n v="1"/>
    <m/>
    <m/>
    <n v="94"/>
    <n v="3"/>
    <n v="1"/>
    <n v="-3"/>
    <n v="94"/>
    <m/>
    <m/>
    <n v="1"/>
    <n v="0"/>
    <n v="0"/>
    <m/>
    <n v="0.94339622641509435"/>
    <m/>
    <x v="0"/>
    <x v="0"/>
    <n v="1"/>
    <n v="1.0638297872340425"/>
    <x v="0"/>
  </r>
  <r>
    <x v="1"/>
    <s v="Ad Set 006"/>
    <x v="2"/>
    <x v="0"/>
    <s v="female"/>
    <x v="1"/>
    <n v="5.42"/>
    <n v="2936"/>
    <n v="3"/>
    <m/>
    <n v="1239"/>
    <m/>
    <m/>
    <m/>
    <n v="0"/>
    <n v="0"/>
    <m/>
    <m/>
    <m/>
    <n v="5.42"/>
    <n v="0"/>
    <m/>
    <n v="1.81"/>
    <m/>
    <n v="2.369653"/>
    <n v="2936"/>
    <n v="5.42"/>
    <n v="5.42"/>
    <n v="3"/>
    <n v="0"/>
    <m/>
    <m/>
    <m/>
    <n v="1239"/>
    <n v="5"/>
    <n v="3"/>
    <n v="-5"/>
    <n v="1239"/>
    <m/>
    <m/>
    <n v="0"/>
    <n v="0"/>
    <n v="0"/>
    <m/>
    <n v="0.1021798365122616"/>
    <m/>
    <x v="0"/>
    <x v="0"/>
    <n v="0"/>
    <n v="0"/>
    <x v="0"/>
  </r>
  <r>
    <x v="1"/>
    <s v="Ad Set 006"/>
    <x v="3"/>
    <x v="0"/>
    <s v="female"/>
    <x v="1"/>
    <n v="0.71"/>
    <n v="447"/>
    <n v="1"/>
    <m/>
    <n v="145"/>
    <m/>
    <m/>
    <m/>
    <n v="0"/>
    <n v="0"/>
    <n v="1"/>
    <m/>
    <n v="0"/>
    <n v="0.71"/>
    <n v="0"/>
    <m/>
    <n v="0.71"/>
    <m/>
    <n v="3.0827589999999998"/>
    <n v="447"/>
    <n v="0.71"/>
    <n v="0.71"/>
    <n v="1"/>
    <n v="0"/>
    <m/>
    <m/>
    <m/>
    <n v="145"/>
    <n v="1"/>
    <n v="1"/>
    <n v="-1"/>
    <n v="145"/>
    <m/>
    <m/>
    <n v="0"/>
    <n v="0"/>
    <n v="0"/>
    <n v="1"/>
    <n v="0.2237136465324385"/>
    <n v="100"/>
    <x v="0"/>
    <x v="0"/>
    <n v="0"/>
    <n v="0"/>
    <x v="0"/>
  </r>
  <r>
    <x v="6"/>
    <s v="Ad Set 048"/>
    <x v="0"/>
    <x v="0"/>
    <s v="female"/>
    <x v="1"/>
    <n v="0.1"/>
    <n v="8"/>
    <m/>
    <m/>
    <n v="8"/>
    <m/>
    <m/>
    <m/>
    <n v="0"/>
    <m/>
    <m/>
    <m/>
    <m/>
    <n v="0.1"/>
    <n v="0.01"/>
    <m/>
    <m/>
    <m/>
    <n v="1"/>
    <n v="8"/>
    <n v="0.1"/>
    <n v="0.1"/>
    <m/>
    <m/>
    <m/>
    <m/>
    <m/>
    <n v="8"/>
    <n v="0"/>
    <m/>
    <n v="0"/>
    <n v="8"/>
    <m/>
    <m/>
    <n v="0"/>
    <m/>
    <m/>
    <m/>
    <m/>
    <m/>
    <x v="0"/>
    <x v="0"/>
    <n v="0"/>
    <n v="0"/>
    <x v="0"/>
  </r>
  <r>
    <x v="6"/>
    <s v="Ad Set 048"/>
    <x v="1"/>
    <x v="0"/>
    <s v="female"/>
    <x v="1"/>
    <n v="0.08"/>
    <n v="18"/>
    <m/>
    <m/>
    <n v="18"/>
    <m/>
    <m/>
    <m/>
    <n v="0"/>
    <m/>
    <m/>
    <m/>
    <m/>
    <n v="0.08"/>
    <n v="0"/>
    <m/>
    <m/>
    <m/>
    <n v="1"/>
    <n v="18"/>
    <n v="0.08"/>
    <n v="0.08"/>
    <m/>
    <m/>
    <m/>
    <m/>
    <m/>
    <n v="18"/>
    <n v="0"/>
    <m/>
    <n v="0"/>
    <n v="18"/>
    <m/>
    <m/>
    <n v="0"/>
    <m/>
    <m/>
    <m/>
    <m/>
    <m/>
    <x v="0"/>
    <x v="0"/>
    <n v="0"/>
    <n v="0"/>
    <x v="0"/>
  </r>
  <r>
    <x v="1"/>
    <s v="Ad Set 085"/>
    <x v="3"/>
    <x v="0"/>
    <s v="female"/>
    <x v="1"/>
    <n v="7.836684"/>
    <n v="457"/>
    <m/>
    <m/>
    <n v="389"/>
    <m/>
    <m/>
    <m/>
    <n v="0"/>
    <m/>
    <m/>
    <m/>
    <m/>
    <n v="7.836684"/>
    <n v="0.02"/>
    <m/>
    <m/>
    <m/>
    <n v="1.1748069999999999"/>
    <n v="457"/>
    <n v="7.836684"/>
    <n v="7.836684"/>
    <m/>
    <m/>
    <m/>
    <m/>
    <m/>
    <n v="389"/>
    <n v="8"/>
    <m/>
    <n v="-8"/>
    <n v="389"/>
    <m/>
    <m/>
    <n v="0"/>
    <m/>
    <m/>
    <m/>
    <m/>
    <m/>
    <x v="0"/>
    <x v="0"/>
    <n v="0"/>
    <n v="0"/>
    <x v="0"/>
  </r>
  <r>
    <x v="1"/>
    <s v="Ad Set 085"/>
    <x v="2"/>
    <x v="0"/>
    <s v="female"/>
    <x v="1"/>
    <n v="29.897349999999999"/>
    <n v="1678"/>
    <n v="5"/>
    <n v="1"/>
    <n v="1487"/>
    <m/>
    <m/>
    <m/>
    <n v="1"/>
    <n v="0"/>
    <m/>
    <m/>
    <m/>
    <n v="29.897349999999999"/>
    <n v="0.02"/>
    <n v="29.9"/>
    <n v="5.98"/>
    <m/>
    <n v="1.128447"/>
    <n v="1678"/>
    <n v="29.897349999999999"/>
    <n v="29.897349999999999"/>
    <n v="5"/>
    <n v="0"/>
    <n v="1"/>
    <m/>
    <m/>
    <n v="1487"/>
    <n v="30"/>
    <n v="5"/>
    <n v="-30"/>
    <n v="1487"/>
    <m/>
    <m/>
    <n v="1"/>
    <n v="0"/>
    <n v="0"/>
    <m/>
    <n v="0.29797377830750887"/>
    <m/>
    <x v="0"/>
    <x v="0"/>
    <n v="1"/>
    <n v="6.7249495628782782E-2"/>
    <x v="0"/>
  </r>
  <r>
    <x v="1"/>
    <s v="Ad Set 085"/>
    <x v="1"/>
    <x v="0"/>
    <s v="female"/>
    <x v="1"/>
    <n v="6.987044"/>
    <n v="336"/>
    <m/>
    <m/>
    <n v="306"/>
    <m/>
    <m/>
    <m/>
    <n v="0"/>
    <m/>
    <m/>
    <m/>
    <m/>
    <n v="6.987044"/>
    <n v="0.02"/>
    <m/>
    <m/>
    <m/>
    <n v="1.098039"/>
    <n v="336"/>
    <n v="6.987044"/>
    <n v="6.987044"/>
    <m/>
    <m/>
    <m/>
    <m/>
    <m/>
    <n v="306"/>
    <n v="7"/>
    <m/>
    <n v="-7"/>
    <n v="306"/>
    <m/>
    <m/>
    <n v="0"/>
    <m/>
    <m/>
    <m/>
    <m/>
    <m/>
    <x v="0"/>
    <x v="0"/>
    <n v="0"/>
    <n v="0"/>
    <x v="0"/>
  </r>
  <r>
    <x v="2"/>
    <s v="Ad Set 027"/>
    <x v="3"/>
    <x v="0"/>
    <s v="female"/>
    <x v="1"/>
    <n v="2.94"/>
    <n v="309"/>
    <m/>
    <m/>
    <n v="278"/>
    <m/>
    <m/>
    <m/>
    <n v="0"/>
    <m/>
    <m/>
    <m/>
    <m/>
    <n v="2.94"/>
    <n v="0.01"/>
    <m/>
    <m/>
    <m/>
    <n v="1.1115109999999999"/>
    <n v="309"/>
    <n v="2.94"/>
    <n v="2.94"/>
    <m/>
    <m/>
    <m/>
    <m/>
    <m/>
    <n v="278"/>
    <n v="3"/>
    <m/>
    <n v="-3"/>
    <n v="278"/>
    <m/>
    <m/>
    <n v="0"/>
    <m/>
    <m/>
    <m/>
    <m/>
    <m/>
    <x v="0"/>
    <x v="0"/>
    <n v="0"/>
    <n v="0"/>
    <x v="0"/>
  </r>
  <r>
    <x v="2"/>
    <s v="Ad Set 060"/>
    <x v="0"/>
    <x v="0"/>
    <s v="female"/>
    <x v="1"/>
    <n v="7.0000000000000007E-2"/>
    <n v="147"/>
    <m/>
    <m/>
    <n v="76"/>
    <m/>
    <m/>
    <m/>
    <n v="0"/>
    <m/>
    <m/>
    <m/>
    <m/>
    <n v="7.0000000000000007E-2"/>
    <n v="0"/>
    <m/>
    <m/>
    <m/>
    <n v="1.9342109999999999"/>
    <n v="147"/>
    <n v="7.0000000000000007E-2"/>
    <n v="7.0000000000000007E-2"/>
    <m/>
    <m/>
    <m/>
    <m/>
    <m/>
    <n v="76"/>
    <n v="0"/>
    <m/>
    <n v="0"/>
    <n v="76"/>
    <m/>
    <m/>
    <n v="0"/>
    <m/>
    <m/>
    <m/>
    <m/>
    <m/>
    <x v="0"/>
    <x v="0"/>
    <n v="0"/>
    <n v="0"/>
    <x v="0"/>
  </r>
  <r>
    <x v="2"/>
    <s v="Ad Set 060"/>
    <x v="2"/>
    <x v="0"/>
    <s v="female"/>
    <x v="1"/>
    <n v="0.18"/>
    <n v="256"/>
    <m/>
    <m/>
    <n v="135"/>
    <m/>
    <m/>
    <m/>
    <n v="0"/>
    <m/>
    <m/>
    <m/>
    <m/>
    <n v="0.18"/>
    <n v="0"/>
    <m/>
    <m/>
    <m/>
    <n v="1.896296"/>
    <n v="256"/>
    <n v="0.18"/>
    <n v="0.18"/>
    <m/>
    <m/>
    <m/>
    <m/>
    <m/>
    <n v="135"/>
    <n v="0"/>
    <m/>
    <n v="0"/>
    <n v="135"/>
    <m/>
    <m/>
    <n v="0"/>
    <m/>
    <m/>
    <m/>
    <m/>
    <m/>
    <x v="0"/>
    <x v="0"/>
    <n v="0"/>
    <n v="0"/>
    <x v="0"/>
  </r>
  <r>
    <x v="0"/>
    <s v="Ad Set 037"/>
    <x v="1"/>
    <x v="0"/>
    <s v="female"/>
    <x v="1"/>
    <n v="0.24"/>
    <n v="20"/>
    <m/>
    <m/>
    <n v="19"/>
    <m/>
    <m/>
    <m/>
    <n v="0"/>
    <m/>
    <m/>
    <m/>
    <m/>
    <n v="0.24"/>
    <n v="0.01"/>
    <m/>
    <m/>
    <m/>
    <n v="1.052632"/>
    <n v="20"/>
    <n v="0.24"/>
    <n v="0.24"/>
    <m/>
    <m/>
    <m/>
    <m/>
    <m/>
    <n v="19"/>
    <n v="0"/>
    <m/>
    <n v="0"/>
    <n v="19"/>
    <m/>
    <m/>
    <n v="0"/>
    <m/>
    <m/>
    <m/>
    <m/>
    <m/>
    <x v="0"/>
    <x v="0"/>
    <n v="0"/>
    <n v="0"/>
    <x v="0"/>
  </r>
  <r>
    <x v="5"/>
    <s v="Ad Set 027"/>
    <x v="0"/>
    <x v="0"/>
    <s v="female"/>
    <x v="1"/>
    <n v="0.55000000000000004"/>
    <n v="39"/>
    <m/>
    <m/>
    <n v="35"/>
    <m/>
    <m/>
    <m/>
    <n v="0"/>
    <m/>
    <m/>
    <m/>
    <m/>
    <n v="0.55000000000000004"/>
    <n v="0.02"/>
    <m/>
    <m/>
    <m/>
    <n v="1.1142860000000001"/>
    <n v="39"/>
    <n v="0.55000000000000004"/>
    <n v="0.55000000000000004"/>
    <m/>
    <m/>
    <m/>
    <m/>
    <m/>
    <n v="35"/>
    <n v="1"/>
    <m/>
    <n v="-1"/>
    <n v="35"/>
    <m/>
    <m/>
    <n v="0"/>
    <m/>
    <m/>
    <m/>
    <m/>
    <m/>
    <x v="0"/>
    <x v="0"/>
    <n v="0"/>
    <n v="0"/>
    <x v="0"/>
  </r>
  <r>
    <x v="3"/>
    <s v="Ad Set 060"/>
    <x v="0"/>
    <x v="0"/>
    <s v="female"/>
    <x v="1"/>
    <n v="0"/>
    <n v="1"/>
    <m/>
    <m/>
    <n v="1"/>
    <m/>
    <m/>
    <m/>
    <n v="0"/>
    <m/>
    <m/>
    <m/>
    <m/>
    <n v="0"/>
    <n v="0"/>
    <m/>
    <m/>
    <m/>
    <n v="1"/>
    <n v="1"/>
    <n v="0"/>
    <n v="0"/>
    <m/>
    <m/>
    <m/>
    <m/>
    <m/>
    <n v="1"/>
    <n v="0"/>
    <m/>
    <n v="0"/>
    <n v="1"/>
    <m/>
    <m/>
    <n v="0"/>
    <m/>
    <m/>
    <m/>
    <m/>
    <m/>
    <x v="0"/>
    <x v="0"/>
    <n v="0"/>
    <n v="0"/>
    <x v="0"/>
  </r>
  <r>
    <x v="2"/>
    <s v="Ad Set 082"/>
    <x v="1"/>
    <x v="0"/>
    <s v="female"/>
    <x v="1"/>
    <n v="2.19"/>
    <n v="127"/>
    <n v="1"/>
    <m/>
    <n v="110"/>
    <m/>
    <m/>
    <m/>
    <n v="0"/>
    <n v="0"/>
    <m/>
    <m/>
    <m/>
    <n v="2.19"/>
    <n v="0.02"/>
    <m/>
    <n v="2.19"/>
    <m/>
    <n v="1.1545449999999999"/>
    <n v="127"/>
    <n v="2.19"/>
    <n v="2.19"/>
    <n v="1"/>
    <n v="0"/>
    <m/>
    <m/>
    <m/>
    <n v="110"/>
    <n v="2"/>
    <n v="1"/>
    <n v="-2"/>
    <n v="110"/>
    <m/>
    <m/>
    <n v="0"/>
    <n v="0"/>
    <n v="0"/>
    <m/>
    <n v="0.78740157480314954"/>
    <m/>
    <x v="0"/>
    <x v="0"/>
    <n v="0"/>
    <n v="0"/>
    <x v="0"/>
  </r>
  <r>
    <x v="2"/>
    <s v="Ad Set 082"/>
    <x v="0"/>
    <x v="0"/>
    <s v="female"/>
    <x v="1"/>
    <n v="1.24"/>
    <n v="59"/>
    <m/>
    <m/>
    <n v="56"/>
    <m/>
    <m/>
    <m/>
    <n v="0"/>
    <m/>
    <m/>
    <m/>
    <m/>
    <n v="1.24"/>
    <n v="0.02"/>
    <m/>
    <m/>
    <m/>
    <n v="1.053571"/>
    <n v="59"/>
    <n v="1.24"/>
    <n v="1.24"/>
    <m/>
    <m/>
    <m/>
    <m/>
    <m/>
    <n v="56"/>
    <n v="1"/>
    <m/>
    <n v="-1"/>
    <n v="56"/>
    <m/>
    <m/>
    <n v="0"/>
    <m/>
    <m/>
    <m/>
    <m/>
    <m/>
    <x v="0"/>
    <x v="0"/>
    <n v="0"/>
    <n v="0"/>
    <x v="0"/>
  </r>
  <r>
    <x v="0"/>
    <s v="Ad Set 006"/>
    <x v="3"/>
    <x v="0"/>
    <s v="female"/>
    <x v="1"/>
    <n v="0.55000000000000004"/>
    <n v="311"/>
    <n v="1"/>
    <m/>
    <n v="126"/>
    <m/>
    <m/>
    <m/>
    <n v="0"/>
    <n v="0"/>
    <m/>
    <m/>
    <m/>
    <n v="0.55000000000000004"/>
    <n v="0"/>
    <m/>
    <n v="0.55000000000000004"/>
    <m/>
    <n v="2.4682539999999999"/>
    <n v="311"/>
    <n v="0.55000000000000004"/>
    <n v="0.55000000000000004"/>
    <n v="1"/>
    <n v="0"/>
    <m/>
    <m/>
    <m/>
    <n v="126"/>
    <n v="1"/>
    <n v="1"/>
    <n v="-1"/>
    <n v="126"/>
    <m/>
    <m/>
    <n v="0"/>
    <n v="0"/>
    <n v="0"/>
    <m/>
    <n v="0.32154340836012862"/>
    <m/>
    <x v="0"/>
    <x v="0"/>
    <n v="0"/>
    <n v="0"/>
    <x v="0"/>
  </r>
  <r>
    <x v="0"/>
    <s v="Ad Set 037"/>
    <x v="0"/>
    <x v="0"/>
    <s v="female"/>
    <x v="1"/>
    <n v="0.31"/>
    <n v="17"/>
    <n v="1"/>
    <m/>
    <n v="17"/>
    <m/>
    <m/>
    <m/>
    <n v="0"/>
    <n v="0"/>
    <m/>
    <m/>
    <m/>
    <n v="0.31"/>
    <n v="0.02"/>
    <m/>
    <n v="0.31"/>
    <m/>
    <n v="1"/>
    <n v="17"/>
    <n v="0.31"/>
    <n v="0.31"/>
    <n v="1"/>
    <n v="0"/>
    <m/>
    <m/>
    <m/>
    <n v="17"/>
    <n v="0"/>
    <n v="1"/>
    <n v="0"/>
    <n v="17"/>
    <m/>
    <m/>
    <n v="0"/>
    <n v="0"/>
    <n v="0"/>
    <m/>
    <n v="5.8823529411764701"/>
    <m/>
    <x v="0"/>
    <x v="0"/>
    <n v="0"/>
    <n v="0"/>
    <x v="0"/>
  </r>
  <r>
    <x v="4"/>
    <s v="Ad Set 060"/>
    <x v="2"/>
    <x v="0"/>
    <s v="female"/>
    <x v="1"/>
    <n v="0.09"/>
    <n v="70"/>
    <m/>
    <m/>
    <n v="38"/>
    <m/>
    <m/>
    <m/>
    <n v="0"/>
    <m/>
    <m/>
    <m/>
    <m/>
    <n v="0.09"/>
    <n v="0"/>
    <m/>
    <m/>
    <m/>
    <n v="1.8421050000000001"/>
    <n v="70"/>
    <n v="0.09"/>
    <n v="0.09"/>
    <m/>
    <m/>
    <m/>
    <m/>
    <m/>
    <n v="38"/>
    <n v="0"/>
    <m/>
    <n v="0"/>
    <n v="38"/>
    <m/>
    <m/>
    <n v="0"/>
    <m/>
    <m/>
    <m/>
    <m/>
    <m/>
    <x v="0"/>
    <x v="0"/>
    <n v="0"/>
    <n v="0"/>
    <x v="0"/>
  </r>
  <r>
    <x v="5"/>
    <s v="Ad Set 027"/>
    <x v="2"/>
    <x v="0"/>
    <s v="female"/>
    <x v="1"/>
    <n v="7.74"/>
    <n v="713"/>
    <n v="9"/>
    <m/>
    <n v="669"/>
    <m/>
    <m/>
    <m/>
    <n v="0"/>
    <n v="0"/>
    <m/>
    <m/>
    <m/>
    <n v="7.74"/>
    <n v="0.01"/>
    <m/>
    <n v="0.86"/>
    <m/>
    <n v="1.0657700000000001"/>
    <n v="713"/>
    <n v="7.74"/>
    <n v="7.74"/>
    <n v="9"/>
    <n v="0"/>
    <m/>
    <m/>
    <m/>
    <n v="669"/>
    <n v="8"/>
    <n v="9"/>
    <n v="-8"/>
    <n v="669"/>
    <m/>
    <m/>
    <n v="0"/>
    <n v="0"/>
    <n v="0"/>
    <m/>
    <n v="1.2622720897615709"/>
    <m/>
    <x v="0"/>
    <x v="0"/>
    <n v="0"/>
    <n v="0"/>
    <x v="0"/>
  </r>
  <r>
    <x v="5"/>
    <s v="Ad Set 055"/>
    <x v="1"/>
    <x v="0"/>
    <s v="female"/>
    <x v="1"/>
    <n v="1.91"/>
    <n v="176"/>
    <n v="4"/>
    <m/>
    <n v="164"/>
    <m/>
    <n v="1"/>
    <m/>
    <n v="1"/>
    <n v="0"/>
    <m/>
    <m/>
    <m/>
    <n v="1.91"/>
    <n v="0.01"/>
    <n v="1.91"/>
    <n v="0.48"/>
    <m/>
    <n v="1.0731710000000001"/>
    <n v="176"/>
    <n v="1.91"/>
    <n v="1.91"/>
    <n v="4"/>
    <n v="0"/>
    <m/>
    <m/>
    <n v="1"/>
    <n v="164"/>
    <n v="2"/>
    <n v="4"/>
    <n v="-2"/>
    <n v="164"/>
    <n v="1"/>
    <m/>
    <n v="1"/>
    <n v="0"/>
    <n v="0"/>
    <m/>
    <n v="2.2727272727272729"/>
    <m/>
    <x v="0"/>
    <x v="0"/>
    <n v="1"/>
    <n v="0.6097560975609756"/>
    <x v="0"/>
  </r>
  <r>
    <x v="5"/>
    <s v="Ad Set 055"/>
    <x v="0"/>
    <x v="0"/>
    <s v="female"/>
    <x v="1"/>
    <n v="0.51"/>
    <n v="47"/>
    <m/>
    <m/>
    <n v="43"/>
    <m/>
    <m/>
    <m/>
    <n v="0"/>
    <m/>
    <m/>
    <m/>
    <m/>
    <n v="0.51"/>
    <n v="0.01"/>
    <m/>
    <m/>
    <m/>
    <n v="1.0930230000000001"/>
    <n v="47"/>
    <n v="0.51"/>
    <n v="0.51"/>
    <m/>
    <m/>
    <m/>
    <m/>
    <m/>
    <n v="43"/>
    <n v="1"/>
    <m/>
    <n v="-1"/>
    <n v="43"/>
    <m/>
    <m/>
    <n v="0"/>
    <m/>
    <m/>
    <m/>
    <m/>
    <m/>
    <x v="0"/>
    <x v="0"/>
    <n v="0"/>
    <n v="0"/>
    <x v="0"/>
  </r>
  <r>
    <x v="0"/>
    <s v="Ad Set 037"/>
    <x v="2"/>
    <x v="0"/>
    <s v="female"/>
    <x v="1"/>
    <n v="0.66"/>
    <n v="72"/>
    <m/>
    <m/>
    <n v="71"/>
    <m/>
    <m/>
    <m/>
    <n v="0"/>
    <m/>
    <m/>
    <m/>
    <m/>
    <n v="0.66"/>
    <n v="0.01"/>
    <m/>
    <m/>
    <m/>
    <n v="1.0140849999999999"/>
    <n v="72"/>
    <n v="0.66"/>
    <n v="0.66"/>
    <m/>
    <m/>
    <m/>
    <m/>
    <m/>
    <n v="71"/>
    <n v="1"/>
    <m/>
    <n v="-1"/>
    <n v="71"/>
    <m/>
    <m/>
    <n v="0"/>
    <m/>
    <m/>
    <m/>
    <m/>
    <m/>
    <x v="0"/>
    <x v="0"/>
    <n v="0"/>
    <n v="0"/>
    <x v="0"/>
  </r>
  <r>
    <x v="4"/>
    <s v="Ad Set 060"/>
    <x v="3"/>
    <x v="0"/>
    <s v="female"/>
    <x v="1"/>
    <n v="0.06"/>
    <n v="11"/>
    <m/>
    <m/>
    <n v="4"/>
    <m/>
    <m/>
    <m/>
    <n v="0"/>
    <m/>
    <m/>
    <m/>
    <m/>
    <n v="0.06"/>
    <n v="0.02"/>
    <m/>
    <m/>
    <m/>
    <n v="2.75"/>
    <n v="11"/>
    <n v="0.06"/>
    <n v="0.06"/>
    <m/>
    <m/>
    <m/>
    <m/>
    <m/>
    <n v="4"/>
    <n v="0"/>
    <m/>
    <n v="0"/>
    <n v="4"/>
    <m/>
    <m/>
    <n v="0"/>
    <m/>
    <m/>
    <m/>
    <m/>
    <m/>
    <x v="0"/>
    <x v="0"/>
    <n v="0"/>
    <n v="0"/>
    <x v="0"/>
  </r>
  <r>
    <x v="0"/>
    <s v="Ad Set 037"/>
    <x v="3"/>
    <x v="0"/>
    <s v="female"/>
    <x v="1"/>
    <n v="0.08"/>
    <n v="7"/>
    <m/>
    <m/>
    <n v="7"/>
    <m/>
    <m/>
    <m/>
    <n v="0"/>
    <m/>
    <m/>
    <m/>
    <m/>
    <n v="0.08"/>
    <n v="0.01"/>
    <m/>
    <m/>
    <m/>
    <n v="1"/>
    <n v="7"/>
    <n v="0.08"/>
    <n v="0.08"/>
    <m/>
    <m/>
    <m/>
    <m/>
    <m/>
    <n v="7"/>
    <n v="0"/>
    <m/>
    <n v="0"/>
    <n v="7"/>
    <m/>
    <m/>
    <n v="0"/>
    <m/>
    <m/>
    <m/>
    <m/>
    <m/>
    <x v="0"/>
    <x v="0"/>
    <n v="0"/>
    <n v="0"/>
    <x v="0"/>
  </r>
  <r>
    <x v="4"/>
    <s v="Ad Set 082"/>
    <x v="0"/>
    <x v="0"/>
    <s v="female"/>
    <x v="1"/>
    <n v="0.27"/>
    <n v="22"/>
    <m/>
    <m/>
    <n v="21"/>
    <m/>
    <m/>
    <m/>
    <n v="0"/>
    <m/>
    <m/>
    <m/>
    <m/>
    <n v="0.27"/>
    <n v="0.01"/>
    <m/>
    <m/>
    <m/>
    <n v="1.0476190000000001"/>
    <n v="22"/>
    <n v="0.27"/>
    <n v="0.27"/>
    <m/>
    <m/>
    <m/>
    <m/>
    <m/>
    <n v="21"/>
    <n v="0"/>
    <m/>
    <n v="0"/>
    <n v="21"/>
    <m/>
    <m/>
    <n v="0"/>
    <m/>
    <m/>
    <m/>
    <m/>
    <m/>
    <x v="0"/>
    <x v="0"/>
    <n v="0"/>
    <n v="0"/>
    <x v="0"/>
  </r>
  <r>
    <x v="4"/>
    <s v="Ad Set 082"/>
    <x v="1"/>
    <x v="0"/>
    <s v="female"/>
    <x v="1"/>
    <n v="0.47"/>
    <n v="38"/>
    <m/>
    <m/>
    <n v="37"/>
    <m/>
    <m/>
    <m/>
    <n v="0"/>
    <m/>
    <m/>
    <m/>
    <m/>
    <n v="0.47"/>
    <n v="0.01"/>
    <m/>
    <m/>
    <m/>
    <n v="1.0270269999999999"/>
    <n v="38"/>
    <n v="0.47"/>
    <n v="0.47"/>
    <m/>
    <m/>
    <m/>
    <m/>
    <m/>
    <n v="37"/>
    <n v="0"/>
    <m/>
    <n v="0"/>
    <n v="37"/>
    <m/>
    <m/>
    <n v="0"/>
    <m/>
    <m/>
    <m/>
    <m/>
    <m/>
    <x v="0"/>
    <x v="0"/>
    <n v="0"/>
    <n v="0"/>
    <x v="0"/>
  </r>
  <r>
    <x v="2"/>
    <s v="Ad Set 060"/>
    <x v="3"/>
    <x v="0"/>
    <s v="female"/>
    <x v="1"/>
    <n v="0.04"/>
    <n v="35"/>
    <m/>
    <m/>
    <n v="15"/>
    <m/>
    <m/>
    <m/>
    <n v="0"/>
    <m/>
    <m/>
    <m/>
    <m/>
    <n v="0.04"/>
    <n v="0"/>
    <m/>
    <m/>
    <m/>
    <n v="2.3333330000000001"/>
    <n v="35"/>
    <n v="0.04"/>
    <n v="0.04"/>
    <m/>
    <m/>
    <m/>
    <m/>
    <m/>
    <n v="15"/>
    <n v="0"/>
    <m/>
    <n v="0"/>
    <n v="15"/>
    <m/>
    <m/>
    <n v="0"/>
    <m/>
    <m/>
    <m/>
    <m/>
    <m/>
    <x v="0"/>
    <x v="0"/>
    <n v="0"/>
    <n v="0"/>
    <x v="0"/>
  </r>
  <r>
    <x v="5"/>
    <s v="Ad Set 027"/>
    <x v="1"/>
    <x v="0"/>
    <s v="female"/>
    <x v="1"/>
    <n v="3.73"/>
    <n v="298"/>
    <n v="2"/>
    <m/>
    <n v="269"/>
    <m/>
    <n v="1"/>
    <m/>
    <n v="1"/>
    <n v="0"/>
    <m/>
    <m/>
    <m/>
    <n v="3.73"/>
    <n v="0.01"/>
    <n v="3.73"/>
    <n v="1.87"/>
    <m/>
    <n v="1.107807"/>
    <n v="298"/>
    <n v="3.73"/>
    <n v="3.73"/>
    <n v="2"/>
    <n v="0"/>
    <m/>
    <m/>
    <n v="1"/>
    <n v="269"/>
    <n v="4"/>
    <n v="2"/>
    <n v="-4"/>
    <n v="269"/>
    <n v="1"/>
    <m/>
    <n v="1"/>
    <n v="0"/>
    <n v="0"/>
    <m/>
    <n v="0.67114093959731547"/>
    <m/>
    <x v="0"/>
    <x v="0"/>
    <n v="1"/>
    <n v="0.37174721189591076"/>
    <x v="0"/>
  </r>
  <r>
    <x v="5"/>
    <s v="Ad Set 037"/>
    <x v="2"/>
    <x v="0"/>
    <s v="female"/>
    <x v="1"/>
    <n v="0.92"/>
    <n v="86"/>
    <m/>
    <m/>
    <n v="82"/>
    <m/>
    <m/>
    <m/>
    <n v="0"/>
    <m/>
    <m/>
    <m/>
    <m/>
    <n v="0.92"/>
    <n v="0.01"/>
    <m/>
    <m/>
    <m/>
    <n v="1.04878"/>
    <n v="86"/>
    <n v="0.92"/>
    <n v="0.92"/>
    <m/>
    <m/>
    <m/>
    <m/>
    <m/>
    <n v="82"/>
    <n v="1"/>
    <m/>
    <n v="-1"/>
    <n v="82"/>
    <m/>
    <m/>
    <n v="0"/>
    <m/>
    <m/>
    <m/>
    <m/>
    <m/>
    <x v="0"/>
    <x v="0"/>
    <n v="0"/>
    <n v="0"/>
    <x v="0"/>
  </r>
  <r>
    <x v="2"/>
    <s v="Ad Set 082"/>
    <x v="2"/>
    <x v="0"/>
    <s v="female"/>
    <x v="1"/>
    <n v="4.13"/>
    <n v="229"/>
    <m/>
    <m/>
    <n v="220"/>
    <m/>
    <m/>
    <m/>
    <n v="0"/>
    <m/>
    <m/>
    <m/>
    <m/>
    <n v="4.13"/>
    <n v="0.02"/>
    <m/>
    <m/>
    <m/>
    <n v="1.0409090000000001"/>
    <n v="229"/>
    <n v="4.13"/>
    <n v="4.13"/>
    <m/>
    <m/>
    <m/>
    <m/>
    <m/>
    <n v="220"/>
    <n v="4"/>
    <m/>
    <n v="-4"/>
    <n v="220"/>
    <m/>
    <m/>
    <n v="0"/>
    <m/>
    <m/>
    <m/>
    <m/>
    <m/>
    <x v="0"/>
    <x v="0"/>
    <n v="0"/>
    <n v="0"/>
    <x v="0"/>
  </r>
  <r>
    <x v="2"/>
    <s v="Ad Set 082"/>
    <x v="3"/>
    <x v="0"/>
    <s v="female"/>
    <x v="1"/>
    <n v="0.71"/>
    <n v="53"/>
    <m/>
    <m/>
    <n v="46"/>
    <m/>
    <m/>
    <m/>
    <n v="0"/>
    <m/>
    <m/>
    <m/>
    <m/>
    <n v="0.71"/>
    <n v="0.02"/>
    <m/>
    <m/>
    <m/>
    <n v="1.152174"/>
    <n v="53"/>
    <n v="0.71"/>
    <n v="0.71"/>
    <m/>
    <m/>
    <m/>
    <m/>
    <m/>
    <n v="46"/>
    <n v="1"/>
    <m/>
    <n v="-1"/>
    <n v="46"/>
    <m/>
    <m/>
    <n v="0"/>
    <m/>
    <m/>
    <m/>
    <m/>
    <m/>
    <x v="0"/>
    <x v="0"/>
    <n v="0"/>
    <n v="0"/>
    <x v="0"/>
  </r>
  <r>
    <x v="5"/>
    <s v="Ad Set 055"/>
    <x v="3"/>
    <x v="0"/>
    <s v="female"/>
    <x v="1"/>
    <n v="0.79"/>
    <n v="95"/>
    <m/>
    <m/>
    <n v="91"/>
    <m/>
    <m/>
    <m/>
    <n v="0"/>
    <m/>
    <m/>
    <m/>
    <m/>
    <n v="0.79"/>
    <n v="0.01"/>
    <m/>
    <m/>
    <m/>
    <n v="1.0439560000000001"/>
    <n v="95"/>
    <n v="0.79"/>
    <n v="0.79"/>
    <m/>
    <m/>
    <m/>
    <m/>
    <m/>
    <n v="91"/>
    <n v="1"/>
    <m/>
    <n v="-1"/>
    <n v="91"/>
    <m/>
    <m/>
    <n v="0"/>
    <m/>
    <m/>
    <m/>
    <m/>
    <m/>
    <x v="0"/>
    <x v="0"/>
    <n v="0"/>
    <n v="0"/>
    <x v="0"/>
  </r>
  <r>
    <x v="5"/>
    <s v="Ad Set 055"/>
    <x v="2"/>
    <x v="0"/>
    <s v="female"/>
    <x v="1"/>
    <n v="4.29"/>
    <n v="513"/>
    <n v="3"/>
    <m/>
    <n v="458"/>
    <m/>
    <m/>
    <m/>
    <n v="0"/>
    <n v="0"/>
    <m/>
    <m/>
    <m/>
    <n v="4.29"/>
    <n v="0.01"/>
    <m/>
    <n v="1.43"/>
    <m/>
    <n v="1.1200870000000001"/>
    <n v="513"/>
    <n v="4.29"/>
    <n v="4.29"/>
    <n v="3"/>
    <n v="0"/>
    <m/>
    <m/>
    <m/>
    <n v="458"/>
    <n v="4"/>
    <n v="3"/>
    <n v="-4"/>
    <n v="458"/>
    <m/>
    <m/>
    <n v="0"/>
    <n v="0"/>
    <n v="0"/>
    <m/>
    <n v="0.58479532163742687"/>
    <m/>
    <x v="0"/>
    <x v="0"/>
    <n v="0"/>
    <n v="0"/>
    <x v="0"/>
  </r>
  <r>
    <x v="5"/>
    <s v="Ad Set 037"/>
    <x v="0"/>
    <x v="0"/>
    <s v="female"/>
    <x v="1"/>
    <n v="0.17"/>
    <n v="7"/>
    <m/>
    <m/>
    <n v="7"/>
    <m/>
    <m/>
    <m/>
    <n v="0"/>
    <m/>
    <m/>
    <m/>
    <m/>
    <n v="0.17"/>
    <n v="0.02"/>
    <m/>
    <m/>
    <m/>
    <n v="1"/>
    <n v="7"/>
    <n v="0.17"/>
    <n v="0.17"/>
    <m/>
    <m/>
    <m/>
    <m/>
    <m/>
    <n v="7"/>
    <n v="0"/>
    <m/>
    <n v="0"/>
    <n v="7"/>
    <m/>
    <m/>
    <n v="0"/>
    <m/>
    <m/>
    <m/>
    <m/>
    <m/>
    <x v="0"/>
    <x v="0"/>
    <n v="0"/>
    <n v="0"/>
    <x v="0"/>
  </r>
  <r>
    <x v="5"/>
    <s v="Ad Set 037"/>
    <x v="1"/>
    <x v="0"/>
    <s v="female"/>
    <x v="1"/>
    <n v="0.35"/>
    <n v="26"/>
    <m/>
    <m/>
    <n v="25"/>
    <m/>
    <m/>
    <m/>
    <n v="0"/>
    <m/>
    <m/>
    <m/>
    <m/>
    <n v="0.35"/>
    <n v="0.01"/>
    <m/>
    <m/>
    <m/>
    <n v="1.04"/>
    <n v="26"/>
    <n v="0.35"/>
    <n v="0.35"/>
    <m/>
    <m/>
    <m/>
    <m/>
    <m/>
    <n v="25"/>
    <n v="0"/>
    <m/>
    <n v="0"/>
    <n v="25"/>
    <m/>
    <m/>
    <n v="0"/>
    <m/>
    <m/>
    <m/>
    <m/>
    <m/>
    <x v="0"/>
    <x v="0"/>
    <n v="0"/>
    <n v="0"/>
    <x v="0"/>
  </r>
  <r>
    <x v="5"/>
    <s v="Ad Set 037"/>
    <x v="3"/>
    <x v="0"/>
    <s v="female"/>
    <x v="1"/>
    <n v="0.13"/>
    <n v="14"/>
    <m/>
    <m/>
    <n v="14"/>
    <m/>
    <m/>
    <m/>
    <n v="0"/>
    <m/>
    <m/>
    <m/>
    <m/>
    <n v="0.13"/>
    <n v="0.01"/>
    <m/>
    <m/>
    <m/>
    <n v="1"/>
    <n v="14"/>
    <n v="0.13"/>
    <n v="0.13"/>
    <m/>
    <m/>
    <m/>
    <m/>
    <m/>
    <n v="14"/>
    <n v="0"/>
    <m/>
    <n v="0"/>
    <n v="14"/>
    <m/>
    <m/>
    <n v="0"/>
    <m/>
    <m/>
    <m/>
    <m/>
    <m/>
    <x v="0"/>
    <x v="0"/>
    <n v="0"/>
    <n v="0"/>
    <x v="0"/>
  </r>
  <r>
    <x v="2"/>
    <s v="Ad Set 027"/>
    <x v="2"/>
    <x v="0"/>
    <s v="female"/>
    <x v="1"/>
    <n v="11.32"/>
    <n v="1033"/>
    <n v="6"/>
    <m/>
    <n v="929"/>
    <m/>
    <m/>
    <m/>
    <n v="0"/>
    <n v="0"/>
    <m/>
    <m/>
    <m/>
    <n v="11.32"/>
    <n v="0.01"/>
    <m/>
    <n v="1.89"/>
    <m/>
    <n v="1.1119479999999999"/>
    <n v="1033"/>
    <n v="11.32"/>
    <n v="11.32"/>
    <n v="6"/>
    <n v="0"/>
    <m/>
    <m/>
    <m/>
    <n v="929"/>
    <n v="11"/>
    <n v="6"/>
    <n v="-11"/>
    <n v="929"/>
    <m/>
    <m/>
    <n v="0"/>
    <n v="0"/>
    <n v="0"/>
    <m/>
    <n v="0.58083252662149087"/>
    <m/>
    <x v="0"/>
    <x v="0"/>
    <n v="0"/>
    <n v="0"/>
    <x v="0"/>
  </r>
  <r>
    <x v="4"/>
    <s v="Ad Set 060"/>
    <x v="1"/>
    <x v="0"/>
    <s v="female"/>
    <x v="1"/>
    <n v="7.0000000000000007E-2"/>
    <n v="80"/>
    <m/>
    <m/>
    <n v="49"/>
    <m/>
    <m/>
    <m/>
    <n v="0"/>
    <m/>
    <m/>
    <m/>
    <m/>
    <n v="7.0000000000000007E-2"/>
    <n v="0"/>
    <m/>
    <m/>
    <m/>
    <n v="1.6326529999999999"/>
    <n v="80"/>
    <n v="7.0000000000000007E-2"/>
    <n v="7.0000000000000007E-2"/>
    <m/>
    <m/>
    <m/>
    <m/>
    <m/>
    <n v="49"/>
    <n v="0"/>
    <m/>
    <n v="0"/>
    <n v="49"/>
    <m/>
    <m/>
    <n v="0"/>
    <m/>
    <m/>
    <m/>
    <m/>
    <m/>
    <x v="0"/>
    <x v="0"/>
    <n v="0"/>
    <n v="0"/>
    <x v="0"/>
  </r>
  <r>
    <x v="3"/>
    <s v="Ad Set 060"/>
    <x v="2"/>
    <x v="0"/>
    <s v="female"/>
    <x v="1"/>
    <n v="0.03"/>
    <n v="2"/>
    <m/>
    <m/>
    <n v="2"/>
    <m/>
    <m/>
    <m/>
    <n v="0"/>
    <m/>
    <m/>
    <m/>
    <m/>
    <n v="0.03"/>
    <n v="0.02"/>
    <m/>
    <m/>
    <m/>
    <n v="1"/>
    <n v="2"/>
    <n v="0.03"/>
    <n v="0.03"/>
    <m/>
    <m/>
    <m/>
    <m/>
    <m/>
    <n v="2"/>
    <n v="0"/>
    <m/>
    <n v="0"/>
    <n v="2"/>
    <m/>
    <m/>
    <n v="0"/>
    <m/>
    <m/>
    <m/>
    <m/>
    <m/>
    <x v="0"/>
    <x v="0"/>
    <n v="0"/>
    <n v="0"/>
    <x v="0"/>
  </r>
  <r>
    <x v="3"/>
    <s v="Ad Set 060"/>
    <x v="1"/>
    <x v="0"/>
    <s v="female"/>
    <x v="1"/>
    <n v="0"/>
    <n v="3"/>
    <m/>
    <m/>
    <n v="3"/>
    <m/>
    <m/>
    <m/>
    <n v="0"/>
    <m/>
    <m/>
    <m/>
    <m/>
    <n v="0"/>
    <n v="0"/>
    <m/>
    <m/>
    <m/>
    <n v="1"/>
    <n v="3"/>
    <n v="0"/>
    <n v="0"/>
    <m/>
    <m/>
    <m/>
    <m/>
    <m/>
    <n v="3"/>
    <n v="0"/>
    <m/>
    <n v="0"/>
    <n v="3"/>
    <m/>
    <m/>
    <n v="0"/>
    <m/>
    <m/>
    <m/>
    <m/>
    <m/>
    <x v="0"/>
    <x v="0"/>
    <n v="0"/>
    <n v="0"/>
    <x v="0"/>
  </r>
  <r>
    <x v="5"/>
    <s v="Ad Set 027"/>
    <x v="3"/>
    <x v="0"/>
    <s v="female"/>
    <x v="1"/>
    <n v="2.63"/>
    <n v="250"/>
    <m/>
    <m/>
    <n v="230"/>
    <m/>
    <m/>
    <m/>
    <n v="0"/>
    <m/>
    <m/>
    <m/>
    <m/>
    <n v="2.63"/>
    <n v="0.01"/>
    <m/>
    <m/>
    <m/>
    <n v="1.086957"/>
    <n v="250"/>
    <n v="2.63"/>
    <n v="2.63"/>
    <m/>
    <m/>
    <m/>
    <m/>
    <m/>
    <n v="230"/>
    <n v="3"/>
    <m/>
    <n v="-3"/>
    <n v="230"/>
    <m/>
    <m/>
    <n v="0"/>
    <m/>
    <m/>
    <m/>
    <m/>
    <m/>
    <x v="0"/>
    <x v="0"/>
    <n v="0"/>
    <n v="0"/>
    <x v="0"/>
  </r>
  <r>
    <x v="1"/>
    <s v="Ad Set 060"/>
    <x v="3"/>
    <x v="0"/>
    <s v="female"/>
    <x v="2"/>
    <n v="0.08"/>
    <n v="56"/>
    <m/>
    <m/>
    <n v="40"/>
    <m/>
    <m/>
    <m/>
    <n v="0"/>
    <m/>
    <m/>
    <m/>
    <m/>
    <n v="0.08"/>
    <n v="0"/>
    <m/>
    <m/>
    <m/>
    <n v="1.4"/>
    <n v="56"/>
    <n v="0.08"/>
    <n v="0.08"/>
    <m/>
    <m/>
    <m/>
    <m/>
    <m/>
    <n v="40"/>
    <n v="0"/>
    <m/>
    <n v="0"/>
    <n v="40"/>
    <m/>
    <m/>
    <n v="0"/>
    <m/>
    <m/>
    <m/>
    <m/>
    <m/>
    <x v="0"/>
    <x v="0"/>
    <n v="0"/>
    <n v="0"/>
    <x v="0"/>
  </r>
  <r>
    <x v="0"/>
    <s v="Ad Set 037"/>
    <x v="1"/>
    <x v="0"/>
    <s v="female"/>
    <x v="2"/>
    <n v="0.09"/>
    <n v="6"/>
    <m/>
    <m/>
    <n v="6"/>
    <m/>
    <m/>
    <m/>
    <n v="0"/>
    <m/>
    <m/>
    <m/>
    <m/>
    <n v="0.09"/>
    <n v="0.02"/>
    <m/>
    <m/>
    <m/>
    <n v="1"/>
    <n v="6"/>
    <n v="0.09"/>
    <n v="0.09"/>
    <m/>
    <m/>
    <m/>
    <m/>
    <m/>
    <n v="6"/>
    <n v="0"/>
    <m/>
    <n v="0"/>
    <n v="6"/>
    <m/>
    <m/>
    <n v="0"/>
    <m/>
    <m/>
    <m/>
    <m/>
    <m/>
    <x v="0"/>
    <x v="0"/>
    <n v="0"/>
    <n v="0"/>
    <x v="0"/>
  </r>
  <r>
    <x v="0"/>
    <s v="Ad Set 037"/>
    <x v="0"/>
    <x v="0"/>
    <s v="female"/>
    <x v="2"/>
    <n v="0.04"/>
    <n v="4"/>
    <m/>
    <m/>
    <n v="3"/>
    <m/>
    <m/>
    <m/>
    <n v="0"/>
    <m/>
    <m/>
    <m/>
    <m/>
    <n v="0.04"/>
    <n v="0.01"/>
    <m/>
    <m/>
    <m/>
    <n v="1.3333330000000001"/>
    <n v="4"/>
    <n v="0.04"/>
    <n v="0.04"/>
    <m/>
    <m/>
    <m/>
    <m/>
    <m/>
    <n v="3"/>
    <n v="0"/>
    <m/>
    <n v="0"/>
    <n v="3"/>
    <m/>
    <m/>
    <n v="0"/>
    <m/>
    <m/>
    <m/>
    <m/>
    <m/>
    <x v="0"/>
    <x v="0"/>
    <n v="0"/>
    <n v="0"/>
    <x v="0"/>
  </r>
  <r>
    <x v="1"/>
    <s v="Ad Set 060"/>
    <x v="2"/>
    <x v="0"/>
    <s v="female"/>
    <x v="2"/>
    <n v="0.49"/>
    <n v="416"/>
    <n v="1"/>
    <m/>
    <n v="288"/>
    <m/>
    <m/>
    <m/>
    <n v="0"/>
    <n v="0"/>
    <m/>
    <m/>
    <m/>
    <n v="0.49"/>
    <n v="0"/>
    <m/>
    <n v="0.49"/>
    <m/>
    <n v="1.4444440000000001"/>
    <n v="416"/>
    <n v="0.49"/>
    <n v="0.49"/>
    <n v="1"/>
    <n v="0"/>
    <m/>
    <m/>
    <m/>
    <n v="288"/>
    <n v="0"/>
    <n v="1"/>
    <n v="0"/>
    <n v="288"/>
    <m/>
    <m/>
    <n v="0"/>
    <n v="0"/>
    <n v="0"/>
    <m/>
    <n v="0.24038461538461539"/>
    <m/>
    <x v="0"/>
    <x v="0"/>
    <n v="0"/>
    <n v="0"/>
    <x v="0"/>
  </r>
  <r>
    <x v="1"/>
    <s v="Ad Set 060"/>
    <x v="1"/>
    <x v="0"/>
    <s v="female"/>
    <x v="2"/>
    <n v="1.1399999999999999"/>
    <n v="691"/>
    <m/>
    <m/>
    <n v="420"/>
    <m/>
    <m/>
    <m/>
    <n v="0"/>
    <m/>
    <m/>
    <m/>
    <m/>
    <n v="1.1399999999999999"/>
    <n v="0"/>
    <m/>
    <m/>
    <m/>
    <n v="1.645238"/>
    <n v="691"/>
    <n v="1.1399999999999999"/>
    <n v="1.1399999999999999"/>
    <m/>
    <m/>
    <m/>
    <m/>
    <m/>
    <n v="420"/>
    <n v="1"/>
    <m/>
    <n v="-1"/>
    <n v="420"/>
    <m/>
    <m/>
    <n v="0"/>
    <m/>
    <m/>
    <m/>
    <m/>
    <m/>
    <x v="0"/>
    <x v="0"/>
    <n v="0"/>
    <n v="0"/>
    <x v="0"/>
  </r>
  <r>
    <x v="6"/>
    <s v="Ad Set 097"/>
    <x v="1"/>
    <x v="0"/>
    <s v="female"/>
    <x v="2"/>
    <n v="0.78"/>
    <n v="373"/>
    <m/>
    <m/>
    <n v="191"/>
    <m/>
    <m/>
    <m/>
    <n v="0"/>
    <m/>
    <m/>
    <m/>
    <m/>
    <n v="0.78"/>
    <n v="0"/>
    <m/>
    <m/>
    <m/>
    <n v="1.9528799999999999"/>
    <n v="373"/>
    <n v="0.78"/>
    <n v="0.78"/>
    <m/>
    <m/>
    <m/>
    <m/>
    <m/>
    <n v="191"/>
    <n v="1"/>
    <m/>
    <n v="-1"/>
    <n v="191"/>
    <m/>
    <m/>
    <n v="0"/>
    <m/>
    <m/>
    <m/>
    <m/>
    <m/>
    <x v="0"/>
    <x v="0"/>
    <n v="0"/>
    <n v="0"/>
    <x v="0"/>
  </r>
  <r>
    <x v="2"/>
    <s v="Ad Set 092"/>
    <x v="1"/>
    <x v="1"/>
    <s v="female"/>
    <x v="2"/>
    <n v="0.93"/>
    <n v="32"/>
    <m/>
    <m/>
    <n v="31"/>
    <m/>
    <m/>
    <m/>
    <n v="0"/>
    <m/>
    <m/>
    <m/>
    <m/>
    <n v="0.93"/>
    <n v="0.03"/>
    <m/>
    <m/>
    <m/>
    <n v="1.0322579999999999"/>
    <n v="32"/>
    <n v="0.93"/>
    <n v="0.93"/>
    <m/>
    <m/>
    <m/>
    <m/>
    <m/>
    <n v="31"/>
    <n v="1"/>
    <m/>
    <n v="-1"/>
    <n v="31"/>
    <m/>
    <m/>
    <n v="0"/>
    <m/>
    <m/>
    <m/>
    <m/>
    <m/>
    <x v="0"/>
    <x v="0"/>
    <n v="0"/>
    <n v="0"/>
    <x v="0"/>
  </r>
  <r>
    <x v="6"/>
    <s v="Ad Set 097"/>
    <x v="0"/>
    <x v="0"/>
    <s v="female"/>
    <x v="2"/>
    <n v="0.82"/>
    <n v="304"/>
    <m/>
    <m/>
    <n v="122"/>
    <m/>
    <m/>
    <m/>
    <n v="0"/>
    <m/>
    <m/>
    <m/>
    <m/>
    <n v="0.82"/>
    <n v="0.01"/>
    <m/>
    <m/>
    <m/>
    <n v="2.491803"/>
    <n v="304"/>
    <n v="0.82"/>
    <n v="0.82"/>
    <m/>
    <m/>
    <m/>
    <m/>
    <m/>
    <n v="122"/>
    <n v="1"/>
    <m/>
    <n v="-1"/>
    <n v="122"/>
    <m/>
    <m/>
    <n v="0"/>
    <m/>
    <m/>
    <m/>
    <m/>
    <m/>
    <x v="0"/>
    <x v="0"/>
    <n v="0"/>
    <n v="0"/>
    <x v="0"/>
  </r>
  <r>
    <x v="2"/>
    <s v="Ad Set 092"/>
    <x v="0"/>
    <x v="1"/>
    <s v="female"/>
    <x v="2"/>
    <n v="0.19"/>
    <n v="9"/>
    <m/>
    <m/>
    <n v="8"/>
    <m/>
    <m/>
    <m/>
    <n v="0"/>
    <m/>
    <m/>
    <m/>
    <m/>
    <n v="0.19"/>
    <n v="0.02"/>
    <m/>
    <m/>
    <m/>
    <n v="1.125"/>
    <n v="9"/>
    <n v="0.19"/>
    <n v="0.19"/>
    <m/>
    <m/>
    <m/>
    <m/>
    <m/>
    <n v="8"/>
    <n v="0"/>
    <m/>
    <n v="0"/>
    <n v="8"/>
    <m/>
    <m/>
    <n v="0"/>
    <m/>
    <m/>
    <m/>
    <m/>
    <m/>
    <x v="0"/>
    <x v="0"/>
    <n v="0"/>
    <n v="0"/>
    <x v="0"/>
  </r>
  <r>
    <x v="1"/>
    <s v="Ad Set 027"/>
    <x v="0"/>
    <x v="0"/>
    <s v="female"/>
    <x v="2"/>
    <n v="0.26"/>
    <n v="20"/>
    <m/>
    <m/>
    <n v="20"/>
    <m/>
    <m/>
    <m/>
    <n v="0"/>
    <m/>
    <m/>
    <m/>
    <m/>
    <n v="0.26"/>
    <n v="0.01"/>
    <m/>
    <m/>
    <m/>
    <n v="1"/>
    <n v="20"/>
    <n v="0.26"/>
    <n v="0.26"/>
    <m/>
    <m/>
    <m/>
    <m/>
    <m/>
    <n v="20"/>
    <n v="0"/>
    <m/>
    <n v="0"/>
    <n v="20"/>
    <m/>
    <m/>
    <n v="0"/>
    <m/>
    <m/>
    <m/>
    <m/>
    <m/>
    <x v="0"/>
    <x v="0"/>
    <n v="0"/>
    <n v="0"/>
    <x v="0"/>
  </r>
  <r>
    <x v="2"/>
    <s v="Ad Set 092"/>
    <x v="2"/>
    <x v="1"/>
    <s v="female"/>
    <x v="2"/>
    <n v="13.19"/>
    <n v="710"/>
    <m/>
    <m/>
    <n v="686"/>
    <m/>
    <n v="4"/>
    <m/>
    <n v="4"/>
    <m/>
    <m/>
    <m/>
    <m/>
    <n v="13.19"/>
    <n v="0.02"/>
    <n v="3.3"/>
    <m/>
    <m/>
    <n v="1.034985"/>
    <n v="710"/>
    <n v="13.19"/>
    <n v="13.19"/>
    <m/>
    <m/>
    <m/>
    <m/>
    <n v="4"/>
    <n v="686"/>
    <n v="13"/>
    <m/>
    <n v="-13"/>
    <n v="686"/>
    <n v="4"/>
    <m/>
    <n v="4"/>
    <m/>
    <m/>
    <m/>
    <m/>
    <m/>
    <x v="0"/>
    <x v="0"/>
    <n v="4"/>
    <n v="0.58309037900874638"/>
    <x v="0"/>
  </r>
  <r>
    <x v="6"/>
    <s v="Ad Set 055"/>
    <x v="3"/>
    <x v="0"/>
    <s v="female"/>
    <x v="2"/>
    <n v="1.8495029999999999"/>
    <n v="219"/>
    <m/>
    <m/>
    <n v="212"/>
    <m/>
    <m/>
    <m/>
    <n v="0"/>
    <m/>
    <m/>
    <m/>
    <m/>
    <n v="1.8495029999999999"/>
    <n v="0.01"/>
    <m/>
    <m/>
    <m/>
    <n v="1.0330189999999999"/>
    <n v="219"/>
    <n v="1.8495029999999999"/>
    <n v="1.8495029999999999"/>
    <m/>
    <m/>
    <m/>
    <m/>
    <m/>
    <n v="212"/>
    <n v="2"/>
    <m/>
    <n v="-2"/>
    <n v="212"/>
    <m/>
    <m/>
    <n v="0"/>
    <m/>
    <m/>
    <m/>
    <m/>
    <m/>
    <x v="0"/>
    <x v="0"/>
    <n v="0"/>
    <n v="0"/>
    <x v="0"/>
  </r>
  <r>
    <x v="4"/>
    <s v="Ad Set 048"/>
    <x v="1"/>
    <x v="0"/>
    <s v="female"/>
    <x v="2"/>
    <n v="0.26"/>
    <n v="20"/>
    <m/>
    <m/>
    <n v="20"/>
    <m/>
    <m/>
    <m/>
    <n v="0"/>
    <m/>
    <m/>
    <m/>
    <m/>
    <n v="0.26"/>
    <n v="0.01"/>
    <m/>
    <m/>
    <m/>
    <n v="1"/>
    <n v="20"/>
    <n v="0.26"/>
    <n v="0.26"/>
    <m/>
    <m/>
    <m/>
    <m/>
    <m/>
    <n v="20"/>
    <n v="0"/>
    <m/>
    <n v="0"/>
    <n v="20"/>
    <m/>
    <m/>
    <n v="0"/>
    <m/>
    <m/>
    <m/>
    <m/>
    <m/>
    <x v="0"/>
    <x v="0"/>
    <n v="0"/>
    <n v="0"/>
    <x v="0"/>
  </r>
  <r>
    <x v="4"/>
    <s v="Ad Set 048"/>
    <x v="2"/>
    <x v="0"/>
    <s v="female"/>
    <x v="2"/>
    <n v="0.32"/>
    <n v="29"/>
    <m/>
    <m/>
    <n v="29"/>
    <m/>
    <m/>
    <m/>
    <n v="0"/>
    <m/>
    <m/>
    <m/>
    <m/>
    <n v="0.32"/>
    <n v="0.01"/>
    <m/>
    <m/>
    <m/>
    <n v="1"/>
    <n v="29"/>
    <n v="0.32"/>
    <n v="0.32"/>
    <m/>
    <m/>
    <m/>
    <m/>
    <m/>
    <n v="29"/>
    <n v="0"/>
    <m/>
    <n v="0"/>
    <n v="29"/>
    <m/>
    <m/>
    <n v="0"/>
    <m/>
    <m/>
    <m/>
    <m/>
    <m/>
    <x v="0"/>
    <x v="0"/>
    <n v="0"/>
    <n v="0"/>
    <x v="0"/>
  </r>
  <r>
    <x v="1"/>
    <s v="Ad Set 130"/>
    <x v="3"/>
    <x v="0"/>
    <s v="female"/>
    <x v="2"/>
    <n v="0.21"/>
    <n v="25"/>
    <m/>
    <m/>
    <n v="25"/>
    <m/>
    <m/>
    <m/>
    <n v="0"/>
    <m/>
    <m/>
    <m/>
    <m/>
    <n v="0.21"/>
    <n v="0.01"/>
    <m/>
    <m/>
    <m/>
    <n v="1"/>
    <n v="25"/>
    <n v="0.21"/>
    <n v="0.21"/>
    <m/>
    <m/>
    <m/>
    <m/>
    <m/>
    <n v="25"/>
    <n v="0"/>
    <m/>
    <n v="0"/>
    <n v="25"/>
    <m/>
    <m/>
    <n v="0"/>
    <m/>
    <m/>
    <m/>
    <m/>
    <m/>
    <x v="0"/>
    <x v="0"/>
    <n v="0"/>
    <n v="0"/>
    <x v="0"/>
  </r>
  <r>
    <x v="4"/>
    <s v="Ad Set 048"/>
    <x v="3"/>
    <x v="0"/>
    <s v="female"/>
    <x v="2"/>
    <n v="0.14000000000000001"/>
    <n v="11"/>
    <m/>
    <m/>
    <n v="11"/>
    <m/>
    <m/>
    <m/>
    <n v="0"/>
    <m/>
    <m/>
    <m/>
    <m/>
    <n v="0.14000000000000001"/>
    <n v="0.01"/>
    <m/>
    <m/>
    <m/>
    <n v="1"/>
    <n v="11"/>
    <n v="0.14000000000000001"/>
    <n v="0.14000000000000001"/>
    <m/>
    <m/>
    <m/>
    <m/>
    <m/>
    <n v="11"/>
    <n v="0"/>
    <m/>
    <n v="0"/>
    <n v="11"/>
    <m/>
    <m/>
    <n v="0"/>
    <m/>
    <m/>
    <m/>
    <m/>
    <m/>
    <x v="0"/>
    <x v="0"/>
    <n v="0"/>
    <n v="0"/>
    <x v="0"/>
  </r>
  <r>
    <x v="3"/>
    <s v="Ad Set 060"/>
    <x v="0"/>
    <x v="0"/>
    <s v="female"/>
    <x v="2"/>
    <n v="0.82"/>
    <n v="580"/>
    <m/>
    <m/>
    <n v="271"/>
    <m/>
    <m/>
    <m/>
    <n v="0"/>
    <m/>
    <m/>
    <m/>
    <m/>
    <n v="0.82"/>
    <n v="0"/>
    <m/>
    <m/>
    <m/>
    <n v="2.1402209999999999"/>
    <n v="580"/>
    <n v="0.82"/>
    <n v="0.82"/>
    <m/>
    <m/>
    <m/>
    <m/>
    <m/>
    <n v="271"/>
    <n v="1"/>
    <m/>
    <n v="-1"/>
    <n v="271"/>
    <m/>
    <m/>
    <n v="0"/>
    <m/>
    <m/>
    <m/>
    <m/>
    <m/>
    <x v="0"/>
    <x v="0"/>
    <n v="0"/>
    <n v="0"/>
    <x v="0"/>
  </r>
  <r>
    <x v="1"/>
    <s v="Ad Set 006"/>
    <x v="3"/>
    <x v="0"/>
    <s v="female"/>
    <x v="2"/>
    <n v="0.82"/>
    <n v="578"/>
    <m/>
    <m/>
    <n v="180"/>
    <m/>
    <m/>
    <m/>
    <n v="0"/>
    <m/>
    <m/>
    <m/>
    <m/>
    <n v="0.82"/>
    <n v="0"/>
    <m/>
    <m/>
    <m/>
    <n v="3.2111109999999998"/>
    <n v="578"/>
    <n v="0.82"/>
    <n v="0.82"/>
    <m/>
    <m/>
    <m/>
    <m/>
    <m/>
    <n v="180"/>
    <n v="1"/>
    <m/>
    <n v="-1"/>
    <n v="180"/>
    <m/>
    <m/>
    <n v="0"/>
    <m/>
    <m/>
    <m/>
    <m/>
    <m/>
    <x v="0"/>
    <x v="0"/>
    <n v="0"/>
    <n v="0"/>
    <x v="0"/>
  </r>
  <r>
    <x v="6"/>
    <s v="Ad Set 055"/>
    <x v="2"/>
    <x v="0"/>
    <s v="female"/>
    <x v="2"/>
    <n v="20.604462999999999"/>
    <n v="1982"/>
    <n v="7"/>
    <m/>
    <n v="1889"/>
    <m/>
    <m/>
    <m/>
    <n v="0"/>
    <n v="0"/>
    <n v="1"/>
    <n v="118.14"/>
    <n v="118.14"/>
    <n v="20.604462999999999"/>
    <n v="0.01"/>
    <m/>
    <n v="2.94"/>
    <m/>
    <n v="1.0492319999999999"/>
    <n v="1982"/>
    <n v="20.604462999999999"/>
    <n v="20.604462999999999"/>
    <n v="7"/>
    <n v="0"/>
    <m/>
    <m/>
    <m/>
    <n v="1889"/>
    <n v="21"/>
    <n v="7"/>
    <n v="98"/>
    <n v="1889"/>
    <m/>
    <m/>
    <n v="0"/>
    <n v="0"/>
    <n v="0"/>
    <n v="1"/>
    <n v="0.35317860746720492"/>
    <n v="14.285714285714279"/>
    <x v="38"/>
    <x v="0"/>
    <n v="0"/>
    <n v="0"/>
    <x v="0"/>
  </r>
  <r>
    <x v="1"/>
    <s v="Ad Set 130"/>
    <x v="2"/>
    <x v="0"/>
    <s v="female"/>
    <x v="2"/>
    <n v="0.95"/>
    <n v="81"/>
    <m/>
    <m/>
    <n v="75"/>
    <m/>
    <m/>
    <m/>
    <n v="0"/>
    <m/>
    <m/>
    <m/>
    <m/>
    <n v="0.95"/>
    <n v="0.01"/>
    <m/>
    <m/>
    <m/>
    <n v="1.08"/>
    <n v="81"/>
    <n v="0.95"/>
    <n v="0.95"/>
    <m/>
    <m/>
    <m/>
    <m/>
    <m/>
    <n v="75"/>
    <n v="1"/>
    <m/>
    <n v="-1"/>
    <n v="75"/>
    <m/>
    <m/>
    <n v="0"/>
    <m/>
    <m/>
    <m/>
    <m/>
    <m/>
    <x v="0"/>
    <x v="0"/>
    <n v="0"/>
    <n v="0"/>
    <x v="0"/>
  </r>
  <r>
    <x v="6"/>
    <s v="Ad Set 055"/>
    <x v="1"/>
    <x v="0"/>
    <s v="female"/>
    <x v="2"/>
    <n v="11.376943000000001"/>
    <n v="892"/>
    <n v="5"/>
    <m/>
    <n v="845"/>
    <m/>
    <m/>
    <m/>
    <n v="0"/>
    <n v="0"/>
    <n v="1"/>
    <n v="93.95"/>
    <n v="93.95"/>
    <n v="11.376943000000001"/>
    <n v="0.01"/>
    <m/>
    <n v="2.2799999999999998"/>
    <m/>
    <n v="1.0556209999999999"/>
    <n v="892"/>
    <n v="11.376943000000001"/>
    <n v="11.376943000000001"/>
    <n v="5"/>
    <n v="0"/>
    <m/>
    <m/>
    <m/>
    <n v="845"/>
    <n v="11"/>
    <n v="5"/>
    <n v="83"/>
    <n v="845"/>
    <m/>
    <m/>
    <n v="0"/>
    <n v="0"/>
    <n v="0"/>
    <n v="1"/>
    <n v="0.5605381165919282"/>
    <n v="20"/>
    <x v="39"/>
    <x v="0"/>
    <n v="0"/>
    <n v="0"/>
    <x v="0"/>
  </r>
  <r>
    <x v="2"/>
    <s v="Ad Set 085"/>
    <x v="3"/>
    <x v="0"/>
    <s v="female"/>
    <x v="2"/>
    <n v="4.53"/>
    <n v="316"/>
    <n v="1"/>
    <m/>
    <n v="293"/>
    <m/>
    <m/>
    <m/>
    <n v="0"/>
    <n v="0"/>
    <m/>
    <m/>
    <m/>
    <n v="4.53"/>
    <n v="0.02"/>
    <m/>
    <n v="4.53"/>
    <m/>
    <n v="1.078498"/>
    <n v="316"/>
    <n v="4.53"/>
    <n v="4.53"/>
    <n v="1"/>
    <n v="0"/>
    <m/>
    <m/>
    <m/>
    <n v="293"/>
    <n v="5"/>
    <n v="1"/>
    <n v="-5"/>
    <n v="293"/>
    <m/>
    <m/>
    <n v="0"/>
    <n v="0"/>
    <n v="0"/>
    <m/>
    <n v="0.31645569620253172"/>
    <m/>
    <x v="0"/>
    <x v="0"/>
    <n v="0"/>
    <n v="0"/>
    <x v="0"/>
  </r>
  <r>
    <x v="2"/>
    <s v="Ad Set 085"/>
    <x v="2"/>
    <x v="0"/>
    <s v="female"/>
    <x v="2"/>
    <n v="28.96"/>
    <n v="1682"/>
    <n v="10"/>
    <m/>
    <n v="1563"/>
    <m/>
    <m/>
    <m/>
    <n v="0"/>
    <n v="0"/>
    <m/>
    <m/>
    <m/>
    <n v="28.96"/>
    <n v="0.02"/>
    <m/>
    <n v="2.9"/>
    <m/>
    <n v="1.076136"/>
    <n v="1682"/>
    <n v="28.96"/>
    <n v="28.96"/>
    <n v="10"/>
    <n v="0"/>
    <m/>
    <m/>
    <m/>
    <n v="1563"/>
    <n v="29"/>
    <n v="10"/>
    <n v="-29"/>
    <n v="1563"/>
    <m/>
    <m/>
    <n v="0"/>
    <n v="0"/>
    <n v="0"/>
    <m/>
    <n v="0.59453032104637338"/>
    <m/>
    <x v="0"/>
    <x v="0"/>
    <n v="0"/>
    <n v="0"/>
    <x v="0"/>
  </r>
  <r>
    <x v="6"/>
    <s v="Ad Set 055"/>
    <x v="0"/>
    <x v="0"/>
    <s v="female"/>
    <x v="2"/>
    <n v="3.379092"/>
    <n v="223"/>
    <n v="1"/>
    <m/>
    <n v="215"/>
    <m/>
    <m/>
    <m/>
    <n v="0"/>
    <n v="0"/>
    <m/>
    <m/>
    <m/>
    <n v="3.379092"/>
    <n v="0.02"/>
    <m/>
    <n v="3.38"/>
    <m/>
    <n v="1.037209"/>
    <n v="223"/>
    <n v="3.379092"/>
    <n v="3.379092"/>
    <n v="1"/>
    <n v="0"/>
    <m/>
    <m/>
    <m/>
    <n v="215"/>
    <n v="3"/>
    <n v="1"/>
    <n v="-3"/>
    <n v="215"/>
    <m/>
    <m/>
    <n v="0"/>
    <n v="0"/>
    <n v="0"/>
    <m/>
    <n v="0.44843049327354262"/>
    <m/>
    <x v="0"/>
    <x v="0"/>
    <n v="0"/>
    <n v="0"/>
    <x v="0"/>
  </r>
  <r>
    <x v="2"/>
    <s v="Ad Set 085"/>
    <x v="0"/>
    <x v="0"/>
    <s v="female"/>
    <x v="2"/>
    <n v="4.26"/>
    <n v="136"/>
    <n v="1"/>
    <m/>
    <n v="119"/>
    <n v="1"/>
    <n v="1"/>
    <m/>
    <n v="2"/>
    <n v="0"/>
    <m/>
    <m/>
    <m/>
    <n v="4.26"/>
    <n v="0.04"/>
    <n v="2.13"/>
    <n v="4.26"/>
    <m/>
    <n v="1.142857"/>
    <n v="136"/>
    <n v="4.26"/>
    <n v="4.26"/>
    <n v="1"/>
    <n v="0"/>
    <m/>
    <n v="1"/>
    <n v="1"/>
    <n v="119"/>
    <n v="4"/>
    <n v="1"/>
    <n v="-4"/>
    <n v="119"/>
    <n v="1"/>
    <m/>
    <n v="2"/>
    <n v="0"/>
    <n v="0"/>
    <m/>
    <n v="0.73529411764705876"/>
    <m/>
    <x v="0"/>
    <x v="0"/>
    <n v="1"/>
    <n v="0.84033613445378152"/>
    <x v="0"/>
  </r>
  <r>
    <x v="2"/>
    <s v="Ad Set 085"/>
    <x v="1"/>
    <x v="0"/>
    <s v="female"/>
    <x v="2"/>
    <n v="9.06"/>
    <n v="399"/>
    <n v="2"/>
    <m/>
    <n v="349"/>
    <m/>
    <m/>
    <m/>
    <n v="0"/>
    <n v="0"/>
    <m/>
    <m/>
    <m/>
    <n v="9.06"/>
    <n v="0.03"/>
    <m/>
    <n v="4.53"/>
    <m/>
    <n v="1.1432659999999999"/>
    <n v="399"/>
    <n v="9.06"/>
    <n v="9.06"/>
    <n v="2"/>
    <n v="0"/>
    <m/>
    <m/>
    <m/>
    <n v="349"/>
    <n v="9"/>
    <n v="2"/>
    <n v="-9"/>
    <n v="349"/>
    <m/>
    <m/>
    <n v="0"/>
    <n v="0"/>
    <n v="0"/>
    <m/>
    <n v="0.50125313283208017"/>
    <m/>
    <x v="0"/>
    <x v="0"/>
    <n v="0"/>
    <n v="0"/>
    <x v="0"/>
  </r>
  <r>
    <x v="4"/>
    <s v="Ad Set 048"/>
    <x v="0"/>
    <x v="0"/>
    <s v="female"/>
    <x v="2"/>
    <n v="0.09"/>
    <n v="5"/>
    <m/>
    <m/>
    <n v="5"/>
    <m/>
    <m/>
    <m/>
    <n v="0"/>
    <m/>
    <m/>
    <m/>
    <m/>
    <n v="0.09"/>
    <n v="0.02"/>
    <m/>
    <m/>
    <m/>
    <n v="1"/>
    <n v="5"/>
    <n v="0.09"/>
    <n v="0.09"/>
    <m/>
    <m/>
    <m/>
    <m/>
    <m/>
    <n v="5"/>
    <n v="0"/>
    <m/>
    <n v="0"/>
    <n v="5"/>
    <m/>
    <m/>
    <n v="0"/>
    <m/>
    <m/>
    <m/>
    <m/>
    <m/>
    <x v="0"/>
    <x v="0"/>
    <n v="0"/>
    <n v="0"/>
    <x v="0"/>
  </r>
  <r>
    <x v="3"/>
    <s v="Ad Set 060"/>
    <x v="1"/>
    <x v="0"/>
    <s v="female"/>
    <x v="2"/>
    <n v="1.86"/>
    <n v="873"/>
    <m/>
    <m/>
    <n v="482"/>
    <m/>
    <m/>
    <m/>
    <n v="0"/>
    <m/>
    <m/>
    <m/>
    <m/>
    <n v="1.86"/>
    <n v="0"/>
    <m/>
    <m/>
    <m/>
    <n v="1.8112029999999999"/>
    <n v="873"/>
    <n v="1.86"/>
    <n v="1.86"/>
    <m/>
    <m/>
    <m/>
    <m/>
    <m/>
    <n v="482"/>
    <n v="2"/>
    <m/>
    <n v="-2"/>
    <n v="482"/>
    <m/>
    <m/>
    <n v="0"/>
    <m/>
    <m/>
    <m/>
    <m/>
    <m/>
    <x v="0"/>
    <x v="0"/>
    <n v="0"/>
    <n v="0"/>
    <x v="0"/>
  </r>
  <r>
    <x v="2"/>
    <s v="Ad Set 092"/>
    <x v="3"/>
    <x v="1"/>
    <s v="female"/>
    <x v="2"/>
    <n v="3.96"/>
    <n v="288"/>
    <m/>
    <m/>
    <n v="277"/>
    <m/>
    <n v="2"/>
    <m/>
    <n v="2"/>
    <m/>
    <m/>
    <m/>
    <m/>
    <n v="3.96"/>
    <n v="0.01"/>
    <n v="1.98"/>
    <m/>
    <m/>
    <n v="1.0397110000000001"/>
    <n v="288"/>
    <n v="3.96"/>
    <n v="3.96"/>
    <m/>
    <m/>
    <m/>
    <m/>
    <n v="2"/>
    <n v="277"/>
    <n v="4"/>
    <m/>
    <n v="-4"/>
    <n v="277"/>
    <n v="2"/>
    <m/>
    <n v="2"/>
    <m/>
    <m/>
    <m/>
    <m/>
    <m/>
    <x v="0"/>
    <x v="0"/>
    <n v="2"/>
    <n v="0.72202166064981954"/>
    <x v="0"/>
  </r>
  <r>
    <x v="1"/>
    <s v="Ad Set 006"/>
    <x v="0"/>
    <x v="0"/>
    <s v="female"/>
    <x v="2"/>
    <n v="3.15"/>
    <n v="1477"/>
    <n v="1"/>
    <m/>
    <n v="486"/>
    <m/>
    <m/>
    <m/>
    <n v="0"/>
    <n v="0"/>
    <m/>
    <m/>
    <m/>
    <n v="3.15"/>
    <n v="0.01"/>
    <m/>
    <n v="3.15"/>
    <m/>
    <n v="3.0390950000000001"/>
    <n v="1477"/>
    <n v="3.15"/>
    <n v="3.15"/>
    <n v="1"/>
    <n v="0"/>
    <m/>
    <m/>
    <m/>
    <n v="486"/>
    <n v="3"/>
    <n v="1"/>
    <n v="-3"/>
    <n v="486"/>
    <m/>
    <m/>
    <n v="0"/>
    <n v="0"/>
    <n v="0"/>
    <m/>
    <n v="6.7704807041299928E-2"/>
    <m/>
    <x v="0"/>
    <x v="0"/>
    <n v="0"/>
    <n v="0"/>
    <x v="0"/>
  </r>
  <r>
    <x v="5"/>
    <s v="Ad Set 006"/>
    <x v="3"/>
    <x v="0"/>
    <s v="female"/>
    <x v="2"/>
    <n v="0.18"/>
    <n v="111"/>
    <n v="1"/>
    <m/>
    <n v="51"/>
    <m/>
    <m/>
    <m/>
    <n v="0"/>
    <n v="0"/>
    <m/>
    <m/>
    <m/>
    <n v="0.18"/>
    <n v="0"/>
    <m/>
    <n v="0.18"/>
    <m/>
    <n v="2.1764709999999998"/>
    <n v="111"/>
    <n v="0.18"/>
    <n v="0.18"/>
    <n v="1"/>
    <n v="0"/>
    <m/>
    <m/>
    <m/>
    <n v="51"/>
    <n v="0"/>
    <n v="1"/>
    <n v="0"/>
    <n v="51"/>
    <m/>
    <m/>
    <n v="0"/>
    <n v="0"/>
    <n v="0"/>
    <m/>
    <n v="0.90090090090090091"/>
    <m/>
    <x v="0"/>
    <x v="0"/>
    <n v="0"/>
    <n v="0"/>
    <x v="0"/>
  </r>
  <r>
    <x v="5"/>
    <s v="Ad Set 006"/>
    <x v="2"/>
    <x v="0"/>
    <s v="female"/>
    <x v="2"/>
    <n v="1.19"/>
    <n v="657"/>
    <n v="1"/>
    <m/>
    <n v="344"/>
    <m/>
    <m/>
    <m/>
    <n v="0"/>
    <n v="0"/>
    <m/>
    <m/>
    <m/>
    <n v="1.19"/>
    <n v="0"/>
    <m/>
    <n v="1.19"/>
    <m/>
    <n v="1.9098839999999999"/>
    <n v="657"/>
    <n v="1.19"/>
    <n v="1.19"/>
    <n v="1"/>
    <n v="0"/>
    <m/>
    <m/>
    <m/>
    <n v="344"/>
    <n v="1"/>
    <n v="1"/>
    <n v="-1"/>
    <n v="344"/>
    <m/>
    <m/>
    <n v="0"/>
    <n v="0"/>
    <n v="0"/>
    <m/>
    <n v="0.15220700152207001"/>
    <m/>
    <x v="0"/>
    <x v="0"/>
    <n v="0"/>
    <n v="0"/>
    <x v="0"/>
  </r>
  <r>
    <x v="5"/>
    <s v="Ad Set 006"/>
    <x v="1"/>
    <x v="0"/>
    <s v="female"/>
    <x v="2"/>
    <n v="1.24"/>
    <n v="480"/>
    <m/>
    <m/>
    <n v="255"/>
    <m/>
    <m/>
    <m/>
    <n v="0"/>
    <m/>
    <m/>
    <m/>
    <m/>
    <n v="1.24"/>
    <n v="0"/>
    <m/>
    <m/>
    <m/>
    <n v="1.8823529999999999"/>
    <n v="480"/>
    <n v="1.24"/>
    <n v="1.24"/>
    <m/>
    <m/>
    <m/>
    <m/>
    <m/>
    <n v="255"/>
    <n v="1"/>
    <m/>
    <n v="-1"/>
    <n v="255"/>
    <m/>
    <m/>
    <n v="0"/>
    <m/>
    <m/>
    <m/>
    <m/>
    <m/>
    <x v="0"/>
    <x v="0"/>
    <n v="0"/>
    <n v="0"/>
    <x v="0"/>
  </r>
  <r>
    <x v="5"/>
    <s v="Ad Set 006"/>
    <x v="0"/>
    <x v="0"/>
    <s v="female"/>
    <x v="2"/>
    <n v="0.65"/>
    <n v="264"/>
    <m/>
    <m/>
    <n v="157"/>
    <m/>
    <m/>
    <m/>
    <n v="0"/>
    <m/>
    <m/>
    <m/>
    <m/>
    <n v="0.65"/>
    <n v="0"/>
    <m/>
    <m/>
    <m/>
    <n v="1.6815290000000001"/>
    <n v="264"/>
    <n v="0.65"/>
    <n v="0.65"/>
    <m/>
    <m/>
    <m/>
    <m/>
    <m/>
    <n v="157"/>
    <n v="1"/>
    <m/>
    <n v="-1"/>
    <n v="157"/>
    <m/>
    <m/>
    <n v="0"/>
    <m/>
    <m/>
    <m/>
    <m/>
    <m/>
    <x v="0"/>
    <x v="0"/>
    <n v="0"/>
    <n v="0"/>
    <x v="0"/>
  </r>
  <r>
    <x v="0"/>
    <s v="Ad Set 037"/>
    <x v="2"/>
    <x v="0"/>
    <s v="female"/>
    <x v="2"/>
    <n v="0.23"/>
    <n v="17"/>
    <m/>
    <m/>
    <n v="17"/>
    <m/>
    <m/>
    <m/>
    <n v="0"/>
    <m/>
    <m/>
    <m/>
    <m/>
    <n v="0.23"/>
    <n v="0.01"/>
    <m/>
    <m/>
    <m/>
    <n v="1"/>
    <n v="17"/>
    <n v="0.23"/>
    <n v="0.23"/>
    <m/>
    <m/>
    <m/>
    <m/>
    <m/>
    <n v="17"/>
    <n v="0"/>
    <m/>
    <n v="0"/>
    <n v="17"/>
    <m/>
    <m/>
    <n v="0"/>
    <m/>
    <m/>
    <m/>
    <m/>
    <m/>
    <x v="0"/>
    <x v="0"/>
    <n v="0"/>
    <n v="0"/>
    <x v="0"/>
  </r>
  <r>
    <x v="0"/>
    <s v="Ad Set 037"/>
    <x v="3"/>
    <x v="0"/>
    <s v="female"/>
    <x v="2"/>
    <n v="0.01"/>
    <n v="1"/>
    <m/>
    <m/>
    <n v="1"/>
    <m/>
    <m/>
    <m/>
    <n v="0"/>
    <m/>
    <m/>
    <m/>
    <m/>
    <n v="0.01"/>
    <n v="0.01"/>
    <m/>
    <m/>
    <m/>
    <n v="1"/>
    <n v="1"/>
    <n v="0.01"/>
    <n v="0.01"/>
    <m/>
    <m/>
    <m/>
    <m/>
    <m/>
    <n v="1"/>
    <n v="0"/>
    <m/>
    <n v="0"/>
    <n v="1"/>
    <m/>
    <m/>
    <n v="0"/>
    <m/>
    <m/>
    <m/>
    <m/>
    <m/>
    <x v="0"/>
    <x v="0"/>
    <n v="0"/>
    <n v="0"/>
    <x v="0"/>
  </r>
  <r>
    <x v="1"/>
    <s v="Ad Set 006"/>
    <x v="1"/>
    <x v="0"/>
    <s v="female"/>
    <x v="2"/>
    <n v="3.98"/>
    <n v="1886"/>
    <m/>
    <m/>
    <n v="796"/>
    <m/>
    <m/>
    <m/>
    <n v="0"/>
    <m/>
    <m/>
    <m/>
    <m/>
    <n v="3.98"/>
    <n v="0.01"/>
    <m/>
    <m/>
    <m/>
    <n v="2.3693469999999999"/>
    <n v="1886"/>
    <n v="3.98"/>
    <n v="3.98"/>
    <m/>
    <m/>
    <m/>
    <m/>
    <m/>
    <n v="796"/>
    <n v="4"/>
    <m/>
    <n v="-4"/>
    <n v="796"/>
    <m/>
    <m/>
    <n v="0"/>
    <m/>
    <m/>
    <m/>
    <m/>
    <m/>
    <x v="0"/>
    <x v="0"/>
    <n v="0"/>
    <n v="0"/>
    <x v="0"/>
  </r>
  <r>
    <x v="3"/>
    <s v="Ad Set 060"/>
    <x v="2"/>
    <x v="0"/>
    <s v="female"/>
    <x v="2"/>
    <n v="1.03"/>
    <n v="716"/>
    <n v="1"/>
    <m/>
    <n v="394"/>
    <m/>
    <m/>
    <m/>
    <n v="0"/>
    <n v="0"/>
    <m/>
    <m/>
    <m/>
    <n v="1.03"/>
    <n v="0"/>
    <m/>
    <n v="1.03"/>
    <m/>
    <n v="1.817259"/>
    <n v="716"/>
    <n v="1.03"/>
    <n v="1.03"/>
    <n v="1"/>
    <n v="0"/>
    <m/>
    <m/>
    <m/>
    <n v="394"/>
    <n v="1"/>
    <n v="1"/>
    <n v="-1"/>
    <n v="394"/>
    <m/>
    <m/>
    <n v="0"/>
    <n v="0"/>
    <n v="0"/>
    <m/>
    <n v="0.13966480446927371"/>
    <m/>
    <x v="0"/>
    <x v="0"/>
    <n v="0"/>
    <n v="0"/>
    <x v="0"/>
  </r>
  <r>
    <x v="1"/>
    <s v="Ad Set 027"/>
    <x v="3"/>
    <x v="0"/>
    <s v="female"/>
    <x v="2"/>
    <n v="1.03"/>
    <n v="100"/>
    <m/>
    <m/>
    <n v="92"/>
    <m/>
    <m/>
    <m/>
    <n v="0"/>
    <m/>
    <m/>
    <m/>
    <m/>
    <n v="1.03"/>
    <n v="0.01"/>
    <m/>
    <m/>
    <m/>
    <n v="1.086957"/>
    <n v="100"/>
    <n v="1.03"/>
    <n v="1.03"/>
    <m/>
    <m/>
    <m/>
    <m/>
    <m/>
    <n v="92"/>
    <n v="1"/>
    <m/>
    <n v="-1"/>
    <n v="92"/>
    <m/>
    <m/>
    <n v="0"/>
    <m/>
    <m/>
    <m/>
    <m/>
    <m/>
    <x v="0"/>
    <x v="0"/>
    <n v="0"/>
    <n v="0"/>
    <x v="0"/>
  </r>
  <r>
    <x v="1"/>
    <s v="Ad Set 027"/>
    <x v="2"/>
    <x v="0"/>
    <s v="female"/>
    <x v="2"/>
    <n v="4.4000000000000004"/>
    <n v="409"/>
    <n v="2"/>
    <m/>
    <n v="394"/>
    <m/>
    <m/>
    <m/>
    <n v="0"/>
    <n v="0"/>
    <m/>
    <m/>
    <m/>
    <n v="4.4000000000000004"/>
    <n v="0.01"/>
    <m/>
    <n v="2.2000000000000002"/>
    <m/>
    <n v="1.038071"/>
    <n v="409"/>
    <n v="4.4000000000000004"/>
    <n v="4.4000000000000004"/>
    <n v="2"/>
    <n v="0"/>
    <m/>
    <m/>
    <m/>
    <n v="394"/>
    <n v="4"/>
    <n v="2"/>
    <n v="-4"/>
    <n v="394"/>
    <m/>
    <m/>
    <n v="0"/>
    <n v="0"/>
    <n v="0"/>
    <m/>
    <n v="0.48899755501222492"/>
    <m/>
    <x v="0"/>
    <x v="0"/>
    <n v="0"/>
    <n v="0"/>
    <x v="0"/>
  </r>
  <r>
    <x v="1"/>
    <s v="Ad Set 027"/>
    <x v="1"/>
    <x v="0"/>
    <s v="female"/>
    <x v="2"/>
    <n v="1.5"/>
    <n v="101"/>
    <m/>
    <m/>
    <n v="98"/>
    <m/>
    <m/>
    <m/>
    <n v="0"/>
    <m/>
    <m/>
    <m/>
    <m/>
    <n v="1.5"/>
    <n v="0.02"/>
    <m/>
    <m/>
    <m/>
    <n v="1.0306120000000001"/>
    <n v="101"/>
    <n v="1.5"/>
    <n v="1.5"/>
    <m/>
    <m/>
    <m/>
    <m/>
    <m/>
    <n v="98"/>
    <n v="2"/>
    <m/>
    <n v="-2"/>
    <n v="98"/>
    <m/>
    <m/>
    <n v="0"/>
    <m/>
    <m/>
    <m/>
    <m/>
    <m/>
    <x v="0"/>
    <x v="0"/>
    <n v="0"/>
    <n v="0"/>
    <x v="0"/>
  </r>
  <r>
    <x v="1"/>
    <s v="Ad Set 130"/>
    <x v="0"/>
    <x v="0"/>
    <s v="female"/>
    <x v="2"/>
    <n v="0.08"/>
    <n v="3"/>
    <m/>
    <m/>
    <n v="3"/>
    <m/>
    <m/>
    <m/>
    <n v="0"/>
    <m/>
    <m/>
    <m/>
    <m/>
    <n v="0.08"/>
    <n v="0.03"/>
    <m/>
    <m/>
    <m/>
    <n v="1"/>
    <n v="3"/>
    <n v="0.08"/>
    <n v="0.08"/>
    <m/>
    <m/>
    <m/>
    <m/>
    <m/>
    <n v="3"/>
    <n v="0"/>
    <m/>
    <n v="0"/>
    <n v="3"/>
    <m/>
    <m/>
    <n v="0"/>
    <m/>
    <m/>
    <m/>
    <m/>
    <m/>
    <x v="0"/>
    <x v="0"/>
    <n v="0"/>
    <n v="0"/>
    <x v="0"/>
  </r>
  <r>
    <x v="1"/>
    <s v="Ad Set 130"/>
    <x v="1"/>
    <x v="0"/>
    <s v="female"/>
    <x v="2"/>
    <n v="0.22"/>
    <n v="13"/>
    <m/>
    <m/>
    <n v="13"/>
    <m/>
    <m/>
    <m/>
    <n v="0"/>
    <m/>
    <m/>
    <m/>
    <m/>
    <n v="0.22"/>
    <n v="0.02"/>
    <m/>
    <m/>
    <m/>
    <n v="1"/>
    <n v="13"/>
    <n v="0.22"/>
    <n v="0.22"/>
    <m/>
    <m/>
    <m/>
    <m/>
    <m/>
    <n v="13"/>
    <n v="0"/>
    <m/>
    <n v="0"/>
    <n v="13"/>
    <m/>
    <m/>
    <n v="0"/>
    <m/>
    <m/>
    <m/>
    <m/>
    <m/>
    <x v="0"/>
    <x v="0"/>
    <n v="0"/>
    <n v="0"/>
    <x v="0"/>
  </r>
  <r>
    <x v="1"/>
    <s v="Ad Set 006"/>
    <x v="2"/>
    <x v="0"/>
    <s v="female"/>
    <x v="2"/>
    <n v="15.41"/>
    <n v="10065"/>
    <n v="6"/>
    <m/>
    <n v="3896"/>
    <m/>
    <m/>
    <m/>
    <n v="0"/>
    <n v="0"/>
    <n v="1"/>
    <n v="178.75"/>
    <n v="178.75"/>
    <n v="15.41"/>
    <n v="0"/>
    <m/>
    <n v="2.57"/>
    <m/>
    <n v="2.5834190000000001"/>
    <n v="10065"/>
    <n v="15.41"/>
    <n v="15.41"/>
    <n v="6"/>
    <n v="0"/>
    <m/>
    <m/>
    <m/>
    <n v="3896"/>
    <n v="15"/>
    <n v="6"/>
    <n v="163"/>
    <n v="3896"/>
    <m/>
    <m/>
    <n v="0"/>
    <n v="0"/>
    <n v="0"/>
    <n v="1"/>
    <n v="5.9612518628912071E-2"/>
    <n v="16.666666666666661"/>
    <x v="40"/>
    <x v="0"/>
    <n v="0"/>
    <n v="0"/>
    <x v="0"/>
  </r>
  <r>
    <x v="3"/>
    <s v="Ad Set 060"/>
    <x v="3"/>
    <x v="0"/>
    <s v="female"/>
    <x v="2"/>
    <n v="0.13"/>
    <n v="122"/>
    <m/>
    <m/>
    <n v="54"/>
    <m/>
    <m/>
    <m/>
    <n v="0"/>
    <m/>
    <m/>
    <m/>
    <m/>
    <n v="0.13"/>
    <n v="0"/>
    <m/>
    <m/>
    <m/>
    <n v="2.2592590000000001"/>
    <n v="122"/>
    <n v="0.13"/>
    <n v="0.13"/>
    <m/>
    <m/>
    <m/>
    <m/>
    <m/>
    <n v="54"/>
    <n v="0"/>
    <m/>
    <n v="0"/>
    <n v="54"/>
    <m/>
    <m/>
    <n v="0"/>
    <m/>
    <m/>
    <m/>
    <m/>
    <m/>
    <x v="0"/>
    <x v="0"/>
    <n v="0"/>
    <n v="0"/>
    <x v="0"/>
  </r>
  <r>
    <x v="2"/>
    <s v="Ad Set 097"/>
    <x v="3"/>
    <x v="0"/>
    <s v="female"/>
    <x v="2"/>
    <n v="0.09"/>
    <n v="67"/>
    <m/>
    <m/>
    <n v="37"/>
    <m/>
    <m/>
    <m/>
    <n v="0"/>
    <m/>
    <m/>
    <m/>
    <m/>
    <n v="0.09"/>
    <n v="0"/>
    <m/>
    <m/>
    <m/>
    <n v="1.8108109999999999"/>
    <n v="67"/>
    <n v="0.09"/>
    <n v="0.09"/>
    <m/>
    <m/>
    <m/>
    <m/>
    <m/>
    <n v="37"/>
    <n v="0"/>
    <m/>
    <n v="0"/>
    <n v="37"/>
    <m/>
    <m/>
    <n v="0"/>
    <m/>
    <m/>
    <m/>
    <m/>
    <m/>
    <x v="0"/>
    <x v="0"/>
    <n v="0"/>
    <n v="0"/>
    <x v="0"/>
  </r>
  <r>
    <x v="0"/>
    <s v="Ad Set 082"/>
    <x v="2"/>
    <x v="0"/>
    <s v="female"/>
    <x v="2"/>
    <n v="0.99"/>
    <n v="86"/>
    <m/>
    <m/>
    <n v="85"/>
    <m/>
    <m/>
    <m/>
    <n v="0"/>
    <m/>
    <m/>
    <m/>
    <m/>
    <n v="0.99"/>
    <n v="0.01"/>
    <m/>
    <m/>
    <m/>
    <n v="1.011765"/>
    <n v="86"/>
    <n v="0.99"/>
    <n v="0.99"/>
    <m/>
    <m/>
    <m/>
    <m/>
    <m/>
    <n v="85"/>
    <n v="1"/>
    <m/>
    <n v="-1"/>
    <n v="85"/>
    <m/>
    <m/>
    <n v="0"/>
    <m/>
    <m/>
    <m/>
    <m/>
    <m/>
    <x v="0"/>
    <x v="0"/>
    <n v="0"/>
    <n v="0"/>
    <x v="0"/>
  </r>
  <r>
    <x v="1"/>
    <s v="Ad Set 060"/>
    <x v="0"/>
    <x v="0"/>
    <s v="female"/>
    <x v="2"/>
    <n v="0.77"/>
    <n v="414"/>
    <m/>
    <m/>
    <n v="241"/>
    <m/>
    <m/>
    <m/>
    <n v="0"/>
    <m/>
    <m/>
    <m/>
    <m/>
    <n v="0.77"/>
    <n v="0"/>
    <m/>
    <m/>
    <m/>
    <n v="1.7178420000000001"/>
    <n v="414"/>
    <n v="0.77"/>
    <n v="0.77"/>
    <m/>
    <m/>
    <m/>
    <m/>
    <m/>
    <n v="241"/>
    <n v="1"/>
    <m/>
    <n v="-1"/>
    <n v="241"/>
    <m/>
    <m/>
    <n v="0"/>
    <m/>
    <m/>
    <m/>
    <m/>
    <m/>
    <x v="0"/>
    <x v="0"/>
    <n v="0"/>
    <n v="0"/>
    <x v="0"/>
  </r>
  <r>
    <x v="6"/>
    <s v="Ad Set 130"/>
    <x v="0"/>
    <x v="0"/>
    <s v="female"/>
    <x v="2"/>
    <n v="1.25"/>
    <n v="51"/>
    <m/>
    <m/>
    <n v="48"/>
    <m/>
    <m/>
    <m/>
    <n v="0"/>
    <m/>
    <m/>
    <m/>
    <m/>
    <n v="1.25"/>
    <n v="0.03"/>
    <m/>
    <m/>
    <m/>
    <n v="1.0625"/>
    <n v="51"/>
    <n v="1.25"/>
    <n v="1.25"/>
    <m/>
    <m/>
    <m/>
    <m/>
    <m/>
    <n v="48"/>
    <n v="1"/>
    <m/>
    <n v="-1"/>
    <n v="48"/>
    <m/>
    <m/>
    <n v="0"/>
    <m/>
    <m/>
    <m/>
    <m/>
    <m/>
    <x v="0"/>
    <x v="0"/>
    <n v="0"/>
    <n v="0"/>
    <x v="0"/>
  </r>
  <r>
    <x v="7"/>
    <s v="Ad Set 092"/>
    <x v="1"/>
    <x v="1"/>
    <s v="female"/>
    <x v="2"/>
    <n v="1.0978760000000001"/>
    <n v="61"/>
    <m/>
    <m/>
    <n v="60"/>
    <m/>
    <m/>
    <m/>
    <n v="0"/>
    <m/>
    <m/>
    <m/>
    <m/>
    <n v="1.0978760000000001"/>
    <n v="0.02"/>
    <m/>
    <m/>
    <m/>
    <n v="1.016667"/>
    <n v="61"/>
    <n v="1.0978760000000001"/>
    <n v="1.0978760000000001"/>
    <m/>
    <m/>
    <m/>
    <m/>
    <m/>
    <n v="60"/>
    <n v="1"/>
    <m/>
    <n v="-1"/>
    <n v="60"/>
    <m/>
    <m/>
    <n v="0"/>
    <m/>
    <m/>
    <m/>
    <m/>
    <m/>
    <x v="0"/>
    <x v="0"/>
    <n v="0"/>
    <n v="0"/>
    <x v="0"/>
  </r>
  <r>
    <x v="7"/>
    <s v="Ad Set 092"/>
    <x v="2"/>
    <x v="1"/>
    <s v="female"/>
    <x v="2"/>
    <n v="7.1860999999999997"/>
    <n v="507"/>
    <n v="4"/>
    <m/>
    <n v="500"/>
    <m/>
    <m/>
    <m/>
    <n v="0"/>
    <n v="0"/>
    <m/>
    <m/>
    <m/>
    <n v="7.1860999999999997"/>
    <n v="0.01"/>
    <m/>
    <n v="1.8"/>
    <m/>
    <n v="1.014"/>
    <n v="507"/>
    <n v="7.1860999999999997"/>
    <n v="7.1860999999999997"/>
    <n v="4"/>
    <n v="0"/>
    <m/>
    <m/>
    <m/>
    <n v="500"/>
    <n v="7"/>
    <n v="4"/>
    <n v="-7"/>
    <n v="500"/>
    <m/>
    <m/>
    <n v="0"/>
    <n v="0"/>
    <n v="0"/>
    <m/>
    <n v="0.78895463510848129"/>
    <m/>
    <x v="0"/>
    <x v="0"/>
    <n v="0"/>
    <n v="0"/>
    <x v="0"/>
  </r>
  <r>
    <x v="7"/>
    <s v="Ad Set 092"/>
    <x v="3"/>
    <x v="1"/>
    <s v="female"/>
    <x v="2"/>
    <n v="1.776564"/>
    <n v="165"/>
    <m/>
    <m/>
    <n v="163"/>
    <m/>
    <n v="1"/>
    <m/>
    <n v="1"/>
    <m/>
    <m/>
    <m/>
    <m/>
    <n v="1.776564"/>
    <n v="0.01"/>
    <n v="1.78"/>
    <m/>
    <m/>
    <n v="1.01227"/>
    <n v="165"/>
    <n v="1.776564"/>
    <n v="1.776564"/>
    <m/>
    <m/>
    <m/>
    <m/>
    <n v="1"/>
    <n v="163"/>
    <n v="2"/>
    <m/>
    <n v="-2"/>
    <n v="163"/>
    <n v="1"/>
    <m/>
    <n v="1"/>
    <m/>
    <m/>
    <m/>
    <m/>
    <m/>
    <x v="0"/>
    <x v="0"/>
    <n v="1"/>
    <n v="0.61349693251533743"/>
    <x v="0"/>
  </r>
  <r>
    <x v="2"/>
    <s v="Ad Set 060"/>
    <x v="0"/>
    <x v="0"/>
    <s v="female"/>
    <x v="2"/>
    <n v="1.5"/>
    <n v="1596"/>
    <n v="1"/>
    <m/>
    <n v="756"/>
    <m/>
    <m/>
    <m/>
    <n v="0"/>
    <n v="0"/>
    <m/>
    <m/>
    <m/>
    <n v="1.5"/>
    <n v="0"/>
    <m/>
    <n v="1.5"/>
    <m/>
    <n v="2.1111110000000002"/>
    <n v="1596"/>
    <n v="1.5"/>
    <n v="1.5"/>
    <n v="1"/>
    <n v="0"/>
    <m/>
    <m/>
    <m/>
    <n v="756"/>
    <n v="2"/>
    <n v="1"/>
    <n v="-2"/>
    <n v="756"/>
    <m/>
    <m/>
    <n v="0"/>
    <n v="0"/>
    <n v="0"/>
    <m/>
    <n v="6.2656641604010022E-2"/>
    <m/>
    <x v="0"/>
    <x v="0"/>
    <n v="0"/>
    <n v="0"/>
    <x v="0"/>
  </r>
  <r>
    <x v="2"/>
    <s v="Ad Set 060"/>
    <x v="1"/>
    <x v="0"/>
    <s v="female"/>
    <x v="2"/>
    <n v="2.19"/>
    <n v="2177"/>
    <n v="2"/>
    <m/>
    <n v="1261"/>
    <m/>
    <m/>
    <m/>
    <n v="0"/>
    <n v="0"/>
    <m/>
    <m/>
    <m/>
    <n v="2.19"/>
    <n v="0"/>
    <m/>
    <n v="1.1000000000000001"/>
    <m/>
    <n v="1.7264079999999999"/>
    <n v="2177"/>
    <n v="2.19"/>
    <n v="2.19"/>
    <n v="2"/>
    <n v="0"/>
    <m/>
    <m/>
    <m/>
    <n v="1261"/>
    <n v="2"/>
    <n v="2"/>
    <n v="-2"/>
    <n v="1261"/>
    <m/>
    <m/>
    <n v="0"/>
    <n v="0"/>
    <n v="0"/>
    <m/>
    <n v="9.1869545245751028E-2"/>
    <m/>
    <x v="0"/>
    <x v="0"/>
    <n v="0"/>
    <n v="0"/>
    <x v="0"/>
  </r>
  <r>
    <x v="5"/>
    <s v="Ad Set 027"/>
    <x v="3"/>
    <x v="0"/>
    <s v="female"/>
    <x v="2"/>
    <n v="4.37"/>
    <n v="454"/>
    <m/>
    <m/>
    <n v="388"/>
    <m/>
    <m/>
    <m/>
    <n v="0"/>
    <m/>
    <m/>
    <m/>
    <m/>
    <n v="4.37"/>
    <n v="0.01"/>
    <m/>
    <m/>
    <m/>
    <n v="1.1701029999999999"/>
    <n v="454"/>
    <n v="4.37"/>
    <n v="4.37"/>
    <m/>
    <m/>
    <m/>
    <m/>
    <m/>
    <n v="388"/>
    <n v="4"/>
    <m/>
    <n v="-4"/>
    <n v="388"/>
    <m/>
    <m/>
    <n v="0"/>
    <m/>
    <m/>
    <m/>
    <m/>
    <m/>
    <x v="0"/>
    <x v="0"/>
    <n v="0"/>
    <n v="0"/>
    <x v="0"/>
  </r>
  <r>
    <x v="5"/>
    <s v="Ad Set 027"/>
    <x v="2"/>
    <x v="0"/>
    <s v="female"/>
    <x v="2"/>
    <n v="16.809999999999999"/>
    <n v="1553"/>
    <n v="13"/>
    <m/>
    <n v="1367"/>
    <m/>
    <n v="1"/>
    <m/>
    <n v="1"/>
    <n v="0"/>
    <m/>
    <m/>
    <m/>
    <n v="16.809999999999999"/>
    <n v="0.01"/>
    <n v="16.809999999999999"/>
    <n v="1.29"/>
    <m/>
    <n v="1.136064"/>
    <n v="1553"/>
    <n v="16.809999999999999"/>
    <n v="16.809999999999999"/>
    <n v="13"/>
    <n v="0"/>
    <m/>
    <m/>
    <n v="1"/>
    <n v="1367"/>
    <n v="17"/>
    <n v="13"/>
    <n v="-17"/>
    <n v="1367"/>
    <n v="1"/>
    <m/>
    <n v="1"/>
    <n v="0"/>
    <n v="0"/>
    <m/>
    <n v="0.83708950418544747"/>
    <m/>
    <x v="0"/>
    <x v="0"/>
    <n v="1"/>
    <n v="7.3152889539136803E-2"/>
    <x v="0"/>
  </r>
  <r>
    <x v="5"/>
    <s v="Ad Set 027"/>
    <x v="1"/>
    <x v="0"/>
    <s v="female"/>
    <x v="2"/>
    <n v="6.24"/>
    <n v="488"/>
    <n v="5"/>
    <m/>
    <n v="427"/>
    <m/>
    <m/>
    <m/>
    <n v="0"/>
    <n v="0"/>
    <m/>
    <m/>
    <m/>
    <n v="6.24"/>
    <n v="0.01"/>
    <m/>
    <n v="1.25"/>
    <m/>
    <n v="1.142857"/>
    <n v="488"/>
    <n v="6.24"/>
    <n v="6.24"/>
    <n v="5"/>
    <n v="0"/>
    <m/>
    <m/>
    <m/>
    <n v="427"/>
    <n v="6"/>
    <n v="5"/>
    <n v="-6"/>
    <n v="427"/>
    <m/>
    <m/>
    <n v="0"/>
    <n v="0"/>
    <n v="0"/>
    <m/>
    <n v="1.0245901639344259"/>
    <m/>
    <x v="0"/>
    <x v="0"/>
    <n v="0"/>
    <n v="0"/>
    <x v="0"/>
  </r>
  <r>
    <x v="5"/>
    <s v="Ad Set 027"/>
    <x v="0"/>
    <x v="0"/>
    <s v="female"/>
    <x v="2"/>
    <n v="1.1000000000000001"/>
    <n v="76"/>
    <n v="1"/>
    <m/>
    <n v="68"/>
    <m/>
    <m/>
    <m/>
    <n v="0"/>
    <n v="0"/>
    <m/>
    <m/>
    <m/>
    <n v="1.1000000000000001"/>
    <n v="0.02"/>
    <m/>
    <n v="1.1000000000000001"/>
    <m/>
    <n v="1.1176470000000001"/>
    <n v="76"/>
    <n v="1.1000000000000001"/>
    <n v="1.1000000000000001"/>
    <n v="1"/>
    <n v="0"/>
    <m/>
    <m/>
    <m/>
    <n v="68"/>
    <n v="1"/>
    <n v="1"/>
    <n v="-1"/>
    <n v="68"/>
    <m/>
    <m/>
    <n v="0"/>
    <n v="0"/>
    <n v="0"/>
    <m/>
    <n v="1.31578947368421"/>
    <m/>
    <x v="0"/>
    <x v="0"/>
    <n v="0"/>
    <n v="0"/>
    <x v="0"/>
  </r>
  <r>
    <x v="6"/>
    <s v="Ad Set 130"/>
    <x v="1"/>
    <x v="0"/>
    <s v="female"/>
    <x v="2"/>
    <n v="3.35"/>
    <n v="193"/>
    <n v="1"/>
    <m/>
    <n v="171"/>
    <m/>
    <m/>
    <m/>
    <n v="0"/>
    <n v="0"/>
    <m/>
    <m/>
    <m/>
    <n v="3.35"/>
    <n v="0.02"/>
    <m/>
    <n v="3.35"/>
    <m/>
    <n v="1.128655"/>
    <n v="193"/>
    <n v="3.35"/>
    <n v="3.35"/>
    <n v="1"/>
    <n v="0"/>
    <m/>
    <m/>
    <m/>
    <n v="171"/>
    <n v="3"/>
    <n v="1"/>
    <n v="-3"/>
    <n v="171"/>
    <m/>
    <m/>
    <n v="0"/>
    <n v="0"/>
    <n v="0"/>
    <m/>
    <n v="0.5181347150259068"/>
    <m/>
    <x v="0"/>
    <x v="0"/>
    <n v="0"/>
    <n v="0"/>
    <x v="0"/>
  </r>
  <r>
    <x v="4"/>
    <s v="Ad Set 006"/>
    <x v="1"/>
    <x v="0"/>
    <s v="female"/>
    <x v="2"/>
    <n v="4.22"/>
    <n v="2092"/>
    <n v="1"/>
    <m/>
    <n v="1061"/>
    <m/>
    <m/>
    <m/>
    <n v="0"/>
    <n v="0"/>
    <m/>
    <m/>
    <m/>
    <n v="4.22"/>
    <n v="0"/>
    <m/>
    <n v="4.22"/>
    <m/>
    <n v="1.9717249999999999"/>
    <n v="2092"/>
    <n v="4.22"/>
    <n v="4.22"/>
    <n v="1"/>
    <n v="0"/>
    <m/>
    <m/>
    <m/>
    <n v="1061"/>
    <n v="4"/>
    <n v="1"/>
    <n v="-4"/>
    <n v="1061"/>
    <m/>
    <m/>
    <n v="0"/>
    <n v="0"/>
    <n v="0"/>
    <m/>
    <n v="4.780114722753346E-2"/>
    <m/>
    <x v="0"/>
    <x v="0"/>
    <n v="0"/>
    <n v="0"/>
    <x v="0"/>
  </r>
  <r>
    <x v="6"/>
    <s v="Ad Set 130"/>
    <x v="2"/>
    <x v="0"/>
    <s v="female"/>
    <x v="2"/>
    <n v="6.49"/>
    <n v="526"/>
    <n v="4"/>
    <m/>
    <n v="488"/>
    <m/>
    <n v="1"/>
    <m/>
    <n v="1"/>
    <n v="0"/>
    <m/>
    <m/>
    <m/>
    <n v="6.49"/>
    <n v="0.01"/>
    <n v="6.49"/>
    <n v="1.62"/>
    <m/>
    <n v="1.077869"/>
    <n v="526"/>
    <n v="6.49"/>
    <n v="6.49"/>
    <n v="4"/>
    <n v="0"/>
    <m/>
    <m/>
    <n v="1"/>
    <n v="488"/>
    <n v="6"/>
    <n v="4"/>
    <n v="-6"/>
    <n v="488"/>
    <n v="1"/>
    <m/>
    <n v="1"/>
    <n v="0"/>
    <n v="0"/>
    <m/>
    <n v="0.76045627376425851"/>
    <m/>
    <x v="0"/>
    <x v="0"/>
    <n v="1"/>
    <n v="0.20491803278688525"/>
    <x v="0"/>
  </r>
  <r>
    <x v="6"/>
    <s v="Ad Set 130"/>
    <x v="3"/>
    <x v="0"/>
    <s v="female"/>
    <x v="2"/>
    <n v="0.61"/>
    <n v="54"/>
    <m/>
    <m/>
    <n v="51"/>
    <m/>
    <m/>
    <m/>
    <n v="0"/>
    <m/>
    <m/>
    <m/>
    <m/>
    <n v="0.61"/>
    <n v="0.01"/>
    <m/>
    <m/>
    <m/>
    <n v="1.058824"/>
    <n v="54"/>
    <n v="0.61"/>
    <n v="0.61"/>
    <m/>
    <m/>
    <m/>
    <m/>
    <m/>
    <n v="51"/>
    <n v="1"/>
    <m/>
    <n v="-1"/>
    <n v="51"/>
    <m/>
    <m/>
    <n v="0"/>
    <m/>
    <m/>
    <m/>
    <m/>
    <m/>
    <x v="0"/>
    <x v="0"/>
    <n v="0"/>
    <n v="0"/>
    <x v="0"/>
  </r>
  <r>
    <x v="2"/>
    <s v="Ad Set 060"/>
    <x v="2"/>
    <x v="0"/>
    <s v="female"/>
    <x v="2"/>
    <n v="1.99"/>
    <n v="2213"/>
    <n v="1"/>
    <m/>
    <n v="1362"/>
    <m/>
    <m/>
    <m/>
    <n v="0"/>
    <n v="0"/>
    <m/>
    <m/>
    <m/>
    <n v="1.99"/>
    <n v="0"/>
    <m/>
    <n v="1.99"/>
    <m/>
    <n v="1.624816"/>
    <n v="2213"/>
    <n v="1.99"/>
    <n v="1.99"/>
    <n v="1"/>
    <n v="0"/>
    <m/>
    <m/>
    <m/>
    <n v="1362"/>
    <n v="2"/>
    <n v="1"/>
    <n v="-2"/>
    <n v="1362"/>
    <m/>
    <m/>
    <n v="0"/>
    <n v="0"/>
    <n v="0"/>
    <m/>
    <n v="4.5187528242205163E-2"/>
    <m/>
    <x v="0"/>
    <x v="0"/>
    <n v="0"/>
    <n v="0"/>
    <x v="0"/>
  </r>
  <r>
    <x v="2"/>
    <s v="Ad Set 060"/>
    <x v="3"/>
    <x v="0"/>
    <s v="female"/>
    <x v="2"/>
    <n v="0.4"/>
    <n v="311"/>
    <m/>
    <m/>
    <n v="186"/>
    <m/>
    <m/>
    <m/>
    <n v="0"/>
    <m/>
    <m/>
    <m/>
    <m/>
    <n v="0.4"/>
    <n v="0"/>
    <m/>
    <m/>
    <m/>
    <n v="1.6720429999999999"/>
    <n v="311"/>
    <n v="0.4"/>
    <n v="0.4"/>
    <m/>
    <m/>
    <m/>
    <m/>
    <m/>
    <n v="186"/>
    <n v="0"/>
    <m/>
    <n v="0"/>
    <n v="186"/>
    <m/>
    <m/>
    <n v="0"/>
    <m/>
    <m/>
    <m/>
    <m/>
    <m/>
    <x v="0"/>
    <x v="0"/>
    <n v="0"/>
    <n v="0"/>
    <x v="0"/>
  </r>
  <r>
    <x v="0"/>
    <s v="Ad Set 033"/>
    <x v="3"/>
    <x v="0"/>
    <s v="female"/>
    <x v="2"/>
    <n v="0.19"/>
    <n v="9"/>
    <m/>
    <m/>
    <n v="7"/>
    <m/>
    <m/>
    <m/>
    <n v="0"/>
    <m/>
    <m/>
    <m/>
    <m/>
    <n v="0.19"/>
    <n v="0.03"/>
    <m/>
    <m/>
    <m/>
    <n v="1.285714"/>
    <n v="9"/>
    <n v="0.19"/>
    <n v="0.19"/>
    <m/>
    <m/>
    <m/>
    <m/>
    <m/>
    <n v="7"/>
    <n v="0"/>
    <m/>
    <n v="0"/>
    <n v="7"/>
    <m/>
    <m/>
    <n v="0"/>
    <m/>
    <m/>
    <m/>
    <m/>
    <m/>
    <x v="0"/>
    <x v="0"/>
    <n v="0"/>
    <n v="0"/>
    <x v="0"/>
  </r>
  <r>
    <x v="0"/>
    <s v="Ad Set 033"/>
    <x v="2"/>
    <x v="0"/>
    <s v="female"/>
    <x v="2"/>
    <n v="0.27"/>
    <n v="16"/>
    <m/>
    <m/>
    <n v="16"/>
    <m/>
    <m/>
    <m/>
    <n v="0"/>
    <m/>
    <m/>
    <m/>
    <m/>
    <n v="0.27"/>
    <n v="0.02"/>
    <m/>
    <m/>
    <m/>
    <n v="1"/>
    <n v="16"/>
    <n v="0.27"/>
    <n v="0.27"/>
    <m/>
    <m/>
    <m/>
    <m/>
    <m/>
    <n v="16"/>
    <n v="0"/>
    <m/>
    <n v="0"/>
    <n v="16"/>
    <m/>
    <m/>
    <n v="0"/>
    <m/>
    <m/>
    <m/>
    <m/>
    <m/>
    <x v="0"/>
    <x v="0"/>
    <n v="0"/>
    <n v="0"/>
    <x v="0"/>
  </r>
  <r>
    <x v="0"/>
    <s v="Ad Set 033"/>
    <x v="1"/>
    <x v="0"/>
    <s v="female"/>
    <x v="2"/>
    <n v="0.12"/>
    <n v="3"/>
    <m/>
    <m/>
    <n v="3"/>
    <m/>
    <m/>
    <m/>
    <n v="0"/>
    <m/>
    <m/>
    <m/>
    <m/>
    <n v="0.12"/>
    <n v="0.04"/>
    <m/>
    <m/>
    <m/>
    <n v="1"/>
    <n v="3"/>
    <n v="0.12"/>
    <n v="0.12"/>
    <m/>
    <m/>
    <m/>
    <m/>
    <m/>
    <n v="3"/>
    <n v="0"/>
    <m/>
    <n v="0"/>
    <n v="3"/>
    <m/>
    <m/>
    <n v="0"/>
    <m/>
    <m/>
    <m/>
    <m/>
    <m/>
    <x v="0"/>
    <x v="0"/>
    <n v="0"/>
    <n v="0"/>
    <x v="0"/>
  </r>
  <r>
    <x v="0"/>
    <s v="Ad Set 033"/>
    <x v="0"/>
    <x v="0"/>
    <s v="female"/>
    <x v="2"/>
    <n v="0.01"/>
    <n v="1"/>
    <m/>
    <m/>
    <n v="1"/>
    <m/>
    <m/>
    <m/>
    <n v="0"/>
    <m/>
    <m/>
    <m/>
    <m/>
    <n v="0.01"/>
    <n v="0.01"/>
    <m/>
    <m/>
    <m/>
    <n v="1"/>
    <n v="1"/>
    <n v="0.01"/>
    <n v="0.01"/>
    <m/>
    <m/>
    <m/>
    <m/>
    <m/>
    <n v="1"/>
    <n v="0"/>
    <m/>
    <n v="0"/>
    <n v="1"/>
    <m/>
    <m/>
    <n v="0"/>
    <m/>
    <m/>
    <m/>
    <m/>
    <m/>
    <x v="0"/>
    <x v="0"/>
    <n v="0"/>
    <n v="0"/>
    <x v="0"/>
  </r>
  <r>
    <x v="4"/>
    <s v="Ad Set 082"/>
    <x v="0"/>
    <x v="0"/>
    <s v="female"/>
    <x v="2"/>
    <n v="0.26"/>
    <n v="13"/>
    <m/>
    <m/>
    <n v="13"/>
    <m/>
    <m/>
    <m/>
    <n v="0"/>
    <m/>
    <m/>
    <m/>
    <m/>
    <n v="0.26"/>
    <n v="0.02"/>
    <m/>
    <m/>
    <m/>
    <n v="1"/>
    <n v="13"/>
    <n v="0.26"/>
    <n v="0.26"/>
    <m/>
    <m/>
    <m/>
    <m/>
    <m/>
    <n v="13"/>
    <n v="0"/>
    <m/>
    <n v="0"/>
    <n v="13"/>
    <m/>
    <m/>
    <n v="0"/>
    <m/>
    <m/>
    <m/>
    <m/>
    <m/>
    <x v="0"/>
    <x v="0"/>
    <n v="0"/>
    <n v="0"/>
    <x v="0"/>
  </r>
  <r>
    <x v="4"/>
    <s v="Ad Set 006"/>
    <x v="0"/>
    <x v="0"/>
    <s v="female"/>
    <x v="2"/>
    <n v="2.04"/>
    <n v="943"/>
    <n v="1"/>
    <m/>
    <n v="416"/>
    <m/>
    <m/>
    <m/>
    <n v="0"/>
    <n v="0"/>
    <m/>
    <m/>
    <m/>
    <n v="2.04"/>
    <n v="0"/>
    <m/>
    <n v="2.04"/>
    <m/>
    <n v="2.2668270000000001"/>
    <n v="943"/>
    <n v="2.04"/>
    <n v="2.04"/>
    <n v="1"/>
    <n v="0"/>
    <m/>
    <m/>
    <m/>
    <n v="416"/>
    <n v="2"/>
    <n v="1"/>
    <n v="-2"/>
    <n v="416"/>
    <m/>
    <m/>
    <n v="0"/>
    <n v="0"/>
    <n v="0"/>
    <m/>
    <n v="0.1060445387062566"/>
    <m/>
    <x v="0"/>
    <x v="0"/>
    <n v="0"/>
    <n v="0"/>
    <x v="0"/>
  </r>
  <r>
    <x v="4"/>
    <s v="Ad Set 006"/>
    <x v="2"/>
    <x v="0"/>
    <s v="female"/>
    <x v="2"/>
    <n v="1.89"/>
    <n v="1004"/>
    <m/>
    <m/>
    <n v="607"/>
    <m/>
    <m/>
    <m/>
    <n v="0"/>
    <m/>
    <m/>
    <m/>
    <m/>
    <n v="1.89"/>
    <n v="0"/>
    <m/>
    <m/>
    <m/>
    <n v="1.6540360000000001"/>
    <n v="1004"/>
    <n v="1.89"/>
    <n v="1.89"/>
    <m/>
    <m/>
    <m/>
    <m/>
    <m/>
    <n v="607"/>
    <n v="2"/>
    <m/>
    <n v="-2"/>
    <n v="607"/>
    <m/>
    <m/>
    <n v="0"/>
    <m/>
    <m/>
    <m/>
    <m/>
    <m/>
    <x v="0"/>
    <x v="0"/>
    <n v="0"/>
    <n v="0"/>
    <x v="0"/>
  </r>
  <r>
    <x v="4"/>
    <s v="Ad Set 082"/>
    <x v="2"/>
    <x v="0"/>
    <s v="female"/>
    <x v="2"/>
    <n v="0.53"/>
    <n v="38"/>
    <m/>
    <m/>
    <n v="38"/>
    <m/>
    <m/>
    <m/>
    <n v="0"/>
    <m/>
    <m/>
    <m/>
    <m/>
    <n v="0.53"/>
    <n v="0.01"/>
    <m/>
    <m/>
    <m/>
    <n v="1"/>
    <n v="38"/>
    <n v="0.53"/>
    <n v="0.53"/>
    <m/>
    <m/>
    <m/>
    <m/>
    <m/>
    <n v="38"/>
    <n v="1"/>
    <m/>
    <n v="-1"/>
    <n v="38"/>
    <m/>
    <m/>
    <n v="0"/>
    <m/>
    <m/>
    <m/>
    <m/>
    <m/>
    <x v="0"/>
    <x v="0"/>
    <n v="0"/>
    <n v="0"/>
    <x v="0"/>
  </r>
  <r>
    <x v="4"/>
    <s v="Ad Set 027"/>
    <x v="2"/>
    <x v="0"/>
    <s v="female"/>
    <x v="2"/>
    <n v="18.819507000000002"/>
    <n v="1327"/>
    <n v="5"/>
    <n v="1"/>
    <n v="1210"/>
    <m/>
    <m/>
    <m/>
    <n v="1"/>
    <n v="0"/>
    <m/>
    <m/>
    <m/>
    <n v="18.819507000000002"/>
    <n v="0.02"/>
    <n v="18.82"/>
    <n v="3.76"/>
    <m/>
    <n v="1.0966940000000001"/>
    <n v="1327"/>
    <n v="18.819507000000002"/>
    <n v="18.819507000000002"/>
    <n v="5"/>
    <n v="0"/>
    <n v="1"/>
    <m/>
    <m/>
    <n v="1210"/>
    <n v="19"/>
    <n v="5"/>
    <n v="-19"/>
    <n v="1210"/>
    <m/>
    <m/>
    <n v="1"/>
    <n v="0"/>
    <n v="0"/>
    <m/>
    <n v="0.37678975131876408"/>
    <m/>
    <x v="0"/>
    <x v="0"/>
    <n v="1"/>
    <n v="8.2644628099173556E-2"/>
    <x v="0"/>
  </r>
  <r>
    <x v="2"/>
    <s v="Ad Set 033"/>
    <x v="3"/>
    <x v="0"/>
    <s v="female"/>
    <x v="2"/>
    <n v="1.91"/>
    <n v="91"/>
    <n v="1"/>
    <m/>
    <n v="87"/>
    <m/>
    <m/>
    <m/>
    <n v="0"/>
    <n v="0"/>
    <m/>
    <m/>
    <m/>
    <n v="1.91"/>
    <n v="0.02"/>
    <m/>
    <n v="1.91"/>
    <m/>
    <n v="1.0459769999999999"/>
    <n v="91"/>
    <n v="1.91"/>
    <n v="1.91"/>
    <n v="1"/>
    <n v="0"/>
    <m/>
    <m/>
    <m/>
    <n v="87"/>
    <n v="2"/>
    <n v="1"/>
    <n v="-2"/>
    <n v="87"/>
    <m/>
    <m/>
    <n v="0"/>
    <n v="0"/>
    <n v="0"/>
    <m/>
    <n v="1.098901098901099"/>
    <m/>
    <x v="0"/>
    <x v="0"/>
    <n v="0"/>
    <n v="0"/>
    <x v="0"/>
  </r>
  <r>
    <x v="2"/>
    <s v="Ad Set 033"/>
    <x v="2"/>
    <x v="0"/>
    <s v="female"/>
    <x v="2"/>
    <n v="9.49"/>
    <n v="501"/>
    <n v="3"/>
    <m/>
    <n v="483"/>
    <m/>
    <m/>
    <m/>
    <n v="0"/>
    <n v="0"/>
    <m/>
    <m/>
    <m/>
    <n v="9.49"/>
    <n v="0.02"/>
    <m/>
    <n v="3.16"/>
    <m/>
    <n v="1.0372669999999999"/>
    <n v="501"/>
    <n v="9.49"/>
    <n v="9.49"/>
    <n v="3"/>
    <n v="0"/>
    <m/>
    <m/>
    <m/>
    <n v="483"/>
    <n v="9"/>
    <n v="3"/>
    <n v="-9"/>
    <n v="483"/>
    <m/>
    <m/>
    <n v="0"/>
    <n v="0"/>
    <n v="0"/>
    <m/>
    <n v="0.5988023952095809"/>
    <m/>
    <x v="0"/>
    <x v="0"/>
    <n v="0"/>
    <n v="0"/>
    <x v="0"/>
  </r>
  <r>
    <x v="2"/>
    <s v="Ad Set 033"/>
    <x v="1"/>
    <x v="0"/>
    <s v="female"/>
    <x v="2"/>
    <n v="2.89"/>
    <n v="128"/>
    <n v="1"/>
    <m/>
    <n v="124"/>
    <m/>
    <m/>
    <m/>
    <n v="0"/>
    <n v="0"/>
    <n v="1"/>
    <n v="10.8"/>
    <n v="10.8"/>
    <n v="2.89"/>
    <n v="0.02"/>
    <m/>
    <n v="2.89"/>
    <m/>
    <n v="1.0322579999999999"/>
    <n v="128"/>
    <n v="2.89"/>
    <n v="2.89"/>
    <n v="1"/>
    <n v="0"/>
    <m/>
    <m/>
    <m/>
    <n v="124"/>
    <n v="3"/>
    <n v="1"/>
    <n v="8"/>
    <n v="124"/>
    <m/>
    <m/>
    <n v="0"/>
    <n v="0"/>
    <n v="0"/>
    <n v="1"/>
    <n v="0.78125"/>
    <n v="100"/>
    <x v="41"/>
    <x v="0"/>
    <n v="0"/>
    <n v="0"/>
    <x v="0"/>
  </r>
  <r>
    <x v="2"/>
    <s v="Ad Set 033"/>
    <x v="0"/>
    <x v="0"/>
    <s v="female"/>
    <x v="2"/>
    <n v="1.87"/>
    <n v="74"/>
    <m/>
    <m/>
    <n v="72"/>
    <m/>
    <m/>
    <m/>
    <n v="0"/>
    <m/>
    <m/>
    <m/>
    <m/>
    <n v="1.87"/>
    <n v="0.03"/>
    <m/>
    <m/>
    <m/>
    <n v="1.0277780000000001"/>
    <n v="74"/>
    <n v="1.87"/>
    <n v="1.87"/>
    <m/>
    <m/>
    <m/>
    <m/>
    <m/>
    <n v="72"/>
    <n v="2"/>
    <m/>
    <n v="-2"/>
    <n v="72"/>
    <m/>
    <m/>
    <n v="0"/>
    <m/>
    <m/>
    <m/>
    <m/>
    <m/>
    <x v="0"/>
    <x v="0"/>
    <n v="0"/>
    <n v="0"/>
    <x v="0"/>
  </r>
  <r>
    <x v="0"/>
    <s v="Ad Set 006"/>
    <x v="0"/>
    <x v="0"/>
    <s v="female"/>
    <x v="2"/>
    <n v="11.818507"/>
    <n v="5119"/>
    <n v="3"/>
    <m/>
    <n v="1264"/>
    <m/>
    <m/>
    <m/>
    <n v="0"/>
    <n v="0"/>
    <n v="1"/>
    <n v="18.45"/>
    <n v="18.45"/>
    <n v="11.818507"/>
    <n v="0.01"/>
    <m/>
    <n v="3.94"/>
    <m/>
    <n v="4.0498419999999999"/>
    <n v="5119"/>
    <n v="11.818507"/>
    <n v="11.818507"/>
    <n v="3"/>
    <n v="0"/>
    <m/>
    <m/>
    <m/>
    <n v="1264"/>
    <n v="12"/>
    <n v="3"/>
    <n v="7"/>
    <n v="1264"/>
    <m/>
    <m/>
    <n v="0"/>
    <n v="0"/>
    <n v="0"/>
    <n v="1"/>
    <n v="5.8605196327407703E-2"/>
    <n v="33.333333333333329"/>
    <x v="42"/>
    <x v="0"/>
    <n v="0"/>
    <n v="0"/>
    <x v="0"/>
  </r>
  <r>
    <x v="0"/>
    <s v="Ad Set 006"/>
    <x v="1"/>
    <x v="0"/>
    <s v="female"/>
    <x v="2"/>
    <n v="28.016462000000001"/>
    <n v="12458"/>
    <n v="12"/>
    <m/>
    <n v="3832"/>
    <m/>
    <m/>
    <m/>
    <n v="0"/>
    <n v="0"/>
    <n v="1"/>
    <n v="99.95"/>
    <n v="99.95"/>
    <n v="28.016462000000001"/>
    <n v="0.01"/>
    <m/>
    <n v="2.33"/>
    <m/>
    <n v="3.2510439999999998"/>
    <n v="12458"/>
    <n v="28.016462000000001"/>
    <n v="28.016462000000001"/>
    <n v="12"/>
    <n v="0"/>
    <m/>
    <m/>
    <m/>
    <n v="3832"/>
    <n v="28"/>
    <n v="12"/>
    <n v="72"/>
    <n v="3832"/>
    <m/>
    <m/>
    <n v="0"/>
    <n v="0"/>
    <n v="0"/>
    <n v="1"/>
    <n v="9.6323647455450315E-2"/>
    <n v="8.3333333333333321"/>
    <x v="43"/>
    <x v="0"/>
    <n v="0"/>
    <n v="0"/>
    <x v="0"/>
  </r>
  <r>
    <x v="0"/>
    <s v="Ad Set 006"/>
    <x v="2"/>
    <x v="0"/>
    <s v="female"/>
    <x v="2"/>
    <n v="35.225551000000003"/>
    <n v="21049"/>
    <n v="20"/>
    <m/>
    <n v="6999"/>
    <m/>
    <m/>
    <m/>
    <n v="0"/>
    <n v="1"/>
    <m/>
    <m/>
    <m/>
    <n v="35.225551000000003"/>
    <n v="0.01"/>
    <m/>
    <n v="1.76"/>
    <n v="35.229999999999997"/>
    <n v="3.0074299999999998"/>
    <n v="21049"/>
    <n v="35.225551000000003"/>
    <n v="35.225551000000003"/>
    <n v="20"/>
    <n v="0.05"/>
    <m/>
    <m/>
    <m/>
    <n v="6999"/>
    <n v="35"/>
    <n v="20"/>
    <n v="-35"/>
    <n v="6999"/>
    <m/>
    <m/>
    <n v="0"/>
    <n v="1"/>
    <n v="1"/>
    <m/>
    <n v="9.501639032733146E-2"/>
    <m/>
    <x v="0"/>
    <x v="0"/>
    <n v="0"/>
    <n v="0"/>
    <x v="0"/>
  </r>
  <r>
    <x v="0"/>
    <s v="Ad Set 006"/>
    <x v="3"/>
    <x v="0"/>
    <s v="female"/>
    <x v="2"/>
    <n v="4.1194800000000003"/>
    <n v="2731"/>
    <n v="3"/>
    <m/>
    <n v="712"/>
    <m/>
    <m/>
    <m/>
    <n v="0"/>
    <n v="0"/>
    <m/>
    <m/>
    <m/>
    <n v="4.1194800000000003"/>
    <n v="0.01"/>
    <m/>
    <n v="1.37"/>
    <m/>
    <n v="3.835674"/>
    <n v="2731"/>
    <n v="4.1194800000000003"/>
    <n v="4.1194800000000003"/>
    <n v="3"/>
    <n v="0"/>
    <m/>
    <m/>
    <m/>
    <n v="712"/>
    <n v="4"/>
    <n v="3"/>
    <n v="-4"/>
    <n v="712"/>
    <m/>
    <m/>
    <n v="0"/>
    <n v="0"/>
    <n v="0"/>
    <m/>
    <n v="0.1098498718418162"/>
    <m/>
    <x v="0"/>
    <x v="0"/>
    <n v="0"/>
    <n v="0"/>
    <x v="0"/>
  </r>
  <r>
    <x v="4"/>
    <s v="Ad Set 027"/>
    <x v="3"/>
    <x v="0"/>
    <s v="female"/>
    <x v="2"/>
    <n v="4.187665"/>
    <n v="298"/>
    <m/>
    <n v="1"/>
    <n v="276"/>
    <m/>
    <m/>
    <m/>
    <n v="1"/>
    <m/>
    <m/>
    <m/>
    <m/>
    <n v="4.187665"/>
    <n v="0.02"/>
    <n v="4.1900000000000004"/>
    <m/>
    <m/>
    <n v="1.0797099999999999"/>
    <n v="298"/>
    <n v="4.187665"/>
    <n v="4.187665"/>
    <m/>
    <m/>
    <n v="1"/>
    <m/>
    <m/>
    <n v="276"/>
    <n v="4"/>
    <m/>
    <n v="-4"/>
    <n v="276"/>
    <m/>
    <m/>
    <n v="1"/>
    <m/>
    <m/>
    <m/>
    <m/>
    <m/>
    <x v="0"/>
    <x v="0"/>
    <n v="1"/>
    <n v="0.36231884057971014"/>
    <x v="0"/>
  </r>
  <r>
    <x v="4"/>
    <s v="Ad Set 027"/>
    <x v="1"/>
    <x v="0"/>
    <s v="female"/>
    <x v="2"/>
    <n v="10.284266000000001"/>
    <n v="568"/>
    <n v="8"/>
    <n v="3"/>
    <n v="509"/>
    <m/>
    <m/>
    <m/>
    <n v="3"/>
    <n v="0"/>
    <n v="1"/>
    <n v="137.44999999999999"/>
    <n v="137.44999999999999"/>
    <n v="10.284266000000001"/>
    <n v="0.02"/>
    <n v="3.43"/>
    <n v="1.29"/>
    <m/>
    <n v="1.1159140000000001"/>
    <n v="568"/>
    <n v="10.284266000000001"/>
    <n v="10.284266000000001"/>
    <n v="8"/>
    <n v="0"/>
    <n v="3"/>
    <m/>
    <m/>
    <n v="509"/>
    <n v="10"/>
    <n v="8"/>
    <n v="127"/>
    <n v="509"/>
    <m/>
    <m/>
    <n v="3"/>
    <n v="0"/>
    <n v="0"/>
    <n v="1"/>
    <n v="1.408450704225352"/>
    <n v="12.5"/>
    <x v="44"/>
    <x v="0"/>
    <n v="3"/>
    <n v="0.58939096267190572"/>
    <x v="0"/>
  </r>
  <r>
    <x v="4"/>
    <s v="Ad Set 006"/>
    <x v="3"/>
    <x v="0"/>
    <s v="female"/>
    <x v="2"/>
    <n v="0.41"/>
    <n v="242"/>
    <m/>
    <m/>
    <n v="100"/>
    <m/>
    <m/>
    <m/>
    <n v="0"/>
    <m/>
    <m/>
    <m/>
    <m/>
    <n v="0.41"/>
    <n v="0"/>
    <m/>
    <m/>
    <m/>
    <n v="2.42"/>
    <n v="242"/>
    <n v="0.41"/>
    <n v="0.41"/>
    <m/>
    <m/>
    <m/>
    <m/>
    <m/>
    <n v="100"/>
    <n v="0"/>
    <m/>
    <n v="0"/>
    <n v="100"/>
    <m/>
    <m/>
    <n v="0"/>
    <m/>
    <m/>
    <m/>
    <m/>
    <m/>
    <x v="0"/>
    <x v="0"/>
    <n v="0"/>
    <n v="0"/>
    <x v="0"/>
  </r>
  <r>
    <x v="4"/>
    <s v="Ad Set 027"/>
    <x v="0"/>
    <x v="0"/>
    <s v="female"/>
    <x v="2"/>
    <n v="2.5785619999999998"/>
    <n v="128"/>
    <n v="4"/>
    <m/>
    <n v="110"/>
    <m/>
    <m/>
    <m/>
    <n v="0"/>
    <n v="0"/>
    <m/>
    <m/>
    <m/>
    <n v="2.5785619999999998"/>
    <n v="0.02"/>
    <m/>
    <n v="0.64"/>
    <m/>
    <n v="1.1636359999999999"/>
    <n v="128"/>
    <n v="2.5785619999999998"/>
    <n v="2.5785619999999998"/>
    <n v="4"/>
    <n v="0"/>
    <m/>
    <m/>
    <m/>
    <n v="110"/>
    <n v="3"/>
    <n v="4"/>
    <n v="-3"/>
    <n v="110"/>
    <m/>
    <m/>
    <n v="0"/>
    <n v="0"/>
    <n v="0"/>
    <m/>
    <n v="3.125"/>
    <m/>
    <x v="0"/>
    <x v="0"/>
    <n v="0"/>
    <n v="0"/>
    <x v="0"/>
  </r>
  <r>
    <x v="7"/>
    <s v="Ad Set 092"/>
    <x v="0"/>
    <x v="1"/>
    <s v="female"/>
    <x v="2"/>
    <n v="0.27945900000000001"/>
    <n v="17"/>
    <m/>
    <m/>
    <n v="16"/>
    <m/>
    <m/>
    <m/>
    <n v="0"/>
    <m/>
    <m/>
    <m/>
    <m/>
    <n v="0.27945900000000001"/>
    <n v="0.02"/>
    <m/>
    <m/>
    <m/>
    <n v="1.0625"/>
    <n v="17"/>
    <n v="0.27945900000000001"/>
    <n v="0.27945900000000001"/>
    <m/>
    <m/>
    <m/>
    <m/>
    <m/>
    <n v="16"/>
    <n v="0"/>
    <m/>
    <n v="0"/>
    <n v="16"/>
    <m/>
    <m/>
    <n v="0"/>
    <m/>
    <m/>
    <m/>
    <m/>
    <m/>
    <x v="0"/>
    <x v="0"/>
    <n v="0"/>
    <n v="0"/>
    <x v="0"/>
  </r>
  <r>
    <x v="3"/>
    <s v="Ad Set 048"/>
    <x v="2"/>
    <x v="0"/>
    <s v="female"/>
    <x v="2"/>
    <n v="0.06"/>
    <n v="8"/>
    <m/>
    <m/>
    <n v="8"/>
    <m/>
    <m/>
    <m/>
    <n v="0"/>
    <m/>
    <m/>
    <m/>
    <m/>
    <n v="0.06"/>
    <n v="0.01"/>
    <m/>
    <m/>
    <m/>
    <n v="1"/>
    <n v="8"/>
    <n v="0.06"/>
    <n v="0.06"/>
    <m/>
    <m/>
    <m/>
    <m/>
    <m/>
    <n v="8"/>
    <n v="0"/>
    <m/>
    <n v="0"/>
    <n v="8"/>
    <m/>
    <m/>
    <n v="0"/>
    <m/>
    <m/>
    <m/>
    <m/>
    <m/>
    <x v="0"/>
    <x v="0"/>
    <n v="0"/>
    <n v="0"/>
    <x v="0"/>
  </r>
  <r>
    <x v="3"/>
    <s v="Ad Set 048"/>
    <x v="1"/>
    <x v="0"/>
    <s v="female"/>
    <x v="2"/>
    <n v="0.01"/>
    <n v="4"/>
    <m/>
    <m/>
    <n v="4"/>
    <m/>
    <m/>
    <m/>
    <n v="0"/>
    <m/>
    <m/>
    <m/>
    <m/>
    <n v="0.01"/>
    <n v="0"/>
    <m/>
    <m/>
    <m/>
    <n v="1"/>
    <n v="4"/>
    <n v="0.01"/>
    <n v="0.01"/>
    <m/>
    <m/>
    <m/>
    <m/>
    <m/>
    <n v="4"/>
    <n v="0"/>
    <m/>
    <n v="0"/>
    <n v="4"/>
    <m/>
    <m/>
    <n v="0"/>
    <m/>
    <m/>
    <m/>
    <m/>
    <m/>
    <x v="0"/>
    <x v="0"/>
    <n v="0"/>
    <n v="0"/>
    <x v="0"/>
  </r>
  <r>
    <x v="3"/>
    <s v="Ad Set 048"/>
    <x v="0"/>
    <x v="0"/>
    <s v="female"/>
    <x v="2"/>
    <n v="0.05"/>
    <n v="8"/>
    <m/>
    <m/>
    <n v="7"/>
    <m/>
    <n v="1"/>
    <m/>
    <n v="1"/>
    <m/>
    <m/>
    <m/>
    <m/>
    <n v="0.05"/>
    <n v="0.01"/>
    <n v="0.05"/>
    <m/>
    <m/>
    <n v="1.142857"/>
    <n v="8"/>
    <n v="0.05"/>
    <n v="0.05"/>
    <m/>
    <m/>
    <m/>
    <m/>
    <n v="1"/>
    <n v="7"/>
    <n v="0"/>
    <m/>
    <n v="0"/>
    <n v="7"/>
    <n v="1"/>
    <m/>
    <n v="1"/>
    <m/>
    <m/>
    <m/>
    <m/>
    <m/>
    <x v="0"/>
    <x v="0"/>
    <n v="1"/>
    <n v="14.285714285714285"/>
    <x v="0"/>
  </r>
  <r>
    <x v="2"/>
    <s v="Ad Set 027"/>
    <x v="0"/>
    <x v="0"/>
    <s v="female"/>
    <x v="2"/>
    <n v="2.67"/>
    <n v="180"/>
    <n v="3"/>
    <m/>
    <n v="158"/>
    <m/>
    <m/>
    <m/>
    <n v="0"/>
    <n v="0"/>
    <m/>
    <m/>
    <m/>
    <n v="2.67"/>
    <n v="0.02"/>
    <m/>
    <n v="0.89"/>
    <m/>
    <n v="1.1392409999999999"/>
    <n v="180"/>
    <n v="2.67"/>
    <n v="2.67"/>
    <n v="3"/>
    <n v="0"/>
    <m/>
    <m/>
    <m/>
    <n v="158"/>
    <n v="3"/>
    <n v="3"/>
    <n v="-3"/>
    <n v="158"/>
    <m/>
    <m/>
    <n v="0"/>
    <n v="0"/>
    <n v="0"/>
    <m/>
    <n v="1.666666666666667"/>
    <m/>
    <x v="0"/>
    <x v="0"/>
    <n v="0"/>
    <n v="0"/>
    <x v="0"/>
  </r>
  <r>
    <x v="2"/>
    <s v="Ad Set 027"/>
    <x v="1"/>
    <x v="0"/>
    <s v="female"/>
    <x v="2"/>
    <n v="12.57"/>
    <n v="923"/>
    <n v="7"/>
    <n v="1"/>
    <n v="864"/>
    <m/>
    <m/>
    <m/>
    <n v="1"/>
    <n v="0"/>
    <m/>
    <m/>
    <m/>
    <n v="12.57"/>
    <n v="0.01"/>
    <n v="12.57"/>
    <n v="1.8"/>
    <m/>
    <n v="1.068287"/>
    <n v="923"/>
    <n v="12.57"/>
    <n v="12.57"/>
    <n v="7"/>
    <n v="0"/>
    <n v="1"/>
    <m/>
    <m/>
    <n v="864"/>
    <n v="13"/>
    <n v="7"/>
    <n v="-13"/>
    <n v="864"/>
    <m/>
    <m/>
    <n v="1"/>
    <n v="0"/>
    <n v="0"/>
    <m/>
    <n v="0.75839653304442034"/>
    <m/>
    <x v="0"/>
    <x v="0"/>
    <n v="1"/>
    <n v="0.11574074074074073"/>
    <x v="0"/>
  </r>
  <r>
    <x v="2"/>
    <s v="Ad Set 027"/>
    <x v="2"/>
    <x v="0"/>
    <s v="female"/>
    <x v="2"/>
    <n v="46.76"/>
    <n v="4013"/>
    <n v="28"/>
    <n v="1"/>
    <n v="3764"/>
    <m/>
    <n v="1"/>
    <m/>
    <n v="2"/>
    <n v="1"/>
    <n v="2"/>
    <n v="69.95"/>
    <n v="34.979999999999997"/>
    <n v="46.76"/>
    <n v="0.01"/>
    <n v="23.38"/>
    <n v="1.67"/>
    <n v="46.76"/>
    <n v="1.0661529999999999"/>
    <n v="4013"/>
    <n v="46.76"/>
    <n v="46.76"/>
    <n v="28"/>
    <n v="3.5700000000000003E-2"/>
    <n v="1"/>
    <m/>
    <n v="1"/>
    <n v="3764"/>
    <n v="47"/>
    <n v="28"/>
    <n v="23"/>
    <n v="3764"/>
    <n v="1"/>
    <m/>
    <n v="2"/>
    <n v="1"/>
    <n v="1"/>
    <n v="2"/>
    <n v="0.697732369798156"/>
    <n v="7.1428571428571423"/>
    <x v="45"/>
    <x v="0"/>
    <n v="2"/>
    <n v="5.3134962805526036E-2"/>
    <x v="0"/>
  </r>
  <r>
    <x v="2"/>
    <s v="Ad Set 027"/>
    <x v="3"/>
    <x v="0"/>
    <s v="female"/>
    <x v="2"/>
    <n v="16.18"/>
    <n v="1472"/>
    <n v="14"/>
    <n v="1"/>
    <n v="1264"/>
    <m/>
    <m/>
    <m/>
    <n v="1"/>
    <n v="0"/>
    <n v="4"/>
    <n v="117.9"/>
    <n v="29.48"/>
    <n v="16.18"/>
    <n v="0.01"/>
    <n v="16.18"/>
    <n v="1.1599999999999999"/>
    <m/>
    <n v="1.1645570000000001"/>
    <n v="1472"/>
    <n v="16.18"/>
    <n v="16.18"/>
    <n v="14"/>
    <n v="0"/>
    <n v="1"/>
    <m/>
    <m/>
    <n v="1264"/>
    <n v="16"/>
    <n v="14"/>
    <n v="102"/>
    <n v="1264"/>
    <m/>
    <m/>
    <n v="1"/>
    <n v="0"/>
    <n v="0"/>
    <n v="4"/>
    <n v="0.95108695652173925"/>
    <n v="28.571428571428569"/>
    <x v="46"/>
    <x v="0"/>
    <n v="1"/>
    <n v="7.9113924050632917E-2"/>
    <x v="0"/>
  </r>
  <r>
    <x v="4"/>
    <s v="Ad Set 082"/>
    <x v="1"/>
    <x v="0"/>
    <s v="female"/>
    <x v="2"/>
    <n v="0.39"/>
    <n v="22"/>
    <m/>
    <m/>
    <n v="21"/>
    <m/>
    <m/>
    <m/>
    <n v="0"/>
    <m/>
    <m/>
    <m/>
    <m/>
    <n v="0.39"/>
    <n v="0.02"/>
    <m/>
    <m/>
    <m/>
    <n v="1.0476190000000001"/>
    <n v="22"/>
    <n v="0.39"/>
    <n v="0.39"/>
    <m/>
    <m/>
    <m/>
    <m/>
    <m/>
    <n v="21"/>
    <n v="0"/>
    <m/>
    <n v="0"/>
    <n v="21"/>
    <m/>
    <m/>
    <n v="0"/>
    <m/>
    <m/>
    <m/>
    <m/>
    <m/>
    <x v="0"/>
    <x v="0"/>
    <n v="0"/>
    <n v="0"/>
    <x v="0"/>
  </r>
  <r>
    <x v="4"/>
    <s v="Ad Set 082"/>
    <x v="3"/>
    <x v="0"/>
    <s v="female"/>
    <x v="2"/>
    <n v="0.11"/>
    <n v="8"/>
    <m/>
    <m/>
    <n v="8"/>
    <m/>
    <m/>
    <m/>
    <n v="0"/>
    <m/>
    <m/>
    <m/>
    <m/>
    <n v="0.11"/>
    <n v="0.01"/>
    <m/>
    <m/>
    <m/>
    <n v="1"/>
    <n v="8"/>
    <n v="0.11"/>
    <n v="0.11"/>
    <m/>
    <m/>
    <m/>
    <m/>
    <m/>
    <n v="8"/>
    <n v="0"/>
    <m/>
    <n v="0"/>
    <n v="8"/>
    <m/>
    <m/>
    <n v="0"/>
    <m/>
    <m/>
    <m/>
    <m/>
    <m/>
    <x v="0"/>
    <x v="0"/>
    <n v="0"/>
    <n v="0"/>
    <x v="0"/>
  </r>
  <r>
    <x v="5"/>
    <s v="Ad Set 082"/>
    <x v="3"/>
    <x v="0"/>
    <s v="female"/>
    <x v="2"/>
    <n v="0.05"/>
    <n v="4"/>
    <m/>
    <m/>
    <n v="3"/>
    <m/>
    <m/>
    <m/>
    <n v="0"/>
    <m/>
    <m/>
    <m/>
    <m/>
    <n v="0.05"/>
    <n v="0.02"/>
    <m/>
    <m/>
    <m/>
    <n v="1.3333330000000001"/>
    <n v="4"/>
    <n v="0.05"/>
    <n v="0.05"/>
    <m/>
    <m/>
    <m/>
    <m/>
    <m/>
    <n v="3"/>
    <n v="0"/>
    <m/>
    <n v="0"/>
    <n v="3"/>
    <m/>
    <m/>
    <n v="0"/>
    <m/>
    <m/>
    <m/>
    <m/>
    <m/>
    <x v="0"/>
    <x v="0"/>
    <n v="0"/>
    <n v="0"/>
    <x v="0"/>
  </r>
  <r>
    <x v="5"/>
    <s v="Ad Set 060"/>
    <x v="1"/>
    <x v="0"/>
    <s v="female"/>
    <x v="2"/>
    <n v="1.1399999999999999"/>
    <n v="554"/>
    <m/>
    <m/>
    <n v="290"/>
    <m/>
    <m/>
    <m/>
    <n v="0"/>
    <m/>
    <m/>
    <m/>
    <m/>
    <n v="1.1399999999999999"/>
    <n v="0"/>
    <m/>
    <m/>
    <m/>
    <n v="1.910345"/>
    <n v="554"/>
    <n v="1.1399999999999999"/>
    <n v="1.1399999999999999"/>
    <m/>
    <m/>
    <m/>
    <m/>
    <m/>
    <n v="290"/>
    <n v="1"/>
    <m/>
    <n v="-1"/>
    <n v="290"/>
    <m/>
    <m/>
    <n v="0"/>
    <m/>
    <m/>
    <m/>
    <m/>
    <m/>
    <x v="0"/>
    <x v="0"/>
    <n v="0"/>
    <n v="0"/>
    <x v="0"/>
  </r>
  <r>
    <x v="5"/>
    <s v="Ad Set 033"/>
    <x v="1"/>
    <x v="0"/>
    <s v="female"/>
    <x v="2"/>
    <n v="0.64"/>
    <n v="38"/>
    <n v="1"/>
    <m/>
    <n v="38"/>
    <m/>
    <m/>
    <m/>
    <n v="0"/>
    <n v="0"/>
    <m/>
    <m/>
    <m/>
    <n v="0.64"/>
    <n v="0.02"/>
    <m/>
    <n v="0.64"/>
    <m/>
    <n v="1"/>
    <n v="38"/>
    <n v="0.64"/>
    <n v="0.64"/>
    <n v="1"/>
    <n v="0"/>
    <m/>
    <m/>
    <m/>
    <n v="38"/>
    <n v="1"/>
    <n v="1"/>
    <n v="-1"/>
    <n v="38"/>
    <m/>
    <m/>
    <n v="0"/>
    <n v="0"/>
    <n v="0"/>
    <m/>
    <n v="2.6315789473684208"/>
    <m/>
    <x v="0"/>
    <x v="0"/>
    <n v="0"/>
    <n v="0"/>
    <x v="0"/>
  </r>
  <r>
    <x v="5"/>
    <s v="Ad Set 033"/>
    <x v="2"/>
    <x v="0"/>
    <s v="female"/>
    <x v="2"/>
    <n v="2.44"/>
    <n v="151"/>
    <n v="2"/>
    <m/>
    <n v="143"/>
    <m/>
    <m/>
    <m/>
    <n v="0"/>
    <n v="0"/>
    <n v="1"/>
    <n v="135.94999999999999"/>
    <n v="135.94999999999999"/>
    <n v="2.44"/>
    <n v="0.02"/>
    <m/>
    <n v="1.22"/>
    <m/>
    <n v="1.055944"/>
    <n v="151"/>
    <n v="2.44"/>
    <n v="2.44"/>
    <n v="2"/>
    <n v="0"/>
    <m/>
    <m/>
    <m/>
    <n v="143"/>
    <n v="2"/>
    <n v="2"/>
    <n v="134"/>
    <n v="143"/>
    <m/>
    <m/>
    <n v="0"/>
    <n v="0"/>
    <n v="0"/>
    <n v="1"/>
    <n v="1.324503311258278"/>
    <n v="50"/>
    <x v="47"/>
    <x v="0"/>
    <n v="0"/>
    <n v="0"/>
    <x v="0"/>
  </r>
  <r>
    <x v="5"/>
    <s v="Ad Set 033"/>
    <x v="3"/>
    <x v="0"/>
    <s v="female"/>
    <x v="2"/>
    <n v="0.43"/>
    <n v="21"/>
    <m/>
    <m/>
    <n v="21"/>
    <m/>
    <m/>
    <m/>
    <n v="0"/>
    <m/>
    <m/>
    <m/>
    <m/>
    <n v="0.43"/>
    <n v="0.02"/>
    <m/>
    <m/>
    <m/>
    <n v="1"/>
    <n v="21"/>
    <n v="0.43"/>
    <n v="0.43"/>
    <m/>
    <m/>
    <m/>
    <m/>
    <m/>
    <n v="21"/>
    <n v="0"/>
    <m/>
    <n v="0"/>
    <n v="21"/>
    <m/>
    <m/>
    <n v="0"/>
    <m/>
    <m/>
    <m/>
    <m/>
    <m/>
    <x v="0"/>
    <x v="0"/>
    <n v="0"/>
    <n v="0"/>
    <x v="0"/>
  </r>
  <r>
    <x v="5"/>
    <s v="Ad Set 060"/>
    <x v="3"/>
    <x v="0"/>
    <s v="female"/>
    <x v="2"/>
    <n v="0.14000000000000001"/>
    <n v="158"/>
    <m/>
    <m/>
    <n v="64"/>
    <m/>
    <m/>
    <m/>
    <n v="0"/>
    <m/>
    <m/>
    <m/>
    <m/>
    <n v="0.14000000000000001"/>
    <n v="0"/>
    <m/>
    <m/>
    <m/>
    <n v="2.46875"/>
    <n v="158"/>
    <n v="0.14000000000000001"/>
    <n v="0.14000000000000001"/>
    <m/>
    <m/>
    <m/>
    <m/>
    <m/>
    <n v="64"/>
    <n v="0"/>
    <m/>
    <n v="0"/>
    <n v="64"/>
    <m/>
    <m/>
    <n v="0"/>
    <m/>
    <m/>
    <m/>
    <m/>
    <m/>
    <x v="0"/>
    <x v="0"/>
    <n v="0"/>
    <n v="0"/>
    <x v="0"/>
  </r>
  <r>
    <x v="5"/>
    <s v="Ad Set 060"/>
    <x v="2"/>
    <x v="0"/>
    <s v="female"/>
    <x v="2"/>
    <n v="0.6"/>
    <n v="458"/>
    <m/>
    <m/>
    <n v="258"/>
    <m/>
    <m/>
    <m/>
    <n v="0"/>
    <m/>
    <m/>
    <m/>
    <m/>
    <n v="0.6"/>
    <n v="0"/>
    <m/>
    <m/>
    <m/>
    <n v="1.7751939999999999"/>
    <n v="458"/>
    <n v="0.6"/>
    <n v="0.6"/>
    <m/>
    <m/>
    <m/>
    <m/>
    <m/>
    <n v="258"/>
    <n v="1"/>
    <m/>
    <n v="-1"/>
    <n v="258"/>
    <m/>
    <m/>
    <n v="0"/>
    <m/>
    <m/>
    <m/>
    <m/>
    <m/>
    <x v="0"/>
    <x v="0"/>
    <n v="0"/>
    <n v="0"/>
    <x v="0"/>
  </r>
  <r>
    <x v="6"/>
    <s v="Ad Set 033"/>
    <x v="3"/>
    <x v="0"/>
    <s v="female"/>
    <x v="2"/>
    <n v="0.28000000000000003"/>
    <n v="13"/>
    <m/>
    <m/>
    <n v="13"/>
    <m/>
    <m/>
    <m/>
    <n v="0"/>
    <m/>
    <m/>
    <m/>
    <m/>
    <n v="0.28000000000000003"/>
    <n v="0.02"/>
    <m/>
    <m/>
    <m/>
    <n v="1"/>
    <n v="13"/>
    <n v="0.28000000000000003"/>
    <n v="0.28000000000000003"/>
    <m/>
    <m/>
    <m/>
    <m/>
    <m/>
    <n v="13"/>
    <n v="0"/>
    <m/>
    <n v="0"/>
    <n v="13"/>
    <m/>
    <m/>
    <n v="0"/>
    <m/>
    <m/>
    <m/>
    <m/>
    <m/>
    <x v="0"/>
    <x v="0"/>
    <n v="0"/>
    <n v="0"/>
    <x v="0"/>
  </r>
  <r>
    <x v="6"/>
    <s v="Ad Set 033"/>
    <x v="2"/>
    <x v="0"/>
    <s v="female"/>
    <x v="2"/>
    <n v="2.97"/>
    <n v="131"/>
    <n v="2"/>
    <m/>
    <n v="128"/>
    <m/>
    <m/>
    <m/>
    <n v="0"/>
    <n v="0"/>
    <m/>
    <m/>
    <m/>
    <n v="2.97"/>
    <n v="0.02"/>
    <m/>
    <n v="1.49"/>
    <m/>
    <n v="1.0234380000000001"/>
    <n v="131"/>
    <n v="2.97"/>
    <n v="2.97"/>
    <n v="2"/>
    <n v="0"/>
    <m/>
    <m/>
    <m/>
    <n v="128"/>
    <n v="3"/>
    <n v="2"/>
    <n v="-3"/>
    <n v="128"/>
    <m/>
    <m/>
    <n v="0"/>
    <n v="0"/>
    <n v="0"/>
    <m/>
    <n v="1.5267175572519081"/>
    <m/>
    <x v="0"/>
    <x v="0"/>
    <n v="0"/>
    <n v="0"/>
    <x v="0"/>
  </r>
  <r>
    <x v="6"/>
    <s v="Ad Set 033"/>
    <x v="1"/>
    <x v="0"/>
    <s v="female"/>
    <x v="2"/>
    <n v="0.4"/>
    <n v="23"/>
    <m/>
    <m/>
    <n v="23"/>
    <m/>
    <m/>
    <m/>
    <n v="0"/>
    <m/>
    <m/>
    <m/>
    <m/>
    <n v="0.4"/>
    <n v="0.02"/>
    <m/>
    <m/>
    <m/>
    <n v="1"/>
    <n v="23"/>
    <n v="0.4"/>
    <n v="0.4"/>
    <m/>
    <m/>
    <m/>
    <m/>
    <m/>
    <n v="23"/>
    <n v="0"/>
    <m/>
    <n v="0"/>
    <n v="23"/>
    <m/>
    <m/>
    <n v="0"/>
    <m/>
    <m/>
    <m/>
    <m/>
    <m/>
    <x v="0"/>
    <x v="0"/>
    <n v="0"/>
    <n v="0"/>
    <x v="0"/>
  </r>
  <r>
    <x v="6"/>
    <s v="Ad Set 033"/>
    <x v="0"/>
    <x v="0"/>
    <s v="female"/>
    <x v="2"/>
    <n v="0.34"/>
    <n v="14"/>
    <m/>
    <m/>
    <n v="14"/>
    <m/>
    <m/>
    <m/>
    <n v="0"/>
    <m/>
    <m/>
    <m/>
    <m/>
    <n v="0.34"/>
    <n v="0.02"/>
    <m/>
    <m/>
    <m/>
    <n v="1"/>
    <n v="14"/>
    <n v="0.34"/>
    <n v="0.34"/>
    <m/>
    <m/>
    <m/>
    <m/>
    <m/>
    <n v="14"/>
    <n v="0"/>
    <m/>
    <n v="0"/>
    <n v="14"/>
    <m/>
    <m/>
    <n v="0"/>
    <m/>
    <m/>
    <m/>
    <m/>
    <m/>
    <x v="0"/>
    <x v="0"/>
    <n v="0"/>
    <n v="0"/>
    <x v="0"/>
  </r>
  <r>
    <x v="5"/>
    <s v="Ad Set 060"/>
    <x v="0"/>
    <x v="0"/>
    <s v="female"/>
    <x v="2"/>
    <n v="0.5"/>
    <n v="327"/>
    <m/>
    <m/>
    <n v="168"/>
    <m/>
    <m/>
    <m/>
    <n v="0"/>
    <m/>
    <m/>
    <m/>
    <m/>
    <n v="0.5"/>
    <n v="0"/>
    <m/>
    <m/>
    <m/>
    <n v="1.946429"/>
    <n v="327"/>
    <n v="0.5"/>
    <n v="0.5"/>
    <m/>
    <m/>
    <m/>
    <m/>
    <m/>
    <n v="168"/>
    <n v="1"/>
    <m/>
    <n v="-1"/>
    <n v="168"/>
    <m/>
    <m/>
    <n v="0"/>
    <m/>
    <m/>
    <m/>
    <m/>
    <m/>
    <x v="0"/>
    <x v="0"/>
    <n v="0"/>
    <n v="0"/>
    <x v="0"/>
  </r>
  <r>
    <x v="0"/>
    <s v="Ad Set 082"/>
    <x v="3"/>
    <x v="0"/>
    <s v="female"/>
    <x v="2"/>
    <n v="0.15"/>
    <n v="12"/>
    <m/>
    <m/>
    <n v="11"/>
    <m/>
    <m/>
    <m/>
    <n v="0"/>
    <m/>
    <m/>
    <m/>
    <m/>
    <n v="0.15"/>
    <n v="0.01"/>
    <m/>
    <m/>
    <m/>
    <n v="1.0909089999999999"/>
    <n v="12"/>
    <n v="0.15"/>
    <n v="0.15"/>
    <m/>
    <m/>
    <m/>
    <m/>
    <m/>
    <n v="11"/>
    <n v="0"/>
    <m/>
    <n v="0"/>
    <n v="11"/>
    <m/>
    <m/>
    <n v="0"/>
    <m/>
    <m/>
    <m/>
    <m/>
    <m/>
    <x v="0"/>
    <x v="0"/>
    <n v="0"/>
    <n v="0"/>
    <x v="0"/>
  </r>
  <r>
    <x v="3"/>
    <s v="Ad Set 037"/>
    <x v="2"/>
    <x v="0"/>
    <s v="female"/>
    <x v="2"/>
    <n v="0.04"/>
    <n v="5"/>
    <m/>
    <m/>
    <n v="3"/>
    <m/>
    <m/>
    <m/>
    <n v="0"/>
    <m/>
    <m/>
    <m/>
    <m/>
    <n v="0.04"/>
    <n v="0.01"/>
    <m/>
    <m/>
    <m/>
    <n v="1.6666669999999999"/>
    <n v="5"/>
    <n v="0.04"/>
    <n v="0.04"/>
    <m/>
    <m/>
    <m/>
    <m/>
    <m/>
    <n v="3"/>
    <n v="0"/>
    <m/>
    <n v="0"/>
    <n v="3"/>
    <m/>
    <m/>
    <n v="0"/>
    <m/>
    <m/>
    <m/>
    <m/>
    <m/>
    <x v="0"/>
    <x v="0"/>
    <n v="0"/>
    <n v="0"/>
    <x v="0"/>
  </r>
  <r>
    <x v="3"/>
    <s v="Ad Set 037"/>
    <x v="0"/>
    <x v="0"/>
    <s v="female"/>
    <x v="2"/>
    <n v="0.01"/>
    <n v="1"/>
    <m/>
    <m/>
    <n v="1"/>
    <m/>
    <m/>
    <m/>
    <n v="0"/>
    <m/>
    <m/>
    <m/>
    <m/>
    <n v="0.01"/>
    <n v="0.01"/>
    <m/>
    <m/>
    <m/>
    <n v="1"/>
    <n v="1"/>
    <n v="0.01"/>
    <n v="0.01"/>
    <m/>
    <m/>
    <m/>
    <m/>
    <m/>
    <n v="1"/>
    <n v="0"/>
    <m/>
    <n v="0"/>
    <n v="1"/>
    <m/>
    <m/>
    <n v="0"/>
    <m/>
    <m/>
    <m/>
    <m/>
    <m/>
    <x v="0"/>
    <x v="0"/>
    <n v="0"/>
    <n v="0"/>
    <x v="0"/>
  </r>
  <r>
    <x v="5"/>
    <s v="Ad Set 082"/>
    <x v="0"/>
    <x v="0"/>
    <s v="female"/>
    <x v="2"/>
    <n v="0.11"/>
    <n v="6"/>
    <m/>
    <m/>
    <n v="5"/>
    <m/>
    <m/>
    <m/>
    <n v="0"/>
    <m/>
    <m/>
    <m/>
    <m/>
    <n v="0.11"/>
    <n v="0.02"/>
    <m/>
    <m/>
    <m/>
    <n v="1.2"/>
    <n v="6"/>
    <n v="0.11"/>
    <n v="0.11"/>
    <m/>
    <m/>
    <m/>
    <m/>
    <m/>
    <n v="5"/>
    <n v="0"/>
    <m/>
    <n v="0"/>
    <n v="5"/>
    <m/>
    <m/>
    <n v="0"/>
    <m/>
    <m/>
    <m/>
    <m/>
    <m/>
    <x v="0"/>
    <x v="0"/>
    <n v="0"/>
    <n v="0"/>
    <x v="0"/>
  </r>
  <r>
    <x v="1"/>
    <s v="Ad Set 048"/>
    <x v="3"/>
    <x v="0"/>
    <s v="female"/>
    <x v="2"/>
    <n v="0.44"/>
    <n v="44"/>
    <m/>
    <m/>
    <n v="41"/>
    <m/>
    <m/>
    <m/>
    <n v="0"/>
    <m/>
    <m/>
    <m/>
    <m/>
    <n v="0.44"/>
    <n v="0.01"/>
    <m/>
    <m/>
    <m/>
    <n v="1.0731710000000001"/>
    <n v="44"/>
    <n v="0.44"/>
    <n v="0.44"/>
    <m/>
    <m/>
    <m/>
    <m/>
    <m/>
    <n v="41"/>
    <n v="0"/>
    <m/>
    <n v="0"/>
    <n v="41"/>
    <m/>
    <m/>
    <n v="0"/>
    <m/>
    <m/>
    <m/>
    <m/>
    <m/>
    <x v="0"/>
    <x v="0"/>
    <n v="0"/>
    <n v="0"/>
    <x v="0"/>
  </r>
  <r>
    <x v="1"/>
    <s v="Ad Set 048"/>
    <x v="2"/>
    <x v="0"/>
    <s v="female"/>
    <x v="2"/>
    <n v="2.8"/>
    <n v="277"/>
    <m/>
    <m/>
    <n v="275"/>
    <m/>
    <m/>
    <m/>
    <n v="0"/>
    <m/>
    <m/>
    <m/>
    <m/>
    <n v="2.8"/>
    <n v="0.01"/>
    <m/>
    <m/>
    <m/>
    <n v="1.0072730000000001"/>
    <n v="277"/>
    <n v="2.8"/>
    <n v="2.8"/>
    <m/>
    <m/>
    <m/>
    <m/>
    <m/>
    <n v="275"/>
    <n v="3"/>
    <m/>
    <n v="-3"/>
    <n v="275"/>
    <m/>
    <m/>
    <n v="0"/>
    <m/>
    <m/>
    <m/>
    <m/>
    <m/>
    <x v="0"/>
    <x v="0"/>
    <n v="0"/>
    <n v="0"/>
    <x v="0"/>
  </r>
  <r>
    <x v="1"/>
    <s v="Ad Set 048"/>
    <x v="1"/>
    <x v="0"/>
    <s v="female"/>
    <x v="2"/>
    <n v="2.25"/>
    <n v="191"/>
    <m/>
    <m/>
    <n v="186"/>
    <m/>
    <m/>
    <m/>
    <n v="0"/>
    <m/>
    <m/>
    <m/>
    <m/>
    <n v="2.25"/>
    <n v="0.01"/>
    <m/>
    <m/>
    <m/>
    <n v="1.0268820000000001"/>
    <n v="191"/>
    <n v="2.25"/>
    <n v="2.25"/>
    <m/>
    <m/>
    <m/>
    <m/>
    <m/>
    <n v="186"/>
    <n v="2"/>
    <m/>
    <n v="-2"/>
    <n v="186"/>
    <m/>
    <m/>
    <n v="0"/>
    <m/>
    <m/>
    <m/>
    <m/>
    <m/>
    <x v="0"/>
    <x v="0"/>
    <n v="0"/>
    <n v="0"/>
    <x v="0"/>
  </r>
  <r>
    <x v="1"/>
    <s v="Ad Set 048"/>
    <x v="0"/>
    <x v="0"/>
    <s v="female"/>
    <x v="2"/>
    <n v="1.91"/>
    <n v="131"/>
    <m/>
    <m/>
    <n v="129"/>
    <m/>
    <m/>
    <m/>
    <n v="0"/>
    <m/>
    <m/>
    <m/>
    <m/>
    <n v="1.91"/>
    <n v="0.01"/>
    <m/>
    <m/>
    <m/>
    <n v="1.015504"/>
    <n v="131"/>
    <n v="1.91"/>
    <n v="1.91"/>
    <m/>
    <m/>
    <m/>
    <m/>
    <m/>
    <n v="129"/>
    <n v="2"/>
    <m/>
    <n v="-2"/>
    <n v="129"/>
    <m/>
    <m/>
    <n v="0"/>
    <m/>
    <m/>
    <m/>
    <m/>
    <m/>
    <x v="0"/>
    <x v="0"/>
    <n v="0"/>
    <n v="0"/>
    <x v="0"/>
  </r>
  <r>
    <x v="5"/>
    <s v="Ad Set 082"/>
    <x v="1"/>
    <x v="0"/>
    <s v="female"/>
    <x v="2"/>
    <n v="0.18"/>
    <n v="7"/>
    <m/>
    <m/>
    <n v="7"/>
    <m/>
    <m/>
    <m/>
    <n v="0"/>
    <m/>
    <m/>
    <m/>
    <m/>
    <n v="0.18"/>
    <n v="0.03"/>
    <m/>
    <m/>
    <m/>
    <n v="1"/>
    <n v="7"/>
    <n v="0.18"/>
    <n v="0.18"/>
    <m/>
    <m/>
    <m/>
    <m/>
    <m/>
    <n v="7"/>
    <n v="0"/>
    <m/>
    <n v="0"/>
    <n v="7"/>
    <m/>
    <m/>
    <n v="0"/>
    <m/>
    <m/>
    <m/>
    <m/>
    <m/>
    <x v="0"/>
    <x v="0"/>
    <n v="0"/>
    <n v="0"/>
    <x v="0"/>
  </r>
  <r>
    <x v="5"/>
    <s v="Ad Set 082"/>
    <x v="2"/>
    <x v="0"/>
    <s v="female"/>
    <x v="2"/>
    <n v="0.12"/>
    <n v="7"/>
    <m/>
    <m/>
    <n v="7"/>
    <m/>
    <m/>
    <m/>
    <n v="0"/>
    <m/>
    <m/>
    <m/>
    <m/>
    <n v="0.12"/>
    <n v="0.02"/>
    <m/>
    <m/>
    <m/>
    <n v="1"/>
    <n v="7"/>
    <n v="0.12"/>
    <n v="0.12"/>
    <m/>
    <m/>
    <m/>
    <m/>
    <m/>
    <n v="7"/>
    <n v="0"/>
    <m/>
    <n v="0"/>
    <n v="7"/>
    <m/>
    <m/>
    <n v="0"/>
    <m/>
    <m/>
    <m/>
    <m/>
    <m/>
    <x v="0"/>
    <x v="0"/>
    <n v="0"/>
    <n v="0"/>
    <x v="0"/>
  </r>
  <r>
    <x v="5"/>
    <s v="Ad Set 033"/>
    <x v="0"/>
    <x v="0"/>
    <s v="female"/>
    <x v="2"/>
    <n v="0.53"/>
    <n v="24"/>
    <n v="1"/>
    <m/>
    <n v="24"/>
    <m/>
    <m/>
    <m/>
    <n v="0"/>
    <n v="0"/>
    <m/>
    <m/>
    <m/>
    <n v="0.53"/>
    <n v="0.02"/>
    <m/>
    <n v="0.53"/>
    <m/>
    <n v="1"/>
    <n v="24"/>
    <n v="0.53"/>
    <n v="0.53"/>
    <n v="1"/>
    <n v="0"/>
    <m/>
    <m/>
    <m/>
    <n v="24"/>
    <n v="1"/>
    <n v="1"/>
    <n v="-1"/>
    <n v="24"/>
    <m/>
    <m/>
    <n v="0"/>
    <n v="0"/>
    <n v="0"/>
    <m/>
    <n v="4.1666666666666661"/>
    <m/>
    <x v="0"/>
    <x v="0"/>
    <n v="0"/>
    <n v="0"/>
    <x v="0"/>
  </r>
  <r>
    <x v="6"/>
    <s v="Ad Set 097"/>
    <x v="3"/>
    <x v="0"/>
    <s v="female"/>
    <x v="2"/>
    <n v="0.76"/>
    <n v="502"/>
    <m/>
    <m/>
    <n v="185"/>
    <m/>
    <m/>
    <m/>
    <n v="0"/>
    <m/>
    <m/>
    <m/>
    <m/>
    <n v="0.76"/>
    <n v="0"/>
    <m/>
    <m/>
    <m/>
    <n v="2.713514"/>
    <n v="502"/>
    <n v="0.76"/>
    <n v="0.76"/>
    <m/>
    <m/>
    <m/>
    <m/>
    <m/>
    <n v="185"/>
    <n v="1"/>
    <m/>
    <n v="-1"/>
    <n v="185"/>
    <m/>
    <m/>
    <n v="0"/>
    <m/>
    <m/>
    <m/>
    <m/>
    <m/>
    <x v="0"/>
    <x v="0"/>
    <n v="0"/>
    <n v="0"/>
    <x v="0"/>
  </r>
  <r>
    <x v="6"/>
    <s v="Ad Set 006"/>
    <x v="3"/>
    <x v="0"/>
    <s v="female"/>
    <x v="2"/>
    <n v="0.19"/>
    <n v="184"/>
    <m/>
    <m/>
    <n v="91"/>
    <m/>
    <m/>
    <m/>
    <n v="0"/>
    <m/>
    <m/>
    <m/>
    <m/>
    <n v="0.19"/>
    <n v="0"/>
    <m/>
    <m/>
    <m/>
    <n v="2.0219779999999998"/>
    <n v="184"/>
    <n v="0.19"/>
    <n v="0.19"/>
    <m/>
    <m/>
    <m/>
    <m/>
    <m/>
    <n v="91"/>
    <n v="0"/>
    <m/>
    <n v="0"/>
    <n v="91"/>
    <m/>
    <m/>
    <n v="0"/>
    <m/>
    <m/>
    <m/>
    <m/>
    <m/>
    <x v="0"/>
    <x v="0"/>
    <n v="0"/>
    <n v="0"/>
    <x v="0"/>
  </r>
  <r>
    <x v="0"/>
    <s v="Ad Set 027"/>
    <x v="1"/>
    <x v="0"/>
    <s v="female"/>
    <x v="2"/>
    <n v="0.56999999999999995"/>
    <n v="55"/>
    <m/>
    <m/>
    <n v="51"/>
    <m/>
    <m/>
    <m/>
    <n v="0"/>
    <m/>
    <m/>
    <m/>
    <m/>
    <n v="0.56999999999999995"/>
    <n v="0.01"/>
    <m/>
    <m/>
    <m/>
    <n v="1.0784309999999999"/>
    <n v="55"/>
    <n v="0.56999999999999995"/>
    <n v="0.56999999999999995"/>
    <m/>
    <m/>
    <m/>
    <m/>
    <m/>
    <n v="51"/>
    <n v="1"/>
    <m/>
    <n v="-1"/>
    <n v="51"/>
    <m/>
    <m/>
    <n v="0"/>
    <m/>
    <m/>
    <m/>
    <m/>
    <m/>
    <x v="0"/>
    <x v="0"/>
    <n v="0"/>
    <n v="0"/>
    <x v="0"/>
  </r>
  <r>
    <x v="6"/>
    <s v="Ad Set 006"/>
    <x v="2"/>
    <x v="0"/>
    <s v="female"/>
    <x v="2"/>
    <n v="1.57"/>
    <n v="915"/>
    <m/>
    <m/>
    <n v="523"/>
    <m/>
    <m/>
    <m/>
    <n v="0"/>
    <m/>
    <m/>
    <m/>
    <m/>
    <n v="1.57"/>
    <n v="0"/>
    <m/>
    <m/>
    <m/>
    <n v="1.749522"/>
    <n v="915"/>
    <n v="1.57"/>
    <n v="1.57"/>
    <m/>
    <m/>
    <m/>
    <m/>
    <m/>
    <n v="523"/>
    <n v="2"/>
    <m/>
    <n v="-2"/>
    <n v="523"/>
    <m/>
    <m/>
    <n v="0"/>
    <m/>
    <m/>
    <m/>
    <m/>
    <m/>
    <x v="0"/>
    <x v="0"/>
    <n v="0"/>
    <n v="0"/>
    <x v="0"/>
  </r>
  <r>
    <x v="6"/>
    <s v="Ad Set 006"/>
    <x v="1"/>
    <x v="0"/>
    <s v="female"/>
    <x v="2"/>
    <n v="1.95"/>
    <n v="761"/>
    <m/>
    <m/>
    <n v="455"/>
    <m/>
    <m/>
    <m/>
    <n v="0"/>
    <m/>
    <m/>
    <m/>
    <m/>
    <n v="1.95"/>
    <n v="0"/>
    <m/>
    <m/>
    <m/>
    <n v="1.6725270000000001"/>
    <n v="761"/>
    <n v="1.95"/>
    <n v="1.95"/>
    <m/>
    <m/>
    <m/>
    <m/>
    <m/>
    <n v="455"/>
    <n v="2"/>
    <m/>
    <n v="-2"/>
    <n v="455"/>
    <m/>
    <m/>
    <n v="0"/>
    <m/>
    <m/>
    <m/>
    <m/>
    <m/>
    <x v="0"/>
    <x v="0"/>
    <n v="0"/>
    <n v="0"/>
    <x v="0"/>
  </r>
  <r>
    <x v="6"/>
    <s v="Ad Set 006"/>
    <x v="0"/>
    <x v="0"/>
    <s v="female"/>
    <x v="2"/>
    <n v="0.95"/>
    <n v="465"/>
    <m/>
    <m/>
    <n v="215"/>
    <m/>
    <m/>
    <m/>
    <n v="0"/>
    <m/>
    <m/>
    <m/>
    <m/>
    <n v="0.95"/>
    <n v="0"/>
    <m/>
    <m/>
    <m/>
    <n v="2.1627909999999999"/>
    <n v="465"/>
    <n v="0.95"/>
    <n v="0.95"/>
    <m/>
    <m/>
    <m/>
    <m/>
    <m/>
    <n v="215"/>
    <n v="1"/>
    <m/>
    <n v="-1"/>
    <n v="215"/>
    <m/>
    <m/>
    <n v="0"/>
    <m/>
    <m/>
    <m/>
    <m/>
    <m/>
    <x v="0"/>
    <x v="0"/>
    <n v="0"/>
    <n v="0"/>
    <x v="0"/>
  </r>
  <r>
    <x v="0"/>
    <s v="Ad Set 048"/>
    <x v="3"/>
    <x v="0"/>
    <s v="female"/>
    <x v="2"/>
    <n v="0.06"/>
    <n v="9"/>
    <m/>
    <m/>
    <n v="8"/>
    <m/>
    <m/>
    <m/>
    <n v="0"/>
    <m/>
    <m/>
    <m/>
    <m/>
    <n v="0.06"/>
    <n v="0.01"/>
    <m/>
    <m/>
    <m/>
    <n v="1.125"/>
    <n v="9"/>
    <n v="0.06"/>
    <n v="0.06"/>
    <m/>
    <m/>
    <m/>
    <m/>
    <m/>
    <n v="8"/>
    <n v="0"/>
    <m/>
    <n v="0"/>
    <n v="8"/>
    <m/>
    <m/>
    <n v="0"/>
    <m/>
    <m/>
    <m/>
    <m/>
    <m/>
    <x v="0"/>
    <x v="0"/>
    <n v="0"/>
    <n v="0"/>
    <x v="0"/>
  </r>
  <r>
    <x v="0"/>
    <s v="Ad Set 048"/>
    <x v="2"/>
    <x v="0"/>
    <s v="female"/>
    <x v="2"/>
    <n v="0.13"/>
    <n v="27"/>
    <m/>
    <m/>
    <n v="27"/>
    <m/>
    <m/>
    <m/>
    <n v="0"/>
    <m/>
    <m/>
    <m/>
    <m/>
    <n v="0.13"/>
    <n v="0"/>
    <m/>
    <m/>
    <m/>
    <n v="1"/>
    <n v="27"/>
    <n v="0.13"/>
    <n v="0.13"/>
    <m/>
    <m/>
    <m/>
    <m/>
    <m/>
    <n v="27"/>
    <n v="0"/>
    <m/>
    <n v="0"/>
    <n v="27"/>
    <m/>
    <m/>
    <n v="0"/>
    <m/>
    <m/>
    <m/>
    <m/>
    <m/>
    <x v="0"/>
    <x v="0"/>
    <n v="0"/>
    <n v="0"/>
    <x v="0"/>
  </r>
  <r>
    <x v="0"/>
    <s v="Ad Set 048"/>
    <x v="1"/>
    <x v="0"/>
    <s v="female"/>
    <x v="2"/>
    <n v="0.19"/>
    <n v="27"/>
    <m/>
    <m/>
    <n v="27"/>
    <m/>
    <m/>
    <m/>
    <n v="0"/>
    <m/>
    <m/>
    <m/>
    <m/>
    <n v="0.19"/>
    <n v="0.01"/>
    <m/>
    <m/>
    <m/>
    <n v="1"/>
    <n v="27"/>
    <n v="0.19"/>
    <n v="0.19"/>
    <m/>
    <m/>
    <m/>
    <m/>
    <m/>
    <n v="27"/>
    <n v="0"/>
    <m/>
    <n v="0"/>
    <n v="27"/>
    <m/>
    <m/>
    <n v="0"/>
    <m/>
    <m/>
    <m/>
    <m/>
    <m/>
    <x v="0"/>
    <x v="0"/>
    <n v="0"/>
    <n v="0"/>
    <x v="0"/>
  </r>
  <r>
    <x v="0"/>
    <s v="Ad Set 048"/>
    <x v="0"/>
    <x v="0"/>
    <s v="female"/>
    <x v="2"/>
    <n v="0.03"/>
    <n v="5"/>
    <m/>
    <m/>
    <n v="5"/>
    <m/>
    <m/>
    <m/>
    <n v="0"/>
    <m/>
    <m/>
    <m/>
    <m/>
    <n v="0.03"/>
    <n v="0.01"/>
    <m/>
    <m/>
    <m/>
    <n v="1"/>
    <n v="5"/>
    <n v="0.03"/>
    <n v="0.03"/>
    <m/>
    <m/>
    <m/>
    <m/>
    <m/>
    <n v="5"/>
    <n v="0"/>
    <m/>
    <n v="0"/>
    <n v="5"/>
    <m/>
    <m/>
    <n v="0"/>
    <m/>
    <m/>
    <m/>
    <m/>
    <m/>
    <x v="0"/>
    <x v="0"/>
    <n v="0"/>
    <n v="0"/>
    <x v="0"/>
  </r>
  <r>
    <x v="0"/>
    <s v="Ad Set 027"/>
    <x v="3"/>
    <x v="0"/>
    <s v="female"/>
    <x v="2"/>
    <n v="0.43"/>
    <n v="43"/>
    <m/>
    <m/>
    <n v="43"/>
    <m/>
    <m/>
    <m/>
    <n v="0"/>
    <m/>
    <m/>
    <m/>
    <m/>
    <n v="0.43"/>
    <n v="0.01"/>
    <m/>
    <m/>
    <m/>
    <n v="1"/>
    <n v="43"/>
    <n v="0.43"/>
    <n v="0.43"/>
    <m/>
    <m/>
    <m/>
    <m/>
    <m/>
    <n v="43"/>
    <n v="0"/>
    <m/>
    <n v="0"/>
    <n v="43"/>
    <m/>
    <m/>
    <n v="0"/>
    <m/>
    <m/>
    <m/>
    <m/>
    <m/>
    <x v="0"/>
    <x v="0"/>
    <n v="0"/>
    <n v="0"/>
    <x v="0"/>
  </r>
  <r>
    <x v="0"/>
    <s v="Ad Set 027"/>
    <x v="2"/>
    <x v="0"/>
    <s v="female"/>
    <x v="2"/>
    <n v="1.1100000000000001"/>
    <n v="147"/>
    <n v="1"/>
    <m/>
    <n v="139"/>
    <m/>
    <m/>
    <m/>
    <n v="0"/>
    <n v="0"/>
    <m/>
    <m/>
    <m/>
    <n v="1.1100000000000001"/>
    <n v="0.01"/>
    <m/>
    <n v="1.1100000000000001"/>
    <m/>
    <n v="1.0575540000000001"/>
    <n v="147"/>
    <n v="1.1100000000000001"/>
    <n v="1.1100000000000001"/>
    <n v="1"/>
    <n v="0"/>
    <m/>
    <m/>
    <m/>
    <n v="139"/>
    <n v="1"/>
    <n v="1"/>
    <n v="-1"/>
    <n v="139"/>
    <m/>
    <m/>
    <n v="0"/>
    <n v="0"/>
    <n v="0"/>
    <m/>
    <n v="0.68027210884353739"/>
    <m/>
    <x v="0"/>
    <x v="0"/>
    <n v="0"/>
    <n v="0"/>
    <x v="0"/>
  </r>
  <r>
    <x v="0"/>
    <s v="Ad Set 027"/>
    <x v="0"/>
    <x v="0"/>
    <s v="female"/>
    <x v="2"/>
    <n v="0.19"/>
    <n v="14"/>
    <m/>
    <m/>
    <n v="11"/>
    <m/>
    <m/>
    <m/>
    <n v="0"/>
    <m/>
    <m/>
    <m/>
    <m/>
    <n v="0.19"/>
    <n v="0.02"/>
    <m/>
    <m/>
    <m/>
    <n v="1.2727269999999999"/>
    <n v="14"/>
    <n v="0.19"/>
    <n v="0.19"/>
    <m/>
    <m/>
    <m/>
    <m/>
    <m/>
    <n v="11"/>
    <n v="0"/>
    <m/>
    <n v="0"/>
    <n v="11"/>
    <m/>
    <m/>
    <n v="0"/>
    <m/>
    <m/>
    <m/>
    <m/>
    <m/>
    <x v="0"/>
    <x v="0"/>
    <n v="0"/>
    <n v="0"/>
    <x v="0"/>
  </r>
  <r>
    <x v="6"/>
    <s v="Ad Set 060"/>
    <x v="3"/>
    <x v="0"/>
    <s v="female"/>
    <x v="2"/>
    <n v="1.25"/>
    <n v="1083"/>
    <n v="5"/>
    <m/>
    <n v="468"/>
    <m/>
    <m/>
    <m/>
    <n v="0"/>
    <n v="0"/>
    <m/>
    <m/>
    <m/>
    <n v="1.25"/>
    <n v="0"/>
    <m/>
    <n v="0.25"/>
    <m/>
    <n v="2.3141029999999998"/>
    <n v="1083"/>
    <n v="1.25"/>
    <n v="1.25"/>
    <n v="5"/>
    <n v="0"/>
    <m/>
    <m/>
    <m/>
    <n v="468"/>
    <n v="1"/>
    <n v="5"/>
    <n v="-1"/>
    <n v="468"/>
    <m/>
    <m/>
    <n v="0"/>
    <n v="0"/>
    <n v="0"/>
    <m/>
    <n v="0.46168051708217922"/>
    <m/>
    <x v="0"/>
    <x v="0"/>
    <n v="0"/>
    <n v="0"/>
    <x v="0"/>
  </r>
  <r>
    <x v="4"/>
    <s v="Ad Set 092"/>
    <x v="0"/>
    <x v="1"/>
    <s v="female"/>
    <x v="2"/>
    <n v="0.11"/>
    <n v="1"/>
    <m/>
    <m/>
    <n v="1"/>
    <m/>
    <m/>
    <m/>
    <n v="0"/>
    <m/>
    <m/>
    <m/>
    <m/>
    <n v="0.11"/>
    <n v="0.11"/>
    <m/>
    <m/>
    <m/>
    <n v="1"/>
    <n v="1"/>
    <n v="0.11"/>
    <n v="0.11"/>
    <m/>
    <m/>
    <m/>
    <m/>
    <m/>
    <n v="1"/>
    <n v="0"/>
    <m/>
    <n v="0"/>
    <n v="1"/>
    <m/>
    <m/>
    <n v="0"/>
    <m/>
    <m/>
    <m/>
    <m/>
    <m/>
    <x v="0"/>
    <x v="0"/>
    <n v="0"/>
    <n v="0"/>
    <x v="0"/>
  </r>
  <r>
    <x v="4"/>
    <s v="Ad Set 092"/>
    <x v="1"/>
    <x v="1"/>
    <s v="female"/>
    <x v="2"/>
    <n v="0.39"/>
    <n v="12"/>
    <m/>
    <m/>
    <n v="12"/>
    <m/>
    <m/>
    <m/>
    <n v="0"/>
    <m/>
    <m/>
    <m/>
    <m/>
    <n v="0.39"/>
    <n v="0.03"/>
    <m/>
    <m/>
    <m/>
    <n v="1"/>
    <n v="12"/>
    <n v="0.39"/>
    <n v="0.39"/>
    <m/>
    <m/>
    <m/>
    <m/>
    <m/>
    <n v="12"/>
    <n v="0"/>
    <m/>
    <n v="0"/>
    <n v="12"/>
    <m/>
    <m/>
    <n v="0"/>
    <m/>
    <m/>
    <m/>
    <m/>
    <m/>
    <x v="0"/>
    <x v="0"/>
    <n v="0"/>
    <n v="0"/>
    <x v="0"/>
  </r>
  <r>
    <x v="4"/>
    <s v="Ad Set 092"/>
    <x v="2"/>
    <x v="1"/>
    <s v="female"/>
    <x v="2"/>
    <n v="3.24"/>
    <n v="152"/>
    <m/>
    <m/>
    <n v="144"/>
    <m/>
    <m/>
    <m/>
    <n v="0"/>
    <m/>
    <m/>
    <m/>
    <m/>
    <n v="3.24"/>
    <n v="0.02"/>
    <m/>
    <m/>
    <m/>
    <n v="1.0555559999999999"/>
    <n v="152"/>
    <n v="3.24"/>
    <n v="3.24"/>
    <m/>
    <m/>
    <m/>
    <m/>
    <m/>
    <n v="144"/>
    <n v="3"/>
    <m/>
    <n v="-3"/>
    <n v="144"/>
    <m/>
    <m/>
    <n v="0"/>
    <m/>
    <m/>
    <m/>
    <m/>
    <m/>
    <x v="0"/>
    <x v="0"/>
    <n v="0"/>
    <n v="0"/>
    <x v="0"/>
  </r>
  <r>
    <x v="4"/>
    <s v="Ad Set 092"/>
    <x v="3"/>
    <x v="1"/>
    <s v="female"/>
    <x v="2"/>
    <n v="0.91"/>
    <n v="57"/>
    <m/>
    <m/>
    <n v="56"/>
    <m/>
    <m/>
    <m/>
    <n v="0"/>
    <m/>
    <m/>
    <m/>
    <m/>
    <n v="0.91"/>
    <n v="0.02"/>
    <m/>
    <m/>
    <m/>
    <n v="1.017857"/>
    <n v="57"/>
    <n v="0.91"/>
    <n v="0.91"/>
    <m/>
    <m/>
    <m/>
    <m/>
    <m/>
    <n v="56"/>
    <n v="1"/>
    <m/>
    <n v="-1"/>
    <n v="56"/>
    <m/>
    <m/>
    <n v="0"/>
    <m/>
    <m/>
    <m/>
    <m/>
    <m/>
    <x v="0"/>
    <x v="0"/>
    <n v="0"/>
    <n v="0"/>
    <x v="0"/>
  </r>
  <r>
    <x v="0"/>
    <s v="Ad Set 082"/>
    <x v="0"/>
    <x v="0"/>
    <s v="female"/>
    <x v="2"/>
    <n v="0.56999999999999995"/>
    <n v="41"/>
    <m/>
    <m/>
    <n v="38"/>
    <m/>
    <m/>
    <m/>
    <n v="0"/>
    <m/>
    <m/>
    <m/>
    <m/>
    <n v="0.56999999999999995"/>
    <n v="0.02"/>
    <m/>
    <m/>
    <m/>
    <n v="1.0789470000000001"/>
    <n v="41"/>
    <n v="0.56999999999999995"/>
    <n v="0.56999999999999995"/>
    <m/>
    <m/>
    <m/>
    <m/>
    <m/>
    <n v="38"/>
    <n v="1"/>
    <m/>
    <n v="-1"/>
    <n v="38"/>
    <m/>
    <m/>
    <n v="0"/>
    <m/>
    <m/>
    <m/>
    <m/>
    <m/>
    <x v="0"/>
    <x v="0"/>
    <n v="0"/>
    <n v="0"/>
    <x v="0"/>
  </r>
  <r>
    <x v="0"/>
    <s v="Ad Set 082"/>
    <x v="1"/>
    <x v="0"/>
    <s v="female"/>
    <x v="2"/>
    <n v="1.25"/>
    <n v="71"/>
    <m/>
    <m/>
    <n v="64"/>
    <m/>
    <m/>
    <m/>
    <n v="0"/>
    <m/>
    <m/>
    <m/>
    <m/>
    <n v="1.25"/>
    <n v="0.02"/>
    <m/>
    <m/>
    <m/>
    <n v="1.109375"/>
    <n v="71"/>
    <n v="1.25"/>
    <n v="1.25"/>
    <m/>
    <m/>
    <m/>
    <m/>
    <m/>
    <n v="64"/>
    <n v="1"/>
    <m/>
    <n v="-1"/>
    <n v="64"/>
    <m/>
    <m/>
    <n v="0"/>
    <m/>
    <m/>
    <m/>
    <m/>
    <m/>
    <x v="0"/>
    <x v="0"/>
    <n v="0"/>
    <n v="0"/>
    <x v="0"/>
  </r>
  <r>
    <x v="6"/>
    <s v="Ad Set 060"/>
    <x v="0"/>
    <x v="0"/>
    <s v="female"/>
    <x v="2"/>
    <n v="3.45"/>
    <n v="2813"/>
    <n v="2"/>
    <m/>
    <n v="1302"/>
    <m/>
    <m/>
    <m/>
    <n v="0"/>
    <n v="0"/>
    <m/>
    <m/>
    <m/>
    <n v="3.45"/>
    <n v="0"/>
    <m/>
    <n v="1.73"/>
    <m/>
    <n v="2.1605219999999998"/>
    <n v="2813"/>
    <n v="3.45"/>
    <n v="3.45"/>
    <n v="2"/>
    <n v="0"/>
    <m/>
    <m/>
    <m/>
    <n v="1302"/>
    <n v="3"/>
    <n v="2"/>
    <n v="-3"/>
    <n v="1302"/>
    <m/>
    <m/>
    <n v="0"/>
    <n v="0"/>
    <n v="0"/>
    <m/>
    <n v="7.1098471382865264E-2"/>
    <m/>
    <x v="0"/>
    <x v="0"/>
    <n v="0"/>
    <n v="0"/>
    <x v="0"/>
  </r>
  <r>
    <x v="6"/>
    <s v="Ad Set 060"/>
    <x v="1"/>
    <x v="0"/>
    <s v="female"/>
    <x v="2"/>
    <n v="6.44"/>
    <n v="5038"/>
    <n v="5"/>
    <m/>
    <n v="2536"/>
    <m/>
    <m/>
    <m/>
    <n v="0"/>
    <n v="0"/>
    <m/>
    <m/>
    <m/>
    <n v="6.44"/>
    <n v="0"/>
    <m/>
    <n v="1.29"/>
    <m/>
    <n v="1.9865930000000001"/>
    <n v="5038"/>
    <n v="6.44"/>
    <n v="6.44"/>
    <n v="5"/>
    <n v="0"/>
    <m/>
    <m/>
    <m/>
    <n v="2536"/>
    <n v="6"/>
    <n v="5"/>
    <n v="-6"/>
    <n v="2536"/>
    <m/>
    <m/>
    <n v="0"/>
    <n v="0"/>
    <n v="0"/>
    <m/>
    <n v="9.924573243350536E-2"/>
    <m/>
    <x v="0"/>
    <x v="0"/>
    <n v="0"/>
    <n v="0"/>
    <x v="0"/>
  </r>
  <r>
    <x v="6"/>
    <s v="Ad Set 060"/>
    <x v="2"/>
    <x v="0"/>
    <s v="female"/>
    <x v="2"/>
    <n v="5.99"/>
    <n v="4995"/>
    <n v="3"/>
    <m/>
    <n v="2514"/>
    <m/>
    <m/>
    <m/>
    <n v="0"/>
    <n v="0"/>
    <m/>
    <m/>
    <m/>
    <n v="5.99"/>
    <n v="0"/>
    <m/>
    <n v="2"/>
    <m/>
    <n v="1.986874"/>
    <n v="4995"/>
    <n v="5.99"/>
    <n v="5.99"/>
    <n v="3"/>
    <n v="0"/>
    <m/>
    <m/>
    <m/>
    <n v="2514"/>
    <n v="6"/>
    <n v="3"/>
    <n v="-6"/>
    <n v="2514"/>
    <m/>
    <m/>
    <n v="0"/>
    <n v="0"/>
    <n v="0"/>
    <m/>
    <n v="6.006006006006006E-2"/>
    <m/>
    <x v="0"/>
    <x v="0"/>
    <n v="0"/>
    <n v="0"/>
    <x v="0"/>
  </r>
  <r>
    <x v="6"/>
    <s v="Ad Set 097"/>
    <x v="2"/>
    <x v="0"/>
    <s v="female"/>
    <x v="2"/>
    <n v="9.9700000000000006"/>
    <n v="5180"/>
    <n v="10"/>
    <m/>
    <n v="1779"/>
    <m/>
    <m/>
    <m/>
    <n v="0"/>
    <n v="0"/>
    <m/>
    <m/>
    <m/>
    <n v="9.9700000000000006"/>
    <n v="0.01"/>
    <m/>
    <n v="1"/>
    <m/>
    <n v="2.9117479999999998"/>
    <n v="5180"/>
    <n v="9.9700000000000006"/>
    <n v="9.9700000000000006"/>
    <n v="10"/>
    <n v="0"/>
    <m/>
    <m/>
    <m/>
    <n v="1779"/>
    <n v="10"/>
    <n v="10"/>
    <n v="-10"/>
    <n v="1779"/>
    <m/>
    <m/>
    <n v="0"/>
    <n v="0"/>
    <n v="0"/>
    <m/>
    <n v="0.19305019305019311"/>
    <m/>
    <x v="0"/>
    <x v="0"/>
    <n v="0"/>
    <n v="0"/>
    <x v="0"/>
  </r>
  <r>
    <x v="2"/>
    <s v="Ad Set 082"/>
    <x v="0"/>
    <x v="0"/>
    <s v="female"/>
    <x v="2"/>
    <n v="4.72"/>
    <n v="226"/>
    <n v="1"/>
    <m/>
    <n v="191"/>
    <m/>
    <m/>
    <m/>
    <n v="0"/>
    <n v="0"/>
    <m/>
    <m/>
    <m/>
    <n v="4.72"/>
    <n v="0.02"/>
    <m/>
    <n v="4.72"/>
    <m/>
    <n v="1.183246"/>
    <n v="226"/>
    <n v="4.72"/>
    <n v="4.72"/>
    <n v="1"/>
    <n v="0"/>
    <m/>
    <m/>
    <m/>
    <n v="191"/>
    <n v="5"/>
    <n v="1"/>
    <n v="-5"/>
    <n v="191"/>
    <m/>
    <m/>
    <n v="0"/>
    <n v="0"/>
    <n v="0"/>
    <m/>
    <n v="0.44247787610619471"/>
    <m/>
    <x v="0"/>
    <x v="0"/>
    <n v="0"/>
    <n v="0"/>
    <x v="0"/>
  </r>
  <r>
    <x v="4"/>
    <s v="Ad Set 130"/>
    <x v="3"/>
    <x v="0"/>
    <s v="female"/>
    <x v="2"/>
    <n v="1.488931"/>
    <n v="129"/>
    <n v="2"/>
    <m/>
    <n v="125"/>
    <m/>
    <m/>
    <m/>
    <n v="0"/>
    <n v="0"/>
    <m/>
    <m/>
    <m/>
    <n v="1.488931"/>
    <n v="0.01"/>
    <m/>
    <n v="0.74"/>
    <m/>
    <n v="1.032"/>
    <n v="129"/>
    <n v="1.488931"/>
    <n v="1.488931"/>
    <n v="2"/>
    <n v="0"/>
    <m/>
    <m/>
    <m/>
    <n v="125"/>
    <n v="1"/>
    <n v="2"/>
    <n v="-1"/>
    <n v="125"/>
    <m/>
    <m/>
    <n v="0"/>
    <n v="0"/>
    <n v="0"/>
    <m/>
    <n v="1.5503875968992249"/>
    <m/>
    <x v="0"/>
    <x v="0"/>
    <n v="0"/>
    <n v="0"/>
    <x v="0"/>
  </r>
  <r>
    <x v="5"/>
    <s v="Ad Set 078"/>
    <x v="3"/>
    <x v="0"/>
    <s v="female"/>
    <x v="2"/>
    <n v="0.15"/>
    <n v="121"/>
    <m/>
    <m/>
    <n v="68"/>
    <m/>
    <m/>
    <m/>
    <n v="0"/>
    <m/>
    <m/>
    <m/>
    <m/>
    <n v="0.15"/>
    <n v="0"/>
    <m/>
    <m/>
    <m/>
    <n v="1.779412"/>
    <n v="121"/>
    <n v="0.15"/>
    <n v="0.15"/>
    <m/>
    <m/>
    <m/>
    <m/>
    <m/>
    <n v="68"/>
    <n v="0"/>
    <m/>
    <n v="0"/>
    <n v="68"/>
    <m/>
    <m/>
    <n v="0"/>
    <m/>
    <m/>
    <m/>
    <m/>
    <m/>
    <x v="0"/>
    <x v="0"/>
    <n v="0"/>
    <n v="0"/>
    <x v="0"/>
  </r>
  <r>
    <x v="6"/>
    <s v="Ad Set 037"/>
    <x v="1"/>
    <x v="0"/>
    <s v="female"/>
    <x v="2"/>
    <n v="0.05"/>
    <n v="5"/>
    <m/>
    <m/>
    <n v="5"/>
    <m/>
    <m/>
    <m/>
    <n v="0"/>
    <m/>
    <m/>
    <m/>
    <m/>
    <n v="0.05"/>
    <n v="0.01"/>
    <m/>
    <m/>
    <m/>
    <n v="1"/>
    <n v="5"/>
    <n v="0.05"/>
    <n v="0.05"/>
    <m/>
    <m/>
    <m/>
    <m/>
    <m/>
    <n v="5"/>
    <n v="0"/>
    <m/>
    <n v="0"/>
    <n v="5"/>
    <m/>
    <m/>
    <n v="0"/>
    <m/>
    <m/>
    <m/>
    <m/>
    <m/>
    <x v="0"/>
    <x v="0"/>
    <n v="0"/>
    <n v="0"/>
    <x v="0"/>
  </r>
  <r>
    <x v="6"/>
    <s v="Ad Set 037"/>
    <x v="0"/>
    <x v="0"/>
    <s v="female"/>
    <x v="2"/>
    <n v="0.06"/>
    <n v="7"/>
    <m/>
    <m/>
    <n v="7"/>
    <m/>
    <m/>
    <m/>
    <n v="0"/>
    <m/>
    <m/>
    <m/>
    <m/>
    <n v="0.06"/>
    <n v="0.01"/>
    <m/>
    <m/>
    <m/>
    <n v="1"/>
    <n v="7"/>
    <n v="0.06"/>
    <n v="0.06"/>
    <m/>
    <m/>
    <m/>
    <m/>
    <m/>
    <n v="7"/>
    <n v="0"/>
    <m/>
    <n v="0"/>
    <n v="7"/>
    <m/>
    <m/>
    <n v="0"/>
    <m/>
    <m/>
    <m/>
    <m/>
    <m/>
    <x v="0"/>
    <x v="0"/>
    <n v="0"/>
    <n v="0"/>
    <x v="0"/>
  </r>
  <r>
    <x v="1"/>
    <s v="Ad Set 055"/>
    <x v="0"/>
    <x v="0"/>
    <s v="female"/>
    <x v="2"/>
    <n v="1.99"/>
    <n v="164"/>
    <n v="1"/>
    <m/>
    <n v="159"/>
    <m/>
    <m/>
    <m/>
    <n v="0"/>
    <n v="0"/>
    <n v="1"/>
    <n v="61.55"/>
    <n v="61.55"/>
    <n v="1.99"/>
    <n v="0.01"/>
    <m/>
    <n v="1.99"/>
    <m/>
    <n v="1.031447"/>
    <n v="164"/>
    <n v="1.99"/>
    <n v="1.99"/>
    <n v="1"/>
    <n v="0"/>
    <m/>
    <m/>
    <m/>
    <n v="159"/>
    <n v="2"/>
    <n v="1"/>
    <n v="60"/>
    <n v="159"/>
    <m/>
    <m/>
    <n v="0"/>
    <n v="0"/>
    <n v="0"/>
    <n v="1"/>
    <n v="0.6097560975609756"/>
    <n v="100"/>
    <x v="48"/>
    <x v="0"/>
    <n v="0"/>
    <n v="0"/>
    <x v="0"/>
  </r>
  <r>
    <x v="1"/>
    <s v="Ad Set 055"/>
    <x v="1"/>
    <x v="0"/>
    <s v="female"/>
    <x v="2"/>
    <n v="7.13"/>
    <n v="651"/>
    <n v="4"/>
    <n v="1"/>
    <n v="621"/>
    <m/>
    <m/>
    <m/>
    <n v="1"/>
    <n v="0"/>
    <n v="1"/>
    <n v="60.22"/>
    <n v="60.22"/>
    <n v="7.13"/>
    <n v="0.01"/>
    <n v="7.13"/>
    <n v="1.78"/>
    <m/>
    <n v="1.0483089999999999"/>
    <n v="651"/>
    <n v="7.13"/>
    <n v="7.13"/>
    <n v="4"/>
    <n v="0"/>
    <n v="1"/>
    <m/>
    <m/>
    <n v="621"/>
    <n v="7"/>
    <n v="4"/>
    <n v="53"/>
    <n v="621"/>
    <m/>
    <m/>
    <n v="1"/>
    <n v="0"/>
    <n v="0"/>
    <n v="1"/>
    <n v="0.61443932411674351"/>
    <n v="25"/>
    <x v="49"/>
    <x v="0"/>
    <n v="1"/>
    <n v="0.1610305958132045"/>
    <x v="0"/>
  </r>
  <r>
    <x v="1"/>
    <s v="Ad Set 055"/>
    <x v="2"/>
    <x v="0"/>
    <s v="female"/>
    <x v="2"/>
    <n v="10.220000000000001"/>
    <n v="1137"/>
    <n v="5"/>
    <m/>
    <n v="1103"/>
    <m/>
    <m/>
    <m/>
    <n v="0"/>
    <n v="0"/>
    <m/>
    <m/>
    <m/>
    <n v="10.220000000000001"/>
    <n v="0.01"/>
    <m/>
    <n v="2.04"/>
    <m/>
    <n v="1.0308250000000001"/>
    <n v="1137"/>
    <n v="10.220000000000001"/>
    <n v="10.220000000000001"/>
    <n v="5"/>
    <n v="0"/>
    <m/>
    <m/>
    <m/>
    <n v="1103"/>
    <n v="10"/>
    <n v="5"/>
    <n v="-10"/>
    <n v="1103"/>
    <m/>
    <m/>
    <n v="0"/>
    <n v="0"/>
    <n v="0"/>
    <m/>
    <n v="0.43975373790677219"/>
    <m/>
    <x v="0"/>
    <x v="0"/>
    <n v="0"/>
    <n v="0"/>
    <x v="0"/>
  </r>
  <r>
    <x v="1"/>
    <s v="Ad Set 055"/>
    <x v="3"/>
    <x v="0"/>
    <s v="female"/>
    <x v="2"/>
    <n v="1.87"/>
    <n v="200"/>
    <n v="1"/>
    <m/>
    <n v="193"/>
    <m/>
    <m/>
    <m/>
    <n v="0"/>
    <n v="0"/>
    <m/>
    <m/>
    <m/>
    <n v="1.87"/>
    <n v="0.01"/>
    <m/>
    <n v="1.87"/>
    <m/>
    <n v="1.0362690000000001"/>
    <n v="200"/>
    <n v="1.87"/>
    <n v="1.87"/>
    <n v="1"/>
    <n v="0"/>
    <m/>
    <m/>
    <m/>
    <n v="193"/>
    <n v="2"/>
    <n v="1"/>
    <n v="-2"/>
    <n v="193"/>
    <m/>
    <m/>
    <n v="0"/>
    <n v="0"/>
    <n v="0"/>
    <m/>
    <n v="0.5"/>
    <m/>
    <x v="0"/>
    <x v="0"/>
    <n v="0"/>
    <n v="0"/>
    <x v="0"/>
  </r>
  <r>
    <x v="5"/>
    <s v="Ad Set 055"/>
    <x v="3"/>
    <x v="0"/>
    <s v="female"/>
    <x v="2"/>
    <n v="0.76"/>
    <n v="86"/>
    <n v="1"/>
    <m/>
    <n v="79"/>
    <m/>
    <m/>
    <m/>
    <n v="0"/>
    <n v="0"/>
    <m/>
    <m/>
    <m/>
    <n v="0.76"/>
    <n v="0.01"/>
    <m/>
    <n v="0.76"/>
    <m/>
    <n v="1.088608"/>
    <n v="86"/>
    <n v="0.76"/>
    <n v="0.76"/>
    <n v="1"/>
    <n v="0"/>
    <m/>
    <m/>
    <m/>
    <n v="79"/>
    <n v="1"/>
    <n v="1"/>
    <n v="-1"/>
    <n v="79"/>
    <m/>
    <m/>
    <n v="0"/>
    <n v="0"/>
    <n v="0"/>
    <m/>
    <n v="1.1627906976744189"/>
    <m/>
    <x v="0"/>
    <x v="0"/>
    <n v="0"/>
    <n v="0"/>
    <x v="0"/>
  </r>
  <r>
    <x v="5"/>
    <s v="Ad Set 078"/>
    <x v="2"/>
    <x v="0"/>
    <s v="female"/>
    <x v="2"/>
    <n v="1.46"/>
    <n v="1125"/>
    <m/>
    <m/>
    <n v="433"/>
    <m/>
    <m/>
    <m/>
    <n v="0"/>
    <m/>
    <m/>
    <m/>
    <m/>
    <n v="1.46"/>
    <n v="0"/>
    <m/>
    <m/>
    <m/>
    <n v="2.5981519999999998"/>
    <n v="1125"/>
    <n v="1.46"/>
    <n v="1.46"/>
    <m/>
    <m/>
    <m/>
    <m/>
    <m/>
    <n v="433"/>
    <n v="1"/>
    <m/>
    <n v="-1"/>
    <n v="433"/>
    <m/>
    <m/>
    <n v="0"/>
    <m/>
    <m/>
    <m/>
    <m/>
    <m/>
    <x v="0"/>
    <x v="0"/>
    <n v="0"/>
    <n v="0"/>
    <x v="0"/>
  </r>
  <r>
    <x v="4"/>
    <s v="Ad Set 033"/>
    <x v="0"/>
    <x v="0"/>
    <s v="female"/>
    <x v="2"/>
    <n v="0.31"/>
    <n v="9"/>
    <m/>
    <m/>
    <n v="9"/>
    <m/>
    <m/>
    <m/>
    <n v="0"/>
    <m/>
    <m/>
    <m/>
    <m/>
    <n v="0.31"/>
    <n v="0.03"/>
    <m/>
    <m/>
    <m/>
    <n v="1"/>
    <n v="9"/>
    <n v="0.31"/>
    <n v="0.31"/>
    <m/>
    <m/>
    <m/>
    <m/>
    <m/>
    <n v="9"/>
    <n v="0"/>
    <m/>
    <n v="0"/>
    <n v="9"/>
    <m/>
    <m/>
    <n v="0"/>
    <m/>
    <m/>
    <m/>
    <m/>
    <m/>
    <x v="0"/>
    <x v="0"/>
    <n v="0"/>
    <n v="0"/>
    <x v="0"/>
  </r>
  <r>
    <x v="5"/>
    <s v="Ad Set 055"/>
    <x v="2"/>
    <x v="0"/>
    <s v="female"/>
    <x v="2"/>
    <n v="2.98"/>
    <n v="319"/>
    <n v="2"/>
    <m/>
    <n v="303"/>
    <m/>
    <m/>
    <m/>
    <n v="0"/>
    <n v="0"/>
    <m/>
    <m/>
    <m/>
    <n v="2.98"/>
    <n v="0.01"/>
    <m/>
    <n v="1.49"/>
    <m/>
    <n v="1.052805"/>
    <n v="319"/>
    <n v="2.98"/>
    <n v="2.98"/>
    <n v="2"/>
    <n v="0"/>
    <m/>
    <m/>
    <m/>
    <n v="303"/>
    <n v="3"/>
    <n v="2"/>
    <n v="-3"/>
    <n v="303"/>
    <m/>
    <m/>
    <n v="0"/>
    <n v="0"/>
    <n v="0"/>
    <m/>
    <n v="0.62695924764890276"/>
    <m/>
    <x v="0"/>
    <x v="0"/>
    <n v="0"/>
    <n v="0"/>
    <x v="0"/>
  </r>
  <r>
    <x v="5"/>
    <s v="Ad Set 055"/>
    <x v="1"/>
    <x v="0"/>
    <s v="female"/>
    <x v="2"/>
    <n v="1.86"/>
    <n v="150"/>
    <n v="1"/>
    <m/>
    <n v="145"/>
    <m/>
    <m/>
    <m/>
    <n v="0"/>
    <n v="0"/>
    <m/>
    <m/>
    <m/>
    <n v="1.86"/>
    <n v="0.01"/>
    <m/>
    <n v="1.86"/>
    <m/>
    <n v="1.034483"/>
    <n v="150"/>
    <n v="1.86"/>
    <n v="1.86"/>
    <n v="1"/>
    <n v="0"/>
    <m/>
    <m/>
    <m/>
    <n v="145"/>
    <n v="2"/>
    <n v="1"/>
    <n v="-2"/>
    <n v="145"/>
    <m/>
    <m/>
    <n v="0"/>
    <n v="0"/>
    <n v="0"/>
    <m/>
    <n v="0.66666666666666674"/>
    <m/>
    <x v="0"/>
    <x v="0"/>
    <n v="0"/>
    <n v="0"/>
    <x v="0"/>
  </r>
  <r>
    <x v="5"/>
    <s v="Ad Set 055"/>
    <x v="0"/>
    <x v="0"/>
    <s v="female"/>
    <x v="2"/>
    <n v="0.61"/>
    <n v="46"/>
    <n v="1"/>
    <m/>
    <n v="43"/>
    <m/>
    <m/>
    <m/>
    <n v="0"/>
    <n v="0"/>
    <m/>
    <m/>
    <m/>
    <n v="0.61"/>
    <n v="0.01"/>
    <m/>
    <n v="0.61"/>
    <m/>
    <n v="1.0697669999999999"/>
    <n v="46"/>
    <n v="0.61"/>
    <n v="0.61"/>
    <n v="1"/>
    <n v="0"/>
    <m/>
    <m/>
    <m/>
    <n v="43"/>
    <n v="1"/>
    <n v="1"/>
    <n v="-1"/>
    <n v="43"/>
    <m/>
    <m/>
    <n v="0"/>
    <n v="0"/>
    <n v="0"/>
    <m/>
    <n v="2.1739130434782612"/>
    <m/>
    <x v="0"/>
    <x v="0"/>
    <n v="0"/>
    <n v="0"/>
    <x v="0"/>
  </r>
  <r>
    <x v="0"/>
    <s v="Ad Set 055"/>
    <x v="0"/>
    <x v="0"/>
    <s v="female"/>
    <x v="2"/>
    <n v="1.0264439999999999"/>
    <n v="69"/>
    <n v="1"/>
    <m/>
    <n v="65"/>
    <m/>
    <m/>
    <m/>
    <n v="0"/>
    <n v="0"/>
    <m/>
    <m/>
    <m/>
    <n v="1.0264439999999999"/>
    <n v="0.02"/>
    <m/>
    <n v="1.03"/>
    <m/>
    <n v="1.0615380000000001"/>
    <n v="69"/>
    <n v="1.0264439999999999"/>
    <n v="1.0264439999999999"/>
    <n v="1"/>
    <n v="0"/>
    <m/>
    <m/>
    <m/>
    <n v="65"/>
    <n v="1"/>
    <n v="1"/>
    <n v="-1"/>
    <n v="65"/>
    <m/>
    <m/>
    <n v="0"/>
    <n v="0"/>
    <n v="0"/>
    <m/>
    <n v="1.449275362318841"/>
    <m/>
    <x v="0"/>
    <x v="0"/>
    <n v="0"/>
    <n v="0"/>
    <x v="0"/>
  </r>
  <r>
    <x v="5"/>
    <s v="Ad Set 078"/>
    <x v="1"/>
    <x v="0"/>
    <s v="female"/>
    <x v="2"/>
    <n v="0.55000000000000004"/>
    <n v="452"/>
    <m/>
    <m/>
    <n v="186"/>
    <m/>
    <m/>
    <m/>
    <n v="0"/>
    <m/>
    <m/>
    <m/>
    <m/>
    <n v="0.55000000000000004"/>
    <n v="0"/>
    <m/>
    <m/>
    <m/>
    <n v="2.4301080000000002"/>
    <n v="452"/>
    <n v="0.55000000000000004"/>
    <n v="0.55000000000000004"/>
    <m/>
    <m/>
    <m/>
    <m/>
    <m/>
    <n v="186"/>
    <n v="1"/>
    <m/>
    <n v="-1"/>
    <n v="186"/>
    <m/>
    <m/>
    <n v="0"/>
    <m/>
    <m/>
    <m/>
    <m/>
    <m/>
    <x v="0"/>
    <x v="0"/>
    <n v="0"/>
    <n v="0"/>
    <x v="0"/>
  </r>
  <r>
    <x v="5"/>
    <s v="Ad Set 078"/>
    <x v="0"/>
    <x v="0"/>
    <s v="female"/>
    <x v="2"/>
    <n v="0.26"/>
    <n v="242"/>
    <m/>
    <m/>
    <n v="81"/>
    <m/>
    <m/>
    <m/>
    <n v="0"/>
    <m/>
    <m/>
    <m/>
    <m/>
    <n v="0.26"/>
    <n v="0"/>
    <m/>
    <m/>
    <m/>
    <n v="2.987654"/>
    <n v="242"/>
    <n v="0.26"/>
    <n v="0.26"/>
    <m/>
    <m/>
    <m/>
    <m/>
    <m/>
    <n v="81"/>
    <n v="0"/>
    <m/>
    <n v="0"/>
    <n v="81"/>
    <m/>
    <m/>
    <n v="0"/>
    <m/>
    <m/>
    <m/>
    <m/>
    <m/>
    <x v="0"/>
    <x v="0"/>
    <n v="0"/>
    <n v="0"/>
    <x v="0"/>
  </r>
  <r>
    <x v="0"/>
    <s v="Ad Set 055"/>
    <x v="1"/>
    <x v="0"/>
    <s v="female"/>
    <x v="2"/>
    <n v="2.1525430000000001"/>
    <n v="193"/>
    <n v="1"/>
    <m/>
    <n v="180"/>
    <m/>
    <n v="1"/>
    <m/>
    <n v="1"/>
    <n v="0"/>
    <m/>
    <m/>
    <m/>
    <n v="2.1525430000000001"/>
    <n v="0.01"/>
    <n v="2.15"/>
    <n v="2.15"/>
    <m/>
    <n v="1.072222"/>
    <n v="193"/>
    <n v="2.1525430000000001"/>
    <n v="2.1525430000000001"/>
    <n v="1"/>
    <n v="0"/>
    <m/>
    <m/>
    <n v="1"/>
    <n v="180"/>
    <n v="2"/>
    <n v="1"/>
    <n v="-2"/>
    <n v="180"/>
    <n v="1"/>
    <m/>
    <n v="1"/>
    <n v="0"/>
    <n v="0"/>
    <m/>
    <n v="0.5181347150259068"/>
    <m/>
    <x v="0"/>
    <x v="0"/>
    <n v="1"/>
    <n v="0.55555555555555558"/>
    <x v="0"/>
  </r>
  <r>
    <x v="0"/>
    <s v="Ad Set 055"/>
    <x v="2"/>
    <x v="0"/>
    <s v="female"/>
    <x v="2"/>
    <n v="4.7734639999999997"/>
    <n v="427"/>
    <n v="4"/>
    <m/>
    <n v="407"/>
    <m/>
    <m/>
    <m/>
    <n v="0"/>
    <n v="0"/>
    <m/>
    <m/>
    <m/>
    <n v="4.7734639999999997"/>
    <n v="0.01"/>
    <m/>
    <n v="1.19"/>
    <m/>
    <n v="1.04914"/>
    <n v="427"/>
    <n v="4.7734639999999997"/>
    <n v="4.7734639999999997"/>
    <n v="4"/>
    <n v="0"/>
    <m/>
    <m/>
    <m/>
    <n v="407"/>
    <n v="5"/>
    <n v="4"/>
    <n v="-5"/>
    <n v="407"/>
    <m/>
    <m/>
    <n v="0"/>
    <n v="0"/>
    <n v="0"/>
    <m/>
    <n v="0.93676814988290402"/>
    <m/>
    <x v="0"/>
    <x v="0"/>
    <n v="0"/>
    <n v="0"/>
    <x v="0"/>
  </r>
  <r>
    <x v="6"/>
    <s v="Ad Set 037"/>
    <x v="2"/>
    <x v="0"/>
    <s v="female"/>
    <x v="2"/>
    <n v="0.2"/>
    <n v="16"/>
    <m/>
    <m/>
    <n v="16"/>
    <m/>
    <m/>
    <m/>
    <n v="0"/>
    <m/>
    <m/>
    <m/>
    <m/>
    <n v="0.2"/>
    <n v="0.01"/>
    <m/>
    <m/>
    <m/>
    <n v="1"/>
    <n v="16"/>
    <n v="0.2"/>
    <n v="0.2"/>
    <m/>
    <m/>
    <m/>
    <m/>
    <m/>
    <n v="16"/>
    <n v="0"/>
    <m/>
    <n v="0"/>
    <n v="16"/>
    <m/>
    <m/>
    <n v="0"/>
    <m/>
    <m/>
    <m/>
    <m/>
    <m/>
    <x v="0"/>
    <x v="0"/>
    <n v="0"/>
    <n v="0"/>
    <x v="0"/>
  </r>
  <r>
    <x v="4"/>
    <s v="Ad Set 033"/>
    <x v="1"/>
    <x v="0"/>
    <s v="female"/>
    <x v="2"/>
    <n v="0.2"/>
    <n v="11"/>
    <m/>
    <m/>
    <n v="11"/>
    <m/>
    <m/>
    <m/>
    <n v="0"/>
    <m/>
    <m/>
    <m/>
    <m/>
    <n v="0.2"/>
    <n v="0.02"/>
    <m/>
    <m/>
    <m/>
    <n v="1"/>
    <n v="11"/>
    <n v="0.2"/>
    <n v="0.2"/>
    <m/>
    <m/>
    <m/>
    <m/>
    <m/>
    <n v="11"/>
    <n v="0"/>
    <m/>
    <n v="0"/>
    <n v="11"/>
    <m/>
    <m/>
    <n v="0"/>
    <m/>
    <m/>
    <m/>
    <m/>
    <m/>
    <x v="0"/>
    <x v="0"/>
    <n v="0"/>
    <n v="0"/>
    <x v="0"/>
  </r>
  <r>
    <x v="2"/>
    <s v="Ad Set 006"/>
    <x v="1"/>
    <x v="0"/>
    <s v="female"/>
    <x v="2"/>
    <n v="0.21"/>
    <n v="83"/>
    <m/>
    <m/>
    <n v="54"/>
    <m/>
    <m/>
    <m/>
    <n v="0"/>
    <m/>
    <m/>
    <m/>
    <m/>
    <n v="0.21"/>
    <n v="0"/>
    <m/>
    <m/>
    <m/>
    <n v="1.537037"/>
    <n v="83"/>
    <n v="0.21"/>
    <n v="0.21"/>
    <m/>
    <m/>
    <m/>
    <m/>
    <m/>
    <n v="54"/>
    <n v="0"/>
    <m/>
    <n v="0"/>
    <n v="54"/>
    <m/>
    <m/>
    <n v="0"/>
    <m/>
    <m/>
    <m/>
    <m/>
    <m/>
    <x v="0"/>
    <x v="0"/>
    <n v="0"/>
    <n v="0"/>
    <x v="0"/>
  </r>
  <r>
    <x v="0"/>
    <s v="Ad Set 130"/>
    <x v="1"/>
    <x v="0"/>
    <s v="female"/>
    <x v="2"/>
    <n v="2.1878570000000002"/>
    <n v="150"/>
    <n v="1"/>
    <m/>
    <n v="142"/>
    <m/>
    <m/>
    <m/>
    <n v="0"/>
    <n v="0"/>
    <m/>
    <m/>
    <m/>
    <n v="2.1878570000000002"/>
    <n v="0.02"/>
    <m/>
    <n v="2.19"/>
    <m/>
    <n v="1.056338"/>
    <n v="150"/>
    <n v="2.1878570000000002"/>
    <n v="2.1878570000000002"/>
    <n v="1"/>
    <n v="0"/>
    <m/>
    <m/>
    <m/>
    <n v="142"/>
    <n v="2"/>
    <n v="1"/>
    <n v="-2"/>
    <n v="142"/>
    <m/>
    <m/>
    <n v="0"/>
    <n v="0"/>
    <n v="0"/>
    <m/>
    <n v="0.66666666666666674"/>
    <m/>
    <x v="0"/>
    <x v="0"/>
    <n v="0"/>
    <n v="0"/>
    <x v="0"/>
  </r>
  <r>
    <x v="3"/>
    <s v="Ad Set 097"/>
    <x v="0"/>
    <x v="0"/>
    <s v="female"/>
    <x v="2"/>
    <n v="0.02"/>
    <n v="13"/>
    <m/>
    <m/>
    <n v="4"/>
    <m/>
    <m/>
    <m/>
    <n v="0"/>
    <m/>
    <m/>
    <m/>
    <m/>
    <n v="0.02"/>
    <n v="0.01"/>
    <m/>
    <m/>
    <m/>
    <n v="3.25"/>
    <n v="13"/>
    <n v="0.02"/>
    <n v="0.02"/>
    <m/>
    <m/>
    <m/>
    <m/>
    <m/>
    <n v="4"/>
    <n v="0"/>
    <m/>
    <n v="0"/>
    <n v="4"/>
    <m/>
    <m/>
    <n v="0"/>
    <m/>
    <m/>
    <m/>
    <m/>
    <m/>
    <x v="0"/>
    <x v="0"/>
    <n v="0"/>
    <n v="0"/>
    <x v="0"/>
  </r>
  <r>
    <x v="3"/>
    <s v="Ad Set 097"/>
    <x v="1"/>
    <x v="0"/>
    <s v="female"/>
    <x v="2"/>
    <n v="0"/>
    <n v="5"/>
    <m/>
    <m/>
    <n v="4"/>
    <m/>
    <m/>
    <m/>
    <n v="0"/>
    <m/>
    <m/>
    <m/>
    <m/>
    <n v="0"/>
    <n v="0"/>
    <m/>
    <m/>
    <m/>
    <n v="1.25"/>
    <n v="5"/>
    <n v="0"/>
    <n v="0"/>
    <m/>
    <m/>
    <m/>
    <m/>
    <m/>
    <n v="4"/>
    <n v="0"/>
    <m/>
    <n v="0"/>
    <n v="4"/>
    <m/>
    <m/>
    <n v="0"/>
    <m/>
    <m/>
    <m/>
    <m/>
    <m/>
    <x v="0"/>
    <x v="0"/>
    <n v="0"/>
    <n v="0"/>
    <x v="0"/>
  </r>
  <r>
    <x v="3"/>
    <s v="Ad Set 097"/>
    <x v="2"/>
    <x v="0"/>
    <s v="female"/>
    <x v="2"/>
    <n v="0.04"/>
    <n v="11"/>
    <m/>
    <m/>
    <n v="9"/>
    <m/>
    <m/>
    <m/>
    <n v="0"/>
    <m/>
    <m/>
    <m/>
    <m/>
    <n v="0.04"/>
    <n v="0"/>
    <m/>
    <m/>
    <m/>
    <n v="1.2222219999999999"/>
    <n v="11"/>
    <n v="0.04"/>
    <n v="0.04"/>
    <m/>
    <m/>
    <m/>
    <m/>
    <m/>
    <n v="9"/>
    <n v="0"/>
    <m/>
    <n v="0"/>
    <n v="9"/>
    <m/>
    <m/>
    <n v="0"/>
    <m/>
    <m/>
    <m/>
    <m/>
    <m/>
    <x v="0"/>
    <x v="0"/>
    <n v="0"/>
    <n v="0"/>
    <x v="0"/>
  </r>
  <r>
    <x v="0"/>
    <s v="Ad Set 130"/>
    <x v="2"/>
    <x v="0"/>
    <s v="female"/>
    <x v="2"/>
    <n v="6.084041"/>
    <n v="579"/>
    <n v="1"/>
    <n v="1"/>
    <n v="557"/>
    <m/>
    <m/>
    <m/>
    <n v="1"/>
    <n v="0"/>
    <m/>
    <m/>
    <m/>
    <n v="6.084041"/>
    <n v="0.01"/>
    <n v="6.08"/>
    <n v="6.08"/>
    <m/>
    <n v="1.0394969999999999"/>
    <n v="579"/>
    <n v="6.084041"/>
    <n v="6.084041"/>
    <n v="1"/>
    <n v="0"/>
    <n v="1"/>
    <m/>
    <m/>
    <n v="557"/>
    <n v="6"/>
    <n v="1"/>
    <n v="-6"/>
    <n v="557"/>
    <m/>
    <m/>
    <n v="1"/>
    <n v="0"/>
    <n v="0"/>
    <m/>
    <n v="0.17271157167530221"/>
    <m/>
    <x v="0"/>
    <x v="0"/>
    <n v="1"/>
    <n v="0.17953321364452424"/>
    <x v="0"/>
  </r>
  <r>
    <x v="4"/>
    <s v="Ad Set 130"/>
    <x v="0"/>
    <x v="0"/>
    <s v="female"/>
    <x v="2"/>
    <n v="0.27979900000000002"/>
    <n v="16"/>
    <m/>
    <m/>
    <n v="16"/>
    <m/>
    <m/>
    <m/>
    <n v="0"/>
    <m/>
    <m/>
    <m/>
    <m/>
    <n v="0.27979900000000002"/>
    <n v="0.02"/>
    <m/>
    <m/>
    <m/>
    <n v="1"/>
    <n v="16"/>
    <n v="0.27979900000000002"/>
    <n v="0.27979900000000002"/>
    <m/>
    <m/>
    <m/>
    <m/>
    <m/>
    <n v="16"/>
    <n v="0"/>
    <m/>
    <n v="0"/>
    <n v="16"/>
    <m/>
    <m/>
    <n v="0"/>
    <m/>
    <m/>
    <m/>
    <m/>
    <m/>
    <x v="0"/>
    <x v="0"/>
    <n v="0"/>
    <n v="0"/>
    <x v="0"/>
  </r>
  <r>
    <x v="4"/>
    <s v="Ad Set 130"/>
    <x v="1"/>
    <x v="0"/>
    <s v="female"/>
    <x v="2"/>
    <n v="1.7087730000000001"/>
    <n v="108"/>
    <m/>
    <m/>
    <n v="103"/>
    <m/>
    <m/>
    <m/>
    <n v="0"/>
    <m/>
    <m/>
    <m/>
    <m/>
    <n v="1.7087730000000001"/>
    <n v="0.02"/>
    <m/>
    <m/>
    <m/>
    <n v="1.0485439999999999"/>
    <n v="108"/>
    <n v="1.7087730000000001"/>
    <n v="1.7087730000000001"/>
    <m/>
    <m/>
    <m/>
    <m/>
    <m/>
    <n v="103"/>
    <n v="2"/>
    <m/>
    <n v="-2"/>
    <n v="103"/>
    <m/>
    <m/>
    <n v="0"/>
    <m/>
    <m/>
    <m/>
    <m/>
    <m/>
    <x v="0"/>
    <x v="0"/>
    <n v="0"/>
    <n v="0"/>
    <x v="0"/>
  </r>
  <r>
    <x v="4"/>
    <s v="Ad Set 130"/>
    <x v="2"/>
    <x v="0"/>
    <s v="female"/>
    <x v="2"/>
    <n v="10.452496"/>
    <n v="773"/>
    <n v="8"/>
    <m/>
    <n v="754"/>
    <m/>
    <m/>
    <m/>
    <n v="0"/>
    <n v="0"/>
    <m/>
    <m/>
    <m/>
    <n v="10.452496"/>
    <n v="0.01"/>
    <m/>
    <n v="1.31"/>
    <m/>
    <n v="1.025199"/>
    <n v="773"/>
    <n v="10.452496"/>
    <n v="10.452496"/>
    <n v="8"/>
    <n v="0"/>
    <m/>
    <m/>
    <m/>
    <n v="754"/>
    <n v="10"/>
    <n v="8"/>
    <n v="-10"/>
    <n v="754"/>
    <m/>
    <m/>
    <n v="0"/>
    <n v="0"/>
    <n v="0"/>
    <m/>
    <n v="1.0349288486416559"/>
    <m/>
    <x v="0"/>
    <x v="0"/>
    <n v="0"/>
    <n v="0"/>
    <x v="0"/>
  </r>
  <r>
    <x v="0"/>
    <s v="Ad Set 130"/>
    <x v="0"/>
    <x v="0"/>
    <s v="female"/>
    <x v="2"/>
    <n v="0.93908000000000003"/>
    <n v="37"/>
    <m/>
    <m/>
    <n v="34"/>
    <m/>
    <m/>
    <m/>
    <n v="0"/>
    <m/>
    <m/>
    <m/>
    <m/>
    <n v="0.93908000000000003"/>
    <n v="0.03"/>
    <m/>
    <m/>
    <m/>
    <n v="1.0882350000000001"/>
    <n v="37"/>
    <n v="0.93908000000000003"/>
    <n v="0.93908000000000003"/>
    <m/>
    <m/>
    <m/>
    <m/>
    <m/>
    <n v="34"/>
    <n v="1"/>
    <m/>
    <n v="-1"/>
    <n v="34"/>
    <m/>
    <m/>
    <n v="0"/>
    <m/>
    <m/>
    <m/>
    <m/>
    <m/>
    <x v="0"/>
    <x v="0"/>
    <n v="0"/>
    <n v="0"/>
    <x v="0"/>
  </r>
  <r>
    <x v="4"/>
    <s v="Ad Set 033"/>
    <x v="2"/>
    <x v="0"/>
    <s v="female"/>
    <x v="2"/>
    <n v="0.51"/>
    <n v="24"/>
    <m/>
    <m/>
    <n v="24"/>
    <m/>
    <m/>
    <m/>
    <n v="0"/>
    <m/>
    <m/>
    <m/>
    <m/>
    <n v="0.51"/>
    <n v="0.02"/>
    <m/>
    <m/>
    <m/>
    <n v="1"/>
    <n v="24"/>
    <n v="0.51"/>
    <n v="0.51"/>
    <m/>
    <m/>
    <m/>
    <m/>
    <m/>
    <n v="24"/>
    <n v="1"/>
    <m/>
    <n v="-1"/>
    <n v="24"/>
    <m/>
    <m/>
    <n v="0"/>
    <m/>
    <m/>
    <m/>
    <m/>
    <m/>
    <x v="0"/>
    <x v="0"/>
    <n v="0"/>
    <n v="0"/>
    <x v="0"/>
  </r>
  <r>
    <x v="1"/>
    <s v="Ad Set 097"/>
    <x v="3"/>
    <x v="0"/>
    <s v="female"/>
    <x v="2"/>
    <n v="0.01"/>
    <n v="13"/>
    <m/>
    <m/>
    <n v="10"/>
    <m/>
    <m/>
    <m/>
    <n v="0"/>
    <m/>
    <m/>
    <m/>
    <m/>
    <n v="0.01"/>
    <n v="0"/>
    <m/>
    <m/>
    <m/>
    <n v="1.3"/>
    <n v="13"/>
    <n v="0.01"/>
    <n v="0.01"/>
    <m/>
    <m/>
    <m/>
    <m/>
    <m/>
    <n v="10"/>
    <n v="0"/>
    <m/>
    <n v="0"/>
    <n v="10"/>
    <m/>
    <m/>
    <n v="0"/>
    <m/>
    <m/>
    <m/>
    <m/>
    <m/>
    <x v="0"/>
    <x v="0"/>
    <n v="0"/>
    <n v="0"/>
    <x v="0"/>
  </r>
  <r>
    <x v="6"/>
    <s v="Ad Set 085"/>
    <x v="1"/>
    <x v="0"/>
    <s v="female"/>
    <x v="2"/>
    <n v="14.87"/>
    <n v="581"/>
    <n v="2"/>
    <m/>
    <n v="534"/>
    <m/>
    <m/>
    <m/>
    <n v="0"/>
    <n v="0"/>
    <m/>
    <m/>
    <m/>
    <n v="14.87"/>
    <n v="0.03"/>
    <m/>
    <n v="7.44"/>
    <m/>
    <n v="1.088015"/>
    <n v="581"/>
    <n v="14.87"/>
    <n v="14.87"/>
    <n v="2"/>
    <n v="0"/>
    <m/>
    <m/>
    <m/>
    <n v="534"/>
    <n v="15"/>
    <n v="2"/>
    <n v="-15"/>
    <n v="534"/>
    <m/>
    <m/>
    <n v="0"/>
    <n v="0"/>
    <n v="0"/>
    <m/>
    <n v="0.34423407917383819"/>
    <m/>
    <x v="0"/>
    <x v="0"/>
    <n v="0"/>
    <n v="0"/>
    <x v="0"/>
  </r>
  <r>
    <x v="2"/>
    <s v="Ad Set 048"/>
    <x v="3"/>
    <x v="0"/>
    <s v="female"/>
    <x v="2"/>
    <n v="0.173924"/>
    <n v="19"/>
    <m/>
    <m/>
    <n v="17"/>
    <m/>
    <m/>
    <m/>
    <n v="0"/>
    <m/>
    <m/>
    <m/>
    <m/>
    <n v="0.173924"/>
    <n v="0.01"/>
    <m/>
    <m/>
    <m/>
    <n v="1.1176470000000001"/>
    <n v="19"/>
    <n v="0.173924"/>
    <n v="0.173924"/>
    <m/>
    <m/>
    <m/>
    <m/>
    <m/>
    <n v="17"/>
    <n v="0"/>
    <m/>
    <n v="0"/>
    <n v="17"/>
    <m/>
    <m/>
    <n v="0"/>
    <m/>
    <m/>
    <m/>
    <m/>
    <m/>
    <x v="0"/>
    <x v="0"/>
    <n v="0"/>
    <n v="0"/>
    <x v="0"/>
  </r>
  <r>
    <x v="2"/>
    <s v="Ad Set 048"/>
    <x v="2"/>
    <x v="0"/>
    <s v="female"/>
    <x v="2"/>
    <n v="0.82130800000000004"/>
    <n v="109"/>
    <m/>
    <m/>
    <n v="106"/>
    <m/>
    <m/>
    <m/>
    <n v="0"/>
    <m/>
    <m/>
    <m/>
    <m/>
    <n v="0.82130800000000004"/>
    <n v="0.01"/>
    <m/>
    <m/>
    <m/>
    <n v="1.028302"/>
    <n v="109"/>
    <n v="0.82130800000000004"/>
    <n v="0.82130800000000004"/>
    <m/>
    <m/>
    <m/>
    <m/>
    <m/>
    <n v="106"/>
    <n v="1"/>
    <m/>
    <n v="-1"/>
    <n v="106"/>
    <m/>
    <m/>
    <n v="0"/>
    <m/>
    <m/>
    <m/>
    <m/>
    <m/>
    <x v="0"/>
    <x v="0"/>
    <n v="0"/>
    <n v="0"/>
    <x v="0"/>
  </r>
  <r>
    <x v="2"/>
    <s v="Ad Set 048"/>
    <x v="1"/>
    <x v="0"/>
    <s v="female"/>
    <x v="2"/>
    <n v="0.608734"/>
    <n v="80"/>
    <m/>
    <m/>
    <n v="78"/>
    <m/>
    <m/>
    <m/>
    <n v="0"/>
    <m/>
    <m/>
    <m/>
    <m/>
    <n v="0.608734"/>
    <n v="0.01"/>
    <m/>
    <m/>
    <m/>
    <n v="1.025641"/>
    <n v="80"/>
    <n v="0.608734"/>
    <n v="0.608734"/>
    <m/>
    <m/>
    <m/>
    <m/>
    <m/>
    <n v="78"/>
    <n v="1"/>
    <m/>
    <n v="-1"/>
    <n v="78"/>
    <m/>
    <m/>
    <n v="0"/>
    <m/>
    <m/>
    <m/>
    <m/>
    <m/>
    <x v="0"/>
    <x v="0"/>
    <n v="0"/>
    <n v="0"/>
    <x v="0"/>
  </r>
  <r>
    <x v="2"/>
    <s v="Ad Set 048"/>
    <x v="0"/>
    <x v="0"/>
    <s v="female"/>
    <x v="2"/>
    <n v="0.68603400000000003"/>
    <n v="53"/>
    <m/>
    <m/>
    <n v="51"/>
    <m/>
    <m/>
    <m/>
    <n v="0"/>
    <m/>
    <m/>
    <m/>
    <m/>
    <n v="0.68603400000000003"/>
    <n v="0.01"/>
    <m/>
    <m/>
    <m/>
    <n v="1.0392159999999999"/>
    <n v="53"/>
    <n v="0.68603400000000003"/>
    <n v="0.68603400000000003"/>
    <m/>
    <m/>
    <m/>
    <m/>
    <m/>
    <n v="51"/>
    <n v="1"/>
    <m/>
    <n v="-1"/>
    <n v="51"/>
    <m/>
    <m/>
    <n v="0"/>
    <m/>
    <m/>
    <m/>
    <m/>
    <m/>
    <x v="0"/>
    <x v="0"/>
    <n v="0"/>
    <n v="0"/>
    <x v="0"/>
  </r>
  <r>
    <x v="6"/>
    <s v="Ad Set 037"/>
    <x v="3"/>
    <x v="0"/>
    <s v="female"/>
    <x v="2"/>
    <n v="0.03"/>
    <n v="3"/>
    <m/>
    <m/>
    <n v="3"/>
    <m/>
    <m/>
    <m/>
    <n v="0"/>
    <m/>
    <m/>
    <m/>
    <m/>
    <n v="0.03"/>
    <n v="0.01"/>
    <m/>
    <m/>
    <m/>
    <n v="1"/>
    <n v="3"/>
    <n v="0.03"/>
    <n v="0.03"/>
    <m/>
    <m/>
    <m/>
    <m/>
    <m/>
    <n v="3"/>
    <n v="0"/>
    <m/>
    <n v="0"/>
    <n v="3"/>
    <m/>
    <m/>
    <n v="0"/>
    <m/>
    <m/>
    <m/>
    <m/>
    <m/>
    <x v="0"/>
    <x v="0"/>
    <n v="0"/>
    <n v="0"/>
    <x v="0"/>
  </r>
  <r>
    <x v="4"/>
    <s v="Ad Set 033"/>
    <x v="3"/>
    <x v="0"/>
    <s v="female"/>
    <x v="2"/>
    <n v="0.03"/>
    <n v="3"/>
    <m/>
    <m/>
    <n v="3"/>
    <m/>
    <m/>
    <m/>
    <n v="0"/>
    <m/>
    <m/>
    <m/>
    <m/>
    <n v="0.03"/>
    <n v="0.01"/>
    <m/>
    <m/>
    <m/>
    <n v="1"/>
    <n v="3"/>
    <n v="0.03"/>
    <n v="0.03"/>
    <m/>
    <m/>
    <m/>
    <m/>
    <m/>
    <n v="3"/>
    <n v="0"/>
    <m/>
    <n v="0"/>
    <n v="3"/>
    <m/>
    <m/>
    <n v="0"/>
    <m/>
    <m/>
    <m/>
    <m/>
    <m/>
    <x v="0"/>
    <x v="0"/>
    <n v="0"/>
    <n v="0"/>
    <x v="0"/>
  </r>
  <r>
    <x v="2"/>
    <s v="Ad Set 006"/>
    <x v="0"/>
    <x v="0"/>
    <s v="female"/>
    <x v="2"/>
    <n v="0.12"/>
    <n v="30"/>
    <m/>
    <m/>
    <n v="27"/>
    <m/>
    <m/>
    <m/>
    <n v="0"/>
    <m/>
    <m/>
    <m/>
    <m/>
    <n v="0.12"/>
    <n v="0"/>
    <m/>
    <m/>
    <m/>
    <n v="1.111111"/>
    <n v="30"/>
    <n v="0.12"/>
    <n v="0.12"/>
    <m/>
    <m/>
    <m/>
    <m/>
    <m/>
    <n v="27"/>
    <n v="0"/>
    <m/>
    <n v="0"/>
    <n v="27"/>
    <m/>
    <m/>
    <n v="0"/>
    <m/>
    <m/>
    <m/>
    <m/>
    <m/>
    <x v="0"/>
    <x v="0"/>
    <n v="0"/>
    <n v="0"/>
    <x v="0"/>
  </r>
  <r>
    <x v="2"/>
    <s v="Ad Set 006"/>
    <x v="2"/>
    <x v="0"/>
    <s v="female"/>
    <x v="2"/>
    <n v="0.19"/>
    <n v="70"/>
    <m/>
    <m/>
    <n v="52"/>
    <m/>
    <m/>
    <m/>
    <n v="0"/>
    <m/>
    <m/>
    <m/>
    <m/>
    <n v="0.19"/>
    <n v="0"/>
    <m/>
    <m/>
    <m/>
    <n v="1.3461540000000001"/>
    <n v="70"/>
    <n v="0.19"/>
    <n v="0.19"/>
    <m/>
    <m/>
    <m/>
    <m/>
    <m/>
    <n v="52"/>
    <n v="0"/>
    <m/>
    <n v="0"/>
    <n v="52"/>
    <m/>
    <m/>
    <n v="0"/>
    <m/>
    <m/>
    <m/>
    <m/>
    <m/>
    <x v="0"/>
    <x v="0"/>
    <n v="0"/>
    <n v="0"/>
    <x v="0"/>
  </r>
  <r>
    <x v="0"/>
    <s v="Ad Set 130"/>
    <x v="3"/>
    <x v="0"/>
    <s v="female"/>
    <x v="2"/>
    <n v="0.99902199999999997"/>
    <n v="106"/>
    <n v="1"/>
    <m/>
    <n v="103"/>
    <m/>
    <m/>
    <m/>
    <n v="0"/>
    <n v="0"/>
    <m/>
    <m/>
    <m/>
    <n v="0.99902199999999997"/>
    <n v="0.01"/>
    <m/>
    <n v="1"/>
    <m/>
    <n v="1.029126"/>
    <n v="106"/>
    <n v="0.99902199999999997"/>
    <n v="0.99902199999999997"/>
    <n v="1"/>
    <n v="0"/>
    <m/>
    <m/>
    <m/>
    <n v="103"/>
    <n v="1"/>
    <n v="1"/>
    <n v="-1"/>
    <n v="103"/>
    <m/>
    <m/>
    <n v="0"/>
    <n v="0"/>
    <n v="0"/>
    <m/>
    <n v="0.94339622641509435"/>
    <m/>
    <x v="0"/>
    <x v="0"/>
    <n v="0"/>
    <n v="0"/>
    <x v="0"/>
  </r>
  <r>
    <x v="4"/>
    <s v="Ad Set 085"/>
    <x v="3"/>
    <x v="0"/>
    <s v="female"/>
    <x v="2"/>
    <n v="181.62858"/>
    <n v="9415"/>
    <n v="31"/>
    <n v="3"/>
    <n v="4335"/>
    <m/>
    <n v="1"/>
    <m/>
    <n v="4"/>
    <n v="1"/>
    <n v="6"/>
    <n v="365.19"/>
    <n v="60.87"/>
    <n v="181.62858"/>
    <n v="0.04"/>
    <n v="45.41"/>
    <n v="5.86"/>
    <n v="181.63"/>
    <n v="2.1718570000000001"/>
    <n v="9415"/>
    <n v="181.62858"/>
    <n v="181.62858"/>
    <n v="31"/>
    <n v="3.2300000000000002E-2"/>
    <n v="3"/>
    <m/>
    <n v="1"/>
    <n v="4335"/>
    <n v="182"/>
    <n v="31"/>
    <n v="184"/>
    <n v="4335"/>
    <n v="1"/>
    <m/>
    <n v="4"/>
    <n v="1"/>
    <n v="1"/>
    <n v="6"/>
    <n v="0.32926181625066392"/>
    <n v="19.35483870967742"/>
    <x v="50"/>
    <x v="0"/>
    <n v="4"/>
    <n v="9.22722029988466E-2"/>
    <x v="0"/>
  </r>
  <r>
    <x v="5"/>
    <s v="Ad Set 130"/>
    <x v="1"/>
    <x v="0"/>
    <s v="female"/>
    <x v="2"/>
    <n v="8.56"/>
    <n v="516"/>
    <n v="5"/>
    <m/>
    <n v="489"/>
    <m/>
    <m/>
    <m/>
    <n v="0"/>
    <n v="0"/>
    <m/>
    <m/>
    <m/>
    <n v="8.56"/>
    <n v="0.02"/>
    <m/>
    <n v="1.71"/>
    <m/>
    <n v="1.055215"/>
    <n v="516"/>
    <n v="8.56"/>
    <n v="8.56"/>
    <n v="5"/>
    <n v="0"/>
    <m/>
    <m/>
    <m/>
    <n v="489"/>
    <n v="9"/>
    <n v="5"/>
    <n v="-9"/>
    <n v="489"/>
    <m/>
    <m/>
    <n v="0"/>
    <n v="0"/>
    <n v="0"/>
    <m/>
    <n v="0.96899224806201545"/>
    <m/>
    <x v="0"/>
    <x v="0"/>
    <n v="0"/>
    <n v="0"/>
    <x v="0"/>
  </r>
  <r>
    <x v="5"/>
    <s v="Ad Set 130"/>
    <x v="2"/>
    <x v="0"/>
    <s v="female"/>
    <x v="2"/>
    <n v="28.28"/>
    <n v="2500"/>
    <n v="18"/>
    <n v="2"/>
    <n v="2343"/>
    <m/>
    <n v="1"/>
    <m/>
    <n v="3"/>
    <n v="0"/>
    <n v="1"/>
    <n v="41.95"/>
    <n v="41.95"/>
    <n v="28.28"/>
    <n v="0.01"/>
    <n v="9.43"/>
    <n v="1.57"/>
    <m/>
    <n v="1.067008"/>
    <n v="2500"/>
    <n v="28.28"/>
    <n v="28.28"/>
    <n v="18"/>
    <n v="0"/>
    <n v="2"/>
    <m/>
    <n v="1"/>
    <n v="2343"/>
    <n v="28"/>
    <n v="18"/>
    <n v="14"/>
    <n v="2343"/>
    <n v="1"/>
    <m/>
    <n v="3"/>
    <n v="0"/>
    <n v="0"/>
    <n v="1"/>
    <n v="0.72"/>
    <n v="5.5555555555555554"/>
    <x v="51"/>
    <x v="0"/>
    <n v="3"/>
    <n v="0.12804097311139565"/>
    <x v="0"/>
  </r>
  <r>
    <x v="5"/>
    <s v="Ad Set 130"/>
    <x v="3"/>
    <x v="0"/>
    <s v="female"/>
    <x v="2"/>
    <n v="3.95"/>
    <n v="364"/>
    <n v="3"/>
    <n v="1"/>
    <n v="338"/>
    <m/>
    <n v="1"/>
    <m/>
    <n v="2"/>
    <n v="0"/>
    <m/>
    <m/>
    <m/>
    <n v="3.95"/>
    <n v="0.01"/>
    <n v="1.98"/>
    <n v="1.32"/>
    <m/>
    <n v="1.0769230000000001"/>
    <n v="364"/>
    <n v="3.95"/>
    <n v="3.95"/>
    <n v="3"/>
    <n v="0"/>
    <n v="1"/>
    <m/>
    <n v="1"/>
    <n v="338"/>
    <n v="4"/>
    <n v="3"/>
    <n v="-4"/>
    <n v="338"/>
    <n v="1"/>
    <m/>
    <n v="2"/>
    <n v="0"/>
    <n v="0"/>
    <m/>
    <n v="0.82417582417582425"/>
    <m/>
    <x v="0"/>
    <x v="0"/>
    <n v="2"/>
    <n v="0.59171597633136097"/>
    <x v="0"/>
  </r>
  <r>
    <x v="3"/>
    <s v="Ad Set 055"/>
    <x v="0"/>
    <x v="0"/>
    <s v="female"/>
    <x v="2"/>
    <n v="0.01"/>
    <n v="2"/>
    <m/>
    <m/>
    <n v="2"/>
    <m/>
    <m/>
    <m/>
    <n v="0"/>
    <m/>
    <m/>
    <m/>
    <m/>
    <n v="0.01"/>
    <n v="0.01"/>
    <m/>
    <m/>
    <m/>
    <n v="1"/>
    <n v="2"/>
    <n v="0.01"/>
    <n v="0.01"/>
    <m/>
    <m/>
    <m/>
    <m/>
    <m/>
    <n v="2"/>
    <n v="0"/>
    <m/>
    <n v="0"/>
    <n v="2"/>
    <m/>
    <m/>
    <n v="0"/>
    <m/>
    <m/>
    <m/>
    <m/>
    <m/>
    <x v="0"/>
    <x v="0"/>
    <n v="0"/>
    <n v="0"/>
    <x v="0"/>
  </r>
  <r>
    <x v="3"/>
    <s v="Ad Set 055"/>
    <x v="1"/>
    <x v="0"/>
    <s v="female"/>
    <x v="2"/>
    <n v="0.13"/>
    <n v="7"/>
    <m/>
    <m/>
    <n v="7"/>
    <m/>
    <m/>
    <m/>
    <n v="0"/>
    <m/>
    <m/>
    <m/>
    <m/>
    <n v="0.13"/>
    <n v="0.02"/>
    <m/>
    <m/>
    <m/>
    <n v="1"/>
    <n v="7"/>
    <n v="0.13"/>
    <n v="0.13"/>
    <m/>
    <m/>
    <m/>
    <m/>
    <m/>
    <n v="7"/>
    <n v="0"/>
    <m/>
    <n v="0"/>
    <n v="7"/>
    <m/>
    <m/>
    <n v="0"/>
    <m/>
    <m/>
    <m/>
    <m/>
    <m/>
    <x v="0"/>
    <x v="0"/>
    <n v="0"/>
    <n v="0"/>
    <x v="0"/>
  </r>
  <r>
    <x v="3"/>
    <s v="Ad Set 055"/>
    <x v="2"/>
    <x v="0"/>
    <s v="female"/>
    <x v="2"/>
    <n v="0.05"/>
    <n v="9"/>
    <m/>
    <m/>
    <n v="9"/>
    <m/>
    <m/>
    <m/>
    <n v="0"/>
    <m/>
    <m/>
    <m/>
    <m/>
    <n v="0.05"/>
    <n v="0.01"/>
    <m/>
    <m/>
    <m/>
    <n v="1"/>
    <n v="9"/>
    <n v="0.05"/>
    <n v="0.05"/>
    <m/>
    <m/>
    <m/>
    <m/>
    <m/>
    <n v="9"/>
    <n v="0"/>
    <m/>
    <n v="0"/>
    <n v="9"/>
    <m/>
    <m/>
    <n v="0"/>
    <m/>
    <m/>
    <m/>
    <m/>
    <m/>
    <x v="0"/>
    <x v="0"/>
    <n v="0"/>
    <n v="0"/>
    <x v="0"/>
  </r>
  <r>
    <x v="3"/>
    <s v="Ad Set 055"/>
    <x v="3"/>
    <x v="0"/>
    <s v="female"/>
    <x v="2"/>
    <n v="0"/>
    <n v="3"/>
    <m/>
    <m/>
    <n v="3"/>
    <m/>
    <m/>
    <m/>
    <n v="0"/>
    <m/>
    <m/>
    <m/>
    <m/>
    <n v="0"/>
    <n v="0"/>
    <m/>
    <m/>
    <m/>
    <n v="1"/>
    <n v="3"/>
    <n v="0"/>
    <n v="0"/>
    <m/>
    <m/>
    <m/>
    <m/>
    <m/>
    <n v="3"/>
    <n v="0"/>
    <m/>
    <n v="0"/>
    <n v="3"/>
    <m/>
    <m/>
    <n v="0"/>
    <m/>
    <m/>
    <m/>
    <m/>
    <m/>
    <x v="0"/>
    <x v="0"/>
    <n v="0"/>
    <n v="0"/>
    <x v="0"/>
  </r>
  <r>
    <x v="4"/>
    <s v="Ad Set 085"/>
    <x v="2"/>
    <x v="0"/>
    <s v="female"/>
    <x v="2"/>
    <n v="705.51795000000004"/>
    <n v="32269"/>
    <n v="121"/>
    <n v="19"/>
    <n v="15989"/>
    <n v="3"/>
    <n v="7"/>
    <m/>
    <n v="29"/>
    <n v="5"/>
    <n v="38"/>
    <n v="1423.86"/>
    <n v="37.47"/>
    <n v="705.51795000000004"/>
    <n v="0.04"/>
    <n v="24.33"/>
    <n v="5.83"/>
    <n v="141.1"/>
    <n v="2.0182000000000002"/>
    <n v="32269"/>
    <n v="705.51795000000004"/>
    <n v="705.51795000000004"/>
    <n v="121"/>
    <n v="4.1300000000000003E-2"/>
    <n v="19"/>
    <n v="3"/>
    <n v="7"/>
    <n v="15989"/>
    <n v="706"/>
    <n v="121"/>
    <n v="718"/>
    <n v="15989"/>
    <n v="7"/>
    <m/>
    <n v="29"/>
    <n v="5"/>
    <n v="5"/>
    <n v="38"/>
    <n v="0.37497288419225883"/>
    <n v="31.404958677685951"/>
    <x v="52"/>
    <x v="0"/>
    <n v="26"/>
    <n v="0.16261179560948152"/>
    <x v="0"/>
  </r>
  <r>
    <x v="3"/>
    <s v="Ad Set 130"/>
    <x v="0"/>
    <x v="0"/>
    <s v="female"/>
    <x v="2"/>
    <n v="0.15"/>
    <n v="7"/>
    <m/>
    <m/>
    <n v="6"/>
    <m/>
    <m/>
    <m/>
    <n v="0"/>
    <m/>
    <m/>
    <m/>
    <m/>
    <n v="0.15"/>
    <n v="0.03"/>
    <m/>
    <m/>
    <m/>
    <n v="1.1666669999999999"/>
    <n v="7"/>
    <n v="0.15"/>
    <n v="0.15"/>
    <m/>
    <m/>
    <m/>
    <m/>
    <m/>
    <n v="6"/>
    <n v="0"/>
    <m/>
    <n v="0"/>
    <n v="6"/>
    <m/>
    <m/>
    <n v="0"/>
    <m/>
    <m/>
    <m/>
    <m/>
    <m/>
    <x v="0"/>
    <x v="0"/>
    <n v="0"/>
    <n v="0"/>
    <x v="0"/>
  </r>
  <r>
    <x v="4"/>
    <s v="Ad Set 085"/>
    <x v="1"/>
    <x v="0"/>
    <s v="female"/>
    <x v="2"/>
    <n v="162.90181899999999"/>
    <n v="5832"/>
    <n v="47"/>
    <n v="2"/>
    <n v="2967"/>
    <n v="1"/>
    <n v="3"/>
    <m/>
    <n v="6"/>
    <n v="1"/>
    <n v="7"/>
    <n v="398.43"/>
    <n v="56.92"/>
    <n v="162.90181899999999"/>
    <n v="0.05"/>
    <n v="27.15"/>
    <n v="3.47"/>
    <n v="162.9"/>
    <n v="1.965622"/>
    <n v="5832"/>
    <n v="162.90181899999999"/>
    <n v="162.90181899999999"/>
    <n v="47"/>
    <n v="2.1299999999999999E-2"/>
    <n v="2"/>
    <n v="1"/>
    <n v="3"/>
    <n v="2967"/>
    <n v="163"/>
    <n v="47"/>
    <n v="236"/>
    <n v="2967"/>
    <n v="3"/>
    <m/>
    <n v="6"/>
    <n v="1"/>
    <n v="1"/>
    <n v="7"/>
    <n v="0.80589849108367617"/>
    <n v="14.893617021276601"/>
    <x v="53"/>
    <x v="0"/>
    <n v="5"/>
    <n v="0.16852039096730706"/>
    <x v="0"/>
  </r>
  <r>
    <x v="4"/>
    <s v="Ad Set 085"/>
    <x v="0"/>
    <x v="0"/>
    <s v="female"/>
    <x v="2"/>
    <n v="48.261651000000001"/>
    <n v="1446"/>
    <n v="20"/>
    <m/>
    <n v="816"/>
    <m/>
    <n v="4"/>
    <n v="1"/>
    <n v="5"/>
    <n v="1"/>
    <m/>
    <m/>
    <m/>
    <n v="48.261651000000001"/>
    <n v="0.06"/>
    <n v="9.65"/>
    <n v="2.41"/>
    <n v="48.26"/>
    <n v="1.7720590000000001"/>
    <n v="1446"/>
    <n v="48.261651000000001"/>
    <n v="48.261651000000001"/>
    <n v="20"/>
    <n v="0.05"/>
    <m/>
    <m/>
    <n v="4"/>
    <n v="816"/>
    <n v="48"/>
    <n v="20"/>
    <n v="-48"/>
    <n v="816"/>
    <n v="4"/>
    <n v="1"/>
    <n v="5"/>
    <n v="1"/>
    <n v="1"/>
    <m/>
    <n v="1.383125864453665"/>
    <m/>
    <x v="0"/>
    <x v="0"/>
    <n v="5"/>
    <n v="0.61274509803921573"/>
    <x v="0"/>
  </r>
  <r>
    <x v="6"/>
    <s v="Ad Set 085"/>
    <x v="3"/>
    <x v="0"/>
    <s v="female"/>
    <x v="2"/>
    <n v="10.62"/>
    <n v="581"/>
    <n v="2"/>
    <m/>
    <n v="527"/>
    <m/>
    <m/>
    <m/>
    <n v="0"/>
    <n v="0"/>
    <m/>
    <m/>
    <m/>
    <n v="10.62"/>
    <n v="0.02"/>
    <m/>
    <n v="5.31"/>
    <m/>
    <n v="1.1024670000000001"/>
    <n v="581"/>
    <n v="10.62"/>
    <n v="10.62"/>
    <n v="2"/>
    <n v="0"/>
    <m/>
    <m/>
    <m/>
    <n v="527"/>
    <n v="11"/>
    <n v="2"/>
    <n v="-11"/>
    <n v="527"/>
    <m/>
    <m/>
    <n v="0"/>
    <n v="0"/>
    <n v="0"/>
    <m/>
    <n v="0.34423407917383819"/>
    <m/>
    <x v="0"/>
    <x v="0"/>
    <n v="0"/>
    <n v="0"/>
    <x v="0"/>
  </r>
  <r>
    <x v="6"/>
    <s v="Ad Set 085"/>
    <x v="2"/>
    <x v="0"/>
    <s v="female"/>
    <x v="2"/>
    <n v="56.55"/>
    <n v="3016"/>
    <n v="14"/>
    <n v="1"/>
    <n v="2784"/>
    <m/>
    <m/>
    <m/>
    <n v="1"/>
    <n v="0"/>
    <m/>
    <m/>
    <m/>
    <n v="56.55"/>
    <n v="0.02"/>
    <n v="56.55"/>
    <n v="4.04"/>
    <m/>
    <n v="1.0833330000000001"/>
    <n v="3016"/>
    <n v="56.55"/>
    <n v="56.55"/>
    <n v="14"/>
    <n v="0"/>
    <n v="1"/>
    <m/>
    <m/>
    <n v="2784"/>
    <n v="57"/>
    <n v="14"/>
    <n v="-57"/>
    <n v="2784"/>
    <m/>
    <m/>
    <n v="1"/>
    <n v="0"/>
    <n v="0"/>
    <m/>
    <n v="0.46419098143236071"/>
    <m/>
    <x v="0"/>
    <x v="0"/>
    <n v="1"/>
    <n v="3.5919540229885055E-2"/>
    <x v="0"/>
  </r>
  <r>
    <x v="4"/>
    <s v="Ad Set 097"/>
    <x v="3"/>
    <x v="0"/>
    <s v="female"/>
    <x v="2"/>
    <n v="0.05"/>
    <n v="16"/>
    <m/>
    <m/>
    <n v="1"/>
    <m/>
    <m/>
    <m/>
    <n v="0"/>
    <m/>
    <m/>
    <m/>
    <m/>
    <n v="0.05"/>
    <n v="0.05"/>
    <m/>
    <m/>
    <m/>
    <n v="16"/>
    <n v="16"/>
    <n v="0.05"/>
    <n v="0.05"/>
    <m/>
    <m/>
    <m/>
    <m/>
    <m/>
    <n v="1"/>
    <n v="0"/>
    <m/>
    <n v="0"/>
    <n v="1"/>
    <m/>
    <m/>
    <n v="0"/>
    <m/>
    <m/>
    <m/>
    <m/>
    <m/>
    <x v="0"/>
    <x v="0"/>
    <n v="0"/>
    <n v="0"/>
    <x v="0"/>
  </r>
  <r>
    <x v="4"/>
    <s v="Ad Set 097"/>
    <x v="2"/>
    <x v="0"/>
    <s v="female"/>
    <x v="2"/>
    <n v="0.02"/>
    <n v="12"/>
    <m/>
    <m/>
    <n v="10"/>
    <m/>
    <m/>
    <m/>
    <n v="0"/>
    <m/>
    <m/>
    <m/>
    <m/>
    <n v="0.02"/>
    <n v="0"/>
    <m/>
    <m/>
    <m/>
    <n v="1.2"/>
    <n v="12"/>
    <n v="0.02"/>
    <n v="0.02"/>
    <m/>
    <m/>
    <m/>
    <m/>
    <m/>
    <n v="10"/>
    <n v="0"/>
    <m/>
    <n v="0"/>
    <n v="10"/>
    <m/>
    <m/>
    <n v="0"/>
    <m/>
    <m/>
    <m/>
    <m/>
    <m/>
    <x v="0"/>
    <x v="0"/>
    <n v="0"/>
    <n v="0"/>
    <x v="0"/>
  </r>
  <r>
    <x v="4"/>
    <s v="Ad Set 097"/>
    <x v="1"/>
    <x v="0"/>
    <s v="female"/>
    <x v="2"/>
    <n v="0.01"/>
    <n v="5"/>
    <m/>
    <m/>
    <n v="2"/>
    <m/>
    <m/>
    <m/>
    <n v="0"/>
    <m/>
    <m/>
    <m/>
    <m/>
    <n v="0.01"/>
    <n v="0.01"/>
    <m/>
    <m/>
    <m/>
    <n v="2.5"/>
    <n v="5"/>
    <n v="0.01"/>
    <n v="0.01"/>
    <m/>
    <m/>
    <m/>
    <m/>
    <m/>
    <n v="2"/>
    <n v="0"/>
    <m/>
    <n v="0"/>
    <n v="2"/>
    <m/>
    <m/>
    <n v="0"/>
    <m/>
    <m/>
    <m/>
    <m/>
    <m/>
    <x v="0"/>
    <x v="0"/>
    <n v="0"/>
    <n v="0"/>
    <x v="0"/>
  </r>
  <r>
    <x v="4"/>
    <s v="Ad Set 097"/>
    <x v="0"/>
    <x v="0"/>
    <s v="female"/>
    <x v="2"/>
    <n v="0.04"/>
    <n v="3"/>
    <m/>
    <m/>
    <n v="3"/>
    <m/>
    <m/>
    <m/>
    <n v="0"/>
    <m/>
    <m/>
    <m/>
    <m/>
    <n v="0.04"/>
    <n v="0.01"/>
    <m/>
    <m/>
    <m/>
    <n v="1"/>
    <n v="3"/>
    <n v="0.04"/>
    <n v="0.04"/>
    <m/>
    <m/>
    <m/>
    <m/>
    <m/>
    <n v="3"/>
    <n v="0"/>
    <m/>
    <n v="0"/>
    <n v="3"/>
    <m/>
    <m/>
    <n v="0"/>
    <m/>
    <m/>
    <m/>
    <m/>
    <m/>
    <x v="0"/>
    <x v="0"/>
    <n v="0"/>
    <n v="0"/>
    <x v="0"/>
  </r>
  <r>
    <x v="5"/>
    <s v="Ad Set 130"/>
    <x v="0"/>
    <x v="0"/>
    <s v="female"/>
    <x v="2"/>
    <n v="3.58"/>
    <n v="137"/>
    <n v="1"/>
    <m/>
    <n v="132"/>
    <m/>
    <m/>
    <m/>
    <n v="0"/>
    <n v="0"/>
    <m/>
    <m/>
    <m/>
    <n v="3.58"/>
    <n v="0.03"/>
    <m/>
    <n v="3.58"/>
    <m/>
    <n v="1.037879"/>
    <n v="137"/>
    <n v="3.58"/>
    <n v="3.58"/>
    <n v="1"/>
    <n v="0"/>
    <m/>
    <m/>
    <m/>
    <n v="132"/>
    <n v="4"/>
    <n v="1"/>
    <n v="-4"/>
    <n v="132"/>
    <m/>
    <m/>
    <n v="0"/>
    <n v="0"/>
    <n v="0"/>
    <m/>
    <n v="0.72992700729927007"/>
    <m/>
    <x v="0"/>
    <x v="0"/>
    <n v="0"/>
    <n v="0"/>
    <x v="0"/>
  </r>
  <r>
    <x v="3"/>
    <s v="Ad Set 130"/>
    <x v="1"/>
    <x v="0"/>
    <s v="female"/>
    <x v="2"/>
    <n v="0.31"/>
    <n v="31"/>
    <m/>
    <m/>
    <n v="29"/>
    <m/>
    <m/>
    <m/>
    <n v="0"/>
    <m/>
    <m/>
    <m/>
    <m/>
    <n v="0.31"/>
    <n v="0.01"/>
    <m/>
    <m/>
    <m/>
    <n v="1.0689660000000001"/>
    <n v="31"/>
    <n v="0.31"/>
    <n v="0.31"/>
    <m/>
    <m/>
    <m/>
    <m/>
    <m/>
    <n v="29"/>
    <n v="0"/>
    <m/>
    <n v="0"/>
    <n v="29"/>
    <m/>
    <m/>
    <n v="0"/>
    <m/>
    <m/>
    <m/>
    <m/>
    <m/>
    <x v="0"/>
    <x v="0"/>
    <n v="0"/>
    <n v="0"/>
    <x v="0"/>
  </r>
  <r>
    <x v="2"/>
    <s v="Ad Set 006"/>
    <x v="3"/>
    <x v="0"/>
    <s v="female"/>
    <x v="2"/>
    <n v="0.02"/>
    <n v="14"/>
    <m/>
    <m/>
    <n v="11"/>
    <m/>
    <m/>
    <m/>
    <n v="0"/>
    <m/>
    <m/>
    <m/>
    <m/>
    <n v="0.02"/>
    <n v="0"/>
    <m/>
    <m/>
    <m/>
    <n v="1.2727269999999999"/>
    <n v="14"/>
    <n v="0.02"/>
    <n v="0.02"/>
    <m/>
    <m/>
    <m/>
    <m/>
    <m/>
    <n v="11"/>
    <n v="0"/>
    <m/>
    <n v="0"/>
    <n v="11"/>
    <m/>
    <m/>
    <n v="0"/>
    <m/>
    <m/>
    <m/>
    <m/>
    <m/>
    <x v="0"/>
    <x v="0"/>
    <n v="0"/>
    <n v="0"/>
    <x v="0"/>
  </r>
  <r>
    <x v="2"/>
    <s v="Ad Set 055"/>
    <x v="2"/>
    <x v="0"/>
    <s v="female"/>
    <x v="2"/>
    <n v="18.989999999999998"/>
    <n v="1957"/>
    <n v="8"/>
    <n v="1"/>
    <n v="1877"/>
    <m/>
    <m/>
    <m/>
    <n v="1"/>
    <n v="0"/>
    <m/>
    <m/>
    <m/>
    <n v="18.989999999999998"/>
    <n v="0.01"/>
    <n v="18.989999999999998"/>
    <n v="2.37"/>
    <m/>
    <n v="1.042621"/>
    <n v="1957"/>
    <n v="18.989999999999998"/>
    <n v="18.989999999999998"/>
    <n v="8"/>
    <n v="0"/>
    <n v="1"/>
    <m/>
    <m/>
    <n v="1877"/>
    <n v="19"/>
    <n v="8"/>
    <n v="-19"/>
    <n v="1877"/>
    <m/>
    <m/>
    <n v="1"/>
    <n v="0"/>
    <n v="0"/>
    <m/>
    <n v="0.40878896269800719"/>
    <m/>
    <x v="0"/>
    <x v="0"/>
    <n v="1"/>
    <n v="5.3276505061267979E-2"/>
    <x v="0"/>
  </r>
  <r>
    <x v="0"/>
    <s v="Ad Set 055"/>
    <x v="3"/>
    <x v="0"/>
    <s v="female"/>
    <x v="2"/>
    <n v="0.70754899999999998"/>
    <n v="77"/>
    <m/>
    <m/>
    <n v="70"/>
    <m/>
    <m/>
    <m/>
    <n v="0"/>
    <m/>
    <m/>
    <m/>
    <m/>
    <n v="0.70754899999999998"/>
    <n v="0.01"/>
    <m/>
    <m/>
    <m/>
    <n v="1.1000000000000001"/>
    <n v="77"/>
    <n v="0.70754899999999998"/>
    <n v="0.70754899999999998"/>
    <m/>
    <m/>
    <m/>
    <m/>
    <m/>
    <n v="70"/>
    <n v="1"/>
    <m/>
    <n v="-1"/>
    <n v="70"/>
    <m/>
    <m/>
    <n v="0"/>
    <m/>
    <m/>
    <m/>
    <m/>
    <m/>
    <x v="0"/>
    <x v="0"/>
    <n v="0"/>
    <n v="0"/>
    <x v="0"/>
  </r>
  <r>
    <x v="0"/>
    <s v="Ad Set 097"/>
    <x v="3"/>
    <x v="0"/>
    <s v="female"/>
    <x v="2"/>
    <n v="0.08"/>
    <n v="59"/>
    <m/>
    <m/>
    <n v="36"/>
    <m/>
    <m/>
    <m/>
    <n v="0"/>
    <m/>
    <m/>
    <m/>
    <m/>
    <n v="0.08"/>
    <n v="0"/>
    <m/>
    <m/>
    <m/>
    <n v="1.638889"/>
    <n v="59"/>
    <n v="0.08"/>
    <n v="0.08"/>
    <m/>
    <m/>
    <m/>
    <m/>
    <m/>
    <n v="36"/>
    <n v="0"/>
    <m/>
    <n v="0"/>
    <n v="36"/>
    <m/>
    <m/>
    <n v="0"/>
    <m/>
    <m/>
    <m/>
    <m/>
    <m/>
    <x v="0"/>
    <x v="0"/>
    <n v="0"/>
    <n v="0"/>
    <x v="0"/>
  </r>
  <r>
    <x v="0"/>
    <s v="Ad Set 097"/>
    <x v="2"/>
    <x v="0"/>
    <s v="female"/>
    <x v="2"/>
    <n v="0.59"/>
    <n v="233"/>
    <m/>
    <m/>
    <n v="148"/>
    <m/>
    <m/>
    <m/>
    <n v="0"/>
    <m/>
    <m/>
    <m/>
    <m/>
    <n v="0.59"/>
    <n v="0"/>
    <m/>
    <m/>
    <m/>
    <n v="1.5743240000000001"/>
    <n v="233"/>
    <n v="0.59"/>
    <n v="0.59"/>
    <m/>
    <m/>
    <m/>
    <m/>
    <m/>
    <n v="148"/>
    <n v="1"/>
    <m/>
    <n v="-1"/>
    <n v="148"/>
    <m/>
    <m/>
    <n v="0"/>
    <m/>
    <m/>
    <m/>
    <m/>
    <m/>
    <x v="0"/>
    <x v="0"/>
    <n v="0"/>
    <n v="0"/>
    <x v="0"/>
  </r>
  <r>
    <x v="0"/>
    <s v="Ad Set 097"/>
    <x v="1"/>
    <x v="0"/>
    <s v="female"/>
    <x v="2"/>
    <n v="0.19"/>
    <n v="86"/>
    <m/>
    <m/>
    <n v="41"/>
    <m/>
    <m/>
    <m/>
    <n v="0"/>
    <m/>
    <m/>
    <m/>
    <m/>
    <n v="0.19"/>
    <n v="0"/>
    <m/>
    <m/>
    <m/>
    <n v="2.0975609999999998"/>
    <n v="86"/>
    <n v="0.19"/>
    <n v="0.19"/>
    <m/>
    <m/>
    <m/>
    <m/>
    <m/>
    <n v="41"/>
    <n v="0"/>
    <m/>
    <n v="0"/>
    <n v="41"/>
    <m/>
    <m/>
    <n v="0"/>
    <m/>
    <m/>
    <m/>
    <m/>
    <m/>
    <x v="0"/>
    <x v="0"/>
    <n v="0"/>
    <n v="0"/>
    <x v="0"/>
  </r>
  <r>
    <x v="0"/>
    <s v="Ad Set 085"/>
    <x v="0"/>
    <x v="0"/>
    <s v="female"/>
    <x v="2"/>
    <n v="2.36"/>
    <n v="79"/>
    <m/>
    <m/>
    <n v="76"/>
    <m/>
    <m/>
    <m/>
    <n v="0"/>
    <m/>
    <m/>
    <m/>
    <m/>
    <n v="2.36"/>
    <n v="0.03"/>
    <m/>
    <m/>
    <m/>
    <n v="1.039474"/>
    <n v="79"/>
    <n v="2.36"/>
    <n v="2.36"/>
    <m/>
    <m/>
    <m/>
    <m/>
    <m/>
    <n v="76"/>
    <n v="2"/>
    <m/>
    <n v="-2"/>
    <n v="76"/>
    <m/>
    <m/>
    <n v="0"/>
    <m/>
    <m/>
    <m/>
    <m/>
    <m/>
    <x v="0"/>
    <x v="0"/>
    <n v="0"/>
    <n v="0"/>
    <x v="0"/>
  </r>
  <r>
    <x v="0"/>
    <s v="Ad Set 085"/>
    <x v="1"/>
    <x v="0"/>
    <s v="female"/>
    <x v="2"/>
    <n v="7.04"/>
    <n v="310"/>
    <n v="4"/>
    <m/>
    <n v="290"/>
    <m/>
    <m/>
    <m/>
    <n v="0"/>
    <n v="0"/>
    <m/>
    <m/>
    <m/>
    <n v="7.04"/>
    <n v="0.02"/>
    <m/>
    <n v="1.76"/>
    <m/>
    <n v="1.0689660000000001"/>
    <n v="310"/>
    <n v="7.04"/>
    <n v="7.04"/>
    <n v="4"/>
    <n v="0"/>
    <m/>
    <m/>
    <m/>
    <n v="290"/>
    <n v="7"/>
    <n v="4"/>
    <n v="-7"/>
    <n v="290"/>
    <m/>
    <m/>
    <n v="0"/>
    <n v="0"/>
    <n v="0"/>
    <m/>
    <n v="1.290322580645161"/>
    <m/>
    <x v="0"/>
    <x v="0"/>
    <n v="0"/>
    <n v="0"/>
    <x v="0"/>
  </r>
  <r>
    <x v="2"/>
    <s v="Ad Set 055"/>
    <x v="3"/>
    <x v="0"/>
    <s v="female"/>
    <x v="2"/>
    <n v="2.68"/>
    <n v="317"/>
    <m/>
    <m/>
    <n v="295"/>
    <m/>
    <m/>
    <m/>
    <n v="0"/>
    <m/>
    <m/>
    <m/>
    <m/>
    <n v="2.68"/>
    <n v="0.01"/>
    <m/>
    <m/>
    <m/>
    <n v="1.074576"/>
    <n v="317"/>
    <n v="2.68"/>
    <n v="2.68"/>
    <m/>
    <m/>
    <m/>
    <m/>
    <m/>
    <n v="295"/>
    <n v="3"/>
    <m/>
    <n v="-3"/>
    <n v="295"/>
    <m/>
    <m/>
    <n v="0"/>
    <m/>
    <m/>
    <m/>
    <m/>
    <m/>
    <x v="0"/>
    <x v="0"/>
    <n v="0"/>
    <n v="0"/>
    <x v="0"/>
  </r>
  <r>
    <x v="2"/>
    <s v="Ad Set 055"/>
    <x v="1"/>
    <x v="0"/>
    <s v="female"/>
    <x v="2"/>
    <n v="11.11"/>
    <n v="903"/>
    <m/>
    <m/>
    <n v="855"/>
    <m/>
    <m/>
    <m/>
    <n v="0"/>
    <m/>
    <n v="3"/>
    <n v="90.05"/>
    <n v="30.02"/>
    <n v="11.11"/>
    <n v="0.01"/>
    <m/>
    <m/>
    <m/>
    <n v="1.0561400000000001"/>
    <n v="903"/>
    <n v="11.11"/>
    <n v="11.11"/>
    <m/>
    <m/>
    <m/>
    <m/>
    <m/>
    <n v="855"/>
    <n v="11"/>
    <m/>
    <n v="79"/>
    <n v="855"/>
    <m/>
    <m/>
    <n v="0"/>
    <m/>
    <m/>
    <n v="3"/>
    <m/>
    <m/>
    <x v="54"/>
    <x v="0"/>
    <n v="0"/>
    <n v="0"/>
    <x v="0"/>
  </r>
  <r>
    <x v="3"/>
    <s v="Ad Set 130"/>
    <x v="2"/>
    <x v="0"/>
    <s v="female"/>
    <x v="2"/>
    <n v="1.86"/>
    <n v="203"/>
    <n v="1"/>
    <m/>
    <n v="200"/>
    <m/>
    <m/>
    <m/>
    <n v="0"/>
    <n v="0"/>
    <m/>
    <m/>
    <m/>
    <n v="1.86"/>
    <n v="0.01"/>
    <m/>
    <n v="1.86"/>
    <m/>
    <n v="1.0149999999999999"/>
    <n v="203"/>
    <n v="1.86"/>
    <n v="1.86"/>
    <n v="1"/>
    <n v="0"/>
    <m/>
    <m/>
    <m/>
    <n v="200"/>
    <n v="2"/>
    <n v="1"/>
    <n v="-2"/>
    <n v="200"/>
    <m/>
    <m/>
    <n v="0"/>
    <n v="0"/>
    <n v="0"/>
    <m/>
    <n v="0.49261083743842371"/>
    <m/>
    <x v="0"/>
    <x v="0"/>
    <n v="0"/>
    <n v="0"/>
    <x v="0"/>
  </r>
  <r>
    <x v="2"/>
    <s v="Ad Set 055"/>
    <x v="0"/>
    <x v="0"/>
    <s v="female"/>
    <x v="2"/>
    <n v="4.4800000000000004"/>
    <n v="285"/>
    <n v="5"/>
    <m/>
    <n v="280"/>
    <m/>
    <n v="1"/>
    <m/>
    <n v="1"/>
    <n v="0"/>
    <m/>
    <m/>
    <m/>
    <n v="4.4800000000000004"/>
    <n v="0.02"/>
    <n v="4.4800000000000004"/>
    <n v="0.9"/>
    <m/>
    <n v="1.017857"/>
    <n v="285"/>
    <n v="4.4800000000000004"/>
    <n v="4.4800000000000004"/>
    <n v="5"/>
    <n v="0"/>
    <m/>
    <m/>
    <n v="1"/>
    <n v="280"/>
    <n v="4"/>
    <n v="5"/>
    <n v="-4"/>
    <n v="280"/>
    <n v="1"/>
    <m/>
    <n v="1"/>
    <n v="0"/>
    <n v="0"/>
    <m/>
    <n v="1.754385964912281"/>
    <m/>
    <x v="0"/>
    <x v="0"/>
    <n v="1"/>
    <n v="0.35714285714285715"/>
    <x v="0"/>
  </r>
  <r>
    <x v="0"/>
    <s v="Ad Set 097"/>
    <x v="0"/>
    <x v="0"/>
    <s v="female"/>
    <x v="2"/>
    <n v="0.28999999999999998"/>
    <n v="84"/>
    <m/>
    <m/>
    <n v="40"/>
    <m/>
    <m/>
    <m/>
    <n v="0"/>
    <m/>
    <m/>
    <m/>
    <m/>
    <n v="0.28999999999999998"/>
    <n v="0.01"/>
    <m/>
    <m/>
    <m/>
    <n v="2.1"/>
    <n v="84"/>
    <n v="0.28999999999999998"/>
    <n v="0.28999999999999998"/>
    <m/>
    <m/>
    <m/>
    <m/>
    <m/>
    <n v="40"/>
    <n v="0"/>
    <m/>
    <n v="0"/>
    <n v="40"/>
    <m/>
    <m/>
    <n v="0"/>
    <m/>
    <m/>
    <m/>
    <m/>
    <m/>
    <x v="0"/>
    <x v="0"/>
    <n v="0"/>
    <n v="0"/>
    <x v="0"/>
  </r>
  <r>
    <x v="5"/>
    <s v="Ad Set 037"/>
    <x v="1"/>
    <x v="0"/>
    <s v="female"/>
    <x v="2"/>
    <n v="0.25"/>
    <n v="14"/>
    <m/>
    <m/>
    <n v="13"/>
    <m/>
    <m/>
    <m/>
    <n v="0"/>
    <m/>
    <m/>
    <m/>
    <m/>
    <n v="0.25"/>
    <n v="0.02"/>
    <m/>
    <m/>
    <m/>
    <n v="1.0769230000000001"/>
    <n v="14"/>
    <n v="0.25"/>
    <n v="0.25"/>
    <m/>
    <m/>
    <m/>
    <m/>
    <m/>
    <n v="13"/>
    <n v="0"/>
    <m/>
    <n v="0"/>
    <n v="13"/>
    <m/>
    <m/>
    <n v="0"/>
    <m/>
    <m/>
    <m/>
    <m/>
    <m/>
    <x v="0"/>
    <x v="0"/>
    <n v="0"/>
    <n v="0"/>
    <x v="0"/>
  </r>
  <r>
    <x v="5"/>
    <s v="Ad Set 037"/>
    <x v="2"/>
    <x v="0"/>
    <s v="female"/>
    <x v="2"/>
    <n v="0.77"/>
    <n v="73"/>
    <m/>
    <m/>
    <n v="71"/>
    <m/>
    <m/>
    <m/>
    <n v="0"/>
    <m/>
    <m/>
    <m/>
    <m/>
    <n v="0.77"/>
    <n v="0.01"/>
    <m/>
    <m/>
    <m/>
    <n v="1.0281690000000001"/>
    <n v="73"/>
    <n v="0.77"/>
    <n v="0.77"/>
    <m/>
    <m/>
    <m/>
    <m/>
    <m/>
    <n v="71"/>
    <n v="1"/>
    <m/>
    <n v="-1"/>
    <n v="71"/>
    <m/>
    <m/>
    <n v="0"/>
    <m/>
    <m/>
    <m/>
    <m/>
    <m/>
    <x v="0"/>
    <x v="0"/>
    <n v="0"/>
    <n v="0"/>
    <x v="0"/>
  </r>
  <r>
    <x v="5"/>
    <s v="Ad Set 037"/>
    <x v="3"/>
    <x v="0"/>
    <s v="female"/>
    <x v="2"/>
    <n v="0.15"/>
    <n v="13"/>
    <m/>
    <m/>
    <n v="13"/>
    <m/>
    <m/>
    <m/>
    <n v="0"/>
    <m/>
    <m/>
    <m/>
    <m/>
    <n v="0.15"/>
    <n v="0.01"/>
    <m/>
    <m/>
    <m/>
    <n v="1"/>
    <n v="13"/>
    <n v="0.15"/>
    <n v="0.15"/>
    <m/>
    <m/>
    <m/>
    <m/>
    <m/>
    <n v="13"/>
    <n v="0"/>
    <m/>
    <n v="0"/>
    <n v="13"/>
    <m/>
    <m/>
    <n v="0"/>
    <m/>
    <m/>
    <m/>
    <m/>
    <m/>
    <x v="0"/>
    <x v="0"/>
    <n v="0"/>
    <n v="0"/>
    <x v="0"/>
  </r>
  <r>
    <x v="0"/>
    <s v="Ad Set 085"/>
    <x v="2"/>
    <x v="0"/>
    <s v="female"/>
    <x v="2"/>
    <n v="48.19"/>
    <n v="2580"/>
    <n v="19"/>
    <m/>
    <n v="2294"/>
    <m/>
    <m/>
    <m/>
    <n v="0"/>
    <n v="0"/>
    <n v="4"/>
    <n v="124.89"/>
    <n v="31.22"/>
    <n v="48.19"/>
    <n v="0.02"/>
    <m/>
    <n v="2.54"/>
    <m/>
    <n v="1.124673"/>
    <n v="2580"/>
    <n v="48.19"/>
    <n v="48.19"/>
    <n v="19"/>
    <n v="0"/>
    <m/>
    <m/>
    <m/>
    <n v="2294"/>
    <n v="48"/>
    <n v="19"/>
    <n v="77"/>
    <n v="2294"/>
    <m/>
    <m/>
    <n v="0"/>
    <n v="0"/>
    <n v="0"/>
    <n v="4"/>
    <n v="0.73643410852713176"/>
    <n v="21.05263157894737"/>
    <x v="55"/>
    <x v="0"/>
    <n v="0"/>
    <n v="0"/>
    <x v="0"/>
  </r>
  <r>
    <x v="0"/>
    <s v="Ad Set 085"/>
    <x v="3"/>
    <x v="0"/>
    <s v="female"/>
    <x v="2"/>
    <n v="10.029999999999999"/>
    <n v="554"/>
    <n v="1"/>
    <m/>
    <n v="501"/>
    <m/>
    <n v="1"/>
    <m/>
    <n v="1"/>
    <n v="0"/>
    <m/>
    <m/>
    <m/>
    <n v="10.029999999999999"/>
    <n v="0.02"/>
    <n v="10.029999999999999"/>
    <n v="10.029999999999999"/>
    <m/>
    <n v="1.105788"/>
    <n v="554"/>
    <n v="10.029999999999999"/>
    <n v="10.029999999999999"/>
    <n v="1"/>
    <n v="0"/>
    <m/>
    <m/>
    <n v="1"/>
    <n v="501"/>
    <n v="10"/>
    <n v="1"/>
    <n v="-10"/>
    <n v="501"/>
    <n v="1"/>
    <m/>
    <n v="1"/>
    <n v="0"/>
    <n v="0"/>
    <m/>
    <n v="0.18050541516245491"/>
    <m/>
    <x v="0"/>
    <x v="0"/>
    <n v="1"/>
    <n v="0.19960079840319359"/>
    <x v="0"/>
  </r>
  <r>
    <x v="3"/>
    <s v="Ad Set 130"/>
    <x v="3"/>
    <x v="0"/>
    <s v="female"/>
    <x v="2"/>
    <n v="0.35"/>
    <n v="51"/>
    <m/>
    <m/>
    <n v="50"/>
    <m/>
    <m/>
    <m/>
    <n v="0"/>
    <m/>
    <m/>
    <m/>
    <m/>
    <n v="0.35"/>
    <n v="0.01"/>
    <m/>
    <m/>
    <m/>
    <n v="1.02"/>
    <n v="51"/>
    <n v="0.35"/>
    <n v="0.35"/>
    <m/>
    <m/>
    <m/>
    <m/>
    <m/>
    <n v="50"/>
    <n v="0"/>
    <m/>
    <n v="0"/>
    <n v="50"/>
    <m/>
    <m/>
    <n v="0"/>
    <m/>
    <m/>
    <m/>
    <m/>
    <m/>
    <x v="0"/>
    <x v="0"/>
    <n v="0"/>
    <n v="0"/>
    <x v="0"/>
  </r>
  <r>
    <x v="3"/>
    <s v="Ad Set 006"/>
    <x v="0"/>
    <x v="0"/>
    <s v="female"/>
    <x v="2"/>
    <n v="0"/>
    <n v="1"/>
    <m/>
    <m/>
    <n v="1"/>
    <m/>
    <m/>
    <m/>
    <n v="0"/>
    <m/>
    <m/>
    <m/>
    <m/>
    <n v="0"/>
    <n v="0"/>
    <m/>
    <m/>
    <m/>
    <n v="1"/>
    <n v="1"/>
    <n v="0"/>
    <n v="0"/>
    <m/>
    <m/>
    <m/>
    <m/>
    <m/>
    <n v="1"/>
    <n v="0"/>
    <m/>
    <n v="0"/>
    <n v="1"/>
    <m/>
    <m/>
    <n v="0"/>
    <m/>
    <m/>
    <m/>
    <m/>
    <m/>
    <x v="0"/>
    <x v="0"/>
    <n v="0"/>
    <n v="0"/>
    <x v="0"/>
  </r>
  <r>
    <x v="6"/>
    <s v="Ad Set 085"/>
    <x v="0"/>
    <x v="0"/>
    <s v="female"/>
    <x v="2"/>
    <n v="4.78"/>
    <n v="139"/>
    <n v="4"/>
    <m/>
    <n v="127"/>
    <m/>
    <m/>
    <m/>
    <n v="0"/>
    <n v="0"/>
    <n v="2"/>
    <n v="3.5"/>
    <n v="1.75"/>
    <n v="4.78"/>
    <n v="0.04"/>
    <m/>
    <n v="1.2"/>
    <m/>
    <n v="1.0944879999999999"/>
    <n v="139"/>
    <n v="4.78"/>
    <n v="4.78"/>
    <n v="4"/>
    <n v="0"/>
    <m/>
    <m/>
    <m/>
    <n v="127"/>
    <n v="5"/>
    <n v="4"/>
    <n v="-1"/>
    <n v="127"/>
    <m/>
    <m/>
    <n v="0"/>
    <n v="0"/>
    <n v="0"/>
    <n v="2"/>
    <n v="2.877697841726619"/>
    <n v="50"/>
    <x v="32"/>
    <x v="0"/>
    <n v="0"/>
    <n v="0"/>
    <x v="0"/>
  </r>
  <r>
    <x v="1"/>
    <s v="Ad Set 097"/>
    <x v="2"/>
    <x v="0"/>
    <s v="female"/>
    <x v="2"/>
    <n v="0.09"/>
    <n v="32"/>
    <n v="1"/>
    <m/>
    <n v="31"/>
    <m/>
    <m/>
    <m/>
    <n v="0"/>
    <n v="0"/>
    <m/>
    <m/>
    <m/>
    <n v="0.09"/>
    <n v="0"/>
    <m/>
    <n v="0.09"/>
    <m/>
    <n v="1.0322579999999999"/>
    <n v="32"/>
    <n v="0.09"/>
    <n v="0.09"/>
    <n v="1"/>
    <n v="0"/>
    <m/>
    <m/>
    <m/>
    <n v="31"/>
    <n v="0"/>
    <n v="1"/>
    <n v="0"/>
    <n v="31"/>
    <m/>
    <m/>
    <n v="0"/>
    <n v="0"/>
    <n v="0"/>
    <m/>
    <n v="3.125"/>
    <m/>
    <x v="0"/>
    <x v="0"/>
    <n v="0"/>
    <n v="0"/>
    <x v="0"/>
  </r>
  <r>
    <x v="6"/>
    <s v="Ad Set 048"/>
    <x v="1"/>
    <x v="0"/>
    <s v="female"/>
    <x v="2"/>
    <n v="0.06"/>
    <n v="7"/>
    <m/>
    <m/>
    <n v="6"/>
    <m/>
    <m/>
    <m/>
    <n v="0"/>
    <m/>
    <m/>
    <m/>
    <m/>
    <n v="0.06"/>
    <n v="0.01"/>
    <m/>
    <m/>
    <m/>
    <n v="1.1666669999999999"/>
    <n v="7"/>
    <n v="0.06"/>
    <n v="0.06"/>
    <m/>
    <m/>
    <m/>
    <m/>
    <m/>
    <n v="6"/>
    <n v="0"/>
    <m/>
    <n v="0"/>
    <n v="6"/>
    <m/>
    <m/>
    <n v="0"/>
    <m/>
    <m/>
    <m/>
    <m/>
    <m/>
    <x v="0"/>
    <x v="0"/>
    <n v="0"/>
    <n v="0"/>
    <x v="0"/>
  </r>
  <r>
    <x v="0"/>
    <s v="Ad Set 060"/>
    <x v="0"/>
    <x v="0"/>
    <s v="female"/>
    <x v="2"/>
    <n v="1.18"/>
    <n v="1227"/>
    <m/>
    <m/>
    <n v="601"/>
    <m/>
    <m/>
    <m/>
    <n v="0"/>
    <m/>
    <m/>
    <m/>
    <m/>
    <n v="1.18"/>
    <n v="0"/>
    <m/>
    <m/>
    <m/>
    <n v="2.0415969999999999"/>
    <n v="1227"/>
    <n v="1.18"/>
    <n v="1.18"/>
    <m/>
    <m/>
    <m/>
    <m/>
    <m/>
    <n v="601"/>
    <n v="1"/>
    <m/>
    <n v="-1"/>
    <n v="601"/>
    <m/>
    <m/>
    <n v="0"/>
    <m/>
    <m/>
    <m/>
    <m/>
    <m/>
    <x v="0"/>
    <x v="0"/>
    <n v="0"/>
    <n v="0"/>
    <x v="0"/>
  </r>
  <r>
    <x v="2"/>
    <s v="Ad Set 130"/>
    <x v="0"/>
    <x v="0"/>
    <s v="female"/>
    <x v="2"/>
    <n v="3.9272619999999998"/>
    <n v="145"/>
    <m/>
    <n v="1"/>
    <n v="137"/>
    <m/>
    <m/>
    <m/>
    <n v="1"/>
    <m/>
    <m/>
    <m/>
    <m/>
    <n v="3.9272619999999998"/>
    <n v="0.03"/>
    <n v="3.93"/>
    <m/>
    <m/>
    <n v="1.0583940000000001"/>
    <n v="145"/>
    <n v="3.9272619999999998"/>
    <n v="3.9272619999999998"/>
    <m/>
    <m/>
    <n v="1"/>
    <m/>
    <m/>
    <n v="137"/>
    <n v="4"/>
    <m/>
    <n v="-4"/>
    <n v="137"/>
    <m/>
    <m/>
    <n v="1"/>
    <m/>
    <m/>
    <m/>
    <m/>
    <m/>
    <x v="0"/>
    <x v="0"/>
    <n v="1"/>
    <n v="0.72992700729927007"/>
    <x v="0"/>
  </r>
  <r>
    <x v="2"/>
    <s v="Ad Set 130"/>
    <x v="1"/>
    <x v="0"/>
    <s v="female"/>
    <x v="2"/>
    <n v="9.0237079999999992"/>
    <n v="546"/>
    <n v="5"/>
    <m/>
    <n v="503"/>
    <m/>
    <m/>
    <m/>
    <n v="0"/>
    <n v="0"/>
    <m/>
    <m/>
    <m/>
    <n v="9.0237079999999992"/>
    <n v="0.02"/>
    <m/>
    <n v="1.8"/>
    <m/>
    <n v="1.0854870000000001"/>
    <n v="546"/>
    <n v="9.0237079999999992"/>
    <n v="9.0237079999999992"/>
    <n v="5"/>
    <n v="0"/>
    <m/>
    <m/>
    <m/>
    <n v="503"/>
    <n v="9"/>
    <n v="5"/>
    <n v="-9"/>
    <n v="503"/>
    <m/>
    <m/>
    <n v="0"/>
    <n v="0"/>
    <n v="0"/>
    <m/>
    <n v="0.91575091575091583"/>
    <m/>
    <x v="0"/>
    <x v="0"/>
    <n v="0"/>
    <n v="0"/>
    <x v="0"/>
  </r>
  <r>
    <x v="2"/>
    <s v="Ad Set 130"/>
    <x v="2"/>
    <x v="0"/>
    <s v="female"/>
    <x v="2"/>
    <n v="40.351866000000001"/>
    <n v="3396"/>
    <n v="17"/>
    <n v="1"/>
    <n v="3122"/>
    <n v="1"/>
    <n v="4"/>
    <m/>
    <n v="6"/>
    <n v="0"/>
    <n v="2"/>
    <n v="49.04"/>
    <n v="24.52"/>
    <n v="40.351866000000001"/>
    <n v="0.01"/>
    <n v="6.73"/>
    <n v="2.37"/>
    <m/>
    <n v="1.087764"/>
    <n v="3396"/>
    <n v="40.351866000000001"/>
    <n v="40.351866000000001"/>
    <n v="17"/>
    <n v="0"/>
    <n v="1"/>
    <n v="1"/>
    <n v="4"/>
    <n v="3122"/>
    <n v="40"/>
    <n v="17"/>
    <n v="9"/>
    <n v="3122"/>
    <n v="4"/>
    <m/>
    <n v="6"/>
    <n v="0"/>
    <n v="0"/>
    <n v="2"/>
    <n v="0.50058892815076561"/>
    <n v="11.76470588235294"/>
    <x v="56"/>
    <x v="0"/>
    <n v="5"/>
    <n v="0.1601537475976938"/>
    <x v="0"/>
  </r>
  <r>
    <x v="4"/>
    <s v="Ad Set 060"/>
    <x v="3"/>
    <x v="0"/>
    <s v="female"/>
    <x v="2"/>
    <n v="0.05"/>
    <n v="62"/>
    <m/>
    <m/>
    <n v="33"/>
    <m/>
    <m/>
    <m/>
    <n v="0"/>
    <m/>
    <m/>
    <m/>
    <m/>
    <n v="0.05"/>
    <n v="0"/>
    <m/>
    <m/>
    <m/>
    <n v="1.8787879999999999"/>
    <n v="62"/>
    <n v="0.05"/>
    <n v="0.05"/>
    <m/>
    <m/>
    <m/>
    <m/>
    <m/>
    <n v="33"/>
    <n v="0"/>
    <m/>
    <n v="0"/>
    <n v="33"/>
    <m/>
    <m/>
    <n v="0"/>
    <m/>
    <m/>
    <m/>
    <m/>
    <m/>
    <x v="0"/>
    <x v="0"/>
    <n v="0"/>
    <n v="0"/>
    <x v="0"/>
  </r>
  <r>
    <x v="4"/>
    <s v="Ad Set 060"/>
    <x v="2"/>
    <x v="0"/>
    <s v="female"/>
    <x v="2"/>
    <n v="0.41"/>
    <n v="370"/>
    <m/>
    <m/>
    <n v="206"/>
    <m/>
    <m/>
    <m/>
    <n v="0"/>
    <m/>
    <m/>
    <m/>
    <m/>
    <n v="0.41"/>
    <n v="0"/>
    <m/>
    <m/>
    <m/>
    <n v="1.796117"/>
    <n v="370"/>
    <n v="0.41"/>
    <n v="0.41"/>
    <m/>
    <m/>
    <m/>
    <m/>
    <m/>
    <n v="206"/>
    <n v="0"/>
    <m/>
    <n v="0"/>
    <n v="206"/>
    <m/>
    <m/>
    <n v="0"/>
    <m/>
    <m/>
    <m/>
    <m/>
    <m/>
    <x v="0"/>
    <x v="0"/>
    <n v="0"/>
    <n v="0"/>
    <x v="0"/>
  </r>
  <r>
    <x v="4"/>
    <s v="Ad Set 060"/>
    <x v="1"/>
    <x v="0"/>
    <s v="female"/>
    <x v="2"/>
    <n v="0.89"/>
    <n v="677"/>
    <n v="1"/>
    <m/>
    <n v="362"/>
    <m/>
    <m/>
    <m/>
    <n v="0"/>
    <n v="0"/>
    <m/>
    <m/>
    <m/>
    <n v="0.89"/>
    <n v="0"/>
    <m/>
    <n v="0.89"/>
    <m/>
    <n v="1.870166"/>
    <n v="677"/>
    <n v="0.89"/>
    <n v="0.89"/>
    <n v="1"/>
    <n v="0"/>
    <m/>
    <m/>
    <m/>
    <n v="362"/>
    <n v="1"/>
    <n v="1"/>
    <n v="-1"/>
    <n v="362"/>
    <m/>
    <m/>
    <n v="0"/>
    <n v="0"/>
    <n v="0"/>
    <m/>
    <n v="0.1477104874446086"/>
    <m/>
    <x v="0"/>
    <x v="0"/>
    <n v="0"/>
    <n v="0"/>
    <x v="0"/>
  </r>
  <r>
    <x v="4"/>
    <s v="Ad Set 060"/>
    <x v="0"/>
    <x v="0"/>
    <s v="female"/>
    <x v="2"/>
    <n v="0.37"/>
    <n v="440"/>
    <m/>
    <m/>
    <n v="235"/>
    <m/>
    <m/>
    <m/>
    <n v="0"/>
    <m/>
    <m/>
    <m/>
    <m/>
    <n v="0.37"/>
    <n v="0"/>
    <m/>
    <m/>
    <m/>
    <n v="1.8723399999999999"/>
    <n v="440"/>
    <n v="0.37"/>
    <n v="0.37"/>
    <m/>
    <m/>
    <m/>
    <m/>
    <m/>
    <n v="235"/>
    <n v="0"/>
    <m/>
    <n v="0"/>
    <n v="235"/>
    <m/>
    <m/>
    <n v="0"/>
    <m/>
    <m/>
    <m/>
    <m/>
    <m/>
    <x v="0"/>
    <x v="0"/>
    <n v="0"/>
    <n v="0"/>
    <x v="0"/>
  </r>
  <r>
    <x v="2"/>
    <s v="Ad Set 130"/>
    <x v="3"/>
    <x v="0"/>
    <s v="female"/>
    <x v="2"/>
    <n v="4.067164"/>
    <n v="373"/>
    <n v="1"/>
    <n v="1"/>
    <n v="353"/>
    <m/>
    <m/>
    <m/>
    <n v="1"/>
    <n v="0"/>
    <m/>
    <m/>
    <m/>
    <n v="4.067164"/>
    <n v="0.01"/>
    <n v="4.07"/>
    <n v="4.07"/>
    <m/>
    <n v="1.056657"/>
    <n v="373"/>
    <n v="4.067164"/>
    <n v="4.067164"/>
    <n v="1"/>
    <n v="0"/>
    <n v="1"/>
    <m/>
    <m/>
    <n v="353"/>
    <n v="4"/>
    <n v="1"/>
    <n v="-4"/>
    <n v="353"/>
    <m/>
    <m/>
    <n v="1"/>
    <n v="0"/>
    <n v="0"/>
    <m/>
    <n v="0.26809651474530832"/>
    <m/>
    <x v="0"/>
    <x v="0"/>
    <n v="1"/>
    <n v="0.28328611898016998"/>
    <x v="0"/>
  </r>
  <r>
    <x v="1"/>
    <s v="Ad Set 097"/>
    <x v="1"/>
    <x v="0"/>
    <s v="female"/>
    <x v="2"/>
    <n v="0.02"/>
    <n v="4"/>
    <m/>
    <m/>
    <n v="4"/>
    <m/>
    <m/>
    <m/>
    <n v="0"/>
    <m/>
    <m/>
    <m/>
    <m/>
    <n v="0.02"/>
    <n v="0.01"/>
    <m/>
    <m/>
    <m/>
    <n v="1"/>
    <n v="4"/>
    <n v="0.02"/>
    <n v="0.02"/>
    <m/>
    <m/>
    <m/>
    <m/>
    <m/>
    <n v="4"/>
    <n v="0"/>
    <m/>
    <n v="0"/>
    <n v="4"/>
    <m/>
    <m/>
    <n v="0"/>
    <m/>
    <m/>
    <m/>
    <m/>
    <m/>
    <x v="0"/>
    <x v="0"/>
    <n v="0"/>
    <n v="0"/>
    <x v="0"/>
  </r>
  <r>
    <x v="6"/>
    <s v="Ad Set 048"/>
    <x v="3"/>
    <x v="0"/>
    <s v="female"/>
    <x v="2"/>
    <n v="0.05"/>
    <n v="3"/>
    <m/>
    <m/>
    <n v="3"/>
    <m/>
    <m/>
    <m/>
    <n v="0"/>
    <m/>
    <m/>
    <m/>
    <m/>
    <n v="0.05"/>
    <n v="0.02"/>
    <m/>
    <m/>
    <m/>
    <n v="1"/>
    <n v="3"/>
    <n v="0.05"/>
    <n v="0.05"/>
    <m/>
    <m/>
    <m/>
    <m/>
    <m/>
    <n v="3"/>
    <n v="0"/>
    <m/>
    <n v="0"/>
    <n v="3"/>
    <m/>
    <m/>
    <n v="0"/>
    <m/>
    <m/>
    <m/>
    <m/>
    <m/>
    <x v="0"/>
    <x v="0"/>
    <n v="0"/>
    <n v="0"/>
    <x v="0"/>
  </r>
  <r>
    <x v="6"/>
    <s v="Ad Set 048"/>
    <x v="2"/>
    <x v="0"/>
    <s v="female"/>
    <x v="2"/>
    <n v="0.12"/>
    <n v="17"/>
    <m/>
    <m/>
    <n v="16"/>
    <m/>
    <m/>
    <m/>
    <n v="0"/>
    <m/>
    <m/>
    <m/>
    <m/>
    <n v="0.12"/>
    <n v="0.01"/>
    <m/>
    <m/>
    <m/>
    <n v="1.0625"/>
    <n v="17"/>
    <n v="0.12"/>
    <n v="0.12"/>
    <m/>
    <m/>
    <m/>
    <m/>
    <m/>
    <n v="16"/>
    <n v="0"/>
    <m/>
    <n v="0"/>
    <n v="16"/>
    <m/>
    <m/>
    <n v="0"/>
    <m/>
    <m/>
    <m/>
    <m/>
    <m/>
    <x v="0"/>
    <x v="0"/>
    <n v="0"/>
    <n v="0"/>
    <x v="0"/>
  </r>
  <r>
    <x v="3"/>
    <s v="Ad Set 085"/>
    <x v="0"/>
    <x v="0"/>
    <s v="female"/>
    <x v="2"/>
    <n v="0.28999999999999998"/>
    <n v="10"/>
    <m/>
    <m/>
    <n v="10"/>
    <m/>
    <n v="1"/>
    <m/>
    <n v="1"/>
    <m/>
    <m/>
    <m/>
    <m/>
    <n v="0.28999999999999998"/>
    <n v="0.03"/>
    <n v="0.28999999999999998"/>
    <m/>
    <m/>
    <n v="1"/>
    <n v="10"/>
    <n v="0.28999999999999998"/>
    <n v="0.28999999999999998"/>
    <m/>
    <m/>
    <m/>
    <m/>
    <n v="1"/>
    <n v="10"/>
    <n v="0"/>
    <m/>
    <n v="0"/>
    <n v="10"/>
    <n v="1"/>
    <m/>
    <n v="1"/>
    <m/>
    <m/>
    <m/>
    <m/>
    <m/>
    <x v="0"/>
    <x v="0"/>
    <n v="1"/>
    <n v="10"/>
    <x v="0"/>
  </r>
  <r>
    <x v="6"/>
    <s v="Ad Set 048"/>
    <x v="0"/>
    <x v="0"/>
    <s v="female"/>
    <x v="2"/>
    <n v="7.0000000000000007E-2"/>
    <n v="8"/>
    <m/>
    <m/>
    <n v="8"/>
    <m/>
    <m/>
    <m/>
    <n v="0"/>
    <m/>
    <m/>
    <m/>
    <m/>
    <n v="7.0000000000000007E-2"/>
    <n v="0.01"/>
    <m/>
    <m/>
    <m/>
    <n v="1"/>
    <n v="8"/>
    <n v="7.0000000000000007E-2"/>
    <n v="7.0000000000000007E-2"/>
    <m/>
    <m/>
    <m/>
    <m/>
    <m/>
    <n v="8"/>
    <n v="0"/>
    <m/>
    <n v="0"/>
    <n v="8"/>
    <m/>
    <m/>
    <n v="0"/>
    <m/>
    <m/>
    <m/>
    <m/>
    <m/>
    <x v="0"/>
    <x v="0"/>
    <n v="0"/>
    <n v="0"/>
    <x v="0"/>
  </r>
  <r>
    <x v="1"/>
    <s v="Ad Set 037"/>
    <x v="2"/>
    <x v="0"/>
    <s v="female"/>
    <x v="2"/>
    <n v="0.43"/>
    <n v="53"/>
    <m/>
    <m/>
    <n v="51"/>
    <m/>
    <m/>
    <m/>
    <n v="0"/>
    <m/>
    <m/>
    <m/>
    <m/>
    <n v="0.43"/>
    <n v="0.01"/>
    <m/>
    <m/>
    <m/>
    <n v="1.0392159999999999"/>
    <n v="53"/>
    <n v="0.43"/>
    <n v="0.43"/>
    <m/>
    <m/>
    <m/>
    <m/>
    <m/>
    <n v="51"/>
    <n v="0"/>
    <m/>
    <n v="0"/>
    <n v="51"/>
    <m/>
    <m/>
    <n v="0"/>
    <m/>
    <m/>
    <m/>
    <m/>
    <m/>
    <x v="0"/>
    <x v="0"/>
    <n v="0"/>
    <n v="0"/>
    <x v="0"/>
  </r>
  <r>
    <x v="3"/>
    <s v="Ad Set 085"/>
    <x v="1"/>
    <x v="0"/>
    <s v="female"/>
    <x v="2"/>
    <n v="1.37"/>
    <n v="39"/>
    <m/>
    <m/>
    <n v="38"/>
    <m/>
    <m/>
    <m/>
    <n v="0"/>
    <m/>
    <m/>
    <m/>
    <m/>
    <n v="1.37"/>
    <n v="0.04"/>
    <m/>
    <m/>
    <m/>
    <n v="1.026316"/>
    <n v="39"/>
    <n v="1.37"/>
    <n v="1.37"/>
    <m/>
    <m/>
    <m/>
    <m/>
    <m/>
    <n v="38"/>
    <n v="1"/>
    <m/>
    <n v="-1"/>
    <n v="38"/>
    <m/>
    <m/>
    <n v="0"/>
    <m/>
    <m/>
    <m/>
    <m/>
    <m/>
    <x v="0"/>
    <x v="0"/>
    <n v="0"/>
    <n v="0"/>
    <x v="0"/>
  </r>
  <r>
    <x v="3"/>
    <s v="Ad Set 085"/>
    <x v="2"/>
    <x v="0"/>
    <s v="female"/>
    <x v="2"/>
    <n v="5.0599999999999996"/>
    <n v="257"/>
    <m/>
    <m/>
    <n v="247"/>
    <m/>
    <m/>
    <m/>
    <n v="0"/>
    <m/>
    <m/>
    <m/>
    <m/>
    <n v="5.0599999999999996"/>
    <n v="0.02"/>
    <m/>
    <m/>
    <m/>
    <n v="1.040486"/>
    <n v="257"/>
    <n v="5.0599999999999996"/>
    <n v="5.0599999999999996"/>
    <m/>
    <m/>
    <m/>
    <m/>
    <m/>
    <n v="247"/>
    <n v="5"/>
    <m/>
    <n v="-5"/>
    <n v="247"/>
    <m/>
    <m/>
    <n v="0"/>
    <m/>
    <m/>
    <m/>
    <m/>
    <m/>
    <x v="0"/>
    <x v="0"/>
    <n v="0"/>
    <n v="0"/>
    <x v="0"/>
  </r>
  <r>
    <x v="0"/>
    <s v="Ad Set 060"/>
    <x v="3"/>
    <x v="0"/>
    <s v="female"/>
    <x v="2"/>
    <n v="0.37"/>
    <n v="277"/>
    <m/>
    <m/>
    <n v="143"/>
    <m/>
    <m/>
    <m/>
    <n v="0"/>
    <m/>
    <m/>
    <m/>
    <m/>
    <n v="0.37"/>
    <n v="0"/>
    <m/>
    <m/>
    <m/>
    <n v="1.937063"/>
    <n v="277"/>
    <n v="0.37"/>
    <n v="0.37"/>
    <m/>
    <m/>
    <m/>
    <m/>
    <m/>
    <n v="143"/>
    <n v="0"/>
    <m/>
    <n v="0"/>
    <n v="143"/>
    <m/>
    <m/>
    <n v="0"/>
    <m/>
    <m/>
    <m/>
    <m/>
    <m/>
    <x v="0"/>
    <x v="0"/>
    <n v="0"/>
    <n v="0"/>
    <x v="0"/>
  </r>
  <r>
    <x v="0"/>
    <s v="Ad Set 060"/>
    <x v="2"/>
    <x v="0"/>
    <s v="female"/>
    <x v="2"/>
    <n v="4.63"/>
    <n v="3940"/>
    <n v="6"/>
    <m/>
    <n v="1917"/>
    <m/>
    <m/>
    <m/>
    <n v="0"/>
    <n v="0"/>
    <m/>
    <m/>
    <m/>
    <n v="4.63"/>
    <n v="0"/>
    <m/>
    <n v="0.77"/>
    <m/>
    <n v="2.0552950000000001"/>
    <n v="3940"/>
    <n v="4.63"/>
    <n v="4.63"/>
    <n v="6"/>
    <n v="0"/>
    <m/>
    <m/>
    <m/>
    <n v="1917"/>
    <n v="5"/>
    <n v="6"/>
    <n v="-5"/>
    <n v="1917"/>
    <m/>
    <m/>
    <n v="0"/>
    <n v="0"/>
    <n v="0"/>
    <m/>
    <n v="0.15228426395939079"/>
    <m/>
    <x v="0"/>
    <x v="0"/>
    <n v="0"/>
    <n v="0"/>
    <x v="0"/>
  </r>
  <r>
    <x v="0"/>
    <s v="Ad Set 060"/>
    <x v="1"/>
    <x v="0"/>
    <s v="female"/>
    <x v="2"/>
    <n v="2.08"/>
    <n v="1438"/>
    <m/>
    <m/>
    <n v="807"/>
    <m/>
    <m/>
    <m/>
    <n v="0"/>
    <m/>
    <m/>
    <m/>
    <m/>
    <n v="2.08"/>
    <n v="0"/>
    <m/>
    <m/>
    <m/>
    <n v="1.781908"/>
    <n v="1438"/>
    <n v="2.08"/>
    <n v="2.08"/>
    <m/>
    <m/>
    <m/>
    <m/>
    <m/>
    <n v="807"/>
    <n v="2"/>
    <m/>
    <n v="-2"/>
    <n v="807"/>
    <m/>
    <m/>
    <n v="0"/>
    <m/>
    <m/>
    <m/>
    <m/>
    <m/>
    <x v="0"/>
    <x v="0"/>
    <n v="0"/>
    <n v="0"/>
    <x v="0"/>
  </r>
  <r>
    <x v="5"/>
    <s v="Ad Set 048"/>
    <x v="3"/>
    <x v="0"/>
    <s v="female"/>
    <x v="2"/>
    <n v="0.09"/>
    <n v="11"/>
    <m/>
    <m/>
    <n v="11"/>
    <m/>
    <m/>
    <m/>
    <n v="0"/>
    <m/>
    <m/>
    <m/>
    <m/>
    <n v="0.09"/>
    <n v="0.01"/>
    <m/>
    <m/>
    <m/>
    <n v="1"/>
    <n v="11"/>
    <n v="0.09"/>
    <n v="0.09"/>
    <m/>
    <m/>
    <m/>
    <m/>
    <m/>
    <n v="11"/>
    <n v="0"/>
    <m/>
    <n v="0"/>
    <n v="11"/>
    <m/>
    <m/>
    <n v="0"/>
    <m/>
    <m/>
    <m/>
    <m/>
    <m/>
    <x v="0"/>
    <x v="0"/>
    <n v="0"/>
    <n v="0"/>
    <x v="0"/>
  </r>
  <r>
    <x v="3"/>
    <s v="Ad Set 085"/>
    <x v="3"/>
    <x v="0"/>
    <s v="female"/>
    <x v="2"/>
    <n v="0.99"/>
    <n v="51"/>
    <m/>
    <m/>
    <n v="44"/>
    <m/>
    <m/>
    <m/>
    <n v="0"/>
    <m/>
    <m/>
    <m/>
    <m/>
    <n v="0.99"/>
    <n v="0.02"/>
    <m/>
    <m/>
    <m/>
    <n v="1.1590910000000001"/>
    <n v="51"/>
    <n v="0.99"/>
    <n v="0.99"/>
    <m/>
    <m/>
    <m/>
    <m/>
    <m/>
    <n v="44"/>
    <n v="1"/>
    <m/>
    <n v="-1"/>
    <n v="44"/>
    <m/>
    <m/>
    <n v="0"/>
    <m/>
    <m/>
    <m/>
    <m/>
    <m/>
    <x v="0"/>
    <x v="0"/>
    <n v="0"/>
    <n v="0"/>
    <x v="0"/>
  </r>
  <r>
    <x v="4"/>
    <s v="Ad Set 037"/>
    <x v="3"/>
    <x v="0"/>
    <s v="female"/>
    <x v="2"/>
    <n v="0.116814"/>
    <n v="11"/>
    <m/>
    <m/>
    <n v="11"/>
    <m/>
    <m/>
    <m/>
    <n v="0"/>
    <m/>
    <m/>
    <m/>
    <m/>
    <n v="0.116814"/>
    <n v="0.01"/>
    <m/>
    <m/>
    <m/>
    <n v="1"/>
    <n v="11"/>
    <n v="0.116814"/>
    <n v="0.116814"/>
    <m/>
    <m/>
    <m/>
    <m/>
    <m/>
    <n v="11"/>
    <n v="0"/>
    <m/>
    <n v="0"/>
    <n v="11"/>
    <m/>
    <m/>
    <n v="0"/>
    <m/>
    <m/>
    <m/>
    <m/>
    <m/>
    <x v="0"/>
    <x v="0"/>
    <n v="0"/>
    <n v="0"/>
    <x v="0"/>
  </r>
  <r>
    <x v="4"/>
    <s v="Ad Set 037"/>
    <x v="2"/>
    <x v="0"/>
    <s v="female"/>
    <x v="2"/>
    <n v="0.57433599999999996"/>
    <n v="55"/>
    <m/>
    <m/>
    <n v="54"/>
    <m/>
    <m/>
    <m/>
    <n v="0"/>
    <m/>
    <m/>
    <m/>
    <m/>
    <n v="0.57433599999999996"/>
    <n v="0.01"/>
    <m/>
    <m/>
    <m/>
    <n v="1.018519"/>
    <n v="55"/>
    <n v="0.57433599999999996"/>
    <n v="0.57433599999999996"/>
    <m/>
    <m/>
    <m/>
    <m/>
    <m/>
    <n v="54"/>
    <n v="1"/>
    <m/>
    <n v="-1"/>
    <n v="54"/>
    <m/>
    <m/>
    <n v="0"/>
    <m/>
    <m/>
    <m/>
    <m/>
    <m/>
    <x v="0"/>
    <x v="0"/>
    <n v="0"/>
    <n v="0"/>
    <x v="0"/>
  </r>
  <r>
    <x v="4"/>
    <s v="Ad Set 037"/>
    <x v="1"/>
    <x v="0"/>
    <s v="female"/>
    <x v="2"/>
    <n v="0.243363"/>
    <n v="13"/>
    <m/>
    <m/>
    <n v="13"/>
    <m/>
    <m/>
    <m/>
    <n v="0"/>
    <m/>
    <m/>
    <m/>
    <m/>
    <n v="0.243363"/>
    <n v="0.02"/>
    <m/>
    <m/>
    <m/>
    <n v="1"/>
    <n v="13"/>
    <n v="0.243363"/>
    <n v="0.243363"/>
    <m/>
    <m/>
    <m/>
    <m/>
    <m/>
    <n v="13"/>
    <n v="0"/>
    <m/>
    <n v="0"/>
    <n v="13"/>
    <m/>
    <m/>
    <n v="0"/>
    <m/>
    <m/>
    <m/>
    <m/>
    <m/>
    <x v="0"/>
    <x v="0"/>
    <n v="0"/>
    <n v="0"/>
    <x v="0"/>
  </r>
  <r>
    <x v="4"/>
    <s v="Ad Set 037"/>
    <x v="0"/>
    <x v="0"/>
    <s v="female"/>
    <x v="2"/>
    <n v="0.165487"/>
    <n v="11"/>
    <m/>
    <m/>
    <n v="10"/>
    <m/>
    <m/>
    <m/>
    <n v="0"/>
    <m/>
    <m/>
    <m/>
    <m/>
    <n v="0.165487"/>
    <n v="0.02"/>
    <m/>
    <m/>
    <m/>
    <n v="1.1000000000000001"/>
    <n v="11"/>
    <n v="0.165487"/>
    <n v="0.165487"/>
    <m/>
    <m/>
    <m/>
    <m/>
    <m/>
    <n v="10"/>
    <n v="0"/>
    <m/>
    <n v="0"/>
    <n v="10"/>
    <m/>
    <m/>
    <n v="0"/>
    <m/>
    <m/>
    <m/>
    <m/>
    <m/>
    <x v="0"/>
    <x v="0"/>
    <n v="0"/>
    <n v="0"/>
    <x v="0"/>
  </r>
  <r>
    <x v="5"/>
    <s v="Ad Set 048"/>
    <x v="0"/>
    <x v="0"/>
    <s v="female"/>
    <x v="2"/>
    <n v="0.67"/>
    <n v="69"/>
    <n v="1"/>
    <m/>
    <n v="68"/>
    <m/>
    <m/>
    <m/>
    <n v="0"/>
    <n v="0"/>
    <m/>
    <m/>
    <m/>
    <n v="0.67"/>
    <n v="0.01"/>
    <m/>
    <n v="0.67"/>
    <m/>
    <n v="1.0147060000000001"/>
    <n v="69"/>
    <n v="0.67"/>
    <n v="0.67"/>
    <n v="1"/>
    <n v="0"/>
    <m/>
    <m/>
    <m/>
    <n v="68"/>
    <n v="1"/>
    <n v="1"/>
    <n v="-1"/>
    <n v="68"/>
    <m/>
    <m/>
    <n v="0"/>
    <n v="0"/>
    <n v="0"/>
    <m/>
    <n v="1.449275362318841"/>
    <m/>
    <x v="0"/>
    <x v="0"/>
    <n v="0"/>
    <n v="0"/>
    <x v="0"/>
  </r>
  <r>
    <x v="5"/>
    <s v="Ad Set 048"/>
    <x v="1"/>
    <x v="0"/>
    <s v="female"/>
    <x v="2"/>
    <n v="0.93"/>
    <n v="131"/>
    <m/>
    <m/>
    <n v="127"/>
    <m/>
    <m/>
    <m/>
    <n v="0"/>
    <m/>
    <m/>
    <m/>
    <m/>
    <n v="0.93"/>
    <n v="0.01"/>
    <m/>
    <m/>
    <m/>
    <n v="1.031496"/>
    <n v="131"/>
    <n v="0.93"/>
    <n v="0.93"/>
    <m/>
    <m/>
    <m/>
    <m/>
    <m/>
    <n v="127"/>
    <n v="1"/>
    <m/>
    <n v="-1"/>
    <n v="127"/>
    <m/>
    <m/>
    <n v="0"/>
    <m/>
    <m/>
    <m/>
    <m/>
    <m/>
    <x v="0"/>
    <x v="0"/>
    <n v="0"/>
    <n v="0"/>
    <x v="0"/>
  </r>
  <r>
    <x v="5"/>
    <s v="Ad Set 048"/>
    <x v="2"/>
    <x v="0"/>
    <s v="female"/>
    <x v="2"/>
    <n v="0.97"/>
    <n v="140"/>
    <m/>
    <m/>
    <n v="136"/>
    <m/>
    <m/>
    <m/>
    <n v="0"/>
    <m/>
    <m/>
    <m/>
    <m/>
    <n v="0.97"/>
    <n v="0.01"/>
    <m/>
    <m/>
    <m/>
    <n v="1.029412"/>
    <n v="140"/>
    <n v="0.97"/>
    <n v="0.97"/>
    <m/>
    <m/>
    <m/>
    <m/>
    <m/>
    <n v="136"/>
    <n v="1"/>
    <m/>
    <n v="-1"/>
    <n v="136"/>
    <m/>
    <m/>
    <n v="0"/>
    <m/>
    <m/>
    <m/>
    <m/>
    <m/>
    <x v="0"/>
    <x v="0"/>
    <n v="0"/>
    <n v="0"/>
    <x v="0"/>
  </r>
  <r>
    <x v="1"/>
    <s v="Ad Set 037"/>
    <x v="3"/>
    <x v="0"/>
    <s v="female"/>
    <x v="2"/>
    <n v="0.12"/>
    <n v="11"/>
    <m/>
    <m/>
    <n v="9"/>
    <m/>
    <m/>
    <m/>
    <n v="0"/>
    <m/>
    <m/>
    <m/>
    <m/>
    <n v="0.12"/>
    <n v="0.01"/>
    <m/>
    <m/>
    <m/>
    <n v="1.2222219999999999"/>
    <n v="11"/>
    <n v="0.12"/>
    <n v="0.12"/>
    <m/>
    <m/>
    <m/>
    <m/>
    <m/>
    <n v="9"/>
    <n v="0"/>
    <m/>
    <n v="0"/>
    <n v="9"/>
    <m/>
    <m/>
    <n v="0"/>
    <m/>
    <m/>
    <m/>
    <m/>
    <m/>
    <x v="0"/>
    <x v="0"/>
    <n v="0"/>
    <n v="0"/>
    <x v="0"/>
  </r>
  <r>
    <x v="1"/>
    <s v="Ad Set 037"/>
    <x v="1"/>
    <x v="0"/>
    <s v="female"/>
    <x v="2"/>
    <n v="0.28000000000000003"/>
    <n v="14"/>
    <m/>
    <m/>
    <n v="14"/>
    <m/>
    <m/>
    <m/>
    <n v="0"/>
    <m/>
    <m/>
    <m/>
    <m/>
    <n v="0.28000000000000003"/>
    <n v="0.02"/>
    <m/>
    <m/>
    <m/>
    <n v="1"/>
    <n v="14"/>
    <n v="0.28000000000000003"/>
    <n v="0.28000000000000003"/>
    <m/>
    <m/>
    <m/>
    <m/>
    <m/>
    <n v="14"/>
    <n v="0"/>
    <m/>
    <n v="0"/>
    <n v="14"/>
    <m/>
    <m/>
    <n v="0"/>
    <m/>
    <m/>
    <m/>
    <m/>
    <m/>
    <x v="0"/>
    <x v="0"/>
    <n v="0"/>
    <n v="0"/>
    <x v="0"/>
  </r>
  <r>
    <x v="1"/>
    <s v="Ad Set 037"/>
    <x v="0"/>
    <x v="0"/>
    <s v="female"/>
    <x v="2"/>
    <n v="0.11"/>
    <n v="6"/>
    <m/>
    <m/>
    <n v="6"/>
    <m/>
    <m/>
    <m/>
    <n v="0"/>
    <m/>
    <m/>
    <m/>
    <m/>
    <n v="0.11"/>
    <n v="0.02"/>
    <m/>
    <m/>
    <m/>
    <n v="1"/>
    <n v="6"/>
    <n v="0.11"/>
    <n v="0.11"/>
    <m/>
    <m/>
    <m/>
    <m/>
    <m/>
    <n v="6"/>
    <n v="0"/>
    <m/>
    <n v="0"/>
    <n v="6"/>
    <m/>
    <m/>
    <n v="0"/>
    <m/>
    <m/>
    <m/>
    <m/>
    <m/>
    <x v="0"/>
    <x v="0"/>
    <n v="0"/>
    <n v="0"/>
    <x v="0"/>
  </r>
  <r>
    <x v="2"/>
    <s v="Ad Set 082"/>
    <x v="1"/>
    <x v="0"/>
    <s v="female"/>
    <x v="2"/>
    <n v="11.03"/>
    <n v="589"/>
    <n v="3"/>
    <m/>
    <n v="478"/>
    <m/>
    <m/>
    <m/>
    <n v="0"/>
    <n v="0"/>
    <n v="1"/>
    <m/>
    <n v="0"/>
    <n v="11.03"/>
    <n v="0.02"/>
    <m/>
    <n v="3.68"/>
    <m/>
    <n v="1.232218"/>
    <n v="589"/>
    <n v="11.03"/>
    <n v="11.03"/>
    <n v="3"/>
    <n v="0"/>
    <m/>
    <m/>
    <m/>
    <n v="478"/>
    <n v="11"/>
    <n v="3"/>
    <n v="-11"/>
    <n v="478"/>
    <m/>
    <m/>
    <n v="0"/>
    <n v="0"/>
    <n v="0"/>
    <n v="1"/>
    <n v="0.50933786078098475"/>
    <n v="33.333333333333329"/>
    <x v="0"/>
    <x v="0"/>
    <n v="0"/>
    <n v="0"/>
    <x v="0"/>
  </r>
  <r>
    <x v="1"/>
    <s v="Ad Set 085"/>
    <x v="1"/>
    <x v="0"/>
    <s v="female"/>
    <x v="2"/>
    <n v="6.28"/>
    <n v="274"/>
    <n v="2"/>
    <m/>
    <n v="245"/>
    <m/>
    <m/>
    <m/>
    <n v="0"/>
    <n v="0"/>
    <m/>
    <m/>
    <m/>
    <n v="6.28"/>
    <n v="0.03"/>
    <m/>
    <n v="3.14"/>
    <m/>
    <n v="1.1183670000000001"/>
    <n v="274"/>
    <n v="6.28"/>
    <n v="6.28"/>
    <n v="2"/>
    <n v="0"/>
    <m/>
    <m/>
    <m/>
    <n v="245"/>
    <n v="6"/>
    <n v="2"/>
    <n v="-6"/>
    <n v="245"/>
    <m/>
    <m/>
    <n v="0"/>
    <n v="0"/>
    <n v="0"/>
    <m/>
    <n v="0.72992700729927007"/>
    <m/>
    <x v="0"/>
    <x v="0"/>
    <n v="0"/>
    <n v="0"/>
    <x v="0"/>
  </r>
  <r>
    <x v="1"/>
    <s v="Ad Set 085"/>
    <x v="2"/>
    <x v="0"/>
    <s v="female"/>
    <x v="2"/>
    <n v="17.29"/>
    <n v="943"/>
    <n v="5"/>
    <m/>
    <n v="856"/>
    <m/>
    <m/>
    <m/>
    <n v="0"/>
    <n v="0"/>
    <n v="3"/>
    <n v="225.79"/>
    <n v="75.260000000000005"/>
    <n v="17.29"/>
    <n v="0.02"/>
    <m/>
    <n v="3.46"/>
    <m/>
    <n v="1.1016360000000001"/>
    <n v="943"/>
    <n v="17.29"/>
    <n v="17.29"/>
    <n v="5"/>
    <n v="0"/>
    <m/>
    <m/>
    <m/>
    <n v="856"/>
    <n v="17"/>
    <n v="5"/>
    <n v="209"/>
    <n v="856"/>
    <m/>
    <m/>
    <n v="0"/>
    <n v="0"/>
    <n v="0"/>
    <n v="3"/>
    <n v="0.53022269353128315"/>
    <n v="60"/>
    <x v="57"/>
    <x v="0"/>
    <n v="0"/>
    <n v="0"/>
    <x v="0"/>
  </r>
  <r>
    <x v="2"/>
    <s v="Ad Set 082"/>
    <x v="3"/>
    <x v="0"/>
    <s v="female"/>
    <x v="2"/>
    <n v="4.16"/>
    <n v="220"/>
    <m/>
    <m/>
    <n v="192"/>
    <m/>
    <m/>
    <m/>
    <n v="0"/>
    <m/>
    <m/>
    <m/>
    <m/>
    <n v="4.16"/>
    <n v="0.02"/>
    <m/>
    <m/>
    <m/>
    <n v="1.1458330000000001"/>
    <n v="220"/>
    <n v="4.16"/>
    <n v="4.16"/>
    <m/>
    <m/>
    <m/>
    <m/>
    <m/>
    <n v="192"/>
    <n v="4"/>
    <m/>
    <n v="-4"/>
    <n v="192"/>
    <m/>
    <m/>
    <n v="0"/>
    <m/>
    <m/>
    <m/>
    <m/>
    <m/>
    <x v="0"/>
    <x v="0"/>
    <n v="0"/>
    <n v="0"/>
    <x v="0"/>
  </r>
  <r>
    <x v="2"/>
    <s v="Ad Set 082"/>
    <x v="2"/>
    <x v="0"/>
    <s v="female"/>
    <x v="2"/>
    <n v="20.89"/>
    <n v="1219"/>
    <n v="2"/>
    <n v="1"/>
    <n v="1049"/>
    <m/>
    <n v="1"/>
    <m/>
    <n v="2"/>
    <n v="0"/>
    <n v="1"/>
    <n v="0.45"/>
    <n v="0.45"/>
    <n v="20.89"/>
    <n v="0.02"/>
    <n v="10.45"/>
    <n v="10.45"/>
    <m/>
    <n v="1.162059"/>
    <n v="1219"/>
    <n v="20.89"/>
    <n v="20.89"/>
    <n v="2"/>
    <n v="0"/>
    <n v="1"/>
    <m/>
    <n v="1"/>
    <n v="1049"/>
    <n v="21"/>
    <n v="2"/>
    <n v="-20"/>
    <n v="1049"/>
    <n v="1"/>
    <m/>
    <n v="2"/>
    <n v="0"/>
    <n v="0"/>
    <n v="1"/>
    <n v="0.16406890894175549"/>
    <n v="50"/>
    <x v="58"/>
    <x v="0"/>
    <n v="2"/>
    <n v="0.19065776930409914"/>
    <x v="0"/>
  </r>
  <r>
    <x v="1"/>
    <s v="Ad Set 085"/>
    <x v="3"/>
    <x v="0"/>
    <s v="female"/>
    <x v="2"/>
    <n v="5.41"/>
    <n v="288"/>
    <n v="2"/>
    <n v="1"/>
    <n v="254"/>
    <m/>
    <n v="1"/>
    <m/>
    <n v="2"/>
    <n v="0"/>
    <m/>
    <m/>
    <m/>
    <n v="5.41"/>
    <n v="0.02"/>
    <n v="2.71"/>
    <n v="2.71"/>
    <m/>
    <n v="1.133858"/>
    <n v="288"/>
    <n v="5.41"/>
    <n v="5.41"/>
    <n v="2"/>
    <n v="0"/>
    <n v="1"/>
    <m/>
    <n v="1"/>
    <n v="254"/>
    <n v="5"/>
    <n v="2"/>
    <n v="-5"/>
    <n v="254"/>
    <n v="1"/>
    <m/>
    <n v="2"/>
    <n v="0"/>
    <n v="0"/>
    <m/>
    <n v="0.69444444444444442"/>
    <m/>
    <x v="0"/>
    <x v="0"/>
    <n v="2"/>
    <n v="0.78740157480314954"/>
    <x v="0"/>
  </r>
  <r>
    <x v="5"/>
    <s v="Ad Set 085"/>
    <x v="2"/>
    <x v="0"/>
    <s v="female"/>
    <x v="2"/>
    <n v="482.99343800000003"/>
    <n v="24927"/>
    <n v="90"/>
    <n v="5"/>
    <n v="15487"/>
    <n v="1"/>
    <n v="5"/>
    <m/>
    <n v="11"/>
    <n v="4"/>
    <n v="8"/>
    <n v="550.32000000000005"/>
    <n v="68.790000000000006"/>
    <n v="482.99343800000003"/>
    <n v="0.03"/>
    <n v="43.91"/>
    <n v="5.37"/>
    <n v="120.75"/>
    <n v="1.6095429999999999"/>
    <n v="24927"/>
    <n v="482.99343800000003"/>
    <n v="482.99343800000003"/>
    <n v="90"/>
    <n v="4.4400000000000002E-2"/>
    <n v="5"/>
    <n v="1"/>
    <n v="5"/>
    <n v="15487"/>
    <n v="483"/>
    <n v="90"/>
    <n v="67"/>
    <n v="15487"/>
    <n v="5"/>
    <m/>
    <n v="11"/>
    <n v="4"/>
    <n v="4"/>
    <n v="8"/>
    <n v="0.36105427849320021"/>
    <n v="8.8888888888888893"/>
    <x v="59"/>
    <x v="0"/>
    <n v="10"/>
    <n v="6.457028475495577E-2"/>
    <x v="0"/>
  </r>
  <r>
    <x v="5"/>
    <s v="Ad Set 085"/>
    <x v="3"/>
    <x v="0"/>
    <s v="female"/>
    <x v="2"/>
    <n v="98.940461999999997"/>
    <n v="5770"/>
    <n v="16"/>
    <n v="2"/>
    <n v="3448"/>
    <m/>
    <m/>
    <m/>
    <n v="2"/>
    <n v="0"/>
    <n v="3"/>
    <n v="108.85"/>
    <n v="36.28"/>
    <n v="98.940461999999997"/>
    <n v="0.03"/>
    <n v="49.47"/>
    <n v="6.18"/>
    <m/>
    <n v="1.6734340000000001"/>
    <n v="5770"/>
    <n v="98.940461999999997"/>
    <n v="98.940461999999997"/>
    <n v="16"/>
    <n v="0"/>
    <n v="2"/>
    <m/>
    <m/>
    <n v="3448"/>
    <n v="99"/>
    <n v="16"/>
    <n v="10"/>
    <n v="3448"/>
    <m/>
    <m/>
    <n v="2"/>
    <n v="0"/>
    <n v="0"/>
    <n v="3"/>
    <n v="0.27729636048526862"/>
    <n v="18.75"/>
    <x v="60"/>
    <x v="0"/>
    <n v="2"/>
    <n v="5.8004640371229696E-2"/>
    <x v="0"/>
  </r>
  <r>
    <x v="5"/>
    <s v="Ad Set 097"/>
    <x v="3"/>
    <x v="0"/>
    <s v="female"/>
    <x v="2"/>
    <n v="3.88"/>
    <n v="2379"/>
    <n v="1"/>
    <m/>
    <n v="570"/>
    <m/>
    <m/>
    <m/>
    <n v="0"/>
    <n v="0"/>
    <m/>
    <m/>
    <m/>
    <n v="3.88"/>
    <n v="0.01"/>
    <m/>
    <n v="3.88"/>
    <m/>
    <n v="4.1736839999999997"/>
    <n v="2379"/>
    <n v="3.88"/>
    <n v="3.88"/>
    <n v="1"/>
    <n v="0"/>
    <m/>
    <m/>
    <m/>
    <n v="570"/>
    <n v="4"/>
    <n v="1"/>
    <n v="-4"/>
    <n v="570"/>
    <m/>
    <m/>
    <n v="0"/>
    <n v="0"/>
    <n v="0"/>
    <m/>
    <n v="4.2034468263976457E-2"/>
    <m/>
    <x v="0"/>
    <x v="0"/>
    <n v="0"/>
    <n v="0"/>
    <x v="0"/>
  </r>
  <r>
    <x v="5"/>
    <s v="Ad Set 097"/>
    <x v="2"/>
    <x v="0"/>
    <s v="female"/>
    <x v="2"/>
    <n v="32.76"/>
    <n v="16399"/>
    <n v="11"/>
    <m/>
    <n v="3944"/>
    <m/>
    <m/>
    <m/>
    <n v="0"/>
    <n v="0"/>
    <m/>
    <m/>
    <m/>
    <n v="32.76"/>
    <n v="0.01"/>
    <m/>
    <n v="2.98"/>
    <m/>
    <n v="4.1579610000000002"/>
    <n v="16399"/>
    <n v="32.76"/>
    <n v="32.76"/>
    <n v="11"/>
    <n v="0"/>
    <m/>
    <m/>
    <m/>
    <n v="3944"/>
    <n v="33"/>
    <n v="11"/>
    <n v="-33"/>
    <n v="3944"/>
    <m/>
    <m/>
    <n v="0"/>
    <n v="0"/>
    <n v="0"/>
    <m/>
    <n v="6.7077260808585892E-2"/>
    <m/>
    <x v="0"/>
    <x v="0"/>
    <n v="0"/>
    <n v="0"/>
    <x v="0"/>
  </r>
  <r>
    <x v="5"/>
    <s v="Ad Set 097"/>
    <x v="1"/>
    <x v="0"/>
    <s v="female"/>
    <x v="2"/>
    <n v="9.5399999999999991"/>
    <n v="4457"/>
    <n v="6"/>
    <m/>
    <n v="952"/>
    <m/>
    <m/>
    <m/>
    <n v="0"/>
    <n v="0"/>
    <n v="2"/>
    <n v="6.99"/>
    <n v="3.5"/>
    <n v="9.5399999999999991"/>
    <n v="0.01"/>
    <m/>
    <n v="1.59"/>
    <m/>
    <n v="4.6817229999999999"/>
    <n v="4457"/>
    <n v="9.5399999999999991"/>
    <n v="9.5399999999999991"/>
    <n v="6"/>
    <n v="0"/>
    <m/>
    <m/>
    <m/>
    <n v="952"/>
    <n v="10"/>
    <n v="6"/>
    <n v="-3"/>
    <n v="952"/>
    <m/>
    <m/>
    <n v="0"/>
    <n v="0"/>
    <n v="0"/>
    <n v="2"/>
    <n v="0.1346196993493381"/>
    <n v="33.333333333333329"/>
    <x v="61"/>
    <x v="0"/>
    <n v="0"/>
    <n v="0"/>
    <x v="0"/>
  </r>
  <r>
    <x v="5"/>
    <s v="Ad Set 097"/>
    <x v="0"/>
    <x v="0"/>
    <s v="female"/>
    <x v="2"/>
    <n v="6.4"/>
    <n v="2638"/>
    <n v="7"/>
    <m/>
    <n v="400"/>
    <m/>
    <m/>
    <m/>
    <n v="0"/>
    <n v="0"/>
    <m/>
    <m/>
    <m/>
    <n v="6.4"/>
    <n v="0.02"/>
    <m/>
    <n v="0.91"/>
    <m/>
    <n v="6.5949999999999998"/>
    <n v="2638"/>
    <n v="6.4"/>
    <n v="6.4"/>
    <n v="7"/>
    <n v="0"/>
    <m/>
    <m/>
    <m/>
    <n v="400"/>
    <n v="6"/>
    <n v="7"/>
    <n v="-6"/>
    <n v="400"/>
    <m/>
    <m/>
    <n v="0"/>
    <n v="0"/>
    <n v="0"/>
    <m/>
    <n v="0.26535253980288098"/>
    <m/>
    <x v="0"/>
    <x v="0"/>
    <n v="0"/>
    <n v="0"/>
    <x v="0"/>
  </r>
  <r>
    <x v="4"/>
    <s v="Ad Set 055"/>
    <x v="3"/>
    <x v="0"/>
    <s v="female"/>
    <x v="2"/>
    <n v="0.31"/>
    <n v="43"/>
    <m/>
    <m/>
    <n v="43"/>
    <m/>
    <m/>
    <m/>
    <n v="0"/>
    <m/>
    <m/>
    <m/>
    <m/>
    <n v="0.31"/>
    <n v="0.01"/>
    <m/>
    <m/>
    <m/>
    <n v="1"/>
    <n v="43"/>
    <n v="0.31"/>
    <n v="0.31"/>
    <m/>
    <m/>
    <m/>
    <m/>
    <m/>
    <n v="43"/>
    <n v="0"/>
    <m/>
    <n v="0"/>
    <n v="43"/>
    <m/>
    <m/>
    <n v="0"/>
    <m/>
    <m/>
    <m/>
    <m/>
    <m/>
    <x v="0"/>
    <x v="0"/>
    <n v="0"/>
    <n v="0"/>
    <x v="0"/>
  </r>
  <r>
    <x v="5"/>
    <s v="Ad Set 085"/>
    <x v="1"/>
    <x v="0"/>
    <s v="female"/>
    <x v="2"/>
    <n v="110.349362"/>
    <n v="4397"/>
    <n v="18"/>
    <n v="4"/>
    <n v="2816"/>
    <n v="1"/>
    <n v="1"/>
    <m/>
    <n v="6"/>
    <n v="0"/>
    <n v="4"/>
    <n v="100.6"/>
    <n v="25.15"/>
    <n v="110.349362"/>
    <n v="0.04"/>
    <n v="18.39"/>
    <n v="6.13"/>
    <m/>
    <n v="1.5614349999999999"/>
    <n v="4397"/>
    <n v="110.349362"/>
    <n v="110.349362"/>
    <n v="18"/>
    <n v="0"/>
    <n v="4"/>
    <n v="1"/>
    <n v="1"/>
    <n v="2816"/>
    <n v="110"/>
    <n v="18"/>
    <n v="-10"/>
    <n v="2816"/>
    <n v="1"/>
    <m/>
    <n v="6"/>
    <n v="0"/>
    <n v="0"/>
    <n v="4"/>
    <n v="0.40937002501705699"/>
    <n v="22.222222222222221"/>
    <x v="62"/>
    <x v="0"/>
    <n v="5"/>
    <n v="0.17755681818181818"/>
    <x v="0"/>
  </r>
  <r>
    <x v="4"/>
    <s v="Ad Set 055"/>
    <x v="2"/>
    <x v="0"/>
    <s v="female"/>
    <x v="2"/>
    <n v="4.28"/>
    <n v="402"/>
    <n v="1"/>
    <n v="2"/>
    <n v="375"/>
    <m/>
    <m/>
    <m/>
    <n v="2"/>
    <n v="0"/>
    <m/>
    <m/>
    <m/>
    <n v="4.28"/>
    <n v="0.01"/>
    <n v="2.14"/>
    <n v="4.28"/>
    <m/>
    <n v="1.0720000000000001"/>
    <n v="402"/>
    <n v="4.28"/>
    <n v="4.28"/>
    <n v="1"/>
    <n v="0"/>
    <n v="2"/>
    <m/>
    <m/>
    <n v="375"/>
    <n v="4"/>
    <n v="1"/>
    <n v="-4"/>
    <n v="375"/>
    <m/>
    <m/>
    <n v="2"/>
    <n v="0"/>
    <n v="0"/>
    <m/>
    <n v="0.24875621890547259"/>
    <m/>
    <x v="0"/>
    <x v="0"/>
    <n v="2"/>
    <n v="0.53333333333333333"/>
    <x v="0"/>
  </r>
  <r>
    <x v="2"/>
    <s v="Ad Set 097"/>
    <x v="2"/>
    <x v="0"/>
    <s v="female"/>
    <x v="2"/>
    <n v="0.65"/>
    <n v="409"/>
    <m/>
    <m/>
    <n v="247"/>
    <m/>
    <m/>
    <m/>
    <n v="0"/>
    <m/>
    <m/>
    <m/>
    <m/>
    <n v="0.65"/>
    <n v="0"/>
    <m/>
    <m/>
    <m/>
    <n v="1.65587"/>
    <n v="409"/>
    <n v="0.65"/>
    <n v="0.65"/>
    <m/>
    <m/>
    <m/>
    <m/>
    <m/>
    <n v="247"/>
    <n v="1"/>
    <m/>
    <n v="-1"/>
    <n v="247"/>
    <m/>
    <m/>
    <n v="0"/>
    <m/>
    <m/>
    <m/>
    <m/>
    <m/>
    <x v="0"/>
    <x v="0"/>
    <n v="0"/>
    <n v="0"/>
    <x v="0"/>
  </r>
  <r>
    <x v="2"/>
    <s v="Ad Set 097"/>
    <x v="0"/>
    <x v="0"/>
    <s v="female"/>
    <x v="2"/>
    <n v="0.15"/>
    <n v="68"/>
    <m/>
    <m/>
    <n v="34"/>
    <m/>
    <m/>
    <m/>
    <n v="0"/>
    <m/>
    <m/>
    <m/>
    <m/>
    <n v="0.15"/>
    <n v="0"/>
    <m/>
    <m/>
    <m/>
    <n v="2"/>
    <n v="68"/>
    <n v="0.15"/>
    <n v="0.15"/>
    <m/>
    <m/>
    <m/>
    <m/>
    <m/>
    <n v="34"/>
    <n v="0"/>
    <m/>
    <n v="0"/>
    <n v="34"/>
    <m/>
    <m/>
    <n v="0"/>
    <m/>
    <m/>
    <m/>
    <m/>
    <m/>
    <x v="0"/>
    <x v="0"/>
    <n v="0"/>
    <n v="0"/>
    <x v="0"/>
  </r>
  <r>
    <x v="2"/>
    <s v="Ad Set 097"/>
    <x v="1"/>
    <x v="0"/>
    <s v="female"/>
    <x v="2"/>
    <n v="0.19"/>
    <n v="78"/>
    <m/>
    <m/>
    <n v="41"/>
    <m/>
    <m/>
    <m/>
    <n v="0"/>
    <m/>
    <m/>
    <m/>
    <m/>
    <n v="0.19"/>
    <n v="0"/>
    <m/>
    <m/>
    <m/>
    <n v="1.902439"/>
    <n v="78"/>
    <n v="0.19"/>
    <n v="0.19"/>
    <m/>
    <m/>
    <m/>
    <m/>
    <m/>
    <n v="41"/>
    <n v="0"/>
    <m/>
    <n v="0"/>
    <n v="41"/>
    <m/>
    <m/>
    <n v="0"/>
    <m/>
    <m/>
    <m/>
    <m/>
    <m/>
    <x v="0"/>
    <x v="0"/>
    <n v="0"/>
    <n v="0"/>
    <x v="0"/>
  </r>
  <r>
    <x v="1"/>
    <s v="Ad Set 085"/>
    <x v="0"/>
    <x v="0"/>
    <s v="female"/>
    <x v="2"/>
    <n v="2.78"/>
    <n v="92"/>
    <n v="1"/>
    <m/>
    <n v="79"/>
    <m/>
    <n v="1"/>
    <m/>
    <n v="1"/>
    <n v="0"/>
    <m/>
    <m/>
    <m/>
    <n v="2.78"/>
    <n v="0.04"/>
    <n v="2.78"/>
    <n v="2.78"/>
    <m/>
    <n v="1.1645570000000001"/>
    <n v="92"/>
    <n v="2.78"/>
    <n v="2.78"/>
    <n v="1"/>
    <n v="0"/>
    <m/>
    <m/>
    <n v="1"/>
    <n v="79"/>
    <n v="3"/>
    <n v="1"/>
    <n v="-3"/>
    <n v="79"/>
    <n v="1"/>
    <m/>
    <n v="1"/>
    <n v="0"/>
    <n v="0"/>
    <m/>
    <n v="1.0869565217391299"/>
    <m/>
    <x v="0"/>
    <x v="0"/>
    <n v="1"/>
    <n v="1.2658227848101267"/>
    <x v="0"/>
  </r>
  <r>
    <x v="1"/>
    <s v="Ad Set 097"/>
    <x v="0"/>
    <x v="0"/>
    <s v="female"/>
    <x v="2"/>
    <n v="0.08"/>
    <n v="14"/>
    <m/>
    <m/>
    <n v="9"/>
    <m/>
    <m/>
    <m/>
    <n v="0"/>
    <m/>
    <m/>
    <m/>
    <m/>
    <n v="0.08"/>
    <n v="0.01"/>
    <m/>
    <m/>
    <m/>
    <n v="1.5555559999999999"/>
    <n v="14"/>
    <n v="0.08"/>
    <n v="0.08"/>
    <m/>
    <m/>
    <m/>
    <m/>
    <m/>
    <n v="9"/>
    <n v="0"/>
    <m/>
    <n v="0"/>
    <n v="9"/>
    <m/>
    <m/>
    <n v="0"/>
    <m/>
    <m/>
    <m/>
    <m/>
    <m/>
    <x v="0"/>
    <x v="0"/>
    <n v="0"/>
    <n v="0"/>
    <x v="0"/>
  </r>
  <r>
    <x v="4"/>
    <s v="Ad Set 055"/>
    <x v="1"/>
    <x v="0"/>
    <s v="female"/>
    <x v="2"/>
    <n v="2.66"/>
    <n v="219"/>
    <m/>
    <m/>
    <n v="208"/>
    <m/>
    <m/>
    <m/>
    <n v="0"/>
    <m/>
    <m/>
    <m/>
    <m/>
    <n v="2.66"/>
    <n v="0.01"/>
    <m/>
    <m/>
    <m/>
    <n v="1.0528850000000001"/>
    <n v="219"/>
    <n v="2.66"/>
    <n v="2.66"/>
    <m/>
    <m/>
    <m/>
    <m/>
    <m/>
    <n v="208"/>
    <n v="3"/>
    <m/>
    <n v="-3"/>
    <n v="208"/>
    <m/>
    <m/>
    <n v="0"/>
    <m/>
    <m/>
    <m/>
    <m/>
    <m/>
    <x v="0"/>
    <x v="0"/>
    <n v="0"/>
    <n v="0"/>
    <x v="0"/>
  </r>
  <r>
    <x v="4"/>
    <s v="Ad Set 055"/>
    <x v="0"/>
    <x v="0"/>
    <s v="female"/>
    <x v="2"/>
    <n v="0.88"/>
    <n v="62"/>
    <m/>
    <m/>
    <n v="60"/>
    <m/>
    <m/>
    <m/>
    <n v="0"/>
    <m/>
    <m/>
    <m/>
    <m/>
    <n v="0.88"/>
    <n v="0.01"/>
    <m/>
    <m/>
    <m/>
    <n v="1.0333330000000001"/>
    <n v="62"/>
    <n v="0.88"/>
    <n v="0.88"/>
    <m/>
    <m/>
    <m/>
    <m/>
    <m/>
    <n v="60"/>
    <n v="1"/>
    <m/>
    <n v="-1"/>
    <n v="60"/>
    <m/>
    <m/>
    <n v="0"/>
    <m/>
    <m/>
    <m/>
    <m/>
    <m/>
    <x v="0"/>
    <x v="0"/>
    <n v="0"/>
    <n v="0"/>
    <x v="0"/>
  </r>
  <r>
    <x v="5"/>
    <s v="Ad Set 037"/>
    <x v="0"/>
    <x v="0"/>
    <s v="female"/>
    <x v="2"/>
    <n v="0.28000000000000003"/>
    <n v="13"/>
    <m/>
    <m/>
    <n v="12"/>
    <m/>
    <m/>
    <m/>
    <n v="0"/>
    <m/>
    <m/>
    <m/>
    <m/>
    <n v="0.28000000000000003"/>
    <n v="0.02"/>
    <m/>
    <m/>
    <m/>
    <n v="1.0833330000000001"/>
    <n v="13"/>
    <n v="0.28000000000000003"/>
    <n v="0.28000000000000003"/>
    <m/>
    <m/>
    <m/>
    <m/>
    <m/>
    <n v="12"/>
    <n v="0"/>
    <m/>
    <n v="0"/>
    <n v="12"/>
    <m/>
    <m/>
    <n v="0"/>
    <m/>
    <m/>
    <m/>
    <m/>
    <m/>
    <x v="0"/>
    <x v="0"/>
    <n v="0"/>
    <n v="0"/>
    <x v="0"/>
  </r>
  <r>
    <x v="3"/>
    <s v="Ad Set 006"/>
    <x v="3"/>
    <x v="0"/>
    <s v="female"/>
    <x v="2"/>
    <n v="0.02"/>
    <n v="3"/>
    <m/>
    <m/>
    <n v="3"/>
    <m/>
    <m/>
    <m/>
    <n v="0"/>
    <m/>
    <m/>
    <m/>
    <m/>
    <n v="0.02"/>
    <n v="0.01"/>
    <m/>
    <m/>
    <m/>
    <n v="1"/>
    <n v="3"/>
    <n v="0.02"/>
    <n v="0.02"/>
    <m/>
    <m/>
    <m/>
    <m/>
    <m/>
    <n v="3"/>
    <n v="0"/>
    <m/>
    <n v="0"/>
    <n v="3"/>
    <m/>
    <m/>
    <n v="0"/>
    <m/>
    <m/>
    <m/>
    <m/>
    <m/>
    <x v="0"/>
    <x v="0"/>
    <n v="0"/>
    <n v="0"/>
    <x v="0"/>
  </r>
  <r>
    <x v="3"/>
    <s v="Ad Set 006"/>
    <x v="2"/>
    <x v="0"/>
    <s v="female"/>
    <x v="2"/>
    <n v="0"/>
    <n v="12"/>
    <m/>
    <m/>
    <n v="9"/>
    <m/>
    <m/>
    <m/>
    <n v="0"/>
    <m/>
    <m/>
    <m/>
    <m/>
    <n v="0"/>
    <n v="0"/>
    <m/>
    <m/>
    <m/>
    <n v="1.3333330000000001"/>
    <n v="12"/>
    <n v="0"/>
    <n v="0"/>
    <m/>
    <m/>
    <m/>
    <m/>
    <m/>
    <n v="9"/>
    <n v="0"/>
    <m/>
    <n v="0"/>
    <n v="9"/>
    <m/>
    <m/>
    <n v="0"/>
    <m/>
    <m/>
    <m/>
    <m/>
    <m/>
    <x v="0"/>
    <x v="0"/>
    <n v="0"/>
    <n v="0"/>
    <x v="0"/>
  </r>
  <r>
    <x v="3"/>
    <s v="Ad Set 006"/>
    <x v="1"/>
    <x v="0"/>
    <s v="female"/>
    <x v="2"/>
    <n v="0.04"/>
    <n v="5"/>
    <m/>
    <m/>
    <n v="4"/>
    <m/>
    <m/>
    <m/>
    <n v="0"/>
    <m/>
    <m/>
    <m/>
    <m/>
    <n v="0.04"/>
    <n v="0.01"/>
    <m/>
    <m/>
    <m/>
    <n v="1.25"/>
    <n v="5"/>
    <n v="0.04"/>
    <n v="0.04"/>
    <m/>
    <m/>
    <m/>
    <m/>
    <m/>
    <n v="4"/>
    <n v="0"/>
    <m/>
    <n v="0"/>
    <n v="4"/>
    <m/>
    <m/>
    <n v="0"/>
    <m/>
    <m/>
    <m/>
    <m/>
    <m/>
    <x v="0"/>
    <x v="0"/>
    <n v="0"/>
    <n v="0"/>
    <x v="0"/>
  </r>
  <r>
    <x v="5"/>
    <s v="Ad Set 085"/>
    <x v="0"/>
    <x v="0"/>
    <s v="female"/>
    <x v="2"/>
    <n v="33.836737999999997"/>
    <n v="1127"/>
    <n v="15"/>
    <n v="1"/>
    <n v="808"/>
    <m/>
    <n v="3"/>
    <m/>
    <n v="4"/>
    <n v="0"/>
    <n v="2"/>
    <n v="166"/>
    <n v="83"/>
    <n v="33.836737999999997"/>
    <n v="0.04"/>
    <n v="8.4600000000000009"/>
    <n v="2.2599999999999998"/>
    <m/>
    <n v="1.3948020000000001"/>
    <n v="1127"/>
    <n v="33.836737999999997"/>
    <n v="33.836737999999997"/>
    <n v="15"/>
    <n v="0"/>
    <n v="1"/>
    <m/>
    <n v="3"/>
    <n v="808"/>
    <n v="34"/>
    <n v="15"/>
    <n v="132"/>
    <n v="808"/>
    <n v="3"/>
    <m/>
    <n v="4"/>
    <n v="0"/>
    <n v="0"/>
    <n v="2"/>
    <n v="1.330967169476486"/>
    <n v="13.33333333333333"/>
    <x v="63"/>
    <x v="0"/>
    <n v="4"/>
    <n v="0.49504950495049505"/>
    <x v="0"/>
  </r>
  <r>
    <x v="2"/>
    <s v="Ad Set 060"/>
    <x v="2"/>
    <x v="0"/>
    <s v="female"/>
    <x v="3"/>
    <n v="0.48"/>
    <n v="419"/>
    <m/>
    <m/>
    <n v="294"/>
    <m/>
    <m/>
    <m/>
    <n v="0"/>
    <m/>
    <m/>
    <m/>
    <m/>
    <n v="0.48"/>
    <n v="0"/>
    <m/>
    <m/>
    <m/>
    <n v="1.42517"/>
    <n v="419"/>
    <n v="0.48"/>
    <n v="0.48"/>
    <m/>
    <m/>
    <m/>
    <m/>
    <m/>
    <n v="294"/>
    <n v="0"/>
    <m/>
    <n v="0"/>
    <n v="294"/>
    <m/>
    <m/>
    <n v="0"/>
    <m/>
    <m/>
    <m/>
    <m/>
    <m/>
    <x v="0"/>
    <x v="0"/>
    <n v="0"/>
    <n v="0"/>
    <x v="0"/>
  </r>
  <r>
    <x v="2"/>
    <s v="Ad Set 060"/>
    <x v="3"/>
    <x v="0"/>
    <s v="female"/>
    <x v="3"/>
    <n v="0.27"/>
    <n v="105"/>
    <m/>
    <m/>
    <n v="69"/>
    <m/>
    <m/>
    <m/>
    <n v="0"/>
    <m/>
    <m/>
    <m/>
    <m/>
    <n v="0.27"/>
    <n v="0"/>
    <m/>
    <m/>
    <m/>
    <n v="1.521739"/>
    <n v="105"/>
    <n v="0.27"/>
    <n v="0.27"/>
    <m/>
    <m/>
    <m/>
    <m/>
    <m/>
    <n v="69"/>
    <n v="0"/>
    <m/>
    <n v="0"/>
    <n v="69"/>
    <m/>
    <m/>
    <n v="0"/>
    <m/>
    <m/>
    <m/>
    <m/>
    <m/>
    <x v="0"/>
    <x v="0"/>
    <n v="0"/>
    <n v="0"/>
    <x v="0"/>
  </r>
  <r>
    <x v="2"/>
    <s v="Ad Set 097"/>
    <x v="1"/>
    <x v="0"/>
    <s v="female"/>
    <x v="3"/>
    <n v="2.64"/>
    <n v="1549"/>
    <n v="3"/>
    <m/>
    <n v="491"/>
    <m/>
    <m/>
    <m/>
    <n v="0"/>
    <n v="0"/>
    <n v="1"/>
    <n v="78.349999999999994"/>
    <n v="78.349999999999994"/>
    <n v="2.64"/>
    <n v="0.01"/>
    <m/>
    <n v="0.88"/>
    <m/>
    <n v="3.1547860000000001"/>
    <n v="1549"/>
    <n v="2.64"/>
    <n v="2.64"/>
    <n v="3"/>
    <n v="0"/>
    <m/>
    <m/>
    <m/>
    <n v="491"/>
    <n v="3"/>
    <n v="3"/>
    <n v="76"/>
    <n v="491"/>
    <m/>
    <m/>
    <n v="0"/>
    <n v="0"/>
    <n v="0"/>
    <n v="1"/>
    <n v="0.19367333763718531"/>
    <n v="33.333333333333329"/>
    <x v="64"/>
    <x v="0"/>
    <n v="0"/>
    <n v="0"/>
    <x v="0"/>
  </r>
  <r>
    <x v="2"/>
    <s v="Ad Set 060"/>
    <x v="1"/>
    <x v="0"/>
    <s v="female"/>
    <x v="3"/>
    <n v="0.65"/>
    <n v="613"/>
    <m/>
    <m/>
    <n v="393"/>
    <m/>
    <m/>
    <m/>
    <n v="0"/>
    <m/>
    <m/>
    <m/>
    <m/>
    <n v="0.65"/>
    <n v="0"/>
    <m/>
    <m/>
    <m/>
    <n v="1.559796"/>
    <n v="613"/>
    <n v="0.65"/>
    <n v="0.65"/>
    <m/>
    <m/>
    <m/>
    <m/>
    <m/>
    <n v="393"/>
    <n v="1"/>
    <m/>
    <n v="-1"/>
    <n v="393"/>
    <m/>
    <m/>
    <n v="0"/>
    <m/>
    <m/>
    <m/>
    <m/>
    <m/>
    <x v="0"/>
    <x v="0"/>
    <n v="0"/>
    <n v="0"/>
    <x v="0"/>
  </r>
  <r>
    <x v="2"/>
    <s v="Ad Set 097"/>
    <x v="0"/>
    <x v="0"/>
    <s v="female"/>
    <x v="3"/>
    <n v="1.24"/>
    <n v="699"/>
    <m/>
    <m/>
    <n v="190"/>
    <m/>
    <m/>
    <m/>
    <n v="0"/>
    <m/>
    <m/>
    <m/>
    <m/>
    <n v="1.24"/>
    <n v="0.01"/>
    <m/>
    <m/>
    <m/>
    <n v="3.678947"/>
    <n v="699"/>
    <n v="1.24"/>
    <n v="1.24"/>
    <m/>
    <m/>
    <m/>
    <m/>
    <m/>
    <n v="190"/>
    <n v="1"/>
    <m/>
    <n v="-1"/>
    <n v="190"/>
    <m/>
    <m/>
    <n v="0"/>
    <m/>
    <m/>
    <m/>
    <m/>
    <m/>
    <x v="0"/>
    <x v="0"/>
    <n v="0"/>
    <n v="0"/>
    <x v="0"/>
  </r>
  <r>
    <x v="6"/>
    <s v="Ad Set 085"/>
    <x v="3"/>
    <x v="0"/>
    <s v="female"/>
    <x v="3"/>
    <n v="23.57"/>
    <n v="1583"/>
    <n v="6"/>
    <m/>
    <n v="1232"/>
    <m/>
    <n v="1"/>
    <m/>
    <n v="1"/>
    <n v="0"/>
    <n v="5"/>
    <n v="132.35"/>
    <n v="26.47"/>
    <n v="23.57"/>
    <n v="0.02"/>
    <n v="23.57"/>
    <n v="3.93"/>
    <m/>
    <n v="1.2849029999999999"/>
    <n v="1583"/>
    <n v="23.57"/>
    <n v="23.57"/>
    <n v="6"/>
    <n v="0"/>
    <m/>
    <m/>
    <n v="1"/>
    <n v="1232"/>
    <n v="24"/>
    <n v="6"/>
    <n v="109"/>
    <n v="1232"/>
    <n v="1"/>
    <m/>
    <n v="1"/>
    <n v="0"/>
    <n v="0"/>
    <n v="5"/>
    <n v="0.37902716361339228"/>
    <n v="83.333333333333343"/>
    <x v="65"/>
    <x v="0"/>
    <n v="1"/>
    <n v="8.1168831168831168E-2"/>
    <x v="0"/>
  </r>
  <r>
    <x v="6"/>
    <s v="Ad Set 085"/>
    <x v="2"/>
    <x v="0"/>
    <s v="female"/>
    <x v="3"/>
    <n v="151.1"/>
    <n v="9456"/>
    <n v="42"/>
    <n v="2"/>
    <n v="8088"/>
    <m/>
    <n v="2"/>
    <m/>
    <n v="4"/>
    <n v="1"/>
    <n v="6"/>
    <n v="161.13999999999999"/>
    <n v="26.86"/>
    <n v="151.1"/>
    <n v="0.02"/>
    <n v="37.78"/>
    <n v="3.6"/>
    <n v="151.1"/>
    <n v="1.1691389999999999"/>
    <n v="9456"/>
    <n v="151.1"/>
    <n v="151.1"/>
    <n v="42"/>
    <n v="2.3800000000000002E-2"/>
    <n v="2"/>
    <m/>
    <n v="2"/>
    <n v="8088"/>
    <n v="151"/>
    <n v="42"/>
    <n v="10"/>
    <n v="8088"/>
    <n v="2"/>
    <m/>
    <n v="4"/>
    <n v="1"/>
    <n v="1"/>
    <n v="6"/>
    <n v="0.4441624365482234"/>
    <n v="14.285714285714279"/>
    <x v="66"/>
    <x v="0"/>
    <n v="4"/>
    <n v="4.945598417408506E-2"/>
    <x v="0"/>
  </r>
  <r>
    <x v="6"/>
    <s v="Ad Set 085"/>
    <x v="1"/>
    <x v="0"/>
    <s v="female"/>
    <x v="3"/>
    <n v="26.97"/>
    <n v="1287"/>
    <n v="8"/>
    <m/>
    <n v="1016"/>
    <m/>
    <m/>
    <m/>
    <n v="0"/>
    <n v="0"/>
    <n v="1"/>
    <m/>
    <n v="0"/>
    <n v="26.97"/>
    <n v="0.03"/>
    <m/>
    <n v="3.37"/>
    <m/>
    <n v="1.266732"/>
    <n v="1287"/>
    <n v="26.97"/>
    <n v="26.97"/>
    <n v="8"/>
    <n v="0"/>
    <m/>
    <m/>
    <m/>
    <n v="1016"/>
    <n v="27"/>
    <n v="8"/>
    <n v="-27"/>
    <n v="1016"/>
    <m/>
    <m/>
    <n v="0"/>
    <n v="0"/>
    <n v="0"/>
    <n v="1"/>
    <n v="0.62160062160062157"/>
    <n v="12.5"/>
    <x v="0"/>
    <x v="0"/>
    <n v="0"/>
    <n v="0"/>
    <x v="0"/>
  </r>
  <r>
    <x v="6"/>
    <s v="Ad Set 085"/>
    <x v="0"/>
    <x v="0"/>
    <s v="female"/>
    <x v="3"/>
    <n v="8.66"/>
    <n v="353"/>
    <n v="1"/>
    <m/>
    <n v="300"/>
    <m/>
    <m/>
    <m/>
    <n v="0"/>
    <n v="0"/>
    <m/>
    <m/>
    <m/>
    <n v="8.66"/>
    <n v="0.03"/>
    <m/>
    <n v="8.66"/>
    <m/>
    <n v="1.1766669999999999"/>
    <n v="353"/>
    <n v="8.66"/>
    <n v="8.66"/>
    <n v="1"/>
    <n v="0"/>
    <m/>
    <m/>
    <m/>
    <n v="300"/>
    <n v="9"/>
    <n v="1"/>
    <n v="-9"/>
    <n v="300"/>
    <m/>
    <m/>
    <n v="0"/>
    <n v="0"/>
    <n v="0"/>
    <m/>
    <n v="0.28328611898016998"/>
    <m/>
    <x v="0"/>
    <x v="0"/>
    <n v="0"/>
    <n v="0"/>
    <x v="0"/>
  </r>
  <r>
    <x v="2"/>
    <s v="Ad Set 060"/>
    <x v="0"/>
    <x v="0"/>
    <s v="female"/>
    <x v="3"/>
    <n v="0.37"/>
    <n v="404"/>
    <m/>
    <m/>
    <n v="240"/>
    <m/>
    <m/>
    <m/>
    <n v="0"/>
    <m/>
    <m/>
    <m/>
    <m/>
    <n v="0.37"/>
    <n v="0"/>
    <m/>
    <m/>
    <m/>
    <n v="1.683333"/>
    <n v="404"/>
    <n v="0.37"/>
    <n v="0.37"/>
    <m/>
    <m/>
    <m/>
    <m/>
    <m/>
    <n v="240"/>
    <n v="0"/>
    <m/>
    <n v="0"/>
    <n v="240"/>
    <m/>
    <m/>
    <n v="0"/>
    <m/>
    <m/>
    <m/>
    <m/>
    <m/>
    <x v="0"/>
    <x v="0"/>
    <n v="0"/>
    <n v="0"/>
    <x v="0"/>
  </r>
  <r>
    <x v="0"/>
    <s v="Ad Set 033"/>
    <x v="1"/>
    <x v="0"/>
    <s v="female"/>
    <x v="3"/>
    <n v="0.08"/>
    <n v="4"/>
    <m/>
    <m/>
    <n v="4"/>
    <m/>
    <m/>
    <m/>
    <n v="0"/>
    <m/>
    <m/>
    <m/>
    <m/>
    <n v="0.08"/>
    <n v="0.02"/>
    <m/>
    <m/>
    <m/>
    <n v="1"/>
    <n v="4"/>
    <n v="0.08"/>
    <n v="0.08"/>
    <m/>
    <m/>
    <m/>
    <m/>
    <m/>
    <n v="4"/>
    <n v="0"/>
    <m/>
    <n v="0"/>
    <n v="4"/>
    <m/>
    <m/>
    <n v="0"/>
    <m/>
    <m/>
    <m/>
    <m/>
    <m/>
    <x v="0"/>
    <x v="0"/>
    <n v="0"/>
    <n v="0"/>
    <x v="0"/>
  </r>
  <r>
    <x v="2"/>
    <s v="Ad Set 097"/>
    <x v="3"/>
    <x v="0"/>
    <s v="female"/>
    <x v="3"/>
    <n v="1.1599999999999999"/>
    <n v="791"/>
    <m/>
    <m/>
    <n v="259"/>
    <m/>
    <m/>
    <m/>
    <n v="0"/>
    <m/>
    <m/>
    <m/>
    <m/>
    <n v="1.1599999999999999"/>
    <n v="0"/>
    <m/>
    <m/>
    <m/>
    <n v="3.0540539999999998"/>
    <n v="791"/>
    <n v="1.1599999999999999"/>
    <n v="1.1599999999999999"/>
    <m/>
    <m/>
    <m/>
    <m/>
    <m/>
    <n v="259"/>
    <n v="1"/>
    <m/>
    <n v="-1"/>
    <n v="259"/>
    <m/>
    <m/>
    <n v="0"/>
    <m/>
    <m/>
    <m/>
    <m/>
    <m/>
    <x v="0"/>
    <x v="0"/>
    <n v="0"/>
    <n v="0"/>
    <x v="0"/>
  </r>
  <r>
    <x v="2"/>
    <s v="Ad Set 097"/>
    <x v="2"/>
    <x v="0"/>
    <s v="female"/>
    <x v="3"/>
    <n v="8.16"/>
    <n v="5453"/>
    <n v="4"/>
    <m/>
    <n v="1851"/>
    <m/>
    <m/>
    <m/>
    <n v="0"/>
    <n v="0"/>
    <m/>
    <m/>
    <m/>
    <n v="8.16"/>
    <n v="0"/>
    <m/>
    <n v="2.04"/>
    <m/>
    <n v="2.9459749999999998"/>
    <n v="5453"/>
    <n v="8.16"/>
    <n v="8.16"/>
    <n v="4"/>
    <n v="0"/>
    <m/>
    <m/>
    <m/>
    <n v="1851"/>
    <n v="8"/>
    <n v="4"/>
    <n v="-8"/>
    <n v="1851"/>
    <m/>
    <m/>
    <n v="0"/>
    <n v="0"/>
    <n v="0"/>
    <m/>
    <n v="7.3354116999816615E-2"/>
    <m/>
    <x v="0"/>
    <x v="0"/>
    <n v="0"/>
    <n v="0"/>
    <x v="0"/>
  </r>
  <r>
    <x v="0"/>
    <s v="Ad Set 033"/>
    <x v="0"/>
    <x v="0"/>
    <s v="female"/>
    <x v="3"/>
    <n v="0.16"/>
    <n v="4"/>
    <m/>
    <m/>
    <n v="4"/>
    <m/>
    <m/>
    <m/>
    <n v="0"/>
    <m/>
    <m/>
    <m/>
    <m/>
    <n v="0.16"/>
    <n v="0.04"/>
    <m/>
    <m/>
    <m/>
    <n v="1"/>
    <n v="4"/>
    <n v="0.16"/>
    <n v="0.16"/>
    <m/>
    <m/>
    <m/>
    <m/>
    <m/>
    <n v="4"/>
    <n v="0"/>
    <m/>
    <n v="0"/>
    <n v="4"/>
    <m/>
    <m/>
    <n v="0"/>
    <m/>
    <m/>
    <m/>
    <m/>
    <m/>
    <x v="0"/>
    <x v="0"/>
    <n v="0"/>
    <n v="0"/>
    <x v="0"/>
  </r>
  <r>
    <x v="0"/>
    <s v="Ad Set 097"/>
    <x v="2"/>
    <x v="0"/>
    <s v="female"/>
    <x v="3"/>
    <n v="17.16"/>
    <n v="9274"/>
    <n v="11"/>
    <m/>
    <n v="2669"/>
    <m/>
    <m/>
    <m/>
    <n v="0"/>
    <n v="0"/>
    <m/>
    <m/>
    <m/>
    <n v="17.16"/>
    <n v="0.01"/>
    <m/>
    <n v="1.56"/>
    <m/>
    <n v="3.47471"/>
    <n v="9274"/>
    <n v="17.16"/>
    <n v="17.16"/>
    <n v="11"/>
    <n v="0"/>
    <m/>
    <m/>
    <m/>
    <n v="2669"/>
    <n v="17"/>
    <n v="11"/>
    <n v="-17"/>
    <n v="2669"/>
    <m/>
    <m/>
    <n v="0"/>
    <n v="0"/>
    <n v="0"/>
    <m/>
    <n v="0.11861117101574289"/>
    <m/>
    <x v="0"/>
    <x v="0"/>
    <n v="0"/>
    <n v="0"/>
    <x v="0"/>
  </r>
  <r>
    <x v="0"/>
    <s v="Ad Set 033"/>
    <x v="2"/>
    <x v="0"/>
    <s v="female"/>
    <x v="3"/>
    <n v="0.23"/>
    <n v="16"/>
    <m/>
    <m/>
    <n v="15"/>
    <m/>
    <m/>
    <m/>
    <n v="0"/>
    <m/>
    <m/>
    <m/>
    <m/>
    <n v="0.23"/>
    <n v="0.02"/>
    <m/>
    <m/>
    <m/>
    <n v="1.066667"/>
    <n v="16"/>
    <n v="0.23"/>
    <n v="0.23"/>
    <m/>
    <m/>
    <m/>
    <m/>
    <m/>
    <n v="15"/>
    <n v="0"/>
    <m/>
    <n v="0"/>
    <n v="15"/>
    <m/>
    <m/>
    <n v="0"/>
    <m/>
    <m/>
    <m/>
    <m/>
    <m/>
    <x v="0"/>
    <x v="0"/>
    <n v="0"/>
    <n v="0"/>
    <x v="0"/>
  </r>
  <r>
    <x v="0"/>
    <s v="Ad Set 006"/>
    <x v="1"/>
    <x v="0"/>
    <s v="female"/>
    <x v="3"/>
    <n v="4.93"/>
    <n v="2741"/>
    <n v="1"/>
    <m/>
    <n v="1149"/>
    <m/>
    <m/>
    <m/>
    <n v="0"/>
    <n v="0"/>
    <m/>
    <m/>
    <m/>
    <n v="4.93"/>
    <n v="0"/>
    <m/>
    <n v="4.93"/>
    <m/>
    <n v="2.3855529999999998"/>
    <n v="2741"/>
    <n v="4.93"/>
    <n v="4.93"/>
    <n v="1"/>
    <n v="0"/>
    <m/>
    <m/>
    <m/>
    <n v="1149"/>
    <n v="5"/>
    <n v="1"/>
    <n v="-5"/>
    <n v="1149"/>
    <m/>
    <m/>
    <n v="0"/>
    <n v="0"/>
    <n v="0"/>
    <m/>
    <n v="3.6483035388544333E-2"/>
    <m/>
    <x v="0"/>
    <x v="0"/>
    <n v="0"/>
    <n v="0"/>
    <x v="0"/>
  </r>
  <r>
    <x v="5"/>
    <s v="Ad Set 085"/>
    <x v="3"/>
    <x v="0"/>
    <s v="female"/>
    <x v="3"/>
    <n v="62.032449999999997"/>
    <n v="3878"/>
    <n v="13"/>
    <n v="4"/>
    <n v="2996"/>
    <m/>
    <n v="1"/>
    <m/>
    <n v="5"/>
    <n v="0"/>
    <n v="2"/>
    <n v="91"/>
    <n v="45.5"/>
    <n v="62.032449999999997"/>
    <n v="0.02"/>
    <n v="12.41"/>
    <n v="4.7699999999999996"/>
    <m/>
    <n v="1.2943929999999999"/>
    <n v="3878"/>
    <n v="62.032449999999997"/>
    <n v="62.032449999999997"/>
    <n v="13"/>
    <n v="0"/>
    <n v="4"/>
    <m/>
    <n v="1"/>
    <n v="2996"/>
    <n v="62"/>
    <n v="13"/>
    <n v="29"/>
    <n v="2996"/>
    <n v="1"/>
    <m/>
    <n v="5"/>
    <n v="0"/>
    <n v="0"/>
    <n v="2"/>
    <n v="0.33522434244455912"/>
    <n v="15.38461538461539"/>
    <x v="67"/>
    <x v="0"/>
    <n v="5"/>
    <n v="0.16688918558077437"/>
    <x v="0"/>
  </r>
  <r>
    <x v="5"/>
    <s v="Ad Set 085"/>
    <x v="2"/>
    <x v="0"/>
    <s v="female"/>
    <x v="3"/>
    <n v="264.17784799999998"/>
    <n v="14872"/>
    <n v="49"/>
    <n v="3"/>
    <n v="11622"/>
    <m/>
    <n v="5"/>
    <m/>
    <n v="8"/>
    <n v="1"/>
    <n v="9"/>
    <n v="543.94000000000005"/>
    <n v="60.44"/>
    <n v="264.17784799999998"/>
    <n v="0.02"/>
    <n v="33.020000000000003"/>
    <n v="5.39"/>
    <n v="264.18"/>
    <n v="1.2796419999999999"/>
    <n v="14872"/>
    <n v="264.17784799999998"/>
    <n v="264.17784799999998"/>
    <n v="49"/>
    <n v="2.0400000000000001E-2"/>
    <n v="3"/>
    <m/>
    <n v="5"/>
    <n v="11622"/>
    <n v="264"/>
    <n v="49"/>
    <n v="280"/>
    <n v="11622"/>
    <n v="5"/>
    <m/>
    <n v="8"/>
    <n v="1"/>
    <n v="1"/>
    <n v="9"/>
    <n v="0.32947821409359868"/>
    <n v="18.367346938775508"/>
    <x v="68"/>
    <x v="0"/>
    <n v="8"/>
    <n v="6.8834968163827226E-2"/>
    <x v="0"/>
  </r>
  <r>
    <x v="5"/>
    <s v="Ad Set 085"/>
    <x v="1"/>
    <x v="0"/>
    <s v="female"/>
    <x v="3"/>
    <n v="65.392041000000006"/>
    <n v="2720"/>
    <n v="17"/>
    <n v="1"/>
    <n v="2184"/>
    <m/>
    <n v="1"/>
    <m/>
    <n v="2"/>
    <n v="0"/>
    <n v="1"/>
    <n v="136.85"/>
    <n v="136.85"/>
    <n v="65.392041000000006"/>
    <n v="0.03"/>
    <n v="32.700000000000003"/>
    <n v="3.85"/>
    <m/>
    <n v="1.2454209999999999"/>
    <n v="2720"/>
    <n v="65.392041000000006"/>
    <n v="65.392041000000006"/>
    <n v="17"/>
    <n v="0"/>
    <n v="1"/>
    <m/>
    <n v="1"/>
    <n v="2184"/>
    <n v="65"/>
    <n v="17"/>
    <n v="71"/>
    <n v="2184"/>
    <n v="1"/>
    <m/>
    <n v="2"/>
    <n v="0"/>
    <n v="0"/>
    <n v="1"/>
    <n v="0.625"/>
    <n v="5.8823529411764701"/>
    <x v="69"/>
    <x v="0"/>
    <n v="2"/>
    <n v="9.1575091575091569E-2"/>
    <x v="0"/>
  </r>
  <r>
    <x v="5"/>
    <s v="Ad Set 085"/>
    <x v="0"/>
    <x v="0"/>
    <s v="female"/>
    <x v="3"/>
    <n v="19.22766"/>
    <n v="711"/>
    <n v="10"/>
    <m/>
    <n v="524"/>
    <m/>
    <n v="1"/>
    <m/>
    <n v="1"/>
    <n v="0"/>
    <n v="2"/>
    <n v="3.5"/>
    <n v="1.75"/>
    <n v="19.22766"/>
    <n v="0.04"/>
    <n v="19.23"/>
    <n v="1.92"/>
    <m/>
    <n v="1.35687"/>
    <n v="711"/>
    <n v="19.22766"/>
    <n v="19.22766"/>
    <n v="10"/>
    <n v="0"/>
    <m/>
    <m/>
    <n v="1"/>
    <n v="524"/>
    <n v="19"/>
    <n v="10"/>
    <n v="-16"/>
    <n v="524"/>
    <n v="1"/>
    <m/>
    <n v="1"/>
    <n v="0"/>
    <n v="0"/>
    <n v="2"/>
    <n v="1.4064697609001411"/>
    <n v="20"/>
    <x v="70"/>
    <x v="0"/>
    <n v="1"/>
    <n v="0.19083969465648853"/>
    <x v="0"/>
  </r>
  <r>
    <x v="1"/>
    <s v="Ad Set 097"/>
    <x v="0"/>
    <x v="0"/>
    <s v="female"/>
    <x v="3"/>
    <n v="0.04"/>
    <n v="30"/>
    <m/>
    <m/>
    <n v="17"/>
    <m/>
    <m/>
    <m/>
    <n v="0"/>
    <m/>
    <m/>
    <m/>
    <m/>
    <n v="0.04"/>
    <n v="0"/>
    <m/>
    <m/>
    <m/>
    <n v="1.7647060000000001"/>
    <n v="30"/>
    <n v="0.04"/>
    <n v="0.04"/>
    <m/>
    <m/>
    <m/>
    <m/>
    <m/>
    <n v="17"/>
    <n v="0"/>
    <m/>
    <n v="0"/>
    <n v="17"/>
    <m/>
    <m/>
    <n v="0"/>
    <m/>
    <m/>
    <m/>
    <m/>
    <m/>
    <x v="0"/>
    <x v="0"/>
    <n v="0"/>
    <n v="0"/>
    <x v="0"/>
  </r>
  <r>
    <x v="1"/>
    <s v="Ad Set 097"/>
    <x v="1"/>
    <x v="0"/>
    <s v="female"/>
    <x v="3"/>
    <n v="7.0000000000000007E-2"/>
    <n v="40"/>
    <m/>
    <m/>
    <n v="29"/>
    <m/>
    <m/>
    <m/>
    <n v="0"/>
    <m/>
    <m/>
    <m/>
    <m/>
    <n v="7.0000000000000007E-2"/>
    <n v="0"/>
    <m/>
    <m/>
    <m/>
    <n v="1.37931"/>
    <n v="40"/>
    <n v="7.0000000000000007E-2"/>
    <n v="7.0000000000000007E-2"/>
    <m/>
    <m/>
    <m/>
    <m/>
    <m/>
    <n v="29"/>
    <n v="0"/>
    <m/>
    <n v="0"/>
    <n v="29"/>
    <m/>
    <m/>
    <n v="0"/>
    <m/>
    <m/>
    <m/>
    <m/>
    <m/>
    <x v="0"/>
    <x v="0"/>
    <n v="0"/>
    <n v="0"/>
    <x v="0"/>
  </r>
  <r>
    <x v="1"/>
    <s v="Ad Set 097"/>
    <x v="2"/>
    <x v="0"/>
    <s v="female"/>
    <x v="3"/>
    <n v="0.18"/>
    <n v="123"/>
    <m/>
    <m/>
    <n v="61"/>
    <m/>
    <m/>
    <m/>
    <n v="0"/>
    <m/>
    <m/>
    <m/>
    <m/>
    <n v="0.18"/>
    <n v="0"/>
    <m/>
    <m/>
    <m/>
    <n v="2.0163929999999999"/>
    <n v="123"/>
    <n v="0.18"/>
    <n v="0.18"/>
    <m/>
    <m/>
    <m/>
    <m/>
    <m/>
    <n v="61"/>
    <n v="0"/>
    <m/>
    <n v="0"/>
    <n v="61"/>
    <m/>
    <m/>
    <n v="0"/>
    <m/>
    <m/>
    <m/>
    <m/>
    <m/>
    <x v="0"/>
    <x v="0"/>
    <n v="0"/>
    <n v="0"/>
    <x v="0"/>
  </r>
  <r>
    <x v="7"/>
    <s v="Ad Set 092"/>
    <x v="0"/>
    <x v="1"/>
    <s v="female"/>
    <x v="3"/>
    <n v="1.64"/>
    <n v="78"/>
    <m/>
    <m/>
    <n v="78"/>
    <m/>
    <m/>
    <m/>
    <n v="0"/>
    <m/>
    <m/>
    <m/>
    <m/>
    <n v="1.64"/>
    <n v="0.02"/>
    <m/>
    <m/>
    <m/>
    <n v="1"/>
    <n v="78"/>
    <n v="1.64"/>
    <n v="1.64"/>
    <m/>
    <m/>
    <m/>
    <m/>
    <m/>
    <n v="78"/>
    <n v="2"/>
    <m/>
    <n v="-2"/>
    <n v="78"/>
    <m/>
    <m/>
    <n v="0"/>
    <m/>
    <m/>
    <m/>
    <m/>
    <m/>
    <x v="0"/>
    <x v="0"/>
    <n v="0"/>
    <n v="0"/>
    <x v="0"/>
  </r>
  <r>
    <x v="7"/>
    <s v="Ad Set 092"/>
    <x v="1"/>
    <x v="1"/>
    <s v="female"/>
    <x v="3"/>
    <n v="6.69"/>
    <n v="356"/>
    <m/>
    <m/>
    <n v="350"/>
    <m/>
    <n v="1"/>
    <m/>
    <n v="1"/>
    <m/>
    <m/>
    <m/>
    <m/>
    <n v="6.69"/>
    <n v="0.02"/>
    <n v="6.69"/>
    <m/>
    <m/>
    <n v="1.0171429999999999"/>
    <n v="356"/>
    <n v="6.69"/>
    <n v="6.69"/>
    <m/>
    <m/>
    <m/>
    <m/>
    <n v="1"/>
    <n v="350"/>
    <n v="7"/>
    <m/>
    <n v="-7"/>
    <n v="350"/>
    <n v="1"/>
    <m/>
    <n v="1"/>
    <m/>
    <m/>
    <m/>
    <m/>
    <m/>
    <x v="0"/>
    <x v="0"/>
    <n v="1"/>
    <n v="0.2857142857142857"/>
    <x v="0"/>
  </r>
  <r>
    <x v="0"/>
    <s v="Ad Set 006"/>
    <x v="3"/>
    <x v="0"/>
    <s v="female"/>
    <x v="3"/>
    <n v="0.87"/>
    <n v="628"/>
    <m/>
    <m/>
    <n v="216"/>
    <m/>
    <m/>
    <m/>
    <n v="0"/>
    <m/>
    <m/>
    <m/>
    <m/>
    <n v="0.87"/>
    <n v="0"/>
    <m/>
    <m/>
    <m/>
    <n v="2.9074070000000001"/>
    <n v="628"/>
    <n v="0.87"/>
    <n v="0.87"/>
    <m/>
    <m/>
    <m/>
    <m/>
    <m/>
    <n v="216"/>
    <n v="1"/>
    <m/>
    <n v="-1"/>
    <n v="216"/>
    <m/>
    <m/>
    <n v="0"/>
    <m/>
    <m/>
    <m/>
    <m/>
    <m/>
    <x v="0"/>
    <x v="0"/>
    <n v="0"/>
    <n v="0"/>
    <x v="0"/>
  </r>
  <r>
    <x v="7"/>
    <s v="Ad Set 092"/>
    <x v="2"/>
    <x v="1"/>
    <s v="female"/>
    <x v="3"/>
    <n v="49.21"/>
    <n v="3026"/>
    <n v="6"/>
    <m/>
    <n v="2915"/>
    <m/>
    <n v="5"/>
    <m/>
    <n v="5"/>
    <n v="0"/>
    <n v="1"/>
    <n v="3.5"/>
    <n v="3.5"/>
    <n v="49.21"/>
    <n v="0.02"/>
    <n v="9.84"/>
    <n v="8.1999999999999993"/>
    <m/>
    <n v="1.038079"/>
    <n v="3026"/>
    <n v="49.21"/>
    <n v="49.21"/>
    <n v="6"/>
    <n v="0"/>
    <m/>
    <m/>
    <n v="5"/>
    <n v="2915"/>
    <n v="49"/>
    <n v="6"/>
    <n v="-46"/>
    <n v="2915"/>
    <n v="5"/>
    <m/>
    <n v="5"/>
    <n v="0"/>
    <n v="0"/>
    <n v="1"/>
    <n v="0.1982815598149372"/>
    <n v="16.666666666666661"/>
    <x v="71"/>
    <x v="0"/>
    <n v="5"/>
    <n v="0.17152658662092624"/>
    <x v="0"/>
  </r>
  <r>
    <x v="7"/>
    <s v="Ad Set 092"/>
    <x v="3"/>
    <x v="1"/>
    <s v="female"/>
    <x v="3"/>
    <n v="16.84"/>
    <n v="1298"/>
    <n v="3"/>
    <m/>
    <n v="1226"/>
    <m/>
    <m/>
    <m/>
    <n v="0"/>
    <n v="0"/>
    <n v="1"/>
    <n v="3.5"/>
    <n v="3.5"/>
    <n v="16.84"/>
    <n v="0.01"/>
    <m/>
    <n v="5.61"/>
    <m/>
    <n v="1.0587279999999999"/>
    <n v="1298"/>
    <n v="16.84"/>
    <n v="16.84"/>
    <n v="3"/>
    <n v="0"/>
    <m/>
    <m/>
    <m/>
    <n v="1226"/>
    <n v="17"/>
    <n v="3"/>
    <n v="-13"/>
    <n v="1226"/>
    <m/>
    <m/>
    <n v="0"/>
    <n v="0"/>
    <n v="0"/>
    <n v="1"/>
    <n v="0.23112480739599389"/>
    <n v="33.333333333333329"/>
    <x v="72"/>
    <x v="0"/>
    <n v="0"/>
    <n v="0"/>
    <x v="0"/>
  </r>
  <r>
    <x v="1"/>
    <s v="Ad Set 097"/>
    <x v="3"/>
    <x v="0"/>
    <s v="female"/>
    <x v="3"/>
    <n v="0.09"/>
    <n v="47"/>
    <m/>
    <m/>
    <n v="25"/>
    <m/>
    <m/>
    <m/>
    <n v="0"/>
    <m/>
    <m/>
    <m/>
    <m/>
    <n v="0.09"/>
    <n v="0"/>
    <m/>
    <m/>
    <m/>
    <n v="1.88"/>
    <n v="47"/>
    <n v="0.09"/>
    <n v="0.09"/>
    <m/>
    <m/>
    <m/>
    <m/>
    <m/>
    <n v="25"/>
    <n v="0"/>
    <m/>
    <n v="0"/>
    <n v="25"/>
    <m/>
    <m/>
    <n v="0"/>
    <m/>
    <m/>
    <m/>
    <m/>
    <m/>
    <x v="0"/>
    <x v="0"/>
    <n v="0"/>
    <n v="0"/>
    <x v="0"/>
  </r>
  <r>
    <x v="0"/>
    <s v="Ad Set 006"/>
    <x v="2"/>
    <x v="0"/>
    <s v="female"/>
    <x v="3"/>
    <n v="8.4"/>
    <n v="5426"/>
    <n v="7"/>
    <m/>
    <n v="2191"/>
    <m/>
    <m/>
    <m/>
    <n v="0"/>
    <n v="0"/>
    <m/>
    <m/>
    <m/>
    <n v="8.4"/>
    <n v="0"/>
    <m/>
    <n v="1.2"/>
    <m/>
    <n v="2.4764949999999999"/>
    <n v="5426"/>
    <n v="8.4"/>
    <n v="8.4"/>
    <n v="7"/>
    <n v="0"/>
    <m/>
    <m/>
    <m/>
    <n v="2191"/>
    <n v="8"/>
    <n v="7"/>
    <n v="-8"/>
    <n v="2191"/>
    <m/>
    <m/>
    <n v="0"/>
    <n v="0"/>
    <n v="0"/>
    <m/>
    <n v="0.12900847769996321"/>
    <m/>
    <x v="0"/>
    <x v="0"/>
    <n v="0"/>
    <n v="0"/>
    <x v="0"/>
  </r>
  <r>
    <x v="0"/>
    <s v="Ad Set 006"/>
    <x v="0"/>
    <x v="0"/>
    <s v="female"/>
    <x v="3"/>
    <n v="2.89"/>
    <n v="1249"/>
    <n v="1"/>
    <m/>
    <n v="454"/>
    <m/>
    <m/>
    <m/>
    <n v="0"/>
    <n v="0"/>
    <m/>
    <m/>
    <m/>
    <n v="2.89"/>
    <n v="0.01"/>
    <m/>
    <n v="2.89"/>
    <m/>
    <n v="2.7511009999999998"/>
    <n v="1249"/>
    <n v="2.89"/>
    <n v="2.89"/>
    <n v="1"/>
    <n v="0"/>
    <m/>
    <m/>
    <m/>
    <n v="454"/>
    <n v="3"/>
    <n v="1"/>
    <n v="-3"/>
    <n v="454"/>
    <m/>
    <m/>
    <n v="0"/>
    <n v="0"/>
    <n v="0"/>
    <m/>
    <n v="8.0064051240992792E-2"/>
    <m/>
    <x v="0"/>
    <x v="0"/>
    <n v="0"/>
    <n v="0"/>
    <x v="0"/>
  </r>
  <r>
    <x v="0"/>
    <s v="Ad Set 033"/>
    <x v="3"/>
    <x v="0"/>
    <s v="female"/>
    <x v="3"/>
    <n v="7.0000000000000007E-2"/>
    <n v="4"/>
    <m/>
    <m/>
    <n v="4"/>
    <m/>
    <m/>
    <m/>
    <n v="0"/>
    <m/>
    <m/>
    <m/>
    <m/>
    <n v="7.0000000000000007E-2"/>
    <n v="0.02"/>
    <m/>
    <m/>
    <m/>
    <n v="1"/>
    <n v="4"/>
    <n v="7.0000000000000007E-2"/>
    <n v="7.0000000000000007E-2"/>
    <m/>
    <m/>
    <m/>
    <m/>
    <m/>
    <n v="4"/>
    <n v="0"/>
    <m/>
    <n v="0"/>
    <n v="4"/>
    <m/>
    <m/>
    <n v="0"/>
    <m/>
    <m/>
    <m/>
    <m/>
    <m/>
    <x v="0"/>
    <x v="0"/>
    <n v="0"/>
    <n v="0"/>
    <x v="0"/>
  </r>
  <r>
    <x v="2"/>
    <s v="Ad Set 033"/>
    <x v="1"/>
    <x v="0"/>
    <s v="female"/>
    <x v="3"/>
    <n v="1.95"/>
    <n v="98"/>
    <n v="1"/>
    <m/>
    <n v="94"/>
    <m/>
    <m/>
    <m/>
    <n v="0"/>
    <n v="0"/>
    <m/>
    <m/>
    <m/>
    <n v="1.95"/>
    <n v="0.02"/>
    <m/>
    <n v="1.95"/>
    <m/>
    <n v="1.0425530000000001"/>
    <n v="98"/>
    <n v="1.95"/>
    <n v="1.95"/>
    <n v="1"/>
    <n v="0"/>
    <m/>
    <m/>
    <m/>
    <n v="94"/>
    <n v="2"/>
    <n v="1"/>
    <n v="-2"/>
    <n v="94"/>
    <m/>
    <m/>
    <n v="0"/>
    <n v="0"/>
    <n v="0"/>
    <m/>
    <n v="1.0204081632653059"/>
    <m/>
    <x v="0"/>
    <x v="0"/>
    <n v="0"/>
    <n v="0"/>
    <x v="0"/>
  </r>
  <r>
    <x v="4"/>
    <s v="Ad Set 006"/>
    <x v="0"/>
    <x v="0"/>
    <s v="female"/>
    <x v="3"/>
    <n v="0.28000000000000003"/>
    <n v="156"/>
    <m/>
    <m/>
    <n v="92"/>
    <m/>
    <m/>
    <m/>
    <n v="0"/>
    <m/>
    <m/>
    <m/>
    <m/>
    <n v="0.28000000000000003"/>
    <n v="0"/>
    <m/>
    <m/>
    <m/>
    <n v="1.6956519999999999"/>
    <n v="156"/>
    <n v="0.28000000000000003"/>
    <n v="0.28000000000000003"/>
    <m/>
    <m/>
    <m/>
    <m/>
    <m/>
    <n v="92"/>
    <n v="0"/>
    <m/>
    <n v="0"/>
    <n v="92"/>
    <m/>
    <m/>
    <n v="0"/>
    <m/>
    <m/>
    <m/>
    <m/>
    <m/>
    <x v="0"/>
    <x v="0"/>
    <n v="0"/>
    <n v="0"/>
    <x v="0"/>
  </r>
  <r>
    <x v="4"/>
    <s v="Ad Set 006"/>
    <x v="1"/>
    <x v="0"/>
    <s v="female"/>
    <x v="3"/>
    <n v="0.81"/>
    <n v="378"/>
    <m/>
    <m/>
    <n v="220"/>
    <m/>
    <m/>
    <m/>
    <n v="0"/>
    <m/>
    <m/>
    <m/>
    <m/>
    <n v="0.81"/>
    <n v="0"/>
    <m/>
    <m/>
    <m/>
    <n v="1.7181820000000001"/>
    <n v="378"/>
    <n v="0.81"/>
    <n v="0.81"/>
    <m/>
    <m/>
    <m/>
    <m/>
    <m/>
    <n v="220"/>
    <n v="1"/>
    <m/>
    <n v="-1"/>
    <n v="220"/>
    <m/>
    <m/>
    <n v="0"/>
    <m/>
    <m/>
    <m/>
    <m/>
    <m/>
    <x v="0"/>
    <x v="0"/>
    <n v="0"/>
    <n v="0"/>
    <x v="0"/>
  </r>
  <r>
    <x v="4"/>
    <s v="Ad Set 006"/>
    <x v="2"/>
    <x v="0"/>
    <s v="female"/>
    <x v="3"/>
    <n v="1.06"/>
    <n v="763"/>
    <n v="2"/>
    <m/>
    <n v="440"/>
    <m/>
    <m/>
    <m/>
    <n v="0"/>
    <n v="0"/>
    <m/>
    <m/>
    <m/>
    <n v="1.06"/>
    <n v="0"/>
    <m/>
    <n v="0.53"/>
    <m/>
    <n v="1.734091"/>
    <n v="763"/>
    <n v="1.06"/>
    <n v="1.06"/>
    <n v="2"/>
    <n v="0"/>
    <m/>
    <m/>
    <m/>
    <n v="440"/>
    <n v="1"/>
    <n v="2"/>
    <n v="-1"/>
    <n v="440"/>
    <m/>
    <m/>
    <n v="0"/>
    <n v="0"/>
    <n v="0"/>
    <m/>
    <n v="0.26212319790301442"/>
    <m/>
    <x v="0"/>
    <x v="0"/>
    <n v="0"/>
    <n v="0"/>
    <x v="0"/>
  </r>
  <r>
    <x v="4"/>
    <s v="Ad Set 006"/>
    <x v="3"/>
    <x v="0"/>
    <s v="female"/>
    <x v="3"/>
    <n v="0.17"/>
    <n v="86"/>
    <m/>
    <m/>
    <n v="45"/>
    <m/>
    <m/>
    <m/>
    <n v="0"/>
    <m/>
    <m/>
    <m/>
    <m/>
    <n v="0.17"/>
    <n v="0"/>
    <m/>
    <m/>
    <m/>
    <n v="1.911111"/>
    <n v="86"/>
    <n v="0.17"/>
    <n v="0.17"/>
    <m/>
    <m/>
    <m/>
    <m/>
    <m/>
    <n v="45"/>
    <n v="0"/>
    <m/>
    <n v="0"/>
    <n v="45"/>
    <m/>
    <m/>
    <n v="0"/>
    <m/>
    <m/>
    <m/>
    <m/>
    <m/>
    <x v="0"/>
    <x v="0"/>
    <n v="0"/>
    <n v="0"/>
    <x v="0"/>
  </r>
  <r>
    <x v="0"/>
    <s v="Ad Set 097"/>
    <x v="3"/>
    <x v="0"/>
    <s v="female"/>
    <x v="3"/>
    <n v="2.4300000000000002"/>
    <n v="1320"/>
    <m/>
    <m/>
    <n v="386"/>
    <m/>
    <m/>
    <m/>
    <n v="0"/>
    <m/>
    <m/>
    <m/>
    <m/>
    <n v="2.4300000000000002"/>
    <n v="0.01"/>
    <m/>
    <m/>
    <m/>
    <n v="3.419689"/>
    <n v="1320"/>
    <n v="2.4300000000000002"/>
    <n v="2.4300000000000002"/>
    <m/>
    <m/>
    <m/>
    <m/>
    <m/>
    <n v="386"/>
    <n v="2"/>
    <m/>
    <n v="-2"/>
    <n v="386"/>
    <m/>
    <m/>
    <n v="0"/>
    <m/>
    <m/>
    <m/>
    <m/>
    <m/>
    <x v="0"/>
    <x v="0"/>
    <n v="0"/>
    <n v="0"/>
    <x v="0"/>
  </r>
  <r>
    <x v="0"/>
    <s v="Ad Set 097"/>
    <x v="1"/>
    <x v="0"/>
    <s v="female"/>
    <x v="3"/>
    <n v="5.0599999999999996"/>
    <n v="2116"/>
    <n v="3"/>
    <m/>
    <n v="543"/>
    <m/>
    <m/>
    <m/>
    <n v="0"/>
    <n v="0"/>
    <m/>
    <m/>
    <m/>
    <n v="5.0599999999999996"/>
    <n v="0.01"/>
    <m/>
    <n v="1.69"/>
    <m/>
    <n v="3.8968690000000001"/>
    <n v="2116"/>
    <n v="5.0599999999999996"/>
    <n v="5.0599999999999996"/>
    <n v="3"/>
    <n v="0"/>
    <m/>
    <m/>
    <m/>
    <n v="543"/>
    <n v="5"/>
    <n v="3"/>
    <n v="-5"/>
    <n v="543"/>
    <m/>
    <m/>
    <n v="0"/>
    <n v="0"/>
    <n v="0"/>
    <m/>
    <n v="0.1417769376181475"/>
    <m/>
    <x v="0"/>
    <x v="0"/>
    <n v="0"/>
    <n v="0"/>
    <x v="0"/>
  </r>
  <r>
    <x v="0"/>
    <s v="Ad Set 097"/>
    <x v="0"/>
    <x v="0"/>
    <s v="female"/>
    <x v="3"/>
    <n v="2.85"/>
    <n v="1362"/>
    <n v="1"/>
    <m/>
    <n v="228"/>
    <m/>
    <m/>
    <m/>
    <n v="0"/>
    <n v="0"/>
    <m/>
    <m/>
    <m/>
    <n v="2.85"/>
    <n v="0.01"/>
    <m/>
    <n v="2.85"/>
    <m/>
    <n v="5.9736840000000004"/>
    <n v="1362"/>
    <n v="2.85"/>
    <n v="2.85"/>
    <n v="1"/>
    <n v="0"/>
    <m/>
    <m/>
    <m/>
    <n v="228"/>
    <n v="3"/>
    <n v="1"/>
    <n v="-3"/>
    <n v="228"/>
    <m/>
    <m/>
    <n v="0"/>
    <n v="0"/>
    <n v="0"/>
    <m/>
    <n v="7.3421439060205582E-2"/>
    <m/>
    <x v="0"/>
    <x v="0"/>
    <n v="0"/>
    <n v="0"/>
    <x v="0"/>
  </r>
  <r>
    <x v="6"/>
    <s v="Ad Set 006"/>
    <x v="3"/>
    <x v="0"/>
    <s v="female"/>
    <x v="3"/>
    <n v="0.37"/>
    <n v="143"/>
    <m/>
    <m/>
    <n v="66"/>
    <m/>
    <m/>
    <m/>
    <n v="0"/>
    <m/>
    <m/>
    <m/>
    <m/>
    <n v="0.37"/>
    <n v="0.01"/>
    <m/>
    <m/>
    <m/>
    <n v="2.1666669999999999"/>
    <n v="143"/>
    <n v="0.37"/>
    <n v="0.37"/>
    <m/>
    <m/>
    <m/>
    <m/>
    <m/>
    <n v="66"/>
    <n v="0"/>
    <m/>
    <n v="0"/>
    <n v="66"/>
    <m/>
    <m/>
    <n v="0"/>
    <m/>
    <m/>
    <m/>
    <m/>
    <m/>
    <x v="0"/>
    <x v="0"/>
    <n v="0"/>
    <n v="0"/>
    <x v="0"/>
  </r>
  <r>
    <x v="6"/>
    <s v="Ad Set 006"/>
    <x v="2"/>
    <x v="0"/>
    <s v="female"/>
    <x v="3"/>
    <n v="0.41"/>
    <n v="454"/>
    <m/>
    <m/>
    <n v="267"/>
    <m/>
    <m/>
    <m/>
    <n v="0"/>
    <m/>
    <m/>
    <m/>
    <m/>
    <n v="0.41"/>
    <n v="0"/>
    <m/>
    <m/>
    <m/>
    <n v="1.700375"/>
    <n v="454"/>
    <n v="0.41"/>
    <n v="0.41"/>
    <m/>
    <m/>
    <m/>
    <m/>
    <m/>
    <n v="267"/>
    <n v="0"/>
    <m/>
    <n v="0"/>
    <n v="267"/>
    <m/>
    <m/>
    <n v="0"/>
    <m/>
    <m/>
    <m/>
    <m/>
    <m/>
    <x v="0"/>
    <x v="0"/>
    <n v="0"/>
    <n v="0"/>
    <x v="0"/>
  </r>
  <r>
    <x v="1"/>
    <s v="Ad Set 085"/>
    <x v="0"/>
    <x v="0"/>
    <s v="female"/>
    <x v="3"/>
    <n v="2.6894770000000001"/>
    <n v="121"/>
    <n v="1"/>
    <m/>
    <n v="114"/>
    <m/>
    <n v="1"/>
    <m/>
    <n v="1"/>
    <n v="0"/>
    <m/>
    <m/>
    <m/>
    <n v="2.6894770000000001"/>
    <n v="0.02"/>
    <n v="2.69"/>
    <n v="2.69"/>
    <m/>
    <n v="1.061404"/>
    <n v="121"/>
    <n v="2.6894770000000001"/>
    <n v="2.6894770000000001"/>
    <n v="1"/>
    <n v="0"/>
    <m/>
    <m/>
    <n v="1"/>
    <n v="114"/>
    <n v="3"/>
    <n v="1"/>
    <n v="-3"/>
    <n v="114"/>
    <n v="1"/>
    <m/>
    <n v="1"/>
    <n v="0"/>
    <n v="0"/>
    <m/>
    <n v="0.82644628099173556"/>
    <m/>
    <x v="0"/>
    <x v="0"/>
    <n v="1"/>
    <n v="0.8771929824561403"/>
    <x v="0"/>
  </r>
  <r>
    <x v="1"/>
    <s v="Ad Set 085"/>
    <x v="1"/>
    <x v="0"/>
    <s v="female"/>
    <x v="3"/>
    <n v="9.0582379999999993"/>
    <n v="433"/>
    <n v="5"/>
    <m/>
    <n v="374"/>
    <m/>
    <n v="1"/>
    <m/>
    <n v="1"/>
    <n v="0"/>
    <m/>
    <m/>
    <m/>
    <n v="9.0582379999999993"/>
    <n v="0.02"/>
    <n v="9.06"/>
    <n v="1.81"/>
    <m/>
    <n v="1.1577539999999999"/>
    <n v="433"/>
    <n v="9.0582379999999993"/>
    <n v="9.0582379999999993"/>
    <n v="5"/>
    <n v="0"/>
    <m/>
    <m/>
    <n v="1"/>
    <n v="374"/>
    <n v="9"/>
    <n v="5"/>
    <n v="-9"/>
    <n v="374"/>
    <n v="1"/>
    <m/>
    <n v="1"/>
    <n v="0"/>
    <n v="0"/>
    <m/>
    <n v="1.1547344110854501"/>
    <m/>
    <x v="0"/>
    <x v="0"/>
    <n v="1"/>
    <n v="0.26737967914438499"/>
    <x v="0"/>
  </r>
  <r>
    <x v="1"/>
    <s v="Ad Set 085"/>
    <x v="2"/>
    <x v="0"/>
    <s v="female"/>
    <x v="3"/>
    <n v="31.843805"/>
    <n v="1948"/>
    <n v="4"/>
    <n v="1"/>
    <n v="1825"/>
    <m/>
    <n v="1"/>
    <m/>
    <n v="2"/>
    <n v="0"/>
    <m/>
    <m/>
    <m/>
    <n v="31.843805"/>
    <n v="0.02"/>
    <n v="15.92"/>
    <n v="7.96"/>
    <m/>
    <n v="1.0673969999999999"/>
    <n v="1948"/>
    <n v="31.843805"/>
    <n v="31.843805"/>
    <n v="4"/>
    <n v="0"/>
    <n v="1"/>
    <m/>
    <n v="1"/>
    <n v="1825"/>
    <n v="32"/>
    <n v="4"/>
    <n v="-32"/>
    <n v="1825"/>
    <n v="1"/>
    <m/>
    <n v="2"/>
    <n v="0"/>
    <n v="0"/>
    <m/>
    <n v="0.20533880903490759"/>
    <m/>
    <x v="0"/>
    <x v="0"/>
    <n v="2"/>
    <n v="0.1095890410958904"/>
    <x v="0"/>
  </r>
  <r>
    <x v="1"/>
    <s v="Ad Set 085"/>
    <x v="3"/>
    <x v="0"/>
    <s v="female"/>
    <x v="3"/>
    <n v="7.8084809999999996"/>
    <n v="571"/>
    <n v="1"/>
    <m/>
    <n v="511"/>
    <m/>
    <m/>
    <m/>
    <n v="0"/>
    <n v="0"/>
    <m/>
    <m/>
    <m/>
    <n v="7.8084809999999996"/>
    <n v="0.02"/>
    <m/>
    <n v="7.81"/>
    <m/>
    <n v="1.1174170000000001"/>
    <n v="571"/>
    <n v="7.8084809999999996"/>
    <n v="7.8084809999999996"/>
    <n v="1"/>
    <n v="0"/>
    <m/>
    <m/>
    <m/>
    <n v="511"/>
    <n v="8"/>
    <n v="1"/>
    <n v="-8"/>
    <n v="511"/>
    <m/>
    <m/>
    <n v="0"/>
    <n v="0"/>
    <n v="0"/>
    <m/>
    <n v="0.17513134851138351"/>
    <m/>
    <x v="0"/>
    <x v="0"/>
    <n v="0"/>
    <n v="0"/>
    <x v="0"/>
  </r>
  <r>
    <x v="6"/>
    <s v="Ad Set 097"/>
    <x v="0"/>
    <x v="0"/>
    <s v="female"/>
    <x v="3"/>
    <n v="0.56000000000000005"/>
    <n v="246"/>
    <m/>
    <m/>
    <n v="78"/>
    <m/>
    <m/>
    <m/>
    <n v="0"/>
    <m/>
    <m/>
    <m/>
    <m/>
    <n v="0.56000000000000005"/>
    <n v="0.01"/>
    <m/>
    <m/>
    <m/>
    <n v="3.1538460000000001"/>
    <n v="246"/>
    <n v="0.56000000000000005"/>
    <n v="0.56000000000000005"/>
    <m/>
    <m/>
    <m/>
    <m/>
    <m/>
    <n v="78"/>
    <n v="1"/>
    <m/>
    <n v="-1"/>
    <n v="78"/>
    <m/>
    <m/>
    <n v="0"/>
    <m/>
    <m/>
    <m/>
    <m/>
    <m/>
    <x v="0"/>
    <x v="0"/>
    <n v="0"/>
    <n v="0"/>
    <x v="0"/>
  </r>
  <r>
    <x v="6"/>
    <s v="Ad Set 060"/>
    <x v="1"/>
    <x v="0"/>
    <s v="female"/>
    <x v="3"/>
    <n v="0.87"/>
    <n v="881"/>
    <m/>
    <m/>
    <n v="522"/>
    <m/>
    <m/>
    <m/>
    <n v="0"/>
    <m/>
    <m/>
    <m/>
    <m/>
    <n v="0.87"/>
    <n v="0"/>
    <m/>
    <m/>
    <m/>
    <n v="1.6877390000000001"/>
    <n v="881"/>
    <n v="0.87"/>
    <n v="0.87"/>
    <m/>
    <m/>
    <m/>
    <m/>
    <m/>
    <n v="522"/>
    <n v="1"/>
    <m/>
    <n v="-1"/>
    <n v="522"/>
    <m/>
    <m/>
    <n v="0"/>
    <m/>
    <m/>
    <m/>
    <m/>
    <m/>
    <x v="0"/>
    <x v="0"/>
    <n v="0"/>
    <n v="0"/>
    <x v="0"/>
  </r>
  <r>
    <x v="6"/>
    <s v="Ad Set 006"/>
    <x v="1"/>
    <x v="0"/>
    <s v="female"/>
    <x v="3"/>
    <n v="0.64"/>
    <n v="326"/>
    <m/>
    <m/>
    <n v="190"/>
    <m/>
    <m/>
    <m/>
    <n v="0"/>
    <m/>
    <m/>
    <m/>
    <m/>
    <n v="0.64"/>
    <n v="0"/>
    <m/>
    <m/>
    <m/>
    <n v="1.715789"/>
    <n v="326"/>
    <n v="0.64"/>
    <n v="0.64"/>
    <m/>
    <m/>
    <m/>
    <m/>
    <m/>
    <n v="190"/>
    <n v="1"/>
    <m/>
    <n v="-1"/>
    <n v="190"/>
    <m/>
    <m/>
    <n v="0"/>
    <m/>
    <m/>
    <m/>
    <m/>
    <m/>
    <x v="0"/>
    <x v="0"/>
    <n v="0"/>
    <n v="0"/>
    <x v="0"/>
  </r>
  <r>
    <x v="3"/>
    <s v="Ad Set 006"/>
    <x v="2"/>
    <x v="0"/>
    <s v="female"/>
    <x v="3"/>
    <n v="0.05"/>
    <n v="65"/>
    <m/>
    <m/>
    <n v="45"/>
    <m/>
    <m/>
    <m/>
    <n v="0"/>
    <m/>
    <m/>
    <m/>
    <m/>
    <n v="0.05"/>
    <n v="0"/>
    <m/>
    <m/>
    <m/>
    <n v="1.4444440000000001"/>
    <n v="65"/>
    <n v="0.05"/>
    <n v="0.05"/>
    <m/>
    <m/>
    <m/>
    <m/>
    <m/>
    <n v="45"/>
    <n v="0"/>
    <m/>
    <n v="0"/>
    <n v="45"/>
    <m/>
    <m/>
    <n v="0"/>
    <m/>
    <m/>
    <m/>
    <m/>
    <m/>
    <x v="0"/>
    <x v="0"/>
    <n v="0"/>
    <n v="0"/>
    <x v="0"/>
  </r>
  <r>
    <x v="4"/>
    <s v="Ad Set 060"/>
    <x v="1"/>
    <x v="0"/>
    <s v="female"/>
    <x v="3"/>
    <n v="0.45"/>
    <n v="651"/>
    <m/>
    <m/>
    <n v="352"/>
    <m/>
    <m/>
    <m/>
    <n v="0"/>
    <m/>
    <m/>
    <m/>
    <m/>
    <n v="0.45"/>
    <n v="0"/>
    <m/>
    <m/>
    <m/>
    <n v="1.849432"/>
    <n v="651"/>
    <n v="0.45"/>
    <n v="0.45"/>
    <m/>
    <m/>
    <m/>
    <m/>
    <m/>
    <n v="352"/>
    <n v="0"/>
    <m/>
    <n v="0"/>
    <n v="352"/>
    <m/>
    <m/>
    <n v="0"/>
    <m/>
    <m/>
    <m/>
    <m/>
    <m/>
    <x v="0"/>
    <x v="0"/>
    <n v="0"/>
    <n v="0"/>
    <x v="0"/>
  </r>
  <r>
    <x v="4"/>
    <s v="Ad Set 060"/>
    <x v="2"/>
    <x v="0"/>
    <s v="female"/>
    <x v="3"/>
    <n v="0.75"/>
    <n v="666"/>
    <m/>
    <m/>
    <n v="361"/>
    <m/>
    <m/>
    <m/>
    <n v="0"/>
    <m/>
    <m/>
    <m/>
    <m/>
    <n v="0.75"/>
    <n v="0"/>
    <m/>
    <m/>
    <m/>
    <n v="1.844875"/>
    <n v="666"/>
    <n v="0.75"/>
    <n v="0.75"/>
    <m/>
    <m/>
    <m/>
    <m/>
    <m/>
    <n v="361"/>
    <n v="1"/>
    <m/>
    <n v="-1"/>
    <n v="361"/>
    <m/>
    <m/>
    <n v="0"/>
    <m/>
    <m/>
    <m/>
    <m/>
    <m/>
    <x v="0"/>
    <x v="0"/>
    <n v="0"/>
    <n v="0"/>
    <x v="0"/>
  </r>
  <r>
    <x v="4"/>
    <s v="Ad Set 060"/>
    <x v="3"/>
    <x v="0"/>
    <s v="female"/>
    <x v="3"/>
    <n v="0.04"/>
    <n v="52"/>
    <m/>
    <m/>
    <n v="30"/>
    <m/>
    <m/>
    <m/>
    <n v="0"/>
    <m/>
    <m/>
    <m/>
    <m/>
    <n v="0.04"/>
    <n v="0"/>
    <m/>
    <m/>
    <m/>
    <n v="1.733333"/>
    <n v="52"/>
    <n v="0.04"/>
    <n v="0.04"/>
    <m/>
    <m/>
    <m/>
    <m/>
    <m/>
    <n v="30"/>
    <n v="0"/>
    <m/>
    <n v="0"/>
    <n v="30"/>
    <m/>
    <m/>
    <n v="0"/>
    <m/>
    <m/>
    <m/>
    <m/>
    <m/>
    <x v="0"/>
    <x v="0"/>
    <n v="0"/>
    <n v="0"/>
    <x v="0"/>
  </r>
  <r>
    <x v="3"/>
    <s v="Ad Set 006"/>
    <x v="3"/>
    <x v="0"/>
    <s v="female"/>
    <x v="3"/>
    <n v="0.03"/>
    <n v="10"/>
    <m/>
    <m/>
    <n v="6"/>
    <m/>
    <m/>
    <m/>
    <n v="0"/>
    <m/>
    <m/>
    <m/>
    <m/>
    <n v="0.03"/>
    <n v="0.01"/>
    <m/>
    <m/>
    <m/>
    <n v="1.6666669999999999"/>
    <n v="10"/>
    <n v="0.03"/>
    <n v="0.03"/>
    <m/>
    <m/>
    <m/>
    <m/>
    <m/>
    <n v="6"/>
    <n v="0"/>
    <m/>
    <n v="0"/>
    <n v="6"/>
    <m/>
    <m/>
    <n v="0"/>
    <m/>
    <m/>
    <m/>
    <m/>
    <m/>
    <x v="0"/>
    <x v="0"/>
    <n v="0"/>
    <n v="0"/>
    <x v="0"/>
  </r>
  <r>
    <x v="5"/>
    <s v="Ad Set 097"/>
    <x v="0"/>
    <x v="0"/>
    <s v="female"/>
    <x v="3"/>
    <n v="1.17"/>
    <n v="557"/>
    <n v="2"/>
    <m/>
    <n v="138"/>
    <m/>
    <m/>
    <m/>
    <n v="0"/>
    <n v="0"/>
    <n v="1"/>
    <n v="3.8"/>
    <n v="3.8"/>
    <n v="1.17"/>
    <n v="0.01"/>
    <m/>
    <n v="0.59"/>
    <m/>
    <n v="4.036232"/>
    <n v="557"/>
    <n v="1.17"/>
    <n v="1.17"/>
    <n v="2"/>
    <n v="0"/>
    <m/>
    <m/>
    <m/>
    <n v="138"/>
    <n v="1"/>
    <n v="2"/>
    <n v="3"/>
    <n v="138"/>
    <m/>
    <m/>
    <n v="0"/>
    <n v="0"/>
    <n v="0"/>
    <n v="1"/>
    <n v="0.35906642728904847"/>
    <n v="50"/>
    <x v="73"/>
    <x v="0"/>
    <n v="0"/>
    <n v="0"/>
    <x v="0"/>
  </r>
  <r>
    <x v="5"/>
    <s v="Ad Set 097"/>
    <x v="1"/>
    <x v="0"/>
    <s v="female"/>
    <x v="3"/>
    <n v="2.16"/>
    <n v="917"/>
    <m/>
    <m/>
    <n v="301"/>
    <m/>
    <m/>
    <m/>
    <n v="0"/>
    <m/>
    <m/>
    <m/>
    <m/>
    <n v="2.16"/>
    <n v="0.01"/>
    <m/>
    <m/>
    <m/>
    <n v="3.0465119999999999"/>
    <n v="917"/>
    <n v="2.16"/>
    <n v="2.16"/>
    <m/>
    <m/>
    <m/>
    <m/>
    <m/>
    <n v="301"/>
    <n v="2"/>
    <m/>
    <n v="-2"/>
    <n v="301"/>
    <m/>
    <m/>
    <n v="0"/>
    <m/>
    <m/>
    <m/>
    <m/>
    <m/>
    <x v="0"/>
    <x v="0"/>
    <n v="0"/>
    <n v="0"/>
    <x v="0"/>
  </r>
  <r>
    <x v="5"/>
    <s v="Ad Set 097"/>
    <x v="2"/>
    <x v="0"/>
    <s v="female"/>
    <x v="3"/>
    <n v="7.1"/>
    <n v="3586"/>
    <n v="6"/>
    <m/>
    <n v="1346"/>
    <m/>
    <m/>
    <m/>
    <n v="0"/>
    <n v="0"/>
    <n v="1"/>
    <m/>
    <n v="0"/>
    <n v="7.1"/>
    <n v="0.01"/>
    <m/>
    <n v="1.18"/>
    <m/>
    <n v="2.6641900000000001"/>
    <n v="3586"/>
    <n v="7.1"/>
    <n v="7.1"/>
    <n v="6"/>
    <n v="0"/>
    <m/>
    <m/>
    <m/>
    <n v="1346"/>
    <n v="7"/>
    <n v="6"/>
    <n v="-7"/>
    <n v="1346"/>
    <m/>
    <m/>
    <n v="0"/>
    <n v="0"/>
    <n v="0"/>
    <n v="1"/>
    <n v="0.16731734523145569"/>
    <n v="16.666666666666661"/>
    <x v="0"/>
    <x v="0"/>
    <n v="0"/>
    <n v="0"/>
    <x v="0"/>
  </r>
  <r>
    <x v="5"/>
    <s v="Ad Set 097"/>
    <x v="3"/>
    <x v="0"/>
    <s v="female"/>
    <x v="3"/>
    <n v="1.23"/>
    <n v="676"/>
    <n v="1"/>
    <m/>
    <n v="246"/>
    <m/>
    <m/>
    <m/>
    <n v="0"/>
    <n v="0"/>
    <m/>
    <m/>
    <m/>
    <n v="1.23"/>
    <n v="0.01"/>
    <m/>
    <n v="1.23"/>
    <m/>
    <n v="2.747967"/>
    <n v="676"/>
    <n v="1.23"/>
    <n v="1.23"/>
    <n v="1"/>
    <n v="0"/>
    <m/>
    <m/>
    <m/>
    <n v="246"/>
    <n v="1"/>
    <n v="1"/>
    <n v="-1"/>
    <n v="246"/>
    <m/>
    <m/>
    <n v="0"/>
    <n v="0"/>
    <n v="0"/>
    <m/>
    <n v="0.14792899408284019"/>
    <m/>
    <x v="0"/>
    <x v="0"/>
    <n v="0"/>
    <n v="0"/>
    <x v="0"/>
  </r>
  <r>
    <x v="3"/>
    <s v="Ad Set 006"/>
    <x v="1"/>
    <x v="0"/>
    <s v="female"/>
    <x v="3"/>
    <n v="0.03"/>
    <n v="40"/>
    <m/>
    <m/>
    <n v="24"/>
    <m/>
    <m/>
    <m/>
    <n v="0"/>
    <m/>
    <m/>
    <m/>
    <m/>
    <n v="0.03"/>
    <n v="0"/>
    <m/>
    <m/>
    <m/>
    <n v="1.6666669999999999"/>
    <n v="40"/>
    <n v="0.03"/>
    <n v="0.03"/>
    <m/>
    <m/>
    <m/>
    <m/>
    <m/>
    <n v="24"/>
    <n v="0"/>
    <m/>
    <n v="0"/>
    <n v="24"/>
    <m/>
    <m/>
    <n v="0"/>
    <m/>
    <m/>
    <m/>
    <m/>
    <m/>
    <x v="0"/>
    <x v="0"/>
    <n v="0"/>
    <n v="0"/>
    <x v="0"/>
  </r>
  <r>
    <x v="2"/>
    <s v="Ad Set 085"/>
    <x v="2"/>
    <x v="0"/>
    <s v="female"/>
    <x v="3"/>
    <n v="40.46"/>
    <n v="2717"/>
    <n v="12"/>
    <n v="1"/>
    <n v="2448"/>
    <m/>
    <m/>
    <m/>
    <n v="1"/>
    <n v="0"/>
    <m/>
    <m/>
    <m/>
    <n v="40.46"/>
    <n v="0.02"/>
    <n v="40.46"/>
    <n v="3.37"/>
    <m/>
    <n v="1.1098859999999999"/>
    <n v="2717"/>
    <n v="40.46"/>
    <n v="40.46"/>
    <n v="12"/>
    <n v="0"/>
    <n v="1"/>
    <m/>
    <m/>
    <n v="2448"/>
    <n v="40"/>
    <n v="12"/>
    <n v="-40"/>
    <n v="2448"/>
    <m/>
    <m/>
    <n v="1"/>
    <n v="0"/>
    <n v="0"/>
    <m/>
    <n v="0.44166359955833651"/>
    <m/>
    <x v="0"/>
    <x v="0"/>
    <n v="1"/>
    <n v="4.084967320261438E-2"/>
    <x v="0"/>
  </r>
  <r>
    <x v="5"/>
    <s v="Ad Set 006"/>
    <x v="0"/>
    <x v="0"/>
    <s v="female"/>
    <x v="3"/>
    <n v="0.32"/>
    <n v="217"/>
    <m/>
    <m/>
    <n v="77"/>
    <m/>
    <m/>
    <m/>
    <n v="0"/>
    <m/>
    <m/>
    <m/>
    <m/>
    <n v="0.32"/>
    <n v="0"/>
    <m/>
    <m/>
    <m/>
    <n v="2.8181820000000002"/>
    <n v="217"/>
    <n v="0.32"/>
    <n v="0.32"/>
    <m/>
    <m/>
    <m/>
    <m/>
    <m/>
    <n v="77"/>
    <n v="0"/>
    <m/>
    <n v="0"/>
    <n v="77"/>
    <m/>
    <m/>
    <n v="0"/>
    <m/>
    <m/>
    <m/>
    <m/>
    <m/>
    <x v="0"/>
    <x v="0"/>
    <n v="0"/>
    <n v="0"/>
    <x v="0"/>
  </r>
  <r>
    <x v="1"/>
    <s v="Ad Set 060"/>
    <x v="3"/>
    <x v="0"/>
    <s v="female"/>
    <x v="3"/>
    <n v="0.08"/>
    <n v="54"/>
    <m/>
    <m/>
    <n v="31"/>
    <m/>
    <m/>
    <m/>
    <n v="0"/>
    <m/>
    <m/>
    <m/>
    <m/>
    <n v="0.08"/>
    <n v="0"/>
    <m/>
    <m/>
    <m/>
    <n v="1.741935"/>
    <n v="54"/>
    <n v="0.08"/>
    <n v="0.08"/>
    <m/>
    <m/>
    <m/>
    <m/>
    <m/>
    <n v="31"/>
    <n v="0"/>
    <m/>
    <n v="0"/>
    <n v="31"/>
    <m/>
    <m/>
    <n v="0"/>
    <m/>
    <m/>
    <m/>
    <m/>
    <m/>
    <x v="0"/>
    <x v="0"/>
    <n v="0"/>
    <n v="0"/>
    <x v="0"/>
  </r>
  <r>
    <x v="2"/>
    <s v="Ad Set 092"/>
    <x v="3"/>
    <x v="1"/>
    <s v="female"/>
    <x v="3"/>
    <n v="13.073122"/>
    <n v="843"/>
    <n v="2"/>
    <m/>
    <n v="812"/>
    <m/>
    <n v="4"/>
    <m/>
    <n v="4"/>
    <n v="0"/>
    <n v="1"/>
    <n v="199.95"/>
    <n v="199.95"/>
    <n v="13.073122"/>
    <n v="0.02"/>
    <n v="3.27"/>
    <n v="6.54"/>
    <m/>
    <n v="1.0381769999999999"/>
    <n v="843"/>
    <n v="13.073122"/>
    <n v="13.073122"/>
    <n v="2"/>
    <n v="0"/>
    <m/>
    <m/>
    <n v="4"/>
    <n v="812"/>
    <n v="13"/>
    <n v="2"/>
    <n v="187"/>
    <n v="812"/>
    <n v="4"/>
    <m/>
    <n v="4"/>
    <n v="0"/>
    <n v="0"/>
    <n v="1"/>
    <n v="0.23724792408066431"/>
    <n v="50"/>
    <x v="74"/>
    <x v="0"/>
    <n v="4"/>
    <n v="0.49261083743842365"/>
    <x v="0"/>
  </r>
  <r>
    <x v="2"/>
    <s v="Ad Set 092"/>
    <x v="2"/>
    <x v="1"/>
    <s v="female"/>
    <x v="3"/>
    <n v="41.148350999999998"/>
    <n v="2198"/>
    <n v="4"/>
    <m/>
    <n v="2118"/>
    <m/>
    <n v="5"/>
    <m/>
    <n v="5"/>
    <n v="0"/>
    <m/>
    <m/>
    <m/>
    <n v="41.148350999999998"/>
    <n v="0.02"/>
    <n v="8.23"/>
    <n v="10.29"/>
    <m/>
    <n v="1.037771"/>
    <n v="2198"/>
    <n v="41.148350999999998"/>
    <n v="41.148350999999998"/>
    <n v="4"/>
    <n v="0"/>
    <m/>
    <m/>
    <n v="5"/>
    <n v="2118"/>
    <n v="41"/>
    <n v="4"/>
    <n v="-41"/>
    <n v="2118"/>
    <n v="5"/>
    <m/>
    <n v="5"/>
    <n v="0"/>
    <n v="0"/>
    <m/>
    <n v="0.18198362147406741"/>
    <m/>
    <x v="0"/>
    <x v="0"/>
    <n v="5"/>
    <n v="0.2360717658168083"/>
    <x v="0"/>
  </r>
  <r>
    <x v="2"/>
    <s v="Ad Set 092"/>
    <x v="1"/>
    <x v="1"/>
    <s v="female"/>
    <x v="3"/>
    <n v="2.1188850000000001"/>
    <n v="81"/>
    <n v="1"/>
    <m/>
    <n v="76"/>
    <m/>
    <n v="1"/>
    <m/>
    <n v="1"/>
    <n v="0"/>
    <m/>
    <m/>
    <m/>
    <n v="2.1188850000000001"/>
    <n v="0.03"/>
    <n v="2.12"/>
    <n v="2.12"/>
    <m/>
    <n v="1.0657890000000001"/>
    <n v="81"/>
    <n v="2.1188850000000001"/>
    <n v="2.1188850000000001"/>
    <n v="1"/>
    <n v="0"/>
    <m/>
    <m/>
    <n v="1"/>
    <n v="76"/>
    <n v="2"/>
    <n v="1"/>
    <n v="-2"/>
    <n v="76"/>
    <n v="1"/>
    <m/>
    <n v="1"/>
    <n v="0"/>
    <n v="0"/>
    <m/>
    <n v="1.2345679012345681"/>
    <m/>
    <x v="0"/>
    <x v="0"/>
    <n v="1"/>
    <n v="1.3157894736842104"/>
    <x v="0"/>
  </r>
  <r>
    <x v="2"/>
    <s v="Ad Set 092"/>
    <x v="0"/>
    <x v="1"/>
    <s v="female"/>
    <x v="3"/>
    <n v="0.67964199999999997"/>
    <n v="23"/>
    <m/>
    <m/>
    <n v="21"/>
    <m/>
    <m/>
    <m/>
    <n v="0"/>
    <m/>
    <m/>
    <m/>
    <m/>
    <n v="0.67964199999999997"/>
    <n v="0.03"/>
    <m/>
    <m/>
    <m/>
    <n v="1.0952379999999999"/>
    <n v="23"/>
    <n v="0.67964199999999997"/>
    <n v="0.67964199999999997"/>
    <m/>
    <m/>
    <m/>
    <m/>
    <m/>
    <n v="21"/>
    <n v="1"/>
    <m/>
    <n v="-1"/>
    <n v="21"/>
    <m/>
    <m/>
    <n v="0"/>
    <m/>
    <m/>
    <m/>
    <m/>
    <m/>
    <x v="0"/>
    <x v="0"/>
    <n v="0"/>
    <n v="0"/>
    <x v="0"/>
  </r>
  <r>
    <x v="3"/>
    <s v="Ad Set 006"/>
    <x v="0"/>
    <x v="0"/>
    <s v="female"/>
    <x v="3"/>
    <n v="0.05"/>
    <n v="15"/>
    <m/>
    <m/>
    <n v="10"/>
    <m/>
    <m/>
    <m/>
    <n v="0"/>
    <m/>
    <m/>
    <m/>
    <m/>
    <n v="0.05"/>
    <n v="0.01"/>
    <m/>
    <m/>
    <m/>
    <n v="1.5"/>
    <n v="15"/>
    <n v="0.05"/>
    <n v="0.05"/>
    <m/>
    <m/>
    <m/>
    <m/>
    <m/>
    <n v="10"/>
    <n v="0"/>
    <m/>
    <n v="0"/>
    <n v="10"/>
    <m/>
    <m/>
    <n v="0"/>
    <m/>
    <m/>
    <m/>
    <m/>
    <m/>
    <x v="0"/>
    <x v="0"/>
    <n v="0"/>
    <n v="0"/>
    <x v="0"/>
  </r>
  <r>
    <x v="1"/>
    <s v="Ad Set 060"/>
    <x v="2"/>
    <x v="0"/>
    <s v="female"/>
    <x v="3"/>
    <n v="0.52"/>
    <n v="388"/>
    <m/>
    <m/>
    <n v="224"/>
    <m/>
    <m/>
    <m/>
    <n v="0"/>
    <m/>
    <m/>
    <m/>
    <m/>
    <n v="0.52"/>
    <n v="0"/>
    <m/>
    <m/>
    <m/>
    <n v="1.732143"/>
    <n v="388"/>
    <n v="0.52"/>
    <n v="0.52"/>
    <m/>
    <m/>
    <m/>
    <m/>
    <m/>
    <n v="224"/>
    <n v="1"/>
    <m/>
    <n v="-1"/>
    <n v="224"/>
    <m/>
    <m/>
    <n v="0"/>
    <m/>
    <m/>
    <m/>
    <m/>
    <m/>
    <x v="0"/>
    <x v="0"/>
    <n v="0"/>
    <n v="0"/>
    <x v="0"/>
  </r>
  <r>
    <x v="1"/>
    <s v="Ad Set 060"/>
    <x v="1"/>
    <x v="0"/>
    <s v="female"/>
    <x v="3"/>
    <n v="0.35"/>
    <n v="434"/>
    <m/>
    <m/>
    <n v="265"/>
    <m/>
    <m/>
    <m/>
    <n v="0"/>
    <m/>
    <m/>
    <m/>
    <m/>
    <n v="0.35"/>
    <n v="0"/>
    <m/>
    <m/>
    <m/>
    <n v="1.6377360000000001"/>
    <n v="434"/>
    <n v="0.35"/>
    <n v="0.35"/>
    <m/>
    <m/>
    <m/>
    <m/>
    <m/>
    <n v="265"/>
    <n v="0"/>
    <m/>
    <n v="0"/>
    <n v="265"/>
    <m/>
    <m/>
    <n v="0"/>
    <m/>
    <m/>
    <m/>
    <m/>
    <m/>
    <x v="0"/>
    <x v="0"/>
    <n v="0"/>
    <n v="0"/>
    <x v="0"/>
  </r>
  <r>
    <x v="2"/>
    <s v="Ad Set 085"/>
    <x v="3"/>
    <x v="0"/>
    <s v="female"/>
    <x v="3"/>
    <n v="8.0399999999999991"/>
    <n v="600"/>
    <n v="2"/>
    <m/>
    <n v="519"/>
    <m/>
    <m/>
    <m/>
    <n v="0"/>
    <n v="0"/>
    <m/>
    <m/>
    <m/>
    <n v="8.0399999999999991"/>
    <n v="0.02"/>
    <m/>
    <n v="4.0199999999999996"/>
    <m/>
    <n v="1.156069"/>
    <n v="600"/>
    <n v="8.0399999999999991"/>
    <n v="8.0399999999999991"/>
    <n v="2"/>
    <n v="0"/>
    <m/>
    <m/>
    <m/>
    <n v="519"/>
    <n v="8"/>
    <n v="2"/>
    <n v="-8"/>
    <n v="519"/>
    <m/>
    <m/>
    <n v="0"/>
    <n v="0"/>
    <n v="0"/>
    <m/>
    <n v="0.33333333333333343"/>
    <m/>
    <x v="0"/>
    <x v="0"/>
    <n v="0"/>
    <n v="0"/>
    <x v="0"/>
  </r>
  <r>
    <x v="2"/>
    <s v="Ad Set 085"/>
    <x v="1"/>
    <x v="0"/>
    <s v="female"/>
    <x v="3"/>
    <n v="11.37"/>
    <n v="570"/>
    <n v="2"/>
    <m/>
    <n v="500"/>
    <m/>
    <m/>
    <m/>
    <n v="0"/>
    <n v="0"/>
    <m/>
    <m/>
    <m/>
    <n v="11.37"/>
    <n v="0.02"/>
    <m/>
    <n v="5.69"/>
    <m/>
    <n v="1.1399999999999999"/>
    <n v="570"/>
    <n v="11.37"/>
    <n v="11.37"/>
    <n v="2"/>
    <n v="0"/>
    <m/>
    <m/>
    <m/>
    <n v="500"/>
    <n v="11"/>
    <n v="2"/>
    <n v="-11"/>
    <n v="500"/>
    <m/>
    <m/>
    <n v="0"/>
    <n v="0"/>
    <n v="0"/>
    <m/>
    <n v="0.35087719298245612"/>
    <m/>
    <x v="0"/>
    <x v="0"/>
    <n v="0"/>
    <n v="0"/>
    <x v="0"/>
  </r>
  <r>
    <x v="3"/>
    <s v="Ad Set 097"/>
    <x v="0"/>
    <x v="0"/>
    <s v="female"/>
    <x v="3"/>
    <n v="0.04"/>
    <n v="47"/>
    <m/>
    <m/>
    <n v="18"/>
    <m/>
    <m/>
    <m/>
    <n v="0"/>
    <m/>
    <m/>
    <m/>
    <m/>
    <n v="0.04"/>
    <n v="0"/>
    <m/>
    <m/>
    <m/>
    <n v="2.6111110000000002"/>
    <n v="47"/>
    <n v="0.04"/>
    <n v="0.04"/>
    <m/>
    <m/>
    <m/>
    <m/>
    <m/>
    <n v="18"/>
    <n v="0"/>
    <m/>
    <n v="0"/>
    <n v="18"/>
    <m/>
    <m/>
    <n v="0"/>
    <m/>
    <m/>
    <m/>
    <m/>
    <m/>
    <x v="0"/>
    <x v="0"/>
    <n v="0"/>
    <n v="0"/>
    <x v="0"/>
  </r>
  <r>
    <x v="3"/>
    <s v="Ad Set 060"/>
    <x v="1"/>
    <x v="0"/>
    <s v="female"/>
    <x v="3"/>
    <n v="0.15"/>
    <n v="223"/>
    <m/>
    <m/>
    <n v="157"/>
    <m/>
    <m/>
    <m/>
    <n v="0"/>
    <m/>
    <m/>
    <m/>
    <m/>
    <n v="0.15"/>
    <n v="0"/>
    <m/>
    <m/>
    <m/>
    <n v="1.420382"/>
    <n v="223"/>
    <n v="0.15"/>
    <n v="0.15"/>
    <m/>
    <m/>
    <m/>
    <m/>
    <m/>
    <n v="157"/>
    <n v="0"/>
    <m/>
    <n v="0"/>
    <n v="157"/>
    <m/>
    <m/>
    <n v="0"/>
    <m/>
    <m/>
    <m/>
    <m/>
    <m/>
    <x v="0"/>
    <x v="0"/>
    <n v="0"/>
    <n v="0"/>
    <x v="0"/>
  </r>
  <r>
    <x v="6"/>
    <s v="Ad Set 097"/>
    <x v="2"/>
    <x v="0"/>
    <s v="female"/>
    <x v="3"/>
    <n v="4.34"/>
    <n v="2845"/>
    <n v="3"/>
    <m/>
    <n v="1152"/>
    <m/>
    <m/>
    <m/>
    <n v="0"/>
    <n v="0"/>
    <m/>
    <m/>
    <m/>
    <n v="4.34"/>
    <n v="0"/>
    <m/>
    <n v="1.45"/>
    <m/>
    <n v="2.4696180000000001"/>
    <n v="2845"/>
    <n v="4.34"/>
    <n v="4.34"/>
    <n v="3"/>
    <n v="0"/>
    <m/>
    <m/>
    <m/>
    <n v="1152"/>
    <n v="4"/>
    <n v="3"/>
    <n v="-4"/>
    <n v="1152"/>
    <m/>
    <m/>
    <n v="0"/>
    <n v="0"/>
    <n v="0"/>
    <m/>
    <n v="0.1054481546572935"/>
    <m/>
    <x v="0"/>
    <x v="0"/>
    <n v="0"/>
    <n v="0"/>
    <x v="0"/>
  </r>
  <r>
    <x v="6"/>
    <s v="Ad Set 097"/>
    <x v="3"/>
    <x v="0"/>
    <s v="female"/>
    <x v="3"/>
    <n v="0.51"/>
    <n v="447"/>
    <m/>
    <m/>
    <n v="182"/>
    <m/>
    <m/>
    <m/>
    <n v="0"/>
    <m/>
    <m/>
    <m/>
    <m/>
    <n v="0.51"/>
    <n v="0"/>
    <m/>
    <m/>
    <m/>
    <n v="2.4560439999999999"/>
    <n v="447"/>
    <n v="0.51"/>
    <n v="0.51"/>
    <m/>
    <m/>
    <m/>
    <m/>
    <m/>
    <n v="182"/>
    <n v="1"/>
    <m/>
    <n v="-1"/>
    <n v="182"/>
    <m/>
    <m/>
    <n v="0"/>
    <m/>
    <m/>
    <m/>
    <m/>
    <m/>
    <x v="0"/>
    <x v="0"/>
    <n v="0"/>
    <n v="0"/>
    <x v="0"/>
  </r>
  <r>
    <x v="0"/>
    <s v="Ad Set 060"/>
    <x v="3"/>
    <x v="0"/>
    <s v="female"/>
    <x v="3"/>
    <n v="0.54"/>
    <n v="462"/>
    <n v="1"/>
    <m/>
    <n v="180"/>
    <m/>
    <m/>
    <m/>
    <n v="0"/>
    <n v="0"/>
    <m/>
    <m/>
    <m/>
    <n v="0.54"/>
    <n v="0"/>
    <m/>
    <n v="0.54"/>
    <m/>
    <n v="2.5666669999999998"/>
    <n v="462"/>
    <n v="0.54"/>
    <n v="0.54"/>
    <n v="1"/>
    <n v="0"/>
    <m/>
    <m/>
    <m/>
    <n v="180"/>
    <n v="1"/>
    <n v="1"/>
    <n v="-1"/>
    <n v="180"/>
    <m/>
    <m/>
    <n v="0"/>
    <n v="0"/>
    <n v="0"/>
    <m/>
    <n v="0.21645021645021639"/>
    <m/>
    <x v="0"/>
    <x v="0"/>
    <n v="0"/>
    <n v="0"/>
    <x v="0"/>
  </r>
  <r>
    <x v="0"/>
    <s v="Ad Set 060"/>
    <x v="2"/>
    <x v="0"/>
    <s v="female"/>
    <x v="3"/>
    <n v="0.64"/>
    <n v="762"/>
    <m/>
    <m/>
    <n v="448"/>
    <m/>
    <m/>
    <m/>
    <n v="0"/>
    <m/>
    <m/>
    <m/>
    <m/>
    <n v="0.64"/>
    <n v="0"/>
    <m/>
    <m/>
    <m/>
    <n v="1.700893"/>
    <n v="762"/>
    <n v="0.64"/>
    <n v="0.64"/>
    <m/>
    <m/>
    <m/>
    <m/>
    <m/>
    <n v="448"/>
    <n v="1"/>
    <m/>
    <n v="-1"/>
    <n v="448"/>
    <m/>
    <m/>
    <n v="0"/>
    <m/>
    <m/>
    <m/>
    <m/>
    <m/>
    <x v="0"/>
    <x v="0"/>
    <n v="0"/>
    <n v="0"/>
    <x v="0"/>
  </r>
  <r>
    <x v="0"/>
    <s v="Ad Set 060"/>
    <x v="1"/>
    <x v="0"/>
    <s v="female"/>
    <x v="3"/>
    <n v="1.1299999999999999"/>
    <n v="836"/>
    <m/>
    <m/>
    <n v="444"/>
    <m/>
    <m/>
    <m/>
    <n v="0"/>
    <m/>
    <m/>
    <m/>
    <m/>
    <n v="1.1299999999999999"/>
    <n v="0"/>
    <m/>
    <m/>
    <m/>
    <n v="1.8828830000000001"/>
    <n v="836"/>
    <n v="1.1299999999999999"/>
    <n v="1.1299999999999999"/>
    <m/>
    <m/>
    <m/>
    <m/>
    <m/>
    <n v="444"/>
    <n v="1"/>
    <m/>
    <n v="-1"/>
    <n v="444"/>
    <m/>
    <m/>
    <n v="0"/>
    <m/>
    <m/>
    <m/>
    <m/>
    <m/>
    <x v="0"/>
    <x v="0"/>
    <n v="0"/>
    <n v="0"/>
    <x v="0"/>
  </r>
  <r>
    <x v="0"/>
    <s v="Ad Set 060"/>
    <x v="0"/>
    <x v="0"/>
    <s v="female"/>
    <x v="3"/>
    <n v="0.81"/>
    <n v="767"/>
    <m/>
    <m/>
    <n v="354"/>
    <m/>
    <m/>
    <m/>
    <n v="0"/>
    <m/>
    <m/>
    <m/>
    <m/>
    <n v="0.81"/>
    <n v="0"/>
    <m/>
    <m/>
    <m/>
    <n v="2.1666669999999999"/>
    <n v="767"/>
    <n v="0.81"/>
    <n v="0.81"/>
    <m/>
    <m/>
    <m/>
    <m/>
    <m/>
    <n v="354"/>
    <n v="1"/>
    <m/>
    <n v="-1"/>
    <n v="354"/>
    <m/>
    <m/>
    <n v="0"/>
    <m/>
    <m/>
    <m/>
    <m/>
    <m/>
    <x v="0"/>
    <x v="0"/>
    <n v="0"/>
    <n v="0"/>
    <x v="0"/>
  </r>
  <r>
    <x v="3"/>
    <s v="Ad Set 060"/>
    <x v="3"/>
    <x v="0"/>
    <s v="female"/>
    <x v="3"/>
    <n v="0.02"/>
    <n v="28"/>
    <m/>
    <m/>
    <n v="16"/>
    <m/>
    <m/>
    <m/>
    <n v="0"/>
    <m/>
    <m/>
    <m/>
    <m/>
    <n v="0.02"/>
    <n v="0"/>
    <m/>
    <m/>
    <m/>
    <n v="1.75"/>
    <n v="28"/>
    <n v="0.02"/>
    <n v="0.02"/>
    <m/>
    <m/>
    <m/>
    <m/>
    <m/>
    <n v="16"/>
    <n v="0"/>
    <m/>
    <n v="0"/>
    <n v="16"/>
    <m/>
    <m/>
    <n v="0"/>
    <m/>
    <m/>
    <m/>
    <m/>
    <m/>
    <x v="0"/>
    <x v="0"/>
    <n v="0"/>
    <n v="0"/>
    <x v="0"/>
  </r>
  <r>
    <x v="3"/>
    <s v="Ad Set 060"/>
    <x v="2"/>
    <x v="0"/>
    <s v="female"/>
    <x v="3"/>
    <n v="0.19"/>
    <n v="233"/>
    <m/>
    <m/>
    <n v="171"/>
    <m/>
    <m/>
    <m/>
    <n v="0"/>
    <m/>
    <m/>
    <m/>
    <m/>
    <n v="0.19"/>
    <n v="0"/>
    <m/>
    <m/>
    <m/>
    <n v="1.362573"/>
    <n v="233"/>
    <n v="0.19"/>
    <n v="0.19"/>
    <m/>
    <m/>
    <m/>
    <m/>
    <m/>
    <n v="171"/>
    <n v="0"/>
    <m/>
    <n v="0"/>
    <n v="171"/>
    <m/>
    <m/>
    <n v="0"/>
    <m/>
    <m/>
    <m/>
    <m/>
    <m/>
    <x v="0"/>
    <x v="0"/>
    <n v="0"/>
    <n v="0"/>
    <x v="0"/>
  </r>
  <r>
    <x v="3"/>
    <s v="Ad Set 060"/>
    <x v="0"/>
    <x v="0"/>
    <s v="female"/>
    <x v="3"/>
    <n v="0.22"/>
    <n v="224"/>
    <m/>
    <m/>
    <n v="137"/>
    <m/>
    <m/>
    <m/>
    <n v="0"/>
    <m/>
    <m/>
    <m/>
    <m/>
    <n v="0.22"/>
    <n v="0"/>
    <m/>
    <m/>
    <m/>
    <n v="1.6350359999999999"/>
    <n v="224"/>
    <n v="0.22"/>
    <n v="0.22"/>
    <m/>
    <m/>
    <m/>
    <m/>
    <m/>
    <n v="137"/>
    <n v="0"/>
    <m/>
    <n v="0"/>
    <n v="137"/>
    <m/>
    <m/>
    <n v="0"/>
    <m/>
    <m/>
    <m/>
    <m/>
    <m/>
    <x v="0"/>
    <x v="0"/>
    <n v="0"/>
    <n v="0"/>
    <x v="0"/>
  </r>
  <r>
    <x v="2"/>
    <s v="Ad Set 085"/>
    <x v="0"/>
    <x v="0"/>
    <s v="female"/>
    <x v="3"/>
    <n v="3.96"/>
    <n v="180"/>
    <n v="1"/>
    <m/>
    <n v="158"/>
    <m/>
    <m/>
    <m/>
    <n v="0"/>
    <n v="0"/>
    <m/>
    <m/>
    <m/>
    <n v="3.96"/>
    <n v="0.03"/>
    <m/>
    <n v="3.96"/>
    <m/>
    <n v="1.1392409999999999"/>
    <n v="180"/>
    <n v="3.96"/>
    <n v="3.96"/>
    <n v="1"/>
    <n v="0"/>
    <m/>
    <m/>
    <m/>
    <n v="158"/>
    <n v="4"/>
    <n v="1"/>
    <n v="-4"/>
    <n v="158"/>
    <m/>
    <m/>
    <n v="0"/>
    <n v="0"/>
    <n v="0"/>
    <m/>
    <n v="0.55555555555555558"/>
    <m/>
    <x v="0"/>
    <x v="0"/>
    <n v="0"/>
    <n v="0"/>
    <x v="0"/>
  </r>
  <r>
    <x v="3"/>
    <s v="Ad Set 085"/>
    <x v="3"/>
    <x v="0"/>
    <s v="female"/>
    <x v="3"/>
    <n v="2.75"/>
    <n v="172"/>
    <n v="1"/>
    <m/>
    <n v="161"/>
    <m/>
    <n v="1"/>
    <m/>
    <n v="1"/>
    <n v="0"/>
    <m/>
    <m/>
    <m/>
    <n v="2.75"/>
    <n v="0.02"/>
    <n v="2.75"/>
    <n v="2.75"/>
    <m/>
    <n v="1.0683229999999999"/>
    <n v="172"/>
    <n v="2.75"/>
    <n v="2.75"/>
    <n v="1"/>
    <n v="0"/>
    <m/>
    <m/>
    <n v="1"/>
    <n v="161"/>
    <n v="3"/>
    <n v="1"/>
    <n v="-3"/>
    <n v="161"/>
    <n v="1"/>
    <m/>
    <n v="1"/>
    <n v="0"/>
    <n v="0"/>
    <m/>
    <n v="0.58139534883720934"/>
    <m/>
    <x v="0"/>
    <x v="0"/>
    <n v="1"/>
    <n v="0.6211180124223602"/>
    <x v="0"/>
  </r>
  <r>
    <x v="3"/>
    <s v="Ad Set 085"/>
    <x v="2"/>
    <x v="0"/>
    <s v="female"/>
    <x v="3"/>
    <n v="14.31"/>
    <n v="843"/>
    <n v="3"/>
    <m/>
    <n v="786"/>
    <m/>
    <m/>
    <m/>
    <n v="0"/>
    <n v="0"/>
    <m/>
    <m/>
    <m/>
    <n v="14.31"/>
    <n v="0.02"/>
    <m/>
    <n v="4.7699999999999996"/>
    <m/>
    <n v="1.072519"/>
    <n v="843"/>
    <n v="14.31"/>
    <n v="14.31"/>
    <n v="3"/>
    <n v="0"/>
    <m/>
    <m/>
    <m/>
    <n v="786"/>
    <n v="14"/>
    <n v="3"/>
    <n v="-14"/>
    <n v="786"/>
    <m/>
    <m/>
    <n v="0"/>
    <n v="0"/>
    <n v="0"/>
    <m/>
    <n v="0.35587188612099641"/>
    <m/>
    <x v="0"/>
    <x v="0"/>
    <n v="0"/>
    <n v="0"/>
    <x v="0"/>
  </r>
  <r>
    <x v="3"/>
    <s v="Ad Set 085"/>
    <x v="1"/>
    <x v="0"/>
    <s v="female"/>
    <x v="3"/>
    <n v="2.38"/>
    <n v="115"/>
    <n v="2"/>
    <m/>
    <n v="106"/>
    <m/>
    <m/>
    <m/>
    <n v="0"/>
    <n v="0"/>
    <m/>
    <m/>
    <m/>
    <n v="2.38"/>
    <n v="0.02"/>
    <m/>
    <n v="1.19"/>
    <m/>
    <n v="1.0849059999999999"/>
    <n v="115"/>
    <n v="2.38"/>
    <n v="2.38"/>
    <n v="2"/>
    <n v="0"/>
    <m/>
    <m/>
    <m/>
    <n v="106"/>
    <n v="2"/>
    <n v="2"/>
    <n v="-2"/>
    <n v="106"/>
    <m/>
    <m/>
    <n v="0"/>
    <n v="0"/>
    <n v="0"/>
    <m/>
    <n v="1.7391304347826091"/>
    <m/>
    <x v="0"/>
    <x v="0"/>
    <n v="0"/>
    <n v="0"/>
    <x v="0"/>
  </r>
  <r>
    <x v="3"/>
    <s v="Ad Set 085"/>
    <x v="0"/>
    <x v="0"/>
    <s v="female"/>
    <x v="3"/>
    <n v="0.68"/>
    <n v="37"/>
    <m/>
    <m/>
    <n v="36"/>
    <m/>
    <m/>
    <m/>
    <n v="0"/>
    <m/>
    <m/>
    <m/>
    <m/>
    <n v="0.68"/>
    <n v="0.02"/>
    <m/>
    <m/>
    <m/>
    <n v="1.0277780000000001"/>
    <n v="37"/>
    <n v="0.68"/>
    <n v="0.68"/>
    <m/>
    <m/>
    <m/>
    <m/>
    <m/>
    <n v="36"/>
    <n v="1"/>
    <m/>
    <n v="-1"/>
    <n v="36"/>
    <m/>
    <m/>
    <n v="0"/>
    <m/>
    <m/>
    <m/>
    <m/>
    <m/>
    <x v="0"/>
    <x v="0"/>
    <n v="0"/>
    <n v="0"/>
    <x v="0"/>
  </r>
  <r>
    <x v="1"/>
    <s v="Ad Set 006"/>
    <x v="0"/>
    <x v="0"/>
    <s v="female"/>
    <x v="3"/>
    <n v="11.18"/>
    <n v="5500"/>
    <n v="5"/>
    <m/>
    <n v="1408"/>
    <m/>
    <m/>
    <m/>
    <n v="0"/>
    <n v="0"/>
    <m/>
    <m/>
    <m/>
    <n v="11.18"/>
    <n v="0.01"/>
    <m/>
    <n v="2.2400000000000002"/>
    <m/>
    <n v="3.90625"/>
    <n v="5500"/>
    <n v="11.18"/>
    <n v="11.18"/>
    <n v="5"/>
    <n v="0"/>
    <m/>
    <m/>
    <m/>
    <n v="1408"/>
    <n v="11"/>
    <n v="5"/>
    <n v="-11"/>
    <n v="1408"/>
    <m/>
    <m/>
    <n v="0"/>
    <n v="0"/>
    <n v="0"/>
    <m/>
    <n v="9.0909090909090912E-2"/>
    <m/>
    <x v="0"/>
    <x v="0"/>
    <n v="0"/>
    <n v="0"/>
    <x v="0"/>
  </r>
  <r>
    <x v="1"/>
    <s v="Ad Set 006"/>
    <x v="1"/>
    <x v="0"/>
    <s v="female"/>
    <x v="3"/>
    <n v="30.37"/>
    <n v="16910"/>
    <n v="10"/>
    <m/>
    <n v="4864"/>
    <m/>
    <m/>
    <m/>
    <n v="0"/>
    <n v="0"/>
    <n v="1"/>
    <n v="106.5"/>
    <n v="106.5"/>
    <n v="30.37"/>
    <n v="0.01"/>
    <m/>
    <n v="3.04"/>
    <m/>
    <n v="3.4765630000000001"/>
    <n v="16910"/>
    <n v="30.37"/>
    <n v="30.37"/>
    <n v="10"/>
    <n v="0"/>
    <m/>
    <m/>
    <m/>
    <n v="4864"/>
    <n v="30"/>
    <n v="10"/>
    <n v="76"/>
    <n v="4864"/>
    <m/>
    <m/>
    <n v="0"/>
    <n v="0"/>
    <n v="0"/>
    <n v="1"/>
    <n v="5.9136605558840927E-2"/>
    <n v="10"/>
    <x v="75"/>
    <x v="0"/>
    <n v="0"/>
    <n v="0"/>
    <x v="0"/>
  </r>
  <r>
    <x v="1"/>
    <s v="Ad Set 006"/>
    <x v="2"/>
    <x v="0"/>
    <s v="female"/>
    <x v="3"/>
    <n v="45.4"/>
    <n v="31712"/>
    <n v="22"/>
    <m/>
    <n v="9036"/>
    <m/>
    <m/>
    <m/>
    <n v="0"/>
    <n v="1"/>
    <m/>
    <m/>
    <m/>
    <n v="45.4"/>
    <n v="0.01"/>
    <m/>
    <n v="2.06"/>
    <n v="45.4"/>
    <n v="3.5095170000000002"/>
    <n v="31712"/>
    <n v="45.4"/>
    <n v="45.4"/>
    <n v="22"/>
    <n v="4.5499999999999999E-2"/>
    <m/>
    <m/>
    <m/>
    <n v="9036"/>
    <n v="45"/>
    <n v="22"/>
    <n v="-45"/>
    <n v="9036"/>
    <m/>
    <m/>
    <n v="0"/>
    <n v="1"/>
    <n v="1"/>
    <m/>
    <n v="6.9374369323915247E-2"/>
    <m/>
    <x v="0"/>
    <x v="0"/>
    <n v="0"/>
    <n v="0"/>
    <x v="0"/>
  </r>
  <r>
    <x v="1"/>
    <s v="Ad Set 006"/>
    <x v="3"/>
    <x v="0"/>
    <s v="female"/>
    <x v="3"/>
    <n v="3.51"/>
    <n v="2550"/>
    <n v="1"/>
    <m/>
    <n v="632"/>
    <m/>
    <m/>
    <m/>
    <n v="0"/>
    <n v="0"/>
    <m/>
    <m/>
    <m/>
    <n v="3.51"/>
    <n v="0.01"/>
    <m/>
    <n v="3.51"/>
    <m/>
    <n v="4.0348100000000002"/>
    <n v="2550"/>
    <n v="3.51"/>
    <n v="3.51"/>
    <n v="1"/>
    <n v="0"/>
    <m/>
    <m/>
    <m/>
    <n v="632"/>
    <n v="4"/>
    <n v="1"/>
    <n v="-4"/>
    <n v="632"/>
    <m/>
    <m/>
    <n v="0"/>
    <n v="0"/>
    <n v="0"/>
    <m/>
    <n v="3.9215686274509803E-2"/>
    <m/>
    <x v="0"/>
    <x v="0"/>
    <n v="0"/>
    <n v="0"/>
    <x v="0"/>
  </r>
  <r>
    <x v="4"/>
    <s v="Ad Set 060"/>
    <x v="0"/>
    <x v="0"/>
    <s v="female"/>
    <x v="3"/>
    <n v="0.5"/>
    <n v="575"/>
    <m/>
    <m/>
    <n v="286"/>
    <m/>
    <m/>
    <m/>
    <n v="0"/>
    <m/>
    <m/>
    <m/>
    <m/>
    <n v="0.5"/>
    <n v="0"/>
    <m/>
    <m/>
    <m/>
    <n v="2.0104899999999999"/>
    <n v="575"/>
    <n v="0.5"/>
    <n v="0.5"/>
    <m/>
    <m/>
    <m/>
    <m/>
    <m/>
    <n v="286"/>
    <n v="1"/>
    <m/>
    <n v="-1"/>
    <n v="286"/>
    <m/>
    <m/>
    <n v="0"/>
    <m/>
    <m/>
    <m/>
    <m/>
    <m/>
    <x v="0"/>
    <x v="0"/>
    <n v="0"/>
    <n v="0"/>
    <x v="0"/>
  </r>
  <r>
    <x v="1"/>
    <s v="Ad Set 060"/>
    <x v="0"/>
    <x v="0"/>
    <s v="female"/>
    <x v="3"/>
    <n v="0.5"/>
    <n v="338"/>
    <m/>
    <m/>
    <n v="173"/>
    <m/>
    <m/>
    <m/>
    <n v="0"/>
    <m/>
    <m/>
    <m/>
    <m/>
    <n v="0.5"/>
    <n v="0"/>
    <m/>
    <m/>
    <m/>
    <n v="1.953757"/>
    <n v="338"/>
    <n v="0.5"/>
    <n v="0.5"/>
    <m/>
    <m/>
    <m/>
    <m/>
    <m/>
    <n v="173"/>
    <n v="1"/>
    <m/>
    <n v="-1"/>
    <n v="173"/>
    <m/>
    <m/>
    <n v="0"/>
    <m/>
    <m/>
    <m/>
    <m/>
    <m/>
    <x v="0"/>
    <x v="0"/>
    <n v="0"/>
    <n v="0"/>
    <x v="0"/>
  </r>
  <r>
    <x v="5"/>
    <s v="Ad Set 006"/>
    <x v="1"/>
    <x v="0"/>
    <s v="female"/>
    <x v="3"/>
    <n v="0.51"/>
    <n v="309"/>
    <m/>
    <m/>
    <n v="160"/>
    <m/>
    <m/>
    <m/>
    <n v="0"/>
    <m/>
    <m/>
    <m/>
    <m/>
    <n v="0.51"/>
    <n v="0"/>
    <m/>
    <m/>
    <m/>
    <n v="1.9312499999999999"/>
    <n v="309"/>
    <n v="0.51"/>
    <n v="0.51"/>
    <m/>
    <m/>
    <m/>
    <m/>
    <m/>
    <n v="160"/>
    <n v="1"/>
    <m/>
    <n v="-1"/>
    <n v="160"/>
    <m/>
    <m/>
    <n v="0"/>
    <m/>
    <m/>
    <m/>
    <m/>
    <m/>
    <x v="0"/>
    <x v="0"/>
    <n v="0"/>
    <n v="0"/>
    <x v="0"/>
  </r>
  <r>
    <x v="6"/>
    <s v="Ad Set 006"/>
    <x v="0"/>
    <x v="0"/>
    <s v="female"/>
    <x v="3"/>
    <n v="0.24"/>
    <n v="185"/>
    <m/>
    <m/>
    <n v="89"/>
    <m/>
    <m/>
    <m/>
    <n v="0"/>
    <m/>
    <m/>
    <m/>
    <m/>
    <n v="0.24"/>
    <n v="0"/>
    <m/>
    <m/>
    <m/>
    <n v="2.0786519999999999"/>
    <n v="185"/>
    <n v="0.24"/>
    <n v="0.24"/>
    <m/>
    <m/>
    <m/>
    <m/>
    <m/>
    <n v="89"/>
    <n v="0"/>
    <m/>
    <n v="0"/>
    <n v="89"/>
    <m/>
    <m/>
    <n v="0"/>
    <m/>
    <m/>
    <m/>
    <m/>
    <m/>
    <x v="0"/>
    <x v="0"/>
    <n v="0"/>
    <n v="0"/>
    <x v="0"/>
  </r>
  <r>
    <x v="0"/>
    <s v="Ad Set 085"/>
    <x v="1"/>
    <x v="0"/>
    <s v="female"/>
    <x v="3"/>
    <n v="18.217555000000001"/>
    <n v="799"/>
    <n v="4"/>
    <m/>
    <n v="716"/>
    <m/>
    <n v="1"/>
    <m/>
    <n v="1"/>
    <n v="0"/>
    <m/>
    <m/>
    <m/>
    <n v="18.217555000000001"/>
    <n v="0.03"/>
    <n v="18.22"/>
    <n v="4.55"/>
    <m/>
    <n v="1.1159220000000001"/>
    <n v="799"/>
    <n v="18.217555000000001"/>
    <n v="18.217555000000001"/>
    <n v="4"/>
    <n v="0"/>
    <m/>
    <m/>
    <n v="1"/>
    <n v="716"/>
    <n v="18"/>
    <n v="4"/>
    <n v="-18"/>
    <n v="716"/>
    <n v="1"/>
    <m/>
    <n v="1"/>
    <n v="0"/>
    <n v="0"/>
    <m/>
    <n v="0.50062578222778475"/>
    <m/>
    <x v="0"/>
    <x v="0"/>
    <n v="1"/>
    <n v="0.13966480446927373"/>
    <x v="0"/>
  </r>
  <r>
    <x v="6"/>
    <s v="Ad Set 060"/>
    <x v="0"/>
    <x v="0"/>
    <s v="female"/>
    <x v="3"/>
    <n v="0.56999999999999995"/>
    <n v="443"/>
    <m/>
    <m/>
    <n v="267"/>
    <m/>
    <m/>
    <m/>
    <n v="0"/>
    <m/>
    <m/>
    <m/>
    <m/>
    <n v="0.56999999999999995"/>
    <n v="0"/>
    <m/>
    <m/>
    <m/>
    <n v="1.659176"/>
    <n v="443"/>
    <n v="0.56999999999999995"/>
    <n v="0.56999999999999995"/>
    <m/>
    <m/>
    <m/>
    <m/>
    <m/>
    <n v="267"/>
    <n v="1"/>
    <m/>
    <n v="-1"/>
    <n v="267"/>
    <m/>
    <m/>
    <n v="0"/>
    <m/>
    <m/>
    <m/>
    <m/>
    <m/>
    <x v="0"/>
    <x v="0"/>
    <n v="0"/>
    <n v="0"/>
    <x v="0"/>
  </r>
  <r>
    <x v="2"/>
    <s v="Ad Set 006"/>
    <x v="2"/>
    <x v="0"/>
    <s v="female"/>
    <x v="3"/>
    <n v="0.28999999999999998"/>
    <n v="258"/>
    <m/>
    <m/>
    <n v="158"/>
    <m/>
    <m/>
    <m/>
    <n v="0"/>
    <m/>
    <m/>
    <m/>
    <m/>
    <n v="0.28999999999999998"/>
    <n v="0"/>
    <m/>
    <m/>
    <m/>
    <n v="1.632911"/>
    <n v="258"/>
    <n v="0.28999999999999998"/>
    <n v="0.28999999999999998"/>
    <m/>
    <m/>
    <m/>
    <m/>
    <m/>
    <n v="158"/>
    <n v="0"/>
    <m/>
    <n v="0"/>
    <n v="158"/>
    <m/>
    <m/>
    <n v="0"/>
    <m/>
    <m/>
    <m/>
    <m/>
    <m/>
    <x v="0"/>
    <x v="0"/>
    <n v="0"/>
    <n v="0"/>
    <x v="0"/>
  </r>
  <r>
    <x v="2"/>
    <s v="Ad Set 006"/>
    <x v="3"/>
    <x v="0"/>
    <s v="female"/>
    <x v="3"/>
    <n v="0.03"/>
    <n v="32"/>
    <m/>
    <m/>
    <n v="14"/>
    <m/>
    <m/>
    <m/>
    <n v="0"/>
    <m/>
    <m/>
    <m/>
    <m/>
    <n v="0.03"/>
    <n v="0"/>
    <m/>
    <m/>
    <m/>
    <n v="2.285714"/>
    <n v="32"/>
    <n v="0.03"/>
    <n v="0.03"/>
    <m/>
    <m/>
    <m/>
    <m/>
    <m/>
    <n v="14"/>
    <n v="0"/>
    <m/>
    <n v="0"/>
    <n v="14"/>
    <m/>
    <m/>
    <n v="0"/>
    <m/>
    <m/>
    <m/>
    <m/>
    <m/>
    <x v="0"/>
    <x v="0"/>
    <n v="0"/>
    <n v="0"/>
    <x v="0"/>
  </r>
  <r>
    <x v="4"/>
    <s v="Ad Set 092"/>
    <x v="3"/>
    <x v="1"/>
    <s v="female"/>
    <x v="3"/>
    <n v="1.7"/>
    <n v="146"/>
    <m/>
    <m/>
    <n v="145"/>
    <m/>
    <m/>
    <m/>
    <n v="0"/>
    <m/>
    <m/>
    <m/>
    <m/>
    <n v="1.7"/>
    <n v="0.01"/>
    <m/>
    <m/>
    <m/>
    <n v="1.0068969999999999"/>
    <n v="146"/>
    <n v="1.7"/>
    <n v="1.7"/>
    <m/>
    <m/>
    <m/>
    <m/>
    <m/>
    <n v="145"/>
    <n v="2"/>
    <m/>
    <n v="-2"/>
    <n v="145"/>
    <m/>
    <m/>
    <n v="0"/>
    <m/>
    <m/>
    <m/>
    <m/>
    <m/>
    <x v="0"/>
    <x v="0"/>
    <n v="0"/>
    <n v="0"/>
    <x v="0"/>
  </r>
  <r>
    <x v="4"/>
    <s v="Ad Set 092"/>
    <x v="2"/>
    <x v="1"/>
    <s v="female"/>
    <x v="3"/>
    <n v="2.72"/>
    <n v="169"/>
    <m/>
    <m/>
    <n v="167"/>
    <m/>
    <m/>
    <m/>
    <n v="0"/>
    <m/>
    <m/>
    <m/>
    <m/>
    <n v="2.72"/>
    <n v="0.02"/>
    <m/>
    <m/>
    <m/>
    <n v="1.011976"/>
    <n v="169"/>
    <n v="2.72"/>
    <n v="2.72"/>
    <m/>
    <m/>
    <m/>
    <m/>
    <m/>
    <n v="167"/>
    <n v="3"/>
    <m/>
    <n v="-3"/>
    <n v="167"/>
    <m/>
    <m/>
    <n v="0"/>
    <m/>
    <m/>
    <m/>
    <m/>
    <m/>
    <x v="0"/>
    <x v="0"/>
    <n v="0"/>
    <n v="0"/>
    <x v="0"/>
  </r>
  <r>
    <x v="4"/>
    <s v="Ad Set 092"/>
    <x v="1"/>
    <x v="1"/>
    <s v="female"/>
    <x v="3"/>
    <n v="0.11"/>
    <n v="6"/>
    <m/>
    <m/>
    <n v="6"/>
    <m/>
    <n v="1"/>
    <m/>
    <n v="1"/>
    <m/>
    <m/>
    <m/>
    <m/>
    <n v="0.11"/>
    <n v="0.02"/>
    <n v="0.11"/>
    <m/>
    <m/>
    <n v="1"/>
    <n v="6"/>
    <n v="0.11"/>
    <n v="0.11"/>
    <m/>
    <m/>
    <m/>
    <m/>
    <n v="1"/>
    <n v="6"/>
    <n v="0"/>
    <m/>
    <n v="0"/>
    <n v="6"/>
    <n v="1"/>
    <m/>
    <n v="1"/>
    <m/>
    <m/>
    <m/>
    <m/>
    <m/>
    <x v="0"/>
    <x v="0"/>
    <n v="1"/>
    <n v="16.666666666666664"/>
    <x v="0"/>
  </r>
  <r>
    <x v="4"/>
    <s v="Ad Set 092"/>
    <x v="0"/>
    <x v="1"/>
    <s v="female"/>
    <x v="3"/>
    <n v="0.11"/>
    <n v="3"/>
    <m/>
    <m/>
    <n v="3"/>
    <m/>
    <m/>
    <m/>
    <n v="0"/>
    <m/>
    <m/>
    <m/>
    <m/>
    <n v="0.11"/>
    <n v="0.04"/>
    <m/>
    <m/>
    <m/>
    <n v="1"/>
    <n v="3"/>
    <n v="0.11"/>
    <n v="0.11"/>
    <m/>
    <m/>
    <m/>
    <m/>
    <m/>
    <n v="3"/>
    <n v="0"/>
    <m/>
    <n v="0"/>
    <n v="3"/>
    <m/>
    <m/>
    <n v="0"/>
    <m/>
    <m/>
    <m/>
    <m/>
    <m/>
    <x v="0"/>
    <x v="0"/>
    <n v="0"/>
    <n v="0"/>
    <x v="0"/>
  </r>
  <r>
    <x v="0"/>
    <s v="Ad Set 085"/>
    <x v="0"/>
    <x v="0"/>
    <s v="female"/>
    <x v="3"/>
    <n v="6.2591599999999996"/>
    <n v="216"/>
    <n v="6"/>
    <m/>
    <n v="216"/>
    <m/>
    <m/>
    <m/>
    <n v="0"/>
    <n v="0"/>
    <m/>
    <m/>
    <m/>
    <n v="6.2591599999999996"/>
    <n v="0.03"/>
    <m/>
    <n v="1.04"/>
    <m/>
    <n v="1"/>
    <n v="216"/>
    <n v="6.2591599999999996"/>
    <n v="6.2591599999999996"/>
    <n v="6"/>
    <n v="0"/>
    <m/>
    <m/>
    <m/>
    <n v="216"/>
    <n v="6"/>
    <n v="6"/>
    <n v="-6"/>
    <n v="216"/>
    <m/>
    <m/>
    <n v="0"/>
    <n v="0"/>
    <n v="0"/>
    <m/>
    <n v="2.7777777777777781"/>
    <m/>
    <x v="0"/>
    <x v="0"/>
    <n v="0"/>
    <n v="0"/>
    <x v="0"/>
  </r>
  <r>
    <x v="0"/>
    <s v="Ad Set 085"/>
    <x v="2"/>
    <x v="0"/>
    <s v="female"/>
    <x v="3"/>
    <n v="102.886189"/>
    <n v="5644"/>
    <n v="38"/>
    <n v="1"/>
    <n v="4937"/>
    <m/>
    <n v="1"/>
    <m/>
    <n v="2"/>
    <n v="1"/>
    <n v="9"/>
    <n v="242.55"/>
    <n v="26.95"/>
    <n v="102.886189"/>
    <n v="0.02"/>
    <n v="51.44"/>
    <n v="2.71"/>
    <n v="102.89"/>
    <n v="1.1432040000000001"/>
    <n v="5644"/>
    <n v="102.886189"/>
    <n v="102.886189"/>
    <n v="38"/>
    <n v="2.63E-2"/>
    <n v="1"/>
    <m/>
    <n v="1"/>
    <n v="4937"/>
    <n v="103"/>
    <n v="38"/>
    <n v="140"/>
    <n v="4937"/>
    <n v="1"/>
    <m/>
    <n v="2"/>
    <n v="1"/>
    <n v="1"/>
    <n v="9"/>
    <n v="0.6732813607370659"/>
    <n v="23.684210526315791"/>
    <x v="76"/>
    <x v="0"/>
    <n v="2"/>
    <n v="4.0510431436094799E-2"/>
    <x v="0"/>
  </r>
  <r>
    <x v="6"/>
    <s v="Ad Set 060"/>
    <x v="2"/>
    <x v="0"/>
    <s v="female"/>
    <x v="3"/>
    <n v="1.92"/>
    <n v="2207"/>
    <n v="3"/>
    <m/>
    <n v="1274"/>
    <m/>
    <m/>
    <m/>
    <n v="0"/>
    <n v="0"/>
    <m/>
    <m/>
    <m/>
    <n v="1.92"/>
    <n v="0"/>
    <m/>
    <n v="0.64"/>
    <m/>
    <n v="1.7323390000000001"/>
    <n v="2207"/>
    <n v="1.92"/>
    <n v="1.92"/>
    <n v="3"/>
    <n v="0"/>
    <m/>
    <m/>
    <m/>
    <n v="1274"/>
    <n v="2"/>
    <n v="3"/>
    <n v="-2"/>
    <n v="1274"/>
    <m/>
    <m/>
    <n v="0"/>
    <n v="0"/>
    <n v="0"/>
    <m/>
    <n v="0.13593112822836431"/>
    <m/>
    <x v="0"/>
    <x v="0"/>
    <n v="0"/>
    <n v="0"/>
    <x v="0"/>
  </r>
  <r>
    <x v="0"/>
    <s v="Ad Set 085"/>
    <x v="3"/>
    <x v="0"/>
    <s v="female"/>
    <x v="3"/>
    <n v="21.627096999999999"/>
    <n v="1318"/>
    <n v="9"/>
    <m/>
    <n v="1142"/>
    <m/>
    <m/>
    <m/>
    <n v="0"/>
    <n v="0"/>
    <n v="1"/>
    <m/>
    <n v="0"/>
    <n v="21.627096999999999"/>
    <n v="0.02"/>
    <m/>
    <n v="2.4"/>
    <m/>
    <n v="1.1541159999999999"/>
    <n v="1318"/>
    <n v="21.627096999999999"/>
    <n v="21.627096999999999"/>
    <n v="9"/>
    <n v="0"/>
    <m/>
    <m/>
    <m/>
    <n v="1142"/>
    <n v="22"/>
    <n v="9"/>
    <n v="-22"/>
    <n v="1142"/>
    <m/>
    <m/>
    <n v="0"/>
    <n v="0"/>
    <n v="0"/>
    <n v="1"/>
    <n v="0.6828528072837633"/>
    <n v="11.111111111111111"/>
    <x v="0"/>
    <x v="0"/>
    <n v="0"/>
    <n v="0"/>
    <x v="0"/>
  </r>
  <r>
    <x v="4"/>
    <s v="Ad Set 097"/>
    <x v="3"/>
    <x v="0"/>
    <s v="female"/>
    <x v="3"/>
    <n v="0.16"/>
    <n v="85"/>
    <m/>
    <m/>
    <n v="38"/>
    <m/>
    <m/>
    <m/>
    <n v="0"/>
    <m/>
    <m/>
    <m/>
    <m/>
    <n v="0.16"/>
    <n v="0"/>
    <m/>
    <m/>
    <m/>
    <n v="2.2368420000000002"/>
    <n v="85"/>
    <n v="0.16"/>
    <n v="0.16"/>
    <m/>
    <m/>
    <m/>
    <m/>
    <m/>
    <n v="38"/>
    <n v="0"/>
    <m/>
    <n v="0"/>
    <n v="38"/>
    <m/>
    <m/>
    <n v="0"/>
    <m/>
    <m/>
    <m/>
    <m/>
    <m/>
    <x v="0"/>
    <x v="0"/>
    <n v="0"/>
    <n v="0"/>
    <x v="0"/>
  </r>
  <r>
    <x v="4"/>
    <s v="Ad Set 085"/>
    <x v="3"/>
    <x v="0"/>
    <s v="female"/>
    <x v="3"/>
    <n v="199.11746099999999"/>
    <n v="11770"/>
    <n v="32"/>
    <n v="6"/>
    <n v="5024"/>
    <n v="1"/>
    <n v="4"/>
    <m/>
    <n v="11"/>
    <n v="1"/>
    <n v="3"/>
    <n v="283.75"/>
    <n v="94.58"/>
    <n v="199.11746099999999"/>
    <n v="0.04"/>
    <n v="18.100000000000001"/>
    <n v="6.22"/>
    <n v="199.12"/>
    <n v="2.3427549999999999"/>
    <n v="11770"/>
    <n v="199.11746099999999"/>
    <n v="199.11746099999999"/>
    <n v="32"/>
    <n v="3.1300000000000001E-2"/>
    <n v="6"/>
    <n v="1"/>
    <n v="4"/>
    <n v="5024"/>
    <n v="199"/>
    <n v="32"/>
    <n v="85"/>
    <n v="5024"/>
    <n v="4"/>
    <m/>
    <n v="11"/>
    <n v="1"/>
    <n v="1"/>
    <n v="3"/>
    <n v="0.27187765505522521"/>
    <n v="9.375"/>
    <x v="77"/>
    <x v="0"/>
    <n v="10"/>
    <n v="0.19904458598726116"/>
    <x v="0"/>
  </r>
  <r>
    <x v="4"/>
    <s v="Ad Set 085"/>
    <x v="2"/>
    <x v="0"/>
    <s v="female"/>
    <x v="3"/>
    <n v="799.70947799999999"/>
    <n v="41824"/>
    <n v="189"/>
    <n v="18"/>
    <n v="18894"/>
    <n v="1"/>
    <n v="10"/>
    <m/>
    <n v="29"/>
    <n v="6"/>
    <n v="50"/>
    <n v="2547.5300000000002"/>
    <n v="50.95"/>
    <n v="799.70947799999999"/>
    <n v="0.04"/>
    <n v="27.58"/>
    <n v="4.2300000000000004"/>
    <n v="133.28"/>
    <n v="2.2136130000000001"/>
    <n v="41824"/>
    <n v="799.70947799999999"/>
    <n v="799.70947799999999"/>
    <n v="189"/>
    <n v="3.1699999999999999E-2"/>
    <n v="18"/>
    <n v="1"/>
    <n v="10"/>
    <n v="18894"/>
    <n v="800"/>
    <n v="189"/>
    <n v="1748"/>
    <n v="18894"/>
    <n v="10"/>
    <m/>
    <n v="29"/>
    <n v="6"/>
    <n v="6"/>
    <n v="50"/>
    <n v="0.45189364957918898"/>
    <n v="26.455026455026449"/>
    <x v="78"/>
    <x v="0"/>
    <n v="28"/>
    <n v="0.14819519424155816"/>
    <x v="0"/>
  </r>
  <r>
    <x v="4"/>
    <s v="Ad Set 085"/>
    <x v="1"/>
    <x v="0"/>
    <s v="female"/>
    <x v="3"/>
    <n v="177.80987300000001"/>
    <n v="7281"/>
    <n v="46"/>
    <n v="1"/>
    <n v="3640"/>
    <n v="1"/>
    <n v="6"/>
    <m/>
    <n v="8"/>
    <n v="1"/>
    <n v="5"/>
    <n v="453.79"/>
    <n v="90.76"/>
    <n v="177.80987300000001"/>
    <n v="0.05"/>
    <n v="22.23"/>
    <n v="3.87"/>
    <n v="177.81"/>
    <n v="2.0002749999999998"/>
    <n v="7281"/>
    <n v="177.80987300000001"/>
    <n v="177.80987300000001"/>
    <n v="46"/>
    <n v="2.1700000000000001E-2"/>
    <n v="1"/>
    <n v="1"/>
    <n v="6"/>
    <n v="3640"/>
    <n v="178"/>
    <n v="46"/>
    <n v="276"/>
    <n v="3640"/>
    <n v="6"/>
    <m/>
    <n v="8"/>
    <n v="1"/>
    <n v="1"/>
    <n v="5"/>
    <n v="0.63178134871583569"/>
    <n v="10.869565217391299"/>
    <x v="79"/>
    <x v="0"/>
    <n v="7"/>
    <n v="0.19230769230769232"/>
    <x v="0"/>
  </r>
  <r>
    <x v="4"/>
    <s v="Ad Set 085"/>
    <x v="0"/>
    <x v="0"/>
    <s v="female"/>
    <x v="3"/>
    <n v="60.183188000000001"/>
    <n v="1988"/>
    <n v="25"/>
    <n v="3"/>
    <n v="1184"/>
    <m/>
    <n v="1"/>
    <n v="1"/>
    <n v="5"/>
    <n v="1"/>
    <n v="1"/>
    <n v="0.35"/>
    <n v="0.35"/>
    <n v="60.183188000000001"/>
    <n v="0.05"/>
    <n v="12.04"/>
    <n v="2.41"/>
    <n v="60.18"/>
    <n v="1.679054"/>
    <n v="1988"/>
    <n v="60.183188000000001"/>
    <n v="60.183188000000001"/>
    <n v="25"/>
    <n v="0.04"/>
    <n v="3"/>
    <m/>
    <n v="1"/>
    <n v="1184"/>
    <n v="60"/>
    <n v="25"/>
    <n v="-60"/>
    <n v="1184"/>
    <n v="1"/>
    <n v="1"/>
    <n v="5"/>
    <n v="1"/>
    <n v="1"/>
    <n v="1"/>
    <n v="1.257545271629779"/>
    <n v="4"/>
    <x v="80"/>
    <x v="0"/>
    <n v="5"/>
    <n v="0.42229729729729731"/>
    <x v="0"/>
  </r>
  <r>
    <x v="4"/>
    <s v="Ad Set 097"/>
    <x v="2"/>
    <x v="0"/>
    <s v="female"/>
    <x v="3"/>
    <n v="0.69"/>
    <n v="433"/>
    <n v="1"/>
    <m/>
    <n v="254"/>
    <m/>
    <m/>
    <m/>
    <n v="0"/>
    <n v="0"/>
    <m/>
    <m/>
    <m/>
    <n v="0.69"/>
    <n v="0"/>
    <m/>
    <n v="0.69"/>
    <m/>
    <n v="1.7047239999999999"/>
    <n v="433"/>
    <n v="0.69"/>
    <n v="0.69"/>
    <n v="1"/>
    <n v="0"/>
    <m/>
    <m/>
    <m/>
    <n v="254"/>
    <n v="1"/>
    <n v="1"/>
    <n v="-1"/>
    <n v="254"/>
    <m/>
    <m/>
    <n v="0"/>
    <n v="0"/>
    <n v="0"/>
    <m/>
    <n v="0.23094688221709009"/>
    <m/>
    <x v="0"/>
    <x v="0"/>
    <n v="0"/>
    <n v="0"/>
    <x v="0"/>
  </r>
  <r>
    <x v="4"/>
    <s v="Ad Set 097"/>
    <x v="1"/>
    <x v="0"/>
    <s v="female"/>
    <x v="3"/>
    <n v="0.26"/>
    <n v="88"/>
    <m/>
    <m/>
    <n v="48"/>
    <m/>
    <m/>
    <m/>
    <n v="0"/>
    <m/>
    <m/>
    <m/>
    <m/>
    <n v="0.26"/>
    <n v="0.01"/>
    <m/>
    <m/>
    <m/>
    <n v="1.8333330000000001"/>
    <n v="88"/>
    <n v="0.26"/>
    <n v="0.26"/>
    <m/>
    <m/>
    <m/>
    <m/>
    <m/>
    <n v="48"/>
    <n v="0"/>
    <m/>
    <n v="0"/>
    <n v="48"/>
    <m/>
    <m/>
    <n v="0"/>
    <m/>
    <m/>
    <m/>
    <m/>
    <m/>
    <x v="0"/>
    <x v="0"/>
    <n v="0"/>
    <n v="0"/>
    <x v="0"/>
  </r>
  <r>
    <x v="4"/>
    <s v="Ad Set 097"/>
    <x v="0"/>
    <x v="0"/>
    <s v="female"/>
    <x v="3"/>
    <n v="0.13"/>
    <n v="53"/>
    <m/>
    <m/>
    <n v="30"/>
    <m/>
    <m/>
    <m/>
    <n v="0"/>
    <m/>
    <m/>
    <m/>
    <m/>
    <n v="0.13"/>
    <n v="0"/>
    <m/>
    <m/>
    <m/>
    <n v="1.766667"/>
    <n v="53"/>
    <n v="0.13"/>
    <n v="0.13"/>
    <m/>
    <m/>
    <m/>
    <m/>
    <m/>
    <n v="30"/>
    <n v="0"/>
    <m/>
    <n v="0"/>
    <n v="30"/>
    <m/>
    <m/>
    <n v="0"/>
    <m/>
    <m/>
    <m/>
    <m/>
    <m/>
    <x v="0"/>
    <x v="0"/>
    <n v="0"/>
    <n v="0"/>
    <x v="0"/>
  </r>
  <r>
    <x v="6"/>
    <s v="Ad Set 097"/>
    <x v="1"/>
    <x v="0"/>
    <s v="female"/>
    <x v="3"/>
    <n v="0.57999999999999996"/>
    <n v="282"/>
    <n v="1"/>
    <m/>
    <n v="146"/>
    <m/>
    <m/>
    <m/>
    <n v="0"/>
    <n v="0"/>
    <m/>
    <m/>
    <m/>
    <n v="0.57999999999999996"/>
    <n v="0"/>
    <m/>
    <n v="0.57999999999999996"/>
    <m/>
    <n v="1.9315070000000001"/>
    <n v="282"/>
    <n v="0.57999999999999996"/>
    <n v="0.57999999999999996"/>
    <n v="1"/>
    <n v="0"/>
    <m/>
    <m/>
    <m/>
    <n v="146"/>
    <n v="1"/>
    <n v="1"/>
    <n v="-1"/>
    <n v="146"/>
    <m/>
    <m/>
    <n v="0"/>
    <n v="0"/>
    <n v="0"/>
    <m/>
    <n v="0.3546099290780142"/>
    <m/>
    <x v="0"/>
    <x v="0"/>
    <n v="0"/>
    <n v="0"/>
    <x v="0"/>
  </r>
  <r>
    <x v="6"/>
    <s v="Ad Set 060"/>
    <x v="3"/>
    <x v="0"/>
    <s v="female"/>
    <x v="3"/>
    <n v="0.45"/>
    <n v="213"/>
    <m/>
    <m/>
    <n v="123"/>
    <m/>
    <m/>
    <m/>
    <n v="0"/>
    <m/>
    <m/>
    <m/>
    <m/>
    <n v="0.45"/>
    <n v="0"/>
    <m/>
    <m/>
    <m/>
    <n v="1.7317070000000001"/>
    <n v="213"/>
    <n v="0.45"/>
    <n v="0.45"/>
    <m/>
    <m/>
    <m/>
    <m/>
    <m/>
    <n v="123"/>
    <n v="0"/>
    <m/>
    <n v="0"/>
    <n v="123"/>
    <m/>
    <m/>
    <n v="0"/>
    <m/>
    <m/>
    <m/>
    <m/>
    <m/>
    <x v="0"/>
    <x v="0"/>
    <n v="0"/>
    <n v="0"/>
    <x v="0"/>
  </r>
  <r>
    <x v="5"/>
    <s v="Ad Set 006"/>
    <x v="2"/>
    <x v="0"/>
    <s v="female"/>
    <x v="3"/>
    <n v="0.41"/>
    <n v="392"/>
    <m/>
    <m/>
    <n v="241"/>
    <m/>
    <m/>
    <m/>
    <n v="0"/>
    <m/>
    <m/>
    <m/>
    <m/>
    <n v="0.41"/>
    <n v="0"/>
    <m/>
    <m/>
    <m/>
    <n v="1.6265559999999999"/>
    <n v="392"/>
    <n v="0.41"/>
    <n v="0.41"/>
    <m/>
    <m/>
    <m/>
    <m/>
    <m/>
    <n v="241"/>
    <n v="0"/>
    <m/>
    <n v="0"/>
    <n v="241"/>
    <m/>
    <m/>
    <n v="0"/>
    <m/>
    <m/>
    <m/>
    <m/>
    <m/>
    <x v="0"/>
    <x v="0"/>
    <n v="0"/>
    <n v="0"/>
    <x v="0"/>
  </r>
  <r>
    <x v="5"/>
    <s v="Ad Set 078"/>
    <x v="1"/>
    <x v="0"/>
    <s v="female"/>
    <x v="3"/>
    <n v="0.66"/>
    <n v="612"/>
    <n v="1"/>
    <m/>
    <n v="205"/>
    <m/>
    <m/>
    <m/>
    <n v="0"/>
    <n v="0"/>
    <m/>
    <m/>
    <m/>
    <n v="0.66"/>
    <n v="0"/>
    <m/>
    <n v="0.66"/>
    <m/>
    <n v="2.985366"/>
    <n v="612"/>
    <n v="0.66"/>
    <n v="0.66"/>
    <n v="1"/>
    <n v="0"/>
    <m/>
    <m/>
    <m/>
    <n v="205"/>
    <n v="1"/>
    <n v="1"/>
    <n v="-1"/>
    <n v="205"/>
    <m/>
    <m/>
    <n v="0"/>
    <n v="0"/>
    <n v="0"/>
    <m/>
    <n v="0.16339869281045749"/>
    <m/>
    <x v="0"/>
    <x v="0"/>
    <n v="0"/>
    <n v="0"/>
    <x v="0"/>
  </r>
  <r>
    <x v="5"/>
    <s v="Ad Set 006"/>
    <x v="3"/>
    <x v="0"/>
    <s v="female"/>
    <x v="3"/>
    <n v="0.1"/>
    <n v="92"/>
    <m/>
    <m/>
    <n v="31"/>
    <m/>
    <m/>
    <m/>
    <n v="0"/>
    <m/>
    <m/>
    <m/>
    <m/>
    <n v="0.1"/>
    <n v="0"/>
    <m/>
    <m/>
    <m/>
    <n v="2.9677419999999999"/>
    <n v="92"/>
    <n v="0.1"/>
    <n v="0.1"/>
    <m/>
    <m/>
    <m/>
    <m/>
    <m/>
    <n v="31"/>
    <n v="0"/>
    <m/>
    <n v="0"/>
    <n v="31"/>
    <m/>
    <m/>
    <n v="0"/>
    <m/>
    <m/>
    <m/>
    <m/>
    <m/>
    <x v="0"/>
    <x v="0"/>
    <n v="0"/>
    <n v="0"/>
    <x v="0"/>
  </r>
  <r>
    <x v="3"/>
    <s v="Ad Set 097"/>
    <x v="1"/>
    <x v="0"/>
    <s v="female"/>
    <x v="3"/>
    <n v="0.06"/>
    <n v="57"/>
    <m/>
    <m/>
    <n v="35"/>
    <m/>
    <m/>
    <m/>
    <n v="0"/>
    <m/>
    <m/>
    <m/>
    <m/>
    <n v="0.06"/>
    <n v="0"/>
    <m/>
    <m/>
    <m/>
    <n v="1.628571"/>
    <n v="57"/>
    <n v="0.06"/>
    <n v="0.06"/>
    <m/>
    <m/>
    <m/>
    <m/>
    <m/>
    <n v="35"/>
    <n v="0"/>
    <m/>
    <n v="0"/>
    <n v="35"/>
    <m/>
    <m/>
    <n v="0"/>
    <m/>
    <m/>
    <m/>
    <m/>
    <m/>
    <x v="0"/>
    <x v="0"/>
    <n v="0"/>
    <n v="0"/>
    <x v="0"/>
  </r>
  <r>
    <x v="3"/>
    <s v="Ad Set 097"/>
    <x v="2"/>
    <x v="0"/>
    <s v="female"/>
    <x v="3"/>
    <n v="0.34"/>
    <n v="188"/>
    <m/>
    <m/>
    <n v="110"/>
    <m/>
    <m/>
    <m/>
    <n v="0"/>
    <m/>
    <m/>
    <m/>
    <m/>
    <n v="0.34"/>
    <n v="0"/>
    <m/>
    <m/>
    <m/>
    <n v="1.7090909999999999"/>
    <n v="188"/>
    <n v="0.34"/>
    <n v="0.34"/>
    <m/>
    <m/>
    <m/>
    <m/>
    <m/>
    <n v="110"/>
    <n v="0"/>
    <m/>
    <n v="0"/>
    <n v="110"/>
    <m/>
    <m/>
    <n v="0"/>
    <m/>
    <m/>
    <m/>
    <m/>
    <m/>
    <x v="0"/>
    <x v="0"/>
    <n v="0"/>
    <n v="0"/>
    <x v="0"/>
  </r>
  <r>
    <x v="3"/>
    <s v="Ad Set 097"/>
    <x v="3"/>
    <x v="0"/>
    <s v="female"/>
    <x v="3"/>
    <n v="0.06"/>
    <n v="61"/>
    <m/>
    <m/>
    <n v="34"/>
    <m/>
    <m/>
    <m/>
    <n v="0"/>
    <m/>
    <m/>
    <m/>
    <m/>
    <n v="0.06"/>
    <n v="0"/>
    <m/>
    <m/>
    <m/>
    <n v="1.7941180000000001"/>
    <n v="61"/>
    <n v="0.06"/>
    <n v="0.06"/>
    <m/>
    <m/>
    <m/>
    <m/>
    <m/>
    <n v="34"/>
    <n v="0"/>
    <m/>
    <n v="0"/>
    <n v="34"/>
    <m/>
    <m/>
    <n v="0"/>
    <m/>
    <m/>
    <m/>
    <m/>
    <m/>
    <x v="0"/>
    <x v="0"/>
    <n v="0"/>
    <n v="0"/>
    <x v="0"/>
  </r>
  <r>
    <x v="4"/>
    <s v="Ad Set 033"/>
    <x v="3"/>
    <x v="0"/>
    <s v="female"/>
    <x v="3"/>
    <n v="0.04"/>
    <n v="3"/>
    <m/>
    <m/>
    <n v="3"/>
    <m/>
    <m/>
    <m/>
    <n v="0"/>
    <m/>
    <m/>
    <m/>
    <m/>
    <n v="0.04"/>
    <n v="0.01"/>
    <m/>
    <m/>
    <m/>
    <n v="1"/>
    <n v="3"/>
    <n v="0.04"/>
    <n v="0.04"/>
    <m/>
    <m/>
    <m/>
    <m/>
    <m/>
    <n v="3"/>
    <n v="0"/>
    <m/>
    <n v="0"/>
    <n v="3"/>
    <m/>
    <m/>
    <n v="0"/>
    <m/>
    <m/>
    <m/>
    <m/>
    <m/>
    <x v="0"/>
    <x v="0"/>
    <n v="0"/>
    <n v="0"/>
    <x v="0"/>
  </r>
  <r>
    <x v="4"/>
    <s v="Ad Set 033"/>
    <x v="2"/>
    <x v="0"/>
    <s v="female"/>
    <x v="3"/>
    <n v="0.09"/>
    <n v="5"/>
    <m/>
    <m/>
    <n v="5"/>
    <m/>
    <m/>
    <m/>
    <n v="0"/>
    <m/>
    <m/>
    <m/>
    <m/>
    <n v="0.09"/>
    <n v="0.02"/>
    <m/>
    <m/>
    <m/>
    <n v="1"/>
    <n v="5"/>
    <n v="0.09"/>
    <n v="0.09"/>
    <m/>
    <m/>
    <m/>
    <m/>
    <m/>
    <n v="5"/>
    <n v="0"/>
    <m/>
    <n v="0"/>
    <n v="5"/>
    <m/>
    <m/>
    <n v="0"/>
    <m/>
    <m/>
    <m/>
    <m/>
    <m/>
    <x v="0"/>
    <x v="0"/>
    <n v="0"/>
    <n v="0"/>
    <x v="0"/>
  </r>
  <r>
    <x v="5"/>
    <s v="Ad Set 078"/>
    <x v="3"/>
    <x v="0"/>
    <s v="female"/>
    <x v="3"/>
    <n v="0.14000000000000001"/>
    <n v="103"/>
    <m/>
    <m/>
    <n v="60"/>
    <m/>
    <m/>
    <m/>
    <n v="0"/>
    <m/>
    <m/>
    <m/>
    <m/>
    <n v="0.14000000000000001"/>
    <n v="0"/>
    <m/>
    <m/>
    <m/>
    <n v="1.7166669999999999"/>
    <n v="103"/>
    <n v="0.14000000000000001"/>
    <n v="0.14000000000000001"/>
    <m/>
    <m/>
    <m/>
    <m/>
    <m/>
    <n v="60"/>
    <n v="0"/>
    <m/>
    <n v="0"/>
    <n v="60"/>
    <m/>
    <m/>
    <n v="0"/>
    <m/>
    <m/>
    <m/>
    <m/>
    <m/>
    <x v="0"/>
    <x v="0"/>
    <n v="0"/>
    <n v="0"/>
    <x v="0"/>
  </r>
  <r>
    <x v="5"/>
    <s v="Ad Set 078"/>
    <x v="2"/>
    <x v="0"/>
    <s v="female"/>
    <x v="3"/>
    <n v="0.85"/>
    <n v="698"/>
    <n v="2"/>
    <m/>
    <n v="291"/>
    <m/>
    <m/>
    <m/>
    <n v="0"/>
    <n v="0"/>
    <m/>
    <m/>
    <m/>
    <n v="0.85"/>
    <n v="0"/>
    <m/>
    <n v="0.43"/>
    <m/>
    <n v="2.398625"/>
    <n v="698"/>
    <n v="0.85"/>
    <n v="0.85"/>
    <n v="2"/>
    <n v="0"/>
    <m/>
    <m/>
    <m/>
    <n v="291"/>
    <n v="1"/>
    <n v="2"/>
    <n v="-1"/>
    <n v="291"/>
    <m/>
    <m/>
    <n v="0"/>
    <n v="0"/>
    <n v="0"/>
    <m/>
    <n v="0.28653295128939832"/>
    <m/>
    <x v="0"/>
    <x v="0"/>
    <n v="0"/>
    <n v="0"/>
    <x v="0"/>
  </r>
  <r>
    <x v="5"/>
    <s v="Ad Set 078"/>
    <x v="0"/>
    <x v="0"/>
    <s v="female"/>
    <x v="3"/>
    <n v="0.28999999999999998"/>
    <n v="233"/>
    <m/>
    <m/>
    <n v="76"/>
    <m/>
    <m/>
    <m/>
    <n v="0"/>
    <m/>
    <m/>
    <m/>
    <m/>
    <n v="0.28999999999999998"/>
    <n v="0"/>
    <m/>
    <m/>
    <m/>
    <n v="3.0657890000000001"/>
    <n v="233"/>
    <n v="0.28999999999999998"/>
    <n v="0.28999999999999998"/>
    <m/>
    <m/>
    <m/>
    <m/>
    <m/>
    <n v="76"/>
    <n v="0"/>
    <m/>
    <n v="0"/>
    <n v="76"/>
    <m/>
    <m/>
    <n v="0"/>
    <m/>
    <m/>
    <m/>
    <m/>
    <m/>
    <x v="0"/>
    <x v="0"/>
    <n v="0"/>
    <n v="0"/>
    <x v="0"/>
  </r>
  <r>
    <x v="2"/>
    <s v="Ad Set 006"/>
    <x v="1"/>
    <x v="0"/>
    <s v="female"/>
    <x v="3"/>
    <n v="0.2"/>
    <n v="135"/>
    <m/>
    <m/>
    <n v="91"/>
    <m/>
    <m/>
    <m/>
    <n v="0"/>
    <m/>
    <m/>
    <m/>
    <m/>
    <n v="0.2"/>
    <n v="0"/>
    <m/>
    <m/>
    <m/>
    <n v="1.4835160000000001"/>
    <n v="135"/>
    <n v="0.2"/>
    <n v="0.2"/>
    <m/>
    <m/>
    <m/>
    <m/>
    <m/>
    <n v="91"/>
    <n v="0"/>
    <m/>
    <n v="0"/>
    <n v="91"/>
    <m/>
    <m/>
    <n v="0"/>
    <m/>
    <m/>
    <m/>
    <m/>
    <m/>
    <x v="0"/>
    <x v="0"/>
    <n v="0"/>
    <n v="0"/>
    <x v="0"/>
  </r>
  <r>
    <x v="6"/>
    <s v="Ad Set 033"/>
    <x v="0"/>
    <x v="0"/>
    <s v="female"/>
    <x v="3"/>
    <n v="0.48"/>
    <n v="27"/>
    <m/>
    <m/>
    <n v="26"/>
    <m/>
    <m/>
    <m/>
    <n v="0"/>
    <m/>
    <m/>
    <m/>
    <m/>
    <n v="0.48"/>
    <n v="0.02"/>
    <m/>
    <m/>
    <m/>
    <n v="1.038462"/>
    <n v="27"/>
    <n v="0.48"/>
    <n v="0.48"/>
    <m/>
    <m/>
    <m/>
    <m/>
    <m/>
    <n v="26"/>
    <n v="0"/>
    <m/>
    <n v="0"/>
    <n v="26"/>
    <m/>
    <m/>
    <n v="0"/>
    <m/>
    <m/>
    <m/>
    <m/>
    <m/>
    <x v="0"/>
    <x v="0"/>
    <n v="0"/>
    <n v="0"/>
    <x v="0"/>
  </r>
  <r>
    <x v="6"/>
    <s v="Ad Set 033"/>
    <x v="1"/>
    <x v="0"/>
    <s v="female"/>
    <x v="3"/>
    <n v="1.32"/>
    <n v="65"/>
    <m/>
    <m/>
    <n v="64"/>
    <m/>
    <m/>
    <m/>
    <n v="0"/>
    <m/>
    <m/>
    <m/>
    <m/>
    <n v="1.32"/>
    <n v="0.02"/>
    <m/>
    <m/>
    <m/>
    <n v="1.015625"/>
    <n v="65"/>
    <n v="1.32"/>
    <n v="1.32"/>
    <m/>
    <m/>
    <m/>
    <m/>
    <m/>
    <n v="64"/>
    <n v="1"/>
    <m/>
    <n v="-1"/>
    <n v="64"/>
    <m/>
    <m/>
    <n v="0"/>
    <m/>
    <m/>
    <m/>
    <m/>
    <m/>
    <x v="0"/>
    <x v="0"/>
    <n v="0"/>
    <n v="0"/>
    <x v="0"/>
  </r>
  <r>
    <x v="6"/>
    <s v="Ad Set 033"/>
    <x v="2"/>
    <x v="0"/>
    <s v="female"/>
    <x v="3"/>
    <n v="4.9400000000000004"/>
    <n v="295"/>
    <n v="1"/>
    <m/>
    <n v="288"/>
    <m/>
    <m/>
    <m/>
    <n v="0"/>
    <n v="0"/>
    <m/>
    <m/>
    <m/>
    <n v="4.9400000000000004"/>
    <n v="0.02"/>
    <m/>
    <n v="4.9400000000000004"/>
    <m/>
    <n v="1.0243059999999999"/>
    <n v="295"/>
    <n v="4.9400000000000004"/>
    <n v="4.9400000000000004"/>
    <n v="1"/>
    <n v="0"/>
    <m/>
    <m/>
    <m/>
    <n v="288"/>
    <n v="5"/>
    <n v="1"/>
    <n v="-5"/>
    <n v="288"/>
    <m/>
    <m/>
    <n v="0"/>
    <n v="0"/>
    <n v="0"/>
    <m/>
    <n v="0.33898305084745761"/>
    <m/>
    <x v="0"/>
    <x v="0"/>
    <n v="0"/>
    <n v="0"/>
    <x v="0"/>
  </r>
  <r>
    <x v="6"/>
    <s v="Ad Set 033"/>
    <x v="3"/>
    <x v="0"/>
    <s v="female"/>
    <x v="3"/>
    <n v="0.43"/>
    <n v="29"/>
    <m/>
    <m/>
    <n v="29"/>
    <m/>
    <m/>
    <m/>
    <n v="0"/>
    <m/>
    <m/>
    <m/>
    <m/>
    <n v="0.43"/>
    <n v="0.01"/>
    <m/>
    <m/>
    <m/>
    <n v="1"/>
    <n v="29"/>
    <n v="0.43"/>
    <n v="0.43"/>
    <m/>
    <m/>
    <m/>
    <m/>
    <m/>
    <n v="29"/>
    <n v="0"/>
    <m/>
    <n v="0"/>
    <n v="29"/>
    <m/>
    <m/>
    <n v="0"/>
    <m/>
    <m/>
    <m/>
    <m/>
    <m/>
    <x v="0"/>
    <x v="0"/>
    <n v="0"/>
    <n v="0"/>
    <x v="0"/>
  </r>
  <r>
    <x v="5"/>
    <s v="Ad Set 060"/>
    <x v="0"/>
    <x v="0"/>
    <s v="female"/>
    <x v="3"/>
    <n v="0.74"/>
    <n v="507"/>
    <m/>
    <m/>
    <n v="288"/>
    <m/>
    <m/>
    <m/>
    <n v="0"/>
    <m/>
    <m/>
    <m/>
    <m/>
    <n v="0.74"/>
    <n v="0"/>
    <m/>
    <m/>
    <m/>
    <n v="1.7604169999999999"/>
    <n v="507"/>
    <n v="0.74"/>
    <n v="0.74"/>
    <m/>
    <m/>
    <m/>
    <m/>
    <m/>
    <n v="288"/>
    <n v="1"/>
    <m/>
    <n v="-1"/>
    <n v="288"/>
    <m/>
    <m/>
    <n v="0"/>
    <m/>
    <m/>
    <m/>
    <m/>
    <m/>
    <x v="0"/>
    <x v="0"/>
    <n v="0"/>
    <n v="0"/>
    <x v="0"/>
  </r>
  <r>
    <x v="5"/>
    <s v="Ad Set 060"/>
    <x v="1"/>
    <x v="0"/>
    <s v="female"/>
    <x v="3"/>
    <n v="1.26"/>
    <n v="895"/>
    <n v="1"/>
    <m/>
    <n v="466"/>
    <m/>
    <m/>
    <m/>
    <n v="0"/>
    <n v="0"/>
    <m/>
    <m/>
    <m/>
    <n v="1.26"/>
    <n v="0"/>
    <m/>
    <n v="1.26"/>
    <m/>
    <n v="1.920601"/>
    <n v="895"/>
    <n v="1.26"/>
    <n v="1.26"/>
    <n v="1"/>
    <n v="0"/>
    <m/>
    <m/>
    <m/>
    <n v="466"/>
    <n v="1"/>
    <n v="1"/>
    <n v="-1"/>
    <n v="466"/>
    <m/>
    <m/>
    <n v="0"/>
    <n v="0"/>
    <n v="0"/>
    <m/>
    <n v="0.111731843575419"/>
    <m/>
    <x v="0"/>
    <x v="0"/>
    <n v="0"/>
    <n v="0"/>
    <x v="0"/>
  </r>
  <r>
    <x v="5"/>
    <s v="Ad Set 060"/>
    <x v="2"/>
    <x v="0"/>
    <s v="female"/>
    <x v="3"/>
    <n v="0.6"/>
    <n v="525"/>
    <m/>
    <m/>
    <n v="294"/>
    <m/>
    <m/>
    <m/>
    <n v="0"/>
    <m/>
    <m/>
    <m/>
    <m/>
    <n v="0.6"/>
    <n v="0"/>
    <m/>
    <m/>
    <m/>
    <n v="1.785714"/>
    <n v="525"/>
    <n v="0.6"/>
    <n v="0.6"/>
    <m/>
    <m/>
    <m/>
    <m/>
    <m/>
    <n v="294"/>
    <n v="1"/>
    <m/>
    <n v="-1"/>
    <n v="294"/>
    <m/>
    <m/>
    <n v="0"/>
    <m/>
    <m/>
    <m/>
    <m/>
    <m/>
    <x v="0"/>
    <x v="0"/>
    <n v="0"/>
    <n v="0"/>
    <x v="0"/>
  </r>
  <r>
    <x v="5"/>
    <s v="Ad Set 060"/>
    <x v="3"/>
    <x v="0"/>
    <s v="female"/>
    <x v="3"/>
    <n v="0.1"/>
    <n v="137"/>
    <m/>
    <m/>
    <n v="64"/>
    <m/>
    <m/>
    <m/>
    <n v="0"/>
    <m/>
    <m/>
    <m/>
    <m/>
    <n v="0.1"/>
    <n v="0"/>
    <m/>
    <m/>
    <m/>
    <n v="2.140625"/>
    <n v="137"/>
    <n v="0.1"/>
    <n v="0.1"/>
    <m/>
    <m/>
    <m/>
    <m/>
    <m/>
    <n v="64"/>
    <n v="0"/>
    <m/>
    <n v="0"/>
    <n v="64"/>
    <m/>
    <m/>
    <n v="0"/>
    <m/>
    <m/>
    <m/>
    <m/>
    <m/>
    <x v="0"/>
    <x v="0"/>
    <n v="0"/>
    <n v="0"/>
    <x v="0"/>
  </r>
  <r>
    <x v="2"/>
    <s v="Ad Set 006"/>
    <x v="0"/>
    <x v="0"/>
    <s v="female"/>
    <x v="3"/>
    <n v="0.13"/>
    <n v="68"/>
    <m/>
    <m/>
    <n v="44"/>
    <m/>
    <m/>
    <m/>
    <n v="0"/>
    <m/>
    <m/>
    <m/>
    <m/>
    <n v="0.13"/>
    <n v="0"/>
    <m/>
    <m/>
    <m/>
    <n v="1.545455"/>
    <n v="68"/>
    <n v="0.13"/>
    <n v="0.13"/>
    <m/>
    <m/>
    <m/>
    <m/>
    <m/>
    <n v="44"/>
    <n v="0"/>
    <m/>
    <n v="0"/>
    <n v="44"/>
    <m/>
    <m/>
    <n v="0"/>
    <m/>
    <m/>
    <m/>
    <m/>
    <m/>
    <x v="0"/>
    <x v="0"/>
    <n v="0"/>
    <n v="0"/>
    <x v="0"/>
  </r>
  <r>
    <x v="2"/>
    <s v="Ad Set 033"/>
    <x v="0"/>
    <x v="0"/>
    <s v="female"/>
    <x v="3"/>
    <n v="1.38"/>
    <n v="60"/>
    <m/>
    <m/>
    <n v="58"/>
    <m/>
    <m/>
    <m/>
    <n v="0"/>
    <m/>
    <m/>
    <m/>
    <m/>
    <n v="1.38"/>
    <n v="0.02"/>
    <m/>
    <m/>
    <m/>
    <n v="1.034483"/>
    <n v="60"/>
    <n v="1.38"/>
    <n v="1.38"/>
    <m/>
    <m/>
    <m/>
    <m/>
    <m/>
    <n v="58"/>
    <n v="1"/>
    <m/>
    <n v="-1"/>
    <n v="58"/>
    <m/>
    <m/>
    <n v="0"/>
    <m/>
    <m/>
    <m/>
    <m/>
    <m/>
    <x v="0"/>
    <x v="0"/>
    <n v="0"/>
    <n v="0"/>
    <x v="0"/>
  </r>
  <r>
    <x v="6"/>
    <s v="Ad Set 130"/>
    <x v="3"/>
    <x v="0"/>
    <s v="female"/>
    <x v="3"/>
    <n v="1.73"/>
    <n v="187"/>
    <m/>
    <m/>
    <n v="175"/>
    <m/>
    <m/>
    <m/>
    <n v="0"/>
    <m/>
    <m/>
    <m/>
    <m/>
    <n v="1.73"/>
    <n v="0.01"/>
    <m/>
    <m/>
    <m/>
    <n v="1.0685709999999999"/>
    <n v="187"/>
    <n v="1.73"/>
    <n v="1.73"/>
    <m/>
    <m/>
    <m/>
    <m/>
    <m/>
    <n v="175"/>
    <n v="2"/>
    <m/>
    <n v="-2"/>
    <n v="175"/>
    <m/>
    <m/>
    <n v="0"/>
    <m/>
    <m/>
    <m/>
    <m/>
    <m/>
    <x v="0"/>
    <x v="0"/>
    <n v="0"/>
    <n v="0"/>
    <x v="0"/>
  </r>
  <r>
    <x v="2"/>
    <s v="Ad Set 033"/>
    <x v="2"/>
    <x v="0"/>
    <s v="female"/>
    <x v="3"/>
    <n v="8.66"/>
    <n v="513"/>
    <n v="2"/>
    <m/>
    <n v="486"/>
    <m/>
    <m/>
    <m/>
    <n v="0"/>
    <n v="0"/>
    <m/>
    <m/>
    <m/>
    <n v="8.66"/>
    <n v="0.02"/>
    <m/>
    <n v="4.33"/>
    <m/>
    <n v="1.0555559999999999"/>
    <n v="513"/>
    <n v="8.66"/>
    <n v="8.66"/>
    <n v="2"/>
    <n v="0"/>
    <m/>
    <m/>
    <m/>
    <n v="486"/>
    <n v="9"/>
    <n v="2"/>
    <n v="-9"/>
    <n v="486"/>
    <m/>
    <m/>
    <n v="0"/>
    <n v="0"/>
    <n v="0"/>
    <m/>
    <n v="0.38986354775828458"/>
    <m/>
    <x v="0"/>
    <x v="0"/>
    <n v="0"/>
    <n v="0"/>
    <x v="0"/>
  </r>
  <r>
    <x v="1"/>
    <s v="Ad Set 037"/>
    <x v="0"/>
    <x v="0"/>
    <s v="female"/>
    <x v="3"/>
    <n v="0.13"/>
    <n v="9"/>
    <m/>
    <m/>
    <n v="9"/>
    <m/>
    <m/>
    <m/>
    <n v="0"/>
    <m/>
    <m/>
    <m/>
    <m/>
    <n v="0.13"/>
    <n v="0.01"/>
    <m/>
    <m/>
    <m/>
    <n v="1"/>
    <n v="9"/>
    <n v="0.13"/>
    <n v="0.13"/>
    <m/>
    <m/>
    <m/>
    <m/>
    <m/>
    <n v="9"/>
    <n v="0"/>
    <m/>
    <n v="0"/>
    <n v="9"/>
    <m/>
    <m/>
    <n v="0"/>
    <m/>
    <m/>
    <m/>
    <m/>
    <m/>
    <x v="0"/>
    <x v="0"/>
    <n v="0"/>
    <n v="0"/>
    <x v="0"/>
  </r>
  <r>
    <x v="5"/>
    <s v="Ad Set 048"/>
    <x v="1"/>
    <x v="0"/>
    <s v="female"/>
    <x v="3"/>
    <n v="1.17"/>
    <n v="151"/>
    <m/>
    <m/>
    <n v="144"/>
    <m/>
    <m/>
    <m/>
    <n v="0"/>
    <m/>
    <m/>
    <m/>
    <m/>
    <n v="1.17"/>
    <n v="0.01"/>
    <m/>
    <m/>
    <m/>
    <n v="1.048611"/>
    <n v="151"/>
    <n v="1.17"/>
    <n v="1.17"/>
    <m/>
    <m/>
    <m/>
    <m/>
    <m/>
    <n v="144"/>
    <n v="1"/>
    <m/>
    <n v="-1"/>
    <n v="144"/>
    <m/>
    <m/>
    <n v="0"/>
    <m/>
    <m/>
    <m/>
    <m/>
    <m/>
    <x v="0"/>
    <x v="0"/>
    <n v="0"/>
    <n v="0"/>
    <x v="0"/>
  </r>
  <r>
    <x v="5"/>
    <s v="Ad Set 048"/>
    <x v="0"/>
    <x v="0"/>
    <s v="female"/>
    <x v="3"/>
    <n v="0.61"/>
    <n v="70"/>
    <m/>
    <m/>
    <n v="65"/>
    <m/>
    <m/>
    <m/>
    <n v="0"/>
    <m/>
    <m/>
    <m/>
    <m/>
    <n v="0.61"/>
    <n v="0.01"/>
    <m/>
    <m/>
    <m/>
    <n v="1.0769230000000001"/>
    <n v="70"/>
    <n v="0.61"/>
    <n v="0.61"/>
    <m/>
    <m/>
    <m/>
    <m/>
    <m/>
    <n v="65"/>
    <n v="1"/>
    <m/>
    <n v="-1"/>
    <n v="65"/>
    <m/>
    <m/>
    <n v="0"/>
    <m/>
    <m/>
    <m/>
    <m/>
    <m/>
    <x v="0"/>
    <x v="0"/>
    <n v="0"/>
    <n v="0"/>
    <x v="0"/>
  </r>
  <r>
    <x v="0"/>
    <s v="Ad Set 082"/>
    <x v="1"/>
    <x v="0"/>
    <s v="female"/>
    <x v="3"/>
    <n v="0.51"/>
    <n v="37"/>
    <m/>
    <m/>
    <n v="35"/>
    <m/>
    <m/>
    <m/>
    <n v="0"/>
    <m/>
    <m/>
    <m/>
    <m/>
    <n v="0.51"/>
    <n v="0.01"/>
    <m/>
    <m/>
    <m/>
    <n v="1.0571429999999999"/>
    <n v="37"/>
    <n v="0.51"/>
    <n v="0.51"/>
    <m/>
    <m/>
    <m/>
    <m/>
    <m/>
    <n v="35"/>
    <n v="1"/>
    <m/>
    <n v="-1"/>
    <n v="35"/>
    <m/>
    <m/>
    <n v="0"/>
    <m/>
    <m/>
    <m/>
    <m/>
    <m/>
    <x v="0"/>
    <x v="0"/>
    <n v="0"/>
    <n v="0"/>
    <x v="0"/>
  </r>
  <r>
    <x v="0"/>
    <s v="Ad Set 082"/>
    <x v="2"/>
    <x v="0"/>
    <s v="female"/>
    <x v="3"/>
    <n v="0.48"/>
    <n v="46"/>
    <n v="1"/>
    <m/>
    <n v="46"/>
    <m/>
    <m/>
    <m/>
    <n v="0"/>
    <n v="0"/>
    <m/>
    <m/>
    <m/>
    <n v="0.48"/>
    <n v="0.01"/>
    <m/>
    <n v="0.48"/>
    <m/>
    <n v="1"/>
    <n v="46"/>
    <n v="0.48"/>
    <n v="0.48"/>
    <n v="1"/>
    <n v="0"/>
    <m/>
    <m/>
    <m/>
    <n v="46"/>
    <n v="0"/>
    <n v="1"/>
    <n v="0"/>
    <n v="46"/>
    <m/>
    <m/>
    <n v="0"/>
    <n v="0"/>
    <n v="0"/>
    <m/>
    <n v="2.1739130434782612"/>
    <m/>
    <x v="0"/>
    <x v="0"/>
    <n v="0"/>
    <n v="0"/>
    <x v="0"/>
  </r>
  <r>
    <x v="0"/>
    <s v="Ad Set 082"/>
    <x v="3"/>
    <x v="0"/>
    <s v="female"/>
    <x v="3"/>
    <n v="0.03"/>
    <n v="2"/>
    <m/>
    <m/>
    <n v="2"/>
    <m/>
    <m/>
    <m/>
    <n v="0"/>
    <m/>
    <m/>
    <m/>
    <m/>
    <n v="0.03"/>
    <n v="0.02"/>
    <m/>
    <m/>
    <m/>
    <n v="1"/>
    <n v="2"/>
    <n v="0.03"/>
    <n v="0.03"/>
    <m/>
    <m/>
    <m/>
    <m/>
    <m/>
    <n v="2"/>
    <n v="0"/>
    <m/>
    <n v="0"/>
    <n v="2"/>
    <m/>
    <m/>
    <n v="0"/>
    <m/>
    <m/>
    <m/>
    <m/>
    <m/>
    <x v="0"/>
    <x v="0"/>
    <n v="0"/>
    <n v="0"/>
    <x v="0"/>
  </r>
  <r>
    <x v="2"/>
    <s v="Ad Set 130"/>
    <x v="0"/>
    <x v="0"/>
    <s v="female"/>
    <x v="3"/>
    <n v="3.24"/>
    <n v="163"/>
    <n v="1"/>
    <m/>
    <n v="145"/>
    <m/>
    <m/>
    <m/>
    <n v="0"/>
    <n v="0"/>
    <m/>
    <m/>
    <m/>
    <n v="3.24"/>
    <n v="0.02"/>
    <m/>
    <n v="3.24"/>
    <m/>
    <n v="1.1241380000000001"/>
    <n v="163"/>
    <n v="3.24"/>
    <n v="3.24"/>
    <n v="1"/>
    <n v="0"/>
    <m/>
    <m/>
    <m/>
    <n v="145"/>
    <n v="3"/>
    <n v="1"/>
    <n v="-3"/>
    <n v="145"/>
    <m/>
    <m/>
    <n v="0"/>
    <n v="0"/>
    <n v="0"/>
    <m/>
    <n v="0.61349693251533743"/>
    <m/>
    <x v="0"/>
    <x v="0"/>
    <n v="0"/>
    <n v="0"/>
    <x v="0"/>
  </r>
  <r>
    <x v="2"/>
    <s v="Ad Set 130"/>
    <x v="1"/>
    <x v="0"/>
    <s v="female"/>
    <x v="3"/>
    <n v="7.98"/>
    <n v="582"/>
    <n v="1"/>
    <m/>
    <n v="514"/>
    <m/>
    <m/>
    <m/>
    <n v="0"/>
    <n v="0"/>
    <m/>
    <m/>
    <m/>
    <n v="7.98"/>
    <n v="0.02"/>
    <m/>
    <n v="7.98"/>
    <m/>
    <n v="1.132296"/>
    <n v="582"/>
    <n v="7.98"/>
    <n v="7.98"/>
    <n v="1"/>
    <n v="0"/>
    <m/>
    <m/>
    <m/>
    <n v="514"/>
    <n v="8"/>
    <n v="1"/>
    <n v="-8"/>
    <n v="514"/>
    <m/>
    <m/>
    <n v="0"/>
    <n v="0"/>
    <n v="0"/>
    <m/>
    <n v="0.1718213058419244"/>
    <m/>
    <x v="0"/>
    <x v="0"/>
    <n v="0"/>
    <n v="0"/>
    <x v="0"/>
  </r>
  <r>
    <x v="2"/>
    <s v="Ad Set 130"/>
    <x v="2"/>
    <x v="0"/>
    <s v="female"/>
    <x v="3"/>
    <n v="33.5"/>
    <n v="3468"/>
    <n v="14"/>
    <n v="3"/>
    <n v="3126"/>
    <m/>
    <n v="3"/>
    <m/>
    <n v="6"/>
    <n v="0"/>
    <n v="1"/>
    <n v="3.8"/>
    <n v="3.8"/>
    <n v="33.5"/>
    <n v="0.01"/>
    <n v="5.58"/>
    <n v="2.39"/>
    <m/>
    <n v="1.109405"/>
    <n v="3468"/>
    <n v="33.5"/>
    <n v="33.5"/>
    <n v="14"/>
    <n v="0"/>
    <n v="3"/>
    <m/>
    <n v="3"/>
    <n v="3126"/>
    <n v="34"/>
    <n v="14"/>
    <n v="-30"/>
    <n v="3126"/>
    <n v="3"/>
    <m/>
    <n v="6"/>
    <n v="0"/>
    <n v="0"/>
    <n v="1"/>
    <n v="0.40369088811995391"/>
    <n v="7.1428571428571423"/>
    <x v="81"/>
    <x v="0"/>
    <n v="6"/>
    <n v="0.19193857965451055"/>
    <x v="0"/>
  </r>
  <r>
    <x v="2"/>
    <s v="Ad Set 130"/>
    <x v="3"/>
    <x v="0"/>
    <s v="female"/>
    <x v="3"/>
    <n v="3.83"/>
    <n v="415"/>
    <n v="3"/>
    <m/>
    <n v="368"/>
    <m/>
    <n v="1"/>
    <m/>
    <n v="1"/>
    <n v="0"/>
    <m/>
    <m/>
    <m/>
    <n v="3.83"/>
    <n v="0.01"/>
    <n v="3.83"/>
    <n v="1.28"/>
    <m/>
    <n v="1.1277170000000001"/>
    <n v="415"/>
    <n v="3.83"/>
    <n v="3.83"/>
    <n v="3"/>
    <n v="0"/>
    <m/>
    <m/>
    <n v="1"/>
    <n v="368"/>
    <n v="4"/>
    <n v="3"/>
    <n v="-4"/>
    <n v="368"/>
    <n v="1"/>
    <m/>
    <n v="1"/>
    <n v="0"/>
    <n v="0"/>
    <m/>
    <n v="0.72289156626506024"/>
    <m/>
    <x v="0"/>
    <x v="0"/>
    <n v="1"/>
    <n v="0.27173913043478259"/>
    <x v="0"/>
  </r>
  <r>
    <x v="1"/>
    <s v="Ad Set 037"/>
    <x v="3"/>
    <x v="0"/>
    <s v="female"/>
    <x v="3"/>
    <n v="7.0000000000000007E-2"/>
    <n v="4"/>
    <m/>
    <m/>
    <n v="3"/>
    <m/>
    <m/>
    <m/>
    <n v="0"/>
    <m/>
    <m/>
    <m/>
    <m/>
    <n v="7.0000000000000007E-2"/>
    <n v="0.02"/>
    <m/>
    <m/>
    <m/>
    <n v="1.3333330000000001"/>
    <n v="4"/>
    <n v="7.0000000000000007E-2"/>
    <n v="7.0000000000000007E-2"/>
    <m/>
    <m/>
    <m/>
    <m/>
    <m/>
    <n v="3"/>
    <n v="0"/>
    <m/>
    <n v="0"/>
    <n v="3"/>
    <m/>
    <m/>
    <n v="0"/>
    <m/>
    <m/>
    <m/>
    <m/>
    <m/>
    <x v="0"/>
    <x v="0"/>
    <n v="0"/>
    <n v="0"/>
    <x v="0"/>
  </r>
  <r>
    <x v="1"/>
    <s v="Ad Set 037"/>
    <x v="1"/>
    <x v="0"/>
    <s v="female"/>
    <x v="3"/>
    <n v="0.12"/>
    <n v="9"/>
    <m/>
    <m/>
    <n v="9"/>
    <m/>
    <m/>
    <m/>
    <n v="0"/>
    <m/>
    <m/>
    <m/>
    <m/>
    <n v="0.12"/>
    <n v="0.01"/>
    <m/>
    <m/>
    <m/>
    <n v="1"/>
    <n v="9"/>
    <n v="0.12"/>
    <n v="0.12"/>
    <m/>
    <m/>
    <m/>
    <m/>
    <m/>
    <n v="9"/>
    <n v="0"/>
    <m/>
    <n v="0"/>
    <n v="9"/>
    <m/>
    <m/>
    <n v="0"/>
    <m/>
    <m/>
    <m/>
    <m/>
    <m/>
    <x v="0"/>
    <x v="0"/>
    <n v="0"/>
    <n v="0"/>
    <x v="0"/>
  </r>
  <r>
    <x v="5"/>
    <s v="Ad Set 082"/>
    <x v="0"/>
    <x v="0"/>
    <s v="female"/>
    <x v="3"/>
    <n v="0"/>
    <n v="1"/>
    <m/>
    <m/>
    <n v="1"/>
    <m/>
    <m/>
    <m/>
    <n v="0"/>
    <m/>
    <m/>
    <m/>
    <m/>
    <n v="0"/>
    <n v="0"/>
    <m/>
    <m/>
    <m/>
    <n v="1"/>
    <n v="1"/>
    <n v="0"/>
    <n v="0"/>
    <m/>
    <m/>
    <m/>
    <m/>
    <m/>
    <n v="1"/>
    <n v="0"/>
    <m/>
    <n v="0"/>
    <n v="1"/>
    <m/>
    <m/>
    <n v="0"/>
    <m/>
    <m/>
    <m/>
    <m/>
    <m/>
    <x v="0"/>
    <x v="0"/>
    <n v="0"/>
    <n v="0"/>
    <x v="0"/>
  </r>
  <r>
    <x v="5"/>
    <s v="Ad Set 048"/>
    <x v="3"/>
    <x v="0"/>
    <s v="female"/>
    <x v="3"/>
    <n v="0.16"/>
    <n v="25"/>
    <m/>
    <m/>
    <n v="22"/>
    <m/>
    <m/>
    <m/>
    <n v="0"/>
    <m/>
    <m/>
    <m/>
    <m/>
    <n v="0.16"/>
    <n v="0.01"/>
    <m/>
    <m/>
    <m/>
    <n v="1.1363639999999999"/>
    <n v="25"/>
    <n v="0.16"/>
    <n v="0.16"/>
    <m/>
    <m/>
    <m/>
    <m/>
    <m/>
    <n v="22"/>
    <n v="0"/>
    <m/>
    <n v="0"/>
    <n v="22"/>
    <m/>
    <m/>
    <n v="0"/>
    <m/>
    <m/>
    <m/>
    <m/>
    <m/>
    <x v="0"/>
    <x v="0"/>
    <n v="0"/>
    <n v="0"/>
    <x v="0"/>
  </r>
  <r>
    <x v="5"/>
    <s v="Ad Set 082"/>
    <x v="1"/>
    <x v="0"/>
    <s v="female"/>
    <x v="3"/>
    <n v="0.09"/>
    <n v="7"/>
    <m/>
    <m/>
    <n v="6"/>
    <m/>
    <m/>
    <m/>
    <n v="0"/>
    <m/>
    <m/>
    <m/>
    <m/>
    <n v="0.09"/>
    <n v="0.02"/>
    <m/>
    <m/>
    <m/>
    <n v="1.1666669999999999"/>
    <n v="7"/>
    <n v="0.09"/>
    <n v="0.09"/>
    <m/>
    <m/>
    <m/>
    <m/>
    <m/>
    <n v="6"/>
    <n v="0"/>
    <m/>
    <n v="0"/>
    <n v="6"/>
    <m/>
    <m/>
    <n v="0"/>
    <m/>
    <m/>
    <m/>
    <m/>
    <m/>
    <x v="0"/>
    <x v="0"/>
    <n v="0"/>
    <n v="0"/>
    <x v="0"/>
  </r>
  <r>
    <x v="5"/>
    <s v="Ad Set 082"/>
    <x v="2"/>
    <x v="0"/>
    <s v="female"/>
    <x v="3"/>
    <n v="7.0000000000000007E-2"/>
    <n v="8"/>
    <m/>
    <m/>
    <n v="8"/>
    <m/>
    <m/>
    <m/>
    <n v="0"/>
    <m/>
    <m/>
    <m/>
    <m/>
    <n v="7.0000000000000007E-2"/>
    <n v="0.01"/>
    <m/>
    <m/>
    <m/>
    <n v="1"/>
    <n v="8"/>
    <n v="7.0000000000000007E-2"/>
    <n v="7.0000000000000007E-2"/>
    <m/>
    <m/>
    <m/>
    <m/>
    <m/>
    <n v="8"/>
    <n v="0"/>
    <m/>
    <n v="0"/>
    <n v="8"/>
    <m/>
    <m/>
    <n v="0"/>
    <m/>
    <m/>
    <m/>
    <m/>
    <m/>
    <x v="0"/>
    <x v="0"/>
    <n v="0"/>
    <n v="0"/>
    <x v="0"/>
  </r>
  <r>
    <x v="8"/>
    <s v="Ad Set 092"/>
    <x v="4"/>
    <x v="1"/>
    <s v="female"/>
    <x v="4"/>
    <n v="0.01"/>
    <n v="1"/>
    <m/>
    <m/>
    <n v="0"/>
    <m/>
    <m/>
    <m/>
    <n v="0"/>
    <m/>
    <m/>
    <m/>
    <m/>
    <n v="0.01"/>
    <m/>
    <m/>
    <m/>
    <m/>
    <n v="0"/>
    <n v="1"/>
    <n v="0.01"/>
    <n v="0.01"/>
    <m/>
    <m/>
    <m/>
    <m/>
    <m/>
    <n v="0"/>
    <n v="0"/>
    <m/>
    <n v="0"/>
    <n v="0"/>
    <m/>
    <m/>
    <n v="0"/>
    <m/>
    <m/>
    <m/>
    <m/>
    <m/>
    <x v="0"/>
    <x v="0"/>
    <n v="0"/>
    <n v="0"/>
    <x v="1"/>
  </r>
  <r>
    <x v="9"/>
    <s v="Ad Set 041"/>
    <x v="4"/>
    <x v="1"/>
    <s v="female"/>
    <x v="5"/>
    <n v="0.01"/>
    <n v="1"/>
    <m/>
    <m/>
    <n v="0"/>
    <m/>
    <m/>
    <m/>
    <n v="0"/>
    <m/>
    <m/>
    <m/>
    <m/>
    <n v="0.01"/>
    <m/>
    <m/>
    <m/>
    <m/>
    <n v="0"/>
    <n v="1"/>
    <n v="0.01"/>
    <n v="0.01"/>
    <m/>
    <m/>
    <m/>
    <m/>
    <m/>
    <n v="0"/>
    <n v="0"/>
    <m/>
    <n v="0"/>
    <n v="0"/>
    <m/>
    <m/>
    <n v="0"/>
    <m/>
    <m/>
    <m/>
    <m/>
    <m/>
    <x v="0"/>
    <x v="0"/>
    <n v="0"/>
    <n v="0"/>
    <x v="1"/>
  </r>
  <r>
    <x v="10"/>
    <s v="Ad Set 116"/>
    <x v="4"/>
    <x v="1"/>
    <s v="female"/>
    <x v="0"/>
    <n v="0.02"/>
    <n v="1"/>
    <m/>
    <m/>
    <n v="1"/>
    <m/>
    <m/>
    <m/>
    <n v="0"/>
    <m/>
    <m/>
    <m/>
    <m/>
    <n v="0.02"/>
    <n v="0.02"/>
    <m/>
    <m/>
    <m/>
    <n v="1"/>
    <n v="1"/>
    <n v="0.02"/>
    <n v="0.02"/>
    <m/>
    <m/>
    <m/>
    <m/>
    <m/>
    <n v="1"/>
    <n v="0"/>
    <m/>
    <n v="0"/>
    <n v="1"/>
    <m/>
    <m/>
    <n v="0"/>
    <m/>
    <m/>
    <m/>
    <m/>
    <m/>
    <x v="0"/>
    <x v="0"/>
    <n v="0"/>
    <n v="0"/>
    <x v="0"/>
  </r>
  <r>
    <x v="11"/>
    <s v="Ad Set 053"/>
    <x v="4"/>
    <x v="2"/>
    <s v="female"/>
    <x v="6"/>
    <n v="0.14000000000000001"/>
    <n v="30"/>
    <m/>
    <m/>
    <n v="26"/>
    <m/>
    <m/>
    <m/>
    <n v="0"/>
    <m/>
    <m/>
    <m/>
    <m/>
    <n v="0.14000000000000001"/>
    <n v="0.01"/>
    <m/>
    <m/>
    <m/>
    <n v="1.1538459999999999"/>
    <n v="30"/>
    <n v="0.14000000000000001"/>
    <n v="0.14000000000000001"/>
    <m/>
    <m/>
    <m/>
    <m/>
    <m/>
    <n v="26"/>
    <n v="0"/>
    <m/>
    <n v="0"/>
    <n v="26"/>
    <m/>
    <m/>
    <n v="0"/>
    <m/>
    <m/>
    <m/>
    <m/>
    <m/>
    <x v="0"/>
    <x v="0"/>
    <n v="0"/>
    <n v="0"/>
    <x v="2"/>
  </r>
  <r>
    <x v="12"/>
    <s v="Ad Set 053"/>
    <x v="4"/>
    <x v="2"/>
    <s v="female"/>
    <x v="6"/>
    <n v="0.399955"/>
    <n v="236"/>
    <m/>
    <m/>
    <n v="160"/>
    <m/>
    <m/>
    <m/>
    <n v="0"/>
    <m/>
    <m/>
    <m/>
    <m/>
    <n v="0.399955"/>
    <n v="0"/>
    <m/>
    <m/>
    <m/>
    <n v="1.4750000000000001"/>
    <n v="236"/>
    <n v="0.399955"/>
    <n v="0.399955"/>
    <m/>
    <m/>
    <m/>
    <m/>
    <m/>
    <n v="160"/>
    <n v="0"/>
    <m/>
    <n v="0"/>
    <n v="160"/>
    <m/>
    <m/>
    <n v="0"/>
    <m/>
    <m/>
    <m/>
    <m/>
    <m/>
    <x v="0"/>
    <x v="0"/>
    <n v="0"/>
    <n v="0"/>
    <x v="2"/>
  </r>
  <r>
    <x v="13"/>
    <s v="Ad Set 053"/>
    <x v="4"/>
    <x v="2"/>
    <s v="female"/>
    <x v="6"/>
    <n v="0.13"/>
    <n v="228"/>
    <m/>
    <m/>
    <n v="148"/>
    <m/>
    <n v="1"/>
    <m/>
    <n v="1"/>
    <m/>
    <m/>
    <m/>
    <m/>
    <n v="0.13"/>
    <n v="0"/>
    <n v="0.13"/>
    <m/>
    <m/>
    <n v="1.5405409999999999"/>
    <n v="228"/>
    <n v="0.13"/>
    <n v="0.13"/>
    <m/>
    <m/>
    <m/>
    <m/>
    <n v="1"/>
    <n v="148"/>
    <n v="0"/>
    <m/>
    <n v="0"/>
    <n v="148"/>
    <n v="1"/>
    <m/>
    <n v="1"/>
    <m/>
    <m/>
    <m/>
    <m/>
    <m/>
    <x v="0"/>
    <x v="0"/>
    <n v="1"/>
    <n v="0.67567567567567566"/>
    <x v="2"/>
  </r>
  <r>
    <x v="14"/>
    <s v="Ad Set 122"/>
    <x v="4"/>
    <x v="2"/>
    <s v="female"/>
    <x v="6"/>
    <n v="0.48"/>
    <n v="121"/>
    <m/>
    <m/>
    <n v="84"/>
    <m/>
    <n v="1"/>
    <m/>
    <n v="1"/>
    <m/>
    <m/>
    <m/>
    <m/>
    <n v="0.48"/>
    <n v="0.01"/>
    <n v="0.48"/>
    <m/>
    <m/>
    <n v="1.4404760000000001"/>
    <n v="121"/>
    <n v="0.48"/>
    <n v="0.48"/>
    <m/>
    <m/>
    <m/>
    <m/>
    <n v="1"/>
    <n v="84"/>
    <n v="0"/>
    <m/>
    <n v="0"/>
    <n v="84"/>
    <n v="1"/>
    <m/>
    <n v="1"/>
    <m/>
    <m/>
    <m/>
    <m/>
    <m/>
    <x v="0"/>
    <x v="0"/>
    <n v="1"/>
    <n v="1.1904761904761905"/>
    <x v="2"/>
  </r>
  <r>
    <x v="14"/>
    <s v="Ad Set 053"/>
    <x v="4"/>
    <x v="2"/>
    <s v="female"/>
    <x v="6"/>
    <n v="0.2"/>
    <n v="280"/>
    <n v="1"/>
    <m/>
    <n v="189"/>
    <m/>
    <m/>
    <m/>
    <n v="0"/>
    <n v="0"/>
    <m/>
    <m/>
    <m/>
    <n v="0.2"/>
    <n v="0"/>
    <m/>
    <n v="0.2"/>
    <m/>
    <n v="1.481481"/>
    <n v="280"/>
    <n v="0.2"/>
    <n v="0.2"/>
    <n v="1"/>
    <n v="0"/>
    <m/>
    <m/>
    <m/>
    <n v="189"/>
    <n v="0"/>
    <n v="1"/>
    <n v="0"/>
    <n v="189"/>
    <m/>
    <m/>
    <n v="0"/>
    <n v="0"/>
    <n v="0"/>
    <m/>
    <n v="0.35714285714285721"/>
    <m/>
    <x v="0"/>
    <x v="0"/>
    <n v="0"/>
    <n v="0"/>
    <x v="2"/>
  </r>
  <r>
    <x v="15"/>
    <s v="Ad Set 053"/>
    <x v="4"/>
    <x v="2"/>
    <s v="female"/>
    <x v="6"/>
    <n v="1.01"/>
    <n v="836"/>
    <n v="11"/>
    <m/>
    <n v="708"/>
    <m/>
    <n v="2"/>
    <m/>
    <n v="2"/>
    <n v="0"/>
    <m/>
    <m/>
    <m/>
    <n v="1.01"/>
    <n v="0"/>
    <n v="0.51"/>
    <n v="0.09"/>
    <m/>
    <n v="1.1807909999999999"/>
    <n v="836"/>
    <n v="1.01"/>
    <n v="1.01"/>
    <n v="11"/>
    <n v="0"/>
    <m/>
    <m/>
    <n v="2"/>
    <n v="708"/>
    <n v="1"/>
    <n v="11"/>
    <n v="-1"/>
    <n v="708"/>
    <n v="2"/>
    <m/>
    <n v="2"/>
    <n v="0"/>
    <n v="0"/>
    <m/>
    <n v="1.31578947368421"/>
    <m/>
    <x v="0"/>
    <x v="0"/>
    <n v="2"/>
    <n v="0.2824858757062147"/>
    <x v="2"/>
  </r>
  <r>
    <x v="11"/>
    <s v="Ad Set 087"/>
    <x v="4"/>
    <x v="2"/>
    <s v="female"/>
    <x v="6"/>
    <n v="4.88"/>
    <n v="656"/>
    <n v="7"/>
    <m/>
    <n v="416"/>
    <m/>
    <m/>
    <m/>
    <n v="0"/>
    <n v="0"/>
    <m/>
    <m/>
    <m/>
    <n v="4.88"/>
    <n v="0.01"/>
    <m/>
    <n v="0.7"/>
    <m/>
    <n v="1.5769230000000001"/>
    <n v="656"/>
    <n v="4.88"/>
    <n v="4.88"/>
    <n v="7"/>
    <n v="0"/>
    <m/>
    <m/>
    <m/>
    <n v="416"/>
    <n v="5"/>
    <n v="7"/>
    <n v="-5"/>
    <n v="416"/>
    <m/>
    <m/>
    <n v="0"/>
    <n v="0"/>
    <n v="0"/>
    <m/>
    <n v="1.0670731707317069"/>
    <m/>
    <x v="0"/>
    <x v="0"/>
    <n v="0"/>
    <n v="0"/>
    <x v="2"/>
  </r>
  <r>
    <x v="12"/>
    <s v="Ad Set 087"/>
    <x v="4"/>
    <x v="2"/>
    <s v="female"/>
    <x v="6"/>
    <n v="4.26"/>
    <n v="2552"/>
    <n v="7"/>
    <m/>
    <n v="2070"/>
    <m/>
    <n v="6"/>
    <m/>
    <n v="6"/>
    <n v="0"/>
    <m/>
    <m/>
    <m/>
    <n v="4.26"/>
    <n v="0"/>
    <n v="0.71"/>
    <n v="0.61"/>
    <m/>
    <n v="1.23285"/>
    <n v="2552"/>
    <n v="4.26"/>
    <n v="4.26"/>
    <n v="7"/>
    <n v="0"/>
    <m/>
    <m/>
    <n v="6"/>
    <n v="2070"/>
    <n v="4"/>
    <n v="7"/>
    <n v="-4"/>
    <n v="2070"/>
    <n v="6"/>
    <m/>
    <n v="6"/>
    <n v="0"/>
    <n v="0"/>
    <m/>
    <n v="0.27429467084639497"/>
    <m/>
    <x v="0"/>
    <x v="0"/>
    <n v="6"/>
    <n v="0.28985507246376813"/>
    <x v="2"/>
  </r>
  <r>
    <x v="15"/>
    <s v="Ad Set 087"/>
    <x v="4"/>
    <x v="2"/>
    <s v="female"/>
    <x v="6"/>
    <n v="2.41"/>
    <n v="1361"/>
    <n v="1"/>
    <m/>
    <n v="1114"/>
    <m/>
    <n v="9"/>
    <m/>
    <n v="9"/>
    <n v="0"/>
    <m/>
    <m/>
    <m/>
    <n v="2.41"/>
    <n v="0"/>
    <n v="0.27"/>
    <n v="2.41"/>
    <m/>
    <n v="1.221724"/>
    <n v="1361"/>
    <n v="2.41"/>
    <n v="2.41"/>
    <n v="1"/>
    <n v="0"/>
    <m/>
    <m/>
    <n v="9"/>
    <n v="1114"/>
    <n v="2"/>
    <n v="1"/>
    <n v="-2"/>
    <n v="1114"/>
    <n v="9"/>
    <m/>
    <n v="9"/>
    <n v="0"/>
    <n v="0"/>
    <m/>
    <n v="7.3475385745775154E-2"/>
    <m/>
    <x v="0"/>
    <x v="0"/>
    <n v="9"/>
    <n v="0.80789946140035895"/>
    <x v="2"/>
  </r>
  <r>
    <x v="14"/>
    <s v="Ad Set 087"/>
    <x v="4"/>
    <x v="2"/>
    <s v="female"/>
    <x v="6"/>
    <n v="5.129562"/>
    <n v="1851"/>
    <n v="5"/>
    <m/>
    <n v="1680"/>
    <m/>
    <n v="18"/>
    <m/>
    <n v="18"/>
    <n v="0"/>
    <m/>
    <m/>
    <m/>
    <n v="5.129562"/>
    <n v="0"/>
    <n v="0.28000000000000003"/>
    <n v="1.03"/>
    <m/>
    <n v="1.1017859999999999"/>
    <n v="1851"/>
    <n v="5.129562"/>
    <n v="5.129562"/>
    <n v="5"/>
    <n v="0"/>
    <m/>
    <m/>
    <n v="18"/>
    <n v="1680"/>
    <n v="5"/>
    <n v="5"/>
    <n v="-5"/>
    <n v="1680"/>
    <n v="18"/>
    <m/>
    <n v="18"/>
    <n v="0"/>
    <n v="0"/>
    <m/>
    <n v="0.2701242571582928"/>
    <m/>
    <x v="0"/>
    <x v="0"/>
    <n v="18"/>
    <n v="1.0714285714285714"/>
    <x v="2"/>
  </r>
  <r>
    <x v="12"/>
    <s v="Ad Set 122"/>
    <x v="4"/>
    <x v="2"/>
    <s v="female"/>
    <x v="6"/>
    <n v="0.97"/>
    <n v="196"/>
    <n v="3"/>
    <m/>
    <n v="145"/>
    <m/>
    <n v="1"/>
    <m/>
    <n v="1"/>
    <n v="0"/>
    <m/>
    <m/>
    <m/>
    <n v="0.97"/>
    <n v="0.01"/>
    <n v="0.97"/>
    <n v="0.32"/>
    <m/>
    <n v="1.3517239999999999"/>
    <n v="196"/>
    <n v="0.97"/>
    <n v="0.97"/>
    <n v="3"/>
    <n v="0"/>
    <m/>
    <m/>
    <n v="1"/>
    <n v="145"/>
    <n v="1"/>
    <n v="3"/>
    <n v="-1"/>
    <n v="145"/>
    <n v="1"/>
    <m/>
    <n v="1"/>
    <n v="0"/>
    <n v="0"/>
    <m/>
    <n v="1.5306122448979591"/>
    <m/>
    <x v="0"/>
    <x v="0"/>
    <n v="1"/>
    <n v="0.68965517241379315"/>
    <x v="2"/>
  </r>
  <r>
    <x v="13"/>
    <s v="Ad Set 122"/>
    <x v="4"/>
    <x v="2"/>
    <s v="female"/>
    <x v="6"/>
    <n v="3.92"/>
    <n v="656"/>
    <n v="13"/>
    <m/>
    <n v="312"/>
    <m/>
    <n v="9"/>
    <m/>
    <n v="9"/>
    <n v="0"/>
    <n v="1"/>
    <n v="37.450000000000003"/>
    <n v="37.450000000000003"/>
    <n v="3.92"/>
    <n v="0.01"/>
    <n v="0.44"/>
    <n v="0.3"/>
    <m/>
    <n v="2.1025640000000001"/>
    <n v="656"/>
    <n v="3.92"/>
    <n v="3.92"/>
    <n v="13"/>
    <n v="0"/>
    <m/>
    <m/>
    <n v="9"/>
    <n v="312"/>
    <n v="4"/>
    <n v="13"/>
    <n v="34"/>
    <n v="312"/>
    <n v="9"/>
    <m/>
    <n v="9"/>
    <n v="0"/>
    <n v="0"/>
    <n v="1"/>
    <n v="1.9817073170731709"/>
    <n v="7.6923076923076934"/>
    <x v="82"/>
    <x v="0"/>
    <n v="9"/>
    <n v="2.8846153846153846"/>
    <x v="2"/>
  </r>
  <r>
    <x v="15"/>
    <s v="Ad Set 122"/>
    <x v="4"/>
    <x v="2"/>
    <s v="female"/>
    <x v="6"/>
    <n v="6.31"/>
    <n v="1075"/>
    <n v="13"/>
    <n v="1"/>
    <n v="376"/>
    <m/>
    <n v="14"/>
    <m/>
    <n v="15"/>
    <n v="0"/>
    <m/>
    <m/>
    <m/>
    <n v="6.31"/>
    <n v="0.02"/>
    <n v="0.42"/>
    <n v="0.49"/>
    <m/>
    <n v="2.8590429999999998"/>
    <n v="1075"/>
    <n v="6.31"/>
    <n v="6.31"/>
    <n v="13"/>
    <n v="0"/>
    <n v="1"/>
    <m/>
    <n v="14"/>
    <n v="376"/>
    <n v="6"/>
    <n v="13"/>
    <n v="-6"/>
    <n v="376"/>
    <n v="14"/>
    <m/>
    <n v="15"/>
    <n v="0"/>
    <n v="0"/>
    <m/>
    <n v="1.2093023255813951"/>
    <m/>
    <x v="0"/>
    <x v="0"/>
    <n v="15"/>
    <n v="3.9893617021276597"/>
    <x v="2"/>
  </r>
  <r>
    <x v="11"/>
    <s v="Ad Set 122"/>
    <x v="4"/>
    <x v="2"/>
    <s v="female"/>
    <x v="6"/>
    <n v="1.66"/>
    <n v="136"/>
    <n v="5"/>
    <n v="1"/>
    <n v="72"/>
    <m/>
    <n v="1"/>
    <m/>
    <n v="2"/>
    <n v="0"/>
    <n v="2"/>
    <n v="112.9"/>
    <n v="56.45"/>
    <n v="1.66"/>
    <n v="0.02"/>
    <n v="0.83"/>
    <n v="0.33"/>
    <m/>
    <n v="1.888889"/>
    <n v="136"/>
    <n v="1.66"/>
    <n v="1.66"/>
    <n v="5"/>
    <n v="0"/>
    <n v="1"/>
    <m/>
    <n v="1"/>
    <n v="72"/>
    <n v="2"/>
    <n v="5"/>
    <n v="111"/>
    <n v="72"/>
    <n v="1"/>
    <m/>
    <n v="2"/>
    <n v="0"/>
    <n v="0"/>
    <n v="2"/>
    <n v="3.6764705882352939"/>
    <n v="40"/>
    <x v="83"/>
    <x v="0"/>
    <n v="2"/>
    <n v="2.7777777777777777"/>
    <x v="2"/>
  </r>
  <r>
    <x v="16"/>
    <s v="Ad Set 018"/>
    <x v="4"/>
    <x v="3"/>
    <s v="female"/>
    <x v="7"/>
    <n v="0"/>
    <n v="1"/>
    <m/>
    <m/>
    <n v="0"/>
    <m/>
    <m/>
    <m/>
    <n v="0"/>
    <m/>
    <m/>
    <m/>
    <m/>
    <n v="0"/>
    <m/>
    <m/>
    <m/>
    <m/>
    <n v="0"/>
    <n v="1"/>
    <n v="0"/>
    <n v="0"/>
    <m/>
    <m/>
    <m/>
    <m/>
    <m/>
    <n v="0"/>
    <n v="0"/>
    <m/>
    <n v="0"/>
    <n v="0"/>
    <m/>
    <m/>
    <n v="0"/>
    <m/>
    <m/>
    <m/>
    <m/>
    <m/>
    <x v="0"/>
    <x v="0"/>
    <n v="0"/>
    <n v="0"/>
    <x v="3"/>
  </r>
  <r>
    <x v="11"/>
    <s v="Ad Set 053"/>
    <x v="4"/>
    <x v="2"/>
    <s v="female"/>
    <x v="7"/>
    <n v="0.11"/>
    <n v="27"/>
    <m/>
    <m/>
    <n v="24"/>
    <m/>
    <m/>
    <m/>
    <n v="0"/>
    <m/>
    <m/>
    <m/>
    <m/>
    <n v="0.11"/>
    <n v="0"/>
    <m/>
    <m/>
    <m/>
    <n v="1.125"/>
    <n v="27"/>
    <n v="0.11"/>
    <n v="0.11"/>
    <m/>
    <m/>
    <m/>
    <m/>
    <m/>
    <n v="24"/>
    <n v="0"/>
    <m/>
    <n v="0"/>
    <n v="24"/>
    <m/>
    <m/>
    <n v="0"/>
    <m/>
    <m/>
    <m/>
    <m/>
    <m/>
    <x v="0"/>
    <x v="0"/>
    <n v="0"/>
    <n v="0"/>
    <x v="3"/>
  </r>
  <r>
    <x v="14"/>
    <s v="Ad Set 053"/>
    <x v="4"/>
    <x v="2"/>
    <s v="female"/>
    <x v="7"/>
    <n v="0.74"/>
    <n v="762"/>
    <n v="3"/>
    <m/>
    <n v="532"/>
    <m/>
    <m/>
    <m/>
    <n v="0"/>
    <n v="0"/>
    <m/>
    <m/>
    <m/>
    <n v="0.74"/>
    <n v="0"/>
    <m/>
    <n v="0.25"/>
    <m/>
    <n v="1.432331"/>
    <n v="762"/>
    <n v="0.74"/>
    <n v="0.74"/>
    <n v="3"/>
    <n v="0"/>
    <m/>
    <m/>
    <m/>
    <n v="532"/>
    <n v="1"/>
    <n v="3"/>
    <n v="-1"/>
    <n v="532"/>
    <m/>
    <m/>
    <n v="0"/>
    <n v="0"/>
    <n v="0"/>
    <m/>
    <n v="0.39370078740157483"/>
    <m/>
    <x v="0"/>
    <x v="0"/>
    <n v="0"/>
    <n v="0"/>
    <x v="3"/>
  </r>
  <r>
    <x v="13"/>
    <s v="Ad Set 053"/>
    <x v="4"/>
    <x v="2"/>
    <s v="female"/>
    <x v="7"/>
    <n v="1.5698639999999999"/>
    <n v="971"/>
    <n v="4"/>
    <m/>
    <n v="776"/>
    <m/>
    <n v="4"/>
    <m/>
    <n v="4"/>
    <n v="0"/>
    <m/>
    <m/>
    <m/>
    <n v="1.5698639999999999"/>
    <n v="0"/>
    <n v="0.39"/>
    <n v="0.39"/>
    <m/>
    <n v="1.2512890000000001"/>
    <n v="971"/>
    <n v="1.5698639999999999"/>
    <n v="1.5698639999999999"/>
    <n v="4"/>
    <n v="0"/>
    <m/>
    <m/>
    <n v="4"/>
    <n v="776"/>
    <n v="2"/>
    <n v="4"/>
    <n v="-2"/>
    <n v="776"/>
    <n v="4"/>
    <m/>
    <n v="4"/>
    <n v="0"/>
    <n v="0"/>
    <m/>
    <n v="0.41194644696189492"/>
    <m/>
    <x v="0"/>
    <x v="0"/>
    <n v="4"/>
    <n v="0.51546391752577314"/>
    <x v="3"/>
  </r>
  <r>
    <x v="15"/>
    <s v="Ad Set 053"/>
    <x v="4"/>
    <x v="2"/>
    <s v="female"/>
    <x v="7"/>
    <n v="1.5997779999999999"/>
    <n v="1048"/>
    <n v="5"/>
    <m/>
    <n v="854"/>
    <m/>
    <n v="6"/>
    <m/>
    <n v="6"/>
    <n v="0"/>
    <m/>
    <m/>
    <m/>
    <n v="1.5997779999999999"/>
    <n v="0"/>
    <n v="0.27"/>
    <n v="0.32"/>
    <m/>
    <n v="1.227166"/>
    <n v="1048"/>
    <n v="1.5997779999999999"/>
    <n v="1.5997779999999999"/>
    <n v="5"/>
    <n v="0"/>
    <m/>
    <m/>
    <n v="6"/>
    <n v="854"/>
    <n v="2"/>
    <n v="5"/>
    <n v="-2"/>
    <n v="854"/>
    <n v="6"/>
    <m/>
    <n v="6"/>
    <n v="0"/>
    <n v="0"/>
    <m/>
    <n v="0.47709923664122139"/>
    <m/>
    <x v="0"/>
    <x v="0"/>
    <n v="6"/>
    <n v="0.70257611241217799"/>
    <x v="3"/>
  </r>
  <r>
    <x v="11"/>
    <s v="Ad Set 122"/>
    <x v="4"/>
    <x v="2"/>
    <s v="female"/>
    <x v="7"/>
    <n v="1.86"/>
    <n v="149"/>
    <n v="3"/>
    <m/>
    <n v="86"/>
    <m/>
    <n v="1"/>
    <m/>
    <n v="1"/>
    <n v="0"/>
    <m/>
    <m/>
    <m/>
    <n v="1.86"/>
    <n v="0.02"/>
    <n v="1.86"/>
    <n v="0.62"/>
    <m/>
    <n v="1.732558"/>
    <n v="149"/>
    <n v="1.86"/>
    <n v="1.86"/>
    <n v="3"/>
    <n v="0"/>
    <m/>
    <m/>
    <n v="1"/>
    <n v="86"/>
    <n v="2"/>
    <n v="3"/>
    <n v="-2"/>
    <n v="86"/>
    <n v="1"/>
    <m/>
    <n v="1"/>
    <n v="0"/>
    <n v="0"/>
    <m/>
    <n v="2.0134228187919461"/>
    <m/>
    <x v="0"/>
    <x v="0"/>
    <n v="1"/>
    <n v="1.1627906976744187"/>
    <x v="3"/>
  </r>
  <r>
    <x v="14"/>
    <s v="Ad Set 122"/>
    <x v="4"/>
    <x v="2"/>
    <s v="female"/>
    <x v="7"/>
    <n v="2.5299999999999998"/>
    <n v="360"/>
    <n v="3"/>
    <m/>
    <n v="191"/>
    <m/>
    <n v="4"/>
    <m/>
    <n v="4"/>
    <n v="0"/>
    <m/>
    <m/>
    <m/>
    <n v="2.5299999999999998"/>
    <n v="0.01"/>
    <n v="0.63"/>
    <n v="0.84"/>
    <m/>
    <n v="1.884817"/>
    <n v="360"/>
    <n v="2.5299999999999998"/>
    <n v="2.5299999999999998"/>
    <n v="3"/>
    <n v="0"/>
    <m/>
    <m/>
    <n v="4"/>
    <n v="191"/>
    <n v="3"/>
    <n v="3"/>
    <n v="-3"/>
    <n v="191"/>
    <n v="4"/>
    <m/>
    <n v="4"/>
    <n v="0"/>
    <n v="0"/>
    <m/>
    <n v="0.83333333333333337"/>
    <m/>
    <x v="0"/>
    <x v="0"/>
    <n v="4"/>
    <n v="2.0942408376963351"/>
    <x v="3"/>
  </r>
  <r>
    <x v="14"/>
    <s v="Ad Set 087"/>
    <x v="4"/>
    <x v="2"/>
    <s v="female"/>
    <x v="7"/>
    <n v="9.51"/>
    <n v="3591"/>
    <n v="9"/>
    <m/>
    <n v="2844"/>
    <m/>
    <n v="17"/>
    <m/>
    <n v="17"/>
    <n v="0"/>
    <n v="1"/>
    <n v="48.28"/>
    <n v="48.28"/>
    <n v="9.51"/>
    <n v="0"/>
    <n v="0.56000000000000005"/>
    <n v="1.06"/>
    <m/>
    <n v="1.2626580000000001"/>
    <n v="3591"/>
    <n v="9.51"/>
    <n v="9.51"/>
    <n v="9"/>
    <n v="0"/>
    <m/>
    <m/>
    <n v="17"/>
    <n v="2844"/>
    <n v="10"/>
    <n v="9"/>
    <n v="39"/>
    <n v="2844"/>
    <n v="17"/>
    <m/>
    <n v="17"/>
    <n v="0"/>
    <n v="0"/>
    <n v="1"/>
    <n v="0.25062656641604009"/>
    <n v="11.111111111111111"/>
    <x v="84"/>
    <x v="0"/>
    <n v="17"/>
    <n v="0.59774964838255973"/>
    <x v="3"/>
  </r>
  <r>
    <x v="12"/>
    <s v="Ad Set 122"/>
    <x v="4"/>
    <x v="2"/>
    <s v="female"/>
    <x v="7"/>
    <n v="5.43"/>
    <n v="794"/>
    <n v="3"/>
    <n v="1"/>
    <n v="332"/>
    <m/>
    <n v="3"/>
    <m/>
    <n v="4"/>
    <n v="0"/>
    <n v="1"/>
    <n v="31.95"/>
    <n v="31.95"/>
    <n v="5.43"/>
    <n v="0.02"/>
    <n v="1.36"/>
    <n v="1.81"/>
    <m/>
    <n v="2.3915660000000001"/>
    <n v="794"/>
    <n v="5.43"/>
    <n v="5.43"/>
    <n v="3"/>
    <n v="0"/>
    <n v="1"/>
    <m/>
    <n v="3"/>
    <n v="332"/>
    <n v="5"/>
    <n v="3"/>
    <n v="27"/>
    <n v="332"/>
    <n v="3"/>
    <m/>
    <n v="4"/>
    <n v="0"/>
    <n v="0"/>
    <n v="1"/>
    <n v="0.37783375314861462"/>
    <n v="33.333333333333329"/>
    <x v="85"/>
    <x v="0"/>
    <n v="4"/>
    <n v="1.2048192771084338"/>
    <x v="3"/>
  </r>
  <r>
    <x v="11"/>
    <s v="Ad Set 087"/>
    <x v="4"/>
    <x v="2"/>
    <s v="female"/>
    <x v="7"/>
    <n v="14.39967"/>
    <n v="1943"/>
    <n v="22"/>
    <m/>
    <n v="1304"/>
    <m/>
    <n v="2"/>
    <m/>
    <n v="2"/>
    <n v="1"/>
    <m/>
    <m/>
    <m/>
    <n v="14.39967"/>
    <n v="0.01"/>
    <n v="7.2"/>
    <n v="0.65"/>
    <n v="14.4"/>
    <n v="1.4900310000000001"/>
    <n v="1943"/>
    <n v="14.39967"/>
    <n v="14.39967"/>
    <n v="22"/>
    <n v="4.5499999999999999E-2"/>
    <m/>
    <m/>
    <n v="2"/>
    <n v="1304"/>
    <n v="14"/>
    <n v="22"/>
    <n v="-14"/>
    <n v="1304"/>
    <n v="2"/>
    <m/>
    <n v="2"/>
    <n v="1"/>
    <n v="1"/>
    <m/>
    <n v="1.1322696860524959"/>
    <m/>
    <x v="0"/>
    <x v="0"/>
    <n v="2"/>
    <n v="0.15337423312883436"/>
    <x v="3"/>
  </r>
  <r>
    <x v="12"/>
    <s v="Ad Set 087"/>
    <x v="4"/>
    <x v="2"/>
    <s v="female"/>
    <x v="7"/>
    <n v="5.039739"/>
    <n v="5517"/>
    <n v="28"/>
    <m/>
    <n v="2600"/>
    <m/>
    <n v="4"/>
    <m/>
    <n v="4"/>
    <n v="1"/>
    <m/>
    <m/>
    <m/>
    <n v="5.039739"/>
    <n v="0"/>
    <n v="1.26"/>
    <n v="0.18"/>
    <n v="5.04"/>
    <n v="2.1219229999999998"/>
    <n v="5517"/>
    <n v="5.039739"/>
    <n v="5.039739"/>
    <n v="28"/>
    <n v="3.5700000000000003E-2"/>
    <m/>
    <m/>
    <n v="4"/>
    <n v="2600"/>
    <n v="5"/>
    <n v="28"/>
    <n v="-5"/>
    <n v="2600"/>
    <n v="4"/>
    <m/>
    <n v="4"/>
    <n v="1"/>
    <n v="1"/>
    <m/>
    <n v="0.50752220409642923"/>
    <m/>
    <x v="0"/>
    <x v="0"/>
    <n v="4"/>
    <n v="0.15384615384615385"/>
    <x v="3"/>
  </r>
  <r>
    <x v="15"/>
    <s v="Ad Set 122"/>
    <x v="4"/>
    <x v="2"/>
    <s v="female"/>
    <x v="7"/>
    <n v="16.069711999999999"/>
    <n v="2413"/>
    <n v="27"/>
    <n v="1"/>
    <n v="536"/>
    <m/>
    <n v="18"/>
    <m/>
    <n v="19"/>
    <n v="1"/>
    <n v="2"/>
    <n v="123"/>
    <n v="61.5"/>
    <n v="16.069711999999999"/>
    <n v="0.03"/>
    <n v="0.85"/>
    <n v="0.6"/>
    <n v="16.07"/>
    <n v="4.5018659999999997"/>
    <n v="2413"/>
    <n v="16.069711999999999"/>
    <n v="16.069711999999999"/>
    <n v="27"/>
    <n v="3.6999999999999998E-2"/>
    <n v="1"/>
    <m/>
    <n v="18"/>
    <n v="536"/>
    <n v="16"/>
    <n v="27"/>
    <n v="107"/>
    <n v="536"/>
    <n v="18"/>
    <m/>
    <n v="19"/>
    <n v="1"/>
    <n v="1"/>
    <n v="2"/>
    <n v="1.1189390799834229"/>
    <n v="7.4074074074074074"/>
    <x v="86"/>
    <x v="0"/>
    <n v="19"/>
    <n v="3.544776119402985"/>
    <x v="3"/>
  </r>
  <r>
    <x v="11"/>
    <s v="Ad Set 122"/>
    <x v="4"/>
    <x v="2"/>
    <s v="female"/>
    <x v="8"/>
    <n v="2.0198"/>
    <n v="171"/>
    <m/>
    <m/>
    <n v="96"/>
    <m/>
    <m/>
    <m/>
    <n v="0"/>
    <m/>
    <m/>
    <m/>
    <m/>
    <n v="2.0198"/>
    <n v="0.02"/>
    <m/>
    <m/>
    <m/>
    <n v="1.78125"/>
    <n v="171"/>
    <n v="2.0198"/>
    <n v="2.0198"/>
    <m/>
    <m/>
    <m/>
    <m/>
    <m/>
    <n v="96"/>
    <n v="2"/>
    <m/>
    <n v="-2"/>
    <n v="96"/>
    <m/>
    <m/>
    <n v="0"/>
    <m/>
    <m/>
    <m/>
    <m/>
    <m/>
    <x v="0"/>
    <x v="0"/>
    <n v="0"/>
    <n v="0"/>
    <x v="3"/>
  </r>
  <r>
    <x v="11"/>
    <s v="Ad Set 087"/>
    <x v="4"/>
    <x v="2"/>
    <s v="female"/>
    <x v="8"/>
    <n v="5.4298140000000004"/>
    <n v="821"/>
    <n v="4"/>
    <m/>
    <n v="580"/>
    <m/>
    <m/>
    <m/>
    <n v="0"/>
    <n v="0"/>
    <m/>
    <m/>
    <m/>
    <n v="5.4298140000000004"/>
    <n v="0.01"/>
    <m/>
    <n v="1.36"/>
    <m/>
    <n v="1.4155169999999999"/>
    <n v="821"/>
    <n v="5.4298140000000004"/>
    <n v="5.4298140000000004"/>
    <n v="4"/>
    <n v="0"/>
    <m/>
    <m/>
    <m/>
    <n v="580"/>
    <n v="5"/>
    <n v="4"/>
    <n v="-5"/>
    <n v="580"/>
    <m/>
    <m/>
    <n v="0"/>
    <n v="0"/>
    <n v="0"/>
    <m/>
    <n v="0.48721071863580989"/>
    <m/>
    <x v="0"/>
    <x v="0"/>
    <n v="0"/>
    <n v="0"/>
    <x v="3"/>
  </r>
  <r>
    <x v="12"/>
    <s v="Ad Set 087"/>
    <x v="4"/>
    <x v="2"/>
    <s v="female"/>
    <x v="8"/>
    <n v="4.6100000000000003"/>
    <n v="1987"/>
    <n v="5"/>
    <m/>
    <n v="1422"/>
    <m/>
    <n v="3"/>
    <m/>
    <n v="3"/>
    <n v="0"/>
    <m/>
    <m/>
    <m/>
    <n v="4.6100000000000003"/>
    <n v="0"/>
    <n v="1.54"/>
    <n v="0.92"/>
    <m/>
    <n v="1.3973279999999999"/>
    <n v="1987"/>
    <n v="4.6100000000000003"/>
    <n v="4.6100000000000003"/>
    <n v="5"/>
    <n v="0"/>
    <m/>
    <m/>
    <n v="3"/>
    <n v="1422"/>
    <n v="5"/>
    <n v="5"/>
    <n v="-5"/>
    <n v="1422"/>
    <n v="3"/>
    <m/>
    <n v="3"/>
    <n v="0"/>
    <n v="0"/>
    <m/>
    <n v="0.25163563160543528"/>
    <m/>
    <x v="0"/>
    <x v="0"/>
    <n v="3"/>
    <n v="0.21097046413502107"/>
    <x v="3"/>
  </r>
  <r>
    <x v="14"/>
    <s v="Ad Set 087"/>
    <x v="4"/>
    <x v="2"/>
    <s v="female"/>
    <x v="8"/>
    <n v="7.8190439999999999"/>
    <n v="2469"/>
    <n v="17"/>
    <m/>
    <n v="1588"/>
    <m/>
    <n v="5"/>
    <m/>
    <n v="5"/>
    <n v="0"/>
    <m/>
    <m/>
    <m/>
    <n v="7.8190439999999999"/>
    <n v="0"/>
    <n v="1.56"/>
    <n v="0.46"/>
    <m/>
    <n v="1.554786"/>
    <n v="2469"/>
    <n v="7.8190439999999999"/>
    <n v="7.8190439999999999"/>
    <n v="17"/>
    <n v="0"/>
    <m/>
    <m/>
    <n v="5"/>
    <n v="1588"/>
    <n v="8"/>
    <n v="17"/>
    <n v="-8"/>
    <n v="1588"/>
    <n v="5"/>
    <m/>
    <n v="5"/>
    <n v="0"/>
    <n v="0"/>
    <m/>
    <n v="0.68853786958282703"/>
    <m/>
    <x v="0"/>
    <x v="0"/>
    <n v="5"/>
    <n v="0.31486146095717887"/>
    <x v="3"/>
  </r>
  <r>
    <x v="14"/>
    <s v="Ad Set 122"/>
    <x v="4"/>
    <x v="2"/>
    <s v="female"/>
    <x v="8"/>
    <n v="0.97"/>
    <n v="354"/>
    <n v="3"/>
    <m/>
    <n v="144"/>
    <m/>
    <n v="1"/>
    <m/>
    <n v="1"/>
    <n v="0"/>
    <m/>
    <m/>
    <m/>
    <n v="0.97"/>
    <n v="0.01"/>
    <n v="0.97"/>
    <n v="0.32"/>
    <m/>
    <n v="2.4583330000000001"/>
    <n v="354"/>
    <n v="0.97"/>
    <n v="0.97"/>
    <n v="3"/>
    <n v="0"/>
    <m/>
    <m/>
    <n v="1"/>
    <n v="144"/>
    <n v="1"/>
    <n v="3"/>
    <n v="-1"/>
    <n v="144"/>
    <n v="1"/>
    <m/>
    <n v="1"/>
    <n v="0"/>
    <n v="0"/>
    <m/>
    <n v="0.84745762711864403"/>
    <m/>
    <x v="0"/>
    <x v="0"/>
    <n v="1"/>
    <n v="0.69444444444444442"/>
    <x v="3"/>
  </r>
  <r>
    <x v="13"/>
    <s v="Ad Set 122"/>
    <x v="4"/>
    <x v="2"/>
    <s v="female"/>
    <x v="8"/>
    <n v="10.958812999999999"/>
    <n v="1634"/>
    <n v="6"/>
    <m/>
    <n v="568"/>
    <m/>
    <n v="11"/>
    <m/>
    <n v="11"/>
    <n v="0"/>
    <m/>
    <m/>
    <m/>
    <n v="10.958812999999999"/>
    <n v="0.02"/>
    <n v="1"/>
    <n v="1.83"/>
    <m/>
    <n v="2.8767610000000001"/>
    <n v="1634"/>
    <n v="10.958812999999999"/>
    <n v="10.958812999999999"/>
    <n v="6"/>
    <n v="0"/>
    <m/>
    <m/>
    <n v="11"/>
    <n v="568"/>
    <n v="11"/>
    <n v="6"/>
    <n v="-11"/>
    <n v="568"/>
    <n v="11"/>
    <m/>
    <n v="11"/>
    <n v="0"/>
    <n v="0"/>
    <m/>
    <n v="0.36719706242350059"/>
    <m/>
    <x v="0"/>
    <x v="0"/>
    <n v="11"/>
    <n v="1.936619718309859"/>
    <x v="3"/>
  </r>
  <r>
    <x v="12"/>
    <s v="Ad Set 122"/>
    <x v="4"/>
    <x v="2"/>
    <s v="female"/>
    <x v="8"/>
    <n v="11.02"/>
    <n v="1674"/>
    <n v="12"/>
    <n v="1"/>
    <n v="558"/>
    <m/>
    <n v="5"/>
    <m/>
    <n v="6"/>
    <n v="0"/>
    <m/>
    <m/>
    <m/>
    <n v="11.02"/>
    <n v="0.02"/>
    <n v="1.84"/>
    <n v="0.92"/>
    <m/>
    <n v="3"/>
    <n v="1674"/>
    <n v="11.02"/>
    <n v="11.02"/>
    <n v="12"/>
    <n v="0"/>
    <n v="1"/>
    <m/>
    <n v="5"/>
    <n v="558"/>
    <n v="11"/>
    <n v="12"/>
    <n v="-11"/>
    <n v="558"/>
    <n v="5"/>
    <m/>
    <n v="6"/>
    <n v="0"/>
    <n v="0"/>
    <m/>
    <n v="0.71684587813620071"/>
    <m/>
    <x v="0"/>
    <x v="0"/>
    <n v="6"/>
    <n v="1.0752688172043012"/>
    <x v="3"/>
  </r>
  <r>
    <x v="13"/>
    <s v="Ad Set 087"/>
    <x v="4"/>
    <x v="2"/>
    <s v="female"/>
    <x v="8"/>
    <n v="21.6587"/>
    <n v="11747"/>
    <n v="27"/>
    <m/>
    <n v="7904"/>
    <m/>
    <n v="43"/>
    <m/>
    <n v="43"/>
    <n v="1"/>
    <n v="1"/>
    <n v="57.2"/>
    <n v="57.2"/>
    <n v="21.6587"/>
    <n v="0"/>
    <n v="0.5"/>
    <n v="0.8"/>
    <n v="21.66"/>
    <n v="1.48621"/>
    <n v="11747"/>
    <n v="21.6587"/>
    <n v="21.6587"/>
    <n v="27"/>
    <n v="3.6999999999999998E-2"/>
    <m/>
    <m/>
    <n v="43"/>
    <n v="7904"/>
    <n v="22"/>
    <n v="27"/>
    <n v="36"/>
    <n v="7904"/>
    <n v="43"/>
    <m/>
    <n v="43"/>
    <n v="1"/>
    <n v="1"/>
    <n v="1"/>
    <n v="0.22984591810675059"/>
    <n v="3.7037037037037028"/>
    <x v="87"/>
    <x v="0"/>
    <n v="43"/>
    <n v="0.54402834008097167"/>
    <x v="3"/>
  </r>
  <r>
    <x v="15"/>
    <s v="Ad Set 087"/>
    <x v="4"/>
    <x v="2"/>
    <s v="female"/>
    <x v="8"/>
    <n v="22.868077"/>
    <n v="11644"/>
    <n v="40"/>
    <m/>
    <n v="8184"/>
    <m/>
    <n v="47"/>
    <m/>
    <n v="47"/>
    <n v="2"/>
    <n v="1"/>
    <n v="68.95"/>
    <n v="68.95"/>
    <n v="22.868077"/>
    <n v="0"/>
    <n v="0.49"/>
    <n v="0.56999999999999995"/>
    <n v="11.43"/>
    <n v="1.422776"/>
    <n v="11644"/>
    <n v="22.868077"/>
    <n v="22.868077"/>
    <n v="40"/>
    <n v="0.05"/>
    <m/>
    <m/>
    <n v="47"/>
    <n v="8184"/>
    <n v="23"/>
    <n v="40"/>
    <n v="46"/>
    <n v="8184"/>
    <n v="47"/>
    <m/>
    <n v="47"/>
    <n v="2"/>
    <n v="2"/>
    <n v="1"/>
    <n v="0.34352456200618342"/>
    <n v="2.5"/>
    <x v="88"/>
    <x v="0"/>
    <n v="47"/>
    <n v="0.57429130009775176"/>
    <x v="3"/>
  </r>
  <r>
    <x v="12"/>
    <s v="Ad Set 087"/>
    <x v="4"/>
    <x v="2"/>
    <s v="female"/>
    <x v="9"/>
    <n v="4.9393060000000002"/>
    <n v="1582"/>
    <m/>
    <m/>
    <n v="1088"/>
    <m/>
    <n v="3"/>
    <m/>
    <n v="3"/>
    <m/>
    <m/>
    <m/>
    <m/>
    <n v="4.9393060000000002"/>
    <n v="0"/>
    <n v="1.65"/>
    <m/>
    <m/>
    <n v="1.4540439999999999"/>
    <n v="1582"/>
    <n v="4.9393060000000002"/>
    <n v="4.9393060000000002"/>
    <m/>
    <m/>
    <m/>
    <m/>
    <n v="3"/>
    <n v="1088"/>
    <n v="5"/>
    <m/>
    <n v="-5"/>
    <n v="1088"/>
    <n v="3"/>
    <m/>
    <n v="3"/>
    <m/>
    <m/>
    <m/>
    <m/>
    <m/>
    <x v="0"/>
    <x v="0"/>
    <n v="3"/>
    <n v="0.27573529411764708"/>
    <x v="3"/>
  </r>
  <r>
    <x v="11"/>
    <s v="Ad Set 087"/>
    <x v="4"/>
    <x v="2"/>
    <s v="female"/>
    <x v="9"/>
    <n v="5.32"/>
    <n v="707"/>
    <n v="1"/>
    <m/>
    <n v="434"/>
    <m/>
    <n v="1"/>
    <m/>
    <n v="1"/>
    <n v="0"/>
    <m/>
    <m/>
    <m/>
    <n v="5.32"/>
    <n v="0.01"/>
    <n v="5.32"/>
    <n v="5.32"/>
    <m/>
    <n v="1.629032"/>
    <n v="707"/>
    <n v="5.32"/>
    <n v="5.32"/>
    <n v="1"/>
    <n v="0"/>
    <m/>
    <m/>
    <n v="1"/>
    <n v="434"/>
    <n v="5"/>
    <n v="1"/>
    <n v="-5"/>
    <n v="434"/>
    <n v="1"/>
    <m/>
    <n v="1"/>
    <n v="0"/>
    <n v="0"/>
    <m/>
    <n v="0.14144271570014141"/>
    <m/>
    <x v="0"/>
    <x v="0"/>
    <n v="1"/>
    <n v="0.2304147465437788"/>
    <x v="3"/>
  </r>
  <r>
    <x v="11"/>
    <s v="Ad Set 122"/>
    <x v="4"/>
    <x v="2"/>
    <s v="female"/>
    <x v="9"/>
    <n v="2.8396659999999998"/>
    <n v="238"/>
    <n v="1"/>
    <m/>
    <n v="144"/>
    <m/>
    <m/>
    <m/>
    <n v="0"/>
    <n v="0"/>
    <m/>
    <m/>
    <m/>
    <n v="2.8396659999999998"/>
    <n v="0.02"/>
    <m/>
    <n v="2.84"/>
    <m/>
    <n v="1.6527780000000001"/>
    <n v="238"/>
    <n v="2.8396659999999998"/>
    <n v="2.8396659999999998"/>
    <n v="1"/>
    <n v="0"/>
    <m/>
    <m/>
    <m/>
    <n v="144"/>
    <n v="3"/>
    <n v="1"/>
    <n v="-3"/>
    <n v="144"/>
    <m/>
    <m/>
    <n v="0"/>
    <n v="0"/>
    <n v="0"/>
    <m/>
    <n v="0.42016806722689082"/>
    <m/>
    <x v="0"/>
    <x v="0"/>
    <n v="0"/>
    <n v="0"/>
    <x v="3"/>
  </r>
  <r>
    <x v="14"/>
    <s v="Ad Set 122"/>
    <x v="4"/>
    <x v="2"/>
    <s v="female"/>
    <x v="9"/>
    <n v="1.9"/>
    <n v="572"/>
    <n v="2"/>
    <m/>
    <n v="246"/>
    <m/>
    <n v="1"/>
    <m/>
    <n v="1"/>
    <n v="0"/>
    <m/>
    <m/>
    <m/>
    <n v="1.9"/>
    <n v="0.01"/>
    <n v="1.9"/>
    <n v="0.95"/>
    <m/>
    <n v="2.3252030000000001"/>
    <n v="572"/>
    <n v="1.9"/>
    <n v="1.9"/>
    <n v="2"/>
    <n v="0"/>
    <m/>
    <m/>
    <n v="1"/>
    <n v="246"/>
    <n v="2"/>
    <n v="2"/>
    <n v="-2"/>
    <n v="246"/>
    <n v="1"/>
    <m/>
    <n v="1"/>
    <n v="0"/>
    <n v="0"/>
    <m/>
    <n v="0.34965034965034958"/>
    <m/>
    <x v="0"/>
    <x v="0"/>
    <n v="1"/>
    <n v="0.40650406504065045"/>
    <x v="3"/>
  </r>
  <r>
    <x v="12"/>
    <s v="Ad Set 122"/>
    <x v="4"/>
    <x v="2"/>
    <s v="female"/>
    <x v="9"/>
    <n v="15.469305"/>
    <n v="1998"/>
    <n v="9"/>
    <m/>
    <n v="684"/>
    <m/>
    <n v="4"/>
    <m/>
    <n v="4"/>
    <n v="0"/>
    <m/>
    <m/>
    <m/>
    <n v="15.469305"/>
    <n v="0.02"/>
    <n v="3.87"/>
    <n v="1.72"/>
    <m/>
    <n v="2.9210530000000001"/>
    <n v="1998"/>
    <n v="15.469305"/>
    <n v="15.469305"/>
    <n v="9"/>
    <n v="0"/>
    <m/>
    <m/>
    <n v="4"/>
    <n v="684"/>
    <n v="15"/>
    <n v="9"/>
    <n v="-15"/>
    <n v="684"/>
    <n v="4"/>
    <m/>
    <n v="4"/>
    <n v="0"/>
    <n v="0"/>
    <m/>
    <n v="0.45045045045045051"/>
    <m/>
    <x v="0"/>
    <x v="0"/>
    <n v="4"/>
    <n v="0.58479532163742687"/>
    <x v="3"/>
  </r>
  <r>
    <x v="13"/>
    <s v="Ad Set 122"/>
    <x v="4"/>
    <x v="2"/>
    <s v="female"/>
    <x v="9"/>
    <n v="9.65"/>
    <n v="1333"/>
    <n v="5"/>
    <m/>
    <n v="580"/>
    <m/>
    <n v="8"/>
    <m/>
    <n v="8"/>
    <n v="0"/>
    <m/>
    <m/>
    <m/>
    <n v="9.65"/>
    <n v="0.02"/>
    <n v="1.21"/>
    <n v="1.93"/>
    <m/>
    <n v="2.298276"/>
    <n v="1333"/>
    <n v="9.65"/>
    <n v="9.65"/>
    <n v="5"/>
    <n v="0"/>
    <m/>
    <m/>
    <n v="8"/>
    <n v="580"/>
    <n v="10"/>
    <n v="5"/>
    <n v="-10"/>
    <n v="580"/>
    <n v="8"/>
    <m/>
    <n v="8"/>
    <n v="0"/>
    <n v="0"/>
    <m/>
    <n v="0.37509377344336081"/>
    <m/>
    <x v="0"/>
    <x v="0"/>
    <n v="8"/>
    <n v="1.3793103448275863"/>
    <x v="3"/>
  </r>
  <r>
    <x v="13"/>
    <s v="Ad Set 087"/>
    <x v="4"/>
    <x v="2"/>
    <s v="female"/>
    <x v="9"/>
    <n v="17.778841"/>
    <n v="8397"/>
    <n v="28"/>
    <m/>
    <n v="6303"/>
    <m/>
    <n v="54"/>
    <m/>
    <n v="54"/>
    <n v="1"/>
    <m/>
    <m/>
    <m/>
    <n v="17.778841"/>
    <n v="0"/>
    <n v="0.33"/>
    <n v="0.63"/>
    <n v="17.78"/>
    <n v="1.3322229999999999"/>
    <n v="8397"/>
    <n v="17.778841"/>
    <n v="17.778841"/>
    <n v="28"/>
    <n v="3.5700000000000003E-2"/>
    <m/>
    <m/>
    <n v="54"/>
    <n v="6303"/>
    <n v="18"/>
    <n v="28"/>
    <n v="-18"/>
    <n v="6303"/>
    <n v="54"/>
    <m/>
    <n v="54"/>
    <n v="1"/>
    <n v="1"/>
    <m/>
    <n v="0.33345242348457782"/>
    <m/>
    <x v="0"/>
    <x v="0"/>
    <n v="54"/>
    <n v="0.85673488814850074"/>
    <x v="3"/>
  </r>
  <r>
    <x v="14"/>
    <s v="Ad Set 087"/>
    <x v="4"/>
    <x v="2"/>
    <s v="female"/>
    <x v="10"/>
    <n v="9.3288239999999991"/>
    <n v="3196"/>
    <n v="5"/>
    <m/>
    <n v="2640"/>
    <m/>
    <n v="10"/>
    <m/>
    <n v="10"/>
    <n v="0"/>
    <m/>
    <m/>
    <m/>
    <n v="9.3288239999999991"/>
    <n v="0"/>
    <n v="0.93"/>
    <n v="1.87"/>
    <m/>
    <n v="1.2106060000000001"/>
    <n v="3196"/>
    <n v="9.3288239999999991"/>
    <n v="9.3288239999999991"/>
    <n v="5"/>
    <n v="0"/>
    <m/>
    <m/>
    <n v="10"/>
    <n v="2640"/>
    <n v="9"/>
    <n v="5"/>
    <n v="-9"/>
    <n v="2640"/>
    <n v="10"/>
    <m/>
    <n v="10"/>
    <n v="0"/>
    <n v="0"/>
    <m/>
    <n v="0.1564455569461827"/>
    <m/>
    <x v="0"/>
    <x v="0"/>
    <n v="10"/>
    <n v="0.37878787878787878"/>
    <x v="3"/>
  </r>
  <r>
    <x v="14"/>
    <s v="Ad Set 122"/>
    <x v="4"/>
    <x v="2"/>
    <s v="female"/>
    <x v="10"/>
    <n v="2.6697649999999999"/>
    <n v="542"/>
    <n v="4"/>
    <m/>
    <n v="270"/>
    <m/>
    <n v="1"/>
    <m/>
    <n v="1"/>
    <n v="0"/>
    <m/>
    <m/>
    <m/>
    <n v="2.6697649999999999"/>
    <n v="0.01"/>
    <n v="2.67"/>
    <n v="0.67"/>
    <m/>
    <n v="2.0074070000000002"/>
    <n v="542"/>
    <n v="2.6697649999999999"/>
    <n v="2.6697649999999999"/>
    <n v="4"/>
    <n v="0"/>
    <m/>
    <m/>
    <n v="1"/>
    <n v="270"/>
    <n v="3"/>
    <n v="4"/>
    <n v="-3"/>
    <n v="270"/>
    <n v="1"/>
    <m/>
    <n v="1"/>
    <n v="0"/>
    <n v="0"/>
    <m/>
    <n v="0.73800738007380073"/>
    <m/>
    <x v="0"/>
    <x v="0"/>
    <n v="1"/>
    <n v="0.37037037037037041"/>
    <x v="3"/>
  </r>
  <r>
    <x v="11"/>
    <s v="Ad Set 122"/>
    <x v="4"/>
    <x v="2"/>
    <s v="female"/>
    <x v="10"/>
    <n v="2.87"/>
    <n v="234"/>
    <n v="1"/>
    <m/>
    <n v="136"/>
    <m/>
    <n v="1"/>
    <m/>
    <n v="1"/>
    <n v="0"/>
    <m/>
    <m/>
    <m/>
    <n v="2.87"/>
    <n v="0.02"/>
    <n v="2.87"/>
    <n v="2.87"/>
    <m/>
    <n v="1.720588"/>
    <n v="234"/>
    <n v="2.87"/>
    <n v="2.87"/>
    <n v="1"/>
    <n v="0"/>
    <m/>
    <m/>
    <n v="1"/>
    <n v="136"/>
    <n v="3"/>
    <n v="1"/>
    <n v="-3"/>
    <n v="136"/>
    <n v="1"/>
    <m/>
    <n v="1"/>
    <n v="0"/>
    <n v="0"/>
    <m/>
    <n v="0.42735042735042739"/>
    <m/>
    <x v="0"/>
    <x v="0"/>
    <n v="1"/>
    <n v="0.73529411764705876"/>
    <x v="3"/>
  </r>
  <r>
    <x v="13"/>
    <s v="Ad Set 122"/>
    <x v="4"/>
    <x v="2"/>
    <s v="female"/>
    <x v="10"/>
    <n v="10.575027"/>
    <n v="1384"/>
    <n v="3"/>
    <m/>
    <n v="642"/>
    <m/>
    <n v="6"/>
    <m/>
    <n v="6"/>
    <n v="0"/>
    <m/>
    <m/>
    <m/>
    <n v="10.575027"/>
    <n v="0.02"/>
    <n v="1.76"/>
    <n v="3.53"/>
    <m/>
    <n v="2.1557629999999999"/>
    <n v="1384"/>
    <n v="10.575027"/>
    <n v="10.575027"/>
    <n v="3"/>
    <n v="0"/>
    <m/>
    <m/>
    <n v="6"/>
    <n v="642"/>
    <n v="11"/>
    <n v="3"/>
    <n v="-11"/>
    <n v="642"/>
    <n v="6"/>
    <m/>
    <n v="6"/>
    <n v="0"/>
    <n v="0"/>
    <m/>
    <n v="0.2167630057803468"/>
    <m/>
    <x v="0"/>
    <x v="0"/>
    <n v="6"/>
    <n v="0.93457943925233633"/>
    <x v="3"/>
  </r>
  <r>
    <x v="12"/>
    <s v="Ad Set 122"/>
    <x v="4"/>
    <x v="2"/>
    <s v="female"/>
    <x v="10"/>
    <n v="14.949259"/>
    <n v="1941"/>
    <n v="6"/>
    <m/>
    <n v="712"/>
    <m/>
    <n v="5"/>
    <m/>
    <n v="5"/>
    <n v="0"/>
    <n v="1"/>
    <n v="72"/>
    <n v="72"/>
    <n v="14.949259"/>
    <n v="0.02"/>
    <n v="2.99"/>
    <n v="2.4900000000000002"/>
    <m/>
    <n v="2.726124"/>
    <n v="1941"/>
    <n v="14.949259"/>
    <n v="14.949259"/>
    <n v="6"/>
    <n v="0"/>
    <m/>
    <m/>
    <n v="5"/>
    <n v="712"/>
    <n v="15"/>
    <n v="6"/>
    <n v="57"/>
    <n v="712"/>
    <n v="5"/>
    <m/>
    <n v="5"/>
    <n v="0"/>
    <n v="0"/>
    <n v="1"/>
    <n v="0.30911901081916537"/>
    <n v="16.666666666666661"/>
    <x v="89"/>
    <x v="0"/>
    <n v="5"/>
    <n v="0.70224719101123589"/>
    <x v="3"/>
  </r>
  <r>
    <x v="15"/>
    <s v="Ad Set 122"/>
    <x v="4"/>
    <x v="2"/>
    <s v="female"/>
    <x v="10"/>
    <n v="19.168747"/>
    <n v="2550"/>
    <n v="11"/>
    <m/>
    <n v="808"/>
    <m/>
    <n v="12"/>
    <m/>
    <n v="12"/>
    <n v="0"/>
    <n v="2"/>
    <n v="81.14"/>
    <n v="40.57"/>
    <n v="19.168747"/>
    <n v="0.02"/>
    <n v="1.6"/>
    <n v="1.74"/>
    <m/>
    <n v="3.1559409999999999"/>
    <n v="2550"/>
    <n v="19.168747"/>
    <n v="19.168747"/>
    <n v="11"/>
    <n v="0"/>
    <m/>
    <m/>
    <n v="12"/>
    <n v="808"/>
    <n v="19"/>
    <n v="11"/>
    <n v="62"/>
    <n v="808"/>
    <n v="12"/>
    <m/>
    <n v="12"/>
    <n v="0"/>
    <n v="0"/>
    <n v="2"/>
    <n v="0.43137254901960781"/>
    <n v="18.18181818181818"/>
    <x v="90"/>
    <x v="0"/>
    <n v="12"/>
    <n v="1.4851485148514851"/>
    <x v="3"/>
  </r>
  <r>
    <x v="11"/>
    <s v="Ad Set 087"/>
    <x v="4"/>
    <x v="2"/>
    <s v="female"/>
    <x v="10"/>
    <n v="6.0790410000000001"/>
    <n v="754"/>
    <n v="5"/>
    <n v="1"/>
    <n v="440"/>
    <m/>
    <m/>
    <m/>
    <n v="1"/>
    <n v="0"/>
    <m/>
    <m/>
    <m/>
    <n v="6.0790410000000001"/>
    <n v="0.01"/>
    <n v="6.08"/>
    <n v="1.22"/>
    <m/>
    <n v="1.7136359999999999"/>
    <n v="754"/>
    <n v="6.0790410000000001"/>
    <n v="6.0790410000000001"/>
    <n v="5"/>
    <n v="0"/>
    <n v="1"/>
    <m/>
    <m/>
    <n v="440"/>
    <n v="6"/>
    <n v="5"/>
    <n v="-6"/>
    <n v="440"/>
    <m/>
    <m/>
    <n v="1"/>
    <n v="0"/>
    <n v="0"/>
    <m/>
    <n v="0.66312997347480107"/>
    <m/>
    <x v="0"/>
    <x v="0"/>
    <n v="1"/>
    <n v="0.22727272727272727"/>
    <x v="3"/>
  </r>
  <r>
    <x v="12"/>
    <s v="Ad Set 087"/>
    <x v="4"/>
    <x v="2"/>
    <s v="female"/>
    <x v="11"/>
    <n v="4.3688510000000003"/>
    <n v="1954"/>
    <n v="9"/>
    <m/>
    <n v="1380"/>
    <m/>
    <n v="1"/>
    <m/>
    <n v="1"/>
    <n v="0"/>
    <m/>
    <m/>
    <m/>
    <n v="4.3688510000000003"/>
    <n v="0"/>
    <n v="4.37"/>
    <n v="0.49"/>
    <m/>
    <n v="1.415942"/>
    <n v="1954"/>
    <n v="4.3688510000000003"/>
    <n v="4.3688510000000003"/>
    <n v="9"/>
    <n v="0"/>
    <m/>
    <m/>
    <n v="1"/>
    <n v="1380"/>
    <n v="4"/>
    <n v="9"/>
    <n v="-4"/>
    <n v="1380"/>
    <n v="1"/>
    <m/>
    <n v="1"/>
    <n v="0"/>
    <n v="0"/>
    <m/>
    <n v="0.46059365404298869"/>
    <m/>
    <x v="0"/>
    <x v="0"/>
    <n v="1"/>
    <n v="7.2463768115942032E-2"/>
    <x v="4"/>
  </r>
  <r>
    <x v="14"/>
    <s v="Ad Set 087"/>
    <x v="4"/>
    <x v="2"/>
    <s v="female"/>
    <x v="11"/>
    <n v="11.648289"/>
    <n v="3630"/>
    <n v="5"/>
    <m/>
    <n v="2840"/>
    <m/>
    <n v="17"/>
    <m/>
    <n v="17"/>
    <n v="0"/>
    <m/>
    <m/>
    <m/>
    <n v="11.648289"/>
    <n v="0"/>
    <n v="0.69"/>
    <n v="2.33"/>
    <m/>
    <n v="1.2781690000000001"/>
    <n v="3630"/>
    <n v="11.648289"/>
    <n v="11.648289"/>
    <n v="5"/>
    <n v="0"/>
    <m/>
    <m/>
    <n v="17"/>
    <n v="2840"/>
    <n v="12"/>
    <n v="5"/>
    <n v="-12"/>
    <n v="2840"/>
    <n v="17"/>
    <m/>
    <n v="17"/>
    <n v="0"/>
    <n v="0"/>
    <m/>
    <n v="0.1377410468319559"/>
    <m/>
    <x v="0"/>
    <x v="0"/>
    <n v="17"/>
    <n v="0.59859154929577463"/>
    <x v="4"/>
  </r>
  <r>
    <x v="13"/>
    <s v="Ad Set 087"/>
    <x v="4"/>
    <x v="2"/>
    <s v="female"/>
    <x v="11"/>
    <n v="14.487719"/>
    <n v="6567"/>
    <n v="17"/>
    <m/>
    <n v="5128"/>
    <m/>
    <n v="31"/>
    <m/>
    <n v="31"/>
    <n v="0"/>
    <m/>
    <m/>
    <m/>
    <n v="14.487719"/>
    <n v="0"/>
    <n v="0.47"/>
    <n v="0.85"/>
    <m/>
    <n v="1.280616"/>
    <n v="6567"/>
    <n v="14.487719"/>
    <n v="14.487719"/>
    <n v="17"/>
    <n v="0"/>
    <m/>
    <m/>
    <n v="31"/>
    <n v="5128"/>
    <n v="14"/>
    <n v="17"/>
    <n v="-14"/>
    <n v="5128"/>
    <n v="31"/>
    <m/>
    <n v="31"/>
    <n v="0"/>
    <n v="0"/>
    <m/>
    <n v="0.25887010811633931"/>
    <m/>
    <x v="0"/>
    <x v="0"/>
    <n v="31"/>
    <n v="0.6045241809672387"/>
    <x v="4"/>
  </r>
  <r>
    <x v="14"/>
    <s v="Ad Set 122"/>
    <x v="4"/>
    <x v="2"/>
    <s v="female"/>
    <x v="11"/>
    <n v="2.81"/>
    <n v="578"/>
    <n v="4"/>
    <m/>
    <n v="283"/>
    <m/>
    <n v="2"/>
    <m/>
    <n v="2"/>
    <n v="0"/>
    <m/>
    <m/>
    <m/>
    <n v="2.81"/>
    <n v="0.01"/>
    <n v="1.41"/>
    <n v="0.7"/>
    <m/>
    <n v="2.0424030000000002"/>
    <n v="578"/>
    <n v="2.81"/>
    <n v="2.81"/>
    <n v="4"/>
    <n v="0"/>
    <m/>
    <m/>
    <n v="2"/>
    <n v="283"/>
    <n v="3"/>
    <n v="4"/>
    <n v="-3"/>
    <n v="283"/>
    <n v="2"/>
    <m/>
    <n v="2"/>
    <n v="0"/>
    <n v="0"/>
    <m/>
    <n v="0.69204152249134954"/>
    <m/>
    <x v="0"/>
    <x v="0"/>
    <n v="2"/>
    <n v="0.70671378091872794"/>
    <x v="4"/>
  </r>
  <r>
    <x v="12"/>
    <s v="Ad Set 122"/>
    <x v="4"/>
    <x v="2"/>
    <s v="female"/>
    <x v="11"/>
    <n v="7.66"/>
    <n v="1072"/>
    <n v="3"/>
    <m/>
    <n v="498"/>
    <m/>
    <n v="4"/>
    <m/>
    <n v="4"/>
    <n v="0"/>
    <m/>
    <m/>
    <m/>
    <n v="7.66"/>
    <n v="0.02"/>
    <n v="1.92"/>
    <n v="2.5499999999999998"/>
    <m/>
    <n v="2.1526100000000001"/>
    <n v="1072"/>
    <n v="7.66"/>
    <n v="7.66"/>
    <n v="3"/>
    <n v="0"/>
    <m/>
    <m/>
    <n v="4"/>
    <n v="498"/>
    <n v="8"/>
    <n v="3"/>
    <n v="-8"/>
    <n v="498"/>
    <n v="4"/>
    <m/>
    <n v="4"/>
    <n v="0"/>
    <n v="0"/>
    <m/>
    <n v="0.27985074626865669"/>
    <m/>
    <x v="0"/>
    <x v="0"/>
    <n v="4"/>
    <n v="0.80321285140562237"/>
    <x v="4"/>
  </r>
  <r>
    <x v="11"/>
    <s v="Ad Set 122"/>
    <x v="4"/>
    <x v="2"/>
    <s v="female"/>
    <x v="11"/>
    <n v="3.34"/>
    <n v="322"/>
    <n v="4"/>
    <m/>
    <n v="194"/>
    <m/>
    <n v="1"/>
    <m/>
    <n v="1"/>
    <n v="0"/>
    <m/>
    <m/>
    <m/>
    <n v="3.34"/>
    <n v="0.02"/>
    <n v="3.34"/>
    <n v="0.84"/>
    <m/>
    <n v="1.659794"/>
    <n v="322"/>
    <n v="3.34"/>
    <n v="3.34"/>
    <n v="4"/>
    <n v="0"/>
    <m/>
    <m/>
    <n v="1"/>
    <n v="194"/>
    <n v="3"/>
    <n v="4"/>
    <n v="-3"/>
    <n v="194"/>
    <n v="1"/>
    <m/>
    <n v="1"/>
    <n v="0"/>
    <n v="0"/>
    <m/>
    <n v="1.24223602484472"/>
    <m/>
    <x v="0"/>
    <x v="0"/>
    <n v="1"/>
    <n v="0.51546391752577314"/>
    <x v="4"/>
  </r>
  <r>
    <x v="13"/>
    <s v="Ad Set 122"/>
    <x v="4"/>
    <x v="2"/>
    <s v="female"/>
    <x v="11"/>
    <n v="11.93"/>
    <n v="1736"/>
    <n v="6"/>
    <m/>
    <n v="708"/>
    <m/>
    <n v="10"/>
    <m/>
    <n v="10"/>
    <n v="0"/>
    <m/>
    <m/>
    <m/>
    <n v="11.93"/>
    <n v="0.02"/>
    <n v="1.19"/>
    <n v="1.99"/>
    <m/>
    <n v="2.4519769999999999"/>
    <n v="1736"/>
    <n v="11.93"/>
    <n v="11.93"/>
    <n v="6"/>
    <n v="0"/>
    <m/>
    <m/>
    <n v="10"/>
    <n v="708"/>
    <n v="12"/>
    <n v="6"/>
    <n v="-12"/>
    <n v="708"/>
    <n v="10"/>
    <m/>
    <n v="10"/>
    <n v="0"/>
    <n v="0"/>
    <m/>
    <n v="0.34562211981566821"/>
    <m/>
    <x v="0"/>
    <x v="0"/>
    <n v="10"/>
    <n v="1.4124293785310735"/>
    <x v="4"/>
  </r>
  <r>
    <x v="11"/>
    <s v="Ad Set 087"/>
    <x v="4"/>
    <x v="2"/>
    <s v="female"/>
    <x v="11"/>
    <n v="8.06"/>
    <n v="1180"/>
    <n v="8"/>
    <n v="1"/>
    <n v="780"/>
    <m/>
    <m/>
    <m/>
    <n v="1"/>
    <n v="0"/>
    <n v="1"/>
    <n v="18.010000000000002"/>
    <n v="18.010000000000002"/>
    <n v="8.06"/>
    <n v="0.01"/>
    <n v="8.06"/>
    <n v="1.01"/>
    <m/>
    <n v="1.512821"/>
    <n v="1180"/>
    <n v="8.06"/>
    <n v="8.06"/>
    <n v="8"/>
    <n v="0"/>
    <n v="1"/>
    <m/>
    <m/>
    <n v="780"/>
    <n v="8"/>
    <n v="8"/>
    <n v="10"/>
    <n v="780"/>
    <m/>
    <m/>
    <n v="1"/>
    <n v="0"/>
    <n v="0"/>
    <n v="1"/>
    <n v="0.67796610169491522"/>
    <n v="12.5"/>
    <x v="91"/>
    <x v="0"/>
    <n v="1"/>
    <n v="0.12820512820512819"/>
    <x v="4"/>
  </r>
  <r>
    <x v="17"/>
    <s v="Ad Set 018"/>
    <x v="4"/>
    <x v="3"/>
    <s v="female"/>
    <x v="12"/>
    <n v="0"/>
    <n v="0"/>
    <m/>
    <m/>
    <n v="0"/>
    <m/>
    <m/>
    <m/>
    <n v="0"/>
    <m/>
    <m/>
    <m/>
    <m/>
    <n v="0"/>
    <m/>
    <m/>
    <m/>
    <m/>
    <n v="0"/>
    <n v="0"/>
    <n v="0"/>
    <n v="0"/>
    <m/>
    <m/>
    <m/>
    <m/>
    <m/>
    <n v="0"/>
    <n v="0"/>
    <m/>
    <n v="0"/>
    <n v="0"/>
    <m/>
    <m/>
    <n v="0"/>
    <m/>
    <m/>
    <m/>
    <m/>
    <m/>
    <x v="0"/>
    <x v="0"/>
    <n v="0"/>
    <n v="0"/>
    <x v="4"/>
  </r>
  <r>
    <x v="11"/>
    <s v="Ad Set 087"/>
    <x v="4"/>
    <x v="2"/>
    <s v="female"/>
    <x v="12"/>
    <n v="4.9795800000000003"/>
    <n v="673"/>
    <n v="6"/>
    <m/>
    <n v="468"/>
    <m/>
    <m/>
    <m/>
    <n v="0"/>
    <n v="0"/>
    <m/>
    <m/>
    <m/>
    <n v="4.9795800000000003"/>
    <n v="0.01"/>
    <m/>
    <n v="0.83"/>
    <m/>
    <n v="1.438034"/>
    <n v="673"/>
    <n v="4.9795800000000003"/>
    <n v="4.9795800000000003"/>
    <n v="6"/>
    <n v="0"/>
    <m/>
    <m/>
    <m/>
    <n v="468"/>
    <n v="5"/>
    <n v="6"/>
    <n v="-5"/>
    <n v="468"/>
    <m/>
    <m/>
    <n v="0"/>
    <n v="0"/>
    <n v="0"/>
    <m/>
    <n v="0.89153046062407126"/>
    <m/>
    <x v="0"/>
    <x v="0"/>
    <n v="0"/>
    <n v="0"/>
    <x v="4"/>
  </r>
  <r>
    <x v="14"/>
    <s v="Ad Set 087"/>
    <x v="4"/>
    <x v="2"/>
    <s v="female"/>
    <x v="12"/>
    <n v="5.9090769999999999"/>
    <n v="2056"/>
    <n v="7"/>
    <m/>
    <n v="1616"/>
    <m/>
    <n v="6"/>
    <m/>
    <n v="6"/>
    <n v="0"/>
    <m/>
    <m/>
    <m/>
    <n v="5.9090769999999999"/>
    <n v="0"/>
    <n v="0.98"/>
    <n v="0.84"/>
    <m/>
    <n v="1.2722770000000001"/>
    <n v="2056"/>
    <n v="5.9090769999999999"/>
    <n v="5.9090769999999999"/>
    <n v="7"/>
    <n v="0"/>
    <m/>
    <m/>
    <n v="6"/>
    <n v="1616"/>
    <n v="6"/>
    <n v="7"/>
    <n v="-6"/>
    <n v="1616"/>
    <n v="6"/>
    <m/>
    <n v="6"/>
    <n v="0"/>
    <n v="0"/>
    <m/>
    <n v="0.34046692607003892"/>
    <m/>
    <x v="0"/>
    <x v="0"/>
    <n v="6"/>
    <n v="0.37128712871287128"/>
    <x v="4"/>
  </r>
  <r>
    <x v="13"/>
    <s v="Ad Set 087"/>
    <x v="4"/>
    <x v="2"/>
    <s v="female"/>
    <x v="12"/>
    <n v="12.328944"/>
    <n v="5616"/>
    <n v="8"/>
    <m/>
    <n v="4576"/>
    <m/>
    <n v="25"/>
    <m/>
    <n v="25"/>
    <n v="0"/>
    <m/>
    <m/>
    <m/>
    <n v="12.328944"/>
    <n v="0"/>
    <n v="0.49"/>
    <n v="1.54"/>
    <m/>
    <n v="1.2272730000000001"/>
    <n v="5616"/>
    <n v="12.328944"/>
    <n v="12.328944"/>
    <n v="8"/>
    <n v="0"/>
    <m/>
    <m/>
    <n v="25"/>
    <n v="4576"/>
    <n v="12"/>
    <n v="8"/>
    <n v="-12"/>
    <n v="4576"/>
    <n v="25"/>
    <m/>
    <n v="25"/>
    <n v="0"/>
    <n v="0"/>
    <m/>
    <n v="0.14245014245014251"/>
    <m/>
    <x v="0"/>
    <x v="0"/>
    <n v="25"/>
    <n v="0.54632867132867136"/>
    <x v="4"/>
  </r>
  <r>
    <x v="12"/>
    <s v="Ad Set 122"/>
    <x v="4"/>
    <x v="2"/>
    <s v="female"/>
    <x v="12"/>
    <n v="5.62"/>
    <n v="921"/>
    <n v="1"/>
    <m/>
    <n v="480"/>
    <m/>
    <n v="1"/>
    <m/>
    <n v="1"/>
    <n v="0"/>
    <m/>
    <m/>
    <m/>
    <n v="5.62"/>
    <n v="0.01"/>
    <n v="5.62"/>
    <n v="5.62"/>
    <m/>
    <n v="1.91875"/>
    <n v="921"/>
    <n v="5.62"/>
    <n v="5.62"/>
    <n v="1"/>
    <n v="0"/>
    <m/>
    <m/>
    <n v="1"/>
    <n v="480"/>
    <n v="6"/>
    <n v="1"/>
    <n v="-6"/>
    <n v="480"/>
    <n v="1"/>
    <m/>
    <n v="1"/>
    <n v="0"/>
    <n v="0"/>
    <m/>
    <n v="0.1085776330076004"/>
    <m/>
    <x v="0"/>
    <x v="0"/>
    <n v="1"/>
    <n v="0.20833333333333334"/>
    <x v="4"/>
  </r>
  <r>
    <x v="14"/>
    <s v="Ad Set 122"/>
    <x v="4"/>
    <x v="2"/>
    <s v="female"/>
    <x v="12"/>
    <n v="2.68"/>
    <n v="536"/>
    <n v="3"/>
    <m/>
    <n v="258"/>
    <m/>
    <n v="2"/>
    <m/>
    <n v="2"/>
    <n v="0"/>
    <m/>
    <m/>
    <m/>
    <n v="2.68"/>
    <n v="0.01"/>
    <n v="1.34"/>
    <n v="0.89"/>
    <m/>
    <n v="2.0775190000000001"/>
    <n v="536"/>
    <n v="2.68"/>
    <n v="2.68"/>
    <n v="3"/>
    <n v="0"/>
    <m/>
    <m/>
    <n v="2"/>
    <n v="258"/>
    <n v="3"/>
    <n v="3"/>
    <n v="-3"/>
    <n v="258"/>
    <n v="2"/>
    <m/>
    <n v="2"/>
    <n v="0"/>
    <n v="0"/>
    <m/>
    <n v="0.55970149253731338"/>
    <m/>
    <x v="0"/>
    <x v="0"/>
    <n v="2"/>
    <n v="0.77519379844961245"/>
    <x v="4"/>
  </r>
  <r>
    <x v="13"/>
    <s v="Ad Set 122"/>
    <x v="4"/>
    <x v="2"/>
    <s v="female"/>
    <x v="12"/>
    <n v="9.9486740000000005"/>
    <n v="1443"/>
    <n v="8"/>
    <n v="1"/>
    <n v="676"/>
    <m/>
    <n v="3"/>
    <m/>
    <n v="4"/>
    <n v="0"/>
    <m/>
    <m/>
    <m/>
    <n v="9.9486740000000005"/>
    <n v="0.01"/>
    <n v="2.4900000000000002"/>
    <n v="1.24"/>
    <m/>
    <n v="2.1346150000000002"/>
    <n v="1443"/>
    <n v="9.9486740000000005"/>
    <n v="9.9486740000000005"/>
    <n v="8"/>
    <n v="0"/>
    <n v="1"/>
    <m/>
    <n v="3"/>
    <n v="676"/>
    <n v="10"/>
    <n v="8"/>
    <n v="-10"/>
    <n v="676"/>
    <n v="3"/>
    <m/>
    <n v="4"/>
    <n v="0"/>
    <n v="0"/>
    <m/>
    <n v="0.55440055440055436"/>
    <m/>
    <x v="0"/>
    <x v="0"/>
    <n v="4"/>
    <n v="0.59171597633136097"/>
    <x v="4"/>
  </r>
  <r>
    <x v="11"/>
    <s v="Ad Set 122"/>
    <x v="4"/>
    <x v="2"/>
    <s v="female"/>
    <x v="12"/>
    <n v="4.0599999999999996"/>
    <n v="364"/>
    <n v="4"/>
    <n v="1"/>
    <n v="186"/>
    <m/>
    <n v="1"/>
    <m/>
    <n v="2"/>
    <n v="0"/>
    <n v="1"/>
    <n v="84.99"/>
    <n v="84.99"/>
    <n v="4.0599999999999996"/>
    <n v="0.02"/>
    <n v="2.0299999999999998"/>
    <n v="1.02"/>
    <m/>
    <n v="1.9569890000000001"/>
    <n v="364"/>
    <n v="4.0599999999999996"/>
    <n v="4.0599999999999996"/>
    <n v="4"/>
    <n v="0"/>
    <n v="1"/>
    <m/>
    <n v="1"/>
    <n v="186"/>
    <n v="4"/>
    <n v="4"/>
    <n v="81"/>
    <n v="186"/>
    <n v="1"/>
    <m/>
    <n v="2"/>
    <n v="0"/>
    <n v="0"/>
    <n v="1"/>
    <n v="1.098901098901099"/>
    <n v="25"/>
    <x v="92"/>
    <x v="0"/>
    <n v="2"/>
    <n v="1.0752688172043012"/>
    <x v="4"/>
  </r>
  <r>
    <x v="15"/>
    <s v="Ad Set 087"/>
    <x v="4"/>
    <x v="2"/>
    <s v="female"/>
    <x v="12"/>
    <n v="24.448440000000002"/>
    <n v="10605"/>
    <n v="30"/>
    <n v="1"/>
    <n v="7864"/>
    <m/>
    <n v="49"/>
    <m/>
    <n v="50"/>
    <n v="1"/>
    <m/>
    <m/>
    <m/>
    <n v="24.448440000000002"/>
    <n v="0"/>
    <n v="0.49"/>
    <n v="0.81"/>
    <n v="24.45"/>
    <n v="1.3485499999999999"/>
    <n v="10605"/>
    <n v="24.448440000000002"/>
    <n v="24.448440000000002"/>
    <n v="30"/>
    <n v="3.3300000000000003E-2"/>
    <n v="1"/>
    <m/>
    <n v="49"/>
    <n v="7864"/>
    <n v="24"/>
    <n v="30"/>
    <n v="-24"/>
    <n v="7864"/>
    <n v="49"/>
    <m/>
    <n v="50"/>
    <n v="1"/>
    <n v="1"/>
    <m/>
    <n v="0.28288543140028288"/>
    <m/>
    <x v="0"/>
    <x v="0"/>
    <n v="50"/>
    <n v="0.63580874872838256"/>
    <x v="4"/>
  </r>
  <r>
    <x v="11"/>
    <s v="Ad Set 087"/>
    <x v="4"/>
    <x v="2"/>
    <s v="female"/>
    <x v="13"/>
    <n v="3.86"/>
    <n v="613"/>
    <n v="3"/>
    <m/>
    <n v="472"/>
    <m/>
    <m/>
    <m/>
    <n v="0"/>
    <n v="0"/>
    <m/>
    <m/>
    <m/>
    <n v="3.86"/>
    <n v="0.01"/>
    <m/>
    <n v="1.29"/>
    <m/>
    <n v="1.298729"/>
    <n v="613"/>
    <n v="3.86"/>
    <n v="3.86"/>
    <n v="3"/>
    <n v="0"/>
    <m/>
    <m/>
    <m/>
    <n v="472"/>
    <n v="4"/>
    <n v="3"/>
    <n v="-4"/>
    <n v="472"/>
    <m/>
    <m/>
    <n v="0"/>
    <n v="0"/>
    <n v="0"/>
    <m/>
    <n v="0.48939641109298532"/>
    <m/>
    <x v="0"/>
    <x v="0"/>
    <n v="0"/>
    <n v="0"/>
    <x v="4"/>
  </r>
  <r>
    <x v="14"/>
    <s v="Ad Set 087"/>
    <x v="4"/>
    <x v="2"/>
    <s v="female"/>
    <x v="13"/>
    <n v="2.21"/>
    <n v="1381"/>
    <n v="3"/>
    <m/>
    <n v="1092"/>
    <m/>
    <n v="2"/>
    <m/>
    <n v="2"/>
    <n v="0"/>
    <m/>
    <m/>
    <m/>
    <n v="2.21"/>
    <n v="0"/>
    <n v="1.1100000000000001"/>
    <n v="0.74"/>
    <m/>
    <n v="1.2646520000000001"/>
    <n v="1381"/>
    <n v="2.21"/>
    <n v="2.21"/>
    <n v="3"/>
    <n v="0"/>
    <m/>
    <m/>
    <n v="2"/>
    <n v="1092"/>
    <n v="2"/>
    <n v="3"/>
    <n v="-2"/>
    <n v="1092"/>
    <n v="2"/>
    <m/>
    <n v="2"/>
    <n v="0"/>
    <n v="0"/>
    <m/>
    <n v="0.21723388848660391"/>
    <m/>
    <x v="0"/>
    <x v="0"/>
    <n v="2"/>
    <n v="0.18315018315018314"/>
    <x v="4"/>
  </r>
  <r>
    <x v="12"/>
    <s v="Ad Set 087"/>
    <x v="4"/>
    <x v="2"/>
    <s v="female"/>
    <x v="13"/>
    <n v="4.07"/>
    <n v="1683"/>
    <n v="3"/>
    <m/>
    <n v="1308"/>
    <m/>
    <n v="2"/>
    <m/>
    <n v="2"/>
    <n v="0"/>
    <m/>
    <m/>
    <m/>
    <n v="4.07"/>
    <n v="0"/>
    <n v="2.04"/>
    <n v="1.36"/>
    <m/>
    <n v="1.286697"/>
    <n v="1683"/>
    <n v="4.07"/>
    <n v="4.07"/>
    <n v="3"/>
    <n v="0"/>
    <m/>
    <m/>
    <n v="2"/>
    <n v="1308"/>
    <n v="4"/>
    <n v="3"/>
    <n v="-4"/>
    <n v="1308"/>
    <n v="2"/>
    <m/>
    <n v="2"/>
    <n v="0"/>
    <n v="0"/>
    <m/>
    <n v="0.17825311942958999"/>
    <m/>
    <x v="0"/>
    <x v="0"/>
    <n v="2"/>
    <n v="0.1529051987767584"/>
    <x v="4"/>
  </r>
  <r>
    <x v="13"/>
    <s v="Ad Set 087"/>
    <x v="4"/>
    <x v="2"/>
    <s v="female"/>
    <x v="13"/>
    <n v="6.5389559999999998"/>
    <n v="2930"/>
    <n v="4"/>
    <m/>
    <n v="2504"/>
    <m/>
    <n v="10"/>
    <m/>
    <n v="10"/>
    <n v="0"/>
    <m/>
    <m/>
    <m/>
    <n v="6.5389559999999998"/>
    <n v="0"/>
    <n v="0.65"/>
    <n v="1.63"/>
    <m/>
    <n v="1.1701280000000001"/>
    <n v="2930"/>
    <n v="6.5389559999999998"/>
    <n v="6.5389559999999998"/>
    <n v="4"/>
    <n v="0"/>
    <m/>
    <m/>
    <n v="10"/>
    <n v="2504"/>
    <n v="7"/>
    <n v="4"/>
    <n v="-7"/>
    <n v="2504"/>
    <n v="10"/>
    <m/>
    <n v="10"/>
    <n v="0"/>
    <n v="0"/>
    <m/>
    <n v="0.136518771331058"/>
    <m/>
    <x v="0"/>
    <x v="0"/>
    <n v="10"/>
    <n v="0.39936102236421722"/>
    <x v="4"/>
  </r>
  <r>
    <x v="15"/>
    <s v="Ad Set 087"/>
    <x v="4"/>
    <x v="2"/>
    <s v="female"/>
    <x v="13"/>
    <n v="8.3991760000000006"/>
    <n v="3966"/>
    <n v="5"/>
    <m/>
    <n v="3320"/>
    <m/>
    <n v="15"/>
    <m/>
    <n v="15"/>
    <n v="0"/>
    <m/>
    <m/>
    <m/>
    <n v="8.3991760000000006"/>
    <n v="0"/>
    <n v="0.56000000000000005"/>
    <n v="1.68"/>
    <m/>
    <n v="1.1945779999999999"/>
    <n v="3966"/>
    <n v="8.3991760000000006"/>
    <n v="8.3991760000000006"/>
    <n v="5"/>
    <n v="0"/>
    <m/>
    <m/>
    <n v="15"/>
    <n v="3320"/>
    <n v="8"/>
    <n v="5"/>
    <n v="-8"/>
    <n v="3320"/>
    <n v="15"/>
    <m/>
    <n v="15"/>
    <n v="0"/>
    <n v="0"/>
    <m/>
    <n v="0.12607160867372669"/>
    <m/>
    <x v="0"/>
    <x v="0"/>
    <n v="15"/>
    <n v="0.45180722891566261"/>
    <x v="4"/>
  </r>
  <r>
    <x v="12"/>
    <s v="Ad Set 122"/>
    <x v="4"/>
    <x v="2"/>
    <s v="female"/>
    <x v="13"/>
    <n v="2.72"/>
    <n v="522"/>
    <n v="2"/>
    <m/>
    <n v="280"/>
    <m/>
    <m/>
    <m/>
    <n v="0"/>
    <n v="0"/>
    <m/>
    <m/>
    <m/>
    <n v="2.72"/>
    <n v="0.01"/>
    <m/>
    <n v="1.36"/>
    <m/>
    <n v="1.8642860000000001"/>
    <n v="522"/>
    <n v="2.72"/>
    <n v="2.72"/>
    <n v="2"/>
    <n v="0"/>
    <m/>
    <m/>
    <m/>
    <n v="280"/>
    <n v="3"/>
    <n v="2"/>
    <n v="-3"/>
    <n v="280"/>
    <m/>
    <m/>
    <n v="0"/>
    <n v="0"/>
    <n v="0"/>
    <m/>
    <n v="0.38314176245210718"/>
    <m/>
    <x v="0"/>
    <x v="0"/>
    <n v="0"/>
    <n v="0"/>
    <x v="4"/>
  </r>
  <r>
    <x v="13"/>
    <s v="Ad Set 122"/>
    <x v="4"/>
    <x v="2"/>
    <s v="female"/>
    <x v="13"/>
    <n v="12.268477000000001"/>
    <n v="1831"/>
    <n v="2"/>
    <m/>
    <n v="644"/>
    <m/>
    <n v="5"/>
    <m/>
    <n v="5"/>
    <n v="0"/>
    <m/>
    <m/>
    <m/>
    <n v="12.268477000000001"/>
    <n v="0.02"/>
    <n v="2.4500000000000002"/>
    <n v="6.13"/>
    <m/>
    <n v="2.8431679999999999"/>
    <n v="1831"/>
    <n v="12.268477000000001"/>
    <n v="12.268477000000001"/>
    <n v="2"/>
    <n v="0"/>
    <m/>
    <m/>
    <n v="5"/>
    <n v="644"/>
    <n v="12"/>
    <n v="2"/>
    <n v="-12"/>
    <n v="644"/>
    <n v="5"/>
    <m/>
    <n v="5"/>
    <n v="0"/>
    <n v="0"/>
    <m/>
    <n v="0.10922992900054609"/>
    <m/>
    <x v="0"/>
    <x v="0"/>
    <n v="5"/>
    <n v="0.77639751552795033"/>
    <x v="4"/>
  </r>
  <r>
    <x v="14"/>
    <s v="Ad Set 122"/>
    <x v="4"/>
    <x v="2"/>
    <s v="female"/>
    <x v="13"/>
    <n v="6.2692240000000004"/>
    <n v="1283"/>
    <n v="3"/>
    <m/>
    <n v="516"/>
    <m/>
    <n v="11"/>
    <m/>
    <n v="11"/>
    <n v="0"/>
    <m/>
    <m/>
    <m/>
    <n v="6.2692240000000004"/>
    <n v="0.01"/>
    <n v="0.56999999999999995"/>
    <n v="2.09"/>
    <m/>
    <n v="2.486434"/>
    <n v="1283"/>
    <n v="6.2692240000000004"/>
    <n v="6.2692240000000004"/>
    <n v="3"/>
    <n v="0"/>
    <m/>
    <m/>
    <n v="11"/>
    <n v="516"/>
    <n v="6"/>
    <n v="3"/>
    <n v="-6"/>
    <n v="516"/>
    <n v="11"/>
    <m/>
    <n v="11"/>
    <n v="0"/>
    <n v="0"/>
    <m/>
    <n v="0.23382696804364769"/>
    <m/>
    <x v="0"/>
    <x v="0"/>
    <n v="11"/>
    <n v="2.1317829457364339"/>
    <x v="4"/>
  </r>
  <r>
    <x v="15"/>
    <s v="Ad Set 122"/>
    <x v="4"/>
    <x v="2"/>
    <s v="female"/>
    <x v="13"/>
    <n v="20.048511999999999"/>
    <n v="2490"/>
    <n v="6"/>
    <m/>
    <n v="788"/>
    <m/>
    <n v="7"/>
    <m/>
    <n v="7"/>
    <n v="0"/>
    <m/>
    <m/>
    <m/>
    <n v="20.048511999999999"/>
    <n v="0.03"/>
    <n v="2.86"/>
    <n v="3.34"/>
    <m/>
    <n v="3.1598980000000001"/>
    <n v="2490"/>
    <n v="20.048511999999999"/>
    <n v="20.048511999999999"/>
    <n v="6"/>
    <n v="0"/>
    <m/>
    <m/>
    <n v="7"/>
    <n v="788"/>
    <n v="20"/>
    <n v="6"/>
    <n v="-20"/>
    <n v="788"/>
    <n v="7"/>
    <m/>
    <n v="7"/>
    <n v="0"/>
    <n v="0"/>
    <m/>
    <n v="0.2409638554216868"/>
    <m/>
    <x v="0"/>
    <x v="0"/>
    <n v="7"/>
    <n v="0.88832487309644681"/>
    <x v="4"/>
  </r>
  <r>
    <x v="11"/>
    <s v="Ad Set 122"/>
    <x v="4"/>
    <x v="2"/>
    <s v="female"/>
    <x v="13"/>
    <n v="3.3294890000000001"/>
    <n v="336"/>
    <n v="1"/>
    <m/>
    <n v="182"/>
    <m/>
    <m/>
    <m/>
    <n v="0"/>
    <n v="0"/>
    <n v="1"/>
    <n v="87.71"/>
    <n v="87.71"/>
    <n v="3.3294890000000001"/>
    <n v="0.02"/>
    <m/>
    <n v="3.33"/>
    <m/>
    <n v="1.8461540000000001"/>
    <n v="336"/>
    <n v="3.3294890000000001"/>
    <n v="3.3294890000000001"/>
    <n v="1"/>
    <n v="0"/>
    <m/>
    <m/>
    <m/>
    <n v="182"/>
    <n v="3"/>
    <n v="1"/>
    <n v="84"/>
    <n v="182"/>
    <m/>
    <m/>
    <n v="0"/>
    <n v="0"/>
    <n v="0"/>
    <n v="1"/>
    <n v="0.29761904761904762"/>
    <n v="100"/>
    <x v="93"/>
    <x v="0"/>
    <n v="0"/>
    <n v="0"/>
    <x v="4"/>
  </r>
  <r>
    <x v="12"/>
    <s v="Ad Set 087"/>
    <x v="4"/>
    <x v="2"/>
    <s v="female"/>
    <x v="14"/>
    <n v="0.57999999999999996"/>
    <n v="261"/>
    <m/>
    <m/>
    <n v="186"/>
    <m/>
    <n v="1"/>
    <m/>
    <n v="1"/>
    <m/>
    <m/>
    <m/>
    <m/>
    <n v="0.57999999999999996"/>
    <n v="0"/>
    <n v="0.57999999999999996"/>
    <m/>
    <m/>
    <n v="1.4032260000000001"/>
    <n v="261"/>
    <n v="0.57999999999999996"/>
    <n v="0.57999999999999996"/>
    <m/>
    <m/>
    <m/>
    <m/>
    <n v="1"/>
    <n v="186"/>
    <n v="1"/>
    <m/>
    <n v="-1"/>
    <n v="186"/>
    <n v="1"/>
    <m/>
    <n v="1"/>
    <m/>
    <m/>
    <m/>
    <m/>
    <m/>
    <x v="0"/>
    <x v="0"/>
    <n v="1"/>
    <n v="0.53763440860215062"/>
    <x v="4"/>
  </r>
  <r>
    <x v="12"/>
    <s v="Ad Set 122"/>
    <x v="4"/>
    <x v="2"/>
    <s v="female"/>
    <x v="14"/>
    <n v="1.0897079999999999"/>
    <n v="279"/>
    <m/>
    <m/>
    <n v="148"/>
    <m/>
    <m/>
    <m/>
    <n v="0"/>
    <m/>
    <m/>
    <m/>
    <m/>
    <n v="1.0897079999999999"/>
    <n v="0.01"/>
    <m/>
    <m/>
    <m/>
    <n v="1.885135"/>
    <n v="279"/>
    <n v="1.0897079999999999"/>
    <n v="1.0897079999999999"/>
    <m/>
    <m/>
    <m/>
    <m/>
    <m/>
    <n v="148"/>
    <n v="1"/>
    <m/>
    <n v="-1"/>
    <n v="148"/>
    <m/>
    <m/>
    <n v="0"/>
    <m/>
    <m/>
    <m/>
    <m/>
    <m/>
    <x v="0"/>
    <x v="0"/>
    <n v="0"/>
    <n v="0"/>
    <x v="4"/>
  </r>
  <r>
    <x v="14"/>
    <s v="Ad Set 122"/>
    <x v="4"/>
    <x v="2"/>
    <s v="female"/>
    <x v="14"/>
    <n v="1.825779"/>
    <n v="423"/>
    <m/>
    <m/>
    <n v="229"/>
    <m/>
    <n v="2"/>
    <m/>
    <n v="2"/>
    <m/>
    <n v="1"/>
    <n v="58.55"/>
    <n v="58.55"/>
    <n v="1.825779"/>
    <n v="0.01"/>
    <n v="0.91"/>
    <m/>
    <m/>
    <n v="1.847162"/>
    <n v="423"/>
    <n v="1.825779"/>
    <n v="1.825779"/>
    <m/>
    <m/>
    <m/>
    <m/>
    <n v="2"/>
    <n v="229"/>
    <n v="2"/>
    <m/>
    <n v="57"/>
    <n v="229"/>
    <n v="2"/>
    <m/>
    <n v="2"/>
    <m/>
    <m/>
    <n v="1"/>
    <m/>
    <m/>
    <x v="94"/>
    <x v="0"/>
    <n v="2"/>
    <n v="0.87336244541484709"/>
    <x v="4"/>
  </r>
  <r>
    <x v="11"/>
    <s v="Ad Set 087"/>
    <x v="4"/>
    <x v="2"/>
    <s v="female"/>
    <x v="14"/>
    <n v="0.67814799999999997"/>
    <n v="123"/>
    <n v="2"/>
    <m/>
    <n v="96"/>
    <m/>
    <m/>
    <m/>
    <n v="0"/>
    <n v="0"/>
    <m/>
    <m/>
    <m/>
    <n v="0.67814799999999997"/>
    <n v="0.01"/>
    <m/>
    <n v="0.34"/>
    <m/>
    <n v="1.28125"/>
    <n v="123"/>
    <n v="0.67814799999999997"/>
    <n v="0.67814799999999997"/>
    <n v="2"/>
    <n v="0"/>
    <m/>
    <m/>
    <m/>
    <n v="96"/>
    <n v="1"/>
    <n v="2"/>
    <n v="-1"/>
    <n v="96"/>
    <m/>
    <m/>
    <n v="0"/>
    <n v="0"/>
    <n v="0"/>
    <m/>
    <n v="1.626016260162602"/>
    <m/>
    <x v="0"/>
    <x v="0"/>
    <n v="0"/>
    <n v="0"/>
    <x v="4"/>
  </r>
  <r>
    <x v="14"/>
    <s v="Ad Set 087"/>
    <x v="4"/>
    <x v="2"/>
    <s v="female"/>
    <x v="14"/>
    <n v="0.58982800000000002"/>
    <n v="230"/>
    <n v="1"/>
    <m/>
    <n v="196"/>
    <m/>
    <n v="2"/>
    <m/>
    <n v="2"/>
    <n v="0"/>
    <m/>
    <m/>
    <m/>
    <n v="0.58982800000000002"/>
    <n v="0"/>
    <n v="0.28999999999999998"/>
    <n v="0.59"/>
    <m/>
    <n v="1.1734690000000001"/>
    <n v="230"/>
    <n v="0.58982800000000002"/>
    <n v="0.58982800000000002"/>
    <n v="1"/>
    <n v="0"/>
    <m/>
    <m/>
    <n v="2"/>
    <n v="196"/>
    <n v="1"/>
    <n v="1"/>
    <n v="-1"/>
    <n v="196"/>
    <n v="2"/>
    <m/>
    <n v="2"/>
    <n v="0"/>
    <n v="0"/>
    <m/>
    <n v="0.43478260869565222"/>
    <m/>
    <x v="0"/>
    <x v="0"/>
    <n v="2"/>
    <n v="1.0204081632653061"/>
    <x v="4"/>
  </r>
  <r>
    <x v="13"/>
    <s v="Ad Set 087"/>
    <x v="4"/>
    <x v="2"/>
    <s v="female"/>
    <x v="14"/>
    <n v="1.8152360000000001"/>
    <n v="868"/>
    <n v="5"/>
    <m/>
    <n v="727"/>
    <m/>
    <n v="4"/>
    <m/>
    <n v="4"/>
    <n v="0"/>
    <m/>
    <m/>
    <m/>
    <n v="1.8152360000000001"/>
    <n v="0"/>
    <n v="0.45"/>
    <n v="0.36"/>
    <m/>
    <n v="1.193948"/>
    <n v="868"/>
    <n v="1.8152360000000001"/>
    <n v="1.8152360000000001"/>
    <n v="5"/>
    <n v="0"/>
    <m/>
    <m/>
    <n v="4"/>
    <n v="727"/>
    <n v="2"/>
    <n v="5"/>
    <n v="-2"/>
    <n v="727"/>
    <n v="4"/>
    <m/>
    <n v="4"/>
    <n v="0"/>
    <n v="0"/>
    <m/>
    <n v="0.57603686635944706"/>
    <m/>
    <x v="0"/>
    <x v="0"/>
    <n v="4"/>
    <n v="0.55020632737276476"/>
    <x v="4"/>
  </r>
  <r>
    <x v="15"/>
    <s v="Ad Set 087"/>
    <x v="4"/>
    <x v="2"/>
    <s v="female"/>
    <x v="14"/>
    <n v="2.4700000000000002"/>
    <n v="1141"/>
    <n v="7"/>
    <m/>
    <n v="1000"/>
    <m/>
    <n v="5"/>
    <m/>
    <n v="5"/>
    <n v="0"/>
    <m/>
    <m/>
    <m/>
    <n v="2.4700000000000002"/>
    <n v="0"/>
    <n v="0.49"/>
    <n v="0.35"/>
    <m/>
    <n v="1.141"/>
    <n v="1141"/>
    <n v="2.4700000000000002"/>
    <n v="2.4700000000000002"/>
    <n v="7"/>
    <n v="0"/>
    <m/>
    <m/>
    <n v="5"/>
    <n v="1000"/>
    <n v="2"/>
    <n v="7"/>
    <n v="-2"/>
    <n v="1000"/>
    <n v="5"/>
    <m/>
    <n v="5"/>
    <n v="0"/>
    <n v="0"/>
    <m/>
    <n v="0.61349693251533743"/>
    <m/>
    <x v="0"/>
    <x v="0"/>
    <n v="5"/>
    <n v="0.5"/>
    <x v="4"/>
  </r>
  <r>
    <x v="11"/>
    <s v="Ad Set 122"/>
    <x v="4"/>
    <x v="2"/>
    <s v="female"/>
    <x v="14"/>
    <n v="3.089852"/>
    <n v="340"/>
    <n v="1"/>
    <m/>
    <n v="204"/>
    <m/>
    <m/>
    <m/>
    <n v="0"/>
    <n v="0"/>
    <m/>
    <m/>
    <m/>
    <n v="3.089852"/>
    <n v="0.02"/>
    <m/>
    <n v="3.09"/>
    <m/>
    <n v="1.6666669999999999"/>
    <n v="340"/>
    <n v="3.089852"/>
    <n v="3.089852"/>
    <n v="1"/>
    <n v="0"/>
    <m/>
    <m/>
    <m/>
    <n v="204"/>
    <n v="3"/>
    <n v="1"/>
    <n v="-3"/>
    <n v="204"/>
    <m/>
    <m/>
    <n v="0"/>
    <n v="0"/>
    <n v="0"/>
    <m/>
    <n v="0.29411764705882348"/>
    <m/>
    <x v="0"/>
    <x v="0"/>
    <n v="0"/>
    <n v="0"/>
    <x v="4"/>
  </r>
  <r>
    <x v="13"/>
    <s v="Ad Set 122"/>
    <x v="4"/>
    <x v="2"/>
    <s v="female"/>
    <x v="14"/>
    <n v="7.6448720000000003"/>
    <n v="1458"/>
    <n v="2"/>
    <m/>
    <n v="607"/>
    <m/>
    <n v="3"/>
    <m/>
    <n v="3"/>
    <n v="0"/>
    <m/>
    <m/>
    <m/>
    <n v="7.6448720000000003"/>
    <n v="0.01"/>
    <n v="2.5499999999999998"/>
    <n v="3.82"/>
    <m/>
    <n v="2.401977"/>
    <n v="1458"/>
    <n v="7.6448720000000003"/>
    <n v="7.6448720000000003"/>
    <n v="2"/>
    <n v="0"/>
    <m/>
    <m/>
    <n v="3"/>
    <n v="607"/>
    <n v="8"/>
    <n v="2"/>
    <n v="-8"/>
    <n v="607"/>
    <n v="3"/>
    <m/>
    <n v="3"/>
    <n v="0"/>
    <n v="0"/>
    <m/>
    <n v="0.1371742112482853"/>
    <m/>
    <x v="0"/>
    <x v="0"/>
    <n v="3"/>
    <n v="0.49423393739703458"/>
    <x v="4"/>
  </r>
  <r>
    <x v="13"/>
    <s v="Ad Set 087"/>
    <x v="4"/>
    <x v="2"/>
    <s v="female"/>
    <x v="6"/>
    <n v="11.6"/>
    <n v="6487"/>
    <n v="20"/>
    <n v="1"/>
    <n v="4848"/>
    <m/>
    <n v="32"/>
    <n v="1"/>
    <n v="34"/>
    <n v="1"/>
    <m/>
    <m/>
    <m/>
    <n v="11.6"/>
    <n v="0"/>
    <n v="0.34"/>
    <n v="0.57999999999999996"/>
    <n v="11.6"/>
    <n v="1.3380780000000001"/>
    <n v="6487"/>
    <n v="11.6"/>
    <n v="11.6"/>
    <n v="20"/>
    <n v="0.05"/>
    <n v="1"/>
    <m/>
    <n v="32"/>
    <n v="4848"/>
    <n v="12"/>
    <n v="20"/>
    <n v="-12"/>
    <n v="4848"/>
    <n v="32"/>
    <n v="1"/>
    <n v="34"/>
    <n v="1"/>
    <n v="1"/>
    <m/>
    <n v="0.30830892554339451"/>
    <m/>
    <x v="0"/>
    <x v="0"/>
    <n v="34"/>
    <n v="0.70132013201320131"/>
    <x v="2"/>
  </r>
  <r>
    <x v="13"/>
    <s v="Ad Set 087"/>
    <x v="4"/>
    <x v="2"/>
    <s v="female"/>
    <x v="7"/>
    <n v="15.924117000000001"/>
    <n v="8297"/>
    <n v="27"/>
    <m/>
    <n v="5656"/>
    <m/>
    <n v="37"/>
    <n v="1"/>
    <n v="38"/>
    <n v="1"/>
    <n v="1"/>
    <n v="37.99"/>
    <n v="37.99"/>
    <n v="15.924117000000001"/>
    <n v="0"/>
    <n v="0.42"/>
    <n v="0.59"/>
    <n v="15.92"/>
    <n v="1.4669380000000001"/>
    <n v="8297"/>
    <n v="15.924117000000001"/>
    <n v="15.924117000000001"/>
    <n v="27"/>
    <n v="3.6999999999999998E-2"/>
    <m/>
    <m/>
    <n v="37"/>
    <n v="5656"/>
    <n v="16"/>
    <n v="27"/>
    <n v="22"/>
    <n v="5656"/>
    <n v="37"/>
    <n v="1"/>
    <n v="38"/>
    <n v="1"/>
    <n v="1"/>
    <n v="1"/>
    <n v="0.32541882608171629"/>
    <n v="3.7037037037037028"/>
    <x v="95"/>
    <x v="0"/>
    <n v="38"/>
    <n v="0.67185289957567185"/>
    <x v="3"/>
  </r>
  <r>
    <x v="14"/>
    <s v="Ad Set 087"/>
    <x v="4"/>
    <x v="2"/>
    <s v="female"/>
    <x v="9"/>
    <n v="9.7697339999999997"/>
    <n v="3173"/>
    <n v="7"/>
    <m/>
    <n v="2440"/>
    <m/>
    <n v="19"/>
    <n v="1"/>
    <n v="20"/>
    <n v="0"/>
    <m/>
    <m/>
    <m/>
    <n v="9.7697339999999997"/>
    <n v="0"/>
    <n v="0.49"/>
    <n v="1.4"/>
    <m/>
    <n v="1.3004100000000001"/>
    <n v="3173"/>
    <n v="9.7697339999999997"/>
    <n v="9.7697339999999997"/>
    <n v="7"/>
    <n v="0"/>
    <m/>
    <m/>
    <n v="19"/>
    <n v="2440"/>
    <n v="10"/>
    <n v="7"/>
    <n v="-10"/>
    <n v="2440"/>
    <n v="19"/>
    <n v="1"/>
    <n v="20"/>
    <n v="0"/>
    <n v="0"/>
    <m/>
    <n v="0.22061140876142449"/>
    <m/>
    <x v="0"/>
    <x v="0"/>
    <n v="20"/>
    <n v="0.81967213114754101"/>
    <x v="3"/>
  </r>
  <r>
    <x v="12"/>
    <s v="Ad Set 087"/>
    <x v="4"/>
    <x v="2"/>
    <s v="female"/>
    <x v="10"/>
    <n v="8.6195039999999992"/>
    <n v="3409"/>
    <n v="7"/>
    <m/>
    <n v="2644"/>
    <m/>
    <n v="9"/>
    <n v="1"/>
    <n v="10"/>
    <n v="0"/>
    <m/>
    <m/>
    <m/>
    <n v="8.6195039999999992"/>
    <n v="0"/>
    <n v="0.86"/>
    <n v="1.23"/>
    <m/>
    <n v="1.289334"/>
    <n v="3409"/>
    <n v="8.6195039999999992"/>
    <n v="8.6195039999999992"/>
    <n v="7"/>
    <n v="0"/>
    <m/>
    <m/>
    <n v="9"/>
    <n v="2644"/>
    <n v="9"/>
    <n v="7"/>
    <n v="-9"/>
    <n v="2644"/>
    <n v="9"/>
    <n v="1"/>
    <n v="10"/>
    <n v="0"/>
    <n v="0"/>
    <m/>
    <n v="0.20533880903490759"/>
    <m/>
    <x v="0"/>
    <x v="0"/>
    <n v="10"/>
    <n v="0.37821482602118006"/>
    <x v="3"/>
  </r>
  <r>
    <x v="15"/>
    <s v="Ad Set 122"/>
    <x v="4"/>
    <x v="2"/>
    <s v="female"/>
    <x v="11"/>
    <n v="24.276595"/>
    <n v="3513"/>
    <n v="23"/>
    <m/>
    <n v="884"/>
    <m/>
    <n v="7"/>
    <n v="1"/>
    <n v="8"/>
    <n v="1"/>
    <n v="2"/>
    <n v="136.83000000000001"/>
    <n v="68.42"/>
    <n v="24.276595"/>
    <n v="0.03"/>
    <n v="3.03"/>
    <n v="1.06"/>
    <n v="24.28"/>
    <n v="3.9739819999999999"/>
    <n v="3513"/>
    <n v="24.276595"/>
    <n v="24.276595"/>
    <n v="23"/>
    <n v="4.3499999999999997E-2"/>
    <m/>
    <m/>
    <n v="7"/>
    <n v="884"/>
    <n v="24"/>
    <n v="23"/>
    <n v="113"/>
    <n v="884"/>
    <n v="7"/>
    <n v="1"/>
    <n v="8"/>
    <n v="1"/>
    <n v="1"/>
    <n v="2"/>
    <n v="0.65471107315684607"/>
    <n v="8.695652173913043"/>
    <x v="96"/>
    <x v="0"/>
    <n v="8"/>
    <n v="0.90497737556561098"/>
    <x v="4"/>
  </r>
  <r>
    <x v="12"/>
    <s v="Ad Set 087"/>
    <x v="4"/>
    <x v="2"/>
    <s v="female"/>
    <x v="12"/>
    <n v="6.22"/>
    <n v="2629"/>
    <n v="10"/>
    <m/>
    <n v="2060"/>
    <m/>
    <n v="1"/>
    <n v="1"/>
    <n v="2"/>
    <n v="0"/>
    <m/>
    <m/>
    <m/>
    <n v="6.22"/>
    <n v="0"/>
    <n v="3.11"/>
    <n v="0.62"/>
    <m/>
    <n v="1.276214"/>
    <n v="2629"/>
    <n v="6.22"/>
    <n v="6.22"/>
    <n v="10"/>
    <n v="0"/>
    <m/>
    <m/>
    <n v="1"/>
    <n v="2060"/>
    <n v="6"/>
    <n v="10"/>
    <n v="-6"/>
    <n v="2060"/>
    <n v="1"/>
    <n v="1"/>
    <n v="2"/>
    <n v="0"/>
    <n v="0"/>
    <m/>
    <n v="0.3803727653100038"/>
    <m/>
    <x v="0"/>
    <x v="0"/>
    <n v="2"/>
    <n v="9.7087378640776698E-2"/>
    <x v="4"/>
  </r>
  <r>
    <x v="15"/>
    <s v="Ad Set 122"/>
    <x v="4"/>
    <x v="2"/>
    <s v="female"/>
    <x v="14"/>
    <n v="12.91"/>
    <n v="1805"/>
    <n v="2"/>
    <m/>
    <n v="690"/>
    <m/>
    <n v="6"/>
    <n v="1"/>
    <n v="7"/>
    <n v="0"/>
    <m/>
    <m/>
    <m/>
    <n v="12.91"/>
    <n v="0.02"/>
    <n v="1.84"/>
    <n v="6.46"/>
    <m/>
    <n v="2.615942"/>
    <n v="1805"/>
    <n v="12.91"/>
    <n v="12.91"/>
    <n v="2"/>
    <n v="0"/>
    <m/>
    <m/>
    <n v="6"/>
    <n v="690"/>
    <n v="13"/>
    <n v="2"/>
    <n v="-13"/>
    <n v="690"/>
    <n v="6"/>
    <n v="1"/>
    <n v="7"/>
    <n v="0"/>
    <n v="0"/>
    <m/>
    <n v="0.110803324099723"/>
    <m/>
    <x v="0"/>
    <x v="0"/>
    <n v="7"/>
    <n v="1.0144927536231882"/>
    <x v="4"/>
  </r>
  <r>
    <x v="13"/>
    <s v="Ad Set 122"/>
    <x v="4"/>
    <x v="2"/>
    <s v="female"/>
    <x v="7"/>
    <n v="11.729127999999999"/>
    <n v="1592"/>
    <n v="12"/>
    <m/>
    <n v="496"/>
    <m/>
    <n v="7"/>
    <n v="2"/>
    <n v="9"/>
    <n v="0"/>
    <m/>
    <m/>
    <m/>
    <n v="11.729127999999999"/>
    <n v="0.02"/>
    <n v="1.3"/>
    <n v="0.98"/>
    <m/>
    <n v="3.2096770000000001"/>
    <n v="1592"/>
    <n v="11.729127999999999"/>
    <n v="11.729127999999999"/>
    <n v="12"/>
    <n v="0"/>
    <m/>
    <m/>
    <n v="7"/>
    <n v="496"/>
    <n v="12"/>
    <n v="12"/>
    <n v="-12"/>
    <n v="496"/>
    <n v="7"/>
    <n v="2"/>
    <n v="9"/>
    <n v="0"/>
    <n v="0"/>
    <m/>
    <n v="0.75376884422110546"/>
    <m/>
    <x v="0"/>
    <x v="0"/>
    <n v="9"/>
    <n v="1.8145161290322582"/>
    <x v="3"/>
  </r>
  <r>
    <x v="13"/>
    <s v="Ad Set 087"/>
    <x v="4"/>
    <x v="2"/>
    <s v="female"/>
    <x v="10"/>
    <n v="20.488782"/>
    <n v="8966"/>
    <n v="26"/>
    <m/>
    <n v="6968"/>
    <m/>
    <n v="40"/>
    <n v="2"/>
    <n v="42"/>
    <n v="1"/>
    <m/>
    <m/>
    <m/>
    <n v="20.488782"/>
    <n v="0"/>
    <n v="0.49"/>
    <n v="0.79"/>
    <n v="20.49"/>
    <n v="1.2867390000000001"/>
    <n v="8966"/>
    <n v="20.488782"/>
    <n v="20.488782"/>
    <n v="26"/>
    <n v="3.85E-2"/>
    <m/>
    <m/>
    <n v="40"/>
    <n v="6968"/>
    <n v="20"/>
    <n v="26"/>
    <n v="-20"/>
    <n v="6968"/>
    <n v="40"/>
    <n v="2"/>
    <n v="42"/>
    <n v="1"/>
    <n v="1"/>
    <m/>
    <n v="0.28998438545616778"/>
    <m/>
    <x v="0"/>
    <x v="0"/>
    <n v="42"/>
    <n v="0.6027554535017221"/>
    <x v="3"/>
  </r>
  <r>
    <x v="15"/>
    <s v="Ad Set 122"/>
    <x v="4"/>
    <x v="2"/>
    <s v="female"/>
    <x v="12"/>
    <n v="25.478686"/>
    <n v="3762"/>
    <n v="21"/>
    <n v="1"/>
    <n v="856"/>
    <m/>
    <n v="19"/>
    <n v="3"/>
    <n v="23"/>
    <n v="1"/>
    <n v="5"/>
    <n v="214.8"/>
    <n v="42.96"/>
    <n v="25.478686"/>
    <n v="0.03"/>
    <n v="1.1100000000000001"/>
    <n v="1.21"/>
    <n v="25.48"/>
    <n v="4.3948600000000004"/>
    <n v="3762"/>
    <n v="25.478686"/>
    <n v="25.478686"/>
    <n v="21"/>
    <n v="4.7600000000000003E-2"/>
    <n v="1"/>
    <m/>
    <n v="19"/>
    <n v="856"/>
    <n v="25"/>
    <n v="21"/>
    <n v="189"/>
    <n v="856"/>
    <n v="19"/>
    <n v="3"/>
    <n v="23"/>
    <n v="1"/>
    <n v="1"/>
    <n v="5"/>
    <n v="0.55821371610845294"/>
    <n v="23.80952380952381"/>
    <x v="97"/>
    <x v="0"/>
    <n v="23"/>
    <n v="2.6869158878504673"/>
    <x v="4"/>
  </r>
  <r>
    <x v="12"/>
    <s v="Ad Set 053"/>
    <x v="4"/>
    <x v="2"/>
    <s v="female"/>
    <x v="7"/>
    <n v="1.5000929999999999"/>
    <n v="1072"/>
    <n v="4"/>
    <m/>
    <n v="864"/>
    <n v="1"/>
    <n v="3"/>
    <m/>
    <n v="4"/>
    <n v="0"/>
    <m/>
    <m/>
    <m/>
    <n v="1.5000929999999999"/>
    <n v="0"/>
    <n v="0.38"/>
    <n v="0.38"/>
    <m/>
    <n v="1.2407410000000001"/>
    <n v="1072"/>
    <n v="1.5000929999999999"/>
    <n v="1.5000929999999999"/>
    <n v="4"/>
    <n v="0"/>
    <m/>
    <n v="1"/>
    <n v="3"/>
    <n v="864"/>
    <n v="2"/>
    <n v="4"/>
    <n v="-2"/>
    <n v="864"/>
    <n v="3"/>
    <m/>
    <n v="4"/>
    <n v="0"/>
    <n v="0"/>
    <m/>
    <n v="0.37313432835820892"/>
    <m/>
    <x v="0"/>
    <x v="0"/>
    <n v="3"/>
    <n v="0.34722222222222221"/>
    <x v="3"/>
  </r>
  <r>
    <x v="15"/>
    <s v="Ad Set 122"/>
    <x v="4"/>
    <x v="2"/>
    <s v="female"/>
    <x v="9"/>
    <n v="18.128373"/>
    <n v="2505"/>
    <n v="28"/>
    <m/>
    <n v="772"/>
    <n v="1"/>
    <n v="15"/>
    <m/>
    <n v="16"/>
    <n v="1"/>
    <n v="2"/>
    <n v="98.44"/>
    <n v="49.22"/>
    <n v="18.128373"/>
    <n v="0.02"/>
    <n v="1.1299999999999999"/>
    <n v="0.65"/>
    <n v="18.13"/>
    <n v="3.2448190000000001"/>
    <n v="2505"/>
    <n v="18.128373"/>
    <n v="18.128373"/>
    <n v="28"/>
    <n v="3.5700000000000003E-2"/>
    <m/>
    <n v="1"/>
    <n v="15"/>
    <n v="772"/>
    <n v="18"/>
    <n v="28"/>
    <n v="80"/>
    <n v="772"/>
    <n v="15"/>
    <m/>
    <n v="16"/>
    <n v="1"/>
    <n v="1"/>
    <n v="2"/>
    <n v="1.117764471057884"/>
    <n v="7.1428571428571423"/>
    <x v="98"/>
    <x v="0"/>
    <n v="15"/>
    <n v="1.9430051813471503"/>
    <x v="3"/>
  </r>
  <r>
    <x v="15"/>
    <s v="Ad Set 122"/>
    <x v="4"/>
    <x v="2"/>
    <s v="female"/>
    <x v="8"/>
    <n v="18.328873000000002"/>
    <n v="2684"/>
    <n v="21"/>
    <m/>
    <n v="692"/>
    <n v="1"/>
    <n v="15"/>
    <n v="1"/>
    <n v="17"/>
    <n v="1"/>
    <n v="1"/>
    <n v="51.5"/>
    <n v="51.5"/>
    <n v="18.328873000000002"/>
    <n v="0.03"/>
    <n v="1.08"/>
    <n v="0.87"/>
    <n v="18.329999999999998"/>
    <n v="3.8786130000000001"/>
    <n v="2684"/>
    <n v="18.328873000000002"/>
    <n v="18.328873000000002"/>
    <n v="21"/>
    <n v="4.7600000000000003E-2"/>
    <m/>
    <n v="1"/>
    <n v="15"/>
    <n v="692"/>
    <n v="18"/>
    <n v="21"/>
    <n v="33"/>
    <n v="692"/>
    <n v="15"/>
    <n v="1"/>
    <n v="17"/>
    <n v="1"/>
    <n v="1"/>
    <n v="1"/>
    <n v="0.78241430700447101"/>
    <n v="4.7619047619047619"/>
    <x v="99"/>
    <x v="0"/>
    <n v="16"/>
    <n v="2.3121387283236992"/>
    <x v="3"/>
  </r>
  <r>
    <x v="15"/>
    <s v="Ad Set 087"/>
    <x v="4"/>
    <x v="2"/>
    <s v="female"/>
    <x v="10"/>
    <n v="29.97"/>
    <n v="14646"/>
    <n v="57"/>
    <m/>
    <n v="10736"/>
    <n v="1"/>
    <n v="79"/>
    <n v="3"/>
    <n v="83"/>
    <n v="2"/>
    <m/>
    <m/>
    <m/>
    <n v="29.97"/>
    <n v="0"/>
    <n v="0.36"/>
    <n v="0.53"/>
    <n v="14.99"/>
    <n v="1.364195"/>
    <n v="14646"/>
    <n v="29.97"/>
    <n v="29.97"/>
    <n v="57"/>
    <n v="3.5099999999999999E-2"/>
    <m/>
    <n v="1"/>
    <n v="79"/>
    <n v="10736"/>
    <n v="30"/>
    <n v="57"/>
    <n v="-30"/>
    <n v="10736"/>
    <n v="79"/>
    <n v="3"/>
    <n v="83"/>
    <n v="2"/>
    <n v="2"/>
    <m/>
    <n v="0.38918476034412119"/>
    <m/>
    <x v="0"/>
    <x v="0"/>
    <n v="82"/>
    <n v="0.76378539493293596"/>
    <x v="3"/>
  </r>
  <r>
    <x v="15"/>
    <s v="Ad Set 087"/>
    <x v="4"/>
    <x v="2"/>
    <s v="female"/>
    <x v="9"/>
    <n v="28.75"/>
    <n v="14731"/>
    <n v="52"/>
    <m/>
    <n v="10351"/>
    <n v="1"/>
    <n v="79"/>
    <n v="4"/>
    <n v="84"/>
    <n v="2"/>
    <m/>
    <m/>
    <m/>
    <n v="28.75"/>
    <n v="0"/>
    <n v="0.34"/>
    <n v="0.55000000000000004"/>
    <n v="14.38"/>
    <n v="1.4231480000000001"/>
    <n v="14731"/>
    <n v="28.75"/>
    <n v="28.75"/>
    <n v="52"/>
    <n v="3.85E-2"/>
    <m/>
    <n v="1"/>
    <n v="79"/>
    <n v="10351"/>
    <n v="29"/>
    <n v="52"/>
    <n v="-29"/>
    <n v="10351"/>
    <n v="79"/>
    <n v="4"/>
    <n v="84"/>
    <n v="2"/>
    <n v="2"/>
    <m/>
    <n v="0.35299708098567639"/>
    <m/>
    <x v="0"/>
    <x v="0"/>
    <n v="83"/>
    <n v="0.80185489324702919"/>
    <x v="3"/>
  </r>
  <r>
    <x v="15"/>
    <s v="Ad Set 087"/>
    <x v="4"/>
    <x v="2"/>
    <s v="female"/>
    <x v="11"/>
    <n v="26.888604000000001"/>
    <n v="12278"/>
    <n v="35"/>
    <n v="1"/>
    <n v="9104"/>
    <n v="2"/>
    <n v="63"/>
    <n v="4"/>
    <n v="70"/>
    <n v="1"/>
    <n v="1"/>
    <n v="32.15"/>
    <n v="32.15"/>
    <n v="26.888604000000001"/>
    <n v="0"/>
    <n v="0.38"/>
    <n v="0.77"/>
    <n v="26.89"/>
    <n v="1.348638"/>
    <n v="12278"/>
    <n v="26.888604000000001"/>
    <n v="26.888604000000001"/>
    <n v="35"/>
    <n v="2.86E-2"/>
    <n v="1"/>
    <n v="2"/>
    <n v="63"/>
    <n v="9104"/>
    <n v="27"/>
    <n v="35"/>
    <n v="5"/>
    <n v="9104"/>
    <n v="63"/>
    <n v="4"/>
    <n v="70"/>
    <n v="1"/>
    <n v="1"/>
    <n v="1"/>
    <n v="0.28506271379703529"/>
    <n v="2.8571428571428572"/>
    <x v="100"/>
    <x v="0"/>
    <n v="68"/>
    <n v="0.74692442882249555"/>
    <x v="4"/>
  </r>
  <r>
    <x v="15"/>
    <s v="Ad Set 087"/>
    <x v="4"/>
    <x v="2"/>
    <s v="female"/>
    <x v="7"/>
    <n v="34.767248000000002"/>
    <n v="15399"/>
    <n v="90"/>
    <m/>
    <n v="10288"/>
    <n v="2"/>
    <n v="88"/>
    <n v="6"/>
    <n v="96"/>
    <n v="4"/>
    <n v="1"/>
    <n v="57.45"/>
    <n v="57.45"/>
    <n v="34.767248000000002"/>
    <n v="0"/>
    <n v="0.36"/>
    <n v="0.39"/>
    <n v="8.69"/>
    <n v="1.4967919999999999"/>
    <n v="15399"/>
    <n v="34.767248000000002"/>
    <n v="34.767248000000002"/>
    <n v="90"/>
    <n v="4.4400000000000002E-2"/>
    <m/>
    <n v="2"/>
    <n v="88"/>
    <n v="10288"/>
    <n v="35"/>
    <n v="90"/>
    <n v="23"/>
    <n v="10288"/>
    <n v="88"/>
    <n v="6"/>
    <n v="96"/>
    <n v="4"/>
    <n v="4"/>
    <n v="1"/>
    <n v="0.58445353594389249"/>
    <n v="1.1111111111111109"/>
    <x v="101"/>
    <x v="0"/>
    <n v="94"/>
    <n v="0.9136858475894245"/>
    <x v="3"/>
  </r>
  <r>
    <x v="18"/>
    <s v="Ad Set 010"/>
    <x v="3"/>
    <x v="4"/>
    <s v="female"/>
    <x v="15"/>
    <n v="0"/>
    <n v="2"/>
    <m/>
    <m/>
    <n v="2"/>
    <m/>
    <m/>
    <m/>
    <n v="0"/>
    <m/>
    <m/>
    <m/>
    <m/>
    <n v="0"/>
    <n v="0"/>
    <m/>
    <m/>
    <m/>
    <n v="1"/>
    <n v="2"/>
    <n v="0"/>
    <n v="0"/>
    <m/>
    <m/>
    <m/>
    <m/>
    <m/>
    <n v="2"/>
    <n v="0"/>
    <m/>
    <n v="0"/>
    <n v="2"/>
    <m/>
    <m/>
    <n v="0"/>
    <m/>
    <m/>
    <m/>
    <m/>
    <m/>
    <x v="0"/>
    <x v="0"/>
    <n v="0"/>
    <n v="0"/>
    <x v="1"/>
  </r>
  <r>
    <x v="19"/>
    <s v="Ad Set 031"/>
    <x v="3"/>
    <x v="4"/>
    <s v="female"/>
    <x v="15"/>
    <n v="0.01"/>
    <n v="8"/>
    <m/>
    <m/>
    <n v="4"/>
    <m/>
    <m/>
    <m/>
    <n v="0"/>
    <m/>
    <m/>
    <m/>
    <m/>
    <n v="0.01"/>
    <n v="0"/>
    <m/>
    <m/>
    <m/>
    <n v="2"/>
    <n v="8"/>
    <n v="0.01"/>
    <n v="0.01"/>
    <m/>
    <m/>
    <m/>
    <m/>
    <m/>
    <n v="4"/>
    <n v="0"/>
    <m/>
    <n v="0"/>
    <n v="4"/>
    <m/>
    <m/>
    <n v="0"/>
    <m/>
    <m/>
    <m/>
    <m/>
    <m/>
    <x v="0"/>
    <x v="0"/>
    <n v="0"/>
    <n v="0"/>
    <x v="1"/>
  </r>
  <r>
    <x v="18"/>
    <s v="Ad Set 031"/>
    <x v="3"/>
    <x v="4"/>
    <s v="female"/>
    <x v="15"/>
    <n v="0.01"/>
    <n v="15"/>
    <m/>
    <m/>
    <n v="8"/>
    <m/>
    <m/>
    <m/>
    <n v="0"/>
    <m/>
    <m/>
    <m/>
    <m/>
    <n v="0.01"/>
    <n v="0"/>
    <m/>
    <m/>
    <m/>
    <n v="1.875"/>
    <n v="15"/>
    <n v="0.01"/>
    <n v="0.01"/>
    <m/>
    <m/>
    <m/>
    <m/>
    <m/>
    <n v="8"/>
    <n v="0"/>
    <m/>
    <n v="0"/>
    <n v="8"/>
    <m/>
    <m/>
    <n v="0"/>
    <m/>
    <m/>
    <m/>
    <m/>
    <m/>
    <x v="0"/>
    <x v="0"/>
    <n v="0"/>
    <n v="0"/>
    <x v="1"/>
  </r>
  <r>
    <x v="20"/>
    <s v="Ad Set 031"/>
    <x v="3"/>
    <x v="4"/>
    <s v="female"/>
    <x v="15"/>
    <n v="0.01"/>
    <n v="1"/>
    <m/>
    <m/>
    <n v="1"/>
    <m/>
    <m/>
    <m/>
    <n v="0"/>
    <m/>
    <m/>
    <m/>
    <m/>
    <n v="0.01"/>
    <n v="0.01"/>
    <m/>
    <m/>
    <m/>
    <n v="1"/>
    <n v="1"/>
    <n v="0.01"/>
    <n v="0.01"/>
    <m/>
    <m/>
    <m/>
    <m/>
    <m/>
    <n v="1"/>
    <n v="0"/>
    <m/>
    <n v="0"/>
    <n v="1"/>
    <m/>
    <m/>
    <n v="0"/>
    <m/>
    <m/>
    <m/>
    <m/>
    <m/>
    <x v="0"/>
    <x v="0"/>
    <n v="0"/>
    <n v="0"/>
    <x v="1"/>
  </r>
  <r>
    <x v="19"/>
    <s v="Ad Set 046"/>
    <x v="3"/>
    <x v="4"/>
    <s v="female"/>
    <x v="15"/>
    <n v="0.02"/>
    <n v="7"/>
    <m/>
    <m/>
    <n v="6"/>
    <m/>
    <m/>
    <m/>
    <n v="0"/>
    <m/>
    <m/>
    <m/>
    <m/>
    <n v="0.02"/>
    <n v="0"/>
    <m/>
    <m/>
    <m/>
    <n v="1.1666669999999999"/>
    <n v="7"/>
    <n v="0.02"/>
    <n v="0.02"/>
    <m/>
    <m/>
    <m/>
    <m/>
    <m/>
    <n v="6"/>
    <n v="0"/>
    <m/>
    <n v="0"/>
    <n v="6"/>
    <m/>
    <m/>
    <n v="0"/>
    <m/>
    <m/>
    <m/>
    <m/>
    <m/>
    <x v="0"/>
    <x v="0"/>
    <n v="0"/>
    <n v="0"/>
    <x v="1"/>
  </r>
  <r>
    <x v="18"/>
    <s v="Ad Set 046"/>
    <x v="3"/>
    <x v="4"/>
    <s v="female"/>
    <x v="15"/>
    <n v="0.03"/>
    <n v="5"/>
    <m/>
    <m/>
    <n v="3"/>
    <m/>
    <m/>
    <m/>
    <n v="0"/>
    <m/>
    <m/>
    <m/>
    <m/>
    <n v="0.03"/>
    <n v="0.01"/>
    <m/>
    <m/>
    <m/>
    <n v="1.6666669999999999"/>
    <n v="5"/>
    <n v="0.03"/>
    <n v="0.03"/>
    <m/>
    <m/>
    <m/>
    <m/>
    <m/>
    <n v="3"/>
    <n v="0"/>
    <m/>
    <n v="0"/>
    <n v="3"/>
    <m/>
    <m/>
    <n v="0"/>
    <m/>
    <m/>
    <m/>
    <m/>
    <m/>
    <x v="0"/>
    <x v="0"/>
    <n v="0"/>
    <n v="0"/>
    <x v="1"/>
  </r>
  <r>
    <x v="19"/>
    <s v="Ad Set 080"/>
    <x v="3"/>
    <x v="4"/>
    <s v="female"/>
    <x v="15"/>
    <n v="1.01"/>
    <n v="114"/>
    <m/>
    <m/>
    <n v="93"/>
    <m/>
    <m/>
    <m/>
    <n v="0"/>
    <m/>
    <m/>
    <m/>
    <m/>
    <n v="1.01"/>
    <n v="0.01"/>
    <m/>
    <m/>
    <m/>
    <n v="1.225806"/>
    <n v="114"/>
    <n v="1.01"/>
    <n v="1.01"/>
    <m/>
    <m/>
    <m/>
    <m/>
    <m/>
    <n v="93"/>
    <n v="1"/>
    <m/>
    <n v="-1"/>
    <n v="93"/>
    <m/>
    <m/>
    <n v="0"/>
    <m/>
    <m/>
    <m/>
    <m/>
    <m/>
    <x v="0"/>
    <x v="0"/>
    <n v="0"/>
    <n v="0"/>
    <x v="1"/>
  </r>
  <r>
    <x v="18"/>
    <s v="Ad Set 080"/>
    <x v="3"/>
    <x v="4"/>
    <s v="female"/>
    <x v="15"/>
    <n v="0.35"/>
    <n v="70"/>
    <m/>
    <m/>
    <n v="50"/>
    <m/>
    <m/>
    <m/>
    <n v="0"/>
    <m/>
    <m/>
    <m/>
    <m/>
    <n v="0.35"/>
    <n v="0.01"/>
    <m/>
    <m/>
    <m/>
    <n v="1.4"/>
    <n v="70"/>
    <n v="0.35"/>
    <n v="0.35"/>
    <m/>
    <m/>
    <m/>
    <m/>
    <m/>
    <n v="50"/>
    <n v="0"/>
    <m/>
    <n v="0"/>
    <n v="50"/>
    <m/>
    <m/>
    <n v="0"/>
    <m/>
    <m/>
    <m/>
    <m/>
    <m/>
    <x v="0"/>
    <x v="0"/>
    <n v="0"/>
    <n v="0"/>
    <x v="1"/>
  </r>
  <r>
    <x v="19"/>
    <s v="Ad Set 105"/>
    <x v="3"/>
    <x v="4"/>
    <s v="female"/>
    <x v="15"/>
    <n v="0.48738900000000002"/>
    <n v="35"/>
    <m/>
    <m/>
    <n v="27"/>
    <m/>
    <m/>
    <m/>
    <n v="0"/>
    <m/>
    <m/>
    <m/>
    <m/>
    <n v="0.48738900000000002"/>
    <n v="0.02"/>
    <m/>
    <m/>
    <m/>
    <n v="1.2962959999999999"/>
    <n v="35"/>
    <n v="0.48738900000000002"/>
    <n v="0.48738900000000002"/>
    <m/>
    <m/>
    <m/>
    <m/>
    <m/>
    <n v="27"/>
    <n v="0"/>
    <m/>
    <n v="0"/>
    <n v="27"/>
    <m/>
    <m/>
    <n v="0"/>
    <m/>
    <m/>
    <m/>
    <m/>
    <m/>
    <x v="0"/>
    <x v="0"/>
    <n v="0"/>
    <n v="0"/>
    <x v="1"/>
  </r>
  <r>
    <x v="18"/>
    <s v="Ad Set 105"/>
    <x v="3"/>
    <x v="4"/>
    <s v="female"/>
    <x v="15"/>
    <n v="0.02"/>
    <n v="3"/>
    <m/>
    <m/>
    <n v="3"/>
    <m/>
    <m/>
    <m/>
    <n v="0"/>
    <m/>
    <m/>
    <m/>
    <m/>
    <n v="0.02"/>
    <n v="0.01"/>
    <m/>
    <m/>
    <m/>
    <n v="1"/>
    <n v="3"/>
    <n v="0.02"/>
    <n v="0.02"/>
    <m/>
    <m/>
    <m/>
    <m/>
    <m/>
    <n v="3"/>
    <n v="0"/>
    <m/>
    <n v="0"/>
    <n v="3"/>
    <m/>
    <m/>
    <n v="0"/>
    <m/>
    <m/>
    <m/>
    <m/>
    <m/>
    <x v="0"/>
    <x v="0"/>
    <n v="0"/>
    <n v="0"/>
    <x v="1"/>
  </r>
  <r>
    <x v="20"/>
    <s v="Ad Set 105"/>
    <x v="3"/>
    <x v="4"/>
    <s v="female"/>
    <x v="15"/>
    <n v="0.02"/>
    <n v="1"/>
    <m/>
    <m/>
    <n v="1"/>
    <m/>
    <m/>
    <m/>
    <n v="0"/>
    <m/>
    <m/>
    <m/>
    <m/>
    <n v="0.02"/>
    <n v="0.02"/>
    <m/>
    <m/>
    <m/>
    <n v="1"/>
    <n v="1"/>
    <n v="0.02"/>
    <n v="0.02"/>
    <m/>
    <m/>
    <m/>
    <m/>
    <m/>
    <n v="1"/>
    <n v="0"/>
    <m/>
    <n v="0"/>
    <n v="1"/>
    <m/>
    <m/>
    <n v="0"/>
    <m/>
    <m/>
    <m/>
    <m/>
    <m/>
    <x v="0"/>
    <x v="0"/>
    <n v="0"/>
    <n v="0"/>
    <x v="1"/>
  </r>
  <r>
    <x v="19"/>
    <s v="Ad Set 106"/>
    <x v="3"/>
    <x v="4"/>
    <s v="female"/>
    <x v="15"/>
    <n v="0.01"/>
    <n v="2"/>
    <m/>
    <m/>
    <n v="2"/>
    <m/>
    <m/>
    <m/>
    <n v="0"/>
    <m/>
    <m/>
    <m/>
    <m/>
    <n v="0.01"/>
    <n v="0.01"/>
    <m/>
    <m/>
    <m/>
    <n v="1"/>
    <n v="2"/>
    <n v="0.01"/>
    <n v="0.01"/>
    <m/>
    <m/>
    <m/>
    <m/>
    <m/>
    <n v="2"/>
    <n v="0"/>
    <m/>
    <n v="0"/>
    <n v="2"/>
    <m/>
    <m/>
    <n v="0"/>
    <m/>
    <m/>
    <m/>
    <m/>
    <m/>
    <x v="0"/>
    <x v="0"/>
    <n v="0"/>
    <n v="0"/>
    <x v="1"/>
  </r>
  <r>
    <x v="18"/>
    <s v="Ad Set 106"/>
    <x v="3"/>
    <x v="4"/>
    <s v="female"/>
    <x v="15"/>
    <n v="0"/>
    <n v="1"/>
    <m/>
    <m/>
    <n v="1"/>
    <m/>
    <m/>
    <m/>
    <n v="0"/>
    <m/>
    <m/>
    <m/>
    <m/>
    <n v="0"/>
    <n v="0"/>
    <m/>
    <m/>
    <m/>
    <n v="1"/>
    <n v="1"/>
    <n v="0"/>
    <n v="0"/>
    <m/>
    <m/>
    <m/>
    <m/>
    <m/>
    <n v="1"/>
    <n v="0"/>
    <m/>
    <n v="0"/>
    <n v="1"/>
    <m/>
    <m/>
    <n v="0"/>
    <m/>
    <m/>
    <m/>
    <m/>
    <m/>
    <x v="0"/>
    <x v="0"/>
    <n v="0"/>
    <n v="0"/>
    <x v="1"/>
  </r>
  <r>
    <x v="20"/>
    <s v="Ad Set 106"/>
    <x v="3"/>
    <x v="4"/>
    <s v="female"/>
    <x v="15"/>
    <n v="0"/>
    <n v="1"/>
    <m/>
    <m/>
    <n v="1"/>
    <m/>
    <m/>
    <m/>
    <n v="0"/>
    <m/>
    <m/>
    <m/>
    <m/>
    <n v="0"/>
    <n v="0"/>
    <m/>
    <m/>
    <m/>
    <n v="1"/>
    <n v="1"/>
    <n v="0"/>
    <n v="0"/>
    <m/>
    <m/>
    <m/>
    <m/>
    <m/>
    <n v="1"/>
    <n v="0"/>
    <m/>
    <n v="0"/>
    <n v="1"/>
    <m/>
    <m/>
    <n v="0"/>
    <m/>
    <m/>
    <m/>
    <m/>
    <m/>
    <x v="0"/>
    <x v="0"/>
    <n v="0"/>
    <n v="0"/>
    <x v="1"/>
  </r>
  <r>
    <x v="19"/>
    <s v="Ad Set 110"/>
    <x v="3"/>
    <x v="4"/>
    <s v="female"/>
    <x v="15"/>
    <n v="0"/>
    <n v="1"/>
    <m/>
    <m/>
    <n v="1"/>
    <m/>
    <m/>
    <m/>
    <n v="0"/>
    <m/>
    <m/>
    <m/>
    <m/>
    <n v="0"/>
    <n v="0"/>
    <m/>
    <m/>
    <m/>
    <n v="1"/>
    <n v="1"/>
    <n v="0"/>
    <n v="0"/>
    <m/>
    <m/>
    <m/>
    <m/>
    <m/>
    <n v="1"/>
    <n v="0"/>
    <m/>
    <n v="0"/>
    <n v="1"/>
    <m/>
    <m/>
    <n v="0"/>
    <m/>
    <m/>
    <m/>
    <m/>
    <m/>
    <x v="0"/>
    <x v="0"/>
    <n v="0"/>
    <n v="0"/>
    <x v="1"/>
  </r>
  <r>
    <x v="19"/>
    <s v="Ad Set 134"/>
    <x v="3"/>
    <x v="4"/>
    <s v="female"/>
    <x v="15"/>
    <n v="0"/>
    <n v="9"/>
    <m/>
    <m/>
    <n v="4"/>
    <m/>
    <m/>
    <m/>
    <n v="0"/>
    <m/>
    <m/>
    <m/>
    <m/>
    <n v="0"/>
    <n v="0"/>
    <m/>
    <m/>
    <m/>
    <n v="2.25"/>
    <n v="9"/>
    <n v="0"/>
    <n v="0"/>
    <m/>
    <m/>
    <m/>
    <m/>
    <m/>
    <n v="4"/>
    <n v="0"/>
    <m/>
    <n v="0"/>
    <n v="4"/>
    <m/>
    <m/>
    <n v="0"/>
    <m/>
    <m/>
    <m/>
    <m/>
    <m/>
    <x v="0"/>
    <x v="0"/>
    <n v="0"/>
    <n v="0"/>
    <x v="1"/>
  </r>
  <r>
    <x v="18"/>
    <s v="Ad Set 134"/>
    <x v="3"/>
    <x v="4"/>
    <s v="female"/>
    <x v="15"/>
    <n v="0"/>
    <n v="3"/>
    <m/>
    <m/>
    <n v="2"/>
    <m/>
    <m/>
    <m/>
    <n v="0"/>
    <m/>
    <m/>
    <m/>
    <m/>
    <n v="0"/>
    <n v="0"/>
    <m/>
    <m/>
    <m/>
    <n v="1.5"/>
    <n v="3"/>
    <n v="0"/>
    <n v="0"/>
    <m/>
    <m/>
    <m/>
    <m/>
    <m/>
    <n v="2"/>
    <n v="0"/>
    <m/>
    <n v="0"/>
    <n v="2"/>
    <m/>
    <m/>
    <n v="0"/>
    <m/>
    <m/>
    <m/>
    <m/>
    <m/>
    <x v="0"/>
    <x v="0"/>
    <n v="0"/>
    <n v="0"/>
    <x v="1"/>
  </r>
  <r>
    <x v="20"/>
    <s v="Ad Set 134"/>
    <x v="3"/>
    <x v="4"/>
    <s v="female"/>
    <x v="15"/>
    <n v="0"/>
    <n v="1"/>
    <m/>
    <m/>
    <n v="1"/>
    <m/>
    <m/>
    <m/>
    <n v="0"/>
    <m/>
    <m/>
    <m/>
    <m/>
    <n v="0"/>
    <n v="0"/>
    <m/>
    <m/>
    <m/>
    <n v="1"/>
    <n v="1"/>
    <n v="0"/>
    <n v="0"/>
    <m/>
    <m/>
    <m/>
    <m/>
    <m/>
    <n v="1"/>
    <n v="0"/>
    <m/>
    <n v="0"/>
    <n v="1"/>
    <m/>
    <m/>
    <n v="0"/>
    <m/>
    <m/>
    <m/>
    <m/>
    <m/>
    <x v="0"/>
    <x v="0"/>
    <n v="0"/>
    <n v="0"/>
    <x v="1"/>
  </r>
  <r>
    <x v="19"/>
    <s v="Ad Set 141"/>
    <x v="3"/>
    <x v="4"/>
    <s v="female"/>
    <x v="15"/>
    <n v="0"/>
    <n v="3"/>
    <m/>
    <m/>
    <n v="1"/>
    <m/>
    <m/>
    <m/>
    <n v="0"/>
    <m/>
    <m/>
    <m/>
    <m/>
    <n v="0"/>
    <n v="0"/>
    <m/>
    <m/>
    <m/>
    <n v="3"/>
    <n v="3"/>
    <n v="0"/>
    <n v="0"/>
    <m/>
    <m/>
    <m/>
    <m/>
    <m/>
    <n v="1"/>
    <n v="0"/>
    <m/>
    <n v="0"/>
    <n v="1"/>
    <m/>
    <m/>
    <n v="0"/>
    <m/>
    <m/>
    <m/>
    <m/>
    <m/>
    <x v="0"/>
    <x v="0"/>
    <n v="0"/>
    <n v="0"/>
    <x v="1"/>
  </r>
  <r>
    <x v="20"/>
    <s v="Ad Set 009"/>
    <x v="3"/>
    <x v="5"/>
    <s v="female"/>
    <x v="15"/>
    <n v="7.0000000000000007E-2"/>
    <n v="7"/>
    <m/>
    <m/>
    <n v="7"/>
    <m/>
    <m/>
    <m/>
    <n v="0"/>
    <m/>
    <m/>
    <m/>
    <m/>
    <n v="7.0000000000000007E-2"/>
    <n v="0.01"/>
    <m/>
    <m/>
    <m/>
    <n v="1"/>
    <n v="7"/>
    <n v="7.0000000000000007E-2"/>
    <n v="7.0000000000000007E-2"/>
    <m/>
    <m/>
    <m/>
    <m/>
    <m/>
    <n v="7"/>
    <n v="0"/>
    <m/>
    <n v="0"/>
    <n v="7"/>
    <m/>
    <m/>
    <n v="0"/>
    <m/>
    <m/>
    <m/>
    <m/>
    <m/>
    <x v="0"/>
    <x v="0"/>
    <n v="0"/>
    <n v="0"/>
    <x v="1"/>
  </r>
  <r>
    <x v="21"/>
    <s v="Ad Set 009"/>
    <x v="3"/>
    <x v="5"/>
    <s v="female"/>
    <x v="15"/>
    <n v="0.77"/>
    <n v="179"/>
    <m/>
    <m/>
    <n v="173"/>
    <m/>
    <n v="1"/>
    <m/>
    <n v="1"/>
    <m/>
    <m/>
    <m/>
    <m/>
    <n v="0.77"/>
    <n v="0"/>
    <n v="0.77"/>
    <m/>
    <m/>
    <n v="1.0346820000000001"/>
    <n v="179"/>
    <n v="0.77"/>
    <n v="0.77"/>
    <m/>
    <m/>
    <m/>
    <m/>
    <n v="1"/>
    <n v="173"/>
    <n v="1"/>
    <m/>
    <n v="-1"/>
    <n v="173"/>
    <n v="1"/>
    <m/>
    <n v="1"/>
    <m/>
    <m/>
    <m/>
    <m/>
    <m/>
    <x v="0"/>
    <x v="0"/>
    <n v="1"/>
    <n v="0.57803468208092479"/>
    <x v="1"/>
  </r>
  <r>
    <x v="21"/>
    <s v="Ad Set 015"/>
    <x v="3"/>
    <x v="5"/>
    <s v="female"/>
    <x v="15"/>
    <n v="0.02"/>
    <n v="7"/>
    <m/>
    <m/>
    <n v="7"/>
    <m/>
    <m/>
    <m/>
    <n v="0"/>
    <m/>
    <m/>
    <m/>
    <m/>
    <n v="0.02"/>
    <n v="0"/>
    <m/>
    <m/>
    <m/>
    <n v="1"/>
    <n v="7"/>
    <n v="0.02"/>
    <n v="0.02"/>
    <m/>
    <m/>
    <m/>
    <m/>
    <m/>
    <n v="7"/>
    <n v="0"/>
    <m/>
    <n v="0"/>
    <n v="7"/>
    <m/>
    <m/>
    <n v="0"/>
    <m/>
    <m/>
    <m/>
    <m/>
    <m/>
    <x v="0"/>
    <x v="0"/>
    <n v="0"/>
    <n v="0"/>
    <x v="1"/>
  </r>
  <r>
    <x v="20"/>
    <s v="Ad Set 015"/>
    <x v="3"/>
    <x v="5"/>
    <s v="female"/>
    <x v="15"/>
    <n v="0.27"/>
    <n v="60"/>
    <m/>
    <m/>
    <n v="58"/>
    <m/>
    <n v="1"/>
    <m/>
    <n v="1"/>
    <m/>
    <m/>
    <m/>
    <m/>
    <n v="0.27"/>
    <n v="0"/>
    <n v="0.27"/>
    <m/>
    <m/>
    <n v="1.034483"/>
    <n v="60"/>
    <n v="0.27"/>
    <n v="0.27"/>
    <m/>
    <m/>
    <m/>
    <m/>
    <n v="1"/>
    <n v="58"/>
    <n v="0"/>
    <m/>
    <n v="0"/>
    <n v="58"/>
    <n v="1"/>
    <m/>
    <n v="1"/>
    <m/>
    <m/>
    <m/>
    <m/>
    <m/>
    <x v="0"/>
    <x v="0"/>
    <n v="1"/>
    <n v="1.7241379310344827"/>
    <x v="1"/>
  </r>
  <r>
    <x v="19"/>
    <s v="Ad Set 050"/>
    <x v="3"/>
    <x v="6"/>
    <s v="female"/>
    <x v="15"/>
    <n v="0.13"/>
    <n v="39"/>
    <m/>
    <m/>
    <n v="39"/>
    <m/>
    <m/>
    <m/>
    <n v="0"/>
    <m/>
    <m/>
    <m/>
    <m/>
    <n v="0.13"/>
    <n v="0"/>
    <m/>
    <m/>
    <m/>
    <n v="1"/>
    <n v="39"/>
    <n v="0.13"/>
    <n v="0.13"/>
    <m/>
    <m/>
    <m/>
    <m/>
    <m/>
    <n v="39"/>
    <n v="0"/>
    <m/>
    <n v="0"/>
    <n v="39"/>
    <m/>
    <m/>
    <n v="0"/>
    <m/>
    <m/>
    <m/>
    <m/>
    <m/>
    <x v="0"/>
    <x v="0"/>
    <n v="0"/>
    <n v="0"/>
    <x v="1"/>
  </r>
  <r>
    <x v="18"/>
    <s v="Ad Set 050"/>
    <x v="3"/>
    <x v="6"/>
    <s v="female"/>
    <x v="15"/>
    <n v="0"/>
    <n v="5"/>
    <m/>
    <m/>
    <n v="5"/>
    <m/>
    <m/>
    <m/>
    <n v="0"/>
    <m/>
    <m/>
    <m/>
    <m/>
    <n v="0"/>
    <n v="0"/>
    <m/>
    <m/>
    <m/>
    <n v="1"/>
    <n v="5"/>
    <n v="0"/>
    <n v="0"/>
    <m/>
    <m/>
    <m/>
    <m/>
    <m/>
    <n v="5"/>
    <n v="0"/>
    <m/>
    <n v="0"/>
    <n v="5"/>
    <m/>
    <m/>
    <n v="0"/>
    <m/>
    <m/>
    <m/>
    <m/>
    <m/>
    <x v="0"/>
    <x v="0"/>
    <n v="0"/>
    <n v="0"/>
    <x v="1"/>
  </r>
  <r>
    <x v="20"/>
    <s v="Ad Set 050"/>
    <x v="3"/>
    <x v="6"/>
    <s v="female"/>
    <x v="15"/>
    <n v="0"/>
    <n v="3"/>
    <m/>
    <m/>
    <n v="3"/>
    <m/>
    <m/>
    <m/>
    <n v="0"/>
    <m/>
    <m/>
    <m/>
    <m/>
    <n v="0"/>
    <n v="0"/>
    <m/>
    <m/>
    <m/>
    <n v="1"/>
    <n v="3"/>
    <n v="0"/>
    <n v="0"/>
    <m/>
    <m/>
    <m/>
    <m/>
    <m/>
    <n v="3"/>
    <n v="0"/>
    <m/>
    <n v="0"/>
    <n v="3"/>
    <m/>
    <m/>
    <n v="0"/>
    <m/>
    <m/>
    <m/>
    <m/>
    <m/>
    <x v="0"/>
    <x v="0"/>
    <n v="0"/>
    <n v="0"/>
    <x v="1"/>
  </r>
  <r>
    <x v="19"/>
    <s v="Ad Set 096"/>
    <x v="3"/>
    <x v="6"/>
    <s v="female"/>
    <x v="15"/>
    <n v="0.01"/>
    <n v="6"/>
    <m/>
    <m/>
    <n v="6"/>
    <m/>
    <m/>
    <m/>
    <n v="0"/>
    <m/>
    <m/>
    <m/>
    <m/>
    <n v="0.01"/>
    <n v="0"/>
    <m/>
    <m/>
    <m/>
    <n v="1"/>
    <n v="6"/>
    <n v="0.01"/>
    <n v="0.01"/>
    <m/>
    <m/>
    <m/>
    <m/>
    <m/>
    <n v="6"/>
    <n v="0"/>
    <m/>
    <n v="0"/>
    <n v="6"/>
    <m/>
    <m/>
    <n v="0"/>
    <m/>
    <m/>
    <m/>
    <m/>
    <m/>
    <x v="0"/>
    <x v="0"/>
    <n v="0"/>
    <n v="0"/>
    <x v="1"/>
  </r>
  <r>
    <x v="18"/>
    <s v="Ad Set 096"/>
    <x v="3"/>
    <x v="6"/>
    <s v="female"/>
    <x v="15"/>
    <n v="0"/>
    <n v="2"/>
    <m/>
    <m/>
    <n v="2"/>
    <m/>
    <m/>
    <m/>
    <n v="0"/>
    <m/>
    <m/>
    <m/>
    <m/>
    <n v="0"/>
    <n v="0"/>
    <m/>
    <m/>
    <m/>
    <n v="1"/>
    <n v="2"/>
    <n v="0"/>
    <n v="0"/>
    <m/>
    <m/>
    <m/>
    <m/>
    <m/>
    <n v="2"/>
    <n v="0"/>
    <m/>
    <n v="0"/>
    <n v="2"/>
    <m/>
    <m/>
    <n v="0"/>
    <m/>
    <m/>
    <m/>
    <m/>
    <m/>
    <x v="0"/>
    <x v="0"/>
    <n v="0"/>
    <n v="0"/>
    <x v="1"/>
  </r>
  <r>
    <x v="20"/>
    <s v="Ad Set 096"/>
    <x v="3"/>
    <x v="6"/>
    <s v="female"/>
    <x v="15"/>
    <n v="0.02"/>
    <n v="1"/>
    <m/>
    <m/>
    <n v="1"/>
    <m/>
    <m/>
    <m/>
    <n v="0"/>
    <m/>
    <m/>
    <m/>
    <m/>
    <n v="0.02"/>
    <n v="0.02"/>
    <m/>
    <m/>
    <m/>
    <n v="1"/>
    <n v="1"/>
    <n v="0.02"/>
    <n v="0.02"/>
    <m/>
    <m/>
    <m/>
    <m/>
    <m/>
    <n v="1"/>
    <n v="0"/>
    <m/>
    <n v="0"/>
    <n v="1"/>
    <m/>
    <m/>
    <n v="0"/>
    <m/>
    <m/>
    <m/>
    <m/>
    <m/>
    <x v="0"/>
    <x v="0"/>
    <n v="0"/>
    <n v="0"/>
    <x v="1"/>
  </r>
  <r>
    <x v="19"/>
    <s v="Ad Set 117"/>
    <x v="3"/>
    <x v="6"/>
    <s v="female"/>
    <x v="15"/>
    <n v="0.12"/>
    <n v="30"/>
    <m/>
    <m/>
    <n v="30"/>
    <m/>
    <m/>
    <m/>
    <n v="0"/>
    <m/>
    <m/>
    <m/>
    <m/>
    <n v="0.12"/>
    <n v="0"/>
    <m/>
    <m/>
    <m/>
    <n v="1"/>
    <n v="30"/>
    <n v="0.12"/>
    <n v="0.12"/>
    <m/>
    <m/>
    <m/>
    <m/>
    <m/>
    <n v="30"/>
    <n v="0"/>
    <m/>
    <n v="0"/>
    <n v="30"/>
    <m/>
    <m/>
    <n v="0"/>
    <m/>
    <m/>
    <m/>
    <m/>
    <m/>
    <x v="0"/>
    <x v="0"/>
    <n v="0"/>
    <n v="0"/>
    <x v="1"/>
  </r>
  <r>
    <x v="18"/>
    <s v="Ad Set 117"/>
    <x v="3"/>
    <x v="6"/>
    <s v="female"/>
    <x v="15"/>
    <n v="0.12"/>
    <n v="42"/>
    <m/>
    <m/>
    <n v="42"/>
    <m/>
    <m/>
    <m/>
    <n v="0"/>
    <m/>
    <m/>
    <m/>
    <m/>
    <n v="0.12"/>
    <n v="0"/>
    <m/>
    <m/>
    <m/>
    <n v="1"/>
    <n v="42"/>
    <n v="0.12"/>
    <n v="0.12"/>
    <m/>
    <m/>
    <m/>
    <m/>
    <m/>
    <n v="42"/>
    <n v="0"/>
    <m/>
    <n v="0"/>
    <n v="42"/>
    <m/>
    <m/>
    <n v="0"/>
    <m/>
    <m/>
    <m/>
    <m/>
    <m/>
    <x v="0"/>
    <x v="0"/>
    <n v="0"/>
    <n v="0"/>
    <x v="1"/>
  </r>
  <r>
    <x v="18"/>
    <s v="Ad Set 133"/>
    <x v="3"/>
    <x v="6"/>
    <s v="female"/>
    <x v="15"/>
    <n v="0.28000000000000003"/>
    <n v="84"/>
    <m/>
    <m/>
    <n v="83"/>
    <m/>
    <m/>
    <m/>
    <n v="0"/>
    <m/>
    <m/>
    <m/>
    <m/>
    <n v="0.28000000000000003"/>
    <n v="0"/>
    <m/>
    <m/>
    <m/>
    <n v="1.0120480000000001"/>
    <n v="84"/>
    <n v="0.28000000000000003"/>
    <n v="0.28000000000000003"/>
    <m/>
    <m/>
    <m/>
    <m/>
    <m/>
    <n v="83"/>
    <n v="0"/>
    <m/>
    <n v="0"/>
    <n v="83"/>
    <m/>
    <m/>
    <n v="0"/>
    <m/>
    <m/>
    <m/>
    <m/>
    <m/>
    <x v="0"/>
    <x v="0"/>
    <n v="0"/>
    <n v="0"/>
    <x v="1"/>
  </r>
  <r>
    <x v="20"/>
    <s v="Ad Set 133"/>
    <x v="3"/>
    <x v="6"/>
    <s v="female"/>
    <x v="15"/>
    <n v="0.37"/>
    <n v="72"/>
    <m/>
    <m/>
    <n v="71"/>
    <m/>
    <m/>
    <m/>
    <n v="0"/>
    <m/>
    <m/>
    <m/>
    <m/>
    <n v="0.37"/>
    <n v="0.01"/>
    <m/>
    <m/>
    <m/>
    <n v="1.0140849999999999"/>
    <n v="72"/>
    <n v="0.37"/>
    <n v="0.37"/>
    <m/>
    <m/>
    <m/>
    <m/>
    <m/>
    <n v="71"/>
    <n v="0"/>
    <m/>
    <n v="0"/>
    <n v="71"/>
    <m/>
    <m/>
    <n v="0"/>
    <m/>
    <m/>
    <m/>
    <m/>
    <m/>
    <x v="0"/>
    <x v="0"/>
    <n v="0"/>
    <n v="0"/>
    <x v="1"/>
  </r>
  <r>
    <x v="19"/>
    <s v="Ad Set 133"/>
    <x v="3"/>
    <x v="6"/>
    <s v="female"/>
    <x v="15"/>
    <n v="0.36"/>
    <n v="87"/>
    <m/>
    <m/>
    <n v="86"/>
    <m/>
    <n v="1"/>
    <m/>
    <n v="1"/>
    <m/>
    <m/>
    <m/>
    <m/>
    <n v="0.36"/>
    <n v="0"/>
    <n v="0.36"/>
    <m/>
    <m/>
    <n v="1.011628"/>
    <n v="87"/>
    <n v="0.36"/>
    <n v="0.36"/>
    <m/>
    <m/>
    <m/>
    <m/>
    <n v="1"/>
    <n v="86"/>
    <n v="0"/>
    <m/>
    <n v="0"/>
    <n v="86"/>
    <n v="1"/>
    <m/>
    <n v="1"/>
    <m/>
    <m/>
    <m/>
    <m/>
    <m/>
    <x v="0"/>
    <x v="0"/>
    <n v="1"/>
    <n v="1.1627906976744187"/>
    <x v="1"/>
  </r>
  <r>
    <x v="20"/>
    <s v="Ad Set 011"/>
    <x v="3"/>
    <x v="7"/>
    <s v="female"/>
    <x v="15"/>
    <n v="0"/>
    <n v="1"/>
    <m/>
    <m/>
    <n v="1"/>
    <m/>
    <m/>
    <m/>
    <n v="0"/>
    <m/>
    <m/>
    <m/>
    <m/>
    <n v="0"/>
    <n v="0"/>
    <m/>
    <m/>
    <m/>
    <n v="1"/>
    <n v="1"/>
    <n v="0"/>
    <n v="0"/>
    <m/>
    <m/>
    <m/>
    <m/>
    <m/>
    <n v="1"/>
    <n v="0"/>
    <m/>
    <n v="0"/>
    <n v="1"/>
    <m/>
    <m/>
    <n v="0"/>
    <m/>
    <m/>
    <m/>
    <m/>
    <m/>
    <x v="0"/>
    <x v="0"/>
    <n v="0"/>
    <n v="0"/>
    <x v="1"/>
  </r>
  <r>
    <x v="20"/>
    <s v="Ad Set 012"/>
    <x v="3"/>
    <x v="7"/>
    <s v="female"/>
    <x v="15"/>
    <n v="0.06"/>
    <n v="4"/>
    <m/>
    <m/>
    <n v="3"/>
    <m/>
    <m/>
    <m/>
    <n v="0"/>
    <m/>
    <m/>
    <m/>
    <m/>
    <n v="0.06"/>
    <n v="0.02"/>
    <m/>
    <m/>
    <m/>
    <n v="1.3333330000000001"/>
    <n v="4"/>
    <n v="0.06"/>
    <n v="0.06"/>
    <m/>
    <m/>
    <m/>
    <m/>
    <m/>
    <n v="3"/>
    <n v="0"/>
    <m/>
    <n v="0"/>
    <n v="3"/>
    <m/>
    <m/>
    <n v="0"/>
    <m/>
    <m/>
    <m/>
    <m/>
    <m/>
    <x v="0"/>
    <x v="0"/>
    <n v="0"/>
    <n v="0"/>
    <x v="1"/>
  </r>
  <r>
    <x v="20"/>
    <s v="Ad Set 061"/>
    <x v="3"/>
    <x v="7"/>
    <s v="female"/>
    <x v="15"/>
    <n v="0.01"/>
    <n v="3"/>
    <m/>
    <m/>
    <n v="1"/>
    <m/>
    <m/>
    <m/>
    <n v="0"/>
    <m/>
    <m/>
    <m/>
    <m/>
    <n v="0.01"/>
    <n v="0.01"/>
    <m/>
    <m/>
    <m/>
    <n v="3"/>
    <n v="3"/>
    <n v="0.01"/>
    <n v="0.01"/>
    <m/>
    <m/>
    <m/>
    <m/>
    <m/>
    <n v="1"/>
    <n v="0"/>
    <m/>
    <n v="0"/>
    <n v="1"/>
    <m/>
    <m/>
    <n v="0"/>
    <m/>
    <m/>
    <m/>
    <m/>
    <m/>
    <x v="0"/>
    <x v="0"/>
    <n v="0"/>
    <n v="0"/>
    <x v="1"/>
  </r>
  <r>
    <x v="20"/>
    <s v="Ad Set 088"/>
    <x v="3"/>
    <x v="7"/>
    <s v="female"/>
    <x v="15"/>
    <n v="0.11"/>
    <n v="13"/>
    <m/>
    <m/>
    <n v="10"/>
    <m/>
    <m/>
    <m/>
    <n v="0"/>
    <m/>
    <m/>
    <m/>
    <m/>
    <n v="0.11"/>
    <n v="0.01"/>
    <m/>
    <m/>
    <m/>
    <n v="1.3"/>
    <n v="13"/>
    <n v="0.11"/>
    <n v="0.11"/>
    <m/>
    <m/>
    <m/>
    <m/>
    <m/>
    <n v="10"/>
    <n v="0"/>
    <m/>
    <n v="0"/>
    <n v="10"/>
    <m/>
    <m/>
    <n v="0"/>
    <m/>
    <m/>
    <m/>
    <m/>
    <m/>
    <x v="0"/>
    <x v="0"/>
    <n v="0"/>
    <n v="0"/>
    <x v="1"/>
  </r>
  <r>
    <x v="21"/>
    <s v="Ad Set 088"/>
    <x v="3"/>
    <x v="7"/>
    <s v="female"/>
    <x v="15"/>
    <n v="0.71"/>
    <n v="66"/>
    <m/>
    <m/>
    <n v="42"/>
    <m/>
    <m/>
    <m/>
    <n v="0"/>
    <m/>
    <m/>
    <m/>
    <m/>
    <n v="0.71"/>
    <n v="0.02"/>
    <m/>
    <m/>
    <m/>
    <n v="1.571429"/>
    <n v="66"/>
    <n v="0.71"/>
    <n v="0.71"/>
    <m/>
    <m/>
    <m/>
    <m/>
    <m/>
    <n v="42"/>
    <n v="1"/>
    <m/>
    <n v="-1"/>
    <n v="42"/>
    <m/>
    <m/>
    <n v="0"/>
    <m/>
    <m/>
    <m/>
    <m/>
    <m/>
    <x v="0"/>
    <x v="0"/>
    <n v="0"/>
    <n v="0"/>
    <x v="1"/>
  </r>
  <r>
    <x v="21"/>
    <s v="Ad Set 119"/>
    <x v="3"/>
    <x v="7"/>
    <s v="female"/>
    <x v="15"/>
    <n v="0.08"/>
    <n v="9"/>
    <m/>
    <m/>
    <n v="7"/>
    <m/>
    <m/>
    <m/>
    <n v="0"/>
    <m/>
    <m/>
    <m/>
    <m/>
    <n v="0.08"/>
    <n v="0.01"/>
    <m/>
    <m/>
    <m/>
    <n v="1.285714"/>
    <n v="9"/>
    <n v="0.08"/>
    <n v="0.08"/>
    <m/>
    <m/>
    <m/>
    <m/>
    <m/>
    <n v="7"/>
    <n v="0"/>
    <m/>
    <n v="0"/>
    <n v="7"/>
    <m/>
    <m/>
    <n v="0"/>
    <m/>
    <m/>
    <m/>
    <m/>
    <m/>
    <x v="0"/>
    <x v="0"/>
    <n v="0"/>
    <n v="0"/>
    <x v="1"/>
  </r>
  <r>
    <x v="22"/>
    <s v="Ad Set 005"/>
    <x v="3"/>
    <x v="8"/>
    <s v="female"/>
    <x v="15"/>
    <n v="0.03"/>
    <n v="6"/>
    <m/>
    <m/>
    <n v="6"/>
    <m/>
    <m/>
    <m/>
    <n v="0"/>
    <m/>
    <m/>
    <m/>
    <m/>
    <n v="0.03"/>
    <n v="0.01"/>
    <m/>
    <m/>
    <m/>
    <n v="1"/>
    <n v="6"/>
    <n v="0.03"/>
    <n v="0.03"/>
    <m/>
    <m/>
    <m/>
    <m/>
    <m/>
    <n v="6"/>
    <n v="0"/>
    <m/>
    <n v="0"/>
    <n v="6"/>
    <m/>
    <m/>
    <n v="0"/>
    <m/>
    <m/>
    <m/>
    <m/>
    <m/>
    <x v="0"/>
    <x v="0"/>
    <n v="0"/>
    <n v="0"/>
    <x v="1"/>
  </r>
  <r>
    <x v="18"/>
    <s v="Ad Set 005"/>
    <x v="3"/>
    <x v="8"/>
    <s v="female"/>
    <x v="15"/>
    <n v="0.18"/>
    <n v="28"/>
    <m/>
    <m/>
    <n v="28"/>
    <m/>
    <m/>
    <m/>
    <n v="0"/>
    <m/>
    <m/>
    <m/>
    <m/>
    <n v="0.18"/>
    <n v="0.01"/>
    <m/>
    <m/>
    <m/>
    <n v="1"/>
    <n v="28"/>
    <n v="0.18"/>
    <n v="0.18"/>
    <m/>
    <m/>
    <m/>
    <m/>
    <m/>
    <n v="28"/>
    <n v="0"/>
    <m/>
    <n v="0"/>
    <n v="28"/>
    <m/>
    <m/>
    <n v="0"/>
    <m/>
    <m/>
    <m/>
    <m/>
    <m/>
    <x v="0"/>
    <x v="0"/>
    <n v="0"/>
    <n v="0"/>
    <x v="1"/>
  </r>
  <r>
    <x v="23"/>
    <s v="Ad Set 005"/>
    <x v="3"/>
    <x v="8"/>
    <s v="female"/>
    <x v="15"/>
    <n v="0.03"/>
    <n v="3"/>
    <m/>
    <m/>
    <n v="3"/>
    <m/>
    <m/>
    <m/>
    <n v="0"/>
    <m/>
    <m/>
    <m/>
    <m/>
    <n v="0.03"/>
    <n v="0.01"/>
    <m/>
    <m/>
    <m/>
    <n v="1"/>
    <n v="3"/>
    <n v="0.03"/>
    <n v="0.03"/>
    <m/>
    <m/>
    <m/>
    <m/>
    <m/>
    <n v="3"/>
    <n v="0"/>
    <m/>
    <n v="0"/>
    <n v="3"/>
    <m/>
    <m/>
    <n v="0"/>
    <m/>
    <m/>
    <m/>
    <m/>
    <m/>
    <x v="0"/>
    <x v="0"/>
    <n v="0"/>
    <n v="0"/>
    <x v="1"/>
  </r>
  <r>
    <x v="24"/>
    <s v="Ad Set 005"/>
    <x v="3"/>
    <x v="8"/>
    <s v="female"/>
    <x v="15"/>
    <n v="0.12"/>
    <n v="19"/>
    <m/>
    <m/>
    <n v="19"/>
    <m/>
    <m/>
    <m/>
    <n v="0"/>
    <m/>
    <m/>
    <m/>
    <m/>
    <n v="0.12"/>
    <n v="0.01"/>
    <m/>
    <m/>
    <m/>
    <n v="1"/>
    <n v="19"/>
    <n v="0.12"/>
    <n v="0.12"/>
    <m/>
    <m/>
    <m/>
    <m/>
    <m/>
    <n v="19"/>
    <n v="0"/>
    <m/>
    <n v="0"/>
    <n v="19"/>
    <m/>
    <m/>
    <n v="0"/>
    <m/>
    <m/>
    <m/>
    <m/>
    <m/>
    <x v="0"/>
    <x v="0"/>
    <n v="0"/>
    <n v="0"/>
    <x v="1"/>
  </r>
  <r>
    <x v="20"/>
    <s v="Ad Set 005"/>
    <x v="3"/>
    <x v="8"/>
    <s v="female"/>
    <x v="15"/>
    <n v="0.36"/>
    <n v="45"/>
    <m/>
    <m/>
    <n v="45"/>
    <m/>
    <m/>
    <m/>
    <n v="0"/>
    <m/>
    <m/>
    <m/>
    <m/>
    <n v="0.36"/>
    <n v="0.01"/>
    <m/>
    <m/>
    <m/>
    <n v="1"/>
    <n v="45"/>
    <n v="0.36"/>
    <n v="0.36"/>
    <m/>
    <m/>
    <m/>
    <m/>
    <m/>
    <n v="45"/>
    <n v="0"/>
    <m/>
    <n v="0"/>
    <n v="45"/>
    <m/>
    <m/>
    <n v="0"/>
    <m/>
    <m/>
    <m/>
    <m/>
    <m/>
    <x v="0"/>
    <x v="0"/>
    <n v="0"/>
    <n v="0"/>
    <x v="1"/>
  </r>
  <r>
    <x v="25"/>
    <s v="Ad Set 005"/>
    <x v="3"/>
    <x v="8"/>
    <s v="female"/>
    <x v="15"/>
    <n v="0.01"/>
    <n v="3"/>
    <m/>
    <m/>
    <n v="3"/>
    <m/>
    <m/>
    <m/>
    <n v="0"/>
    <m/>
    <m/>
    <m/>
    <m/>
    <n v="0.01"/>
    <n v="0"/>
    <m/>
    <m/>
    <m/>
    <n v="1"/>
    <n v="3"/>
    <n v="0.01"/>
    <n v="0.01"/>
    <m/>
    <m/>
    <m/>
    <m/>
    <m/>
    <n v="3"/>
    <n v="0"/>
    <m/>
    <n v="0"/>
    <n v="3"/>
    <m/>
    <m/>
    <n v="0"/>
    <m/>
    <m/>
    <m/>
    <m/>
    <m/>
    <x v="0"/>
    <x v="0"/>
    <n v="0"/>
    <n v="0"/>
    <x v="1"/>
  </r>
  <r>
    <x v="26"/>
    <s v="Ad Set 005"/>
    <x v="3"/>
    <x v="8"/>
    <s v="female"/>
    <x v="15"/>
    <n v="0.01"/>
    <n v="2"/>
    <m/>
    <m/>
    <n v="2"/>
    <m/>
    <m/>
    <m/>
    <n v="0"/>
    <m/>
    <m/>
    <m/>
    <m/>
    <n v="0.01"/>
    <n v="0.01"/>
    <m/>
    <m/>
    <m/>
    <n v="1"/>
    <n v="2"/>
    <n v="0.01"/>
    <n v="0.01"/>
    <m/>
    <m/>
    <m/>
    <m/>
    <m/>
    <n v="2"/>
    <n v="0"/>
    <m/>
    <n v="0"/>
    <n v="2"/>
    <m/>
    <m/>
    <n v="0"/>
    <m/>
    <m/>
    <m/>
    <m/>
    <m/>
    <x v="0"/>
    <x v="0"/>
    <n v="0"/>
    <n v="0"/>
    <x v="1"/>
  </r>
  <r>
    <x v="27"/>
    <s v="Ad Set 005"/>
    <x v="3"/>
    <x v="8"/>
    <s v="female"/>
    <x v="15"/>
    <n v="0.03"/>
    <n v="5"/>
    <m/>
    <m/>
    <n v="5"/>
    <m/>
    <m/>
    <m/>
    <n v="0"/>
    <m/>
    <m/>
    <m/>
    <m/>
    <n v="0.03"/>
    <n v="0.01"/>
    <m/>
    <m/>
    <m/>
    <n v="1"/>
    <n v="5"/>
    <n v="0.03"/>
    <n v="0.03"/>
    <m/>
    <m/>
    <m/>
    <m/>
    <m/>
    <n v="5"/>
    <n v="0"/>
    <m/>
    <n v="0"/>
    <n v="5"/>
    <m/>
    <m/>
    <n v="0"/>
    <m/>
    <m/>
    <m/>
    <m/>
    <m/>
    <x v="0"/>
    <x v="0"/>
    <n v="0"/>
    <n v="0"/>
    <x v="1"/>
  </r>
  <r>
    <x v="28"/>
    <s v="Ad Set 005"/>
    <x v="3"/>
    <x v="8"/>
    <s v="female"/>
    <x v="15"/>
    <n v="0.1"/>
    <n v="14"/>
    <m/>
    <m/>
    <n v="14"/>
    <m/>
    <m/>
    <m/>
    <n v="0"/>
    <m/>
    <m/>
    <m/>
    <m/>
    <n v="0.1"/>
    <n v="0.01"/>
    <m/>
    <m/>
    <m/>
    <n v="1"/>
    <n v="14"/>
    <n v="0.1"/>
    <n v="0.1"/>
    <m/>
    <m/>
    <m/>
    <m/>
    <m/>
    <n v="14"/>
    <n v="0"/>
    <m/>
    <n v="0"/>
    <n v="14"/>
    <m/>
    <m/>
    <n v="0"/>
    <m/>
    <m/>
    <m/>
    <m/>
    <m/>
    <x v="0"/>
    <x v="0"/>
    <n v="0"/>
    <n v="0"/>
    <x v="1"/>
  </r>
  <r>
    <x v="29"/>
    <s v="Ad Set 005"/>
    <x v="3"/>
    <x v="8"/>
    <s v="female"/>
    <x v="15"/>
    <n v="7.0000000000000007E-2"/>
    <n v="9"/>
    <m/>
    <m/>
    <n v="9"/>
    <m/>
    <m/>
    <m/>
    <n v="0"/>
    <m/>
    <m/>
    <m/>
    <m/>
    <n v="7.0000000000000007E-2"/>
    <n v="0.01"/>
    <m/>
    <m/>
    <m/>
    <n v="1"/>
    <n v="9"/>
    <n v="7.0000000000000007E-2"/>
    <n v="7.0000000000000007E-2"/>
    <m/>
    <m/>
    <m/>
    <m/>
    <m/>
    <n v="9"/>
    <n v="0"/>
    <m/>
    <n v="0"/>
    <n v="9"/>
    <m/>
    <m/>
    <n v="0"/>
    <m/>
    <m/>
    <m/>
    <m/>
    <m/>
    <x v="0"/>
    <x v="0"/>
    <n v="0"/>
    <n v="0"/>
    <x v="1"/>
  </r>
  <r>
    <x v="30"/>
    <s v="Ad Set 005"/>
    <x v="3"/>
    <x v="8"/>
    <s v="female"/>
    <x v="15"/>
    <n v="0.43"/>
    <n v="40"/>
    <m/>
    <m/>
    <n v="40"/>
    <m/>
    <n v="2"/>
    <m/>
    <n v="2"/>
    <m/>
    <m/>
    <m/>
    <m/>
    <n v="0.43"/>
    <n v="0.01"/>
    <n v="0.22"/>
    <m/>
    <m/>
    <n v="1"/>
    <n v="40"/>
    <n v="0.43"/>
    <n v="0.43"/>
    <m/>
    <m/>
    <m/>
    <m/>
    <n v="2"/>
    <n v="40"/>
    <n v="0"/>
    <m/>
    <n v="0"/>
    <n v="40"/>
    <n v="2"/>
    <m/>
    <n v="2"/>
    <m/>
    <m/>
    <m/>
    <m/>
    <m/>
    <x v="0"/>
    <x v="0"/>
    <n v="2"/>
    <n v="5"/>
    <x v="1"/>
  </r>
  <r>
    <x v="31"/>
    <s v="Ad Set 005"/>
    <x v="3"/>
    <x v="8"/>
    <s v="female"/>
    <x v="15"/>
    <n v="0.23"/>
    <n v="22"/>
    <m/>
    <m/>
    <n v="22"/>
    <m/>
    <n v="2"/>
    <m/>
    <n v="2"/>
    <m/>
    <m/>
    <m/>
    <m/>
    <n v="0.23"/>
    <n v="0.01"/>
    <n v="0.12"/>
    <m/>
    <m/>
    <n v="1"/>
    <n v="22"/>
    <n v="0.23"/>
    <n v="0.23"/>
    <m/>
    <m/>
    <m/>
    <m/>
    <n v="2"/>
    <n v="22"/>
    <n v="0"/>
    <m/>
    <n v="0"/>
    <n v="22"/>
    <n v="2"/>
    <m/>
    <n v="2"/>
    <m/>
    <m/>
    <m/>
    <m/>
    <m/>
    <x v="0"/>
    <x v="0"/>
    <n v="2"/>
    <n v="9.0909090909090917"/>
    <x v="1"/>
  </r>
  <r>
    <x v="22"/>
    <s v="Ad Set 099"/>
    <x v="3"/>
    <x v="8"/>
    <s v="female"/>
    <x v="15"/>
    <n v="0.21"/>
    <n v="15"/>
    <m/>
    <m/>
    <n v="14"/>
    <m/>
    <m/>
    <m/>
    <n v="0"/>
    <m/>
    <m/>
    <m/>
    <m/>
    <n v="0.21"/>
    <n v="0.02"/>
    <m/>
    <m/>
    <m/>
    <n v="1.071429"/>
    <n v="15"/>
    <n v="0.21"/>
    <n v="0.21"/>
    <m/>
    <m/>
    <m/>
    <m/>
    <m/>
    <n v="14"/>
    <n v="0"/>
    <m/>
    <n v="0"/>
    <n v="14"/>
    <m/>
    <m/>
    <n v="0"/>
    <m/>
    <m/>
    <m/>
    <m/>
    <m/>
    <x v="0"/>
    <x v="0"/>
    <n v="0"/>
    <n v="0"/>
    <x v="1"/>
  </r>
  <r>
    <x v="32"/>
    <s v="Ad Set 099"/>
    <x v="3"/>
    <x v="8"/>
    <s v="female"/>
    <x v="15"/>
    <n v="1.46"/>
    <n v="107"/>
    <m/>
    <m/>
    <n v="101"/>
    <m/>
    <m/>
    <m/>
    <n v="0"/>
    <m/>
    <m/>
    <m/>
    <m/>
    <n v="1.46"/>
    <n v="0.01"/>
    <m/>
    <m/>
    <m/>
    <n v="1.0594060000000001"/>
    <n v="107"/>
    <n v="1.46"/>
    <n v="1.46"/>
    <m/>
    <m/>
    <m/>
    <m/>
    <m/>
    <n v="101"/>
    <n v="1"/>
    <m/>
    <n v="-1"/>
    <n v="101"/>
    <m/>
    <m/>
    <n v="0"/>
    <m/>
    <m/>
    <m/>
    <m/>
    <m/>
    <x v="0"/>
    <x v="0"/>
    <n v="0"/>
    <n v="0"/>
    <x v="1"/>
  </r>
  <r>
    <x v="18"/>
    <s v="Ad Set 099"/>
    <x v="3"/>
    <x v="8"/>
    <s v="female"/>
    <x v="15"/>
    <n v="0.6"/>
    <n v="42"/>
    <m/>
    <m/>
    <n v="42"/>
    <m/>
    <m/>
    <m/>
    <n v="0"/>
    <m/>
    <m/>
    <m/>
    <m/>
    <n v="0.6"/>
    <n v="0.01"/>
    <m/>
    <m/>
    <m/>
    <n v="1"/>
    <n v="42"/>
    <n v="0.6"/>
    <n v="0.6"/>
    <m/>
    <m/>
    <m/>
    <m/>
    <m/>
    <n v="42"/>
    <n v="1"/>
    <m/>
    <n v="-1"/>
    <n v="42"/>
    <m/>
    <m/>
    <n v="0"/>
    <m/>
    <m/>
    <m/>
    <m/>
    <m/>
    <x v="0"/>
    <x v="0"/>
    <n v="0"/>
    <n v="0"/>
    <x v="1"/>
  </r>
  <r>
    <x v="23"/>
    <s v="Ad Set 099"/>
    <x v="3"/>
    <x v="8"/>
    <s v="female"/>
    <x v="15"/>
    <n v="0.1"/>
    <n v="12"/>
    <m/>
    <m/>
    <n v="12"/>
    <m/>
    <m/>
    <m/>
    <n v="0"/>
    <m/>
    <m/>
    <m/>
    <m/>
    <n v="0.1"/>
    <n v="0.01"/>
    <m/>
    <m/>
    <m/>
    <n v="1"/>
    <n v="12"/>
    <n v="0.1"/>
    <n v="0.1"/>
    <m/>
    <m/>
    <m/>
    <m/>
    <m/>
    <n v="12"/>
    <n v="0"/>
    <m/>
    <n v="0"/>
    <n v="12"/>
    <m/>
    <m/>
    <n v="0"/>
    <m/>
    <m/>
    <m/>
    <m/>
    <m/>
    <x v="0"/>
    <x v="0"/>
    <n v="0"/>
    <n v="0"/>
    <x v="1"/>
  </r>
  <r>
    <x v="30"/>
    <s v="Ad Set 099"/>
    <x v="3"/>
    <x v="8"/>
    <s v="female"/>
    <x v="15"/>
    <n v="0.53"/>
    <n v="30"/>
    <m/>
    <m/>
    <n v="30"/>
    <m/>
    <m/>
    <m/>
    <n v="0"/>
    <m/>
    <m/>
    <m/>
    <m/>
    <n v="0.53"/>
    <n v="0.02"/>
    <m/>
    <m/>
    <m/>
    <n v="1"/>
    <n v="30"/>
    <n v="0.53"/>
    <n v="0.53"/>
    <m/>
    <m/>
    <m/>
    <m/>
    <m/>
    <n v="30"/>
    <n v="1"/>
    <m/>
    <n v="-1"/>
    <n v="30"/>
    <m/>
    <m/>
    <n v="0"/>
    <m/>
    <m/>
    <m/>
    <m/>
    <m/>
    <x v="0"/>
    <x v="0"/>
    <n v="0"/>
    <n v="0"/>
    <x v="1"/>
  </r>
  <r>
    <x v="31"/>
    <s v="Ad Set 099"/>
    <x v="3"/>
    <x v="8"/>
    <s v="female"/>
    <x v="15"/>
    <n v="0.16"/>
    <n v="8"/>
    <m/>
    <m/>
    <n v="7"/>
    <m/>
    <m/>
    <m/>
    <n v="0"/>
    <m/>
    <m/>
    <m/>
    <m/>
    <n v="0.16"/>
    <n v="0.02"/>
    <m/>
    <m/>
    <m/>
    <n v="1.142857"/>
    <n v="8"/>
    <n v="0.16"/>
    <n v="0.16"/>
    <m/>
    <m/>
    <m/>
    <m/>
    <m/>
    <n v="7"/>
    <n v="0"/>
    <m/>
    <n v="0"/>
    <n v="7"/>
    <m/>
    <m/>
    <n v="0"/>
    <m/>
    <m/>
    <m/>
    <m/>
    <m/>
    <x v="0"/>
    <x v="0"/>
    <n v="0"/>
    <n v="0"/>
    <x v="1"/>
  </r>
  <r>
    <x v="33"/>
    <s v="Ad Set 099"/>
    <x v="3"/>
    <x v="8"/>
    <s v="female"/>
    <x v="15"/>
    <n v="0.14000000000000001"/>
    <n v="6"/>
    <m/>
    <m/>
    <n v="6"/>
    <m/>
    <m/>
    <m/>
    <n v="0"/>
    <m/>
    <m/>
    <m/>
    <m/>
    <n v="0.14000000000000001"/>
    <n v="0.02"/>
    <m/>
    <m/>
    <m/>
    <n v="1"/>
    <n v="6"/>
    <n v="0.14000000000000001"/>
    <n v="0.14000000000000001"/>
    <m/>
    <m/>
    <m/>
    <m/>
    <m/>
    <n v="6"/>
    <n v="0"/>
    <m/>
    <n v="0"/>
    <n v="6"/>
    <m/>
    <m/>
    <n v="0"/>
    <m/>
    <m/>
    <m/>
    <m/>
    <m/>
    <x v="0"/>
    <x v="0"/>
    <n v="0"/>
    <n v="0"/>
    <x v="1"/>
  </r>
  <r>
    <x v="20"/>
    <s v="Ad Set 099"/>
    <x v="3"/>
    <x v="8"/>
    <s v="female"/>
    <x v="15"/>
    <n v="0.12"/>
    <n v="6"/>
    <m/>
    <m/>
    <n v="5"/>
    <m/>
    <m/>
    <m/>
    <n v="0"/>
    <m/>
    <m/>
    <m/>
    <m/>
    <n v="0.12"/>
    <n v="0.02"/>
    <m/>
    <m/>
    <m/>
    <n v="1.2"/>
    <n v="6"/>
    <n v="0.12"/>
    <n v="0.12"/>
    <m/>
    <m/>
    <m/>
    <m/>
    <m/>
    <n v="5"/>
    <n v="0"/>
    <m/>
    <n v="0"/>
    <n v="5"/>
    <m/>
    <m/>
    <n v="0"/>
    <m/>
    <m/>
    <m/>
    <m/>
    <m/>
    <x v="0"/>
    <x v="0"/>
    <n v="0"/>
    <n v="0"/>
    <x v="1"/>
  </r>
  <r>
    <x v="25"/>
    <s v="Ad Set 099"/>
    <x v="3"/>
    <x v="8"/>
    <s v="female"/>
    <x v="15"/>
    <n v="0.03"/>
    <n v="2"/>
    <m/>
    <m/>
    <n v="2"/>
    <m/>
    <m/>
    <m/>
    <n v="0"/>
    <m/>
    <m/>
    <m/>
    <m/>
    <n v="0.03"/>
    <n v="0.02"/>
    <m/>
    <m/>
    <m/>
    <n v="1"/>
    <n v="2"/>
    <n v="0.03"/>
    <n v="0.03"/>
    <m/>
    <m/>
    <m/>
    <m/>
    <m/>
    <n v="2"/>
    <n v="0"/>
    <m/>
    <n v="0"/>
    <n v="2"/>
    <m/>
    <m/>
    <n v="0"/>
    <m/>
    <m/>
    <m/>
    <m/>
    <m/>
    <x v="0"/>
    <x v="0"/>
    <n v="0"/>
    <n v="0"/>
    <x v="1"/>
  </r>
  <r>
    <x v="26"/>
    <s v="Ad Set 099"/>
    <x v="3"/>
    <x v="8"/>
    <s v="female"/>
    <x v="15"/>
    <n v="0.03"/>
    <n v="4"/>
    <m/>
    <m/>
    <n v="4"/>
    <m/>
    <m/>
    <m/>
    <n v="0"/>
    <m/>
    <m/>
    <m/>
    <m/>
    <n v="0.03"/>
    <n v="0.01"/>
    <m/>
    <m/>
    <m/>
    <n v="1"/>
    <n v="4"/>
    <n v="0.03"/>
    <n v="0.03"/>
    <m/>
    <m/>
    <m/>
    <m/>
    <m/>
    <n v="4"/>
    <n v="0"/>
    <m/>
    <n v="0"/>
    <n v="4"/>
    <m/>
    <m/>
    <n v="0"/>
    <m/>
    <m/>
    <m/>
    <m/>
    <m/>
    <x v="0"/>
    <x v="0"/>
    <n v="0"/>
    <n v="0"/>
    <x v="1"/>
  </r>
  <r>
    <x v="27"/>
    <s v="Ad Set 099"/>
    <x v="3"/>
    <x v="8"/>
    <s v="female"/>
    <x v="15"/>
    <n v="0.2"/>
    <n v="4"/>
    <m/>
    <m/>
    <n v="4"/>
    <m/>
    <m/>
    <m/>
    <n v="0"/>
    <m/>
    <m/>
    <m/>
    <m/>
    <n v="0.2"/>
    <n v="0.05"/>
    <m/>
    <m/>
    <m/>
    <n v="1"/>
    <n v="4"/>
    <n v="0.2"/>
    <n v="0.2"/>
    <m/>
    <m/>
    <m/>
    <m/>
    <m/>
    <n v="4"/>
    <n v="0"/>
    <m/>
    <n v="0"/>
    <n v="4"/>
    <m/>
    <m/>
    <n v="0"/>
    <m/>
    <m/>
    <m/>
    <m/>
    <m/>
    <x v="0"/>
    <x v="0"/>
    <n v="0"/>
    <n v="0"/>
    <x v="1"/>
  </r>
  <r>
    <x v="34"/>
    <s v="Ad Set 099"/>
    <x v="3"/>
    <x v="8"/>
    <s v="female"/>
    <x v="15"/>
    <n v="2.94"/>
    <n v="210"/>
    <m/>
    <m/>
    <n v="205"/>
    <m/>
    <m/>
    <m/>
    <n v="0"/>
    <m/>
    <m/>
    <m/>
    <m/>
    <n v="2.94"/>
    <n v="0.01"/>
    <m/>
    <m/>
    <m/>
    <n v="1.0243899999999999"/>
    <n v="210"/>
    <n v="2.94"/>
    <n v="2.94"/>
    <m/>
    <m/>
    <m/>
    <m/>
    <m/>
    <n v="205"/>
    <n v="3"/>
    <m/>
    <n v="-3"/>
    <n v="205"/>
    <m/>
    <m/>
    <n v="0"/>
    <m/>
    <m/>
    <m/>
    <m/>
    <m/>
    <x v="0"/>
    <x v="0"/>
    <n v="0"/>
    <n v="0"/>
    <x v="1"/>
  </r>
  <r>
    <x v="35"/>
    <s v="Ad Set 099"/>
    <x v="3"/>
    <x v="8"/>
    <s v="female"/>
    <x v="15"/>
    <n v="0.38"/>
    <n v="21"/>
    <m/>
    <m/>
    <n v="20"/>
    <m/>
    <m/>
    <m/>
    <n v="0"/>
    <m/>
    <m/>
    <m/>
    <m/>
    <n v="0.38"/>
    <n v="0.02"/>
    <m/>
    <m/>
    <m/>
    <n v="1.05"/>
    <n v="21"/>
    <n v="0.38"/>
    <n v="0.38"/>
    <m/>
    <m/>
    <m/>
    <m/>
    <m/>
    <n v="20"/>
    <n v="0"/>
    <m/>
    <n v="0"/>
    <n v="20"/>
    <m/>
    <m/>
    <n v="0"/>
    <m/>
    <m/>
    <m/>
    <m/>
    <m/>
    <x v="0"/>
    <x v="0"/>
    <n v="0"/>
    <n v="0"/>
    <x v="1"/>
  </r>
  <r>
    <x v="29"/>
    <s v="Ad Set 099"/>
    <x v="3"/>
    <x v="8"/>
    <s v="female"/>
    <x v="15"/>
    <n v="0.09"/>
    <n v="3"/>
    <m/>
    <m/>
    <n v="3"/>
    <m/>
    <m/>
    <m/>
    <n v="0"/>
    <m/>
    <m/>
    <m/>
    <m/>
    <n v="0.09"/>
    <n v="0.03"/>
    <m/>
    <m/>
    <m/>
    <n v="1"/>
    <n v="3"/>
    <n v="0.09"/>
    <n v="0.09"/>
    <m/>
    <m/>
    <m/>
    <m/>
    <m/>
    <n v="3"/>
    <n v="0"/>
    <m/>
    <n v="0"/>
    <n v="3"/>
    <m/>
    <m/>
    <n v="0"/>
    <m/>
    <m/>
    <m/>
    <m/>
    <m/>
    <x v="0"/>
    <x v="0"/>
    <n v="0"/>
    <n v="0"/>
    <x v="1"/>
  </r>
  <r>
    <x v="22"/>
    <s v="Ad Set 123"/>
    <x v="3"/>
    <x v="8"/>
    <s v="female"/>
    <x v="15"/>
    <n v="0"/>
    <n v="1"/>
    <m/>
    <m/>
    <n v="1"/>
    <m/>
    <m/>
    <m/>
    <n v="0"/>
    <m/>
    <m/>
    <m/>
    <m/>
    <n v="0"/>
    <n v="0"/>
    <m/>
    <m/>
    <m/>
    <n v="1"/>
    <n v="1"/>
    <n v="0"/>
    <n v="0"/>
    <m/>
    <m/>
    <m/>
    <m/>
    <m/>
    <n v="1"/>
    <n v="0"/>
    <m/>
    <n v="0"/>
    <n v="1"/>
    <m/>
    <m/>
    <n v="0"/>
    <m/>
    <m/>
    <m/>
    <m/>
    <m/>
    <x v="0"/>
    <x v="0"/>
    <n v="0"/>
    <n v="0"/>
    <x v="1"/>
  </r>
  <r>
    <x v="19"/>
    <s v="Ad Set 123"/>
    <x v="3"/>
    <x v="8"/>
    <s v="female"/>
    <x v="15"/>
    <n v="0.01"/>
    <n v="2"/>
    <m/>
    <m/>
    <n v="2"/>
    <m/>
    <m/>
    <m/>
    <n v="0"/>
    <m/>
    <m/>
    <m/>
    <m/>
    <n v="0.01"/>
    <n v="0.01"/>
    <m/>
    <m/>
    <m/>
    <n v="1"/>
    <n v="2"/>
    <n v="0.01"/>
    <n v="0.01"/>
    <m/>
    <m/>
    <m/>
    <m/>
    <m/>
    <n v="2"/>
    <n v="0"/>
    <m/>
    <n v="0"/>
    <n v="2"/>
    <m/>
    <m/>
    <n v="0"/>
    <m/>
    <m/>
    <m/>
    <m/>
    <m/>
    <x v="0"/>
    <x v="0"/>
    <n v="0"/>
    <n v="0"/>
    <x v="1"/>
  </r>
  <r>
    <x v="18"/>
    <s v="Ad Set 123"/>
    <x v="3"/>
    <x v="8"/>
    <s v="female"/>
    <x v="15"/>
    <n v="0.15"/>
    <n v="31"/>
    <m/>
    <m/>
    <n v="31"/>
    <m/>
    <m/>
    <m/>
    <n v="0"/>
    <m/>
    <m/>
    <m/>
    <m/>
    <n v="0.15"/>
    <n v="0"/>
    <m/>
    <m/>
    <m/>
    <n v="1"/>
    <n v="31"/>
    <n v="0.15"/>
    <n v="0.15"/>
    <m/>
    <m/>
    <m/>
    <m/>
    <m/>
    <n v="31"/>
    <n v="0"/>
    <m/>
    <n v="0"/>
    <n v="31"/>
    <m/>
    <m/>
    <n v="0"/>
    <m/>
    <m/>
    <m/>
    <m/>
    <m/>
    <x v="0"/>
    <x v="0"/>
    <n v="0"/>
    <n v="0"/>
    <x v="1"/>
  </r>
  <r>
    <x v="23"/>
    <s v="Ad Set 123"/>
    <x v="3"/>
    <x v="8"/>
    <s v="female"/>
    <x v="15"/>
    <n v="0"/>
    <n v="1"/>
    <m/>
    <m/>
    <n v="1"/>
    <m/>
    <m/>
    <m/>
    <n v="0"/>
    <m/>
    <m/>
    <m/>
    <m/>
    <n v="0"/>
    <n v="0"/>
    <m/>
    <m/>
    <m/>
    <n v="1"/>
    <n v="1"/>
    <n v="0"/>
    <n v="0"/>
    <m/>
    <m/>
    <m/>
    <m/>
    <m/>
    <n v="1"/>
    <n v="0"/>
    <m/>
    <n v="0"/>
    <n v="1"/>
    <m/>
    <m/>
    <n v="0"/>
    <m/>
    <m/>
    <m/>
    <m/>
    <m/>
    <x v="0"/>
    <x v="0"/>
    <n v="0"/>
    <n v="0"/>
    <x v="1"/>
  </r>
  <r>
    <x v="30"/>
    <s v="Ad Set 123"/>
    <x v="3"/>
    <x v="8"/>
    <s v="female"/>
    <x v="15"/>
    <n v="0"/>
    <n v="1"/>
    <m/>
    <m/>
    <n v="1"/>
    <m/>
    <m/>
    <m/>
    <n v="0"/>
    <m/>
    <m/>
    <m/>
    <m/>
    <n v="0"/>
    <n v="0"/>
    <m/>
    <m/>
    <m/>
    <n v="1"/>
    <n v="1"/>
    <n v="0"/>
    <n v="0"/>
    <m/>
    <m/>
    <m/>
    <m/>
    <m/>
    <n v="1"/>
    <n v="0"/>
    <m/>
    <n v="0"/>
    <n v="1"/>
    <m/>
    <m/>
    <n v="0"/>
    <m/>
    <m/>
    <m/>
    <m/>
    <m/>
    <x v="0"/>
    <x v="0"/>
    <n v="0"/>
    <n v="0"/>
    <x v="1"/>
  </r>
  <r>
    <x v="31"/>
    <s v="Ad Set 123"/>
    <x v="3"/>
    <x v="8"/>
    <s v="female"/>
    <x v="15"/>
    <n v="0.03"/>
    <n v="5"/>
    <m/>
    <m/>
    <n v="5"/>
    <m/>
    <m/>
    <m/>
    <n v="0"/>
    <m/>
    <m/>
    <m/>
    <m/>
    <n v="0.03"/>
    <n v="0.01"/>
    <m/>
    <m/>
    <m/>
    <n v="1"/>
    <n v="5"/>
    <n v="0.03"/>
    <n v="0.03"/>
    <m/>
    <m/>
    <m/>
    <m/>
    <m/>
    <n v="5"/>
    <n v="0"/>
    <m/>
    <n v="0"/>
    <n v="5"/>
    <m/>
    <m/>
    <n v="0"/>
    <m/>
    <m/>
    <m/>
    <m/>
    <m/>
    <x v="0"/>
    <x v="0"/>
    <n v="0"/>
    <n v="0"/>
    <x v="1"/>
  </r>
  <r>
    <x v="33"/>
    <s v="Ad Set 123"/>
    <x v="3"/>
    <x v="8"/>
    <s v="female"/>
    <x v="15"/>
    <n v="0.01"/>
    <n v="1"/>
    <m/>
    <m/>
    <n v="1"/>
    <m/>
    <m/>
    <m/>
    <n v="0"/>
    <m/>
    <m/>
    <m/>
    <m/>
    <n v="0.01"/>
    <n v="0.01"/>
    <m/>
    <m/>
    <m/>
    <n v="1"/>
    <n v="1"/>
    <n v="0.01"/>
    <n v="0.01"/>
    <m/>
    <m/>
    <m/>
    <m/>
    <m/>
    <n v="1"/>
    <n v="0"/>
    <m/>
    <n v="0"/>
    <n v="1"/>
    <m/>
    <m/>
    <n v="0"/>
    <m/>
    <m/>
    <m/>
    <m/>
    <m/>
    <x v="0"/>
    <x v="0"/>
    <n v="0"/>
    <n v="0"/>
    <x v="1"/>
  </r>
  <r>
    <x v="26"/>
    <s v="Ad Set 123"/>
    <x v="3"/>
    <x v="8"/>
    <s v="female"/>
    <x v="15"/>
    <n v="0.05"/>
    <n v="6"/>
    <m/>
    <m/>
    <n v="6"/>
    <m/>
    <m/>
    <m/>
    <n v="0"/>
    <m/>
    <m/>
    <m/>
    <m/>
    <n v="0.05"/>
    <n v="0.01"/>
    <m/>
    <m/>
    <m/>
    <n v="1"/>
    <n v="6"/>
    <n v="0.05"/>
    <n v="0.05"/>
    <m/>
    <m/>
    <m/>
    <m/>
    <m/>
    <n v="6"/>
    <n v="0"/>
    <m/>
    <n v="0"/>
    <n v="6"/>
    <m/>
    <m/>
    <n v="0"/>
    <m/>
    <m/>
    <m/>
    <m/>
    <m/>
    <x v="0"/>
    <x v="0"/>
    <n v="0"/>
    <n v="0"/>
    <x v="1"/>
  </r>
  <r>
    <x v="34"/>
    <s v="Ad Set 123"/>
    <x v="3"/>
    <x v="8"/>
    <s v="female"/>
    <x v="15"/>
    <n v="0.09"/>
    <n v="23"/>
    <m/>
    <m/>
    <n v="23"/>
    <m/>
    <m/>
    <m/>
    <n v="0"/>
    <m/>
    <m/>
    <m/>
    <m/>
    <n v="0.09"/>
    <n v="0"/>
    <m/>
    <m/>
    <m/>
    <n v="1"/>
    <n v="23"/>
    <n v="0.09"/>
    <n v="0.09"/>
    <m/>
    <m/>
    <m/>
    <m/>
    <m/>
    <n v="23"/>
    <n v="0"/>
    <m/>
    <n v="0"/>
    <n v="23"/>
    <m/>
    <m/>
    <n v="0"/>
    <m/>
    <m/>
    <m/>
    <m/>
    <m/>
    <x v="0"/>
    <x v="0"/>
    <n v="0"/>
    <n v="0"/>
    <x v="1"/>
  </r>
  <r>
    <x v="35"/>
    <s v="Ad Set 123"/>
    <x v="3"/>
    <x v="8"/>
    <s v="female"/>
    <x v="15"/>
    <n v="0.21"/>
    <n v="58"/>
    <m/>
    <m/>
    <n v="57"/>
    <m/>
    <m/>
    <m/>
    <n v="0"/>
    <m/>
    <m/>
    <m/>
    <m/>
    <n v="0.21"/>
    <n v="0"/>
    <m/>
    <m/>
    <m/>
    <n v="1.017544"/>
    <n v="58"/>
    <n v="0.21"/>
    <n v="0.21"/>
    <m/>
    <m/>
    <m/>
    <m/>
    <m/>
    <n v="57"/>
    <n v="0"/>
    <m/>
    <n v="0"/>
    <n v="57"/>
    <m/>
    <m/>
    <n v="0"/>
    <m/>
    <m/>
    <m/>
    <m/>
    <m/>
    <x v="0"/>
    <x v="0"/>
    <n v="0"/>
    <n v="0"/>
    <x v="1"/>
  </r>
  <r>
    <x v="29"/>
    <s v="Ad Set 123"/>
    <x v="3"/>
    <x v="8"/>
    <s v="female"/>
    <x v="15"/>
    <n v="0"/>
    <n v="1"/>
    <m/>
    <m/>
    <n v="1"/>
    <m/>
    <m/>
    <m/>
    <n v="0"/>
    <m/>
    <m/>
    <m/>
    <m/>
    <n v="0"/>
    <n v="0"/>
    <m/>
    <m/>
    <m/>
    <n v="1"/>
    <n v="1"/>
    <n v="0"/>
    <n v="0"/>
    <m/>
    <m/>
    <m/>
    <m/>
    <m/>
    <n v="1"/>
    <n v="0"/>
    <m/>
    <n v="0"/>
    <n v="1"/>
    <m/>
    <m/>
    <n v="0"/>
    <m/>
    <m/>
    <m/>
    <m/>
    <m/>
    <x v="0"/>
    <x v="0"/>
    <n v="0"/>
    <n v="0"/>
    <x v="1"/>
  </r>
  <r>
    <x v="10"/>
    <s v="Ad Set 006"/>
    <x v="3"/>
    <x v="0"/>
    <s v="female"/>
    <x v="15"/>
    <n v="0.03"/>
    <n v="57"/>
    <m/>
    <m/>
    <n v="26"/>
    <m/>
    <m/>
    <m/>
    <n v="0"/>
    <m/>
    <m/>
    <m/>
    <m/>
    <n v="0.03"/>
    <n v="0"/>
    <m/>
    <m/>
    <m/>
    <n v="2.1923080000000001"/>
    <n v="57"/>
    <n v="0.03"/>
    <n v="0.03"/>
    <m/>
    <m/>
    <m/>
    <m/>
    <m/>
    <n v="26"/>
    <n v="0"/>
    <m/>
    <n v="0"/>
    <n v="26"/>
    <m/>
    <m/>
    <n v="0"/>
    <m/>
    <m/>
    <m/>
    <m/>
    <m/>
    <x v="0"/>
    <x v="0"/>
    <n v="0"/>
    <n v="0"/>
    <x v="1"/>
  </r>
  <r>
    <x v="36"/>
    <s v="Ad Set 006"/>
    <x v="3"/>
    <x v="0"/>
    <s v="female"/>
    <x v="15"/>
    <n v="0"/>
    <n v="3"/>
    <m/>
    <m/>
    <n v="2"/>
    <m/>
    <m/>
    <m/>
    <n v="0"/>
    <m/>
    <m/>
    <m/>
    <m/>
    <n v="0"/>
    <n v="0"/>
    <m/>
    <m/>
    <m/>
    <n v="1.5"/>
    <n v="3"/>
    <n v="0"/>
    <n v="0"/>
    <m/>
    <m/>
    <m/>
    <m/>
    <m/>
    <n v="2"/>
    <n v="0"/>
    <m/>
    <n v="0"/>
    <n v="2"/>
    <m/>
    <m/>
    <n v="0"/>
    <m/>
    <m/>
    <m/>
    <m/>
    <m/>
    <x v="0"/>
    <x v="0"/>
    <n v="0"/>
    <n v="0"/>
    <x v="1"/>
  </r>
  <r>
    <x v="5"/>
    <s v="Ad Set 006"/>
    <x v="3"/>
    <x v="0"/>
    <s v="female"/>
    <x v="15"/>
    <n v="0.03"/>
    <n v="51"/>
    <m/>
    <m/>
    <n v="17"/>
    <m/>
    <m/>
    <m/>
    <n v="0"/>
    <m/>
    <m/>
    <m/>
    <m/>
    <n v="0.03"/>
    <n v="0"/>
    <m/>
    <m/>
    <m/>
    <n v="3"/>
    <n v="51"/>
    <n v="0.03"/>
    <n v="0.03"/>
    <m/>
    <m/>
    <m/>
    <m/>
    <m/>
    <n v="17"/>
    <n v="0"/>
    <m/>
    <n v="0"/>
    <n v="17"/>
    <m/>
    <m/>
    <n v="0"/>
    <m/>
    <m/>
    <m/>
    <m/>
    <m/>
    <x v="0"/>
    <x v="0"/>
    <n v="0"/>
    <n v="0"/>
    <x v="1"/>
  </r>
  <r>
    <x v="9"/>
    <s v="Ad Set 006"/>
    <x v="3"/>
    <x v="0"/>
    <s v="female"/>
    <x v="15"/>
    <n v="0.01"/>
    <n v="1"/>
    <m/>
    <m/>
    <n v="1"/>
    <m/>
    <m/>
    <m/>
    <n v="0"/>
    <m/>
    <m/>
    <m/>
    <m/>
    <n v="0.01"/>
    <n v="0.01"/>
    <m/>
    <m/>
    <m/>
    <n v="1"/>
    <n v="1"/>
    <n v="0.01"/>
    <n v="0.01"/>
    <m/>
    <m/>
    <m/>
    <m/>
    <m/>
    <n v="1"/>
    <n v="0"/>
    <m/>
    <n v="0"/>
    <n v="1"/>
    <m/>
    <m/>
    <n v="0"/>
    <m/>
    <m/>
    <m/>
    <m/>
    <m/>
    <x v="0"/>
    <x v="0"/>
    <n v="0"/>
    <n v="0"/>
    <x v="1"/>
  </r>
  <r>
    <x v="8"/>
    <s v="Ad Set 006"/>
    <x v="3"/>
    <x v="0"/>
    <s v="female"/>
    <x v="15"/>
    <n v="0"/>
    <n v="2"/>
    <m/>
    <m/>
    <n v="1"/>
    <m/>
    <m/>
    <m/>
    <n v="0"/>
    <m/>
    <m/>
    <m/>
    <m/>
    <n v="0"/>
    <n v="0"/>
    <m/>
    <m/>
    <m/>
    <n v="2"/>
    <n v="2"/>
    <n v="0"/>
    <n v="0"/>
    <m/>
    <m/>
    <m/>
    <m/>
    <m/>
    <n v="1"/>
    <n v="0"/>
    <m/>
    <n v="0"/>
    <n v="1"/>
    <m/>
    <m/>
    <n v="0"/>
    <m/>
    <m/>
    <m/>
    <m/>
    <m/>
    <x v="0"/>
    <x v="0"/>
    <n v="0"/>
    <n v="0"/>
    <x v="1"/>
  </r>
  <r>
    <x v="37"/>
    <s v="Ad Set 006"/>
    <x v="3"/>
    <x v="0"/>
    <s v="female"/>
    <x v="15"/>
    <n v="0.13"/>
    <n v="91"/>
    <m/>
    <m/>
    <n v="29"/>
    <m/>
    <m/>
    <m/>
    <n v="0"/>
    <m/>
    <m/>
    <m/>
    <m/>
    <n v="0.13"/>
    <n v="0"/>
    <m/>
    <m/>
    <m/>
    <n v="3.137931"/>
    <n v="91"/>
    <n v="0.13"/>
    <n v="0.13"/>
    <m/>
    <m/>
    <m/>
    <m/>
    <m/>
    <n v="29"/>
    <n v="0"/>
    <m/>
    <n v="0"/>
    <n v="29"/>
    <m/>
    <m/>
    <n v="0"/>
    <m/>
    <m/>
    <m/>
    <m/>
    <m/>
    <x v="0"/>
    <x v="0"/>
    <n v="0"/>
    <n v="0"/>
    <x v="1"/>
  </r>
  <r>
    <x v="6"/>
    <s v="Ad Set 006"/>
    <x v="3"/>
    <x v="0"/>
    <s v="female"/>
    <x v="15"/>
    <n v="0.01"/>
    <n v="41"/>
    <m/>
    <m/>
    <n v="21"/>
    <m/>
    <m/>
    <m/>
    <n v="0"/>
    <m/>
    <m/>
    <m/>
    <m/>
    <n v="0.01"/>
    <n v="0"/>
    <m/>
    <m/>
    <m/>
    <n v="1.9523809999999999"/>
    <n v="41"/>
    <n v="0.01"/>
    <n v="0.01"/>
    <m/>
    <m/>
    <m/>
    <m/>
    <m/>
    <n v="21"/>
    <n v="0"/>
    <m/>
    <n v="0"/>
    <n v="21"/>
    <m/>
    <m/>
    <n v="0"/>
    <m/>
    <m/>
    <m/>
    <m/>
    <m/>
    <x v="0"/>
    <x v="0"/>
    <n v="0"/>
    <n v="0"/>
    <x v="1"/>
  </r>
  <r>
    <x v="38"/>
    <s v="Ad Set 006"/>
    <x v="3"/>
    <x v="0"/>
    <s v="female"/>
    <x v="15"/>
    <n v="0.03"/>
    <n v="44"/>
    <m/>
    <m/>
    <n v="18"/>
    <m/>
    <m/>
    <m/>
    <n v="0"/>
    <m/>
    <m/>
    <m/>
    <m/>
    <n v="0.03"/>
    <n v="0"/>
    <m/>
    <m/>
    <m/>
    <n v="2.4444439999999998"/>
    <n v="44"/>
    <n v="0.03"/>
    <n v="0.03"/>
    <m/>
    <m/>
    <m/>
    <m/>
    <m/>
    <n v="18"/>
    <n v="0"/>
    <m/>
    <n v="0"/>
    <n v="18"/>
    <m/>
    <m/>
    <n v="0"/>
    <m/>
    <m/>
    <m/>
    <m/>
    <m/>
    <x v="0"/>
    <x v="0"/>
    <n v="0"/>
    <n v="0"/>
    <x v="1"/>
  </r>
  <r>
    <x v="39"/>
    <s v="Ad Set 006"/>
    <x v="3"/>
    <x v="0"/>
    <s v="female"/>
    <x v="15"/>
    <n v="0.01"/>
    <n v="5"/>
    <m/>
    <m/>
    <n v="5"/>
    <m/>
    <m/>
    <m/>
    <n v="0"/>
    <m/>
    <m/>
    <m/>
    <m/>
    <n v="0.01"/>
    <n v="0"/>
    <m/>
    <m/>
    <m/>
    <n v="1"/>
    <n v="5"/>
    <n v="0.01"/>
    <n v="0.01"/>
    <m/>
    <m/>
    <m/>
    <m/>
    <m/>
    <n v="5"/>
    <n v="0"/>
    <m/>
    <n v="0"/>
    <n v="5"/>
    <m/>
    <m/>
    <n v="0"/>
    <m/>
    <m/>
    <m/>
    <m/>
    <m/>
    <x v="0"/>
    <x v="0"/>
    <n v="0"/>
    <n v="0"/>
    <x v="1"/>
  </r>
  <r>
    <x v="40"/>
    <s v="Ad Set 006"/>
    <x v="3"/>
    <x v="0"/>
    <s v="female"/>
    <x v="15"/>
    <n v="0.06"/>
    <n v="40"/>
    <m/>
    <m/>
    <n v="19"/>
    <m/>
    <m/>
    <m/>
    <n v="0"/>
    <m/>
    <m/>
    <m/>
    <m/>
    <n v="0.06"/>
    <n v="0"/>
    <m/>
    <m/>
    <m/>
    <n v="2.1052629999999999"/>
    <n v="40"/>
    <n v="0.06"/>
    <n v="0.06"/>
    <m/>
    <m/>
    <m/>
    <m/>
    <m/>
    <n v="19"/>
    <n v="0"/>
    <m/>
    <n v="0"/>
    <n v="19"/>
    <m/>
    <m/>
    <n v="0"/>
    <m/>
    <m/>
    <m/>
    <m/>
    <m/>
    <x v="0"/>
    <x v="0"/>
    <n v="0"/>
    <n v="0"/>
    <x v="1"/>
  </r>
  <r>
    <x v="1"/>
    <s v="Ad Set 006"/>
    <x v="3"/>
    <x v="0"/>
    <s v="female"/>
    <x v="15"/>
    <n v="0.01"/>
    <n v="16"/>
    <m/>
    <m/>
    <n v="3"/>
    <m/>
    <m/>
    <m/>
    <n v="0"/>
    <m/>
    <m/>
    <m/>
    <m/>
    <n v="0.01"/>
    <n v="0"/>
    <m/>
    <m/>
    <m/>
    <n v="5.3333329999999997"/>
    <n v="16"/>
    <n v="0.01"/>
    <n v="0.01"/>
    <m/>
    <m/>
    <m/>
    <m/>
    <m/>
    <n v="3"/>
    <n v="0"/>
    <m/>
    <n v="0"/>
    <n v="3"/>
    <m/>
    <m/>
    <n v="0"/>
    <m/>
    <m/>
    <m/>
    <m/>
    <m/>
    <x v="0"/>
    <x v="0"/>
    <n v="0"/>
    <n v="0"/>
    <x v="1"/>
  </r>
  <r>
    <x v="41"/>
    <s v="Ad Set 006"/>
    <x v="3"/>
    <x v="0"/>
    <s v="female"/>
    <x v="15"/>
    <n v="0"/>
    <n v="2"/>
    <m/>
    <m/>
    <n v="1"/>
    <m/>
    <m/>
    <m/>
    <n v="0"/>
    <m/>
    <m/>
    <m/>
    <m/>
    <n v="0"/>
    <n v="0"/>
    <m/>
    <m/>
    <m/>
    <n v="2"/>
    <n v="2"/>
    <n v="0"/>
    <n v="0"/>
    <m/>
    <m/>
    <m/>
    <m/>
    <m/>
    <n v="1"/>
    <n v="0"/>
    <m/>
    <n v="0"/>
    <n v="1"/>
    <m/>
    <m/>
    <n v="0"/>
    <m/>
    <m/>
    <m/>
    <m/>
    <m/>
    <x v="0"/>
    <x v="0"/>
    <n v="0"/>
    <n v="0"/>
    <x v="1"/>
  </r>
  <r>
    <x v="0"/>
    <s v="Ad Set 006"/>
    <x v="3"/>
    <x v="0"/>
    <s v="female"/>
    <x v="15"/>
    <n v="0.03"/>
    <n v="37"/>
    <m/>
    <m/>
    <n v="12"/>
    <m/>
    <m/>
    <m/>
    <n v="0"/>
    <m/>
    <m/>
    <m/>
    <m/>
    <n v="0.03"/>
    <n v="0"/>
    <m/>
    <m/>
    <m/>
    <n v="3.0833330000000001"/>
    <n v="37"/>
    <n v="0.03"/>
    <n v="0.03"/>
    <m/>
    <m/>
    <m/>
    <m/>
    <m/>
    <n v="12"/>
    <n v="0"/>
    <m/>
    <n v="0"/>
    <n v="12"/>
    <m/>
    <m/>
    <n v="0"/>
    <m/>
    <m/>
    <m/>
    <m/>
    <m/>
    <x v="0"/>
    <x v="0"/>
    <n v="0"/>
    <n v="0"/>
    <x v="1"/>
  </r>
  <r>
    <x v="42"/>
    <s v="Ad Set 006"/>
    <x v="3"/>
    <x v="0"/>
    <s v="female"/>
    <x v="15"/>
    <n v="0.01"/>
    <n v="1"/>
    <m/>
    <m/>
    <n v="1"/>
    <m/>
    <m/>
    <m/>
    <n v="0"/>
    <m/>
    <m/>
    <m/>
    <m/>
    <n v="0.01"/>
    <n v="0.01"/>
    <m/>
    <m/>
    <m/>
    <n v="1"/>
    <n v="1"/>
    <n v="0.01"/>
    <n v="0.01"/>
    <m/>
    <m/>
    <m/>
    <m/>
    <m/>
    <n v="1"/>
    <n v="0"/>
    <m/>
    <n v="0"/>
    <n v="1"/>
    <m/>
    <m/>
    <n v="0"/>
    <m/>
    <m/>
    <m/>
    <m/>
    <m/>
    <x v="0"/>
    <x v="0"/>
    <n v="0"/>
    <n v="0"/>
    <x v="1"/>
  </r>
  <r>
    <x v="43"/>
    <s v="Ad Set 006"/>
    <x v="3"/>
    <x v="0"/>
    <s v="female"/>
    <x v="15"/>
    <n v="0"/>
    <n v="1"/>
    <m/>
    <m/>
    <n v="1"/>
    <m/>
    <m/>
    <m/>
    <n v="0"/>
    <m/>
    <m/>
    <m/>
    <m/>
    <n v="0"/>
    <n v="0"/>
    <m/>
    <m/>
    <m/>
    <n v="1"/>
    <n v="1"/>
    <n v="0"/>
    <n v="0"/>
    <m/>
    <m/>
    <m/>
    <m/>
    <m/>
    <n v="1"/>
    <n v="0"/>
    <m/>
    <n v="0"/>
    <n v="1"/>
    <m/>
    <m/>
    <n v="0"/>
    <m/>
    <m/>
    <m/>
    <m/>
    <m/>
    <x v="0"/>
    <x v="0"/>
    <n v="0"/>
    <n v="0"/>
    <x v="1"/>
  </r>
  <r>
    <x v="44"/>
    <s v="Ad Set 006"/>
    <x v="3"/>
    <x v="0"/>
    <s v="female"/>
    <x v="15"/>
    <n v="0"/>
    <n v="12"/>
    <m/>
    <m/>
    <n v="8"/>
    <m/>
    <m/>
    <m/>
    <n v="0"/>
    <m/>
    <m/>
    <m/>
    <m/>
    <n v="0"/>
    <n v="0"/>
    <m/>
    <m/>
    <m/>
    <n v="1.5"/>
    <n v="12"/>
    <n v="0"/>
    <n v="0"/>
    <m/>
    <m/>
    <m/>
    <m/>
    <m/>
    <n v="8"/>
    <n v="0"/>
    <m/>
    <n v="0"/>
    <n v="8"/>
    <m/>
    <m/>
    <n v="0"/>
    <m/>
    <m/>
    <m/>
    <m/>
    <m/>
    <x v="0"/>
    <x v="0"/>
    <n v="0"/>
    <n v="0"/>
    <x v="1"/>
  </r>
  <r>
    <x v="3"/>
    <s v="Ad Set 006"/>
    <x v="3"/>
    <x v="0"/>
    <s v="female"/>
    <x v="15"/>
    <n v="0.01"/>
    <n v="1"/>
    <m/>
    <m/>
    <n v="1"/>
    <m/>
    <m/>
    <m/>
    <n v="0"/>
    <m/>
    <m/>
    <m/>
    <m/>
    <n v="0.01"/>
    <n v="0.01"/>
    <m/>
    <m/>
    <m/>
    <n v="1"/>
    <n v="1"/>
    <n v="0.01"/>
    <n v="0.01"/>
    <m/>
    <m/>
    <m/>
    <m/>
    <m/>
    <n v="1"/>
    <n v="0"/>
    <m/>
    <n v="0"/>
    <n v="1"/>
    <m/>
    <m/>
    <n v="0"/>
    <m/>
    <m/>
    <m/>
    <m/>
    <m/>
    <x v="0"/>
    <x v="0"/>
    <n v="0"/>
    <n v="0"/>
    <x v="1"/>
  </r>
  <r>
    <x v="10"/>
    <s v="Ad Set 027"/>
    <x v="3"/>
    <x v="0"/>
    <s v="female"/>
    <x v="15"/>
    <n v="0.01"/>
    <n v="4"/>
    <m/>
    <m/>
    <n v="4"/>
    <m/>
    <m/>
    <m/>
    <n v="0"/>
    <m/>
    <m/>
    <m/>
    <m/>
    <n v="0.01"/>
    <n v="0"/>
    <m/>
    <m/>
    <m/>
    <n v="1"/>
    <n v="4"/>
    <n v="0.01"/>
    <n v="0.01"/>
    <m/>
    <m/>
    <m/>
    <m/>
    <m/>
    <n v="4"/>
    <n v="0"/>
    <m/>
    <n v="0"/>
    <n v="4"/>
    <m/>
    <m/>
    <n v="0"/>
    <m/>
    <m/>
    <m/>
    <m/>
    <m/>
    <x v="0"/>
    <x v="0"/>
    <n v="0"/>
    <n v="0"/>
    <x v="1"/>
  </r>
  <r>
    <x v="9"/>
    <s v="Ad Set 027"/>
    <x v="3"/>
    <x v="0"/>
    <s v="female"/>
    <x v="15"/>
    <n v="0.59"/>
    <n v="92"/>
    <m/>
    <m/>
    <n v="76"/>
    <m/>
    <m/>
    <m/>
    <n v="0"/>
    <m/>
    <m/>
    <m/>
    <m/>
    <n v="0.59"/>
    <n v="0.01"/>
    <m/>
    <m/>
    <m/>
    <n v="1.210526"/>
    <n v="92"/>
    <n v="0.59"/>
    <n v="0.59"/>
    <m/>
    <m/>
    <m/>
    <m/>
    <m/>
    <n v="76"/>
    <n v="1"/>
    <m/>
    <n v="-1"/>
    <n v="76"/>
    <m/>
    <m/>
    <n v="0"/>
    <m/>
    <m/>
    <m/>
    <m/>
    <m/>
    <x v="0"/>
    <x v="0"/>
    <n v="0"/>
    <n v="0"/>
    <x v="1"/>
  </r>
  <r>
    <x v="45"/>
    <s v="Ad Set 027"/>
    <x v="3"/>
    <x v="0"/>
    <s v="female"/>
    <x v="15"/>
    <n v="0.11"/>
    <n v="10"/>
    <m/>
    <m/>
    <n v="9"/>
    <m/>
    <m/>
    <m/>
    <n v="0"/>
    <m/>
    <m/>
    <m/>
    <m/>
    <n v="0.11"/>
    <n v="0.01"/>
    <m/>
    <m/>
    <m/>
    <n v="1.111111"/>
    <n v="10"/>
    <n v="0.11"/>
    <n v="0.11"/>
    <m/>
    <m/>
    <m/>
    <m/>
    <m/>
    <n v="9"/>
    <n v="0"/>
    <m/>
    <n v="0"/>
    <n v="9"/>
    <m/>
    <m/>
    <n v="0"/>
    <m/>
    <m/>
    <m/>
    <m/>
    <m/>
    <x v="0"/>
    <x v="0"/>
    <n v="0"/>
    <n v="0"/>
    <x v="1"/>
  </r>
  <r>
    <x v="8"/>
    <s v="Ad Set 027"/>
    <x v="3"/>
    <x v="0"/>
    <s v="female"/>
    <x v="15"/>
    <n v="0.02"/>
    <n v="2"/>
    <m/>
    <m/>
    <n v="2"/>
    <m/>
    <m/>
    <m/>
    <n v="0"/>
    <m/>
    <m/>
    <m/>
    <m/>
    <n v="0.02"/>
    <n v="0.01"/>
    <m/>
    <m/>
    <m/>
    <n v="1"/>
    <n v="2"/>
    <n v="0.02"/>
    <n v="0.02"/>
    <m/>
    <m/>
    <m/>
    <m/>
    <m/>
    <n v="2"/>
    <n v="0"/>
    <m/>
    <n v="0"/>
    <n v="2"/>
    <m/>
    <m/>
    <n v="0"/>
    <m/>
    <m/>
    <m/>
    <m/>
    <m/>
    <x v="0"/>
    <x v="0"/>
    <n v="0"/>
    <n v="0"/>
    <x v="1"/>
  </r>
  <r>
    <x v="37"/>
    <s v="Ad Set 027"/>
    <x v="3"/>
    <x v="0"/>
    <s v="female"/>
    <x v="15"/>
    <n v="0.04"/>
    <n v="11"/>
    <m/>
    <m/>
    <n v="11"/>
    <m/>
    <m/>
    <m/>
    <n v="0"/>
    <m/>
    <m/>
    <m/>
    <m/>
    <n v="0.04"/>
    <n v="0"/>
    <m/>
    <m/>
    <m/>
    <n v="1"/>
    <n v="11"/>
    <n v="0.04"/>
    <n v="0.04"/>
    <m/>
    <m/>
    <m/>
    <m/>
    <m/>
    <n v="11"/>
    <n v="0"/>
    <m/>
    <n v="0"/>
    <n v="11"/>
    <m/>
    <m/>
    <n v="0"/>
    <m/>
    <m/>
    <m/>
    <m/>
    <m/>
    <x v="0"/>
    <x v="0"/>
    <n v="0"/>
    <n v="0"/>
    <x v="1"/>
  </r>
  <r>
    <x v="6"/>
    <s v="Ad Set 027"/>
    <x v="3"/>
    <x v="0"/>
    <s v="female"/>
    <x v="15"/>
    <n v="0.06"/>
    <n v="14"/>
    <m/>
    <m/>
    <n v="11"/>
    <m/>
    <m/>
    <m/>
    <n v="0"/>
    <m/>
    <m/>
    <m/>
    <m/>
    <n v="0.06"/>
    <n v="0.01"/>
    <m/>
    <m/>
    <m/>
    <n v="1.2727269999999999"/>
    <n v="14"/>
    <n v="0.06"/>
    <n v="0.06"/>
    <m/>
    <m/>
    <m/>
    <m/>
    <m/>
    <n v="11"/>
    <n v="0"/>
    <m/>
    <n v="0"/>
    <n v="11"/>
    <m/>
    <m/>
    <n v="0"/>
    <m/>
    <m/>
    <m/>
    <m/>
    <m/>
    <x v="0"/>
    <x v="0"/>
    <n v="0"/>
    <n v="0"/>
    <x v="1"/>
  </r>
  <r>
    <x v="38"/>
    <s v="Ad Set 027"/>
    <x v="3"/>
    <x v="0"/>
    <s v="female"/>
    <x v="15"/>
    <n v="0"/>
    <n v="2"/>
    <m/>
    <m/>
    <n v="2"/>
    <m/>
    <m/>
    <m/>
    <n v="0"/>
    <m/>
    <m/>
    <m/>
    <m/>
    <n v="0"/>
    <n v="0"/>
    <m/>
    <m/>
    <m/>
    <n v="1"/>
    <n v="2"/>
    <n v="0"/>
    <n v="0"/>
    <m/>
    <m/>
    <m/>
    <m/>
    <m/>
    <n v="2"/>
    <n v="0"/>
    <m/>
    <n v="0"/>
    <n v="2"/>
    <m/>
    <m/>
    <n v="0"/>
    <m/>
    <m/>
    <m/>
    <m/>
    <m/>
    <x v="0"/>
    <x v="0"/>
    <n v="0"/>
    <n v="0"/>
    <x v="1"/>
  </r>
  <r>
    <x v="39"/>
    <s v="Ad Set 027"/>
    <x v="3"/>
    <x v="0"/>
    <s v="female"/>
    <x v="15"/>
    <n v="0.03"/>
    <n v="8"/>
    <m/>
    <m/>
    <n v="6"/>
    <m/>
    <m/>
    <m/>
    <n v="0"/>
    <m/>
    <m/>
    <m/>
    <m/>
    <n v="0.03"/>
    <n v="0.01"/>
    <m/>
    <m/>
    <m/>
    <n v="1.3333330000000001"/>
    <n v="8"/>
    <n v="0.03"/>
    <n v="0.03"/>
    <m/>
    <m/>
    <m/>
    <m/>
    <m/>
    <n v="6"/>
    <n v="0"/>
    <m/>
    <n v="0"/>
    <n v="6"/>
    <m/>
    <m/>
    <n v="0"/>
    <m/>
    <m/>
    <m/>
    <m/>
    <m/>
    <x v="0"/>
    <x v="0"/>
    <n v="0"/>
    <n v="0"/>
    <x v="1"/>
  </r>
  <r>
    <x v="0"/>
    <s v="Ad Set 027"/>
    <x v="3"/>
    <x v="0"/>
    <s v="female"/>
    <x v="15"/>
    <n v="1.03"/>
    <n v="107"/>
    <m/>
    <m/>
    <n v="97"/>
    <m/>
    <m/>
    <m/>
    <n v="0"/>
    <m/>
    <m/>
    <m/>
    <m/>
    <n v="1.03"/>
    <n v="0.01"/>
    <m/>
    <m/>
    <m/>
    <n v="1.1030930000000001"/>
    <n v="107"/>
    <n v="1.03"/>
    <n v="1.03"/>
    <m/>
    <m/>
    <m/>
    <m/>
    <m/>
    <n v="97"/>
    <n v="1"/>
    <m/>
    <n v="-1"/>
    <n v="97"/>
    <m/>
    <m/>
    <n v="0"/>
    <m/>
    <m/>
    <m/>
    <m/>
    <m/>
    <x v="0"/>
    <x v="0"/>
    <n v="0"/>
    <n v="0"/>
    <x v="1"/>
  </r>
  <r>
    <x v="42"/>
    <s v="Ad Set 027"/>
    <x v="3"/>
    <x v="0"/>
    <s v="female"/>
    <x v="15"/>
    <n v="0"/>
    <n v="3"/>
    <m/>
    <m/>
    <n v="2"/>
    <m/>
    <m/>
    <m/>
    <n v="0"/>
    <m/>
    <m/>
    <m/>
    <m/>
    <n v="0"/>
    <n v="0"/>
    <m/>
    <m/>
    <m/>
    <n v="1.5"/>
    <n v="3"/>
    <n v="0"/>
    <n v="0"/>
    <m/>
    <m/>
    <m/>
    <m/>
    <m/>
    <n v="2"/>
    <n v="0"/>
    <m/>
    <n v="0"/>
    <n v="2"/>
    <m/>
    <m/>
    <n v="0"/>
    <m/>
    <m/>
    <m/>
    <m/>
    <m/>
    <x v="0"/>
    <x v="0"/>
    <n v="0"/>
    <n v="0"/>
    <x v="1"/>
  </r>
  <r>
    <x v="43"/>
    <s v="Ad Set 027"/>
    <x v="3"/>
    <x v="0"/>
    <s v="female"/>
    <x v="15"/>
    <n v="0.12"/>
    <n v="10"/>
    <m/>
    <m/>
    <n v="10"/>
    <m/>
    <m/>
    <m/>
    <n v="0"/>
    <m/>
    <m/>
    <m/>
    <m/>
    <n v="0.12"/>
    <n v="0.01"/>
    <m/>
    <m/>
    <m/>
    <n v="1"/>
    <n v="10"/>
    <n v="0.12"/>
    <n v="0.12"/>
    <m/>
    <m/>
    <m/>
    <m/>
    <m/>
    <n v="10"/>
    <n v="0"/>
    <m/>
    <n v="0"/>
    <n v="10"/>
    <m/>
    <m/>
    <n v="0"/>
    <m/>
    <m/>
    <m/>
    <m/>
    <m/>
    <x v="0"/>
    <x v="0"/>
    <n v="0"/>
    <n v="0"/>
    <x v="1"/>
  </r>
  <r>
    <x v="44"/>
    <s v="Ad Set 027"/>
    <x v="3"/>
    <x v="0"/>
    <s v="female"/>
    <x v="15"/>
    <n v="7.0000000000000007E-2"/>
    <n v="10"/>
    <m/>
    <m/>
    <n v="10"/>
    <m/>
    <m/>
    <m/>
    <n v="0"/>
    <m/>
    <m/>
    <m/>
    <m/>
    <n v="7.0000000000000007E-2"/>
    <n v="0.01"/>
    <m/>
    <m/>
    <m/>
    <n v="1"/>
    <n v="10"/>
    <n v="7.0000000000000007E-2"/>
    <n v="7.0000000000000007E-2"/>
    <m/>
    <m/>
    <m/>
    <m/>
    <m/>
    <n v="10"/>
    <n v="0"/>
    <m/>
    <n v="0"/>
    <n v="10"/>
    <m/>
    <m/>
    <n v="0"/>
    <m/>
    <m/>
    <m/>
    <m/>
    <m/>
    <x v="0"/>
    <x v="0"/>
    <n v="0"/>
    <n v="0"/>
    <x v="1"/>
  </r>
  <r>
    <x v="3"/>
    <s v="Ad Set 027"/>
    <x v="3"/>
    <x v="0"/>
    <s v="female"/>
    <x v="15"/>
    <n v="0.01"/>
    <n v="2"/>
    <m/>
    <m/>
    <n v="2"/>
    <m/>
    <m/>
    <m/>
    <n v="0"/>
    <m/>
    <m/>
    <m/>
    <m/>
    <n v="0.01"/>
    <n v="0.01"/>
    <m/>
    <m/>
    <m/>
    <n v="1"/>
    <n v="2"/>
    <n v="0.01"/>
    <n v="0.01"/>
    <m/>
    <m/>
    <m/>
    <m/>
    <m/>
    <n v="2"/>
    <n v="0"/>
    <m/>
    <n v="0"/>
    <n v="2"/>
    <m/>
    <m/>
    <n v="0"/>
    <m/>
    <m/>
    <m/>
    <m/>
    <m/>
    <x v="0"/>
    <x v="0"/>
    <n v="0"/>
    <n v="0"/>
    <x v="1"/>
  </r>
  <r>
    <x v="10"/>
    <s v="Ad Set 033"/>
    <x v="3"/>
    <x v="0"/>
    <s v="female"/>
    <x v="15"/>
    <n v="0.86"/>
    <n v="73"/>
    <m/>
    <m/>
    <n v="72"/>
    <m/>
    <m/>
    <m/>
    <n v="0"/>
    <m/>
    <m/>
    <m/>
    <m/>
    <n v="0.86"/>
    <n v="0.01"/>
    <m/>
    <m/>
    <m/>
    <n v="1.013889"/>
    <n v="73"/>
    <n v="0.86"/>
    <n v="0.86"/>
    <m/>
    <m/>
    <m/>
    <m/>
    <m/>
    <n v="72"/>
    <n v="1"/>
    <m/>
    <n v="-1"/>
    <n v="72"/>
    <m/>
    <m/>
    <n v="0"/>
    <m/>
    <m/>
    <m/>
    <m/>
    <m/>
    <x v="0"/>
    <x v="0"/>
    <n v="0"/>
    <n v="0"/>
    <x v="1"/>
  </r>
  <r>
    <x v="5"/>
    <s v="Ad Set 033"/>
    <x v="3"/>
    <x v="0"/>
    <s v="female"/>
    <x v="15"/>
    <n v="0.218417"/>
    <n v="18"/>
    <m/>
    <m/>
    <n v="17"/>
    <m/>
    <m/>
    <m/>
    <n v="0"/>
    <m/>
    <m/>
    <m/>
    <m/>
    <n v="0.218417"/>
    <n v="0.01"/>
    <m/>
    <m/>
    <m/>
    <n v="1.058824"/>
    <n v="18"/>
    <n v="0.218417"/>
    <n v="0.218417"/>
    <m/>
    <m/>
    <m/>
    <m/>
    <m/>
    <n v="17"/>
    <n v="0"/>
    <m/>
    <n v="0"/>
    <n v="17"/>
    <m/>
    <m/>
    <n v="0"/>
    <m/>
    <m/>
    <m/>
    <m/>
    <m/>
    <x v="0"/>
    <x v="0"/>
    <n v="0"/>
    <n v="0"/>
    <x v="1"/>
  </r>
  <r>
    <x v="9"/>
    <s v="Ad Set 033"/>
    <x v="3"/>
    <x v="0"/>
    <s v="female"/>
    <x v="15"/>
    <n v="0.16"/>
    <n v="10"/>
    <m/>
    <m/>
    <n v="10"/>
    <m/>
    <m/>
    <m/>
    <n v="0"/>
    <m/>
    <m/>
    <m/>
    <m/>
    <n v="0.16"/>
    <n v="0.02"/>
    <m/>
    <m/>
    <m/>
    <n v="1"/>
    <n v="10"/>
    <n v="0.16"/>
    <n v="0.16"/>
    <m/>
    <m/>
    <m/>
    <m/>
    <m/>
    <n v="10"/>
    <n v="0"/>
    <m/>
    <n v="0"/>
    <n v="10"/>
    <m/>
    <m/>
    <n v="0"/>
    <m/>
    <m/>
    <m/>
    <m/>
    <m/>
    <x v="0"/>
    <x v="0"/>
    <n v="0"/>
    <n v="0"/>
    <x v="1"/>
  </r>
  <r>
    <x v="45"/>
    <s v="Ad Set 033"/>
    <x v="3"/>
    <x v="0"/>
    <s v="female"/>
    <x v="15"/>
    <n v="0.03"/>
    <n v="3"/>
    <m/>
    <m/>
    <n v="3"/>
    <m/>
    <m/>
    <m/>
    <n v="0"/>
    <m/>
    <m/>
    <m/>
    <m/>
    <n v="0.03"/>
    <n v="0.01"/>
    <m/>
    <m/>
    <m/>
    <n v="1"/>
    <n v="3"/>
    <n v="0.03"/>
    <n v="0.03"/>
    <m/>
    <m/>
    <m/>
    <m/>
    <m/>
    <n v="3"/>
    <n v="0"/>
    <m/>
    <n v="0"/>
    <n v="3"/>
    <m/>
    <m/>
    <n v="0"/>
    <m/>
    <m/>
    <m/>
    <m/>
    <m/>
    <x v="0"/>
    <x v="0"/>
    <n v="0"/>
    <n v="0"/>
    <x v="1"/>
  </r>
  <r>
    <x v="8"/>
    <s v="Ad Set 033"/>
    <x v="3"/>
    <x v="0"/>
    <s v="female"/>
    <x v="15"/>
    <n v="0.01"/>
    <n v="2"/>
    <m/>
    <m/>
    <n v="2"/>
    <m/>
    <m/>
    <m/>
    <n v="0"/>
    <m/>
    <m/>
    <m/>
    <m/>
    <n v="0.01"/>
    <n v="0.01"/>
    <m/>
    <m/>
    <m/>
    <n v="1"/>
    <n v="2"/>
    <n v="0.01"/>
    <n v="0.01"/>
    <m/>
    <m/>
    <m/>
    <m/>
    <m/>
    <n v="2"/>
    <n v="0"/>
    <m/>
    <n v="0"/>
    <n v="2"/>
    <m/>
    <m/>
    <n v="0"/>
    <m/>
    <m/>
    <m/>
    <m/>
    <m/>
    <x v="0"/>
    <x v="0"/>
    <n v="0"/>
    <n v="0"/>
    <x v="1"/>
  </r>
  <r>
    <x v="37"/>
    <s v="Ad Set 033"/>
    <x v="3"/>
    <x v="0"/>
    <s v="female"/>
    <x v="15"/>
    <n v="0.04"/>
    <n v="3"/>
    <m/>
    <m/>
    <n v="3"/>
    <m/>
    <m/>
    <m/>
    <n v="0"/>
    <m/>
    <m/>
    <m/>
    <m/>
    <n v="0.04"/>
    <n v="0.01"/>
    <m/>
    <m/>
    <m/>
    <n v="1"/>
    <n v="3"/>
    <n v="0.04"/>
    <n v="0.04"/>
    <m/>
    <m/>
    <m/>
    <m/>
    <m/>
    <n v="3"/>
    <n v="0"/>
    <m/>
    <n v="0"/>
    <n v="3"/>
    <m/>
    <m/>
    <n v="0"/>
    <m/>
    <m/>
    <m/>
    <m/>
    <m/>
    <x v="0"/>
    <x v="0"/>
    <n v="0"/>
    <n v="0"/>
    <x v="1"/>
  </r>
  <r>
    <x v="4"/>
    <s v="Ad Set 033"/>
    <x v="3"/>
    <x v="0"/>
    <s v="female"/>
    <x v="15"/>
    <n v="0.16"/>
    <n v="12"/>
    <m/>
    <m/>
    <n v="12"/>
    <m/>
    <m/>
    <m/>
    <n v="0"/>
    <m/>
    <m/>
    <m/>
    <m/>
    <n v="0.16"/>
    <n v="0.01"/>
    <m/>
    <m/>
    <m/>
    <n v="1"/>
    <n v="12"/>
    <n v="0.16"/>
    <n v="0.16"/>
    <m/>
    <m/>
    <m/>
    <m/>
    <m/>
    <n v="12"/>
    <n v="0"/>
    <m/>
    <n v="0"/>
    <n v="12"/>
    <m/>
    <m/>
    <n v="0"/>
    <m/>
    <m/>
    <m/>
    <m/>
    <m/>
    <x v="0"/>
    <x v="0"/>
    <n v="0"/>
    <n v="0"/>
    <x v="1"/>
  </r>
  <r>
    <x v="6"/>
    <s v="Ad Set 033"/>
    <x v="3"/>
    <x v="0"/>
    <s v="female"/>
    <x v="15"/>
    <n v="0.27"/>
    <n v="19"/>
    <m/>
    <m/>
    <n v="19"/>
    <m/>
    <m/>
    <m/>
    <n v="0"/>
    <m/>
    <m/>
    <m/>
    <m/>
    <n v="0.27"/>
    <n v="0.01"/>
    <m/>
    <m/>
    <m/>
    <n v="1"/>
    <n v="19"/>
    <n v="0.27"/>
    <n v="0.27"/>
    <m/>
    <m/>
    <m/>
    <m/>
    <m/>
    <n v="19"/>
    <n v="0"/>
    <m/>
    <n v="0"/>
    <n v="19"/>
    <m/>
    <m/>
    <n v="0"/>
    <m/>
    <m/>
    <m/>
    <m/>
    <m/>
    <x v="0"/>
    <x v="0"/>
    <n v="0"/>
    <n v="0"/>
    <x v="1"/>
  </r>
  <r>
    <x v="38"/>
    <s v="Ad Set 033"/>
    <x v="3"/>
    <x v="0"/>
    <s v="female"/>
    <x v="15"/>
    <n v="0.28999999999999998"/>
    <n v="17"/>
    <m/>
    <m/>
    <n v="17"/>
    <m/>
    <m/>
    <m/>
    <n v="0"/>
    <m/>
    <m/>
    <m/>
    <m/>
    <n v="0.28999999999999998"/>
    <n v="0.02"/>
    <m/>
    <m/>
    <m/>
    <n v="1"/>
    <n v="17"/>
    <n v="0.28999999999999998"/>
    <n v="0.28999999999999998"/>
    <m/>
    <m/>
    <m/>
    <m/>
    <m/>
    <n v="17"/>
    <n v="0"/>
    <m/>
    <n v="0"/>
    <n v="17"/>
    <m/>
    <m/>
    <n v="0"/>
    <m/>
    <m/>
    <m/>
    <m/>
    <m/>
    <x v="0"/>
    <x v="0"/>
    <n v="0"/>
    <n v="0"/>
    <x v="1"/>
  </r>
  <r>
    <x v="39"/>
    <s v="Ad Set 033"/>
    <x v="3"/>
    <x v="0"/>
    <s v="female"/>
    <x v="15"/>
    <n v="0.28000000000000003"/>
    <n v="29"/>
    <m/>
    <m/>
    <n v="27"/>
    <m/>
    <m/>
    <m/>
    <n v="0"/>
    <m/>
    <m/>
    <m/>
    <m/>
    <n v="0.28000000000000003"/>
    <n v="0.01"/>
    <m/>
    <m/>
    <m/>
    <n v="1.074074"/>
    <n v="29"/>
    <n v="0.28000000000000003"/>
    <n v="0.28000000000000003"/>
    <m/>
    <m/>
    <m/>
    <m/>
    <m/>
    <n v="27"/>
    <n v="0"/>
    <m/>
    <n v="0"/>
    <n v="27"/>
    <m/>
    <m/>
    <n v="0"/>
    <m/>
    <m/>
    <m/>
    <m/>
    <m/>
    <x v="0"/>
    <x v="0"/>
    <n v="0"/>
    <n v="0"/>
    <x v="1"/>
  </r>
  <r>
    <x v="40"/>
    <s v="Ad Set 033"/>
    <x v="3"/>
    <x v="0"/>
    <s v="female"/>
    <x v="15"/>
    <n v="0.09"/>
    <n v="8"/>
    <m/>
    <m/>
    <n v="8"/>
    <m/>
    <m/>
    <m/>
    <n v="0"/>
    <m/>
    <m/>
    <m/>
    <m/>
    <n v="0.09"/>
    <n v="0.01"/>
    <m/>
    <m/>
    <m/>
    <n v="1"/>
    <n v="8"/>
    <n v="0.09"/>
    <n v="0.09"/>
    <m/>
    <m/>
    <m/>
    <m/>
    <m/>
    <n v="8"/>
    <n v="0"/>
    <m/>
    <n v="0"/>
    <n v="8"/>
    <m/>
    <m/>
    <n v="0"/>
    <m/>
    <m/>
    <m/>
    <m/>
    <m/>
    <x v="0"/>
    <x v="0"/>
    <n v="0"/>
    <n v="0"/>
    <x v="1"/>
  </r>
  <r>
    <x v="0"/>
    <s v="Ad Set 033"/>
    <x v="3"/>
    <x v="0"/>
    <s v="female"/>
    <x v="15"/>
    <n v="0.31"/>
    <n v="13"/>
    <m/>
    <m/>
    <n v="13"/>
    <m/>
    <m/>
    <m/>
    <n v="0"/>
    <m/>
    <m/>
    <m/>
    <m/>
    <n v="0.31"/>
    <n v="0.02"/>
    <m/>
    <m/>
    <m/>
    <n v="1"/>
    <n v="13"/>
    <n v="0.31"/>
    <n v="0.31"/>
    <m/>
    <m/>
    <m/>
    <m/>
    <m/>
    <n v="13"/>
    <n v="0"/>
    <m/>
    <n v="0"/>
    <n v="13"/>
    <m/>
    <m/>
    <n v="0"/>
    <m/>
    <m/>
    <m/>
    <m/>
    <m/>
    <x v="0"/>
    <x v="0"/>
    <n v="0"/>
    <n v="0"/>
    <x v="1"/>
  </r>
  <r>
    <x v="44"/>
    <s v="Ad Set 033"/>
    <x v="3"/>
    <x v="0"/>
    <s v="female"/>
    <x v="15"/>
    <n v="0.17"/>
    <n v="12"/>
    <m/>
    <m/>
    <n v="12"/>
    <m/>
    <m/>
    <m/>
    <n v="0"/>
    <m/>
    <m/>
    <m/>
    <m/>
    <n v="0.17"/>
    <n v="0.01"/>
    <m/>
    <m/>
    <m/>
    <n v="1"/>
    <n v="12"/>
    <n v="0.17"/>
    <n v="0.17"/>
    <m/>
    <m/>
    <m/>
    <m/>
    <m/>
    <n v="12"/>
    <n v="0"/>
    <m/>
    <n v="0"/>
    <n v="12"/>
    <m/>
    <m/>
    <n v="0"/>
    <m/>
    <m/>
    <m/>
    <m/>
    <m/>
    <x v="0"/>
    <x v="0"/>
    <n v="0"/>
    <n v="0"/>
    <x v="1"/>
  </r>
  <r>
    <x v="36"/>
    <s v="Ad Set 037"/>
    <x v="3"/>
    <x v="0"/>
    <s v="female"/>
    <x v="15"/>
    <n v="0.16"/>
    <n v="8"/>
    <m/>
    <m/>
    <n v="7"/>
    <m/>
    <m/>
    <m/>
    <n v="0"/>
    <m/>
    <m/>
    <m/>
    <m/>
    <n v="0.16"/>
    <n v="0.02"/>
    <m/>
    <m/>
    <m/>
    <n v="1.142857"/>
    <n v="8"/>
    <n v="0.16"/>
    <n v="0.16"/>
    <m/>
    <m/>
    <m/>
    <m/>
    <m/>
    <n v="7"/>
    <n v="0"/>
    <m/>
    <n v="0"/>
    <n v="7"/>
    <m/>
    <m/>
    <n v="0"/>
    <m/>
    <m/>
    <m/>
    <m/>
    <m/>
    <x v="0"/>
    <x v="0"/>
    <n v="0"/>
    <n v="0"/>
    <x v="1"/>
  </r>
  <r>
    <x v="5"/>
    <s v="Ad Set 037"/>
    <x v="3"/>
    <x v="0"/>
    <s v="female"/>
    <x v="15"/>
    <n v="0.59"/>
    <n v="71"/>
    <m/>
    <m/>
    <n v="70"/>
    <m/>
    <m/>
    <m/>
    <n v="0"/>
    <m/>
    <m/>
    <m/>
    <m/>
    <n v="0.59"/>
    <n v="0.01"/>
    <m/>
    <m/>
    <m/>
    <n v="1.014286"/>
    <n v="71"/>
    <n v="0.59"/>
    <n v="0.59"/>
    <m/>
    <m/>
    <m/>
    <m/>
    <m/>
    <n v="70"/>
    <n v="1"/>
    <m/>
    <n v="-1"/>
    <n v="70"/>
    <m/>
    <m/>
    <n v="0"/>
    <m/>
    <m/>
    <m/>
    <m/>
    <m/>
    <x v="0"/>
    <x v="0"/>
    <n v="0"/>
    <n v="0"/>
    <x v="1"/>
  </r>
  <r>
    <x v="9"/>
    <s v="Ad Set 037"/>
    <x v="3"/>
    <x v="0"/>
    <s v="female"/>
    <x v="15"/>
    <n v="0.01"/>
    <n v="2"/>
    <m/>
    <m/>
    <n v="2"/>
    <m/>
    <m/>
    <m/>
    <n v="0"/>
    <m/>
    <m/>
    <m/>
    <m/>
    <n v="0.01"/>
    <n v="0.01"/>
    <m/>
    <m/>
    <m/>
    <n v="1"/>
    <n v="2"/>
    <n v="0.01"/>
    <n v="0.01"/>
    <m/>
    <m/>
    <m/>
    <m/>
    <m/>
    <n v="2"/>
    <n v="0"/>
    <m/>
    <n v="0"/>
    <n v="2"/>
    <m/>
    <m/>
    <n v="0"/>
    <m/>
    <m/>
    <m/>
    <m/>
    <m/>
    <x v="0"/>
    <x v="0"/>
    <n v="0"/>
    <n v="0"/>
    <x v="1"/>
  </r>
  <r>
    <x v="45"/>
    <s v="Ad Set 037"/>
    <x v="3"/>
    <x v="0"/>
    <s v="female"/>
    <x v="15"/>
    <n v="0.15"/>
    <n v="16"/>
    <m/>
    <m/>
    <n v="16"/>
    <m/>
    <m/>
    <m/>
    <n v="0"/>
    <m/>
    <m/>
    <m/>
    <m/>
    <n v="0.15"/>
    <n v="0.01"/>
    <m/>
    <m/>
    <m/>
    <n v="1"/>
    <n v="16"/>
    <n v="0.15"/>
    <n v="0.15"/>
    <m/>
    <m/>
    <m/>
    <m/>
    <m/>
    <n v="16"/>
    <n v="0"/>
    <m/>
    <n v="0"/>
    <n v="16"/>
    <m/>
    <m/>
    <n v="0"/>
    <m/>
    <m/>
    <m/>
    <m/>
    <m/>
    <x v="0"/>
    <x v="0"/>
    <n v="0"/>
    <n v="0"/>
    <x v="1"/>
  </r>
  <r>
    <x v="8"/>
    <s v="Ad Set 037"/>
    <x v="3"/>
    <x v="0"/>
    <s v="female"/>
    <x v="15"/>
    <n v="0.13"/>
    <n v="12"/>
    <m/>
    <m/>
    <n v="12"/>
    <m/>
    <m/>
    <m/>
    <n v="0"/>
    <m/>
    <m/>
    <m/>
    <m/>
    <n v="0.13"/>
    <n v="0.01"/>
    <m/>
    <m/>
    <m/>
    <n v="1"/>
    <n v="12"/>
    <n v="0.13"/>
    <n v="0.13"/>
    <m/>
    <m/>
    <m/>
    <m/>
    <m/>
    <n v="12"/>
    <n v="0"/>
    <m/>
    <n v="0"/>
    <n v="12"/>
    <m/>
    <m/>
    <n v="0"/>
    <m/>
    <m/>
    <m/>
    <m/>
    <m/>
    <x v="0"/>
    <x v="0"/>
    <n v="0"/>
    <n v="0"/>
    <x v="1"/>
  </r>
  <r>
    <x v="37"/>
    <s v="Ad Set 037"/>
    <x v="3"/>
    <x v="0"/>
    <s v="female"/>
    <x v="15"/>
    <n v="0.02"/>
    <n v="5"/>
    <m/>
    <m/>
    <n v="5"/>
    <m/>
    <m/>
    <m/>
    <n v="0"/>
    <m/>
    <m/>
    <m/>
    <m/>
    <n v="0.02"/>
    <n v="0"/>
    <m/>
    <m/>
    <m/>
    <n v="1"/>
    <n v="5"/>
    <n v="0.02"/>
    <n v="0.02"/>
    <m/>
    <m/>
    <m/>
    <m/>
    <m/>
    <n v="5"/>
    <n v="0"/>
    <m/>
    <n v="0"/>
    <n v="5"/>
    <m/>
    <m/>
    <n v="0"/>
    <m/>
    <m/>
    <m/>
    <m/>
    <m/>
    <x v="0"/>
    <x v="0"/>
    <n v="0"/>
    <n v="0"/>
    <x v="1"/>
  </r>
  <r>
    <x v="4"/>
    <s v="Ad Set 037"/>
    <x v="3"/>
    <x v="0"/>
    <s v="female"/>
    <x v="15"/>
    <n v="0.17"/>
    <n v="20"/>
    <m/>
    <m/>
    <n v="20"/>
    <m/>
    <m/>
    <m/>
    <n v="0"/>
    <m/>
    <m/>
    <m/>
    <m/>
    <n v="0.17"/>
    <n v="0.01"/>
    <m/>
    <m/>
    <m/>
    <n v="1"/>
    <n v="20"/>
    <n v="0.17"/>
    <n v="0.17"/>
    <m/>
    <m/>
    <m/>
    <m/>
    <m/>
    <n v="20"/>
    <n v="0"/>
    <m/>
    <n v="0"/>
    <n v="20"/>
    <m/>
    <m/>
    <n v="0"/>
    <m/>
    <m/>
    <m/>
    <m/>
    <m/>
    <x v="0"/>
    <x v="0"/>
    <n v="0"/>
    <n v="0"/>
    <x v="1"/>
  </r>
  <r>
    <x v="6"/>
    <s v="Ad Set 037"/>
    <x v="3"/>
    <x v="0"/>
    <s v="female"/>
    <x v="15"/>
    <n v="0.66"/>
    <n v="73"/>
    <m/>
    <m/>
    <n v="72"/>
    <m/>
    <m/>
    <m/>
    <n v="0"/>
    <m/>
    <m/>
    <m/>
    <m/>
    <n v="0.66"/>
    <n v="0.01"/>
    <m/>
    <m/>
    <m/>
    <n v="1.013889"/>
    <n v="73"/>
    <n v="0.66"/>
    <n v="0.66"/>
    <m/>
    <m/>
    <m/>
    <m/>
    <m/>
    <n v="72"/>
    <n v="1"/>
    <m/>
    <n v="-1"/>
    <n v="72"/>
    <m/>
    <m/>
    <n v="0"/>
    <m/>
    <m/>
    <m/>
    <m/>
    <m/>
    <x v="0"/>
    <x v="0"/>
    <n v="0"/>
    <n v="0"/>
    <x v="1"/>
  </r>
  <r>
    <x v="40"/>
    <s v="Ad Set 037"/>
    <x v="3"/>
    <x v="0"/>
    <s v="female"/>
    <x v="15"/>
    <n v="0.03"/>
    <n v="2"/>
    <m/>
    <m/>
    <n v="2"/>
    <m/>
    <m/>
    <m/>
    <n v="0"/>
    <m/>
    <m/>
    <m/>
    <m/>
    <n v="0.03"/>
    <n v="0.02"/>
    <m/>
    <m/>
    <m/>
    <n v="1"/>
    <n v="2"/>
    <n v="0.03"/>
    <n v="0.03"/>
    <m/>
    <m/>
    <m/>
    <m/>
    <m/>
    <n v="2"/>
    <n v="0"/>
    <m/>
    <n v="0"/>
    <n v="2"/>
    <m/>
    <m/>
    <n v="0"/>
    <m/>
    <m/>
    <m/>
    <m/>
    <m/>
    <x v="0"/>
    <x v="0"/>
    <n v="0"/>
    <n v="0"/>
    <x v="1"/>
  </r>
  <r>
    <x v="1"/>
    <s v="Ad Set 037"/>
    <x v="3"/>
    <x v="0"/>
    <s v="female"/>
    <x v="15"/>
    <n v="0.06"/>
    <n v="13"/>
    <m/>
    <m/>
    <n v="13"/>
    <m/>
    <m/>
    <m/>
    <n v="0"/>
    <m/>
    <m/>
    <m/>
    <m/>
    <n v="0.06"/>
    <n v="0"/>
    <m/>
    <m/>
    <m/>
    <n v="1"/>
    <n v="13"/>
    <n v="0.06"/>
    <n v="0.06"/>
    <m/>
    <m/>
    <m/>
    <m/>
    <m/>
    <n v="13"/>
    <n v="0"/>
    <m/>
    <n v="0"/>
    <n v="13"/>
    <m/>
    <m/>
    <n v="0"/>
    <m/>
    <m/>
    <m/>
    <m/>
    <m/>
    <x v="0"/>
    <x v="0"/>
    <n v="0"/>
    <n v="0"/>
    <x v="1"/>
  </r>
  <r>
    <x v="41"/>
    <s v="Ad Set 037"/>
    <x v="3"/>
    <x v="0"/>
    <s v="female"/>
    <x v="15"/>
    <n v="0.13"/>
    <n v="12"/>
    <m/>
    <m/>
    <n v="10"/>
    <m/>
    <m/>
    <m/>
    <n v="0"/>
    <m/>
    <m/>
    <m/>
    <m/>
    <n v="0.13"/>
    <n v="0.01"/>
    <m/>
    <m/>
    <m/>
    <n v="1.2"/>
    <n v="12"/>
    <n v="0.13"/>
    <n v="0.13"/>
    <m/>
    <m/>
    <m/>
    <m/>
    <m/>
    <n v="10"/>
    <n v="0"/>
    <m/>
    <n v="0"/>
    <n v="10"/>
    <m/>
    <m/>
    <n v="0"/>
    <m/>
    <m/>
    <m/>
    <m/>
    <m/>
    <x v="0"/>
    <x v="0"/>
    <n v="0"/>
    <n v="0"/>
    <x v="1"/>
  </r>
  <r>
    <x v="0"/>
    <s v="Ad Set 037"/>
    <x v="3"/>
    <x v="0"/>
    <s v="female"/>
    <x v="15"/>
    <n v="0.11"/>
    <n v="13"/>
    <m/>
    <m/>
    <n v="13"/>
    <m/>
    <m/>
    <m/>
    <n v="0"/>
    <m/>
    <m/>
    <m/>
    <m/>
    <n v="0.11"/>
    <n v="0.01"/>
    <m/>
    <m/>
    <m/>
    <n v="1"/>
    <n v="13"/>
    <n v="0.11"/>
    <n v="0.11"/>
    <m/>
    <m/>
    <m/>
    <m/>
    <m/>
    <n v="13"/>
    <n v="0"/>
    <m/>
    <n v="0"/>
    <n v="13"/>
    <m/>
    <m/>
    <n v="0"/>
    <m/>
    <m/>
    <m/>
    <m/>
    <m/>
    <x v="0"/>
    <x v="0"/>
    <n v="0"/>
    <n v="0"/>
    <x v="1"/>
  </r>
  <r>
    <x v="44"/>
    <s v="Ad Set 037"/>
    <x v="3"/>
    <x v="0"/>
    <s v="female"/>
    <x v="15"/>
    <n v="0.04"/>
    <n v="5"/>
    <m/>
    <m/>
    <n v="5"/>
    <m/>
    <m/>
    <m/>
    <n v="0"/>
    <m/>
    <m/>
    <m/>
    <m/>
    <n v="0.04"/>
    <n v="0.01"/>
    <m/>
    <m/>
    <m/>
    <n v="1"/>
    <n v="5"/>
    <n v="0.04"/>
    <n v="0.04"/>
    <m/>
    <m/>
    <m/>
    <m/>
    <m/>
    <n v="5"/>
    <n v="0"/>
    <m/>
    <n v="0"/>
    <n v="5"/>
    <m/>
    <m/>
    <n v="0"/>
    <m/>
    <m/>
    <m/>
    <m/>
    <m/>
    <x v="0"/>
    <x v="0"/>
    <n v="0"/>
    <n v="0"/>
    <x v="1"/>
  </r>
  <r>
    <x v="3"/>
    <s v="Ad Set 037"/>
    <x v="3"/>
    <x v="0"/>
    <s v="female"/>
    <x v="15"/>
    <n v="0.02"/>
    <n v="3"/>
    <m/>
    <m/>
    <n v="3"/>
    <m/>
    <m/>
    <m/>
    <n v="0"/>
    <m/>
    <m/>
    <m/>
    <m/>
    <n v="0.02"/>
    <n v="0.01"/>
    <m/>
    <m/>
    <m/>
    <n v="1"/>
    <n v="3"/>
    <n v="0.02"/>
    <n v="0.02"/>
    <m/>
    <m/>
    <m/>
    <m/>
    <m/>
    <n v="3"/>
    <n v="0"/>
    <m/>
    <n v="0"/>
    <n v="3"/>
    <m/>
    <m/>
    <n v="0"/>
    <m/>
    <m/>
    <m/>
    <m/>
    <m/>
    <x v="0"/>
    <x v="0"/>
    <n v="0"/>
    <n v="0"/>
    <x v="1"/>
  </r>
  <r>
    <x v="2"/>
    <s v="Ad Set 037"/>
    <x v="3"/>
    <x v="0"/>
    <s v="female"/>
    <x v="15"/>
    <n v="0.06"/>
    <n v="4"/>
    <m/>
    <m/>
    <n v="4"/>
    <m/>
    <m/>
    <m/>
    <n v="0"/>
    <m/>
    <m/>
    <m/>
    <m/>
    <n v="0.06"/>
    <n v="0.02"/>
    <m/>
    <m/>
    <m/>
    <n v="1"/>
    <n v="4"/>
    <n v="0.06"/>
    <n v="0.06"/>
    <m/>
    <m/>
    <m/>
    <m/>
    <m/>
    <n v="4"/>
    <n v="0"/>
    <m/>
    <n v="0"/>
    <n v="4"/>
    <m/>
    <m/>
    <n v="0"/>
    <m/>
    <m/>
    <m/>
    <m/>
    <m/>
    <x v="0"/>
    <x v="0"/>
    <n v="0"/>
    <n v="0"/>
    <x v="1"/>
  </r>
  <r>
    <x v="10"/>
    <s v="Ad Set 048"/>
    <x v="3"/>
    <x v="0"/>
    <s v="female"/>
    <x v="15"/>
    <n v="0.1"/>
    <n v="7"/>
    <m/>
    <m/>
    <n v="7"/>
    <m/>
    <m/>
    <m/>
    <n v="0"/>
    <m/>
    <m/>
    <m/>
    <m/>
    <n v="0.1"/>
    <n v="0.01"/>
    <m/>
    <m/>
    <m/>
    <n v="1"/>
    <n v="7"/>
    <n v="0.1"/>
    <n v="0.1"/>
    <m/>
    <m/>
    <m/>
    <m/>
    <m/>
    <n v="7"/>
    <n v="0"/>
    <m/>
    <n v="0"/>
    <n v="7"/>
    <m/>
    <m/>
    <n v="0"/>
    <m/>
    <m/>
    <m/>
    <m/>
    <m/>
    <x v="0"/>
    <x v="0"/>
    <n v="0"/>
    <n v="0"/>
    <x v="1"/>
  </r>
  <r>
    <x v="5"/>
    <s v="Ad Set 048"/>
    <x v="3"/>
    <x v="0"/>
    <s v="female"/>
    <x v="15"/>
    <n v="0.01"/>
    <n v="2"/>
    <m/>
    <m/>
    <n v="2"/>
    <m/>
    <m/>
    <m/>
    <n v="0"/>
    <m/>
    <m/>
    <m/>
    <m/>
    <n v="0.01"/>
    <n v="0.01"/>
    <m/>
    <m/>
    <m/>
    <n v="1"/>
    <n v="2"/>
    <n v="0.01"/>
    <n v="0.01"/>
    <m/>
    <m/>
    <m/>
    <m/>
    <m/>
    <n v="2"/>
    <n v="0"/>
    <m/>
    <n v="0"/>
    <n v="2"/>
    <m/>
    <m/>
    <n v="0"/>
    <m/>
    <m/>
    <m/>
    <m/>
    <m/>
    <x v="0"/>
    <x v="0"/>
    <n v="0"/>
    <n v="0"/>
    <x v="1"/>
  </r>
  <r>
    <x v="9"/>
    <s v="Ad Set 048"/>
    <x v="3"/>
    <x v="0"/>
    <s v="female"/>
    <x v="15"/>
    <n v="0"/>
    <n v="1"/>
    <m/>
    <m/>
    <n v="1"/>
    <m/>
    <m/>
    <m/>
    <n v="0"/>
    <m/>
    <m/>
    <m/>
    <m/>
    <n v="0"/>
    <n v="0"/>
    <m/>
    <m/>
    <m/>
    <n v="1"/>
    <n v="1"/>
    <n v="0"/>
    <n v="0"/>
    <m/>
    <m/>
    <m/>
    <m/>
    <m/>
    <n v="1"/>
    <n v="0"/>
    <m/>
    <n v="0"/>
    <n v="1"/>
    <m/>
    <m/>
    <n v="0"/>
    <m/>
    <m/>
    <m/>
    <m/>
    <m/>
    <x v="0"/>
    <x v="0"/>
    <n v="0"/>
    <n v="0"/>
    <x v="1"/>
  </r>
  <r>
    <x v="45"/>
    <s v="Ad Set 048"/>
    <x v="3"/>
    <x v="0"/>
    <s v="female"/>
    <x v="15"/>
    <n v="0.06"/>
    <n v="5"/>
    <m/>
    <m/>
    <n v="5"/>
    <m/>
    <m/>
    <m/>
    <n v="0"/>
    <m/>
    <m/>
    <m/>
    <m/>
    <n v="0.06"/>
    <n v="0.01"/>
    <m/>
    <m/>
    <m/>
    <n v="1"/>
    <n v="5"/>
    <n v="0.06"/>
    <n v="0.06"/>
    <m/>
    <m/>
    <m/>
    <m/>
    <m/>
    <n v="5"/>
    <n v="0"/>
    <m/>
    <n v="0"/>
    <n v="5"/>
    <m/>
    <m/>
    <n v="0"/>
    <m/>
    <m/>
    <m/>
    <m/>
    <m/>
    <x v="0"/>
    <x v="0"/>
    <n v="0"/>
    <n v="0"/>
    <x v="1"/>
  </r>
  <r>
    <x v="8"/>
    <s v="Ad Set 048"/>
    <x v="3"/>
    <x v="0"/>
    <s v="female"/>
    <x v="15"/>
    <n v="0.13"/>
    <n v="23"/>
    <m/>
    <m/>
    <n v="22"/>
    <m/>
    <m/>
    <m/>
    <n v="0"/>
    <m/>
    <m/>
    <m/>
    <m/>
    <n v="0.13"/>
    <n v="0.01"/>
    <m/>
    <m/>
    <m/>
    <n v="1.045455"/>
    <n v="23"/>
    <n v="0.13"/>
    <n v="0.13"/>
    <m/>
    <m/>
    <m/>
    <m/>
    <m/>
    <n v="22"/>
    <n v="0"/>
    <m/>
    <n v="0"/>
    <n v="22"/>
    <m/>
    <m/>
    <n v="0"/>
    <m/>
    <m/>
    <m/>
    <m/>
    <m/>
    <x v="0"/>
    <x v="0"/>
    <n v="0"/>
    <n v="0"/>
    <x v="1"/>
  </r>
  <r>
    <x v="37"/>
    <s v="Ad Set 048"/>
    <x v="3"/>
    <x v="0"/>
    <s v="female"/>
    <x v="15"/>
    <n v="0"/>
    <n v="3"/>
    <m/>
    <m/>
    <n v="3"/>
    <m/>
    <m/>
    <m/>
    <n v="0"/>
    <m/>
    <m/>
    <m/>
    <m/>
    <n v="0"/>
    <n v="0"/>
    <m/>
    <m/>
    <m/>
    <n v="1"/>
    <n v="3"/>
    <n v="0"/>
    <n v="0"/>
    <m/>
    <m/>
    <m/>
    <m/>
    <m/>
    <n v="3"/>
    <n v="0"/>
    <m/>
    <n v="0"/>
    <n v="3"/>
    <m/>
    <m/>
    <n v="0"/>
    <m/>
    <m/>
    <m/>
    <m/>
    <m/>
    <x v="0"/>
    <x v="0"/>
    <n v="0"/>
    <n v="0"/>
    <x v="1"/>
  </r>
  <r>
    <x v="4"/>
    <s v="Ad Set 048"/>
    <x v="3"/>
    <x v="0"/>
    <s v="female"/>
    <x v="15"/>
    <n v="0.03"/>
    <n v="9"/>
    <m/>
    <m/>
    <n v="9"/>
    <m/>
    <m/>
    <m/>
    <n v="0"/>
    <m/>
    <m/>
    <m/>
    <m/>
    <n v="0.03"/>
    <n v="0"/>
    <m/>
    <m/>
    <m/>
    <n v="1"/>
    <n v="9"/>
    <n v="0.03"/>
    <n v="0.03"/>
    <m/>
    <m/>
    <m/>
    <m/>
    <m/>
    <n v="9"/>
    <n v="0"/>
    <m/>
    <n v="0"/>
    <n v="9"/>
    <m/>
    <m/>
    <n v="0"/>
    <m/>
    <m/>
    <m/>
    <m/>
    <m/>
    <x v="0"/>
    <x v="0"/>
    <n v="0"/>
    <n v="0"/>
    <x v="1"/>
  </r>
  <r>
    <x v="38"/>
    <s v="Ad Set 048"/>
    <x v="3"/>
    <x v="0"/>
    <s v="female"/>
    <x v="15"/>
    <n v="0.01"/>
    <n v="1"/>
    <m/>
    <m/>
    <n v="1"/>
    <m/>
    <m/>
    <m/>
    <n v="0"/>
    <m/>
    <m/>
    <m/>
    <m/>
    <n v="0.01"/>
    <n v="0.01"/>
    <m/>
    <m/>
    <m/>
    <n v="1"/>
    <n v="1"/>
    <n v="0.01"/>
    <n v="0.01"/>
    <m/>
    <m/>
    <m/>
    <m/>
    <m/>
    <n v="1"/>
    <n v="0"/>
    <m/>
    <n v="0"/>
    <n v="1"/>
    <m/>
    <m/>
    <n v="0"/>
    <m/>
    <m/>
    <m/>
    <m/>
    <m/>
    <x v="0"/>
    <x v="0"/>
    <n v="0"/>
    <n v="0"/>
    <x v="1"/>
  </r>
  <r>
    <x v="39"/>
    <s v="Ad Set 048"/>
    <x v="3"/>
    <x v="0"/>
    <s v="female"/>
    <x v="15"/>
    <n v="0.01"/>
    <n v="2"/>
    <m/>
    <m/>
    <n v="2"/>
    <m/>
    <m/>
    <m/>
    <n v="0"/>
    <m/>
    <m/>
    <m/>
    <m/>
    <n v="0.01"/>
    <n v="0.01"/>
    <m/>
    <m/>
    <m/>
    <n v="1"/>
    <n v="2"/>
    <n v="0.01"/>
    <n v="0.01"/>
    <m/>
    <m/>
    <m/>
    <m/>
    <m/>
    <n v="2"/>
    <n v="0"/>
    <m/>
    <n v="0"/>
    <n v="2"/>
    <m/>
    <m/>
    <n v="0"/>
    <m/>
    <m/>
    <m/>
    <m/>
    <m/>
    <x v="0"/>
    <x v="0"/>
    <n v="0"/>
    <n v="0"/>
    <x v="1"/>
  </r>
  <r>
    <x v="1"/>
    <s v="Ad Set 048"/>
    <x v="3"/>
    <x v="0"/>
    <s v="female"/>
    <x v="15"/>
    <n v="0.14000000000000001"/>
    <n v="28"/>
    <m/>
    <m/>
    <n v="26"/>
    <m/>
    <m/>
    <m/>
    <n v="0"/>
    <m/>
    <m/>
    <m/>
    <m/>
    <n v="0.14000000000000001"/>
    <n v="0.01"/>
    <m/>
    <m/>
    <m/>
    <n v="1.0769230000000001"/>
    <n v="28"/>
    <n v="0.14000000000000001"/>
    <n v="0.14000000000000001"/>
    <m/>
    <m/>
    <m/>
    <m/>
    <m/>
    <n v="26"/>
    <n v="0"/>
    <m/>
    <n v="0"/>
    <n v="26"/>
    <m/>
    <m/>
    <n v="0"/>
    <m/>
    <m/>
    <m/>
    <m/>
    <m/>
    <x v="0"/>
    <x v="0"/>
    <n v="0"/>
    <n v="0"/>
    <x v="1"/>
  </r>
  <r>
    <x v="0"/>
    <s v="Ad Set 048"/>
    <x v="3"/>
    <x v="0"/>
    <s v="female"/>
    <x v="15"/>
    <n v="0.02"/>
    <n v="2"/>
    <m/>
    <m/>
    <n v="1"/>
    <m/>
    <m/>
    <m/>
    <n v="0"/>
    <m/>
    <m/>
    <m/>
    <m/>
    <n v="0.02"/>
    <n v="0.02"/>
    <m/>
    <m/>
    <m/>
    <n v="2"/>
    <n v="2"/>
    <n v="0.02"/>
    <n v="0.02"/>
    <m/>
    <m/>
    <m/>
    <m/>
    <m/>
    <n v="1"/>
    <n v="0"/>
    <m/>
    <n v="0"/>
    <n v="1"/>
    <m/>
    <m/>
    <n v="0"/>
    <m/>
    <m/>
    <m/>
    <m/>
    <m/>
    <x v="0"/>
    <x v="0"/>
    <n v="0"/>
    <n v="0"/>
    <x v="1"/>
  </r>
  <r>
    <x v="43"/>
    <s v="Ad Set 048"/>
    <x v="3"/>
    <x v="0"/>
    <s v="female"/>
    <x v="15"/>
    <n v="0.06"/>
    <n v="10"/>
    <m/>
    <m/>
    <n v="9"/>
    <m/>
    <m/>
    <m/>
    <n v="0"/>
    <m/>
    <m/>
    <m/>
    <m/>
    <n v="0.06"/>
    <n v="0.01"/>
    <m/>
    <m/>
    <m/>
    <n v="1.111111"/>
    <n v="10"/>
    <n v="0.06"/>
    <n v="0.06"/>
    <m/>
    <m/>
    <m/>
    <m/>
    <m/>
    <n v="9"/>
    <n v="0"/>
    <m/>
    <n v="0"/>
    <n v="9"/>
    <m/>
    <m/>
    <n v="0"/>
    <m/>
    <m/>
    <m/>
    <m/>
    <m/>
    <x v="0"/>
    <x v="0"/>
    <n v="0"/>
    <n v="0"/>
    <x v="1"/>
  </r>
  <r>
    <x v="3"/>
    <s v="Ad Set 048"/>
    <x v="3"/>
    <x v="0"/>
    <s v="female"/>
    <x v="15"/>
    <n v="0.01"/>
    <n v="1"/>
    <m/>
    <m/>
    <n v="1"/>
    <m/>
    <m/>
    <m/>
    <n v="0"/>
    <m/>
    <m/>
    <m/>
    <m/>
    <n v="0.01"/>
    <n v="0.01"/>
    <m/>
    <m/>
    <m/>
    <n v="1"/>
    <n v="1"/>
    <n v="0.01"/>
    <n v="0.01"/>
    <m/>
    <m/>
    <m/>
    <m/>
    <m/>
    <n v="1"/>
    <n v="0"/>
    <m/>
    <n v="0"/>
    <n v="1"/>
    <m/>
    <m/>
    <n v="0"/>
    <m/>
    <m/>
    <m/>
    <m/>
    <m/>
    <x v="0"/>
    <x v="0"/>
    <n v="0"/>
    <n v="0"/>
    <x v="1"/>
  </r>
  <r>
    <x v="10"/>
    <s v="Ad Set 055"/>
    <x v="3"/>
    <x v="0"/>
    <s v="female"/>
    <x v="15"/>
    <n v="0.11"/>
    <n v="16"/>
    <m/>
    <m/>
    <n v="16"/>
    <m/>
    <m/>
    <m/>
    <n v="0"/>
    <m/>
    <m/>
    <m/>
    <m/>
    <n v="0.11"/>
    <n v="0.01"/>
    <m/>
    <m/>
    <m/>
    <n v="1"/>
    <n v="16"/>
    <n v="0.11"/>
    <n v="0.11"/>
    <m/>
    <m/>
    <m/>
    <m/>
    <m/>
    <n v="16"/>
    <n v="0"/>
    <m/>
    <n v="0"/>
    <n v="16"/>
    <m/>
    <m/>
    <n v="0"/>
    <m/>
    <m/>
    <m/>
    <m/>
    <m/>
    <x v="0"/>
    <x v="0"/>
    <n v="0"/>
    <n v="0"/>
    <x v="1"/>
  </r>
  <r>
    <x v="36"/>
    <s v="Ad Set 055"/>
    <x v="3"/>
    <x v="0"/>
    <s v="female"/>
    <x v="15"/>
    <n v="1.2896300000000001"/>
    <n v="225"/>
    <m/>
    <m/>
    <n v="182"/>
    <m/>
    <m/>
    <m/>
    <n v="0"/>
    <m/>
    <m/>
    <m/>
    <m/>
    <n v="1.2896300000000001"/>
    <n v="0.01"/>
    <m/>
    <m/>
    <m/>
    <n v="1.236264"/>
    <n v="225"/>
    <n v="1.2896300000000001"/>
    <n v="1.2896300000000001"/>
    <m/>
    <m/>
    <m/>
    <m/>
    <m/>
    <n v="182"/>
    <n v="1"/>
    <m/>
    <n v="-1"/>
    <n v="182"/>
    <m/>
    <m/>
    <n v="0"/>
    <m/>
    <m/>
    <m/>
    <m/>
    <m/>
    <x v="0"/>
    <x v="0"/>
    <n v="0"/>
    <n v="0"/>
    <x v="1"/>
  </r>
  <r>
    <x v="45"/>
    <s v="Ad Set 055"/>
    <x v="3"/>
    <x v="0"/>
    <s v="female"/>
    <x v="15"/>
    <n v="0.06"/>
    <n v="5"/>
    <m/>
    <m/>
    <n v="5"/>
    <m/>
    <m/>
    <m/>
    <n v="0"/>
    <m/>
    <m/>
    <m/>
    <m/>
    <n v="0.06"/>
    <n v="0.01"/>
    <m/>
    <m/>
    <m/>
    <n v="1"/>
    <n v="5"/>
    <n v="0.06"/>
    <n v="0.06"/>
    <m/>
    <m/>
    <m/>
    <m/>
    <m/>
    <n v="5"/>
    <n v="0"/>
    <m/>
    <n v="0"/>
    <n v="5"/>
    <m/>
    <m/>
    <n v="0"/>
    <m/>
    <m/>
    <m/>
    <m/>
    <m/>
    <x v="0"/>
    <x v="0"/>
    <n v="0"/>
    <n v="0"/>
    <x v="1"/>
  </r>
  <r>
    <x v="8"/>
    <s v="Ad Set 055"/>
    <x v="3"/>
    <x v="0"/>
    <s v="female"/>
    <x v="15"/>
    <n v="0.23"/>
    <n v="33"/>
    <m/>
    <m/>
    <n v="31"/>
    <m/>
    <m/>
    <m/>
    <n v="0"/>
    <m/>
    <m/>
    <m/>
    <m/>
    <n v="0.23"/>
    <n v="0.01"/>
    <m/>
    <m/>
    <m/>
    <n v="1.064516"/>
    <n v="33"/>
    <n v="0.23"/>
    <n v="0.23"/>
    <m/>
    <m/>
    <m/>
    <m/>
    <m/>
    <n v="31"/>
    <n v="0"/>
    <m/>
    <n v="0"/>
    <n v="31"/>
    <m/>
    <m/>
    <n v="0"/>
    <m/>
    <m/>
    <m/>
    <m/>
    <m/>
    <x v="0"/>
    <x v="0"/>
    <n v="0"/>
    <n v="0"/>
    <x v="1"/>
  </r>
  <r>
    <x v="37"/>
    <s v="Ad Set 055"/>
    <x v="3"/>
    <x v="0"/>
    <s v="female"/>
    <x v="15"/>
    <n v="0.02"/>
    <n v="4"/>
    <m/>
    <m/>
    <n v="4"/>
    <m/>
    <m/>
    <m/>
    <n v="0"/>
    <m/>
    <m/>
    <m/>
    <m/>
    <n v="0.02"/>
    <n v="0.01"/>
    <m/>
    <m/>
    <m/>
    <n v="1"/>
    <n v="4"/>
    <n v="0.02"/>
    <n v="0.02"/>
    <m/>
    <m/>
    <m/>
    <m/>
    <m/>
    <n v="4"/>
    <n v="0"/>
    <m/>
    <n v="0"/>
    <n v="4"/>
    <m/>
    <m/>
    <n v="0"/>
    <m/>
    <m/>
    <m/>
    <m/>
    <m/>
    <x v="0"/>
    <x v="0"/>
    <n v="0"/>
    <n v="0"/>
    <x v="1"/>
  </r>
  <r>
    <x v="39"/>
    <s v="Ad Set 055"/>
    <x v="3"/>
    <x v="0"/>
    <s v="female"/>
    <x v="15"/>
    <n v="0.28000000000000003"/>
    <n v="33"/>
    <m/>
    <m/>
    <n v="29"/>
    <m/>
    <m/>
    <m/>
    <n v="0"/>
    <m/>
    <m/>
    <m/>
    <m/>
    <n v="0.28000000000000003"/>
    <n v="0.01"/>
    <m/>
    <m/>
    <m/>
    <n v="1.137931"/>
    <n v="33"/>
    <n v="0.28000000000000003"/>
    <n v="0.28000000000000003"/>
    <m/>
    <m/>
    <m/>
    <m/>
    <m/>
    <n v="29"/>
    <n v="0"/>
    <m/>
    <n v="0"/>
    <n v="29"/>
    <m/>
    <m/>
    <n v="0"/>
    <m/>
    <m/>
    <m/>
    <m/>
    <m/>
    <x v="0"/>
    <x v="0"/>
    <n v="0"/>
    <n v="0"/>
    <x v="1"/>
  </r>
  <r>
    <x v="0"/>
    <s v="Ad Set 055"/>
    <x v="3"/>
    <x v="0"/>
    <s v="female"/>
    <x v="15"/>
    <n v="0.86"/>
    <n v="121"/>
    <m/>
    <m/>
    <n v="110"/>
    <m/>
    <m/>
    <m/>
    <n v="0"/>
    <m/>
    <m/>
    <m/>
    <m/>
    <n v="0.86"/>
    <n v="0.01"/>
    <m/>
    <m/>
    <m/>
    <n v="1.1000000000000001"/>
    <n v="121"/>
    <n v="0.86"/>
    <n v="0.86"/>
    <m/>
    <m/>
    <m/>
    <m/>
    <m/>
    <n v="110"/>
    <n v="1"/>
    <m/>
    <n v="-1"/>
    <n v="110"/>
    <m/>
    <m/>
    <n v="0"/>
    <m/>
    <m/>
    <m/>
    <m/>
    <m/>
    <x v="0"/>
    <x v="0"/>
    <n v="0"/>
    <n v="0"/>
    <x v="1"/>
  </r>
  <r>
    <x v="44"/>
    <s v="Ad Set 055"/>
    <x v="3"/>
    <x v="0"/>
    <s v="female"/>
    <x v="15"/>
    <n v="0.47"/>
    <n v="101"/>
    <m/>
    <m/>
    <n v="86"/>
    <m/>
    <m/>
    <m/>
    <n v="0"/>
    <m/>
    <m/>
    <m/>
    <m/>
    <n v="0.47"/>
    <n v="0.01"/>
    <m/>
    <m/>
    <m/>
    <n v="1.1744190000000001"/>
    <n v="101"/>
    <n v="0.47"/>
    <n v="0.47"/>
    <m/>
    <m/>
    <m/>
    <m/>
    <m/>
    <n v="86"/>
    <n v="0"/>
    <m/>
    <n v="0"/>
    <n v="86"/>
    <m/>
    <m/>
    <n v="0"/>
    <m/>
    <m/>
    <m/>
    <m/>
    <m/>
    <x v="0"/>
    <x v="0"/>
    <n v="0"/>
    <n v="0"/>
    <x v="1"/>
  </r>
  <r>
    <x v="3"/>
    <s v="Ad Set 055"/>
    <x v="3"/>
    <x v="0"/>
    <s v="female"/>
    <x v="15"/>
    <n v="0.03"/>
    <n v="6"/>
    <m/>
    <m/>
    <n v="6"/>
    <m/>
    <m/>
    <m/>
    <n v="0"/>
    <m/>
    <m/>
    <m/>
    <m/>
    <n v="0.03"/>
    <n v="0.01"/>
    <m/>
    <m/>
    <m/>
    <n v="1"/>
    <n v="6"/>
    <n v="0.03"/>
    <n v="0.03"/>
    <m/>
    <m/>
    <m/>
    <m/>
    <m/>
    <n v="6"/>
    <n v="0"/>
    <m/>
    <n v="0"/>
    <n v="6"/>
    <m/>
    <m/>
    <n v="0"/>
    <m/>
    <m/>
    <m/>
    <m/>
    <m/>
    <x v="0"/>
    <x v="0"/>
    <n v="0"/>
    <n v="0"/>
    <x v="1"/>
  </r>
  <r>
    <x v="38"/>
    <s v="Ad Set 055"/>
    <x v="3"/>
    <x v="0"/>
    <s v="female"/>
    <x v="15"/>
    <n v="0.26"/>
    <n v="45"/>
    <m/>
    <m/>
    <n v="40"/>
    <m/>
    <n v="1"/>
    <m/>
    <n v="1"/>
    <m/>
    <m/>
    <m/>
    <m/>
    <n v="0.26"/>
    <n v="0.01"/>
    <n v="0.26"/>
    <m/>
    <m/>
    <n v="1.125"/>
    <n v="45"/>
    <n v="0.26"/>
    <n v="0.26"/>
    <m/>
    <m/>
    <m/>
    <m/>
    <n v="1"/>
    <n v="40"/>
    <n v="0"/>
    <m/>
    <n v="0"/>
    <n v="40"/>
    <n v="1"/>
    <m/>
    <n v="1"/>
    <m/>
    <m/>
    <m/>
    <m/>
    <m/>
    <x v="0"/>
    <x v="0"/>
    <n v="1"/>
    <n v="2.5"/>
    <x v="1"/>
  </r>
  <r>
    <x v="10"/>
    <s v="Ad Set 060"/>
    <x v="3"/>
    <x v="0"/>
    <s v="female"/>
    <x v="15"/>
    <n v="0.01"/>
    <n v="16"/>
    <m/>
    <m/>
    <n v="3"/>
    <m/>
    <m/>
    <m/>
    <n v="0"/>
    <m/>
    <m/>
    <m/>
    <m/>
    <n v="0.01"/>
    <n v="0"/>
    <m/>
    <m/>
    <m/>
    <n v="5.3333329999999997"/>
    <n v="16"/>
    <n v="0.01"/>
    <n v="0.01"/>
    <m/>
    <m/>
    <m/>
    <m/>
    <m/>
    <n v="3"/>
    <n v="0"/>
    <m/>
    <n v="0"/>
    <n v="3"/>
    <m/>
    <m/>
    <n v="0"/>
    <m/>
    <m/>
    <m/>
    <m/>
    <m/>
    <x v="0"/>
    <x v="0"/>
    <n v="0"/>
    <n v="0"/>
    <x v="1"/>
  </r>
  <r>
    <x v="36"/>
    <s v="Ad Set 060"/>
    <x v="3"/>
    <x v="0"/>
    <s v="female"/>
    <x v="15"/>
    <n v="0"/>
    <n v="1"/>
    <m/>
    <m/>
    <n v="1"/>
    <m/>
    <m/>
    <m/>
    <n v="0"/>
    <m/>
    <m/>
    <m/>
    <m/>
    <n v="0"/>
    <n v="0"/>
    <m/>
    <m/>
    <m/>
    <n v="1"/>
    <n v="1"/>
    <n v="0"/>
    <n v="0"/>
    <m/>
    <m/>
    <m/>
    <m/>
    <m/>
    <n v="1"/>
    <n v="0"/>
    <m/>
    <n v="0"/>
    <n v="1"/>
    <m/>
    <m/>
    <n v="0"/>
    <m/>
    <m/>
    <m/>
    <m/>
    <m/>
    <x v="0"/>
    <x v="0"/>
    <n v="0"/>
    <n v="0"/>
    <x v="1"/>
  </r>
  <r>
    <x v="45"/>
    <s v="Ad Set 060"/>
    <x v="3"/>
    <x v="0"/>
    <s v="female"/>
    <x v="15"/>
    <n v="0.01"/>
    <n v="1"/>
    <m/>
    <m/>
    <n v="1"/>
    <m/>
    <m/>
    <m/>
    <n v="0"/>
    <m/>
    <m/>
    <m/>
    <m/>
    <n v="0.01"/>
    <n v="0.01"/>
    <m/>
    <m/>
    <m/>
    <n v="1"/>
    <n v="1"/>
    <n v="0.01"/>
    <n v="0.01"/>
    <m/>
    <m/>
    <m/>
    <m/>
    <m/>
    <n v="1"/>
    <n v="0"/>
    <m/>
    <n v="0"/>
    <n v="1"/>
    <m/>
    <m/>
    <n v="0"/>
    <m/>
    <m/>
    <m/>
    <m/>
    <m/>
    <x v="0"/>
    <x v="0"/>
    <n v="0"/>
    <n v="0"/>
    <x v="1"/>
  </r>
  <r>
    <x v="8"/>
    <s v="Ad Set 060"/>
    <x v="3"/>
    <x v="0"/>
    <s v="female"/>
    <x v="15"/>
    <n v="0"/>
    <n v="3"/>
    <m/>
    <m/>
    <n v="3"/>
    <m/>
    <m/>
    <m/>
    <n v="0"/>
    <m/>
    <m/>
    <m/>
    <m/>
    <n v="0"/>
    <n v="0"/>
    <m/>
    <m/>
    <m/>
    <n v="1"/>
    <n v="3"/>
    <n v="0"/>
    <n v="0"/>
    <m/>
    <m/>
    <m/>
    <m/>
    <m/>
    <n v="3"/>
    <n v="0"/>
    <m/>
    <n v="0"/>
    <n v="3"/>
    <m/>
    <m/>
    <n v="0"/>
    <m/>
    <m/>
    <m/>
    <m/>
    <m/>
    <x v="0"/>
    <x v="0"/>
    <n v="0"/>
    <n v="0"/>
    <x v="1"/>
  </r>
  <r>
    <x v="37"/>
    <s v="Ad Set 060"/>
    <x v="3"/>
    <x v="0"/>
    <s v="female"/>
    <x v="15"/>
    <n v="0.02"/>
    <n v="16"/>
    <m/>
    <m/>
    <n v="3"/>
    <m/>
    <m/>
    <m/>
    <n v="0"/>
    <m/>
    <m/>
    <m/>
    <m/>
    <n v="0.02"/>
    <n v="0.01"/>
    <m/>
    <m/>
    <m/>
    <n v="5.3333329999999997"/>
    <n v="16"/>
    <n v="0.02"/>
    <n v="0.02"/>
    <m/>
    <m/>
    <m/>
    <m/>
    <m/>
    <n v="3"/>
    <n v="0"/>
    <m/>
    <n v="0"/>
    <n v="3"/>
    <m/>
    <m/>
    <n v="0"/>
    <m/>
    <m/>
    <m/>
    <m/>
    <m/>
    <x v="0"/>
    <x v="0"/>
    <n v="0"/>
    <n v="0"/>
    <x v="1"/>
  </r>
  <r>
    <x v="4"/>
    <s v="Ad Set 060"/>
    <x v="3"/>
    <x v="0"/>
    <s v="female"/>
    <x v="15"/>
    <n v="0"/>
    <n v="2"/>
    <m/>
    <m/>
    <n v="2"/>
    <m/>
    <m/>
    <m/>
    <n v="0"/>
    <m/>
    <m/>
    <m/>
    <m/>
    <n v="0"/>
    <n v="0"/>
    <m/>
    <m/>
    <m/>
    <n v="1"/>
    <n v="2"/>
    <n v="0"/>
    <n v="0"/>
    <m/>
    <m/>
    <m/>
    <m/>
    <m/>
    <n v="2"/>
    <n v="0"/>
    <m/>
    <n v="0"/>
    <n v="2"/>
    <m/>
    <m/>
    <n v="0"/>
    <m/>
    <m/>
    <m/>
    <m/>
    <m/>
    <x v="0"/>
    <x v="0"/>
    <n v="0"/>
    <n v="0"/>
    <x v="1"/>
  </r>
  <r>
    <x v="6"/>
    <s v="Ad Set 060"/>
    <x v="3"/>
    <x v="0"/>
    <s v="female"/>
    <x v="15"/>
    <n v="0.09"/>
    <n v="51"/>
    <m/>
    <m/>
    <n v="19"/>
    <m/>
    <m/>
    <m/>
    <n v="0"/>
    <m/>
    <m/>
    <m/>
    <m/>
    <n v="0.09"/>
    <n v="0"/>
    <m/>
    <m/>
    <m/>
    <n v="2.6842109999999999"/>
    <n v="51"/>
    <n v="0.09"/>
    <n v="0.09"/>
    <m/>
    <m/>
    <m/>
    <m/>
    <m/>
    <n v="19"/>
    <n v="0"/>
    <m/>
    <n v="0"/>
    <n v="19"/>
    <m/>
    <m/>
    <n v="0"/>
    <m/>
    <m/>
    <m/>
    <m/>
    <m/>
    <x v="0"/>
    <x v="0"/>
    <n v="0"/>
    <n v="0"/>
    <x v="1"/>
  </r>
  <r>
    <x v="38"/>
    <s v="Ad Set 060"/>
    <x v="3"/>
    <x v="0"/>
    <s v="female"/>
    <x v="15"/>
    <n v="0.06"/>
    <n v="75"/>
    <m/>
    <m/>
    <n v="23"/>
    <m/>
    <m/>
    <m/>
    <n v="0"/>
    <m/>
    <m/>
    <m/>
    <m/>
    <n v="0.06"/>
    <n v="0"/>
    <m/>
    <m/>
    <m/>
    <n v="3.2608700000000002"/>
    <n v="75"/>
    <n v="0.06"/>
    <n v="0.06"/>
    <m/>
    <m/>
    <m/>
    <m/>
    <m/>
    <n v="23"/>
    <n v="0"/>
    <m/>
    <n v="0"/>
    <n v="23"/>
    <m/>
    <m/>
    <n v="0"/>
    <m/>
    <m/>
    <m/>
    <m/>
    <m/>
    <x v="0"/>
    <x v="0"/>
    <n v="0"/>
    <n v="0"/>
    <x v="1"/>
  </r>
  <r>
    <x v="39"/>
    <s v="Ad Set 060"/>
    <x v="3"/>
    <x v="0"/>
    <s v="female"/>
    <x v="15"/>
    <n v="0"/>
    <n v="7"/>
    <m/>
    <m/>
    <n v="3"/>
    <m/>
    <m/>
    <m/>
    <n v="0"/>
    <m/>
    <m/>
    <m/>
    <m/>
    <n v="0"/>
    <n v="0"/>
    <m/>
    <m/>
    <m/>
    <n v="2.3333330000000001"/>
    <n v="7"/>
    <n v="0"/>
    <n v="0"/>
    <m/>
    <m/>
    <m/>
    <m/>
    <m/>
    <n v="3"/>
    <n v="0"/>
    <m/>
    <n v="0"/>
    <n v="3"/>
    <m/>
    <m/>
    <n v="0"/>
    <m/>
    <m/>
    <m/>
    <m/>
    <m/>
    <x v="0"/>
    <x v="0"/>
    <n v="0"/>
    <n v="0"/>
    <x v="1"/>
  </r>
  <r>
    <x v="40"/>
    <s v="Ad Set 060"/>
    <x v="3"/>
    <x v="0"/>
    <s v="female"/>
    <x v="15"/>
    <n v="0"/>
    <n v="2"/>
    <m/>
    <m/>
    <n v="1"/>
    <m/>
    <m/>
    <m/>
    <n v="0"/>
    <m/>
    <m/>
    <m/>
    <m/>
    <n v="0"/>
    <n v="0"/>
    <m/>
    <m/>
    <m/>
    <n v="2"/>
    <n v="2"/>
    <n v="0"/>
    <n v="0"/>
    <m/>
    <m/>
    <m/>
    <m/>
    <m/>
    <n v="1"/>
    <n v="0"/>
    <m/>
    <n v="0"/>
    <n v="1"/>
    <m/>
    <m/>
    <n v="0"/>
    <m/>
    <m/>
    <m/>
    <m/>
    <m/>
    <x v="0"/>
    <x v="0"/>
    <n v="0"/>
    <n v="0"/>
    <x v="1"/>
  </r>
  <r>
    <x v="41"/>
    <s v="Ad Set 060"/>
    <x v="3"/>
    <x v="0"/>
    <s v="female"/>
    <x v="15"/>
    <n v="0"/>
    <n v="1"/>
    <m/>
    <m/>
    <n v="1"/>
    <m/>
    <m/>
    <m/>
    <n v="0"/>
    <m/>
    <m/>
    <m/>
    <m/>
    <n v="0"/>
    <n v="0"/>
    <m/>
    <m/>
    <m/>
    <n v="1"/>
    <n v="1"/>
    <n v="0"/>
    <n v="0"/>
    <m/>
    <m/>
    <m/>
    <m/>
    <m/>
    <n v="1"/>
    <n v="0"/>
    <m/>
    <n v="0"/>
    <n v="1"/>
    <m/>
    <m/>
    <n v="0"/>
    <m/>
    <m/>
    <m/>
    <m/>
    <m/>
    <x v="0"/>
    <x v="0"/>
    <n v="0"/>
    <n v="0"/>
    <x v="1"/>
  </r>
  <r>
    <x v="0"/>
    <s v="Ad Set 060"/>
    <x v="3"/>
    <x v="0"/>
    <s v="female"/>
    <x v="15"/>
    <n v="0.01"/>
    <n v="8"/>
    <m/>
    <m/>
    <n v="5"/>
    <m/>
    <m/>
    <m/>
    <n v="0"/>
    <m/>
    <m/>
    <m/>
    <m/>
    <n v="0.01"/>
    <n v="0"/>
    <m/>
    <m/>
    <m/>
    <n v="1.6"/>
    <n v="8"/>
    <n v="0.01"/>
    <n v="0.01"/>
    <m/>
    <m/>
    <m/>
    <m/>
    <m/>
    <n v="5"/>
    <n v="0"/>
    <m/>
    <n v="0"/>
    <n v="5"/>
    <m/>
    <m/>
    <n v="0"/>
    <m/>
    <m/>
    <m/>
    <m/>
    <m/>
    <x v="0"/>
    <x v="0"/>
    <n v="0"/>
    <n v="0"/>
    <x v="1"/>
  </r>
  <r>
    <x v="43"/>
    <s v="Ad Set 060"/>
    <x v="3"/>
    <x v="0"/>
    <s v="female"/>
    <x v="15"/>
    <n v="0"/>
    <n v="1"/>
    <m/>
    <m/>
    <n v="1"/>
    <m/>
    <m/>
    <m/>
    <n v="0"/>
    <m/>
    <m/>
    <m/>
    <m/>
    <n v="0"/>
    <n v="0"/>
    <m/>
    <m/>
    <m/>
    <n v="1"/>
    <n v="1"/>
    <n v="0"/>
    <n v="0"/>
    <m/>
    <m/>
    <m/>
    <m/>
    <m/>
    <n v="1"/>
    <n v="0"/>
    <m/>
    <n v="0"/>
    <n v="1"/>
    <m/>
    <m/>
    <n v="0"/>
    <m/>
    <m/>
    <m/>
    <m/>
    <m/>
    <x v="0"/>
    <x v="0"/>
    <n v="0"/>
    <n v="0"/>
    <x v="1"/>
  </r>
  <r>
    <x v="44"/>
    <s v="Ad Set 060"/>
    <x v="3"/>
    <x v="0"/>
    <s v="female"/>
    <x v="15"/>
    <n v="0.09"/>
    <n v="115"/>
    <m/>
    <m/>
    <n v="33"/>
    <m/>
    <m/>
    <m/>
    <n v="0"/>
    <m/>
    <m/>
    <m/>
    <m/>
    <n v="0.09"/>
    <n v="0"/>
    <m/>
    <m/>
    <m/>
    <n v="3.4848479999999999"/>
    <n v="115"/>
    <n v="0.09"/>
    <n v="0.09"/>
    <m/>
    <m/>
    <m/>
    <m/>
    <m/>
    <n v="33"/>
    <n v="0"/>
    <m/>
    <n v="0"/>
    <n v="33"/>
    <m/>
    <m/>
    <n v="0"/>
    <m/>
    <m/>
    <m/>
    <m/>
    <m/>
    <x v="0"/>
    <x v="0"/>
    <n v="0"/>
    <n v="0"/>
    <x v="1"/>
  </r>
  <r>
    <x v="3"/>
    <s v="Ad Set 060"/>
    <x v="3"/>
    <x v="0"/>
    <s v="female"/>
    <x v="15"/>
    <n v="0"/>
    <n v="2"/>
    <m/>
    <m/>
    <n v="1"/>
    <m/>
    <m/>
    <m/>
    <n v="0"/>
    <m/>
    <m/>
    <m/>
    <m/>
    <n v="0"/>
    <n v="0"/>
    <m/>
    <m/>
    <m/>
    <n v="2"/>
    <n v="2"/>
    <n v="0"/>
    <n v="0"/>
    <m/>
    <m/>
    <m/>
    <m/>
    <m/>
    <n v="1"/>
    <n v="0"/>
    <m/>
    <n v="0"/>
    <n v="1"/>
    <m/>
    <m/>
    <n v="0"/>
    <m/>
    <m/>
    <m/>
    <m/>
    <m/>
    <x v="0"/>
    <x v="0"/>
    <n v="0"/>
    <n v="0"/>
    <x v="1"/>
  </r>
  <r>
    <x v="10"/>
    <s v="Ad Set 078"/>
    <x v="3"/>
    <x v="0"/>
    <s v="female"/>
    <x v="15"/>
    <n v="0"/>
    <n v="3"/>
    <m/>
    <m/>
    <n v="2"/>
    <m/>
    <m/>
    <m/>
    <n v="0"/>
    <m/>
    <m/>
    <m/>
    <m/>
    <n v="0"/>
    <n v="0"/>
    <m/>
    <m/>
    <m/>
    <n v="1.5"/>
    <n v="3"/>
    <n v="0"/>
    <n v="0"/>
    <m/>
    <m/>
    <m/>
    <m/>
    <m/>
    <n v="2"/>
    <n v="0"/>
    <m/>
    <n v="0"/>
    <n v="2"/>
    <m/>
    <m/>
    <n v="0"/>
    <m/>
    <m/>
    <m/>
    <m/>
    <m/>
    <x v="0"/>
    <x v="0"/>
    <n v="0"/>
    <n v="0"/>
    <x v="1"/>
  </r>
  <r>
    <x v="9"/>
    <s v="Ad Set 078"/>
    <x v="3"/>
    <x v="0"/>
    <s v="female"/>
    <x v="15"/>
    <n v="0"/>
    <n v="1"/>
    <m/>
    <m/>
    <n v="1"/>
    <m/>
    <m/>
    <m/>
    <n v="0"/>
    <m/>
    <m/>
    <m/>
    <m/>
    <n v="0"/>
    <n v="0"/>
    <m/>
    <m/>
    <m/>
    <n v="1"/>
    <n v="1"/>
    <n v="0"/>
    <n v="0"/>
    <m/>
    <m/>
    <m/>
    <m/>
    <m/>
    <n v="1"/>
    <n v="0"/>
    <m/>
    <n v="0"/>
    <n v="1"/>
    <m/>
    <m/>
    <n v="0"/>
    <m/>
    <m/>
    <m/>
    <m/>
    <m/>
    <x v="0"/>
    <x v="0"/>
    <n v="0"/>
    <n v="0"/>
    <x v="1"/>
  </r>
  <r>
    <x v="37"/>
    <s v="Ad Set 078"/>
    <x v="3"/>
    <x v="0"/>
    <s v="female"/>
    <x v="15"/>
    <n v="0"/>
    <n v="4"/>
    <m/>
    <m/>
    <n v="2"/>
    <m/>
    <m/>
    <m/>
    <n v="0"/>
    <m/>
    <m/>
    <m/>
    <m/>
    <n v="0"/>
    <n v="0"/>
    <m/>
    <m/>
    <m/>
    <n v="2"/>
    <n v="4"/>
    <n v="0"/>
    <n v="0"/>
    <m/>
    <m/>
    <m/>
    <m/>
    <m/>
    <n v="2"/>
    <n v="0"/>
    <m/>
    <n v="0"/>
    <n v="2"/>
    <m/>
    <m/>
    <n v="0"/>
    <m/>
    <m/>
    <m/>
    <m/>
    <m/>
    <x v="0"/>
    <x v="0"/>
    <n v="0"/>
    <n v="0"/>
    <x v="1"/>
  </r>
  <r>
    <x v="6"/>
    <s v="Ad Set 078"/>
    <x v="3"/>
    <x v="0"/>
    <s v="female"/>
    <x v="15"/>
    <n v="0"/>
    <n v="5"/>
    <m/>
    <m/>
    <n v="3"/>
    <m/>
    <m/>
    <m/>
    <n v="0"/>
    <m/>
    <m/>
    <m/>
    <m/>
    <n v="0"/>
    <n v="0"/>
    <m/>
    <m/>
    <m/>
    <n v="1.6666669999999999"/>
    <n v="5"/>
    <n v="0"/>
    <n v="0"/>
    <m/>
    <m/>
    <m/>
    <m/>
    <m/>
    <n v="3"/>
    <n v="0"/>
    <m/>
    <n v="0"/>
    <n v="3"/>
    <m/>
    <m/>
    <n v="0"/>
    <m/>
    <m/>
    <m/>
    <m/>
    <m/>
    <x v="0"/>
    <x v="0"/>
    <n v="0"/>
    <n v="0"/>
    <x v="1"/>
  </r>
  <r>
    <x v="38"/>
    <s v="Ad Set 078"/>
    <x v="3"/>
    <x v="0"/>
    <s v="female"/>
    <x v="15"/>
    <n v="0"/>
    <n v="1"/>
    <m/>
    <m/>
    <n v="1"/>
    <m/>
    <m/>
    <m/>
    <n v="0"/>
    <m/>
    <m/>
    <m/>
    <m/>
    <n v="0"/>
    <n v="0"/>
    <m/>
    <m/>
    <m/>
    <n v="1"/>
    <n v="1"/>
    <n v="0"/>
    <n v="0"/>
    <m/>
    <m/>
    <m/>
    <m/>
    <m/>
    <n v="1"/>
    <n v="0"/>
    <m/>
    <n v="0"/>
    <n v="1"/>
    <m/>
    <m/>
    <n v="0"/>
    <m/>
    <m/>
    <m/>
    <m/>
    <m/>
    <x v="0"/>
    <x v="0"/>
    <n v="0"/>
    <n v="0"/>
    <x v="1"/>
  </r>
  <r>
    <x v="0"/>
    <s v="Ad Set 078"/>
    <x v="3"/>
    <x v="0"/>
    <s v="female"/>
    <x v="15"/>
    <n v="0.01"/>
    <n v="1"/>
    <m/>
    <m/>
    <n v="1"/>
    <m/>
    <m/>
    <m/>
    <n v="0"/>
    <m/>
    <m/>
    <m/>
    <m/>
    <n v="0.01"/>
    <n v="0.01"/>
    <m/>
    <m/>
    <m/>
    <n v="1"/>
    <n v="1"/>
    <n v="0.01"/>
    <n v="0.01"/>
    <m/>
    <m/>
    <m/>
    <m/>
    <m/>
    <n v="1"/>
    <n v="0"/>
    <m/>
    <n v="0"/>
    <n v="1"/>
    <m/>
    <m/>
    <n v="0"/>
    <m/>
    <m/>
    <m/>
    <m/>
    <m/>
    <x v="0"/>
    <x v="0"/>
    <n v="0"/>
    <n v="0"/>
    <x v="1"/>
  </r>
  <r>
    <x v="44"/>
    <s v="Ad Set 078"/>
    <x v="3"/>
    <x v="0"/>
    <s v="female"/>
    <x v="15"/>
    <n v="0"/>
    <n v="2"/>
    <m/>
    <m/>
    <n v="1"/>
    <m/>
    <m/>
    <m/>
    <n v="0"/>
    <m/>
    <m/>
    <m/>
    <m/>
    <n v="0"/>
    <n v="0"/>
    <m/>
    <m/>
    <m/>
    <n v="2"/>
    <n v="2"/>
    <n v="0"/>
    <n v="0"/>
    <m/>
    <m/>
    <m/>
    <m/>
    <m/>
    <n v="1"/>
    <n v="0"/>
    <m/>
    <n v="0"/>
    <n v="1"/>
    <m/>
    <m/>
    <n v="0"/>
    <m/>
    <m/>
    <m/>
    <m/>
    <m/>
    <x v="0"/>
    <x v="0"/>
    <n v="0"/>
    <n v="0"/>
    <x v="1"/>
  </r>
  <r>
    <x v="10"/>
    <s v="Ad Set 082"/>
    <x v="3"/>
    <x v="0"/>
    <s v="female"/>
    <x v="15"/>
    <n v="0.01"/>
    <n v="1"/>
    <m/>
    <m/>
    <n v="1"/>
    <m/>
    <m/>
    <m/>
    <n v="0"/>
    <m/>
    <m/>
    <m/>
    <m/>
    <n v="0.01"/>
    <n v="0.01"/>
    <m/>
    <m/>
    <m/>
    <n v="1"/>
    <n v="1"/>
    <n v="0.01"/>
    <n v="0.01"/>
    <m/>
    <m/>
    <m/>
    <m/>
    <m/>
    <n v="1"/>
    <n v="0"/>
    <m/>
    <n v="0"/>
    <n v="1"/>
    <m/>
    <m/>
    <n v="0"/>
    <m/>
    <m/>
    <m/>
    <m/>
    <m/>
    <x v="0"/>
    <x v="0"/>
    <n v="0"/>
    <n v="0"/>
    <x v="1"/>
  </r>
  <r>
    <x v="36"/>
    <s v="Ad Set 082"/>
    <x v="3"/>
    <x v="0"/>
    <s v="female"/>
    <x v="15"/>
    <n v="0.01"/>
    <n v="1"/>
    <m/>
    <m/>
    <n v="1"/>
    <m/>
    <m/>
    <m/>
    <n v="0"/>
    <m/>
    <m/>
    <m/>
    <m/>
    <n v="0.01"/>
    <n v="0.01"/>
    <m/>
    <m/>
    <m/>
    <n v="1"/>
    <n v="1"/>
    <n v="0.01"/>
    <n v="0.01"/>
    <m/>
    <m/>
    <m/>
    <m/>
    <m/>
    <n v="1"/>
    <n v="0"/>
    <m/>
    <n v="0"/>
    <n v="1"/>
    <m/>
    <m/>
    <n v="0"/>
    <m/>
    <m/>
    <m/>
    <m/>
    <m/>
    <x v="0"/>
    <x v="0"/>
    <n v="0"/>
    <n v="0"/>
    <x v="1"/>
  </r>
  <r>
    <x v="5"/>
    <s v="Ad Set 082"/>
    <x v="3"/>
    <x v="0"/>
    <s v="female"/>
    <x v="15"/>
    <n v="0.03"/>
    <n v="4"/>
    <m/>
    <m/>
    <n v="4"/>
    <m/>
    <m/>
    <m/>
    <n v="0"/>
    <m/>
    <m/>
    <m/>
    <m/>
    <n v="0.03"/>
    <n v="0.01"/>
    <m/>
    <m/>
    <m/>
    <n v="1"/>
    <n v="4"/>
    <n v="0.03"/>
    <n v="0.03"/>
    <m/>
    <m/>
    <m/>
    <m/>
    <m/>
    <n v="4"/>
    <n v="0"/>
    <m/>
    <n v="0"/>
    <n v="4"/>
    <m/>
    <m/>
    <n v="0"/>
    <m/>
    <m/>
    <m/>
    <m/>
    <m/>
    <x v="0"/>
    <x v="0"/>
    <n v="0"/>
    <n v="0"/>
    <x v="1"/>
  </r>
  <r>
    <x v="4"/>
    <s v="Ad Set 082"/>
    <x v="3"/>
    <x v="0"/>
    <s v="female"/>
    <x v="15"/>
    <n v="0.23"/>
    <n v="25"/>
    <m/>
    <m/>
    <n v="23"/>
    <m/>
    <m/>
    <m/>
    <n v="0"/>
    <m/>
    <m/>
    <m/>
    <m/>
    <n v="0.23"/>
    <n v="0.01"/>
    <m/>
    <m/>
    <m/>
    <n v="1.086957"/>
    <n v="25"/>
    <n v="0.23"/>
    <n v="0.23"/>
    <m/>
    <m/>
    <m/>
    <m/>
    <m/>
    <n v="23"/>
    <n v="0"/>
    <m/>
    <n v="0"/>
    <n v="23"/>
    <m/>
    <m/>
    <n v="0"/>
    <m/>
    <m/>
    <m/>
    <m/>
    <m/>
    <x v="0"/>
    <x v="0"/>
    <n v="0"/>
    <n v="0"/>
    <x v="1"/>
  </r>
  <r>
    <x v="38"/>
    <s v="Ad Set 082"/>
    <x v="3"/>
    <x v="0"/>
    <s v="female"/>
    <x v="15"/>
    <n v="0"/>
    <n v="1"/>
    <m/>
    <m/>
    <n v="1"/>
    <m/>
    <m/>
    <m/>
    <n v="0"/>
    <m/>
    <m/>
    <m/>
    <m/>
    <n v="0"/>
    <n v="0"/>
    <m/>
    <m/>
    <m/>
    <n v="1"/>
    <n v="1"/>
    <n v="0"/>
    <n v="0"/>
    <m/>
    <m/>
    <m/>
    <m/>
    <m/>
    <n v="1"/>
    <n v="0"/>
    <m/>
    <n v="0"/>
    <n v="1"/>
    <m/>
    <m/>
    <n v="0"/>
    <m/>
    <m/>
    <m/>
    <m/>
    <m/>
    <x v="0"/>
    <x v="0"/>
    <n v="0"/>
    <n v="0"/>
    <x v="1"/>
  </r>
  <r>
    <x v="41"/>
    <s v="Ad Set 082"/>
    <x v="3"/>
    <x v="0"/>
    <s v="female"/>
    <x v="15"/>
    <n v="0"/>
    <n v="2"/>
    <m/>
    <m/>
    <n v="2"/>
    <m/>
    <m/>
    <m/>
    <n v="0"/>
    <m/>
    <m/>
    <m/>
    <m/>
    <n v="0"/>
    <n v="0"/>
    <m/>
    <m/>
    <m/>
    <n v="1"/>
    <n v="2"/>
    <n v="0"/>
    <n v="0"/>
    <m/>
    <m/>
    <m/>
    <m/>
    <m/>
    <n v="2"/>
    <n v="0"/>
    <m/>
    <n v="0"/>
    <n v="2"/>
    <m/>
    <m/>
    <n v="0"/>
    <m/>
    <m/>
    <m/>
    <m/>
    <m/>
    <x v="0"/>
    <x v="0"/>
    <n v="0"/>
    <n v="0"/>
    <x v="1"/>
  </r>
  <r>
    <x v="0"/>
    <s v="Ad Set 082"/>
    <x v="3"/>
    <x v="0"/>
    <s v="female"/>
    <x v="15"/>
    <n v="0.08"/>
    <n v="13"/>
    <m/>
    <m/>
    <n v="13"/>
    <m/>
    <m/>
    <m/>
    <n v="0"/>
    <m/>
    <m/>
    <m/>
    <m/>
    <n v="0.08"/>
    <n v="0.01"/>
    <m/>
    <m/>
    <m/>
    <n v="1"/>
    <n v="13"/>
    <n v="0.08"/>
    <n v="0.08"/>
    <m/>
    <m/>
    <m/>
    <m/>
    <m/>
    <n v="13"/>
    <n v="0"/>
    <m/>
    <n v="0"/>
    <n v="13"/>
    <m/>
    <m/>
    <n v="0"/>
    <m/>
    <m/>
    <m/>
    <m/>
    <m/>
    <x v="0"/>
    <x v="0"/>
    <n v="0"/>
    <n v="0"/>
    <x v="1"/>
  </r>
  <r>
    <x v="44"/>
    <s v="Ad Set 082"/>
    <x v="3"/>
    <x v="0"/>
    <s v="female"/>
    <x v="15"/>
    <n v="0"/>
    <n v="1"/>
    <m/>
    <m/>
    <n v="1"/>
    <m/>
    <m/>
    <m/>
    <n v="0"/>
    <m/>
    <m/>
    <m/>
    <m/>
    <n v="0"/>
    <n v="0"/>
    <m/>
    <m/>
    <m/>
    <n v="1"/>
    <n v="1"/>
    <n v="0"/>
    <n v="0"/>
    <m/>
    <m/>
    <m/>
    <m/>
    <m/>
    <n v="1"/>
    <n v="0"/>
    <m/>
    <n v="0"/>
    <n v="1"/>
    <m/>
    <m/>
    <n v="0"/>
    <m/>
    <m/>
    <m/>
    <m/>
    <m/>
    <x v="0"/>
    <x v="0"/>
    <n v="0"/>
    <n v="0"/>
    <x v="1"/>
  </r>
  <r>
    <x v="2"/>
    <s v="Ad Set 082"/>
    <x v="3"/>
    <x v="0"/>
    <s v="female"/>
    <x v="15"/>
    <n v="0.03"/>
    <n v="5"/>
    <m/>
    <m/>
    <n v="5"/>
    <m/>
    <m/>
    <m/>
    <n v="0"/>
    <m/>
    <m/>
    <m/>
    <m/>
    <n v="0.03"/>
    <n v="0.01"/>
    <m/>
    <m/>
    <m/>
    <n v="1"/>
    <n v="5"/>
    <n v="0.03"/>
    <n v="0.03"/>
    <m/>
    <m/>
    <m/>
    <m/>
    <m/>
    <n v="5"/>
    <n v="0"/>
    <m/>
    <n v="0"/>
    <n v="5"/>
    <m/>
    <m/>
    <n v="0"/>
    <m/>
    <m/>
    <m/>
    <m/>
    <m/>
    <x v="0"/>
    <x v="0"/>
    <n v="0"/>
    <n v="0"/>
    <x v="1"/>
  </r>
  <r>
    <x v="10"/>
    <s v="Ad Set 085"/>
    <x v="3"/>
    <x v="0"/>
    <s v="female"/>
    <x v="15"/>
    <n v="0.36"/>
    <n v="45"/>
    <m/>
    <m/>
    <n v="36"/>
    <m/>
    <m/>
    <m/>
    <n v="0"/>
    <m/>
    <m/>
    <m/>
    <m/>
    <n v="0.36"/>
    <n v="0.01"/>
    <m/>
    <m/>
    <m/>
    <n v="1.25"/>
    <n v="45"/>
    <n v="0.36"/>
    <n v="0.36"/>
    <m/>
    <m/>
    <m/>
    <m/>
    <m/>
    <n v="36"/>
    <n v="0"/>
    <m/>
    <n v="0"/>
    <n v="36"/>
    <m/>
    <m/>
    <n v="0"/>
    <m/>
    <m/>
    <m/>
    <m/>
    <m/>
    <x v="0"/>
    <x v="0"/>
    <n v="0"/>
    <n v="0"/>
    <x v="1"/>
  </r>
  <r>
    <x v="45"/>
    <s v="Ad Set 085"/>
    <x v="3"/>
    <x v="0"/>
    <s v="female"/>
    <x v="15"/>
    <n v="2.88"/>
    <n v="212"/>
    <m/>
    <m/>
    <n v="206"/>
    <m/>
    <m/>
    <m/>
    <n v="0"/>
    <m/>
    <m/>
    <m/>
    <m/>
    <n v="2.88"/>
    <n v="0.01"/>
    <m/>
    <m/>
    <m/>
    <n v="1.029126"/>
    <n v="212"/>
    <n v="2.88"/>
    <n v="2.88"/>
    <m/>
    <m/>
    <m/>
    <m/>
    <m/>
    <n v="206"/>
    <n v="3"/>
    <m/>
    <n v="-3"/>
    <n v="206"/>
    <m/>
    <m/>
    <n v="0"/>
    <m/>
    <m/>
    <m/>
    <m/>
    <m/>
    <x v="0"/>
    <x v="0"/>
    <n v="0"/>
    <n v="0"/>
    <x v="1"/>
  </r>
  <r>
    <x v="37"/>
    <s v="Ad Set 085"/>
    <x v="3"/>
    <x v="0"/>
    <s v="female"/>
    <x v="15"/>
    <n v="1.25"/>
    <n v="129"/>
    <m/>
    <m/>
    <n v="118"/>
    <m/>
    <m/>
    <m/>
    <n v="0"/>
    <m/>
    <m/>
    <m/>
    <m/>
    <n v="1.25"/>
    <n v="0.01"/>
    <m/>
    <m/>
    <m/>
    <n v="1.0932200000000001"/>
    <n v="129"/>
    <n v="1.25"/>
    <n v="1.25"/>
    <m/>
    <m/>
    <m/>
    <m/>
    <m/>
    <n v="118"/>
    <n v="1"/>
    <m/>
    <n v="-1"/>
    <n v="118"/>
    <m/>
    <m/>
    <n v="0"/>
    <m/>
    <m/>
    <m/>
    <m/>
    <m/>
    <x v="0"/>
    <x v="0"/>
    <n v="0"/>
    <n v="0"/>
    <x v="1"/>
  </r>
  <r>
    <x v="43"/>
    <s v="Ad Set 085"/>
    <x v="3"/>
    <x v="0"/>
    <s v="female"/>
    <x v="15"/>
    <n v="1.85"/>
    <n v="143"/>
    <m/>
    <m/>
    <n v="129"/>
    <m/>
    <m/>
    <m/>
    <n v="0"/>
    <m/>
    <m/>
    <m/>
    <m/>
    <n v="1.85"/>
    <n v="0.01"/>
    <m/>
    <m/>
    <m/>
    <n v="1.108527"/>
    <n v="143"/>
    <n v="1.85"/>
    <n v="1.85"/>
    <m/>
    <m/>
    <m/>
    <m/>
    <m/>
    <n v="129"/>
    <n v="2"/>
    <m/>
    <n v="-2"/>
    <n v="129"/>
    <m/>
    <m/>
    <n v="0"/>
    <m/>
    <m/>
    <m/>
    <m/>
    <m/>
    <x v="0"/>
    <x v="0"/>
    <n v="0"/>
    <n v="0"/>
    <x v="1"/>
  </r>
  <r>
    <x v="44"/>
    <s v="Ad Set 085"/>
    <x v="3"/>
    <x v="0"/>
    <s v="female"/>
    <x v="15"/>
    <n v="1.24"/>
    <n v="83"/>
    <m/>
    <m/>
    <n v="80"/>
    <m/>
    <m/>
    <m/>
    <n v="0"/>
    <m/>
    <m/>
    <m/>
    <m/>
    <n v="1.24"/>
    <n v="0.02"/>
    <m/>
    <m/>
    <m/>
    <n v="1.0375000000000001"/>
    <n v="83"/>
    <n v="1.24"/>
    <n v="1.24"/>
    <m/>
    <m/>
    <m/>
    <m/>
    <m/>
    <n v="80"/>
    <n v="1"/>
    <m/>
    <n v="-1"/>
    <n v="80"/>
    <m/>
    <m/>
    <n v="0"/>
    <m/>
    <m/>
    <m/>
    <m/>
    <m/>
    <x v="0"/>
    <x v="0"/>
    <n v="0"/>
    <n v="0"/>
    <x v="1"/>
  </r>
  <r>
    <x v="10"/>
    <s v="Ad Set 097"/>
    <x v="3"/>
    <x v="0"/>
    <s v="female"/>
    <x v="15"/>
    <n v="0"/>
    <n v="3"/>
    <m/>
    <m/>
    <n v="3"/>
    <m/>
    <m/>
    <m/>
    <n v="0"/>
    <m/>
    <m/>
    <m/>
    <m/>
    <n v="0"/>
    <n v="0"/>
    <m/>
    <m/>
    <m/>
    <n v="1"/>
    <n v="3"/>
    <n v="0"/>
    <n v="0"/>
    <m/>
    <m/>
    <m/>
    <m/>
    <m/>
    <n v="3"/>
    <n v="0"/>
    <m/>
    <n v="0"/>
    <n v="3"/>
    <m/>
    <m/>
    <n v="0"/>
    <m/>
    <m/>
    <m/>
    <m/>
    <m/>
    <x v="0"/>
    <x v="0"/>
    <n v="0"/>
    <n v="0"/>
    <x v="1"/>
  </r>
  <r>
    <x v="36"/>
    <s v="Ad Set 097"/>
    <x v="3"/>
    <x v="0"/>
    <s v="female"/>
    <x v="15"/>
    <n v="0.19"/>
    <n v="152"/>
    <m/>
    <m/>
    <n v="65"/>
    <m/>
    <m/>
    <m/>
    <n v="0"/>
    <m/>
    <m/>
    <m/>
    <m/>
    <n v="0.19"/>
    <n v="0"/>
    <m/>
    <m/>
    <m/>
    <n v="2.3384619999999998"/>
    <n v="152"/>
    <n v="0.19"/>
    <n v="0.19"/>
    <m/>
    <m/>
    <m/>
    <m/>
    <m/>
    <n v="65"/>
    <n v="0"/>
    <m/>
    <n v="0"/>
    <n v="65"/>
    <m/>
    <m/>
    <n v="0"/>
    <m/>
    <m/>
    <m/>
    <m/>
    <m/>
    <x v="0"/>
    <x v="0"/>
    <n v="0"/>
    <n v="0"/>
    <x v="1"/>
  </r>
  <r>
    <x v="5"/>
    <s v="Ad Set 097"/>
    <x v="3"/>
    <x v="0"/>
    <s v="female"/>
    <x v="15"/>
    <n v="0"/>
    <n v="5"/>
    <m/>
    <m/>
    <n v="5"/>
    <m/>
    <m/>
    <m/>
    <n v="0"/>
    <m/>
    <m/>
    <m/>
    <m/>
    <n v="0"/>
    <n v="0"/>
    <m/>
    <m/>
    <m/>
    <n v="1"/>
    <n v="5"/>
    <n v="0"/>
    <n v="0"/>
    <m/>
    <m/>
    <m/>
    <m/>
    <m/>
    <n v="5"/>
    <n v="0"/>
    <m/>
    <n v="0"/>
    <n v="5"/>
    <m/>
    <m/>
    <n v="0"/>
    <m/>
    <m/>
    <m/>
    <m/>
    <m/>
    <x v="0"/>
    <x v="0"/>
    <n v="0"/>
    <n v="0"/>
    <x v="1"/>
  </r>
  <r>
    <x v="9"/>
    <s v="Ad Set 097"/>
    <x v="3"/>
    <x v="0"/>
    <s v="female"/>
    <x v="15"/>
    <n v="0.11"/>
    <n v="33"/>
    <m/>
    <m/>
    <n v="10"/>
    <m/>
    <m/>
    <m/>
    <n v="0"/>
    <m/>
    <m/>
    <m/>
    <m/>
    <n v="0.11"/>
    <n v="0.01"/>
    <m/>
    <m/>
    <m/>
    <n v="3.3"/>
    <n v="33"/>
    <n v="0.11"/>
    <n v="0.11"/>
    <m/>
    <m/>
    <m/>
    <m/>
    <m/>
    <n v="10"/>
    <n v="0"/>
    <m/>
    <n v="0"/>
    <n v="10"/>
    <m/>
    <m/>
    <n v="0"/>
    <m/>
    <m/>
    <m/>
    <m/>
    <m/>
    <x v="0"/>
    <x v="0"/>
    <n v="0"/>
    <n v="0"/>
    <x v="1"/>
  </r>
  <r>
    <x v="45"/>
    <s v="Ad Set 097"/>
    <x v="3"/>
    <x v="0"/>
    <s v="female"/>
    <x v="15"/>
    <n v="0.04"/>
    <n v="11"/>
    <m/>
    <m/>
    <n v="10"/>
    <m/>
    <m/>
    <m/>
    <n v="0"/>
    <m/>
    <m/>
    <m/>
    <m/>
    <n v="0.04"/>
    <n v="0"/>
    <m/>
    <m/>
    <m/>
    <n v="1.1000000000000001"/>
    <n v="11"/>
    <n v="0.04"/>
    <n v="0.04"/>
    <m/>
    <m/>
    <m/>
    <m/>
    <m/>
    <n v="10"/>
    <n v="0"/>
    <m/>
    <n v="0"/>
    <n v="10"/>
    <m/>
    <m/>
    <n v="0"/>
    <m/>
    <m/>
    <m/>
    <m/>
    <m/>
    <x v="0"/>
    <x v="0"/>
    <n v="0"/>
    <n v="0"/>
    <x v="1"/>
  </r>
  <r>
    <x v="8"/>
    <s v="Ad Set 097"/>
    <x v="3"/>
    <x v="0"/>
    <s v="female"/>
    <x v="15"/>
    <n v="0.08"/>
    <n v="52"/>
    <m/>
    <m/>
    <n v="42"/>
    <m/>
    <m/>
    <m/>
    <n v="0"/>
    <m/>
    <m/>
    <m/>
    <m/>
    <n v="0.08"/>
    <n v="0"/>
    <m/>
    <m/>
    <m/>
    <n v="1.2380949999999999"/>
    <n v="52"/>
    <n v="0.08"/>
    <n v="0.08"/>
    <m/>
    <m/>
    <m/>
    <m/>
    <m/>
    <n v="42"/>
    <n v="0"/>
    <m/>
    <n v="0"/>
    <n v="42"/>
    <m/>
    <m/>
    <n v="0"/>
    <m/>
    <m/>
    <m/>
    <m/>
    <m/>
    <x v="0"/>
    <x v="0"/>
    <n v="0"/>
    <n v="0"/>
    <x v="1"/>
  </r>
  <r>
    <x v="37"/>
    <s v="Ad Set 097"/>
    <x v="3"/>
    <x v="0"/>
    <s v="female"/>
    <x v="15"/>
    <n v="0"/>
    <n v="4"/>
    <m/>
    <m/>
    <n v="3"/>
    <m/>
    <m/>
    <m/>
    <n v="0"/>
    <m/>
    <m/>
    <m/>
    <m/>
    <n v="0"/>
    <n v="0"/>
    <m/>
    <m/>
    <m/>
    <n v="1.3333330000000001"/>
    <n v="4"/>
    <n v="0"/>
    <n v="0"/>
    <m/>
    <m/>
    <m/>
    <m/>
    <m/>
    <n v="3"/>
    <n v="0"/>
    <m/>
    <n v="0"/>
    <n v="3"/>
    <m/>
    <m/>
    <n v="0"/>
    <m/>
    <m/>
    <m/>
    <m/>
    <m/>
    <x v="0"/>
    <x v="0"/>
    <n v="0"/>
    <n v="0"/>
    <x v="1"/>
  </r>
  <r>
    <x v="4"/>
    <s v="Ad Set 097"/>
    <x v="3"/>
    <x v="0"/>
    <s v="female"/>
    <x v="15"/>
    <n v="0"/>
    <n v="3"/>
    <m/>
    <m/>
    <n v="1"/>
    <m/>
    <m/>
    <m/>
    <n v="0"/>
    <m/>
    <m/>
    <m/>
    <m/>
    <n v="0"/>
    <n v="0"/>
    <m/>
    <m/>
    <m/>
    <n v="3"/>
    <n v="3"/>
    <n v="0"/>
    <n v="0"/>
    <m/>
    <m/>
    <m/>
    <m/>
    <m/>
    <n v="1"/>
    <n v="0"/>
    <m/>
    <n v="0"/>
    <n v="1"/>
    <m/>
    <m/>
    <n v="0"/>
    <m/>
    <m/>
    <m/>
    <m/>
    <m/>
    <x v="0"/>
    <x v="0"/>
    <n v="0"/>
    <n v="0"/>
    <x v="1"/>
  </r>
  <r>
    <x v="6"/>
    <s v="Ad Set 097"/>
    <x v="3"/>
    <x v="0"/>
    <s v="female"/>
    <x v="15"/>
    <n v="0.03"/>
    <n v="37"/>
    <m/>
    <m/>
    <n v="20"/>
    <m/>
    <m/>
    <m/>
    <n v="0"/>
    <m/>
    <m/>
    <m/>
    <m/>
    <n v="0.03"/>
    <n v="0"/>
    <m/>
    <m/>
    <m/>
    <n v="1.85"/>
    <n v="37"/>
    <n v="0.03"/>
    <n v="0.03"/>
    <m/>
    <m/>
    <m/>
    <m/>
    <m/>
    <n v="20"/>
    <n v="0"/>
    <m/>
    <n v="0"/>
    <n v="20"/>
    <m/>
    <m/>
    <n v="0"/>
    <m/>
    <m/>
    <m/>
    <m/>
    <m/>
    <x v="0"/>
    <x v="0"/>
    <n v="0"/>
    <n v="0"/>
    <x v="1"/>
  </r>
  <r>
    <x v="38"/>
    <s v="Ad Set 097"/>
    <x v="3"/>
    <x v="0"/>
    <s v="female"/>
    <x v="15"/>
    <n v="0.25"/>
    <n v="228"/>
    <m/>
    <m/>
    <n v="119"/>
    <m/>
    <m/>
    <m/>
    <n v="0"/>
    <m/>
    <m/>
    <m/>
    <m/>
    <n v="0.25"/>
    <n v="0"/>
    <m/>
    <m/>
    <m/>
    <n v="1.9159660000000001"/>
    <n v="228"/>
    <n v="0.25"/>
    <n v="0.25"/>
    <m/>
    <m/>
    <m/>
    <m/>
    <m/>
    <n v="119"/>
    <n v="0"/>
    <m/>
    <n v="0"/>
    <n v="119"/>
    <m/>
    <m/>
    <n v="0"/>
    <m/>
    <m/>
    <m/>
    <m/>
    <m/>
    <x v="0"/>
    <x v="0"/>
    <n v="0"/>
    <n v="0"/>
    <x v="1"/>
  </r>
  <r>
    <x v="39"/>
    <s v="Ad Set 097"/>
    <x v="3"/>
    <x v="0"/>
    <s v="female"/>
    <x v="15"/>
    <n v="0.03"/>
    <n v="35"/>
    <m/>
    <m/>
    <n v="19"/>
    <m/>
    <m/>
    <m/>
    <n v="0"/>
    <m/>
    <m/>
    <m/>
    <m/>
    <n v="0.03"/>
    <n v="0"/>
    <m/>
    <m/>
    <m/>
    <n v="1.8421050000000001"/>
    <n v="35"/>
    <n v="0.03"/>
    <n v="0.03"/>
    <m/>
    <m/>
    <m/>
    <m/>
    <m/>
    <n v="19"/>
    <n v="0"/>
    <m/>
    <n v="0"/>
    <n v="19"/>
    <m/>
    <m/>
    <n v="0"/>
    <m/>
    <m/>
    <m/>
    <m/>
    <m/>
    <x v="0"/>
    <x v="0"/>
    <n v="0"/>
    <n v="0"/>
    <x v="1"/>
  </r>
  <r>
    <x v="40"/>
    <s v="Ad Set 097"/>
    <x v="3"/>
    <x v="0"/>
    <s v="female"/>
    <x v="15"/>
    <n v="0.76"/>
    <n v="671"/>
    <m/>
    <m/>
    <n v="185"/>
    <m/>
    <m/>
    <m/>
    <n v="0"/>
    <m/>
    <m/>
    <m/>
    <m/>
    <n v="0.76"/>
    <n v="0"/>
    <m/>
    <m/>
    <m/>
    <n v="3.627027"/>
    <n v="671"/>
    <n v="0.76"/>
    <n v="0.76"/>
    <m/>
    <m/>
    <m/>
    <m/>
    <m/>
    <n v="185"/>
    <n v="1"/>
    <m/>
    <n v="-1"/>
    <n v="185"/>
    <m/>
    <m/>
    <n v="0"/>
    <m/>
    <m/>
    <m/>
    <m/>
    <m/>
    <x v="0"/>
    <x v="0"/>
    <n v="0"/>
    <n v="0"/>
    <x v="1"/>
  </r>
  <r>
    <x v="1"/>
    <s v="Ad Set 097"/>
    <x v="3"/>
    <x v="0"/>
    <s v="female"/>
    <x v="15"/>
    <n v="0.01"/>
    <n v="3"/>
    <m/>
    <m/>
    <n v="3"/>
    <m/>
    <m/>
    <m/>
    <n v="0"/>
    <m/>
    <m/>
    <m/>
    <m/>
    <n v="0.01"/>
    <n v="0"/>
    <m/>
    <m/>
    <m/>
    <n v="1"/>
    <n v="3"/>
    <n v="0.01"/>
    <n v="0.01"/>
    <m/>
    <m/>
    <m/>
    <m/>
    <m/>
    <n v="3"/>
    <n v="0"/>
    <m/>
    <n v="0"/>
    <n v="3"/>
    <m/>
    <m/>
    <n v="0"/>
    <m/>
    <m/>
    <m/>
    <m/>
    <m/>
    <x v="0"/>
    <x v="0"/>
    <n v="0"/>
    <n v="0"/>
    <x v="1"/>
  </r>
  <r>
    <x v="41"/>
    <s v="Ad Set 097"/>
    <x v="3"/>
    <x v="0"/>
    <s v="female"/>
    <x v="15"/>
    <n v="0.02"/>
    <n v="14"/>
    <m/>
    <m/>
    <n v="8"/>
    <m/>
    <m/>
    <m/>
    <n v="0"/>
    <m/>
    <m/>
    <m/>
    <m/>
    <n v="0.02"/>
    <n v="0"/>
    <m/>
    <m/>
    <m/>
    <n v="1.75"/>
    <n v="14"/>
    <n v="0.02"/>
    <n v="0.02"/>
    <m/>
    <m/>
    <m/>
    <m/>
    <m/>
    <n v="8"/>
    <n v="0"/>
    <m/>
    <n v="0"/>
    <n v="8"/>
    <m/>
    <m/>
    <n v="0"/>
    <m/>
    <m/>
    <m/>
    <m/>
    <m/>
    <x v="0"/>
    <x v="0"/>
    <n v="0"/>
    <n v="0"/>
    <x v="1"/>
  </r>
  <r>
    <x v="42"/>
    <s v="Ad Set 097"/>
    <x v="3"/>
    <x v="0"/>
    <s v="female"/>
    <x v="15"/>
    <n v="0.09"/>
    <n v="63"/>
    <m/>
    <m/>
    <n v="42"/>
    <m/>
    <m/>
    <m/>
    <n v="0"/>
    <m/>
    <m/>
    <m/>
    <m/>
    <n v="0.09"/>
    <n v="0"/>
    <m/>
    <m/>
    <m/>
    <n v="1.5"/>
    <n v="63"/>
    <n v="0.09"/>
    <n v="0.09"/>
    <m/>
    <m/>
    <m/>
    <m/>
    <m/>
    <n v="42"/>
    <n v="0"/>
    <m/>
    <n v="0"/>
    <n v="42"/>
    <m/>
    <m/>
    <n v="0"/>
    <m/>
    <m/>
    <m/>
    <m/>
    <m/>
    <x v="0"/>
    <x v="0"/>
    <n v="0"/>
    <n v="0"/>
    <x v="1"/>
  </r>
  <r>
    <x v="43"/>
    <s v="Ad Set 097"/>
    <x v="3"/>
    <x v="0"/>
    <s v="female"/>
    <x v="15"/>
    <n v="0.04"/>
    <n v="24"/>
    <m/>
    <m/>
    <n v="10"/>
    <m/>
    <m/>
    <m/>
    <n v="0"/>
    <m/>
    <m/>
    <m/>
    <m/>
    <n v="0.04"/>
    <n v="0"/>
    <m/>
    <m/>
    <m/>
    <n v="2.4"/>
    <n v="24"/>
    <n v="0.04"/>
    <n v="0.04"/>
    <m/>
    <m/>
    <m/>
    <m/>
    <m/>
    <n v="10"/>
    <n v="0"/>
    <m/>
    <n v="0"/>
    <n v="10"/>
    <m/>
    <m/>
    <n v="0"/>
    <m/>
    <m/>
    <m/>
    <m/>
    <m/>
    <x v="0"/>
    <x v="0"/>
    <n v="0"/>
    <n v="0"/>
    <x v="1"/>
  </r>
  <r>
    <x v="44"/>
    <s v="Ad Set 097"/>
    <x v="3"/>
    <x v="0"/>
    <s v="female"/>
    <x v="15"/>
    <n v="0.28000000000000003"/>
    <n v="257"/>
    <m/>
    <m/>
    <n v="112"/>
    <m/>
    <m/>
    <m/>
    <n v="0"/>
    <m/>
    <m/>
    <m/>
    <m/>
    <n v="0.28000000000000003"/>
    <n v="0"/>
    <m/>
    <m/>
    <m/>
    <n v="2.2946430000000002"/>
    <n v="257"/>
    <n v="0.28000000000000003"/>
    <n v="0.28000000000000003"/>
    <m/>
    <m/>
    <m/>
    <m/>
    <m/>
    <n v="112"/>
    <n v="0"/>
    <m/>
    <n v="0"/>
    <n v="112"/>
    <m/>
    <m/>
    <n v="0"/>
    <m/>
    <m/>
    <m/>
    <m/>
    <m/>
    <x v="0"/>
    <x v="0"/>
    <n v="0"/>
    <n v="0"/>
    <x v="1"/>
  </r>
  <r>
    <x v="3"/>
    <s v="Ad Set 097"/>
    <x v="3"/>
    <x v="0"/>
    <s v="female"/>
    <x v="15"/>
    <n v="0"/>
    <n v="2"/>
    <m/>
    <m/>
    <n v="2"/>
    <m/>
    <m/>
    <m/>
    <n v="0"/>
    <m/>
    <m/>
    <m/>
    <m/>
    <n v="0"/>
    <n v="0"/>
    <m/>
    <m/>
    <m/>
    <n v="1"/>
    <n v="2"/>
    <n v="0"/>
    <n v="0"/>
    <m/>
    <m/>
    <m/>
    <m/>
    <m/>
    <n v="2"/>
    <n v="0"/>
    <m/>
    <n v="0"/>
    <n v="2"/>
    <m/>
    <m/>
    <n v="0"/>
    <m/>
    <m/>
    <m/>
    <m/>
    <m/>
    <x v="0"/>
    <x v="0"/>
    <n v="0"/>
    <n v="0"/>
    <x v="1"/>
  </r>
  <r>
    <x v="2"/>
    <s v="Ad Set 097"/>
    <x v="3"/>
    <x v="0"/>
    <s v="female"/>
    <x v="15"/>
    <n v="0.03"/>
    <n v="28"/>
    <m/>
    <m/>
    <n v="21"/>
    <m/>
    <m/>
    <m/>
    <n v="0"/>
    <m/>
    <m/>
    <m/>
    <m/>
    <n v="0.03"/>
    <n v="0"/>
    <m/>
    <m/>
    <m/>
    <n v="1.3333330000000001"/>
    <n v="28"/>
    <n v="0.03"/>
    <n v="0.03"/>
    <m/>
    <m/>
    <m/>
    <m/>
    <m/>
    <n v="21"/>
    <n v="0"/>
    <m/>
    <n v="0"/>
    <n v="21"/>
    <m/>
    <m/>
    <n v="0"/>
    <m/>
    <m/>
    <m/>
    <m/>
    <m/>
    <x v="0"/>
    <x v="0"/>
    <n v="0"/>
    <n v="0"/>
    <x v="1"/>
  </r>
  <r>
    <x v="10"/>
    <s v="Ad Set 130"/>
    <x v="3"/>
    <x v="0"/>
    <s v="female"/>
    <x v="15"/>
    <n v="0.71"/>
    <n v="73"/>
    <m/>
    <m/>
    <n v="67"/>
    <m/>
    <m/>
    <m/>
    <n v="0"/>
    <m/>
    <m/>
    <m/>
    <m/>
    <n v="0.71"/>
    <n v="0.01"/>
    <m/>
    <m/>
    <m/>
    <n v="1.0895520000000001"/>
    <n v="73"/>
    <n v="0.71"/>
    <n v="0.71"/>
    <m/>
    <m/>
    <m/>
    <m/>
    <m/>
    <n v="67"/>
    <n v="1"/>
    <m/>
    <n v="-1"/>
    <n v="67"/>
    <m/>
    <m/>
    <n v="0"/>
    <m/>
    <m/>
    <m/>
    <m/>
    <m/>
    <x v="0"/>
    <x v="0"/>
    <n v="0"/>
    <n v="0"/>
    <x v="1"/>
  </r>
  <r>
    <x v="36"/>
    <s v="Ad Set 130"/>
    <x v="3"/>
    <x v="0"/>
    <s v="female"/>
    <x v="15"/>
    <n v="2.2000000000000002"/>
    <n v="278"/>
    <m/>
    <m/>
    <n v="225"/>
    <m/>
    <m/>
    <m/>
    <n v="0"/>
    <m/>
    <m/>
    <m/>
    <m/>
    <n v="2.2000000000000002"/>
    <n v="0.01"/>
    <m/>
    <m/>
    <m/>
    <n v="1.2355560000000001"/>
    <n v="278"/>
    <n v="2.2000000000000002"/>
    <n v="2.2000000000000002"/>
    <m/>
    <m/>
    <m/>
    <m/>
    <m/>
    <n v="225"/>
    <n v="2"/>
    <m/>
    <n v="-2"/>
    <n v="225"/>
    <m/>
    <m/>
    <n v="0"/>
    <m/>
    <m/>
    <m/>
    <m/>
    <m/>
    <x v="0"/>
    <x v="0"/>
    <n v="0"/>
    <n v="0"/>
    <x v="1"/>
  </r>
  <r>
    <x v="8"/>
    <s v="Ad Set 130"/>
    <x v="3"/>
    <x v="0"/>
    <s v="female"/>
    <x v="15"/>
    <n v="0.24"/>
    <n v="33"/>
    <m/>
    <m/>
    <n v="31"/>
    <m/>
    <m/>
    <m/>
    <n v="0"/>
    <m/>
    <m/>
    <m/>
    <m/>
    <n v="0.24"/>
    <n v="0.01"/>
    <m/>
    <m/>
    <m/>
    <n v="1.064516"/>
    <n v="33"/>
    <n v="0.24"/>
    <n v="0.24"/>
    <m/>
    <m/>
    <m/>
    <m/>
    <m/>
    <n v="31"/>
    <n v="0"/>
    <m/>
    <n v="0"/>
    <n v="31"/>
    <m/>
    <m/>
    <n v="0"/>
    <m/>
    <m/>
    <m/>
    <m/>
    <m/>
    <x v="0"/>
    <x v="0"/>
    <n v="0"/>
    <n v="0"/>
    <x v="1"/>
  </r>
  <r>
    <x v="37"/>
    <s v="Ad Set 130"/>
    <x v="3"/>
    <x v="0"/>
    <s v="female"/>
    <x v="15"/>
    <n v="0.12"/>
    <n v="17"/>
    <m/>
    <m/>
    <n v="16"/>
    <m/>
    <m/>
    <m/>
    <n v="0"/>
    <m/>
    <m/>
    <m/>
    <m/>
    <n v="0.12"/>
    <n v="0.01"/>
    <m/>
    <m/>
    <m/>
    <n v="1.0625"/>
    <n v="17"/>
    <n v="0.12"/>
    <n v="0.12"/>
    <m/>
    <m/>
    <m/>
    <m/>
    <m/>
    <n v="16"/>
    <n v="0"/>
    <m/>
    <n v="0"/>
    <n v="16"/>
    <m/>
    <m/>
    <n v="0"/>
    <m/>
    <m/>
    <m/>
    <m/>
    <m/>
    <x v="0"/>
    <x v="0"/>
    <n v="0"/>
    <n v="0"/>
    <x v="1"/>
  </r>
  <r>
    <x v="6"/>
    <s v="Ad Set 130"/>
    <x v="3"/>
    <x v="0"/>
    <s v="female"/>
    <x v="15"/>
    <n v="3"/>
    <n v="321"/>
    <m/>
    <m/>
    <n v="298"/>
    <m/>
    <m/>
    <m/>
    <n v="0"/>
    <m/>
    <m/>
    <m/>
    <m/>
    <n v="3"/>
    <n v="0.01"/>
    <m/>
    <m/>
    <m/>
    <n v="1.0771809999999999"/>
    <n v="321"/>
    <n v="3"/>
    <n v="3"/>
    <m/>
    <m/>
    <m/>
    <m/>
    <m/>
    <n v="298"/>
    <n v="3"/>
    <m/>
    <n v="-3"/>
    <n v="298"/>
    <m/>
    <m/>
    <n v="0"/>
    <m/>
    <m/>
    <m/>
    <m/>
    <m/>
    <x v="0"/>
    <x v="0"/>
    <n v="0"/>
    <n v="0"/>
    <x v="1"/>
  </r>
  <r>
    <x v="38"/>
    <s v="Ad Set 130"/>
    <x v="3"/>
    <x v="0"/>
    <s v="female"/>
    <x v="15"/>
    <n v="0.34"/>
    <n v="52"/>
    <m/>
    <m/>
    <n v="45"/>
    <m/>
    <m/>
    <m/>
    <n v="0"/>
    <m/>
    <m/>
    <m/>
    <m/>
    <n v="0.34"/>
    <n v="0.01"/>
    <m/>
    <m/>
    <m/>
    <n v="1.155556"/>
    <n v="52"/>
    <n v="0.34"/>
    <n v="0.34"/>
    <m/>
    <m/>
    <m/>
    <m/>
    <m/>
    <n v="45"/>
    <n v="0"/>
    <m/>
    <n v="0"/>
    <n v="45"/>
    <m/>
    <m/>
    <n v="0"/>
    <m/>
    <m/>
    <m/>
    <m/>
    <m/>
    <x v="0"/>
    <x v="0"/>
    <n v="0"/>
    <n v="0"/>
    <x v="1"/>
  </r>
  <r>
    <x v="1"/>
    <s v="Ad Set 130"/>
    <x v="3"/>
    <x v="0"/>
    <s v="female"/>
    <x v="15"/>
    <n v="0.28000000000000003"/>
    <n v="28"/>
    <m/>
    <m/>
    <n v="26"/>
    <m/>
    <m/>
    <m/>
    <n v="0"/>
    <m/>
    <m/>
    <m/>
    <m/>
    <n v="0.28000000000000003"/>
    <n v="0.01"/>
    <m/>
    <m/>
    <m/>
    <n v="1.0769230000000001"/>
    <n v="28"/>
    <n v="0.28000000000000003"/>
    <n v="0.28000000000000003"/>
    <m/>
    <m/>
    <m/>
    <m/>
    <m/>
    <n v="26"/>
    <n v="0"/>
    <m/>
    <n v="0"/>
    <n v="26"/>
    <m/>
    <m/>
    <n v="0"/>
    <m/>
    <m/>
    <m/>
    <m/>
    <m/>
    <x v="0"/>
    <x v="0"/>
    <n v="0"/>
    <n v="0"/>
    <x v="1"/>
  </r>
  <r>
    <x v="0"/>
    <s v="Ad Set 130"/>
    <x v="3"/>
    <x v="0"/>
    <s v="female"/>
    <x v="15"/>
    <n v="3.1892179999999999"/>
    <n v="365"/>
    <m/>
    <m/>
    <n v="318"/>
    <m/>
    <m/>
    <m/>
    <n v="0"/>
    <m/>
    <m/>
    <m/>
    <m/>
    <n v="3.1892179999999999"/>
    <n v="0.01"/>
    <m/>
    <m/>
    <m/>
    <n v="1.147799"/>
    <n v="365"/>
    <n v="3.1892179999999999"/>
    <n v="3.1892179999999999"/>
    <m/>
    <m/>
    <m/>
    <m/>
    <m/>
    <n v="318"/>
    <n v="3"/>
    <m/>
    <n v="-3"/>
    <n v="318"/>
    <m/>
    <m/>
    <n v="0"/>
    <m/>
    <m/>
    <m/>
    <m/>
    <m/>
    <x v="0"/>
    <x v="0"/>
    <n v="0"/>
    <n v="0"/>
    <x v="1"/>
  </r>
  <r>
    <x v="44"/>
    <s v="Ad Set 130"/>
    <x v="3"/>
    <x v="0"/>
    <s v="female"/>
    <x v="15"/>
    <n v="0.12"/>
    <n v="27"/>
    <m/>
    <m/>
    <n v="25"/>
    <m/>
    <m/>
    <m/>
    <n v="0"/>
    <m/>
    <m/>
    <m/>
    <m/>
    <n v="0.12"/>
    <n v="0"/>
    <m/>
    <m/>
    <m/>
    <n v="1.08"/>
    <n v="27"/>
    <n v="0.12"/>
    <n v="0.12"/>
    <m/>
    <m/>
    <m/>
    <m/>
    <m/>
    <n v="25"/>
    <n v="0"/>
    <m/>
    <n v="0"/>
    <n v="25"/>
    <m/>
    <m/>
    <n v="0"/>
    <m/>
    <m/>
    <m/>
    <m/>
    <m/>
    <x v="0"/>
    <x v="0"/>
    <n v="0"/>
    <n v="0"/>
    <x v="1"/>
  </r>
  <r>
    <x v="3"/>
    <s v="Ad Set 130"/>
    <x v="3"/>
    <x v="0"/>
    <s v="female"/>
    <x v="15"/>
    <n v="0.15"/>
    <n v="20"/>
    <m/>
    <m/>
    <n v="17"/>
    <m/>
    <m/>
    <m/>
    <n v="0"/>
    <m/>
    <m/>
    <m/>
    <m/>
    <n v="0.15"/>
    <n v="0.01"/>
    <m/>
    <m/>
    <m/>
    <n v="1.176471"/>
    <n v="20"/>
    <n v="0.15"/>
    <n v="0.15"/>
    <m/>
    <m/>
    <m/>
    <m/>
    <m/>
    <n v="17"/>
    <n v="0"/>
    <m/>
    <n v="0"/>
    <n v="17"/>
    <m/>
    <m/>
    <n v="0"/>
    <m/>
    <m/>
    <m/>
    <m/>
    <m/>
    <x v="0"/>
    <x v="0"/>
    <n v="0"/>
    <n v="0"/>
    <x v="1"/>
  </r>
  <r>
    <x v="41"/>
    <s v="Ad Set 048"/>
    <x v="3"/>
    <x v="0"/>
    <s v="female"/>
    <x v="15"/>
    <n v="0.32"/>
    <n v="57"/>
    <m/>
    <m/>
    <n v="49"/>
    <m/>
    <m/>
    <m/>
    <n v="0"/>
    <m/>
    <m/>
    <m/>
    <m/>
    <n v="0.32"/>
    <n v="0.01"/>
    <m/>
    <m/>
    <m/>
    <n v="1.163265"/>
    <n v="57"/>
    <n v="0.32"/>
    <n v="0.32"/>
    <m/>
    <m/>
    <m/>
    <m/>
    <m/>
    <n v="49"/>
    <n v="0"/>
    <m/>
    <n v="0"/>
    <n v="49"/>
    <m/>
    <m/>
    <n v="0"/>
    <m/>
    <m/>
    <m/>
    <m/>
    <m/>
    <x v="0"/>
    <x v="0"/>
    <n v="0"/>
    <n v="0"/>
    <x v="1"/>
  </r>
  <r>
    <x v="41"/>
    <s v="Ad Set 033"/>
    <x v="3"/>
    <x v="0"/>
    <s v="female"/>
    <x v="15"/>
    <n v="0.7"/>
    <n v="39"/>
    <m/>
    <m/>
    <n v="38"/>
    <m/>
    <m/>
    <m/>
    <n v="0"/>
    <m/>
    <m/>
    <m/>
    <m/>
    <n v="0.7"/>
    <n v="0.02"/>
    <m/>
    <m/>
    <m/>
    <n v="1.026316"/>
    <n v="39"/>
    <n v="0.7"/>
    <n v="0.7"/>
    <m/>
    <m/>
    <m/>
    <m/>
    <m/>
    <n v="38"/>
    <n v="1"/>
    <m/>
    <n v="-1"/>
    <n v="38"/>
    <m/>
    <m/>
    <n v="0"/>
    <m/>
    <m/>
    <m/>
    <m/>
    <m/>
    <x v="0"/>
    <x v="0"/>
    <n v="0"/>
    <n v="0"/>
    <x v="1"/>
  </r>
  <r>
    <x v="43"/>
    <s v="Ad Set 033"/>
    <x v="3"/>
    <x v="0"/>
    <s v="female"/>
    <x v="15"/>
    <n v="0.96"/>
    <n v="61"/>
    <m/>
    <m/>
    <n v="55"/>
    <m/>
    <m/>
    <m/>
    <n v="0"/>
    <m/>
    <m/>
    <m/>
    <m/>
    <n v="0.96"/>
    <n v="0.02"/>
    <m/>
    <m/>
    <m/>
    <n v="1.109091"/>
    <n v="61"/>
    <n v="0.96"/>
    <n v="0.96"/>
    <m/>
    <m/>
    <m/>
    <m/>
    <m/>
    <n v="55"/>
    <n v="1"/>
    <m/>
    <n v="-1"/>
    <n v="55"/>
    <m/>
    <m/>
    <n v="0"/>
    <m/>
    <m/>
    <m/>
    <m/>
    <m/>
    <x v="0"/>
    <x v="0"/>
    <n v="0"/>
    <n v="0"/>
    <x v="1"/>
  </r>
  <r>
    <x v="43"/>
    <s v="Ad Set 130"/>
    <x v="3"/>
    <x v="0"/>
    <s v="female"/>
    <x v="15"/>
    <n v="1.76"/>
    <n v="195"/>
    <m/>
    <m/>
    <n v="162"/>
    <m/>
    <m/>
    <m/>
    <n v="0"/>
    <m/>
    <m/>
    <m/>
    <m/>
    <n v="1.76"/>
    <n v="0.01"/>
    <m/>
    <m/>
    <m/>
    <n v="1.2037040000000001"/>
    <n v="195"/>
    <n v="1.76"/>
    <n v="1.76"/>
    <m/>
    <m/>
    <m/>
    <m/>
    <m/>
    <n v="162"/>
    <n v="2"/>
    <m/>
    <n v="-2"/>
    <n v="162"/>
    <m/>
    <m/>
    <n v="0"/>
    <m/>
    <m/>
    <m/>
    <m/>
    <m/>
    <x v="0"/>
    <x v="0"/>
    <n v="0"/>
    <n v="0"/>
    <x v="1"/>
  </r>
  <r>
    <x v="41"/>
    <s v="Ad Set 130"/>
    <x v="3"/>
    <x v="0"/>
    <s v="female"/>
    <x v="15"/>
    <n v="4.3178349999999996"/>
    <n v="515"/>
    <m/>
    <m/>
    <n v="428"/>
    <m/>
    <m/>
    <m/>
    <n v="0"/>
    <m/>
    <m/>
    <m/>
    <m/>
    <n v="4.3178349999999996"/>
    <n v="0.01"/>
    <m/>
    <m/>
    <m/>
    <n v="1.203271"/>
    <n v="515"/>
    <n v="4.3178349999999996"/>
    <n v="4.3178349999999996"/>
    <m/>
    <m/>
    <m/>
    <m/>
    <m/>
    <n v="428"/>
    <n v="4"/>
    <m/>
    <n v="-4"/>
    <n v="428"/>
    <m/>
    <m/>
    <n v="0"/>
    <m/>
    <m/>
    <m/>
    <m/>
    <m/>
    <x v="0"/>
    <x v="0"/>
    <n v="0"/>
    <n v="0"/>
    <x v="1"/>
  </r>
  <r>
    <x v="41"/>
    <s v="Ad Set 055"/>
    <x v="3"/>
    <x v="0"/>
    <s v="female"/>
    <x v="15"/>
    <n v="4.54"/>
    <n v="604"/>
    <m/>
    <m/>
    <n v="553"/>
    <m/>
    <m/>
    <m/>
    <n v="0"/>
    <m/>
    <m/>
    <m/>
    <m/>
    <n v="4.54"/>
    <n v="0.01"/>
    <m/>
    <m/>
    <m/>
    <n v="1.0922240000000001"/>
    <n v="604"/>
    <n v="4.54"/>
    <n v="4.54"/>
    <m/>
    <m/>
    <m/>
    <m/>
    <m/>
    <n v="553"/>
    <n v="5"/>
    <m/>
    <n v="-5"/>
    <n v="553"/>
    <m/>
    <m/>
    <n v="0"/>
    <m/>
    <m/>
    <m/>
    <m/>
    <m/>
    <x v="0"/>
    <x v="0"/>
    <n v="0"/>
    <n v="0"/>
    <x v="1"/>
  </r>
  <r>
    <x v="41"/>
    <s v="Ad Set 085"/>
    <x v="3"/>
    <x v="0"/>
    <s v="female"/>
    <x v="15"/>
    <n v="16.928940000000001"/>
    <n v="1280"/>
    <m/>
    <m/>
    <n v="953"/>
    <m/>
    <m/>
    <m/>
    <n v="0"/>
    <m/>
    <m/>
    <m/>
    <m/>
    <n v="16.928940000000001"/>
    <n v="0.02"/>
    <m/>
    <m/>
    <m/>
    <n v="1.343127"/>
    <n v="1280"/>
    <n v="16.928940000000001"/>
    <n v="16.928940000000001"/>
    <m/>
    <m/>
    <m/>
    <m/>
    <m/>
    <n v="953"/>
    <n v="17"/>
    <m/>
    <n v="-17"/>
    <n v="953"/>
    <m/>
    <m/>
    <n v="0"/>
    <m/>
    <m/>
    <m/>
    <m/>
    <m/>
    <x v="0"/>
    <x v="0"/>
    <n v="0"/>
    <n v="0"/>
    <x v="1"/>
  </r>
  <r>
    <x v="41"/>
    <s v="Ad Set 027"/>
    <x v="3"/>
    <x v="0"/>
    <s v="female"/>
    <x v="15"/>
    <n v="1.48"/>
    <n v="206"/>
    <m/>
    <n v="1"/>
    <n v="184"/>
    <m/>
    <m/>
    <m/>
    <n v="1"/>
    <m/>
    <m/>
    <m/>
    <m/>
    <n v="1.48"/>
    <n v="0.01"/>
    <n v="1.48"/>
    <m/>
    <m/>
    <n v="1.1195649999999999"/>
    <n v="206"/>
    <n v="1.48"/>
    <n v="1.48"/>
    <m/>
    <m/>
    <n v="1"/>
    <m/>
    <m/>
    <n v="184"/>
    <n v="1"/>
    <m/>
    <n v="-1"/>
    <n v="184"/>
    <m/>
    <m/>
    <n v="1"/>
    <m/>
    <m/>
    <m/>
    <m/>
    <m/>
    <x v="0"/>
    <x v="0"/>
    <n v="1"/>
    <n v="0.54347826086956519"/>
    <x v="1"/>
  </r>
  <r>
    <x v="32"/>
    <s v="Ad Set 019"/>
    <x v="3"/>
    <x v="9"/>
    <s v="female"/>
    <x v="15"/>
    <n v="0.08"/>
    <n v="10"/>
    <m/>
    <m/>
    <n v="7"/>
    <m/>
    <m/>
    <m/>
    <n v="0"/>
    <m/>
    <m/>
    <m/>
    <m/>
    <n v="0.08"/>
    <n v="0.01"/>
    <m/>
    <m/>
    <m/>
    <n v="1.428571"/>
    <n v="10"/>
    <n v="0.08"/>
    <n v="0.08"/>
    <m/>
    <m/>
    <m/>
    <m/>
    <m/>
    <n v="7"/>
    <n v="0"/>
    <m/>
    <n v="0"/>
    <n v="7"/>
    <m/>
    <m/>
    <n v="0"/>
    <m/>
    <m/>
    <m/>
    <m/>
    <m/>
    <x v="0"/>
    <x v="0"/>
    <n v="0"/>
    <n v="0"/>
    <x v="1"/>
  </r>
  <r>
    <x v="18"/>
    <s v="Ad Set 019"/>
    <x v="3"/>
    <x v="9"/>
    <s v="female"/>
    <x v="15"/>
    <n v="0.09"/>
    <n v="14"/>
    <m/>
    <m/>
    <n v="13"/>
    <m/>
    <m/>
    <m/>
    <n v="0"/>
    <m/>
    <m/>
    <m/>
    <m/>
    <n v="0.09"/>
    <n v="0.01"/>
    <m/>
    <m/>
    <m/>
    <n v="1.0769230000000001"/>
    <n v="14"/>
    <n v="0.09"/>
    <n v="0.09"/>
    <m/>
    <m/>
    <m/>
    <m/>
    <m/>
    <n v="13"/>
    <n v="0"/>
    <m/>
    <n v="0"/>
    <n v="13"/>
    <m/>
    <m/>
    <n v="0"/>
    <m/>
    <m/>
    <m/>
    <m/>
    <m/>
    <x v="0"/>
    <x v="0"/>
    <n v="0"/>
    <n v="0"/>
    <x v="1"/>
  </r>
  <r>
    <x v="23"/>
    <s v="Ad Set 019"/>
    <x v="3"/>
    <x v="9"/>
    <s v="female"/>
    <x v="15"/>
    <n v="0.14000000000000001"/>
    <n v="10"/>
    <m/>
    <m/>
    <n v="9"/>
    <m/>
    <m/>
    <m/>
    <n v="0"/>
    <m/>
    <m/>
    <m/>
    <m/>
    <n v="0.14000000000000001"/>
    <n v="0.02"/>
    <m/>
    <m/>
    <m/>
    <n v="1.111111"/>
    <n v="10"/>
    <n v="0.14000000000000001"/>
    <n v="0.14000000000000001"/>
    <m/>
    <m/>
    <m/>
    <m/>
    <m/>
    <n v="9"/>
    <n v="0"/>
    <m/>
    <n v="0"/>
    <n v="9"/>
    <m/>
    <m/>
    <n v="0"/>
    <m/>
    <m/>
    <m/>
    <m/>
    <m/>
    <x v="0"/>
    <x v="0"/>
    <n v="0"/>
    <n v="0"/>
    <x v="1"/>
  </r>
  <r>
    <x v="24"/>
    <s v="Ad Set 019"/>
    <x v="3"/>
    <x v="9"/>
    <s v="female"/>
    <x v="15"/>
    <n v="0.17"/>
    <n v="11"/>
    <m/>
    <m/>
    <n v="11"/>
    <m/>
    <m/>
    <m/>
    <n v="0"/>
    <m/>
    <m/>
    <m/>
    <m/>
    <n v="0.17"/>
    <n v="0.02"/>
    <m/>
    <m/>
    <m/>
    <n v="1"/>
    <n v="11"/>
    <n v="0.17"/>
    <n v="0.17"/>
    <m/>
    <m/>
    <m/>
    <m/>
    <m/>
    <n v="11"/>
    <n v="0"/>
    <m/>
    <n v="0"/>
    <n v="11"/>
    <m/>
    <m/>
    <n v="0"/>
    <m/>
    <m/>
    <m/>
    <m/>
    <m/>
    <x v="0"/>
    <x v="0"/>
    <n v="0"/>
    <n v="0"/>
    <x v="1"/>
  </r>
  <r>
    <x v="33"/>
    <s v="Ad Set 019"/>
    <x v="3"/>
    <x v="9"/>
    <s v="female"/>
    <x v="15"/>
    <n v="0.38"/>
    <n v="46"/>
    <m/>
    <m/>
    <n v="34"/>
    <m/>
    <m/>
    <m/>
    <n v="0"/>
    <m/>
    <m/>
    <m/>
    <m/>
    <n v="0.38"/>
    <n v="0.01"/>
    <m/>
    <m/>
    <m/>
    <n v="1.3529409999999999"/>
    <n v="46"/>
    <n v="0.38"/>
    <n v="0.38"/>
    <m/>
    <m/>
    <m/>
    <m/>
    <m/>
    <n v="34"/>
    <n v="0"/>
    <m/>
    <n v="0"/>
    <n v="34"/>
    <m/>
    <m/>
    <n v="0"/>
    <m/>
    <m/>
    <m/>
    <m/>
    <m/>
    <x v="0"/>
    <x v="0"/>
    <n v="0"/>
    <n v="0"/>
    <x v="1"/>
  </r>
  <r>
    <x v="20"/>
    <s v="Ad Set 019"/>
    <x v="3"/>
    <x v="9"/>
    <s v="female"/>
    <x v="15"/>
    <n v="1.76"/>
    <n v="185"/>
    <m/>
    <m/>
    <n v="155"/>
    <m/>
    <m/>
    <m/>
    <n v="0"/>
    <m/>
    <m/>
    <m/>
    <m/>
    <n v="1.76"/>
    <n v="0.01"/>
    <m/>
    <m/>
    <m/>
    <n v="1.1935480000000001"/>
    <n v="185"/>
    <n v="1.76"/>
    <n v="1.76"/>
    <m/>
    <m/>
    <m/>
    <m/>
    <m/>
    <n v="155"/>
    <n v="2"/>
    <m/>
    <n v="-2"/>
    <n v="155"/>
    <m/>
    <m/>
    <n v="0"/>
    <m/>
    <m/>
    <m/>
    <m/>
    <m/>
    <x v="0"/>
    <x v="0"/>
    <n v="0"/>
    <n v="0"/>
    <x v="1"/>
  </r>
  <r>
    <x v="26"/>
    <s v="Ad Set 019"/>
    <x v="3"/>
    <x v="9"/>
    <s v="female"/>
    <x v="15"/>
    <n v="0.57999999999999996"/>
    <n v="60"/>
    <m/>
    <m/>
    <n v="51"/>
    <m/>
    <m/>
    <m/>
    <n v="0"/>
    <m/>
    <m/>
    <m/>
    <m/>
    <n v="0.57999999999999996"/>
    <n v="0.01"/>
    <m/>
    <m/>
    <m/>
    <n v="1.176471"/>
    <n v="60"/>
    <n v="0.57999999999999996"/>
    <n v="0.57999999999999996"/>
    <m/>
    <m/>
    <m/>
    <m/>
    <m/>
    <n v="51"/>
    <n v="1"/>
    <m/>
    <n v="-1"/>
    <n v="51"/>
    <m/>
    <m/>
    <n v="0"/>
    <m/>
    <m/>
    <m/>
    <m/>
    <m/>
    <x v="0"/>
    <x v="0"/>
    <n v="0"/>
    <n v="0"/>
    <x v="1"/>
  </r>
  <r>
    <x v="34"/>
    <s v="Ad Set 019"/>
    <x v="3"/>
    <x v="9"/>
    <s v="female"/>
    <x v="15"/>
    <n v="7.0000000000000007E-2"/>
    <n v="9"/>
    <m/>
    <m/>
    <n v="9"/>
    <m/>
    <m/>
    <m/>
    <n v="0"/>
    <m/>
    <m/>
    <m/>
    <m/>
    <n v="7.0000000000000007E-2"/>
    <n v="0.01"/>
    <m/>
    <m/>
    <m/>
    <n v="1"/>
    <n v="9"/>
    <n v="7.0000000000000007E-2"/>
    <n v="7.0000000000000007E-2"/>
    <m/>
    <m/>
    <m/>
    <m/>
    <m/>
    <n v="9"/>
    <n v="0"/>
    <m/>
    <n v="0"/>
    <n v="9"/>
    <m/>
    <m/>
    <n v="0"/>
    <m/>
    <m/>
    <m/>
    <m/>
    <m/>
    <x v="0"/>
    <x v="0"/>
    <n v="0"/>
    <n v="0"/>
    <x v="1"/>
  </r>
  <r>
    <x v="35"/>
    <s v="Ad Set 019"/>
    <x v="3"/>
    <x v="9"/>
    <s v="female"/>
    <x v="15"/>
    <n v="0.09"/>
    <n v="12"/>
    <m/>
    <m/>
    <n v="11"/>
    <m/>
    <m/>
    <m/>
    <n v="0"/>
    <m/>
    <m/>
    <m/>
    <m/>
    <n v="0.09"/>
    <n v="0.01"/>
    <m/>
    <m/>
    <m/>
    <n v="1.0909089999999999"/>
    <n v="12"/>
    <n v="0.09"/>
    <n v="0.09"/>
    <m/>
    <m/>
    <m/>
    <m/>
    <m/>
    <n v="11"/>
    <n v="0"/>
    <m/>
    <n v="0"/>
    <n v="11"/>
    <m/>
    <m/>
    <n v="0"/>
    <m/>
    <m/>
    <m/>
    <m/>
    <m/>
    <x v="0"/>
    <x v="0"/>
    <n v="0"/>
    <n v="0"/>
    <x v="1"/>
  </r>
  <r>
    <x v="29"/>
    <s v="Ad Set 019"/>
    <x v="3"/>
    <x v="9"/>
    <s v="female"/>
    <x v="15"/>
    <n v="0.14000000000000001"/>
    <n v="17"/>
    <m/>
    <m/>
    <n v="17"/>
    <m/>
    <m/>
    <m/>
    <n v="0"/>
    <m/>
    <m/>
    <m/>
    <m/>
    <n v="0.14000000000000001"/>
    <n v="0.01"/>
    <m/>
    <m/>
    <m/>
    <n v="1"/>
    <n v="17"/>
    <n v="0.14000000000000001"/>
    <n v="0.14000000000000001"/>
    <m/>
    <m/>
    <m/>
    <m/>
    <m/>
    <n v="17"/>
    <n v="0"/>
    <m/>
    <n v="0"/>
    <n v="17"/>
    <m/>
    <m/>
    <n v="0"/>
    <m/>
    <m/>
    <m/>
    <m/>
    <m/>
    <x v="0"/>
    <x v="0"/>
    <n v="0"/>
    <n v="0"/>
    <x v="1"/>
  </r>
  <r>
    <x v="22"/>
    <s v="Ad Set 043"/>
    <x v="3"/>
    <x v="9"/>
    <s v="female"/>
    <x v="15"/>
    <n v="0.01"/>
    <n v="21"/>
    <m/>
    <m/>
    <n v="9"/>
    <m/>
    <m/>
    <m/>
    <n v="0"/>
    <m/>
    <m/>
    <m/>
    <m/>
    <n v="0.01"/>
    <n v="0"/>
    <m/>
    <m/>
    <m/>
    <n v="2.3333330000000001"/>
    <n v="21"/>
    <n v="0.01"/>
    <n v="0.01"/>
    <m/>
    <m/>
    <m/>
    <m/>
    <m/>
    <n v="9"/>
    <n v="0"/>
    <m/>
    <n v="0"/>
    <n v="9"/>
    <m/>
    <m/>
    <n v="0"/>
    <m/>
    <m/>
    <m/>
    <m/>
    <m/>
    <x v="0"/>
    <x v="0"/>
    <n v="0"/>
    <n v="0"/>
    <x v="1"/>
  </r>
  <r>
    <x v="19"/>
    <s v="Ad Set 043"/>
    <x v="3"/>
    <x v="9"/>
    <s v="female"/>
    <x v="15"/>
    <n v="0"/>
    <n v="1"/>
    <m/>
    <m/>
    <n v="1"/>
    <m/>
    <m/>
    <m/>
    <n v="0"/>
    <m/>
    <m/>
    <m/>
    <m/>
    <n v="0"/>
    <n v="0"/>
    <m/>
    <m/>
    <m/>
    <n v="1"/>
    <n v="1"/>
    <n v="0"/>
    <n v="0"/>
    <m/>
    <m/>
    <m/>
    <m/>
    <m/>
    <n v="1"/>
    <n v="0"/>
    <m/>
    <n v="0"/>
    <n v="1"/>
    <m/>
    <m/>
    <n v="0"/>
    <m/>
    <m/>
    <m/>
    <m/>
    <m/>
    <x v="0"/>
    <x v="0"/>
    <n v="0"/>
    <n v="0"/>
    <x v="1"/>
  </r>
  <r>
    <x v="18"/>
    <s v="Ad Set 043"/>
    <x v="3"/>
    <x v="9"/>
    <s v="female"/>
    <x v="15"/>
    <n v="0.01"/>
    <n v="8"/>
    <m/>
    <m/>
    <n v="2"/>
    <m/>
    <m/>
    <m/>
    <n v="0"/>
    <m/>
    <m/>
    <m/>
    <m/>
    <n v="0.01"/>
    <n v="0.01"/>
    <m/>
    <m/>
    <m/>
    <n v="4"/>
    <n v="8"/>
    <n v="0.01"/>
    <n v="0.01"/>
    <m/>
    <m/>
    <m/>
    <m/>
    <m/>
    <n v="2"/>
    <n v="0"/>
    <m/>
    <n v="0"/>
    <n v="2"/>
    <m/>
    <m/>
    <n v="0"/>
    <m/>
    <m/>
    <m/>
    <m/>
    <m/>
    <x v="0"/>
    <x v="0"/>
    <n v="0"/>
    <n v="0"/>
    <x v="1"/>
  </r>
  <r>
    <x v="23"/>
    <s v="Ad Set 043"/>
    <x v="3"/>
    <x v="9"/>
    <s v="female"/>
    <x v="15"/>
    <n v="0"/>
    <n v="9"/>
    <m/>
    <m/>
    <n v="5"/>
    <m/>
    <m/>
    <m/>
    <n v="0"/>
    <m/>
    <m/>
    <m/>
    <m/>
    <n v="0"/>
    <n v="0"/>
    <m/>
    <m/>
    <m/>
    <n v="1.8"/>
    <n v="9"/>
    <n v="0"/>
    <n v="0"/>
    <m/>
    <m/>
    <m/>
    <m/>
    <m/>
    <n v="5"/>
    <n v="0"/>
    <m/>
    <n v="0"/>
    <n v="5"/>
    <m/>
    <m/>
    <n v="0"/>
    <m/>
    <m/>
    <m/>
    <m/>
    <m/>
    <x v="0"/>
    <x v="0"/>
    <n v="0"/>
    <n v="0"/>
    <x v="1"/>
  </r>
  <r>
    <x v="30"/>
    <s v="Ad Set 043"/>
    <x v="3"/>
    <x v="9"/>
    <s v="female"/>
    <x v="15"/>
    <n v="0"/>
    <n v="9"/>
    <m/>
    <m/>
    <n v="4"/>
    <m/>
    <m/>
    <m/>
    <n v="0"/>
    <m/>
    <m/>
    <m/>
    <m/>
    <n v="0"/>
    <n v="0"/>
    <m/>
    <m/>
    <m/>
    <n v="2.25"/>
    <n v="9"/>
    <n v="0"/>
    <n v="0"/>
    <m/>
    <m/>
    <m/>
    <m/>
    <m/>
    <n v="4"/>
    <n v="0"/>
    <m/>
    <n v="0"/>
    <n v="4"/>
    <m/>
    <m/>
    <n v="0"/>
    <m/>
    <m/>
    <m/>
    <m/>
    <m/>
    <x v="0"/>
    <x v="0"/>
    <n v="0"/>
    <n v="0"/>
    <x v="1"/>
  </r>
  <r>
    <x v="46"/>
    <s v="Ad Set 043"/>
    <x v="3"/>
    <x v="9"/>
    <s v="female"/>
    <x v="15"/>
    <n v="0.03"/>
    <n v="40"/>
    <m/>
    <m/>
    <n v="7"/>
    <m/>
    <m/>
    <m/>
    <n v="0"/>
    <m/>
    <m/>
    <m/>
    <m/>
    <n v="0.03"/>
    <n v="0"/>
    <m/>
    <m/>
    <m/>
    <n v="5.7142860000000004"/>
    <n v="40"/>
    <n v="0.03"/>
    <n v="0.03"/>
    <m/>
    <m/>
    <m/>
    <m/>
    <m/>
    <n v="7"/>
    <n v="0"/>
    <m/>
    <n v="0"/>
    <n v="7"/>
    <m/>
    <m/>
    <n v="0"/>
    <m/>
    <m/>
    <m/>
    <m/>
    <m/>
    <x v="0"/>
    <x v="0"/>
    <n v="0"/>
    <n v="0"/>
    <x v="1"/>
  </r>
  <r>
    <x v="24"/>
    <s v="Ad Set 043"/>
    <x v="3"/>
    <x v="9"/>
    <s v="female"/>
    <x v="15"/>
    <n v="0"/>
    <n v="7"/>
    <m/>
    <m/>
    <n v="1"/>
    <m/>
    <m/>
    <m/>
    <n v="0"/>
    <m/>
    <m/>
    <m/>
    <m/>
    <n v="0"/>
    <n v="0"/>
    <m/>
    <m/>
    <m/>
    <n v="7"/>
    <n v="7"/>
    <n v="0"/>
    <n v="0"/>
    <m/>
    <m/>
    <m/>
    <m/>
    <m/>
    <n v="1"/>
    <n v="0"/>
    <m/>
    <n v="0"/>
    <n v="1"/>
    <m/>
    <m/>
    <n v="0"/>
    <m/>
    <m/>
    <m/>
    <m/>
    <m/>
    <x v="0"/>
    <x v="0"/>
    <n v="0"/>
    <n v="0"/>
    <x v="1"/>
  </r>
  <r>
    <x v="31"/>
    <s v="Ad Set 043"/>
    <x v="3"/>
    <x v="9"/>
    <s v="female"/>
    <x v="15"/>
    <n v="0.17"/>
    <n v="181"/>
    <m/>
    <m/>
    <n v="29"/>
    <m/>
    <m/>
    <m/>
    <n v="0"/>
    <m/>
    <m/>
    <m/>
    <m/>
    <n v="0.17"/>
    <n v="0.01"/>
    <m/>
    <m/>
    <m/>
    <n v="6.2413790000000002"/>
    <n v="181"/>
    <n v="0.17"/>
    <n v="0.17"/>
    <m/>
    <m/>
    <m/>
    <m/>
    <m/>
    <n v="29"/>
    <n v="0"/>
    <m/>
    <n v="0"/>
    <n v="29"/>
    <m/>
    <m/>
    <n v="0"/>
    <m/>
    <m/>
    <m/>
    <m/>
    <m/>
    <x v="0"/>
    <x v="0"/>
    <n v="0"/>
    <n v="0"/>
    <x v="1"/>
  </r>
  <r>
    <x v="33"/>
    <s v="Ad Set 043"/>
    <x v="3"/>
    <x v="9"/>
    <s v="female"/>
    <x v="15"/>
    <n v="0.01"/>
    <n v="17"/>
    <m/>
    <m/>
    <n v="7"/>
    <m/>
    <m/>
    <m/>
    <n v="0"/>
    <m/>
    <m/>
    <m/>
    <m/>
    <n v="0.01"/>
    <n v="0"/>
    <m/>
    <m/>
    <m/>
    <n v="2.4285709999999998"/>
    <n v="17"/>
    <n v="0.01"/>
    <n v="0.01"/>
    <m/>
    <m/>
    <m/>
    <m/>
    <m/>
    <n v="7"/>
    <n v="0"/>
    <m/>
    <n v="0"/>
    <n v="7"/>
    <m/>
    <m/>
    <n v="0"/>
    <m/>
    <m/>
    <m/>
    <m/>
    <m/>
    <x v="0"/>
    <x v="0"/>
    <n v="0"/>
    <n v="0"/>
    <x v="1"/>
  </r>
  <r>
    <x v="20"/>
    <s v="Ad Set 043"/>
    <x v="3"/>
    <x v="9"/>
    <s v="female"/>
    <x v="15"/>
    <n v="0"/>
    <n v="10"/>
    <m/>
    <m/>
    <n v="4"/>
    <m/>
    <m/>
    <m/>
    <n v="0"/>
    <m/>
    <m/>
    <m/>
    <m/>
    <n v="0"/>
    <n v="0"/>
    <m/>
    <m/>
    <m/>
    <n v="2.5"/>
    <n v="10"/>
    <n v="0"/>
    <n v="0"/>
    <m/>
    <m/>
    <m/>
    <m/>
    <m/>
    <n v="4"/>
    <n v="0"/>
    <m/>
    <n v="0"/>
    <n v="4"/>
    <m/>
    <m/>
    <n v="0"/>
    <m/>
    <m/>
    <m/>
    <m/>
    <m/>
    <x v="0"/>
    <x v="0"/>
    <n v="0"/>
    <n v="0"/>
    <x v="1"/>
  </r>
  <r>
    <x v="26"/>
    <s v="Ad Set 043"/>
    <x v="3"/>
    <x v="9"/>
    <s v="female"/>
    <x v="15"/>
    <n v="0.04"/>
    <n v="25"/>
    <m/>
    <m/>
    <n v="6"/>
    <m/>
    <m/>
    <m/>
    <n v="0"/>
    <m/>
    <m/>
    <m/>
    <m/>
    <n v="0.04"/>
    <n v="0.01"/>
    <m/>
    <m/>
    <m/>
    <n v="4.1666670000000003"/>
    <n v="25"/>
    <n v="0.04"/>
    <n v="0.04"/>
    <m/>
    <m/>
    <m/>
    <m/>
    <m/>
    <n v="6"/>
    <n v="0"/>
    <m/>
    <n v="0"/>
    <n v="6"/>
    <m/>
    <m/>
    <n v="0"/>
    <m/>
    <m/>
    <m/>
    <m/>
    <m/>
    <x v="0"/>
    <x v="0"/>
    <n v="0"/>
    <n v="0"/>
    <x v="1"/>
  </r>
  <r>
    <x v="27"/>
    <s v="Ad Set 043"/>
    <x v="3"/>
    <x v="9"/>
    <s v="female"/>
    <x v="15"/>
    <n v="0"/>
    <n v="5"/>
    <m/>
    <m/>
    <n v="3"/>
    <m/>
    <m/>
    <m/>
    <n v="0"/>
    <m/>
    <m/>
    <m/>
    <m/>
    <n v="0"/>
    <n v="0"/>
    <m/>
    <m/>
    <m/>
    <n v="1.6666669999999999"/>
    <n v="5"/>
    <n v="0"/>
    <n v="0"/>
    <m/>
    <m/>
    <m/>
    <m/>
    <m/>
    <n v="3"/>
    <n v="0"/>
    <m/>
    <n v="0"/>
    <n v="3"/>
    <m/>
    <m/>
    <n v="0"/>
    <m/>
    <m/>
    <m/>
    <m/>
    <m/>
    <x v="0"/>
    <x v="0"/>
    <n v="0"/>
    <n v="0"/>
    <x v="1"/>
  </r>
  <r>
    <x v="34"/>
    <s v="Ad Set 043"/>
    <x v="3"/>
    <x v="9"/>
    <s v="female"/>
    <x v="15"/>
    <n v="0"/>
    <n v="26"/>
    <m/>
    <m/>
    <n v="2"/>
    <m/>
    <m/>
    <m/>
    <n v="0"/>
    <m/>
    <m/>
    <m/>
    <m/>
    <n v="0"/>
    <n v="0"/>
    <m/>
    <m/>
    <m/>
    <n v="13"/>
    <n v="26"/>
    <n v="0"/>
    <n v="0"/>
    <m/>
    <m/>
    <m/>
    <m/>
    <m/>
    <n v="2"/>
    <n v="0"/>
    <m/>
    <n v="0"/>
    <n v="2"/>
    <m/>
    <m/>
    <n v="0"/>
    <m/>
    <m/>
    <m/>
    <m/>
    <m/>
    <x v="0"/>
    <x v="0"/>
    <n v="0"/>
    <n v="0"/>
    <x v="1"/>
  </r>
  <r>
    <x v="35"/>
    <s v="Ad Set 043"/>
    <x v="3"/>
    <x v="9"/>
    <s v="female"/>
    <x v="15"/>
    <n v="0.01"/>
    <n v="17"/>
    <m/>
    <m/>
    <n v="3"/>
    <m/>
    <m/>
    <m/>
    <n v="0"/>
    <m/>
    <m/>
    <m/>
    <m/>
    <n v="0.01"/>
    <n v="0"/>
    <m/>
    <m/>
    <m/>
    <n v="5.6666670000000003"/>
    <n v="17"/>
    <n v="0.01"/>
    <n v="0.01"/>
    <m/>
    <m/>
    <m/>
    <m/>
    <m/>
    <n v="3"/>
    <n v="0"/>
    <m/>
    <n v="0"/>
    <n v="3"/>
    <m/>
    <m/>
    <n v="0"/>
    <m/>
    <m/>
    <m/>
    <m/>
    <m/>
    <x v="0"/>
    <x v="0"/>
    <n v="0"/>
    <n v="0"/>
    <x v="1"/>
  </r>
  <r>
    <x v="28"/>
    <s v="Ad Set 043"/>
    <x v="3"/>
    <x v="9"/>
    <s v="female"/>
    <x v="15"/>
    <n v="0.01"/>
    <n v="2"/>
    <m/>
    <m/>
    <n v="1"/>
    <m/>
    <m/>
    <m/>
    <n v="0"/>
    <m/>
    <m/>
    <m/>
    <m/>
    <n v="0.01"/>
    <n v="0.01"/>
    <m/>
    <m/>
    <m/>
    <n v="2"/>
    <n v="2"/>
    <n v="0.01"/>
    <n v="0.01"/>
    <m/>
    <m/>
    <m/>
    <m/>
    <m/>
    <n v="1"/>
    <n v="0"/>
    <m/>
    <n v="0"/>
    <n v="1"/>
    <m/>
    <m/>
    <n v="0"/>
    <m/>
    <m/>
    <m/>
    <m/>
    <m/>
    <x v="0"/>
    <x v="0"/>
    <n v="0"/>
    <n v="0"/>
    <x v="1"/>
  </r>
  <r>
    <x v="29"/>
    <s v="Ad Set 043"/>
    <x v="3"/>
    <x v="9"/>
    <s v="female"/>
    <x v="15"/>
    <n v="0.01"/>
    <n v="3"/>
    <m/>
    <m/>
    <n v="2"/>
    <m/>
    <m/>
    <m/>
    <n v="0"/>
    <m/>
    <m/>
    <m/>
    <m/>
    <n v="0.01"/>
    <n v="0.01"/>
    <m/>
    <m/>
    <m/>
    <n v="1.5"/>
    <n v="3"/>
    <n v="0.01"/>
    <n v="0.01"/>
    <m/>
    <m/>
    <m/>
    <m/>
    <m/>
    <n v="2"/>
    <n v="0"/>
    <m/>
    <n v="0"/>
    <n v="2"/>
    <m/>
    <m/>
    <n v="0"/>
    <m/>
    <m/>
    <m/>
    <m/>
    <m/>
    <x v="0"/>
    <x v="0"/>
    <n v="0"/>
    <n v="0"/>
    <x v="1"/>
  </r>
  <r>
    <x v="22"/>
    <s v="Ad Set 064"/>
    <x v="3"/>
    <x v="9"/>
    <s v="female"/>
    <x v="15"/>
    <n v="0.28999999999999998"/>
    <n v="22"/>
    <m/>
    <m/>
    <n v="19"/>
    <m/>
    <m/>
    <m/>
    <n v="0"/>
    <m/>
    <m/>
    <m/>
    <m/>
    <n v="0.28999999999999998"/>
    <n v="0.02"/>
    <m/>
    <m/>
    <m/>
    <n v="1.1578949999999999"/>
    <n v="22"/>
    <n v="0.28999999999999998"/>
    <n v="0.28999999999999998"/>
    <m/>
    <m/>
    <m/>
    <m/>
    <m/>
    <n v="19"/>
    <n v="0"/>
    <m/>
    <n v="0"/>
    <n v="19"/>
    <m/>
    <m/>
    <n v="0"/>
    <m/>
    <m/>
    <m/>
    <m/>
    <m/>
    <x v="0"/>
    <x v="0"/>
    <n v="0"/>
    <n v="0"/>
    <x v="1"/>
  </r>
  <r>
    <x v="32"/>
    <s v="Ad Set 064"/>
    <x v="3"/>
    <x v="9"/>
    <s v="female"/>
    <x v="15"/>
    <n v="0.14000000000000001"/>
    <n v="17"/>
    <m/>
    <m/>
    <n v="17"/>
    <m/>
    <m/>
    <m/>
    <n v="0"/>
    <m/>
    <m/>
    <m/>
    <m/>
    <n v="0.14000000000000001"/>
    <n v="0.01"/>
    <m/>
    <m/>
    <m/>
    <n v="1"/>
    <n v="17"/>
    <n v="0.14000000000000001"/>
    <n v="0.14000000000000001"/>
    <m/>
    <m/>
    <m/>
    <m/>
    <m/>
    <n v="17"/>
    <n v="0"/>
    <m/>
    <n v="0"/>
    <n v="17"/>
    <m/>
    <m/>
    <n v="0"/>
    <m/>
    <m/>
    <m/>
    <m/>
    <m/>
    <x v="0"/>
    <x v="0"/>
    <n v="0"/>
    <n v="0"/>
    <x v="1"/>
  </r>
  <r>
    <x v="30"/>
    <s v="Ad Set 064"/>
    <x v="3"/>
    <x v="9"/>
    <s v="female"/>
    <x v="15"/>
    <n v="0"/>
    <n v="1"/>
    <m/>
    <m/>
    <n v="1"/>
    <m/>
    <m/>
    <m/>
    <n v="0"/>
    <m/>
    <m/>
    <m/>
    <m/>
    <n v="0"/>
    <n v="0"/>
    <m/>
    <m/>
    <m/>
    <n v="1"/>
    <n v="1"/>
    <n v="0"/>
    <n v="0"/>
    <m/>
    <m/>
    <m/>
    <m/>
    <m/>
    <n v="1"/>
    <n v="0"/>
    <m/>
    <n v="0"/>
    <n v="1"/>
    <m/>
    <m/>
    <n v="0"/>
    <m/>
    <m/>
    <m/>
    <m/>
    <m/>
    <x v="0"/>
    <x v="0"/>
    <n v="0"/>
    <n v="0"/>
    <x v="1"/>
  </r>
  <r>
    <x v="46"/>
    <s v="Ad Set 064"/>
    <x v="3"/>
    <x v="9"/>
    <s v="female"/>
    <x v="15"/>
    <n v="0.21"/>
    <n v="11"/>
    <m/>
    <m/>
    <n v="11"/>
    <m/>
    <m/>
    <m/>
    <n v="0"/>
    <m/>
    <m/>
    <m/>
    <m/>
    <n v="0.21"/>
    <n v="0.02"/>
    <m/>
    <m/>
    <m/>
    <n v="1"/>
    <n v="11"/>
    <n v="0.21"/>
    <n v="0.21"/>
    <m/>
    <m/>
    <m/>
    <m/>
    <m/>
    <n v="11"/>
    <n v="0"/>
    <m/>
    <n v="0"/>
    <n v="11"/>
    <m/>
    <m/>
    <n v="0"/>
    <m/>
    <m/>
    <m/>
    <m/>
    <m/>
    <x v="0"/>
    <x v="0"/>
    <n v="0"/>
    <n v="0"/>
    <x v="1"/>
  </r>
  <r>
    <x v="24"/>
    <s v="Ad Set 064"/>
    <x v="3"/>
    <x v="9"/>
    <s v="female"/>
    <x v="15"/>
    <n v="0.01"/>
    <n v="1"/>
    <m/>
    <m/>
    <n v="1"/>
    <m/>
    <m/>
    <m/>
    <n v="0"/>
    <m/>
    <m/>
    <m/>
    <m/>
    <n v="0.01"/>
    <n v="0.01"/>
    <m/>
    <m/>
    <m/>
    <n v="1"/>
    <n v="1"/>
    <n v="0.01"/>
    <n v="0.01"/>
    <m/>
    <m/>
    <m/>
    <m/>
    <m/>
    <n v="1"/>
    <n v="0"/>
    <m/>
    <n v="0"/>
    <n v="1"/>
    <m/>
    <m/>
    <n v="0"/>
    <m/>
    <m/>
    <m/>
    <m/>
    <m/>
    <x v="0"/>
    <x v="0"/>
    <n v="0"/>
    <n v="0"/>
    <x v="1"/>
  </r>
  <r>
    <x v="31"/>
    <s v="Ad Set 064"/>
    <x v="3"/>
    <x v="9"/>
    <s v="female"/>
    <x v="15"/>
    <n v="0.05"/>
    <n v="2"/>
    <m/>
    <m/>
    <n v="2"/>
    <m/>
    <m/>
    <m/>
    <n v="0"/>
    <m/>
    <m/>
    <m/>
    <m/>
    <n v="0.05"/>
    <n v="0.03"/>
    <m/>
    <m/>
    <m/>
    <n v="1"/>
    <n v="2"/>
    <n v="0.05"/>
    <n v="0.05"/>
    <m/>
    <m/>
    <m/>
    <m/>
    <m/>
    <n v="2"/>
    <n v="0"/>
    <m/>
    <n v="0"/>
    <n v="2"/>
    <m/>
    <m/>
    <n v="0"/>
    <m/>
    <m/>
    <m/>
    <m/>
    <m/>
    <x v="0"/>
    <x v="0"/>
    <n v="0"/>
    <n v="0"/>
    <x v="1"/>
  </r>
  <r>
    <x v="26"/>
    <s v="Ad Set 064"/>
    <x v="3"/>
    <x v="9"/>
    <s v="female"/>
    <x v="15"/>
    <n v="0.03"/>
    <n v="4"/>
    <m/>
    <m/>
    <n v="4"/>
    <m/>
    <m/>
    <m/>
    <n v="0"/>
    <m/>
    <m/>
    <m/>
    <m/>
    <n v="0.03"/>
    <n v="0.01"/>
    <m/>
    <m/>
    <m/>
    <n v="1"/>
    <n v="4"/>
    <n v="0.03"/>
    <n v="0.03"/>
    <m/>
    <m/>
    <m/>
    <m/>
    <m/>
    <n v="4"/>
    <n v="0"/>
    <m/>
    <n v="0"/>
    <n v="4"/>
    <m/>
    <m/>
    <n v="0"/>
    <m/>
    <m/>
    <m/>
    <m/>
    <m/>
    <x v="0"/>
    <x v="0"/>
    <n v="0"/>
    <n v="0"/>
    <x v="1"/>
  </r>
  <r>
    <x v="35"/>
    <s v="Ad Set 064"/>
    <x v="3"/>
    <x v="9"/>
    <s v="female"/>
    <x v="15"/>
    <n v="0.02"/>
    <n v="2"/>
    <m/>
    <m/>
    <n v="1"/>
    <m/>
    <m/>
    <m/>
    <n v="0"/>
    <m/>
    <m/>
    <m/>
    <m/>
    <n v="0.02"/>
    <n v="0.02"/>
    <m/>
    <m/>
    <m/>
    <n v="2"/>
    <n v="2"/>
    <n v="0.02"/>
    <n v="0.02"/>
    <m/>
    <m/>
    <m/>
    <m/>
    <m/>
    <n v="1"/>
    <n v="0"/>
    <m/>
    <n v="0"/>
    <n v="1"/>
    <m/>
    <m/>
    <n v="0"/>
    <m/>
    <m/>
    <m/>
    <m/>
    <m/>
    <x v="0"/>
    <x v="0"/>
    <n v="0"/>
    <n v="0"/>
    <x v="1"/>
  </r>
  <r>
    <x v="28"/>
    <s v="Ad Set 064"/>
    <x v="3"/>
    <x v="9"/>
    <s v="female"/>
    <x v="15"/>
    <n v="0.06"/>
    <n v="5"/>
    <m/>
    <m/>
    <n v="5"/>
    <m/>
    <m/>
    <m/>
    <n v="0"/>
    <m/>
    <m/>
    <m/>
    <m/>
    <n v="0.06"/>
    <n v="0.01"/>
    <m/>
    <m/>
    <m/>
    <n v="1"/>
    <n v="5"/>
    <n v="0.06"/>
    <n v="0.06"/>
    <m/>
    <m/>
    <m/>
    <m/>
    <m/>
    <n v="5"/>
    <n v="0"/>
    <m/>
    <n v="0"/>
    <n v="5"/>
    <m/>
    <m/>
    <n v="0"/>
    <m/>
    <m/>
    <m/>
    <m/>
    <m/>
    <x v="0"/>
    <x v="0"/>
    <n v="0"/>
    <n v="0"/>
    <x v="1"/>
  </r>
  <r>
    <x v="29"/>
    <s v="Ad Set 064"/>
    <x v="3"/>
    <x v="9"/>
    <s v="female"/>
    <x v="15"/>
    <n v="0.01"/>
    <n v="3"/>
    <m/>
    <m/>
    <n v="3"/>
    <m/>
    <m/>
    <m/>
    <n v="0"/>
    <m/>
    <m/>
    <m/>
    <m/>
    <n v="0.01"/>
    <n v="0"/>
    <m/>
    <m/>
    <m/>
    <n v="1"/>
    <n v="3"/>
    <n v="0.01"/>
    <n v="0.01"/>
    <m/>
    <m/>
    <m/>
    <m/>
    <m/>
    <n v="3"/>
    <n v="0"/>
    <m/>
    <n v="0"/>
    <n v="3"/>
    <m/>
    <m/>
    <n v="0"/>
    <m/>
    <m/>
    <m/>
    <m/>
    <m/>
    <x v="0"/>
    <x v="0"/>
    <n v="0"/>
    <n v="0"/>
    <x v="1"/>
  </r>
  <r>
    <x v="22"/>
    <s v="Ad Set 073"/>
    <x v="3"/>
    <x v="9"/>
    <s v="female"/>
    <x v="15"/>
    <n v="0.01"/>
    <n v="26"/>
    <m/>
    <m/>
    <n v="12"/>
    <m/>
    <m/>
    <m/>
    <n v="0"/>
    <m/>
    <m/>
    <m/>
    <m/>
    <n v="0.01"/>
    <n v="0"/>
    <m/>
    <m/>
    <m/>
    <n v="2.1666669999999999"/>
    <n v="26"/>
    <n v="0.01"/>
    <n v="0.01"/>
    <m/>
    <m/>
    <m/>
    <m/>
    <m/>
    <n v="12"/>
    <n v="0"/>
    <m/>
    <n v="0"/>
    <n v="12"/>
    <m/>
    <m/>
    <n v="0"/>
    <m/>
    <m/>
    <m/>
    <m/>
    <m/>
    <x v="0"/>
    <x v="0"/>
    <n v="0"/>
    <n v="0"/>
    <x v="1"/>
  </r>
  <r>
    <x v="19"/>
    <s v="Ad Set 073"/>
    <x v="3"/>
    <x v="9"/>
    <s v="female"/>
    <x v="15"/>
    <n v="0.01"/>
    <n v="6"/>
    <m/>
    <m/>
    <n v="3"/>
    <m/>
    <m/>
    <m/>
    <n v="0"/>
    <m/>
    <m/>
    <m/>
    <m/>
    <n v="0.01"/>
    <n v="0"/>
    <m/>
    <m/>
    <m/>
    <n v="2"/>
    <n v="6"/>
    <n v="0.01"/>
    <n v="0.01"/>
    <m/>
    <m/>
    <m/>
    <m/>
    <m/>
    <n v="3"/>
    <n v="0"/>
    <m/>
    <n v="0"/>
    <n v="3"/>
    <m/>
    <m/>
    <n v="0"/>
    <m/>
    <m/>
    <m/>
    <m/>
    <m/>
    <x v="0"/>
    <x v="0"/>
    <n v="0"/>
    <n v="0"/>
    <x v="1"/>
  </r>
  <r>
    <x v="23"/>
    <s v="Ad Set 073"/>
    <x v="3"/>
    <x v="9"/>
    <s v="female"/>
    <x v="15"/>
    <n v="0.02"/>
    <n v="25"/>
    <m/>
    <m/>
    <n v="15"/>
    <m/>
    <m/>
    <m/>
    <n v="0"/>
    <m/>
    <m/>
    <m/>
    <m/>
    <n v="0.02"/>
    <n v="0"/>
    <m/>
    <m/>
    <m/>
    <n v="1.6666669999999999"/>
    <n v="25"/>
    <n v="0.02"/>
    <n v="0.02"/>
    <m/>
    <m/>
    <m/>
    <m/>
    <m/>
    <n v="15"/>
    <n v="0"/>
    <m/>
    <n v="0"/>
    <n v="15"/>
    <m/>
    <m/>
    <n v="0"/>
    <m/>
    <m/>
    <m/>
    <m/>
    <m/>
    <x v="0"/>
    <x v="0"/>
    <n v="0"/>
    <n v="0"/>
    <x v="1"/>
  </r>
  <r>
    <x v="30"/>
    <s v="Ad Set 073"/>
    <x v="3"/>
    <x v="9"/>
    <s v="female"/>
    <x v="15"/>
    <n v="0.01"/>
    <n v="4"/>
    <m/>
    <m/>
    <n v="4"/>
    <m/>
    <m/>
    <m/>
    <n v="0"/>
    <m/>
    <m/>
    <m/>
    <m/>
    <n v="0.01"/>
    <n v="0"/>
    <m/>
    <m/>
    <m/>
    <n v="1"/>
    <n v="4"/>
    <n v="0.01"/>
    <n v="0.01"/>
    <m/>
    <m/>
    <m/>
    <m/>
    <m/>
    <n v="4"/>
    <n v="0"/>
    <m/>
    <n v="0"/>
    <n v="4"/>
    <m/>
    <m/>
    <n v="0"/>
    <m/>
    <m/>
    <m/>
    <m/>
    <m/>
    <x v="0"/>
    <x v="0"/>
    <n v="0"/>
    <n v="0"/>
    <x v="1"/>
  </r>
  <r>
    <x v="46"/>
    <s v="Ad Set 073"/>
    <x v="3"/>
    <x v="9"/>
    <s v="female"/>
    <x v="15"/>
    <n v="0.01"/>
    <n v="3"/>
    <m/>
    <m/>
    <n v="3"/>
    <m/>
    <m/>
    <m/>
    <n v="0"/>
    <m/>
    <m/>
    <m/>
    <m/>
    <n v="0.01"/>
    <n v="0"/>
    <m/>
    <m/>
    <m/>
    <n v="1"/>
    <n v="3"/>
    <n v="0.01"/>
    <n v="0.01"/>
    <m/>
    <m/>
    <m/>
    <m/>
    <m/>
    <n v="3"/>
    <n v="0"/>
    <m/>
    <n v="0"/>
    <n v="3"/>
    <m/>
    <m/>
    <n v="0"/>
    <m/>
    <m/>
    <m/>
    <m/>
    <m/>
    <x v="0"/>
    <x v="0"/>
    <n v="0"/>
    <n v="0"/>
    <x v="1"/>
  </r>
  <r>
    <x v="24"/>
    <s v="Ad Set 073"/>
    <x v="3"/>
    <x v="9"/>
    <s v="female"/>
    <x v="15"/>
    <n v="0"/>
    <n v="1"/>
    <m/>
    <m/>
    <n v="1"/>
    <m/>
    <m/>
    <m/>
    <n v="0"/>
    <m/>
    <m/>
    <m/>
    <m/>
    <n v="0"/>
    <n v="0"/>
    <m/>
    <m/>
    <m/>
    <n v="1"/>
    <n v="1"/>
    <n v="0"/>
    <n v="0"/>
    <m/>
    <m/>
    <m/>
    <m/>
    <m/>
    <n v="1"/>
    <n v="0"/>
    <m/>
    <n v="0"/>
    <n v="1"/>
    <m/>
    <m/>
    <n v="0"/>
    <m/>
    <m/>
    <m/>
    <m/>
    <m/>
    <x v="0"/>
    <x v="0"/>
    <n v="0"/>
    <n v="0"/>
    <x v="1"/>
  </r>
  <r>
    <x v="31"/>
    <s v="Ad Set 073"/>
    <x v="3"/>
    <x v="9"/>
    <s v="female"/>
    <x v="15"/>
    <n v="0.02"/>
    <n v="19"/>
    <m/>
    <m/>
    <n v="14"/>
    <m/>
    <m/>
    <m/>
    <n v="0"/>
    <m/>
    <m/>
    <m/>
    <m/>
    <n v="0.02"/>
    <n v="0"/>
    <m/>
    <m/>
    <m/>
    <n v="1.357143"/>
    <n v="19"/>
    <n v="0.02"/>
    <n v="0.02"/>
    <m/>
    <m/>
    <m/>
    <m/>
    <m/>
    <n v="14"/>
    <n v="0"/>
    <m/>
    <n v="0"/>
    <n v="14"/>
    <m/>
    <m/>
    <n v="0"/>
    <m/>
    <m/>
    <m/>
    <m/>
    <m/>
    <x v="0"/>
    <x v="0"/>
    <n v="0"/>
    <n v="0"/>
    <x v="1"/>
  </r>
  <r>
    <x v="33"/>
    <s v="Ad Set 073"/>
    <x v="3"/>
    <x v="9"/>
    <s v="female"/>
    <x v="15"/>
    <n v="0"/>
    <n v="9"/>
    <m/>
    <m/>
    <n v="6"/>
    <m/>
    <m/>
    <m/>
    <n v="0"/>
    <m/>
    <m/>
    <m/>
    <m/>
    <n v="0"/>
    <n v="0"/>
    <m/>
    <m/>
    <m/>
    <n v="1.5"/>
    <n v="9"/>
    <n v="0"/>
    <n v="0"/>
    <m/>
    <m/>
    <m/>
    <m/>
    <m/>
    <n v="6"/>
    <n v="0"/>
    <m/>
    <n v="0"/>
    <n v="6"/>
    <m/>
    <m/>
    <n v="0"/>
    <m/>
    <m/>
    <m/>
    <m/>
    <m/>
    <x v="0"/>
    <x v="0"/>
    <n v="0"/>
    <n v="0"/>
    <x v="1"/>
  </r>
  <r>
    <x v="25"/>
    <s v="Ad Set 073"/>
    <x v="3"/>
    <x v="9"/>
    <s v="female"/>
    <x v="15"/>
    <n v="0.03"/>
    <n v="9"/>
    <m/>
    <m/>
    <n v="6"/>
    <m/>
    <m/>
    <m/>
    <n v="0"/>
    <m/>
    <m/>
    <m/>
    <m/>
    <n v="0.03"/>
    <n v="0.01"/>
    <m/>
    <m/>
    <m/>
    <n v="1.5"/>
    <n v="9"/>
    <n v="0.03"/>
    <n v="0.03"/>
    <m/>
    <m/>
    <m/>
    <m/>
    <m/>
    <n v="6"/>
    <n v="0"/>
    <m/>
    <n v="0"/>
    <n v="6"/>
    <m/>
    <m/>
    <n v="0"/>
    <m/>
    <m/>
    <m/>
    <m/>
    <m/>
    <x v="0"/>
    <x v="0"/>
    <n v="0"/>
    <n v="0"/>
    <x v="1"/>
  </r>
  <r>
    <x v="26"/>
    <s v="Ad Set 073"/>
    <x v="3"/>
    <x v="9"/>
    <s v="female"/>
    <x v="15"/>
    <n v="0.52"/>
    <n v="278"/>
    <m/>
    <m/>
    <n v="95"/>
    <m/>
    <m/>
    <m/>
    <n v="0"/>
    <m/>
    <m/>
    <m/>
    <m/>
    <n v="0.52"/>
    <n v="0.01"/>
    <m/>
    <m/>
    <m/>
    <n v="2.9263159999999999"/>
    <n v="278"/>
    <n v="0.52"/>
    <n v="0.52"/>
    <m/>
    <m/>
    <m/>
    <m/>
    <m/>
    <n v="95"/>
    <n v="1"/>
    <m/>
    <n v="-1"/>
    <n v="95"/>
    <m/>
    <m/>
    <n v="0"/>
    <m/>
    <m/>
    <m/>
    <m/>
    <m/>
    <x v="0"/>
    <x v="0"/>
    <n v="0"/>
    <n v="0"/>
    <x v="1"/>
  </r>
  <r>
    <x v="27"/>
    <s v="Ad Set 073"/>
    <x v="3"/>
    <x v="9"/>
    <s v="female"/>
    <x v="15"/>
    <n v="0"/>
    <n v="1"/>
    <m/>
    <m/>
    <n v="1"/>
    <m/>
    <m/>
    <m/>
    <n v="0"/>
    <m/>
    <m/>
    <m/>
    <m/>
    <n v="0"/>
    <n v="0"/>
    <m/>
    <m/>
    <m/>
    <n v="1"/>
    <n v="1"/>
    <n v="0"/>
    <n v="0"/>
    <m/>
    <m/>
    <m/>
    <m/>
    <m/>
    <n v="1"/>
    <n v="0"/>
    <m/>
    <n v="0"/>
    <n v="1"/>
    <m/>
    <m/>
    <n v="0"/>
    <m/>
    <m/>
    <m/>
    <m/>
    <m/>
    <x v="0"/>
    <x v="0"/>
    <n v="0"/>
    <n v="0"/>
    <x v="1"/>
  </r>
  <r>
    <x v="34"/>
    <s v="Ad Set 073"/>
    <x v="3"/>
    <x v="9"/>
    <s v="female"/>
    <x v="15"/>
    <n v="0.05"/>
    <n v="50"/>
    <m/>
    <m/>
    <n v="33"/>
    <m/>
    <m/>
    <m/>
    <n v="0"/>
    <m/>
    <m/>
    <m/>
    <m/>
    <n v="0.05"/>
    <n v="0"/>
    <m/>
    <m/>
    <m/>
    <n v="1.5151520000000001"/>
    <n v="50"/>
    <n v="0.05"/>
    <n v="0.05"/>
    <m/>
    <m/>
    <m/>
    <m/>
    <m/>
    <n v="33"/>
    <n v="0"/>
    <m/>
    <n v="0"/>
    <n v="33"/>
    <m/>
    <m/>
    <n v="0"/>
    <m/>
    <m/>
    <m/>
    <m/>
    <m/>
    <x v="0"/>
    <x v="0"/>
    <n v="0"/>
    <n v="0"/>
    <x v="1"/>
  </r>
  <r>
    <x v="35"/>
    <s v="Ad Set 073"/>
    <x v="3"/>
    <x v="9"/>
    <s v="female"/>
    <x v="15"/>
    <n v="0.01"/>
    <n v="13"/>
    <m/>
    <m/>
    <n v="6"/>
    <m/>
    <m/>
    <m/>
    <n v="0"/>
    <m/>
    <m/>
    <m/>
    <m/>
    <n v="0.01"/>
    <n v="0"/>
    <m/>
    <m/>
    <m/>
    <n v="2.1666669999999999"/>
    <n v="13"/>
    <n v="0.01"/>
    <n v="0.01"/>
    <m/>
    <m/>
    <m/>
    <m/>
    <m/>
    <n v="6"/>
    <n v="0"/>
    <m/>
    <n v="0"/>
    <n v="6"/>
    <m/>
    <m/>
    <n v="0"/>
    <m/>
    <m/>
    <m/>
    <m/>
    <m/>
    <x v="0"/>
    <x v="0"/>
    <n v="0"/>
    <n v="0"/>
    <x v="1"/>
  </r>
  <r>
    <x v="29"/>
    <s v="Ad Set 073"/>
    <x v="3"/>
    <x v="9"/>
    <s v="female"/>
    <x v="15"/>
    <n v="0.04"/>
    <n v="30"/>
    <m/>
    <m/>
    <n v="16"/>
    <m/>
    <m/>
    <m/>
    <n v="0"/>
    <m/>
    <m/>
    <m/>
    <m/>
    <n v="0.04"/>
    <n v="0"/>
    <m/>
    <m/>
    <m/>
    <n v="1.875"/>
    <n v="30"/>
    <n v="0.04"/>
    <n v="0.04"/>
    <m/>
    <m/>
    <m/>
    <m/>
    <m/>
    <n v="16"/>
    <n v="0"/>
    <m/>
    <n v="0"/>
    <n v="16"/>
    <m/>
    <m/>
    <n v="0"/>
    <m/>
    <m/>
    <m/>
    <m/>
    <m/>
    <x v="0"/>
    <x v="0"/>
    <n v="0"/>
    <n v="0"/>
    <x v="1"/>
  </r>
  <r>
    <x v="22"/>
    <s v="Ad Set 077"/>
    <x v="3"/>
    <x v="9"/>
    <s v="female"/>
    <x v="15"/>
    <n v="0.09"/>
    <n v="6"/>
    <m/>
    <m/>
    <n v="6"/>
    <m/>
    <m/>
    <m/>
    <n v="0"/>
    <m/>
    <m/>
    <m/>
    <m/>
    <n v="0.09"/>
    <n v="0.02"/>
    <m/>
    <m/>
    <m/>
    <n v="1"/>
    <n v="6"/>
    <n v="0.09"/>
    <n v="0.09"/>
    <m/>
    <m/>
    <m/>
    <m/>
    <m/>
    <n v="6"/>
    <n v="0"/>
    <m/>
    <n v="0"/>
    <n v="6"/>
    <m/>
    <m/>
    <n v="0"/>
    <m/>
    <m/>
    <m/>
    <m/>
    <m/>
    <x v="0"/>
    <x v="0"/>
    <n v="0"/>
    <n v="0"/>
    <x v="1"/>
  </r>
  <r>
    <x v="19"/>
    <s v="Ad Set 077"/>
    <x v="3"/>
    <x v="9"/>
    <s v="female"/>
    <x v="15"/>
    <n v="0.45"/>
    <n v="40"/>
    <m/>
    <m/>
    <n v="40"/>
    <m/>
    <m/>
    <m/>
    <n v="0"/>
    <m/>
    <m/>
    <m/>
    <m/>
    <n v="0.45"/>
    <n v="0.01"/>
    <m/>
    <m/>
    <m/>
    <n v="1"/>
    <n v="40"/>
    <n v="0.45"/>
    <n v="0.45"/>
    <m/>
    <m/>
    <m/>
    <m/>
    <m/>
    <n v="40"/>
    <n v="0"/>
    <m/>
    <n v="0"/>
    <n v="40"/>
    <m/>
    <m/>
    <n v="0"/>
    <m/>
    <m/>
    <m/>
    <m/>
    <m/>
    <x v="0"/>
    <x v="0"/>
    <n v="0"/>
    <n v="0"/>
    <x v="1"/>
  </r>
  <r>
    <x v="46"/>
    <s v="Ad Set 077"/>
    <x v="3"/>
    <x v="9"/>
    <s v="female"/>
    <x v="15"/>
    <n v="0.02"/>
    <n v="2"/>
    <m/>
    <m/>
    <n v="2"/>
    <m/>
    <m/>
    <m/>
    <n v="0"/>
    <m/>
    <m/>
    <m/>
    <m/>
    <n v="0.02"/>
    <n v="0.01"/>
    <m/>
    <m/>
    <m/>
    <n v="1"/>
    <n v="2"/>
    <n v="0.02"/>
    <n v="0.02"/>
    <m/>
    <m/>
    <m/>
    <m/>
    <m/>
    <n v="2"/>
    <n v="0"/>
    <m/>
    <n v="0"/>
    <n v="2"/>
    <m/>
    <m/>
    <n v="0"/>
    <m/>
    <m/>
    <m/>
    <m/>
    <m/>
    <x v="0"/>
    <x v="0"/>
    <n v="0"/>
    <n v="0"/>
    <x v="1"/>
  </r>
  <r>
    <x v="24"/>
    <s v="Ad Set 077"/>
    <x v="3"/>
    <x v="9"/>
    <s v="female"/>
    <x v="15"/>
    <n v="0.01"/>
    <n v="1"/>
    <m/>
    <m/>
    <n v="1"/>
    <m/>
    <m/>
    <m/>
    <n v="0"/>
    <m/>
    <m/>
    <m/>
    <m/>
    <n v="0.01"/>
    <n v="0.01"/>
    <m/>
    <m/>
    <m/>
    <n v="1"/>
    <n v="1"/>
    <n v="0.01"/>
    <n v="0.01"/>
    <m/>
    <m/>
    <m/>
    <m/>
    <m/>
    <n v="1"/>
    <n v="0"/>
    <m/>
    <n v="0"/>
    <n v="1"/>
    <m/>
    <m/>
    <n v="0"/>
    <m/>
    <m/>
    <m/>
    <m/>
    <m/>
    <x v="0"/>
    <x v="0"/>
    <n v="0"/>
    <n v="0"/>
    <x v="1"/>
  </r>
  <r>
    <x v="31"/>
    <s v="Ad Set 077"/>
    <x v="3"/>
    <x v="9"/>
    <s v="female"/>
    <x v="15"/>
    <n v="0.02"/>
    <n v="2"/>
    <m/>
    <m/>
    <n v="2"/>
    <m/>
    <m/>
    <m/>
    <n v="0"/>
    <m/>
    <m/>
    <m/>
    <m/>
    <n v="0.02"/>
    <n v="0.01"/>
    <m/>
    <m/>
    <m/>
    <n v="1"/>
    <n v="2"/>
    <n v="0.02"/>
    <n v="0.02"/>
    <m/>
    <m/>
    <m/>
    <m/>
    <m/>
    <n v="2"/>
    <n v="0"/>
    <m/>
    <n v="0"/>
    <n v="2"/>
    <m/>
    <m/>
    <n v="0"/>
    <m/>
    <m/>
    <m/>
    <m/>
    <m/>
    <x v="0"/>
    <x v="0"/>
    <n v="0"/>
    <n v="0"/>
    <x v="1"/>
  </r>
  <r>
    <x v="33"/>
    <s v="Ad Set 077"/>
    <x v="3"/>
    <x v="9"/>
    <s v="female"/>
    <x v="15"/>
    <n v="0.45"/>
    <n v="45"/>
    <m/>
    <m/>
    <n v="42"/>
    <m/>
    <m/>
    <m/>
    <n v="0"/>
    <m/>
    <m/>
    <m/>
    <m/>
    <n v="0.45"/>
    <n v="0.01"/>
    <m/>
    <m/>
    <m/>
    <n v="1.071429"/>
    <n v="45"/>
    <n v="0.45"/>
    <n v="0.45"/>
    <m/>
    <m/>
    <m/>
    <m/>
    <m/>
    <n v="42"/>
    <n v="0"/>
    <m/>
    <n v="0"/>
    <n v="42"/>
    <m/>
    <m/>
    <n v="0"/>
    <m/>
    <m/>
    <m/>
    <m/>
    <m/>
    <x v="0"/>
    <x v="0"/>
    <n v="0"/>
    <n v="0"/>
    <x v="1"/>
  </r>
  <r>
    <x v="26"/>
    <s v="Ad Set 077"/>
    <x v="3"/>
    <x v="9"/>
    <s v="female"/>
    <x v="15"/>
    <n v="0.01"/>
    <n v="1"/>
    <m/>
    <m/>
    <n v="1"/>
    <m/>
    <m/>
    <m/>
    <n v="0"/>
    <m/>
    <m/>
    <m/>
    <m/>
    <n v="0.01"/>
    <n v="0.01"/>
    <m/>
    <m/>
    <m/>
    <n v="1"/>
    <n v="1"/>
    <n v="0.01"/>
    <n v="0.01"/>
    <m/>
    <m/>
    <m/>
    <m/>
    <m/>
    <n v="1"/>
    <n v="0"/>
    <m/>
    <n v="0"/>
    <n v="1"/>
    <m/>
    <m/>
    <n v="0"/>
    <m/>
    <m/>
    <m/>
    <m/>
    <m/>
    <x v="0"/>
    <x v="0"/>
    <n v="0"/>
    <n v="0"/>
    <x v="1"/>
  </r>
  <r>
    <x v="34"/>
    <s v="Ad Set 077"/>
    <x v="3"/>
    <x v="9"/>
    <s v="female"/>
    <x v="15"/>
    <n v="0.1"/>
    <n v="7"/>
    <m/>
    <m/>
    <n v="6"/>
    <m/>
    <m/>
    <m/>
    <n v="0"/>
    <m/>
    <m/>
    <m/>
    <m/>
    <n v="0.1"/>
    <n v="0.02"/>
    <m/>
    <m/>
    <m/>
    <n v="1.1666669999999999"/>
    <n v="7"/>
    <n v="0.1"/>
    <n v="0.1"/>
    <m/>
    <m/>
    <m/>
    <m/>
    <m/>
    <n v="6"/>
    <n v="0"/>
    <m/>
    <n v="0"/>
    <n v="6"/>
    <m/>
    <m/>
    <n v="0"/>
    <m/>
    <m/>
    <m/>
    <m/>
    <m/>
    <x v="0"/>
    <x v="0"/>
    <n v="0"/>
    <n v="0"/>
    <x v="1"/>
  </r>
  <r>
    <x v="35"/>
    <s v="Ad Set 077"/>
    <x v="3"/>
    <x v="9"/>
    <s v="female"/>
    <x v="15"/>
    <n v="0.04"/>
    <n v="2"/>
    <m/>
    <m/>
    <n v="2"/>
    <m/>
    <m/>
    <m/>
    <n v="0"/>
    <m/>
    <m/>
    <m/>
    <m/>
    <n v="0.04"/>
    <n v="0.02"/>
    <m/>
    <m/>
    <m/>
    <n v="1"/>
    <n v="2"/>
    <n v="0.04"/>
    <n v="0.04"/>
    <m/>
    <m/>
    <m/>
    <m/>
    <m/>
    <n v="2"/>
    <n v="0"/>
    <m/>
    <n v="0"/>
    <n v="2"/>
    <m/>
    <m/>
    <n v="0"/>
    <m/>
    <m/>
    <m/>
    <m/>
    <m/>
    <x v="0"/>
    <x v="0"/>
    <n v="0"/>
    <n v="0"/>
    <x v="1"/>
  </r>
  <r>
    <x v="28"/>
    <s v="Ad Set 077"/>
    <x v="3"/>
    <x v="9"/>
    <s v="female"/>
    <x v="15"/>
    <n v="0.02"/>
    <n v="1"/>
    <m/>
    <m/>
    <n v="1"/>
    <m/>
    <m/>
    <m/>
    <n v="0"/>
    <m/>
    <m/>
    <m/>
    <m/>
    <n v="0.02"/>
    <n v="0.02"/>
    <m/>
    <m/>
    <m/>
    <n v="1"/>
    <n v="1"/>
    <n v="0.02"/>
    <n v="0.02"/>
    <m/>
    <m/>
    <m/>
    <m/>
    <m/>
    <n v="1"/>
    <n v="0"/>
    <m/>
    <n v="0"/>
    <n v="1"/>
    <m/>
    <m/>
    <n v="0"/>
    <m/>
    <m/>
    <m/>
    <m/>
    <m/>
    <x v="0"/>
    <x v="0"/>
    <n v="0"/>
    <n v="0"/>
    <x v="1"/>
  </r>
  <r>
    <x v="29"/>
    <s v="Ad Set 077"/>
    <x v="3"/>
    <x v="9"/>
    <s v="female"/>
    <x v="15"/>
    <n v="0.1"/>
    <n v="9"/>
    <m/>
    <m/>
    <n v="8"/>
    <m/>
    <m/>
    <m/>
    <n v="0"/>
    <m/>
    <m/>
    <m/>
    <m/>
    <n v="0.1"/>
    <n v="0.01"/>
    <m/>
    <m/>
    <m/>
    <n v="1.125"/>
    <n v="9"/>
    <n v="0.1"/>
    <n v="0.1"/>
    <m/>
    <m/>
    <m/>
    <m/>
    <m/>
    <n v="8"/>
    <n v="0"/>
    <m/>
    <n v="0"/>
    <n v="8"/>
    <m/>
    <m/>
    <n v="0"/>
    <m/>
    <m/>
    <m/>
    <m/>
    <m/>
    <x v="0"/>
    <x v="0"/>
    <n v="0"/>
    <n v="0"/>
    <x v="1"/>
  </r>
  <r>
    <x v="32"/>
    <s v="Ad Set 091"/>
    <x v="3"/>
    <x v="9"/>
    <s v="female"/>
    <x v="15"/>
    <n v="0.11"/>
    <n v="9"/>
    <m/>
    <m/>
    <n v="7"/>
    <m/>
    <m/>
    <m/>
    <n v="0"/>
    <m/>
    <m/>
    <m/>
    <m/>
    <n v="0.11"/>
    <n v="0.02"/>
    <m/>
    <m/>
    <m/>
    <n v="1.285714"/>
    <n v="9"/>
    <n v="0.11"/>
    <n v="0.11"/>
    <m/>
    <m/>
    <m/>
    <m/>
    <m/>
    <n v="7"/>
    <n v="0"/>
    <m/>
    <n v="0"/>
    <n v="7"/>
    <m/>
    <m/>
    <n v="0"/>
    <m/>
    <m/>
    <m/>
    <m/>
    <m/>
    <x v="0"/>
    <x v="0"/>
    <n v="0"/>
    <n v="0"/>
    <x v="1"/>
  </r>
  <r>
    <x v="23"/>
    <s v="Ad Set 091"/>
    <x v="3"/>
    <x v="9"/>
    <s v="female"/>
    <x v="15"/>
    <n v="0.17"/>
    <n v="16"/>
    <m/>
    <m/>
    <n v="16"/>
    <m/>
    <m/>
    <m/>
    <n v="0"/>
    <m/>
    <m/>
    <m/>
    <m/>
    <n v="0.17"/>
    <n v="0.01"/>
    <m/>
    <m/>
    <m/>
    <n v="1"/>
    <n v="16"/>
    <n v="0.17"/>
    <n v="0.17"/>
    <m/>
    <m/>
    <m/>
    <m/>
    <m/>
    <n v="16"/>
    <n v="0"/>
    <m/>
    <n v="0"/>
    <n v="16"/>
    <m/>
    <m/>
    <n v="0"/>
    <m/>
    <m/>
    <m/>
    <m/>
    <m/>
    <x v="0"/>
    <x v="0"/>
    <n v="0"/>
    <n v="0"/>
    <x v="1"/>
  </r>
  <r>
    <x v="30"/>
    <s v="Ad Set 091"/>
    <x v="3"/>
    <x v="9"/>
    <s v="female"/>
    <x v="15"/>
    <n v="0.1"/>
    <n v="12"/>
    <m/>
    <m/>
    <n v="12"/>
    <m/>
    <m/>
    <m/>
    <n v="0"/>
    <m/>
    <m/>
    <m/>
    <m/>
    <n v="0.1"/>
    <n v="0.01"/>
    <m/>
    <m/>
    <m/>
    <n v="1"/>
    <n v="12"/>
    <n v="0.1"/>
    <n v="0.1"/>
    <m/>
    <m/>
    <m/>
    <m/>
    <m/>
    <n v="12"/>
    <n v="0"/>
    <m/>
    <n v="0"/>
    <n v="12"/>
    <m/>
    <m/>
    <n v="0"/>
    <m/>
    <m/>
    <m/>
    <m/>
    <m/>
    <x v="0"/>
    <x v="0"/>
    <n v="0"/>
    <n v="0"/>
    <x v="1"/>
  </r>
  <r>
    <x v="24"/>
    <s v="Ad Set 091"/>
    <x v="3"/>
    <x v="9"/>
    <s v="female"/>
    <x v="15"/>
    <n v="0.09"/>
    <n v="9"/>
    <m/>
    <m/>
    <n v="9"/>
    <m/>
    <m/>
    <m/>
    <n v="0"/>
    <m/>
    <m/>
    <m/>
    <m/>
    <n v="0.09"/>
    <n v="0.01"/>
    <m/>
    <m/>
    <m/>
    <n v="1"/>
    <n v="9"/>
    <n v="0.09"/>
    <n v="0.09"/>
    <m/>
    <m/>
    <m/>
    <m/>
    <m/>
    <n v="9"/>
    <n v="0"/>
    <m/>
    <n v="0"/>
    <n v="9"/>
    <m/>
    <m/>
    <n v="0"/>
    <m/>
    <m/>
    <m/>
    <m/>
    <m/>
    <x v="0"/>
    <x v="0"/>
    <n v="0"/>
    <n v="0"/>
    <x v="1"/>
  </r>
  <r>
    <x v="33"/>
    <s v="Ad Set 091"/>
    <x v="3"/>
    <x v="9"/>
    <s v="female"/>
    <x v="15"/>
    <n v="0.03"/>
    <n v="5"/>
    <m/>
    <m/>
    <n v="5"/>
    <m/>
    <m/>
    <m/>
    <n v="0"/>
    <m/>
    <m/>
    <m/>
    <m/>
    <n v="0.03"/>
    <n v="0.01"/>
    <m/>
    <m/>
    <m/>
    <n v="1"/>
    <n v="5"/>
    <n v="0.03"/>
    <n v="0.03"/>
    <m/>
    <m/>
    <m/>
    <m/>
    <m/>
    <n v="5"/>
    <n v="0"/>
    <m/>
    <n v="0"/>
    <n v="5"/>
    <m/>
    <m/>
    <n v="0"/>
    <m/>
    <m/>
    <m/>
    <m/>
    <m/>
    <x v="0"/>
    <x v="0"/>
    <n v="0"/>
    <n v="0"/>
    <x v="1"/>
  </r>
  <r>
    <x v="26"/>
    <s v="Ad Set 091"/>
    <x v="3"/>
    <x v="9"/>
    <s v="female"/>
    <x v="15"/>
    <n v="0.05"/>
    <n v="6"/>
    <m/>
    <m/>
    <n v="6"/>
    <m/>
    <m/>
    <m/>
    <n v="0"/>
    <m/>
    <m/>
    <m/>
    <m/>
    <n v="0.05"/>
    <n v="0.01"/>
    <m/>
    <m/>
    <m/>
    <n v="1"/>
    <n v="6"/>
    <n v="0.05"/>
    <n v="0.05"/>
    <m/>
    <m/>
    <m/>
    <m/>
    <m/>
    <n v="6"/>
    <n v="0"/>
    <m/>
    <n v="0"/>
    <n v="6"/>
    <m/>
    <m/>
    <n v="0"/>
    <m/>
    <m/>
    <m/>
    <m/>
    <m/>
    <x v="0"/>
    <x v="0"/>
    <n v="0"/>
    <n v="0"/>
    <x v="1"/>
  </r>
  <r>
    <x v="27"/>
    <s v="Ad Set 091"/>
    <x v="3"/>
    <x v="9"/>
    <s v="female"/>
    <x v="15"/>
    <n v="0.18"/>
    <n v="22"/>
    <m/>
    <m/>
    <n v="20"/>
    <m/>
    <m/>
    <m/>
    <n v="0"/>
    <m/>
    <m/>
    <m/>
    <m/>
    <n v="0.18"/>
    <n v="0.01"/>
    <m/>
    <m/>
    <m/>
    <n v="1.1000000000000001"/>
    <n v="22"/>
    <n v="0.18"/>
    <n v="0.18"/>
    <m/>
    <m/>
    <m/>
    <m/>
    <m/>
    <n v="20"/>
    <n v="0"/>
    <m/>
    <n v="0"/>
    <n v="20"/>
    <m/>
    <m/>
    <n v="0"/>
    <m/>
    <m/>
    <m/>
    <m/>
    <m/>
    <x v="0"/>
    <x v="0"/>
    <n v="0"/>
    <n v="0"/>
    <x v="1"/>
  </r>
  <r>
    <x v="34"/>
    <s v="Ad Set 091"/>
    <x v="3"/>
    <x v="9"/>
    <s v="female"/>
    <x v="15"/>
    <n v="0.52"/>
    <n v="56"/>
    <m/>
    <m/>
    <n v="50"/>
    <m/>
    <m/>
    <m/>
    <n v="0"/>
    <m/>
    <m/>
    <m/>
    <m/>
    <n v="0.52"/>
    <n v="0.01"/>
    <m/>
    <m/>
    <m/>
    <n v="1.1200000000000001"/>
    <n v="56"/>
    <n v="0.52"/>
    <n v="0.52"/>
    <m/>
    <m/>
    <m/>
    <m/>
    <m/>
    <n v="50"/>
    <n v="1"/>
    <m/>
    <n v="-1"/>
    <n v="50"/>
    <m/>
    <m/>
    <n v="0"/>
    <m/>
    <m/>
    <m/>
    <m/>
    <m/>
    <x v="0"/>
    <x v="0"/>
    <n v="0"/>
    <n v="0"/>
    <x v="1"/>
  </r>
  <r>
    <x v="35"/>
    <s v="Ad Set 091"/>
    <x v="3"/>
    <x v="9"/>
    <s v="female"/>
    <x v="15"/>
    <n v="0.14000000000000001"/>
    <n v="15"/>
    <m/>
    <m/>
    <n v="15"/>
    <m/>
    <m/>
    <m/>
    <n v="0"/>
    <m/>
    <m/>
    <m/>
    <m/>
    <n v="0.14000000000000001"/>
    <n v="0.01"/>
    <m/>
    <m/>
    <m/>
    <n v="1"/>
    <n v="15"/>
    <n v="0.14000000000000001"/>
    <n v="0.14000000000000001"/>
    <m/>
    <m/>
    <m/>
    <m/>
    <m/>
    <n v="15"/>
    <n v="0"/>
    <m/>
    <n v="0"/>
    <n v="15"/>
    <m/>
    <m/>
    <n v="0"/>
    <m/>
    <m/>
    <m/>
    <m/>
    <m/>
    <x v="0"/>
    <x v="0"/>
    <n v="0"/>
    <n v="0"/>
    <x v="1"/>
  </r>
  <r>
    <x v="28"/>
    <s v="Ad Set 091"/>
    <x v="3"/>
    <x v="9"/>
    <s v="female"/>
    <x v="15"/>
    <n v="0.05"/>
    <n v="6"/>
    <m/>
    <m/>
    <n v="6"/>
    <m/>
    <m/>
    <m/>
    <n v="0"/>
    <m/>
    <m/>
    <m/>
    <m/>
    <n v="0.05"/>
    <n v="0.01"/>
    <m/>
    <m/>
    <m/>
    <n v="1"/>
    <n v="6"/>
    <n v="0.05"/>
    <n v="0.05"/>
    <m/>
    <m/>
    <m/>
    <m/>
    <m/>
    <n v="6"/>
    <n v="0"/>
    <m/>
    <n v="0"/>
    <n v="6"/>
    <m/>
    <m/>
    <n v="0"/>
    <m/>
    <m/>
    <m/>
    <m/>
    <m/>
    <x v="0"/>
    <x v="0"/>
    <n v="0"/>
    <n v="0"/>
    <x v="1"/>
  </r>
  <r>
    <x v="28"/>
    <s v="Ad Set 091"/>
    <x v="3"/>
    <x v="9"/>
    <s v="female"/>
    <x v="15"/>
    <n v="0.09"/>
    <n v="7"/>
    <m/>
    <m/>
    <n v="6"/>
    <m/>
    <m/>
    <m/>
    <n v="0"/>
    <m/>
    <m/>
    <m/>
    <m/>
    <n v="0.09"/>
    <n v="0.02"/>
    <m/>
    <m/>
    <m/>
    <n v="1.1666669999999999"/>
    <n v="7"/>
    <n v="0.09"/>
    <n v="0.09"/>
    <m/>
    <m/>
    <m/>
    <m/>
    <m/>
    <n v="6"/>
    <n v="0"/>
    <m/>
    <n v="0"/>
    <n v="6"/>
    <m/>
    <m/>
    <n v="0"/>
    <m/>
    <m/>
    <m/>
    <m/>
    <m/>
    <x v="0"/>
    <x v="0"/>
    <n v="0"/>
    <n v="0"/>
    <x v="1"/>
  </r>
  <r>
    <x v="29"/>
    <s v="Ad Set 091"/>
    <x v="3"/>
    <x v="9"/>
    <s v="female"/>
    <x v="15"/>
    <n v="0.15"/>
    <n v="24"/>
    <m/>
    <m/>
    <n v="22"/>
    <m/>
    <m/>
    <m/>
    <n v="0"/>
    <m/>
    <m/>
    <m/>
    <m/>
    <n v="0.15"/>
    <n v="0.01"/>
    <m/>
    <m/>
    <m/>
    <n v="1.0909089999999999"/>
    <n v="24"/>
    <n v="0.15"/>
    <n v="0.15"/>
    <m/>
    <m/>
    <m/>
    <m/>
    <m/>
    <n v="22"/>
    <n v="0"/>
    <m/>
    <n v="0"/>
    <n v="22"/>
    <m/>
    <m/>
    <n v="0"/>
    <m/>
    <m/>
    <m/>
    <m/>
    <m/>
    <x v="0"/>
    <x v="0"/>
    <n v="0"/>
    <n v="0"/>
    <x v="1"/>
  </r>
  <r>
    <x v="22"/>
    <s v="Ad Set 118"/>
    <x v="3"/>
    <x v="9"/>
    <s v="female"/>
    <x v="15"/>
    <n v="0.09"/>
    <n v="15"/>
    <m/>
    <m/>
    <n v="9"/>
    <m/>
    <m/>
    <m/>
    <n v="0"/>
    <m/>
    <m/>
    <m/>
    <m/>
    <n v="0.09"/>
    <n v="0.01"/>
    <m/>
    <m/>
    <m/>
    <n v="1.6666669999999999"/>
    <n v="15"/>
    <n v="0.09"/>
    <n v="0.09"/>
    <m/>
    <m/>
    <m/>
    <m/>
    <m/>
    <n v="9"/>
    <n v="0"/>
    <m/>
    <n v="0"/>
    <n v="9"/>
    <m/>
    <m/>
    <n v="0"/>
    <m/>
    <m/>
    <m/>
    <m/>
    <m/>
    <x v="0"/>
    <x v="0"/>
    <n v="0"/>
    <n v="0"/>
    <x v="1"/>
  </r>
  <r>
    <x v="18"/>
    <s v="Ad Set 118"/>
    <x v="3"/>
    <x v="9"/>
    <s v="female"/>
    <x v="15"/>
    <n v="0"/>
    <n v="1"/>
    <m/>
    <m/>
    <n v="1"/>
    <m/>
    <m/>
    <m/>
    <n v="0"/>
    <m/>
    <m/>
    <m/>
    <m/>
    <n v="0"/>
    <n v="0"/>
    <m/>
    <m/>
    <m/>
    <n v="1"/>
    <n v="1"/>
    <n v="0"/>
    <n v="0"/>
    <m/>
    <m/>
    <m/>
    <m/>
    <m/>
    <n v="1"/>
    <n v="0"/>
    <m/>
    <n v="0"/>
    <n v="1"/>
    <m/>
    <m/>
    <n v="0"/>
    <m/>
    <m/>
    <m/>
    <m/>
    <m/>
    <x v="0"/>
    <x v="0"/>
    <n v="0"/>
    <n v="0"/>
    <x v="1"/>
  </r>
  <r>
    <x v="46"/>
    <s v="Ad Set 118"/>
    <x v="3"/>
    <x v="9"/>
    <s v="female"/>
    <x v="15"/>
    <n v="0.03"/>
    <n v="4"/>
    <m/>
    <m/>
    <n v="4"/>
    <m/>
    <m/>
    <m/>
    <n v="0"/>
    <m/>
    <m/>
    <m/>
    <m/>
    <n v="0.03"/>
    <n v="0.01"/>
    <m/>
    <m/>
    <m/>
    <n v="1"/>
    <n v="4"/>
    <n v="0.03"/>
    <n v="0.03"/>
    <m/>
    <m/>
    <m/>
    <m/>
    <m/>
    <n v="4"/>
    <n v="0"/>
    <m/>
    <n v="0"/>
    <n v="4"/>
    <m/>
    <m/>
    <n v="0"/>
    <m/>
    <m/>
    <m/>
    <m/>
    <m/>
    <x v="0"/>
    <x v="0"/>
    <n v="0"/>
    <n v="0"/>
    <x v="1"/>
  </r>
  <r>
    <x v="25"/>
    <s v="Ad Set 118"/>
    <x v="3"/>
    <x v="9"/>
    <s v="female"/>
    <x v="15"/>
    <n v="0.01"/>
    <n v="2"/>
    <m/>
    <m/>
    <n v="2"/>
    <m/>
    <m/>
    <m/>
    <n v="0"/>
    <m/>
    <m/>
    <m/>
    <m/>
    <n v="0.01"/>
    <n v="0.01"/>
    <m/>
    <m/>
    <m/>
    <n v="1"/>
    <n v="2"/>
    <n v="0.01"/>
    <n v="0.01"/>
    <m/>
    <m/>
    <m/>
    <m/>
    <m/>
    <n v="2"/>
    <n v="0"/>
    <m/>
    <n v="0"/>
    <n v="2"/>
    <m/>
    <m/>
    <n v="0"/>
    <m/>
    <m/>
    <m/>
    <m/>
    <m/>
    <x v="0"/>
    <x v="0"/>
    <n v="0"/>
    <n v="0"/>
    <x v="1"/>
  </r>
  <r>
    <x v="35"/>
    <s v="Ad Set 118"/>
    <x v="3"/>
    <x v="9"/>
    <s v="female"/>
    <x v="15"/>
    <n v="0"/>
    <n v="2"/>
    <m/>
    <m/>
    <n v="2"/>
    <m/>
    <m/>
    <m/>
    <n v="0"/>
    <m/>
    <m/>
    <m/>
    <m/>
    <n v="0"/>
    <n v="0"/>
    <m/>
    <m/>
    <m/>
    <n v="1"/>
    <n v="2"/>
    <n v="0"/>
    <n v="0"/>
    <m/>
    <m/>
    <m/>
    <m/>
    <m/>
    <n v="2"/>
    <n v="0"/>
    <m/>
    <n v="0"/>
    <n v="2"/>
    <m/>
    <m/>
    <n v="0"/>
    <m/>
    <m/>
    <m/>
    <m/>
    <m/>
    <x v="0"/>
    <x v="0"/>
    <n v="0"/>
    <n v="0"/>
    <x v="1"/>
  </r>
  <r>
    <x v="28"/>
    <s v="Ad Set 118"/>
    <x v="3"/>
    <x v="9"/>
    <s v="female"/>
    <x v="15"/>
    <n v="0.01"/>
    <n v="3"/>
    <m/>
    <m/>
    <n v="3"/>
    <m/>
    <m/>
    <m/>
    <n v="0"/>
    <m/>
    <m/>
    <m/>
    <m/>
    <n v="0.01"/>
    <n v="0"/>
    <m/>
    <m/>
    <m/>
    <n v="1"/>
    <n v="3"/>
    <n v="0.01"/>
    <n v="0.01"/>
    <m/>
    <m/>
    <m/>
    <m/>
    <m/>
    <n v="3"/>
    <n v="0"/>
    <m/>
    <n v="0"/>
    <n v="3"/>
    <m/>
    <m/>
    <n v="0"/>
    <m/>
    <m/>
    <m/>
    <m/>
    <m/>
    <x v="0"/>
    <x v="0"/>
    <n v="0"/>
    <n v="0"/>
    <x v="1"/>
  </r>
  <r>
    <x v="32"/>
    <s v="Ad Set 129"/>
    <x v="3"/>
    <x v="9"/>
    <s v="female"/>
    <x v="15"/>
    <n v="0.01"/>
    <n v="1"/>
    <m/>
    <m/>
    <n v="1"/>
    <m/>
    <m/>
    <m/>
    <n v="0"/>
    <m/>
    <m/>
    <m/>
    <m/>
    <n v="0.01"/>
    <n v="0.01"/>
    <m/>
    <m/>
    <m/>
    <n v="1"/>
    <n v="1"/>
    <n v="0.01"/>
    <n v="0.01"/>
    <m/>
    <m/>
    <m/>
    <m/>
    <m/>
    <n v="1"/>
    <n v="0"/>
    <m/>
    <n v="0"/>
    <n v="1"/>
    <m/>
    <m/>
    <n v="0"/>
    <m/>
    <m/>
    <m/>
    <m/>
    <m/>
    <x v="0"/>
    <x v="0"/>
    <n v="0"/>
    <n v="0"/>
    <x v="1"/>
  </r>
  <r>
    <x v="24"/>
    <s v="Ad Set 129"/>
    <x v="3"/>
    <x v="9"/>
    <s v="female"/>
    <x v="15"/>
    <n v="0"/>
    <n v="1"/>
    <m/>
    <m/>
    <n v="1"/>
    <m/>
    <m/>
    <m/>
    <n v="0"/>
    <m/>
    <m/>
    <m/>
    <m/>
    <n v="0"/>
    <n v="0"/>
    <m/>
    <m/>
    <m/>
    <n v="1"/>
    <n v="1"/>
    <n v="0"/>
    <n v="0"/>
    <m/>
    <m/>
    <m/>
    <m/>
    <m/>
    <n v="1"/>
    <n v="0"/>
    <m/>
    <n v="0"/>
    <n v="1"/>
    <m/>
    <m/>
    <n v="0"/>
    <m/>
    <m/>
    <m/>
    <m/>
    <m/>
    <x v="0"/>
    <x v="0"/>
    <n v="0"/>
    <n v="0"/>
    <x v="1"/>
  </r>
  <r>
    <x v="33"/>
    <s v="Ad Set 129"/>
    <x v="3"/>
    <x v="9"/>
    <s v="female"/>
    <x v="15"/>
    <n v="0"/>
    <n v="1"/>
    <m/>
    <m/>
    <n v="1"/>
    <m/>
    <m/>
    <m/>
    <n v="0"/>
    <m/>
    <m/>
    <m/>
    <m/>
    <n v="0"/>
    <n v="0"/>
    <m/>
    <m/>
    <m/>
    <n v="1"/>
    <n v="1"/>
    <n v="0"/>
    <n v="0"/>
    <m/>
    <m/>
    <m/>
    <m/>
    <m/>
    <n v="1"/>
    <n v="0"/>
    <m/>
    <n v="0"/>
    <n v="1"/>
    <m/>
    <m/>
    <n v="0"/>
    <m/>
    <m/>
    <m/>
    <m/>
    <m/>
    <x v="0"/>
    <x v="0"/>
    <n v="0"/>
    <n v="0"/>
    <x v="1"/>
  </r>
  <r>
    <x v="20"/>
    <s v="Ad Set 129"/>
    <x v="3"/>
    <x v="9"/>
    <s v="female"/>
    <x v="15"/>
    <n v="0.01"/>
    <n v="1"/>
    <m/>
    <m/>
    <n v="1"/>
    <m/>
    <m/>
    <m/>
    <n v="0"/>
    <m/>
    <m/>
    <m/>
    <m/>
    <n v="0.01"/>
    <n v="0.01"/>
    <m/>
    <m/>
    <m/>
    <n v="1"/>
    <n v="1"/>
    <n v="0.01"/>
    <n v="0.01"/>
    <m/>
    <m/>
    <m/>
    <m/>
    <m/>
    <n v="1"/>
    <n v="0"/>
    <m/>
    <n v="0"/>
    <n v="1"/>
    <m/>
    <m/>
    <n v="0"/>
    <m/>
    <m/>
    <m/>
    <m/>
    <m/>
    <x v="0"/>
    <x v="0"/>
    <n v="0"/>
    <n v="0"/>
    <x v="1"/>
  </r>
  <r>
    <x v="25"/>
    <s v="Ad Set 091"/>
    <x v="3"/>
    <x v="9"/>
    <s v="female"/>
    <x v="15"/>
    <n v="0.43"/>
    <n v="24"/>
    <m/>
    <m/>
    <n v="23"/>
    <m/>
    <m/>
    <m/>
    <n v="0"/>
    <m/>
    <m/>
    <m/>
    <m/>
    <n v="0.43"/>
    <n v="0.02"/>
    <m/>
    <m/>
    <m/>
    <n v="1.0434779999999999"/>
    <n v="24"/>
    <n v="0.43"/>
    <n v="0.43"/>
    <m/>
    <m/>
    <m/>
    <m/>
    <m/>
    <n v="23"/>
    <n v="0"/>
    <m/>
    <n v="0"/>
    <n v="23"/>
    <m/>
    <m/>
    <n v="0"/>
    <m/>
    <m/>
    <m/>
    <m/>
    <m/>
    <x v="0"/>
    <x v="0"/>
    <n v="0"/>
    <n v="0"/>
    <x v="1"/>
  </r>
  <r>
    <x v="6"/>
    <s v="Ad Set 020"/>
    <x v="3"/>
    <x v="1"/>
    <s v="female"/>
    <x v="15"/>
    <n v="1.4863919999999999"/>
    <n v="295"/>
    <m/>
    <m/>
    <n v="289"/>
    <m/>
    <n v="1"/>
    <m/>
    <n v="1"/>
    <m/>
    <m/>
    <m/>
    <m/>
    <n v="1.4863919999999999"/>
    <n v="0.01"/>
    <n v="1.49"/>
    <m/>
    <m/>
    <n v="1.020761"/>
    <n v="295"/>
    <n v="1.4863919999999999"/>
    <n v="1.4863919999999999"/>
    <m/>
    <m/>
    <m/>
    <m/>
    <n v="1"/>
    <n v="289"/>
    <n v="1"/>
    <m/>
    <n v="-1"/>
    <n v="289"/>
    <n v="1"/>
    <m/>
    <n v="1"/>
    <m/>
    <m/>
    <m/>
    <m/>
    <m/>
    <x v="0"/>
    <x v="0"/>
    <n v="1"/>
    <n v="0.34602076124567477"/>
    <x v="1"/>
  </r>
  <r>
    <x v="47"/>
    <s v="Ad Set 041"/>
    <x v="3"/>
    <x v="1"/>
    <s v="female"/>
    <x v="15"/>
    <n v="1.08"/>
    <n v="167"/>
    <m/>
    <m/>
    <n v="164"/>
    <m/>
    <m/>
    <m/>
    <n v="0"/>
    <m/>
    <m/>
    <m/>
    <m/>
    <n v="1.08"/>
    <n v="0.01"/>
    <m/>
    <m/>
    <m/>
    <n v="1.0182929999999999"/>
    <n v="167"/>
    <n v="1.08"/>
    <n v="1.08"/>
    <m/>
    <m/>
    <m/>
    <m/>
    <m/>
    <n v="164"/>
    <n v="1"/>
    <m/>
    <n v="-1"/>
    <n v="164"/>
    <m/>
    <m/>
    <n v="0"/>
    <m/>
    <m/>
    <m/>
    <m/>
    <m/>
    <x v="0"/>
    <x v="0"/>
    <n v="0"/>
    <n v="0"/>
    <x v="1"/>
  </r>
  <r>
    <x v="48"/>
    <s v="Ad Set 041"/>
    <x v="3"/>
    <x v="1"/>
    <s v="female"/>
    <x v="15"/>
    <n v="0.22"/>
    <n v="39"/>
    <m/>
    <m/>
    <n v="39"/>
    <m/>
    <m/>
    <m/>
    <n v="0"/>
    <m/>
    <m/>
    <m/>
    <m/>
    <n v="0.22"/>
    <n v="0.01"/>
    <m/>
    <m/>
    <m/>
    <n v="1"/>
    <n v="39"/>
    <n v="0.22"/>
    <n v="0.22"/>
    <m/>
    <m/>
    <m/>
    <m/>
    <m/>
    <n v="39"/>
    <n v="0"/>
    <m/>
    <n v="0"/>
    <n v="39"/>
    <m/>
    <m/>
    <n v="0"/>
    <m/>
    <m/>
    <m/>
    <m/>
    <m/>
    <x v="0"/>
    <x v="0"/>
    <n v="0"/>
    <n v="0"/>
    <x v="1"/>
  </r>
  <r>
    <x v="45"/>
    <s v="Ad Set 041"/>
    <x v="3"/>
    <x v="1"/>
    <s v="female"/>
    <x v="15"/>
    <n v="0.03"/>
    <n v="3"/>
    <m/>
    <m/>
    <n v="3"/>
    <m/>
    <m/>
    <m/>
    <n v="0"/>
    <m/>
    <m/>
    <m/>
    <m/>
    <n v="0.03"/>
    <n v="0.01"/>
    <m/>
    <m/>
    <m/>
    <n v="1"/>
    <n v="3"/>
    <n v="0.03"/>
    <n v="0.03"/>
    <m/>
    <m/>
    <m/>
    <m/>
    <m/>
    <n v="3"/>
    <n v="0"/>
    <m/>
    <n v="0"/>
    <n v="3"/>
    <m/>
    <m/>
    <n v="0"/>
    <m/>
    <m/>
    <m/>
    <m/>
    <m/>
    <x v="0"/>
    <x v="0"/>
    <n v="0"/>
    <n v="0"/>
    <x v="1"/>
  </r>
  <r>
    <x v="37"/>
    <s v="Ad Set 041"/>
    <x v="3"/>
    <x v="1"/>
    <s v="female"/>
    <x v="15"/>
    <n v="0.01"/>
    <n v="2"/>
    <m/>
    <m/>
    <n v="2"/>
    <m/>
    <m/>
    <m/>
    <n v="0"/>
    <m/>
    <m/>
    <m/>
    <m/>
    <n v="0.01"/>
    <n v="0.01"/>
    <m/>
    <m/>
    <m/>
    <n v="1"/>
    <n v="2"/>
    <n v="0.01"/>
    <n v="0.01"/>
    <m/>
    <m/>
    <m/>
    <m/>
    <m/>
    <n v="2"/>
    <n v="0"/>
    <m/>
    <n v="0"/>
    <n v="2"/>
    <m/>
    <m/>
    <n v="0"/>
    <m/>
    <m/>
    <m/>
    <m/>
    <m/>
    <x v="0"/>
    <x v="0"/>
    <n v="0"/>
    <n v="0"/>
    <x v="1"/>
  </r>
  <r>
    <x v="4"/>
    <s v="Ad Set 041"/>
    <x v="3"/>
    <x v="1"/>
    <s v="female"/>
    <x v="15"/>
    <n v="1.53"/>
    <n v="266"/>
    <m/>
    <m/>
    <n v="263"/>
    <m/>
    <m/>
    <m/>
    <n v="0"/>
    <m/>
    <m/>
    <m/>
    <m/>
    <n v="1.53"/>
    <n v="0.01"/>
    <m/>
    <m/>
    <m/>
    <n v="1.0114069999999999"/>
    <n v="266"/>
    <n v="1.53"/>
    <n v="1.53"/>
    <m/>
    <m/>
    <m/>
    <m/>
    <m/>
    <n v="263"/>
    <n v="2"/>
    <m/>
    <n v="-2"/>
    <n v="263"/>
    <m/>
    <m/>
    <n v="0"/>
    <m/>
    <m/>
    <m/>
    <m/>
    <m/>
    <x v="0"/>
    <x v="0"/>
    <n v="0"/>
    <n v="0"/>
    <x v="1"/>
  </r>
  <r>
    <x v="39"/>
    <s v="Ad Set 041"/>
    <x v="3"/>
    <x v="1"/>
    <s v="female"/>
    <x v="15"/>
    <n v="0.12"/>
    <n v="9"/>
    <m/>
    <m/>
    <n v="9"/>
    <m/>
    <m/>
    <m/>
    <n v="0"/>
    <m/>
    <m/>
    <m/>
    <m/>
    <n v="0.12"/>
    <n v="0.01"/>
    <m/>
    <m/>
    <m/>
    <n v="1"/>
    <n v="9"/>
    <n v="0.12"/>
    <n v="0.12"/>
    <m/>
    <m/>
    <m/>
    <m/>
    <m/>
    <n v="9"/>
    <n v="0"/>
    <m/>
    <n v="0"/>
    <n v="9"/>
    <m/>
    <m/>
    <n v="0"/>
    <m/>
    <m/>
    <m/>
    <m/>
    <m/>
    <x v="0"/>
    <x v="0"/>
    <n v="0"/>
    <n v="0"/>
    <x v="1"/>
  </r>
  <r>
    <x v="40"/>
    <s v="Ad Set 041"/>
    <x v="3"/>
    <x v="1"/>
    <s v="female"/>
    <x v="15"/>
    <n v="0.87"/>
    <n v="101"/>
    <m/>
    <m/>
    <n v="99"/>
    <m/>
    <m/>
    <m/>
    <n v="0"/>
    <m/>
    <m/>
    <m/>
    <m/>
    <n v="0.87"/>
    <n v="0.01"/>
    <m/>
    <m/>
    <m/>
    <n v="1.0202020000000001"/>
    <n v="101"/>
    <n v="0.87"/>
    <n v="0.87"/>
    <m/>
    <m/>
    <m/>
    <m/>
    <m/>
    <n v="99"/>
    <n v="1"/>
    <m/>
    <n v="-1"/>
    <n v="99"/>
    <m/>
    <m/>
    <n v="0"/>
    <m/>
    <m/>
    <m/>
    <m/>
    <m/>
    <x v="0"/>
    <x v="0"/>
    <n v="0"/>
    <n v="0"/>
    <x v="1"/>
  </r>
  <r>
    <x v="44"/>
    <s v="Ad Set 041"/>
    <x v="3"/>
    <x v="1"/>
    <s v="female"/>
    <x v="15"/>
    <n v="0.12"/>
    <n v="16"/>
    <m/>
    <m/>
    <n v="16"/>
    <m/>
    <m/>
    <m/>
    <n v="0"/>
    <m/>
    <m/>
    <m/>
    <m/>
    <n v="0.12"/>
    <n v="0.01"/>
    <m/>
    <m/>
    <m/>
    <n v="1"/>
    <n v="16"/>
    <n v="0.12"/>
    <n v="0.12"/>
    <m/>
    <m/>
    <m/>
    <m/>
    <m/>
    <n v="16"/>
    <n v="0"/>
    <m/>
    <n v="0"/>
    <n v="16"/>
    <m/>
    <m/>
    <n v="0"/>
    <m/>
    <m/>
    <m/>
    <m/>
    <m/>
    <x v="0"/>
    <x v="0"/>
    <n v="0"/>
    <n v="0"/>
    <x v="1"/>
  </r>
  <r>
    <x v="10"/>
    <s v="Ad Set 041"/>
    <x v="3"/>
    <x v="1"/>
    <s v="female"/>
    <x v="15"/>
    <n v="2.4700000000000002"/>
    <n v="387"/>
    <m/>
    <m/>
    <n v="374"/>
    <m/>
    <n v="1"/>
    <m/>
    <n v="1"/>
    <m/>
    <m/>
    <m/>
    <m/>
    <n v="2.4700000000000002"/>
    <n v="0.01"/>
    <n v="2.4700000000000002"/>
    <m/>
    <m/>
    <n v="1.034759"/>
    <n v="387"/>
    <n v="2.4700000000000002"/>
    <n v="2.4700000000000002"/>
    <m/>
    <m/>
    <m/>
    <m/>
    <n v="1"/>
    <n v="374"/>
    <n v="2"/>
    <m/>
    <n v="-2"/>
    <n v="374"/>
    <n v="1"/>
    <m/>
    <n v="1"/>
    <m/>
    <m/>
    <m/>
    <m/>
    <m/>
    <x v="0"/>
    <x v="0"/>
    <n v="1"/>
    <n v="0.26737967914438499"/>
    <x v="1"/>
  </r>
  <r>
    <x v="9"/>
    <s v="Ad Set 092"/>
    <x v="3"/>
    <x v="1"/>
    <s v="female"/>
    <x v="15"/>
    <n v="2.1550959999999999"/>
    <n v="76"/>
    <m/>
    <m/>
    <n v="74"/>
    <m/>
    <m/>
    <m/>
    <n v="0"/>
    <m/>
    <m/>
    <m/>
    <m/>
    <n v="2.1550959999999999"/>
    <n v="0.03"/>
    <m/>
    <m/>
    <m/>
    <n v="1.0270269999999999"/>
    <n v="76"/>
    <n v="2.1550959999999999"/>
    <n v="2.1550959999999999"/>
    <m/>
    <m/>
    <m/>
    <m/>
    <m/>
    <n v="74"/>
    <n v="2"/>
    <m/>
    <n v="-2"/>
    <n v="74"/>
    <m/>
    <m/>
    <n v="0"/>
    <m/>
    <m/>
    <m/>
    <m/>
    <m/>
    <x v="0"/>
    <x v="0"/>
    <n v="0"/>
    <n v="0"/>
    <x v="1"/>
  </r>
  <r>
    <x v="48"/>
    <s v="Ad Set 092"/>
    <x v="3"/>
    <x v="1"/>
    <s v="female"/>
    <x v="15"/>
    <n v="1.84"/>
    <n v="76"/>
    <m/>
    <m/>
    <n v="75"/>
    <m/>
    <m/>
    <m/>
    <n v="0"/>
    <m/>
    <m/>
    <m/>
    <m/>
    <n v="1.84"/>
    <n v="0.02"/>
    <m/>
    <m/>
    <m/>
    <n v="1.013333"/>
    <n v="76"/>
    <n v="1.84"/>
    <n v="1.84"/>
    <m/>
    <m/>
    <m/>
    <m/>
    <m/>
    <n v="75"/>
    <n v="2"/>
    <m/>
    <n v="-2"/>
    <n v="75"/>
    <m/>
    <m/>
    <n v="0"/>
    <m/>
    <m/>
    <m/>
    <m/>
    <m/>
    <x v="0"/>
    <x v="0"/>
    <n v="0"/>
    <n v="0"/>
    <x v="1"/>
  </r>
  <r>
    <x v="45"/>
    <s v="Ad Set 092"/>
    <x v="3"/>
    <x v="1"/>
    <s v="female"/>
    <x v="15"/>
    <n v="0.28000000000000003"/>
    <n v="15"/>
    <m/>
    <m/>
    <n v="15"/>
    <m/>
    <m/>
    <m/>
    <n v="0"/>
    <m/>
    <m/>
    <m/>
    <m/>
    <n v="0.28000000000000003"/>
    <n v="0.02"/>
    <m/>
    <m/>
    <m/>
    <n v="1"/>
    <n v="15"/>
    <n v="0.28000000000000003"/>
    <n v="0.28000000000000003"/>
    <m/>
    <m/>
    <m/>
    <m/>
    <m/>
    <n v="15"/>
    <n v="0"/>
    <m/>
    <n v="0"/>
    <n v="15"/>
    <m/>
    <m/>
    <n v="0"/>
    <m/>
    <m/>
    <m/>
    <m/>
    <m/>
    <x v="0"/>
    <x v="0"/>
    <n v="0"/>
    <n v="0"/>
    <x v="1"/>
  </r>
  <r>
    <x v="4"/>
    <s v="Ad Set 092"/>
    <x v="3"/>
    <x v="1"/>
    <s v="female"/>
    <x v="15"/>
    <n v="0.64"/>
    <n v="22"/>
    <m/>
    <m/>
    <n v="20"/>
    <m/>
    <m/>
    <m/>
    <n v="0"/>
    <m/>
    <m/>
    <m/>
    <m/>
    <n v="0.64"/>
    <n v="0.03"/>
    <m/>
    <m/>
    <m/>
    <n v="1.1000000000000001"/>
    <n v="22"/>
    <n v="0.64"/>
    <n v="0.64"/>
    <m/>
    <m/>
    <m/>
    <m/>
    <m/>
    <n v="20"/>
    <n v="1"/>
    <m/>
    <n v="-1"/>
    <n v="20"/>
    <m/>
    <m/>
    <n v="0"/>
    <m/>
    <m/>
    <m/>
    <m/>
    <m/>
    <x v="0"/>
    <x v="0"/>
    <n v="0"/>
    <n v="0"/>
    <x v="1"/>
  </r>
  <r>
    <x v="38"/>
    <s v="Ad Set 092"/>
    <x v="3"/>
    <x v="1"/>
    <s v="female"/>
    <x v="15"/>
    <n v="1.54"/>
    <n v="62"/>
    <m/>
    <m/>
    <n v="62"/>
    <m/>
    <m/>
    <m/>
    <n v="0"/>
    <m/>
    <m/>
    <m/>
    <m/>
    <n v="1.54"/>
    <n v="0.02"/>
    <m/>
    <m/>
    <m/>
    <n v="1"/>
    <n v="62"/>
    <n v="1.54"/>
    <n v="1.54"/>
    <m/>
    <m/>
    <m/>
    <m/>
    <m/>
    <n v="62"/>
    <n v="2"/>
    <m/>
    <n v="-2"/>
    <n v="62"/>
    <m/>
    <m/>
    <n v="0"/>
    <m/>
    <m/>
    <m/>
    <m/>
    <m/>
    <x v="0"/>
    <x v="0"/>
    <n v="0"/>
    <n v="0"/>
    <x v="1"/>
  </r>
  <r>
    <x v="39"/>
    <s v="Ad Set 092"/>
    <x v="3"/>
    <x v="1"/>
    <s v="female"/>
    <x v="15"/>
    <n v="0.61"/>
    <n v="29"/>
    <m/>
    <m/>
    <n v="29"/>
    <m/>
    <m/>
    <m/>
    <n v="0"/>
    <m/>
    <m/>
    <m/>
    <m/>
    <n v="0.61"/>
    <n v="0.02"/>
    <m/>
    <m/>
    <m/>
    <n v="1"/>
    <n v="29"/>
    <n v="0.61"/>
    <n v="0.61"/>
    <m/>
    <m/>
    <m/>
    <m/>
    <m/>
    <n v="29"/>
    <n v="1"/>
    <m/>
    <n v="-1"/>
    <n v="29"/>
    <m/>
    <m/>
    <n v="0"/>
    <m/>
    <m/>
    <m/>
    <m/>
    <m/>
    <x v="0"/>
    <x v="0"/>
    <n v="0"/>
    <n v="0"/>
    <x v="1"/>
  </r>
  <r>
    <x v="40"/>
    <s v="Ad Set 092"/>
    <x v="3"/>
    <x v="1"/>
    <s v="female"/>
    <x v="15"/>
    <n v="0.53"/>
    <n v="19"/>
    <m/>
    <m/>
    <n v="17"/>
    <m/>
    <m/>
    <m/>
    <n v="0"/>
    <m/>
    <m/>
    <m/>
    <m/>
    <n v="0.53"/>
    <n v="0.03"/>
    <m/>
    <m/>
    <m/>
    <n v="1.1176470000000001"/>
    <n v="19"/>
    <n v="0.53"/>
    <n v="0.53"/>
    <m/>
    <m/>
    <m/>
    <m/>
    <m/>
    <n v="17"/>
    <n v="1"/>
    <m/>
    <n v="-1"/>
    <n v="17"/>
    <m/>
    <m/>
    <n v="0"/>
    <m/>
    <m/>
    <m/>
    <m/>
    <m/>
    <x v="0"/>
    <x v="0"/>
    <n v="0"/>
    <n v="0"/>
    <x v="1"/>
  </r>
  <r>
    <x v="1"/>
    <s v="Ad Set 092"/>
    <x v="3"/>
    <x v="1"/>
    <s v="female"/>
    <x v="15"/>
    <n v="0.34"/>
    <n v="15"/>
    <m/>
    <m/>
    <n v="15"/>
    <m/>
    <m/>
    <m/>
    <n v="0"/>
    <m/>
    <m/>
    <m/>
    <m/>
    <n v="0.34"/>
    <n v="0.02"/>
    <m/>
    <m/>
    <m/>
    <n v="1"/>
    <n v="15"/>
    <n v="0.34"/>
    <n v="0.34"/>
    <m/>
    <m/>
    <m/>
    <m/>
    <m/>
    <n v="15"/>
    <n v="0"/>
    <m/>
    <n v="0"/>
    <n v="15"/>
    <m/>
    <m/>
    <n v="0"/>
    <m/>
    <m/>
    <m/>
    <m/>
    <m/>
    <x v="0"/>
    <x v="0"/>
    <n v="0"/>
    <n v="0"/>
    <x v="1"/>
  </r>
  <r>
    <x v="41"/>
    <s v="Ad Set 092"/>
    <x v="3"/>
    <x v="1"/>
    <s v="female"/>
    <x v="15"/>
    <n v="0.62"/>
    <n v="18"/>
    <m/>
    <m/>
    <n v="17"/>
    <m/>
    <m/>
    <m/>
    <n v="0"/>
    <m/>
    <m/>
    <m/>
    <m/>
    <n v="0.62"/>
    <n v="0.04"/>
    <m/>
    <m/>
    <m/>
    <n v="1.058824"/>
    <n v="18"/>
    <n v="0.62"/>
    <n v="0.62"/>
    <m/>
    <m/>
    <m/>
    <m/>
    <m/>
    <n v="17"/>
    <n v="1"/>
    <m/>
    <n v="-1"/>
    <n v="17"/>
    <m/>
    <m/>
    <n v="0"/>
    <m/>
    <m/>
    <m/>
    <m/>
    <m/>
    <x v="0"/>
    <x v="0"/>
    <n v="0"/>
    <n v="0"/>
    <x v="1"/>
  </r>
  <r>
    <x v="42"/>
    <s v="Ad Set 092"/>
    <x v="3"/>
    <x v="1"/>
    <s v="female"/>
    <x v="15"/>
    <n v="3.15"/>
    <n v="142"/>
    <m/>
    <m/>
    <n v="138"/>
    <m/>
    <m/>
    <m/>
    <n v="0"/>
    <m/>
    <m/>
    <m/>
    <m/>
    <n v="3.15"/>
    <n v="0.02"/>
    <m/>
    <m/>
    <m/>
    <n v="1.028986"/>
    <n v="142"/>
    <n v="3.15"/>
    <n v="3.15"/>
    <m/>
    <m/>
    <m/>
    <m/>
    <m/>
    <n v="138"/>
    <n v="3"/>
    <m/>
    <n v="-3"/>
    <n v="138"/>
    <m/>
    <m/>
    <n v="0"/>
    <m/>
    <m/>
    <m/>
    <m/>
    <m/>
    <x v="0"/>
    <x v="0"/>
    <n v="0"/>
    <n v="0"/>
    <x v="1"/>
  </r>
  <r>
    <x v="47"/>
    <s v="Ad Set 092"/>
    <x v="3"/>
    <x v="1"/>
    <s v="female"/>
    <x v="15"/>
    <n v="0.33"/>
    <n v="10"/>
    <m/>
    <m/>
    <n v="10"/>
    <m/>
    <n v="1"/>
    <m/>
    <n v="1"/>
    <m/>
    <m/>
    <m/>
    <m/>
    <n v="0.33"/>
    <n v="0.03"/>
    <n v="0.33"/>
    <m/>
    <m/>
    <n v="1"/>
    <n v="10"/>
    <n v="0.33"/>
    <n v="0.33"/>
    <m/>
    <m/>
    <m/>
    <m/>
    <n v="1"/>
    <n v="10"/>
    <n v="0"/>
    <m/>
    <n v="0"/>
    <n v="10"/>
    <n v="1"/>
    <m/>
    <n v="1"/>
    <m/>
    <m/>
    <m/>
    <m/>
    <m/>
    <x v="0"/>
    <x v="0"/>
    <n v="1"/>
    <n v="10"/>
    <x v="1"/>
  </r>
  <r>
    <x v="36"/>
    <s v="Ad Set 116"/>
    <x v="3"/>
    <x v="1"/>
    <s v="female"/>
    <x v="15"/>
    <n v="1.45"/>
    <n v="172"/>
    <m/>
    <m/>
    <n v="170"/>
    <m/>
    <m/>
    <m/>
    <n v="0"/>
    <m/>
    <m/>
    <m/>
    <m/>
    <n v="1.45"/>
    <n v="0.01"/>
    <m/>
    <m/>
    <m/>
    <n v="1.011765"/>
    <n v="172"/>
    <n v="1.45"/>
    <n v="1.45"/>
    <m/>
    <m/>
    <m/>
    <m/>
    <m/>
    <n v="170"/>
    <n v="1"/>
    <m/>
    <n v="-1"/>
    <n v="170"/>
    <m/>
    <m/>
    <n v="0"/>
    <m/>
    <m/>
    <m/>
    <m/>
    <m/>
    <x v="0"/>
    <x v="0"/>
    <n v="0"/>
    <n v="0"/>
    <x v="1"/>
  </r>
  <r>
    <x v="7"/>
    <s v="Ad Set 116"/>
    <x v="3"/>
    <x v="1"/>
    <s v="female"/>
    <x v="15"/>
    <n v="0.54"/>
    <n v="38"/>
    <m/>
    <m/>
    <n v="37"/>
    <m/>
    <m/>
    <m/>
    <n v="0"/>
    <m/>
    <m/>
    <m/>
    <m/>
    <n v="0.54"/>
    <n v="0.01"/>
    <m/>
    <m/>
    <m/>
    <n v="1.0270269999999999"/>
    <n v="38"/>
    <n v="0.54"/>
    <n v="0.54"/>
    <m/>
    <m/>
    <m/>
    <m/>
    <m/>
    <n v="37"/>
    <n v="1"/>
    <m/>
    <n v="-1"/>
    <n v="37"/>
    <m/>
    <m/>
    <n v="0"/>
    <m/>
    <m/>
    <m/>
    <m/>
    <m/>
    <x v="0"/>
    <x v="0"/>
    <n v="0"/>
    <n v="0"/>
    <x v="1"/>
  </r>
  <r>
    <x v="39"/>
    <s v="Ad Set 116"/>
    <x v="3"/>
    <x v="1"/>
    <s v="female"/>
    <x v="15"/>
    <n v="0.22"/>
    <n v="18"/>
    <m/>
    <m/>
    <n v="18"/>
    <m/>
    <m/>
    <m/>
    <n v="0"/>
    <m/>
    <m/>
    <m/>
    <m/>
    <n v="0.22"/>
    <n v="0.01"/>
    <m/>
    <m/>
    <m/>
    <n v="1"/>
    <n v="18"/>
    <n v="0.22"/>
    <n v="0.22"/>
    <m/>
    <m/>
    <m/>
    <m/>
    <m/>
    <n v="18"/>
    <n v="0"/>
    <m/>
    <n v="0"/>
    <n v="18"/>
    <m/>
    <m/>
    <n v="0"/>
    <m/>
    <m/>
    <m/>
    <m/>
    <m/>
    <x v="0"/>
    <x v="0"/>
    <n v="0"/>
    <n v="0"/>
    <x v="1"/>
  </r>
  <r>
    <x v="40"/>
    <s v="Ad Set 116"/>
    <x v="3"/>
    <x v="1"/>
    <s v="female"/>
    <x v="15"/>
    <n v="0.24"/>
    <n v="20"/>
    <m/>
    <m/>
    <n v="20"/>
    <m/>
    <m/>
    <m/>
    <n v="0"/>
    <m/>
    <m/>
    <m/>
    <m/>
    <n v="0.24"/>
    <n v="0.01"/>
    <m/>
    <m/>
    <m/>
    <n v="1"/>
    <n v="20"/>
    <n v="0.24"/>
    <n v="0.24"/>
    <m/>
    <m/>
    <m/>
    <m/>
    <m/>
    <n v="20"/>
    <n v="0"/>
    <m/>
    <n v="0"/>
    <n v="20"/>
    <m/>
    <m/>
    <n v="0"/>
    <m/>
    <m/>
    <m/>
    <m/>
    <m/>
    <x v="0"/>
    <x v="0"/>
    <n v="0"/>
    <n v="0"/>
    <x v="1"/>
  </r>
  <r>
    <x v="41"/>
    <s v="Ad Set 116"/>
    <x v="3"/>
    <x v="1"/>
    <s v="female"/>
    <x v="15"/>
    <n v="0.04"/>
    <n v="3"/>
    <m/>
    <m/>
    <n v="2"/>
    <m/>
    <m/>
    <m/>
    <n v="0"/>
    <m/>
    <m/>
    <m/>
    <m/>
    <n v="0.04"/>
    <n v="0.02"/>
    <m/>
    <m/>
    <m/>
    <n v="1.5"/>
    <n v="3"/>
    <n v="0.04"/>
    <n v="0.04"/>
    <m/>
    <m/>
    <m/>
    <m/>
    <m/>
    <n v="2"/>
    <n v="0"/>
    <m/>
    <n v="0"/>
    <n v="2"/>
    <m/>
    <m/>
    <n v="0"/>
    <m/>
    <m/>
    <m/>
    <m/>
    <m/>
    <x v="0"/>
    <x v="0"/>
    <n v="0"/>
    <n v="0"/>
    <x v="1"/>
  </r>
  <r>
    <x v="44"/>
    <s v="Ad Set 116"/>
    <x v="3"/>
    <x v="1"/>
    <s v="female"/>
    <x v="15"/>
    <n v="0.04"/>
    <n v="3"/>
    <m/>
    <m/>
    <n v="3"/>
    <m/>
    <m/>
    <m/>
    <n v="0"/>
    <m/>
    <m/>
    <m/>
    <m/>
    <n v="0.04"/>
    <n v="0.01"/>
    <m/>
    <m/>
    <m/>
    <n v="1"/>
    <n v="3"/>
    <n v="0.04"/>
    <n v="0.04"/>
    <m/>
    <m/>
    <m/>
    <m/>
    <m/>
    <n v="3"/>
    <n v="0"/>
    <m/>
    <n v="0"/>
    <n v="3"/>
    <m/>
    <m/>
    <n v="0"/>
    <m/>
    <m/>
    <m/>
    <m/>
    <m/>
    <x v="0"/>
    <x v="0"/>
    <n v="0"/>
    <n v="0"/>
    <x v="1"/>
  </r>
  <r>
    <x v="47"/>
    <s v="Ad Set 116"/>
    <x v="3"/>
    <x v="1"/>
    <s v="female"/>
    <x v="15"/>
    <n v="0.26"/>
    <n v="19"/>
    <m/>
    <m/>
    <n v="18"/>
    <m/>
    <n v="1"/>
    <m/>
    <n v="1"/>
    <m/>
    <m/>
    <m/>
    <m/>
    <n v="0.26"/>
    <n v="0.01"/>
    <n v="0.26"/>
    <m/>
    <m/>
    <n v="1.0555559999999999"/>
    <n v="19"/>
    <n v="0.26"/>
    <n v="0.26"/>
    <m/>
    <m/>
    <m/>
    <m/>
    <n v="1"/>
    <n v="18"/>
    <n v="0"/>
    <m/>
    <n v="0"/>
    <n v="18"/>
    <n v="1"/>
    <m/>
    <n v="1"/>
    <m/>
    <m/>
    <m/>
    <m/>
    <m/>
    <x v="0"/>
    <x v="0"/>
    <n v="1"/>
    <n v="5.5555555555555554"/>
    <x v="1"/>
  </r>
  <r>
    <x v="1"/>
    <s v="Ad Set 116"/>
    <x v="3"/>
    <x v="1"/>
    <s v="female"/>
    <x v="15"/>
    <n v="0.54"/>
    <n v="47"/>
    <m/>
    <m/>
    <n v="46"/>
    <m/>
    <n v="1"/>
    <m/>
    <n v="1"/>
    <m/>
    <m/>
    <m/>
    <m/>
    <n v="0.54"/>
    <n v="0.01"/>
    <n v="0.54"/>
    <m/>
    <m/>
    <n v="1.021739"/>
    <n v="47"/>
    <n v="0.54"/>
    <n v="0.54"/>
    <m/>
    <m/>
    <m/>
    <m/>
    <n v="1"/>
    <n v="46"/>
    <n v="1"/>
    <m/>
    <n v="-1"/>
    <n v="46"/>
    <n v="1"/>
    <m/>
    <n v="1"/>
    <m/>
    <m/>
    <m/>
    <m/>
    <m/>
    <x v="0"/>
    <x v="0"/>
    <n v="1"/>
    <n v="2.1739130434782608"/>
    <x v="1"/>
  </r>
  <r>
    <x v="9"/>
    <s v="Ad Set 116"/>
    <x v="3"/>
    <x v="1"/>
    <s v="female"/>
    <x v="15"/>
    <n v="8.9881569999999993"/>
    <n v="1338"/>
    <m/>
    <m/>
    <n v="1324"/>
    <m/>
    <n v="2"/>
    <m/>
    <n v="2"/>
    <m/>
    <m/>
    <m/>
    <m/>
    <n v="8.9881569999999993"/>
    <n v="0.01"/>
    <n v="4.49"/>
    <m/>
    <m/>
    <n v="1.0105740000000001"/>
    <n v="1338"/>
    <n v="8.9881569999999993"/>
    <n v="8.9881569999999993"/>
    <m/>
    <m/>
    <m/>
    <m/>
    <n v="2"/>
    <n v="1324"/>
    <n v="9"/>
    <m/>
    <n v="-9"/>
    <n v="1324"/>
    <n v="2"/>
    <m/>
    <n v="2"/>
    <m/>
    <m/>
    <m/>
    <m/>
    <m/>
    <x v="0"/>
    <x v="0"/>
    <n v="2"/>
    <n v="0.15105740181268881"/>
    <x v="1"/>
  </r>
  <r>
    <x v="43"/>
    <s v="Ad Set 041"/>
    <x v="3"/>
    <x v="1"/>
    <s v="female"/>
    <x v="15"/>
    <n v="1.26"/>
    <n v="161"/>
    <m/>
    <m/>
    <n v="160"/>
    <m/>
    <m/>
    <m/>
    <n v="0"/>
    <m/>
    <m/>
    <m/>
    <m/>
    <n v="1.26"/>
    <n v="0.01"/>
    <m/>
    <m/>
    <m/>
    <n v="1.0062500000000001"/>
    <n v="161"/>
    <n v="1.26"/>
    <n v="1.26"/>
    <m/>
    <m/>
    <m/>
    <m/>
    <m/>
    <n v="160"/>
    <n v="1"/>
    <m/>
    <n v="-1"/>
    <n v="160"/>
    <m/>
    <m/>
    <n v="0"/>
    <m/>
    <m/>
    <m/>
    <m/>
    <m/>
    <x v="0"/>
    <x v="0"/>
    <n v="0"/>
    <n v="0"/>
    <x v="1"/>
  </r>
  <r>
    <x v="41"/>
    <s v="Ad Set 041"/>
    <x v="3"/>
    <x v="1"/>
    <s v="female"/>
    <x v="15"/>
    <n v="1.37"/>
    <n v="119"/>
    <m/>
    <m/>
    <n v="116"/>
    <m/>
    <m/>
    <m/>
    <n v="0"/>
    <m/>
    <m/>
    <m/>
    <m/>
    <n v="1.37"/>
    <n v="0.01"/>
    <m/>
    <m/>
    <m/>
    <n v="1.0258620000000001"/>
    <n v="119"/>
    <n v="1.37"/>
    <n v="1.37"/>
    <m/>
    <m/>
    <m/>
    <m/>
    <m/>
    <n v="116"/>
    <n v="1"/>
    <m/>
    <n v="-1"/>
    <n v="116"/>
    <m/>
    <m/>
    <n v="0"/>
    <m/>
    <m/>
    <m/>
    <m/>
    <m/>
    <x v="0"/>
    <x v="0"/>
    <n v="0"/>
    <n v="0"/>
    <x v="1"/>
  </r>
  <r>
    <x v="43"/>
    <s v="Ad Set 092"/>
    <x v="3"/>
    <x v="1"/>
    <s v="female"/>
    <x v="15"/>
    <n v="1.01"/>
    <n v="44"/>
    <m/>
    <m/>
    <n v="44"/>
    <m/>
    <m/>
    <m/>
    <n v="0"/>
    <m/>
    <m/>
    <m/>
    <m/>
    <n v="1.01"/>
    <n v="0.02"/>
    <m/>
    <m/>
    <m/>
    <n v="1"/>
    <n v="44"/>
    <n v="1.01"/>
    <n v="1.01"/>
    <m/>
    <m/>
    <m/>
    <m/>
    <m/>
    <n v="44"/>
    <n v="1"/>
    <m/>
    <n v="-1"/>
    <n v="44"/>
    <m/>
    <m/>
    <n v="0"/>
    <m/>
    <m/>
    <m/>
    <m/>
    <m/>
    <x v="0"/>
    <x v="0"/>
    <n v="0"/>
    <n v="0"/>
    <x v="1"/>
  </r>
  <r>
    <x v="20"/>
    <s v="Ad Set 080"/>
    <x v="3"/>
    <x v="4"/>
    <s v="female"/>
    <x v="15"/>
    <n v="0.1"/>
    <n v="19"/>
    <n v="1"/>
    <m/>
    <n v="16"/>
    <m/>
    <m/>
    <m/>
    <n v="0"/>
    <n v="0"/>
    <m/>
    <m/>
    <m/>
    <n v="0.1"/>
    <n v="0.01"/>
    <m/>
    <n v="0.1"/>
    <m/>
    <n v="1.1875"/>
    <n v="19"/>
    <n v="0.1"/>
    <n v="0.1"/>
    <n v="1"/>
    <n v="0"/>
    <m/>
    <m/>
    <m/>
    <n v="16"/>
    <n v="0"/>
    <n v="1"/>
    <n v="0"/>
    <n v="16"/>
    <m/>
    <m/>
    <n v="0"/>
    <n v="0"/>
    <n v="0"/>
    <m/>
    <n v="5.2631578947368416"/>
    <m/>
    <x v="0"/>
    <x v="0"/>
    <n v="0"/>
    <n v="0"/>
    <x v="1"/>
  </r>
  <r>
    <x v="20"/>
    <s v="Ad Set 119"/>
    <x v="3"/>
    <x v="7"/>
    <s v="female"/>
    <x v="15"/>
    <n v="2.0099999999999998"/>
    <n v="155"/>
    <n v="2"/>
    <m/>
    <n v="121"/>
    <m/>
    <m/>
    <m/>
    <n v="0"/>
    <n v="0"/>
    <m/>
    <m/>
    <m/>
    <n v="2.0099999999999998"/>
    <n v="0.02"/>
    <m/>
    <n v="1.01"/>
    <m/>
    <n v="1.2809919999999999"/>
    <n v="155"/>
    <n v="2.0099999999999998"/>
    <n v="2.0099999999999998"/>
    <n v="2"/>
    <n v="0"/>
    <m/>
    <m/>
    <m/>
    <n v="121"/>
    <n v="2"/>
    <n v="2"/>
    <n v="-2"/>
    <n v="121"/>
    <m/>
    <m/>
    <n v="0"/>
    <n v="0"/>
    <n v="0"/>
    <m/>
    <n v="1.290322580645161"/>
    <m/>
    <x v="0"/>
    <x v="0"/>
    <n v="0"/>
    <n v="0"/>
    <x v="1"/>
  </r>
  <r>
    <x v="35"/>
    <s v="Ad Set 005"/>
    <x v="3"/>
    <x v="8"/>
    <s v="female"/>
    <x v="15"/>
    <n v="3.26"/>
    <n v="472"/>
    <n v="2"/>
    <m/>
    <n v="464"/>
    <m/>
    <m/>
    <m/>
    <n v="0"/>
    <n v="0"/>
    <m/>
    <m/>
    <m/>
    <n v="3.26"/>
    <n v="0.01"/>
    <m/>
    <n v="1.63"/>
    <m/>
    <n v="1.0172410000000001"/>
    <n v="472"/>
    <n v="3.26"/>
    <n v="3.26"/>
    <n v="2"/>
    <n v="0"/>
    <m/>
    <m/>
    <m/>
    <n v="464"/>
    <n v="3"/>
    <n v="2"/>
    <n v="-3"/>
    <n v="464"/>
    <m/>
    <m/>
    <n v="0"/>
    <n v="0"/>
    <n v="0"/>
    <m/>
    <n v="0.42372881355932202"/>
    <m/>
    <x v="0"/>
    <x v="0"/>
    <n v="0"/>
    <n v="0"/>
    <x v="1"/>
  </r>
  <r>
    <x v="33"/>
    <s v="Ad Set 005"/>
    <x v="3"/>
    <x v="8"/>
    <s v="female"/>
    <x v="15"/>
    <n v="13.73"/>
    <n v="1921"/>
    <n v="3"/>
    <m/>
    <n v="1921"/>
    <m/>
    <n v="7"/>
    <m/>
    <n v="7"/>
    <n v="0"/>
    <m/>
    <m/>
    <m/>
    <n v="13.73"/>
    <n v="0.01"/>
    <n v="1.96"/>
    <n v="4.58"/>
    <m/>
    <n v="1"/>
    <n v="1921"/>
    <n v="13.73"/>
    <n v="13.73"/>
    <n v="3"/>
    <n v="0"/>
    <m/>
    <m/>
    <n v="7"/>
    <n v="1921"/>
    <n v="14"/>
    <n v="3"/>
    <n v="-14"/>
    <n v="1921"/>
    <n v="7"/>
    <m/>
    <n v="7"/>
    <n v="0"/>
    <n v="0"/>
    <m/>
    <n v="0.15616866215512751"/>
    <m/>
    <x v="0"/>
    <x v="0"/>
    <n v="7"/>
    <n v="0.36439354502863092"/>
    <x v="1"/>
  </r>
  <r>
    <x v="19"/>
    <s v="Ad Set 005"/>
    <x v="3"/>
    <x v="8"/>
    <s v="female"/>
    <x v="15"/>
    <n v="18.187913999999999"/>
    <n v="2891"/>
    <n v="8"/>
    <m/>
    <n v="2712"/>
    <m/>
    <n v="12"/>
    <m/>
    <n v="12"/>
    <n v="0"/>
    <m/>
    <m/>
    <m/>
    <n v="18.187913999999999"/>
    <n v="0.01"/>
    <n v="1.52"/>
    <n v="2.27"/>
    <m/>
    <n v="1.066003"/>
    <n v="2891"/>
    <n v="18.187913999999999"/>
    <n v="18.187913999999999"/>
    <n v="8"/>
    <n v="0"/>
    <m/>
    <m/>
    <n v="12"/>
    <n v="2712"/>
    <n v="18"/>
    <n v="8"/>
    <n v="-18"/>
    <n v="2712"/>
    <n v="12"/>
    <m/>
    <n v="12"/>
    <n v="0"/>
    <n v="0"/>
    <m/>
    <n v="0.27672085783465927"/>
    <m/>
    <x v="0"/>
    <x v="0"/>
    <n v="12"/>
    <n v="0.44247787610619471"/>
    <x v="1"/>
  </r>
  <r>
    <x v="32"/>
    <s v="Ad Set 005"/>
    <x v="3"/>
    <x v="8"/>
    <s v="female"/>
    <x v="15"/>
    <n v="12.87776"/>
    <n v="1982"/>
    <n v="4"/>
    <m/>
    <n v="1846"/>
    <m/>
    <n v="4"/>
    <m/>
    <n v="4"/>
    <n v="0"/>
    <m/>
    <m/>
    <m/>
    <n v="12.87776"/>
    <n v="0.01"/>
    <n v="3.22"/>
    <n v="3.22"/>
    <m/>
    <n v="1.0736730000000001"/>
    <n v="1982"/>
    <n v="12.87776"/>
    <n v="12.87776"/>
    <n v="4"/>
    <n v="0"/>
    <m/>
    <m/>
    <n v="4"/>
    <n v="1846"/>
    <n v="13"/>
    <n v="4"/>
    <n v="-13"/>
    <n v="1846"/>
    <n v="4"/>
    <m/>
    <n v="4"/>
    <n v="0"/>
    <n v="0"/>
    <m/>
    <n v="0.20181634712411711"/>
    <m/>
    <x v="0"/>
    <x v="0"/>
    <n v="4"/>
    <n v="0.21668472372697722"/>
    <x v="1"/>
  </r>
  <r>
    <x v="34"/>
    <s v="Ad Set 005"/>
    <x v="3"/>
    <x v="8"/>
    <s v="female"/>
    <x v="15"/>
    <n v="29.814557000000001"/>
    <n v="5928"/>
    <n v="18"/>
    <m/>
    <n v="5039"/>
    <m/>
    <n v="13"/>
    <m/>
    <n v="13"/>
    <n v="0"/>
    <m/>
    <m/>
    <m/>
    <n v="29.814557000000001"/>
    <n v="0.01"/>
    <n v="2.29"/>
    <n v="1.66"/>
    <m/>
    <n v="1.1764239999999999"/>
    <n v="5928"/>
    <n v="29.814557000000001"/>
    <n v="29.814557000000001"/>
    <n v="18"/>
    <n v="0"/>
    <m/>
    <m/>
    <n v="13"/>
    <n v="5039"/>
    <n v="30"/>
    <n v="18"/>
    <n v="-30"/>
    <n v="5039"/>
    <n v="13"/>
    <m/>
    <n v="13"/>
    <n v="0"/>
    <n v="0"/>
    <m/>
    <n v="0.30364372469635631"/>
    <m/>
    <x v="0"/>
    <x v="0"/>
    <n v="13"/>
    <n v="0.2579876959714229"/>
    <x v="1"/>
  </r>
  <r>
    <x v="46"/>
    <s v="Ad Set 099"/>
    <x v="3"/>
    <x v="8"/>
    <s v="female"/>
    <x v="15"/>
    <n v="9.09"/>
    <n v="678"/>
    <n v="2"/>
    <m/>
    <n v="608"/>
    <m/>
    <n v="1"/>
    <m/>
    <n v="1"/>
    <n v="0"/>
    <m/>
    <m/>
    <m/>
    <n v="9.09"/>
    <n v="0.01"/>
    <n v="9.09"/>
    <n v="4.55"/>
    <m/>
    <n v="1.115132"/>
    <n v="678"/>
    <n v="9.09"/>
    <n v="9.09"/>
    <n v="2"/>
    <n v="0"/>
    <m/>
    <m/>
    <n v="1"/>
    <n v="608"/>
    <n v="9"/>
    <n v="2"/>
    <n v="-9"/>
    <n v="608"/>
    <n v="1"/>
    <m/>
    <n v="1"/>
    <n v="0"/>
    <n v="0"/>
    <m/>
    <n v="0.29498525073746312"/>
    <m/>
    <x v="0"/>
    <x v="0"/>
    <n v="1"/>
    <n v="0.1644736842105263"/>
    <x v="1"/>
  </r>
  <r>
    <x v="46"/>
    <s v="Ad Set 005"/>
    <x v="3"/>
    <x v="8"/>
    <s v="female"/>
    <x v="15"/>
    <n v="4.5199999999999996"/>
    <n v="664"/>
    <n v="3"/>
    <m/>
    <n v="636"/>
    <m/>
    <n v="1"/>
    <m/>
    <n v="1"/>
    <n v="0"/>
    <n v="1"/>
    <n v="48.95"/>
    <n v="48.95"/>
    <n v="4.5199999999999996"/>
    <n v="0.01"/>
    <n v="4.5199999999999996"/>
    <n v="1.51"/>
    <m/>
    <n v="1.044025"/>
    <n v="664"/>
    <n v="4.5199999999999996"/>
    <n v="4.5199999999999996"/>
    <n v="3"/>
    <n v="0"/>
    <m/>
    <m/>
    <n v="1"/>
    <n v="636"/>
    <n v="5"/>
    <n v="3"/>
    <n v="44"/>
    <n v="636"/>
    <n v="1"/>
    <m/>
    <n v="1"/>
    <n v="0"/>
    <n v="0"/>
    <n v="1"/>
    <n v="0.45180722891566261"/>
    <n v="33.333333333333329"/>
    <x v="102"/>
    <x v="0"/>
    <n v="1"/>
    <n v="0.15723270440251574"/>
    <x v="1"/>
  </r>
  <r>
    <x v="19"/>
    <s v="Ad Set 099"/>
    <x v="3"/>
    <x v="8"/>
    <s v="female"/>
    <x v="15"/>
    <n v="57.778348000000001"/>
    <n v="4572"/>
    <n v="9"/>
    <m/>
    <n v="2042"/>
    <m/>
    <n v="6"/>
    <m/>
    <n v="6"/>
    <n v="0"/>
    <n v="1"/>
    <n v="41.75"/>
    <n v="41.75"/>
    <n v="57.778348000000001"/>
    <n v="0.03"/>
    <n v="9.6300000000000008"/>
    <n v="6.42"/>
    <m/>
    <n v="2.2389809999999999"/>
    <n v="4572"/>
    <n v="57.778348000000001"/>
    <n v="57.778348000000001"/>
    <n v="9"/>
    <n v="0"/>
    <m/>
    <m/>
    <n v="6"/>
    <n v="2042"/>
    <n v="58"/>
    <n v="9"/>
    <n v="-16"/>
    <n v="2042"/>
    <n v="6"/>
    <m/>
    <n v="6"/>
    <n v="0"/>
    <n v="0"/>
    <n v="1"/>
    <n v="0.19685039370078741"/>
    <n v="11.111111111111111"/>
    <x v="103"/>
    <x v="0"/>
    <n v="6"/>
    <n v="0.2938295788442703"/>
    <x v="1"/>
  </r>
  <r>
    <x v="36"/>
    <s v="Ad Set 027"/>
    <x v="3"/>
    <x v="0"/>
    <s v="female"/>
    <x v="15"/>
    <n v="0.65"/>
    <n v="128"/>
    <n v="2"/>
    <m/>
    <n v="99"/>
    <m/>
    <m/>
    <m/>
    <n v="0"/>
    <n v="0"/>
    <m/>
    <m/>
    <m/>
    <n v="0.65"/>
    <n v="0.01"/>
    <m/>
    <n v="0.33"/>
    <m/>
    <n v="1.292929"/>
    <n v="128"/>
    <n v="0.65"/>
    <n v="0.65"/>
    <n v="2"/>
    <n v="0"/>
    <m/>
    <m/>
    <m/>
    <n v="99"/>
    <n v="1"/>
    <n v="2"/>
    <n v="-1"/>
    <n v="99"/>
    <m/>
    <m/>
    <n v="0"/>
    <n v="0"/>
    <n v="0"/>
    <m/>
    <n v="1.5625"/>
    <m/>
    <x v="0"/>
    <x v="0"/>
    <n v="0"/>
    <n v="0"/>
    <x v="1"/>
  </r>
  <r>
    <x v="5"/>
    <s v="Ad Set 027"/>
    <x v="3"/>
    <x v="0"/>
    <s v="female"/>
    <x v="15"/>
    <n v="0.98"/>
    <n v="116"/>
    <n v="1"/>
    <m/>
    <n v="106"/>
    <m/>
    <m/>
    <m/>
    <n v="0"/>
    <n v="0"/>
    <m/>
    <m/>
    <m/>
    <n v="0.98"/>
    <n v="0.01"/>
    <m/>
    <n v="0.98"/>
    <m/>
    <n v="1.0943400000000001"/>
    <n v="116"/>
    <n v="0.98"/>
    <n v="0.98"/>
    <n v="1"/>
    <n v="0"/>
    <m/>
    <m/>
    <m/>
    <n v="106"/>
    <n v="1"/>
    <n v="1"/>
    <n v="-1"/>
    <n v="106"/>
    <m/>
    <m/>
    <n v="0"/>
    <n v="0"/>
    <n v="0"/>
    <m/>
    <n v="0.86206896551724133"/>
    <m/>
    <x v="0"/>
    <x v="0"/>
    <n v="0"/>
    <n v="0"/>
    <x v="1"/>
  </r>
  <r>
    <x v="40"/>
    <s v="Ad Set 027"/>
    <x v="3"/>
    <x v="0"/>
    <s v="female"/>
    <x v="15"/>
    <n v="0.24"/>
    <n v="47"/>
    <n v="1"/>
    <m/>
    <n v="42"/>
    <m/>
    <m/>
    <m/>
    <n v="0"/>
    <n v="0"/>
    <m/>
    <m/>
    <m/>
    <n v="0.24"/>
    <n v="0.01"/>
    <m/>
    <n v="0.24"/>
    <m/>
    <n v="1.119048"/>
    <n v="47"/>
    <n v="0.24"/>
    <n v="0.24"/>
    <n v="1"/>
    <n v="0"/>
    <m/>
    <m/>
    <m/>
    <n v="42"/>
    <n v="0"/>
    <n v="1"/>
    <n v="0"/>
    <n v="42"/>
    <m/>
    <m/>
    <n v="0"/>
    <n v="0"/>
    <n v="0"/>
    <m/>
    <n v="2.1276595744680851"/>
    <m/>
    <x v="0"/>
    <x v="0"/>
    <n v="0"/>
    <n v="0"/>
    <x v="1"/>
  </r>
  <r>
    <x v="1"/>
    <s v="Ad Set 027"/>
    <x v="3"/>
    <x v="0"/>
    <s v="female"/>
    <x v="15"/>
    <n v="0.82"/>
    <n v="119"/>
    <n v="2"/>
    <m/>
    <n v="113"/>
    <m/>
    <m/>
    <m/>
    <n v="0"/>
    <n v="0"/>
    <m/>
    <m/>
    <m/>
    <n v="0.82"/>
    <n v="0.01"/>
    <m/>
    <n v="0.41"/>
    <m/>
    <n v="1.0530969999999999"/>
    <n v="119"/>
    <n v="0.82"/>
    <n v="0.82"/>
    <n v="2"/>
    <n v="0"/>
    <m/>
    <m/>
    <m/>
    <n v="113"/>
    <n v="1"/>
    <n v="2"/>
    <n v="-1"/>
    <n v="113"/>
    <m/>
    <m/>
    <n v="0"/>
    <n v="0"/>
    <n v="0"/>
    <m/>
    <n v="1.680672268907563"/>
    <m/>
    <x v="0"/>
    <x v="0"/>
    <n v="0"/>
    <n v="0"/>
    <x v="1"/>
  </r>
  <r>
    <x v="36"/>
    <s v="Ad Set 033"/>
    <x v="3"/>
    <x v="0"/>
    <s v="female"/>
    <x v="15"/>
    <n v="1.31"/>
    <n v="80"/>
    <n v="1"/>
    <m/>
    <n v="76"/>
    <m/>
    <m/>
    <m/>
    <n v="0"/>
    <n v="0"/>
    <m/>
    <m/>
    <m/>
    <n v="1.31"/>
    <n v="0.02"/>
    <m/>
    <n v="1.31"/>
    <m/>
    <n v="1.052632"/>
    <n v="80"/>
    <n v="1.31"/>
    <n v="1.31"/>
    <n v="1"/>
    <n v="0"/>
    <m/>
    <m/>
    <m/>
    <n v="76"/>
    <n v="1"/>
    <n v="1"/>
    <n v="-1"/>
    <n v="76"/>
    <m/>
    <m/>
    <n v="0"/>
    <n v="0"/>
    <n v="0"/>
    <m/>
    <n v="1.25"/>
    <m/>
    <x v="0"/>
    <x v="0"/>
    <n v="0"/>
    <n v="0"/>
    <x v="1"/>
  </r>
  <r>
    <x v="2"/>
    <s v="Ad Set 033"/>
    <x v="3"/>
    <x v="0"/>
    <s v="female"/>
    <x v="15"/>
    <n v="3.62"/>
    <n v="235"/>
    <n v="1"/>
    <m/>
    <n v="228"/>
    <m/>
    <m/>
    <m/>
    <n v="0"/>
    <n v="0"/>
    <m/>
    <m/>
    <m/>
    <n v="3.62"/>
    <n v="0.02"/>
    <m/>
    <n v="3.62"/>
    <m/>
    <n v="1.030702"/>
    <n v="235"/>
    <n v="3.62"/>
    <n v="3.62"/>
    <n v="1"/>
    <n v="0"/>
    <m/>
    <m/>
    <m/>
    <n v="228"/>
    <n v="4"/>
    <n v="1"/>
    <n v="-4"/>
    <n v="228"/>
    <m/>
    <m/>
    <n v="0"/>
    <n v="0"/>
    <n v="0"/>
    <m/>
    <n v="0.42553191489361702"/>
    <m/>
    <x v="0"/>
    <x v="0"/>
    <n v="0"/>
    <n v="0"/>
    <x v="1"/>
  </r>
  <r>
    <x v="42"/>
    <s v="Ad Set 037"/>
    <x v="3"/>
    <x v="0"/>
    <s v="female"/>
    <x v="15"/>
    <n v="0.53"/>
    <n v="45"/>
    <n v="1"/>
    <m/>
    <n v="45"/>
    <m/>
    <m/>
    <m/>
    <n v="0"/>
    <n v="0"/>
    <m/>
    <m/>
    <m/>
    <n v="0.53"/>
    <n v="0.01"/>
    <m/>
    <n v="0.53"/>
    <m/>
    <n v="1"/>
    <n v="45"/>
    <n v="0.53"/>
    <n v="0.53"/>
    <n v="1"/>
    <n v="0"/>
    <m/>
    <m/>
    <m/>
    <n v="45"/>
    <n v="1"/>
    <n v="1"/>
    <n v="-1"/>
    <n v="45"/>
    <m/>
    <m/>
    <n v="0"/>
    <n v="0"/>
    <n v="0"/>
    <m/>
    <n v="2.2222222222222219"/>
    <m/>
    <x v="0"/>
    <x v="0"/>
    <n v="0"/>
    <n v="0"/>
    <x v="1"/>
  </r>
  <r>
    <x v="6"/>
    <s v="Ad Set 048"/>
    <x v="3"/>
    <x v="0"/>
    <s v="female"/>
    <x v="15"/>
    <n v="0.53"/>
    <n v="84"/>
    <n v="1"/>
    <m/>
    <n v="80"/>
    <m/>
    <m/>
    <m/>
    <n v="0"/>
    <n v="0"/>
    <m/>
    <m/>
    <m/>
    <n v="0.53"/>
    <n v="0.01"/>
    <m/>
    <n v="0.53"/>
    <m/>
    <n v="1.05"/>
    <n v="84"/>
    <n v="0.53"/>
    <n v="0.53"/>
    <n v="1"/>
    <n v="0"/>
    <m/>
    <m/>
    <m/>
    <n v="80"/>
    <n v="1"/>
    <n v="1"/>
    <n v="-1"/>
    <n v="80"/>
    <m/>
    <m/>
    <n v="0"/>
    <n v="0"/>
    <n v="0"/>
    <m/>
    <n v="1.19047619047619"/>
    <m/>
    <x v="0"/>
    <x v="0"/>
    <n v="0"/>
    <n v="0"/>
    <x v="1"/>
  </r>
  <r>
    <x v="5"/>
    <s v="Ad Set 055"/>
    <x v="3"/>
    <x v="0"/>
    <s v="female"/>
    <x v="15"/>
    <n v="1.53"/>
    <n v="239"/>
    <n v="2"/>
    <m/>
    <n v="216"/>
    <m/>
    <m/>
    <m/>
    <n v="0"/>
    <n v="0"/>
    <m/>
    <m/>
    <m/>
    <n v="1.53"/>
    <n v="0.01"/>
    <m/>
    <n v="0.77"/>
    <m/>
    <n v="1.106481"/>
    <n v="239"/>
    <n v="1.53"/>
    <n v="1.53"/>
    <n v="2"/>
    <n v="0"/>
    <m/>
    <m/>
    <m/>
    <n v="216"/>
    <n v="2"/>
    <n v="2"/>
    <n v="-2"/>
    <n v="216"/>
    <m/>
    <m/>
    <n v="0"/>
    <n v="0"/>
    <n v="0"/>
    <m/>
    <n v="0.83682008368200833"/>
    <m/>
    <x v="0"/>
    <x v="0"/>
    <n v="0"/>
    <n v="0"/>
    <x v="1"/>
  </r>
  <r>
    <x v="40"/>
    <s v="Ad Set 055"/>
    <x v="3"/>
    <x v="0"/>
    <s v="female"/>
    <x v="15"/>
    <n v="1.3495790000000001"/>
    <n v="244"/>
    <n v="1"/>
    <m/>
    <n v="185"/>
    <m/>
    <m/>
    <m/>
    <n v="0"/>
    <n v="0"/>
    <m/>
    <m/>
    <m/>
    <n v="1.3495790000000001"/>
    <n v="0.01"/>
    <m/>
    <n v="1.35"/>
    <m/>
    <n v="1.318919"/>
    <n v="244"/>
    <n v="1.3495790000000001"/>
    <n v="1.3495790000000001"/>
    <n v="1"/>
    <n v="0"/>
    <m/>
    <m/>
    <m/>
    <n v="185"/>
    <n v="1"/>
    <n v="1"/>
    <n v="-1"/>
    <n v="185"/>
    <m/>
    <m/>
    <n v="0"/>
    <n v="0"/>
    <n v="0"/>
    <m/>
    <n v="0.4098360655737705"/>
    <m/>
    <x v="0"/>
    <x v="0"/>
    <n v="0"/>
    <n v="0"/>
    <x v="1"/>
  </r>
  <r>
    <x v="1"/>
    <s v="Ad Set 055"/>
    <x v="3"/>
    <x v="0"/>
    <s v="female"/>
    <x v="15"/>
    <n v="7.83"/>
    <n v="1218"/>
    <n v="7"/>
    <m/>
    <n v="1118"/>
    <m/>
    <m/>
    <m/>
    <n v="0"/>
    <n v="0"/>
    <m/>
    <m/>
    <m/>
    <n v="7.83"/>
    <n v="0.01"/>
    <m/>
    <n v="1.1200000000000001"/>
    <m/>
    <n v="1.089445"/>
    <n v="1218"/>
    <n v="7.83"/>
    <n v="7.83"/>
    <n v="7"/>
    <n v="0"/>
    <m/>
    <m/>
    <m/>
    <n v="1118"/>
    <n v="8"/>
    <n v="7"/>
    <n v="-8"/>
    <n v="1118"/>
    <m/>
    <m/>
    <n v="0"/>
    <n v="0"/>
    <n v="0"/>
    <m/>
    <n v="0.57471264367816088"/>
    <m/>
    <x v="0"/>
    <x v="0"/>
    <n v="0"/>
    <n v="0"/>
    <x v="1"/>
  </r>
  <r>
    <x v="2"/>
    <s v="Ad Set 055"/>
    <x v="3"/>
    <x v="0"/>
    <s v="female"/>
    <x v="15"/>
    <n v="3.32"/>
    <n v="570"/>
    <n v="5"/>
    <m/>
    <n v="535"/>
    <m/>
    <m/>
    <m/>
    <n v="0"/>
    <n v="0"/>
    <m/>
    <m/>
    <m/>
    <n v="3.32"/>
    <n v="0.01"/>
    <m/>
    <n v="0.66"/>
    <m/>
    <n v="1.065421"/>
    <n v="570"/>
    <n v="3.32"/>
    <n v="3.32"/>
    <n v="5"/>
    <n v="0"/>
    <m/>
    <m/>
    <m/>
    <n v="535"/>
    <n v="3"/>
    <n v="5"/>
    <n v="-3"/>
    <n v="535"/>
    <m/>
    <m/>
    <n v="0"/>
    <n v="0"/>
    <n v="0"/>
    <m/>
    <n v="0.8771929824561403"/>
    <m/>
    <x v="0"/>
    <x v="0"/>
    <n v="0"/>
    <n v="0"/>
    <x v="1"/>
  </r>
  <r>
    <x v="9"/>
    <s v="Ad Set 055"/>
    <x v="3"/>
    <x v="0"/>
    <s v="female"/>
    <x v="15"/>
    <n v="4.72"/>
    <n v="737"/>
    <n v="4"/>
    <m/>
    <n v="569"/>
    <m/>
    <n v="1"/>
    <m/>
    <n v="1"/>
    <n v="0"/>
    <m/>
    <m/>
    <m/>
    <n v="4.72"/>
    <n v="0.01"/>
    <n v="4.72"/>
    <n v="1.18"/>
    <m/>
    <n v="1.295255"/>
    <n v="737"/>
    <n v="4.72"/>
    <n v="4.72"/>
    <n v="4"/>
    <n v="0"/>
    <m/>
    <m/>
    <n v="1"/>
    <n v="569"/>
    <n v="5"/>
    <n v="4"/>
    <n v="-5"/>
    <n v="569"/>
    <n v="1"/>
    <m/>
    <n v="1"/>
    <n v="0"/>
    <n v="0"/>
    <m/>
    <n v="0.54274084124830391"/>
    <m/>
    <x v="0"/>
    <x v="0"/>
    <n v="1"/>
    <n v="0.17574692442882248"/>
    <x v="1"/>
  </r>
  <r>
    <x v="9"/>
    <s v="Ad Set 085"/>
    <x v="3"/>
    <x v="0"/>
    <s v="female"/>
    <x v="15"/>
    <n v="18.78"/>
    <n v="1555"/>
    <n v="11"/>
    <m/>
    <n v="934"/>
    <m/>
    <m/>
    <m/>
    <n v="0"/>
    <n v="0"/>
    <m/>
    <m/>
    <m/>
    <n v="18.78"/>
    <n v="0.02"/>
    <m/>
    <n v="1.71"/>
    <m/>
    <n v="1.664882"/>
    <n v="1555"/>
    <n v="18.78"/>
    <n v="18.78"/>
    <n v="11"/>
    <n v="0"/>
    <m/>
    <m/>
    <m/>
    <n v="934"/>
    <n v="19"/>
    <n v="11"/>
    <n v="-19"/>
    <n v="934"/>
    <m/>
    <m/>
    <n v="0"/>
    <n v="0"/>
    <n v="0"/>
    <m/>
    <n v="0.707395498392283"/>
    <m/>
    <x v="0"/>
    <x v="0"/>
    <n v="0"/>
    <n v="0"/>
    <x v="1"/>
  </r>
  <r>
    <x v="8"/>
    <s v="Ad Set 085"/>
    <x v="3"/>
    <x v="0"/>
    <s v="female"/>
    <x v="15"/>
    <n v="3.64"/>
    <n v="298"/>
    <n v="1"/>
    <m/>
    <n v="287"/>
    <m/>
    <m/>
    <m/>
    <n v="0"/>
    <n v="0"/>
    <m/>
    <m/>
    <m/>
    <n v="3.64"/>
    <n v="0.01"/>
    <m/>
    <n v="3.64"/>
    <m/>
    <n v="1.0383279999999999"/>
    <n v="298"/>
    <n v="3.64"/>
    <n v="3.64"/>
    <n v="1"/>
    <n v="0"/>
    <m/>
    <m/>
    <m/>
    <n v="287"/>
    <n v="4"/>
    <n v="1"/>
    <n v="-4"/>
    <n v="287"/>
    <m/>
    <m/>
    <n v="0"/>
    <n v="0"/>
    <n v="0"/>
    <m/>
    <n v="0.33557046979865768"/>
    <m/>
    <x v="0"/>
    <x v="0"/>
    <n v="0"/>
    <n v="0"/>
    <x v="1"/>
  </r>
  <r>
    <x v="38"/>
    <s v="Ad Set 085"/>
    <x v="3"/>
    <x v="0"/>
    <s v="female"/>
    <x v="15"/>
    <n v="6.8589140000000004"/>
    <n v="511"/>
    <n v="3"/>
    <m/>
    <n v="465"/>
    <m/>
    <m/>
    <m/>
    <n v="0"/>
    <n v="0"/>
    <m/>
    <m/>
    <m/>
    <n v="6.8589140000000004"/>
    <n v="0.01"/>
    <m/>
    <n v="2.29"/>
    <m/>
    <n v="1.0989249999999999"/>
    <n v="511"/>
    <n v="6.8589140000000004"/>
    <n v="6.8589140000000004"/>
    <n v="3"/>
    <n v="0"/>
    <m/>
    <m/>
    <m/>
    <n v="465"/>
    <n v="7"/>
    <n v="3"/>
    <n v="-7"/>
    <n v="465"/>
    <m/>
    <m/>
    <n v="0"/>
    <n v="0"/>
    <n v="0"/>
    <m/>
    <n v="0.58708414872798431"/>
    <m/>
    <x v="0"/>
    <x v="0"/>
    <n v="0"/>
    <n v="0"/>
    <x v="1"/>
  </r>
  <r>
    <x v="40"/>
    <s v="Ad Set 085"/>
    <x v="3"/>
    <x v="0"/>
    <s v="female"/>
    <x v="15"/>
    <n v="7.8987920000000003"/>
    <n v="648"/>
    <n v="4"/>
    <m/>
    <n v="439"/>
    <m/>
    <m/>
    <m/>
    <n v="0"/>
    <n v="0"/>
    <m/>
    <m/>
    <m/>
    <n v="7.8987920000000003"/>
    <n v="0.02"/>
    <m/>
    <n v="1.97"/>
    <m/>
    <n v="1.4760819999999999"/>
    <n v="648"/>
    <n v="7.8987920000000003"/>
    <n v="7.8987920000000003"/>
    <n v="4"/>
    <n v="0"/>
    <m/>
    <m/>
    <m/>
    <n v="439"/>
    <n v="8"/>
    <n v="4"/>
    <n v="-8"/>
    <n v="439"/>
    <m/>
    <m/>
    <n v="0"/>
    <n v="0"/>
    <n v="0"/>
    <m/>
    <n v="0.61728395061728392"/>
    <m/>
    <x v="0"/>
    <x v="0"/>
    <n v="0"/>
    <n v="0"/>
    <x v="1"/>
  </r>
  <r>
    <x v="1"/>
    <s v="Ad Set 085"/>
    <x v="3"/>
    <x v="0"/>
    <s v="female"/>
    <x v="15"/>
    <n v="3.75"/>
    <n v="269"/>
    <n v="2"/>
    <m/>
    <n v="247"/>
    <m/>
    <m/>
    <m/>
    <n v="0"/>
    <n v="0"/>
    <m/>
    <m/>
    <m/>
    <n v="3.75"/>
    <n v="0.02"/>
    <m/>
    <n v="1.88"/>
    <m/>
    <n v="1.0890690000000001"/>
    <n v="269"/>
    <n v="3.75"/>
    <n v="3.75"/>
    <n v="2"/>
    <n v="0"/>
    <m/>
    <m/>
    <m/>
    <n v="247"/>
    <n v="4"/>
    <n v="2"/>
    <n v="-4"/>
    <n v="247"/>
    <m/>
    <m/>
    <n v="0"/>
    <n v="0"/>
    <n v="0"/>
    <m/>
    <n v="0.74349442379182151"/>
    <m/>
    <x v="0"/>
    <x v="0"/>
    <n v="0"/>
    <n v="0"/>
    <x v="1"/>
  </r>
  <r>
    <x v="3"/>
    <s v="Ad Set 085"/>
    <x v="3"/>
    <x v="0"/>
    <s v="female"/>
    <x v="15"/>
    <n v="1.31"/>
    <n v="86"/>
    <n v="1"/>
    <m/>
    <n v="80"/>
    <m/>
    <m/>
    <m/>
    <n v="0"/>
    <n v="0"/>
    <m/>
    <m/>
    <m/>
    <n v="1.31"/>
    <n v="0.02"/>
    <m/>
    <n v="1.31"/>
    <m/>
    <n v="1.075"/>
    <n v="86"/>
    <n v="1.31"/>
    <n v="1.31"/>
    <n v="1"/>
    <n v="0"/>
    <m/>
    <m/>
    <m/>
    <n v="80"/>
    <n v="1"/>
    <n v="1"/>
    <n v="-1"/>
    <n v="80"/>
    <m/>
    <m/>
    <n v="0"/>
    <n v="0"/>
    <n v="0"/>
    <m/>
    <n v="1.1627906976744189"/>
    <m/>
    <x v="0"/>
    <x v="0"/>
    <n v="0"/>
    <n v="0"/>
    <x v="1"/>
  </r>
  <r>
    <x v="0"/>
    <s v="Ad Set 097"/>
    <x v="3"/>
    <x v="0"/>
    <s v="female"/>
    <x v="15"/>
    <n v="2.12"/>
    <n v="1612"/>
    <n v="1"/>
    <m/>
    <n v="416"/>
    <m/>
    <m/>
    <m/>
    <n v="0"/>
    <n v="0"/>
    <m/>
    <m/>
    <m/>
    <n v="2.12"/>
    <n v="0.01"/>
    <m/>
    <n v="2.12"/>
    <m/>
    <n v="3.875"/>
    <n v="1612"/>
    <n v="2.12"/>
    <n v="2.12"/>
    <n v="1"/>
    <n v="0"/>
    <m/>
    <m/>
    <m/>
    <n v="416"/>
    <n v="2"/>
    <n v="1"/>
    <n v="-2"/>
    <n v="416"/>
    <m/>
    <m/>
    <n v="0"/>
    <n v="0"/>
    <n v="0"/>
    <m/>
    <n v="6.2034739454094302E-2"/>
    <m/>
    <x v="0"/>
    <x v="0"/>
    <n v="0"/>
    <n v="0"/>
    <x v="1"/>
  </r>
  <r>
    <x v="45"/>
    <s v="Ad Set 130"/>
    <x v="3"/>
    <x v="0"/>
    <s v="female"/>
    <x v="15"/>
    <n v="0.25"/>
    <n v="29"/>
    <n v="1"/>
    <m/>
    <n v="29"/>
    <m/>
    <m/>
    <m/>
    <n v="0"/>
    <n v="0"/>
    <m/>
    <m/>
    <m/>
    <n v="0.25"/>
    <n v="0.01"/>
    <m/>
    <n v="0.25"/>
    <m/>
    <n v="1"/>
    <n v="29"/>
    <n v="0.25"/>
    <n v="0.25"/>
    <n v="1"/>
    <n v="0"/>
    <m/>
    <m/>
    <m/>
    <n v="29"/>
    <n v="0"/>
    <n v="1"/>
    <n v="0"/>
    <n v="29"/>
    <m/>
    <m/>
    <n v="0"/>
    <n v="0"/>
    <n v="0"/>
    <m/>
    <n v="3.4482758620689649"/>
    <m/>
    <x v="0"/>
    <x v="0"/>
    <n v="0"/>
    <n v="0"/>
    <x v="1"/>
  </r>
  <r>
    <x v="4"/>
    <s v="Ad Set 130"/>
    <x v="3"/>
    <x v="0"/>
    <s v="female"/>
    <x v="15"/>
    <n v="19.588985000000001"/>
    <n v="2465"/>
    <n v="8"/>
    <m/>
    <n v="2020"/>
    <m/>
    <m/>
    <m/>
    <n v="0"/>
    <n v="0"/>
    <m/>
    <m/>
    <m/>
    <n v="19.588985000000001"/>
    <n v="0.01"/>
    <m/>
    <n v="2.4500000000000002"/>
    <m/>
    <n v="1.220297"/>
    <n v="2465"/>
    <n v="19.588985000000001"/>
    <n v="19.588985000000001"/>
    <n v="8"/>
    <n v="0"/>
    <m/>
    <m/>
    <m/>
    <n v="2020"/>
    <n v="20"/>
    <n v="8"/>
    <n v="-20"/>
    <n v="2020"/>
    <m/>
    <m/>
    <n v="0"/>
    <n v="0"/>
    <n v="0"/>
    <m/>
    <n v="0.32454361054766728"/>
    <m/>
    <x v="0"/>
    <x v="0"/>
    <n v="0"/>
    <n v="0"/>
    <x v="1"/>
  </r>
  <r>
    <x v="39"/>
    <s v="Ad Set 130"/>
    <x v="3"/>
    <x v="0"/>
    <s v="female"/>
    <x v="15"/>
    <n v="0.17"/>
    <n v="15"/>
    <n v="1"/>
    <m/>
    <n v="14"/>
    <m/>
    <m/>
    <m/>
    <n v="0"/>
    <n v="0"/>
    <m/>
    <m/>
    <m/>
    <n v="0.17"/>
    <n v="0.01"/>
    <m/>
    <n v="0.17"/>
    <m/>
    <n v="1.071429"/>
    <n v="15"/>
    <n v="0.17"/>
    <n v="0.17"/>
    <n v="1"/>
    <n v="0"/>
    <m/>
    <m/>
    <m/>
    <n v="14"/>
    <n v="0"/>
    <n v="1"/>
    <n v="0"/>
    <n v="14"/>
    <m/>
    <m/>
    <n v="0"/>
    <n v="0"/>
    <n v="0"/>
    <m/>
    <n v="6.666666666666667"/>
    <m/>
    <x v="0"/>
    <x v="0"/>
    <n v="0"/>
    <n v="0"/>
    <x v="1"/>
  </r>
  <r>
    <x v="40"/>
    <s v="Ad Set 130"/>
    <x v="3"/>
    <x v="0"/>
    <s v="female"/>
    <x v="15"/>
    <n v="3.8195579999999998"/>
    <n v="478"/>
    <n v="2"/>
    <m/>
    <n v="344"/>
    <m/>
    <m/>
    <m/>
    <n v="0"/>
    <n v="0"/>
    <m/>
    <m/>
    <m/>
    <n v="3.8195579999999998"/>
    <n v="0.01"/>
    <m/>
    <n v="1.91"/>
    <m/>
    <n v="1.389535"/>
    <n v="478"/>
    <n v="3.8195579999999998"/>
    <n v="3.8195579999999998"/>
    <n v="2"/>
    <n v="0"/>
    <m/>
    <m/>
    <m/>
    <n v="344"/>
    <n v="4"/>
    <n v="2"/>
    <n v="-4"/>
    <n v="344"/>
    <m/>
    <m/>
    <n v="0"/>
    <n v="0"/>
    <n v="0"/>
    <m/>
    <n v="0.41841004184100422"/>
    <m/>
    <x v="0"/>
    <x v="0"/>
    <n v="0"/>
    <n v="0"/>
    <x v="1"/>
  </r>
  <r>
    <x v="42"/>
    <s v="Ad Set 130"/>
    <x v="3"/>
    <x v="0"/>
    <s v="female"/>
    <x v="15"/>
    <n v="2.62"/>
    <n v="288"/>
    <n v="1"/>
    <m/>
    <n v="260"/>
    <m/>
    <m/>
    <m/>
    <n v="0"/>
    <n v="0"/>
    <m/>
    <m/>
    <m/>
    <n v="2.62"/>
    <n v="0.01"/>
    <m/>
    <n v="2.62"/>
    <m/>
    <n v="1.1076919999999999"/>
    <n v="288"/>
    <n v="2.62"/>
    <n v="2.62"/>
    <n v="1"/>
    <n v="0"/>
    <m/>
    <m/>
    <m/>
    <n v="260"/>
    <n v="3"/>
    <n v="1"/>
    <n v="-3"/>
    <n v="260"/>
    <m/>
    <m/>
    <n v="0"/>
    <n v="0"/>
    <n v="0"/>
    <m/>
    <n v="0.34722222222222221"/>
    <m/>
    <x v="0"/>
    <x v="0"/>
    <n v="0"/>
    <n v="0"/>
    <x v="1"/>
  </r>
  <r>
    <x v="43"/>
    <s v="Ad Set 055"/>
    <x v="3"/>
    <x v="0"/>
    <s v="female"/>
    <x v="15"/>
    <n v="3.45"/>
    <n v="500"/>
    <n v="2"/>
    <m/>
    <n v="464"/>
    <m/>
    <m/>
    <m/>
    <n v="0"/>
    <n v="0"/>
    <m/>
    <m/>
    <m/>
    <n v="3.45"/>
    <n v="0.01"/>
    <m/>
    <n v="1.73"/>
    <m/>
    <n v="1.0775859999999999"/>
    <n v="500"/>
    <n v="3.45"/>
    <n v="3.45"/>
    <n v="2"/>
    <n v="0"/>
    <m/>
    <m/>
    <m/>
    <n v="464"/>
    <n v="3"/>
    <n v="2"/>
    <n v="-3"/>
    <n v="464"/>
    <m/>
    <m/>
    <n v="0"/>
    <n v="0"/>
    <n v="0"/>
    <m/>
    <n v="0.4"/>
    <m/>
    <x v="0"/>
    <x v="0"/>
    <n v="0"/>
    <n v="0"/>
    <x v="1"/>
  </r>
  <r>
    <x v="36"/>
    <s v="Ad Set 085"/>
    <x v="3"/>
    <x v="0"/>
    <s v="female"/>
    <x v="15"/>
    <n v="15.368983999999999"/>
    <n v="1355"/>
    <n v="15"/>
    <m/>
    <n v="882"/>
    <m/>
    <n v="1"/>
    <m/>
    <n v="1"/>
    <n v="0"/>
    <n v="1"/>
    <n v="71.95"/>
    <n v="71.95"/>
    <n v="15.368983999999999"/>
    <n v="0.02"/>
    <n v="15.37"/>
    <n v="1.02"/>
    <m/>
    <n v="1.536281"/>
    <n v="1355"/>
    <n v="15.368983999999999"/>
    <n v="15.368983999999999"/>
    <n v="15"/>
    <n v="0"/>
    <m/>
    <m/>
    <n v="1"/>
    <n v="882"/>
    <n v="15"/>
    <n v="15"/>
    <n v="57"/>
    <n v="882"/>
    <n v="1"/>
    <m/>
    <n v="1"/>
    <n v="0"/>
    <n v="0"/>
    <n v="1"/>
    <n v="1.107011070110701"/>
    <n v="6.666666666666667"/>
    <x v="104"/>
    <x v="0"/>
    <n v="1"/>
    <n v="0.11337868480725624"/>
    <x v="1"/>
  </r>
  <r>
    <x v="6"/>
    <s v="Ad Set 055"/>
    <x v="3"/>
    <x v="0"/>
    <s v="female"/>
    <x v="15"/>
    <n v="2.57"/>
    <n v="345"/>
    <n v="2"/>
    <m/>
    <n v="319"/>
    <m/>
    <m/>
    <m/>
    <n v="0"/>
    <n v="0"/>
    <n v="1"/>
    <n v="43.69"/>
    <n v="43.69"/>
    <n v="2.57"/>
    <n v="0.01"/>
    <m/>
    <n v="1.29"/>
    <m/>
    <n v="1.0815049999999999"/>
    <n v="345"/>
    <n v="2.57"/>
    <n v="2.57"/>
    <n v="2"/>
    <n v="0"/>
    <m/>
    <m/>
    <m/>
    <n v="319"/>
    <n v="3"/>
    <n v="2"/>
    <n v="41"/>
    <n v="319"/>
    <m/>
    <m/>
    <n v="0"/>
    <n v="0"/>
    <n v="0"/>
    <n v="1"/>
    <n v="0.57971014492753625"/>
    <n v="50"/>
    <x v="105"/>
    <x v="0"/>
    <n v="0"/>
    <n v="0"/>
    <x v="1"/>
  </r>
  <r>
    <x v="2"/>
    <s v="Ad Set 085"/>
    <x v="3"/>
    <x v="0"/>
    <s v="female"/>
    <x v="15"/>
    <n v="29.687051"/>
    <n v="2694"/>
    <n v="15"/>
    <m/>
    <n v="2104"/>
    <m/>
    <n v="2"/>
    <m/>
    <n v="2"/>
    <n v="0"/>
    <n v="5"/>
    <n v="153.22999999999999"/>
    <n v="30.65"/>
    <n v="29.687051"/>
    <n v="0.01"/>
    <n v="14.84"/>
    <n v="1.98"/>
    <m/>
    <n v="1.2804180000000001"/>
    <n v="2694"/>
    <n v="29.687051"/>
    <n v="29.687051"/>
    <n v="15"/>
    <n v="0"/>
    <m/>
    <m/>
    <n v="2"/>
    <n v="2104"/>
    <n v="30"/>
    <n v="15"/>
    <n v="124"/>
    <n v="2104"/>
    <n v="2"/>
    <m/>
    <n v="2"/>
    <n v="0"/>
    <n v="0"/>
    <n v="5"/>
    <n v="0.55679287305122493"/>
    <n v="33.333333333333329"/>
    <x v="106"/>
    <x v="0"/>
    <n v="2"/>
    <n v="9.5057034220532313E-2"/>
    <x v="1"/>
  </r>
  <r>
    <x v="42"/>
    <s v="Ad Set 033"/>
    <x v="3"/>
    <x v="0"/>
    <s v="female"/>
    <x v="15"/>
    <n v="8.65"/>
    <n v="566"/>
    <n v="3"/>
    <n v="1"/>
    <n v="477"/>
    <m/>
    <m/>
    <m/>
    <n v="1"/>
    <n v="0"/>
    <m/>
    <m/>
    <m/>
    <n v="8.65"/>
    <n v="0.02"/>
    <n v="8.65"/>
    <n v="2.88"/>
    <m/>
    <n v="1.1865829999999999"/>
    <n v="566"/>
    <n v="8.65"/>
    <n v="8.65"/>
    <n v="3"/>
    <n v="0"/>
    <n v="1"/>
    <m/>
    <m/>
    <n v="477"/>
    <n v="9"/>
    <n v="3"/>
    <n v="-9"/>
    <n v="477"/>
    <m/>
    <m/>
    <n v="1"/>
    <n v="0"/>
    <n v="0"/>
    <m/>
    <n v="0.53003533568904593"/>
    <m/>
    <x v="0"/>
    <x v="0"/>
    <n v="1"/>
    <n v="0.20964360587002098"/>
    <x v="1"/>
  </r>
  <r>
    <x v="5"/>
    <s v="Ad Set 130"/>
    <x v="3"/>
    <x v="0"/>
    <s v="female"/>
    <x v="15"/>
    <n v="11.76"/>
    <n v="1427"/>
    <n v="5"/>
    <n v="1"/>
    <n v="1092"/>
    <m/>
    <m/>
    <m/>
    <n v="1"/>
    <n v="0"/>
    <m/>
    <m/>
    <m/>
    <n v="11.76"/>
    <n v="0.01"/>
    <n v="11.76"/>
    <n v="2.35"/>
    <m/>
    <n v="1.3067770000000001"/>
    <n v="1427"/>
    <n v="11.76"/>
    <n v="11.76"/>
    <n v="5"/>
    <n v="0"/>
    <n v="1"/>
    <m/>
    <m/>
    <n v="1092"/>
    <n v="12"/>
    <n v="5"/>
    <n v="-12"/>
    <n v="1092"/>
    <m/>
    <m/>
    <n v="1"/>
    <n v="0"/>
    <n v="0"/>
    <m/>
    <n v="0.35038542396636302"/>
    <m/>
    <x v="0"/>
    <x v="0"/>
    <n v="1"/>
    <n v="9.1575091575091569E-2"/>
    <x v="1"/>
  </r>
  <r>
    <x v="9"/>
    <s v="Ad Set 130"/>
    <x v="3"/>
    <x v="0"/>
    <s v="female"/>
    <x v="15"/>
    <n v="10.326525"/>
    <n v="1168"/>
    <n v="7"/>
    <n v="1"/>
    <n v="702"/>
    <m/>
    <m/>
    <m/>
    <n v="1"/>
    <n v="0"/>
    <m/>
    <m/>
    <m/>
    <n v="10.326525"/>
    <n v="0.01"/>
    <n v="10.33"/>
    <n v="1.48"/>
    <m/>
    <n v="1.663818"/>
    <n v="1168"/>
    <n v="10.326525"/>
    <n v="10.326525"/>
    <n v="7"/>
    <n v="0"/>
    <n v="1"/>
    <m/>
    <m/>
    <n v="702"/>
    <n v="10"/>
    <n v="7"/>
    <n v="-10"/>
    <n v="702"/>
    <m/>
    <m/>
    <n v="1"/>
    <n v="0"/>
    <n v="0"/>
    <m/>
    <n v="0.59931506849315064"/>
    <m/>
    <x v="0"/>
    <x v="0"/>
    <n v="1"/>
    <n v="0.14245014245014245"/>
    <x v="1"/>
  </r>
  <r>
    <x v="0"/>
    <s v="Ad Set 085"/>
    <x v="3"/>
    <x v="0"/>
    <s v="female"/>
    <x v="15"/>
    <n v="8.49"/>
    <n v="573"/>
    <n v="9"/>
    <n v="1"/>
    <n v="497"/>
    <m/>
    <m/>
    <m/>
    <n v="1"/>
    <n v="0"/>
    <m/>
    <m/>
    <m/>
    <n v="8.49"/>
    <n v="0.02"/>
    <n v="8.49"/>
    <n v="0.94"/>
    <m/>
    <n v="1.1529180000000001"/>
    <n v="573"/>
    <n v="8.49"/>
    <n v="8.49"/>
    <n v="9"/>
    <n v="0"/>
    <n v="1"/>
    <m/>
    <m/>
    <n v="497"/>
    <n v="8"/>
    <n v="9"/>
    <n v="-8"/>
    <n v="497"/>
    <m/>
    <m/>
    <n v="1"/>
    <n v="0"/>
    <n v="0"/>
    <m/>
    <n v="1.570680628272251"/>
    <m/>
    <x v="0"/>
    <x v="0"/>
    <n v="1"/>
    <n v="0.2012072434607646"/>
    <x v="1"/>
  </r>
  <r>
    <x v="42"/>
    <s v="Ad Set 055"/>
    <x v="3"/>
    <x v="0"/>
    <s v="female"/>
    <x v="15"/>
    <n v="4.2"/>
    <n v="564"/>
    <n v="3"/>
    <n v="1"/>
    <n v="524"/>
    <m/>
    <m/>
    <m/>
    <n v="1"/>
    <n v="0"/>
    <n v="1"/>
    <n v="15.25"/>
    <n v="15.25"/>
    <n v="4.2"/>
    <n v="0.01"/>
    <n v="4.2"/>
    <n v="1.4"/>
    <m/>
    <n v="1.076336"/>
    <n v="564"/>
    <n v="4.2"/>
    <n v="4.2"/>
    <n v="3"/>
    <n v="0"/>
    <n v="1"/>
    <m/>
    <m/>
    <n v="524"/>
    <n v="4"/>
    <n v="3"/>
    <n v="11"/>
    <n v="524"/>
    <m/>
    <m/>
    <n v="1"/>
    <n v="0"/>
    <n v="0"/>
    <n v="1"/>
    <n v="0.53191489361702127"/>
    <n v="33.333333333333329"/>
    <x v="107"/>
    <x v="0"/>
    <n v="1"/>
    <n v="0.19083969465648853"/>
    <x v="1"/>
  </r>
  <r>
    <x v="39"/>
    <s v="Ad Set 085"/>
    <x v="3"/>
    <x v="0"/>
    <s v="female"/>
    <x v="15"/>
    <n v="16.808785"/>
    <n v="1389"/>
    <n v="10"/>
    <n v="1"/>
    <n v="1126"/>
    <m/>
    <m/>
    <m/>
    <n v="1"/>
    <n v="0"/>
    <n v="1"/>
    <m/>
    <n v="0"/>
    <n v="16.808785"/>
    <n v="0.01"/>
    <n v="16.809999999999999"/>
    <n v="1.68"/>
    <m/>
    <n v="1.2335700000000001"/>
    <n v="1389"/>
    <n v="16.808785"/>
    <n v="16.808785"/>
    <n v="10"/>
    <n v="0"/>
    <n v="1"/>
    <m/>
    <m/>
    <n v="1126"/>
    <n v="17"/>
    <n v="10"/>
    <n v="-17"/>
    <n v="1126"/>
    <m/>
    <m/>
    <n v="1"/>
    <n v="0"/>
    <n v="0"/>
    <n v="1"/>
    <n v="0.71994240460763137"/>
    <n v="10"/>
    <x v="0"/>
    <x v="0"/>
    <n v="1"/>
    <n v="8.8809946714031973E-2"/>
    <x v="1"/>
  </r>
  <r>
    <x v="6"/>
    <s v="Ad Set 085"/>
    <x v="3"/>
    <x v="0"/>
    <s v="female"/>
    <x v="15"/>
    <n v="44.847200000000001"/>
    <n v="4063"/>
    <n v="12"/>
    <n v="1"/>
    <n v="2832"/>
    <m/>
    <n v="1"/>
    <m/>
    <n v="2"/>
    <n v="0"/>
    <n v="2"/>
    <n v="120.5"/>
    <n v="60.25"/>
    <n v="44.847200000000001"/>
    <n v="0.02"/>
    <n v="22.42"/>
    <n v="3.74"/>
    <m/>
    <n v="1.4346749999999999"/>
    <n v="4063"/>
    <n v="44.847200000000001"/>
    <n v="44.847200000000001"/>
    <n v="12"/>
    <n v="0"/>
    <n v="1"/>
    <m/>
    <n v="1"/>
    <n v="2832"/>
    <n v="45"/>
    <n v="12"/>
    <n v="76"/>
    <n v="2832"/>
    <n v="1"/>
    <m/>
    <n v="2"/>
    <n v="0"/>
    <n v="0"/>
    <n v="2"/>
    <n v="0.29534826482894411"/>
    <n v="16.666666666666661"/>
    <x v="108"/>
    <x v="0"/>
    <n v="2"/>
    <n v="7.0621468926553674E-2"/>
    <x v="1"/>
  </r>
  <r>
    <x v="4"/>
    <s v="Ad Set 055"/>
    <x v="3"/>
    <x v="0"/>
    <s v="female"/>
    <x v="15"/>
    <n v="7.72844"/>
    <n v="1084"/>
    <n v="7"/>
    <n v="2"/>
    <n v="910"/>
    <m/>
    <m/>
    <m/>
    <n v="2"/>
    <n v="0"/>
    <m/>
    <m/>
    <m/>
    <n v="7.72844"/>
    <n v="0.01"/>
    <n v="3.86"/>
    <n v="1.1000000000000001"/>
    <m/>
    <n v="1.191209"/>
    <n v="1084"/>
    <n v="7.72844"/>
    <n v="7.72844"/>
    <n v="7"/>
    <n v="0"/>
    <n v="2"/>
    <m/>
    <m/>
    <n v="910"/>
    <n v="8"/>
    <n v="7"/>
    <n v="-8"/>
    <n v="910"/>
    <m/>
    <m/>
    <n v="2"/>
    <n v="0"/>
    <n v="0"/>
    <m/>
    <n v="0.64575645756457567"/>
    <m/>
    <x v="0"/>
    <x v="0"/>
    <n v="2"/>
    <n v="0.21978021978021978"/>
    <x v="1"/>
  </r>
  <r>
    <x v="2"/>
    <s v="Ad Set 130"/>
    <x v="3"/>
    <x v="0"/>
    <s v="female"/>
    <x v="15"/>
    <n v="26.109076999999999"/>
    <n v="3135"/>
    <n v="10"/>
    <n v="2"/>
    <n v="2384"/>
    <m/>
    <n v="1"/>
    <m/>
    <n v="3"/>
    <n v="0"/>
    <m/>
    <m/>
    <m/>
    <n v="26.109076999999999"/>
    <n v="0.01"/>
    <n v="8.6999999999999993"/>
    <n v="2.61"/>
    <m/>
    <n v="1.3150170000000001"/>
    <n v="3135"/>
    <n v="26.109076999999999"/>
    <n v="26.109076999999999"/>
    <n v="10"/>
    <n v="0"/>
    <n v="2"/>
    <m/>
    <n v="1"/>
    <n v="2384"/>
    <n v="26"/>
    <n v="10"/>
    <n v="-26"/>
    <n v="2384"/>
    <n v="1"/>
    <m/>
    <n v="3"/>
    <n v="0"/>
    <n v="0"/>
    <m/>
    <n v="0.31897926634768742"/>
    <m/>
    <x v="0"/>
    <x v="0"/>
    <n v="3"/>
    <n v="0.12583892617449663"/>
    <x v="1"/>
  </r>
  <r>
    <x v="4"/>
    <s v="Ad Set 027"/>
    <x v="3"/>
    <x v="0"/>
    <s v="female"/>
    <x v="15"/>
    <n v="18.491553"/>
    <n v="2290"/>
    <n v="17"/>
    <n v="2"/>
    <n v="1908"/>
    <m/>
    <n v="1"/>
    <m/>
    <n v="3"/>
    <n v="0"/>
    <n v="3"/>
    <n v="8.3000000000000007"/>
    <n v="2.77"/>
    <n v="18.491553"/>
    <n v="0.01"/>
    <n v="6.16"/>
    <n v="1.0900000000000001"/>
    <m/>
    <n v="1.20021"/>
    <n v="2290"/>
    <n v="18.491553"/>
    <n v="18.491553"/>
    <n v="17"/>
    <n v="0"/>
    <n v="2"/>
    <m/>
    <n v="1"/>
    <n v="1908"/>
    <n v="18"/>
    <n v="17"/>
    <n v="-10"/>
    <n v="1908"/>
    <n v="1"/>
    <m/>
    <n v="3"/>
    <n v="0"/>
    <n v="0"/>
    <n v="3"/>
    <n v="0.74235807860262004"/>
    <n v="17.647058823529409"/>
    <x v="109"/>
    <x v="0"/>
    <n v="3"/>
    <n v="0.15723270440251574"/>
    <x v="1"/>
  </r>
  <r>
    <x v="30"/>
    <s v="Ad Set 019"/>
    <x v="3"/>
    <x v="9"/>
    <s v="female"/>
    <x v="15"/>
    <n v="2.5099999999999998"/>
    <n v="212"/>
    <n v="1"/>
    <m/>
    <n v="193"/>
    <m/>
    <m/>
    <m/>
    <n v="0"/>
    <n v="0"/>
    <m/>
    <m/>
    <m/>
    <n v="2.5099999999999998"/>
    <n v="0.01"/>
    <m/>
    <n v="2.5099999999999998"/>
    <m/>
    <n v="1.098446"/>
    <n v="212"/>
    <n v="2.5099999999999998"/>
    <n v="2.5099999999999998"/>
    <n v="1"/>
    <n v="0"/>
    <m/>
    <m/>
    <m/>
    <n v="193"/>
    <n v="3"/>
    <n v="1"/>
    <n v="-3"/>
    <n v="193"/>
    <m/>
    <m/>
    <n v="0"/>
    <n v="0"/>
    <n v="0"/>
    <m/>
    <n v="0.47169811320754718"/>
    <m/>
    <x v="0"/>
    <x v="0"/>
    <n v="0"/>
    <n v="0"/>
    <x v="1"/>
  </r>
  <r>
    <x v="31"/>
    <s v="Ad Set 019"/>
    <x v="3"/>
    <x v="9"/>
    <s v="female"/>
    <x v="15"/>
    <n v="17.989999999999998"/>
    <n v="1575"/>
    <n v="12"/>
    <m/>
    <n v="944"/>
    <m/>
    <m/>
    <m/>
    <n v="0"/>
    <n v="0"/>
    <m/>
    <m/>
    <m/>
    <n v="17.989999999999998"/>
    <n v="0.02"/>
    <m/>
    <n v="1.5"/>
    <m/>
    <n v="1.6684319999999999"/>
    <n v="1575"/>
    <n v="17.989999999999998"/>
    <n v="17.989999999999998"/>
    <n v="12"/>
    <n v="0"/>
    <m/>
    <m/>
    <m/>
    <n v="944"/>
    <n v="18"/>
    <n v="12"/>
    <n v="-18"/>
    <n v="944"/>
    <m/>
    <m/>
    <n v="0"/>
    <n v="0"/>
    <n v="0"/>
    <m/>
    <n v="0.76190476190476186"/>
    <m/>
    <x v="0"/>
    <x v="0"/>
    <n v="0"/>
    <n v="0"/>
    <x v="1"/>
  </r>
  <r>
    <x v="27"/>
    <s v="Ad Set 019"/>
    <x v="3"/>
    <x v="9"/>
    <s v="female"/>
    <x v="15"/>
    <n v="1.4"/>
    <n v="118"/>
    <n v="1"/>
    <m/>
    <n v="96"/>
    <m/>
    <m/>
    <m/>
    <n v="0"/>
    <n v="0"/>
    <m/>
    <m/>
    <m/>
    <n v="1.4"/>
    <n v="0.01"/>
    <m/>
    <n v="1.4"/>
    <m/>
    <n v="1.2291669999999999"/>
    <n v="118"/>
    <n v="1.4"/>
    <n v="1.4"/>
    <n v="1"/>
    <n v="0"/>
    <m/>
    <m/>
    <m/>
    <n v="96"/>
    <n v="1"/>
    <n v="1"/>
    <n v="-1"/>
    <n v="96"/>
    <m/>
    <m/>
    <n v="0"/>
    <n v="0"/>
    <n v="0"/>
    <m/>
    <n v="0.84745762711864403"/>
    <m/>
    <x v="0"/>
    <x v="0"/>
    <n v="0"/>
    <n v="0"/>
    <x v="1"/>
  </r>
  <r>
    <x v="19"/>
    <s v="Ad Set 019"/>
    <x v="3"/>
    <x v="9"/>
    <s v="female"/>
    <x v="15"/>
    <n v="1.1789480000000001"/>
    <n v="145"/>
    <n v="2"/>
    <m/>
    <n v="130"/>
    <m/>
    <n v="1"/>
    <m/>
    <n v="1"/>
    <n v="0"/>
    <m/>
    <m/>
    <m/>
    <n v="1.1789480000000001"/>
    <n v="0.01"/>
    <n v="1.18"/>
    <n v="0.59"/>
    <m/>
    <n v="1.1153850000000001"/>
    <n v="145"/>
    <n v="1.1789480000000001"/>
    <n v="1.1789480000000001"/>
    <n v="2"/>
    <n v="0"/>
    <m/>
    <m/>
    <n v="1"/>
    <n v="130"/>
    <n v="1"/>
    <n v="2"/>
    <n v="-1"/>
    <n v="130"/>
    <n v="1"/>
    <m/>
    <n v="1"/>
    <n v="0"/>
    <n v="0"/>
    <m/>
    <n v="1.3793103448275861"/>
    <m/>
    <x v="0"/>
    <x v="0"/>
    <n v="1"/>
    <n v="0.76923076923076927"/>
    <x v="1"/>
  </r>
  <r>
    <x v="20"/>
    <s v="Ad Set 073"/>
    <x v="3"/>
    <x v="9"/>
    <s v="female"/>
    <x v="15"/>
    <n v="0.279088"/>
    <n v="239"/>
    <n v="1"/>
    <m/>
    <n v="59"/>
    <m/>
    <m/>
    <m/>
    <n v="0"/>
    <n v="0"/>
    <m/>
    <m/>
    <m/>
    <n v="0.279088"/>
    <n v="0"/>
    <m/>
    <n v="0.28000000000000003"/>
    <m/>
    <n v="4.0508470000000001"/>
    <n v="239"/>
    <n v="0.279088"/>
    <n v="0.279088"/>
    <n v="1"/>
    <n v="0"/>
    <m/>
    <m/>
    <m/>
    <n v="59"/>
    <n v="0"/>
    <n v="1"/>
    <n v="0"/>
    <n v="59"/>
    <m/>
    <m/>
    <n v="0"/>
    <n v="0"/>
    <n v="0"/>
    <m/>
    <n v="0.41841004184100422"/>
    <m/>
    <x v="0"/>
    <x v="0"/>
    <n v="0"/>
    <n v="0"/>
    <x v="1"/>
  </r>
  <r>
    <x v="31"/>
    <s v="Ad Set 091"/>
    <x v="3"/>
    <x v="9"/>
    <s v="female"/>
    <x v="15"/>
    <n v="20.388888000000001"/>
    <n v="1565"/>
    <n v="7"/>
    <m/>
    <n v="860"/>
    <m/>
    <n v="1"/>
    <m/>
    <n v="1"/>
    <n v="0"/>
    <m/>
    <m/>
    <m/>
    <n v="20.388888000000001"/>
    <n v="0.02"/>
    <n v="20.39"/>
    <n v="2.91"/>
    <m/>
    <n v="1.8197669999999999"/>
    <n v="1565"/>
    <n v="20.388888000000001"/>
    <n v="20.388888000000001"/>
    <n v="7"/>
    <n v="0"/>
    <m/>
    <m/>
    <n v="1"/>
    <n v="860"/>
    <n v="20"/>
    <n v="7"/>
    <n v="-20"/>
    <n v="860"/>
    <n v="1"/>
    <m/>
    <n v="1"/>
    <n v="0"/>
    <n v="0"/>
    <m/>
    <n v="0.44728434504792342"/>
    <m/>
    <x v="0"/>
    <x v="0"/>
    <n v="1"/>
    <n v="0.11627906976744186"/>
    <x v="1"/>
  </r>
  <r>
    <x v="31"/>
    <s v="Ad Set 118"/>
    <x v="3"/>
    <x v="9"/>
    <s v="female"/>
    <x v="15"/>
    <n v="0.24"/>
    <n v="27"/>
    <n v="1"/>
    <m/>
    <n v="18"/>
    <m/>
    <m/>
    <m/>
    <n v="0"/>
    <n v="0"/>
    <m/>
    <m/>
    <m/>
    <n v="0.24"/>
    <n v="0.01"/>
    <m/>
    <n v="0.24"/>
    <m/>
    <n v="1.5"/>
    <n v="27"/>
    <n v="0.24"/>
    <n v="0.24"/>
    <n v="1"/>
    <n v="0"/>
    <m/>
    <m/>
    <m/>
    <n v="18"/>
    <n v="0"/>
    <n v="1"/>
    <n v="0"/>
    <n v="18"/>
    <m/>
    <m/>
    <n v="0"/>
    <n v="0"/>
    <n v="0"/>
    <m/>
    <n v="3.7037037037037028"/>
    <m/>
    <x v="0"/>
    <x v="0"/>
    <n v="0"/>
    <n v="0"/>
    <x v="1"/>
  </r>
  <r>
    <x v="28"/>
    <s v="Ad Set 019"/>
    <x v="3"/>
    <x v="9"/>
    <s v="female"/>
    <x v="15"/>
    <n v="0.44"/>
    <n v="31"/>
    <n v="1"/>
    <m/>
    <n v="29"/>
    <m/>
    <m/>
    <m/>
    <n v="0"/>
    <n v="0"/>
    <m/>
    <m/>
    <m/>
    <n v="0.44"/>
    <n v="0.02"/>
    <m/>
    <n v="0.44"/>
    <m/>
    <n v="1.0689660000000001"/>
    <n v="31"/>
    <n v="0.44"/>
    <n v="0.44"/>
    <n v="1"/>
    <n v="0"/>
    <m/>
    <m/>
    <m/>
    <n v="29"/>
    <n v="0"/>
    <n v="1"/>
    <n v="0"/>
    <n v="29"/>
    <m/>
    <m/>
    <n v="0"/>
    <n v="0"/>
    <n v="0"/>
    <m/>
    <n v="3.225806451612903"/>
    <m/>
    <x v="0"/>
    <x v="0"/>
    <n v="0"/>
    <n v="0"/>
    <x v="1"/>
  </r>
  <r>
    <x v="46"/>
    <s v="Ad Set 019"/>
    <x v="3"/>
    <x v="9"/>
    <s v="female"/>
    <x v="15"/>
    <n v="3.43"/>
    <n v="360"/>
    <n v="5"/>
    <n v="1"/>
    <n v="305"/>
    <m/>
    <m/>
    <m/>
    <n v="1"/>
    <n v="0"/>
    <m/>
    <m/>
    <m/>
    <n v="3.43"/>
    <n v="0.01"/>
    <n v="3.43"/>
    <n v="0.69"/>
    <m/>
    <n v="1.180328"/>
    <n v="360"/>
    <n v="3.43"/>
    <n v="3.43"/>
    <n v="5"/>
    <n v="0"/>
    <n v="1"/>
    <m/>
    <m/>
    <n v="305"/>
    <n v="3"/>
    <n v="5"/>
    <n v="-3"/>
    <n v="305"/>
    <m/>
    <m/>
    <n v="1"/>
    <n v="0"/>
    <n v="0"/>
    <m/>
    <n v="1.3888888888888891"/>
    <m/>
    <x v="0"/>
    <x v="0"/>
    <n v="1"/>
    <n v="0.32786885245901637"/>
    <x v="1"/>
  </r>
  <r>
    <x v="19"/>
    <s v="Ad Set 091"/>
    <x v="3"/>
    <x v="9"/>
    <s v="female"/>
    <x v="15"/>
    <n v="4.54"/>
    <n v="392"/>
    <n v="7"/>
    <n v="1"/>
    <n v="336"/>
    <m/>
    <m/>
    <m/>
    <n v="1"/>
    <n v="0"/>
    <m/>
    <m/>
    <m/>
    <n v="4.54"/>
    <n v="0.01"/>
    <n v="4.54"/>
    <n v="0.65"/>
    <m/>
    <n v="1.1666669999999999"/>
    <n v="392"/>
    <n v="4.54"/>
    <n v="4.54"/>
    <n v="7"/>
    <n v="0"/>
    <n v="1"/>
    <m/>
    <m/>
    <n v="336"/>
    <n v="5"/>
    <n v="7"/>
    <n v="-5"/>
    <n v="336"/>
    <m/>
    <m/>
    <n v="1"/>
    <n v="0"/>
    <n v="0"/>
    <m/>
    <n v="1.785714285714286"/>
    <m/>
    <x v="0"/>
    <x v="0"/>
    <n v="1"/>
    <n v="0.29761904761904762"/>
    <x v="1"/>
  </r>
  <r>
    <x v="22"/>
    <s v="Ad Set 091"/>
    <x v="3"/>
    <x v="9"/>
    <s v="female"/>
    <x v="15"/>
    <n v="30.786127"/>
    <n v="2649"/>
    <n v="15"/>
    <n v="1"/>
    <n v="1208"/>
    <m/>
    <n v="1"/>
    <m/>
    <n v="2"/>
    <n v="0"/>
    <m/>
    <m/>
    <m/>
    <n v="30.786127"/>
    <n v="0.03"/>
    <n v="15.39"/>
    <n v="2.0499999999999998"/>
    <m/>
    <n v="2.1928809999999999"/>
    <n v="2649"/>
    <n v="30.786127"/>
    <n v="30.786127"/>
    <n v="15"/>
    <n v="0"/>
    <n v="1"/>
    <m/>
    <n v="1"/>
    <n v="1208"/>
    <n v="31"/>
    <n v="15"/>
    <n v="-31"/>
    <n v="1208"/>
    <n v="1"/>
    <m/>
    <n v="2"/>
    <n v="0"/>
    <n v="0"/>
    <m/>
    <n v="0.56625141562853909"/>
    <m/>
    <x v="0"/>
    <x v="0"/>
    <n v="2"/>
    <n v="0.16556291390728478"/>
    <x v="1"/>
  </r>
  <r>
    <x v="46"/>
    <s v="Ad Set 091"/>
    <x v="3"/>
    <x v="9"/>
    <s v="female"/>
    <x v="15"/>
    <n v="2.83"/>
    <n v="286"/>
    <n v="1"/>
    <n v="1"/>
    <n v="238"/>
    <m/>
    <n v="1"/>
    <m/>
    <n v="2"/>
    <n v="0"/>
    <m/>
    <m/>
    <m/>
    <n v="2.83"/>
    <n v="0.01"/>
    <n v="1.42"/>
    <n v="2.83"/>
    <m/>
    <n v="1.201681"/>
    <n v="286"/>
    <n v="2.83"/>
    <n v="2.83"/>
    <n v="1"/>
    <n v="0"/>
    <n v="1"/>
    <m/>
    <n v="1"/>
    <n v="238"/>
    <n v="3"/>
    <n v="1"/>
    <n v="-3"/>
    <n v="238"/>
    <n v="1"/>
    <m/>
    <n v="2"/>
    <n v="0"/>
    <n v="0"/>
    <m/>
    <n v="0.34965034965034958"/>
    <m/>
    <x v="0"/>
    <x v="0"/>
    <n v="2"/>
    <n v="0.84033613445378152"/>
    <x v="1"/>
  </r>
  <r>
    <x v="10"/>
    <s v="Ad Set 020"/>
    <x v="3"/>
    <x v="1"/>
    <s v="female"/>
    <x v="15"/>
    <n v="3.85"/>
    <n v="1298"/>
    <n v="2"/>
    <m/>
    <n v="1295"/>
    <m/>
    <n v="1"/>
    <m/>
    <n v="1"/>
    <n v="0"/>
    <m/>
    <m/>
    <m/>
    <n v="3.85"/>
    <n v="0"/>
    <n v="3.85"/>
    <n v="1.93"/>
    <m/>
    <n v="1.0023169999999999"/>
    <n v="1298"/>
    <n v="3.85"/>
    <n v="3.85"/>
    <n v="2"/>
    <n v="0"/>
    <m/>
    <m/>
    <n v="1"/>
    <n v="1295"/>
    <n v="4"/>
    <n v="2"/>
    <n v="-4"/>
    <n v="1295"/>
    <n v="1"/>
    <m/>
    <n v="1"/>
    <n v="0"/>
    <n v="0"/>
    <m/>
    <n v="0.1540832049306626"/>
    <m/>
    <x v="0"/>
    <x v="0"/>
    <n v="1"/>
    <n v="7.7220077220077218E-2"/>
    <x v="1"/>
  </r>
  <r>
    <x v="9"/>
    <s v="Ad Set 041"/>
    <x v="3"/>
    <x v="1"/>
    <s v="female"/>
    <x v="15"/>
    <n v="5.01"/>
    <n v="654"/>
    <n v="1"/>
    <m/>
    <n v="627"/>
    <m/>
    <m/>
    <m/>
    <n v="0"/>
    <n v="0"/>
    <m/>
    <m/>
    <m/>
    <n v="5.01"/>
    <n v="0.01"/>
    <m/>
    <n v="5.01"/>
    <m/>
    <n v="1.0430619999999999"/>
    <n v="654"/>
    <n v="5.01"/>
    <n v="5.01"/>
    <n v="1"/>
    <n v="0"/>
    <m/>
    <m/>
    <m/>
    <n v="627"/>
    <n v="5"/>
    <n v="1"/>
    <n v="-5"/>
    <n v="627"/>
    <m/>
    <m/>
    <n v="0"/>
    <n v="0"/>
    <n v="0"/>
    <m/>
    <n v="0.1529051987767584"/>
    <m/>
    <x v="0"/>
    <x v="0"/>
    <n v="0"/>
    <n v="0"/>
    <x v="1"/>
  </r>
  <r>
    <x v="6"/>
    <s v="Ad Set 041"/>
    <x v="3"/>
    <x v="1"/>
    <s v="female"/>
    <x v="15"/>
    <n v="2.81"/>
    <n v="483"/>
    <n v="2"/>
    <m/>
    <n v="480"/>
    <m/>
    <n v="2"/>
    <m/>
    <n v="2"/>
    <n v="0"/>
    <m/>
    <m/>
    <m/>
    <n v="2.81"/>
    <n v="0.01"/>
    <n v="1.41"/>
    <n v="1.41"/>
    <m/>
    <n v="1.0062500000000001"/>
    <n v="483"/>
    <n v="2.81"/>
    <n v="2.81"/>
    <n v="2"/>
    <n v="0"/>
    <m/>
    <m/>
    <n v="2"/>
    <n v="480"/>
    <n v="3"/>
    <n v="2"/>
    <n v="-3"/>
    <n v="480"/>
    <n v="2"/>
    <m/>
    <n v="2"/>
    <n v="0"/>
    <n v="0"/>
    <m/>
    <n v="0.41407867494824019"/>
    <m/>
    <x v="0"/>
    <x v="0"/>
    <n v="2"/>
    <n v="0.41666666666666669"/>
    <x v="1"/>
  </r>
  <r>
    <x v="7"/>
    <s v="Ad Set 041"/>
    <x v="3"/>
    <x v="1"/>
    <s v="female"/>
    <x v="15"/>
    <n v="12.15"/>
    <n v="1931"/>
    <n v="3"/>
    <m/>
    <n v="1819"/>
    <m/>
    <n v="3"/>
    <m/>
    <n v="3"/>
    <n v="0"/>
    <m/>
    <m/>
    <m/>
    <n v="12.15"/>
    <n v="0.01"/>
    <n v="4.05"/>
    <n v="4.05"/>
    <m/>
    <n v="1.061572"/>
    <n v="1931"/>
    <n v="12.15"/>
    <n v="12.15"/>
    <n v="3"/>
    <n v="0"/>
    <m/>
    <m/>
    <n v="3"/>
    <n v="1819"/>
    <n v="12"/>
    <n v="3"/>
    <n v="-12"/>
    <n v="1819"/>
    <n v="3"/>
    <m/>
    <n v="3"/>
    <n v="0"/>
    <n v="0"/>
    <m/>
    <n v="0.15535991714137751"/>
    <m/>
    <x v="0"/>
    <x v="0"/>
    <n v="3"/>
    <n v="0.16492578339747113"/>
    <x v="1"/>
  </r>
  <r>
    <x v="2"/>
    <s v="Ad Set 041"/>
    <x v="3"/>
    <x v="1"/>
    <s v="female"/>
    <x v="15"/>
    <n v="23.98"/>
    <n v="3334"/>
    <n v="7"/>
    <m/>
    <n v="3335"/>
    <m/>
    <n v="6"/>
    <m/>
    <n v="6"/>
    <n v="0"/>
    <m/>
    <m/>
    <m/>
    <n v="23.98"/>
    <n v="0.01"/>
    <n v="4"/>
    <n v="3.43"/>
    <m/>
    <n v="0.99970000000000003"/>
    <n v="3334"/>
    <n v="23.98"/>
    <n v="23.98"/>
    <n v="7"/>
    <n v="0"/>
    <m/>
    <m/>
    <n v="6"/>
    <n v="3335"/>
    <n v="24"/>
    <n v="7"/>
    <n v="-24"/>
    <n v="3335"/>
    <n v="6"/>
    <m/>
    <n v="6"/>
    <n v="0"/>
    <n v="0"/>
    <m/>
    <n v="0.20995800839832041"/>
    <m/>
    <x v="0"/>
    <x v="0"/>
    <n v="6"/>
    <n v="0.17991004497751123"/>
    <x v="1"/>
  </r>
  <r>
    <x v="37"/>
    <s v="Ad Set 092"/>
    <x v="3"/>
    <x v="1"/>
    <s v="female"/>
    <x v="15"/>
    <n v="4.37"/>
    <n v="203"/>
    <n v="1"/>
    <m/>
    <n v="193"/>
    <m/>
    <m/>
    <m/>
    <n v="0"/>
    <n v="0"/>
    <m/>
    <m/>
    <m/>
    <n v="4.37"/>
    <n v="0.02"/>
    <m/>
    <n v="4.37"/>
    <m/>
    <n v="1.0518130000000001"/>
    <n v="203"/>
    <n v="4.37"/>
    <n v="4.37"/>
    <n v="1"/>
    <n v="0"/>
    <m/>
    <m/>
    <m/>
    <n v="193"/>
    <n v="4"/>
    <n v="1"/>
    <n v="-4"/>
    <n v="193"/>
    <m/>
    <m/>
    <n v="0"/>
    <n v="0"/>
    <n v="0"/>
    <m/>
    <n v="0.49261083743842371"/>
    <m/>
    <x v="0"/>
    <x v="0"/>
    <n v="0"/>
    <n v="0"/>
    <x v="1"/>
  </r>
  <r>
    <x v="44"/>
    <s v="Ad Set 092"/>
    <x v="3"/>
    <x v="1"/>
    <s v="female"/>
    <x v="15"/>
    <n v="1.29"/>
    <n v="47"/>
    <n v="1"/>
    <m/>
    <n v="47"/>
    <m/>
    <m/>
    <m/>
    <n v="0"/>
    <n v="0"/>
    <m/>
    <m/>
    <m/>
    <n v="1.29"/>
    <n v="0.03"/>
    <m/>
    <n v="1.29"/>
    <m/>
    <n v="1"/>
    <n v="47"/>
    <n v="1.29"/>
    <n v="1.29"/>
    <n v="1"/>
    <n v="0"/>
    <m/>
    <m/>
    <m/>
    <n v="47"/>
    <n v="1"/>
    <n v="1"/>
    <n v="-1"/>
    <n v="47"/>
    <m/>
    <m/>
    <n v="0"/>
    <n v="0"/>
    <n v="0"/>
    <m/>
    <n v="2.1276595744680851"/>
    <m/>
    <x v="0"/>
    <x v="0"/>
    <n v="0"/>
    <n v="0"/>
    <x v="1"/>
  </r>
  <r>
    <x v="2"/>
    <s v="Ad Set 092"/>
    <x v="3"/>
    <x v="1"/>
    <s v="female"/>
    <x v="15"/>
    <n v="29.832277000000001"/>
    <n v="1614"/>
    <n v="1"/>
    <m/>
    <n v="1442"/>
    <m/>
    <n v="3"/>
    <m/>
    <n v="3"/>
    <n v="0"/>
    <m/>
    <m/>
    <m/>
    <n v="29.832277000000001"/>
    <n v="0.02"/>
    <n v="9.94"/>
    <n v="29.83"/>
    <m/>
    <n v="1.1192789999999999"/>
    <n v="1614"/>
    <n v="29.832277000000001"/>
    <n v="29.832277000000001"/>
    <n v="1"/>
    <n v="0"/>
    <m/>
    <m/>
    <n v="3"/>
    <n v="1442"/>
    <n v="30"/>
    <n v="1"/>
    <n v="-30"/>
    <n v="1442"/>
    <n v="3"/>
    <m/>
    <n v="3"/>
    <n v="0"/>
    <n v="0"/>
    <m/>
    <n v="6.1957868649318473E-2"/>
    <m/>
    <x v="0"/>
    <x v="0"/>
    <n v="3"/>
    <n v="0.20804438280166435"/>
    <x v="1"/>
  </r>
  <r>
    <x v="10"/>
    <s v="Ad Set 092"/>
    <x v="3"/>
    <x v="1"/>
    <s v="female"/>
    <x v="15"/>
    <n v="33.08"/>
    <n v="1791"/>
    <n v="5"/>
    <m/>
    <n v="1686"/>
    <m/>
    <n v="4"/>
    <m/>
    <n v="4"/>
    <n v="0"/>
    <m/>
    <m/>
    <m/>
    <n v="33.08"/>
    <n v="0.02"/>
    <n v="8.27"/>
    <n v="6.62"/>
    <m/>
    <n v="1.0622780000000001"/>
    <n v="1791"/>
    <n v="33.08"/>
    <n v="33.08"/>
    <n v="5"/>
    <n v="0"/>
    <m/>
    <m/>
    <n v="4"/>
    <n v="1686"/>
    <n v="33"/>
    <n v="5"/>
    <n v="-33"/>
    <n v="1686"/>
    <n v="4"/>
    <m/>
    <n v="4"/>
    <n v="0"/>
    <n v="0"/>
    <m/>
    <n v="0.27917364600781691"/>
    <m/>
    <x v="0"/>
    <x v="0"/>
    <n v="4"/>
    <n v="0.23724792408066431"/>
    <x v="1"/>
  </r>
  <r>
    <x v="48"/>
    <s v="Ad Set 116"/>
    <x v="3"/>
    <x v="1"/>
    <s v="female"/>
    <x v="15"/>
    <n v="6.01"/>
    <n v="736"/>
    <n v="1"/>
    <m/>
    <n v="705"/>
    <m/>
    <m/>
    <m/>
    <n v="0"/>
    <n v="0"/>
    <m/>
    <m/>
    <m/>
    <n v="6.01"/>
    <n v="0.01"/>
    <m/>
    <n v="6.01"/>
    <m/>
    <n v="1.0439719999999999"/>
    <n v="736"/>
    <n v="6.01"/>
    <n v="6.01"/>
    <n v="1"/>
    <n v="0"/>
    <m/>
    <m/>
    <m/>
    <n v="705"/>
    <n v="6"/>
    <n v="1"/>
    <n v="-6"/>
    <n v="705"/>
    <m/>
    <m/>
    <n v="0"/>
    <n v="0"/>
    <n v="0"/>
    <m/>
    <n v="0.1358695652173913"/>
    <m/>
    <x v="0"/>
    <x v="0"/>
    <n v="0"/>
    <n v="0"/>
    <x v="1"/>
  </r>
  <r>
    <x v="45"/>
    <s v="Ad Set 116"/>
    <x v="3"/>
    <x v="1"/>
    <s v="female"/>
    <x v="15"/>
    <n v="1.44"/>
    <n v="148"/>
    <n v="1"/>
    <m/>
    <n v="145"/>
    <m/>
    <m/>
    <m/>
    <n v="0"/>
    <n v="0"/>
    <m/>
    <m/>
    <m/>
    <n v="1.44"/>
    <n v="0.01"/>
    <m/>
    <n v="1.44"/>
    <m/>
    <n v="1.0206900000000001"/>
    <n v="148"/>
    <n v="1.44"/>
    <n v="1.44"/>
    <n v="1"/>
    <n v="0"/>
    <m/>
    <m/>
    <m/>
    <n v="145"/>
    <n v="1"/>
    <n v="1"/>
    <n v="-1"/>
    <n v="145"/>
    <m/>
    <m/>
    <n v="0"/>
    <n v="0"/>
    <n v="0"/>
    <m/>
    <n v="0.67567567567567566"/>
    <m/>
    <x v="0"/>
    <x v="0"/>
    <n v="0"/>
    <n v="0"/>
    <x v="1"/>
  </r>
  <r>
    <x v="37"/>
    <s v="Ad Set 116"/>
    <x v="3"/>
    <x v="1"/>
    <s v="female"/>
    <x v="15"/>
    <n v="6.39"/>
    <n v="592"/>
    <n v="2"/>
    <m/>
    <n v="578"/>
    <m/>
    <m/>
    <m/>
    <n v="0"/>
    <n v="0"/>
    <m/>
    <m/>
    <m/>
    <n v="6.39"/>
    <n v="0.01"/>
    <m/>
    <n v="3.2"/>
    <m/>
    <n v="1.024221"/>
    <n v="592"/>
    <n v="6.39"/>
    <n v="6.39"/>
    <n v="2"/>
    <n v="0"/>
    <m/>
    <m/>
    <m/>
    <n v="578"/>
    <n v="6"/>
    <n v="2"/>
    <n v="-6"/>
    <n v="578"/>
    <m/>
    <m/>
    <n v="0"/>
    <n v="0"/>
    <n v="0"/>
    <m/>
    <n v="0.33783783783783777"/>
    <m/>
    <x v="0"/>
    <x v="0"/>
    <n v="0"/>
    <n v="0"/>
    <x v="1"/>
  </r>
  <r>
    <x v="4"/>
    <s v="Ad Set 116"/>
    <x v="3"/>
    <x v="1"/>
    <s v="female"/>
    <x v="15"/>
    <n v="0.63"/>
    <n v="54"/>
    <n v="1"/>
    <m/>
    <n v="52"/>
    <m/>
    <m/>
    <m/>
    <n v="0"/>
    <n v="0"/>
    <m/>
    <m/>
    <m/>
    <n v="0.63"/>
    <n v="0.01"/>
    <m/>
    <n v="0.63"/>
    <m/>
    <n v="1.038462"/>
    <n v="54"/>
    <n v="0.63"/>
    <n v="0.63"/>
    <n v="1"/>
    <n v="0"/>
    <m/>
    <m/>
    <m/>
    <n v="52"/>
    <n v="1"/>
    <n v="1"/>
    <n v="-1"/>
    <n v="52"/>
    <m/>
    <m/>
    <n v="0"/>
    <n v="0"/>
    <n v="0"/>
    <m/>
    <n v="1.8518518518518521"/>
    <m/>
    <x v="0"/>
    <x v="0"/>
    <n v="0"/>
    <n v="0"/>
    <x v="1"/>
  </r>
  <r>
    <x v="10"/>
    <s v="Ad Set 116"/>
    <x v="3"/>
    <x v="1"/>
    <s v="female"/>
    <x v="15"/>
    <n v="4.46"/>
    <n v="974"/>
    <n v="3"/>
    <m/>
    <n v="963"/>
    <m/>
    <n v="2"/>
    <m/>
    <n v="2"/>
    <n v="0"/>
    <m/>
    <m/>
    <m/>
    <n v="4.46"/>
    <n v="0"/>
    <n v="2.23"/>
    <n v="1.49"/>
    <m/>
    <n v="1.011423"/>
    <n v="974"/>
    <n v="4.46"/>
    <n v="4.46"/>
    <n v="3"/>
    <n v="0"/>
    <m/>
    <m/>
    <n v="2"/>
    <n v="963"/>
    <n v="4"/>
    <n v="3"/>
    <n v="-4"/>
    <n v="963"/>
    <n v="2"/>
    <m/>
    <n v="2"/>
    <n v="0"/>
    <n v="0"/>
    <m/>
    <n v="0.30800821355236141"/>
    <m/>
    <x v="0"/>
    <x v="0"/>
    <n v="2"/>
    <n v="0.20768431983385255"/>
    <x v="1"/>
  </r>
  <r>
    <x v="6"/>
    <s v="Ad Set 116"/>
    <x v="3"/>
    <x v="1"/>
    <s v="female"/>
    <x v="15"/>
    <n v="4.37"/>
    <n v="512"/>
    <n v="1"/>
    <m/>
    <n v="506"/>
    <m/>
    <n v="3"/>
    <m/>
    <n v="3"/>
    <n v="0"/>
    <m/>
    <m/>
    <m/>
    <n v="4.37"/>
    <n v="0.01"/>
    <n v="1.46"/>
    <n v="4.37"/>
    <m/>
    <n v="1.0118579999999999"/>
    <n v="512"/>
    <n v="4.37"/>
    <n v="4.37"/>
    <n v="1"/>
    <n v="0"/>
    <m/>
    <m/>
    <n v="3"/>
    <n v="506"/>
    <n v="4"/>
    <n v="1"/>
    <n v="-4"/>
    <n v="506"/>
    <n v="3"/>
    <m/>
    <n v="3"/>
    <n v="0"/>
    <n v="0"/>
    <m/>
    <n v="0.1953125"/>
    <m/>
    <x v="0"/>
    <x v="0"/>
    <n v="3"/>
    <n v="0.59288537549407105"/>
    <x v="1"/>
  </r>
  <r>
    <x v="42"/>
    <s v="Ad Set 116"/>
    <x v="3"/>
    <x v="1"/>
    <s v="female"/>
    <x v="15"/>
    <n v="28.63"/>
    <n v="4639"/>
    <n v="7"/>
    <m/>
    <n v="4592"/>
    <m/>
    <n v="9"/>
    <m/>
    <n v="9"/>
    <n v="0"/>
    <m/>
    <m/>
    <m/>
    <n v="28.63"/>
    <n v="0.01"/>
    <n v="3.18"/>
    <n v="4.09"/>
    <m/>
    <n v="1.010235"/>
    <n v="4639"/>
    <n v="28.63"/>
    <n v="28.63"/>
    <n v="7"/>
    <n v="0"/>
    <m/>
    <m/>
    <n v="9"/>
    <n v="4592"/>
    <n v="29"/>
    <n v="7"/>
    <n v="-29"/>
    <n v="4592"/>
    <n v="9"/>
    <m/>
    <n v="9"/>
    <n v="0"/>
    <n v="0"/>
    <m/>
    <n v="0.1508945893511533"/>
    <m/>
    <x v="0"/>
    <x v="0"/>
    <n v="9"/>
    <n v="0.19599303135888502"/>
    <x v="1"/>
  </r>
  <r>
    <x v="5"/>
    <s v="Ad Set 116"/>
    <x v="3"/>
    <x v="1"/>
    <s v="female"/>
    <x v="15"/>
    <n v="31.991879999999998"/>
    <n v="4470"/>
    <n v="7"/>
    <m/>
    <n v="4351"/>
    <m/>
    <n v="13"/>
    <m/>
    <n v="13"/>
    <n v="0"/>
    <m/>
    <m/>
    <m/>
    <n v="31.991879999999998"/>
    <n v="0.01"/>
    <n v="2.46"/>
    <n v="4.57"/>
    <m/>
    <n v="1.02735"/>
    <n v="4470"/>
    <n v="31.991879999999998"/>
    <n v="31.991879999999998"/>
    <n v="7"/>
    <n v="0"/>
    <m/>
    <m/>
    <n v="13"/>
    <n v="4351"/>
    <n v="32"/>
    <n v="7"/>
    <n v="-32"/>
    <n v="4351"/>
    <n v="13"/>
    <m/>
    <n v="13"/>
    <n v="0"/>
    <n v="0"/>
    <m/>
    <n v="0.15659955257270691"/>
    <m/>
    <x v="0"/>
    <x v="0"/>
    <n v="13"/>
    <n v="0.29878188922086879"/>
    <x v="1"/>
  </r>
  <r>
    <x v="8"/>
    <s v="Ad Set 041"/>
    <x v="3"/>
    <x v="1"/>
    <s v="female"/>
    <x v="15"/>
    <n v="38.22"/>
    <n v="7424"/>
    <n v="11"/>
    <m/>
    <n v="7139"/>
    <m/>
    <n v="9"/>
    <m/>
    <n v="9"/>
    <n v="0"/>
    <m/>
    <m/>
    <m/>
    <n v="38.22"/>
    <n v="0.01"/>
    <n v="4.25"/>
    <n v="3.47"/>
    <m/>
    <n v="1.039922"/>
    <n v="7424"/>
    <n v="38.22"/>
    <n v="38.22"/>
    <n v="11"/>
    <n v="0"/>
    <m/>
    <m/>
    <n v="9"/>
    <n v="7139"/>
    <n v="38"/>
    <n v="11"/>
    <n v="-38"/>
    <n v="7139"/>
    <n v="9"/>
    <m/>
    <n v="9"/>
    <n v="0"/>
    <n v="0"/>
    <m/>
    <n v="0.14816810344827591"/>
    <m/>
    <x v="0"/>
    <x v="0"/>
    <n v="9"/>
    <n v="0.12606807676145118"/>
    <x v="1"/>
  </r>
  <r>
    <x v="2"/>
    <s v="Ad Set 116"/>
    <x v="3"/>
    <x v="1"/>
    <s v="female"/>
    <x v="15"/>
    <n v="38.896515999999998"/>
    <n v="5638"/>
    <n v="10"/>
    <m/>
    <n v="5638"/>
    <m/>
    <n v="11"/>
    <m/>
    <n v="11"/>
    <n v="0"/>
    <m/>
    <m/>
    <m/>
    <n v="38.896515999999998"/>
    <n v="0.01"/>
    <n v="3.54"/>
    <n v="3.89"/>
    <m/>
    <n v="1"/>
    <n v="5638"/>
    <n v="38.896515999999998"/>
    <n v="38.896515999999998"/>
    <n v="10"/>
    <n v="0"/>
    <m/>
    <m/>
    <n v="11"/>
    <n v="5638"/>
    <n v="39"/>
    <n v="10"/>
    <n v="-39"/>
    <n v="5638"/>
    <n v="11"/>
    <m/>
    <n v="11"/>
    <n v="0"/>
    <n v="0"/>
    <m/>
    <n v="0.17736786094359699"/>
    <m/>
    <x v="0"/>
    <x v="0"/>
    <n v="11"/>
    <n v="0.19510464703795671"/>
    <x v="1"/>
  </r>
  <r>
    <x v="38"/>
    <s v="Ad Set 041"/>
    <x v="3"/>
    <x v="1"/>
    <s v="female"/>
    <x v="15"/>
    <n v="26.326753"/>
    <n v="3863"/>
    <n v="8"/>
    <m/>
    <n v="3656"/>
    <m/>
    <n v="6"/>
    <m/>
    <n v="6"/>
    <n v="0"/>
    <n v="1"/>
    <m/>
    <n v="0"/>
    <n v="26.326753"/>
    <n v="0.01"/>
    <n v="4.3899999999999997"/>
    <n v="3.29"/>
    <m/>
    <n v="1.056619"/>
    <n v="3863"/>
    <n v="26.326753"/>
    <n v="26.326753"/>
    <n v="8"/>
    <n v="0"/>
    <m/>
    <m/>
    <n v="6"/>
    <n v="3656"/>
    <n v="26"/>
    <n v="8"/>
    <n v="-26"/>
    <n v="3656"/>
    <n v="6"/>
    <m/>
    <n v="6"/>
    <n v="0"/>
    <n v="0"/>
    <n v="1"/>
    <n v="0.20709293295366299"/>
    <n v="12.5"/>
    <x v="0"/>
    <x v="0"/>
    <n v="6"/>
    <n v="0.16411378555798686"/>
    <x v="1"/>
  </r>
  <r>
    <x v="5"/>
    <s v="Ad Set 041"/>
    <x v="3"/>
    <x v="1"/>
    <s v="female"/>
    <x v="15"/>
    <n v="4.9800000000000004"/>
    <n v="540"/>
    <n v="3"/>
    <m/>
    <n v="538"/>
    <m/>
    <n v="1"/>
    <m/>
    <n v="1"/>
    <n v="0"/>
    <n v="1"/>
    <m/>
    <n v="0"/>
    <n v="4.9800000000000004"/>
    <n v="0.01"/>
    <n v="4.9800000000000004"/>
    <n v="1.66"/>
    <m/>
    <n v="1.003717"/>
    <n v="540"/>
    <n v="4.9800000000000004"/>
    <n v="4.9800000000000004"/>
    <n v="3"/>
    <n v="0"/>
    <m/>
    <m/>
    <n v="1"/>
    <n v="538"/>
    <n v="5"/>
    <n v="3"/>
    <n v="-5"/>
    <n v="538"/>
    <n v="1"/>
    <m/>
    <n v="1"/>
    <n v="0"/>
    <n v="0"/>
    <n v="1"/>
    <n v="0.55555555555555558"/>
    <n v="33.333333333333329"/>
    <x v="0"/>
    <x v="0"/>
    <n v="1"/>
    <n v="0.18587360594795538"/>
    <x v="1"/>
  </r>
  <r>
    <x v="6"/>
    <s v="Ad Set 092"/>
    <x v="3"/>
    <x v="1"/>
    <s v="female"/>
    <x v="15"/>
    <n v="6.66"/>
    <n v="367"/>
    <n v="2"/>
    <m/>
    <n v="364"/>
    <m/>
    <n v="1"/>
    <m/>
    <n v="1"/>
    <n v="0"/>
    <n v="1"/>
    <m/>
    <n v="0"/>
    <n v="6.66"/>
    <n v="0.02"/>
    <n v="6.66"/>
    <n v="3.33"/>
    <m/>
    <n v="1.0082420000000001"/>
    <n v="367"/>
    <n v="6.66"/>
    <n v="6.66"/>
    <n v="2"/>
    <n v="0"/>
    <m/>
    <m/>
    <n v="1"/>
    <n v="364"/>
    <n v="7"/>
    <n v="2"/>
    <n v="-7"/>
    <n v="364"/>
    <n v="1"/>
    <m/>
    <n v="1"/>
    <n v="0"/>
    <n v="0"/>
    <n v="1"/>
    <n v="0.54495912806539504"/>
    <n v="50"/>
    <x v="0"/>
    <x v="0"/>
    <n v="1"/>
    <n v="0.27472527472527475"/>
    <x v="1"/>
  </r>
  <r>
    <x v="42"/>
    <s v="Ad Set 020"/>
    <x v="3"/>
    <x v="1"/>
    <s v="female"/>
    <x v="15"/>
    <n v="12.056012000000001"/>
    <n v="4758"/>
    <n v="10"/>
    <m/>
    <n v="4724"/>
    <m/>
    <n v="8"/>
    <m/>
    <n v="8"/>
    <n v="0"/>
    <n v="1"/>
    <m/>
    <n v="0"/>
    <n v="12.056012000000001"/>
    <n v="0"/>
    <n v="1.51"/>
    <n v="1.21"/>
    <m/>
    <n v="1.0071969999999999"/>
    <n v="4758"/>
    <n v="12.056012000000001"/>
    <n v="12.056012000000001"/>
    <n v="10"/>
    <n v="0"/>
    <m/>
    <m/>
    <n v="8"/>
    <n v="4724"/>
    <n v="12"/>
    <n v="10"/>
    <n v="-12"/>
    <n v="4724"/>
    <n v="8"/>
    <m/>
    <n v="8"/>
    <n v="0"/>
    <n v="0"/>
    <n v="1"/>
    <n v="0.2101723413198823"/>
    <n v="10"/>
    <x v="0"/>
    <x v="0"/>
    <n v="8"/>
    <n v="0.16934801016088061"/>
    <x v="1"/>
  </r>
  <r>
    <x v="36"/>
    <s v="Ad Set 092"/>
    <x v="3"/>
    <x v="1"/>
    <s v="female"/>
    <x v="15"/>
    <n v="2.42"/>
    <n v="101"/>
    <n v="1"/>
    <m/>
    <n v="97"/>
    <m/>
    <m/>
    <m/>
    <n v="0"/>
    <n v="0"/>
    <n v="1"/>
    <n v="11.6"/>
    <n v="11.6"/>
    <n v="2.42"/>
    <n v="0.02"/>
    <m/>
    <n v="2.42"/>
    <m/>
    <n v="1.041237"/>
    <n v="101"/>
    <n v="2.42"/>
    <n v="2.42"/>
    <n v="1"/>
    <n v="0"/>
    <m/>
    <m/>
    <m/>
    <n v="97"/>
    <n v="2"/>
    <n v="1"/>
    <n v="9"/>
    <n v="97"/>
    <m/>
    <m/>
    <n v="0"/>
    <n v="0"/>
    <n v="0"/>
    <n v="1"/>
    <n v="0.99009900990099009"/>
    <n v="100"/>
    <x v="110"/>
    <x v="0"/>
    <n v="0"/>
    <n v="0"/>
    <x v="1"/>
  </r>
  <r>
    <x v="42"/>
    <s v="Ad Set 041"/>
    <x v="3"/>
    <x v="1"/>
    <s v="female"/>
    <x v="15"/>
    <n v="31.575168000000001"/>
    <n v="5457"/>
    <n v="7"/>
    <m/>
    <n v="4733"/>
    <m/>
    <n v="4"/>
    <m/>
    <n v="4"/>
    <n v="0"/>
    <n v="2"/>
    <n v="71.45"/>
    <n v="35.729999999999997"/>
    <n v="31.575168000000001"/>
    <n v="0.01"/>
    <n v="7.89"/>
    <n v="4.51"/>
    <m/>
    <n v="1.1529689999999999"/>
    <n v="5457"/>
    <n v="31.575168000000001"/>
    <n v="31.575168000000001"/>
    <n v="7"/>
    <n v="0"/>
    <m/>
    <m/>
    <n v="4"/>
    <n v="4733"/>
    <n v="32"/>
    <n v="7"/>
    <n v="40"/>
    <n v="4733"/>
    <n v="4"/>
    <m/>
    <n v="4"/>
    <n v="0"/>
    <n v="0"/>
    <n v="2"/>
    <n v="0.1282756093091442"/>
    <n v="28.571428571428569"/>
    <x v="111"/>
    <x v="0"/>
    <n v="4"/>
    <n v="8.4512993872807946E-2"/>
    <x v="1"/>
  </r>
  <r>
    <x v="5"/>
    <s v="Ad Set 092"/>
    <x v="3"/>
    <x v="1"/>
    <s v="female"/>
    <x v="15"/>
    <n v="85.338638000000003"/>
    <n v="4941"/>
    <n v="5"/>
    <m/>
    <n v="3924"/>
    <m/>
    <n v="12"/>
    <m/>
    <n v="12"/>
    <n v="0"/>
    <n v="2"/>
    <n v="91.96"/>
    <n v="45.98"/>
    <n v="85.338638000000003"/>
    <n v="0.02"/>
    <n v="7.11"/>
    <n v="17.07"/>
    <m/>
    <n v="1.259174"/>
    <n v="4941"/>
    <n v="85.338638000000003"/>
    <n v="85.338638000000003"/>
    <n v="5"/>
    <n v="0"/>
    <m/>
    <m/>
    <n v="12"/>
    <n v="3924"/>
    <n v="85"/>
    <n v="5"/>
    <n v="7"/>
    <n v="3924"/>
    <n v="12"/>
    <m/>
    <n v="12"/>
    <n v="0"/>
    <n v="0"/>
    <n v="2"/>
    <n v="0.1011940902651285"/>
    <n v="40"/>
    <x v="112"/>
    <x v="0"/>
    <n v="12"/>
    <n v="0.3058103975535168"/>
    <x v="1"/>
  </r>
  <r>
    <x v="7"/>
    <s v="Ad Set 092"/>
    <x v="3"/>
    <x v="1"/>
    <s v="female"/>
    <x v="15"/>
    <n v="74.790000000000006"/>
    <n v="4020"/>
    <n v="11"/>
    <m/>
    <n v="3244"/>
    <m/>
    <n v="9"/>
    <m/>
    <n v="9"/>
    <n v="0"/>
    <n v="2"/>
    <m/>
    <n v="0"/>
    <n v="74.790000000000006"/>
    <n v="0.02"/>
    <n v="8.31"/>
    <n v="6.8"/>
    <m/>
    <n v="1.2392110000000001"/>
    <n v="4020"/>
    <n v="74.790000000000006"/>
    <n v="74.790000000000006"/>
    <n v="11"/>
    <n v="0"/>
    <m/>
    <m/>
    <n v="9"/>
    <n v="3244"/>
    <n v="75"/>
    <n v="11"/>
    <n v="-75"/>
    <n v="3244"/>
    <n v="9"/>
    <m/>
    <n v="9"/>
    <n v="0"/>
    <n v="0"/>
    <n v="2"/>
    <n v="0.27363184079601988"/>
    <n v="18.18181818181818"/>
    <x v="0"/>
    <x v="0"/>
    <n v="9"/>
    <n v="0.27743526510480887"/>
    <x v="1"/>
  </r>
  <r>
    <x v="2"/>
    <s v="Ad Set 027"/>
    <x v="3"/>
    <x v="0"/>
    <s v="female"/>
    <x v="15"/>
    <n v="35.608294000000001"/>
    <n v="4644"/>
    <n v="34"/>
    <n v="3"/>
    <n v="3784"/>
    <m/>
    <m/>
    <m/>
    <n v="3"/>
    <n v="1"/>
    <n v="1"/>
    <n v="153.94999999999999"/>
    <n v="153.94999999999999"/>
    <n v="35.608294000000001"/>
    <n v="0.01"/>
    <n v="11.87"/>
    <n v="1.05"/>
    <n v="35.61"/>
    <n v="1.2272730000000001"/>
    <n v="4644"/>
    <n v="35.608294000000001"/>
    <n v="35.608294000000001"/>
    <n v="34"/>
    <n v="2.9399999999999999E-2"/>
    <n v="3"/>
    <m/>
    <m/>
    <n v="3784"/>
    <n v="36"/>
    <n v="34"/>
    <n v="118"/>
    <n v="3784"/>
    <m/>
    <m/>
    <n v="3"/>
    <n v="1"/>
    <n v="1"/>
    <n v="1"/>
    <n v="0.73212747631352282"/>
    <n v="2.9411764705882351"/>
    <x v="113"/>
    <x v="0"/>
    <n v="3"/>
    <n v="7.9281183932346719E-2"/>
    <x v="1"/>
  </r>
  <r>
    <x v="22"/>
    <s v="Ad Set 019"/>
    <x v="3"/>
    <x v="9"/>
    <s v="female"/>
    <x v="15"/>
    <n v="29.447112000000001"/>
    <n v="2727"/>
    <n v="27"/>
    <n v="3"/>
    <n v="1816"/>
    <m/>
    <n v="2"/>
    <m/>
    <n v="5"/>
    <n v="1"/>
    <m/>
    <m/>
    <m/>
    <n v="29.447112000000001"/>
    <n v="0.02"/>
    <n v="5.89"/>
    <n v="1.0900000000000001"/>
    <n v="29.45"/>
    <n v="1.501652"/>
    <n v="2727"/>
    <n v="29.447112000000001"/>
    <n v="29.447112000000001"/>
    <n v="27"/>
    <n v="3.6999999999999998E-2"/>
    <n v="3"/>
    <m/>
    <n v="2"/>
    <n v="1816"/>
    <n v="29"/>
    <n v="27"/>
    <n v="-29"/>
    <n v="1816"/>
    <n v="2"/>
    <m/>
    <n v="5"/>
    <n v="1"/>
    <n v="1"/>
    <m/>
    <n v="0.99009900990099009"/>
    <m/>
    <x v="0"/>
    <x v="0"/>
    <n v="5"/>
    <n v="0.27533039647577096"/>
    <x v="1"/>
  </r>
  <r>
    <x v="8"/>
    <s v="Ad Set 092"/>
    <x v="3"/>
    <x v="1"/>
    <s v="female"/>
    <x v="15"/>
    <n v="154.095708"/>
    <n v="10372"/>
    <n v="24"/>
    <m/>
    <n v="5472"/>
    <m/>
    <n v="23"/>
    <m/>
    <n v="23"/>
    <n v="1"/>
    <n v="8"/>
    <n v="185.65"/>
    <n v="23.21"/>
    <n v="154.095708"/>
    <n v="0.03"/>
    <n v="6.7"/>
    <n v="6.42"/>
    <n v="154.1"/>
    <n v="1.8954679999999999"/>
    <n v="10372"/>
    <n v="154.095708"/>
    <n v="154.095708"/>
    <n v="24"/>
    <n v="4.1700000000000001E-2"/>
    <m/>
    <m/>
    <n v="23"/>
    <n v="5472"/>
    <n v="154"/>
    <n v="24"/>
    <n v="32"/>
    <n v="5472"/>
    <n v="23"/>
    <m/>
    <n v="23"/>
    <n v="1"/>
    <n v="1"/>
    <n v="8"/>
    <n v="0.2313922097956036"/>
    <n v="33.333333333333329"/>
    <x v="114"/>
    <x v="0"/>
    <n v="23"/>
    <n v="0.42032163742690054"/>
    <x v="1"/>
  </r>
  <r>
    <x v="19"/>
    <s v="Ad Set 010"/>
    <x v="3"/>
    <x v="4"/>
    <s v="female"/>
    <x v="16"/>
    <n v="0.01"/>
    <n v="2"/>
    <m/>
    <m/>
    <n v="2"/>
    <m/>
    <m/>
    <m/>
    <n v="0"/>
    <m/>
    <m/>
    <m/>
    <m/>
    <n v="0.01"/>
    <n v="0.01"/>
    <m/>
    <m/>
    <m/>
    <n v="1"/>
    <n v="2"/>
    <n v="0.01"/>
    <n v="0.01"/>
    <m/>
    <m/>
    <m/>
    <m/>
    <m/>
    <n v="2"/>
    <n v="0"/>
    <m/>
    <n v="0"/>
    <n v="2"/>
    <m/>
    <m/>
    <n v="0"/>
    <m/>
    <m/>
    <m/>
    <m/>
    <m/>
    <x v="0"/>
    <x v="0"/>
    <n v="0"/>
    <n v="0"/>
    <x v="1"/>
  </r>
  <r>
    <x v="18"/>
    <s v="Ad Set 010"/>
    <x v="3"/>
    <x v="4"/>
    <s v="female"/>
    <x v="16"/>
    <n v="0.04"/>
    <n v="7"/>
    <m/>
    <m/>
    <n v="7"/>
    <m/>
    <m/>
    <m/>
    <n v="0"/>
    <m/>
    <m/>
    <m/>
    <m/>
    <n v="0.04"/>
    <n v="0.01"/>
    <m/>
    <m/>
    <m/>
    <n v="1"/>
    <n v="7"/>
    <n v="0.04"/>
    <n v="0.04"/>
    <m/>
    <m/>
    <m/>
    <m/>
    <m/>
    <n v="7"/>
    <n v="0"/>
    <m/>
    <n v="0"/>
    <n v="7"/>
    <m/>
    <m/>
    <n v="0"/>
    <m/>
    <m/>
    <m/>
    <m/>
    <m/>
    <x v="0"/>
    <x v="0"/>
    <n v="0"/>
    <n v="0"/>
    <x v="1"/>
  </r>
  <r>
    <x v="20"/>
    <s v="Ad Set 010"/>
    <x v="3"/>
    <x v="4"/>
    <s v="female"/>
    <x v="16"/>
    <n v="0.03"/>
    <n v="11"/>
    <m/>
    <m/>
    <n v="10"/>
    <m/>
    <m/>
    <m/>
    <n v="0"/>
    <m/>
    <m/>
    <m/>
    <m/>
    <n v="0.03"/>
    <n v="0"/>
    <m/>
    <m/>
    <m/>
    <n v="1.1000000000000001"/>
    <n v="11"/>
    <n v="0.03"/>
    <n v="0.03"/>
    <m/>
    <m/>
    <m/>
    <m/>
    <m/>
    <n v="10"/>
    <n v="0"/>
    <m/>
    <n v="0"/>
    <n v="10"/>
    <m/>
    <m/>
    <n v="0"/>
    <m/>
    <m/>
    <m/>
    <m/>
    <m/>
    <x v="0"/>
    <x v="0"/>
    <n v="0"/>
    <n v="0"/>
    <x v="1"/>
  </r>
  <r>
    <x v="18"/>
    <s v="Ad Set 017"/>
    <x v="3"/>
    <x v="4"/>
    <s v="female"/>
    <x v="16"/>
    <n v="0"/>
    <n v="1"/>
    <m/>
    <m/>
    <n v="1"/>
    <m/>
    <m/>
    <m/>
    <n v="0"/>
    <m/>
    <m/>
    <m/>
    <m/>
    <n v="0"/>
    <n v="0"/>
    <m/>
    <m/>
    <m/>
    <n v="1"/>
    <n v="1"/>
    <n v="0"/>
    <n v="0"/>
    <m/>
    <m/>
    <m/>
    <m/>
    <m/>
    <n v="1"/>
    <n v="0"/>
    <m/>
    <n v="0"/>
    <n v="1"/>
    <m/>
    <m/>
    <n v="0"/>
    <m/>
    <m/>
    <m/>
    <m/>
    <m/>
    <x v="0"/>
    <x v="0"/>
    <n v="0"/>
    <n v="0"/>
    <x v="1"/>
  </r>
  <r>
    <x v="19"/>
    <s v="Ad Set 031"/>
    <x v="3"/>
    <x v="4"/>
    <s v="female"/>
    <x v="16"/>
    <n v="0.01"/>
    <n v="5"/>
    <m/>
    <m/>
    <n v="4"/>
    <m/>
    <m/>
    <m/>
    <n v="0"/>
    <m/>
    <m/>
    <m/>
    <m/>
    <n v="0.01"/>
    <n v="0"/>
    <m/>
    <m/>
    <m/>
    <n v="1.25"/>
    <n v="5"/>
    <n v="0.01"/>
    <n v="0.01"/>
    <m/>
    <m/>
    <m/>
    <m/>
    <m/>
    <n v="4"/>
    <n v="0"/>
    <m/>
    <n v="0"/>
    <n v="4"/>
    <m/>
    <m/>
    <n v="0"/>
    <m/>
    <m/>
    <m/>
    <m/>
    <m/>
    <x v="0"/>
    <x v="0"/>
    <n v="0"/>
    <n v="0"/>
    <x v="1"/>
  </r>
  <r>
    <x v="18"/>
    <s v="Ad Set 031"/>
    <x v="3"/>
    <x v="4"/>
    <s v="female"/>
    <x v="16"/>
    <n v="0.02"/>
    <n v="10"/>
    <m/>
    <m/>
    <n v="7"/>
    <m/>
    <m/>
    <m/>
    <n v="0"/>
    <m/>
    <m/>
    <m/>
    <m/>
    <n v="0.02"/>
    <n v="0"/>
    <m/>
    <m/>
    <m/>
    <n v="1.428571"/>
    <n v="10"/>
    <n v="0.02"/>
    <n v="0.02"/>
    <m/>
    <m/>
    <m/>
    <m/>
    <m/>
    <n v="7"/>
    <n v="0"/>
    <m/>
    <n v="0"/>
    <n v="7"/>
    <m/>
    <m/>
    <n v="0"/>
    <m/>
    <m/>
    <m/>
    <m/>
    <m/>
    <x v="0"/>
    <x v="0"/>
    <n v="0"/>
    <n v="0"/>
    <x v="1"/>
  </r>
  <r>
    <x v="20"/>
    <s v="Ad Set 031"/>
    <x v="3"/>
    <x v="4"/>
    <s v="female"/>
    <x v="16"/>
    <n v="0"/>
    <n v="2"/>
    <m/>
    <m/>
    <n v="2"/>
    <m/>
    <m/>
    <m/>
    <n v="0"/>
    <m/>
    <m/>
    <m/>
    <m/>
    <n v="0"/>
    <n v="0"/>
    <m/>
    <m/>
    <m/>
    <n v="1"/>
    <n v="2"/>
    <n v="0"/>
    <n v="0"/>
    <m/>
    <m/>
    <m/>
    <m/>
    <m/>
    <n v="2"/>
    <n v="0"/>
    <m/>
    <n v="0"/>
    <n v="2"/>
    <m/>
    <m/>
    <n v="0"/>
    <m/>
    <m/>
    <m/>
    <m/>
    <m/>
    <x v="0"/>
    <x v="0"/>
    <n v="0"/>
    <n v="0"/>
    <x v="1"/>
  </r>
  <r>
    <x v="19"/>
    <s v="Ad Set 046"/>
    <x v="3"/>
    <x v="4"/>
    <s v="female"/>
    <x v="16"/>
    <n v="0.01"/>
    <n v="1"/>
    <m/>
    <m/>
    <n v="1"/>
    <m/>
    <m/>
    <m/>
    <n v="0"/>
    <m/>
    <m/>
    <m/>
    <m/>
    <n v="0.01"/>
    <n v="0.01"/>
    <m/>
    <m/>
    <m/>
    <n v="1"/>
    <n v="1"/>
    <n v="0.01"/>
    <n v="0.01"/>
    <m/>
    <m/>
    <m/>
    <m/>
    <m/>
    <n v="1"/>
    <n v="0"/>
    <m/>
    <n v="0"/>
    <n v="1"/>
    <m/>
    <m/>
    <n v="0"/>
    <m/>
    <m/>
    <m/>
    <m/>
    <m/>
    <x v="0"/>
    <x v="0"/>
    <n v="0"/>
    <n v="0"/>
    <x v="1"/>
  </r>
  <r>
    <x v="18"/>
    <s v="Ad Set 046"/>
    <x v="3"/>
    <x v="4"/>
    <s v="female"/>
    <x v="16"/>
    <n v="0.02"/>
    <n v="5"/>
    <m/>
    <m/>
    <n v="5"/>
    <m/>
    <m/>
    <m/>
    <n v="0"/>
    <m/>
    <m/>
    <m/>
    <m/>
    <n v="0.02"/>
    <n v="0"/>
    <m/>
    <m/>
    <m/>
    <n v="1"/>
    <n v="5"/>
    <n v="0.02"/>
    <n v="0.02"/>
    <m/>
    <m/>
    <m/>
    <m/>
    <m/>
    <n v="5"/>
    <n v="0"/>
    <m/>
    <n v="0"/>
    <n v="5"/>
    <m/>
    <m/>
    <n v="0"/>
    <m/>
    <m/>
    <m/>
    <m/>
    <m/>
    <x v="0"/>
    <x v="0"/>
    <n v="0"/>
    <n v="0"/>
    <x v="1"/>
  </r>
  <r>
    <x v="19"/>
    <s v="Ad Set 080"/>
    <x v="3"/>
    <x v="4"/>
    <s v="female"/>
    <x v="16"/>
    <n v="0.44"/>
    <n v="86"/>
    <m/>
    <m/>
    <n v="68"/>
    <m/>
    <m/>
    <m/>
    <n v="0"/>
    <m/>
    <m/>
    <m/>
    <m/>
    <n v="0.44"/>
    <n v="0.01"/>
    <m/>
    <m/>
    <m/>
    <n v="1.2647060000000001"/>
    <n v="86"/>
    <n v="0.44"/>
    <n v="0.44"/>
    <m/>
    <m/>
    <m/>
    <m/>
    <m/>
    <n v="68"/>
    <n v="0"/>
    <m/>
    <n v="0"/>
    <n v="68"/>
    <m/>
    <m/>
    <n v="0"/>
    <m/>
    <m/>
    <m/>
    <m/>
    <m/>
    <x v="0"/>
    <x v="0"/>
    <n v="0"/>
    <n v="0"/>
    <x v="1"/>
  </r>
  <r>
    <x v="18"/>
    <s v="Ad Set 080"/>
    <x v="3"/>
    <x v="4"/>
    <s v="female"/>
    <x v="16"/>
    <n v="0.66"/>
    <n v="112"/>
    <m/>
    <m/>
    <n v="67"/>
    <m/>
    <m/>
    <m/>
    <n v="0"/>
    <m/>
    <m/>
    <m/>
    <m/>
    <n v="0.66"/>
    <n v="0.01"/>
    <m/>
    <m/>
    <m/>
    <n v="1.6716420000000001"/>
    <n v="112"/>
    <n v="0.66"/>
    <n v="0.66"/>
    <m/>
    <m/>
    <m/>
    <m/>
    <m/>
    <n v="67"/>
    <n v="1"/>
    <m/>
    <n v="-1"/>
    <n v="67"/>
    <m/>
    <m/>
    <n v="0"/>
    <m/>
    <m/>
    <m/>
    <m/>
    <m/>
    <x v="0"/>
    <x v="0"/>
    <n v="0"/>
    <n v="0"/>
    <x v="1"/>
  </r>
  <r>
    <x v="20"/>
    <s v="Ad Set 080"/>
    <x v="3"/>
    <x v="4"/>
    <s v="female"/>
    <x v="16"/>
    <n v="0.16"/>
    <n v="17"/>
    <m/>
    <m/>
    <n v="15"/>
    <m/>
    <m/>
    <m/>
    <n v="0"/>
    <m/>
    <m/>
    <m/>
    <m/>
    <n v="0.16"/>
    <n v="0.01"/>
    <m/>
    <m/>
    <m/>
    <n v="1.1333329999999999"/>
    <n v="17"/>
    <n v="0.16"/>
    <n v="0.16"/>
    <m/>
    <m/>
    <m/>
    <m/>
    <m/>
    <n v="15"/>
    <n v="0"/>
    <m/>
    <n v="0"/>
    <n v="15"/>
    <m/>
    <m/>
    <n v="0"/>
    <m/>
    <m/>
    <m/>
    <m/>
    <m/>
    <x v="0"/>
    <x v="0"/>
    <n v="0"/>
    <n v="0"/>
    <x v="1"/>
  </r>
  <r>
    <x v="19"/>
    <s v="Ad Set 101"/>
    <x v="3"/>
    <x v="4"/>
    <s v="female"/>
    <x v="16"/>
    <n v="0.03"/>
    <n v="1"/>
    <m/>
    <m/>
    <n v="1"/>
    <m/>
    <m/>
    <m/>
    <n v="0"/>
    <m/>
    <m/>
    <m/>
    <m/>
    <n v="0.03"/>
    <n v="0.03"/>
    <m/>
    <m/>
    <m/>
    <n v="1"/>
    <n v="1"/>
    <n v="0.03"/>
    <n v="0.03"/>
    <m/>
    <m/>
    <m/>
    <m/>
    <m/>
    <n v="1"/>
    <n v="0"/>
    <m/>
    <n v="0"/>
    <n v="1"/>
    <m/>
    <m/>
    <n v="0"/>
    <m/>
    <m/>
    <m/>
    <m/>
    <m/>
    <x v="0"/>
    <x v="0"/>
    <n v="0"/>
    <n v="0"/>
    <x v="1"/>
  </r>
  <r>
    <x v="18"/>
    <s v="Ad Set 101"/>
    <x v="3"/>
    <x v="4"/>
    <s v="female"/>
    <x v="16"/>
    <n v="0.01"/>
    <n v="1"/>
    <m/>
    <m/>
    <n v="1"/>
    <m/>
    <m/>
    <m/>
    <n v="0"/>
    <m/>
    <m/>
    <m/>
    <m/>
    <n v="0.01"/>
    <n v="0.01"/>
    <m/>
    <m/>
    <m/>
    <n v="1"/>
    <n v="1"/>
    <n v="0.01"/>
    <n v="0.01"/>
    <m/>
    <m/>
    <m/>
    <m/>
    <m/>
    <n v="1"/>
    <n v="0"/>
    <m/>
    <n v="0"/>
    <n v="1"/>
    <m/>
    <m/>
    <n v="0"/>
    <m/>
    <m/>
    <m/>
    <m/>
    <m/>
    <x v="0"/>
    <x v="0"/>
    <n v="0"/>
    <n v="0"/>
    <x v="1"/>
  </r>
  <r>
    <x v="19"/>
    <s v="Ad Set 105"/>
    <x v="3"/>
    <x v="4"/>
    <s v="female"/>
    <x v="16"/>
    <n v="0.48"/>
    <n v="36"/>
    <m/>
    <m/>
    <n v="31"/>
    <m/>
    <m/>
    <m/>
    <n v="0"/>
    <m/>
    <m/>
    <m/>
    <m/>
    <n v="0.48"/>
    <n v="0.02"/>
    <m/>
    <m/>
    <m/>
    <n v="1.1612899999999999"/>
    <n v="36"/>
    <n v="0.48"/>
    <n v="0.48"/>
    <m/>
    <m/>
    <m/>
    <m/>
    <m/>
    <n v="31"/>
    <n v="0"/>
    <m/>
    <n v="0"/>
    <n v="31"/>
    <m/>
    <m/>
    <n v="0"/>
    <m/>
    <m/>
    <m/>
    <m/>
    <m/>
    <x v="0"/>
    <x v="0"/>
    <n v="0"/>
    <n v="0"/>
    <x v="1"/>
  </r>
  <r>
    <x v="18"/>
    <s v="Ad Set 105"/>
    <x v="3"/>
    <x v="4"/>
    <s v="female"/>
    <x v="16"/>
    <n v="0.06"/>
    <n v="7"/>
    <m/>
    <m/>
    <n v="6"/>
    <m/>
    <m/>
    <m/>
    <n v="0"/>
    <m/>
    <m/>
    <m/>
    <m/>
    <n v="0.06"/>
    <n v="0.01"/>
    <m/>
    <m/>
    <m/>
    <n v="1.1666669999999999"/>
    <n v="7"/>
    <n v="0.06"/>
    <n v="0.06"/>
    <m/>
    <m/>
    <m/>
    <m/>
    <m/>
    <n v="6"/>
    <n v="0"/>
    <m/>
    <n v="0"/>
    <n v="6"/>
    <m/>
    <m/>
    <n v="0"/>
    <m/>
    <m/>
    <m/>
    <m/>
    <m/>
    <x v="0"/>
    <x v="0"/>
    <n v="0"/>
    <n v="0"/>
    <x v="1"/>
  </r>
  <r>
    <x v="20"/>
    <s v="Ad Set 105"/>
    <x v="3"/>
    <x v="4"/>
    <s v="female"/>
    <x v="16"/>
    <n v="0.1"/>
    <n v="8"/>
    <m/>
    <m/>
    <n v="7"/>
    <m/>
    <m/>
    <m/>
    <n v="0"/>
    <m/>
    <m/>
    <m/>
    <m/>
    <n v="0.1"/>
    <n v="0.01"/>
    <m/>
    <m/>
    <m/>
    <n v="1.142857"/>
    <n v="8"/>
    <n v="0.1"/>
    <n v="0.1"/>
    <m/>
    <m/>
    <m/>
    <m/>
    <m/>
    <n v="7"/>
    <n v="0"/>
    <m/>
    <n v="0"/>
    <n v="7"/>
    <m/>
    <m/>
    <n v="0"/>
    <m/>
    <m/>
    <m/>
    <m/>
    <m/>
    <x v="0"/>
    <x v="0"/>
    <n v="0"/>
    <n v="0"/>
    <x v="1"/>
  </r>
  <r>
    <x v="19"/>
    <s v="Ad Set 110"/>
    <x v="3"/>
    <x v="4"/>
    <s v="female"/>
    <x v="16"/>
    <n v="0"/>
    <n v="1"/>
    <m/>
    <m/>
    <n v="1"/>
    <m/>
    <m/>
    <m/>
    <n v="0"/>
    <m/>
    <m/>
    <m/>
    <m/>
    <n v="0"/>
    <n v="0"/>
    <m/>
    <m/>
    <m/>
    <n v="1"/>
    <n v="1"/>
    <n v="0"/>
    <n v="0"/>
    <m/>
    <m/>
    <m/>
    <m/>
    <m/>
    <n v="1"/>
    <n v="0"/>
    <m/>
    <n v="0"/>
    <n v="1"/>
    <m/>
    <m/>
    <n v="0"/>
    <m/>
    <m/>
    <m/>
    <m/>
    <m/>
    <x v="0"/>
    <x v="0"/>
    <n v="0"/>
    <n v="0"/>
    <x v="1"/>
  </r>
  <r>
    <x v="20"/>
    <s v="Ad Set 141"/>
    <x v="3"/>
    <x v="4"/>
    <s v="female"/>
    <x v="16"/>
    <n v="0.01"/>
    <n v="1"/>
    <m/>
    <m/>
    <n v="1"/>
    <m/>
    <m/>
    <m/>
    <n v="0"/>
    <m/>
    <m/>
    <m/>
    <m/>
    <n v="0.01"/>
    <n v="0.01"/>
    <m/>
    <m/>
    <m/>
    <n v="1"/>
    <n v="1"/>
    <n v="0.01"/>
    <n v="0.01"/>
    <m/>
    <m/>
    <m/>
    <m/>
    <m/>
    <n v="1"/>
    <n v="0"/>
    <m/>
    <n v="0"/>
    <n v="1"/>
    <m/>
    <m/>
    <n v="0"/>
    <m/>
    <m/>
    <m/>
    <m/>
    <m/>
    <x v="0"/>
    <x v="0"/>
    <n v="0"/>
    <n v="0"/>
    <x v="1"/>
  </r>
  <r>
    <x v="20"/>
    <s v="Ad Set 009"/>
    <x v="3"/>
    <x v="5"/>
    <s v="female"/>
    <x v="16"/>
    <n v="0.06"/>
    <n v="9"/>
    <m/>
    <m/>
    <n v="9"/>
    <m/>
    <m/>
    <m/>
    <n v="0"/>
    <m/>
    <m/>
    <m/>
    <m/>
    <n v="0.06"/>
    <n v="0.01"/>
    <m/>
    <m/>
    <m/>
    <n v="1"/>
    <n v="9"/>
    <n v="0.06"/>
    <n v="0.06"/>
    <m/>
    <m/>
    <m/>
    <m/>
    <m/>
    <n v="9"/>
    <n v="0"/>
    <m/>
    <n v="0"/>
    <n v="9"/>
    <m/>
    <m/>
    <n v="0"/>
    <m/>
    <m/>
    <m/>
    <m/>
    <m/>
    <x v="0"/>
    <x v="0"/>
    <n v="0"/>
    <n v="0"/>
    <x v="1"/>
  </r>
  <r>
    <x v="21"/>
    <s v="Ad Set 009"/>
    <x v="3"/>
    <x v="5"/>
    <s v="female"/>
    <x v="16"/>
    <n v="0.2"/>
    <n v="35"/>
    <m/>
    <m/>
    <n v="33"/>
    <m/>
    <m/>
    <m/>
    <n v="0"/>
    <m/>
    <m/>
    <m/>
    <m/>
    <n v="0.2"/>
    <n v="0.01"/>
    <m/>
    <m/>
    <m/>
    <n v="1.0606059999999999"/>
    <n v="35"/>
    <n v="0.2"/>
    <n v="0.2"/>
    <m/>
    <m/>
    <m/>
    <m/>
    <m/>
    <n v="33"/>
    <n v="0"/>
    <m/>
    <n v="0"/>
    <n v="33"/>
    <m/>
    <m/>
    <n v="0"/>
    <m/>
    <m/>
    <m/>
    <m/>
    <m/>
    <x v="0"/>
    <x v="0"/>
    <n v="0"/>
    <n v="0"/>
    <x v="1"/>
  </r>
  <r>
    <x v="21"/>
    <s v="Ad Set 015"/>
    <x v="3"/>
    <x v="5"/>
    <s v="female"/>
    <x v="16"/>
    <n v="0.01"/>
    <n v="5"/>
    <m/>
    <m/>
    <n v="5"/>
    <m/>
    <m/>
    <m/>
    <n v="0"/>
    <m/>
    <m/>
    <m/>
    <m/>
    <n v="0.01"/>
    <n v="0"/>
    <m/>
    <m/>
    <m/>
    <n v="1"/>
    <n v="5"/>
    <n v="0.01"/>
    <n v="0.01"/>
    <m/>
    <m/>
    <m/>
    <m/>
    <m/>
    <n v="5"/>
    <n v="0"/>
    <m/>
    <n v="0"/>
    <n v="5"/>
    <m/>
    <m/>
    <n v="0"/>
    <m/>
    <m/>
    <m/>
    <m/>
    <m/>
    <x v="0"/>
    <x v="0"/>
    <n v="0"/>
    <n v="0"/>
    <x v="1"/>
  </r>
  <r>
    <x v="19"/>
    <s v="Ad Set 050"/>
    <x v="3"/>
    <x v="6"/>
    <s v="female"/>
    <x v="16"/>
    <n v="0.04"/>
    <n v="14"/>
    <m/>
    <m/>
    <n v="14"/>
    <m/>
    <m/>
    <m/>
    <n v="0"/>
    <m/>
    <m/>
    <m/>
    <m/>
    <n v="0.04"/>
    <n v="0"/>
    <m/>
    <m/>
    <m/>
    <n v="1"/>
    <n v="14"/>
    <n v="0.04"/>
    <n v="0.04"/>
    <m/>
    <m/>
    <m/>
    <m/>
    <m/>
    <n v="14"/>
    <n v="0"/>
    <m/>
    <n v="0"/>
    <n v="14"/>
    <m/>
    <m/>
    <n v="0"/>
    <m/>
    <m/>
    <m/>
    <m/>
    <m/>
    <x v="0"/>
    <x v="0"/>
    <n v="0"/>
    <n v="0"/>
    <x v="1"/>
  </r>
  <r>
    <x v="18"/>
    <s v="Ad Set 050"/>
    <x v="3"/>
    <x v="6"/>
    <s v="female"/>
    <x v="16"/>
    <n v="0.03"/>
    <n v="7"/>
    <m/>
    <m/>
    <n v="6"/>
    <m/>
    <m/>
    <m/>
    <n v="0"/>
    <m/>
    <m/>
    <m/>
    <m/>
    <n v="0.03"/>
    <n v="0.01"/>
    <m/>
    <m/>
    <m/>
    <n v="1.1666669999999999"/>
    <n v="7"/>
    <n v="0.03"/>
    <n v="0.03"/>
    <m/>
    <m/>
    <m/>
    <m/>
    <m/>
    <n v="6"/>
    <n v="0"/>
    <m/>
    <n v="0"/>
    <n v="6"/>
    <m/>
    <m/>
    <n v="0"/>
    <m/>
    <m/>
    <m/>
    <m/>
    <m/>
    <x v="0"/>
    <x v="0"/>
    <n v="0"/>
    <n v="0"/>
    <x v="1"/>
  </r>
  <r>
    <x v="20"/>
    <s v="Ad Set 050"/>
    <x v="3"/>
    <x v="6"/>
    <s v="female"/>
    <x v="16"/>
    <n v="0.04"/>
    <n v="12"/>
    <m/>
    <m/>
    <n v="12"/>
    <m/>
    <m/>
    <m/>
    <n v="0"/>
    <m/>
    <m/>
    <m/>
    <m/>
    <n v="0.04"/>
    <n v="0"/>
    <m/>
    <m/>
    <m/>
    <n v="1"/>
    <n v="12"/>
    <n v="0.04"/>
    <n v="0.04"/>
    <m/>
    <m/>
    <m/>
    <m/>
    <m/>
    <n v="12"/>
    <n v="0"/>
    <m/>
    <n v="0"/>
    <n v="12"/>
    <m/>
    <m/>
    <n v="0"/>
    <m/>
    <m/>
    <m/>
    <m/>
    <m/>
    <x v="0"/>
    <x v="0"/>
    <n v="0"/>
    <n v="0"/>
    <x v="1"/>
  </r>
  <r>
    <x v="19"/>
    <s v="Ad Set 096"/>
    <x v="3"/>
    <x v="6"/>
    <s v="female"/>
    <x v="16"/>
    <n v="0.01"/>
    <n v="1"/>
    <m/>
    <m/>
    <n v="1"/>
    <m/>
    <m/>
    <m/>
    <n v="0"/>
    <m/>
    <m/>
    <m/>
    <m/>
    <n v="0.01"/>
    <n v="0.01"/>
    <m/>
    <m/>
    <m/>
    <n v="1"/>
    <n v="1"/>
    <n v="0.01"/>
    <n v="0.01"/>
    <m/>
    <m/>
    <m/>
    <m/>
    <m/>
    <n v="1"/>
    <n v="0"/>
    <m/>
    <n v="0"/>
    <n v="1"/>
    <m/>
    <m/>
    <n v="0"/>
    <m/>
    <m/>
    <m/>
    <m/>
    <m/>
    <x v="0"/>
    <x v="0"/>
    <n v="0"/>
    <n v="0"/>
    <x v="1"/>
  </r>
  <r>
    <x v="19"/>
    <s v="Ad Set 117"/>
    <x v="3"/>
    <x v="6"/>
    <s v="female"/>
    <x v="16"/>
    <n v="0.24"/>
    <n v="52"/>
    <m/>
    <m/>
    <n v="52"/>
    <m/>
    <m/>
    <m/>
    <n v="0"/>
    <m/>
    <m/>
    <m/>
    <m/>
    <n v="0.24"/>
    <n v="0"/>
    <m/>
    <m/>
    <m/>
    <n v="1"/>
    <n v="52"/>
    <n v="0.24"/>
    <n v="0.24"/>
    <m/>
    <m/>
    <m/>
    <m/>
    <m/>
    <n v="52"/>
    <n v="0"/>
    <m/>
    <n v="0"/>
    <n v="52"/>
    <m/>
    <m/>
    <n v="0"/>
    <m/>
    <m/>
    <m/>
    <m/>
    <m/>
    <x v="0"/>
    <x v="0"/>
    <n v="0"/>
    <n v="0"/>
    <x v="1"/>
  </r>
  <r>
    <x v="18"/>
    <s v="Ad Set 117"/>
    <x v="3"/>
    <x v="6"/>
    <s v="female"/>
    <x v="16"/>
    <n v="7.0000000000000007E-2"/>
    <n v="24"/>
    <m/>
    <m/>
    <n v="24"/>
    <m/>
    <m/>
    <m/>
    <n v="0"/>
    <m/>
    <m/>
    <m/>
    <m/>
    <n v="7.0000000000000007E-2"/>
    <n v="0"/>
    <m/>
    <m/>
    <m/>
    <n v="1"/>
    <n v="24"/>
    <n v="7.0000000000000007E-2"/>
    <n v="7.0000000000000007E-2"/>
    <m/>
    <m/>
    <m/>
    <m/>
    <m/>
    <n v="24"/>
    <n v="0"/>
    <m/>
    <n v="0"/>
    <n v="24"/>
    <m/>
    <m/>
    <n v="0"/>
    <m/>
    <m/>
    <m/>
    <m/>
    <m/>
    <x v="0"/>
    <x v="0"/>
    <n v="0"/>
    <n v="0"/>
    <x v="1"/>
  </r>
  <r>
    <x v="20"/>
    <s v="Ad Set 117"/>
    <x v="3"/>
    <x v="6"/>
    <s v="female"/>
    <x v="16"/>
    <n v="0"/>
    <n v="2"/>
    <m/>
    <m/>
    <n v="2"/>
    <m/>
    <m/>
    <m/>
    <n v="0"/>
    <m/>
    <m/>
    <m/>
    <m/>
    <n v="0"/>
    <n v="0"/>
    <m/>
    <m/>
    <m/>
    <n v="1"/>
    <n v="2"/>
    <n v="0"/>
    <n v="0"/>
    <m/>
    <m/>
    <m/>
    <m/>
    <m/>
    <n v="2"/>
    <n v="0"/>
    <m/>
    <n v="0"/>
    <n v="2"/>
    <m/>
    <m/>
    <n v="0"/>
    <m/>
    <m/>
    <m/>
    <m/>
    <m/>
    <x v="0"/>
    <x v="0"/>
    <n v="0"/>
    <n v="0"/>
    <x v="1"/>
  </r>
  <r>
    <x v="18"/>
    <s v="Ad Set 133"/>
    <x v="3"/>
    <x v="6"/>
    <s v="female"/>
    <x v="16"/>
    <n v="0.1"/>
    <n v="19"/>
    <m/>
    <m/>
    <n v="19"/>
    <m/>
    <m/>
    <m/>
    <n v="0"/>
    <m/>
    <m/>
    <m/>
    <m/>
    <n v="0.1"/>
    <n v="0.01"/>
    <m/>
    <m/>
    <m/>
    <n v="1"/>
    <n v="19"/>
    <n v="0.1"/>
    <n v="0.1"/>
    <m/>
    <m/>
    <m/>
    <m/>
    <m/>
    <n v="19"/>
    <n v="0"/>
    <m/>
    <n v="0"/>
    <n v="19"/>
    <m/>
    <m/>
    <n v="0"/>
    <m/>
    <m/>
    <m/>
    <m/>
    <m/>
    <x v="0"/>
    <x v="0"/>
    <n v="0"/>
    <n v="0"/>
    <x v="1"/>
  </r>
  <r>
    <x v="20"/>
    <s v="Ad Set 133"/>
    <x v="3"/>
    <x v="6"/>
    <s v="female"/>
    <x v="16"/>
    <n v="0.09"/>
    <n v="12"/>
    <m/>
    <m/>
    <n v="11"/>
    <m/>
    <m/>
    <m/>
    <n v="0"/>
    <m/>
    <m/>
    <m/>
    <m/>
    <n v="0.09"/>
    <n v="0.01"/>
    <m/>
    <m/>
    <m/>
    <n v="1.0909089999999999"/>
    <n v="12"/>
    <n v="0.09"/>
    <n v="0.09"/>
    <m/>
    <m/>
    <m/>
    <m/>
    <m/>
    <n v="11"/>
    <n v="0"/>
    <m/>
    <n v="0"/>
    <n v="11"/>
    <m/>
    <m/>
    <n v="0"/>
    <m/>
    <m/>
    <m/>
    <m/>
    <m/>
    <x v="0"/>
    <x v="0"/>
    <n v="0"/>
    <n v="0"/>
    <x v="1"/>
  </r>
  <r>
    <x v="20"/>
    <s v="Ad Set 011"/>
    <x v="3"/>
    <x v="7"/>
    <s v="female"/>
    <x v="16"/>
    <n v="0.04"/>
    <n v="4"/>
    <m/>
    <m/>
    <n v="3"/>
    <m/>
    <m/>
    <m/>
    <n v="0"/>
    <m/>
    <m/>
    <m/>
    <m/>
    <n v="0.04"/>
    <n v="0.01"/>
    <m/>
    <m/>
    <m/>
    <n v="1.3333330000000001"/>
    <n v="4"/>
    <n v="0.04"/>
    <n v="0.04"/>
    <m/>
    <m/>
    <m/>
    <m/>
    <m/>
    <n v="3"/>
    <n v="0"/>
    <m/>
    <n v="0"/>
    <n v="3"/>
    <m/>
    <m/>
    <n v="0"/>
    <m/>
    <m/>
    <m/>
    <m/>
    <m/>
    <x v="0"/>
    <x v="0"/>
    <n v="0"/>
    <n v="0"/>
    <x v="1"/>
  </r>
  <r>
    <x v="20"/>
    <s v="Ad Set 012"/>
    <x v="3"/>
    <x v="7"/>
    <s v="female"/>
    <x v="16"/>
    <n v="0.02"/>
    <n v="3"/>
    <m/>
    <m/>
    <n v="3"/>
    <m/>
    <m/>
    <m/>
    <n v="0"/>
    <m/>
    <m/>
    <m/>
    <m/>
    <n v="0.02"/>
    <n v="0.01"/>
    <m/>
    <m/>
    <m/>
    <n v="1"/>
    <n v="3"/>
    <n v="0.02"/>
    <n v="0.02"/>
    <m/>
    <m/>
    <m/>
    <m/>
    <m/>
    <n v="3"/>
    <n v="0"/>
    <m/>
    <n v="0"/>
    <n v="3"/>
    <m/>
    <m/>
    <n v="0"/>
    <m/>
    <m/>
    <m/>
    <m/>
    <m/>
    <x v="0"/>
    <x v="0"/>
    <n v="0"/>
    <n v="0"/>
    <x v="1"/>
  </r>
  <r>
    <x v="21"/>
    <s v="Ad Set 074"/>
    <x v="3"/>
    <x v="7"/>
    <s v="female"/>
    <x v="16"/>
    <n v="0"/>
    <n v="1"/>
    <m/>
    <m/>
    <n v="1"/>
    <m/>
    <m/>
    <m/>
    <n v="0"/>
    <m/>
    <m/>
    <m/>
    <m/>
    <n v="0"/>
    <n v="0"/>
    <m/>
    <m/>
    <m/>
    <n v="1"/>
    <n v="1"/>
    <n v="0"/>
    <n v="0"/>
    <m/>
    <m/>
    <m/>
    <m/>
    <m/>
    <n v="1"/>
    <n v="0"/>
    <m/>
    <n v="0"/>
    <n v="1"/>
    <m/>
    <m/>
    <n v="0"/>
    <m/>
    <m/>
    <m/>
    <m/>
    <m/>
    <x v="0"/>
    <x v="0"/>
    <n v="0"/>
    <n v="0"/>
    <x v="1"/>
  </r>
  <r>
    <x v="20"/>
    <s v="Ad Set 088"/>
    <x v="3"/>
    <x v="7"/>
    <s v="female"/>
    <x v="16"/>
    <n v="0.14000000000000001"/>
    <n v="19"/>
    <m/>
    <m/>
    <n v="15"/>
    <m/>
    <m/>
    <m/>
    <n v="0"/>
    <m/>
    <m/>
    <m/>
    <m/>
    <n v="0.14000000000000001"/>
    <n v="0.01"/>
    <m/>
    <m/>
    <m/>
    <n v="1.266667"/>
    <n v="19"/>
    <n v="0.14000000000000001"/>
    <n v="0.14000000000000001"/>
    <m/>
    <m/>
    <m/>
    <m/>
    <m/>
    <n v="15"/>
    <n v="0"/>
    <m/>
    <n v="0"/>
    <n v="15"/>
    <m/>
    <m/>
    <n v="0"/>
    <m/>
    <m/>
    <m/>
    <m/>
    <m/>
    <x v="0"/>
    <x v="0"/>
    <n v="0"/>
    <n v="0"/>
    <x v="1"/>
  </r>
  <r>
    <x v="21"/>
    <s v="Ad Set 088"/>
    <x v="3"/>
    <x v="7"/>
    <s v="female"/>
    <x v="16"/>
    <n v="0.28000000000000003"/>
    <n v="37"/>
    <m/>
    <m/>
    <n v="21"/>
    <m/>
    <m/>
    <m/>
    <n v="0"/>
    <m/>
    <m/>
    <m/>
    <m/>
    <n v="0.28000000000000003"/>
    <n v="0.01"/>
    <m/>
    <m/>
    <m/>
    <n v="1.7619050000000001"/>
    <n v="37"/>
    <n v="0.28000000000000003"/>
    <n v="0.28000000000000003"/>
    <m/>
    <m/>
    <m/>
    <m/>
    <m/>
    <n v="21"/>
    <n v="0"/>
    <m/>
    <n v="0"/>
    <n v="21"/>
    <m/>
    <m/>
    <n v="0"/>
    <m/>
    <m/>
    <m/>
    <m/>
    <m/>
    <x v="0"/>
    <x v="0"/>
    <n v="0"/>
    <n v="0"/>
    <x v="1"/>
  </r>
  <r>
    <x v="21"/>
    <s v="Ad Set 119"/>
    <x v="3"/>
    <x v="7"/>
    <s v="female"/>
    <x v="16"/>
    <n v="7.0000000000000007E-2"/>
    <n v="8"/>
    <m/>
    <m/>
    <n v="5"/>
    <m/>
    <m/>
    <m/>
    <n v="0"/>
    <m/>
    <m/>
    <m/>
    <m/>
    <n v="7.0000000000000007E-2"/>
    <n v="0.01"/>
    <m/>
    <m/>
    <m/>
    <n v="1.6"/>
    <n v="8"/>
    <n v="7.0000000000000007E-2"/>
    <n v="7.0000000000000007E-2"/>
    <m/>
    <m/>
    <m/>
    <m/>
    <m/>
    <n v="5"/>
    <n v="0"/>
    <m/>
    <n v="0"/>
    <n v="5"/>
    <m/>
    <m/>
    <n v="0"/>
    <m/>
    <m/>
    <m/>
    <m/>
    <m/>
    <x v="0"/>
    <x v="0"/>
    <n v="0"/>
    <n v="0"/>
    <x v="1"/>
  </r>
  <r>
    <x v="22"/>
    <s v="Ad Set 005"/>
    <x v="3"/>
    <x v="8"/>
    <s v="female"/>
    <x v="16"/>
    <n v="0.78"/>
    <n v="93"/>
    <m/>
    <m/>
    <n v="92"/>
    <m/>
    <m/>
    <m/>
    <n v="0"/>
    <m/>
    <m/>
    <m/>
    <m/>
    <n v="0.78"/>
    <n v="0.01"/>
    <m/>
    <m/>
    <m/>
    <n v="1.0108699999999999"/>
    <n v="93"/>
    <n v="0.78"/>
    <n v="0.78"/>
    <m/>
    <m/>
    <m/>
    <m/>
    <m/>
    <n v="92"/>
    <n v="1"/>
    <m/>
    <n v="-1"/>
    <n v="92"/>
    <m/>
    <m/>
    <n v="0"/>
    <m/>
    <m/>
    <m/>
    <m/>
    <m/>
    <x v="0"/>
    <x v="0"/>
    <n v="0"/>
    <n v="0"/>
    <x v="1"/>
  </r>
  <r>
    <x v="18"/>
    <s v="Ad Set 005"/>
    <x v="3"/>
    <x v="8"/>
    <s v="female"/>
    <x v="16"/>
    <n v="0.56000000000000005"/>
    <n v="67"/>
    <m/>
    <m/>
    <n v="66"/>
    <m/>
    <m/>
    <m/>
    <n v="0"/>
    <m/>
    <m/>
    <m/>
    <m/>
    <n v="0.56000000000000005"/>
    <n v="0.01"/>
    <m/>
    <m/>
    <m/>
    <n v="1.0151520000000001"/>
    <n v="67"/>
    <n v="0.56000000000000005"/>
    <n v="0.56000000000000005"/>
    <m/>
    <m/>
    <m/>
    <m/>
    <m/>
    <n v="66"/>
    <n v="1"/>
    <m/>
    <n v="-1"/>
    <n v="66"/>
    <m/>
    <m/>
    <n v="0"/>
    <m/>
    <m/>
    <m/>
    <m/>
    <m/>
    <x v="0"/>
    <x v="0"/>
    <n v="0"/>
    <n v="0"/>
    <x v="1"/>
  </r>
  <r>
    <x v="23"/>
    <s v="Ad Set 005"/>
    <x v="3"/>
    <x v="8"/>
    <s v="female"/>
    <x v="16"/>
    <n v="0.23"/>
    <n v="30"/>
    <m/>
    <m/>
    <n v="30"/>
    <m/>
    <m/>
    <m/>
    <n v="0"/>
    <m/>
    <m/>
    <m/>
    <m/>
    <n v="0.23"/>
    <n v="0.01"/>
    <m/>
    <m/>
    <m/>
    <n v="1"/>
    <n v="30"/>
    <n v="0.23"/>
    <n v="0.23"/>
    <m/>
    <m/>
    <m/>
    <m/>
    <m/>
    <n v="30"/>
    <n v="0"/>
    <m/>
    <n v="0"/>
    <n v="30"/>
    <m/>
    <m/>
    <n v="0"/>
    <m/>
    <m/>
    <m/>
    <m/>
    <m/>
    <x v="0"/>
    <x v="0"/>
    <n v="0"/>
    <n v="0"/>
    <x v="1"/>
  </r>
  <r>
    <x v="30"/>
    <s v="Ad Set 005"/>
    <x v="3"/>
    <x v="8"/>
    <s v="female"/>
    <x v="16"/>
    <n v="0.68"/>
    <n v="102"/>
    <m/>
    <m/>
    <n v="102"/>
    <m/>
    <m/>
    <m/>
    <n v="0"/>
    <m/>
    <m/>
    <m/>
    <m/>
    <n v="0.68"/>
    <n v="0.01"/>
    <m/>
    <m/>
    <m/>
    <n v="1"/>
    <n v="102"/>
    <n v="0.68"/>
    <n v="0.68"/>
    <m/>
    <m/>
    <m/>
    <m/>
    <m/>
    <n v="102"/>
    <n v="1"/>
    <m/>
    <n v="-1"/>
    <n v="102"/>
    <m/>
    <m/>
    <n v="0"/>
    <m/>
    <m/>
    <m/>
    <m/>
    <m/>
    <x v="0"/>
    <x v="0"/>
    <n v="0"/>
    <n v="0"/>
    <x v="1"/>
  </r>
  <r>
    <x v="31"/>
    <s v="Ad Set 005"/>
    <x v="3"/>
    <x v="8"/>
    <s v="female"/>
    <x v="16"/>
    <n v="0.21"/>
    <n v="22"/>
    <m/>
    <m/>
    <n v="21"/>
    <m/>
    <m/>
    <m/>
    <n v="0"/>
    <m/>
    <m/>
    <m/>
    <m/>
    <n v="0.21"/>
    <n v="0.01"/>
    <m/>
    <m/>
    <m/>
    <n v="1.0476190000000001"/>
    <n v="22"/>
    <n v="0.21"/>
    <n v="0.21"/>
    <m/>
    <m/>
    <m/>
    <m/>
    <m/>
    <n v="21"/>
    <n v="0"/>
    <m/>
    <n v="0"/>
    <n v="21"/>
    <m/>
    <m/>
    <n v="0"/>
    <m/>
    <m/>
    <m/>
    <m/>
    <m/>
    <x v="0"/>
    <x v="0"/>
    <n v="0"/>
    <n v="0"/>
    <x v="1"/>
  </r>
  <r>
    <x v="25"/>
    <s v="Ad Set 005"/>
    <x v="3"/>
    <x v="8"/>
    <s v="female"/>
    <x v="16"/>
    <n v="0.06"/>
    <n v="5"/>
    <m/>
    <m/>
    <n v="5"/>
    <m/>
    <m/>
    <m/>
    <n v="0"/>
    <m/>
    <m/>
    <m/>
    <m/>
    <n v="0.06"/>
    <n v="0.01"/>
    <m/>
    <m/>
    <m/>
    <n v="1"/>
    <n v="5"/>
    <n v="0.06"/>
    <n v="0.06"/>
    <m/>
    <m/>
    <m/>
    <m/>
    <m/>
    <n v="5"/>
    <n v="0"/>
    <m/>
    <n v="0"/>
    <n v="5"/>
    <m/>
    <m/>
    <n v="0"/>
    <m/>
    <m/>
    <m/>
    <m/>
    <m/>
    <x v="0"/>
    <x v="0"/>
    <n v="0"/>
    <n v="0"/>
    <x v="1"/>
  </r>
  <r>
    <x v="26"/>
    <s v="Ad Set 005"/>
    <x v="3"/>
    <x v="8"/>
    <s v="female"/>
    <x v="16"/>
    <n v="0.02"/>
    <n v="3"/>
    <m/>
    <m/>
    <n v="3"/>
    <m/>
    <m/>
    <m/>
    <n v="0"/>
    <m/>
    <m/>
    <m/>
    <m/>
    <n v="0.02"/>
    <n v="0.01"/>
    <m/>
    <m/>
    <m/>
    <n v="1"/>
    <n v="3"/>
    <n v="0.02"/>
    <n v="0.02"/>
    <m/>
    <m/>
    <m/>
    <m/>
    <m/>
    <n v="3"/>
    <n v="0"/>
    <m/>
    <n v="0"/>
    <n v="3"/>
    <m/>
    <m/>
    <n v="0"/>
    <m/>
    <m/>
    <m/>
    <m/>
    <m/>
    <x v="0"/>
    <x v="0"/>
    <n v="0"/>
    <n v="0"/>
    <x v="1"/>
  </r>
  <r>
    <x v="27"/>
    <s v="Ad Set 005"/>
    <x v="3"/>
    <x v="8"/>
    <s v="female"/>
    <x v="16"/>
    <n v="0.04"/>
    <n v="4"/>
    <m/>
    <m/>
    <n v="4"/>
    <m/>
    <m/>
    <m/>
    <n v="0"/>
    <m/>
    <m/>
    <m/>
    <m/>
    <n v="0.04"/>
    <n v="0.01"/>
    <m/>
    <m/>
    <m/>
    <n v="1"/>
    <n v="4"/>
    <n v="0.04"/>
    <n v="0.04"/>
    <m/>
    <m/>
    <m/>
    <m/>
    <m/>
    <n v="4"/>
    <n v="0"/>
    <m/>
    <n v="0"/>
    <n v="4"/>
    <m/>
    <m/>
    <n v="0"/>
    <m/>
    <m/>
    <m/>
    <m/>
    <m/>
    <x v="0"/>
    <x v="0"/>
    <n v="0"/>
    <n v="0"/>
    <x v="1"/>
  </r>
  <r>
    <x v="35"/>
    <s v="Ad Set 005"/>
    <x v="3"/>
    <x v="8"/>
    <s v="female"/>
    <x v="16"/>
    <n v="7.25"/>
    <n v="984"/>
    <m/>
    <m/>
    <n v="934"/>
    <m/>
    <m/>
    <m/>
    <n v="0"/>
    <m/>
    <m/>
    <m/>
    <m/>
    <n v="7.25"/>
    <n v="0.01"/>
    <m/>
    <m/>
    <m/>
    <n v="1.0535330000000001"/>
    <n v="984"/>
    <n v="7.25"/>
    <n v="7.25"/>
    <m/>
    <m/>
    <m/>
    <m/>
    <m/>
    <n v="934"/>
    <n v="7"/>
    <m/>
    <n v="-7"/>
    <n v="934"/>
    <m/>
    <m/>
    <n v="0"/>
    <m/>
    <m/>
    <m/>
    <m/>
    <m/>
    <x v="0"/>
    <x v="0"/>
    <n v="0"/>
    <n v="0"/>
    <x v="1"/>
  </r>
  <r>
    <x v="24"/>
    <s v="Ad Set 005"/>
    <x v="3"/>
    <x v="8"/>
    <s v="female"/>
    <x v="16"/>
    <n v="0.46"/>
    <n v="68"/>
    <m/>
    <m/>
    <n v="68"/>
    <m/>
    <n v="1"/>
    <m/>
    <n v="1"/>
    <m/>
    <m/>
    <m/>
    <m/>
    <n v="0.46"/>
    <n v="0.01"/>
    <n v="0.46"/>
    <m/>
    <m/>
    <n v="1"/>
    <n v="68"/>
    <n v="0.46"/>
    <n v="0.46"/>
    <m/>
    <m/>
    <m/>
    <m/>
    <n v="1"/>
    <n v="68"/>
    <n v="0"/>
    <m/>
    <n v="0"/>
    <n v="68"/>
    <n v="1"/>
    <m/>
    <n v="1"/>
    <m/>
    <m/>
    <m/>
    <m/>
    <m/>
    <x v="0"/>
    <x v="0"/>
    <n v="1"/>
    <n v="1.4705882352941175"/>
    <x v="1"/>
  </r>
  <r>
    <x v="29"/>
    <s v="Ad Set 005"/>
    <x v="3"/>
    <x v="8"/>
    <s v="female"/>
    <x v="16"/>
    <n v="1.02"/>
    <n v="131"/>
    <m/>
    <m/>
    <n v="131"/>
    <m/>
    <n v="1"/>
    <m/>
    <n v="1"/>
    <m/>
    <m/>
    <m/>
    <m/>
    <n v="1.02"/>
    <n v="0.01"/>
    <n v="1.02"/>
    <m/>
    <m/>
    <n v="1"/>
    <n v="131"/>
    <n v="1.02"/>
    <n v="1.02"/>
    <m/>
    <m/>
    <m/>
    <m/>
    <n v="1"/>
    <n v="131"/>
    <n v="1"/>
    <m/>
    <n v="-1"/>
    <n v="131"/>
    <n v="1"/>
    <m/>
    <n v="1"/>
    <m/>
    <m/>
    <m/>
    <m/>
    <m/>
    <x v="0"/>
    <x v="0"/>
    <n v="1"/>
    <n v="0.76335877862595414"/>
    <x v="1"/>
  </r>
  <r>
    <x v="46"/>
    <s v="Ad Set 005"/>
    <x v="3"/>
    <x v="8"/>
    <s v="female"/>
    <x v="16"/>
    <n v="4.29"/>
    <n v="579"/>
    <m/>
    <m/>
    <n v="572"/>
    <m/>
    <n v="2"/>
    <m/>
    <n v="2"/>
    <m/>
    <m/>
    <m/>
    <m/>
    <n v="4.29"/>
    <n v="0.01"/>
    <n v="2.15"/>
    <m/>
    <m/>
    <n v="1.012238"/>
    <n v="579"/>
    <n v="4.29"/>
    <n v="4.29"/>
    <m/>
    <m/>
    <m/>
    <m/>
    <n v="2"/>
    <n v="572"/>
    <n v="4"/>
    <m/>
    <n v="-4"/>
    <n v="572"/>
    <n v="2"/>
    <m/>
    <n v="2"/>
    <m/>
    <m/>
    <m/>
    <m/>
    <m/>
    <x v="0"/>
    <x v="0"/>
    <n v="2"/>
    <n v="0.34965034965034963"/>
    <x v="1"/>
  </r>
  <r>
    <x v="20"/>
    <s v="Ad Set 005"/>
    <x v="3"/>
    <x v="8"/>
    <s v="female"/>
    <x v="16"/>
    <n v="0.44"/>
    <n v="39"/>
    <m/>
    <m/>
    <n v="38"/>
    <m/>
    <n v="2"/>
    <m/>
    <n v="2"/>
    <m/>
    <m/>
    <m/>
    <m/>
    <n v="0.44"/>
    <n v="0.01"/>
    <n v="0.22"/>
    <m/>
    <m/>
    <n v="1.026316"/>
    <n v="39"/>
    <n v="0.44"/>
    <n v="0.44"/>
    <m/>
    <m/>
    <m/>
    <m/>
    <n v="2"/>
    <n v="38"/>
    <n v="0"/>
    <m/>
    <n v="0"/>
    <n v="38"/>
    <n v="2"/>
    <m/>
    <n v="2"/>
    <m/>
    <m/>
    <m/>
    <m/>
    <m/>
    <x v="0"/>
    <x v="0"/>
    <n v="2"/>
    <n v="5.2631578947368416"/>
    <x v="1"/>
  </r>
  <r>
    <x v="22"/>
    <s v="Ad Set 099"/>
    <x v="3"/>
    <x v="8"/>
    <s v="female"/>
    <x v="16"/>
    <n v="2.31"/>
    <n v="81"/>
    <m/>
    <m/>
    <n v="74"/>
    <m/>
    <m/>
    <m/>
    <n v="0"/>
    <m/>
    <m/>
    <m/>
    <m/>
    <n v="2.31"/>
    <n v="0.03"/>
    <m/>
    <m/>
    <m/>
    <n v="1.094595"/>
    <n v="81"/>
    <n v="2.31"/>
    <n v="2.31"/>
    <m/>
    <m/>
    <m/>
    <m/>
    <m/>
    <n v="74"/>
    <n v="2"/>
    <m/>
    <n v="-2"/>
    <n v="74"/>
    <m/>
    <m/>
    <n v="0"/>
    <m/>
    <m/>
    <m/>
    <m/>
    <m/>
    <x v="0"/>
    <x v="0"/>
    <n v="0"/>
    <n v="0"/>
    <x v="1"/>
  </r>
  <r>
    <x v="32"/>
    <s v="Ad Set 099"/>
    <x v="3"/>
    <x v="8"/>
    <s v="female"/>
    <x v="16"/>
    <n v="2.2799999999999998"/>
    <n v="142"/>
    <m/>
    <m/>
    <n v="140"/>
    <m/>
    <m/>
    <m/>
    <n v="0"/>
    <m/>
    <m/>
    <m/>
    <m/>
    <n v="2.2799999999999998"/>
    <n v="0.02"/>
    <m/>
    <m/>
    <m/>
    <n v="1.014286"/>
    <n v="142"/>
    <n v="2.2799999999999998"/>
    <n v="2.2799999999999998"/>
    <m/>
    <m/>
    <m/>
    <m/>
    <m/>
    <n v="140"/>
    <n v="2"/>
    <m/>
    <n v="-2"/>
    <n v="140"/>
    <m/>
    <m/>
    <n v="0"/>
    <m/>
    <m/>
    <m/>
    <m/>
    <m/>
    <x v="0"/>
    <x v="0"/>
    <n v="0"/>
    <n v="0"/>
    <x v="1"/>
  </r>
  <r>
    <x v="18"/>
    <s v="Ad Set 099"/>
    <x v="3"/>
    <x v="8"/>
    <s v="female"/>
    <x v="16"/>
    <n v="2.37"/>
    <n v="127"/>
    <m/>
    <m/>
    <n v="126"/>
    <m/>
    <m/>
    <m/>
    <n v="0"/>
    <m/>
    <m/>
    <m/>
    <m/>
    <n v="2.37"/>
    <n v="0.02"/>
    <m/>
    <m/>
    <m/>
    <n v="1.0079370000000001"/>
    <n v="127"/>
    <n v="2.37"/>
    <n v="2.37"/>
    <m/>
    <m/>
    <m/>
    <m/>
    <m/>
    <n v="126"/>
    <n v="2"/>
    <m/>
    <n v="-2"/>
    <n v="126"/>
    <m/>
    <m/>
    <n v="0"/>
    <m/>
    <m/>
    <m/>
    <m/>
    <m/>
    <x v="0"/>
    <x v="0"/>
    <n v="0"/>
    <n v="0"/>
    <x v="1"/>
  </r>
  <r>
    <x v="30"/>
    <s v="Ad Set 099"/>
    <x v="3"/>
    <x v="8"/>
    <s v="female"/>
    <x v="16"/>
    <n v="1.08"/>
    <n v="56"/>
    <m/>
    <m/>
    <n v="53"/>
    <m/>
    <m/>
    <m/>
    <n v="0"/>
    <m/>
    <m/>
    <m/>
    <m/>
    <n v="1.08"/>
    <n v="0.02"/>
    <m/>
    <m/>
    <m/>
    <n v="1.0566040000000001"/>
    <n v="56"/>
    <n v="1.08"/>
    <n v="1.08"/>
    <m/>
    <m/>
    <m/>
    <m/>
    <m/>
    <n v="53"/>
    <n v="1"/>
    <m/>
    <n v="-1"/>
    <n v="53"/>
    <m/>
    <m/>
    <n v="0"/>
    <m/>
    <m/>
    <m/>
    <m/>
    <m/>
    <x v="0"/>
    <x v="0"/>
    <n v="0"/>
    <n v="0"/>
    <x v="1"/>
  </r>
  <r>
    <x v="24"/>
    <s v="Ad Set 099"/>
    <x v="3"/>
    <x v="8"/>
    <s v="female"/>
    <x v="16"/>
    <n v="3.49315"/>
    <n v="272"/>
    <m/>
    <m/>
    <n v="262"/>
    <m/>
    <m/>
    <m/>
    <n v="0"/>
    <m/>
    <m/>
    <m/>
    <m/>
    <n v="3.49315"/>
    <n v="0.01"/>
    <m/>
    <m/>
    <m/>
    <n v="1.038168"/>
    <n v="272"/>
    <n v="3.49315"/>
    <n v="3.49315"/>
    <m/>
    <m/>
    <m/>
    <m/>
    <m/>
    <n v="262"/>
    <n v="3"/>
    <m/>
    <n v="-3"/>
    <n v="262"/>
    <m/>
    <m/>
    <n v="0"/>
    <m/>
    <m/>
    <m/>
    <m/>
    <m/>
    <x v="0"/>
    <x v="0"/>
    <n v="0"/>
    <n v="0"/>
    <x v="1"/>
  </r>
  <r>
    <x v="31"/>
    <s v="Ad Set 099"/>
    <x v="3"/>
    <x v="8"/>
    <s v="female"/>
    <x v="16"/>
    <n v="0.52"/>
    <n v="19"/>
    <m/>
    <m/>
    <n v="19"/>
    <m/>
    <m/>
    <m/>
    <n v="0"/>
    <m/>
    <m/>
    <m/>
    <m/>
    <n v="0.52"/>
    <n v="0.03"/>
    <m/>
    <m/>
    <m/>
    <n v="1"/>
    <n v="19"/>
    <n v="0.52"/>
    <n v="0.52"/>
    <m/>
    <m/>
    <m/>
    <m/>
    <m/>
    <n v="19"/>
    <n v="1"/>
    <m/>
    <n v="-1"/>
    <n v="19"/>
    <m/>
    <m/>
    <n v="0"/>
    <m/>
    <m/>
    <m/>
    <m/>
    <m/>
    <x v="0"/>
    <x v="0"/>
    <n v="0"/>
    <n v="0"/>
    <x v="1"/>
  </r>
  <r>
    <x v="33"/>
    <s v="Ad Set 099"/>
    <x v="3"/>
    <x v="8"/>
    <s v="female"/>
    <x v="16"/>
    <n v="1.34"/>
    <n v="48"/>
    <m/>
    <m/>
    <n v="48"/>
    <m/>
    <m/>
    <m/>
    <n v="0"/>
    <m/>
    <m/>
    <m/>
    <m/>
    <n v="1.34"/>
    <n v="0.03"/>
    <m/>
    <m/>
    <m/>
    <n v="1"/>
    <n v="48"/>
    <n v="1.34"/>
    <n v="1.34"/>
    <m/>
    <m/>
    <m/>
    <m/>
    <m/>
    <n v="48"/>
    <n v="1"/>
    <m/>
    <n v="-1"/>
    <n v="48"/>
    <m/>
    <m/>
    <n v="0"/>
    <m/>
    <m/>
    <m/>
    <m/>
    <m/>
    <x v="0"/>
    <x v="0"/>
    <n v="0"/>
    <n v="0"/>
    <x v="1"/>
  </r>
  <r>
    <x v="20"/>
    <s v="Ad Set 099"/>
    <x v="3"/>
    <x v="8"/>
    <s v="female"/>
    <x v="16"/>
    <n v="0.14000000000000001"/>
    <n v="5"/>
    <m/>
    <m/>
    <n v="5"/>
    <m/>
    <m/>
    <m/>
    <n v="0"/>
    <m/>
    <m/>
    <m/>
    <m/>
    <n v="0.14000000000000001"/>
    <n v="0.03"/>
    <m/>
    <m/>
    <m/>
    <n v="1"/>
    <n v="5"/>
    <n v="0.14000000000000001"/>
    <n v="0.14000000000000001"/>
    <m/>
    <m/>
    <m/>
    <m/>
    <m/>
    <n v="5"/>
    <n v="0"/>
    <m/>
    <n v="0"/>
    <n v="5"/>
    <m/>
    <m/>
    <n v="0"/>
    <m/>
    <m/>
    <m/>
    <m/>
    <m/>
    <x v="0"/>
    <x v="0"/>
    <n v="0"/>
    <n v="0"/>
    <x v="1"/>
  </r>
  <r>
    <x v="25"/>
    <s v="Ad Set 099"/>
    <x v="3"/>
    <x v="8"/>
    <s v="female"/>
    <x v="16"/>
    <n v="0.4"/>
    <n v="43"/>
    <m/>
    <m/>
    <n v="43"/>
    <m/>
    <m/>
    <m/>
    <n v="0"/>
    <m/>
    <m/>
    <m/>
    <m/>
    <n v="0.4"/>
    <n v="0.01"/>
    <m/>
    <m/>
    <m/>
    <n v="1"/>
    <n v="43"/>
    <n v="0.4"/>
    <n v="0.4"/>
    <m/>
    <m/>
    <m/>
    <m/>
    <m/>
    <n v="43"/>
    <n v="0"/>
    <m/>
    <n v="0"/>
    <n v="43"/>
    <m/>
    <m/>
    <n v="0"/>
    <m/>
    <m/>
    <m/>
    <m/>
    <m/>
    <x v="0"/>
    <x v="0"/>
    <n v="0"/>
    <n v="0"/>
    <x v="1"/>
  </r>
  <r>
    <x v="26"/>
    <s v="Ad Set 099"/>
    <x v="3"/>
    <x v="8"/>
    <s v="female"/>
    <x v="16"/>
    <n v="1.92"/>
    <n v="128"/>
    <m/>
    <m/>
    <n v="127"/>
    <m/>
    <m/>
    <m/>
    <n v="0"/>
    <m/>
    <m/>
    <m/>
    <m/>
    <n v="1.92"/>
    <n v="0.02"/>
    <m/>
    <m/>
    <m/>
    <n v="1.0078739999999999"/>
    <n v="128"/>
    <n v="1.92"/>
    <n v="1.92"/>
    <m/>
    <m/>
    <m/>
    <m/>
    <m/>
    <n v="127"/>
    <n v="2"/>
    <m/>
    <n v="-2"/>
    <n v="127"/>
    <m/>
    <m/>
    <n v="0"/>
    <m/>
    <m/>
    <m/>
    <m/>
    <m/>
    <x v="0"/>
    <x v="0"/>
    <n v="0"/>
    <n v="0"/>
    <x v="1"/>
  </r>
  <r>
    <x v="27"/>
    <s v="Ad Set 099"/>
    <x v="3"/>
    <x v="8"/>
    <s v="female"/>
    <x v="16"/>
    <n v="0.77"/>
    <n v="54"/>
    <m/>
    <m/>
    <n v="53"/>
    <m/>
    <m/>
    <m/>
    <n v="0"/>
    <m/>
    <m/>
    <m/>
    <m/>
    <n v="0.77"/>
    <n v="0.01"/>
    <m/>
    <m/>
    <m/>
    <n v="1.0188680000000001"/>
    <n v="54"/>
    <n v="0.77"/>
    <n v="0.77"/>
    <m/>
    <m/>
    <m/>
    <m/>
    <m/>
    <n v="53"/>
    <n v="1"/>
    <m/>
    <n v="-1"/>
    <n v="53"/>
    <m/>
    <m/>
    <n v="0"/>
    <m/>
    <m/>
    <m/>
    <m/>
    <m/>
    <x v="0"/>
    <x v="0"/>
    <n v="0"/>
    <n v="0"/>
    <x v="1"/>
  </r>
  <r>
    <x v="35"/>
    <s v="Ad Set 099"/>
    <x v="3"/>
    <x v="8"/>
    <s v="female"/>
    <x v="16"/>
    <n v="1.06"/>
    <n v="62"/>
    <m/>
    <m/>
    <n v="62"/>
    <m/>
    <m/>
    <m/>
    <n v="0"/>
    <m/>
    <m/>
    <m/>
    <m/>
    <n v="1.06"/>
    <n v="0.02"/>
    <m/>
    <m/>
    <m/>
    <n v="1"/>
    <n v="62"/>
    <n v="1.06"/>
    <n v="1.06"/>
    <m/>
    <m/>
    <m/>
    <m/>
    <m/>
    <n v="62"/>
    <n v="1"/>
    <m/>
    <n v="-1"/>
    <n v="62"/>
    <m/>
    <m/>
    <n v="0"/>
    <m/>
    <m/>
    <m/>
    <m/>
    <m/>
    <x v="0"/>
    <x v="0"/>
    <n v="0"/>
    <n v="0"/>
    <x v="1"/>
  </r>
  <r>
    <x v="28"/>
    <s v="Ad Set 099"/>
    <x v="3"/>
    <x v="8"/>
    <s v="female"/>
    <x v="16"/>
    <n v="7.0000000000000007E-2"/>
    <n v="7"/>
    <m/>
    <m/>
    <n v="7"/>
    <m/>
    <m/>
    <m/>
    <n v="0"/>
    <m/>
    <m/>
    <m/>
    <m/>
    <n v="7.0000000000000007E-2"/>
    <n v="0.01"/>
    <m/>
    <m/>
    <m/>
    <n v="1"/>
    <n v="7"/>
    <n v="7.0000000000000007E-2"/>
    <n v="7.0000000000000007E-2"/>
    <m/>
    <m/>
    <m/>
    <m/>
    <m/>
    <n v="7"/>
    <n v="0"/>
    <m/>
    <n v="0"/>
    <n v="7"/>
    <m/>
    <m/>
    <n v="0"/>
    <m/>
    <m/>
    <m/>
    <m/>
    <m/>
    <x v="0"/>
    <x v="0"/>
    <n v="0"/>
    <n v="0"/>
    <x v="1"/>
  </r>
  <r>
    <x v="29"/>
    <s v="Ad Set 099"/>
    <x v="3"/>
    <x v="8"/>
    <s v="female"/>
    <x v="16"/>
    <n v="0.57999999999999996"/>
    <n v="41"/>
    <m/>
    <m/>
    <n v="41"/>
    <m/>
    <m/>
    <m/>
    <n v="0"/>
    <m/>
    <m/>
    <m/>
    <m/>
    <n v="0.57999999999999996"/>
    <n v="0.01"/>
    <m/>
    <m/>
    <m/>
    <n v="1"/>
    <n v="41"/>
    <n v="0.57999999999999996"/>
    <n v="0.57999999999999996"/>
    <m/>
    <m/>
    <m/>
    <m/>
    <m/>
    <n v="41"/>
    <n v="1"/>
    <m/>
    <n v="-1"/>
    <n v="41"/>
    <m/>
    <m/>
    <n v="0"/>
    <m/>
    <m/>
    <m/>
    <m/>
    <m/>
    <x v="0"/>
    <x v="0"/>
    <n v="0"/>
    <n v="0"/>
    <x v="1"/>
  </r>
  <r>
    <x v="46"/>
    <s v="Ad Set 099"/>
    <x v="3"/>
    <x v="8"/>
    <s v="female"/>
    <x v="16"/>
    <n v="13.893789999999999"/>
    <n v="686"/>
    <m/>
    <m/>
    <n v="636"/>
    <m/>
    <n v="1"/>
    <m/>
    <n v="1"/>
    <m/>
    <m/>
    <m/>
    <m/>
    <n v="13.893789999999999"/>
    <n v="0.02"/>
    <n v="13.89"/>
    <m/>
    <m/>
    <n v="1.078616"/>
    <n v="686"/>
    <n v="13.893789999999999"/>
    <n v="13.893789999999999"/>
    <m/>
    <m/>
    <m/>
    <m/>
    <n v="1"/>
    <n v="636"/>
    <n v="14"/>
    <m/>
    <n v="-14"/>
    <n v="636"/>
    <n v="1"/>
    <m/>
    <n v="1"/>
    <m/>
    <m/>
    <m/>
    <m/>
    <m/>
    <x v="0"/>
    <x v="0"/>
    <n v="1"/>
    <n v="0.15723270440251574"/>
    <x v="1"/>
  </r>
  <r>
    <x v="34"/>
    <s v="Ad Set 099"/>
    <x v="3"/>
    <x v="8"/>
    <s v="female"/>
    <x v="16"/>
    <n v="5.78"/>
    <n v="464"/>
    <m/>
    <m/>
    <n v="440"/>
    <m/>
    <n v="2"/>
    <m/>
    <n v="2"/>
    <m/>
    <m/>
    <m/>
    <m/>
    <n v="5.78"/>
    <n v="0.01"/>
    <n v="2.89"/>
    <m/>
    <m/>
    <n v="1.0545450000000001"/>
    <n v="464"/>
    <n v="5.78"/>
    <n v="5.78"/>
    <m/>
    <m/>
    <m/>
    <m/>
    <n v="2"/>
    <n v="440"/>
    <n v="6"/>
    <m/>
    <n v="-6"/>
    <n v="440"/>
    <n v="2"/>
    <m/>
    <n v="2"/>
    <m/>
    <m/>
    <m/>
    <m/>
    <m/>
    <x v="0"/>
    <x v="0"/>
    <n v="2"/>
    <n v="0.45454545454545453"/>
    <x v="1"/>
  </r>
  <r>
    <x v="22"/>
    <s v="Ad Set 123"/>
    <x v="3"/>
    <x v="8"/>
    <s v="female"/>
    <x v="16"/>
    <n v="0.01"/>
    <n v="1"/>
    <m/>
    <m/>
    <n v="1"/>
    <m/>
    <m/>
    <m/>
    <n v="0"/>
    <m/>
    <m/>
    <m/>
    <m/>
    <n v="0.01"/>
    <n v="0.01"/>
    <m/>
    <m/>
    <m/>
    <n v="1"/>
    <n v="1"/>
    <n v="0.01"/>
    <n v="0.01"/>
    <m/>
    <m/>
    <m/>
    <m/>
    <m/>
    <n v="1"/>
    <n v="0"/>
    <m/>
    <n v="0"/>
    <n v="1"/>
    <m/>
    <m/>
    <n v="0"/>
    <m/>
    <m/>
    <m/>
    <m/>
    <m/>
    <x v="0"/>
    <x v="0"/>
    <n v="0"/>
    <n v="0"/>
    <x v="1"/>
  </r>
  <r>
    <x v="19"/>
    <s v="Ad Set 123"/>
    <x v="3"/>
    <x v="8"/>
    <s v="female"/>
    <x v="16"/>
    <n v="0.01"/>
    <n v="3"/>
    <m/>
    <m/>
    <n v="3"/>
    <m/>
    <m/>
    <m/>
    <n v="0"/>
    <m/>
    <m/>
    <m/>
    <m/>
    <n v="0.01"/>
    <n v="0"/>
    <m/>
    <m/>
    <m/>
    <n v="1"/>
    <n v="3"/>
    <n v="0.01"/>
    <n v="0.01"/>
    <m/>
    <m/>
    <m/>
    <m/>
    <m/>
    <n v="3"/>
    <n v="0"/>
    <m/>
    <n v="0"/>
    <n v="3"/>
    <m/>
    <m/>
    <n v="0"/>
    <m/>
    <m/>
    <m/>
    <m/>
    <m/>
    <x v="0"/>
    <x v="0"/>
    <n v="0"/>
    <n v="0"/>
    <x v="1"/>
  </r>
  <r>
    <x v="18"/>
    <s v="Ad Set 123"/>
    <x v="3"/>
    <x v="8"/>
    <s v="female"/>
    <x v="16"/>
    <n v="0.03"/>
    <n v="2"/>
    <m/>
    <m/>
    <n v="2"/>
    <m/>
    <m/>
    <m/>
    <n v="0"/>
    <m/>
    <m/>
    <m/>
    <m/>
    <n v="0.03"/>
    <n v="0.02"/>
    <m/>
    <m/>
    <m/>
    <n v="1"/>
    <n v="2"/>
    <n v="0.03"/>
    <n v="0.03"/>
    <m/>
    <m/>
    <m/>
    <m/>
    <m/>
    <n v="2"/>
    <n v="0"/>
    <m/>
    <n v="0"/>
    <n v="2"/>
    <m/>
    <m/>
    <n v="0"/>
    <m/>
    <m/>
    <m/>
    <m/>
    <m/>
    <x v="0"/>
    <x v="0"/>
    <n v="0"/>
    <n v="0"/>
    <x v="1"/>
  </r>
  <r>
    <x v="23"/>
    <s v="Ad Set 123"/>
    <x v="3"/>
    <x v="8"/>
    <s v="female"/>
    <x v="16"/>
    <n v="0.31"/>
    <n v="53"/>
    <m/>
    <m/>
    <n v="53"/>
    <m/>
    <m/>
    <m/>
    <n v="0"/>
    <m/>
    <m/>
    <m/>
    <m/>
    <n v="0.31"/>
    <n v="0.01"/>
    <m/>
    <m/>
    <m/>
    <n v="1"/>
    <n v="53"/>
    <n v="0.31"/>
    <n v="0.31"/>
    <m/>
    <m/>
    <m/>
    <m/>
    <m/>
    <n v="53"/>
    <n v="0"/>
    <m/>
    <n v="0"/>
    <n v="53"/>
    <m/>
    <m/>
    <n v="0"/>
    <m/>
    <m/>
    <m/>
    <m/>
    <m/>
    <x v="0"/>
    <x v="0"/>
    <n v="0"/>
    <n v="0"/>
    <x v="1"/>
  </r>
  <r>
    <x v="30"/>
    <s v="Ad Set 123"/>
    <x v="3"/>
    <x v="8"/>
    <s v="female"/>
    <x v="16"/>
    <n v="0.01"/>
    <n v="2"/>
    <m/>
    <m/>
    <n v="2"/>
    <m/>
    <m/>
    <m/>
    <n v="0"/>
    <m/>
    <m/>
    <m/>
    <m/>
    <n v="0.01"/>
    <n v="0.01"/>
    <m/>
    <m/>
    <m/>
    <n v="1"/>
    <n v="2"/>
    <n v="0.01"/>
    <n v="0.01"/>
    <m/>
    <m/>
    <m/>
    <m/>
    <m/>
    <n v="2"/>
    <n v="0"/>
    <m/>
    <n v="0"/>
    <n v="2"/>
    <m/>
    <m/>
    <n v="0"/>
    <m/>
    <m/>
    <m/>
    <m/>
    <m/>
    <x v="0"/>
    <x v="0"/>
    <n v="0"/>
    <n v="0"/>
    <x v="1"/>
  </r>
  <r>
    <x v="31"/>
    <s v="Ad Set 123"/>
    <x v="3"/>
    <x v="8"/>
    <s v="female"/>
    <x v="16"/>
    <n v="7.0000000000000007E-2"/>
    <n v="10"/>
    <m/>
    <m/>
    <n v="10"/>
    <m/>
    <m/>
    <m/>
    <n v="0"/>
    <m/>
    <m/>
    <m/>
    <m/>
    <n v="7.0000000000000007E-2"/>
    <n v="0.01"/>
    <m/>
    <m/>
    <m/>
    <n v="1"/>
    <n v="10"/>
    <n v="7.0000000000000007E-2"/>
    <n v="7.0000000000000007E-2"/>
    <m/>
    <m/>
    <m/>
    <m/>
    <m/>
    <n v="10"/>
    <n v="0"/>
    <m/>
    <n v="0"/>
    <n v="10"/>
    <m/>
    <m/>
    <n v="0"/>
    <m/>
    <m/>
    <m/>
    <m/>
    <m/>
    <x v="0"/>
    <x v="0"/>
    <n v="0"/>
    <n v="0"/>
    <x v="1"/>
  </r>
  <r>
    <x v="33"/>
    <s v="Ad Set 123"/>
    <x v="3"/>
    <x v="8"/>
    <s v="female"/>
    <x v="16"/>
    <n v="0.05"/>
    <n v="4"/>
    <m/>
    <m/>
    <n v="4"/>
    <m/>
    <m/>
    <m/>
    <n v="0"/>
    <m/>
    <m/>
    <m/>
    <m/>
    <n v="0.05"/>
    <n v="0.01"/>
    <m/>
    <m/>
    <m/>
    <n v="1"/>
    <n v="4"/>
    <n v="0.05"/>
    <n v="0.05"/>
    <m/>
    <m/>
    <m/>
    <m/>
    <m/>
    <n v="4"/>
    <n v="0"/>
    <m/>
    <n v="0"/>
    <n v="4"/>
    <m/>
    <m/>
    <n v="0"/>
    <m/>
    <m/>
    <m/>
    <m/>
    <m/>
    <x v="0"/>
    <x v="0"/>
    <n v="0"/>
    <n v="0"/>
    <x v="1"/>
  </r>
  <r>
    <x v="26"/>
    <s v="Ad Set 123"/>
    <x v="3"/>
    <x v="8"/>
    <s v="female"/>
    <x v="16"/>
    <n v="0.03"/>
    <n v="2"/>
    <m/>
    <m/>
    <n v="2"/>
    <m/>
    <m/>
    <m/>
    <n v="0"/>
    <m/>
    <m/>
    <m/>
    <m/>
    <n v="0.03"/>
    <n v="0.02"/>
    <m/>
    <m/>
    <m/>
    <n v="1"/>
    <n v="2"/>
    <n v="0.03"/>
    <n v="0.03"/>
    <m/>
    <m/>
    <m/>
    <m/>
    <m/>
    <n v="2"/>
    <n v="0"/>
    <m/>
    <n v="0"/>
    <n v="2"/>
    <m/>
    <m/>
    <n v="0"/>
    <m/>
    <m/>
    <m/>
    <m/>
    <m/>
    <x v="0"/>
    <x v="0"/>
    <n v="0"/>
    <n v="0"/>
    <x v="1"/>
  </r>
  <r>
    <x v="34"/>
    <s v="Ad Set 123"/>
    <x v="3"/>
    <x v="8"/>
    <s v="female"/>
    <x v="16"/>
    <n v="0.01"/>
    <n v="3"/>
    <m/>
    <m/>
    <n v="3"/>
    <m/>
    <m/>
    <m/>
    <n v="0"/>
    <m/>
    <m/>
    <m/>
    <m/>
    <n v="0.01"/>
    <n v="0"/>
    <m/>
    <m/>
    <m/>
    <n v="1"/>
    <n v="3"/>
    <n v="0.01"/>
    <n v="0.01"/>
    <m/>
    <m/>
    <m/>
    <m/>
    <m/>
    <n v="3"/>
    <n v="0"/>
    <m/>
    <n v="0"/>
    <n v="3"/>
    <m/>
    <m/>
    <n v="0"/>
    <m/>
    <m/>
    <m/>
    <m/>
    <m/>
    <x v="0"/>
    <x v="0"/>
    <n v="0"/>
    <n v="0"/>
    <x v="1"/>
  </r>
  <r>
    <x v="35"/>
    <s v="Ad Set 123"/>
    <x v="3"/>
    <x v="8"/>
    <s v="female"/>
    <x v="16"/>
    <n v="0.13"/>
    <n v="27"/>
    <m/>
    <m/>
    <n v="26"/>
    <m/>
    <m/>
    <m/>
    <n v="0"/>
    <m/>
    <m/>
    <m/>
    <m/>
    <n v="0.13"/>
    <n v="0.01"/>
    <m/>
    <m/>
    <m/>
    <n v="1.038462"/>
    <n v="27"/>
    <n v="0.13"/>
    <n v="0.13"/>
    <m/>
    <m/>
    <m/>
    <m/>
    <m/>
    <n v="26"/>
    <n v="0"/>
    <m/>
    <n v="0"/>
    <n v="26"/>
    <m/>
    <m/>
    <n v="0"/>
    <m/>
    <m/>
    <m/>
    <m/>
    <m/>
    <x v="0"/>
    <x v="0"/>
    <n v="0"/>
    <n v="0"/>
    <x v="1"/>
  </r>
  <r>
    <x v="28"/>
    <s v="Ad Set 123"/>
    <x v="3"/>
    <x v="8"/>
    <s v="female"/>
    <x v="16"/>
    <n v="0.02"/>
    <n v="3"/>
    <m/>
    <m/>
    <n v="3"/>
    <m/>
    <m/>
    <m/>
    <n v="0"/>
    <m/>
    <m/>
    <m/>
    <m/>
    <n v="0.02"/>
    <n v="0.01"/>
    <m/>
    <m/>
    <m/>
    <n v="1"/>
    <n v="3"/>
    <n v="0.02"/>
    <n v="0.02"/>
    <m/>
    <m/>
    <m/>
    <m/>
    <m/>
    <n v="3"/>
    <n v="0"/>
    <m/>
    <n v="0"/>
    <n v="3"/>
    <m/>
    <m/>
    <n v="0"/>
    <m/>
    <m/>
    <m/>
    <m/>
    <m/>
    <x v="0"/>
    <x v="0"/>
    <n v="0"/>
    <n v="0"/>
    <x v="1"/>
  </r>
  <r>
    <x v="28"/>
    <s v="Ad Set 005"/>
    <x v="3"/>
    <x v="8"/>
    <s v="female"/>
    <x v="16"/>
    <n v="2.13"/>
    <n v="289"/>
    <m/>
    <m/>
    <n v="284"/>
    <m/>
    <n v="1"/>
    <m/>
    <n v="1"/>
    <m/>
    <m/>
    <m/>
    <m/>
    <n v="2.13"/>
    <n v="0.01"/>
    <n v="2.13"/>
    <m/>
    <m/>
    <n v="1.017606"/>
    <n v="289"/>
    <n v="2.13"/>
    <n v="2.13"/>
    <m/>
    <m/>
    <m/>
    <m/>
    <n v="1"/>
    <n v="284"/>
    <n v="2"/>
    <m/>
    <n v="-2"/>
    <n v="284"/>
    <n v="1"/>
    <m/>
    <n v="1"/>
    <m/>
    <m/>
    <m/>
    <m/>
    <m/>
    <x v="0"/>
    <x v="0"/>
    <n v="1"/>
    <n v="0.35211267605633806"/>
    <x v="1"/>
  </r>
  <r>
    <x v="10"/>
    <s v="Ad Set 006"/>
    <x v="3"/>
    <x v="0"/>
    <s v="female"/>
    <x v="16"/>
    <n v="0.01"/>
    <n v="7"/>
    <m/>
    <m/>
    <n v="7"/>
    <m/>
    <m/>
    <m/>
    <n v="0"/>
    <m/>
    <m/>
    <m/>
    <m/>
    <n v="0.01"/>
    <n v="0"/>
    <m/>
    <m/>
    <m/>
    <n v="1"/>
    <n v="7"/>
    <n v="0.01"/>
    <n v="0.01"/>
    <m/>
    <m/>
    <m/>
    <m/>
    <m/>
    <n v="7"/>
    <n v="0"/>
    <m/>
    <n v="0"/>
    <n v="7"/>
    <m/>
    <m/>
    <n v="0"/>
    <m/>
    <m/>
    <m/>
    <m/>
    <m/>
    <x v="0"/>
    <x v="0"/>
    <n v="0"/>
    <n v="0"/>
    <x v="1"/>
  </r>
  <r>
    <x v="36"/>
    <s v="Ad Set 006"/>
    <x v="3"/>
    <x v="0"/>
    <s v="female"/>
    <x v="16"/>
    <n v="0"/>
    <n v="3"/>
    <m/>
    <m/>
    <n v="1"/>
    <m/>
    <m/>
    <m/>
    <n v="0"/>
    <m/>
    <m/>
    <m/>
    <m/>
    <n v="0"/>
    <n v="0"/>
    <m/>
    <m/>
    <m/>
    <n v="3"/>
    <n v="3"/>
    <n v="0"/>
    <n v="0"/>
    <m/>
    <m/>
    <m/>
    <m/>
    <m/>
    <n v="1"/>
    <n v="0"/>
    <m/>
    <n v="0"/>
    <n v="1"/>
    <m/>
    <m/>
    <n v="0"/>
    <m/>
    <m/>
    <m/>
    <m/>
    <m/>
    <x v="0"/>
    <x v="0"/>
    <n v="0"/>
    <n v="0"/>
    <x v="1"/>
  </r>
  <r>
    <x v="5"/>
    <s v="Ad Set 006"/>
    <x v="3"/>
    <x v="0"/>
    <s v="female"/>
    <x v="16"/>
    <n v="0.02"/>
    <n v="9"/>
    <m/>
    <m/>
    <n v="8"/>
    <m/>
    <m/>
    <m/>
    <n v="0"/>
    <m/>
    <m/>
    <m/>
    <m/>
    <n v="0.02"/>
    <n v="0"/>
    <m/>
    <m/>
    <m/>
    <n v="1.125"/>
    <n v="9"/>
    <n v="0.02"/>
    <n v="0.02"/>
    <m/>
    <m/>
    <m/>
    <m/>
    <m/>
    <n v="8"/>
    <n v="0"/>
    <m/>
    <n v="0"/>
    <n v="8"/>
    <m/>
    <m/>
    <n v="0"/>
    <m/>
    <m/>
    <m/>
    <m/>
    <m/>
    <x v="0"/>
    <x v="0"/>
    <n v="0"/>
    <n v="0"/>
    <x v="1"/>
  </r>
  <r>
    <x v="45"/>
    <s v="Ad Set 006"/>
    <x v="3"/>
    <x v="0"/>
    <s v="female"/>
    <x v="16"/>
    <n v="0.02"/>
    <n v="16"/>
    <m/>
    <m/>
    <n v="5"/>
    <m/>
    <m/>
    <m/>
    <n v="0"/>
    <m/>
    <m/>
    <m/>
    <m/>
    <n v="0.02"/>
    <n v="0"/>
    <m/>
    <m/>
    <m/>
    <n v="3.2"/>
    <n v="16"/>
    <n v="0.02"/>
    <n v="0.02"/>
    <m/>
    <m/>
    <m/>
    <m/>
    <m/>
    <n v="5"/>
    <n v="0"/>
    <m/>
    <n v="0"/>
    <n v="5"/>
    <m/>
    <m/>
    <n v="0"/>
    <m/>
    <m/>
    <m/>
    <m/>
    <m/>
    <x v="0"/>
    <x v="0"/>
    <n v="0"/>
    <n v="0"/>
    <x v="1"/>
  </r>
  <r>
    <x v="8"/>
    <s v="Ad Set 006"/>
    <x v="3"/>
    <x v="0"/>
    <s v="female"/>
    <x v="16"/>
    <n v="0.02"/>
    <n v="15"/>
    <m/>
    <m/>
    <n v="8"/>
    <m/>
    <m/>
    <m/>
    <n v="0"/>
    <m/>
    <m/>
    <m/>
    <m/>
    <n v="0.02"/>
    <n v="0"/>
    <m/>
    <m/>
    <m/>
    <n v="1.875"/>
    <n v="15"/>
    <n v="0.02"/>
    <n v="0.02"/>
    <m/>
    <m/>
    <m/>
    <m/>
    <m/>
    <n v="8"/>
    <n v="0"/>
    <m/>
    <n v="0"/>
    <n v="8"/>
    <m/>
    <m/>
    <n v="0"/>
    <m/>
    <m/>
    <m/>
    <m/>
    <m/>
    <x v="0"/>
    <x v="0"/>
    <n v="0"/>
    <n v="0"/>
    <x v="1"/>
  </r>
  <r>
    <x v="37"/>
    <s v="Ad Set 006"/>
    <x v="3"/>
    <x v="0"/>
    <s v="female"/>
    <x v="16"/>
    <n v="0.25"/>
    <n v="155"/>
    <m/>
    <m/>
    <n v="48"/>
    <m/>
    <m/>
    <m/>
    <n v="0"/>
    <m/>
    <m/>
    <m/>
    <m/>
    <n v="0.25"/>
    <n v="0.01"/>
    <m/>
    <m/>
    <m/>
    <n v="3.2291669999999999"/>
    <n v="155"/>
    <n v="0.25"/>
    <n v="0.25"/>
    <m/>
    <m/>
    <m/>
    <m/>
    <m/>
    <n v="48"/>
    <n v="0"/>
    <m/>
    <n v="0"/>
    <n v="48"/>
    <m/>
    <m/>
    <n v="0"/>
    <m/>
    <m/>
    <m/>
    <m/>
    <m/>
    <x v="0"/>
    <x v="0"/>
    <n v="0"/>
    <n v="0"/>
    <x v="1"/>
  </r>
  <r>
    <x v="4"/>
    <s v="Ad Set 006"/>
    <x v="3"/>
    <x v="0"/>
    <s v="female"/>
    <x v="16"/>
    <n v="0.01"/>
    <n v="3"/>
    <m/>
    <m/>
    <n v="3"/>
    <m/>
    <m/>
    <m/>
    <n v="0"/>
    <m/>
    <m/>
    <m/>
    <m/>
    <n v="0.01"/>
    <n v="0"/>
    <m/>
    <m/>
    <m/>
    <n v="1"/>
    <n v="3"/>
    <n v="0.01"/>
    <n v="0.01"/>
    <m/>
    <m/>
    <m/>
    <m/>
    <m/>
    <n v="3"/>
    <n v="0"/>
    <m/>
    <n v="0"/>
    <n v="3"/>
    <m/>
    <m/>
    <n v="0"/>
    <m/>
    <m/>
    <m/>
    <m/>
    <m/>
    <x v="0"/>
    <x v="0"/>
    <n v="0"/>
    <n v="0"/>
    <x v="1"/>
  </r>
  <r>
    <x v="6"/>
    <s v="Ad Set 006"/>
    <x v="3"/>
    <x v="0"/>
    <s v="female"/>
    <x v="16"/>
    <n v="0.06"/>
    <n v="59"/>
    <m/>
    <m/>
    <n v="22"/>
    <m/>
    <m/>
    <m/>
    <n v="0"/>
    <m/>
    <m/>
    <m/>
    <m/>
    <n v="0.06"/>
    <n v="0"/>
    <m/>
    <m/>
    <m/>
    <n v="2.6818179999999998"/>
    <n v="59"/>
    <n v="0.06"/>
    <n v="0.06"/>
    <m/>
    <m/>
    <m/>
    <m/>
    <m/>
    <n v="22"/>
    <n v="0"/>
    <m/>
    <n v="0"/>
    <n v="22"/>
    <m/>
    <m/>
    <n v="0"/>
    <m/>
    <m/>
    <m/>
    <m/>
    <m/>
    <x v="0"/>
    <x v="0"/>
    <n v="0"/>
    <n v="0"/>
    <x v="1"/>
  </r>
  <r>
    <x v="39"/>
    <s v="Ad Set 006"/>
    <x v="3"/>
    <x v="0"/>
    <s v="female"/>
    <x v="16"/>
    <n v="0.1"/>
    <n v="88"/>
    <m/>
    <m/>
    <n v="40"/>
    <m/>
    <m/>
    <m/>
    <n v="0"/>
    <m/>
    <m/>
    <m/>
    <m/>
    <n v="0.1"/>
    <n v="0"/>
    <m/>
    <m/>
    <m/>
    <n v="2.2000000000000002"/>
    <n v="88"/>
    <n v="0.1"/>
    <n v="0.1"/>
    <m/>
    <m/>
    <m/>
    <m/>
    <m/>
    <n v="40"/>
    <n v="0"/>
    <m/>
    <n v="0"/>
    <n v="40"/>
    <m/>
    <m/>
    <n v="0"/>
    <m/>
    <m/>
    <m/>
    <m/>
    <m/>
    <x v="0"/>
    <x v="0"/>
    <n v="0"/>
    <n v="0"/>
    <x v="1"/>
  </r>
  <r>
    <x v="40"/>
    <s v="Ad Set 006"/>
    <x v="3"/>
    <x v="0"/>
    <s v="female"/>
    <x v="16"/>
    <n v="0.01"/>
    <n v="37"/>
    <m/>
    <m/>
    <n v="7"/>
    <m/>
    <m/>
    <m/>
    <n v="0"/>
    <m/>
    <m/>
    <m/>
    <m/>
    <n v="0.01"/>
    <n v="0"/>
    <m/>
    <m/>
    <m/>
    <n v="5.2857139999999996"/>
    <n v="37"/>
    <n v="0.01"/>
    <n v="0.01"/>
    <m/>
    <m/>
    <m/>
    <m/>
    <m/>
    <n v="7"/>
    <n v="0"/>
    <m/>
    <n v="0"/>
    <n v="7"/>
    <m/>
    <m/>
    <n v="0"/>
    <m/>
    <m/>
    <m/>
    <m/>
    <m/>
    <x v="0"/>
    <x v="0"/>
    <n v="0"/>
    <n v="0"/>
    <x v="1"/>
  </r>
  <r>
    <x v="1"/>
    <s v="Ad Set 006"/>
    <x v="3"/>
    <x v="0"/>
    <s v="female"/>
    <x v="16"/>
    <n v="0.05"/>
    <n v="38"/>
    <m/>
    <m/>
    <n v="18"/>
    <m/>
    <m/>
    <m/>
    <n v="0"/>
    <m/>
    <m/>
    <m/>
    <m/>
    <n v="0.05"/>
    <n v="0"/>
    <m/>
    <m/>
    <m/>
    <n v="2.1111110000000002"/>
    <n v="38"/>
    <n v="0.05"/>
    <n v="0.05"/>
    <m/>
    <m/>
    <m/>
    <m/>
    <m/>
    <n v="18"/>
    <n v="0"/>
    <m/>
    <n v="0"/>
    <n v="18"/>
    <m/>
    <m/>
    <n v="0"/>
    <m/>
    <m/>
    <m/>
    <m/>
    <m/>
    <x v="0"/>
    <x v="0"/>
    <n v="0"/>
    <n v="0"/>
    <x v="1"/>
  </r>
  <r>
    <x v="41"/>
    <s v="Ad Set 006"/>
    <x v="3"/>
    <x v="0"/>
    <s v="female"/>
    <x v="16"/>
    <n v="0"/>
    <n v="2"/>
    <m/>
    <m/>
    <n v="1"/>
    <m/>
    <m/>
    <m/>
    <n v="0"/>
    <m/>
    <m/>
    <m/>
    <m/>
    <n v="0"/>
    <n v="0"/>
    <m/>
    <m/>
    <m/>
    <n v="2"/>
    <n v="2"/>
    <n v="0"/>
    <n v="0"/>
    <m/>
    <m/>
    <m/>
    <m/>
    <m/>
    <n v="1"/>
    <n v="0"/>
    <m/>
    <n v="0"/>
    <n v="1"/>
    <m/>
    <m/>
    <n v="0"/>
    <m/>
    <m/>
    <m/>
    <m/>
    <m/>
    <x v="0"/>
    <x v="0"/>
    <n v="0"/>
    <n v="0"/>
    <x v="1"/>
  </r>
  <r>
    <x v="0"/>
    <s v="Ad Set 006"/>
    <x v="3"/>
    <x v="0"/>
    <s v="female"/>
    <x v="16"/>
    <n v="0"/>
    <n v="3"/>
    <m/>
    <m/>
    <n v="3"/>
    <m/>
    <m/>
    <m/>
    <n v="0"/>
    <m/>
    <m/>
    <m/>
    <m/>
    <n v="0"/>
    <n v="0"/>
    <m/>
    <m/>
    <m/>
    <n v="1"/>
    <n v="3"/>
    <n v="0"/>
    <n v="0"/>
    <m/>
    <m/>
    <m/>
    <m/>
    <m/>
    <n v="3"/>
    <n v="0"/>
    <m/>
    <n v="0"/>
    <n v="3"/>
    <m/>
    <m/>
    <n v="0"/>
    <m/>
    <m/>
    <m/>
    <m/>
    <m/>
    <x v="0"/>
    <x v="0"/>
    <n v="0"/>
    <n v="0"/>
    <x v="1"/>
  </r>
  <r>
    <x v="42"/>
    <s v="Ad Set 006"/>
    <x v="3"/>
    <x v="0"/>
    <s v="female"/>
    <x v="16"/>
    <n v="0"/>
    <n v="1"/>
    <m/>
    <m/>
    <n v="1"/>
    <m/>
    <m/>
    <m/>
    <n v="0"/>
    <m/>
    <m/>
    <m/>
    <m/>
    <n v="0"/>
    <n v="0"/>
    <m/>
    <m/>
    <m/>
    <n v="1"/>
    <n v="1"/>
    <n v="0"/>
    <n v="0"/>
    <m/>
    <m/>
    <m/>
    <m/>
    <m/>
    <n v="1"/>
    <n v="0"/>
    <m/>
    <n v="0"/>
    <n v="1"/>
    <m/>
    <m/>
    <n v="0"/>
    <m/>
    <m/>
    <m/>
    <m/>
    <m/>
    <x v="0"/>
    <x v="0"/>
    <n v="0"/>
    <n v="0"/>
    <x v="1"/>
  </r>
  <r>
    <x v="43"/>
    <s v="Ad Set 006"/>
    <x v="3"/>
    <x v="0"/>
    <s v="female"/>
    <x v="16"/>
    <n v="0"/>
    <n v="2"/>
    <m/>
    <m/>
    <n v="2"/>
    <m/>
    <m/>
    <m/>
    <n v="0"/>
    <m/>
    <m/>
    <m/>
    <m/>
    <n v="0"/>
    <n v="0"/>
    <m/>
    <m/>
    <m/>
    <n v="1"/>
    <n v="2"/>
    <n v="0"/>
    <n v="0"/>
    <m/>
    <m/>
    <m/>
    <m/>
    <m/>
    <n v="2"/>
    <n v="0"/>
    <m/>
    <n v="0"/>
    <n v="2"/>
    <m/>
    <m/>
    <n v="0"/>
    <m/>
    <m/>
    <m/>
    <m/>
    <m/>
    <x v="0"/>
    <x v="0"/>
    <n v="0"/>
    <n v="0"/>
    <x v="1"/>
  </r>
  <r>
    <x v="44"/>
    <s v="Ad Set 006"/>
    <x v="3"/>
    <x v="0"/>
    <s v="female"/>
    <x v="16"/>
    <n v="0.08"/>
    <n v="84"/>
    <m/>
    <m/>
    <n v="29"/>
    <m/>
    <m/>
    <m/>
    <n v="0"/>
    <m/>
    <m/>
    <m/>
    <m/>
    <n v="0.08"/>
    <n v="0"/>
    <m/>
    <m/>
    <m/>
    <n v="2.8965519999999998"/>
    <n v="84"/>
    <n v="0.08"/>
    <n v="0.08"/>
    <m/>
    <m/>
    <m/>
    <m/>
    <m/>
    <n v="29"/>
    <n v="0"/>
    <m/>
    <n v="0"/>
    <n v="29"/>
    <m/>
    <m/>
    <n v="0"/>
    <m/>
    <m/>
    <m/>
    <m/>
    <m/>
    <x v="0"/>
    <x v="0"/>
    <n v="0"/>
    <n v="0"/>
    <x v="1"/>
  </r>
  <r>
    <x v="3"/>
    <s v="Ad Set 006"/>
    <x v="3"/>
    <x v="0"/>
    <s v="female"/>
    <x v="16"/>
    <n v="0.02"/>
    <n v="3"/>
    <m/>
    <m/>
    <n v="3"/>
    <m/>
    <m/>
    <m/>
    <n v="0"/>
    <m/>
    <m/>
    <m/>
    <m/>
    <n v="0.02"/>
    <n v="0.01"/>
    <m/>
    <m/>
    <m/>
    <n v="1"/>
    <n v="3"/>
    <n v="0.02"/>
    <n v="0.02"/>
    <m/>
    <m/>
    <m/>
    <m/>
    <m/>
    <n v="3"/>
    <n v="0"/>
    <m/>
    <n v="0"/>
    <n v="3"/>
    <m/>
    <m/>
    <n v="0"/>
    <m/>
    <m/>
    <m/>
    <m/>
    <m/>
    <x v="0"/>
    <x v="0"/>
    <n v="0"/>
    <n v="0"/>
    <x v="1"/>
  </r>
  <r>
    <x v="2"/>
    <s v="Ad Set 006"/>
    <x v="3"/>
    <x v="0"/>
    <s v="female"/>
    <x v="16"/>
    <n v="0.01"/>
    <n v="7"/>
    <m/>
    <m/>
    <n v="4"/>
    <m/>
    <m/>
    <m/>
    <n v="0"/>
    <m/>
    <m/>
    <m/>
    <m/>
    <n v="0.01"/>
    <n v="0"/>
    <m/>
    <m/>
    <m/>
    <n v="1.75"/>
    <n v="7"/>
    <n v="0.01"/>
    <n v="0.01"/>
    <m/>
    <m/>
    <m/>
    <m/>
    <m/>
    <n v="4"/>
    <n v="0"/>
    <m/>
    <n v="0"/>
    <n v="4"/>
    <m/>
    <m/>
    <n v="0"/>
    <m/>
    <m/>
    <m/>
    <m/>
    <m/>
    <x v="0"/>
    <x v="0"/>
    <n v="0"/>
    <n v="0"/>
    <x v="1"/>
  </r>
  <r>
    <x v="10"/>
    <s v="Ad Set 027"/>
    <x v="3"/>
    <x v="0"/>
    <s v="female"/>
    <x v="16"/>
    <n v="0.12"/>
    <n v="15"/>
    <m/>
    <m/>
    <n v="12"/>
    <m/>
    <m/>
    <m/>
    <n v="0"/>
    <m/>
    <m/>
    <m/>
    <m/>
    <n v="0.12"/>
    <n v="0.01"/>
    <m/>
    <m/>
    <m/>
    <n v="1.25"/>
    <n v="15"/>
    <n v="0.12"/>
    <n v="0.12"/>
    <m/>
    <m/>
    <m/>
    <m/>
    <m/>
    <n v="12"/>
    <n v="0"/>
    <m/>
    <n v="0"/>
    <n v="12"/>
    <m/>
    <m/>
    <n v="0"/>
    <m/>
    <m/>
    <m/>
    <m/>
    <m/>
    <x v="0"/>
    <x v="0"/>
    <n v="0"/>
    <n v="0"/>
    <x v="1"/>
  </r>
  <r>
    <x v="45"/>
    <s v="Ad Set 027"/>
    <x v="3"/>
    <x v="0"/>
    <s v="female"/>
    <x v="16"/>
    <n v="0.04"/>
    <n v="7"/>
    <m/>
    <m/>
    <n v="6"/>
    <m/>
    <m/>
    <m/>
    <n v="0"/>
    <m/>
    <m/>
    <m/>
    <m/>
    <n v="0.04"/>
    <n v="0.01"/>
    <m/>
    <m/>
    <m/>
    <n v="1.1666669999999999"/>
    <n v="7"/>
    <n v="0.04"/>
    <n v="0.04"/>
    <m/>
    <m/>
    <m/>
    <m/>
    <m/>
    <n v="6"/>
    <n v="0"/>
    <m/>
    <n v="0"/>
    <n v="6"/>
    <m/>
    <m/>
    <n v="0"/>
    <m/>
    <m/>
    <m/>
    <m/>
    <m/>
    <x v="0"/>
    <x v="0"/>
    <n v="0"/>
    <n v="0"/>
    <x v="1"/>
  </r>
  <r>
    <x v="8"/>
    <s v="Ad Set 027"/>
    <x v="3"/>
    <x v="0"/>
    <s v="female"/>
    <x v="16"/>
    <n v="0.04"/>
    <n v="12"/>
    <m/>
    <m/>
    <n v="12"/>
    <m/>
    <m/>
    <m/>
    <n v="0"/>
    <m/>
    <m/>
    <m/>
    <m/>
    <n v="0.04"/>
    <n v="0"/>
    <m/>
    <m/>
    <m/>
    <n v="1"/>
    <n v="12"/>
    <n v="0.04"/>
    <n v="0.04"/>
    <m/>
    <m/>
    <m/>
    <m/>
    <m/>
    <n v="12"/>
    <n v="0"/>
    <m/>
    <n v="0"/>
    <n v="12"/>
    <m/>
    <m/>
    <n v="0"/>
    <m/>
    <m/>
    <m/>
    <m/>
    <m/>
    <x v="0"/>
    <x v="0"/>
    <n v="0"/>
    <n v="0"/>
    <x v="1"/>
  </r>
  <r>
    <x v="6"/>
    <s v="Ad Set 027"/>
    <x v="3"/>
    <x v="0"/>
    <s v="female"/>
    <x v="16"/>
    <n v="0.23"/>
    <n v="30"/>
    <m/>
    <m/>
    <n v="28"/>
    <m/>
    <m/>
    <m/>
    <n v="0"/>
    <m/>
    <m/>
    <m/>
    <m/>
    <n v="0.23"/>
    <n v="0.01"/>
    <m/>
    <m/>
    <m/>
    <n v="1.071429"/>
    <n v="30"/>
    <n v="0.23"/>
    <n v="0.23"/>
    <m/>
    <m/>
    <m/>
    <m/>
    <m/>
    <n v="28"/>
    <n v="0"/>
    <m/>
    <n v="0"/>
    <n v="28"/>
    <m/>
    <m/>
    <n v="0"/>
    <m/>
    <m/>
    <m/>
    <m/>
    <m/>
    <x v="0"/>
    <x v="0"/>
    <n v="0"/>
    <n v="0"/>
    <x v="1"/>
  </r>
  <r>
    <x v="38"/>
    <s v="Ad Set 027"/>
    <x v="3"/>
    <x v="0"/>
    <s v="female"/>
    <x v="16"/>
    <n v="0.11"/>
    <n v="19"/>
    <m/>
    <m/>
    <n v="15"/>
    <m/>
    <m/>
    <m/>
    <n v="0"/>
    <m/>
    <m/>
    <m/>
    <m/>
    <n v="0.11"/>
    <n v="0.01"/>
    <m/>
    <m/>
    <m/>
    <n v="1.266667"/>
    <n v="19"/>
    <n v="0.11"/>
    <n v="0.11"/>
    <m/>
    <m/>
    <m/>
    <m/>
    <m/>
    <n v="15"/>
    <n v="0"/>
    <m/>
    <n v="0"/>
    <n v="15"/>
    <m/>
    <m/>
    <n v="0"/>
    <m/>
    <m/>
    <m/>
    <m/>
    <m/>
    <x v="0"/>
    <x v="0"/>
    <n v="0"/>
    <n v="0"/>
    <x v="1"/>
  </r>
  <r>
    <x v="39"/>
    <s v="Ad Set 027"/>
    <x v="3"/>
    <x v="0"/>
    <s v="female"/>
    <x v="16"/>
    <n v="0.19"/>
    <n v="28"/>
    <m/>
    <m/>
    <n v="26"/>
    <m/>
    <m/>
    <m/>
    <n v="0"/>
    <m/>
    <m/>
    <m/>
    <m/>
    <n v="0.19"/>
    <n v="0.01"/>
    <m/>
    <m/>
    <m/>
    <n v="1.0769230000000001"/>
    <n v="28"/>
    <n v="0.19"/>
    <n v="0.19"/>
    <m/>
    <m/>
    <m/>
    <m/>
    <m/>
    <n v="26"/>
    <n v="0"/>
    <m/>
    <n v="0"/>
    <n v="26"/>
    <m/>
    <m/>
    <n v="0"/>
    <m/>
    <m/>
    <m/>
    <m/>
    <m/>
    <x v="0"/>
    <x v="0"/>
    <n v="0"/>
    <n v="0"/>
    <x v="1"/>
  </r>
  <r>
    <x v="40"/>
    <s v="Ad Set 027"/>
    <x v="3"/>
    <x v="0"/>
    <s v="female"/>
    <x v="16"/>
    <n v="1.0786690000000001"/>
    <n v="184"/>
    <m/>
    <m/>
    <n v="130"/>
    <m/>
    <m/>
    <m/>
    <n v="0"/>
    <m/>
    <m/>
    <m/>
    <m/>
    <n v="1.0786690000000001"/>
    <n v="0.01"/>
    <m/>
    <m/>
    <m/>
    <n v="1.4153849999999999"/>
    <n v="184"/>
    <n v="1.0786690000000001"/>
    <n v="1.0786690000000001"/>
    <m/>
    <m/>
    <m/>
    <m/>
    <m/>
    <n v="130"/>
    <n v="1"/>
    <m/>
    <n v="-1"/>
    <n v="130"/>
    <m/>
    <m/>
    <n v="0"/>
    <m/>
    <m/>
    <m/>
    <m/>
    <m/>
    <x v="0"/>
    <x v="0"/>
    <n v="0"/>
    <n v="0"/>
    <x v="1"/>
  </r>
  <r>
    <x v="0"/>
    <s v="Ad Set 027"/>
    <x v="3"/>
    <x v="0"/>
    <s v="female"/>
    <x v="16"/>
    <n v="1.1599999999999999"/>
    <n v="146"/>
    <m/>
    <m/>
    <n v="140"/>
    <m/>
    <m/>
    <m/>
    <n v="0"/>
    <m/>
    <m/>
    <m/>
    <m/>
    <n v="1.1599999999999999"/>
    <n v="0.01"/>
    <m/>
    <m/>
    <m/>
    <n v="1.0428569999999999"/>
    <n v="146"/>
    <n v="1.1599999999999999"/>
    <n v="1.1599999999999999"/>
    <m/>
    <m/>
    <m/>
    <m/>
    <m/>
    <n v="140"/>
    <n v="1"/>
    <m/>
    <n v="-1"/>
    <n v="140"/>
    <m/>
    <m/>
    <n v="0"/>
    <m/>
    <m/>
    <m/>
    <m/>
    <m/>
    <x v="0"/>
    <x v="0"/>
    <n v="0"/>
    <n v="0"/>
    <x v="1"/>
  </r>
  <r>
    <x v="42"/>
    <s v="Ad Set 027"/>
    <x v="3"/>
    <x v="0"/>
    <s v="female"/>
    <x v="16"/>
    <n v="0.11"/>
    <n v="18"/>
    <m/>
    <m/>
    <n v="16"/>
    <m/>
    <m/>
    <m/>
    <n v="0"/>
    <m/>
    <m/>
    <m/>
    <m/>
    <n v="0.11"/>
    <n v="0.01"/>
    <m/>
    <m/>
    <m/>
    <n v="1.125"/>
    <n v="18"/>
    <n v="0.11"/>
    <n v="0.11"/>
    <m/>
    <m/>
    <m/>
    <m/>
    <m/>
    <n v="16"/>
    <n v="0"/>
    <m/>
    <n v="0"/>
    <n v="16"/>
    <m/>
    <m/>
    <n v="0"/>
    <m/>
    <m/>
    <m/>
    <m/>
    <m/>
    <x v="0"/>
    <x v="0"/>
    <n v="0"/>
    <n v="0"/>
    <x v="1"/>
  </r>
  <r>
    <x v="44"/>
    <s v="Ad Set 027"/>
    <x v="3"/>
    <x v="0"/>
    <s v="female"/>
    <x v="16"/>
    <n v="0.66"/>
    <n v="82"/>
    <m/>
    <m/>
    <n v="79"/>
    <m/>
    <m/>
    <m/>
    <n v="0"/>
    <m/>
    <m/>
    <m/>
    <m/>
    <n v="0.66"/>
    <n v="0.01"/>
    <m/>
    <m/>
    <m/>
    <n v="1.0379750000000001"/>
    <n v="82"/>
    <n v="0.66"/>
    <n v="0.66"/>
    <m/>
    <m/>
    <m/>
    <m/>
    <m/>
    <n v="79"/>
    <n v="1"/>
    <m/>
    <n v="-1"/>
    <n v="79"/>
    <m/>
    <m/>
    <n v="0"/>
    <m/>
    <m/>
    <m/>
    <m/>
    <m/>
    <x v="0"/>
    <x v="0"/>
    <n v="0"/>
    <n v="0"/>
    <x v="1"/>
  </r>
  <r>
    <x v="3"/>
    <s v="Ad Set 027"/>
    <x v="3"/>
    <x v="0"/>
    <s v="female"/>
    <x v="16"/>
    <n v="0.43"/>
    <n v="41"/>
    <m/>
    <m/>
    <n v="39"/>
    <m/>
    <m/>
    <m/>
    <n v="0"/>
    <m/>
    <m/>
    <m/>
    <m/>
    <n v="0.43"/>
    <n v="0.01"/>
    <m/>
    <m/>
    <m/>
    <n v="1.051282"/>
    <n v="41"/>
    <n v="0.43"/>
    <n v="0.43"/>
    <m/>
    <m/>
    <m/>
    <m/>
    <m/>
    <n v="39"/>
    <n v="0"/>
    <m/>
    <n v="0"/>
    <n v="39"/>
    <m/>
    <m/>
    <n v="0"/>
    <m/>
    <m/>
    <m/>
    <m/>
    <m/>
    <x v="0"/>
    <x v="0"/>
    <n v="0"/>
    <n v="0"/>
    <x v="1"/>
  </r>
  <r>
    <x v="36"/>
    <s v="Ad Set 033"/>
    <x v="3"/>
    <x v="0"/>
    <s v="female"/>
    <x v="16"/>
    <n v="2.2799999999999998"/>
    <n v="130"/>
    <m/>
    <m/>
    <n v="115"/>
    <m/>
    <m/>
    <m/>
    <n v="0"/>
    <m/>
    <m/>
    <m/>
    <m/>
    <n v="2.2799999999999998"/>
    <n v="0.02"/>
    <m/>
    <m/>
    <m/>
    <n v="1.1304350000000001"/>
    <n v="130"/>
    <n v="2.2799999999999998"/>
    <n v="2.2799999999999998"/>
    <m/>
    <m/>
    <m/>
    <m/>
    <m/>
    <n v="115"/>
    <n v="2"/>
    <m/>
    <n v="-2"/>
    <n v="115"/>
    <m/>
    <m/>
    <n v="0"/>
    <m/>
    <m/>
    <m/>
    <m/>
    <m/>
    <x v="0"/>
    <x v="0"/>
    <n v="0"/>
    <n v="0"/>
    <x v="1"/>
  </r>
  <r>
    <x v="5"/>
    <s v="Ad Set 033"/>
    <x v="3"/>
    <x v="0"/>
    <s v="female"/>
    <x v="16"/>
    <n v="7.0000000000000007E-2"/>
    <n v="8"/>
    <m/>
    <m/>
    <n v="8"/>
    <m/>
    <m/>
    <m/>
    <n v="0"/>
    <m/>
    <m/>
    <m/>
    <m/>
    <n v="7.0000000000000007E-2"/>
    <n v="0.01"/>
    <m/>
    <m/>
    <m/>
    <n v="1"/>
    <n v="8"/>
    <n v="7.0000000000000007E-2"/>
    <n v="7.0000000000000007E-2"/>
    <m/>
    <m/>
    <m/>
    <m/>
    <m/>
    <n v="8"/>
    <n v="0"/>
    <m/>
    <n v="0"/>
    <n v="8"/>
    <m/>
    <m/>
    <n v="0"/>
    <m/>
    <m/>
    <m/>
    <m/>
    <m/>
    <x v="0"/>
    <x v="0"/>
    <n v="0"/>
    <n v="0"/>
    <x v="1"/>
  </r>
  <r>
    <x v="9"/>
    <s v="Ad Set 033"/>
    <x v="3"/>
    <x v="0"/>
    <s v="female"/>
    <x v="16"/>
    <n v="0.04"/>
    <n v="2"/>
    <m/>
    <m/>
    <n v="2"/>
    <m/>
    <m/>
    <m/>
    <n v="0"/>
    <m/>
    <m/>
    <m/>
    <m/>
    <n v="0.04"/>
    <n v="0.02"/>
    <m/>
    <m/>
    <m/>
    <n v="1"/>
    <n v="2"/>
    <n v="0.04"/>
    <n v="0.04"/>
    <m/>
    <m/>
    <m/>
    <m/>
    <m/>
    <n v="2"/>
    <n v="0"/>
    <m/>
    <n v="0"/>
    <n v="2"/>
    <m/>
    <m/>
    <n v="0"/>
    <m/>
    <m/>
    <m/>
    <m/>
    <m/>
    <x v="0"/>
    <x v="0"/>
    <n v="0"/>
    <n v="0"/>
    <x v="1"/>
  </r>
  <r>
    <x v="8"/>
    <s v="Ad Set 033"/>
    <x v="3"/>
    <x v="0"/>
    <s v="female"/>
    <x v="16"/>
    <n v="0.04"/>
    <n v="3"/>
    <m/>
    <m/>
    <n v="3"/>
    <m/>
    <m/>
    <m/>
    <n v="0"/>
    <m/>
    <m/>
    <m/>
    <m/>
    <n v="0.04"/>
    <n v="0.01"/>
    <m/>
    <m/>
    <m/>
    <n v="1"/>
    <n v="3"/>
    <n v="0.04"/>
    <n v="0.04"/>
    <m/>
    <m/>
    <m/>
    <m/>
    <m/>
    <n v="3"/>
    <n v="0"/>
    <m/>
    <n v="0"/>
    <n v="3"/>
    <m/>
    <m/>
    <n v="0"/>
    <m/>
    <m/>
    <m/>
    <m/>
    <m/>
    <x v="0"/>
    <x v="0"/>
    <n v="0"/>
    <n v="0"/>
    <x v="1"/>
  </r>
  <r>
    <x v="37"/>
    <s v="Ad Set 033"/>
    <x v="3"/>
    <x v="0"/>
    <s v="female"/>
    <x v="16"/>
    <n v="0.05"/>
    <n v="4"/>
    <m/>
    <m/>
    <n v="4"/>
    <m/>
    <m/>
    <m/>
    <n v="0"/>
    <m/>
    <m/>
    <m/>
    <m/>
    <n v="0.05"/>
    <n v="0.01"/>
    <m/>
    <m/>
    <m/>
    <n v="1"/>
    <n v="4"/>
    <n v="0.05"/>
    <n v="0.05"/>
    <m/>
    <m/>
    <m/>
    <m/>
    <m/>
    <n v="4"/>
    <n v="0"/>
    <m/>
    <n v="0"/>
    <n v="4"/>
    <m/>
    <m/>
    <n v="0"/>
    <m/>
    <m/>
    <m/>
    <m/>
    <m/>
    <x v="0"/>
    <x v="0"/>
    <n v="0"/>
    <n v="0"/>
    <x v="1"/>
  </r>
  <r>
    <x v="6"/>
    <s v="Ad Set 033"/>
    <x v="3"/>
    <x v="0"/>
    <s v="female"/>
    <x v="16"/>
    <n v="0.24"/>
    <n v="14"/>
    <m/>
    <m/>
    <n v="14"/>
    <m/>
    <m/>
    <m/>
    <n v="0"/>
    <m/>
    <m/>
    <m/>
    <m/>
    <n v="0.24"/>
    <n v="0.02"/>
    <m/>
    <m/>
    <m/>
    <n v="1"/>
    <n v="14"/>
    <n v="0.24"/>
    <n v="0.24"/>
    <m/>
    <m/>
    <m/>
    <m/>
    <m/>
    <n v="14"/>
    <n v="0"/>
    <m/>
    <n v="0"/>
    <n v="14"/>
    <m/>
    <m/>
    <n v="0"/>
    <m/>
    <m/>
    <m/>
    <m/>
    <m/>
    <x v="0"/>
    <x v="0"/>
    <n v="0"/>
    <n v="0"/>
    <x v="1"/>
  </r>
  <r>
    <x v="38"/>
    <s v="Ad Set 033"/>
    <x v="3"/>
    <x v="0"/>
    <s v="female"/>
    <x v="16"/>
    <n v="0.88"/>
    <n v="54"/>
    <m/>
    <m/>
    <n v="51"/>
    <m/>
    <m/>
    <m/>
    <n v="0"/>
    <m/>
    <m/>
    <m/>
    <m/>
    <n v="0.88"/>
    <n v="0.02"/>
    <m/>
    <m/>
    <m/>
    <n v="1.058824"/>
    <n v="54"/>
    <n v="0.88"/>
    <n v="0.88"/>
    <m/>
    <m/>
    <m/>
    <m/>
    <m/>
    <n v="51"/>
    <n v="1"/>
    <m/>
    <n v="-1"/>
    <n v="51"/>
    <m/>
    <m/>
    <n v="0"/>
    <m/>
    <m/>
    <m/>
    <m/>
    <m/>
    <x v="0"/>
    <x v="0"/>
    <n v="0"/>
    <n v="0"/>
    <x v="1"/>
  </r>
  <r>
    <x v="39"/>
    <s v="Ad Set 033"/>
    <x v="3"/>
    <x v="0"/>
    <s v="female"/>
    <x v="16"/>
    <n v="0.24"/>
    <n v="15"/>
    <m/>
    <m/>
    <n v="15"/>
    <m/>
    <m/>
    <m/>
    <n v="0"/>
    <m/>
    <m/>
    <m/>
    <m/>
    <n v="0.24"/>
    <n v="0.02"/>
    <m/>
    <m/>
    <m/>
    <n v="1"/>
    <n v="15"/>
    <n v="0.24"/>
    <n v="0.24"/>
    <m/>
    <m/>
    <m/>
    <m/>
    <m/>
    <n v="15"/>
    <n v="0"/>
    <m/>
    <n v="0"/>
    <n v="15"/>
    <m/>
    <m/>
    <n v="0"/>
    <m/>
    <m/>
    <m/>
    <m/>
    <m/>
    <x v="0"/>
    <x v="0"/>
    <n v="0"/>
    <n v="0"/>
    <x v="1"/>
  </r>
  <r>
    <x v="40"/>
    <s v="Ad Set 033"/>
    <x v="3"/>
    <x v="0"/>
    <s v="female"/>
    <x v="16"/>
    <n v="0.06"/>
    <n v="4"/>
    <m/>
    <m/>
    <n v="3"/>
    <m/>
    <m/>
    <m/>
    <n v="0"/>
    <m/>
    <m/>
    <m/>
    <m/>
    <n v="0.06"/>
    <n v="0.02"/>
    <m/>
    <m/>
    <m/>
    <n v="1.3333330000000001"/>
    <n v="4"/>
    <n v="0.06"/>
    <n v="0.06"/>
    <m/>
    <m/>
    <m/>
    <m/>
    <m/>
    <n v="3"/>
    <n v="0"/>
    <m/>
    <n v="0"/>
    <n v="3"/>
    <m/>
    <m/>
    <n v="0"/>
    <m/>
    <m/>
    <m/>
    <m/>
    <m/>
    <x v="0"/>
    <x v="0"/>
    <n v="0"/>
    <n v="0"/>
    <x v="1"/>
  </r>
  <r>
    <x v="1"/>
    <s v="Ad Set 033"/>
    <x v="3"/>
    <x v="0"/>
    <s v="female"/>
    <x v="16"/>
    <n v="0.23"/>
    <n v="7"/>
    <m/>
    <m/>
    <n v="7"/>
    <m/>
    <m/>
    <m/>
    <n v="0"/>
    <m/>
    <m/>
    <m/>
    <m/>
    <n v="0.23"/>
    <n v="0.03"/>
    <m/>
    <m/>
    <m/>
    <n v="1"/>
    <n v="7"/>
    <n v="0.23"/>
    <n v="0.23"/>
    <m/>
    <m/>
    <m/>
    <m/>
    <m/>
    <n v="7"/>
    <n v="0"/>
    <m/>
    <n v="0"/>
    <n v="7"/>
    <m/>
    <m/>
    <n v="0"/>
    <m/>
    <m/>
    <m/>
    <m/>
    <m/>
    <x v="0"/>
    <x v="0"/>
    <n v="0"/>
    <n v="0"/>
    <x v="1"/>
  </r>
  <r>
    <x v="44"/>
    <s v="Ad Set 033"/>
    <x v="3"/>
    <x v="0"/>
    <s v="female"/>
    <x v="16"/>
    <n v="0.54"/>
    <n v="33"/>
    <m/>
    <m/>
    <n v="32"/>
    <m/>
    <m/>
    <m/>
    <n v="0"/>
    <m/>
    <m/>
    <m/>
    <m/>
    <n v="0.54"/>
    <n v="0.02"/>
    <m/>
    <m/>
    <m/>
    <n v="1.03125"/>
    <n v="33"/>
    <n v="0.54"/>
    <n v="0.54"/>
    <m/>
    <m/>
    <m/>
    <m/>
    <m/>
    <n v="32"/>
    <n v="1"/>
    <m/>
    <n v="-1"/>
    <n v="32"/>
    <m/>
    <m/>
    <n v="0"/>
    <m/>
    <m/>
    <m/>
    <m/>
    <m/>
    <x v="0"/>
    <x v="0"/>
    <n v="0"/>
    <n v="0"/>
    <x v="1"/>
  </r>
  <r>
    <x v="3"/>
    <s v="Ad Set 033"/>
    <x v="3"/>
    <x v="0"/>
    <s v="female"/>
    <x v="16"/>
    <n v="0.27"/>
    <n v="13"/>
    <m/>
    <m/>
    <n v="12"/>
    <m/>
    <m/>
    <m/>
    <n v="0"/>
    <m/>
    <m/>
    <m/>
    <m/>
    <n v="0.27"/>
    <n v="0.02"/>
    <m/>
    <m/>
    <m/>
    <n v="1.0833330000000001"/>
    <n v="13"/>
    <n v="0.27"/>
    <n v="0.27"/>
    <m/>
    <m/>
    <m/>
    <m/>
    <m/>
    <n v="12"/>
    <n v="0"/>
    <m/>
    <n v="0"/>
    <n v="12"/>
    <m/>
    <m/>
    <n v="0"/>
    <m/>
    <m/>
    <m/>
    <m/>
    <m/>
    <x v="0"/>
    <x v="0"/>
    <n v="0"/>
    <n v="0"/>
    <x v="1"/>
  </r>
  <r>
    <x v="2"/>
    <s v="Ad Set 033"/>
    <x v="3"/>
    <x v="0"/>
    <s v="female"/>
    <x v="16"/>
    <n v="3.07"/>
    <n v="193"/>
    <m/>
    <m/>
    <n v="185"/>
    <m/>
    <m/>
    <m/>
    <n v="0"/>
    <m/>
    <m/>
    <m/>
    <m/>
    <n v="3.07"/>
    <n v="0.02"/>
    <m/>
    <m/>
    <m/>
    <n v="1.0432429999999999"/>
    <n v="193"/>
    <n v="3.07"/>
    <n v="3.07"/>
    <m/>
    <m/>
    <m/>
    <m/>
    <m/>
    <n v="185"/>
    <n v="3"/>
    <m/>
    <n v="-3"/>
    <n v="185"/>
    <m/>
    <m/>
    <n v="0"/>
    <m/>
    <m/>
    <m/>
    <m/>
    <m/>
    <x v="0"/>
    <x v="0"/>
    <n v="0"/>
    <n v="0"/>
    <x v="1"/>
  </r>
  <r>
    <x v="10"/>
    <s v="Ad Set 037"/>
    <x v="3"/>
    <x v="0"/>
    <s v="female"/>
    <x v="16"/>
    <n v="0.03"/>
    <n v="3"/>
    <m/>
    <m/>
    <n v="3"/>
    <m/>
    <m/>
    <m/>
    <n v="0"/>
    <m/>
    <m/>
    <m/>
    <m/>
    <n v="0.03"/>
    <n v="0.01"/>
    <m/>
    <m/>
    <m/>
    <n v="1"/>
    <n v="3"/>
    <n v="0.03"/>
    <n v="0.03"/>
    <m/>
    <m/>
    <m/>
    <m/>
    <m/>
    <n v="3"/>
    <n v="0"/>
    <m/>
    <n v="0"/>
    <n v="3"/>
    <m/>
    <m/>
    <n v="0"/>
    <m/>
    <m/>
    <m/>
    <m/>
    <m/>
    <x v="0"/>
    <x v="0"/>
    <n v="0"/>
    <n v="0"/>
    <x v="1"/>
  </r>
  <r>
    <x v="36"/>
    <s v="Ad Set 037"/>
    <x v="3"/>
    <x v="0"/>
    <s v="female"/>
    <x v="16"/>
    <n v="0.85"/>
    <n v="66"/>
    <m/>
    <m/>
    <n v="58"/>
    <m/>
    <m/>
    <m/>
    <n v="0"/>
    <m/>
    <m/>
    <m/>
    <m/>
    <n v="0.85"/>
    <n v="0.01"/>
    <m/>
    <m/>
    <m/>
    <n v="1.137931"/>
    <n v="66"/>
    <n v="0.85"/>
    <n v="0.85"/>
    <m/>
    <m/>
    <m/>
    <m/>
    <m/>
    <n v="58"/>
    <n v="1"/>
    <m/>
    <n v="-1"/>
    <n v="58"/>
    <m/>
    <m/>
    <n v="0"/>
    <m/>
    <m/>
    <m/>
    <m/>
    <m/>
    <x v="0"/>
    <x v="0"/>
    <n v="0"/>
    <n v="0"/>
    <x v="1"/>
  </r>
  <r>
    <x v="9"/>
    <s v="Ad Set 037"/>
    <x v="3"/>
    <x v="0"/>
    <s v="female"/>
    <x v="16"/>
    <n v="0.04"/>
    <n v="4"/>
    <m/>
    <m/>
    <n v="4"/>
    <m/>
    <m/>
    <m/>
    <n v="0"/>
    <m/>
    <m/>
    <m/>
    <m/>
    <n v="0.04"/>
    <n v="0.01"/>
    <m/>
    <m/>
    <m/>
    <n v="1"/>
    <n v="4"/>
    <n v="0.04"/>
    <n v="0.04"/>
    <m/>
    <m/>
    <m/>
    <m/>
    <m/>
    <n v="4"/>
    <n v="0"/>
    <m/>
    <n v="0"/>
    <n v="4"/>
    <m/>
    <m/>
    <n v="0"/>
    <m/>
    <m/>
    <m/>
    <m/>
    <m/>
    <x v="0"/>
    <x v="0"/>
    <n v="0"/>
    <n v="0"/>
    <x v="1"/>
  </r>
  <r>
    <x v="37"/>
    <s v="Ad Set 037"/>
    <x v="3"/>
    <x v="0"/>
    <s v="female"/>
    <x v="16"/>
    <n v="0.03"/>
    <n v="3"/>
    <m/>
    <m/>
    <n v="3"/>
    <m/>
    <m/>
    <m/>
    <n v="0"/>
    <m/>
    <m/>
    <m/>
    <m/>
    <n v="0.03"/>
    <n v="0.01"/>
    <m/>
    <m/>
    <m/>
    <n v="1"/>
    <n v="3"/>
    <n v="0.03"/>
    <n v="0.03"/>
    <m/>
    <m/>
    <m/>
    <m/>
    <m/>
    <n v="3"/>
    <n v="0"/>
    <m/>
    <n v="0"/>
    <n v="3"/>
    <m/>
    <m/>
    <n v="0"/>
    <m/>
    <m/>
    <m/>
    <m/>
    <m/>
    <x v="0"/>
    <x v="0"/>
    <n v="0"/>
    <n v="0"/>
    <x v="1"/>
  </r>
  <r>
    <x v="4"/>
    <s v="Ad Set 037"/>
    <x v="3"/>
    <x v="0"/>
    <s v="female"/>
    <x v="16"/>
    <n v="0.65"/>
    <n v="72"/>
    <m/>
    <m/>
    <n v="67"/>
    <m/>
    <m/>
    <m/>
    <n v="0"/>
    <m/>
    <m/>
    <m/>
    <m/>
    <n v="0.65"/>
    <n v="0.01"/>
    <m/>
    <m/>
    <m/>
    <n v="1.074627"/>
    <n v="72"/>
    <n v="0.65"/>
    <n v="0.65"/>
    <m/>
    <m/>
    <m/>
    <m/>
    <m/>
    <n v="67"/>
    <n v="1"/>
    <m/>
    <n v="-1"/>
    <n v="67"/>
    <m/>
    <m/>
    <n v="0"/>
    <m/>
    <m/>
    <m/>
    <m/>
    <m/>
    <x v="0"/>
    <x v="0"/>
    <n v="0"/>
    <n v="0"/>
    <x v="1"/>
  </r>
  <r>
    <x v="38"/>
    <s v="Ad Set 037"/>
    <x v="3"/>
    <x v="0"/>
    <s v="female"/>
    <x v="16"/>
    <n v="0.02"/>
    <n v="1"/>
    <m/>
    <m/>
    <n v="1"/>
    <m/>
    <m/>
    <m/>
    <n v="0"/>
    <m/>
    <m/>
    <m/>
    <m/>
    <n v="0.02"/>
    <n v="0.02"/>
    <m/>
    <m/>
    <m/>
    <n v="1"/>
    <n v="1"/>
    <n v="0.02"/>
    <n v="0.02"/>
    <m/>
    <m/>
    <m/>
    <m/>
    <m/>
    <n v="1"/>
    <n v="0"/>
    <m/>
    <n v="0"/>
    <n v="1"/>
    <m/>
    <m/>
    <n v="0"/>
    <m/>
    <m/>
    <m/>
    <m/>
    <m/>
    <x v="0"/>
    <x v="0"/>
    <n v="0"/>
    <n v="0"/>
    <x v="1"/>
  </r>
  <r>
    <x v="40"/>
    <s v="Ad Set 037"/>
    <x v="3"/>
    <x v="0"/>
    <s v="female"/>
    <x v="16"/>
    <n v="0.03"/>
    <n v="3"/>
    <m/>
    <m/>
    <n v="3"/>
    <m/>
    <m/>
    <m/>
    <n v="0"/>
    <m/>
    <m/>
    <m/>
    <m/>
    <n v="0.03"/>
    <n v="0.01"/>
    <m/>
    <m/>
    <m/>
    <n v="1"/>
    <n v="3"/>
    <n v="0.03"/>
    <n v="0.03"/>
    <m/>
    <m/>
    <m/>
    <m/>
    <m/>
    <n v="3"/>
    <n v="0"/>
    <m/>
    <n v="0"/>
    <n v="3"/>
    <m/>
    <m/>
    <n v="0"/>
    <m/>
    <m/>
    <m/>
    <m/>
    <m/>
    <x v="0"/>
    <x v="0"/>
    <n v="0"/>
    <n v="0"/>
    <x v="1"/>
  </r>
  <r>
    <x v="1"/>
    <s v="Ad Set 037"/>
    <x v="3"/>
    <x v="0"/>
    <s v="female"/>
    <x v="16"/>
    <n v="7.0000000000000007E-2"/>
    <n v="13"/>
    <m/>
    <m/>
    <n v="13"/>
    <m/>
    <m/>
    <m/>
    <n v="0"/>
    <m/>
    <m/>
    <m/>
    <m/>
    <n v="7.0000000000000007E-2"/>
    <n v="0.01"/>
    <m/>
    <m/>
    <m/>
    <n v="1"/>
    <n v="13"/>
    <n v="7.0000000000000007E-2"/>
    <n v="7.0000000000000007E-2"/>
    <m/>
    <m/>
    <m/>
    <m/>
    <m/>
    <n v="13"/>
    <n v="0"/>
    <m/>
    <n v="0"/>
    <n v="13"/>
    <m/>
    <m/>
    <n v="0"/>
    <m/>
    <m/>
    <m/>
    <m/>
    <m/>
    <x v="0"/>
    <x v="0"/>
    <n v="0"/>
    <n v="0"/>
    <x v="1"/>
  </r>
  <r>
    <x v="41"/>
    <s v="Ad Set 037"/>
    <x v="3"/>
    <x v="0"/>
    <s v="female"/>
    <x v="16"/>
    <n v="0.53"/>
    <n v="51"/>
    <m/>
    <m/>
    <n v="45"/>
    <m/>
    <m/>
    <m/>
    <n v="0"/>
    <m/>
    <m/>
    <m/>
    <m/>
    <n v="0.53"/>
    <n v="0.01"/>
    <m/>
    <m/>
    <m/>
    <n v="1.1333329999999999"/>
    <n v="51"/>
    <n v="0.53"/>
    <n v="0.53"/>
    <m/>
    <m/>
    <m/>
    <m/>
    <m/>
    <n v="45"/>
    <n v="1"/>
    <m/>
    <n v="-1"/>
    <n v="45"/>
    <m/>
    <m/>
    <n v="0"/>
    <m/>
    <m/>
    <m/>
    <m/>
    <m/>
    <x v="0"/>
    <x v="0"/>
    <n v="0"/>
    <n v="0"/>
    <x v="1"/>
  </r>
  <r>
    <x v="0"/>
    <s v="Ad Set 037"/>
    <x v="3"/>
    <x v="0"/>
    <s v="female"/>
    <x v="16"/>
    <n v="0.25"/>
    <n v="33"/>
    <m/>
    <m/>
    <n v="32"/>
    <m/>
    <m/>
    <m/>
    <n v="0"/>
    <m/>
    <m/>
    <m/>
    <m/>
    <n v="0.25"/>
    <n v="0.01"/>
    <m/>
    <m/>
    <m/>
    <n v="1.03125"/>
    <n v="33"/>
    <n v="0.25"/>
    <n v="0.25"/>
    <m/>
    <m/>
    <m/>
    <m/>
    <m/>
    <n v="32"/>
    <n v="0"/>
    <m/>
    <n v="0"/>
    <n v="32"/>
    <m/>
    <m/>
    <n v="0"/>
    <m/>
    <m/>
    <m/>
    <m/>
    <m/>
    <x v="0"/>
    <x v="0"/>
    <n v="0"/>
    <n v="0"/>
    <x v="1"/>
  </r>
  <r>
    <x v="43"/>
    <s v="Ad Set 037"/>
    <x v="3"/>
    <x v="0"/>
    <s v="female"/>
    <x v="16"/>
    <n v="0.01"/>
    <n v="1"/>
    <m/>
    <m/>
    <n v="1"/>
    <m/>
    <m/>
    <m/>
    <n v="0"/>
    <m/>
    <m/>
    <m/>
    <m/>
    <n v="0.01"/>
    <n v="0.01"/>
    <m/>
    <m/>
    <m/>
    <n v="1"/>
    <n v="1"/>
    <n v="0.01"/>
    <n v="0.01"/>
    <m/>
    <m/>
    <m/>
    <m/>
    <m/>
    <n v="1"/>
    <n v="0"/>
    <m/>
    <n v="0"/>
    <n v="1"/>
    <m/>
    <m/>
    <n v="0"/>
    <m/>
    <m/>
    <m/>
    <m/>
    <m/>
    <x v="0"/>
    <x v="0"/>
    <n v="0"/>
    <n v="0"/>
    <x v="1"/>
  </r>
  <r>
    <x v="3"/>
    <s v="Ad Set 037"/>
    <x v="3"/>
    <x v="0"/>
    <s v="female"/>
    <x v="16"/>
    <n v="0.06"/>
    <n v="6"/>
    <m/>
    <m/>
    <n v="6"/>
    <m/>
    <m/>
    <m/>
    <n v="0"/>
    <m/>
    <m/>
    <m/>
    <m/>
    <n v="0.06"/>
    <n v="0.01"/>
    <m/>
    <m/>
    <m/>
    <n v="1"/>
    <n v="6"/>
    <n v="0.06"/>
    <n v="0.06"/>
    <m/>
    <m/>
    <m/>
    <m/>
    <m/>
    <n v="6"/>
    <n v="0"/>
    <m/>
    <n v="0"/>
    <n v="6"/>
    <m/>
    <m/>
    <n v="0"/>
    <m/>
    <m/>
    <m/>
    <m/>
    <m/>
    <x v="0"/>
    <x v="0"/>
    <n v="0"/>
    <n v="0"/>
    <x v="1"/>
  </r>
  <r>
    <x v="2"/>
    <s v="Ad Set 037"/>
    <x v="3"/>
    <x v="0"/>
    <s v="female"/>
    <x v="16"/>
    <n v="0.05"/>
    <n v="4"/>
    <m/>
    <m/>
    <n v="4"/>
    <m/>
    <m/>
    <m/>
    <n v="0"/>
    <m/>
    <m/>
    <m/>
    <m/>
    <n v="0.05"/>
    <n v="0.01"/>
    <m/>
    <m/>
    <m/>
    <n v="1"/>
    <n v="4"/>
    <n v="0.05"/>
    <n v="0.05"/>
    <m/>
    <m/>
    <m/>
    <m/>
    <m/>
    <n v="4"/>
    <n v="0"/>
    <m/>
    <n v="0"/>
    <n v="4"/>
    <m/>
    <m/>
    <n v="0"/>
    <m/>
    <m/>
    <m/>
    <m/>
    <m/>
    <x v="0"/>
    <x v="0"/>
    <n v="0"/>
    <n v="0"/>
    <x v="1"/>
  </r>
  <r>
    <x v="36"/>
    <s v="Ad Set 048"/>
    <x v="3"/>
    <x v="0"/>
    <s v="female"/>
    <x v="16"/>
    <n v="0"/>
    <n v="2"/>
    <m/>
    <m/>
    <n v="2"/>
    <m/>
    <m/>
    <m/>
    <n v="0"/>
    <m/>
    <m/>
    <m/>
    <m/>
    <n v="0"/>
    <n v="0"/>
    <m/>
    <m/>
    <m/>
    <n v="1"/>
    <n v="2"/>
    <n v="0"/>
    <n v="0"/>
    <m/>
    <m/>
    <m/>
    <m/>
    <m/>
    <n v="2"/>
    <n v="0"/>
    <m/>
    <n v="0"/>
    <n v="2"/>
    <m/>
    <m/>
    <n v="0"/>
    <m/>
    <m/>
    <m/>
    <m/>
    <m/>
    <x v="0"/>
    <x v="0"/>
    <n v="0"/>
    <n v="0"/>
    <x v="1"/>
  </r>
  <r>
    <x v="5"/>
    <s v="Ad Set 048"/>
    <x v="3"/>
    <x v="0"/>
    <s v="female"/>
    <x v="16"/>
    <n v="0"/>
    <n v="1"/>
    <m/>
    <m/>
    <n v="1"/>
    <m/>
    <m/>
    <m/>
    <n v="0"/>
    <m/>
    <m/>
    <m/>
    <m/>
    <n v="0"/>
    <n v="0"/>
    <m/>
    <m/>
    <m/>
    <n v="1"/>
    <n v="1"/>
    <n v="0"/>
    <n v="0"/>
    <m/>
    <m/>
    <m/>
    <m/>
    <m/>
    <n v="1"/>
    <n v="0"/>
    <m/>
    <n v="0"/>
    <n v="1"/>
    <m/>
    <m/>
    <n v="0"/>
    <m/>
    <m/>
    <m/>
    <m/>
    <m/>
    <x v="0"/>
    <x v="0"/>
    <n v="0"/>
    <n v="0"/>
    <x v="1"/>
  </r>
  <r>
    <x v="45"/>
    <s v="Ad Set 048"/>
    <x v="3"/>
    <x v="0"/>
    <s v="female"/>
    <x v="16"/>
    <n v="0.28000000000000003"/>
    <n v="37"/>
    <m/>
    <m/>
    <n v="37"/>
    <m/>
    <m/>
    <m/>
    <n v="0"/>
    <m/>
    <m/>
    <m/>
    <m/>
    <n v="0.28000000000000003"/>
    <n v="0.01"/>
    <m/>
    <m/>
    <m/>
    <n v="1"/>
    <n v="37"/>
    <n v="0.28000000000000003"/>
    <n v="0.28000000000000003"/>
    <m/>
    <m/>
    <m/>
    <m/>
    <m/>
    <n v="37"/>
    <n v="0"/>
    <m/>
    <n v="0"/>
    <n v="37"/>
    <m/>
    <m/>
    <n v="0"/>
    <m/>
    <m/>
    <m/>
    <m/>
    <m/>
    <x v="0"/>
    <x v="0"/>
    <n v="0"/>
    <n v="0"/>
    <x v="1"/>
  </r>
  <r>
    <x v="37"/>
    <s v="Ad Set 048"/>
    <x v="3"/>
    <x v="0"/>
    <s v="female"/>
    <x v="16"/>
    <n v="0.01"/>
    <n v="2"/>
    <m/>
    <m/>
    <n v="2"/>
    <m/>
    <m/>
    <m/>
    <n v="0"/>
    <m/>
    <m/>
    <m/>
    <m/>
    <n v="0.01"/>
    <n v="0.01"/>
    <m/>
    <m/>
    <m/>
    <n v="1"/>
    <n v="2"/>
    <n v="0.01"/>
    <n v="0.01"/>
    <m/>
    <m/>
    <m/>
    <m/>
    <m/>
    <n v="2"/>
    <n v="0"/>
    <m/>
    <n v="0"/>
    <n v="2"/>
    <m/>
    <m/>
    <n v="0"/>
    <m/>
    <m/>
    <m/>
    <m/>
    <m/>
    <x v="0"/>
    <x v="0"/>
    <n v="0"/>
    <n v="0"/>
    <x v="1"/>
  </r>
  <r>
    <x v="4"/>
    <s v="Ad Set 048"/>
    <x v="3"/>
    <x v="0"/>
    <s v="female"/>
    <x v="16"/>
    <n v="0.01"/>
    <n v="11"/>
    <m/>
    <m/>
    <n v="11"/>
    <m/>
    <m/>
    <m/>
    <n v="0"/>
    <m/>
    <m/>
    <m/>
    <m/>
    <n v="0.01"/>
    <n v="0"/>
    <m/>
    <m/>
    <m/>
    <n v="1"/>
    <n v="11"/>
    <n v="0.01"/>
    <n v="0.01"/>
    <m/>
    <m/>
    <m/>
    <m/>
    <m/>
    <n v="11"/>
    <n v="0"/>
    <m/>
    <n v="0"/>
    <n v="11"/>
    <m/>
    <m/>
    <n v="0"/>
    <m/>
    <m/>
    <m/>
    <m/>
    <m/>
    <x v="0"/>
    <x v="0"/>
    <n v="0"/>
    <n v="0"/>
    <x v="1"/>
  </r>
  <r>
    <x v="38"/>
    <s v="Ad Set 048"/>
    <x v="3"/>
    <x v="0"/>
    <s v="female"/>
    <x v="16"/>
    <n v="0.03"/>
    <n v="4"/>
    <m/>
    <m/>
    <n v="4"/>
    <m/>
    <m/>
    <m/>
    <n v="0"/>
    <m/>
    <m/>
    <m/>
    <m/>
    <n v="0.03"/>
    <n v="0.01"/>
    <m/>
    <m/>
    <m/>
    <n v="1"/>
    <n v="4"/>
    <n v="0.03"/>
    <n v="0.03"/>
    <m/>
    <m/>
    <m/>
    <m/>
    <m/>
    <n v="4"/>
    <n v="0"/>
    <m/>
    <n v="0"/>
    <n v="4"/>
    <m/>
    <m/>
    <n v="0"/>
    <m/>
    <m/>
    <m/>
    <m/>
    <m/>
    <x v="0"/>
    <x v="0"/>
    <n v="0"/>
    <n v="0"/>
    <x v="1"/>
  </r>
  <r>
    <x v="39"/>
    <s v="Ad Set 048"/>
    <x v="3"/>
    <x v="0"/>
    <s v="female"/>
    <x v="16"/>
    <n v="0.01"/>
    <n v="1"/>
    <m/>
    <m/>
    <n v="1"/>
    <m/>
    <m/>
    <m/>
    <n v="0"/>
    <m/>
    <m/>
    <m/>
    <m/>
    <n v="0.01"/>
    <n v="0.01"/>
    <m/>
    <m/>
    <m/>
    <n v="1"/>
    <n v="1"/>
    <n v="0.01"/>
    <n v="0.01"/>
    <m/>
    <m/>
    <m/>
    <m/>
    <m/>
    <n v="1"/>
    <n v="0"/>
    <m/>
    <n v="0"/>
    <n v="1"/>
    <m/>
    <m/>
    <n v="0"/>
    <m/>
    <m/>
    <m/>
    <m/>
    <m/>
    <x v="0"/>
    <x v="0"/>
    <n v="0"/>
    <n v="0"/>
    <x v="1"/>
  </r>
  <r>
    <x v="40"/>
    <s v="Ad Set 048"/>
    <x v="3"/>
    <x v="0"/>
    <s v="female"/>
    <x v="16"/>
    <n v="0.03"/>
    <n v="4"/>
    <m/>
    <m/>
    <n v="4"/>
    <m/>
    <m/>
    <m/>
    <n v="0"/>
    <m/>
    <m/>
    <m/>
    <m/>
    <n v="0.03"/>
    <n v="0.01"/>
    <m/>
    <m/>
    <m/>
    <n v="1"/>
    <n v="4"/>
    <n v="0.03"/>
    <n v="0.03"/>
    <m/>
    <m/>
    <m/>
    <m/>
    <m/>
    <n v="4"/>
    <n v="0"/>
    <m/>
    <n v="0"/>
    <n v="4"/>
    <m/>
    <m/>
    <n v="0"/>
    <m/>
    <m/>
    <m/>
    <m/>
    <m/>
    <x v="0"/>
    <x v="0"/>
    <n v="0"/>
    <n v="0"/>
    <x v="1"/>
  </r>
  <r>
    <x v="1"/>
    <s v="Ad Set 048"/>
    <x v="3"/>
    <x v="0"/>
    <s v="female"/>
    <x v="16"/>
    <n v="0.08"/>
    <n v="14"/>
    <m/>
    <m/>
    <n v="14"/>
    <m/>
    <m/>
    <m/>
    <n v="0"/>
    <m/>
    <m/>
    <m/>
    <m/>
    <n v="0.08"/>
    <n v="0.01"/>
    <m/>
    <m/>
    <m/>
    <n v="1"/>
    <n v="14"/>
    <n v="0.08"/>
    <n v="0.08"/>
    <m/>
    <m/>
    <m/>
    <m/>
    <m/>
    <n v="14"/>
    <n v="0"/>
    <m/>
    <n v="0"/>
    <n v="14"/>
    <m/>
    <m/>
    <n v="0"/>
    <m/>
    <m/>
    <m/>
    <m/>
    <m/>
    <x v="0"/>
    <x v="0"/>
    <n v="0"/>
    <n v="0"/>
    <x v="1"/>
  </r>
  <r>
    <x v="41"/>
    <s v="Ad Set 048"/>
    <x v="3"/>
    <x v="0"/>
    <s v="female"/>
    <x v="16"/>
    <n v="0.79"/>
    <n v="63"/>
    <m/>
    <m/>
    <n v="54"/>
    <m/>
    <m/>
    <m/>
    <n v="0"/>
    <m/>
    <m/>
    <m/>
    <m/>
    <n v="0.79"/>
    <n v="0.01"/>
    <m/>
    <m/>
    <m/>
    <n v="1.1666669999999999"/>
    <n v="63"/>
    <n v="0.79"/>
    <n v="0.79"/>
    <m/>
    <m/>
    <m/>
    <m/>
    <m/>
    <n v="54"/>
    <n v="1"/>
    <m/>
    <n v="-1"/>
    <n v="54"/>
    <m/>
    <m/>
    <n v="0"/>
    <m/>
    <m/>
    <m/>
    <m/>
    <m/>
    <x v="0"/>
    <x v="0"/>
    <n v="0"/>
    <n v="0"/>
    <x v="1"/>
  </r>
  <r>
    <x v="0"/>
    <s v="Ad Set 048"/>
    <x v="3"/>
    <x v="0"/>
    <s v="female"/>
    <x v="16"/>
    <n v="0.04"/>
    <n v="6"/>
    <m/>
    <m/>
    <n v="6"/>
    <m/>
    <m/>
    <m/>
    <n v="0"/>
    <m/>
    <m/>
    <m/>
    <m/>
    <n v="0.04"/>
    <n v="0.01"/>
    <m/>
    <m/>
    <m/>
    <n v="1"/>
    <n v="6"/>
    <n v="0.04"/>
    <n v="0.04"/>
    <m/>
    <m/>
    <m/>
    <m/>
    <m/>
    <n v="6"/>
    <n v="0"/>
    <m/>
    <n v="0"/>
    <n v="6"/>
    <m/>
    <m/>
    <n v="0"/>
    <m/>
    <m/>
    <m/>
    <m/>
    <m/>
    <x v="0"/>
    <x v="0"/>
    <n v="0"/>
    <n v="0"/>
    <x v="1"/>
  </r>
  <r>
    <x v="44"/>
    <s v="Ad Set 048"/>
    <x v="3"/>
    <x v="0"/>
    <s v="female"/>
    <x v="16"/>
    <n v="0.02"/>
    <n v="2"/>
    <m/>
    <m/>
    <n v="2"/>
    <m/>
    <m/>
    <m/>
    <n v="0"/>
    <m/>
    <m/>
    <m/>
    <m/>
    <n v="0.02"/>
    <n v="0.01"/>
    <m/>
    <m/>
    <m/>
    <n v="1"/>
    <n v="2"/>
    <n v="0.02"/>
    <n v="0.02"/>
    <m/>
    <m/>
    <m/>
    <m/>
    <m/>
    <n v="2"/>
    <n v="0"/>
    <m/>
    <n v="0"/>
    <n v="2"/>
    <m/>
    <m/>
    <n v="0"/>
    <m/>
    <m/>
    <m/>
    <m/>
    <m/>
    <x v="0"/>
    <x v="0"/>
    <n v="0"/>
    <n v="0"/>
    <x v="1"/>
  </r>
  <r>
    <x v="3"/>
    <s v="Ad Set 048"/>
    <x v="3"/>
    <x v="0"/>
    <s v="female"/>
    <x v="16"/>
    <n v="0.04"/>
    <n v="5"/>
    <m/>
    <m/>
    <n v="5"/>
    <m/>
    <m/>
    <m/>
    <n v="0"/>
    <m/>
    <m/>
    <m/>
    <m/>
    <n v="0.04"/>
    <n v="0.01"/>
    <m/>
    <m/>
    <m/>
    <n v="1"/>
    <n v="5"/>
    <n v="0.04"/>
    <n v="0.04"/>
    <m/>
    <m/>
    <m/>
    <m/>
    <m/>
    <n v="5"/>
    <n v="0"/>
    <m/>
    <n v="0"/>
    <n v="5"/>
    <m/>
    <m/>
    <n v="0"/>
    <m/>
    <m/>
    <m/>
    <m/>
    <m/>
    <x v="0"/>
    <x v="0"/>
    <n v="0"/>
    <n v="0"/>
    <x v="1"/>
  </r>
  <r>
    <x v="2"/>
    <s v="Ad Set 048"/>
    <x v="3"/>
    <x v="0"/>
    <s v="female"/>
    <x v="16"/>
    <n v="0.12"/>
    <n v="16"/>
    <m/>
    <m/>
    <n v="15"/>
    <m/>
    <m/>
    <m/>
    <n v="0"/>
    <m/>
    <m/>
    <m/>
    <m/>
    <n v="0.12"/>
    <n v="0.01"/>
    <m/>
    <m/>
    <m/>
    <n v="1.066667"/>
    <n v="16"/>
    <n v="0.12"/>
    <n v="0.12"/>
    <m/>
    <m/>
    <m/>
    <m/>
    <m/>
    <n v="15"/>
    <n v="0"/>
    <m/>
    <n v="0"/>
    <n v="15"/>
    <m/>
    <m/>
    <n v="0"/>
    <m/>
    <m/>
    <m/>
    <m/>
    <m/>
    <x v="0"/>
    <x v="0"/>
    <n v="0"/>
    <n v="0"/>
    <x v="1"/>
  </r>
  <r>
    <x v="10"/>
    <s v="Ad Set 048"/>
    <x v="3"/>
    <x v="0"/>
    <s v="female"/>
    <x v="16"/>
    <n v="7.0000000000000007E-2"/>
    <n v="10"/>
    <m/>
    <m/>
    <n v="10"/>
    <m/>
    <n v="1"/>
    <m/>
    <n v="1"/>
    <m/>
    <m/>
    <m/>
    <m/>
    <n v="7.0000000000000007E-2"/>
    <n v="0.01"/>
    <n v="7.0000000000000007E-2"/>
    <m/>
    <m/>
    <n v="1"/>
    <n v="10"/>
    <n v="7.0000000000000007E-2"/>
    <n v="7.0000000000000007E-2"/>
    <m/>
    <m/>
    <m/>
    <m/>
    <n v="1"/>
    <n v="10"/>
    <n v="0"/>
    <m/>
    <n v="0"/>
    <n v="10"/>
    <n v="1"/>
    <m/>
    <n v="1"/>
    <m/>
    <m/>
    <m/>
    <m/>
    <m/>
    <x v="0"/>
    <x v="0"/>
    <n v="1"/>
    <n v="10"/>
    <x v="1"/>
  </r>
  <r>
    <x v="36"/>
    <s v="Ad Set 055"/>
    <x v="3"/>
    <x v="0"/>
    <s v="female"/>
    <x v="16"/>
    <n v="0.96045999999999998"/>
    <n v="198"/>
    <m/>
    <m/>
    <n v="166"/>
    <m/>
    <m/>
    <m/>
    <n v="0"/>
    <m/>
    <m/>
    <m/>
    <m/>
    <n v="0.96045999999999998"/>
    <n v="0.01"/>
    <m/>
    <m/>
    <m/>
    <n v="1.192771"/>
    <n v="198"/>
    <n v="0.96045999999999998"/>
    <n v="0.96045999999999998"/>
    <m/>
    <m/>
    <m/>
    <m/>
    <m/>
    <n v="166"/>
    <n v="1"/>
    <m/>
    <n v="-1"/>
    <n v="166"/>
    <m/>
    <m/>
    <n v="0"/>
    <m/>
    <m/>
    <m/>
    <m/>
    <m/>
    <x v="0"/>
    <x v="0"/>
    <n v="0"/>
    <n v="0"/>
    <x v="1"/>
  </r>
  <r>
    <x v="45"/>
    <s v="Ad Set 055"/>
    <x v="3"/>
    <x v="0"/>
    <s v="female"/>
    <x v="16"/>
    <n v="0.08"/>
    <n v="19"/>
    <m/>
    <m/>
    <n v="17"/>
    <m/>
    <m/>
    <m/>
    <n v="0"/>
    <m/>
    <m/>
    <m/>
    <m/>
    <n v="0.08"/>
    <n v="0"/>
    <m/>
    <m/>
    <m/>
    <n v="1.1176470000000001"/>
    <n v="19"/>
    <n v="0.08"/>
    <n v="0.08"/>
    <m/>
    <m/>
    <m/>
    <m/>
    <m/>
    <n v="17"/>
    <n v="0"/>
    <m/>
    <n v="0"/>
    <n v="17"/>
    <m/>
    <m/>
    <n v="0"/>
    <m/>
    <m/>
    <m/>
    <m/>
    <m/>
    <x v="0"/>
    <x v="0"/>
    <n v="0"/>
    <n v="0"/>
    <x v="1"/>
  </r>
  <r>
    <x v="8"/>
    <s v="Ad Set 055"/>
    <x v="3"/>
    <x v="0"/>
    <s v="female"/>
    <x v="16"/>
    <n v="0.09"/>
    <n v="19"/>
    <m/>
    <m/>
    <n v="17"/>
    <m/>
    <m/>
    <m/>
    <n v="0"/>
    <m/>
    <m/>
    <m/>
    <m/>
    <n v="0.09"/>
    <n v="0.01"/>
    <m/>
    <m/>
    <m/>
    <n v="1.1176470000000001"/>
    <n v="19"/>
    <n v="0.09"/>
    <n v="0.09"/>
    <m/>
    <m/>
    <m/>
    <m/>
    <m/>
    <n v="17"/>
    <n v="0"/>
    <m/>
    <n v="0"/>
    <n v="17"/>
    <m/>
    <m/>
    <n v="0"/>
    <m/>
    <m/>
    <m/>
    <m/>
    <m/>
    <x v="0"/>
    <x v="0"/>
    <n v="0"/>
    <n v="0"/>
    <x v="1"/>
  </r>
  <r>
    <x v="37"/>
    <s v="Ad Set 055"/>
    <x v="3"/>
    <x v="0"/>
    <s v="female"/>
    <x v="16"/>
    <n v="0.520787"/>
    <n v="98"/>
    <m/>
    <m/>
    <n v="79"/>
    <m/>
    <m/>
    <m/>
    <n v="0"/>
    <m/>
    <m/>
    <m/>
    <m/>
    <n v="0.520787"/>
    <n v="0.01"/>
    <m/>
    <m/>
    <m/>
    <n v="1.2405060000000001"/>
    <n v="98"/>
    <n v="0.520787"/>
    <n v="0.520787"/>
    <m/>
    <m/>
    <m/>
    <m/>
    <m/>
    <n v="79"/>
    <n v="1"/>
    <m/>
    <n v="-1"/>
    <n v="79"/>
    <m/>
    <m/>
    <n v="0"/>
    <m/>
    <m/>
    <m/>
    <m/>
    <m/>
    <x v="0"/>
    <x v="0"/>
    <n v="0"/>
    <n v="0"/>
    <x v="1"/>
  </r>
  <r>
    <x v="38"/>
    <s v="Ad Set 055"/>
    <x v="3"/>
    <x v="0"/>
    <s v="female"/>
    <x v="16"/>
    <n v="0.23"/>
    <n v="50"/>
    <m/>
    <m/>
    <n v="46"/>
    <m/>
    <m/>
    <m/>
    <n v="0"/>
    <m/>
    <m/>
    <m/>
    <m/>
    <n v="0.23"/>
    <n v="0.01"/>
    <m/>
    <m/>
    <m/>
    <n v="1.086957"/>
    <n v="50"/>
    <n v="0.23"/>
    <n v="0.23"/>
    <m/>
    <m/>
    <m/>
    <m/>
    <m/>
    <n v="46"/>
    <n v="0"/>
    <m/>
    <n v="0"/>
    <n v="46"/>
    <m/>
    <m/>
    <n v="0"/>
    <m/>
    <m/>
    <m/>
    <m/>
    <m/>
    <x v="0"/>
    <x v="0"/>
    <n v="0"/>
    <n v="0"/>
    <x v="1"/>
  </r>
  <r>
    <x v="3"/>
    <s v="Ad Set 055"/>
    <x v="3"/>
    <x v="0"/>
    <s v="female"/>
    <x v="16"/>
    <n v="0.19"/>
    <n v="41"/>
    <m/>
    <m/>
    <n v="39"/>
    <m/>
    <m/>
    <m/>
    <n v="0"/>
    <m/>
    <m/>
    <m/>
    <m/>
    <n v="0.19"/>
    <n v="0"/>
    <m/>
    <m/>
    <m/>
    <n v="1.051282"/>
    <n v="41"/>
    <n v="0.19"/>
    <n v="0.19"/>
    <m/>
    <m/>
    <m/>
    <m/>
    <m/>
    <n v="39"/>
    <n v="0"/>
    <m/>
    <n v="0"/>
    <n v="39"/>
    <m/>
    <m/>
    <n v="0"/>
    <m/>
    <m/>
    <m/>
    <m/>
    <m/>
    <x v="0"/>
    <x v="0"/>
    <n v="0"/>
    <n v="0"/>
    <x v="1"/>
  </r>
  <r>
    <x v="39"/>
    <s v="Ad Set 055"/>
    <x v="3"/>
    <x v="0"/>
    <s v="female"/>
    <x v="16"/>
    <n v="0.75"/>
    <n v="168"/>
    <m/>
    <m/>
    <n v="159"/>
    <m/>
    <n v="1"/>
    <m/>
    <n v="1"/>
    <m/>
    <m/>
    <m/>
    <m/>
    <n v="0.75"/>
    <n v="0"/>
    <n v="0.75"/>
    <m/>
    <m/>
    <n v="1.0566040000000001"/>
    <n v="168"/>
    <n v="0.75"/>
    <n v="0.75"/>
    <m/>
    <m/>
    <m/>
    <m/>
    <n v="1"/>
    <n v="159"/>
    <n v="1"/>
    <m/>
    <n v="-1"/>
    <n v="159"/>
    <n v="1"/>
    <m/>
    <n v="1"/>
    <m/>
    <m/>
    <m/>
    <m/>
    <m/>
    <x v="0"/>
    <x v="0"/>
    <n v="1"/>
    <n v="0.62893081761006298"/>
    <x v="1"/>
  </r>
  <r>
    <x v="10"/>
    <s v="Ad Set 060"/>
    <x v="3"/>
    <x v="0"/>
    <s v="female"/>
    <x v="16"/>
    <n v="0"/>
    <n v="5"/>
    <m/>
    <m/>
    <n v="3"/>
    <m/>
    <m/>
    <m/>
    <n v="0"/>
    <m/>
    <m/>
    <m/>
    <m/>
    <n v="0"/>
    <n v="0"/>
    <m/>
    <m/>
    <m/>
    <n v="1.6666669999999999"/>
    <n v="5"/>
    <n v="0"/>
    <n v="0"/>
    <m/>
    <m/>
    <m/>
    <m/>
    <m/>
    <n v="3"/>
    <n v="0"/>
    <m/>
    <n v="0"/>
    <n v="3"/>
    <m/>
    <m/>
    <n v="0"/>
    <m/>
    <m/>
    <m/>
    <m/>
    <m/>
    <x v="0"/>
    <x v="0"/>
    <n v="0"/>
    <n v="0"/>
    <x v="1"/>
  </r>
  <r>
    <x v="45"/>
    <s v="Ad Set 060"/>
    <x v="3"/>
    <x v="0"/>
    <s v="female"/>
    <x v="16"/>
    <n v="0"/>
    <n v="3"/>
    <m/>
    <m/>
    <n v="2"/>
    <m/>
    <m/>
    <m/>
    <n v="0"/>
    <m/>
    <m/>
    <m/>
    <m/>
    <n v="0"/>
    <n v="0"/>
    <m/>
    <m/>
    <m/>
    <n v="1.5"/>
    <n v="3"/>
    <n v="0"/>
    <n v="0"/>
    <m/>
    <m/>
    <m/>
    <m/>
    <m/>
    <n v="2"/>
    <n v="0"/>
    <m/>
    <n v="0"/>
    <n v="2"/>
    <m/>
    <m/>
    <n v="0"/>
    <m/>
    <m/>
    <m/>
    <m/>
    <m/>
    <x v="0"/>
    <x v="0"/>
    <n v="0"/>
    <n v="0"/>
    <x v="1"/>
  </r>
  <r>
    <x v="8"/>
    <s v="Ad Set 060"/>
    <x v="3"/>
    <x v="0"/>
    <s v="female"/>
    <x v="16"/>
    <n v="0"/>
    <n v="9"/>
    <m/>
    <m/>
    <n v="3"/>
    <m/>
    <m/>
    <m/>
    <n v="0"/>
    <m/>
    <m/>
    <m/>
    <m/>
    <n v="0"/>
    <n v="0"/>
    <m/>
    <m/>
    <m/>
    <n v="3"/>
    <n v="9"/>
    <n v="0"/>
    <n v="0"/>
    <m/>
    <m/>
    <m/>
    <m/>
    <m/>
    <n v="3"/>
    <n v="0"/>
    <m/>
    <n v="0"/>
    <n v="3"/>
    <m/>
    <m/>
    <n v="0"/>
    <m/>
    <m/>
    <m/>
    <m/>
    <m/>
    <x v="0"/>
    <x v="0"/>
    <n v="0"/>
    <n v="0"/>
    <x v="1"/>
  </r>
  <r>
    <x v="37"/>
    <s v="Ad Set 060"/>
    <x v="3"/>
    <x v="0"/>
    <s v="female"/>
    <x v="16"/>
    <n v="0.1"/>
    <n v="72"/>
    <m/>
    <m/>
    <n v="33"/>
    <m/>
    <m/>
    <m/>
    <n v="0"/>
    <m/>
    <m/>
    <m/>
    <m/>
    <n v="0.1"/>
    <n v="0"/>
    <m/>
    <m/>
    <m/>
    <n v="2.1818179999999998"/>
    <n v="72"/>
    <n v="0.1"/>
    <n v="0.1"/>
    <m/>
    <m/>
    <m/>
    <m/>
    <m/>
    <n v="33"/>
    <n v="0"/>
    <m/>
    <n v="0"/>
    <n v="33"/>
    <m/>
    <m/>
    <n v="0"/>
    <m/>
    <m/>
    <m/>
    <m/>
    <m/>
    <x v="0"/>
    <x v="0"/>
    <n v="0"/>
    <n v="0"/>
    <x v="1"/>
  </r>
  <r>
    <x v="4"/>
    <s v="Ad Set 060"/>
    <x v="3"/>
    <x v="0"/>
    <s v="female"/>
    <x v="16"/>
    <n v="0.02"/>
    <n v="28"/>
    <m/>
    <m/>
    <n v="9"/>
    <m/>
    <m/>
    <m/>
    <n v="0"/>
    <m/>
    <m/>
    <m/>
    <m/>
    <n v="0.02"/>
    <n v="0"/>
    <m/>
    <m/>
    <m/>
    <n v="3.1111110000000002"/>
    <n v="28"/>
    <n v="0.02"/>
    <n v="0.02"/>
    <m/>
    <m/>
    <m/>
    <m/>
    <m/>
    <n v="9"/>
    <n v="0"/>
    <m/>
    <n v="0"/>
    <n v="9"/>
    <m/>
    <m/>
    <n v="0"/>
    <m/>
    <m/>
    <m/>
    <m/>
    <m/>
    <x v="0"/>
    <x v="0"/>
    <n v="0"/>
    <n v="0"/>
    <x v="1"/>
  </r>
  <r>
    <x v="6"/>
    <s v="Ad Set 060"/>
    <x v="3"/>
    <x v="0"/>
    <s v="female"/>
    <x v="16"/>
    <n v="0.04"/>
    <n v="45"/>
    <m/>
    <m/>
    <n v="15"/>
    <m/>
    <m/>
    <m/>
    <n v="0"/>
    <m/>
    <m/>
    <m/>
    <m/>
    <n v="0.04"/>
    <n v="0"/>
    <m/>
    <m/>
    <m/>
    <n v="3"/>
    <n v="45"/>
    <n v="0.04"/>
    <n v="0.04"/>
    <m/>
    <m/>
    <m/>
    <m/>
    <m/>
    <n v="15"/>
    <n v="0"/>
    <m/>
    <n v="0"/>
    <n v="15"/>
    <m/>
    <m/>
    <n v="0"/>
    <m/>
    <m/>
    <m/>
    <m/>
    <m/>
    <x v="0"/>
    <x v="0"/>
    <n v="0"/>
    <n v="0"/>
    <x v="1"/>
  </r>
  <r>
    <x v="38"/>
    <s v="Ad Set 060"/>
    <x v="3"/>
    <x v="0"/>
    <s v="female"/>
    <x v="16"/>
    <n v="0"/>
    <n v="25"/>
    <m/>
    <m/>
    <n v="12"/>
    <m/>
    <m/>
    <m/>
    <n v="0"/>
    <m/>
    <m/>
    <m/>
    <m/>
    <n v="0"/>
    <n v="0"/>
    <m/>
    <m/>
    <m/>
    <n v="2.0833330000000001"/>
    <n v="25"/>
    <n v="0"/>
    <n v="0"/>
    <m/>
    <m/>
    <m/>
    <m/>
    <m/>
    <n v="12"/>
    <n v="0"/>
    <m/>
    <n v="0"/>
    <n v="12"/>
    <m/>
    <m/>
    <n v="0"/>
    <m/>
    <m/>
    <m/>
    <m/>
    <m/>
    <x v="0"/>
    <x v="0"/>
    <n v="0"/>
    <n v="0"/>
    <x v="1"/>
  </r>
  <r>
    <x v="39"/>
    <s v="Ad Set 060"/>
    <x v="3"/>
    <x v="0"/>
    <s v="female"/>
    <x v="16"/>
    <n v="0.01"/>
    <n v="24"/>
    <m/>
    <m/>
    <n v="6"/>
    <m/>
    <m/>
    <m/>
    <n v="0"/>
    <m/>
    <m/>
    <m/>
    <m/>
    <n v="0.01"/>
    <n v="0"/>
    <m/>
    <m/>
    <m/>
    <n v="4"/>
    <n v="24"/>
    <n v="0.01"/>
    <n v="0.01"/>
    <m/>
    <m/>
    <m/>
    <m/>
    <m/>
    <n v="6"/>
    <n v="0"/>
    <m/>
    <n v="0"/>
    <n v="6"/>
    <m/>
    <m/>
    <n v="0"/>
    <m/>
    <m/>
    <m/>
    <m/>
    <m/>
    <x v="0"/>
    <x v="0"/>
    <n v="0"/>
    <n v="0"/>
    <x v="1"/>
  </r>
  <r>
    <x v="40"/>
    <s v="Ad Set 060"/>
    <x v="3"/>
    <x v="0"/>
    <s v="female"/>
    <x v="16"/>
    <n v="0"/>
    <n v="4"/>
    <m/>
    <m/>
    <n v="3"/>
    <m/>
    <m/>
    <m/>
    <n v="0"/>
    <m/>
    <m/>
    <m/>
    <m/>
    <n v="0"/>
    <n v="0"/>
    <m/>
    <m/>
    <m/>
    <n v="1.3333330000000001"/>
    <n v="4"/>
    <n v="0"/>
    <n v="0"/>
    <m/>
    <m/>
    <m/>
    <m/>
    <m/>
    <n v="3"/>
    <n v="0"/>
    <m/>
    <n v="0"/>
    <n v="3"/>
    <m/>
    <m/>
    <n v="0"/>
    <m/>
    <m/>
    <m/>
    <m/>
    <m/>
    <x v="0"/>
    <x v="0"/>
    <n v="0"/>
    <n v="0"/>
    <x v="1"/>
  </r>
  <r>
    <x v="1"/>
    <s v="Ad Set 060"/>
    <x v="3"/>
    <x v="0"/>
    <s v="female"/>
    <x v="16"/>
    <n v="0.01"/>
    <n v="6"/>
    <m/>
    <m/>
    <n v="3"/>
    <m/>
    <m/>
    <m/>
    <n v="0"/>
    <m/>
    <m/>
    <m/>
    <m/>
    <n v="0.01"/>
    <n v="0"/>
    <m/>
    <m/>
    <m/>
    <n v="2"/>
    <n v="6"/>
    <n v="0.01"/>
    <n v="0.01"/>
    <m/>
    <m/>
    <m/>
    <m/>
    <m/>
    <n v="3"/>
    <n v="0"/>
    <m/>
    <n v="0"/>
    <n v="3"/>
    <m/>
    <m/>
    <n v="0"/>
    <m/>
    <m/>
    <m/>
    <m/>
    <m/>
    <x v="0"/>
    <x v="0"/>
    <n v="0"/>
    <n v="0"/>
    <x v="1"/>
  </r>
  <r>
    <x v="0"/>
    <s v="Ad Set 060"/>
    <x v="3"/>
    <x v="0"/>
    <s v="female"/>
    <x v="16"/>
    <n v="0.12"/>
    <n v="164"/>
    <m/>
    <m/>
    <n v="42"/>
    <m/>
    <m/>
    <m/>
    <n v="0"/>
    <m/>
    <m/>
    <m/>
    <m/>
    <n v="0.12"/>
    <n v="0"/>
    <m/>
    <m/>
    <m/>
    <n v="3.9047619999999998"/>
    <n v="164"/>
    <n v="0.12"/>
    <n v="0.12"/>
    <m/>
    <m/>
    <m/>
    <m/>
    <m/>
    <n v="42"/>
    <n v="0"/>
    <m/>
    <n v="0"/>
    <n v="42"/>
    <m/>
    <m/>
    <n v="0"/>
    <m/>
    <m/>
    <m/>
    <m/>
    <m/>
    <x v="0"/>
    <x v="0"/>
    <n v="0"/>
    <n v="0"/>
    <x v="1"/>
  </r>
  <r>
    <x v="42"/>
    <s v="Ad Set 060"/>
    <x v="3"/>
    <x v="0"/>
    <s v="female"/>
    <x v="16"/>
    <n v="0.02"/>
    <n v="17"/>
    <m/>
    <m/>
    <n v="6"/>
    <m/>
    <m/>
    <m/>
    <n v="0"/>
    <m/>
    <m/>
    <m/>
    <m/>
    <n v="0.02"/>
    <n v="0"/>
    <m/>
    <m/>
    <m/>
    <n v="2.8333330000000001"/>
    <n v="17"/>
    <n v="0.02"/>
    <n v="0.02"/>
    <m/>
    <m/>
    <m/>
    <m/>
    <m/>
    <n v="6"/>
    <n v="0"/>
    <m/>
    <n v="0"/>
    <n v="6"/>
    <m/>
    <m/>
    <n v="0"/>
    <m/>
    <m/>
    <m/>
    <m/>
    <m/>
    <x v="0"/>
    <x v="0"/>
    <n v="0"/>
    <n v="0"/>
    <x v="1"/>
  </r>
  <r>
    <x v="44"/>
    <s v="Ad Set 060"/>
    <x v="3"/>
    <x v="0"/>
    <s v="female"/>
    <x v="16"/>
    <n v="0.02"/>
    <n v="36"/>
    <m/>
    <m/>
    <n v="18"/>
    <m/>
    <m/>
    <m/>
    <n v="0"/>
    <m/>
    <m/>
    <m/>
    <m/>
    <n v="0.02"/>
    <n v="0"/>
    <m/>
    <m/>
    <m/>
    <n v="2"/>
    <n v="36"/>
    <n v="0.02"/>
    <n v="0.02"/>
    <m/>
    <m/>
    <m/>
    <m/>
    <m/>
    <n v="18"/>
    <n v="0"/>
    <m/>
    <n v="0"/>
    <n v="18"/>
    <m/>
    <m/>
    <n v="0"/>
    <m/>
    <m/>
    <m/>
    <m/>
    <m/>
    <x v="0"/>
    <x v="0"/>
    <n v="0"/>
    <n v="0"/>
    <x v="1"/>
  </r>
  <r>
    <x v="10"/>
    <s v="Ad Set 078"/>
    <x v="3"/>
    <x v="0"/>
    <s v="female"/>
    <x v="16"/>
    <n v="0.02"/>
    <n v="7"/>
    <m/>
    <m/>
    <n v="4"/>
    <m/>
    <m/>
    <m/>
    <n v="0"/>
    <m/>
    <m/>
    <m/>
    <m/>
    <n v="0.02"/>
    <n v="0.01"/>
    <m/>
    <m/>
    <m/>
    <n v="1.75"/>
    <n v="7"/>
    <n v="0.02"/>
    <n v="0.02"/>
    <m/>
    <m/>
    <m/>
    <m/>
    <m/>
    <n v="4"/>
    <n v="0"/>
    <m/>
    <n v="0"/>
    <n v="4"/>
    <m/>
    <m/>
    <n v="0"/>
    <m/>
    <m/>
    <m/>
    <m/>
    <m/>
    <x v="0"/>
    <x v="0"/>
    <n v="0"/>
    <n v="0"/>
    <x v="1"/>
  </r>
  <r>
    <x v="45"/>
    <s v="Ad Set 078"/>
    <x v="3"/>
    <x v="0"/>
    <s v="female"/>
    <x v="16"/>
    <n v="0"/>
    <n v="1"/>
    <m/>
    <m/>
    <n v="1"/>
    <m/>
    <m/>
    <m/>
    <n v="0"/>
    <m/>
    <m/>
    <m/>
    <m/>
    <n v="0"/>
    <n v="0"/>
    <m/>
    <m/>
    <m/>
    <n v="1"/>
    <n v="1"/>
    <n v="0"/>
    <n v="0"/>
    <m/>
    <m/>
    <m/>
    <m/>
    <m/>
    <n v="1"/>
    <n v="0"/>
    <m/>
    <n v="0"/>
    <n v="1"/>
    <m/>
    <m/>
    <n v="0"/>
    <m/>
    <m/>
    <m/>
    <m/>
    <m/>
    <x v="0"/>
    <x v="0"/>
    <n v="0"/>
    <n v="0"/>
    <x v="1"/>
  </r>
  <r>
    <x v="8"/>
    <s v="Ad Set 078"/>
    <x v="3"/>
    <x v="0"/>
    <s v="female"/>
    <x v="16"/>
    <n v="0.03"/>
    <n v="27"/>
    <m/>
    <m/>
    <n v="15"/>
    <m/>
    <m/>
    <m/>
    <n v="0"/>
    <m/>
    <m/>
    <m/>
    <m/>
    <n v="0.03"/>
    <n v="0"/>
    <m/>
    <m/>
    <m/>
    <n v="1.8"/>
    <n v="27"/>
    <n v="0.03"/>
    <n v="0.03"/>
    <m/>
    <m/>
    <m/>
    <m/>
    <m/>
    <n v="15"/>
    <n v="0"/>
    <m/>
    <n v="0"/>
    <n v="15"/>
    <m/>
    <m/>
    <n v="0"/>
    <m/>
    <m/>
    <m/>
    <m/>
    <m/>
    <x v="0"/>
    <x v="0"/>
    <n v="0"/>
    <n v="0"/>
    <x v="1"/>
  </r>
  <r>
    <x v="37"/>
    <s v="Ad Set 078"/>
    <x v="3"/>
    <x v="0"/>
    <s v="female"/>
    <x v="16"/>
    <n v="0.02"/>
    <n v="25"/>
    <m/>
    <m/>
    <n v="6"/>
    <m/>
    <m/>
    <m/>
    <n v="0"/>
    <m/>
    <m/>
    <m/>
    <m/>
    <n v="0.02"/>
    <n v="0"/>
    <m/>
    <m/>
    <m/>
    <n v="4.1666670000000003"/>
    <n v="25"/>
    <n v="0.02"/>
    <n v="0.02"/>
    <m/>
    <m/>
    <m/>
    <m/>
    <m/>
    <n v="6"/>
    <n v="0"/>
    <m/>
    <n v="0"/>
    <n v="6"/>
    <m/>
    <m/>
    <n v="0"/>
    <m/>
    <m/>
    <m/>
    <m/>
    <m/>
    <x v="0"/>
    <x v="0"/>
    <n v="0"/>
    <n v="0"/>
    <x v="1"/>
  </r>
  <r>
    <x v="4"/>
    <s v="Ad Set 078"/>
    <x v="3"/>
    <x v="0"/>
    <s v="female"/>
    <x v="16"/>
    <n v="0"/>
    <n v="2"/>
    <m/>
    <m/>
    <n v="1"/>
    <m/>
    <m/>
    <m/>
    <n v="0"/>
    <m/>
    <m/>
    <m/>
    <m/>
    <n v="0"/>
    <n v="0"/>
    <m/>
    <m/>
    <m/>
    <n v="2"/>
    <n v="2"/>
    <n v="0"/>
    <n v="0"/>
    <m/>
    <m/>
    <m/>
    <m/>
    <m/>
    <n v="1"/>
    <n v="0"/>
    <m/>
    <n v="0"/>
    <n v="1"/>
    <m/>
    <m/>
    <n v="0"/>
    <m/>
    <m/>
    <m/>
    <m/>
    <m/>
    <x v="0"/>
    <x v="0"/>
    <n v="0"/>
    <n v="0"/>
    <x v="1"/>
  </r>
  <r>
    <x v="6"/>
    <s v="Ad Set 078"/>
    <x v="3"/>
    <x v="0"/>
    <s v="female"/>
    <x v="16"/>
    <n v="0.01"/>
    <n v="6"/>
    <m/>
    <m/>
    <n v="1"/>
    <m/>
    <m/>
    <m/>
    <n v="0"/>
    <m/>
    <m/>
    <m/>
    <m/>
    <n v="0.01"/>
    <n v="0.01"/>
    <m/>
    <m/>
    <m/>
    <n v="6"/>
    <n v="6"/>
    <n v="0.01"/>
    <n v="0.01"/>
    <m/>
    <m/>
    <m/>
    <m/>
    <m/>
    <n v="1"/>
    <n v="0"/>
    <m/>
    <n v="0"/>
    <n v="1"/>
    <m/>
    <m/>
    <n v="0"/>
    <m/>
    <m/>
    <m/>
    <m/>
    <m/>
    <x v="0"/>
    <x v="0"/>
    <n v="0"/>
    <n v="0"/>
    <x v="1"/>
  </r>
  <r>
    <x v="1"/>
    <s v="Ad Set 078"/>
    <x v="3"/>
    <x v="0"/>
    <s v="female"/>
    <x v="16"/>
    <n v="0.01"/>
    <n v="3"/>
    <m/>
    <m/>
    <n v="3"/>
    <m/>
    <m/>
    <m/>
    <n v="0"/>
    <m/>
    <m/>
    <m/>
    <m/>
    <n v="0.01"/>
    <n v="0"/>
    <m/>
    <m/>
    <m/>
    <n v="1"/>
    <n v="3"/>
    <n v="0.01"/>
    <n v="0.01"/>
    <m/>
    <m/>
    <m/>
    <m/>
    <m/>
    <n v="3"/>
    <n v="0"/>
    <m/>
    <n v="0"/>
    <n v="3"/>
    <m/>
    <m/>
    <n v="0"/>
    <m/>
    <m/>
    <m/>
    <m/>
    <m/>
    <x v="0"/>
    <x v="0"/>
    <n v="0"/>
    <n v="0"/>
    <x v="1"/>
  </r>
  <r>
    <x v="0"/>
    <s v="Ad Set 078"/>
    <x v="3"/>
    <x v="0"/>
    <s v="female"/>
    <x v="16"/>
    <n v="0"/>
    <n v="1"/>
    <m/>
    <m/>
    <n v="1"/>
    <m/>
    <m/>
    <m/>
    <n v="0"/>
    <m/>
    <m/>
    <m/>
    <m/>
    <n v="0"/>
    <n v="0"/>
    <m/>
    <m/>
    <m/>
    <n v="1"/>
    <n v="1"/>
    <n v="0"/>
    <n v="0"/>
    <m/>
    <m/>
    <m/>
    <m/>
    <m/>
    <n v="1"/>
    <n v="0"/>
    <m/>
    <n v="0"/>
    <n v="1"/>
    <m/>
    <m/>
    <n v="0"/>
    <m/>
    <m/>
    <m/>
    <m/>
    <m/>
    <x v="0"/>
    <x v="0"/>
    <n v="0"/>
    <n v="0"/>
    <x v="1"/>
  </r>
  <r>
    <x v="44"/>
    <s v="Ad Set 078"/>
    <x v="3"/>
    <x v="0"/>
    <s v="female"/>
    <x v="16"/>
    <n v="0.02"/>
    <n v="9"/>
    <m/>
    <m/>
    <n v="5"/>
    <m/>
    <m/>
    <m/>
    <n v="0"/>
    <m/>
    <m/>
    <m/>
    <m/>
    <n v="0.02"/>
    <n v="0"/>
    <m/>
    <m/>
    <m/>
    <n v="1.8"/>
    <n v="9"/>
    <n v="0.02"/>
    <n v="0.02"/>
    <m/>
    <m/>
    <m/>
    <m/>
    <m/>
    <n v="5"/>
    <n v="0"/>
    <m/>
    <n v="0"/>
    <n v="5"/>
    <m/>
    <m/>
    <n v="0"/>
    <m/>
    <m/>
    <m/>
    <m/>
    <m/>
    <x v="0"/>
    <x v="0"/>
    <n v="0"/>
    <n v="0"/>
    <x v="1"/>
  </r>
  <r>
    <x v="2"/>
    <s v="Ad Set 078"/>
    <x v="3"/>
    <x v="0"/>
    <s v="female"/>
    <x v="16"/>
    <n v="0"/>
    <n v="1"/>
    <m/>
    <m/>
    <n v="1"/>
    <m/>
    <m/>
    <m/>
    <n v="0"/>
    <m/>
    <m/>
    <m/>
    <m/>
    <n v="0"/>
    <n v="0"/>
    <m/>
    <m/>
    <m/>
    <n v="1"/>
    <n v="1"/>
    <n v="0"/>
    <n v="0"/>
    <m/>
    <m/>
    <m/>
    <m/>
    <m/>
    <n v="1"/>
    <n v="0"/>
    <m/>
    <n v="0"/>
    <n v="1"/>
    <m/>
    <m/>
    <n v="0"/>
    <m/>
    <m/>
    <m/>
    <m/>
    <m/>
    <x v="0"/>
    <x v="0"/>
    <n v="0"/>
    <n v="0"/>
    <x v="1"/>
  </r>
  <r>
    <x v="10"/>
    <s v="Ad Set 082"/>
    <x v="3"/>
    <x v="0"/>
    <s v="female"/>
    <x v="16"/>
    <n v="0"/>
    <n v="1"/>
    <m/>
    <m/>
    <n v="1"/>
    <m/>
    <m/>
    <m/>
    <n v="0"/>
    <m/>
    <m/>
    <m/>
    <m/>
    <n v="0"/>
    <n v="0"/>
    <m/>
    <m/>
    <m/>
    <n v="1"/>
    <n v="1"/>
    <n v="0"/>
    <n v="0"/>
    <m/>
    <m/>
    <m/>
    <m/>
    <m/>
    <n v="1"/>
    <n v="0"/>
    <m/>
    <n v="0"/>
    <n v="1"/>
    <m/>
    <m/>
    <n v="0"/>
    <m/>
    <m/>
    <m/>
    <m/>
    <m/>
    <x v="0"/>
    <x v="0"/>
    <n v="0"/>
    <n v="0"/>
    <x v="1"/>
  </r>
  <r>
    <x v="36"/>
    <s v="Ad Set 082"/>
    <x v="3"/>
    <x v="0"/>
    <s v="female"/>
    <x v="16"/>
    <n v="0.17"/>
    <n v="17"/>
    <m/>
    <m/>
    <n v="15"/>
    <m/>
    <m/>
    <m/>
    <n v="0"/>
    <m/>
    <m/>
    <m/>
    <m/>
    <n v="0.17"/>
    <n v="0.01"/>
    <m/>
    <m/>
    <m/>
    <n v="1.1333329999999999"/>
    <n v="17"/>
    <n v="0.17"/>
    <n v="0.17"/>
    <m/>
    <m/>
    <m/>
    <m/>
    <m/>
    <n v="15"/>
    <n v="0"/>
    <m/>
    <n v="0"/>
    <n v="15"/>
    <m/>
    <m/>
    <n v="0"/>
    <m/>
    <m/>
    <m/>
    <m/>
    <m/>
    <x v="0"/>
    <x v="0"/>
    <n v="0"/>
    <n v="0"/>
    <x v="1"/>
  </r>
  <r>
    <x v="5"/>
    <s v="Ad Set 082"/>
    <x v="3"/>
    <x v="0"/>
    <s v="female"/>
    <x v="16"/>
    <n v="0.02"/>
    <n v="3"/>
    <m/>
    <m/>
    <n v="3"/>
    <m/>
    <m/>
    <m/>
    <n v="0"/>
    <m/>
    <m/>
    <m/>
    <m/>
    <n v="0.02"/>
    <n v="0.01"/>
    <m/>
    <m/>
    <m/>
    <n v="1"/>
    <n v="3"/>
    <n v="0.02"/>
    <n v="0.02"/>
    <m/>
    <m/>
    <m/>
    <m/>
    <m/>
    <n v="3"/>
    <n v="0"/>
    <m/>
    <n v="0"/>
    <n v="3"/>
    <m/>
    <m/>
    <n v="0"/>
    <m/>
    <m/>
    <m/>
    <m/>
    <m/>
    <x v="0"/>
    <x v="0"/>
    <n v="0"/>
    <n v="0"/>
    <x v="1"/>
  </r>
  <r>
    <x v="4"/>
    <s v="Ad Set 082"/>
    <x v="3"/>
    <x v="0"/>
    <s v="female"/>
    <x v="16"/>
    <n v="0.3"/>
    <n v="34"/>
    <m/>
    <m/>
    <n v="34"/>
    <m/>
    <m/>
    <m/>
    <n v="0"/>
    <m/>
    <m/>
    <m/>
    <m/>
    <n v="0.3"/>
    <n v="0.01"/>
    <m/>
    <m/>
    <m/>
    <n v="1"/>
    <n v="34"/>
    <n v="0.3"/>
    <n v="0.3"/>
    <m/>
    <m/>
    <m/>
    <m/>
    <m/>
    <n v="34"/>
    <n v="0"/>
    <m/>
    <n v="0"/>
    <n v="34"/>
    <m/>
    <m/>
    <n v="0"/>
    <m/>
    <m/>
    <m/>
    <m/>
    <m/>
    <x v="0"/>
    <x v="0"/>
    <n v="0"/>
    <n v="0"/>
    <x v="1"/>
  </r>
  <r>
    <x v="6"/>
    <s v="Ad Set 082"/>
    <x v="3"/>
    <x v="0"/>
    <s v="female"/>
    <x v="16"/>
    <n v="0"/>
    <n v="1"/>
    <m/>
    <m/>
    <n v="1"/>
    <m/>
    <m/>
    <m/>
    <n v="0"/>
    <m/>
    <m/>
    <m/>
    <m/>
    <n v="0"/>
    <n v="0"/>
    <m/>
    <m/>
    <m/>
    <n v="1"/>
    <n v="1"/>
    <n v="0"/>
    <n v="0"/>
    <m/>
    <m/>
    <m/>
    <m/>
    <m/>
    <n v="1"/>
    <n v="0"/>
    <m/>
    <n v="0"/>
    <n v="1"/>
    <m/>
    <m/>
    <n v="0"/>
    <m/>
    <m/>
    <m/>
    <m/>
    <m/>
    <x v="0"/>
    <x v="0"/>
    <n v="0"/>
    <n v="0"/>
    <x v="1"/>
  </r>
  <r>
    <x v="38"/>
    <s v="Ad Set 082"/>
    <x v="3"/>
    <x v="0"/>
    <s v="female"/>
    <x v="16"/>
    <n v="0.01"/>
    <n v="1"/>
    <m/>
    <m/>
    <n v="1"/>
    <m/>
    <m/>
    <m/>
    <n v="0"/>
    <m/>
    <m/>
    <m/>
    <m/>
    <n v="0.01"/>
    <n v="0.01"/>
    <m/>
    <m/>
    <m/>
    <n v="1"/>
    <n v="1"/>
    <n v="0.01"/>
    <n v="0.01"/>
    <m/>
    <m/>
    <m/>
    <m/>
    <m/>
    <n v="1"/>
    <n v="0"/>
    <m/>
    <n v="0"/>
    <n v="1"/>
    <m/>
    <m/>
    <n v="0"/>
    <m/>
    <m/>
    <m/>
    <m/>
    <m/>
    <x v="0"/>
    <x v="0"/>
    <n v="0"/>
    <n v="0"/>
    <x v="1"/>
  </r>
  <r>
    <x v="39"/>
    <s v="Ad Set 082"/>
    <x v="3"/>
    <x v="0"/>
    <s v="female"/>
    <x v="16"/>
    <n v="0.01"/>
    <n v="1"/>
    <m/>
    <m/>
    <n v="1"/>
    <m/>
    <m/>
    <m/>
    <n v="0"/>
    <m/>
    <m/>
    <m/>
    <m/>
    <n v="0.01"/>
    <n v="0.01"/>
    <m/>
    <m/>
    <m/>
    <n v="1"/>
    <n v="1"/>
    <n v="0.01"/>
    <n v="0.01"/>
    <m/>
    <m/>
    <m/>
    <m/>
    <m/>
    <n v="1"/>
    <n v="0"/>
    <m/>
    <n v="0"/>
    <n v="1"/>
    <m/>
    <m/>
    <n v="0"/>
    <m/>
    <m/>
    <m/>
    <m/>
    <m/>
    <x v="0"/>
    <x v="0"/>
    <n v="0"/>
    <n v="0"/>
    <x v="1"/>
  </r>
  <r>
    <x v="1"/>
    <s v="Ad Set 082"/>
    <x v="3"/>
    <x v="0"/>
    <s v="female"/>
    <x v="16"/>
    <n v="0"/>
    <n v="1"/>
    <m/>
    <m/>
    <n v="1"/>
    <m/>
    <m/>
    <m/>
    <n v="0"/>
    <m/>
    <m/>
    <m/>
    <m/>
    <n v="0"/>
    <n v="0"/>
    <m/>
    <m/>
    <m/>
    <n v="1"/>
    <n v="1"/>
    <n v="0"/>
    <n v="0"/>
    <m/>
    <m/>
    <m/>
    <m/>
    <m/>
    <n v="1"/>
    <n v="0"/>
    <m/>
    <n v="0"/>
    <n v="1"/>
    <m/>
    <m/>
    <n v="0"/>
    <m/>
    <m/>
    <m/>
    <m/>
    <m/>
    <x v="0"/>
    <x v="0"/>
    <n v="0"/>
    <n v="0"/>
    <x v="1"/>
  </r>
  <r>
    <x v="41"/>
    <s v="Ad Set 082"/>
    <x v="3"/>
    <x v="0"/>
    <s v="female"/>
    <x v="16"/>
    <n v="0.01"/>
    <n v="2"/>
    <m/>
    <m/>
    <n v="2"/>
    <m/>
    <m/>
    <m/>
    <n v="0"/>
    <m/>
    <m/>
    <m/>
    <m/>
    <n v="0.01"/>
    <n v="0.01"/>
    <m/>
    <m/>
    <m/>
    <n v="1"/>
    <n v="2"/>
    <n v="0.01"/>
    <n v="0.01"/>
    <m/>
    <m/>
    <m/>
    <m/>
    <m/>
    <n v="2"/>
    <n v="0"/>
    <m/>
    <n v="0"/>
    <n v="2"/>
    <m/>
    <m/>
    <n v="0"/>
    <m/>
    <m/>
    <m/>
    <m/>
    <m/>
    <x v="0"/>
    <x v="0"/>
    <n v="0"/>
    <n v="0"/>
    <x v="1"/>
  </r>
  <r>
    <x v="0"/>
    <s v="Ad Set 082"/>
    <x v="3"/>
    <x v="0"/>
    <s v="female"/>
    <x v="16"/>
    <n v="0.06"/>
    <n v="9"/>
    <m/>
    <m/>
    <n v="8"/>
    <m/>
    <m/>
    <m/>
    <n v="0"/>
    <m/>
    <m/>
    <m/>
    <m/>
    <n v="0.06"/>
    <n v="0.01"/>
    <m/>
    <m/>
    <m/>
    <n v="1.125"/>
    <n v="9"/>
    <n v="0.06"/>
    <n v="0.06"/>
    <m/>
    <m/>
    <m/>
    <m/>
    <m/>
    <n v="8"/>
    <n v="0"/>
    <m/>
    <n v="0"/>
    <n v="8"/>
    <m/>
    <m/>
    <n v="0"/>
    <m/>
    <m/>
    <m/>
    <m/>
    <m/>
    <x v="0"/>
    <x v="0"/>
    <n v="0"/>
    <n v="0"/>
    <x v="1"/>
  </r>
  <r>
    <x v="2"/>
    <s v="Ad Set 082"/>
    <x v="3"/>
    <x v="0"/>
    <s v="female"/>
    <x v="16"/>
    <n v="0.08"/>
    <n v="13"/>
    <m/>
    <m/>
    <n v="12"/>
    <m/>
    <m/>
    <m/>
    <n v="0"/>
    <m/>
    <m/>
    <m/>
    <m/>
    <n v="0.08"/>
    <n v="0.01"/>
    <m/>
    <m/>
    <m/>
    <n v="1.0833330000000001"/>
    <n v="13"/>
    <n v="0.08"/>
    <n v="0.08"/>
    <m/>
    <m/>
    <m/>
    <m/>
    <m/>
    <n v="12"/>
    <n v="0"/>
    <m/>
    <n v="0"/>
    <n v="12"/>
    <m/>
    <m/>
    <n v="0"/>
    <m/>
    <m/>
    <m/>
    <m/>
    <m/>
    <x v="0"/>
    <x v="0"/>
    <n v="0"/>
    <n v="0"/>
    <x v="1"/>
  </r>
  <r>
    <x v="37"/>
    <s v="Ad Set 085"/>
    <x v="3"/>
    <x v="0"/>
    <s v="female"/>
    <x v="16"/>
    <n v="2.4900000000000002"/>
    <n v="217"/>
    <m/>
    <m/>
    <n v="208"/>
    <m/>
    <m/>
    <m/>
    <n v="0"/>
    <m/>
    <m/>
    <m/>
    <m/>
    <n v="2.4900000000000002"/>
    <n v="0.01"/>
    <m/>
    <m/>
    <m/>
    <n v="1.043269"/>
    <n v="217"/>
    <n v="2.4900000000000002"/>
    <n v="2.4900000000000002"/>
    <m/>
    <m/>
    <m/>
    <m/>
    <m/>
    <n v="208"/>
    <n v="2"/>
    <m/>
    <n v="-2"/>
    <n v="208"/>
    <m/>
    <m/>
    <n v="0"/>
    <m/>
    <m/>
    <m/>
    <m/>
    <m/>
    <x v="0"/>
    <x v="0"/>
    <n v="0"/>
    <n v="0"/>
    <x v="1"/>
  </r>
  <r>
    <x v="3"/>
    <s v="Ad Set 085"/>
    <x v="3"/>
    <x v="0"/>
    <s v="female"/>
    <x v="16"/>
    <n v="0.96"/>
    <n v="55"/>
    <m/>
    <m/>
    <n v="53"/>
    <m/>
    <m/>
    <m/>
    <n v="0"/>
    <m/>
    <m/>
    <m/>
    <m/>
    <n v="0.96"/>
    <n v="0.02"/>
    <m/>
    <m/>
    <m/>
    <n v="1.037736"/>
    <n v="55"/>
    <n v="0.96"/>
    <n v="0.96"/>
    <m/>
    <m/>
    <m/>
    <m/>
    <m/>
    <n v="53"/>
    <n v="1"/>
    <m/>
    <n v="-1"/>
    <n v="53"/>
    <m/>
    <m/>
    <n v="0"/>
    <m/>
    <m/>
    <m/>
    <m/>
    <m/>
    <x v="0"/>
    <x v="0"/>
    <n v="0"/>
    <n v="0"/>
    <x v="1"/>
  </r>
  <r>
    <x v="39"/>
    <s v="Ad Set 085"/>
    <x v="3"/>
    <x v="0"/>
    <s v="female"/>
    <x v="16"/>
    <n v="5.32"/>
    <n v="332"/>
    <m/>
    <m/>
    <n v="312"/>
    <m/>
    <n v="1"/>
    <m/>
    <n v="1"/>
    <m/>
    <m/>
    <m/>
    <m/>
    <n v="5.32"/>
    <n v="0.02"/>
    <n v="5.32"/>
    <m/>
    <m/>
    <n v="1.064103"/>
    <n v="332"/>
    <n v="5.32"/>
    <n v="5.32"/>
    <m/>
    <m/>
    <m/>
    <m/>
    <n v="1"/>
    <n v="312"/>
    <n v="5"/>
    <m/>
    <n v="-5"/>
    <n v="312"/>
    <n v="1"/>
    <m/>
    <n v="1"/>
    <m/>
    <m/>
    <m/>
    <m/>
    <m/>
    <x v="0"/>
    <x v="0"/>
    <n v="1"/>
    <n v="0.32051282051282048"/>
    <x v="1"/>
  </r>
  <r>
    <x v="10"/>
    <s v="Ad Set 097"/>
    <x v="3"/>
    <x v="0"/>
    <s v="female"/>
    <x v="16"/>
    <n v="0"/>
    <n v="8"/>
    <m/>
    <m/>
    <n v="6"/>
    <m/>
    <m/>
    <m/>
    <n v="0"/>
    <m/>
    <m/>
    <m/>
    <m/>
    <n v="0"/>
    <n v="0"/>
    <m/>
    <m/>
    <m/>
    <n v="1.3333330000000001"/>
    <n v="8"/>
    <n v="0"/>
    <n v="0"/>
    <m/>
    <m/>
    <m/>
    <m/>
    <m/>
    <n v="6"/>
    <n v="0"/>
    <m/>
    <n v="0"/>
    <n v="6"/>
    <m/>
    <m/>
    <n v="0"/>
    <m/>
    <m/>
    <m/>
    <m/>
    <m/>
    <x v="0"/>
    <x v="0"/>
    <n v="0"/>
    <n v="0"/>
    <x v="1"/>
  </r>
  <r>
    <x v="5"/>
    <s v="Ad Set 097"/>
    <x v="3"/>
    <x v="0"/>
    <s v="female"/>
    <x v="16"/>
    <n v="0.01"/>
    <n v="24"/>
    <m/>
    <m/>
    <n v="9"/>
    <m/>
    <m/>
    <m/>
    <n v="0"/>
    <m/>
    <m/>
    <m/>
    <m/>
    <n v="0.01"/>
    <n v="0"/>
    <m/>
    <m/>
    <m/>
    <n v="2.6666669999999999"/>
    <n v="24"/>
    <n v="0.01"/>
    <n v="0.01"/>
    <m/>
    <m/>
    <m/>
    <m/>
    <m/>
    <n v="9"/>
    <n v="0"/>
    <m/>
    <n v="0"/>
    <n v="9"/>
    <m/>
    <m/>
    <n v="0"/>
    <m/>
    <m/>
    <m/>
    <m/>
    <m/>
    <x v="0"/>
    <x v="0"/>
    <n v="0"/>
    <n v="0"/>
    <x v="1"/>
  </r>
  <r>
    <x v="45"/>
    <s v="Ad Set 097"/>
    <x v="3"/>
    <x v="0"/>
    <s v="female"/>
    <x v="16"/>
    <n v="0.08"/>
    <n v="56"/>
    <m/>
    <m/>
    <n v="32"/>
    <m/>
    <m/>
    <m/>
    <n v="0"/>
    <m/>
    <m/>
    <m/>
    <m/>
    <n v="0.08"/>
    <n v="0"/>
    <m/>
    <m/>
    <m/>
    <n v="1.75"/>
    <n v="56"/>
    <n v="0.08"/>
    <n v="0.08"/>
    <m/>
    <m/>
    <m/>
    <m/>
    <m/>
    <n v="32"/>
    <n v="0"/>
    <m/>
    <n v="0"/>
    <n v="32"/>
    <m/>
    <m/>
    <n v="0"/>
    <m/>
    <m/>
    <m/>
    <m/>
    <m/>
    <x v="0"/>
    <x v="0"/>
    <n v="0"/>
    <n v="0"/>
    <x v="1"/>
  </r>
  <r>
    <x v="8"/>
    <s v="Ad Set 097"/>
    <x v="3"/>
    <x v="0"/>
    <s v="female"/>
    <x v="16"/>
    <n v="0.31"/>
    <n v="195"/>
    <m/>
    <m/>
    <n v="106"/>
    <m/>
    <m/>
    <m/>
    <n v="0"/>
    <m/>
    <m/>
    <m/>
    <m/>
    <n v="0.31"/>
    <n v="0"/>
    <m/>
    <m/>
    <m/>
    <n v="1.839623"/>
    <n v="195"/>
    <n v="0.31"/>
    <n v="0.31"/>
    <m/>
    <m/>
    <m/>
    <m/>
    <m/>
    <n v="106"/>
    <n v="0"/>
    <m/>
    <n v="0"/>
    <n v="106"/>
    <m/>
    <m/>
    <n v="0"/>
    <m/>
    <m/>
    <m/>
    <m/>
    <m/>
    <x v="0"/>
    <x v="0"/>
    <n v="0"/>
    <n v="0"/>
    <x v="1"/>
  </r>
  <r>
    <x v="37"/>
    <s v="Ad Set 097"/>
    <x v="3"/>
    <x v="0"/>
    <s v="female"/>
    <x v="16"/>
    <n v="0.14000000000000001"/>
    <n v="152"/>
    <m/>
    <m/>
    <n v="50"/>
    <m/>
    <m/>
    <m/>
    <n v="0"/>
    <m/>
    <m/>
    <m/>
    <m/>
    <n v="0.14000000000000001"/>
    <n v="0"/>
    <m/>
    <m/>
    <m/>
    <n v="3.04"/>
    <n v="152"/>
    <n v="0.14000000000000001"/>
    <n v="0.14000000000000001"/>
    <m/>
    <m/>
    <m/>
    <m/>
    <m/>
    <n v="50"/>
    <n v="0"/>
    <m/>
    <n v="0"/>
    <n v="50"/>
    <m/>
    <m/>
    <n v="0"/>
    <m/>
    <m/>
    <m/>
    <m/>
    <m/>
    <x v="0"/>
    <x v="0"/>
    <n v="0"/>
    <n v="0"/>
    <x v="1"/>
  </r>
  <r>
    <x v="4"/>
    <s v="Ad Set 097"/>
    <x v="3"/>
    <x v="0"/>
    <s v="female"/>
    <x v="16"/>
    <n v="0.01"/>
    <n v="3"/>
    <m/>
    <m/>
    <n v="3"/>
    <m/>
    <m/>
    <m/>
    <n v="0"/>
    <m/>
    <m/>
    <m/>
    <m/>
    <n v="0.01"/>
    <n v="0"/>
    <m/>
    <m/>
    <m/>
    <n v="1"/>
    <n v="3"/>
    <n v="0.01"/>
    <n v="0.01"/>
    <m/>
    <m/>
    <m/>
    <m/>
    <m/>
    <n v="3"/>
    <n v="0"/>
    <m/>
    <n v="0"/>
    <n v="3"/>
    <m/>
    <m/>
    <n v="0"/>
    <m/>
    <m/>
    <m/>
    <m/>
    <m/>
    <x v="0"/>
    <x v="0"/>
    <n v="0"/>
    <n v="0"/>
    <x v="1"/>
  </r>
  <r>
    <x v="38"/>
    <s v="Ad Set 097"/>
    <x v="3"/>
    <x v="0"/>
    <s v="female"/>
    <x v="16"/>
    <n v="0.09"/>
    <n v="64"/>
    <m/>
    <m/>
    <n v="39"/>
    <m/>
    <m/>
    <m/>
    <n v="0"/>
    <m/>
    <m/>
    <m/>
    <m/>
    <n v="0.09"/>
    <n v="0"/>
    <m/>
    <m/>
    <m/>
    <n v="1.6410260000000001"/>
    <n v="64"/>
    <n v="0.09"/>
    <n v="0.09"/>
    <m/>
    <m/>
    <m/>
    <m/>
    <m/>
    <n v="39"/>
    <n v="0"/>
    <m/>
    <n v="0"/>
    <n v="39"/>
    <m/>
    <m/>
    <n v="0"/>
    <m/>
    <m/>
    <m/>
    <m/>
    <m/>
    <x v="0"/>
    <x v="0"/>
    <n v="0"/>
    <n v="0"/>
    <x v="1"/>
  </r>
  <r>
    <x v="39"/>
    <s v="Ad Set 097"/>
    <x v="3"/>
    <x v="0"/>
    <s v="female"/>
    <x v="16"/>
    <n v="0.1"/>
    <n v="82"/>
    <m/>
    <m/>
    <n v="45"/>
    <m/>
    <m/>
    <m/>
    <n v="0"/>
    <m/>
    <m/>
    <m/>
    <m/>
    <n v="0.1"/>
    <n v="0"/>
    <m/>
    <m/>
    <m/>
    <n v="1.822222"/>
    <n v="82"/>
    <n v="0.1"/>
    <n v="0.1"/>
    <m/>
    <m/>
    <m/>
    <m/>
    <m/>
    <n v="45"/>
    <n v="0"/>
    <m/>
    <n v="0"/>
    <n v="45"/>
    <m/>
    <m/>
    <n v="0"/>
    <m/>
    <m/>
    <m/>
    <m/>
    <m/>
    <x v="0"/>
    <x v="0"/>
    <n v="0"/>
    <n v="0"/>
    <x v="1"/>
  </r>
  <r>
    <x v="40"/>
    <s v="Ad Set 097"/>
    <x v="3"/>
    <x v="0"/>
    <s v="female"/>
    <x v="16"/>
    <n v="1.1599999999999999"/>
    <n v="1033"/>
    <m/>
    <m/>
    <n v="262"/>
    <m/>
    <m/>
    <m/>
    <n v="0"/>
    <m/>
    <m/>
    <m/>
    <m/>
    <n v="1.1599999999999999"/>
    <n v="0"/>
    <m/>
    <m/>
    <m/>
    <n v="3.9427479999999999"/>
    <n v="1033"/>
    <n v="1.1599999999999999"/>
    <n v="1.1599999999999999"/>
    <m/>
    <m/>
    <m/>
    <m/>
    <m/>
    <n v="262"/>
    <n v="1"/>
    <m/>
    <n v="-1"/>
    <n v="262"/>
    <m/>
    <m/>
    <n v="0"/>
    <m/>
    <m/>
    <m/>
    <m/>
    <m/>
    <x v="0"/>
    <x v="0"/>
    <n v="0"/>
    <n v="0"/>
    <x v="1"/>
  </r>
  <r>
    <x v="1"/>
    <s v="Ad Set 097"/>
    <x v="3"/>
    <x v="0"/>
    <s v="female"/>
    <x v="16"/>
    <n v="0"/>
    <n v="20"/>
    <m/>
    <m/>
    <n v="10"/>
    <m/>
    <m/>
    <m/>
    <n v="0"/>
    <m/>
    <m/>
    <m/>
    <m/>
    <n v="0"/>
    <n v="0"/>
    <m/>
    <m/>
    <m/>
    <n v="2"/>
    <n v="20"/>
    <n v="0"/>
    <n v="0"/>
    <m/>
    <m/>
    <m/>
    <m/>
    <m/>
    <n v="10"/>
    <n v="0"/>
    <m/>
    <n v="0"/>
    <n v="10"/>
    <m/>
    <m/>
    <n v="0"/>
    <m/>
    <m/>
    <m/>
    <m/>
    <m/>
    <x v="0"/>
    <x v="0"/>
    <n v="0"/>
    <n v="0"/>
    <x v="1"/>
  </r>
  <r>
    <x v="41"/>
    <s v="Ad Set 097"/>
    <x v="3"/>
    <x v="0"/>
    <s v="female"/>
    <x v="16"/>
    <n v="0.04"/>
    <n v="19"/>
    <m/>
    <m/>
    <n v="11"/>
    <m/>
    <m/>
    <m/>
    <n v="0"/>
    <m/>
    <m/>
    <m/>
    <m/>
    <n v="0.04"/>
    <n v="0"/>
    <m/>
    <m/>
    <m/>
    <n v="1.7272730000000001"/>
    <n v="19"/>
    <n v="0.04"/>
    <n v="0.04"/>
    <m/>
    <m/>
    <m/>
    <m/>
    <m/>
    <n v="11"/>
    <n v="0"/>
    <m/>
    <n v="0"/>
    <n v="11"/>
    <m/>
    <m/>
    <n v="0"/>
    <m/>
    <m/>
    <m/>
    <m/>
    <m/>
    <x v="0"/>
    <x v="0"/>
    <n v="0"/>
    <n v="0"/>
    <x v="1"/>
  </r>
  <r>
    <x v="0"/>
    <s v="Ad Set 097"/>
    <x v="3"/>
    <x v="0"/>
    <s v="female"/>
    <x v="16"/>
    <n v="1.47"/>
    <n v="1005"/>
    <m/>
    <m/>
    <n v="305"/>
    <m/>
    <m/>
    <m/>
    <n v="0"/>
    <m/>
    <m/>
    <m/>
    <m/>
    <n v="1.47"/>
    <n v="0"/>
    <m/>
    <m/>
    <m/>
    <n v="3.2950819999999998"/>
    <n v="1005"/>
    <n v="1.47"/>
    <n v="1.47"/>
    <m/>
    <m/>
    <m/>
    <m/>
    <m/>
    <n v="305"/>
    <n v="1"/>
    <m/>
    <n v="-1"/>
    <n v="305"/>
    <m/>
    <m/>
    <n v="0"/>
    <m/>
    <m/>
    <m/>
    <m/>
    <m/>
    <x v="0"/>
    <x v="0"/>
    <n v="0"/>
    <n v="0"/>
    <x v="1"/>
  </r>
  <r>
    <x v="42"/>
    <s v="Ad Set 097"/>
    <x v="3"/>
    <x v="0"/>
    <s v="female"/>
    <x v="16"/>
    <n v="0.55000000000000004"/>
    <n v="402"/>
    <m/>
    <m/>
    <n v="179"/>
    <m/>
    <m/>
    <m/>
    <n v="0"/>
    <m/>
    <m/>
    <m/>
    <m/>
    <n v="0.55000000000000004"/>
    <n v="0"/>
    <m/>
    <m/>
    <m/>
    <n v="2.2458100000000001"/>
    <n v="402"/>
    <n v="0.55000000000000004"/>
    <n v="0.55000000000000004"/>
    <m/>
    <m/>
    <m/>
    <m/>
    <m/>
    <n v="179"/>
    <n v="1"/>
    <m/>
    <n v="-1"/>
    <n v="179"/>
    <m/>
    <m/>
    <n v="0"/>
    <m/>
    <m/>
    <m/>
    <m/>
    <m/>
    <x v="0"/>
    <x v="0"/>
    <n v="0"/>
    <n v="0"/>
    <x v="1"/>
  </r>
  <r>
    <x v="43"/>
    <s v="Ad Set 097"/>
    <x v="3"/>
    <x v="0"/>
    <s v="female"/>
    <x v="16"/>
    <n v="0.17"/>
    <n v="151"/>
    <m/>
    <m/>
    <n v="65"/>
    <m/>
    <m/>
    <m/>
    <n v="0"/>
    <m/>
    <m/>
    <m/>
    <m/>
    <n v="0.17"/>
    <n v="0"/>
    <m/>
    <m/>
    <m/>
    <n v="2.3230770000000001"/>
    <n v="151"/>
    <n v="0.17"/>
    <n v="0.17"/>
    <m/>
    <m/>
    <m/>
    <m/>
    <m/>
    <n v="65"/>
    <n v="0"/>
    <m/>
    <n v="0"/>
    <n v="65"/>
    <m/>
    <m/>
    <n v="0"/>
    <m/>
    <m/>
    <m/>
    <m/>
    <m/>
    <x v="0"/>
    <x v="0"/>
    <n v="0"/>
    <n v="0"/>
    <x v="1"/>
  </r>
  <r>
    <x v="44"/>
    <s v="Ad Set 097"/>
    <x v="3"/>
    <x v="0"/>
    <s v="female"/>
    <x v="16"/>
    <n v="0.11108899999999999"/>
    <n v="75"/>
    <m/>
    <m/>
    <n v="36"/>
    <m/>
    <m/>
    <m/>
    <n v="0"/>
    <m/>
    <m/>
    <m/>
    <m/>
    <n v="0.11108899999999999"/>
    <n v="0"/>
    <m/>
    <m/>
    <m/>
    <n v="2.0833330000000001"/>
    <n v="75"/>
    <n v="0.11108899999999999"/>
    <n v="0.11108899999999999"/>
    <m/>
    <m/>
    <m/>
    <m/>
    <m/>
    <n v="36"/>
    <n v="0"/>
    <m/>
    <n v="0"/>
    <n v="36"/>
    <m/>
    <m/>
    <n v="0"/>
    <m/>
    <m/>
    <m/>
    <m/>
    <m/>
    <x v="0"/>
    <x v="0"/>
    <n v="0"/>
    <n v="0"/>
    <x v="1"/>
  </r>
  <r>
    <x v="3"/>
    <s v="Ad Set 097"/>
    <x v="3"/>
    <x v="0"/>
    <s v="female"/>
    <x v="16"/>
    <n v="0.01"/>
    <n v="4"/>
    <m/>
    <m/>
    <n v="3"/>
    <m/>
    <m/>
    <m/>
    <n v="0"/>
    <m/>
    <m/>
    <m/>
    <m/>
    <n v="0.01"/>
    <n v="0"/>
    <m/>
    <m/>
    <m/>
    <n v="1.3333330000000001"/>
    <n v="4"/>
    <n v="0.01"/>
    <n v="0.01"/>
    <m/>
    <m/>
    <m/>
    <m/>
    <m/>
    <n v="3"/>
    <n v="0"/>
    <m/>
    <n v="0"/>
    <n v="3"/>
    <m/>
    <m/>
    <n v="0"/>
    <m/>
    <m/>
    <m/>
    <m/>
    <m/>
    <x v="0"/>
    <x v="0"/>
    <n v="0"/>
    <n v="0"/>
    <x v="1"/>
  </r>
  <r>
    <x v="2"/>
    <s v="Ad Set 097"/>
    <x v="3"/>
    <x v="0"/>
    <s v="female"/>
    <x v="16"/>
    <n v="0.06"/>
    <n v="50"/>
    <m/>
    <m/>
    <n v="19"/>
    <m/>
    <m/>
    <m/>
    <n v="0"/>
    <m/>
    <m/>
    <m/>
    <m/>
    <n v="0.06"/>
    <n v="0"/>
    <m/>
    <m/>
    <m/>
    <n v="2.6315789999999999"/>
    <n v="50"/>
    <n v="0.06"/>
    <n v="0.06"/>
    <m/>
    <m/>
    <m/>
    <m/>
    <m/>
    <n v="19"/>
    <n v="0"/>
    <m/>
    <n v="0"/>
    <n v="19"/>
    <m/>
    <m/>
    <n v="0"/>
    <m/>
    <m/>
    <m/>
    <m/>
    <m/>
    <x v="0"/>
    <x v="0"/>
    <n v="0"/>
    <n v="0"/>
    <x v="1"/>
  </r>
  <r>
    <x v="10"/>
    <s v="Ad Set 130"/>
    <x v="3"/>
    <x v="0"/>
    <s v="female"/>
    <x v="16"/>
    <n v="1.479463"/>
    <n v="178"/>
    <m/>
    <m/>
    <n v="168"/>
    <m/>
    <m/>
    <m/>
    <n v="0"/>
    <m/>
    <m/>
    <m/>
    <m/>
    <n v="1.479463"/>
    <n v="0.01"/>
    <m/>
    <m/>
    <m/>
    <n v="1.0595239999999999"/>
    <n v="178"/>
    <n v="1.479463"/>
    <n v="1.479463"/>
    <m/>
    <m/>
    <m/>
    <m/>
    <m/>
    <n v="168"/>
    <n v="1"/>
    <m/>
    <n v="-1"/>
    <n v="168"/>
    <m/>
    <m/>
    <n v="0"/>
    <m/>
    <m/>
    <m/>
    <m/>
    <m/>
    <x v="0"/>
    <x v="0"/>
    <n v="0"/>
    <n v="0"/>
    <x v="1"/>
  </r>
  <r>
    <x v="45"/>
    <s v="Ad Set 130"/>
    <x v="3"/>
    <x v="0"/>
    <s v="female"/>
    <x v="16"/>
    <n v="0.37"/>
    <n v="52"/>
    <m/>
    <m/>
    <n v="45"/>
    <m/>
    <m/>
    <m/>
    <n v="0"/>
    <m/>
    <m/>
    <m/>
    <m/>
    <n v="0.37"/>
    <n v="0.01"/>
    <m/>
    <m/>
    <m/>
    <n v="1.155556"/>
    <n v="52"/>
    <n v="0.37"/>
    <n v="0.37"/>
    <m/>
    <m/>
    <m/>
    <m/>
    <m/>
    <n v="45"/>
    <n v="0"/>
    <m/>
    <n v="0"/>
    <n v="45"/>
    <m/>
    <m/>
    <n v="0"/>
    <m/>
    <m/>
    <m/>
    <m/>
    <m/>
    <x v="0"/>
    <x v="0"/>
    <n v="0"/>
    <n v="0"/>
    <x v="1"/>
  </r>
  <r>
    <x v="8"/>
    <s v="Ad Set 130"/>
    <x v="3"/>
    <x v="0"/>
    <s v="female"/>
    <x v="16"/>
    <n v="0.34"/>
    <n v="39"/>
    <m/>
    <m/>
    <n v="39"/>
    <m/>
    <m/>
    <m/>
    <n v="0"/>
    <m/>
    <m/>
    <m/>
    <m/>
    <n v="0.34"/>
    <n v="0.01"/>
    <m/>
    <m/>
    <m/>
    <n v="1"/>
    <n v="39"/>
    <n v="0.34"/>
    <n v="0.34"/>
    <m/>
    <m/>
    <m/>
    <m/>
    <m/>
    <n v="39"/>
    <n v="0"/>
    <m/>
    <n v="0"/>
    <n v="39"/>
    <m/>
    <m/>
    <n v="0"/>
    <m/>
    <m/>
    <m/>
    <m/>
    <m/>
    <x v="0"/>
    <x v="0"/>
    <n v="0"/>
    <n v="0"/>
    <x v="1"/>
  </r>
  <r>
    <x v="37"/>
    <s v="Ad Set 130"/>
    <x v="3"/>
    <x v="0"/>
    <s v="female"/>
    <x v="16"/>
    <n v="0.3"/>
    <n v="37"/>
    <m/>
    <m/>
    <n v="35"/>
    <m/>
    <m/>
    <m/>
    <n v="0"/>
    <m/>
    <m/>
    <m/>
    <m/>
    <n v="0.3"/>
    <n v="0.01"/>
    <m/>
    <m/>
    <m/>
    <n v="1.0571429999999999"/>
    <n v="37"/>
    <n v="0.3"/>
    <n v="0.3"/>
    <m/>
    <m/>
    <m/>
    <m/>
    <m/>
    <n v="35"/>
    <n v="0"/>
    <m/>
    <n v="0"/>
    <n v="35"/>
    <m/>
    <m/>
    <n v="0"/>
    <m/>
    <m/>
    <m/>
    <m/>
    <m/>
    <x v="0"/>
    <x v="0"/>
    <n v="0"/>
    <n v="0"/>
    <x v="1"/>
  </r>
  <r>
    <x v="38"/>
    <s v="Ad Set 130"/>
    <x v="3"/>
    <x v="0"/>
    <s v="female"/>
    <x v="16"/>
    <n v="0.24"/>
    <n v="36"/>
    <m/>
    <m/>
    <n v="29"/>
    <m/>
    <m/>
    <m/>
    <n v="0"/>
    <m/>
    <m/>
    <m/>
    <m/>
    <n v="0.24"/>
    <n v="0.01"/>
    <m/>
    <m/>
    <m/>
    <n v="1.241379"/>
    <n v="36"/>
    <n v="0.24"/>
    <n v="0.24"/>
    <m/>
    <m/>
    <m/>
    <m/>
    <m/>
    <n v="29"/>
    <n v="0"/>
    <m/>
    <n v="0"/>
    <n v="29"/>
    <m/>
    <m/>
    <n v="0"/>
    <m/>
    <m/>
    <m/>
    <m/>
    <m/>
    <x v="0"/>
    <x v="0"/>
    <n v="0"/>
    <n v="0"/>
    <x v="1"/>
  </r>
  <r>
    <x v="39"/>
    <s v="Ad Set 130"/>
    <x v="3"/>
    <x v="0"/>
    <s v="female"/>
    <x v="16"/>
    <n v="0.1"/>
    <n v="17"/>
    <m/>
    <m/>
    <n v="17"/>
    <m/>
    <m/>
    <m/>
    <n v="0"/>
    <m/>
    <m/>
    <m/>
    <m/>
    <n v="0.1"/>
    <n v="0.01"/>
    <m/>
    <m/>
    <m/>
    <n v="1"/>
    <n v="17"/>
    <n v="0.1"/>
    <n v="0.1"/>
    <m/>
    <m/>
    <m/>
    <m/>
    <m/>
    <n v="17"/>
    <n v="0"/>
    <m/>
    <n v="0"/>
    <n v="17"/>
    <m/>
    <m/>
    <n v="0"/>
    <m/>
    <m/>
    <m/>
    <m/>
    <m/>
    <x v="0"/>
    <x v="0"/>
    <n v="0"/>
    <n v="0"/>
    <x v="1"/>
  </r>
  <r>
    <x v="40"/>
    <s v="Ad Set 130"/>
    <x v="3"/>
    <x v="0"/>
    <s v="female"/>
    <x v="16"/>
    <n v="4.9594509999999996"/>
    <n v="568"/>
    <m/>
    <m/>
    <n v="356"/>
    <m/>
    <m/>
    <m/>
    <n v="0"/>
    <m/>
    <m/>
    <m/>
    <m/>
    <n v="4.9594509999999996"/>
    <n v="0.01"/>
    <m/>
    <m/>
    <m/>
    <n v="1.5955060000000001"/>
    <n v="568"/>
    <n v="4.9594509999999996"/>
    <n v="4.9594509999999996"/>
    <m/>
    <m/>
    <m/>
    <m/>
    <m/>
    <n v="356"/>
    <n v="5"/>
    <m/>
    <n v="-5"/>
    <n v="356"/>
    <m/>
    <m/>
    <n v="0"/>
    <m/>
    <m/>
    <m/>
    <m/>
    <m/>
    <x v="0"/>
    <x v="0"/>
    <n v="0"/>
    <n v="0"/>
    <x v="1"/>
  </r>
  <r>
    <x v="1"/>
    <s v="Ad Set 130"/>
    <x v="3"/>
    <x v="0"/>
    <s v="female"/>
    <x v="16"/>
    <n v="0.25"/>
    <n v="30"/>
    <m/>
    <m/>
    <n v="26"/>
    <m/>
    <m/>
    <m/>
    <n v="0"/>
    <m/>
    <m/>
    <m/>
    <m/>
    <n v="0.25"/>
    <n v="0.01"/>
    <m/>
    <m/>
    <m/>
    <n v="1.1538459999999999"/>
    <n v="30"/>
    <n v="0.25"/>
    <n v="0.25"/>
    <m/>
    <m/>
    <m/>
    <m/>
    <m/>
    <n v="26"/>
    <n v="0"/>
    <m/>
    <n v="0"/>
    <n v="26"/>
    <m/>
    <m/>
    <n v="0"/>
    <m/>
    <m/>
    <m/>
    <m/>
    <m/>
    <x v="0"/>
    <x v="0"/>
    <n v="0"/>
    <n v="0"/>
    <x v="1"/>
  </r>
  <r>
    <x v="44"/>
    <s v="Ad Set 130"/>
    <x v="3"/>
    <x v="0"/>
    <s v="female"/>
    <x v="16"/>
    <n v="0.12"/>
    <n v="29"/>
    <m/>
    <m/>
    <n v="23"/>
    <m/>
    <m/>
    <m/>
    <n v="0"/>
    <m/>
    <m/>
    <m/>
    <m/>
    <n v="0.12"/>
    <n v="0.01"/>
    <m/>
    <m/>
    <m/>
    <n v="1.2608699999999999"/>
    <n v="29"/>
    <n v="0.12"/>
    <n v="0.12"/>
    <m/>
    <m/>
    <m/>
    <m/>
    <m/>
    <n v="23"/>
    <n v="0"/>
    <m/>
    <n v="0"/>
    <n v="23"/>
    <m/>
    <m/>
    <n v="0"/>
    <m/>
    <m/>
    <m/>
    <m/>
    <m/>
    <x v="0"/>
    <x v="0"/>
    <n v="0"/>
    <n v="0"/>
    <x v="1"/>
  </r>
  <r>
    <x v="3"/>
    <s v="Ad Set 130"/>
    <x v="3"/>
    <x v="0"/>
    <s v="female"/>
    <x v="16"/>
    <n v="1.77"/>
    <n v="210"/>
    <m/>
    <m/>
    <n v="195"/>
    <m/>
    <m/>
    <m/>
    <n v="0"/>
    <m/>
    <m/>
    <m/>
    <m/>
    <n v="1.77"/>
    <n v="0.01"/>
    <m/>
    <m/>
    <m/>
    <n v="1.0769230000000001"/>
    <n v="210"/>
    <n v="1.77"/>
    <n v="1.77"/>
    <m/>
    <m/>
    <m/>
    <m/>
    <m/>
    <n v="195"/>
    <n v="2"/>
    <m/>
    <n v="-2"/>
    <n v="195"/>
    <m/>
    <m/>
    <n v="0"/>
    <m/>
    <m/>
    <m/>
    <m/>
    <m/>
    <x v="0"/>
    <x v="0"/>
    <n v="0"/>
    <n v="0"/>
    <x v="1"/>
  </r>
  <r>
    <x v="43"/>
    <s v="Ad Set 027"/>
    <x v="3"/>
    <x v="0"/>
    <s v="female"/>
    <x v="16"/>
    <n v="0.45"/>
    <n v="70"/>
    <m/>
    <m/>
    <n v="66"/>
    <m/>
    <m/>
    <m/>
    <n v="0"/>
    <m/>
    <m/>
    <m/>
    <m/>
    <n v="0.45"/>
    <n v="0.01"/>
    <m/>
    <m/>
    <m/>
    <n v="1.0606059999999999"/>
    <n v="70"/>
    <n v="0.45"/>
    <n v="0.45"/>
    <m/>
    <m/>
    <m/>
    <m/>
    <m/>
    <n v="66"/>
    <n v="0"/>
    <m/>
    <n v="0"/>
    <n v="66"/>
    <m/>
    <m/>
    <n v="0"/>
    <m/>
    <m/>
    <m/>
    <m/>
    <m/>
    <x v="0"/>
    <x v="0"/>
    <n v="0"/>
    <n v="0"/>
    <x v="1"/>
  </r>
  <r>
    <x v="43"/>
    <s v="Ad Set 033"/>
    <x v="3"/>
    <x v="0"/>
    <s v="female"/>
    <x v="16"/>
    <n v="1.2532110000000001"/>
    <n v="74"/>
    <m/>
    <m/>
    <n v="70"/>
    <m/>
    <m/>
    <m/>
    <n v="0"/>
    <m/>
    <m/>
    <m/>
    <m/>
    <n v="1.2532110000000001"/>
    <n v="0.02"/>
    <m/>
    <m/>
    <m/>
    <n v="1.0571429999999999"/>
    <n v="74"/>
    <n v="1.2532110000000001"/>
    <n v="1.2532110000000001"/>
    <m/>
    <m/>
    <m/>
    <m/>
    <m/>
    <n v="70"/>
    <n v="1"/>
    <m/>
    <n v="-1"/>
    <n v="70"/>
    <m/>
    <m/>
    <n v="0"/>
    <m/>
    <m/>
    <m/>
    <m/>
    <m/>
    <x v="0"/>
    <x v="0"/>
    <n v="0"/>
    <n v="0"/>
    <x v="1"/>
  </r>
  <r>
    <x v="43"/>
    <s v="Ad Set 048"/>
    <x v="3"/>
    <x v="0"/>
    <s v="female"/>
    <x v="16"/>
    <n v="0.57999999999999996"/>
    <n v="98"/>
    <m/>
    <m/>
    <n v="89"/>
    <m/>
    <m/>
    <m/>
    <n v="0"/>
    <m/>
    <m/>
    <m/>
    <m/>
    <n v="0.57999999999999996"/>
    <n v="0.01"/>
    <m/>
    <m/>
    <m/>
    <n v="1.101124"/>
    <n v="98"/>
    <n v="0.57999999999999996"/>
    <n v="0.57999999999999996"/>
    <m/>
    <m/>
    <m/>
    <m/>
    <m/>
    <n v="89"/>
    <n v="1"/>
    <m/>
    <n v="-1"/>
    <n v="89"/>
    <m/>
    <m/>
    <n v="0"/>
    <m/>
    <m/>
    <m/>
    <m/>
    <m/>
    <x v="0"/>
    <x v="0"/>
    <n v="0"/>
    <n v="0"/>
    <x v="1"/>
  </r>
  <r>
    <x v="41"/>
    <s v="Ad Set 130"/>
    <x v="3"/>
    <x v="0"/>
    <s v="female"/>
    <x v="16"/>
    <n v="4.0199999999999996"/>
    <n v="502"/>
    <m/>
    <m/>
    <n v="407"/>
    <m/>
    <m/>
    <m/>
    <n v="0"/>
    <m/>
    <m/>
    <m/>
    <m/>
    <n v="4.0199999999999996"/>
    <n v="0.01"/>
    <m/>
    <m/>
    <m/>
    <n v="1.2334149999999999"/>
    <n v="502"/>
    <n v="4.0199999999999996"/>
    <n v="4.0199999999999996"/>
    <m/>
    <m/>
    <m/>
    <m/>
    <m/>
    <n v="407"/>
    <n v="4"/>
    <m/>
    <n v="-4"/>
    <n v="407"/>
    <m/>
    <m/>
    <n v="0"/>
    <m/>
    <m/>
    <m/>
    <m/>
    <m/>
    <x v="0"/>
    <x v="0"/>
    <n v="0"/>
    <n v="0"/>
    <x v="1"/>
  </r>
  <r>
    <x v="43"/>
    <s v="Ad Set 130"/>
    <x v="3"/>
    <x v="0"/>
    <s v="female"/>
    <x v="16"/>
    <n v="1.54"/>
    <n v="178"/>
    <m/>
    <m/>
    <n v="150"/>
    <m/>
    <n v="1"/>
    <m/>
    <n v="1"/>
    <m/>
    <m/>
    <m/>
    <m/>
    <n v="1.54"/>
    <n v="0.01"/>
    <n v="1.54"/>
    <m/>
    <m/>
    <n v="1.1866669999999999"/>
    <n v="178"/>
    <n v="1.54"/>
    <n v="1.54"/>
    <m/>
    <m/>
    <m/>
    <m/>
    <n v="1"/>
    <n v="150"/>
    <n v="2"/>
    <m/>
    <n v="-2"/>
    <n v="150"/>
    <n v="1"/>
    <m/>
    <n v="1"/>
    <m/>
    <m/>
    <m/>
    <m/>
    <m/>
    <x v="0"/>
    <x v="0"/>
    <n v="1"/>
    <n v="0.66666666666666674"/>
    <x v="1"/>
  </r>
  <r>
    <x v="43"/>
    <s v="Ad Set 055"/>
    <x v="3"/>
    <x v="0"/>
    <s v="female"/>
    <x v="16"/>
    <n v="3.55"/>
    <n v="522"/>
    <m/>
    <m/>
    <n v="480"/>
    <m/>
    <m/>
    <m/>
    <n v="0"/>
    <m/>
    <m/>
    <m/>
    <m/>
    <n v="3.55"/>
    <n v="0.01"/>
    <m/>
    <m/>
    <m/>
    <n v="1.0874999999999999"/>
    <n v="522"/>
    <n v="3.55"/>
    <n v="3.55"/>
    <m/>
    <m/>
    <m/>
    <m/>
    <m/>
    <n v="480"/>
    <n v="4"/>
    <m/>
    <n v="-4"/>
    <n v="480"/>
    <m/>
    <m/>
    <n v="0"/>
    <m/>
    <m/>
    <m/>
    <m/>
    <m/>
    <x v="0"/>
    <x v="0"/>
    <n v="0"/>
    <n v="0"/>
    <x v="1"/>
  </r>
  <r>
    <x v="41"/>
    <s v="Ad Set 027"/>
    <x v="3"/>
    <x v="0"/>
    <s v="female"/>
    <x v="16"/>
    <n v="5.66"/>
    <n v="697"/>
    <m/>
    <m/>
    <n v="591"/>
    <m/>
    <m/>
    <m/>
    <n v="0"/>
    <m/>
    <m/>
    <m/>
    <m/>
    <n v="5.66"/>
    <n v="0.01"/>
    <m/>
    <m/>
    <m/>
    <n v="1.179357"/>
    <n v="697"/>
    <n v="5.66"/>
    <n v="5.66"/>
    <m/>
    <m/>
    <m/>
    <m/>
    <m/>
    <n v="591"/>
    <n v="6"/>
    <m/>
    <n v="-6"/>
    <n v="591"/>
    <m/>
    <m/>
    <n v="0"/>
    <m/>
    <m/>
    <m/>
    <m/>
    <m/>
    <x v="0"/>
    <x v="0"/>
    <n v="0"/>
    <n v="0"/>
    <x v="1"/>
  </r>
  <r>
    <x v="41"/>
    <s v="Ad Set 055"/>
    <x v="3"/>
    <x v="0"/>
    <s v="female"/>
    <x v="16"/>
    <n v="6.2"/>
    <n v="1036"/>
    <m/>
    <m/>
    <n v="934"/>
    <m/>
    <m/>
    <m/>
    <n v="0"/>
    <m/>
    <m/>
    <m/>
    <m/>
    <n v="6.2"/>
    <n v="0.01"/>
    <m/>
    <m/>
    <m/>
    <n v="1.109208"/>
    <n v="1036"/>
    <n v="6.2"/>
    <n v="6.2"/>
    <m/>
    <m/>
    <m/>
    <m/>
    <m/>
    <n v="934"/>
    <n v="6"/>
    <m/>
    <n v="-6"/>
    <n v="934"/>
    <m/>
    <m/>
    <n v="0"/>
    <m/>
    <m/>
    <m/>
    <m/>
    <m/>
    <x v="0"/>
    <x v="0"/>
    <n v="0"/>
    <n v="0"/>
    <x v="1"/>
  </r>
  <r>
    <x v="41"/>
    <s v="Ad Set 085"/>
    <x v="3"/>
    <x v="0"/>
    <s v="female"/>
    <x v="16"/>
    <n v="12.94"/>
    <n v="982"/>
    <m/>
    <m/>
    <n v="768"/>
    <m/>
    <n v="1"/>
    <m/>
    <n v="1"/>
    <m/>
    <n v="1"/>
    <m/>
    <n v="0"/>
    <n v="12.94"/>
    <n v="0.02"/>
    <n v="12.94"/>
    <m/>
    <m/>
    <n v="1.2786459999999999"/>
    <n v="982"/>
    <n v="12.94"/>
    <n v="12.94"/>
    <m/>
    <m/>
    <m/>
    <m/>
    <n v="1"/>
    <n v="768"/>
    <n v="13"/>
    <m/>
    <n v="-13"/>
    <n v="768"/>
    <n v="1"/>
    <m/>
    <n v="1"/>
    <m/>
    <m/>
    <n v="1"/>
    <m/>
    <m/>
    <x v="0"/>
    <x v="0"/>
    <n v="1"/>
    <n v="0.13020833333333331"/>
    <x v="1"/>
  </r>
  <r>
    <x v="41"/>
    <s v="Ad Set 033"/>
    <x v="3"/>
    <x v="0"/>
    <s v="female"/>
    <x v="16"/>
    <n v="1.74"/>
    <n v="89"/>
    <m/>
    <n v="1"/>
    <n v="82"/>
    <m/>
    <m/>
    <m/>
    <n v="1"/>
    <m/>
    <m/>
    <m/>
    <m/>
    <n v="1.74"/>
    <n v="0.02"/>
    <n v="1.74"/>
    <m/>
    <m/>
    <n v="1.0853660000000001"/>
    <n v="89"/>
    <n v="1.74"/>
    <n v="1.74"/>
    <m/>
    <m/>
    <n v="1"/>
    <m/>
    <m/>
    <n v="82"/>
    <n v="2"/>
    <m/>
    <n v="-2"/>
    <n v="82"/>
    <m/>
    <m/>
    <n v="1"/>
    <m/>
    <m/>
    <m/>
    <m/>
    <m/>
    <x v="0"/>
    <x v="0"/>
    <n v="1"/>
    <n v="1.2195121951219512"/>
    <x v="1"/>
  </r>
  <r>
    <x v="22"/>
    <s v="Ad Set 019"/>
    <x v="3"/>
    <x v="9"/>
    <s v="female"/>
    <x v="16"/>
    <n v="2.6996190000000002"/>
    <n v="312"/>
    <m/>
    <m/>
    <n v="225"/>
    <m/>
    <m/>
    <m/>
    <n v="0"/>
    <m/>
    <m/>
    <m/>
    <m/>
    <n v="2.6996190000000002"/>
    <n v="0.01"/>
    <m/>
    <m/>
    <m/>
    <n v="1.3866670000000001"/>
    <n v="312"/>
    <n v="2.6996190000000002"/>
    <n v="2.6996190000000002"/>
    <m/>
    <m/>
    <m/>
    <m/>
    <m/>
    <n v="225"/>
    <n v="3"/>
    <m/>
    <n v="-3"/>
    <n v="225"/>
    <m/>
    <m/>
    <n v="0"/>
    <m/>
    <m/>
    <m/>
    <m/>
    <m/>
    <x v="0"/>
    <x v="0"/>
    <n v="0"/>
    <n v="0"/>
    <x v="1"/>
  </r>
  <r>
    <x v="19"/>
    <s v="Ad Set 019"/>
    <x v="3"/>
    <x v="9"/>
    <s v="female"/>
    <x v="16"/>
    <n v="0.15"/>
    <n v="23"/>
    <m/>
    <m/>
    <n v="20"/>
    <m/>
    <m/>
    <m/>
    <n v="0"/>
    <m/>
    <m/>
    <m/>
    <m/>
    <n v="0.15"/>
    <n v="0.01"/>
    <m/>
    <m/>
    <m/>
    <n v="1.1499999999999999"/>
    <n v="23"/>
    <n v="0.15"/>
    <n v="0.15"/>
    <m/>
    <m/>
    <m/>
    <m/>
    <m/>
    <n v="20"/>
    <n v="0"/>
    <m/>
    <n v="0"/>
    <n v="20"/>
    <m/>
    <m/>
    <n v="0"/>
    <m/>
    <m/>
    <m/>
    <m/>
    <m/>
    <x v="0"/>
    <x v="0"/>
    <n v="0"/>
    <n v="0"/>
    <x v="1"/>
  </r>
  <r>
    <x v="32"/>
    <s v="Ad Set 019"/>
    <x v="3"/>
    <x v="9"/>
    <s v="female"/>
    <x v="16"/>
    <n v="0.05"/>
    <n v="6"/>
    <m/>
    <m/>
    <n v="6"/>
    <m/>
    <m/>
    <m/>
    <n v="0"/>
    <m/>
    <m/>
    <m/>
    <m/>
    <n v="0.05"/>
    <n v="0.01"/>
    <m/>
    <m/>
    <m/>
    <n v="1"/>
    <n v="6"/>
    <n v="0.05"/>
    <n v="0.05"/>
    <m/>
    <m/>
    <m/>
    <m/>
    <m/>
    <n v="6"/>
    <n v="0"/>
    <m/>
    <n v="0"/>
    <n v="6"/>
    <m/>
    <m/>
    <n v="0"/>
    <m/>
    <m/>
    <m/>
    <m/>
    <m/>
    <x v="0"/>
    <x v="0"/>
    <n v="0"/>
    <n v="0"/>
    <x v="1"/>
  </r>
  <r>
    <x v="18"/>
    <s v="Ad Set 019"/>
    <x v="3"/>
    <x v="9"/>
    <s v="female"/>
    <x v="16"/>
    <n v="0.1"/>
    <n v="15"/>
    <m/>
    <m/>
    <n v="15"/>
    <m/>
    <m/>
    <m/>
    <n v="0"/>
    <m/>
    <m/>
    <m/>
    <m/>
    <n v="0.1"/>
    <n v="0.01"/>
    <m/>
    <m/>
    <m/>
    <n v="1"/>
    <n v="15"/>
    <n v="0.1"/>
    <n v="0.1"/>
    <m/>
    <m/>
    <m/>
    <m/>
    <m/>
    <n v="15"/>
    <n v="0"/>
    <m/>
    <n v="0"/>
    <n v="15"/>
    <m/>
    <m/>
    <n v="0"/>
    <m/>
    <m/>
    <m/>
    <m/>
    <m/>
    <x v="0"/>
    <x v="0"/>
    <n v="0"/>
    <n v="0"/>
    <x v="1"/>
  </r>
  <r>
    <x v="23"/>
    <s v="Ad Set 019"/>
    <x v="3"/>
    <x v="9"/>
    <s v="female"/>
    <x v="16"/>
    <n v="0.13"/>
    <n v="10"/>
    <m/>
    <m/>
    <n v="7"/>
    <m/>
    <m/>
    <m/>
    <n v="0"/>
    <m/>
    <m/>
    <m/>
    <m/>
    <n v="0.13"/>
    <n v="0.02"/>
    <m/>
    <m/>
    <m/>
    <n v="1.428571"/>
    <n v="10"/>
    <n v="0.13"/>
    <n v="0.13"/>
    <m/>
    <m/>
    <m/>
    <m/>
    <m/>
    <n v="7"/>
    <n v="0"/>
    <m/>
    <n v="0"/>
    <n v="7"/>
    <m/>
    <m/>
    <n v="0"/>
    <m/>
    <m/>
    <m/>
    <m/>
    <m/>
    <x v="0"/>
    <x v="0"/>
    <n v="0"/>
    <n v="0"/>
    <x v="1"/>
  </r>
  <r>
    <x v="30"/>
    <s v="Ad Set 019"/>
    <x v="3"/>
    <x v="9"/>
    <s v="female"/>
    <x v="16"/>
    <n v="0.63"/>
    <n v="96"/>
    <m/>
    <m/>
    <n v="86"/>
    <m/>
    <m/>
    <m/>
    <n v="0"/>
    <m/>
    <m/>
    <m/>
    <m/>
    <n v="0.63"/>
    <n v="0.01"/>
    <m/>
    <m/>
    <m/>
    <n v="1.116279"/>
    <n v="96"/>
    <n v="0.63"/>
    <n v="0.63"/>
    <m/>
    <m/>
    <m/>
    <m/>
    <m/>
    <n v="86"/>
    <n v="1"/>
    <m/>
    <n v="-1"/>
    <n v="86"/>
    <m/>
    <m/>
    <n v="0"/>
    <m/>
    <m/>
    <m/>
    <m/>
    <m/>
    <x v="0"/>
    <x v="0"/>
    <n v="0"/>
    <n v="0"/>
    <x v="1"/>
  </r>
  <r>
    <x v="46"/>
    <s v="Ad Set 019"/>
    <x v="3"/>
    <x v="9"/>
    <s v="female"/>
    <x v="16"/>
    <n v="1.64"/>
    <n v="218"/>
    <m/>
    <m/>
    <n v="197"/>
    <m/>
    <m/>
    <m/>
    <n v="0"/>
    <m/>
    <m/>
    <m/>
    <m/>
    <n v="1.64"/>
    <n v="0.01"/>
    <m/>
    <m/>
    <m/>
    <n v="1.1065990000000001"/>
    <n v="218"/>
    <n v="1.64"/>
    <n v="1.64"/>
    <m/>
    <m/>
    <m/>
    <m/>
    <m/>
    <n v="197"/>
    <n v="2"/>
    <m/>
    <n v="-2"/>
    <n v="197"/>
    <m/>
    <m/>
    <n v="0"/>
    <m/>
    <m/>
    <m/>
    <m/>
    <m/>
    <x v="0"/>
    <x v="0"/>
    <n v="0"/>
    <n v="0"/>
    <x v="1"/>
  </r>
  <r>
    <x v="24"/>
    <s v="Ad Set 019"/>
    <x v="3"/>
    <x v="9"/>
    <s v="female"/>
    <x v="16"/>
    <n v="0.06"/>
    <n v="8"/>
    <m/>
    <m/>
    <n v="8"/>
    <m/>
    <m/>
    <m/>
    <n v="0"/>
    <m/>
    <m/>
    <m/>
    <m/>
    <n v="0.06"/>
    <n v="0.01"/>
    <m/>
    <m/>
    <m/>
    <n v="1"/>
    <n v="8"/>
    <n v="0.06"/>
    <n v="0.06"/>
    <m/>
    <m/>
    <m/>
    <m/>
    <m/>
    <n v="8"/>
    <n v="0"/>
    <m/>
    <n v="0"/>
    <n v="8"/>
    <m/>
    <m/>
    <n v="0"/>
    <m/>
    <m/>
    <m/>
    <m/>
    <m/>
    <x v="0"/>
    <x v="0"/>
    <n v="0"/>
    <n v="0"/>
    <x v="1"/>
  </r>
  <r>
    <x v="33"/>
    <s v="Ad Set 019"/>
    <x v="3"/>
    <x v="9"/>
    <s v="female"/>
    <x v="16"/>
    <n v="0.54"/>
    <n v="69"/>
    <m/>
    <m/>
    <n v="56"/>
    <m/>
    <m/>
    <m/>
    <n v="0"/>
    <m/>
    <m/>
    <m/>
    <m/>
    <n v="0.54"/>
    <n v="0.01"/>
    <m/>
    <m/>
    <m/>
    <n v="1.232143"/>
    <n v="69"/>
    <n v="0.54"/>
    <n v="0.54"/>
    <m/>
    <m/>
    <m/>
    <m/>
    <m/>
    <n v="56"/>
    <n v="1"/>
    <m/>
    <n v="-1"/>
    <n v="56"/>
    <m/>
    <m/>
    <n v="0"/>
    <m/>
    <m/>
    <m/>
    <m/>
    <m/>
    <x v="0"/>
    <x v="0"/>
    <n v="0"/>
    <n v="0"/>
    <x v="1"/>
  </r>
  <r>
    <x v="34"/>
    <s v="Ad Set 019"/>
    <x v="3"/>
    <x v="9"/>
    <s v="female"/>
    <x v="16"/>
    <n v="0.02"/>
    <n v="4"/>
    <m/>
    <m/>
    <n v="4"/>
    <m/>
    <m/>
    <m/>
    <n v="0"/>
    <m/>
    <m/>
    <m/>
    <m/>
    <n v="0.02"/>
    <n v="0.01"/>
    <m/>
    <m/>
    <m/>
    <n v="1"/>
    <n v="4"/>
    <n v="0.02"/>
    <n v="0.02"/>
    <m/>
    <m/>
    <m/>
    <m/>
    <m/>
    <n v="4"/>
    <n v="0"/>
    <m/>
    <n v="0"/>
    <n v="4"/>
    <m/>
    <m/>
    <n v="0"/>
    <m/>
    <m/>
    <m/>
    <m/>
    <m/>
    <x v="0"/>
    <x v="0"/>
    <n v="0"/>
    <n v="0"/>
    <x v="1"/>
  </r>
  <r>
    <x v="35"/>
    <s v="Ad Set 019"/>
    <x v="3"/>
    <x v="9"/>
    <s v="female"/>
    <x v="16"/>
    <n v="7.0000000000000007E-2"/>
    <n v="10"/>
    <m/>
    <m/>
    <n v="9"/>
    <m/>
    <m/>
    <m/>
    <n v="0"/>
    <m/>
    <m/>
    <m/>
    <m/>
    <n v="7.0000000000000007E-2"/>
    <n v="0.01"/>
    <m/>
    <m/>
    <m/>
    <n v="1.111111"/>
    <n v="10"/>
    <n v="7.0000000000000007E-2"/>
    <n v="7.0000000000000007E-2"/>
    <m/>
    <m/>
    <m/>
    <m/>
    <m/>
    <n v="9"/>
    <n v="0"/>
    <m/>
    <n v="0"/>
    <n v="9"/>
    <m/>
    <m/>
    <n v="0"/>
    <m/>
    <m/>
    <m/>
    <m/>
    <m/>
    <x v="0"/>
    <x v="0"/>
    <n v="0"/>
    <n v="0"/>
    <x v="1"/>
  </r>
  <r>
    <x v="29"/>
    <s v="Ad Set 019"/>
    <x v="3"/>
    <x v="9"/>
    <s v="female"/>
    <x v="16"/>
    <n v="0.13"/>
    <n v="17"/>
    <m/>
    <m/>
    <n v="16"/>
    <m/>
    <m/>
    <m/>
    <n v="0"/>
    <m/>
    <m/>
    <m/>
    <m/>
    <n v="0.13"/>
    <n v="0.01"/>
    <m/>
    <m/>
    <m/>
    <n v="1.0625"/>
    <n v="17"/>
    <n v="0.13"/>
    <n v="0.13"/>
    <m/>
    <m/>
    <m/>
    <m/>
    <m/>
    <n v="16"/>
    <n v="0"/>
    <m/>
    <n v="0"/>
    <n v="16"/>
    <m/>
    <m/>
    <n v="0"/>
    <m/>
    <m/>
    <m/>
    <m/>
    <m/>
    <x v="0"/>
    <x v="0"/>
    <n v="0"/>
    <n v="0"/>
    <x v="1"/>
  </r>
  <r>
    <x v="22"/>
    <s v="Ad Set 043"/>
    <x v="3"/>
    <x v="9"/>
    <s v="female"/>
    <x v="16"/>
    <n v="0.02"/>
    <n v="1"/>
    <m/>
    <m/>
    <n v="1"/>
    <m/>
    <m/>
    <m/>
    <n v="0"/>
    <m/>
    <m/>
    <m/>
    <m/>
    <n v="0.02"/>
    <n v="0.02"/>
    <m/>
    <m/>
    <m/>
    <n v="1"/>
    <n v="1"/>
    <n v="0.02"/>
    <n v="0.02"/>
    <m/>
    <m/>
    <m/>
    <m/>
    <m/>
    <n v="1"/>
    <n v="0"/>
    <m/>
    <n v="0"/>
    <n v="1"/>
    <m/>
    <m/>
    <n v="0"/>
    <m/>
    <m/>
    <m/>
    <m/>
    <m/>
    <x v="0"/>
    <x v="0"/>
    <n v="0"/>
    <n v="0"/>
    <x v="1"/>
  </r>
  <r>
    <x v="19"/>
    <s v="Ad Set 043"/>
    <x v="3"/>
    <x v="9"/>
    <s v="female"/>
    <x v="16"/>
    <n v="0"/>
    <n v="1"/>
    <m/>
    <m/>
    <n v="1"/>
    <m/>
    <m/>
    <m/>
    <n v="0"/>
    <m/>
    <m/>
    <m/>
    <m/>
    <n v="0"/>
    <n v="0"/>
    <m/>
    <m/>
    <m/>
    <n v="1"/>
    <n v="1"/>
    <n v="0"/>
    <n v="0"/>
    <m/>
    <m/>
    <m/>
    <m/>
    <m/>
    <n v="1"/>
    <n v="0"/>
    <m/>
    <n v="0"/>
    <n v="1"/>
    <m/>
    <m/>
    <n v="0"/>
    <m/>
    <m/>
    <m/>
    <m/>
    <m/>
    <x v="0"/>
    <x v="0"/>
    <n v="0"/>
    <n v="0"/>
    <x v="1"/>
  </r>
  <r>
    <x v="32"/>
    <s v="Ad Set 043"/>
    <x v="3"/>
    <x v="9"/>
    <s v="female"/>
    <x v="16"/>
    <n v="0.01"/>
    <n v="11"/>
    <m/>
    <m/>
    <n v="1"/>
    <m/>
    <m/>
    <m/>
    <n v="0"/>
    <m/>
    <m/>
    <m/>
    <m/>
    <n v="0.01"/>
    <n v="0.01"/>
    <m/>
    <m/>
    <m/>
    <n v="11"/>
    <n v="11"/>
    <n v="0.01"/>
    <n v="0.01"/>
    <m/>
    <m/>
    <m/>
    <m/>
    <m/>
    <n v="1"/>
    <n v="0"/>
    <m/>
    <n v="0"/>
    <n v="1"/>
    <m/>
    <m/>
    <n v="0"/>
    <m/>
    <m/>
    <m/>
    <m/>
    <m/>
    <x v="0"/>
    <x v="0"/>
    <n v="0"/>
    <n v="0"/>
    <x v="1"/>
  </r>
  <r>
    <x v="18"/>
    <s v="Ad Set 043"/>
    <x v="3"/>
    <x v="9"/>
    <s v="female"/>
    <x v="16"/>
    <n v="0"/>
    <n v="7"/>
    <m/>
    <m/>
    <n v="1"/>
    <m/>
    <m/>
    <m/>
    <n v="0"/>
    <m/>
    <m/>
    <m/>
    <m/>
    <n v="0"/>
    <n v="0"/>
    <m/>
    <m/>
    <m/>
    <n v="7"/>
    <n v="7"/>
    <n v="0"/>
    <n v="0"/>
    <m/>
    <m/>
    <m/>
    <m/>
    <m/>
    <n v="1"/>
    <n v="0"/>
    <m/>
    <n v="0"/>
    <n v="1"/>
    <m/>
    <m/>
    <n v="0"/>
    <m/>
    <m/>
    <m/>
    <m/>
    <m/>
    <x v="0"/>
    <x v="0"/>
    <n v="0"/>
    <n v="0"/>
    <x v="1"/>
  </r>
  <r>
    <x v="30"/>
    <s v="Ad Set 043"/>
    <x v="3"/>
    <x v="9"/>
    <s v="female"/>
    <x v="16"/>
    <n v="0"/>
    <n v="1"/>
    <m/>
    <m/>
    <n v="1"/>
    <m/>
    <m/>
    <m/>
    <n v="0"/>
    <m/>
    <m/>
    <m/>
    <m/>
    <n v="0"/>
    <n v="0"/>
    <m/>
    <m/>
    <m/>
    <n v="1"/>
    <n v="1"/>
    <n v="0"/>
    <n v="0"/>
    <m/>
    <m/>
    <m/>
    <m/>
    <m/>
    <n v="1"/>
    <n v="0"/>
    <m/>
    <n v="0"/>
    <n v="1"/>
    <m/>
    <m/>
    <n v="0"/>
    <m/>
    <m/>
    <m/>
    <m/>
    <m/>
    <x v="0"/>
    <x v="0"/>
    <n v="0"/>
    <n v="0"/>
    <x v="1"/>
  </r>
  <r>
    <x v="46"/>
    <s v="Ad Set 043"/>
    <x v="3"/>
    <x v="9"/>
    <s v="female"/>
    <x v="16"/>
    <n v="0.01"/>
    <n v="8"/>
    <m/>
    <m/>
    <n v="4"/>
    <m/>
    <m/>
    <m/>
    <n v="0"/>
    <m/>
    <m/>
    <m/>
    <m/>
    <n v="0.01"/>
    <n v="0"/>
    <m/>
    <m/>
    <m/>
    <n v="2"/>
    <n v="8"/>
    <n v="0.01"/>
    <n v="0.01"/>
    <m/>
    <m/>
    <m/>
    <m/>
    <m/>
    <n v="4"/>
    <n v="0"/>
    <m/>
    <n v="0"/>
    <n v="4"/>
    <m/>
    <m/>
    <n v="0"/>
    <m/>
    <m/>
    <m/>
    <m/>
    <m/>
    <x v="0"/>
    <x v="0"/>
    <n v="0"/>
    <n v="0"/>
    <x v="1"/>
  </r>
  <r>
    <x v="24"/>
    <s v="Ad Set 043"/>
    <x v="3"/>
    <x v="9"/>
    <s v="female"/>
    <x v="16"/>
    <n v="0"/>
    <n v="6"/>
    <m/>
    <m/>
    <n v="3"/>
    <m/>
    <m/>
    <m/>
    <n v="0"/>
    <m/>
    <m/>
    <m/>
    <m/>
    <n v="0"/>
    <n v="0"/>
    <m/>
    <m/>
    <m/>
    <n v="2"/>
    <n v="6"/>
    <n v="0"/>
    <n v="0"/>
    <m/>
    <m/>
    <m/>
    <m/>
    <m/>
    <n v="3"/>
    <n v="0"/>
    <m/>
    <n v="0"/>
    <n v="3"/>
    <m/>
    <m/>
    <n v="0"/>
    <m/>
    <m/>
    <m/>
    <m/>
    <m/>
    <x v="0"/>
    <x v="0"/>
    <n v="0"/>
    <n v="0"/>
    <x v="1"/>
  </r>
  <r>
    <x v="31"/>
    <s v="Ad Set 043"/>
    <x v="3"/>
    <x v="9"/>
    <s v="female"/>
    <x v="16"/>
    <n v="0.04"/>
    <n v="13"/>
    <m/>
    <m/>
    <n v="2"/>
    <m/>
    <m/>
    <m/>
    <n v="0"/>
    <m/>
    <m/>
    <m/>
    <m/>
    <n v="0.04"/>
    <n v="0.02"/>
    <m/>
    <m/>
    <m/>
    <n v="6.5"/>
    <n v="13"/>
    <n v="0.04"/>
    <n v="0.04"/>
    <m/>
    <m/>
    <m/>
    <m/>
    <m/>
    <n v="2"/>
    <n v="0"/>
    <m/>
    <n v="0"/>
    <n v="2"/>
    <m/>
    <m/>
    <n v="0"/>
    <m/>
    <m/>
    <m/>
    <m/>
    <m/>
    <x v="0"/>
    <x v="0"/>
    <n v="0"/>
    <n v="0"/>
    <x v="1"/>
  </r>
  <r>
    <x v="33"/>
    <s v="Ad Set 043"/>
    <x v="3"/>
    <x v="9"/>
    <s v="female"/>
    <x v="16"/>
    <n v="0.18"/>
    <n v="129"/>
    <m/>
    <m/>
    <n v="29"/>
    <m/>
    <m/>
    <m/>
    <n v="0"/>
    <m/>
    <m/>
    <m/>
    <m/>
    <n v="0.18"/>
    <n v="0.01"/>
    <m/>
    <m/>
    <m/>
    <n v="4.4482759999999999"/>
    <n v="129"/>
    <n v="0.18"/>
    <n v="0.18"/>
    <m/>
    <m/>
    <m/>
    <m/>
    <m/>
    <n v="29"/>
    <n v="0"/>
    <m/>
    <n v="0"/>
    <n v="29"/>
    <m/>
    <m/>
    <n v="0"/>
    <m/>
    <m/>
    <m/>
    <m/>
    <m/>
    <x v="0"/>
    <x v="0"/>
    <n v="0"/>
    <n v="0"/>
    <x v="1"/>
  </r>
  <r>
    <x v="20"/>
    <s v="Ad Set 043"/>
    <x v="3"/>
    <x v="9"/>
    <s v="female"/>
    <x v="16"/>
    <n v="0.02"/>
    <n v="13"/>
    <m/>
    <m/>
    <n v="4"/>
    <m/>
    <m/>
    <m/>
    <n v="0"/>
    <m/>
    <m/>
    <m/>
    <m/>
    <n v="0.02"/>
    <n v="0.01"/>
    <m/>
    <m/>
    <m/>
    <n v="3.25"/>
    <n v="13"/>
    <n v="0.02"/>
    <n v="0.02"/>
    <m/>
    <m/>
    <m/>
    <m/>
    <m/>
    <n v="4"/>
    <n v="0"/>
    <m/>
    <n v="0"/>
    <n v="4"/>
    <m/>
    <m/>
    <n v="0"/>
    <m/>
    <m/>
    <m/>
    <m/>
    <m/>
    <x v="0"/>
    <x v="0"/>
    <n v="0"/>
    <n v="0"/>
    <x v="1"/>
  </r>
  <r>
    <x v="26"/>
    <s v="Ad Set 043"/>
    <x v="3"/>
    <x v="9"/>
    <s v="female"/>
    <x v="16"/>
    <n v="0.01"/>
    <n v="23"/>
    <m/>
    <m/>
    <n v="3"/>
    <m/>
    <m/>
    <m/>
    <n v="0"/>
    <m/>
    <m/>
    <m/>
    <m/>
    <n v="0.01"/>
    <n v="0"/>
    <m/>
    <m/>
    <m/>
    <n v="7.6666670000000003"/>
    <n v="23"/>
    <n v="0.01"/>
    <n v="0.01"/>
    <m/>
    <m/>
    <m/>
    <m/>
    <m/>
    <n v="3"/>
    <n v="0"/>
    <m/>
    <n v="0"/>
    <n v="3"/>
    <m/>
    <m/>
    <n v="0"/>
    <m/>
    <m/>
    <m/>
    <m/>
    <m/>
    <x v="0"/>
    <x v="0"/>
    <n v="0"/>
    <n v="0"/>
    <x v="1"/>
  </r>
  <r>
    <x v="27"/>
    <s v="Ad Set 043"/>
    <x v="3"/>
    <x v="9"/>
    <s v="female"/>
    <x v="16"/>
    <n v="0"/>
    <n v="11"/>
    <m/>
    <m/>
    <n v="3"/>
    <m/>
    <m/>
    <m/>
    <n v="0"/>
    <m/>
    <m/>
    <m/>
    <m/>
    <n v="0"/>
    <n v="0"/>
    <m/>
    <m/>
    <m/>
    <n v="3.6666669999999999"/>
    <n v="11"/>
    <n v="0"/>
    <n v="0"/>
    <m/>
    <m/>
    <m/>
    <m/>
    <m/>
    <n v="3"/>
    <n v="0"/>
    <m/>
    <n v="0"/>
    <n v="3"/>
    <m/>
    <m/>
    <n v="0"/>
    <m/>
    <m/>
    <m/>
    <m/>
    <m/>
    <x v="0"/>
    <x v="0"/>
    <n v="0"/>
    <n v="0"/>
    <x v="1"/>
  </r>
  <r>
    <x v="35"/>
    <s v="Ad Set 043"/>
    <x v="3"/>
    <x v="9"/>
    <s v="female"/>
    <x v="16"/>
    <n v="0.01"/>
    <n v="8"/>
    <m/>
    <m/>
    <n v="5"/>
    <m/>
    <m/>
    <m/>
    <n v="0"/>
    <m/>
    <m/>
    <m/>
    <m/>
    <n v="0.01"/>
    <n v="0"/>
    <m/>
    <m/>
    <m/>
    <n v="1.6"/>
    <n v="8"/>
    <n v="0.01"/>
    <n v="0.01"/>
    <m/>
    <m/>
    <m/>
    <m/>
    <m/>
    <n v="5"/>
    <n v="0"/>
    <m/>
    <n v="0"/>
    <n v="5"/>
    <m/>
    <m/>
    <n v="0"/>
    <m/>
    <m/>
    <m/>
    <m/>
    <m/>
    <x v="0"/>
    <x v="0"/>
    <n v="0"/>
    <n v="0"/>
    <x v="1"/>
  </r>
  <r>
    <x v="32"/>
    <s v="Ad Set 064"/>
    <x v="3"/>
    <x v="9"/>
    <s v="female"/>
    <x v="16"/>
    <n v="0.12"/>
    <n v="6"/>
    <m/>
    <m/>
    <n v="6"/>
    <m/>
    <m/>
    <m/>
    <n v="0"/>
    <m/>
    <m/>
    <m/>
    <m/>
    <n v="0.12"/>
    <n v="0.02"/>
    <m/>
    <m/>
    <m/>
    <n v="1"/>
    <n v="6"/>
    <n v="0.12"/>
    <n v="0.12"/>
    <m/>
    <m/>
    <m/>
    <m/>
    <m/>
    <n v="6"/>
    <n v="0"/>
    <m/>
    <n v="0"/>
    <n v="6"/>
    <m/>
    <m/>
    <n v="0"/>
    <m/>
    <m/>
    <m/>
    <m/>
    <m/>
    <x v="0"/>
    <x v="0"/>
    <n v="0"/>
    <n v="0"/>
    <x v="1"/>
  </r>
  <r>
    <x v="18"/>
    <s v="Ad Set 064"/>
    <x v="3"/>
    <x v="9"/>
    <s v="female"/>
    <x v="16"/>
    <n v="0.01"/>
    <n v="1"/>
    <m/>
    <m/>
    <n v="1"/>
    <m/>
    <m/>
    <m/>
    <n v="0"/>
    <m/>
    <m/>
    <m/>
    <m/>
    <n v="0.01"/>
    <n v="0.01"/>
    <m/>
    <m/>
    <m/>
    <n v="1"/>
    <n v="1"/>
    <n v="0.01"/>
    <n v="0.01"/>
    <m/>
    <m/>
    <m/>
    <m/>
    <m/>
    <n v="1"/>
    <n v="0"/>
    <m/>
    <n v="0"/>
    <n v="1"/>
    <m/>
    <m/>
    <n v="0"/>
    <m/>
    <m/>
    <m/>
    <m/>
    <m/>
    <x v="0"/>
    <x v="0"/>
    <n v="0"/>
    <n v="0"/>
    <x v="1"/>
  </r>
  <r>
    <x v="23"/>
    <s v="Ad Set 064"/>
    <x v="3"/>
    <x v="9"/>
    <s v="female"/>
    <x v="16"/>
    <n v="0.02"/>
    <n v="2"/>
    <m/>
    <m/>
    <n v="2"/>
    <m/>
    <m/>
    <m/>
    <n v="0"/>
    <m/>
    <m/>
    <m/>
    <m/>
    <n v="0.02"/>
    <n v="0.01"/>
    <m/>
    <m/>
    <m/>
    <n v="1"/>
    <n v="2"/>
    <n v="0.02"/>
    <n v="0.02"/>
    <m/>
    <m/>
    <m/>
    <m/>
    <m/>
    <n v="2"/>
    <n v="0"/>
    <m/>
    <n v="0"/>
    <n v="2"/>
    <m/>
    <m/>
    <n v="0"/>
    <m/>
    <m/>
    <m/>
    <m/>
    <m/>
    <x v="0"/>
    <x v="0"/>
    <n v="0"/>
    <n v="0"/>
    <x v="1"/>
  </r>
  <r>
    <x v="30"/>
    <s v="Ad Set 064"/>
    <x v="3"/>
    <x v="9"/>
    <s v="female"/>
    <x v="16"/>
    <n v="0.01"/>
    <n v="2"/>
    <m/>
    <m/>
    <n v="2"/>
    <m/>
    <m/>
    <m/>
    <n v="0"/>
    <m/>
    <m/>
    <m/>
    <m/>
    <n v="0.01"/>
    <n v="0.01"/>
    <m/>
    <m/>
    <m/>
    <n v="1"/>
    <n v="2"/>
    <n v="0.01"/>
    <n v="0.01"/>
    <m/>
    <m/>
    <m/>
    <m/>
    <m/>
    <n v="2"/>
    <n v="0"/>
    <m/>
    <n v="0"/>
    <n v="2"/>
    <m/>
    <m/>
    <n v="0"/>
    <m/>
    <m/>
    <m/>
    <m/>
    <m/>
    <x v="0"/>
    <x v="0"/>
    <n v="0"/>
    <n v="0"/>
    <x v="1"/>
  </r>
  <r>
    <x v="24"/>
    <s v="Ad Set 064"/>
    <x v="3"/>
    <x v="9"/>
    <s v="female"/>
    <x v="16"/>
    <n v="0.06"/>
    <n v="3"/>
    <m/>
    <m/>
    <n v="3"/>
    <m/>
    <m/>
    <m/>
    <n v="0"/>
    <m/>
    <m/>
    <m/>
    <m/>
    <n v="0.06"/>
    <n v="0.02"/>
    <m/>
    <m/>
    <m/>
    <n v="1"/>
    <n v="3"/>
    <n v="0.06"/>
    <n v="0.06"/>
    <m/>
    <m/>
    <m/>
    <m/>
    <m/>
    <n v="3"/>
    <n v="0"/>
    <m/>
    <n v="0"/>
    <n v="3"/>
    <m/>
    <m/>
    <n v="0"/>
    <m/>
    <m/>
    <m/>
    <m/>
    <m/>
    <x v="0"/>
    <x v="0"/>
    <n v="0"/>
    <n v="0"/>
    <x v="1"/>
  </r>
  <r>
    <x v="33"/>
    <s v="Ad Set 064"/>
    <x v="3"/>
    <x v="9"/>
    <s v="female"/>
    <x v="16"/>
    <n v="0.04"/>
    <n v="4"/>
    <m/>
    <m/>
    <n v="2"/>
    <m/>
    <m/>
    <m/>
    <n v="0"/>
    <m/>
    <m/>
    <m/>
    <m/>
    <n v="0.04"/>
    <n v="0.02"/>
    <m/>
    <m/>
    <m/>
    <n v="2"/>
    <n v="4"/>
    <n v="0.04"/>
    <n v="0.04"/>
    <m/>
    <m/>
    <m/>
    <m/>
    <m/>
    <n v="2"/>
    <n v="0"/>
    <m/>
    <n v="0"/>
    <n v="2"/>
    <m/>
    <m/>
    <n v="0"/>
    <m/>
    <m/>
    <m/>
    <m/>
    <m/>
    <x v="0"/>
    <x v="0"/>
    <n v="0"/>
    <n v="0"/>
    <x v="1"/>
  </r>
  <r>
    <x v="26"/>
    <s v="Ad Set 064"/>
    <x v="3"/>
    <x v="9"/>
    <s v="female"/>
    <x v="16"/>
    <n v="0"/>
    <n v="1"/>
    <m/>
    <m/>
    <n v="1"/>
    <m/>
    <m/>
    <m/>
    <n v="0"/>
    <m/>
    <m/>
    <m/>
    <m/>
    <n v="0"/>
    <n v="0"/>
    <m/>
    <m/>
    <m/>
    <n v="1"/>
    <n v="1"/>
    <n v="0"/>
    <n v="0"/>
    <m/>
    <m/>
    <m/>
    <m/>
    <m/>
    <n v="1"/>
    <n v="0"/>
    <m/>
    <n v="0"/>
    <n v="1"/>
    <m/>
    <m/>
    <n v="0"/>
    <m/>
    <m/>
    <m/>
    <m/>
    <m/>
    <x v="0"/>
    <x v="0"/>
    <n v="0"/>
    <n v="0"/>
    <x v="1"/>
  </r>
  <r>
    <x v="27"/>
    <s v="Ad Set 064"/>
    <x v="3"/>
    <x v="9"/>
    <s v="female"/>
    <x v="16"/>
    <n v="0.03"/>
    <n v="2"/>
    <m/>
    <m/>
    <n v="2"/>
    <m/>
    <m/>
    <m/>
    <n v="0"/>
    <m/>
    <m/>
    <m/>
    <m/>
    <n v="0.03"/>
    <n v="0.02"/>
    <m/>
    <m/>
    <m/>
    <n v="1"/>
    <n v="2"/>
    <n v="0.03"/>
    <n v="0.03"/>
    <m/>
    <m/>
    <m/>
    <m/>
    <m/>
    <n v="2"/>
    <n v="0"/>
    <m/>
    <n v="0"/>
    <n v="2"/>
    <m/>
    <m/>
    <n v="0"/>
    <m/>
    <m/>
    <m/>
    <m/>
    <m/>
    <x v="0"/>
    <x v="0"/>
    <n v="0"/>
    <n v="0"/>
    <x v="1"/>
  </r>
  <r>
    <x v="34"/>
    <s v="Ad Set 064"/>
    <x v="3"/>
    <x v="9"/>
    <s v="female"/>
    <x v="16"/>
    <n v="0.03"/>
    <n v="2"/>
    <m/>
    <m/>
    <n v="2"/>
    <m/>
    <m/>
    <m/>
    <n v="0"/>
    <m/>
    <m/>
    <m/>
    <m/>
    <n v="0.03"/>
    <n v="0.02"/>
    <m/>
    <m/>
    <m/>
    <n v="1"/>
    <n v="2"/>
    <n v="0.03"/>
    <n v="0.03"/>
    <m/>
    <m/>
    <m/>
    <m/>
    <m/>
    <n v="2"/>
    <n v="0"/>
    <m/>
    <n v="0"/>
    <n v="2"/>
    <m/>
    <m/>
    <n v="0"/>
    <m/>
    <m/>
    <m/>
    <m/>
    <m/>
    <x v="0"/>
    <x v="0"/>
    <n v="0"/>
    <n v="0"/>
    <x v="1"/>
  </r>
  <r>
    <x v="35"/>
    <s v="Ad Set 064"/>
    <x v="3"/>
    <x v="9"/>
    <s v="female"/>
    <x v="16"/>
    <n v="0"/>
    <n v="2"/>
    <m/>
    <m/>
    <n v="2"/>
    <m/>
    <m/>
    <m/>
    <n v="0"/>
    <m/>
    <m/>
    <m/>
    <m/>
    <n v="0"/>
    <n v="0"/>
    <m/>
    <m/>
    <m/>
    <n v="1"/>
    <n v="2"/>
    <n v="0"/>
    <n v="0"/>
    <m/>
    <m/>
    <m/>
    <m/>
    <m/>
    <n v="2"/>
    <n v="0"/>
    <m/>
    <n v="0"/>
    <n v="2"/>
    <m/>
    <m/>
    <n v="0"/>
    <m/>
    <m/>
    <m/>
    <m/>
    <m/>
    <x v="0"/>
    <x v="0"/>
    <n v="0"/>
    <n v="0"/>
    <x v="1"/>
  </r>
  <r>
    <x v="29"/>
    <s v="Ad Set 064"/>
    <x v="3"/>
    <x v="9"/>
    <s v="female"/>
    <x v="16"/>
    <n v="0.06"/>
    <n v="2"/>
    <m/>
    <m/>
    <n v="2"/>
    <m/>
    <m/>
    <m/>
    <n v="0"/>
    <m/>
    <m/>
    <m/>
    <m/>
    <n v="0.06"/>
    <n v="0.03"/>
    <m/>
    <m/>
    <m/>
    <n v="1"/>
    <n v="2"/>
    <n v="0.06"/>
    <n v="0.06"/>
    <m/>
    <m/>
    <m/>
    <m/>
    <m/>
    <n v="2"/>
    <n v="0"/>
    <m/>
    <n v="0"/>
    <n v="2"/>
    <m/>
    <m/>
    <n v="0"/>
    <m/>
    <m/>
    <m/>
    <m/>
    <m/>
    <x v="0"/>
    <x v="0"/>
    <n v="0"/>
    <n v="0"/>
    <x v="1"/>
  </r>
  <r>
    <x v="22"/>
    <s v="Ad Set 073"/>
    <x v="3"/>
    <x v="9"/>
    <s v="female"/>
    <x v="16"/>
    <n v="0.01"/>
    <n v="5"/>
    <m/>
    <m/>
    <n v="4"/>
    <m/>
    <m/>
    <m/>
    <n v="0"/>
    <m/>
    <m/>
    <m/>
    <m/>
    <n v="0.01"/>
    <n v="0"/>
    <m/>
    <m/>
    <m/>
    <n v="1.25"/>
    <n v="5"/>
    <n v="0.01"/>
    <n v="0.01"/>
    <m/>
    <m/>
    <m/>
    <m/>
    <m/>
    <n v="4"/>
    <n v="0"/>
    <m/>
    <n v="0"/>
    <n v="4"/>
    <m/>
    <m/>
    <n v="0"/>
    <m/>
    <m/>
    <m/>
    <m/>
    <m/>
    <x v="0"/>
    <x v="0"/>
    <n v="0"/>
    <n v="0"/>
    <x v="1"/>
  </r>
  <r>
    <x v="19"/>
    <s v="Ad Set 073"/>
    <x v="3"/>
    <x v="9"/>
    <s v="female"/>
    <x v="16"/>
    <n v="0"/>
    <n v="3"/>
    <m/>
    <m/>
    <n v="2"/>
    <m/>
    <m/>
    <m/>
    <n v="0"/>
    <m/>
    <m/>
    <m/>
    <m/>
    <n v="0"/>
    <n v="0"/>
    <m/>
    <m/>
    <m/>
    <n v="1.5"/>
    <n v="3"/>
    <n v="0"/>
    <n v="0"/>
    <m/>
    <m/>
    <m/>
    <m/>
    <m/>
    <n v="2"/>
    <n v="0"/>
    <m/>
    <n v="0"/>
    <n v="2"/>
    <m/>
    <m/>
    <n v="0"/>
    <m/>
    <m/>
    <m/>
    <m/>
    <m/>
    <x v="0"/>
    <x v="0"/>
    <n v="0"/>
    <n v="0"/>
    <x v="1"/>
  </r>
  <r>
    <x v="23"/>
    <s v="Ad Set 073"/>
    <x v="3"/>
    <x v="9"/>
    <s v="female"/>
    <x v="16"/>
    <n v="0.01"/>
    <n v="5"/>
    <m/>
    <m/>
    <n v="5"/>
    <m/>
    <m/>
    <m/>
    <n v="0"/>
    <m/>
    <m/>
    <m/>
    <m/>
    <n v="0.01"/>
    <n v="0"/>
    <m/>
    <m/>
    <m/>
    <n v="1"/>
    <n v="5"/>
    <n v="0.01"/>
    <n v="0.01"/>
    <m/>
    <m/>
    <m/>
    <m/>
    <m/>
    <n v="5"/>
    <n v="0"/>
    <m/>
    <n v="0"/>
    <n v="5"/>
    <m/>
    <m/>
    <n v="0"/>
    <m/>
    <m/>
    <m/>
    <m/>
    <m/>
    <x v="0"/>
    <x v="0"/>
    <n v="0"/>
    <n v="0"/>
    <x v="1"/>
  </r>
  <r>
    <x v="30"/>
    <s v="Ad Set 073"/>
    <x v="3"/>
    <x v="9"/>
    <s v="female"/>
    <x v="16"/>
    <n v="0.02"/>
    <n v="19"/>
    <m/>
    <m/>
    <n v="11"/>
    <m/>
    <m/>
    <m/>
    <n v="0"/>
    <m/>
    <m/>
    <m/>
    <m/>
    <n v="0.02"/>
    <n v="0"/>
    <m/>
    <m/>
    <m/>
    <n v="1.7272730000000001"/>
    <n v="19"/>
    <n v="0.02"/>
    <n v="0.02"/>
    <m/>
    <m/>
    <m/>
    <m/>
    <m/>
    <n v="11"/>
    <n v="0"/>
    <m/>
    <n v="0"/>
    <n v="11"/>
    <m/>
    <m/>
    <n v="0"/>
    <m/>
    <m/>
    <m/>
    <m/>
    <m/>
    <x v="0"/>
    <x v="0"/>
    <n v="0"/>
    <n v="0"/>
    <x v="1"/>
  </r>
  <r>
    <x v="46"/>
    <s v="Ad Set 073"/>
    <x v="3"/>
    <x v="9"/>
    <s v="female"/>
    <x v="16"/>
    <n v="0.01"/>
    <n v="6"/>
    <m/>
    <m/>
    <n v="3"/>
    <m/>
    <m/>
    <m/>
    <n v="0"/>
    <m/>
    <m/>
    <m/>
    <m/>
    <n v="0.01"/>
    <n v="0"/>
    <m/>
    <m/>
    <m/>
    <n v="2"/>
    <n v="6"/>
    <n v="0.01"/>
    <n v="0.01"/>
    <m/>
    <m/>
    <m/>
    <m/>
    <m/>
    <n v="3"/>
    <n v="0"/>
    <m/>
    <n v="0"/>
    <n v="3"/>
    <m/>
    <m/>
    <n v="0"/>
    <m/>
    <m/>
    <m/>
    <m/>
    <m/>
    <x v="0"/>
    <x v="0"/>
    <n v="0"/>
    <n v="0"/>
    <x v="1"/>
  </r>
  <r>
    <x v="24"/>
    <s v="Ad Set 073"/>
    <x v="3"/>
    <x v="9"/>
    <s v="female"/>
    <x v="16"/>
    <n v="0"/>
    <n v="1"/>
    <m/>
    <m/>
    <n v="1"/>
    <m/>
    <m/>
    <m/>
    <n v="0"/>
    <m/>
    <m/>
    <m/>
    <m/>
    <n v="0"/>
    <n v="0"/>
    <m/>
    <m/>
    <m/>
    <n v="1"/>
    <n v="1"/>
    <n v="0"/>
    <n v="0"/>
    <m/>
    <m/>
    <m/>
    <m/>
    <m/>
    <n v="1"/>
    <n v="0"/>
    <m/>
    <n v="0"/>
    <n v="1"/>
    <m/>
    <m/>
    <n v="0"/>
    <m/>
    <m/>
    <m/>
    <m/>
    <m/>
    <x v="0"/>
    <x v="0"/>
    <n v="0"/>
    <n v="0"/>
    <x v="1"/>
  </r>
  <r>
    <x v="31"/>
    <s v="Ad Set 073"/>
    <x v="3"/>
    <x v="9"/>
    <s v="female"/>
    <x v="16"/>
    <n v="0.03"/>
    <n v="16"/>
    <m/>
    <m/>
    <n v="4"/>
    <m/>
    <m/>
    <m/>
    <n v="0"/>
    <m/>
    <m/>
    <m/>
    <m/>
    <n v="0.03"/>
    <n v="0.01"/>
    <m/>
    <m/>
    <m/>
    <n v="4"/>
    <n v="16"/>
    <n v="0.03"/>
    <n v="0.03"/>
    <m/>
    <m/>
    <m/>
    <m/>
    <m/>
    <n v="4"/>
    <n v="0"/>
    <m/>
    <n v="0"/>
    <n v="4"/>
    <m/>
    <m/>
    <n v="0"/>
    <m/>
    <m/>
    <m/>
    <m/>
    <m/>
    <x v="0"/>
    <x v="0"/>
    <n v="0"/>
    <n v="0"/>
    <x v="1"/>
  </r>
  <r>
    <x v="33"/>
    <s v="Ad Set 073"/>
    <x v="3"/>
    <x v="9"/>
    <s v="female"/>
    <x v="16"/>
    <n v="0"/>
    <n v="4"/>
    <m/>
    <m/>
    <n v="1"/>
    <m/>
    <m/>
    <m/>
    <n v="0"/>
    <m/>
    <m/>
    <m/>
    <m/>
    <n v="0"/>
    <n v="0"/>
    <m/>
    <m/>
    <m/>
    <n v="4"/>
    <n v="4"/>
    <n v="0"/>
    <n v="0"/>
    <m/>
    <m/>
    <m/>
    <m/>
    <m/>
    <n v="1"/>
    <n v="0"/>
    <m/>
    <n v="0"/>
    <n v="1"/>
    <m/>
    <m/>
    <n v="0"/>
    <m/>
    <m/>
    <m/>
    <m/>
    <m/>
    <x v="0"/>
    <x v="0"/>
    <n v="0"/>
    <n v="0"/>
    <x v="1"/>
  </r>
  <r>
    <x v="20"/>
    <s v="Ad Set 073"/>
    <x v="3"/>
    <x v="9"/>
    <s v="female"/>
    <x v="16"/>
    <n v="0.11"/>
    <n v="119"/>
    <m/>
    <m/>
    <n v="34"/>
    <m/>
    <m/>
    <m/>
    <n v="0"/>
    <m/>
    <m/>
    <m/>
    <m/>
    <n v="0.11"/>
    <n v="0"/>
    <m/>
    <m/>
    <m/>
    <n v="3.5"/>
    <n v="119"/>
    <n v="0.11"/>
    <n v="0.11"/>
    <m/>
    <m/>
    <m/>
    <m/>
    <m/>
    <n v="34"/>
    <n v="0"/>
    <m/>
    <n v="0"/>
    <n v="34"/>
    <m/>
    <m/>
    <n v="0"/>
    <m/>
    <m/>
    <m/>
    <m/>
    <m/>
    <x v="0"/>
    <x v="0"/>
    <n v="0"/>
    <n v="0"/>
    <x v="1"/>
  </r>
  <r>
    <x v="25"/>
    <s v="Ad Set 073"/>
    <x v="3"/>
    <x v="9"/>
    <s v="female"/>
    <x v="16"/>
    <n v="0.02"/>
    <n v="8"/>
    <m/>
    <m/>
    <n v="5"/>
    <m/>
    <m/>
    <m/>
    <n v="0"/>
    <m/>
    <m/>
    <m/>
    <m/>
    <n v="0.02"/>
    <n v="0"/>
    <m/>
    <m/>
    <m/>
    <n v="1.6"/>
    <n v="8"/>
    <n v="0.02"/>
    <n v="0.02"/>
    <m/>
    <m/>
    <m/>
    <m/>
    <m/>
    <n v="5"/>
    <n v="0"/>
    <m/>
    <n v="0"/>
    <n v="5"/>
    <m/>
    <m/>
    <n v="0"/>
    <m/>
    <m/>
    <m/>
    <m/>
    <m/>
    <x v="0"/>
    <x v="0"/>
    <n v="0"/>
    <n v="0"/>
    <x v="1"/>
  </r>
  <r>
    <x v="26"/>
    <s v="Ad Set 073"/>
    <x v="3"/>
    <x v="9"/>
    <s v="female"/>
    <x v="16"/>
    <n v="0.08"/>
    <n v="81"/>
    <m/>
    <m/>
    <n v="30"/>
    <m/>
    <m/>
    <m/>
    <n v="0"/>
    <m/>
    <m/>
    <m/>
    <m/>
    <n v="0.08"/>
    <n v="0"/>
    <m/>
    <m/>
    <m/>
    <n v="2.7"/>
    <n v="81"/>
    <n v="0.08"/>
    <n v="0.08"/>
    <m/>
    <m/>
    <m/>
    <m/>
    <m/>
    <n v="30"/>
    <n v="0"/>
    <m/>
    <n v="0"/>
    <n v="30"/>
    <m/>
    <m/>
    <n v="0"/>
    <m/>
    <m/>
    <m/>
    <m/>
    <m/>
    <x v="0"/>
    <x v="0"/>
    <n v="0"/>
    <n v="0"/>
    <x v="1"/>
  </r>
  <r>
    <x v="34"/>
    <s v="Ad Set 073"/>
    <x v="3"/>
    <x v="9"/>
    <s v="female"/>
    <x v="16"/>
    <n v="0.01"/>
    <n v="6"/>
    <m/>
    <m/>
    <n v="3"/>
    <m/>
    <m/>
    <m/>
    <n v="0"/>
    <m/>
    <m/>
    <m/>
    <m/>
    <n v="0.01"/>
    <n v="0"/>
    <m/>
    <m/>
    <m/>
    <n v="2"/>
    <n v="6"/>
    <n v="0.01"/>
    <n v="0.01"/>
    <m/>
    <m/>
    <m/>
    <m/>
    <m/>
    <n v="3"/>
    <n v="0"/>
    <m/>
    <n v="0"/>
    <n v="3"/>
    <m/>
    <m/>
    <n v="0"/>
    <m/>
    <m/>
    <m/>
    <m/>
    <m/>
    <x v="0"/>
    <x v="0"/>
    <n v="0"/>
    <n v="0"/>
    <x v="1"/>
  </r>
  <r>
    <x v="35"/>
    <s v="Ad Set 073"/>
    <x v="3"/>
    <x v="9"/>
    <s v="female"/>
    <x v="16"/>
    <n v="0.02"/>
    <n v="17"/>
    <m/>
    <m/>
    <n v="6"/>
    <m/>
    <m/>
    <m/>
    <n v="0"/>
    <m/>
    <m/>
    <m/>
    <m/>
    <n v="0.02"/>
    <n v="0"/>
    <m/>
    <m/>
    <m/>
    <n v="2.8333330000000001"/>
    <n v="17"/>
    <n v="0.02"/>
    <n v="0.02"/>
    <m/>
    <m/>
    <m/>
    <m/>
    <m/>
    <n v="6"/>
    <n v="0"/>
    <m/>
    <n v="0"/>
    <n v="6"/>
    <m/>
    <m/>
    <n v="0"/>
    <m/>
    <m/>
    <m/>
    <m/>
    <m/>
    <x v="0"/>
    <x v="0"/>
    <n v="0"/>
    <n v="0"/>
    <x v="1"/>
  </r>
  <r>
    <x v="29"/>
    <s v="Ad Set 073"/>
    <x v="3"/>
    <x v="9"/>
    <s v="female"/>
    <x v="16"/>
    <n v="0.03"/>
    <n v="8"/>
    <m/>
    <m/>
    <n v="4"/>
    <m/>
    <m/>
    <m/>
    <n v="0"/>
    <m/>
    <m/>
    <m/>
    <m/>
    <n v="0.03"/>
    <n v="0.01"/>
    <m/>
    <m/>
    <m/>
    <n v="2"/>
    <n v="8"/>
    <n v="0.03"/>
    <n v="0.03"/>
    <m/>
    <m/>
    <m/>
    <m/>
    <m/>
    <n v="4"/>
    <n v="0"/>
    <m/>
    <n v="0"/>
    <n v="4"/>
    <m/>
    <m/>
    <n v="0"/>
    <m/>
    <m/>
    <m/>
    <m/>
    <m/>
    <x v="0"/>
    <x v="0"/>
    <n v="0"/>
    <n v="0"/>
    <x v="1"/>
  </r>
  <r>
    <x v="19"/>
    <s v="Ad Set 077"/>
    <x v="3"/>
    <x v="9"/>
    <s v="female"/>
    <x v="16"/>
    <n v="0.69"/>
    <n v="61"/>
    <m/>
    <m/>
    <n v="60"/>
    <m/>
    <m/>
    <m/>
    <n v="0"/>
    <m/>
    <m/>
    <m/>
    <m/>
    <n v="0.69"/>
    <n v="0.01"/>
    <m/>
    <m/>
    <m/>
    <n v="1.016667"/>
    <n v="61"/>
    <n v="0.69"/>
    <n v="0.69"/>
    <m/>
    <m/>
    <m/>
    <m/>
    <m/>
    <n v="60"/>
    <n v="1"/>
    <m/>
    <n v="-1"/>
    <n v="60"/>
    <m/>
    <m/>
    <n v="0"/>
    <m/>
    <m/>
    <m/>
    <m/>
    <m/>
    <x v="0"/>
    <x v="0"/>
    <n v="0"/>
    <n v="0"/>
    <x v="1"/>
  </r>
  <r>
    <x v="46"/>
    <s v="Ad Set 077"/>
    <x v="3"/>
    <x v="9"/>
    <s v="female"/>
    <x v="16"/>
    <n v="0.02"/>
    <n v="2"/>
    <m/>
    <m/>
    <n v="2"/>
    <m/>
    <m/>
    <m/>
    <n v="0"/>
    <m/>
    <m/>
    <m/>
    <m/>
    <n v="0.02"/>
    <n v="0.01"/>
    <m/>
    <m/>
    <m/>
    <n v="1"/>
    <n v="2"/>
    <n v="0.02"/>
    <n v="0.02"/>
    <m/>
    <m/>
    <m/>
    <m/>
    <m/>
    <n v="2"/>
    <n v="0"/>
    <m/>
    <n v="0"/>
    <n v="2"/>
    <m/>
    <m/>
    <n v="0"/>
    <m/>
    <m/>
    <m/>
    <m/>
    <m/>
    <x v="0"/>
    <x v="0"/>
    <n v="0"/>
    <n v="0"/>
    <x v="1"/>
  </r>
  <r>
    <x v="31"/>
    <s v="Ad Set 077"/>
    <x v="3"/>
    <x v="9"/>
    <s v="female"/>
    <x v="16"/>
    <n v="0.12"/>
    <n v="10"/>
    <m/>
    <m/>
    <n v="10"/>
    <m/>
    <m/>
    <m/>
    <n v="0"/>
    <m/>
    <m/>
    <m/>
    <m/>
    <n v="0.12"/>
    <n v="0.01"/>
    <m/>
    <m/>
    <m/>
    <n v="1"/>
    <n v="10"/>
    <n v="0.12"/>
    <n v="0.12"/>
    <m/>
    <m/>
    <m/>
    <m/>
    <m/>
    <n v="10"/>
    <n v="0"/>
    <m/>
    <n v="0"/>
    <n v="10"/>
    <m/>
    <m/>
    <n v="0"/>
    <m/>
    <m/>
    <m/>
    <m/>
    <m/>
    <x v="0"/>
    <x v="0"/>
    <n v="0"/>
    <n v="0"/>
    <x v="1"/>
  </r>
  <r>
    <x v="33"/>
    <s v="Ad Set 077"/>
    <x v="3"/>
    <x v="9"/>
    <s v="female"/>
    <x v="16"/>
    <n v="0.19961899999999999"/>
    <n v="22"/>
    <m/>
    <m/>
    <n v="22"/>
    <m/>
    <m/>
    <m/>
    <n v="0"/>
    <m/>
    <m/>
    <m/>
    <m/>
    <n v="0.19961899999999999"/>
    <n v="0.01"/>
    <m/>
    <m/>
    <m/>
    <n v="1"/>
    <n v="22"/>
    <n v="0.19961899999999999"/>
    <n v="0.19961899999999999"/>
    <m/>
    <m/>
    <m/>
    <m/>
    <m/>
    <n v="22"/>
    <n v="0"/>
    <m/>
    <n v="0"/>
    <n v="22"/>
    <m/>
    <m/>
    <n v="0"/>
    <m/>
    <m/>
    <m/>
    <m/>
    <m/>
    <x v="0"/>
    <x v="0"/>
    <n v="0"/>
    <n v="0"/>
    <x v="1"/>
  </r>
  <r>
    <x v="26"/>
    <s v="Ad Set 077"/>
    <x v="3"/>
    <x v="9"/>
    <s v="female"/>
    <x v="16"/>
    <n v="0.03"/>
    <n v="2"/>
    <m/>
    <m/>
    <n v="2"/>
    <m/>
    <m/>
    <m/>
    <n v="0"/>
    <m/>
    <m/>
    <m/>
    <m/>
    <n v="0.03"/>
    <n v="0.02"/>
    <m/>
    <m/>
    <m/>
    <n v="1"/>
    <n v="2"/>
    <n v="0.03"/>
    <n v="0.03"/>
    <m/>
    <m/>
    <m/>
    <m/>
    <m/>
    <n v="2"/>
    <n v="0"/>
    <m/>
    <n v="0"/>
    <n v="2"/>
    <m/>
    <m/>
    <n v="0"/>
    <m/>
    <m/>
    <m/>
    <m/>
    <m/>
    <x v="0"/>
    <x v="0"/>
    <n v="0"/>
    <n v="0"/>
    <x v="1"/>
  </r>
  <r>
    <x v="27"/>
    <s v="Ad Set 077"/>
    <x v="3"/>
    <x v="9"/>
    <s v="female"/>
    <x v="16"/>
    <n v="0"/>
    <n v="1"/>
    <m/>
    <m/>
    <n v="1"/>
    <m/>
    <m/>
    <m/>
    <n v="0"/>
    <m/>
    <m/>
    <m/>
    <m/>
    <n v="0"/>
    <n v="0"/>
    <m/>
    <m/>
    <m/>
    <n v="1"/>
    <n v="1"/>
    <n v="0"/>
    <n v="0"/>
    <m/>
    <m/>
    <m/>
    <m/>
    <m/>
    <n v="1"/>
    <n v="0"/>
    <m/>
    <n v="0"/>
    <n v="1"/>
    <m/>
    <m/>
    <n v="0"/>
    <m/>
    <m/>
    <m/>
    <m/>
    <m/>
    <x v="0"/>
    <x v="0"/>
    <n v="0"/>
    <n v="0"/>
    <x v="1"/>
  </r>
  <r>
    <x v="34"/>
    <s v="Ad Set 077"/>
    <x v="3"/>
    <x v="9"/>
    <s v="female"/>
    <x v="16"/>
    <n v="0.03"/>
    <n v="1"/>
    <m/>
    <m/>
    <n v="1"/>
    <m/>
    <m/>
    <m/>
    <n v="0"/>
    <m/>
    <m/>
    <m/>
    <m/>
    <n v="0.03"/>
    <n v="0.03"/>
    <m/>
    <m/>
    <m/>
    <n v="1"/>
    <n v="1"/>
    <n v="0.03"/>
    <n v="0.03"/>
    <m/>
    <m/>
    <m/>
    <m/>
    <m/>
    <n v="1"/>
    <n v="0"/>
    <m/>
    <n v="0"/>
    <n v="1"/>
    <m/>
    <m/>
    <n v="0"/>
    <m/>
    <m/>
    <m/>
    <m/>
    <m/>
    <x v="0"/>
    <x v="0"/>
    <n v="0"/>
    <n v="0"/>
    <x v="1"/>
  </r>
  <r>
    <x v="29"/>
    <s v="Ad Set 077"/>
    <x v="3"/>
    <x v="9"/>
    <s v="female"/>
    <x v="16"/>
    <n v="0.01"/>
    <n v="1"/>
    <m/>
    <m/>
    <n v="1"/>
    <m/>
    <m/>
    <m/>
    <n v="0"/>
    <m/>
    <m/>
    <m/>
    <m/>
    <n v="0.01"/>
    <n v="0.01"/>
    <m/>
    <m/>
    <m/>
    <n v="1"/>
    <n v="1"/>
    <n v="0.01"/>
    <n v="0.01"/>
    <m/>
    <m/>
    <m/>
    <m/>
    <m/>
    <n v="1"/>
    <n v="0"/>
    <m/>
    <n v="0"/>
    <n v="1"/>
    <m/>
    <m/>
    <n v="0"/>
    <m/>
    <m/>
    <m/>
    <m/>
    <m/>
    <x v="0"/>
    <x v="0"/>
    <n v="0"/>
    <n v="0"/>
    <x v="1"/>
  </r>
  <r>
    <x v="32"/>
    <s v="Ad Set 091"/>
    <x v="3"/>
    <x v="9"/>
    <s v="female"/>
    <x v="16"/>
    <n v="0.06"/>
    <n v="4"/>
    <m/>
    <m/>
    <n v="4"/>
    <m/>
    <m/>
    <m/>
    <n v="0"/>
    <m/>
    <m/>
    <m/>
    <m/>
    <n v="0.06"/>
    <n v="0.02"/>
    <m/>
    <m/>
    <m/>
    <n v="1"/>
    <n v="4"/>
    <n v="0.06"/>
    <n v="0.06"/>
    <m/>
    <m/>
    <m/>
    <m/>
    <m/>
    <n v="4"/>
    <n v="0"/>
    <m/>
    <n v="0"/>
    <n v="4"/>
    <m/>
    <m/>
    <n v="0"/>
    <m/>
    <m/>
    <m/>
    <m/>
    <m/>
    <x v="0"/>
    <x v="0"/>
    <n v="0"/>
    <n v="0"/>
    <x v="1"/>
  </r>
  <r>
    <x v="18"/>
    <s v="Ad Set 091"/>
    <x v="3"/>
    <x v="9"/>
    <s v="female"/>
    <x v="16"/>
    <n v="0.13"/>
    <n v="13"/>
    <m/>
    <m/>
    <n v="8"/>
    <m/>
    <m/>
    <m/>
    <n v="0"/>
    <m/>
    <m/>
    <m/>
    <m/>
    <n v="0.13"/>
    <n v="0.02"/>
    <m/>
    <m/>
    <m/>
    <n v="1.625"/>
    <n v="13"/>
    <n v="0.13"/>
    <n v="0.13"/>
    <m/>
    <m/>
    <m/>
    <m/>
    <m/>
    <n v="8"/>
    <n v="0"/>
    <m/>
    <n v="0"/>
    <n v="8"/>
    <m/>
    <m/>
    <n v="0"/>
    <m/>
    <m/>
    <m/>
    <m/>
    <m/>
    <x v="0"/>
    <x v="0"/>
    <n v="0"/>
    <n v="0"/>
    <x v="1"/>
  </r>
  <r>
    <x v="23"/>
    <s v="Ad Set 091"/>
    <x v="3"/>
    <x v="9"/>
    <s v="female"/>
    <x v="16"/>
    <n v="0.78"/>
    <n v="60"/>
    <m/>
    <m/>
    <n v="59"/>
    <m/>
    <m/>
    <m/>
    <n v="0"/>
    <m/>
    <m/>
    <m/>
    <m/>
    <n v="0.78"/>
    <n v="0.01"/>
    <m/>
    <m/>
    <m/>
    <n v="1.0169490000000001"/>
    <n v="60"/>
    <n v="0.78"/>
    <n v="0.78"/>
    <m/>
    <m/>
    <m/>
    <m/>
    <m/>
    <n v="59"/>
    <n v="1"/>
    <m/>
    <n v="-1"/>
    <n v="59"/>
    <m/>
    <m/>
    <n v="0"/>
    <m/>
    <m/>
    <m/>
    <m/>
    <m/>
    <x v="0"/>
    <x v="0"/>
    <n v="0"/>
    <n v="0"/>
    <x v="1"/>
  </r>
  <r>
    <x v="24"/>
    <s v="Ad Set 091"/>
    <x v="3"/>
    <x v="9"/>
    <s v="female"/>
    <x v="16"/>
    <n v="0.34"/>
    <n v="34"/>
    <m/>
    <m/>
    <n v="32"/>
    <m/>
    <m/>
    <m/>
    <n v="0"/>
    <m/>
    <m/>
    <m/>
    <m/>
    <n v="0.34"/>
    <n v="0.01"/>
    <m/>
    <m/>
    <m/>
    <n v="1.0625"/>
    <n v="34"/>
    <n v="0.34"/>
    <n v="0.34"/>
    <m/>
    <m/>
    <m/>
    <m/>
    <m/>
    <n v="32"/>
    <n v="0"/>
    <m/>
    <n v="0"/>
    <n v="32"/>
    <m/>
    <m/>
    <n v="0"/>
    <m/>
    <m/>
    <m/>
    <m/>
    <m/>
    <x v="0"/>
    <x v="0"/>
    <n v="0"/>
    <n v="0"/>
    <x v="1"/>
  </r>
  <r>
    <x v="33"/>
    <s v="Ad Set 091"/>
    <x v="3"/>
    <x v="9"/>
    <s v="female"/>
    <x v="16"/>
    <n v="0.05"/>
    <n v="3"/>
    <m/>
    <m/>
    <n v="3"/>
    <m/>
    <m/>
    <m/>
    <n v="0"/>
    <m/>
    <m/>
    <m/>
    <m/>
    <n v="0.05"/>
    <n v="0.02"/>
    <m/>
    <m/>
    <m/>
    <n v="1"/>
    <n v="3"/>
    <n v="0.05"/>
    <n v="0.05"/>
    <m/>
    <m/>
    <m/>
    <m/>
    <m/>
    <n v="3"/>
    <n v="0"/>
    <m/>
    <n v="0"/>
    <n v="3"/>
    <m/>
    <m/>
    <n v="0"/>
    <m/>
    <m/>
    <m/>
    <m/>
    <m/>
    <x v="0"/>
    <x v="0"/>
    <n v="0"/>
    <n v="0"/>
    <x v="1"/>
  </r>
  <r>
    <x v="20"/>
    <s v="Ad Set 091"/>
    <x v="3"/>
    <x v="9"/>
    <s v="female"/>
    <x v="16"/>
    <n v="7.0000000000000007E-2"/>
    <n v="10"/>
    <m/>
    <m/>
    <n v="8"/>
    <m/>
    <m/>
    <m/>
    <n v="0"/>
    <m/>
    <m/>
    <m/>
    <m/>
    <n v="7.0000000000000007E-2"/>
    <n v="0.01"/>
    <m/>
    <m/>
    <m/>
    <n v="1.25"/>
    <n v="10"/>
    <n v="7.0000000000000007E-2"/>
    <n v="7.0000000000000007E-2"/>
    <m/>
    <m/>
    <m/>
    <m/>
    <m/>
    <n v="8"/>
    <n v="0"/>
    <m/>
    <n v="0"/>
    <n v="8"/>
    <m/>
    <m/>
    <n v="0"/>
    <m/>
    <m/>
    <m/>
    <m/>
    <m/>
    <x v="0"/>
    <x v="0"/>
    <n v="0"/>
    <n v="0"/>
    <x v="1"/>
  </r>
  <r>
    <x v="25"/>
    <s v="Ad Set 091"/>
    <x v="3"/>
    <x v="9"/>
    <s v="female"/>
    <x v="16"/>
    <n v="0.15"/>
    <n v="19"/>
    <m/>
    <m/>
    <n v="19"/>
    <m/>
    <m/>
    <m/>
    <n v="0"/>
    <m/>
    <m/>
    <m/>
    <m/>
    <n v="0.15"/>
    <n v="0.01"/>
    <m/>
    <m/>
    <m/>
    <n v="1"/>
    <n v="19"/>
    <n v="0.15"/>
    <n v="0.15"/>
    <m/>
    <m/>
    <m/>
    <m/>
    <m/>
    <n v="19"/>
    <n v="0"/>
    <m/>
    <n v="0"/>
    <n v="19"/>
    <m/>
    <m/>
    <n v="0"/>
    <m/>
    <m/>
    <m/>
    <m/>
    <m/>
    <x v="0"/>
    <x v="0"/>
    <n v="0"/>
    <n v="0"/>
    <x v="1"/>
  </r>
  <r>
    <x v="26"/>
    <s v="Ad Set 091"/>
    <x v="3"/>
    <x v="9"/>
    <s v="female"/>
    <x v="16"/>
    <n v="0.1"/>
    <n v="9"/>
    <m/>
    <m/>
    <n v="8"/>
    <m/>
    <m/>
    <m/>
    <n v="0"/>
    <m/>
    <m/>
    <m/>
    <m/>
    <n v="0.1"/>
    <n v="0.01"/>
    <m/>
    <m/>
    <m/>
    <n v="1.125"/>
    <n v="9"/>
    <n v="0.1"/>
    <n v="0.1"/>
    <m/>
    <m/>
    <m/>
    <m/>
    <m/>
    <n v="8"/>
    <n v="0"/>
    <m/>
    <n v="0"/>
    <n v="8"/>
    <m/>
    <m/>
    <n v="0"/>
    <m/>
    <m/>
    <m/>
    <m/>
    <m/>
    <x v="0"/>
    <x v="0"/>
    <n v="0"/>
    <n v="0"/>
    <x v="1"/>
  </r>
  <r>
    <x v="27"/>
    <s v="Ad Set 091"/>
    <x v="3"/>
    <x v="9"/>
    <s v="female"/>
    <x v="16"/>
    <n v="0.51"/>
    <n v="55"/>
    <m/>
    <m/>
    <n v="47"/>
    <m/>
    <m/>
    <m/>
    <n v="0"/>
    <m/>
    <m/>
    <m/>
    <m/>
    <n v="0.51"/>
    <n v="0.01"/>
    <m/>
    <m/>
    <m/>
    <n v="1.1702129999999999"/>
    <n v="55"/>
    <n v="0.51"/>
    <n v="0.51"/>
    <m/>
    <m/>
    <m/>
    <m/>
    <m/>
    <n v="47"/>
    <n v="1"/>
    <m/>
    <n v="-1"/>
    <n v="47"/>
    <m/>
    <m/>
    <n v="0"/>
    <m/>
    <m/>
    <m/>
    <m/>
    <m/>
    <x v="0"/>
    <x v="0"/>
    <n v="0"/>
    <n v="0"/>
    <x v="1"/>
  </r>
  <r>
    <x v="34"/>
    <s v="Ad Set 091"/>
    <x v="3"/>
    <x v="9"/>
    <s v="female"/>
    <x v="16"/>
    <n v="0.93"/>
    <n v="93"/>
    <m/>
    <m/>
    <n v="82"/>
    <m/>
    <m/>
    <m/>
    <n v="0"/>
    <m/>
    <m/>
    <m/>
    <m/>
    <n v="0.93"/>
    <n v="0.01"/>
    <m/>
    <m/>
    <m/>
    <n v="1.1341460000000001"/>
    <n v="93"/>
    <n v="0.93"/>
    <n v="0.93"/>
    <m/>
    <m/>
    <m/>
    <m/>
    <m/>
    <n v="82"/>
    <n v="1"/>
    <m/>
    <n v="-1"/>
    <n v="82"/>
    <m/>
    <m/>
    <n v="0"/>
    <m/>
    <m/>
    <m/>
    <m/>
    <m/>
    <x v="0"/>
    <x v="0"/>
    <n v="0"/>
    <n v="0"/>
    <x v="1"/>
  </r>
  <r>
    <x v="35"/>
    <s v="Ad Set 091"/>
    <x v="3"/>
    <x v="9"/>
    <s v="female"/>
    <x v="16"/>
    <n v="0.01"/>
    <n v="3"/>
    <m/>
    <m/>
    <n v="3"/>
    <m/>
    <m/>
    <m/>
    <n v="0"/>
    <m/>
    <m/>
    <m/>
    <m/>
    <n v="0.01"/>
    <n v="0"/>
    <m/>
    <m/>
    <m/>
    <n v="1"/>
    <n v="3"/>
    <n v="0.01"/>
    <n v="0.01"/>
    <m/>
    <m/>
    <m/>
    <m/>
    <m/>
    <n v="3"/>
    <n v="0"/>
    <m/>
    <n v="0"/>
    <n v="3"/>
    <m/>
    <m/>
    <n v="0"/>
    <m/>
    <m/>
    <m/>
    <m/>
    <m/>
    <x v="0"/>
    <x v="0"/>
    <n v="0"/>
    <n v="0"/>
    <x v="1"/>
  </r>
  <r>
    <x v="28"/>
    <s v="Ad Set 091"/>
    <x v="3"/>
    <x v="9"/>
    <s v="female"/>
    <x v="16"/>
    <n v="0.06"/>
    <n v="6"/>
    <m/>
    <m/>
    <n v="6"/>
    <m/>
    <m/>
    <m/>
    <n v="0"/>
    <m/>
    <m/>
    <m/>
    <m/>
    <n v="0.06"/>
    <n v="0.01"/>
    <m/>
    <m/>
    <m/>
    <n v="1"/>
    <n v="6"/>
    <n v="0.06"/>
    <n v="0.06"/>
    <m/>
    <m/>
    <m/>
    <m/>
    <m/>
    <n v="6"/>
    <n v="0"/>
    <m/>
    <n v="0"/>
    <n v="6"/>
    <m/>
    <m/>
    <n v="0"/>
    <m/>
    <m/>
    <m/>
    <m/>
    <m/>
    <x v="0"/>
    <x v="0"/>
    <n v="0"/>
    <n v="0"/>
    <x v="1"/>
  </r>
  <r>
    <x v="29"/>
    <s v="Ad Set 091"/>
    <x v="3"/>
    <x v="9"/>
    <s v="female"/>
    <x v="16"/>
    <n v="0.87929400000000002"/>
    <n v="109"/>
    <m/>
    <m/>
    <n v="96"/>
    <m/>
    <m/>
    <m/>
    <n v="0"/>
    <m/>
    <m/>
    <m/>
    <m/>
    <n v="0.87929400000000002"/>
    <n v="0.01"/>
    <m/>
    <m/>
    <m/>
    <n v="1.1354169999999999"/>
    <n v="109"/>
    <n v="0.87929400000000002"/>
    <n v="0.87929400000000002"/>
    <m/>
    <m/>
    <m/>
    <m/>
    <m/>
    <n v="96"/>
    <n v="1"/>
    <m/>
    <n v="-1"/>
    <n v="96"/>
    <m/>
    <m/>
    <n v="0"/>
    <m/>
    <m/>
    <m/>
    <m/>
    <m/>
    <x v="0"/>
    <x v="0"/>
    <n v="0"/>
    <n v="0"/>
    <x v="1"/>
  </r>
  <r>
    <x v="22"/>
    <s v="Ad Set 118"/>
    <x v="3"/>
    <x v="9"/>
    <s v="female"/>
    <x v="16"/>
    <n v="0.06"/>
    <n v="8"/>
    <m/>
    <m/>
    <n v="5"/>
    <m/>
    <m/>
    <m/>
    <n v="0"/>
    <m/>
    <m/>
    <m/>
    <m/>
    <n v="0.06"/>
    <n v="0.01"/>
    <m/>
    <m/>
    <m/>
    <n v="1.6"/>
    <n v="8"/>
    <n v="0.06"/>
    <n v="0.06"/>
    <m/>
    <m/>
    <m/>
    <m/>
    <m/>
    <n v="5"/>
    <n v="0"/>
    <m/>
    <n v="0"/>
    <n v="5"/>
    <m/>
    <m/>
    <n v="0"/>
    <m/>
    <m/>
    <m/>
    <m/>
    <m/>
    <x v="0"/>
    <x v="0"/>
    <n v="0"/>
    <n v="0"/>
    <x v="1"/>
  </r>
  <r>
    <x v="19"/>
    <s v="Ad Set 118"/>
    <x v="3"/>
    <x v="9"/>
    <s v="female"/>
    <x v="16"/>
    <n v="0.03"/>
    <n v="5"/>
    <m/>
    <m/>
    <n v="5"/>
    <m/>
    <m/>
    <m/>
    <n v="0"/>
    <m/>
    <m/>
    <m/>
    <m/>
    <n v="0.03"/>
    <n v="0.01"/>
    <m/>
    <m/>
    <m/>
    <n v="1"/>
    <n v="5"/>
    <n v="0.03"/>
    <n v="0.03"/>
    <m/>
    <m/>
    <m/>
    <m/>
    <m/>
    <n v="5"/>
    <n v="0"/>
    <m/>
    <n v="0"/>
    <n v="5"/>
    <m/>
    <m/>
    <n v="0"/>
    <m/>
    <m/>
    <m/>
    <m/>
    <m/>
    <x v="0"/>
    <x v="0"/>
    <n v="0"/>
    <n v="0"/>
    <x v="1"/>
  </r>
  <r>
    <x v="32"/>
    <s v="Ad Set 118"/>
    <x v="3"/>
    <x v="9"/>
    <s v="female"/>
    <x v="16"/>
    <n v="0.01"/>
    <n v="1"/>
    <m/>
    <m/>
    <n v="1"/>
    <m/>
    <m/>
    <m/>
    <n v="0"/>
    <m/>
    <m/>
    <m/>
    <m/>
    <n v="0.01"/>
    <n v="0.01"/>
    <m/>
    <m/>
    <m/>
    <n v="1"/>
    <n v="1"/>
    <n v="0.01"/>
    <n v="0.01"/>
    <m/>
    <m/>
    <m/>
    <m/>
    <m/>
    <n v="1"/>
    <n v="0"/>
    <m/>
    <n v="0"/>
    <n v="1"/>
    <m/>
    <m/>
    <n v="0"/>
    <m/>
    <m/>
    <m/>
    <m/>
    <m/>
    <x v="0"/>
    <x v="0"/>
    <n v="0"/>
    <n v="0"/>
    <x v="1"/>
  </r>
  <r>
    <x v="46"/>
    <s v="Ad Set 118"/>
    <x v="3"/>
    <x v="9"/>
    <s v="female"/>
    <x v="16"/>
    <n v="0.01"/>
    <n v="4"/>
    <m/>
    <m/>
    <n v="4"/>
    <m/>
    <m/>
    <m/>
    <n v="0"/>
    <m/>
    <m/>
    <m/>
    <m/>
    <n v="0.01"/>
    <n v="0"/>
    <m/>
    <m/>
    <m/>
    <n v="1"/>
    <n v="4"/>
    <n v="0.01"/>
    <n v="0.01"/>
    <m/>
    <m/>
    <m/>
    <m/>
    <m/>
    <n v="4"/>
    <n v="0"/>
    <m/>
    <n v="0"/>
    <n v="4"/>
    <m/>
    <m/>
    <n v="0"/>
    <m/>
    <m/>
    <m/>
    <m/>
    <m/>
    <x v="0"/>
    <x v="0"/>
    <n v="0"/>
    <n v="0"/>
    <x v="1"/>
  </r>
  <r>
    <x v="24"/>
    <s v="Ad Set 118"/>
    <x v="3"/>
    <x v="9"/>
    <s v="female"/>
    <x v="16"/>
    <n v="0.02"/>
    <n v="1"/>
    <m/>
    <m/>
    <n v="1"/>
    <m/>
    <m/>
    <m/>
    <n v="0"/>
    <m/>
    <m/>
    <m/>
    <m/>
    <n v="0.02"/>
    <n v="0.02"/>
    <m/>
    <m/>
    <m/>
    <n v="1"/>
    <n v="1"/>
    <n v="0.02"/>
    <n v="0.02"/>
    <m/>
    <m/>
    <m/>
    <m/>
    <m/>
    <n v="1"/>
    <n v="0"/>
    <m/>
    <n v="0"/>
    <n v="1"/>
    <m/>
    <m/>
    <n v="0"/>
    <m/>
    <m/>
    <m/>
    <m/>
    <m/>
    <x v="0"/>
    <x v="0"/>
    <n v="0"/>
    <n v="0"/>
    <x v="1"/>
  </r>
  <r>
    <x v="31"/>
    <s v="Ad Set 118"/>
    <x v="3"/>
    <x v="9"/>
    <s v="female"/>
    <x v="16"/>
    <n v="0.09"/>
    <n v="15"/>
    <m/>
    <m/>
    <n v="8"/>
    <m/>
    <m/>
    <m/>
    <n v="0"/>
    <m/>
    <m/>
    <m/>
    <m/>
    <n v="0.09"/>
    <n v="0.01"/>
    <m/>
    <m/>
    <m/>
    <n v="1.875"/>
    <n v="15"/>
    <n v="0.09"/>
    <n v="0.09"/>
    <m/>
    <m/>
    <m/>
    <m/>
    <m/>
    <n v="8"/>
    <n v="0"/>
    <m/>
    <n v="0"/>
    <n v="8"/>
    <m/>
    <m/>
    <n v="0"/>
    <m/>
    <m/>
    <m/>
    <m/>
    <m/>
    <x v="0"/>
    <x v="0"/>
    <n v="0"/>
    <n v="0"/>
    <x v="1"/>
  </r>
  <r>
    <x v="20"/>
    <s v="Ad Set 118"/>
    <x v="3"/>
    <x v="9"/>
    <s v="female"/>
    <x v="16"/>
    <n v="0"/>
    <n v="2"/>
    <m/>
    <m/>
    <n v="2"/>
    <m/>
    <m/>
    <m/>
    <n v="0"/>
    <m/>
    <m/>
    <m/>
    <m/>
    <n v="0"/>
    <n v="0"/>
    <m/>
    <m/>
    <m/>
    <n v="1"/>
    <n v="2"/>
    <n v="0"/>
    <n v="0"/>
    <m/>
    <m/>
    <m/>
    <m/>
    <m/>
    <n v="2"/>
    <n v="0"/>
    <m/>
    <n v="0"/>
    <n v="2"/>
    <m/>
    <m/>
    <n v="0"/>
    <m/>
    <m/>
    <m/>
    <m/>
    <m/>
    <x v="0"/>
    <x v="0"/>
    <n v="0"/>
    <n v="0"/>
    <x v="1"/>
  </r>
  <r>
    <x v="25"/>
    <s v="Ad Set 118"/>
    <x v="3"/>
    <x v="9"/>
    <s v="female"/>
    <x v="16"/>
    <n v="0"/>
    <n v="1"/>
    <m/>
    <m/>
    <n v="1"/>
    <m/>
    <m/>
    <m/>
    <n v="0"/>
    <m/>
    <m/>
    <m/>
    <m/>
    <n v="0"/>
    <n v="0"/>
    <m/>
    <m/>
    <m/>
    <n v="1"/>
    <n v="1"/>
    <n v="0"/>
    <n v="0"/>
    <m/>
    <m/>
    <m/>
    <m/>
    <m/>
    <n v="1"/>
    <n v="0"/>
    <m/>
    <n v="0"/>
    <n v="1"/>
    <m/>
    <m/>
    <n v="0"/>
    <m/>
    <m/>
    <m/>
    <m/>
    <m/>
    <x v="0"/>
    <x v="0"/>
    <n v="0"/>
    <n v="0"/>
    <x v="1"/>
  </r>
  <r>
    <x v="28"/>
    <s v="Ad Set 118"/>
    <x v="3"/>
    <x v="9"/>
    <s v="female"/>
    <x v="16"/>
    <n v="0.11"/>
    <n v="26"/>
    <m/>
    <m/>
    <n v="20"/>
    <m/>
    <n v="1"/>
    <m/>
    <n v="1"/>
    <m/>
    <m/>
    <m/>
    <m/>
    <n v="0.11"/>
    <n v="0.01"/>
    <n v="0.11"/>
    <m/>
    <m/>
    <n v="1.3"/>
    <n v="26"/>
    <n v="0.11"/>
    <n v="0.11"/>
    <m/>
    <m/>
    <m/>
    <m/>
    <n v="1"/>
    <n v="20"/>
    <n v="0"/>
    <m/>
    <n v="0"/>
    <n v="20"/>
    <n v="1"/>
    <m/>
    <n v="1"/>
    <m/>
    <m/>
    <m/>
    <m/>
    <m/>
    <x v="0"/>
    <x v="0"/>
    <n v="1"/>
    <n v="5"/>
    <x v="1"/>
  </r>
  <r>
    <x v="19"/>
    <s v="Ad Set 129"/>
    <x v="3"/>
    <x v="9"/>
    <s v="female"/>
    <x v="16"/>
    <n v="0.01"/>
    <n v="1"/>
    <m/>
    <m/>
    <n v="1"/>
    <m/>
    <m/>
    <m/>
    <n v="0"/>
    <m/>
    <m/>
    <m/>
    <m/>
    <n v="0.01"/>
    <n v="0.01"/>
    <m/>
    <m/>
    <m/>
    <n v="1"/>
    <n v="1"/>
    <n v="0.01"/>
    <n v="0.01"/>
    <m/>
    <m/>
    <m/>
    <m/>
    <m/>
    <n v="1"/>
    <n v="0"/>
    <m/>
    <n v="0"/>
    <n v="1"/>
    <m/>
    <m/>
    <n v="0"/>
    <m/>
    <m/>
    <m/>
    <m/>
    <m/>
    <x v="0"/>
    <x v="0"/>
    <n v="0"/>
    <n v="0"/>
    <x v="1"/>
  </r>
  <r>
    <x v="32"/>
    <s v="Ad Set 129"/>
    <x v="3"/>
    <x v="9"/>
    <s v="female"/>
    <x v="16"/>
    <n v="0"/>
    <n v="2"/>
    <m/>
    <m/>
    <n v="2"/>
    <m/>
    <m/>
    <m/>
    <n v="0"/>
    <m/>
    <m/>
    <m/>
    <m/>
    <n v="0"/>
    <n v="0"/>
    <m/>
    <m/>
    <m/>
    <n v="1"/>
    <n v="2"/>
    <n v="0"/>
    <n v="0"/>
    <m/>
    <m/>
    <m/>
    <m/>
    <m/>
    <n v="2"/>
    <n v="0"/>
    <m/>
    <n v="0"/>
    <n v="2"/>
    <m/>
    <m/>
    <n v="0"/>
    <m/>
    <m/>
    <m/>
    <m/>
    <m/>
    <x v="0"/>
    <x v="0"/>
    <n v="0"/>
    <n v="0"/>
    <x v="1"/>
  </r>
  <r>
    <x v="46"/>
    <s v="Ad Set 129"/>
    <x v="3"/>
    <x v="9"/>
    <s v="female"/>
    <x v="16"/>
    <n v="0.01"/>
    <n v="1"/>
    <m/>
    <m/>
    <n v="1"/>
    <m/>
    <m/>
    <m/>
    <n v="0"/>
    <m/>
    <m/>
    <m/>
    <m/>
    <n v="0.01"/>
    <n v="0.01"/>
    <m/>
    <m/>
    <m/>
    <n v="1"/>
    <n v="1"/>
    <n v="0.01"/>
    <n v="0.01"/>
    <m/>
    <m/>
    <m/>
    <m/>
    <m/>
    <n v="1"/>
    <n v="0"/>
    <m/>
    <n v="0"/>
    <n v="1"/>
    <m/>
    <m/>
    <n v="0"/>
    <m/>
    <m/>
    <m/>
    <m/>
    <m/>
    <x v="0"/>
    <x v="0"/>
    <n v="0"/>
    <n v="0"/>
    <x v="1"/>
  </r>
  <r>
    <x v="33"/>
    <s v="Ad Set 129"/>
    <x v="3"/>
    <x v="9"/>
    <s v="female"/>
    <x v="16"/>
    <n v="0.01"/>
    <n v="1"/>
    <m/>
    <m/>
    <n v="1"/>
    <m/>
    <m/>
    <m/>
    <n v="0"/>
    <m/>
    <m/>
    <m/>
    <m/>
    <n v="0.01"/>
    <n v="0.01"/>
    <m/>
    <m/>
    <m/>
    <n v="1"/>
    <n v="1"/>
    <n v="0.01"/>
    <n v="0.01"/>
    <m/>
    <m/>
    <m/>
    <m/>
    <m/>
    <n v="1"/>
    <n v="0"/>
    <m/>
    <n v="0"/>
    <n v="1"/>
    <m/>
    <m/>
    <n v="0"/>
    <m/>
    <m/>
    <m/>
    <m/>
    <m/>
    <x v="0"/>
    <x v="0"/>
    <n v="0"/>
    <n v="0"/>
    <x v="1"/>
  </r>
  <r>
    <x v="28"/>
    <s v="Ad Set 091"/>
    <x v="3"/>
    <x v="9"/>
    <s v="female"/>
    <x v="16"/>
    <n v="0.41"/>
    <n v="33"/>
    <m/>
    <m/>
    <n v="29"/>
    <m/>
    <m/>
    <m/>
    <n v="0"/>
    <m/>
    <m/>
    <m/>
    <m/>
    <n v="0.41"/>
    <n v="0.01"/>
    <m/>
    <m/>
    <m/>
    <n v="1.137931"/>
    <n v="33"/>
    <n v="0.41"/>
    <n v="0.41"/>
    <m/>
    <m/>
    <m/>
    <m/>
    <m/>
    <n v="29"/>
    <n v="0"/>
    <m/>
    <n v="0"/>
    <n v="29"/>
    <m/>
    <m/>
    <n v="0"/>
    <m/>
    <m/>
    <m/>
    <m/>
    <m/>
    <x v="0"/>
    <x v="0"/>
    <n v="0"/>
    <n v="0"/>
    <x v="1"/>
  </r>
  <r>
    <x v="28"/>
    <s v="Ad Set 019"/>
    <x v="3"/>
    <x v="9"/>
    <s v="female"/>
    <x v="16"/>
    <n v="0.48"/>
    <n v="56"/>
    <m/>
    <m/>
    <n v="43"/>
    <m/>
    <m/>
    <m/>
    <n v="0"/>
    <m/>
    <m/>
    <m/>
    <m/>
    <n v="0.48"/>
    <n v="0.01"/>
    <m/>
    <m/>
    <m/>
    <n v="1.3023260000000001"/>
    <n v="56"/>
    <n v="0.48"/>
    <n v="0.48"/>
    <m/>
    <m/>
    <m/>
    <m/>
    <m/>
    <n v="43"/>
    <n v="0"/>
    <m/>
    <n v="0"/>
    <n v="43"/>
    <m/>
    <m/>
    <n v="0"/>
    <m/>
    <m/>
    <m/>
    <m/>
    <m/>
    <x v="0"/>
    <x v="0"/>
    <n v="0"/>
    <n v="0"/>
    <x v="1"/>
  </r>
  <r>
    <x v="46"/>
    <s v="Ad Set 064"/>
    <x v="3"/>
    <x v="9"/>
    <s v="female"/>
    <x v="16"/>
    <n v="0.47"/>
    <n v="37"/>
    <m/>
    <n v="1"/>
    <n v="32"/>
    <m/>
    <m/>
    <m/>
    <n v="1"/>
    <m/>
    <m/>
    <m/>
    <m/>
    <n v="0.47"/>
    <n v="0.01"/>
    <n v="0.47"/>
    <m/>
    <m/>
    <n v="1.15625"/>
    <n v="37"/>
    <n v="0.47"/>
    <n v="0.47"/>
    <m/>
    <m/>
    <n v="1"/>
    <m/>
    <m/>
    <n v="32"/>
    <n v="0"/>
    <m/>
    <n v="0"/>
    <n v="32"/>
    <m/>
    <m/>
    <n v="1"/>
    <m/>
    <m/>
    <m/>
    <m/>
    <m/>
    <x v="0"/>
    <x v="0"/>
    <n v="1"/>
    <n v="3.125"/>
    <x v="1"/>
  </r>
  <r>
    <x v="10"/>
    <s v="Ad Set 041"/>
    <x v="3"/>
    <x v="1"/>
    <s v="female"/>
    <x v="16"/>
    <n v="0.38"/>
    <n v="53"/>
    <m/>
    <m/>
    <n v="53"/>
    <m/>
    <m/>
    <m/>
    <n v="0"/>
    <m/>
    <m/>
    <m/>
    <m/>
    <n v="0.38"/>
    <n v="0.01"/>
    <m/>
    <m/>
    <m/>
    <n v="1"/>
    <n v="53"/>
    <n v="0.38"/>
    <n v="0.38"/>
    <m/>
    <m/>
    <m/>
    <m/>
    <m/>
    <n v="53"/>
    <n v="0"/>
    <m/>
    <n v="0"/>
    <n v="53"/>
    <m/>
    <m/>
    <n v="0"/>
    <m/>
    <m/>
    <m/>
    <m/>
    <m/>
    <x v="0"/>
    <x v="0"/>
    <n v="0"/>
    <n v="0"/>
    <x v="1"/>
  </r>
  <r>
    <x v="47"/>
    <s v="Ad Set 041"/>
    <x v="3"/>
    <x v="1"/>
    <s v="female"/>
    <x v="16"/>
    <n v="0.64"/>
    <n v="81"/>
    <m/>
    <m/>
    <n v="80"/>
    <m/>
    <m/>
    <m/>
    <n v="0"/>
    <m/>
    <m/>
    <m/>
    <m/>
    <n v="0.64"/>
    <n v="0.01"/>
    <m/>
    <m/>
    <m/>
    <n v="1.0125"/>
    <n v="81"/>
    <n v="0.64"/>
    <n v="0.64"/>
    <m/>
    <m/>
    <m/>
    <m/>
    <m/>
    <n v="80"/>
    <n v="1"/>
    <m/>
    <n v="-1"/>
    <n v="80"/>
    <m/>
    <m/>
    <n v="0"/>
    <m/>
    <m/>
    <m/>
    <m/>
    <m/>
    <x v="0"/>
    <x v="0"/>
    <n v="0"/>
    <n v="0"/>
    <x v="1"/>
  </r>
  <r>
    <x v="45"/>
    <s v="Ad Set 041"/>
    <x v="3"/>
    <x v="1"/>
    <s v="female"/>
    <x v="16"/>
    <n v="0.08"/>
    <n v="13"/>
    <m/>
    <m/>
    <n v="13"/>
    <m/>
    <m/>
    <m/>
    <n v="0"/>
    <m/>
    <m/>
    <m/>
    <m/>
    <n v="0.08"/>
    <n v="0.01"/>
    <m/>
    <m/>
    <m/>
    <n v="1"/>
    <n v="13"/>
    <n v="0.08"/>
    <n v="0.08"/>
    <m/>
    <m/>
    <m/>
    <m/>
    <m/>
    <n v="13"/>
    <n v="0"/>
    <m/>
    <n v="0"/>
    <n v="13"/>
    <m/>
    <m/>
    <n v="0"/>
    <m/>
    <m/>
    <m/>
    <m/>
    <m/>
    <x v="0"/>
    <x v="0"/>
    <n v="0"/>
    <n v="0"/>
    <x v="1"/>
  </r>
  <r>
    <x v="4"/>
    <s v="Ad Set 041"/>
    <x v="3"/>
    <x v="1"/>
    <s v="female"/>
    <x v="16"/>
    <n v="0.34"/>
    <n v="55"/>
    <m/>
    <m/>
    <n v="54"/>
    <m/>
    <m/>
    <m/>
    <n v="0"/>
    <m/>
    <m/>
    <m/>
    <m/>
    <n v="0.34"/>
    <n v="0.01"/>
    <m/>
    <m/>
    <m/>
    <n v="1.018519"/>
    <n v="55"/>
    <n v="0.34"/>
    <n v="0.34"/>
    <m/>
    <m/>
    <m/>
    <m/>
    <m/>
    <n v="54"/>
    <n v="0"/>
    <m/>
    <n v="0"/>
    <n v="54"/>
    <m/>
    <m/>
    <n v="0"/>
    <m/>
    <m/>
    <m/>
    <m/>
    <m/>
    <x v="0"/>
    <x v="0"/>
    <n v="0"/>
    <n v="0"/>
    <x v="1"/>
  </r>
  <r>
    <x v="6"/>
    <s v="Ad Set 041"/>
    <x v="3"/>
    <x v="1"/>
    <s v="female"/>
    <x v="16"/>
    <n v="0.41"/>
    <n v="35"/>
    <m/>
    <m/>
    <n v="35"/>
    <m/>
    <m/>
    <m/>
    <n v="0"/>
    <m/>
    <m/>
    <m/>
    <m/>
    <n v="0.41"/>
    <n v="0.01"/>
    <m/>
    <m/>
    <m/>
    <n v="1"/>
    <n v="35"/>
    <n v="0.41"/>
    <n v="0.41"/>
    <m/>
    <m/>
    <m/>
    <m/>
    <m/>
    <n v="35"/>
    <n v="0"/>
    <m/>
    <n v="0"/>
    <n v="35"/>
    <m/>
    <m/>
    <n v="0"/>
    <m/>
    <m/>
    <m/>
    <m/>
    <m/>
    <x v="0"/>
    <x v="0"/>
    <n v="0"/>
    <n v="0"/>
    <x v="1"/>
  </r>
  <r>
    <x v="39"/>
    <s v="Ad Set 041"/>
    <x v="3"/>
    <x v="1"/>
    <s v="female"/>
    <x v="16"/>
    <n v="0.37"/>
    <n v="40"/>
    <m/>
    <m/>
    <n v="40"/>
    <m/>
    <m/>
    <m/>
    <n v="0"/>
    <m/>
    <m/>
    <m/>
    <m/>
    <n v="0.37"/>
    <n v="0.01"/>
    <m/>
    <m/>
    <m/>
    <n v="1"/>
    <n v="40"/>
    <n v="0.37"/>
    <n v="0.37"/>
    <m/>
    <m/>
    <m/>
    <m/>
    <m/>
    <n v="40"/>
    <n v="0"/>
    <m/>
    <n v="0"/>
    <n v="40"/>
    <m/>
    <m/>
    <n v="0"/>
    <m/>
    <m/>
    <m/>
    <m/>
    <m/>
    <x v="0"/>
    <x v="0"/>
    <n v="0"/>
    <n v="0"/>
    <x v="1"/>
  </r>
  <r>
    <x v="40"/>
    <s v="Ad Set 041"/>
    <x v="3"/>
    <x v="1"/>
    <s v="female"/>
    <x v="16"/>
    <n v="0.57999999999999996"/>
    <n v="66"/>
    <m/>
    <m/>
    <n v="66"/>
    <m/>
    <m/>
    <m/>
    <n v="0"/>
    <m/>
    <m/>
    <m/>
    <m/>
    <n v="0.57999999999999996"/>
    <n v="0.01"/>
    <m/>
    <m/>
    <m/>
    <n v="1"/>
    <n v="66"/>
    <n v="0.57999999999999996"/>
    <n v="0.57999999999999996"/>
    <m/>
    <m/>
    <m/>
    <m/>
    <m/>
    <n v="66"/>
    <n v="1"/>
    <m/>
    <n v="-1"/>
    <n v="66"/>
    <m/>
    <m/>
    <n v="0"/>
    <m/>
    <m/>
    <m/>
    <m/>
    <m/>
    <x v="0"/>
    <x v="0"/>
    <n v="0"/>
    <n v="0"/>
    <x v="1"/>
  </r>
  <r>
    <x v="44"/>
    <s v="Ad Set 041"/>
    <x v="3"/>
    <x v="1"/>
    <s v="female"/>
    <x v="16"/>
    <n v="0.51"/>
    <n v="77"/>
    <m/>
    <m/>
    <n v="77"/>
    <m/>
    <m/>
    <m/>
    <n v="0"/>
    <m/>
    <m/>
    <m/>
    <m/>
    <n v="0.51"/>
    <n v="0.01"/>
    <m/>
    <m/>
    <m/>
    <n v="1"/>
    <n v="77"/>
    <n v="0.51"/>
    <n v="0.51"/>
    <m/>
    <m/>
    <m/>
    <m/>
    <m/>
    <n v="77"/>
    <n v="1"/>
    <m/>
    <n v="-1"/>
    <n v="77"/>
    <m/>
    <m/>
    <n v="0"/>
    <m/>
    <m/>
    <m/>
    <m/>
    <m/>
    <x v="0"/>
    <x v="0"/>
    <n v="0"/>
    <n v="0"/>
    <x v="1"/>
  </r>
  <r>
    <x v="37"/>
    <s v="Ad Set 041"/>
    <x v="3"/>
    <x v="1"/>
    <s v="female"/>
    <x v="16"/>
    <n v="0.24"/>
    <n v="20"/>
    <m/>
    <m/>
    <n v="20"/>
    <m/>
    <n v="1"/>
    <m/>
    <n v="1"/>
    <m/>
    <m/>
    <m/>
    <m/>
    <n v="0.24"/>
    <n v="0.01"/>
    <n v="0.24"/>
    <m/>
    <m/>
    <n v="1"/>
    <n v="20"/>
    <n v="0.24"/>
    <n v="0.24"/>
    <m/>
    <m/>
    <m/>
    <m/>
    <n v="1"/>
    <n v="20"/>
    <n v="0"/>
    <m/>
    <n v="0"/>
    <n v="20"/>
    <n v="1"/>
    <m/>
    <n v="1"/>
    <m/>
    <m/>
    <m/>
    <m/>
    <m/>
    <x v="0"/>
    <x v="0"/>
    <n v="1"/>
    <n v="5"/>
    <x v="1"/>
  </r>
  <r>
    <x v="1"/>
    <s v="Ad Set 041"/>
    <x v="3"/>
    <x v="1"/>
    <s v="female"/>
    <x v="16"/>
    <n v="1.1000000000000001"/>
    <n v="137"/>
    <m/>
    <m/>
    <n v="135"/>
    <m/>
    <n v="1"/>
    <m/>
    <n v="1"/>
    <m/>
    <m/>
    <m/>
    <m/>
    <n v="1.1000000000000001"/>
    <n v="0.01"/>
    <n v="1.1000000000000001"/>
    <m/>
    <m/>
    <n v="1.014815"/>
    <n v="137"/>
    <n v="1.1000000000000001"/>
    <n v="1.1000000000000001"/>
    <m/>
    <m/>
    <m/>
    <m/>
    <n v="1"/>
    <n v="135"/>
    <n v="1"/>
    <m/>
    <n v="-1"/>
    <n v="135"/>
    <n v="1"/>
    <m/>
    <n v="1"/>
    <m/>
    <m/>
    <m/>
    <m/>
    <m/>
    <x v="0"/>
    <x v="0"/>
    <n v="1"/>
    <n v="0.74074074074074081"/>
    <x v="1"/>
  </r>
  <r>
    <x v="36"/>
    <s v="Ad Set 041"/>
    <x v="3"/>
    <x v="1"/>
    <s v="female"/>
    <x v="16"/>
    <n v="1.93"/>
    <n v="260"/>
    <m/>
    <m/>
    <n v="258"/>
    <m/>
    <n v="3"/>
    <m/>
    <n v="3"/>
    <m/>
    <m/>
    <m/>
    <m/>
    <n v="1.93"/>
    <n v="0.01"/>
    <n v="0.64"/>
    <m/>
    <m/>
    <n v="1.007752"/>
    <n v="260"/>
    <n v="1.93"/>
    <n v="1.93"/>
    <m/>
    <m/>
    <m/>
    <m/>
    <n v="3"/>
    <n v="258"/>
    <n v="2"/>
    <m/>
    <n v="-2"/>
    <n v="258"/>
    <n v="3"/>
    <m/>
    <n v="3"/>
    <m/>
    <m/>
    <m/>
    <m/>
    <m/>
    <x v="0"/>
    <x v="0"/>
    <n v="3"/>
    <n v="1.1627906976744187"/>
    <x v="1"/>
  </r>
  <r>
    <x v="9"/>
    <s v="Ad Set 092"/>
    <x v="3"/>
    <x v="1"/>
    <s v="female"/>
    <x v="16"/>
    <n v="1.86"/>
    <n v="48"/>
    <m/>
    <m/>
    <n v="44"/>
    <m/>
    <m/>
    <m/>
    <n v="0"/>
    <m/>
    <m/>
    <m/>
    <m/>
    <n v="1.86"/>
    <n v="0.04"/>
    <m/>
    <m/>
    <m/>
    <n v="1.0909089999999999"/>
    <n v="48"/>
    <n v="1.86"/>
    <n v="1.86"/>
    <m/>
    <m/>
    <m/>
    <m/>
    <m/>
    <n v="44"/>
    <n v="2"/>
    <m/>
    <n v="-2"/>
    <n v="44"/>
    <m/>
    <m/>
    <n v="0"/>
    <m/>
    <m/>
    <m/>
    <m/>
    <m/>
    <x v="0"/>
    <x v="0"/>
    <n v="0"/>
    <n v="0"/>
    <x v="1"/>
  </r>
  <r>
    <x v="37"/>
    <s v="Ad Set 092"/>
    <x v="3"/>
    <x v="1"/>
    <s v="female"/>
    <x v="16"/>
    <n v="3.52"/>
    <n v="144"/>
    <m/>
    <m/>
    <n v="141"/>
    <m/>
    <m/>
    <m/>
    <n v="0"/>
    <m/>
    <m/>
    <m/>
    <m/>
    <n v="3.52"/>
    <n v="0.02"/>
    <m/>
    <m/>
    <m/>
    <n v="1.021277"/>
    <n v="144"/>
    <n v="3.52"/>
    <n v="3.52"/>
    <m/>
    <m/>
    <m/>
    <m/>
    <m/>
    <n v="141"/>
    <n v="4"/>
    <m/>
    <n v="-4"/>
    <n v="141"/>
    <m/>
    <m/>
    <n v="0"/>
    <m/>
    <m/>
    <m/>
    <m/>
    <m/>
    <x v="0"/>
    <x v="0"/>
    <n v="0"/>
    <n v="0"/>
    <x v="1"/>
  </r>
  <r>
    <x v="4"/>
    <s v="Ad Set 092"/>
    <x v="3"/>
    <x v="1"/>
    <s v="female"/>
    <x v="16"/>
    <n v="1.81"/>
    <n v="48"/>
    <m/>
    <m/>
    <n v="46"/>
    <m/>
    <m/>
    <m/>
    <n v="0"/>
    <m/>
    <m/>
    <m/>
    <m/>
    <n v="1.81"/>
    <n v="0.04"/>
    <m/>
    <m/>
    <m/>
    <n v="1.0434779999999999"/>
    <n v="48"/>
    <n v="1.81"/>
    <n v="1.81"/>
    <m/>
    <m/>
    <m/>
    <m/>
    <m/>
    <n v="46"/>
    <n v="2"/>
    <m/>
    <n v="-2"/>
    <n v="46"/>
    <m/>
    <m/>
    <n v="0"/>
    <m/>
    <m/>
    <m/>
    <m/>
    <m/>
    <x v="0"/>
    <x v="0"/>
    <n v="0"/>
    <n v="0"/>
    <x v="1"/>
  </r>
  <r>
    <x v="40"/>
    <s v="Ad Set 092"/>
    <x v="3"/>
    <x v="1"/>
    <s v="female"/>
    <x v="16"/>
    <n v="0.88"/>
    <n v="40"/>
    <m/>
    <m/>
    <n v="32"/>
    <m/>
    <m/>
    <m/>
    <n v="0"/>
    <m/>
    <m/>
    <m/>
    <m/>
    <n v="0.88"/>
    <n v="0.03"/>
    <m/>
    <m/>
    <m/>
    <n v="1.25"/>
    <n v="40"/>
    <n v="0.88"/>
    <n v="0.88"/>
    <m/>
    <m/>
    <m/>
    <m/>
    <m/>
    <n v="32"/>
    <n v="1"/>
    <m/>
    <n v="-1"/>
    <n v="32"/>
    <m/>
    <m/>
    <n v="0"/>
    <m/>
    <m/>
    <m/>
    <m/>
    <m/>
    <x v="0"/>
    <x v="0"/>
    <n v="0"/>
    <n v="0"/>
    <x v="1"/>
  </r>
  <r>
    <x v="41"/>
    <s v="Ad Set 092"/>
    <x v="3"/>
    <x v="1"/>
    <s v="female"/>
    <x v="16"/>
    <n v="0.84"/>
    <n v="42"/>
    <m/>
    <m/>
    <n v="33"/>
    <m/>
    <m/>
    <m/>
    <n v="0"/>
    <m/>
    <m/>
    <m/>
    <m/>
    <n v="0.84"/>
    <n v="0.03"/>
    <m/>
    <m/>
    <m/>
    <n v="1.2727269999999999"/>
    <n v="42"/>
    <n v="0.84"/>
    <n v="0.84"/>
    <m/>
    <m/>
    <m/>
    <m/>
    <m/>
    <n v="33"/>
    <n v="1"/>
    <m/>
    <n v="-1"/>
    <n v="33"/>
    <m/>
    <m/>
    <n v="0"/>
    <m/>
    <m/>
    <m/>
    <m/>
    <m/>
    <x v="0"/>
    <x v="0"/>
    <n v="0"/>
    <n v="0"/>
    <x v="1"/>
  </r>
  <r>
    <x v="44"/>
    <s v="Ad Set 092"/>
    <x v="3"/>
    <x v="1"/>
    <s v="female"/>
    <x v="16"/>
    <n v="2.95"/>
    <n v="91"/>
    <m/>
    <m/>
    <n v="90"/>
    <m/>
    <m/>
    <m/>
    <n v="0"/>
    <m/>
    <m/>
    <m/>
    <m/>
    <n v="2.95"/>
    <n v="0.03"/>
    <m/>
    <m/>
    <m/>
    <n v="1.0111110000000001"/>
    <n v="91"/>
    <n v="2.95"/>
    <n v="2.95"/>
    <m/>
    <m/>
    <m/>
    <m/>
    <m/>
    <n v="90"/>
    <n v="3"/>
    <m/>
    <n v="-3"/>
    <n v="90"/>
    <m/>
    <m/>
    <n v="0"/>
    <m/>
    <m/>
    <m/>
    <m/>
    <m/>
    <x v="0"/>
    <x v="0"/>
    <n v="0"/>
    <n v="0"/>
    <x v="1"/>
  </r>
  <r>
    <x v="47"/>
    <s v="Ad Set 092"/>
    <x v="3"/>
    <x v="1"/>
    <s v="female"/>
    <x v="16"/>
    <n v="1.98"/>
    <n v="42"/>
    <m/>
    <m/>
    <n v="42"/>
    <m/>
    <n v="1"/>
    <m/>
    <n v="1"/>
    <m/>
    <m/>
    <m/>
    <m/>
    <n v="1.98"/>
    <n v="0.05"/>
    <n v="1.98"/>
    <m/>
    <m/>
    <n v="1"/>
    <n v="42"/>
    <n v="1.98"/>
    <n v="1.98"/>
    <m/>
    <m/>
    <m/>
    <m/>
    <n v="1"/>
    <n v="42"/>
    <n v="2"/>
    <m/>
    <n v="-2"/>
    <n v="42"/>
    <n v="1"/>
    <m/>
    <n v="1"/>
    <m/>
    <m/>
    <m/>
    <m/>
    <m/>
    <x v="0"/>
    <x v="0"/>
    <n v="1"/>
    <n v="2.3809523809523809"/>
    <x v="1"/>
  </r>
  <r>
    <x v="39"/>
    <s v="Ad Set 092"/>
    <x v="3"/>
    <x v="1"/>
    <s v="female"/>
    <x v="16"/>
    <n v="5.72"/>
    <n v="198"/>
    <m/>
    <m/>
    <n v="191"/>
    <m/>
    <n v="1"/>
    <m/>
    <n v="1"/>
    <m/>
    <m/>
    <m/>
    <m/>
    <n v="5.72"/>
    <n v="0.03"/>
    <n v="5.72"/>
    <m/>
    <m/>
    <n v="1.0366489999999999"/>
    <n v="198"/>
    <n v="5.72"/>
    <n v="5.72"/>
    <m/>
    <m/>
    <m/>
    <m/>
    <n v="1"/>
    <n v="191"/>
    <n v="6"/>
    <m/>
    <n v="-6"/>
    <n v="191"/>
    <n v="1"/>
    <m/>
    <n v="1"/>
    <m/>
    <m/>
    <m/>
    <m/>
    <m/>
    <x v="0"/>
    <x v="0"/>
    <n v="1"/>
    <n v="0.52356020942408377"/>
    <x v="1"/>
  </r>
  <r>
    <x v="1"/>
    <s v="Ad Set 092"/>
    <x v="3"/>
    <x v="1"/>
    <s v="female"/>
    <x v="16"/>
    <n v="10.33"/>
    <n v="463"/>
    <m/>
    <m/>
    <n v="430"/>
    <m/>
    <n v="3"/>
    <m/>
    <n v="3"/>
    <m/>
    <m/>
    <m/>
    <m/>
    <n v="10.33"/>
    <n v="0.02"/>
    <n v="3.44"/>
    <m/>
    <m/>
    <n v="1.0767439999999999"/>
    <n v="463"/>
    <n v="10.33"/>
    <n v="10.33"/>
    <m/>
    <m/>
    <m/>
    <m/>
    <n v="3"/>
    <n v="430"/>
    <n v="10"/>
    <m/>
    <n v="-10"/>
    <n v="430"/>
    <n v="3"/>
    <m/>
    <n v="3"/>
    <m/>
    <m/>
    <m/>
    <m/>
    <m/>
    <x v="0"/>
    <x v="0"/>
    <n v="3"/>
    <n v="0.69767441860465118"/>
    <x v="1"/>
  </r>
  <r>
    <x v="36"/>
    <s v="Ad Set 116"/>
    <x v="3"/>
    <x v="1"/>
    <s v="female"/>
    <x v="16"/>
    <n v="0.18"/>
    <n v="20"/>
    <m/>
    <m/>
    <n v="20"/>
    <m/>
    <m/>
    <m/>
    <n v="0"/>
    <m/>
    <m/>
    <m/>
    <m/>
    <n v="0.18"/>
    <n v="0.01"/>
    <m/>
    <m/>
    <m/>
    <n v="1"/>
    <n v="20"/>
    <n v="0.18"/>
    <n v="0.18"/>
    <m/>
    <m/>
    <m/>
    <m/>
    <m/>
    <n v="20"/>
    <n v="0"/>
    <m/>
    <n v="0"/>
    <n v="20"/>
    <m/>
    <m/>
    <n v="0"/>
    <m/>
    <m/>
    <m/>
    <m/>
    <m/>
    <x v="0"/>
    <x v="0"/>
    <n v="0"/>
    <n v="0"/>
    <x v="1"/>
  </r>
  <r>
    <x v="47"/>
    <s v="Ad Set 116"/>
    <x v="3"/>
    <x v="1"/>
    <s v="female"/>
    <x v="16"/>
    <n v="0.12"/>
    <n v="10"/>
    <m/>
    <m/>
    <n v="10"/>
    <m/>
    <m/>
    <m/>
    <n v="0"/>
    <m/>
    <m/>
    <m/>
    <m/>
    <n v="0.12"/>
    <n v="0.01"/>
    <m/>
    <m/>
    <m/>
    <n v="1"/>
    <n v="10"/>
    <n v="0.12"/>
    <n v="0.12"/>
    <m/>
    <m/>
    <m/>
    <m/>
    <m/>
    <n v="10"/>
    <n v="0"/>
    <m/>
    <n v="0"/>
    <n v="10"/>
    <m/>
    <m/>
    <n v="0"/>
    <m/>
    <m/>
    <m/>
    <m/>
    <m/>
    <x v="0"/>
    <x v="0"/>
    <n v="0"/>
    <n v="0"/>
    <x v="1"/>
  </r>
  <r>
    <x v="48"/>
    <s v="Ad Set 116"/>
    <x v="3"/>
    <x v="1"/>
    <s v="female"/>
    <x v="16"/>
    <n v="2.0099999999999998"/>
    <n v="242"/>
    <m/>
    <m/>
    <n v="238"/>
    <m/>
    <m/>
    <m/>
    <n v="0"/>
    <m/>
    <m/>
    <m/>
    <m/>
    <n v="2.0099999999999998"/>
    <n v="0.01"/>
    <m/>
    <m/>
    <m/>
    <n v="1.016807"/>
    <n v="242"/>
    <n v="2.0099999999999998"/>
    <n v="2.0099999999999998"/>
    <m/>
    <m/>
    <m/>
    <m/>
    <m/>
    <n v="238"/>
    <n v="2"/>
    <m/>
    <n v="-2"/>
    <n v="238"/>
    <m/>
    <m/>
    <n v="0"/>
    <m/>
    <m/>
    <m/>
    <m/>
    <m/>
    <x v="0"/>
    <x v="0"/>
    <n v="0"/>
    <n v="0"/>
    <x v="1"/>
  </r>
  <r>
    <x v="4"/>
    <s v="Ad Set 116"/>
    <x v="3"/>
    <x v="1"/>
    <s v="female"/>
    <x v="16"/>
    <n v="0.86"/>
    <n v="76"/>
    <m/>
    <m/>
    <n v="75"/>
    <m/>
    <m/>
    <m/>
    <n v="0"/>
    <m/>
    <m/>
    <m/>
    <m/>
    <n v="0.86"/>
    <n v="0.01"/>
    <m/>
    <m/>
    <m/>
    <n v="1.013333"/>
    <n v="76"/>
    <n v="0.86"/>
    <n v="0.86"/>
    <m/>
    <m/>
    <m/>
    <m/>
    <m/>
    <n v="75"/>
    <n v="1"/>
    <m/>
    <n v="-1"/>
    <n v="75"/>
    <m/>
    <m/>
    <n v="0"/>
    <m/>
    <m/>
    <m/>
    <m/>
    <m/>
    <x v="0"/>
    <x v="0"/>
    <n v="0"/>
    <n v="0"/>
    <x v="1"/>
  </r>
  <r>
    <x v="40"/>
    <s v="Ad Set 116"/>
    <x v="3"/>
    <x v="1"/>
    <s v="female"/>
    <x v="16"/>
    <n v="0.33"/>
    <n v="35"/>
    <m/>
    <m/>
    <n v="35"/>
    <m/>
    <m/>
    <m/>
    <n v="0"/>
    <m/>
    <m/>
    <m/>
    <m/>
    <n v="0.33"/>
    <n v="0.01"/>
    <m/>
    <m/>
    <m/>
    <n v="1"/>
    <n v="35"/>
    <n v="0.33"/>
    <n v="0.33"/>
    <m/>
    <m/>
    <m/>
    <m/>
    <m/>
    <n v="35"/>
    <n v="0"/>
    <m/>
    <n v="0"/>
    <n v="35"/>
    <m/>
    <m/>
    <n v="0"/>
    <m/>
    <m/>
    <m/>
    <m/>
    <m/>
    <x v="0"/>
    <x v="0"/>
    <n v="0"/>
    <n v="0"/>
    <x v="1"/>
  </r>
  <r>
    <x v="1"/>
    <s v="Ad Set 116"/>
    <x v="3"/>
    <x v="1"/>
    <s v="female"/>
    <x v="16"/>
    <n v="1.56"/>
    <n v="171"/>
    <m/>
    <m/>
    <n v="167"/>
    <m/>
    <m/>
    <m/>
    <n v="0"/>
    <m/>
    <m/>
    <m/>
    <m/>
    <n v="1.56"/>
    <n v="0.01"/>
    <m/>
    <m/>
    <m/>
    <n v="1.023952"/>
    <n v="171"/>
    <n v="1.56"/>
    <n v="1.56"/>
    <m/>
    <m/>
    <m/>
    <m/>
    <m/>
    <n v="167"/>
    <n v="2"/>
    <m/>
    <n v="-2"/>
    <n v="167"/>
    <m/>
    <m/>
    <n v="0"/>
    <m/>
    <m/>
    <m/>
    <m/>
    <m/>
    <x v="0"/>
    <x v="0"/>
    <n v="0"/>
    <n v="0"/>
    <x v="1"/>
  </r>
  <r>
    <x v="41"/>
    <s v="Ad Set 116"/>
    <x v="3"/>
    <x v="1"/>
    <s v="female"/>
    <x v="16"/>
    <n v="0.03"/>
    <n v="3"/>
    <m/>
    <m/>
    <n v="3"/>
    <m/>
    <m/>
    <m/>
    <n v="0"/>
    <m/>
    <m/>
    <m/>
    <m/>
    <n v="0.03"/>
    <n v="0.01"/>
    <m/>
    <m/>
    <m/>
    <n v="1"/>
    <n v="3"/>
    <n v="0.03"/>
    <n v="0.03"/>
    <m/>
    <m/>
    <m/>
    <m/>
    <m/>
    <n v="3"/>
    <n v="0"/>
    <m/>
    <n v="0"/>
    <n v="3"/>
    <m/>
    <m/>
    <n v="0"/>
    <m/>
    <m/>
    <m/>
    <m/>
    <m/>
    <x v="0"/>
    <x v="0"/>
    <n v="0"/>
    <n v="0"/>
    <x v="1"/>
  </r>
  <r>
    <x v="44"/>
    <s v="Ad Set 116"/>
    <x v="3"/>
    <x v="1"/>
    <s v="female"/>
    <x v="16"/>
    <n v="0.12"/>
    <n v="9"/>
    <m/>
    <m/>
    <n v="9"/>
    <m/>
    <m/>
    <m/>
    <n v="0"/>
    <m/>
    <m/>
    <m/>
    <m/>
    <n v="0.12"/>
    <n v="0.01"/>
    <m/>
    <m/>
    <m/>
    <n v="1"/>
    <n v="9"/>
    <n v="0.12"/>
    <n v="0.12"/>
    <m/>
    <m/>
    <m/>
    <m/>
    <m/>
    <n v="9"/>
    <n v="0"/>
    <m/>
    <n v="0"/>
    <n v="9"/>
    <m/>
    <m/>
    <n v="0"/>
    <m/>
    <m/>
    <m/>
    <m/>
    <m/>
    <x v="0"/>
    <x v="0"/>
    <n v="0"/>
    <n v="0"/>
    <x v="1"/>
  </r>
  <r>
    <x v="45"/>
    <s v="Ad Set 116"/>
    <x v="3"/>
    <x v="1"/>
    <s v="female"/>
    <x v="16"/>
    <n v="2.74"/>
    <n v="317"/>
    <m/>
    <m/>
    <n v="312"/>
    <m/>
    <n v="1"/>
    <m/>
    <n v="1"/>
    <m/>
    <m/>
    <m/>
    <m/>
    <n v="2.74"/>
    <n v="0.01"/>
    <n v="2.74"/>
    <m/>
    <m/>
    <n v="1.0160260000000001"/>
    <n v="317"/>
    <n v="2.74"/>
    <n v="2.74"/>
    <m/>
    <m/>
    <m/>
    <m/>
    <n v="1"/>
    <n v="312"/>
    <n v="3"/>
    <m/>
    <n v="-3"/>
    <n v="312"/>
    <n v="1"/>
    <m/>
    <n v="1"/>
    <m/>
    <m/>
    <m/>
    <m/>
    <m/>
    <x v="0"/>
    <x v="0"/>
    <n v="1"/>
    <n v="0.32051282051282048"/>
    <x v="1"/>
  </r>
  <r>
    <x v="41"/>
    <s v="Ad Set 041"/>
    <x v="3"/>
    <x v="1"/>
    <s v="female"/>
    <x v="16"/>
    <n v="0.37"/>
    <n v="33"/>
    <m/>
    <m/>
    <n v="32"/>
    <m/>
    <m/>
    <m/>
    <n v="0"/>
    <m/>
    <m/>
    <m/>
    <m/>
    <n v="0.37"/>
    <n v="0.01"/>
    <m/>
    <m/>
    <m/>
    <n v="1.03125"/>
    <n v="33"/>
    <n v="0.37"/>
    <n v="0.37"/>
    <m/>
    <m/>
    <m/>
    <m/>
    <m/>
    <n v="32"/>
    <n v="0"/>
    <m/>
    <n v="0"/>
    <n v="32"/>
    <m/>
    <m/>
    <n v="0"/>
    <m/>
    <m/>
    <m/>
    <m/>
    <m/>
    <x v="0"/>
    <x v="0"/>
    <n v="0"/>
    <n v="0"/>
    <x v="1"/>
  </r>
  <r>
    <x v="43"/>
    <s v="Ad Set 041"/>
    <x v="3"/>
    <x v="1"/>
    <s v="female"/>
    <x v="16"/>
    <n v="1.32"/>
    <n v="166"/>
    <m/>
    <m/>
    <n v="162"/>
    <m/>
    <m/>
    <m/>
    <n v="0"/>
    <m/>
    <m/>
    <m/>
    <m/>
    <n v="1.32"/>
    <n v="0.01"/>
    <m/>
    <m/>
    <m/>
    <n v="1.024691"/>
    <n v="166"/>
    <n v="1.32"/>
    <n v="1.32"/>
    <m/>
    <m/>
    <m/>
    <m/>
    <m/>
    <n v="162"/>
    <n v="1"/>
    <m/>
    <n v="-1"/>
    <n v="162"/>
    <m/>
    <m/>
    <n v="0"/>
    <m/>
    <m/>
    <m/>
    <m/>
    <m/>
    <x v="0"/>
    <x v="0"/>
    <n v="0"/>
    <n v="0"/>
    <x v="1"/>
  </r>
  <r>
    <x v="48"/>
    <s v="Ad Set 041"/>
    <x v="3"/>
    <x v="1"/>
    <s v="female"/>
    <x v="16"/>
    <n v="4.1100000000000003"/>
    <n v="612"/>
    <m/>
    <m/>
    <n v="597"/>
    <m/>
    <m/>
    <m/>
    <n v="0"/>
    <m/>
    <n v="2"/>
    <n v="7"/>
    <n v="3.5"/>
    <n v="4.1100000000000003"/>
    <n v="0.01"/>
    <m/>
    <m/>
    <m/>
    <n v="1.025126"/>
    <n v="612"/>
    <n v="4.1100000000000003"/>
    <n v="4.1100000000000003"/>
    <m/>
    <m/>
    <m/>
    <m/>
    <m/>
    <n v="597"/>
    <n v="4"/>
    <m/>
    <n v="3"/>
    <n v="597"/>
    <m/>
    <m/>
    <n v="0"/>
    <m/>
    <m/>
    <n v="2"/>
    <m/>
    <m/>
    <x v="115"/>
    <x v="0"/>
    <n v="0"/>
    <n v="0"/>
    <x v="1"/>
  </r>
  <r>
    <x v="18"/>
    <s v="Ad Set 110"/>
    <x v="3"/>
    <x v="4"/>
    <s v="female"/>
    <x v="16"/>
    <n v="0.03"/>
    <n v="3"/>
    <n v="1"/>
    <m/>
    <n v="3"/>
    <m/>
    <m/>
    <m/>
    <n v="0"/>
    <n v="0"/>
    <m/>
    <m/>
    <m/>
    <n v="0.03"/>
    <n v="0.01"/>
    <m/>
    <n v="0.03"/>
    <m/>
    <n v="1"/>
    <n v="3"/>
    <n v="0.03"/>
    <n v="0.03"/>
    <n v="1"/>
    <n v="0"/>
    <m/>
    <m/>
    <m/>
    <n v="3"/>
    <n v="0"/>
    <n v="1"/>
    <n v="0"/>
    <n v="3"/>
    <m/>
    <m/>
    <n v="0"/>
    <n v="0"/>
    <n v="0"/>
    <m/>
    <n v="33.333333333333329"/>
    <m/>
    <x v="0"/>
    <x v="0"/>
    <n v="0"/>
    <n v="0"/>
    <x v="1"/>
  </r>
  <r>
    <x v="20"/>
    <s v="Ad Set 015"/>
    <x v="3"/>
    <x v="5"/>
    <s v="female"/>
    <x v="16"/>
    <n v="0.62"/>
    <n v="90"/>
    <n v="1"/>
    <m/>
    <n v="81"/>
    <m/>
    <n v="1"/>
    <m/>
    <n v="1"/>
    <n v="0"/>
    <m/>
    <m/>
    <m/>
    <n v="0.62"/>
    <n v="0.01"/>
    <n v="0.62"/>
    <n v="0.62"/>
    <m/>
    <n v="1.111111"/>
    <n v="90"/>
    <n v="0.62"/>
    <n v="0.62"/>
    <n v="1"/>
    <n v="0"/>
    <m/>
    <m/>
    <n v="1"/>
    <n v="81"/>
    <n v="1"/>
    <n v="1"/>
    <n v="-1"/>
    <n v="81"/>
    <n v="1"/>
    <m/>
    <n v="1"/>
    <n v="0"/>
    <n v="0"/>
    <m/>
    <n v="1.1111111111111109"/>
    <m/>
    <x v="0"/>
    <x v="0"/>
    <n v="1"/>
    <n v="1.2345679012345678"/>
    <x v="1"/>
  </r>
  <r>
    <x v="19"/>
    <s v="Ad Set 133"/>
    <x v="3"/>
    <x v="6"/>
    <s v="female"/>
    <x v="16"/>
    <n v="1.27"/>
    <n v="317"/>
    <n v="1"/>
    <m/>
    <n v="278"/>
    <m/>
    <n v="1"/>
    <m/>
    <n v="1"/>
    <n v="0"/>
    <m/>
    <m/>
    <m/>
    <n v="1.27"/>
    <n v="0"/>
    <n v="1.27"/>
    <n v="1.27"/>
    <m/>
    <n v="1.140288"/>
    <n v="317"/>
    <n v="1.27"/>
    <n v="1.27"/>
    <n v="1"/>
    <n v="0"/>
    <m/>
    <m/>
    <n v="1"/>
    <n v="278"/>
    <n v="1"/>
    <n v="1"/>
    <n v="-1"/>
    <n v="278"/>
    <n v="1"/>
    <m/>
    <n v="1"/>
    <n v="0"/>
    <n v="0"/>
    <m/>
    <n v="0.31545741324921128"/>
    <m/>
    <x v="0"/>
    <x v="0"/>
    <n v="1"/>
    <n v="0.35971223021582738"/>
    <x v="1"/>
  </r>
  <r>
    <x v="20"/>
    <s v="Ad Set 119"/>
    <x v="3"/>
    <x v="7"/>
    <s v="female"/>
    <x v="16"/>
    <n v="0.63"/>
    <n v="60"/>
    <n v="1"/>
    <m/>
    <n v="52"/>
    <m/>
    <m/>
    <m/>
    <n v="0"/>
    <n v="0"/>
    <m/>
    <m/>
    <m/>
    <n v="0.63"/>
    <n v="0.01"/>
    <m/>
    <n v="0.63"/>
    <m/>
    <n v="1.1538459999999999"/>
    <n v="60"/>
    <n v="0.63"/>
    <n v="0.63"/>
    <n v="1"/>
    <n v="0"/>
    <m/>
    <m/>
    <m/>
    <n v="52"/>
    <n v="1"/>
    <n v="1"/>
    <n v="-1"/>
    <n v="52"/>
    <m/>
    <m/>
    <n v="0"/>
    <n v="0"/>
    <n v="0"/>
    <m/>
    <n v="1.666666666666667"/>
    <m/>
    <x v="0"/>
    <x v="0"/>
    <n v="0"/>
    <n v="0"/>
    <x v="1"/>
  </r>
  <r>
    <x v="32"/>
    <s v="Ad Set 005"/>
    <x v="3"/>
    <x v="8"/>
    <s v="female"/>
    <x v="16"/>
    <n v="8.33"/>
    <n v="1241"/>
    <n v="4"/>
    <m/>
    <n v="1184"/>
    <m/>
    <n v="3"/>
    <m/>
    <n v="3"/>
    <n v="0"/>
    <m/>
    <m/>
    <m/>
    <n v="8.33"/>
    <n v="0.01"/>
    <n v="2.78"/>
    <n v="2.08"/>
    <m/>
    <n v="1.0481419999999999"/>
    <n v="1241"/>
    <n v="8.33"/>
    <n v="8.33"/>
    <n v="4"/>
    <n v="0"/>
    <m/>
    <m/>
    <n v="3"/>
    <n v="1184"/>
    <n v="8"/>
    <n v="4"/>
    <n v="-8"/>
    <n v="1184"/>
    <n v="3"/>
    <m/>
    <n v="3"/>
    <n v="0"/>
    <n v="0"/>
    <m/>
    <n v="0.32232070910555999"/>
    <m/>
    <x v="0"/>
    <x v="0"/>
    <n v="3"/>
    <n v="0.2533783783783784"/>
    <x v="1"/>
  </r>
  <r>
    <x v="19"/>
    <s v="Ad Set 005"/>
    <x v="3"/>
    <x v="8"/>
    <s v="female"/>
    <x v="16"/>
    <n v="12.21"/>
    <n v="1683"/>
    <n v="4"/>
    <m/>
    <n v="1683"/>
    <m/>
    <n v="6"/>
    <m/>
    <n v="6"/>
    <n v="0"/>
    <m/>
    <m/>
    <m/>
    <n v="12.21"/>
    <n v="0.01"/>
    <n v="2.04"/>
    <n v="3.05"/>
    <m/>
    <n v="1"/>
    <n v="1683"/>
    <n v="12.21"/>
    <n v="12.21"/>
    <n v="4"/>
    <n v="0"/>
    <m/>
    <m/>
    <n v="6"/>
    <n v="1683"/>
    <n v="12"/>
    <n v="4"/>
    <n v="-12"/>
    <n v="1683"/>
    <n v="6"/>
    <m/>
    <n v="6"/>
    <n v="0"/>
    <n v="0"/>
    <m/>
    <n v="0.23767082590611999"/>
    <m/>
    <x v="0"/>
    <x v="0"/>
    <n v="6"/>
    <n v="0.35650623885918004"/>
    <x v="1"/>
  </r>
  <r>
    <x v="33"/>
    <s v="Ad Set 005"/>
    <x v="3"/>
    <x v="8"/>
    <s v="female"/>
    <x v="16"/>
    <n v="16.950932000000002"/>
    <n v="2486"/>
    <n v="8"/>
    <m/>
    <n v="2280"/>
    <m/>
    <n v="11"/>
    <m/>
    <n v="11"/>
    <n v="0"/>
    <m/>
    <m/>
    <m/>
    <n v="16.950932000000002"/>
    <n v="0.01"/>
    <n v="1.54"/>
    <n v="2.12"/>
    <m/>
    <n v="1.0903510000000001"/>
    <n v="2486"/>
    <n v="16.950932000000002"/>
    <n v="16.950932000000002"/>
    <n v="8"/>
    <n v="0"/>
    <m/>
    <m/>
    <n v="11"/>
    <n v="2280"/>
    <n v="17"/>
    <n v="8"/>
    <n v="-17"/>
    <n v="2280"/>
    <n v="11"/>
    <m/>
    <n v="11"/>
    <n v="0"/>
    <n v="0"/>
    <m/>
    <n v="0.32180209171359608"/>
    <m/>
    <x v="0"/>
    <x v="0"/>
    <n v="11"/>
    <n v="0.48245614035087719"/>
    <x v="1"/>
  </r>
  <r>
    <x v="23"/>
    <s v="Ad Set 099"/>
    <x v="3"/>
    <x v="8"/>
    <s v="female"/>
    <x v="16"/>
    <n v="2.63"/>
    <n v="237"/>
    <n v="1"/>
    <m/>
    <n v="231"/>
    <m/>
    <n v="1"/>
    <m/>
    <n v="1"/>
    <n v="0"/>
    <m/>
    <m/>
    <m/>
    <n v="2.63"/>
    <n v="0.01"/>
    <n v="2.63"/>
    <n v="2.63"/>
    <m/>
    <n v="1.0259739999999999"/>
    <n v="237"/>
    <n v="2.63"/>
    <n v="2.63"/>
    <n v="1"/>
    <n v="0"/>
    <m/>
    <m/>
    <n v="1"/>
    <n v="231"/>
    <n v="3"/>
    <n v="1"/>
    <n v="-3"/>
    <n v="231"/>
    <n v="1"/>
    <m/>
    <n v="1"/>
    <n v="0"/>
    <n v="0"/>
    <m/>
    <n v="0.42194092827004209"/>
    <m/>
    <x v="0"/>
    <x v="0"/>
    <n v="1"/>
    <n v="0.4329004329004329"/>
    <x v="1"/>
  </r>
  <r>
    <x v="19"/>
    <s v="Ad Set 099"/>
    <x v="3"/>
    <x v="8"/>
    <s v="female"/>
    <x v="16"/>
    <n v="65.680565000000001"/>
    <n v="3891"/>
    <n v="8"/>
    <m/>
    <n v="1820"/>
    <m/>
    <n v="7"/>
    <m/>
    <n v="7"/>
    <n v="0"/>
    <n v="1"/>
    <n v="83.75"/>
    <n v="83.75"/>
    <n v="65.680565000000001"/>
    <n v="0.04"/>
    <n v="9.3800000000000008"/>
    <n v="8.2100000000000009"/>
    <m/>
    <n v="2.137912"/>
    <n v="3891"/>
    <n v="65.680565000000001"/>
    <n v="65.680565000000001"/>
    <n v="8"/>
    <n v="0"/>
    <m/>
    <m/>
    <n v="7"/>
    <n v="1820"/>
    <n v="66"/>
    <n v="8"/>
    <n v="18"/>
    <n v="1820"/>
    <n v="7"/>
    <m/>
    <n v="7"/>
    <n v="0"/>
    <n v="0"/>
    <n v="1"/>
    <n v="0.2056026728347469"/>
    <n v="12.5"/>
    <x v="116"/>
    <x v="0"/>
    <n v="7"/>
    <n v="0.38461538461538464"/>
    <x v="1"/>
  </r>
  <r>
    <x v="9"/>
    <s v="Ad Set 006"/>
    <x v="3"/>
    <x v="0"/>
    <s v="female"/>
    <x v="16"/>
    <n v="0.19"/>
    <n v="112"/>
    <n v="1"/>
    <m/>
    <n v="35"/>
    <m/>
    <m/>
    <m/>
    <n v="0"/>
    <n v="0"/>
    <m/>
    <m/>
    <m/>
    <n v="0.19"/>
    <n v="0.01"/>
    <m/>
    <n v="0.19"/>
    <m/>
    <n v="3.2"/>
    <n v="112"/>
    <n v="0.19"/>
    <n v="0.19"/>
    <n v="1"/>
    <n v="0"/>
    <m/>
    <m/>
    <m/>
    <n v="35"/>
    <n v="0"/>
    <n v="1"/>
    <n v="0"/>
    <n v="35"/>
    <m/>
    <m/>
    <n v="0"/>
    <n v="0"/>
    <n v="0"/>
    <m/>
    <n v="0.89285714285714279"/>
    <m/>
    <x v="0"/>
    <x v="0"/>
    <n v="0"/>
    <n v="0"/>
    <x v="1"/>
  </r>
  <r>
    <x v="36"/>
    <s v="Ad Set 027"/>
    <x v="3"/>
    <x v="0"/>
    <s v="female"/>
    <x v="16"/>
    <n v="1.39"/>
    <n v="200"/>
    <n v="1"/>
    <m/>
    <n v="150"/>
    <m/>
    <m/>
    <m/>
    <n v="0"/>
    <n v="0"/>
    <m/>
    <m/>
    <m/>
    <n v="1.39"/>
    <n v="0.01"/>
    <m/>
    <n v="1.39"/>
    <m/>
    <n v="1.3333330000000001"/>
    <n v="200"/>
    <n v="1.39"/>
    <n v="1.39"/>
    <n v="1"/>
    <n v="0"/>
    <m/>
    <m/>
    <m/>
    <n v="150"/>
    <n v="1"/>
    <n v="1"/>
    <n v="-1"/>
    <n v="150"/>
    <m/>
    <m/>
    <n v="0"/>
    <n v="0"/>
    <n v="0"/>
    <m/>
    <n v="0.5"/>
    <m/>
    <x v="0"/>
    <x v="0"/>
    <n v="0"/>
    <n v="0"/>
    <x v="1"/>
  </r>
  <r>
    <x v="9"/>
    <s v="Ad Set 027"/>
    <x v="3"/>
    <x v="0"/>
    <s v="female"/>
    <x v="16"/>
    <n v="2.58"/>
    <n v="400"/>
    <n v="3"/>
    <m/>
    <n v="312"/>
    <m/>
    <m/>
    <m/>
    <n v="0"/>
    <n v="0"/>
    <m/>
    <m/>
    <m/>
    <n v="2.58"/>
    <n v="0.01"/>
    <m/>
    <n v="0.86"/>
    <m/>
    <n v="1.2820510000000001"/>
    <n v="400"/>
    <n v="2.58"/>
    <n v="2.58"/>
    <n v="3"/>
    <n v="0"/>
    <m/>
    <m/>
    <m/>
    <n v="312"/>
    <n v="3"/>
    <n v="3"/>
    <n v="-3"/>
    <n v="312"/>
    <m/>
    <m/>
    <n v="0"/>
    <n v="0"/>
    <n v="0"/>
    <m/>
    <n v="0.75"/>
    <m/>
    <x v="0"/>
    <x v="0"/>
    <n v="0"/>
    <n v="0"/>
    <x v="1"/>
  </r>
  <r>
    <x v="37"/>
    <s v="Ad Set 027"/>
    <x v="3"/>
    <x v="0"/>
    <s v="female"/>
    <x v="16"/>
    <n v="0.53"/>
    <n v="54"/>
    <n v="1"/>
    <m/>
    <n v="44"/>
    <m/>
    <m/>
    <m/>
    <n v="0"/>
    <n v="0"/>
    <m/>
    <m/>
    <m/>
    <n v="0.53"/>
    <n v="0.01"/>
    <m/>
    <n v="0.53"/>
    <m/>
    <n v="1.2272730000000001"/>
    <n v="54"/>
    <n v="0.53"/>
    <n v="0.53"/>
    <n v="1"/>
    <n v="0"/>
    <m/>
    <m/>
    <m/>
    <n v="44"/>
    <n v="1"/>
    <n v="1"/>
    <n v="-1"/>
    <n v="44"/>
    <m/>
    <m/>
    <n v="0"/>
    <n v="0"/>
    <n v="0"/>
    <m/>
    <n v="1.8518518518518521"/>
    <m/>
    <x v="0"/>
    <x v="0"/>
    <n v="0"/>
    <n v="0"/>
    <x v="1"/>
  </r>
  <r>
    <x v="10"/>
    <s v="Ad Set 033"/>
    <x v="3"/>
    <x v="0"/>
    <s v="female"/>
    <x v="16"/>
    <n v="1.86"/>
    <n v="144"/>
    <n v="1"/>
    <m/>
    <n v="137"/>
    <m/>
    <m/>
    <m/>
    <n v="0"/>
    <n v="0"/>
    <m/>
    <m/>
    <m/>
    <n v="1.86"/>
    <n v="0.01"/>
    <m/>
    <n v="1.86"/>
    <m/>
    <n v="1.0510949999999999"/>
    <n v="144"/>
    <n v="1.86"/>
    <n v="1.86"/>
    <n v="1"/>
    <n v="0"/>
    <m/>
    <m/>
    <m/>
    <n v="137"/>
    <n v="2"/>
    <n v="1"/>
    <n v="-2"/>
    <n v="137"/>
    <m/>
    <m/>
    <n v="0"/>
    <n v="0"/>
    <n v="0"/>
    <m/>
    <n v="0.69444444444444442"/>
    <m/>
    <x v="0"/>
    <x v="0"/>
    <n v="0"/>
    <n v="0"/>
    <x v="1"/>
  </r>
  <r>
    <x v="45"/>
    <s v="Ad Set 033"/>
    <x v="3"/>
    <x v="0"/>
    <s v="female"/>
    <x v="16"/>
    <n v="1.1399999999999999"/>
    <n v="70"/>
    <n v="1"/>
    <m/>
    <n v="67"/>
    <m/>
    <m/>
    <m/>
    <n v="0"/>
    <n v="0"/>
    <m/>
    <m/>
    <m/>
    <n v="1.1399999999999999"/>
    <n v="0.02"/>
    <m/>
    <n v="1.1399999999999999"/>
    <m/>
    <n v="1.0447759999999999"/>
    <n v="70"/>
    <n v="1.1399999999999999"/>
    <n v="1.1399999999999999"/>
    <n v="1"/>
    <n v="0"/>
    <m/>
    <m/>
    <m/>
    <n v="67"/>
    <n v="1"/>
    <n v="1"/>
    <n v="-1"/>
    <n v="67"/>
    <m/>
    <m/>
    <n v="0"/>
    <n v="0"/>
    <n v="0"/>
    <m/>
    <n v="1.428571428571429"/>
    <m/>
    <x v="0"/>
    <x v="0"/>
    <n v="0"/>
    <n v="0"/>
    <x v="1"/>
  </r>
  <r>
    <x v="4"/>
    <s v="Ad Set 033"/>
    <x v="3"/>
    <x v="0"/>
    <s v="female"/>
    <x v="16"/>
    <n v="0.55000000000000004"/>
    <n v="35"/>
    <n v="1"/>
    <m/>
    <n v="35"/>
    <m/>
    <m/>
    <m/>
    <n v="0"/>
    <n v="0"/>
    <m/>
    <m/>
    <m/>
    <n v="0.55000000000000004"/>
    <n v="0.02"/>
    <m/>
    <n v="0.55000000000000004"/>
    <m/>
    <n v="1"/>
    <n v="35"/>
    <n v="0.55000000000000004"/>
    <n v="0.55000000000000004"/>
    <n v="1"/>
    <n v="0"/>
    <m/>
    <m/>
    <m/>
    <n v="35"/>
    <n v="1"/>
    <n v="1"/>
    <n v="-1"/>
    <n v="35"/>
    <m/>
    <m/>
    <n v="0"/>
    <n v="0"/>
    <n v="0"/>
    <m/>
    <n v="2.8571428571428572"/>
    <m/>
    <x v="0"/>
    <x v="0"/>
    <n v="0"/>
    <n v="0"/>
    <x v="1"/>
  </r>
  <r>
    <x v="0"/>
    <s v="Ad Set 033"/>
    <x v="3"/>
    <x v="0"/>
    <s v="female"/>
    <x v="16"/>
    <n v="0.67"/>
    <n v="38"/>
    <n v="1"/>
    <m/>
    <n v="37"/>
    <m/>
    <m/>
    <m/>
    <n v="0"/>
    <n v="0"/>
    <m/>
    <m/>
    <m/>
    <n v="0.67"/>
    <n v="0.02"/>
    <m/>
    <n v="0.67"/>
    <m/>
    <n v="1.0270269999999999"/>
    <n v="38"/>
    <n v="0.67"/>
    <n v="0.67"/>
    <n v="1"/>
    <n v="0"/>
    <m/>
    <m/>
    <m/>
    <n v="37"/>
    <n v="1"/>
    <n v="1"/>
    <n v="-1"/>
    <n v="37"/>
    <m/>
    <m/>
    <n v="0"/>
    <n v="0"/>
    <n v="0"/>
    <m/>
    <n v="2.6315789473684208"/>
    <m/>
    <x v="0"/>
    <x v="0"/>
    <n v="0"/>
    <n v="0"/>
    <x v="1"/>
  </r>
  <r>
    <x v="5"/>
    <s v="Ad Set 037"/>
    <x v="3"/>
    <x v="0"/>
    <s v="female"/>
    <x v="16"/>
    <n v="0.92"/>
    <n v="117"/>
    <n v="1"/>
    <m/>
    <n v="115"/>
    <m/>
    <m/>
    <m/>
    <n v="0"/>
    <n v="0"/>
    <m/>
    <m/>
    <m/>
    <n v="0.92"/>
    <n v="0.01"/>
    <m/>
    <n v="0.92"/>
    <m/>
    <n v="1.0173909999999999"/>
    <n v="117"/>
    <n v="0.92"/>
    <n v="0.92"/>
    <n v="1"/>
    <n v="0"/>
    <m/>
    <m/>
    <m/>
    <n v="115"/>
    <n v="1"/>
    <n v="1"/>
    <n v="-1"/>
    <n v="115"/>
    <m/>
    <m/>
    <n v="0"/>
    <n v="0"/>
    <n v="0"/>
    <m/>
    <n v="0.85470085470085477"/>
    <m/>
    <x v="0"/>
    <x v="0"/>
    <n v="0"/>
    <n v="0"/>
    <x v="1"/>
  </r>
  <r>
    <x v="45"/>
    <s v="Ad Set 037"/>
    <x v="3"/>
    <x v="0"/>
    <s v="female"/>
    <x v="16"/>
    <n v="0.32"/>
    <n v="36"/>
    <n v="1"/>
    <m/>
    <n v="36"/>
    <m/>
    <m/>
    <m/>
    <n v="0"/>
    <n v="0"/>
    <m/>
    <m/>
    <m/>
    <n v="0.32"/>
    <n v="0.01"/>
    <m/>
    <n v="0.32"/>
    <m/>
    <n v="1"/>
    <n v="36"/>
    <n v="0.32"/>
    <n v="0.32"/>
    <n v="1"/>
    <n v="0"/>
    <m/>
    <m/>
    <m/>
    <n v="36"/>
    <n v="0"/>
    <n v="1"/>
    <n v="0"/>
    <n v="36"/>
    <m/>
    <m/>
    <n v="0"/>
    <n v="0"/>
    <n v="0"/>
    <m/>
    <n v="2.7777777777777781"/>
    <m/>
    <x v="0"/>
    <x v="0"/>
    <n v="0"/>
    <n v="0"/>
    <x v="1"/>
  </r>
  <r>
    <x v="8"/>
    <s v="Ad Set 037"/>
    <x v="3"/>
    <x v="0"/>
    <s v="female"/>
    <x v="16"/>
    <n v="0.87"/>
    <n v="69"/>
    <n v="1"/>
    <m/>
    <n v="67"/>
    <m/>
    <m/>
    <m/>
    <n v="0"/>
    <n v="0"/>
    <m/>
    <m/>
    <m/>
    <n v="0.87"/>
    <n v="0.01"/>
    <m/>
    <n v="0.87"/>
    <m/>
    <n v="1.0298510000000001"/>
    <n v="69"/>
    <n v="0.87"/>
    <n v="0.87"/>
    <n v="1"/>
    <n v="0"/>
    <m/>
    <m/>
    <m/>
    <n v="67"/>
    <n v="1"/>
    <n v="1"/>
    <n v="-1"/>
    <n v="67"/>
    <m/>
    <m/>
    <n v="0"/>
    <n v="0"/>
    <n v="0"/>
    <m/>
    <n v="1.449275362318841"/>
    <m/>
    <x v="0"/>
    <x v="0"/>
    <n v="0"/>
    <n v="0"/>
    <x v="1"/>
  </r>
  <r>
    <x v="6"/>
    <s v="Ad Set 037"/>
    <x v="3"/>
    <x v="0"/>
    <s v="female"/>
    <x v="16"/>
    <n v="0.78"/>
    <n v="89"/>
    <n v="1"/>
    <m/>
    <n v="82"/>
    <m/>
    <m/>
    <m/>
    <n v="0"/>
    <n v="0"/>
    <m/>
    <m/>
    <m/>
    <n v="0.78"/>
    <n v="0.01"/>
    <m/>
    <n v="0.78"/>
    <m/>
    <n v="1.0853660000000001"/>
    <n v="89"/>
    <n v="0.78"/>
    <n v="0.78"/>
    <n v="1"/>
    <n v="0"/>
    <m/>
    <m/>
    <m/>
    <n v="82"/>
    <n v="1"/>
    <n v="1"/>
    <n v="-1"/>
    <n v="82"/>
    <m/>
    <m/>
    <n v="0"/>
    <n v="0"/>
    <n v="0"/>
    <m/>
    <n v="1.1235955056179781"/>
    <m/>
    <x v="0"/>
    <x v="0"/>
    <n v="0"/>
    <n v="0"/>
    <x v="1"/>
  </r>
  <r>
    <x v="42"/>
    <s v="Ad Set 037"/>
    <x v="3"/>
    <x v="0"/>
    <s v="female"/>
    <x v="16"/>
    <n v="1.21"/>
    <n v="102"/>
    <n v="2"/>
    <m/>
    <n v="97"/>
    <m/>
    <m/>
    <m/>
    <n v="0"/>
    <n v="0"/>
    <m/>
    <m/>
    <m/>
    <n v="1.21"/>
    <n v="0.01"/>
    <m/>
    <n v="0.61"/>
    <m/>
    <n v="1.0515460000000001"/>
    <n v="102"/>
    <n v="1.21"/>
    <n v="1.21"/>
    <n v="2"/>
    <n v="0"/>
    <m/>
    <m/>
    <m/>
    <n v="97"/>
    <n v="1"/>
    <n v="2"/>
    <n v="-1"/>
    <n v="97"/>
    <m/>
    <m/>
    <n v="0"/>
    <n v="0"/>
    <n v="0"/>
    <m/>
    <n v="1.9607843137254899"/>
    <m/>
    <x v="0"/>
    <x v="0"/>
    <n v="0"/>
    <n v="0"/>
    <x v="1"/>
  </r>
  <r>
    <x v="44"/>
    <s v="Ad Set 037"/>
    <x v="3"/>
    <x v="0"/>
    <s v="female"/>
    <x v="16"/>
    <n v="0.42"/>
    <n v="38"/>
    <n v="2"/>
    <m/>
    <n v="38"/>
    <m/>
    <m/>
    <m/>
    <n v="0"/>
    <n v="0"/>
    <m/>
    <m/>
    <m/>
    <n v="0.42"/>
    <n v="0.01"/>
    <m/>
    <n v="0.21"/>
    <m/>
    <n v="1"/>
    <n v="38"/>
    <n v="0.42"/>
    <n v="0.42"/>
    <n v="2"/>
    <n v="0"/>
    <m/>
    <m/>
    <m/>
    <n v="38"/>
    <n v="0"/>
    <n v="2"/>
    <n v="0"/>
    <n v="38"/>
    <m/>
    <m/>
    <n v="0"/>
    <n v="0"/>
    <n v="0"/>
    <m/>
    <n v="5.2631578947368416"/>
    <m/>
    <x v="0"/>
    <x v="0"/>
    <n v="0"/>
    <n v="0"/>
    <x v="1"/>
  </r>
  <r>
    <x v="9"/>
    <s v="Ad Set 048"/>
    <x v="3"/>
    <x v="0"/>
    <s v="female"/>
    <x v="16"/>
    <n v="7.0000000000000007E-2"/>
    <n v="12"/>
    <n v="1"/>
    <m/>
    <n v="7"/>
    <m/>
    <m/>
    <m/>
    <n v="0"/>
    <n v="0"/>
    <m/>
    <m/>
    <m/>
    <n v="7.0000000000000007E-2"/>
    <n v="0.01"/>
    <m/>
    <n v="7.0000000000000007E-2"/>
    <m/>
    <n v="1.714286"/>
    <n v="12"/>
    <n v="7.0000000000000007E-2"/>
    <n v="7.0000000000000007E-2"/>
    <n v="1"/>
    <n v="0"/>
    <m/>
    <m/>
    <m/>
    <n v="7"/>
    <n v="0"/>
    <n v="1"/>
    <n v="0"/>
    <n v="7"/>
    <m/>
    <m/>
    <n v="0"/>
    <n v="0"/>
    <n v="0"/>
    <m/>
    <n v="8.3333333333333321"/>
    <m/>
    <x v="0"/>
    <x v="0"/>
    <n v="0"/>
    <n v="0"/>
    <x v="1"/>
  </r>
  <r>
    <x v="8"/>
    <s v="Ad Set 048"/>
    <x v="3"/>
    <x v="0"/>
    <s v="female"/>
    <x v="16"/>
    <n v="1.85"/>
    <n v="208"/>
    <n v="2"/>
    <m/>
    <n v="199"/>
    <m/>
    <m/>
    <m/>
    <n v="0"/>
    <n v="0"/>
    <m/>
    <m/>
    <m/>
    <n v="1.85"/>
    <n v="0.01"/>
    <m/>
    <n v="0.93"/>
    <m/>
    <n v="1.045226"/>
    <n v="208"/>
    <n v="1.85"/>
    <n v="1.85"/>
    <n v="2"/>
    <n v="0"/>
    <m/>
    <m/>
    <m/>
    <n v="199"/>
    <n v="2"/>
    <n v="2"/>
    <n v="-2"/>
    <n v="199"/>
    <m/>
    <m/>
    <n v="0"/>
    <n v="0"/>
    <n v="0"/>
    <m/>
    <n v="0.96153846153846156"/>
    <m/>
    <x v="0"/>
    <x v="0"/>
    <n v="0"/>
    <n v="0"/>
    <x v="1"/>
  </r>
  <r>
    <x v="6"/>
    <s v="Ad Set 048"/>
    <x v="3"/>
    <x v="0"/>
    <s v="female"/>
    <x v="16"/>
    <n v="0.7"/>
    <n v="81"/>
    <n v="2"/>
    <m/>
    <n v="79"/>
    <m/>
    <m/>
    <m/>
    <n v="0"/>
    <n v="0"/>
    <m/>
    <m/>
    <m/>
    <n v="0.7"/>
    <n v="0.01"/>
    <m/>
    <n v="0.35"/>
    <m/>
    <n v="1.0253159999999999"/>
    <n v="81"/>
    <n v="0.7"/>
    <n v="0.7"/>
    <n v="2"/>
    <n v="0"/>
    <m/>
    <m/>
    <m/>
    <n v="79"/>
    <n v="1"/>
    <n v="2"/>
    <n v="-1"/>
    <n v="79"/>
    <m/>
    <m/>
    <n v="0"/>
    <n v="0"/>
    <n v="0"/>
    <m/>
    <n v="2.4691358024691361"/>
    <m/>
    <x v="0"/>
    <x v="0"/>
    <n v="0"/>
    <n v="0"/>
    <x v="1"/>
  </r>
  <r>
    <x v="10"/>
    <s v="Ad Set 055"/>
    <x v="3"/>
    <x v="0"/>
    <s v="female"/>
    <x v="16"/>
    <n v="0.15"/>
    <n v="25"/>
    <n v="1"/>
    <m/>
    <n v="25"/>
    <m/>
    <m/>
    <m/>
    <n v="0"/>
    <n v="0"/>
    <m/>
    <m/>
    <m/>
    <n v="0.15"/>
    <n v="0.01"/>
    <m/>
    <n v="0.15"/>
    <m/>
    <n v="1"/>
    <n v="25"/>
    <n v="0.15"/>
    <n v="0.15"/>
    <n v="1"/>
    <n v="0"/>
    <m/>
    <m/>
    <m/>
    <n v="25"/>
    <n v="0"/>
    <n v="1"/>
    <n v="0"/>
    <n v="25"/>
    <m/>
    <m/>
    <n v="0"/>
    <n v="0"/>
    <n v="0"/>
    <m/>
    <n v="4"/>
    <m/>
    <x v="0"/>
    <x v="0"/>
    <n v="0"/>
    <n v="0"/>
    <x v="1"/>
  </r>
  <r>
    <x v="9"/>
    <s v="Ad Set 055"/>
    <x v="3"/>
    <x v="0"/>
    <s v="female"/>
    <x v="16"/>
    <n v="2.5299999999999998"/>
    <n v="448"/>
    <n v="3"/>
    <m/>
    <n v="358"/>
    <m/>
    <m/>
    <m/>
    <n v="0"/>
    <n v="0"/>
    <m/>
    <m/>
    <m/>
    <n v="2.5299999999999998"/>
    <n v="0.01"/>
    <m/>
    <n v="0.84"/>
    <m/>
    <n v="1.2513970000000001"/>
    <n v="448"/>
    <n v="2.5299999999999998"/>
    <n v="2.5299999999999998"/>
    <n v="3"/>
    <n v="0"/>
    <m/>
    <m/>
    <m/>
    <n v="358"/>
    <n v="3"/>
    <n v="3"/>
    <n v="-3"/>
    <n v="358"/>
    <m/>
    <m/>
    <n v="0"/>
    <n v="0"/>
    <n v="0"/>
    <m/>
    <n v="0.6696428571428571"/>
    <m/>
    <x v="0"/>
    <x v="0"/>
    <n v="0"/>
    <n v="0"/>
    <x v="1"/>
  </r>
  <r>
    <x v="40"/>
    <s v="Ad Set 055"/>
    <x v="3"/>
    <x v="0"/>
    <s v="female"/>
    <x v="16"/>
    <n v="1.1399999999999999"/>
    <n v="211"/>
    <n v="2"/>
    <m/>
    <n v="165"/>
    <m/>
    <m/>
    <m/>
    <n v="0"/>
    <n v="0"/>
    <m/>
    <m/>
    <m/>
    <n v="1.1399999999999999"/>
    <n v="0.01"/>
    <m/>
    <n v="0.56999999999999995"/>
    <m/>
    <n v="1.278788"/>
    <n v="211"/>
    <n v="1.1399999999999999"/>
    <n v="1.1399999999999999"/>
    <n v="2"/>
    <n v="0"/>
    <m/>
    <m/>
    <m/>
    <n v="165"/>
    <n v="1"/>
    <n v="2"/>
    <n v="-1"/>
    <n v="165"/>
    <m/>
    <m/>
    <n v="0"/>
    <n v="0"/>
    <n v="0"/>
    <m/>
    <n v="0.94786729857819907"/>
    <m/>
    <x v="0"/>
    <x v="0"/>
    <n v="0"/>
    <n v="0"/>
    <x v="1"/>
  </r>
  <r>
    <x v="0"/>
    <s v="Ad Set 055"/>
    <x v="3"/>
    <x v="0"/>
    <s v="female"/>
    <x v="16"/>
    <n v="0.21"/>
    <n v="48"/>
    <n v="1"/>
    <m/>
    <n v="44"/>
    <m/>
    <m/>
    <m/>
    <n v="0"/>
    <n v="0"/>
    <m/>
    <m/>
    <m/>
    <n v="0.21"/>
    <n v="0"/>
    <m/>
    <n v="0.21"/>
    <m/>
    <n v="1.0909089999999999"/>
    <n v="48"/>
    <n v="0.21"/>
    <n v="0.21"/>
    <n v="1"/>
    <n v="0"/>
    <m/>
    <m/>
    <m/>
    <n v="44"/>
    <n v="0"/>
    <n v="1"/>
    <n v="0"/>
    <n v="44"/>
    <m/>
    <m/>
    <n v="0"/>
    <n v="0"/>
    <n v="0"/>
    <m/>
    <n v="2.083333333333333"/>
    <m/>
    <x v="0"/>
    <x v="0"/>
    <n v="0"/>
    <n v="0"/>
    <x v="1"/>
  </r>
  <r>
    <x v="42"/>
    <s v="Ad Set 055"/>
    <x v="3"/>
    <x v="0"/>
    <s v="female"/>
    <x v="16"/>
    <n v="11.66"/>
    <n v="1836"/>
    <n v="12"/>
    <m/>
    <n v="1712"/>
    <m/>
    <n v="1"/>
    <m/>
    <n v="1"/>
    <n v="0"/>
    <m/>
    <m/>
    <m/>
    <n v="11.66"/>
    <n v="0.01"/>
    <n v="11.66"/>
    <n v="0.97"/>
    <m/>
    <n v="1.07243"/>
    <n v="1836"/>
    <n v="11.66"/>
    <n v="11.66"/>
    <n v="12"/>
    <n v="0"/>
    <m/>
    <m/>
    <n v="1"/>
    <n v="1712"/>
    <n v="12"/>
    <n v="12"/>
    <n v="-12"/>
    <n v="1712"/>
    <n v="1"/>
    <m/>
    <n v="1"/>
    <n v="0"/>
    <n v="0"/>
    <m/>
    <n v="0.65359477124183007"/>
    <m/>
    <x v="0"/>
    <x v="0"/>
    <n v="1"/>
    <n v="5.8411214953271021E-2"/>
    <x v="1"/>
  </r>
  <r>
    <x v="44"/>
    <s v="Ad Set 055"/>
    <x v="3"/>
    <x v="0"/>
    <s v="female"/>
    <x v="16"/>
    <n v="0.6"/>
    <n v="111"/>
    <n v="2"/>
    <m/>
    <n v="104"/>
    <m/>
    <n v="1"/>
    <m/>
    <n v="1"/>
    <n v="0"/>
    <m/>
    <m/>
    <m/>
    <n v="0.6"/>
    <n v="0.01"/>
    <n v="0.6"/>
    <n v="0.3"/>
    <m/>
    <n v="1.0673079999999999"/>
    <n v="111"/>
    <n v="0.6"/>
    <n v="0.6"/>
    <n v="2"/>
    <n v="0"/>
    <m/>
    <m/>
    <n v="1"/>
    <n v="104"/>
    <n v="1"/>
    <n v="2"/>
    <n v="-1"/>
    <n v="104"/>
    <n v="1"/>
    <m/>
    <n v="1"/>
    <n v="0"/>
    <n v="0"/>
    <m/>
    <n v="1.801801801801802"/>
    <m/>
    <x v="0"/>
    <x v="0"/>
    <n v="1"/>
    <n v="0.96153846153846156"/>
    <x v="1"/>
  </r>
  <r>
    <x v="10"/>
    <s v="Ad Set 085"/>
    <x v="3"/>
    <x v="0"/>
    <s v="female"/>
    <x v="16"/>
    <n v="1.64"/>
    <n v="139"/>
    <n v="1"/>
    <m/>
    <n v="132"/>
    <m/>
    <m/>
    <m/>
    <n v="0"/>
    <n v="0"/>
    <m/>
    <m/>
    <m/>
    <n v="1.64"/>
    <n v="0.01"/>
    <m/>
    <n v="1.64"/>
    <m/>
    <n v="1.0530299999999999"/>
    <n v="139"/>
    <n v="1.64"/>
    <n v="1.64"/>
    <n v="1"/>
    <n v="0"/>
    <m/>
    <m/>
    <m/>
    <n v="132"/>
    <n v="2"/>
    <n v="1"/>
    <n v="-2"/>
    <n v="132"/>
    <m/>
    <m/>
    <n v="0"/>
    <n v="0"/>
    <n v="0"/>
    <m/>
    <n v="0.71942446043165476"/>
    <m/>
    <x v="0"/>
    <x v="0"/>
    <n v="0"/>
    <n v="0"/>
    <x v="1"/>
  </r>
  <r>
    <x v="8"/>
    <s v="Ad Set 085"/>
    <x v="3"/>
    <x v="0"/>
    <s v="female"/>
    <x v="16"/>
    <n v="1.42"/>
    <n v="103"/>
    <n v="2"/>
    <m/>
    <n v="99"/>
    <m/>
    <m/>
    <m/>
    <n v="0"/>
    <n v="0"/>
    <m/>
    <m/>
    <m/>
    <n v="1.42"/>
    <n v="0.01"/>
    <m/>
    <n v="0.71"/>
    <m/>
    <n v="1.0404040000000001"/>
    <n v="103"/>
    <n v="1.42"/>
    <n v="1.42"/>
    <n v="2"/>
    <n v="0"/>
    <m/>
    <m/>
    <m/>
    <n v="99"/>
    <n v="1"/>
    <n v="2"/>
    <n v="-1"/>
    <n v="99"/>
    <m/>
    <m/>
    <n v="0"/>
    <n v="0"/>
    <n v="0"/>
    <m/>
    <n v="1.941747572815534"/>
    <m/>
    <x v="0"/>
    <x v="0"/>
    <n v="0"/>
    <n v="0"/>
    <x v="1"/>
  </r>
  <r>
    <x v="38"/>
    <s v="Ad Set 085"/>
    <x v="3"/>
    <x v="0"/>
    <s v="female"/>
    <x v="16"/>
    <n v="5.5"/>
    <n v="323"/>
    <n v="2"/>
    <m/>
    <n v="315"/>
    <m/>
    <m/>
    <m/>
    <n v="0"/>
    <n v="0"/>
    <m/>
    <m/>
    <m/>
    <n v="5.5"/>
    <n v="0.02"/>
    <m/>
    <n v="2.75"/>
    <m/>
    <n v="1.0253969999999999"/>
    <n v="323"/>
    <n v="5.5"/>
    <n v="5.5"/>
    <n v="2"/>
    <n v="0"/>
    <m/>
    <m/>
    <m/>
    <n v="315"/>
    <n v="6"/>
    <n v="2"/>
    <n v="-6"/>
    <n v="315"/>
    <m/>
    <m/>
    <n v="0"/>
    <n v="0"/>
    <n v="0"/>
    <m/>
    <n v="0.61919504643962853"/>
    <m/>
    <x v="0"/>
    <x v="0"/>
    <n v="0"/>
    <n v="0"/>
    <x v="1"/>
  </r>
  <r>
    <x v="1"/>
    <s v="Ad Set 085"/>
    <x v="3"/>
    <x v="0"/>
    <s v="female"/>
    <x v="16"/>
    <n v="9.32"/>
    <n v="682"/>
    <n v="6"/>
    <m/>
    <n v="608"/>
    <m/>
    <m/>
    <m/>
    <n v="0"/>
    <n v="0"/>
    <m/>
    <m/>
    <m/>
    <n v="9.32"/>
    <n v="0.02"/>
    <m/>
    <n v="1.55"/>
    <m/>
    <n v="1.1217109999999999"/>
    <n v="682"/>
    <n v="9.32"/>
    <n v="9.32"/>
    <n v="6"/>
    <n v="0"/>
    <m/>
    <m/>
    <m/>
    <n v="608"/>
    <n v="9"/>
    <n v="6"/>
    <n v="-9"/>
    <n v="608"/>
    <m/>
    <m/>
    <n v="0"/>
    <n v="0"/>
    <n v="0"/>
    <m/>
    <n v="0.87976539589442826"/>
    <m/>
    <x v="0"/>
    <x v="0"/>
    <n v="0"/>
    <n v="0"/>
    <x v="1"/>
  </r>
  <r>
    <x v="44"/>
    <s v="Ad Set 085"/>
    <x v="3"/>
    <x v="0"/>
    <s v="female"/>
    <x v="16"/>
    <n v="8.9600000000000009"/>
    <n v="687"/>
    <n v="6"/>
    <m/>
    <n v="575"/>
    <m/>
    <m/>
    <m/>
    <n v="0"/>
    <n v="0"/>
    <m/>
    <m/>
    <m/>
    <n v="8.9600000000000009"/>
    <n v="0.02"/>
    <m/>
    <n v="1.49"/>
    <m/>
    <n v="1.1947829999999999"/>
    <n v="687"/>
    <n v="8.9600000000000009"/>
    <n v="8.9600000000000009"/>
    <n v="6"/>
    <n v="0"/>
    <m/>
    <m/>
    <m/>
    <n v="575"/>
    <n v="9"/>
    <n v="6"/>
    <n v="-9"/>
    <n v="575"/>
    <m/>
    <m/>
    <n v="0"/>
    <n v="0"/>
    <n v="0"/>
    <m/>
    <n v="0.87336244541484709"/>
    <m/>
    <x v="0"/>
    <x v="0"/>
    <n v="0"/>
    <n v="0"/>
    <x v="1"/>
  </r>
  <r>
    <x v="36"/>
    <s v="Ad Set 097"/>
    <x v="3"/>
    <x v="0"/>
    <s v="female"/>
    <x v="16"/>
    <n v="0.19"/>
    <n v="113"/>
    <n v="1"/>
    <m/>
    <n v="61"/>
    <m/>
    <m/>
    <m/>
    <n v="0"/>
    <n v="0"/>
    <m/>
    <m/>
    <m/>
    <n v="0.19"/>
    <n v="0"/>
    <m/>
    <n v="0.19"/>
    <m/>
    <n v="1.8524590000000001"/>
    <n v="113"/>
    <n v="0.19"/>
    <n v="0.19"/>
    <n v="1"/>
    <n v="0"/>
    <m/>
    <m/>
    <m/>
    <n v="61"/>
    <n v="0"/>
    <n v="1"/>
    <n v="0"/>
    <n v="61"/>
    <m/>
    <m/>
    <n v="0"/>
    <n v="0"/>
    <n v="0"/>
    <m/>
    <n v="0.88495575221238942"/>
    <m/>
    <x v="0"/>
    <x v="0"/>
    <n v="0"/>
    <n v="0"/>
    <x v="1"/>
  </r>
  <r>
    <x v="6"/>
    <s v="Ad Set 097"/>
    <x v="3"/>
    <x v="0"/>
    <s v="female"/>
    <x v="16"/>
    <n v="0.6"/>
    <n v="412"/>
    <n v="1"/>
    <m/>
    <n v="158"/>
    <m/>
    <m/>
    <m/>
    <n v="0"/>
    <n v="0"/>
    <m/>
    <m/>
    <m/>
    <n v="0.6"/>
    <n v="0"/>
    <m/>
    <n v="0.6"/>
    <m/>
    <n v="2.6075949999999999"/>
    <n v="412"/>
    <n v="0.6"/>
    <n v="0.6"/>
    <n v="1"/>
    <n v="0"/>
    <m/>
    <m/>
    <m/>
    <n v="158"/>
    <n v="1"/>
    <n v="1"/>
    <n v="-1"/>
    <n v="158"/>
    <m/>
    <m/>
    <n v="0"/>
    <n v="0"/>
    <n v="0"/>
    <m/>
    <n v="0.2427184466019417"/>
    <m/>
    <x v="0"/>
    <x v="0"/>
    <n v="0"/>
    <n v="0"/>
    <x v="1"/>
  </r>
  <r>
    <x v="36"/>
    <s v="Ad Set 130"/>
    <x v="3"/>
    <x v="0"/>
    <s v="female"/>
    <x v="16"/>
    <n v="3.4"/>
    <n v="349"/>
    <n v="2"/>
    <m/>
    <n v="232"/>
    <m/>
    <m/>
    <m/>
    <n v="0"/>
    <n v="0"/>
    <m/>
    <m/>
    <m/>
    <n v="3.4"/>
    <n v="0.01"/>
    <m/>
    <n v="1.7"/>
    <m/>
    <n v="1.50431"/>
    <n v="349"/>
    <n v="3.4"/>
    <n v="3.4"/>
    <n v="2"/>
    <n v="0"/>
    <m/>
    <m/>
    <m/>
    <n v="232"/>
    <n v="3"/>
    <n v="2"/>
    <n v="-3"/>
    <n v="232"/>
    <m/>
    <m/>
    <n v="0"/>
    <n v="0"/>
    <n v="0"/>
    <m/>
    <n v="0.57306590257879653"/>
    <m/>
    <x v="0"/>
    <x v="0"/>
    <n v="0"/>
    <n v="0"/>
    <x v="1"/>
  </r>
  <r>
    <x v="9"/>
    <s v="Ad Set 130"/>
    <x v="3"/>
    <x v="0"/>
    <s v="female"/>
    <x v="16"/>
    <n v="6.55"/>
    <n v="737"/>
    <n v="5"/>
    <m/>
    <n v="488"/>
    <m/>
    <m/>
    <m/>
    <n v="0"/>
    <n v="0"/>
    <m/>
    <m/>
    <m/>
    <n v="6.55"/>
    <n v="0.01"/>
    <m/>
    <n v="1.31"/>
    <m/>
    <n v="1.510246"/>
    <n v="737"/>
    <n v="6.55"/>
    <n v="6.55"/>
    <n v="5"/>
    <n v="0"/>
    <m/>
    <m/>
    <m/>
    <n v="488"/>
    <n v="7"/>
    <n v="5"/>
    <n v="-7"/>
    <n v="488"/>
    <m/>
    <m/>
    <n v="0"/>
    <n v="0"/>
    <n v="0"/>
    <m/>
    <n v="0.67842605156037994"/>
    <m/>
    <x v="0"/>
    <x v="0"/>
    <n v="0"/>
    <n v="0"/>
    <x v="1"/>
  </r>
  <r>
    <x v="6"/>
    <s v="Ad Set 130"/>
    <x v="3"/>
    <x v="0"/>
    <s v="female"/>
    <x v="16"/>
    <n v="4.2"/>
    <n v="542"/>
    <n v="2"/>
    <m/>
    <n v="476"/>
    <m/>
    <m/>
    <m/>
    <n v="0"/>
    <n v="0"/>
    <m/>
    <m/>
    <m/>
    <n v="4.2"/>
    <n v="0.01"/>
    <m/>
    <n v="2.1"/>
    <m/>
    <n v="1.138655"/>
    <n v="542"/>
    <n v="4.2"/>
    <n v="4.2"/>
    <n v="2"/>
    <n v="0"/>
    <m/>
    <m/>
    <m/>
    <n v="476"/>
    <n v="4"/>
    <n v="2"/>
    <n v="-4"/>
    <n v="476"/>
    <m/>
    <m/>
    <n v="0"/>
    <n v="0"/>
    <n v="0"/>
    <m/>
    <n v="0.36900369003690042"/>
    <m/>
    <x v="0"/>
    <x v="0"/>
    <n v="0"/>
    <n v="0"/>
    <x v="1"/>
  </r>
  <r>
    <x v="4"/>
    <s v="Ad Set 130"/>
    <x v="3"/>
    <x v="0"/>
    <s v="female"/>
    <x v="16"/>
    <n v="13.26"/>
    <n v="1725"/>
    <n v="7"/>
    <m/>
    <n v="1484"/>
    <m/>
    <n v="1"/>
    <m/>
    <n v="1"/>
    <n v="0"/>
    <m/>
    <m/>
    <m/>
    <n v="13.26"/>
    <n v="0.01"/>
    <n v="13.26"/>
    <n v="1.89"/>
    <m/>
    <n v="1.162399"/>
    <n v="1725"/>
    <n v="13.26"/>
    <n v="13.26"/>
    <n v="7"/>
    <n v="0"/>
    <m/>
    <m/>
    <n v="1"/>
    <n v="1484"/>
    <n v="13"/>
    <n v="7"/>
    <n v="-13"/>
    <n v="1484"/>
    <n v="1"/>
    <m/>
    <n v="1"/>
    <n v="0"/>
    <n v="0"/>
    <m/>
    <n v="0.40579710144927539"/>
    <m/>
    <x v="0"/>
    <x v="0"/>
    <n v="1"/>
    <n v="6.7385444743935319E-2"/>
    <x v="1"/>
  </r>
  <r>
    <x v="42"/>
    <s v="Ad Set 130"/>
    <x v="3"/>
    <x v="0"/>
    <s v="female"/>
    <x v="16"/>
    <n v="4.42"/>
    <n v="525"/>
    <n v="3"/>
    <m/>
    <n v="460"/>
    <m/>
    <n v="1"/>
    <m/>
    <n v="1"/>
    <n v="0"/>
    <m/>
    <m/>
    <m/>
    <n v="4.42"/>
    <n v="0.01"/>
    <n v="4.42"/>
    <n v="1.47"/>
    <m/>
    <n v="1.1413040000000001"/>
    <n v="525"/>
    <n v="4.42"/>
    <n v="4.42"/>
    <n v="3"/>
    <n v="0"/>
    <m/>
    <m/>
    <n v="1"/>
    <n v="460"/>
    <n v="4"/>
    <n v="3"/>
    <n v="-4"/>
    <n v="460"/>
    <n v="1"/>
    <m/>
    <n v="1"/>
    <n v="0"/>
    <n v="0"/>
    <m/>
    <n v="0.5714285714285714"/>
    <m/>
    <x v="0"/>
    <x v="0"/>
    <n v="1"/>
    <n v="0.21739130434782608"/>
    <x v="1"/>
  </r>
  <r>
    <x v="43"/>
    <s v="Ad Set 085"/>
    <x v="3"/>
    <x v="0"/>
    <s v="female"/>
    <x v="16"/>
    <n v="8.44"/>
    <n v="626"/>
    <n v="1"/>
    <m/>
    <n v="546"/>
    <m/>
    <m/>
    <m/>
    <n v="0"/>
    <n v="0"/>
    <m/>
    <m/>
    <m/>
    <n v="8.44"/>
    <n v="0.02"/>
    <m/>
    <n v="8.44"/>
    <m/>
    <n v="1.14652"/>
    <n v="626"/>
    <n v="8.44"/>
    <n v="8.44"/>
    <n v="1"/>
    <n v="0"/>
    <m/>
    <m/>
    <m/>
    <n v="546"/>
    <n v="8"/>
    <n v="1"/>
    <n v="-8"/>
    <n v="546"/>
    <m/>
    <m/>
    <n v="0"/>
    <n v="0"/>
    <n v="0"/>
    <m/>
    <n v="0.15974440894568689"/>
    <m/>
    <x v="0"/>
    <x v="0"/>
    <n v="0"/>
    <n v="0"/>
    <x v="1"/>
  </r>
  <r>
    <x v="42"/>
    <s v="Ad Set 033"/>
    <x v="3"/>
    <x v="0"/>
    <s v="female"/>
    <x v="16"/>
    <n v="12.144069"/>
    <n v="747"/>
    <n v="11"/>
    <m/>
    <n v="638"/>
    <m/>
    <m/>
    <m/>
    <n v="0"/>
    <n v="0"/>
    <m/>
    <m/>
    <m/>
    <n v="12.144069"/>
    <n v="0.02"/>
    <m/>
    <n v="1.1000000000000001"/>
    <m/>
    <n v="1.1708460000000001"/>
    <n v="747"/>
    <n v="12.144069"/>
    <n v="12.144069"/>
    <n v="11"/>
    <n v="0"/>
    <m/>
    <m/>
    <m/>
    <n v="638"/>
    <n v="12"/>
    <n v="11"/>
    <n v="-12"/>
    <n v="638"/>
    <m/>
    <m/>
    <n v="0"/>
    <n v="0"/>
    <n v="0"/>
    <m/>
    <n v="1.4725568942436409"/>
    <m/>
    <x v="0"/>
    <x v="0"/>
    <n v="0"/>
    <n v="0"/>
    <x v="1"/>
  </r>
  <r>
    <x v="45"/>
    <s v="Ad Set 085"/>
    <x v="3"/>
    <x v="0"/>
    <s v="female"/>
    <x v="16"/>
    <n v="4.2587210000000004"/>
    <n v="303"/>
    <n v="2"/>
    <m/>
    <n v="285"/>
    <m/>
    <m/>
    <m/>
    <n v="0"/>
    <n v="0"/>
    <m/>
    <m/>
    <m/>
    <n v="4.2587210000000004"/>
    <n v="0.01"/>
    <m/>
    <n v="2.13"/>
    <m/>
    <n v="1.063158"/>
    <n v="303"/>
    <n v="4.2587210000000004"/>
    <n v="4.2587210000000004"/>
    <n v="2"/>
    <n v="0"/>
    <m/>
    <m/>
    <m/>
    <n v="285"/>
    <n v="4"/>
    <n v="2"/>
    <n v="-4"/>
    <n v="285"/>
    <m/>
    <m/>
    <n v="0"/>
    <n v="0"/>
    <n v="0"/>
    <m/>
    <n v="0.66006600660066006"/>
    <m/>
    <x v="0"/>
    <x v="0"/>
    <n v="0"/>
    <n v="0"/>
    <x v="1"/>
  </r>
  <r>
    <x v="0"/>
    <s v="Ad Set 130"/>
    <x v="3"/>
    <x v="0"/>
    <s v="female"/>
    <x v="16"/>
    <n v="8.1589229999999997"/>
    <n v="1134"/>
    <n v="3"/>
    <m/>
    <n v="974"/>
    <m/>
    <n v="1"/>
    <m/>
    <n v="1"/>
    <n v="0"/>
    <n v="2"/>
    <n v="62.95"/>
    <n v="31.48"/>
    <n v="8.1589229999999997"/>
    <n v="0.01"/>
    <n v="8.16"/>
    <n v="2.72"/>
    <m/>
    <n v="1.1642710000000001"/>
    <n v="1134"/>
    <n v="8.1589229999999997"/>
    <n v="8.1589229999999997"/>
    <n v="3"/>
    <n v="0"/>
    <m/>
    <m/>
    <n v="1"/>
    <n v="974"/>
    <n v="8"/>
    <n v="3"/>
    <n v="55"/>
    <n v="974"/>
    <n v="1"/>
    <m/>
    <n v="1"/>
    <n v="0"/>
    <n v="0"/>
    <n v="2"/>
    <n v="0.26455026455026448"/>
    <n v="66.666666666666657"/>
    <x v="117"/>
    <x v="0"/>
    <n v="1"/>
    <n v="0.10266940451745381"/>
    <x v="1"/>
  </r>
  <r>
    <x v="1"/>
    <s v="Ad Set 027"/>
    <x v="3"/>
    <x v="0"/>
    <s v="female"/>
    <x v="16"/>
    <n v="1.74"/>
    <n v="248"/>
    <n v="1"/>
    <n v="1"/>
    <n v="236"/>
    <m/>
    <m/>
    <m/>
    <n v="1"/>
    <n v="0"/>
    <m/>
    <m/>
    <m/>
    <n v="1.74"/>
    <n v="0.01"/>
    <n v="1.74"/>
    <n v="1.74"/>
    <m/>
    <n v="1.0508470000000001"/>
    <n v="248"/>
    <n v="1.74"/>
    <n v="1.74"/>
    <n v="1"/>
    <n v="0"/>
    <n v="1"/>
    <m/>
    <m/>
    <n v="236"/>
    <n v="2"/>
    <n v="1"/>
    <n v="-2"/>
    <n v="236"/>
    <m/>
    <m/>
    <n v="1"/>
    <n v="0"/>
    <n v="0"/>
    <m/>
    <n v="0.40322580645161288"/>
    <m/>
    <x v="0"/>
    <x v="0"/>
    <n v="1"/>
    <n v="0.42372881355932202"/>
    <x v="1"/>
  </r>
  <r>
    <x v="4"/>
    <s v="Ad Set 055"/>
    <x v="3"/>
    <x v="0"/>
    <s v="female"/>
    <x v="16"/>
    <n v="3.54"/>
    <n v="528"/>
    <n v="3"/>
    <n v="1"/>
    <n v="478"/>
    <m/>
    <m/>
    <m/>
    <n v="1"/>
    <n v="0"/>
    <m/>
    <m/>
    <m/>
    <n v="3.54"/>
    <n v="0.01"/>
    <n v="3.54"/>
    <n v="1.18"/>
    <m/>
    <n v="1.104603"/>
    <n v="528"/>
    <n v="3.54"/>
    <n v="3.54"/>
    <n v="3"/>
    <n v="0"/>
    <n v="1"/>
    <m/>
    <m/>
    <n v="478"/>
    <n v="4"/>
    <n v="3"/>
    <n v="-4"/>
    <n v="478"/>
    <m/>
    <m/>
    <n v="1"/>
    <n v="0"/>
    <n v="0"/>
    <m/>
    <n v="0.56818181818181823"/>
    <m/>
    <x v="0"/>
    <x v="0"/>
    <n v="1"/>
    <n v="0.20920502092050208"/>
    <x v="1"/>
  </r>
  <r>
    <x v="1"/>
    <s v="Ad Set 055"/>
    <x v="3"/>
    <x v="0"/>
    <s v="female"/>
    <x v="16"/>
    <n v="3.181019"/>
    <n v="518"/>
    <n v="2"/>
    <n v="1"/>
    <n v="479"/>
    <m/>
    <m/>
    <m/>
    <n v="1"/>
    <n v="0"/>
    <m/>
    <m/>
    <m/>
    <n v="3.181019"/>
    <n v="0.01"/>
    <n v="3.18"/>
    <n v="1.59"/>
    <m/>
    <n v="1.08142"/>
    <n v="518"/>
    <n v="3.181019"/>
    <n v="3.181019"/>
    <n v="2"/>
    <n v="0"/>
    <n v="1"/>
    <m/>
    <m/>
    <n v="479"/>
    <n v="3"/>
    <n v="2"/>
    <n v="-3"/>
    <n v="479"/>
    <m/>
    <m/>
    <n v="1"/>
    <n v="0"/>
    <n v="0"/>
    <m/>
    <n v="0.38610038610038611"/>
    <m/>
    <x v="0"/>
    <x v="0"/>
    <n v="1"/>
    <n v="0.20876826722338201"/>
    <x v="1"/>
  </r>
  <r>
    <x v="5"/>
    <s v="Ad Set 055"/>
    <x v="3"/>
    <x v="0"/>
    <s v="female"/>
    <x v="16"/>
    <n v="4.4800000000000004"/>
    <n v="787"/>
    <n v="3"/>
    <n v="1"/>
    <n v="684"/>
    <m/>
    <n v="1"/>
    <m/>
    <n v="2"/>
    <n v="0"/>
    <m/>
    <m/>
    <m/>
    <n v="4.4800000000000004"/>
    <n v="0.01"/>
    <n v="2.2400000000000002"/>
    <n v="1.49"/>
    <m/>
    <n v="1.150585"/>
    <n v="787"/>
    <n v="4.4800000000000004"/>
    <n v="4.4800000000000004"/>
    <n v="3"/>
    <n v="0"/>
    <n v="1"/>
    <m/>
    <n v="1"/>
    <n v="684"/>
    <n v="4"/>
    <n v="3"/>
    <n v="-4"/>
    <n v="684"/>
    <n v="1"/>
    <m/>
    <n v="2"/>
    <n v="0"/>
    <n v="0"/>
    <m/>
    <n v="0.38119440914866581"/>
    <m/>
    <x v="0"/>
    <x v="0"/>
    <n v="2"/>
    <n v="0.29239766081871343"/>
    <x v="1"/>
  </r>
  <r>
    <x v="40"/>
    <s v="Ad Set 085"/>
    <x v="3"/>
    <x v="0"/>
    <s v="female"/>
    <x v="16"/>
    <n v="14.44872"/>
    <n v="1201"/>
    <n v="7"/>
    <n v="1"/>
    <n v="856"/>
    <m/>
    <m/>
    <m/>
    <n v="1"/>
    <n v="0"/>
    <m/>
    <m/>
    <m/>
    <n v="14.44872"/>
    <n v="0.02"/>
    <n v="14.45"/>
    <n v="2.06"/>
    <m/>
    <n v="1.4030370000000001"/>
    <n v="1201"/>
    <n v="14.44872"/>
    <n v="14.44872"/>
    <n v="7"/>
    <n v="0"/>
    <n v="1"/>
    <m/>
    <m/>
    <n v="856"/>
    <n v="14"/>
    <n v="7"/>
    <n v="-14"/>
    <n v="856"/>
    <m/>
    <m/>
    <n v="1"/>
    <n v="0"/>
    <n v="0"/>
    <m/>
    <n v="0.58284762697751868"/>
    <m/>
    <x v="0"/>
    <x v="0"/>
    <n v="1"/>
    <n v="0.11682242990654204"/>
    <x v="1"/>
  </r>
  <r>
    <x v="5"/>
    <s v="Ad Set 085"/>
    <x v="3"/>
    <x v="0"/>
    <s v="female"/>
    <x v="16"/>
    <n v="37.54"/>
    <n v="3004"/>
    <n v="10"/>
    <n v="1"/>
    <n v="2472"/>
    <m/>
    <n v="2"/>
    <m/>
    <n v="3"/>
    <n v="0"/>
    <m/>
    <m/>
    <m/>
    <n v="37.54"/>
    <n v="0.02"/>
    <n v="12.51"/>
    <n v="3.75"/>
    <m/>
    <n v="1.2152099999999999"/>
    <n v="3004"/>
    <n v="37.54"/>
    <n v="37.54"/>
    <n v="10"/>
    <n v="0"/>
    <n v="1"/>
    <m/>
    <n v="2"/>
    <n v="2472"/>
    <n v="38"/>
    <n v="10"/>
    <n v="-38"/>
    <n v="2472"/>
    <n v="2"/>
    <m/>
    <n v="3"/>
    <n v="0"/>
    <n v="0"/>
    <m/>
    <n v="0.33288948069241009"/>
    <m/>
    <x v="0"/>
    <x v="0"/>
    <n v="3"/>
    <n v="0.12135922330097086"/>
    <x v="1"/>
  </r>
  <r>
    <x v="0"/>
    <s v="Ad Set 085"/>
    <x v="3"/>
    <x v="0"/>
    <s v="female"/>
    <x v="16"/>
    <n v="25.41"/>
    <n v="1646"/>
    <n v="16"/>
    <n v="1"/>
    <n v="1362"/>
    <m/>
    <m/>
    <m/>
    <n v="1"/>
    <n v="0"/>
    <n v="1"/>
    <n v="55.55"/>
    <n v="55.55"/>
    <n v="25.41"/>
    <n v="0.02"/>
    <n v="25.41"/>
    <n v="1.59"/>
    <m/>
    <n v="1.2085170000000001"/>
    <n v="1646"/>
    <n v="25.41"/>
    <n v="25.41"/>
    <n v="16"/>
    <n v="0"/>
    <n v="1"/>
    <m/>
    <m/>
    <n v="1362"/>
    <n v="25"/>
    <n v="16"/>
    <n v="30"/>
    <n v="1362"/>
    <m/>
    <m/>
    <n v="1"/>
    <n v="0"/>
    <n v="0"/>
    <n v="1"/>
    <n v="0.97205346294046169"/>
    <n v="6.25"/>
    <x v="118"/>
    <x v="0"/>
    <n v="1"/>
    <n v="7.3421439060205582E-2"/>
    <x v="1"/>
  </r>
  <r>
    <x v="36"/>
    <s v="Ad Set 085"/>
    <x v="3"/>
    <x v="0"/>
    <s v="female"/>
    <x v="16"/>
    <n v="27.376155000000001"/>
    <n v="2190"/>
    <n v="8"/>
    <n v="1"/>
    <n v="1340"/>
    <m/>
    <m/>
    <m/>
    <n v="1"/>
    <n v="0"/>
    <n v="1"/>
    <n v="106.55"/>
    <n v="106.55"/>
    <n v="27.376155000000001"/>
    <n v="0.02"/>
    <n v="27.38"/>
    <n v="3.42"/>
    <m/>
    <n v="1.634328"/>
    <n v="2190"/>
    <n v="27.376155000000001"/>
    <n v="27.376155000000001"/>
    <n v="8"/>
    <n v="0"/>
    <n v="1"/>
    <m/>
    <m/>
    <n v="1340"/>
    <n v="27"/>
    <n v="8"/>
    <n v="79"/>
    <n v="1340"/>
    <m/>
    <m/>
    <n v="1"/>
    <n v="0"/>
    <n v="0"/>
    <n v="1"/>
    <n v="0.36529680365296802"/>
    <n v="12.5"/>
    <x v="119"/>
    <x v="0"/>
    <n v="1"/>
    <n v="7.4626865671641798E-2"/>
    <x v="1"/>
  </r>
  <r>
    <x v="5"/>
    <s v="Ad Set 027"/>
    <x v="3"/>
    <x v="0"/>
    <s v="female"/>
    <x v="16"/>
    <n v="3.02"/>
    <n v="344"/>
    <n v="2"/>
    <n v="2"/>
    <n v="314"/>
    <m/>
    <m/>
    <m/>
    <n v="2"/>
    <n v="0"/>
    <m/>
    <m/>
    <m/>
    <n v="3.02"/>
    <n v="0.01"/>
    <n v="1.51"/>
    <n v="1.51"/>
    <m/>
    <n v="1.0955410000000001"/>
    <n v="344"/>
    <n v="3.02"/>
    <n v="3.02"/>
    <n v="2"/>
    <n v="0"/>
    <n v="2"/>
    <m/>
    <m/>
    <n v="314"/>
    <n v="3"/>
    <n v="2"/>
    <n v="-3"/>
    <n v="314"/>
    <m/>
    <m/>
    <n v="2"/>
    <n v="0"/>
    <n v="0"/>
    <m/>
    <n v="0.58139534883720934"/>
    <m/>
    <x v="0"/>
    <x v="0"/>
    <n v="2"/>
    <n v="0.63694267515923575"/>
    <x v="1"/>
  </r>
  <r>
    <x v="6"/>
    <s v="Ad Set 055"/>
    <x v="3"/>
    <x v="0"/>
    <s v="female"/>
    <x v="16"/>
    <n v="3.3"/>
    <n v="487"/>
    <n v="2"/>
    <n v="2"/>
    <n v="453"/>
    <m/>
    <m/>
    <m/>
    <n v="2"/>
    <n v="0"/>
    <m/>
    <m/>
    <m/>
    <n v="3.3"/>
    <n v="0.01"/>
    <n v="1.65"/>
    <n v="1.65"/>
    <m/>
    <n v="1.0750550000000001"/>
    <n v="487"/>
    <n v="3.3"/>
    <n v="3.3"/>
    <n v="2"/>
    <n v="0"/>
    <n v="2"/>
    <m/>
    <m/>
    <n v="453"/>
    <n v="3"/>
    <n v="2"/>
    <n v="-3"/>
    <n v="453"/>
    <m/>
    <m/>
    <n v="2"/>
    <n v="0"/>
    <n v="0"/>
    <m/>
    <n v="0.41067761806981518"/>
    <m/>
    <x v="0"/>
    <x v="0"/>
    <n v="2"/>
    <n v="0.44150110375275936"/>
    <x v="1"/>
  </r>
  <r>
    <x v="42"/>
    <s v="Ad Set 085"/>
    <x v="3"/>
    <x v="0"/>
    <s v="female"/>
    <x v="16"/>
    <n v="28.640595000000001"/>
    <n v="2372"/>
    <n v="7"/>
    <n v="3"/>
    <n v="1888"/>
    <m/>
    <m/>
    <m/>
    <n v="3"/>
    <n v="0"/>
    <n v="2"/>
    <n v="143.94999999999999"/>
    <n v="71.98"/>
    <n v="28.640595000000001"/>
    <n v="0.02"/>
    <n v="9.5500000000000007"/>
    <n v="4.09"/>
    <m/>
    <n v="1.256356"/>
    <n v="2372"/>
    <n v="28.640595000000001"/>
    <n v="28.640595000000001"/>
    <n v="7"/>
    <n v="0"/>
    <n v="3"/>
    <m/>
    <m/>
    <n v="1888"/>
    <n v="29"/>
    <n v="7"/>
    <n v="115"/>
    <n v="1888"/>
    <m/>
    <m/>
    <n v="3"/>
    <n v="0"/>
    <n v="0"/>
    <n v="2"/>
    <n v="0.2951096121416526"/>
    <n v="28.571428571428569"/>
    <x v="120"/>
    <x v="0"/>
    <n v="3"/>
    <n v="0.15889830508474578"/>
    <x v="1"/>
  </r>
  <r>
    <x v="31"/>
    <s v="Ad Set 019"/>
    <x v="3"/>
    <x v="9"/>
    <s v="female"/>
    <x v="16"/>
    <n v="3.58"/>
    <n v="384"/>
    <n v="4"/>
    <m/>
    <n v="268"/>
    <m/>
    <m/>
    <m/>
    <n v="0"/>
    <n v="0"/>
    <m/>
    <m/>
    <m/>
    <n v="3.58"/>
    <n v="0.01"/>
    <m/>
    <n v="0.9"/>
    <m/>
    <n v="1.432836"/>
    <n v="384"/>
    <n v="3.58"/>
    <n v="3.58"/>
    <n v="4"/>
    <n v="0"/>
    <m/>
    <m/>
    <m/>
    <n v="268"/>
    <n v="4"/>
    <n v="4"/>
    <n v="-4"/>
    <n v="268"/>
    <m/>
    <m/>
    <n v="0"/>
    <n v="0"/>
    <n v="0"/>
    <m/>
    <n v="1.041666666666667"/>
    <m/>
    <x v="0"/>
    <x v="0"/>
    <n v="0"/>
    <n v="0"/>
    <x v="1"/>
  </r>
  <r>
    <x v="20"/>
    <s v="Ad Set 019"/>
    <x v="3"/>
    <x v="9"/>
    <s v="female"/>
    <x v="16"/>
    <n v="0.43"/>
    <n v="46"/>
    <n v="1"/>
    <m/>
    <n v="36"/>
    <m/>
    <m/>
    <m/>
    <n v="0"/>
    <n v="0"/>
    <m/>
    <m/>
    <m/>
    <n v="0.43"/>
    <n v="0.01"/>
    <m/>
    <n v="0.43"/>
    <m/>
    <n v="1.2777780000000001"/>
    <n v="46"/>
    <n v="0.43"/>
    <n v="0.43"/>
    <n v="1"/>
    <n v="0"/>
    <m/>
    <m/>
    <m/>
    <n v="36"/>
    <n v="0"/>
    <n v="1"/>
    <n v="0"/>
    <n v="36"/>
    <m/>
    <m/>
    <n v="0"/>
    <n v="0"/>
    <n v="0"/>
    <m/>
    <n v="2.1739130434782612"/>
    <m/>
    <x v="0"/>
    <x v="0"/>
    <n v="0"/>
    <n v="0"/>
    <x v="1"/>
  </r>
  <r>
    <x v="27"/>
    <s v="Ad Set 019"/>
    <x v="3"/>
    <x v="9"/>
    <s v="female"/>
    <x v="16"/>
    <n v="0.5"/>
    <n v="59"/>
    <n v="2"/>
    <m/>
    <n v="53"/>
    <m/>
    <m/>
    <m/>
    <n v="0"/>
    <n v="0"/>
    <m/>
    <m/>
    <m/>
    <n v="0.5"/>
    <n v="0.01"/>
    <m/>
    <n v="0.25"/>
    <m/>
    <n v="1.113208"/>
    <n v="59"/>
    <n v="0.5"/>
    <n v="0.5"/>
    <n v="2"/>
    <n v="0"/>
    <m/>
    <m/>
    <m/>
    <n v="53"/>
    <n v="1"/>
    <n v="2"/>
    <n v="-1"/>
    <n v="53"/>
    <m/>
    <m/>
    <n v="0"/>
    <n v="0"/>
    <n v="0"/>
    <m/>
    <n v="3.3898305084745761"/>
    <m/>
    <x v="0"/>
    <x v="0"/>
    <n v="0"/>
    <n v="0"/>
    <x v="1"/>
  </r>
  <r>
    <x v="30"/>
    <s v="Ad Set 091"/>
    <x v="3"/>
    <x v="9"/>
    <s v="female"/>
    <x v="16"/>
    <n v="0.04"/>
    <n v="5"/>
    <n v="1"/>
    <m/>
    <n v="5"/>
    <m/>
    <m/>
    <m/>
    <n v="0"/>
    <n v="0"/>
    <m/>
    <m/>
    <m/>
    <n v="0.04"/>
    <n v="0.01"/>
    <m/>
    <n v="0.04"/>
    <m/>
    <n v="1"/>
    <n v="5"/>
    <n v="0.04"/>
    <n v="0.04"/>
    <n v="1"/>
    <n v="0"/>
    <m/>
    <m/>
    <m/>
    <n v="5"/>
    <n v="0"/>
    <n v="1"/>
    <n v="0"/>
    <n v="5"/>
    <m/>
    <m/>
    <n v="0"/>
    <n v="0"/>
    <n v="0"/>
    <m/>
    <n v="20"/>
    <m/>
    <x v="0"/>
    <x v="0"/>
    <n v="0"/>
    <n v="0"/>
    <x v="1"/>
  </r>
  <r>
    <x v="31"/>
    <s v="Ad Set 091"/>
    <x v="3"/>
    <x v="9"/>
    <s v="female"/>
    <x v="16"/>
    <n v="7.0708609999999998"/>
    <n v="661"/>
    <n v="1"/>
    <m/>
    <n v="460"/>
    <m/>
    <m/>
    <m/>
    <n v="0"/>
    <n v="0"/>
    <m/>
    <m/>
    <m/>
    <n v="7.0708609999999998"/>
    <n v="0.02"/>
    <m/>
    <n v="7.07"/>
    <m/>
    <n v="1.436957"/>
    <n v="661"/>
    <n v="7.0708609999999998"/>
    <n v="7.0708609999999998"/>
    <n v="1"/>
    <n v="0"/>
    <m/>
    <m/>
    <m/>
    <n v="460"/>
    <n v="7"/>
    <n v="1"/>
    <n v="-7"/>
    <n v="460"/>
    <m/>
    <m/>
    <n v="0"/>
    <n v="0"/>
    <n v="0"/>
    <m/>
    <n v="0.15128593040847199"/>
    <m/>
    <x v="0"/>
    <x v="0"/>
    <n v="0"/>
    <n v="0"/>
    <x v="1"/>
  </r>
  <r>
    <x v="28"/>
    <s v="Ad Set 064"/>
    <x v="3"/>
    <x v="9"/>
    <s v="female"/>
    <x v="16"/>
    <n v="0.13"/>
    <n v="12"/>
    <n v="1"/>
    <m/>
    <n v="12"/>
    <m/>
    <m/>
    <m/>
    <n v="0"/>
    <n v="0"/>
    <m/>
    <m/>
    <m/>
    <n v="0.13"/>
    <n v="0.01"/>
    <m/>
    <n v="0.13"/>
    <m/>
    <n v="1"/>
    <n v="12"/>
    <n v="0.13"/>
    <n v="0.13"/>
    <n v="1"/>
    <n v="0"/>
    <m/>
    <m/>
    <m/>
    <n v="12"/>
    <n v="0"/>
    <n v="1"/>
    <n v="0"/>
    <n v="12"/>
    <m/>
    <m/>
    <n v="0"/>
    <n v="0"/>
    <n v="0"/>
    <m/>
    <n v="8.3333333333333321"/>
    <m/>
    <x v="0"/>
    <x v="0"/>
    <n v="0"/>
    <n v="0"/>
    <x v="1"/>
  </r>
  <r>
    <x v="46"/>
    <s v="Ad Set 091"/>
    <x v="3"/>
    <x v="9"/>
    <s v="female"/>
    <x v="16"/>
    <n v="15.666962"/>
    <n v="1432"/>
    <n v="2"/>
    <m/>
    <n v="954"/>
    <m/>
    <m/>
    <m/>
    <n v="0"/>
    <n v="0"/>
    <n v="1"/>
    <m/>
    <n v="0"/>
    <n v="15.666962"/>
    <n v="0.02"/>
    <m/>
    <n v="7.83"/>
    <m/>
    <n v="1.5010479999999999"/>
    <n v="1432"/>
    <n v="15.666962"/>
    <n v="15.666962"/>
    <n v="2"/>
    <n v="0"/>
    <m/>
    <m/>
    <m/>
    <n v="954"/>
    <n v="16"/>
    <n v="2"/>
    <n v="-16"/>
    <n v="954"/>
    <m/>
    <m/>
    <n v="0"/>
    <n v="0"/>
    <n v="0"/>
    <n v="1"/>
    <n v="0.13966480446927371"/>
    <n v="50"/>
    <x v="0"/>
    <x v="0"/>
    <n v="0"/>
    <n v="0"/>
    <x v="1"/>
  </r>
  <r>
    <x v="26"/>
    <s v="Ad Set 019"/>
    <x v="3"/>
    <x v="9"/>
    <s v="female"/>
    <x v="16"/>
    <n v="2.4500000000000002"/>
    <n v="303"/>
    <n v="1"/>
    <n v="1"/>
    <n v="292"/>
    <m/>
    <m/>
    <m/>
    <n v="1"/>
    <n v="0"/>
    <m/>
    <m/>
    <m/>
    <n v="2.4500000000000002"/>
    <n v="0.01"/>
    <n v="2.4500000000000002"/>
    <n v="2.4500000000000002"/>
    <m/>
    <n v="1.037671"/>
    <n v="303"/>
    <n v="2.4500000000000002"/>
    <n v="2.4500000000000002"/>
    <n v="1"/>
    <n v="0"/>
    <n v="1"/>
    <m/>
    <m/>
    <n v="292"/>
    <n v="2"/>
    <n v="1"/>
    <n v="-2"/>
    <n v="292"/>
    <m/>
    <m/>
    <n v="1"/>
    <n v="0"/>
    <n v="0"/>
    <m/>
    <n v="0.33003300330032997"/>
    <m/>
    <x v="0"/>
    <x v="0"/>
    <n v="1"/>
    <n v="0.34246575342465752"/>
    <x v="1"/>
  </r>
  <r>
    <x v="19"/>
    <s v="Ad Set 091"/>
    <x v="3"/>
    <x v="9"/>
    <s v="female"/>
    <x v="16"/>
    <n v="1.56"/>
    <n v="142"/>
    <n v="1"/>
    <n v="1"/>
    <n v="130"/>
    <m/>
    <m/>
    <m/>
    <n v="1"/>
    <n v="0"/>
    <m/>
    <m/>
    <m/>
    <n v="1.56"/>
    <n v="0.01"/>
    <n v="1.56"/>
    <n v="1.56"/>
    <m/>
    <n v="1.0923080000000001"/>
    <n v="142"/>
    <n v="1.56"/>
    <n v="1.56"/>
    <n v="1"/>
    <n v="0"/>
    <n v="1"/>
    <m/>
    <m/>
    <n v="130"/>
    <n v="2"/>
    <n v="1"/>
    <n v="-2"/>
    <n v="130"/>
    <m/>
    <m/>
    <n v="1"/>
    <n v="0"/>
    <n v="0"/>
    <m/>
    <n v="0.70422535211267612"/>
    <m/>
    <x v="0"/>
    <x v="0"/>
    <n v="1"/>
    <n v="0.76923076923076927"/>
    <x v="1"/>
  </r>
  <r>
    <x v="22"/>
    <s v="Ad Set 091"/>
    <x v="3"/>
    <x v="9"/>
    <s v="female"/>
    <x v="16"/>
    <n v="19.217400999999999"/>
    <n v="1832"/>
    <n v="12"/>
    <n v="2"/>
    <n v="896"/>
    <m/>
    <m/>
    <m/>
    <n v="2"/>
    <n v="0"/>
    <n v="2"/>
    <n v="149.69"/>
    <n v="74.849999999999994"/>
    <n v="19.217400999999999"/>
    <n v="0.02"/>
    <n v="9.61"/>
    <n v="1.6"/>
    <m/>
    <n v="2.0446430000000002"/>
    <n v="1832"/>
    <n v="19.217400999999999"/>
    <n v="19.217400999999999"/>
    <n v="12"/>
    <n v="0"/>
    <n v="2"/>
    <m/>
    <m/>
    <n v="896"/>
    <n v="19"/>
    <n v="12"/>
    <n v="130"/>
    <n v="896"/>
    <m/>
    <m/>
    <n v="2"/>
    <n v="0"/>
    <n v="0"/>
    <n v="2"/>
    <n v="0.65502183406113534"/>
    <n v="16.666666666666661"/>
    <x v="121"/>
    <x v="0"/>
    <n v="2"/>
    <n v="0.2232142857142857"/>
    <x v="1"/>
  </r>
  <r>
    <x v="6"/>
    <s v="Ad Set 020"/>
    <x v="3"/>
    <x v="1"/>
    <s v="female"/>
    <x v="16"/>
    <n v="2.08"/>
    <n v="424"/>
    <n v="1"/>
    <m/>
    <n v="423"/>
    <m/>
    <n v="2"/>
    <m/>
    <n v="2"/>
    <n v="0"/>
    <m/>
    <m/>
    <m/>
    <n v="2.08"/>
    <n v="0"/>
    <n v="1.04"/>
    <n v="2.08"/>
    <m/>
    <n v="1.002364"/>
    <n v="424"/>
    <n v="2.08"/>
    <n v="2.08"/>
    <n v="1"/>
    <n v="0"/>
    <m/>
    <m/>
    <n v="2"/>
    <n v="423"/>
    <n v="2"/>
    <n v="1"/>
    <n v="-2"/>
    <n v="423"/>
    <n v="2"/>
    <m/>
    <n v="2"/>
    <n v="0"/>
    <n v="0"/>
    <m/>
    <n v="0.23584905660377359"/>
    <m/>
    <x v="0"/>
    <x v="0"/>
    <n v="2"/>
    <n v="0.4728132387706856"/>
    <x v="1"/>
  </r>
  <r>
    <x v="9"/>
    <s v="Ad Set 041"/>
    <x v="3"/>
    <x v="1"/>
    <s v="female"/>
    <x v="16"/>
    <n v="11.3"/>
    <n v="1361"/>
    <n v="2"/>
    <m/>
    <n v="1310"/>
    <m/>
    <n v="3"/>
    <m/>
    <n v="3"/>
    <n v="0"/>
    <m/>
    <m/>
    <m/>
    <n v="11.3"/>
    <n v="0.01"/>
    <n v="3.77"/>
    <n v="5.65"/>
    <m/>
    <n v="1.038931"/>
    <n v="1361"/>
    <n v="11.3"/>
    <n v="11.3"/>
    <n v="2"/>
    <n v="0"/>
    <m/>
    <m/>
    <n v="3"/>
    <n v="1310"/>
    <n v="11"/>
    <n v="2"/>
    <n v="-11"/>
    <n v="1310"/>
    <n v="3"/>
    <m/>
    <n v="3"/>
    <n v="0"/>
    <n v="0"/>
    <m/>
    <n v="0.14695077149155031"/>
    <m/>
    <x v="0"/>
    <x v="0"/>
    <n v="3"/>
    <n v="0.22900763358778628"/>
    <x v="1"/>
  </r>
  <r>
    <x v="5"/>
    <s v="Ad Set 041"/>
    <x v="3"/>
    <x v="1"/>
    <s v="female"/>
    <x v="16"/>
    <n v="30.825374"/>
    <n v="3390"/>
    <n v="6"/>
    <m/>
    <n v="3142"/>
    <m/>
    <n v="4"/>
    <m/>
    <n v="4"/>
    <n v="0"/>
    <m/>
    <m/>
    <m/>
    <n v="30.825374"/>
    <n v="0.01"/>
    <n v="7.71"/>
    <n v="5.14"/>
    <m/>
    <n v="1.0789310000000001"/>
    <n v="3390"/>
    <n v="30.825374"/>
    <n v="30.825374"/>
    <n v="6"/>
    <n v="0"/>
    <m/>
    <m/>
    <n v="4"/>
    <n v="3142"/>
    <n v="31"/>
    <n v="6"/>
    <n v="-31"/>
    <n v="3142"/>
    <n v="4"/>
    <m/>
    <n v="4"/>
    <n v="0"/>
    <n v="0"/>
    <m/>
    <n v="0.1769911504424779"/>
    <m/>
    <x v="0"/>
    <x v="0"/>
    <n v="4"/>
    <n v="0.1273074474856779"/>
    <x v="1"/>
  </r>
  <r>
    <x v="8"/>
    <s v="Ad Set 041"/>
    <x v="3"/>
    <x v="1"/>
    <s v="female"/>
    <x v="16"/>
    <n v="14.56"/>
    <n v="2511"/>
    <n v="7"/>
    <m/>
    <n v="2511"/>
    <m/>
    <n v="6"/>
    <m/>
    <n v="6"/>
    <n v="0"/>
    <m/>
    <m/>
    <m/>
    <n v="14.56"/>
    <n v="0.01"/>
    <n v="2.4300000000000002"/>
    <n v="2.08"/>
    <m/>
    <n v="1"/>
    <n v="2511"/>
    <n v="14.56"/>
    <n v="14.56"/>
    <n v="7"/>
    <n v="0"/>
    <m/>
    <m/>
    <n v="6"/>
    <n v="2511"/>
    <n v="15"/>
    <n v="7"/>
    <n v="-15"/>
    <n v="2511"/>
    <n v="6"/>
    <m/>
    <n v="6"/>
    <n v="0"/>
    <n v="0"/>
    <m/>
    <n v="0.27877339705296689"/>
    <m/>
    <x v="0"/>
    <x v="0"/>
    <n v="6"/>
    <n v="0.23894862604540024"/>
    <x v="1"/>
  </r>
  <r>
    <x v="36"/>
    <s v="Ad Set 092"/>
    <x v="3"/>
    <x v="1"/>
    <s v="female"/>
    <x v="16"/>
    <n v="3.36"/>
    <n v="141"/>
    <n v="1"/>
    <m/>
    <n v="129"/>
    <m/>
    <m/>
    <m/>
    <n v="0"/>
    <n v="0"/>
    <m/>
    <m/>
    <m/>
    <n v="3.36"/>
    <n v="0.03"/>
    <m/>
    <n v="3.36"/>
    <m/>
    <n v="1.0930230000000001"/>
    <n v="141"/>
    <n v="3.36"/>
    <n v="3.36"/>
    <n v="1"/>
    <n v="0"/>
    <m/>
    <m/>
    <m/>
    <n v="129"/>
    <n v="3"/>
    <n v="1"/>
    <n v="-3"/>
    <n v="129"/>
    <m/>
    <m/>
    <n v="0"/>
    <n v="0"/>
    <n v="0"/>
    <m/>
    <n v="0.70921985815602839"/>
    <m/>
    <x v="0"/>
    <x v="0"/>
    <n v="0"/>
    <n v="0"/>
    <x v="1"/>
  </r>
  <r>
    <x v="45"/>
    <s v="Ad Set 092"/>
    <x v="3"/>
    <x v="1"/>
    <s v="female"/>
    <x v="16"/>
    <n v="4.37"/>
    <n v="132"/>
    <n v="1"/>
    <m/>
    <n v="127"/>
    <m/>
    <m/>
    <m/>
    <n v="0"/>
    <n v="0"/>
    <m/>
    <m/>
    <m/>
    <n v="4.37"/>
    <n v="0.03"/>
    <m/>
    <n v="4.37"/>
    <m/>
    <n v="1.0393699999999999"/>
    <n v="132"/>
    <n v="4.37"/>
    <n v="4.37"/>
    <n v="1"/>
    <n v="0"/>
    <m/>
    <m/>
    <m/>
    <n v="127"/>
    <n v="4"/>
    <n v="1"/>
    <n v="-4"/>
    <n v="127"/>
    <m/>
    <m/>
    <n v="0"/>
    <n v="0"/>
    <n v="0"/>
    <m/>
    <n v="0.75757575757575757"/>
    <m/>
    <x v="0"/>
    <x v="0"/>
    <n v="0"/>
    <n v="0"/>
    <x v="1"/>
  </r>
  <r>
    <x v="7"/>
    <s v="Ad Set 092"/>
    <x v="3"/>
    <x v="1"/>
    <s v="female"/>
    <x v="16"/>
    <n v="27.72"/>
    <n v="1095"/>
    <n v="2"/>
    <m/>
    <n v="983"/>
    <m/>
    <n v="1"/>
    <m/>
    <n v="1"/>
    <n v="0"/>
    <m/>
    <m/>
    <m/>
    <n v="27.72"/>
    <n v="0.03"/>
    <n v="27.72"/>
    <n v="13.86"/>
    <m/>
    <n v="1.113937"/>
    <n v="1095"/>
    <n v="27.72"/>
    <n v="27.72"/>
    <n v="2"/>
    <n v="0"/>
    <m/>
    <m/>
    <n v="1"/>
    <n v="983"/>
    <n v="28"/>
    <n v="2"/>
    <n v="-28"/>
    <n v="983"/>
    <n v="1"/>
    <m/>
    <n v="1"/>
    <n v="0"/>
    <n v="0"/>
    <m/>
    <n v="0.18264840182648401"/>
    <m/>
    <x v="0"/>
    <x v="0"/>
    <n v="1"/>
    <n v="0.10172939979654119"/>
    <x v="1"/>
  </r>
  <r>
    <x v="48"/>
    <s v="Ad Set 092"/>
    <x v="3"/>
    <x v="1"/>
    <s v="female"/>
    <x v="16"/>
    <n v="6.25"/>
    <n v="236"/>
    <n v="1"/>
    <m/>
    <n v="226"/>
    <m/>
    <n v="1"/>
    <m/>
    <n v="1"/>
    <n v="0"/>
    <m/>
    <m/>
    <m/>
    <n v="6.25"/>
    <n v="0.03"/>
    <n v="6.25"/>
    <n v="6.25"/>
    <m/>
    <n v="1.0442480000000001"/>
    <n v="236"/>
    <n v="6.25"/>
    <n v="6.25"/>
    <n v="1"/>
    <n v="0"/>
    <m/>
    <m/>
    <n v="1"/>
    <n v="226"/>
    <n v="6"/>
    <n v="1"/>
    <n v="-6"/>
    <n v="226"/>
    <n v="1"/>
    <m/>
    <n v="1"/>
    <n v="0"/>
    <n v="0"/>
    <m/>
    <n v="0.42372881355932202"/>
    <m/>
    <x v="0"/>
    <x v="0"/>
    <n v="1"/>
    <n v="0.44247787610619471"/>
    <x v="1"/>
  </r>
  <r>
    <x v="6"/>
    <s v="Ad Set 092"/>
    <x v="3"/>
    <x v="1"/>
    <s v="female"/>
    <x v="16"/>
    <n v="15.26"/>
    <n v="836"/>
    <n v="2"/>
    <m/>
    <n v="825"/>
    <m/>
    <n v="3"/>
    <m/>
    <n v="3"/>
    <n v="0"/>
    <m/>
    <m/>
    <m/>
    <n v="15.26"/>
    <n v="0.02"/>
    <n v="5.09"/>
    <n v="7.63"/>
    <m/>
    <n v="1.013333"/>
    <n v="836"/>
    <n v="15.26"/>
    <n v="15.26"/>
    <n v="2"/>
    <n v="0"/>
    <m/>
    <m/>
    <n v="3"/>
    <n v="825"/>
    <n v="15"/>
    <n v="2"/>
    <n v="-15"/>
    <n v="825"/>
    <n v="3"/>
    <m/>
    <n v="3"/>
    <n v="0"/>
    <n v="0"/>
    <m/>
    <n v="0.23923444976076549"/>
    <m/>
    <x v="0"/>
    <x v="0"/>
    <n v="3"/>
    <n v="0.36363636363636365"/>
    <x v="1"/>
  </r>
  <r>
    <x v="42"/>
    <s v="Ad Set 092"/>
    <x v="3"/>
    <x v="1"/>
    <s v="female"/>
    <x v="16"/>
    <n v="19.2"/>
    <n v="766"/>
    <n v="3"/>
    <m/>
    <n v="735"/>
    <m/>
    <n v="3"/>
    <m/>
    <n v="3"/>
    <n v="0"/>
    <m/>
    <m/>
    <m/>
    <n v="19.2"/>
    <n v="0.03"/>
    <n v="6.4"/>
    <n v="6.4"/>
    <m/>
    <n v="1.0421769999999999"/>
    <n v="766"/>
    <n v="19.2"/>
    <n v="19.2"/>
    <n v="3"/>
    <n v="0"/>
    <m/>
    <m/>
    <n v="3"/>
    <n v="735"/>
    <n v="19"/>
    <n v="3"/>
    <n v="-19"/>
    <n v="735"/>
    <n v="3"/>
    <m/>
    <n v="3"/>
    <n v="0"/>
    <n v="0"/>
    <m/>
    <n v="0.39164490861618789"/>
    <m/>
    <x v="0"/>
    <x v="0"/>
    <n v="3"/>
    <n v="0.40816326530612246"/>
    <x v="1"/>
  </r>
  <r>
    <x v="7"/>
    <s v="Ad Set 116"/>
    <x v="3"/>
    <x v="1"/>
    <s v="female"/>
    <x v="16"/>
    <n v="0.81"/>
    <n v="97"/>
    <n v="1"/>
    <m/>
    <n v="97"/>
    <m/>
    <m/>
    <m/>
    <n v="0"/>
    <n v="0"/>
    <m/>
    <m/>
    <m/>
    <n v="0.81"/>
    <n v="0.01"/>
    <m/>
    <n v="0.81"/>
    <m/>
    <n v="1"/>
    <n v="97"/>
    <n v="0.81"/>
    <n v="0.81"/>
    <n v="1"/>
    <n v="0"/>
    <m/>
    <m/>
    <m/>
    <n v="97"/>
    <n v="1"/>
    <n v="1"/>
    <n v="-1"/>
    <n v="97"/>
    <m/>
    <m/>
    <n v="0"/>
    <n v="0"/>
    <n v="0"/>
    <m/>
    <n v="1.0309278350515461"/>
    <m/>
    <x v="0"/>
    <x v="0"/>
    <n v="0"/>
    <n v="0"/>
    <x v="1"/>
  </r>
  <r>
    <x v="39"/>
    <s v="Ad Set 116"/>
    <x v="3"/>
    <x v="1"/>
    <s v="female"/>
    <x v="16"/>
    <n v="0.57999999999999996"/>
    <n v="62"/>
    <n v="1"/>
    <m/>
    <n v="60"/>
    <m/>
    <m/>
    <m/>
    <n v="0"/>
    <n v="0"/>
    <m/>
    <m/>
    <m/>
    <n v="0.57999999999999996"/>
    <n v="0.01"/>
    <m/>
    <n v="0.57999999999999996"/>
    <m/>
    <n v="1.0333330000000001"/>
    <n v="62"/>
    <n v="0.57999999999999996"/>
    <n v="0.57999999999999996"/>
    <n v="1"/>
    <n v="0"/>
    <m/>
    <m/>
    <m/>
    <n v="60"/>
    <n v="1"/>
    <n v="1"/>
    <n v="-1"/>
    <n v="60"/>
    <m/>
    <m/>
    <n v="0"/>
    <n v="0"/>
    <n v="0"/>
    <m/>
    <n v="1.612903225806452"/>
    <m/>
    <x v="0"/>
    <x v="0"/>
    <n v="0"/>
    <n v="0"/>
    <x v="1"/>
  </r>
  <r>
    <x v="9"/>
    <s v="Ad Set 116"/>
    <x v="3"/>
    <x v="1"/>
    <s v="female"/>
    <x v="16"/>
    <n v="4.43"/>
    <n v="590"/>
    <n v="3"/>
    <m/>
    <n v="571"/>
    <m/>
    <n v="2"/>
    <m/>
    <n v="2"/>
    <n v="0"/>
    <m/>
    <m/>
    <m/>
    <n v="4.43"/>
    <n v="0.01"/>
    <n v="2.2200000000000002"/>
    <n v="1.48"/>
    <m/>
    <n v="1.0332749999999999"/>
    <n v="590"/>
    <n v="4.43"/>
    <n v="4.43"/>
    <n v="3"/>
    <n v="0"/>
    <m/>
    <m/>
    <n v="2"/>
    <n v="571"/>
    <n v="4"/>
    <n v="3"/>
    <n v="-4"/>
    <n v="571"/>
    <n v="2"/>
    <m/>
    <n v="2"/>
    <n v="0"/>
    <n v="0"/>
    <m/>
    <n v="0.50847457627118642"/>
    <m/>
    <x v="0"/>
    <x v="0"/>
    <n v="2"/>
    <n v="0.35026269702276708"/>
    <x v="1"/>
  </r>
  <r>
    <x v="10"/>
    <s v="Ad Set 116"/>
    <x v="3"/>
    <x v="1"/>
    <s v="female"/>
    <x v="16"/>
    <n v="5.03"/>
    <n v="927"/>
    <n v="3"/>
    <m/>
    <n v="920"/>
    <m/>
    <n v="3"/>
    <m/>
    <n v="3"/>
    <n v="0"/>
    <m/>
    <m/>
    <m/>
    <n v="5.03"/>
    <n v="0.01"/>
    <n v="1.68"/>
    <n v="1.68"/>
    <m/>
    <n v="1.007609"/>
    <n v="927"/>
    <n v="5.03"/>
    <n v="5.03"/>
    <n v="3"/>
    <n v="0"/>
    <m/>
    <m/>
    <n v="3"/>
    <n v="920"/>
    <n v="5"/>
    <n v="3"/>
    <n v="-5"/>
    <n v="920"/>
    <n v="3"/>
    <m/>
    <n v="3"/>
    <n v="0"/>
    <n v="0"/>
    <m/>
    <n v="0.3236245954692557"/>
    <m/>
    <x v="0"/>
    <x v="0"/>
    <n v="3"/>
    <n v="0.32608695652173914"/>
    <x v="1"/>
  </r>
  <r>
    <x v="42"/>
    <s v="Ad Set 116"/>
    <x v="3"/>
    <x v="1"/>
    <s v="female"/>
    <x v="16"/>
    <n v="5.5337339999999999"/>
    <n v="780"/>
    <n v="2"/>
    <m/>
    <n v="761"/>
    <m/>
    <n v="3"/>
    <m/>
    <n v="3"/>
    <n v="0"/>
    <m/>
    <m/>
    <m/>
    <n v="5.5337339999999999"/>
    <n v="0.01"/>
    <n v="1.84"/>
    <n v="2.77"/>
    <m/>
    <n v="1.024967"/>
    <n v="780"/>
    <n v="5.5337339999999999"/>
    <n v="5.5337339999999999"/>
    <n v="2"/>
    <n v="0"/>
    <m/>
    <m/>
    <n v="3"/>
    <n v="761"/>
    <n v="6"/>
    <n v="2"/>
    <n v="-6"/>
    <n v="761"/>
    <n v="3"/>
    <m/>
    <n v="3"/>
    <n v="0"/>
    <n v="0"/>
    <m/>
    <n v="0.25641025641025639"/>
    <m/>
    <x v="0"/>
    <x v="0"/>
    <n v="3"/>
    <n v="0.39421813403416556"/>
    <x v="1"/>
  </r>
  <r>
    <x v="37"/>
    <s v="Ad Set 116"/>
    <x v="3"/>
    <x v="1"/>
    <s v="female"/>
    <x v="16"/>
    <n v="13.64"/>
    <n v="1221"/>
    <n v="7"/>
    <m/>
    <n v="1193"/>
    <m/>
    <n v="4"/>
    <m/>
    <n v="4"/>
    <n v="0"/>
    <m/>
    <m/>
    <m/>
    <n v="13.64"/>
    <n v="0.01"/>
    <n v="3.41"/>
    <n v="1.95"/>
    <m/>
    <n v="1.0234700000000001"/>
    <n v="1221"/>
    <n v="13.64"/>
    <n v="13.64"/>
    <n v="7"/>
    <n v="0"/>
    <m/>
    <m/>
    <n v="4"/>
    <n v="1193"/>
    <n v="14"/>
    <n v="7"/>
    <n v="-14"/>
    <n v="1193"/>
    <n v="4"/>
    <m/>
    <n v="4"/>
    <n v="0"/>
    <n v="0"/>
    <m/>
    <n v="0.57330057330057327"/>
    <m/>
    <x v="0"/>
    <x v="0"/>
    <n v="4"/>
    <n v="0.33528918692372173"/>
    <x v="1"/>
  </r>
  <r>
    <x v="5"/>
    <s v="Ad Set 116"/>
    <x v="3"/>
    <x v="1"/>
    <s v="female"/>
    <x v="16"/>
    <n v="28.907326999999999"/>
    <n v="3577"/>
    <n v="4"/>
    <m/>
    <n v="3508"/>
    <m/>
    <n v="5"/>
    <m/>
    <n v="5"/>
    <n v="0"/>
    <m/>
    <m/>
    <m/>
    <n v="28.907326999999999"/>
    <n v="0.01"/>
    <n v="5.78"/>
    <n v="7.23"/>
    <m/>
    <n v="1.0196689999999999"/>
    <n v="3577"/>
    <n v="28.907326999999999"/>
    <n v="28.907326999999999"/>
    <n v="4"/>
    <n v="0"/>
    <m/>
    <m/>
    <n v="5"/>
    <n v="3508"/>
    <n v="29"/>
    <n v="4"/>
    <n v="-29"/>
    <n v="3508"/>
    <n v="5"/>
    <m/>
    <n v="5"/>
    <n v="0"/>
    <n v="0"/>
    <m/>
    <n v="0.1118255521386637"/>
    <m/>
    <x v="0"/>
    <x v="0"/>
    <n v="5"/>
    <n v="0.14253135689851767"/>
    <x v="1"/>
  </r>
  <r>
    <x v="43"/>
    <s v="Ad Set 116"/>
    <x v="3"/>
    <x v="1"/>
    <s v="female"/>
    <x v="16"/>
    <n v="5.41"/>
    <n v="582"/>
    <n v="1"/>
    <m/>
    <n v="573"/>
    <m/>
    <m/>
    <m/>
    <n v="0"/>
    <n v="0"/>
    <m/>
    <m/>
    <m/>
    <n v="5.41"/>
    <n v="0.01"/>
    <m/>
    <n v="5.41"/>
    <m/>
    <n v="1.0157069999999999"/>
    <n v="582"/>
    <n v="5.41"/>
    <n v="5.41"/>
    <n v="1"/>
    <n v="0"/>
    <m/>
    <m/>
    <m/>
    <n v="573"/>
    <n v="5"/>
    <n v="1"/>
    <n v="-5"/>
    <n v="573"/>
    <m/>
    <m/>
    <n v="0"/>
    <n v="0"/>
    <n v="0"/>
    <m/>
    <n v="0.1718213058419244"/>
    <m/>
    <x v="0"/>
    <x v="0"/>
    <n v="0"/>
    <n v="0"/>
    <x v="1"/>
  </r>
  <r>
    <x v="43"/>
    <s v="Ad Set 092"/>
    <x v="3"/>
    <x v="1"/>
    <s v="female"/>
    <x v="16"/>
    <n v="11.24"/>
    <n v="521"/>
    <n v="1"/>
    <m/>
    <n v="486"/>
    <m/>
    <n v="1"/>
    <m/>
    <n v="1"/>
    <n v="0"/>
    <m/>
    <m/>
    <m/>
    <n v="11.24"/>
    <n v="0.02"/>
    <n v="11.24"/>
    <n v="11.24"/>
    <m/>
    <n v="1.0720160000000001"/>
    <n v="521"/>
    <n v="11.24"/>
    <n v="11.24"/>
    <n v="1"/>
    <n v="0"/>
    <m/>
    <m/>
    <n v="1"/>
    <n v="486"/>
    <n v="11"/>
    <n v="1"/>
    <n v="-11"/>
    <n v="486"/>
    <n v="1"/>
    <m/>
    <n v="1"/>
    <n v="0"/>
    <n v="0"/>
    <m/>
    <n v="0.19193857965451061"/>
    <m/>
    <x v="0"/>
    <x v="0"/>
    <n v="1"/>
    <n v="0.20576131687242799"/>
    <x v="1"/>
  </r>
  <r>
    <x v="38"/>
    <s v="Ad Set 092"/>
    <x v="3"/>
    <x v="1"/>
    <s v="female"/>
    <x v="16"/>
    <n v="56.557479999999998"/>
    <n v="2358"/>
    <n v="12"/>
    <m/>
    <n v="2240"/>
    <m/>
    <n v="5"/>
    <m/>
    <n v="5"/>
    <n v="0"/>
    <m/>
    <m/>
    <m/>
    <n v="56.557479999999998"/>
    <n v="0.03"/>
    <n v="11.31"/>
    <n v="4.71"/>
    <m/>
    <n v="1.0526789999999999"/>
    <n v="2358"/>
    <n v="56.557479999999998"/>
    <n v="56.557479999999998"/>
    <n v="12"/>
    <n v="0"/>
    <m/>
    <m/>
    <n v="5"/>
    <n v="2240"/>
    <n v="57"/>
    <n v="12"/>
    <n v="-57"/>
    <n v="2240"/>
    <n v="5"/>
    <m/>
    <n v="5"/>
    <n v="0"/>
    <n v="0"/>
    <m/>
    <n v="0.5089058524173028"/>
    <m/>
    <x v="0"/>
    <x v="0"/>
    <n v="5"/>
    <n v="0.2232142857142857"/>
    <x v="1"/>
  </r>
  <r>
    <x v="38"/>
    <s v="Ad Set 041"/>
    <x v="3"/>
    <x v="1"/>
    <s v="female"/>
    <x v="16"/>
    <n v="18.07"/>
    <n v="2332"/>
    <n v="6"/>
    <m/>
    <n v="2258"/>
    <m/>
    <n v="4"/>
    <m/>
    <n v="4"/>
    <n v="0"/>
    <n v="1"/>
    <m/>
    <n v="0"/>
    <n v="18.07"/>
    <n v="0.01"/>
    <n v="4.5199999999999996"/>
    <n v="3.01"/>
    <m/>
    <n v="1.032772"/>
    <n v="2332"/>
    <n v="18.07"/>
    <n v="18.07"/>
    <n v="6"/>
    <n v="0"/>
    <m/>
    <m/>
    <n v="4"/>
    <n v="2258"/>
    <n v="18"/>
    <n v="6"/>
    <n v="-18"/>
    <n v="2258"/>
    <n v="4"/>
    <m/>
    <n v="4"/>
    <n v="0"/>
    <n v="0"/>
    <n v="1"/>
    <n v="0.25728987993138941"/>
    <n v="16.666666666666661"/>
    <x v="0"/>
    <x v="0"/>
    <n v="4"/>
    <n v="0.17714791851195749"/>
    <x v="1"/>
  </r>
  <r>
    <x v="7"/>
    <s v="Ad Set 041"/>
    <x v="3"/>
    <x v="1"/>
    <s v="female"/>
    <x v="16"/>
    <n v="63.22"/>
    <n v="9216"/>
    <n v="16"/>
    <m/>
    <n v="7740"/>
    <m/>
    <n v="15"/>
    <m/>
    <n v="15"/>
    <n v="0"/>
    <n v="1"/>
    <m/>
    <n v="0"/>
    <n v="63.22"/>
    <n v="0.01"/>
    <n v="4.21"/>
    <n v="3.95"/>
    <m/>
    <n v="1.190698"/>
    <n v="9216"/>
    <n v="63.22"/>
    <n v="63.22"/>
    <n v="16"/>
    <n v="0"/>
    <m/>
    <m/>
    <n v="15"/>
    <n v="7740"/>
    <n v="63"/>
    <n v="16"/>
    <n v="-63"/>
    <n v="7740"/>
    <n v="15"/>
    <m/>
    <n v="15"/>
    <n v="0"/>
    <n v="0"/>
    <n v="1"/>
    <n v="0.1736111111111111"/>
    <n v="6.25"/>
    <x v="0"/>
    <x v="0"/>
    <n v="15"/>
    <n v="0.19379844961240311"/>
    <x v="1"/>
  </r>
  <r>
    <x v="5"/>
    <s v="Ad Set 092"/>
    <x v="3"/>
    <x v="1"/>
    <s v="female"/>
    <x v="16"/>
    <n v="60.113503000000001"/>
    <n v="2742"/>
    <n v="3"/>
    <m/>
    <n v="2306"/>
    <m/>
    <n v="5"/>
    <m/>
    <n v="5"/>
    <n v="0"/>
    <n v="1"/>
    <n v="53.45"/>
    <n v="53.45"/>
    <n v="60.113503000000001"/>
    <n v="0.03"/>
    <n v="12.02"/>
    <n v="20.04"/>
    <m/>
    <n v="1.1890719999999999"/>
    <n v="2742"/>
    <n v="60.113503000000001"/>
    <n v="60.113503000000001"/>
    <n v="3"/>
    <n v="0"/>
    <m/>
    <m/>
    <n v="5"/>
    <n v="2306"/>
    <n v="60"/>
    <n v="3"/>
    <n v="-7"/>
    <n v="2306"/>
    <n v="5"/>
    <m/>
    <n v="5"/>
    <n v="0"/>
    <n v="0"/>
    <n v="1"/>
    <n v="0.10940919037199121"/>
    <n v="33.333333333333329"/>
    <x v="122"/>
    <x v="0"/>
    <n v="5"/>
    <n v="0.21682567215958368"/>
    <x v="1"/>
  </r>
  <r>
    <x v="10"/>
    <s v="Ad Set 020"/>
    <x v="3"/>
    <x v="1"/>
    <s v="female"/>
    <x v="16"/>
    <n v="2.74"/>
    <n v="778"/>
    <n v="1"/>
    <m/>
    <n v="767"/>
    <m/>
    <n v="2"/>
    <m/>
    <n v="2"/>
    <n v="0"/>
    <n v="1"/>
    <n v="103.94"/>
    <n v="103.94"/>
    <n v="2.74"/>
    <n v="0"/>
    <n v="1.37"/>
    <n v="2.74"/>
    <m/>
    <n v="1.0143420000000001"/>
    <n v="778"/>
    <n v="2.74"/>
    <n v="2.74"/>
    <n v="1"/>
    <n v="0"/>
    <m/>
    <m/>
    <n v="2"/>
    <n v="767"/>
    <n v="3"/>
    <n v="1"/>
    <n v="101"/>
    <n v="767"/>
    <n v="2"/>
    <m/>
    <n v="2"/>
    <n v="0"/>
    <n v="0"/>
    <n v="1"/>
    <n v="0.12853470437017989"/>
    <n v="100"/>
    <x v="123"/>
    <x v="0"/>
    <n v="2"/>
    <n v="0.2607561929595828"/>
    <x v="1"/>
  </r>
  <r>
    <x v="34"/>
    <s v="Ad Set 005"/>
    <x v="3"/>
    <x v="8"/>
    <s v="female"/>
    <x v="16"/>
    <n v="35.51"/>
    <n v="4802"/>
    <n v="23"/>
    <m/>
    <n v="4192"/>
    <m/>
    <n v="5"/>
    <m/>
    <n v="5"/>
    <n v="1"/>
    <m/>
    <m/>
    <m/>
    <n v="35.51"/>
    <n v="0.01"/>
    <n v="7.1"/>
    <n v="1.54"/>
    <n v="35.51"/>
    <n v="1.1455150000000001"/>
    <n v="4802"/>
    <n v="35.51"/>
    <n v="35.51"/>
    <n v="23"/>
    <n v="4.3499999999999997E-2"/>
    <m/>
    <m/>
    <n v="5"/>
    <n v="4192"/>
    <n v="36"/>
    <n v="23"/>
    <n v="-36"/>
    <n v="4192"/>
    <n v="5"/>
    <m/>
    <n v="5"/>
    <n v="1"/>
    <n v="1"/>
    <m/>
    <n v="0.4789670970428988"/>
    <m/>
    <x v="0"/>
    <x v="0"/>
    <n v="5"/>
    <n v="0.11927480916030535"/>
    <x v="1"/>
  </r>
  <r>
    <x v="9"/>
    <s v="Ad Set 085"/>
    <x v="3"/>
    <x v="0"/>
    <s v="female"/>
    <x v="16"/>
    <n v="59.96"/>
    <n v="4763"/>
    <n v="29"/>
    <n v="1"/>
    <n v="2552"/>
    <m/>
    <n v="2"/>
    <m/>
    <n v="3"/>
    <n v="1"/>
    <n v="4"/>
    <n v="179.15"/>
    <n v="44.79"/>
    <n v="59.96"/>
    <n v="0.02"/>
    <n v="19.989999999999998"/>
    <n v="2.0699999999999998"/>
    <n v="59.96"/>
    <n v="1.866379"/>
    <n v="4763"/>
    <n v="59.96"/>
    <n v="59.96"/>
    <n v="29"/>
    <n v="3.4500000000000003E-2"/>
    <n v="1"/>
    <m/>
    <n v="2"/>
    <n v="2552"/>
    <n v="60"/>
    <n v="29"/>
    <n v="119"/>
    <n v="2552"/>
    <n v="2"/>
    <m/>
    <n v="3"/>
    <n v="1"/>
    <n v="1"/>
    <n v="4"/>
    <n v="0.60885996220869198"/>
    <n v="13.793103448275859"/>
    <x v="124"/>
    <x v="0"/>
    <n v="3"/>
    <n v="0.11755485893416928"/>
    <x v="1"/>
  </r>
  <r>
    <x v="2"/>
    <s v="Ad Set 027"/>
    <x v="3"/>
    <x v="0"/>
    <s v="female"/>
    <x v="16"/>
    <n v="19.876505999999999"/>
    <n v="2710"/>
    <n v="21"/>
    <n v="3"/>
    <n v="2483"/>
    <m/>
    <n v="1"/>
    <m/>
    <n v="4"/>
    <n v="1"/>
    <n v="4"/>
    <n v="3.5"/>
    <n v="0.88"/>
    <n v="19.876505999999999"/>
    <n v="0.01"/>
    <n v="4.97"/>
    <n v="0.95"/>
    <n v="19.88"/>
    <n v="1.0914219999999999"/>
    <n v="2710"/>
    <n v="19.876505999999999"/>
    <n v="19.876505999999999"/>
    <n v="21"/>
    <n v="4.7600000000000003E-2"/>
    <n v="3"/>
    <m/>
    <n v="1"/>
    <n v="2483"/>
    <n v="20"/>
    <n v="21"/>
    <n v="-16"/>
    <n v="2483"/>
    <n v="1"/>
    <m/>
    <n v="4"/>
    <n v="1"/>
    <n v="1"/>
    <n v="4"/>
    <n v="0.77490774907749083"/>
    <n v="19.047619047619051"/>
    <x v="125"/>
    <x v="0"/>
    <n v="4"/>
    <n v="0.16109544905356424"/>
    <x v="1"/>
  </r>
  <r>
    <x v="2"/>
    <s v="Ad Set 085"/>
    <x v="3"/>
    <x v="0"/>
    <s v="female"/>
    <x v="16"/>
    <n v="59.250695"/>
    <n v="4611"/>
    <n v="29"/>
    <n v="3"/>
    <n v="3411"/>
    <m/>
    <n v="1"/>
    <m/>
    <n v="4"/>
    <n v="1"/>
    <n v="4"/>
    <n v="267.95"/>
    <n v="66.989999999999995"/>
    <n v="59.250695"/>
    <n v="0.02"/>
    <n v="14.81"/>
    <n v="2.04"/>
    <n v="59.25"/>
    <n v="1.3518030000000001"/>
    <n v="4611"/>
    <n v="59.250695"/>
    <n v="59.250695"/>
    <n v="29"/>
    <n v="3.4500000000000003E-2"/>
    <n v="3"/>
    <m/>
    <n v="1"/>
    <n v="3411"/>
    <n v="59"/>
    <n v="29"/>
    <n v="209"/>
    <n v="3411"/>
    <n v="1"/>
    <m/>
    <n v="4"/>
    <n v="1"/>
    <n v="1"/>
    <n v="4"/>
    <n v="0.62893081761006298"/>
    <n v="13.793103448275859"/>
    <x v="126"/>
    <x v="0"/>
    <n v="4"/>
    <n v="0.11726766344180592"/>
    <x v="1"/>
  </r>
  <r>
    <x v="8"/>
    <s v="Ad Set 116"/>
    <x v="3"/>
    <x v="1"/>
    <s v="female"/>
    <x v="16"/>
    <n v="44.087519999999998"/>
    <n v="7238"/>
    <n v="24"/>
    <m/>
    <n v="6927"/>
    <m/>
    <n v="11"/>
    <m/>
    <n v="11"/>
    <n v="1"/>
    <m/>
    <m/>
    <m/>
    <n v="44.087519999999998"/>
    <n v="0.01"/>
    <n v="4.01"/>
    <n v="1.84"/>
    <n v="44.09"/>
    <n v="1.044897"/>
    <n v="7238"/>
    <n v="44.087519999999998"/>
    <n v="44.087519999999998"/>
    <n v="24"/>
    <n v="4.1700000000000001E-2"/>
    <m/>
    <m/>
    <n v="11"/>
    <n v="6927"/>
    <n v="44"/>
    <n v="24"/>
    <n v="-44"/>
    <n v="6927"/>
    <n v="11"/>
    <m/>
    <n v="11"/>
    <n v="1"/>
    <n v="1"/>
    <m/>
    <n v="0.33158331030671462"/>
    <m/>
    <x v="0"/>
    <x v="0"/>
    <n v="11"/>
    <n v="0.15879890284394399"/>
    <x v="1"/>
  </r>
  <r>
    <x v="38"/>
    <s v="Ad Set 116"/>
    <x v="3"/>
    <x v="1"/>
    <s v="female"/>
    <x v="16"/>
    <n v="91.03"/>
    <n v="13066"/>
    <n v="46"/>
    <m/>
    <n v="12623"/>
    <m/>
    <n v="32"/>
    <m/>
    <n v="32"/>
    <n v="1"/>
    <m/>
    <m/>
    <m/>
    <n v="91.03"/>
    <n v="0.01"/>
    <n v="2.84"/>
    <n v="1.98"/>
    <n v="91.03"/>
    <n v="1.0350950000000001"/>
    <n v="13066"/>
    <n v="91.03"/>
    <n v="91.03"/>
    <n v="46"/>
    <n v="2.1700000000000001E-2"/>
    <m/>
    <m/>
    <n v="32"/>
    <n v="12623"/>
    <n v="91"/>
    <n v="46"/>
    <n v="-91"/>
    <n v="12623"/>
    <n v="32"/>
    <m/>
    <n v="32"/>
    <n v="1"/>
    <n v="1"/>
    <m/>
    <n v="0.35205877850910761"/>
    <m/>
    <x v="0"/>
    <x v="0"/>
    <n v="32"/>
    <n v="0.25350550582270459"/>
    <x v="1"/>
  </r>
  <r>
    <x v="2"/>
    <s v="Ad Set 116"/>
    <x v="3"/>
    <x v="1"/>
    <s v="female"/>
    <x v="16"/>
    <n v="102.128978"/>
    <n v="14334"/>
    <n v="33"/>
    <m/>
    <n v="13024"/>
    <m/>
    <n v="43"/>
    <m/>
    <n v="43"/>
    <n v="1"/>
    <n v="3"/>
    <m/>
    <n v="0"/>
    <n v="102.128978"/>
    <n v="0.01"/>
    <n v="2.38"/>
    <n v="3.09"/>
    <n v="102.13"/>
    <n v="1.100584"/>
    <n v="14334"/>
    <n v="102.128978"/>
    <n v="102.128978"/>
    <n v="33"/>
    <n v="3.0300000000000001E-2"/>
    <m/>
    <m/>
    <n v="43"/>
    <n v="13024"/>
    <n v="102"/>
    <n v="33"/>
    <n v="-102"/>
    <n v="13024"/>
    <n v="43"/>
    <m/>
    <n v="43"/>
    <n v="1"/>
    <n v="1"/>
    <n v="3"/>
    <n v="0.23022185014650479"/>
    <n v="9.0909090909090917"/>
    <x v="0"/>
    <x v="0"/>
    <n v="43"/>
    <n v="0.33015970515970516"/>
    <x v="1"/>
  </r>
  <r>
    <x v="19"/>
    <s v="Ad Set 010"/>
    <x v="3"/>
    <x v="4"/>
    <s v="female"/>
    <x v="4"/>
    <n v="0.22"/>
    <n v="25"/>
    <m/>
    <m/>
    <n v="16"/>
    <m/>
    <m/>
    <m/>
    <n v="0"/>
    <m/>
    <m/>
    <m/>
    <m/>
    <n v="0.22"/>
    <n v="0.01"/>
    <m/>
    <m/>
    <m/>
    <n v="1.5625"/>
    <n v="25"/>
    <n v="0.22"/>
    <n v="0.22"/>
    <m/>
    <m/>
    <m/>
    <m/>
    <m/>
    <n v="16"/>
    <n v="0"/>
    <m/>
    <n v="0"/>
    <n v="16"/>
    <m/>
    <m/>
    <n v="0"/>
    <m/>
    <m/>
    <m/>
    <m/>
    <m/>
    <x v="0"/>
    <x v="0"/>
    <n v="0"/>
    <n v="0"/>
    <x v="1"/>
  </r>
  <r>
    <x v="18"/>
    <s v="Ad Set 010"/>
    <x v="3"/>
    <x v="4"/>
    <s v="female"/>
    <x v="4"/>
    <n v="0.2"/>
    <n v="38"/>
    <m/>
    <m/>
    <n v="34"/>
    <m/>
    <m/>
    <m/>
    <n v="0"/>
    <m/>
    <m/>
    <m/>
    <m/>
    <n v="0.2"/>
    <n v="0.01"/>
    <m/>
    <m/>
    <m/>
    <n v="1.1176470000000001"/>
    <n v="38"/>
    <n v="0.2"/>
    <n v="0.2"/>
    <m/>
    <m/>
    <m/>
    <m/>
    <m/>
    <n v="34"/>
    <n v="0"/>
    <m/>
    <n v="0"/>
    <n v="34"/>
    <m/>
    <m/>
    <n v="0"/>
    <m/>
    <m/>
    <m/>
    <m/>
    <m/>
    <x v="0"/>
    <x v="0"/>
    <n v="0"/>
    <n v="0"/>
    <x v="1"/>
  </r>
  <r>
    <x v="20"/>
    <s v="Ad Set 010"/>
    <x v="3"/>
    <x v="4"/>
    <s v="female"/>
    <x v="4"/>
    <n v="0.05"/>
    <n v="11"/>
    <m/>
    <m/>
    <n v="8"/>
    <m/>
    <m/>
    <m/>
    <n v="0"/>
    <m/>
    <m/>
    <m/>
    <m/>
    <n v="0.05"/>
    <n v="0.01"/>
    <m/>
    <m/>
    <m/>
    <n v="1.375"/>
    <n v="11"/>
    <n v="0.05"/>
    <n v="0.05"/>
    <m/>
    <m/>
    <m/>
    <m/>
    <m/>
    <n v="8"/>
    <n v="0"/>
    <m/>
    <n v="0"/>
    <n v="8"/>
    <m/>
    <m/>
    <n v="0"/>
    <m/>
    <m/>
    <m/>
    <m/>
    <m/>
    <x v="0"/>
    <x v="0"/>
    <n v="0"/>
    <n v="0"/>
    <x v="1"/>
  </r>
  <r>
    <x v="19"/>
    <s v="Ad Set 017"/>
    <x v="3"/>
    <x v="4"/>
    <s v="female"/>
    <x v="4"/>
    <n v="0"/>
    <n v="1"/>
    <m/>
    <m/>
    <n v="1"/>
    <m/>
    <m/>
    <m/>
    <n v="0"/>
    <m/>
    <m/>
    <m/>
    <m/>
    <n v="0"/>
    <n v="0"/>
    <m/>
    <m/>
    <m/>
    <n v="1"/>
    <n v="1"/>
    <n v="0"/>
    <n v="0"/>
    <m/>
    <m/>
    <m/>
    <m/>
    <m/>
    <n v="1"/>
    <n v="0"/>
    <m/>
    <n v="0"/>
    <n v="1"/>
    <m/>
    <m/>
    <n v="0"/>
    <m/>
    <m/>
    <m/>
    <m/>
    <m/>
    <x v="0"/>
    <x v="0"/>
    <n v="0"/>
    <n v="0"/>
    <x v="1"/>
  </r>
  <r>
    <x v="18"/>
    <s v="Ad Set 017"/>
    <x v="3"/>
    <x v="4"/>
    <s v="female"/>
    <x v="4"/>
    <n v="0"/>
    <n v="3"/>
    <m/>
    <m/>
    <n v="2"/>
    <m/>
    <m/>
    <m/>
    <n v="0"/>
    <m/>
    <m/>
    <m/>
    <m/>
    <n v="0"/>
    <n v="0"/>
    <m/>
    <m/>
    <m/>
    <n v="1.5"/>
    <n v="3"/>
    <n v="0"/>
    <n v="0"/>
    <m/>
    <m/>
    <m/>
    <m/>
    <m/>
    <n v="2"/>
    <n v="0"/>
    <m/>
    <n v="0"/>
    <n v="2"/>
    <m/>
    <m/>
    <n v="0"/>
    <m/>
    <m/>
    <m/>
    <m/>
    <m/>
    <x v="0"/>
    <x v="0"/>
    <n v="0"/>
    <n v="0"/>
    <x v="1"/>
  </r>
  <r>
    <x v="20"/>
    <s v="Ad Set 017"/>
    <x v="3"/>
    <x v="4"/>
    <s v="female"/>
    <x v="4"/>
    <n v="0"/>
    <n v="1"/>
    <m/>
    <m/>
    <n v="1"/>
    <m/>
    <m/>
    <m/>
    <n v="0"/>
    <m/>
    <m/>
    <m/>
    <m/>
    <n v="0"/>
    <n v="0"/>
    <m/>
    <m/>
    <m/>
    <n v="1"/>
    <n v="1"/>
    <n v="0"/>
    <n v="0"/>
    <m/>
    <m/>
    <m/>
    <m/>
    <m/>
    <n v="1"/>
    <n v="0"/>
    <m/>
    <n v="0"/>
    <n v="1"/>
    <m/>
    <m/>
    <n v="0"/>
    <m/>
    <m/>
    <m/>
    <m/>
    <m/>
    <x v="0"/>
    <x v="0"/>
    <n v="0"/>
    <n v="0"/>
    <x v="1"/>
  </r>
  <r>
    <x v="19"/>
    <s v="Ad Set 031"/>
    <x v="3"/>
    <x v="4"/>
    <s v="female"/>
    <x v="4"/>
    <n v="0.02"/>
    <n v="44"/>
    <m/>
    <m/>
    <n v="15"/>
    <m/>
    <m/>
    <m/>
    <n v="0"/>
    <m/>
    <m/>
    <m/>
    <m/>
    <n v="0.02"/>
    <n v="0"/>
    <m/>
    <m/>
    <m/>
    <n v="2.9333330000000002"/>
    <n v="44"/>
    <n v="0.02"/>
    <n v="0.02"/>
    <m/>
    <m/>
    <m/>
    <m/>
    <m/>
    <n v="15"/>
    <n v="0"/>
    <m/>
    <n v="0"/>
    <n v="15"/>
    <m/>
    <m/>
    <n v="0"/>
    <m/>
    <m/>
    <m/>
    <m/>
    <m/>
    <x v="0"/>
    <x v="0"/>
    <n v="0"/>
    <n v="0"/>
    <x v="1"/>
  </r>
  <r>
    <x v="18"/>
    <s v="Ad Set 031"/>
    <x v="3"/>
    <x v="4"/>
    <s v="female"/>
    <x v="4"/>
    <n v="0.04"/>
    <n v="47"/>
    <m/>
    <m/>
    <n v="16"/>
    <m/>
    <m/>
    <m/>
    <n v="0"/>
    <m/>
    <m/>
    <m/>
    <m/>
    <n v="0.04"/>
    <n v="0"/>
    <m/>
    <m/>
    <m/>
    <n v="2.9375"/>
    <n v="47"/>
    <n v="0.04"/>
    <n v="0.04"/>
    <m/>
    <m/>
    <m/>
    <m/>
    <m/>
    <n v="16"/>
    <n v="0"/>
    <m/>
    <n v="0"/>
    <n v="16"/>
    <m/>
    <m/>
    <n v="0"/>
    <m/>
    <m/>
    <m/>
    <m/>
    <m/>
    <x v="0"/>
    <x v="0"/>
    <n v="0"/>
    <n v="0"/>
    <x v="1"/>
  </r>
  <r>
    <x v="20"/>
    <s v="Ad Set 031"/>
    <x v="3"/>
    <x v="4"/>
    <s v="female"/>
    <x v="4"/>
    <n v="0.02"/>
    <n v="11"/>
    <m/>
    <m/>
    <n v="5"/>
    <m/>
    <m/>
    <m/>
    <n v="0"/>
    <m/>
    <m/>
    <m/>
    <m/>
    <n v="0.02"/>
    <n v="0"/>
    <m/>
    <m/>
    <m/>
    <n v="2.2000000000000002"/>
    <n v="11"/>
    <n v="0.02"/>
    <n v="0.02"/>
    <m/>
    <m/>
    <m/>
    <m/>
    <m/>
    <n v="5"/>
    <n v="0"/>
    <m/>
    <n v="0"/>
    <n v="5"/>
    <m/>
    <m/>
    <n v="0"/>
    <m/>
    <m/>
    <m/>
    <m/>
    <m/>
    <x v="0"/>
    <x v="0"/>
    <n v="0"/>
    <n v="0"/>
    <x v="1"/>
  </r>
  <r>
    <x v="19"/>
    <s v="Ad Set 046"/>
    <x v="3"/>
    <x v="4"/>
    <s v="female"/>
    <x v="4"/>
    <n v="0.11"/>
    <n v="15"/>
    <m/>
    <m/>
    <n v="14"/>
    <m/>
    <m/>
    <m/>
    <n v="0"/>
    <m/>
    <m/>
    <m/>
    <m/>
    <n v="0.11"/>
    <n v="0.01"/>
    <m/>
    <m/>
    <m/>
    <n v="1.071429"/>
    <n v="15"/>
    <n v="0.11"/>
    <n v="0.11"/>
    <m/>
    <m/>
    <m/>
    <m/>
    <m/>
    <n v="14"/>
    <n v="0"/>
    <m/>
    <n v="0"/>
    <n v="14"/>
    <m/>
    <m/>
    <n v="0"/>
    <m/>
    <m/>
    <m/>
    <m/>
    <m/>
    <x v="0"/>
    <x v="0"/>
    <n v="0"/>
    <n v="0"/>
    <x v="1"/>
  </r>
  <r>
    <x v="18"/>
    <s v="Ad Set 046"/>
    <x v="3"/>
    <x v="4"/>
    <s v="female"/>
    <x v="4"/>
    <n v="0.18"/>
    <n v="21"/>
    <m/>
    <m/>
    <n v="19"/>
    <m/>
    <m/>
    <m/>
    <n v="0"/>
    <m/>
    <m/>
    <m/>
    <m/>
    <n v="0.18"/>
    <n v="0.01"/>
    <m/>
    <m/>
    <m/>
    <n v="1.1052630000000001"/>
    <n v="21"/>
    <n v="0.18"/>
    <n v="0.18"/>
    <m/>
    <m/>
    <m/>
    <m/>
    <m/>
    <n v="19"/>
    <n v="0"/>
    <m/>
    <n v="0"/>
    <n v="19"/>
    <m/>
    <m/>
    <n v="0"/>
    <m/>
    <m/>
    <m/>
    <m/>
    <m/>
    <x v="0"/>
    <x v="0"/>
    <n v="0"/>
    <n v="0"/>
    <x v="1"/>
  </r>
  <r>
    <x v="20"/>
    <s v="Ad Set 046"/>
    <x v="3"/>
    <x v="4"/>
    <s v="female"/>
    <x v="4"/>
    <n v="7.0000000000000007E-2"/>
    <n v="7"/>
    <m/>
    <m/>
    <n v="6"/>
    <m/>
    <m/>
    <m/>
    <n v="0"/>
    <m/>
    <m/>
    <m/>
    <m/>
    <n v="7.0000000000000007E-2"/>
    <n v="0.01"/>
    <m/>
    <m/>
    <m/>
    <n v="1.1666669999999999"/>
    <n v="7"/>
    <n v="7.0000000000000007E-2"/>
    <n v="7.0000000000000007E-2"/>
    <m/>
    <m/>
    <m/>
    <m/>
    <m/>
    <n v="6"/>
    <n v="0"/>
    <m/>
    <n v="0"/>
    <n v="6"/>
    <m/>
    <m/>
    <n v="0"/>
    <m/>
    <m/>
    <m/>
    <m/>
    <m/>
    <x v="0"/>
    <x v="0"/>
    <n v="0"/>
    <n v="0"/>
    <x v="1"/>
  </r>
  <r>
    <x v="20"/>
    <s v="Ad Set 080"/>
    <x v="3"/>
    <x v="4"/>
    <s v="female"/>
    <x v="4"/>
    <n v="0.15"/>
    <n v="20"/>
    <m/>
    <m/>
    <n v="20"/>
    <m/>
    <m/>
    <m/>
    <n v="0"/>
    <m/>
    <m/>
    <m/>
    <m/>
    <n v="0.15"/>
    <n v="0.01"/>
    <m/>
    <m/>
    <m/>
    <n v="1"/>
    <n v="20"/>
    <n v="0.15"/>
    <n v="0.15"/>
    <m/>
    <m/>
    <m/>
    <m/>
    <m/>
    <n v="20"/>
    <n v="0"/>
    <m/>
    <n v="0"/>
    <n v="20"/>
    <m/>
    <m/>
    <n v="0"/>
    <m/>
    <m/>
    <m/>
    <m/>
    <m/>
    <x v="0"/>
    <x v="0"/>
    <n v="0"/>
    <n v="0"/>
    <x v="1"/>
  </r>
  <r>
    <x v="19"/>
    <s v="Ad Set 101"/>
    <x v="3"/>
    <x v="4"/>
    <s v="female"/>
    <x v="4"/>
    <n v="0.25"/>
    <n v="24"/>
    <m/>
    <m/>
    <n v="23"/>
    <m/>
    <m/>
    <m/>
    <n v="0"/>
    <m/>
    <m/>
    <m/>
    <m/>
    <n v="0.25"/>
    <n v="0.01"/>
    <m/>
    <m/>
    <m/>
    <n v="1.0434779999999999"/>
    <n v="24"/>
    <n v="0.25"/>
    <n v="0.25"/>
    <m/>
    <m/>
    <m/>
    <m/>
    <m/>
    <n v="23"/>
    <n v="0"/>
    <m/>
    <n v="0"/>
    <n v="23"/>
    <m/>
    <m/>
    <n v="0"/>
    <m/>
    <m/>
    <m/>
    <m/>
    <m/>
    <x v="0"/>
    <x v="0"/>
    <n v="0"/>
    <n v="0"/>
    <x v="1"/>
  </r>
  <r>
    <x v="18"/>
    <s v="Ad Set 101"/>
    <x v="3"/>
    <x v="4"/>
    <s v="female"/>
    <x v="4"/>
    <n v="0.02"/>
    <n v="2"/>
    <m/>
    <m/>
    <n v="2"/>
    <m/>
    <m/>
    <m/>
    <n v="0"/>
    <m/>
    <m/>
    <m/>
    <m/>
    <n v="0.02"/>
    <n v="0.01"/>
    <m/>
    <m/>
    <m/>
    <n v="1"/>
    <n v="2"/>
    <n v="0.02"/>
    <n v="0.02"/>
    <m/>
    <m/>
    <m/>
    <m/>
    <m/>
    <n v="2"/>
    <n v="0"/>
    <m/>
    <n v="0"/>
    <n v="2"/>
    <m/>
    <m/>
    <n v="0"/>
    <m/>
    <m/>
    <m/>
    <m/>
    <m/>
    <x v="0"/>
    <x v="0"/>
    <n v="0"/>
    <n v="0"/>
    <x v="1"/>
  </r>
  <r>
    <x v="20"/>
    <s v="Ad Set 101"/>
    <x v="3"/>
    <x v="4"/>
    <s v="female"/>
    <x v="4"/>
    <n v="0"/>
    <n v="2"/>
    <m/>
    <m/>
    <n v="2"/>
    <m/>
    <m/>
    <m/>
    <n v="0"/>
    <m/>
    <m/>
    <m/>
    <m/>
    <n v="0"/>
    <n v="0"/>
    <m/>
    <m/>
    <m/>
    <n v="1"/>
    <n v="2"/>
    <n v="0"/>
    <n v="0"/>
    <m/>
    <m/>
    <m/>
    <m/>
    <m/>
    <n v="2"/>
    <n v="0"/>
    <m/>
    <n v="0"/>
    <n v="2"/>
    <m/>
    <m/>
    <n v="0"/>
    <m/>
    <m/>
    <m/>
    <m/>
    <m/>
    <x v="0"/>
    <x v="0"/>
    <n v="0"/>
    <n v="0"/>
    <x v="1"/>
  </r>
  <r>
    <x v="20"/>
    <s v="Ad Set 105"/>
    <x v="3"/>
    <x v="4"/>
    <s v="female"/>
    <x v="4"/>
    <n v="0.13"/>
    <n v="5"/>
    <m/>
    <m/>
    <n v="5"/>
    <m/>
    <m/>
    <m/>
    <n v="0"/>
    <m/>
    <m/>
    <m/>
    <m/>
    <n v="0.13"/>
    <n v="0.03"/>
    <m/>
    <m/>
    <m/>
    <n v="1"/>
    <n v="5"/>
    <n v="0.13"/>
    <n v="0.13"/>
    <m/>
    <m/>
    <m/>
    <m/>
    <m/>
    <n v="5"/>
    <n v="0"/>
    <m/>
    <n v="0"/>
    <n v="5"/>
    <m/>
    <m/>
    <n v="0"/>
    <m/>
    <m/>
    <m/>
    <m/>
    <m/>
    <x v="0"/>
    <x v="0"/>
    <n v="0"/>
    <n v="0"/>
    <x v="1"/>
  </r>
  <r>
    <x v="19"/>
    <s v="Ad Set 106"/>
    <x v="3"/>
    <x v="4"/>
    <s v="female"/>
    <x v="4"/>
    <n v="0"/>
    <n v="7"/>
    <m/>
    <m/>
    <n v="5"/>
    <m/>
    <m/>
    <m/>
    <n v="0"/>
    <m/>
    <m/>
    <m/>
    <m/>
    <n v="0"/>
    <n v="0"/>
    <m/>
    <m/>
    <m/>
    <n v="1.4"/>
    <n v="7"/>
    <n v="0"/>
    <n v="0"/>
    <m/>
    <m/>
    <m/>
    <m/>
    <m/>
    <n v="5"/>
    <n v="0"/>
    <m/>
    <n v="0"/>
    <n v="5"/>
    <m/>
    <m/>
    <n v="0"/>
    <m/>
    <m/>
    <m/>
    <m/>
    <m/>
    <x v="0"/>
    <x v="0"/>
    <n v="0"/>
    <n v="0"/>
    <x v="1"/>
  </r>
  <r>
    <x v="18"/>
    <s v="Ad Set 106"/>
    <x v="3"/>
    <x v="4"/>
    <s v="female"/>
    <x v="4"/>
    <n v="0.01"/>
    <n v="9"/>
    <m/>
    <m/>
    <n v="2"/>
    <m/>
    <m/>
    <m/>
    <n v="0"/>
    <m/>
    <m/>
    <m/>
    <m/>
    <n v="0.01"/>
    <n v="0.01"/>
    <m/>
    <m/>
    <m/>
    <n v="4.5"/>
    <n v="9"/>
    <n v="0.01"/>
    <n v="0.01"/>
    <m/>
    <m/>
    <m/>
    <m/>
    <m/>
    <n v="2"/>
    <n v="0"/>
    <m/>
    <n v="0"/>
    <n v="2"/>
    <m/>
    <m/>
    <n v="0"/>
    <m/>
    <m/>
    <m/>
    <m/>
    <m/>
    <x v="0"/>
    <x v="0"/>
    <n v="0"/>
    <n v="0"/>
    <x v="1"/>
  </r>
  <r>
    <x v="20"/>
    <s v="Ad Set 106"/>
    <x v="3"/>
    <x v="4"/>
    <s v="female"/>
    <x v="4"/>
    <n v="0.01"/>
    <n v="3"/>
    <m/>
    <m/>
    <n v="2"/>
    <m/>
    <m/>
    <m/>
    <n v="0"/>
    <m/>
    <m/>
    <m/>
    <m/>
    <n v="0.01"/>
    <n v="0.01"/>
    <m/>
    <m/>
    <m/>
    <n v="1.5"/>
    <n v="3"/>
    <n v="0.01"/>
    <n v="0.01"/>
    <m/>
    <m/>
    <m/>
    <m/>
    <m/>
    <n v="2"/>
    <n v="0"/>
    <m/>
    <n v="0"/>
    <n v="2"/>
    <m/>
    <m/>
    <n v="0"/>
    <m/>
    <m/>
    <m/>
    <m/>
    <m/>
    <x v="0"/>
    <x v="0"/>
    <n v="0"/>
    <n v="0"/>
    <x v="1"/>
  </r>
  <r>
    <x v="19"/>
    <s v="Ad Set 110"/>
    <x v="3"/>
    <x v="4"/>
    <s v="female"/>
    <x v="4"/>
    <n v="0.06"/>
    <n v="12"/>
    <m/>
    <m/>
    <n v="12"/>
    <m/>
    <m/>
    <m/>
    <n v="0"/>
    <m/>
    <m/>
    <m/>
    <m/>
    <n v="0.06"/>
    <n v="0.01"/>
    <m/>
    <m/>
    <m/>
    <n v="1"/>
    <n v="12"/>
    <n v="0.06"/>
    <n v="0.06"/>
    <m/>
    <m/>
    <m/>
    <m/>
    <m/>
    <n v="12"/>
    <n v="0"/>
    <m/>
    <n v="0"/>
    <n v="12"/>
    <m/>
    <m/>
    <n v="0"/>
    <m/>
    <m/>
    <m/>
    <m/>
    <m/>
    <x v="0"/>
    <x v="0"/>
    <n v="0"/>
    <n v="0"/>
    <x v="1"/>
  </r>
  <r>
    <x v="18"/>
    <s v="Ad Set 110"/>
    <x v="3"/>
    <x v="4"/>
    <s v="female"/>
    <x v="4"/>
    <n v="0.19"/>
    <n v="34"/>
    <m/>
    <m/>
    <n v="32"/>
    <m/>
    <m/>
    <m/>
    <n v="0"/>
    <m/>
    <m/>
    <m/>
    <m/>
    <n v="0.19"/>
    <n v="0.01"/>
    <m/>
    <m/>
    <m/>
    <n v="1.0625"/>
    <n v="34"/>
    <n v="0.19"/>
    <n v="0.19"/>
    <m/>
    <m/>
    <m/>
    <m/>
    <m/>
    <n v="32"/>
    <n v="0"/>
    <m/>
    <n v="0"/>
    <n v="32"/>
    <m/>
    <m/>
    <n v="0"/>
    <m/>
    <m/>
    <m/>
    <m/>
    <m/>
    <x v="0"/>
    <x v="0"/>
    <n v="0"/>
    <n v="0"/>
    <x v="1"/>
  </r>
  <r>
    <x v="20"/>
    <s v="Ad Set 110"/>
    <x v="3"/>
    <x v="4"/>
    <s v="female"/>
    <x v="4"/>
    <n v="0.06"/>
    <n v="13"/>
    <m/>
    <m/>
    <n v="12"/>
    <m/>
    <m/>
    <m/>
    <n v="0"/>
    <m/>
    <m/>
    <m/>
    <m/>
    <n v="0.06"/>
    <n v="0.01"/>
    <m/>
    <m/>
    <m/>
    <n v="1.0833330000000001"/>
    <n v="13"/>
    <n v="0.06"/>
    <n v="0.06"/>
    <m/>
    <m/>
    <m/>
    <m/>
    <m/>
    <n v="12"/>
    <n v="0"/>
    <m/>
    <n v="0"/>
    <n v="12"/>
    <m/>
    <m/>
    <n v="0"/>
    <m/>
    <m/>
    <m/>
    <m/>
    <m/>
    <x v="0"/>
    <x v="0"/>
    <n v="0"/>
    <n v="0"/>
    <x v="1"/>
  </r>
  <r>
    <x v="19"/>
    <s v="Ad Set 134"/>
    <x v="3"/>
    <x v="4"/>
    <s v="female"/>
    <x v="4"/>
    <n v="0"/>
    <n v="5"/>
    <m/>
    <m/>
    <n v="4"/>
    <m/>
    <m/>
    <m/>
    <n v="0"/>
    <m/>
    <m/>
    <m/>
    <m/>
    <n v="0"/>
    <n v="0"/>
    <m/>
    <m/>
    <m/>
    <n v="1.25"/>
    <n v="5"/>
    <n v="0"/>
    <n v="0"/>
    <m/>
    <m/>
    <m/>
    <m/>
    <m/>
    <n v="4"/>
    <n v="0"/>
    <m/>
    <n v="0"/>
    <n v="4"/>
    <m/>
    <m/>
    <n v="0"/>
    <m/>
    <m/>
    <m/>
    <m/>
    <m/>
    <x v="0"/>
    <x v="0"/>
    <n v="0"/>
    <n v="0"/>
    <x v="1"/>
  </r>
  <r>
    <x v="18"/>
    <s v="Ad Set 134"/>
    <x v="3"/>
    <x v="4"/>
    <s v="female"/>
    <x v="4"/>
    <n v="0"/>
    <n v="1"/>
    <m/>
    <m/>
    <n v="1"/>
    <m/>
    <m/>
    <m/>
    <n v="0"/>
    <m/>
    <m/>
    <m/>
    <m/>
    <n v="0"/>
    <n v="0"/>
    <m/>
    <m/>
    <m/>
    <n v="1"/>
    <n v="1"/>
    <n v="0"/>
    <n v="0"/>
    <m/>
    <m/>
    <m/>
    <m/>
    <m/>
    <n v="1"/>
    <n v="0"/>
    <m/>
    <n v="0"/>
    <n v="1"/>
    <m/>
    <m/>
    <n v="0"/>
    <m/>
    <m/>
    <m/>
    <m/>
    <m/>
    <x v="0"/>
    <x v="0"/>
    <n v="0"/>
    <n v="0"/>
    <x v="1"/>
  </r>
  <r>
    <x v="20"/>
    <s v="Ad Set 134"/>
    <x v="3"/>
    <x v="4"/>
    <s v="female"/>
    <x v="4"/>
    <n v="0"/>
    <n v="1"/>
    <m/>
    <m/>
    <n v="1"/>
    <m/>
    <m/>
    <m/>
    <n v="0"/>
    <m/>
    <m/>
    <m/>
    <m/>
    <n v="0"/>
    <n v="0"/>
    <m/>
    <m/>
    <m/>
    <n v="1"/>
    <n v="1"/>
    <n v="0"/>
    <n v="0"/>
    <m/>
    <m/>
    <m/>
    <m/>
    <m/>
    <n v="1"/>
    <n v="0"/>
    <m/>
    <n v="0"/>
    <n v="1"/>
    <m/>
    <m/>
    <n v="0"/>
    <m/>
    <m/>
    <m/>
    <m/>
    <m/>
    <x v="0"/>
    <x v="0"/>
    <n v="0"/>
    <n v="0"/>
    <x v="1"/>
  </r>
  <r>
    <x v="19"/>
    <s v="Ad Set 138"/>
    <x v="3"/>
    <x v="4"/>
    <s v="female"/>
    <x v="4"/>
    <n v="0"/>
    <n v="2"/>
    <m/>
    <m/>
    <n v="2"/>
    <m/>
    <m/>
    <m/>
    <n v="0"/>
    <m/>
    <m/>
    <m/>
    <m/>
    <n v="0"/>
    <n v="0"/>
    <m/>
    <m/>
    <m/>
    <n v="1"/>
    <n v="2"/>
    <n v="0"/>
    <n v="0"/>
    <m/>
    <m/>
    <m/>
    <m/>
    <m/>
    <n v="2"/>
    <n v="0"/>
    <m/>
    <n v="0"/>
    <n v="2"/>
    <m/>
    <m/>
    <n v="0"/>
    <m/>
    <m/>
    <m/>
    <m/>
    <m/>
    <x v="0"/>
    <x v="0"/>
    <n v="0"/>
    <n v="0"/>
    <x v="1"/>
  </r>
  <r>
    <x v="18"/>
    <s v="Ad Set 138"/>
    <x v="3"/>
    <x v="4"/>
    <s v="female"/>
    <x v="4"/>
    <n v="0"/>
    <n v="2"/>
    <m/>
    <m/>
    <n v="1"/>
    <m/>
    <m/>
    <m/>
    <n v="0"/>
    <m/>
    <m/>
    <m/>
    <m/>
    <n v="0"/>
    <n v="0"/>
    <m/>
    <m/>
    <m/>
    <n v="2"/>
    <n v="2"/>
    <n v="0"/>
    <n v="0"/>
    <m/>
    <m/>
    <m/>
    <m/>
    <m/>
    <n v="1"/>
    <n v="0"/>
    <m/>
    <n v="0"/>
    <n v="1"/>
    <m/>
    <m/>
    <n v="0"/>
    <m/>
    <m/>
    <m/>
    <m/>
    <m/>
    <x v="0"/>
    <x v="0"/>
    <n v="0"/>
    <n v="0"/>
    <x v="1"/>
  </r>
  <r>
    <x v="20"/>
    <s v="Ad Set 138"/>
    <x v="3"/>
    <x v="4"/>
    <s v="female"/>
    <x v="4"/>
    <n v="0"/>
    <n v="1"/>
    <m/>
    <m/>
    <n v="1"/>
    <m/>
    <m/>
    <m/>
    <n v="0"/>
    <m/>
    <m/>
    <m/>
    <m/>
    <n v="0"/>
    <n v="0"/>
    <m/>
    <m/>
    <m/>
    <n v="1"/>
    <n v="1"/>
    <n v="0"/>
    <n v="0"/>
    <m/>
    <m/>
    <m/>
    <m/>
    <m/>
    <n v="1"/>
    <n v="0"/>
    <m/>
    <n v="0"/>
    <n v="1"/>
    <m/>
    <m/>
    <n v="0"/>
    <m/>
    <m/>
    <m/>
    <m/>
    <m/>
    <x v="0"/>
    <x v="0"/>
    <n v="0"/>
    <n v="0"/>
    <x v="1"/>
  </r>
  <r>
    <x v="19"/>
    <s v="Ad Set 141"/>
    <x v="3"/>
    <x v="4"/>
    <s v="female"/>
    <x v="4"/>
    <n v="0.15"/>
    <n v="11"/>
    <m/>
    <m/>
    <n v="11"/>
    <m/>
    <m/>
    <m/>
    <n v="0"/>
    <m/>
    <m/>
    <m/>
    <m/>
    <n v="0.15"/>
    <n v="0.01"/>
    <m/>
    <m/>
    <m/>
    <n v="1"/>
    <n v="11"/>
    <n v="0.15"/>
    <n v="0.15"/>
    <m/>
    <m/>
    <m/>
    <m/>
    <m/>
    <n v="11"/>
    <n v="0"/>
    <m/>
    <n v="0"/>
    <n v="11"/>
    <m/>
    <m/>
    <n v="0"/>
    <m/>
    <m/>
    <m/>
    <m/>
    <m/>
    <x v="0"/>
    <x v="0"/>
    <n v="0"/>
    <n v="0"/>
    <x v="1"/>
  </r>
  <r>
    <x v="18"/>
    <s v="Ad Set 141"/>
    <x v="3"/>
    <x v="4"/>
    <s v="female"/>
    <x v="4"/>
    <n v="7.0000000000000007E-2"/>
    <n v="6"/>
    <m/>
    <m/>
    <n v="6"/>
    <m/>
    <m/>
    <m/>
    <n v="0"/>
    <m/>
    <m/>
    <m/>
    <m/>
    <n v="7.0000000000000007E-2"/>
    <n v="0.01"/>
    <m/>
    <m/>
    <m/>
    <n v="1"/>
    <n v="6"/>
    <n v="7.0000000000000007E-2"/>
    <n v="7.0000000000000007E-2"/>
    <m/>
    <m/>
    <m/>
    <m/>
    <m/>
    <n v="6"/>
    <n v="0"/>
    <m/>
    <n v="0"/>
    <n v="6"/>
    <m/>
    <m/>
    <n v="0"/>
    <m/>
    <m/>
    <m/>
    <m/>
    <m/>
    <x v="0"/>
    <x v="0"/>
    <n v="0"/>
    <n v="0"/>
    <x v="1"/>
  </r>
  <r>
    <x v="20"/>
    <s v="Ad Set 141"/>
    <x v="3"/>
    <x v="4"/>
    <s v="female"/>
    <x v="4"/>
    <n v="7.0000000000000007E-2"/>
    <n v="3"/>
    <m/>
    <m/>
    <n v="2"/>
    <m/>
    <m/>
    <m/>
    <n v="0"/>
    <m/>
    <m/>
    <m/>
    <m/>
    <n v="7.0000000000000007E-2"/>
    <n v="0.04"/>
    <m/>
    <m/>
    <m/>
    <n v="1.5"/>
    <n v="3"/>
    <n v="7.0000000000000007E-2"/>
    <n v="7.0000000000000007E-2"/>
    <m/>
    <m/>
    <m/>
    <m/>
    <m/>
    <n v="2"/>
    <n v="0"/>
    <m/>
    <n v="0"/>
    <n v="2"/>
    <m/>
    <m/>
    <n v="0"/>
    <m/>
    <m/>
    <m/>
    <m/>
    <m/>
    <x v="0"/>
    <x v="0"/>
    <n v="0"/>
    <n v="0"/>
    <x v="1"/>
  </r>
  <r>
    <x v="20"/>
    <s v="Ad Set 009"/>
    <x v="3"/>
    <x v="5"/>
    <s v="female"/>
    <x v="4"/>
    <n v="0.15"/>
    <n v="26"/>
    <m/>
    <m/>
    <n v="25"/>
    <m/>
    <m/>
    <m/>
    <n v="0"/>
    <m/>
    <m/>
    <m/>
    <m/>
    <n v="0.15"/>
    <n v="0.01"/>
    <m/>
    <m/>
    <m/>
    <n v="1.04"/>
    <n v="26"/>
    <n v="0.15"/>
    <n v="0.15"/>
    <m/>
    <m/>
    <m/>
    <m/>
    <m/>
    <n v="25"/>
    <n v="0"/>
    <m/>
    <n v="0"/>
    <n v="25"/>
    <m/>
    <m/>
    <n v="0"/>
    <m/>
    <m/>
    <m/>
    <m/>
    <m/>
    <x v="0"/>
    <x v="0"/>
    <n v="0"/>
    <n v="0"/>
    <x v="1"/>
  </r>
  <r>
    <x v="21"/>
    <s v="Ad Set 009"/>
    <x v="3"/>
    <x v="5"/>
    <s v="female"/>
    <x v="4"/>
    <n v="0.83"/>
    <n v="125"/>
    <m/>
    <m/>
    <n v="119"/>
    <m/>
    <m/>
    <m/>
    <n v="0"/>
    <m/>
    <m/>
    <m/>
    <m/>
    <n v="0.83"/>
    <n v="0.01"/>
    <m/>
    <m/>
    <m/>
    <n v="1.0504199999999999"/>
    <n v="125"/>
    <n v="0.83"/>
    <n v="0.83"/>
    <m/>
    <m/>
    <m/>
    <m/>
    <m/>
    <n v="119"/>
    <n v="1"/>
    <m/>
    <n v="-1"/>
    <n v="119"/>
    <m/>
    <m/>
    <n v="0"/>
    <m/>
    <m/>
    <m/>
    <m/>
    <m/>
    <x v="0"/>
    <x v="0"/>
    <n v="0"/>
    <n v="0"/>
    <x v="1"/>
  </r>
  <r>
    <x v="21"/>
    <s v="Ad Set 015"/>
    <x v="3"/>
    <x v="5"/>
    <s v="female"/>
    <x v="4"/>
    <n v="0.11"/>
    <n v="20"/>
    <m/>
    <m/>
    <n v="20"/>
    <m/>
    <m/>
    <m/>
    <n v="0"/>
    <m/>
    <m/>
    <m/>
    <m/>
    <n v="0.11"/>
    <n v="0.01"/>
    <m/>
    <m/>
    <m/>
    <n v="1"/>
    <n v="20"/>
    <n v="0.11"/>
    <n v="0.11"/>
    <m/>
    <m/>
    <m/>
    <m/>
    <m/>
    <n v="20"/>
    <n v="0"/>
    <m/>
    <n v="0"/>
    <n v="20"/>
    <m/>
    <m/>
    <n v="0"/>
    <m/>
    <m/>
    <m/>
    <m/>
    <m/>
    <x v="0"/>
    <x v="0"/>
    <n v="0"/>
    <n v="0"/>
    <x v="1"/>
  </r>
  <r>
    <x v="18"/>
    <s v="Ad Set 050"/>
    <x v="3"/>
    <x v="6"/>
    <s v="female"/>
    <x v="4"/>
    <n v="0.08"/>
    <n v="18"/>
    <m/>
    <m/>
    <n v="18"/>
    <m/>
    <m/>
    <m/>
    <n v="0"/>
    <m/>
    <m/>
    <m/>
    <m/>
    <n v="0.08"/>
    <n v="0"/>
    <m/>
    <m/>
    <m/>
    <n v="1"/>
    <n v="18"/>
    <n v="0.08"/>
    <n v="0.08"/>
    <m/>
    <m/>
    <m/>
    <m/>
    <m/>
    <n v="18"/>
    <n v="0"/>
    <m/>
    <n v="0"/>
    <n v="18"/>
    <m/>
    <m/>
    <n v="0"/>
    <m/>
    <m/>
    <m/>
    <m/>
    <m/>
    <x v="0"/>
    <x v="0"/>
    <n v="0"/>
    <n v="0"/>
    <x v="1"/>
  </r>
  <r>
    <x v="20"/>
    <s v="Ad Set 050"/>
    <x v="3"/>
    <x v="6"/>
    <s v="female"/>
    <x v="4"/>
    <n v="7.0000000000000007E-2"/>
    <n v="15"/>
    <m/>
    <m/>
    <n v="15"/>
    <m/>
    <m/>
    <m/>
    <n v="0"/>
    <m/>
    <m/>
    <m/>
    <m/>
    <n v="7.0000000000000007E-2"/>
    <n v="0"/>
    <m/>
    <m/>
    <m/>
    <n v="1"/>
    <n v="15"/>
    <n v="7.0000000000000007E-2"/>
    <n v="7.0000000000000007E-2"/>
    <m/>
    <m/>
    <m/>
    <m/>
    <m/>
    <n v="15"/>
    <n v="0"/>
    <m/>
    <n v="0"/>
    <n v="15"/>
    <m/>
    <m/>
    <n v="0"/>
    <m/>
    <m/>
    <m/>
    <m/>
    <m/>
    <x v="0"/>
    <x v="0"/>
    <n v="0"/>
    <n v="0"/>
    <x v="1"/>
  </r>
  <r>
    <x v="18"/>
    <s v="Ad Set 096"/>
    <x v="3"/>
    <x v="6"/>
    <s v="female"/>
    <x v="4"/>
    <n v="1.28"/>
    <n v="224"/>
    <m/>
    <m/>
    <n v="222"/>
    <m/>
    <m/>
    <m/>
    <n v="0"/>
    <m/>
    <m/>
    <m/>
    <m/>
    <n v="1.28"/>
    <n v="0.01"/>
    <m/>
    <m/>
    <m/>
    <n v="1.009009"/>
    <n v="224"/>
    <n v="1.28"/>
    <n v="1.28"/>
    <m/>
    <m/>
    <m/>
    <m/>
    <m/>
    <n v="222"/>
    <n v="1"/>
    <m/>
    <n v="-1"/>
    <n v="222"/>
    <m/>
    <m/>
    <n v="0"/>
    <m/>
    <m/>
    <m/>
    <m/>
    <m/>
    <x v="0"/>
    <x v="0"/>
    <n v="0"/>
    <n v="0"/>
    <x v="1"/>
  </r>
  <r>
    <x v="20"/>
    <s v="Ad Set 096"/>
    <x v="3"/>
    <x v="6"/>
    <s v="female"/>
    <x v="4"/>
    <n v="0.06"/>
    <n v="19"/>
    <m/>
    <m/>
    <n v="19"/>
    <m/>
    <m/>
    <m/>
    <n v="0"/>
    <m/>
    <m/>
    <m/>
    <m/>
    <n v="0.06"/>
    <n v="0"/>
    <m/>
    <m/>
    <m/>
    <n v="1"/>
    <n v="19"/>
    <n v="0.06"/>
    <n v="0.06"/>
    <m/>
    <m/>
    <m/>
    <m/>
    <m/>
    <n v="19"/>
    <n v="0"/>
    <m/>
    <n v="0"/>
    <n v="19"/>
    <m/>
    <m/>
    <n v="0"/>
    <m/>
    <m/>
    <m/>
    <m/>
    <m/>
    <x v="0"/>
    <x v="0"/>
    <n v="0"/>
    <n v="0"/>
    <x v="1"/>
  </r>
  <r>
    <x v="19"/>
    <s v="Ad Set 117"/>
    <x v="3"/>
    <x v="6"/>
    <s v="female"/>
    <x v="4"/>
    <n v="1.0900000000000001"/>
    <n v="193"/>
    <m/>
    <m/>
    <n v="183"/>
    <m/>
    <m/>
    <m/>
    <n v="0"/>
    <m/>
    <m/>
    <m/>
    <m/>
    <n v="1.0900000000000001"/>
    <n v="0.01"/>
    <m/>
    <m/>
    <m/>
    <n v="1.0546450000000001"/>
    <n v="193"/>
    <n v="1.0900000000000001"/>
    <n v="1.0900000000000001"/>
    <m/>
    <m/>
    <m/>
    <m/>
    <m/>
    <n v="183"/>
    <n v="1"/>
    <m/>
    <n v="-1"/>
    <n v="183"/>
    <m/>
    <m/>
    <n v="0"/>
    <m/>
    <m/>
    <m/>
    <m/>
    <m/>
    <x v="0"/>
    <x v="0"/>
    <n v="0"/>
    <n v="0"/>
    <x v="1"/>
  </r>
  <r>
    <x v="18"/>
    <s v="Ad Set 117"/>
    <x v="3"/>
    <x v="6"/>
    <s v="female"/>
    <x v="4"/>
    <n v="0.21"/>
    <n v="44"/>
    <m/>
    <m/>
    <n v="44"/>
    <m/>
    <m/>
    <m/>
    <n v="0"/>
    <m/>
    <m/>
    <m/>
    <m/>
    <n v="0.21"/>
    <n v="0"/>
    <m/>
    <m/>
    <m/>
    <n v="1"/>
    <n v="44"/>
    <n v="0.21"/>
    <n v="0.21"/>
    <m/>
    <m/>
    <m/>
    <m/>
    <m/>
    <n v="44"/>
    <n v="0"/>
    <m/>
    <n v="0"/>
    <n v="44"/>
    <m/>
    <m/>
    <n v="0"/>
    <m/>
    <m/>
    <m/>
    <m/>
    <m/>
    <x v="0"/>
    <x v="0"/>
    <n v="0"/>
    <n v="0"/>
    <x v="1"/>
  </r>
  <r>
    <x v="20"/>
    <s v="Ad Set 117"/>
    <x v="3"/>
    <x v="6"/>
    <s v="female"/>
    <x v="4"/>
    <n v="0.02"/>
    <n v="3"/>
    <m/>
    <m/>
    <n v="3"/>
    <m/>
    <m/>
    <m/>
    <n v="0"/>
    <m/>
    <m/>
    <m/>
    <m/>
    <n v="0.02"/>
    <n v="0.01"/>
    <m/>
    <m/>
    <m/>
    <n v="1"/>
    <n v="3"/>
    <n v="0.02"/>
    <n v="0.02"/>
    <m/>
    <m/>
    <m/>
    <m/>
    <m/>
    <n v="3"/>
    <n v="0"/>
    <m/>
    <n v="0"/>
    <n v="3"/>
    <m/>
    <m/>
    <n v="0"/>
    <m/>
    <m/>
    <m/>
    <m/>
    <m/>
    <x v="0"/>
    <x v="0"/>
    <n v="0"/>
    <n v="0"/>
    <x v="1"/>
  </r>
  <r>
    <x v="18"/>
    <s v="Ad Set 133"/>
    <x v="3"/>
    <x v="6"/>
    <s v="female"/>
    <x v="4"/>
    <n v="0.06"/>
    <n v="8"/>
    <m/>
    <m/>
    <n v="8"/>
    <m/>
    <m/>
    <m/>
    <n v="0"/>
    <m/>
    <m/>
    <m/>
    <m/>
    <n v="0.06"/>
    <n v="0.01"/>
    <m/>
    <m/>
    <m/>
    <n v="1"/>
    <n v="8"/>
    <n v="0.06"/>
    <n v="0.06"/>
    <m/>
    <m/>
    <m/>
    <m/>
    <m/>
    <n v="8"/>
    <n v="0"/>
    <m/>
    <n v="0"/>
    <n v="8"/>
    <m/>
    <m/>
    <n v="0"/>
    <m/>
    <m/>
    <m/>
    <m/>
    <m/>
    <x v="0"/>
    <x v="0"/>
    <n v="0"/>
    <n v="0"/>
    <x v="1"/>
  </r>
  <r>
    <x v="20"/>
    <s v="Ad Set 133"/>
    <x v="3"/>
    <x v="6"/>
    <s v="female"/>
    <x v="4"/>
    <n v="0.04"/>
    <n v="11"/>
    <m/>
    <m/>
    <n v="11"/>
    <m/>
    <m/>
    <m/>
    <n v="0"/>
    <m/>
    <m/>
    <m/>
    <m/>
    <n v="0.04"/>
    <n v="0"/>
    <m/>
    <m/>
    <m/>
    <n v="1"/>
    <n v="11"/>
    <n v="0.04"/>
    <n v="0.04"/>
    <m/>
    <m/>
    <m/>
    <m/>
    <m/>
    <n v="11"/>
    <n v="0"/>
    <m/>
    <n v="0"/>
    <n v="11"/>
    <m/>
    <m/>
    <n v="0"/>
    <m/>
    <m/>
    <m/>
    <m/>
    <m/>
    <x v="0"/>
    <x v="0"/>
    <n v="0"/>
    <n v="0"/>
    <x v="1"/>
  </r>
  <r>
    <x v="19"/>
    <s v="Ad Set 133"/>
    <x v="3"/>
    <x v="6"/>
    <s v="female"/>
    <x v="4"/>
    <n v="1.36"/>
    <n v="293"/>
    <m/>
    <m/>
    <n v="274"/>
    <m/>
    <n v="2"/>
    <m/>
    <n v="2"/>
    <m/>
    <m/>
    <m/>
    <m/>
    <n v="1.36"/>
    <n v="0"/>
    <n v="0.68"/>
    <m/>
    <m/>
    <n v="1.0693429999999999"/>
    <n v="293"/>
    <n v="1.36"/>
    <n v="1.36"/>
    <m/>
    <m/>
    <m/>
    <m/>
    <n v="2"/>
    <n v="274"/>
    <n v="1"/>
    <m/>
    <n v="-1"/>
    <n v="274"/>
    <n v="2"/>
    <m/>
    <n v="2"/>
    <m/>
    <m/>
    <m/>
    <m/>
    <m/>
    <x v="0"/>
    <x v="0"/>
    <n v="2"/>
    <n v="0.72992700729927007"/>
    <x v="1"/>
  </r>
  <r>
    <x v="20"/>
    <s v="Ad Set 011"/>
    <x v="3"/>
    <x v="7"/>
    <s v="female"/>
    <x v="4"/>
    <n v="0.09"/>
    <n v="5"/>
    <m/>
    <m/>
    <n v="3"/>
    <m/>
    <m/>
    <m/>
    <n v="0"/>
    <m/>
    <m/>
    <m/>
    <m/>
    <n v="0.09"/>
    <n v="0.03"/>
    <m/>
    <m/>
    <m/>
    <n v="1.6666669999999999"/>
    <n v="5"/>
    <n v="0.09"/>
    <n v="0.09"/>
    <m/>
    <m/>
    <m/>
    <m/>
    <m/>
    <n v="3"/>
    <n v="0"/>
    <m/>
    <n v="0"/>
    <n v="3"/>
    <m/>
    <m/>
    <n v="0"/>
    <m/>
    <m/>
    <m/>
    <m/>
    <m/>
    <x v="0"/>
    <x v="0"/>
    <n v="0"/>
    <n v="0"/>
    <x v="1"/>
  </r>
  <r>
    <x v="21"/>
    <s v="Ad Set 011"/>
    <x v="3"/>
    <x v="7"/>
    <s v="female"/>
    <x v="4"/>
    <n v="0.03"/>
    <n v="2"/>
    <m/>
    <m/>
    <n v="1"/>
    <m/>
    <m/>
    <m/>
    <n v="0"/>
    <m/>
    <m/>
    <m/>
    <m/>
    <n v="0.03"/>
    <n v="0.03"/>
    <m/>
    <m/>
    <m/>
    <n v="2"/>
    <n v="2"/>
    <n v="0.03"/>
    <n v="0.03"/>
    <m/>
    <m/>
    <m/>
    <m/>
    <m/>
    <n v="1"/>
    <n v="0"/>
    <m/>
    <n v="0"/>
    <n v="1"/>
    <m/>
    <m/>
    <n v="0"/>
    <m/>
    <m/>
    <m/>
    <m/>
    <m/>
    <x v="0"/>
    <x v="0"/>
    <n v="0"/>
    <n v="0"/>
    <x v="1"/>
  </r>
  <r>
    <x v="20"/>
    <s v="Ad Set 012"/>
    <x v="3"/>
    <x v="7"/>
    <s v="female"/>
    <x v="4"/>
    <n v="0.23"/>
    <n v="15"/>
    <m/>
    <m/>
    <n v="13"/>
    <m/>
    <m/>
    <m/>
    <n v="0"/>
    <m/>
    <m/>
    <m/>
    <m/>
    <n v="0.23"/>
    <n v="0.02"/>
    <m/>
    <m/>
    <m/>
    <n v="1.1538459999999999"/>
    <n v="15"/>
    <n v="0.23"/>
    <n v="0.23"/>
    <m/>
    <m/>
    <m/>
    <m/>
    <m/>
    <n v="13"/>
    <n v="0"/>
    <m/>
    <n v="0"/>
    <n v="13"/>
    <m/>
    <m/>
    <n v="0"/>
    <m/>
    <m/>
    <m/>
    <m/>
    <m/>
    <x v="0"/>
    <x v="0"/>
    <n v="0"/>
    <n v="0"/>
    <x v="1"/>
  </r>
  <r>
    <x v="21"/>
    <s v="Ad Set 012"/>
    <x v="3"/>
    <x v="7"/>
    <s v="female"/>
    <x v="4"/>
    <n v="0.03"/>
    <n v="1"/>
    <m/>
    <m/>
    <n v="1"/>
    <m/>
    <m/>
    <m/>
    <n v="0"/>
    <m/>
    <m/>
    <m/>
    <m/>
    <n v="0.03"/>
    <n v="0.03"/>
    <m/>
    <m/>
    <m/>
    <n v="1"/>
    <n v="1"/>
    <n v="0.03"/>
    <n v="0.03"/>
    <m/>
    <m/>
    <m/>
    <m/>
    <m/>
    <n v="1"/>
    <n v="0"/>
    <m/>
    <n v="0"/>
    <n v="1"/>
    <m/>
    <m/>
    <n v="0"/>
    <m/>
    <m/>
    <m/>
    <m/>
    <m/>
    <x v="0"/>
    <x v="0"/>
    <n v="0"/>
    <n v="0"/>
    <x v="1"/>
  </r>
  <r>
    <x v="20"/>
    <s v="Ad Set 061"/>
    <x v="3"/>
    <x v="7"/>
    <s v="female"/>
    <x v="4"/>
    <n v="7.0000000000000007E-2"/>
    <n v="89"/>
    <m/>
    <m/>
    <n v="15"/>
    <m/>
    <m/>
    <m/>
    <n v="0"/>
    <m/>
    <m/>
    <m/>
    <m/>
    <n v="7.0000000000000007E-2"/>
    <n v="0"/>
    <m/>
    <m/>
    <m/>
    <n v="5.9333330000000002"/>
    <n v="89"/>
    <n v="7.0000000000000007E-2"/>
    <n v="7.0000000000000007E-2"/>
    <m/>
    <m/>
    <m/>
    <m/>
    <m/>
    <n v="15"/>
    <n v="0"/>
    <m/>
    <n v="0"/>
    <n v="15"/>
    <m/>
    <m/>
    <n v="0"/>
    <m/>
    <m/>
    <m/>
    <m/>
    <m/>
    <x v="0"/>
    <x v="0"/>
    <n v="0"/>
    <n v="0"/>
    <x v="1"/>
  </r>
  <r>
    <x v="21"/>
    <s v="Ad Set 061"/>
    <x v="3"/>
    <x v="7"/>
    <s v="female"/>
    <x v="4"/>
    <n v="0.01"/>
    <n v="11"/>
    <m/>
    <m/>
    <n v="6"/>
    <m/>
    <m/>
    <m/>
    <n v="0"/>
    <m/>
    <m/>
    <m/>
    <m/>
    <n v="0.01"/>
    <n v="0"/>
    <m/>
    <m/>
    <m/>
    <n v="1.8333330000000001"/>
    <n v="11"/>
    <n v="0.01"/>
    <n v="0.01"/>
    <m/>
    <m/>
    <m/>
    <m/>
    <m/>
    <n v="6"/>
    <n v="0"/>
    <m/>
    <n v="0"/>
    <n v="6"/>
    <m/>
    <m/>
    <n v="0"/>
    <m/>
    <m/>
    <m/>
    <m/>
    <m/>
    <x v="0"/>
    <x v="0"/>
    <n v="0"/>
    <n v="0"/>
    <x v="1"/>
  </r>
  <r>
    <x v="20"/>
    <s v="Ad Set 088"/>
    <x v="3"/>
    <x v="7"/>
    <s v="female"/>
    <x v="4"/>
    <n v="7.0000000000000007E-2"/>
    <n v="6"/>
    <m/>
    <m/>
    <n v="5"/>
    <m/>
    <m/>
    <m/>
    <n v="0"/>
    <m/>
    <m/>
    <m/>
    <m/>
    <n v="7.0000000000000007E-2"/>
    <n v="0.01"/>
    <m/>
    <m/>
    <m/>
    <n v="1.2"/>
    <n v="6"/>
    <n v="7.0000000000000007E-2"/>
    <n v="7.0000000000000007E-2"/>
    <m/>
    <m/>
    <m/>
    <m/>
    <m/>
    <n v="5"/>
    <n v="0"/>
    <m/>
    <n v="0"/>
    <n v="5"/>
    <m/>
    <m/>
    <n v="0"/>
    <m/>
    <m/>
    <m/>
    <m/>
    <m/>
    <x v="0"/>
    <x v="0"/>
    <n v="0"/>
    <n v="0"/>
    <x v="1"/>
  </r>
  <r>
    <x v="21"/>
    <s v="Ad Set 088"/>
    <x v="3"/>
    <x v="7"/>
    <s v="female"/>
    <x v="4"/>
    <n v="0.28000000000000003"/>
    <n v="36"/>
    <m/>
    <m/>
    <n v="22"/>
    <m/>
    <m/>
    <m/>
    <n v="0"/>
    <m/>
    <m/>
    <m/>
    <m/>
    <n v="0.28000000000000003"/>
    <n v="0.01"/>
    <m/>
    <m/>
    <m/>
    <n v="1.6363639999999999"/>
    <n v="36"/>
    <n v="0.28000000000000003"/>
    <n v="0.28000000000000003"/>
    <m/>
    <m/>
    <m/>
    <m/>
    <m/>
    <n v="22"/>
    <n v="0"/>
    <m/>
    <n v="0"/>
    <n v="22"/>
    <m/>
    <m/>
    <n v="0"/>
    <m/>
    <m/>
    <m/>
    <m/>
    <m/>
    <x v="0"/>
    <x v="0"/>
    <n v="0"/>
    <n v="0"/>
    <x v="1"/>
  </r>
  <r>
    <x v="20"/>
    <s v="Ad Set 119"/>
    <x v="3"/>
    <x v="7"/>
    <s v="female"/>
    <x v="4"/>
    <n v="0.22"/>
    <n v="21"/>
    <m/>
    <m/>
    <n v="16"/>
    <m/>
    <m/>
    <m/>
    <n v="0"/>
    <m/>
    <m/>
    <m/>
    <m/>
    <n v="0.22"/>
    <n v="0.01"/>
    <m/>
    <m/>
    <m/>
    <n v="1.3125"/>
    <n v="21"/>
    <n v="0.22"/>
    <n v="0.22"/>
    <m/>
    <m/>
    <m/>
    <m/>
    <m/>
    <n v="16"/>
    <n v="0"/>
    <m/>
    <n v="0"/>
    <n v="16"/>
    <m/>
    <m/>
    <n v="0"/>
    <m/>
    <m/>
    <m/>
    <m/>
    <m/>
    <x v="0"/>
    <x v="0"/>
    <n v="0"/>
    <n v="0"/>
    <x v="1"/>
  </r>
  <r>
    <x v="21"/>
    <s v="Ad Set 119"/>
    <x v="3"/>
    <x v="7"/>
    <s v="female"/>
    <x v="4"/>
    <n v="0.09"/>
    <n v="8"/>
    <m/>
    <m/>
    <n v="5"/>
    <m/>
    <m/>
    <m/>
    <n v="0"/>
    <m/>
    <m/>
    <m/>
    <m/>
    <n v="0.09"/>
    <n v="0.02"/>
    <m/>
    <m/>
    <m/>
    <n v="1.6"/>
    <n v="8"/>
    <n v="0.09"/>
    <n v="0.09"/>
    <m/>
    <m/>
    <m/>
    <m/>
    <m/>
    <n v="5"/>
    <n v="0"/>
    <m/>
    <n v="0"/>
    <n v="5"/>
    <m/>
    <m/>
    <n v="0"/>
    <m/>
    <m/>
    <m/>
    <m/>
    <m/>
    <x v="0"/>
    <x v="0"/>
    <n v="0"/>
    <n v="0"/>
    <x v="1"/>
  </r>
  <r>
    <x v="22"/>
    <s v="Ad Set 005"/>
    <x v="3"/>
    <x v="8"/>
    <s v="female"/>
    <x v="4"/>
    <n v="0.24"/>
    <n v="49"/>
    <m/>
    <m/>
    <n v="49"/>
    <m/>
    <m/>
    <m/>
    <n v="0"/>
    <m/>
    <m/>
    <m/>
    <m/>
    <n v="0.24"/>
    <n v="0"/>
    <m/>
    <m/>
    <m/>
    <n v="1"/>
    <n v="49"/>
    <n v="0.24"/>
    <n v="0.24"/>
    <m/>
    <m/>
    <m/>
    <m/>
    <m/>
    <n v="49"/>
    <n v="0"/>
    <m/>
    <n v="0"/>
    <n v="49"/>
    <m/>
    <m/>
    <n v="0"/>
    <m/>
    <m/>
    <m/>
    <m/>
    <m/>
    <x v="0"/>
    <x v="0"/>
    <n v="0"/>
    <n v="0"/>
    <x v="1"/>
  </r>
  <r>
    <x v="18"/>
    <s v="Ad Set 005"/>
    <x v="3"/>
    <x v="8"/>
    <s v="female"/>
    <x v="4"/>
    <n v="0.09"/>
    <n v="14"/>
    <m/>
    <m/>
    <n v="14"/>
    <m/>
    <m/>
    <m/>
    <n v="0"/>
    <m/>
    <m/>
    <m/>
    <m/>
    <n v="0.09"/>
    <n v="0.01"/>
    <m/>
    <m/>
    <m/>
    <n v="1"/>
    <n v="14"/>
    <n v="0.09"/>
    <n v="0.09"/>
    <m/>
    <m/>
    <m/>
    <m/>
    <m/>
    <n v="14"/>
    <n v="0"/>
    <m/>
    <n v="0"/>
    <n v="14"/>
    <m/>
    <m/>
    <n v="0"/>
    <m/>
    <m/>
    <m/>
    <m/>
    <m/>
    <x v="0"/>
    <x v="0"/>
    <n v="0"/>
    <n v="0"/>
    <x v="1"/>
  </r>
  <r>
    <x v="23"/>
    <s v="Ad Set 005"/>
    <x v="3"/>
    <x v="8"/>
    <s v="female"/>
    <x v="4"/>
    <n v="0.09"/>
    <n v="20"/>
    <m/>
    <m/>
    <n v="20"/>
    <m/>
    <m/>
    <m/>
    <n v="0"/>
    <m/>
    <m/>
    <m/>
    <m/>
    <n v="0.09"/>
    <n v="0"/>
    <m/>
    <m/>
    <m/>
    <n v="1"/>
    <n v="20"/>
    <n v="0.09"/>
    <n v="0.09"/>
    <m/>
    <m/>
    <m/>
    <m/>
    <m/>
    <n v="20"/>
    <n v="0"/>
    <m/>
    <n v="0"/>
    <n v="20"/>
    <m/>
    <m/>
    <n v="0"/>
    <m/>
    <m/>
    <m/>
    <m/>
    <m/>
    <x v="0"/>
    <x v="0"/>
    <n v="0"/>
    <n v="0"/>
    <x v="1"/>
  </r>
  <r>
    <x v="46"/>
    <s v="Ad Set 005"/>
    <x v="3"/>
    <x v="8"/>
    <s v="female"/>
    <x v="4"/>
    <n v="0.71"/>
    <n v="112"/>
    <m/>
    <m/>
    <n v="109"/>
    <m/>
    <m/>
    <m/>
    <n v="0"/>
    <m/>
    <m/>
    <m/>
    <m/>
    <n v="0.71"/>
    <n v="0.01"/>
    <m/>
    <m/>
    <m/>
    <n v="1.027523"/>
    <n v="112"/>
    <n v="0.71"/>
    <n v="0.71"/>
    <m/>
    <m/>
    <m/>
    <m/>
    <m/>
    <n v="109"/>
    <n v="1"/>
    <m/>
    <n v="-1"/>
    <n v="109"/>
    <m/>
    <m/>
    <n v="0"/>
    <m/>
    <m/>
    <m/>
    <m/>
    <m/>
    <x v="0"/>
    <x v="0"/>
    <n v="0"/>
    <n v="0"/>
    <x v="1"/>
  </r>
  <r>
    <x v="24"/>
    <s v="Ad Set 005"/>
    <x v="3"/>
    <x v="8"/>
    <s v="female"/>
    <x v="4"/>
    <n v="0.03"/>
    <n v="5"/>
    <m/>
    <m/>
    <n v="5"/>
    <m/>
    <m/>
    <m/>
    <n v="0"/>
    <m/>
    <m/>
    <m/>
    <m/>
    <n v="0.03"/>
    <n v="0.01"/>
    <m/>
    <m/>
    <m/>
    <n v="1"/>
    <n v="5"/>
    <n v="0.03"/>
    <n v="0.03"/>
    <m/>
    <m/>
    <m/>
    <m/>
    <m/>
    <n v="5"/>
    <n v="0"/>
    <m/>
    <n v="0"/>
    <n v="5"/>
    <m/>
    <m/>
    <n v="0"/>
    <m/>
    <m/>
    <m/>
    <m/>
    <m/>
    <x v="0"/>
    <x v="0"/>
    <n v="0"/>
    <n v="0"/>
    <x v="1"/>
  </r>
  <r>
    <x v="31"/>
    <s v="Ad Set 005"/>
    <x v="3"/>
    <x v="8"/>
    <s v="female"/>
    <x v="4"/>
    <n v="0.45"/>
    <n v="61"/>
    <m/>
    <m/>
    <n v="61"/>
    <m/>
    <m/>
    <m/>
    <n v="0"/>
    <m/>
    <m/>
    <m/>
    <m/>
    <n v="0.45"/>
    <n v="0.01"/>
    <m/>
    <m/>
    <m/>
    <n v="1"/>
    <n v="61"/>
    <n v="0.45"/>
    <n v="0.45"/>
    <m/>
    <m/>
    <m/>
    <m/>
    <m/>
    <n v="61"/>
    <n v="0"/>
    <m/>
    <n v="0"/>
    <n v="61"/>
    <m/>
    <m/>
    <n v="0"/>
    <m/>
    <m/>
    <m/>
    <m/>
    <m/>
    <x v="0"/>
    <x v="0"/>
    <n v="0"/>
    <n v="0"/>
    <x v="1"/>
  </r>
  <r>
    <x v="20"/>
    <s v="Ad Set 005"/>
    <x v="3"/>
    <x v="8"/>
    <s v="female"/>
    <x v="4"/>
    <n v="0.22"/>
    <n v="44"/>
    <m/>
    <m/>
    <n v="43"/>
    <m/>
    <m/>
    <m/>
    <n v="0"/>
    <m/>
    <m/>
    <m/>
    <m/>
    <n v="0.22"/>
    <n v="0.01"/>
    <m/>
    <m/>
    <m/>
    <n v="1.0232559999999999"/>
    <n v="44"/>
    <n v="0.22"/>
    <n v="0.22"/>
    <m/>
    <m/>
    <m/>
    <m/>
    <m/>
    <n v="43"/>
    <n v="0"/>
    <m/>
    <n v="0"/>
    <n v="43"/>
    <m/>
    <m/>
    <n v="0"/>
    <m/>
    <m/>
    <m/>
    <m/>
    <m/>
    <x v="0"/>
    <x v="0"/>
    <n v="0"/>
    <n v="0"/>
    <x v="1"/>
  </r>
  <r>
    <x v="25"/>
    <s v="Ad Set 005"/>
    <x v="3"/>
    <x v="8"/>
    <s v="female"/>
    <x v="4"/>
    <n v="7.0000000000000007E-2"/>
    <n v="10"/>
    <m/>
    <m/>
    <n v="10"/>
    <m/>
    <m/>
    <m/>
    <n v="0"/>
    <m/>
    <m/>
    <m/>
    <m/>
    <n v="7.0000000000000007E-2"/>
    <n v="0.01"/>
    <m/>
    <m/>
    <m/>
    <n v="1"/>
    <n v="10"/>
    <n v="7.0000000000000007E-2"/>
    <n v="7.0000000000000007E-2"/>
    <m/>
    <m/>
    <m/>
    <m/>
    <m/>
    <n v="10"/>
    <n v="0"/>
    <m/>
    <n v="0"/>
    <n v="10"/>
    <m/>
    <m/>
    <n v="0"/>
    <m/>
    <m/>
    <m/>
    <m/>
    <m/>
    <x v="0"/>
    <x v="0"/>
    <n v="0"/>
    <n v="0"/>
    <x v="1"/>
  </r>
  <r>
    <x v="27"/>
    <s v="Ad Set 005"/>
    <x v="3"/>
    <x v="8"/>
    <s v="female"/>
    <x v="4"/>
    <n v="0.03"/>
    <n v="4"/>
    <m/>
    <m/>
    <n v="4"/>
    <m/>
    <m/>
    <m/>
    <n v="0"/>
    <m/>
    <m/>
    <m/>
    <m/>
    <n v="0.03"/>
    <n v="0.01"/>
    <m/>
    <m/>
    <m/>
    <n v="1"/>
    <n v="4"/>
    <n v="0.03"/>
    <n v="0.03"/>
    <m/>
    <m/>
    <m/>
    <m/>
    <m/>
    <n v="4"/>
    <n v="0"/>
    <m/>
    <n v="0"/>
    <n v="4"/>
    <m/>
    <m/>
    <n v="0"/>
    <m/>
    <m/>
    <m/>
    <m/>
    <m/>
    <x v="0"/>
    <x v="0"/>
    <n v="0"/>
    <n v="0"/>
    <x v="1"/>
  </r>
  <r>
    <x v="29"/>
    <s v="Ad Set 005"/>
    <x v="3"/>
    <x v="8"/>
    <s v="female"/>
    <x v="4"/>
    <n v="0.13"/>
    <n v="23"/>
    <m/>
    <m/>
    <n v="23"/>
    <m/>
    <m/>
    <m/>
    <n v="0"/>
    <m/>
    <m/>
    <m/>
    <m/>
    <n v="0.13"/>
    <n v="0.01"/>
    <m/>
    <m/>
    <m/>
    <n v="1"/>
    <n v="23"/>
    <n v="0.13"/>
    <n v="0.13"/>
    <m/>
    <m/>
    <m/>
    <m/>
    <m/>
    <n v="23"/>
    <n v="0"/>
    <m/>
    <n v="0"/>
    <n v="23"/>
    <m/>
    <m/>
    <n v="0"/>
    <m/>
    <m/>
    <m/>
    <m/>
    <m/>
    <x v="0"/>
    <x v="0"/>
    <n v="0"/>
    <n v="0"/>
    <x v="1"/>
  </r>
  <r>
    <x v="30"/>
    <s v="Ad Set 005"/>
    <x v="3"/>
    <x v="8"/>
    <s v="female"/>
    <x v="4"/>
    <n v="1.0900000000000001"/>
    <n v="212"/>
    <m/>
    <m/>
    <n v="211"/>
    <m/>
    <n v="3"/>
    <m/>
    <n v="3"/>
    <m/>
    <m/>
    <m/>
    <m/>
    <n v="1.0900000000000001"/>
    <n v="0.01"/>
    <n v="0.36"/>
    <m/>
    <m/>
    <n v="1.004739"/>
    <n v="212"/>
    <n v="1.0900000000000001"/>
    <n v="1.0900000000000001"/>
    <m/>
    <m/>
    <m/>
    <m/>
    <n v="3"/>
    <n v="211"/>
    <n v="1"/>
    <m/>
    <n v="-1"/>
    <n v="211"/>
    <n v="3"/>
    <m/>
    <n v="3"/>
    <m/>
    <m/>
    <m/>
    <m/>
    <m/>
    <x v="0"/>
    <x v="0"/>
    <n v="3"/>
    <n v="1.4218009478672986"/>
    <x v="1"/>
  </r>
  <r>
    <x v="23"/>
    <s v="Ad Set 099"/>
    <x v="3"/>
    <x v="8"/>
    <s v="female"/>
    <x v="4"/>
    <n v="1.1100000000000001"/>
    <n v="62"/>
    <m/>
    <m/>
    <n v="59"/>
    <m/>
    <m/>
    <m/>
    <n v="0"/>
    <m/>
    <m/>
    <m/>
    <m/>
    <n v="1.1100000000000001"/>
    <n v="0.02"/>
    <m/>
    <m/>
    <m/>
    <n v="1.0508470000000001"/>
    <n v="62"/>
    <n v="1.1100000000000001"/>
    <n v="1.1100000000000001"/>
    <m/>
    <m/>
    <m/>
    <m/>
    <m/>
    <n v="59"/>
    <n v="1"/>
    <m/>
    <n v="-1"/>
    <n v="59"/>
    <m/>
    <m/>
    <n v="0"/>
    <m/>
    <m/>
    <m/>
    <m/>
    <m/>
    <x v="0"/>
    <x v="0"/>
    <n v="0"/>
    <n v="0"/>
    <x v="1"/>
  </r>
  <r>
    <x v="30"/>
    <s v="Ad Set 099"/>
    <x v="3"/>
    <x v="8"/>
    <s v="female"/>
    <x v="4"/>
    <n v="1.6"/>
    <n v="97"/>
    <m/>
    <m/>
    <n v="95"/>
    <m/>
    <m/>
    <m/>
    <n v="0"/>
    <m/>
    <m/>
    <m/>
    <m/>
    <n v="1.6"/>
    <n v="0.02"/>
    <m/>
    <m/>
    <m/>
    <n v="1.021053"/>
    <n v="97"/>
    <n v="1.6"/>
    <n v="1.6"/>
    <m/>
    <m/>
    <m/>
    <m/>
    <m/>
    <n v="95"/>
    <n v="2"/>
    <m/>
    <n v="-2"/>
    <n v="95"/>
    <m/>
    <m/>
    <n v="0"/>
    <m/>
    <m/>
    <m/>
    <m/>
    <m/>
    <x v="0"/>
    <x v="0"/>
    <n v="0"/>
    <n v="0"/>
    <x v="1"/>
  </r>
  <r>
    <x v="33"/>
    <s v="Ad Set 099"/>
    <x v="3"/>
    <x v="8"/>
    <s v="female"/>
    <x v="4"/>
    <n v="5.87"/>
    <n v="285"/>
    <m/>
    <m/>
    <n v="279"/>
    <m/>
    <m/>
    <m/>
    <n v="0"/>
    <m/>
    <m/>
    <m/>
    <m/>
    <n v="5.87"/>
    <n v="0.02"/>
    <m/>
    <m/>
    <m/>
    <n v="1.0215050000000001"/>
    <n v="285"/>
    <n v="5.87"/>
    <n v="5.87"/>
    <m/>
    <m/>
    <m/>
    <m/>
    <m/>
    <n v="279"/>
    <n v="6"/>
    <m/>
    <n v="-6"/>
    <n v="279"/>
    <m/>
    <m/>
    <n v="0"/>
    <m/>
    <m/>
    <m/>
    <m/>
    <m/>
    <x v="0"/>
    <x v="0"/>
    <n v="0"/>
    <n v="0"/>
    <x v="1"/>
  </r>
  <r>
    <x v="20"/>
    <s v="Ad Set 099"/>
    <x v="3"/>
    <x v="8"/>
    <s v="female"/>
    <x v="4"/>
    <n v="0.32"/>
    <n v="22"/>
    <m/>
    <m/>
    <n v="22"/>
    <m/>
    <m/>
    <m/>
    <n v="0"/>
    <m/>
    <m/>
    <m/>
    <m/>
    <n v="0.32"/>
    <n v="0.01"/>
    <m/>
    <m/>
    <m/>
    <n v="1"/>
    <n v="22"/>
    <n v="0.32"/>
    <n v="0.32"/>
    <m/>
    <m/>
    <m/>
    <m/>
    <m/>
    <n v="22"/>
    <n v="0"/>
    <m/>
    <n v="0"/>
    <n v="22"/>
    <m/>
    <m/>
    <n v="0"/>
    <m/>
    <m/>
    <m/>
    <m/>
    <m/>
    <x v="0"/>
    <x v="0"/>
    <n v="0"/>
    <n v="0"/>
    <x v="1"/>
  </r>
  <r>
    <x v="27"/>
    <s v="Ad Set 099"/>
    <x v="3"/>
    <x v="8"/>
    <s v="female"/>
    <x v="4"/>
    <n v="0.24"/>
    <n v="14"/>
    <m/>
    <m/>
    <n v="14"/>
    <m/>
    <m/>
    <m/>
    <n v="0"/>
    <m/>
    <m/>
    <m/>
    <m/>
    <n v="0.24"/>
    <n v="0.02"/>
    <m/>
    <m/>
    <m/>
    <n v="1"/>
    <n v="14"/>
    <n v="0.24"/>
    <n v="0.24"/>
    <m/>
    <m/>
    <m/>
    <m/>
    <m/>
    <n v="14"/>
    <n v="0"/>
    <m/>
    <n v="0"/>
    <n v="14"/>
    <m/>
    <m/>
    <n v="0"/>
    <m/>
    <m/>
    <m/>
    <m/>
    <m/>
    <x v="0"/>
    <x v="0"/>
    <n v="0"/>
    <n v="0"/>
    <x v="1"/>
  </r>
  <r>
    <x v="28"/>
    <s v="Ad Set 099"/>
    <x v="3"/>
    <x v="8"/>
    <s v="female"/>
    <x v="4"/>
    <n v="0.27"/>
    <n v="15"/>
    <m/>
    <m/>
    <n v="15"/>
    <m/>
    <m/>
    <m/>
    <n v="0"/>
    <m/>
    <m/>
    <m/>
    <m/>
    <n v="0.27"/>
    <n v="0.02"/>
    <m/>
    <m/>
    <m/>
    <n v="1"/>
    <n v="15"/>
    <n v="0.27"/>
    <n v="0.27"/>
    <m/>
    <m/>
    <m/>
    <m/>
    <m/>
    <n v="15"/>
    <n v="0"/>
    <m/>
    <n v="0"/>
    <n v="15"/>
    <m/>
    <m/>
    <n v="0"/>
    <m/>
    <m/>
    <m/>
    <m/>
    <m/>
    <x v="0"/>
    <x v="0"/>
    <n v="0"/>
    <n v="0"/>
    <x v="1"/>
  </r>
  <r>
    <x v="29"/>
    <s v="Ad Set 099"/>
    <x v="3"/>
    <x v="8"/>
    <s v="female"/>
    <x v="4"/>
    <n v="1.61"/>
    <n v="106"/>
    <m/>
    <m/>
    <n v="98"/>
    <m/>
    <m/>
    <m/>
    <n v="0"/>
    <m/>
    <m/>
    <m/>
    <m/>
    <n v="1.61"/>
    <n v="0.02"/>
    <m/>
    <m/>
    <m/>
    <n v="1.0816330000000001"/>
    <n v="106"/>
    <n v="1.61"/>
    <n v="1.61"/>
    <m/>
    <m/>
    <m/>
    <m/>
    <m/>
    <n v="98"/>
    <n v="2"/>
    <m/>
    <n v="-2"/>
    <n v="98"/>
    <m/>
    <m/>
    <n v="0"/>
    <m/>
    <m/>
    <m/>
    <m/>
    <m/>
    <x v="0"/>
    <x v="0"/>
    <n v="0"/>
    <n v="0"/>
    <x v="1"/>
  </r>
  <r>
    <x v="32"/>
    <s v="Ad Set 099"/>
    <x v="3"/>
    <x v="8"/>
    <s v="female"/>
    <x v="4"/>
    <n v="3.51"/>
    <n v="193"/>
    <m/>
    <m/>
    <n v="187"/>
    <m/>
    <n v="1"/>
    <m/>
    <n v="1"/>
    <m/>
    <m/>
    <m/>
    <m/>
    <n v="3.51"/>
    <n v="0.02"/>
    <n v="3.51"/>
    <m/>
    <m/>
    <n v="1.0320860000000001"/>
    <n v="193"/>
    <n v="3.51"/>
    <n v="3.51"/>
    <m/>
    <m/>
    <m/>
    <m/>
    <n v="1"/>
    <n v="187"/>
    <n v="4"/>
    <m/>
    <n v="-4"/>
    <n v="187"/>
    <n v="1"/>
    <m/>
    <n v="1"/>
    <m/>
    <m/>
    <m/>
    <m/>
    <m/>
    <x v="0"/>
    <x v="0"/>
    <n v="1"/>
    <n v="0.53475935828876997"/>
    <x v="1"/>
  </r>
  <r>
    <x v="18"/>
    <s v="Ad Set 099"/>
    <x v="3"/>
    <x v="8"/>
    <s v="female"/>
    <x v="4"/>
    <n v="8.6300000000000008"/>
    <n v="589"/>
    <m/>
    <m/>
    <n v="535"/>
    <m/>
    <n v="1"/>
    <m/>
    <n v="1"/>
    <m/>
    <m/>
    <m/>
    <m/>
    <n v="8.6300000000000008"/>
    <n v="0.02"/>
    <n v="8.6300000000000008"/>
    <m/>
    <m/>
    <n v="1.100935"/>
    <n v="589"/>
    <n v="8.6300000000000008"/>
    <n v="8.6300000000000008"/>
    <m/>
    <m/>
    <m/>
    <m/>
    <n v="1"/>
    <n v="535"/>
    <n v="9"/>
    <m/>
    <n v="-9"/>
    <n v="535"/>
    <n v="1"/>
    <m/>
    <n v="1"/>
    <m/>
    <m/>
    <m/>
    <m/>
    <m/>
    <x v="0"/>
    <x v="0"/>
    <n v="1"/>
    <n v="0.18691588785046731"/>
    <x v="1"/>
  </r>
  <r>
    <x v="24"/>
    <s v="Ad Set 099"/>
    <x v="3"/>
    <x v="8"/>
    <s v="female"/>
    <x v="4"/>
    <n v="3.25"/>
    <n v="201"/>
    <m/>
    <m/>
    <n v="195"/>
    <m/>
    <n v="1"/>
    <m/>
    <n v="1"/>
    <m/>
    <m/>
    <m/>
    <m/>
    <n v="3.25"/>
    <n v="0.02"/>
    <n v="3.25"/>
    <m/>
    <m/>
    <n v="1.030769"/>
    <n v="201"/>
    <n v="3.25"/>
    <n v="3.25"/>
    <m/>
    <m/>
    <m/>
    <m/>
    <n v="1"/>
    <n v="195"/>
    <n v="3"/>
    <m/>
    <n v="-3"/>
    <n v="195"/>
    <n v="1"/>
    <m/>
    <n v="1"/>
    <m/>
    <m/>
    <m/>
    <m/>
    <m/>
    <x v="0"/>
    <x v="0"/>
    <n v="1"/>
    <n v="0.51282051282051277"/>
    <x v="1"/>
  </r>
  <r>
    <x v="34"/>
    <s v="Ad Set 099"/>
    <x v="3"/>
    <x v="8"/>
    <s v="female"/>
    <x v="4"/>
    <n v="5.96"/>
    <n v="367"/>
    <m/>
    <m/>
    <n v="354"/>
    <m/>
    <n v="1"/>
    <m/>
    <n v="1"/>
    <m/>
    <m/>
    <m/>
    <m/>
    <n v="5.96"/>
    <n v="0.02"/>
    <n v="5.96"/>
    <m/>
    <m/>
    <n v="1.0367230000000001"/>
    <n v="367"/>
    <n v="5.96"/>
    <n v="5.96"/>
    <m/>
    <m/>
    <m/>
    <m/>
    <n v="1"/>
    <n v="354"/>
    <n v="6"/>
    <m/>
    <n v="-6"/>
    <n v="354"/>
    <n v="1"/>
    <m/>
    <n v="1"/>
    <m/>
    <m/>
    <m/>
    <m/>
    <m/>
    <x v="0"/>
    <x v="0"/>
    <n v="1"/>
    <n v="0.2824858757062147"/>
    <x v="1"/>
  </r>
  <r>
    <x v="35"/>
    <s v="Ad Set 099"/>
    <x v="3"/>
    <x v="8"/>
    <s v="female"/>
    <x v="4"/>
    <n v="0.71"/>
    <n v="38"/>
    <m/>
    <m/>
    <n v="37"/>
    <m/>
    <n v="1"/>
    <m/>
    <n v="1"/>
    <m/>
    <m/>
    <m/>
    <m/>
    <n v="0.71"/>
    <n v="0.02"/>
    <n v="0.71"/>
    <m/>
    <m/>
    <n v="1.0270269999999999"/>
    <n v="38"/>
    <n v="0.71"/>
    <n v="0.71"/>
    <m/>
    <m/>
    <m/>
    <m/>
    <n v="1"/>
    <n v="37"/>
    <n v="1"/>
    <m/>
    <n v="-1"/>
    <n v="37"/>
    <n v="1"/>
    <m/>
    <n v="1"/>
    <m/>
    <m/>
    <m/>
    <m/>
    <m/>
    <x v="0"/>
    <x v="0"/>
    <n v="1"/>
    <n v="2.7027027027027026"/>
    <x v="1"/>
  </r>
  <r>
    <x v="22"/>
    <s v="Ad Set 099"/>
    <x v="3"/>
    <x v="8"/>
    <s v="female"/>
    <x v="4"/>
    <n v="4.8499999999999996"/>
    <n v="212"/>
    <m/>
    <m/>
    <n v="197"/>
    <m/>
    <n v="2"/>
    <m/>
    <n v="2"/>
    <m/>
    <m/>
    <m/>
    <m/>
    <n v="4.8499999999999996"/>
    <n v="0.02"/>
    <n v="2.4300000000000002"/>
    <m/>
    <m/>
    <n v="1.0761419999999999"/>
    <n v="212"/>
    <n v="4.8499999999999996"/>
    <n v="4.8499999999999996"/>
    <m/>
    <m/>
    <m/>
    <m/>
    <n v="2"/>
    <n v="197"/>
    <n v="5"/>
    <m/>
    <n v="-5"/>
    <n v="197"/>
    <n v="2"/>
    <m/>
    <n v="2"/>
    <m/>
    <m/>
    <m/>
    <m/>
    <m/>
    <x v="0"/>
    <x v="0"/>
    <n v="2"/>
    <n v="1.015228426395939"/>
    <x v="1"/>
  </r>
  <r>
    <x v="26"/>
    <s v="Ad Set 099"/>
    <x v="3"/>
    <x v="8"/>
    <s v="female"/>
    <x v="4"/>
    <n v="2.88"/>
    <n v="206"/>
    <m/>
    <m/>
    <n v="203"/>
    <m/>
    <n v="2"/>
    <m/>
    <n v="2"/>
    <m/>
    <m/>
    <m/>
    <m/>
    <n v="2.88"/>
    <n v="0.01"/>
    <n v="1.44"/>
    <m/>
    <m/>
    <n v="1.014778"/>
    <n v="206"/>
    <n v="2.88"/>
    <n v="2.88"/>
    <m/>
    <m/>
    <m/>
    <m/>
    <n v="2"/>
    <n v="203"/>
    <n v="3"/>
    <m/>
    <n v="-3"/>
    <n v="203"/>
    <n v="2"/>
    <m/>
    <n v="2"/>
    <m/>
    <m/>
    <m/>
    <m/>
    <m/>
    <x v="0"/>
    <x v="0"/>
    <n v="2"/>
    <n v="0.98522167487684731"/>
    <x v="1"/>
  </r>
  <r>
    <x v="22"/>
    <s v="Ad Set 123"/>
    <x v="3"/>
    <x v="8"/>
    <s v="female"/>
    <x v="4"/>
    <n v="0.01"/>
    <n v="3"/>
    <m/>
    <m/>
    <n v="3"/>
    <m/>
    <m/>
    <m/>
    <n v="0"/>
    <m/>
    <m/>
    <m/>
    <m/>
    <n v="0.01"/>
    <n v="0"/>
    <m/>
    <m/>
    <m/>
    <n v="1"/>
    <n v="3"/>
    <n v="0.01"/>
    <n v="0.01"/>
    <m/>
    <m/>
    <m/>
    <m/>
    <m/>
    <n v="3"/>
    <n v="0"/>
    <m/>
    <n v="0"/>
    <n v="3"/>
    <m/>
    <m/>
    <n v="0"/>
    <m/>
    <m/>
    <m/>
    <m/>
    <m/>
    <x v="0"/>
    <x v="0"/>
    <n v="0"/>
    <n v="0"/>
    <x v="1"/>
  </r>
  <r>
    <x v="19"/>
    <s v="Ad Set 123"/>
    <x v="3"/>
    <x v="8"/>
    <s v="female"/>
    <x v="4"/>
    <n v="0.18"/>
    <n v="26"/>
    <m/>
    <m/>
    <n v="25"/>
    <m/>
    <m/>
    <m/>
    <n v="0"/>
    <m/>
    <m/>
    <m/>
    <m/>
    <n v="0.18"/>
    <n v="0.01"/>
    <m/>
    <m/>
    <m/>
    <n v="1.04"/>
    <n v="26"/>
    <n v="0.18"/>
    <n v="0.18"/>
    <m/>
    <m/>
    <m/>
    <m/>
    <m/>
    <n v="25"/>
    <n v="0"/>
    <m/>
    <n v="0"/>
    <n v="25"/>
    <m/>
    <m/>
    <n v="0"/>
    <m/>
    <m/>
    <m/>
    <m/>
    <m/>
    <x v="0"/>
    <x v="0"/>
    <n v="0"/>
    <n v="0"/>
    <x v="1"/>
  </r>
  <r>
    <x v="32"/>
    <s v="Ad Set 123"/>
    <x v="3"/>
    <x v="8"/>
    <s v="female"/>
    <x v="4"/>
    <n v="0.01"/>
    <n v="6"/>
    <m/>
    <m/>
    <n v="6"/>
    <m/>
    <m/>
    <m/>
    <n v="0"/>
    <m/>
    <m/>
    <m/>
    <m/>
    <n v="0.01"/>
    <n v="0"/>
    <m/>
    <m/>
    <m/>
    <n v="1"/>
    <n v="6"/>
    <n v="0.01"/>
    <n v="0.01"/>
    <m/>
    <m/>
    <m/>
    <m/>
    <m/>
    <n v="6"/>
    <n v="0"/>
    <m/>
    <n v="0"/>
    <n v="6"/>
    <m/>
    <m/>
    <n v="0"/>
    <m/>
    <m/>
    <m/>
    <m/>
    <m/>
    <x v="0"/>
    <x v="0"/>
    <n v="0"/>
    <n v="0"/>
    <x v="1"/>
  </r>
  <r>
    <x v="18"/>
    <s v="Ad Set 123"/>
    <x v="3"/>
    <x v="8"/>
    <s v="female"/>
    <x v="4"/>
    <n v="0"/>
    <n v="5"/>
    <m/>
    <m/>
    <n v="4"/>
    <m/>
    <m/>
    <m/>
    <n v="0"/>
    <m/>
    <m/>
    <m/>
    <m/>
    <n v="0"/>
    <n v="0"/>
    <m/>
    <m/>
    <m/>
    <n v="1.25"/>
    <n v="5"/>
    <n v="0"/>
    <n v="0"/>
    <m/>
    <m/>
    <m/>
    <m/>
    <m/>
    <n v="4"/>
    <n v="0"/>
    <m/>
    <n v="0"/>
    <n v="4"/>
    <m/>
    <m/>
    <n v="0"/>
    <m/>
    <m/>
    <m/>
    <m/>
    <m/>
    <x v="0"/>
    <x v="0"/>
    <n v="0"/>
    <n v="0"/>
    <x v="1"/>
  </r>
  <r>
    <x v="23"/>
    <s v="Ad Set 123"/>
    <x v="3"/>
    <x v="8"/>
    <s v="female"/>
    <x v="4"/>
    <n v="0.65"/>
    <n v="93"/>
    <m/>
    <m/>
    <n v="90"/>
    <m/>
    <m/>
    <m/>
    <n v="0"/>
    <m/>
    <m/>
    <m/>
    <m/>
    <n v="0.65"/>
    <n v="0.01"/>
    <m/>
    <m/>
    <m/>
    <n v="1.0333330000000001"/>
    <n v="93"/>
    <n v="0.65"/>
    <n v="0.65"/>
    <m/>
    <m/>
    <m/>
    <m/>
    <m/>
    <n v="90"/>
    <n v="1"/>
    <m/>
    <n v="-1"/>
    <n v="90"/>
    <m/>
    <m/>
    <n v="0"/>
    <m/>
    <m/>
    <m/>
    <m/>
    <m/>
    <x v="0"/>
    <x v="0"/>
    <n v="0"/>
    <n v="0"/>
    <x v="1"/>
  </r>
  <r>
    <x v="30"/>
    <s v="Ad Set 123"/>
    <x v="3"/>
    <x v="8"/>
    <s v="female"/>
    <x v="4"/>
    <n v="0"/>
    <n v="4"/>
    <m/>
    <m/>
    <n v="4"/>
    <m/>
    <m/>
    <m/>
    <n v="0"/>
    <m/>
    <m/>
    <m/>
    <m/>
    <n v="0"/>
    <n v="0"/>
    <m/>
    <m/>
    <m/>
    <n v="1"/>
    <n v="4"/>
    <n v="0"/>
    <n v="0"/>
    <m/>
    <m/>
    <m/>
    <m/>
    <m/>
    <n v="4"/>
    <n v="0"/>
    <m/>
    <n v="0"/>
    <n v="4"/>
    <m/>
    <m/>
    <n v="0"/>
    <m/>
    <m/>
    <m/>
    <m/>
    <m/>
    <x v="0"/>
    <x v="0"/>
    <n v="0"/>
    <n v="0"/>
    <x v="1"/>
  </r>
  <r>
    <x v="24"/>
    <s v="Ad Set 123"/>
    <x v="3"/>
    <x v="8"/>
    <s v="female"/>
    <x v="4"/>
    <n v="0"/>
    <n v="2"/>
    <m/>
    <m/>
    <n v="2"/>
    <m/>
    <m/>
    <m/>
    <n v="0"/>
    <m/>
    <m/>
    <m/>
    <m/>
    <n v="0"/>
    <n v="0"/>
    <m/>
    <m/>
    <m/>
    <n v="1"/>
    <n v="2"/>
    <n v="0"/>
    <n v="0"/>
    <m/>
    <m/>
    <m/>
    <m/>
    <m/>
    <n v="2"/>
    <n v="0"/>
    <m/>
    <n v="0"/>
    <n v="2"/>
    <m/>
    <m/>
    <n v="0"/>
    <m/>
    <m/>
    <m/>
    <m/>
    <m/>
    <x v="0"/>
    <x v="0"/>
    <n v="0"/>
    <n v="0"/>
    <x v="1"/>
  </r>
  <r>
    <x v="31"/>
    <s v="Ad Set 123"/>
    <x v="3"/>
    <x v="8"/>
    <s v="female"/>
    <x v="4"/>
    <n v="0.46"/>
    <n v="62"/>
    <m/>
    <m/>
    <n v="54"/>
    <m/>
    <m/>
    <m/>
    <n v="0"/>
    <m/>
    <m/>
    <m/>
    <m/>
    <n v="0.46"/>
    <n v="0.01"/>
    <m/>
    <m/>
    <m/>
    <n v="1.1481479999999999"/>
    <n v="62"/>
    <n v="0.46"/>
    <n v="0.46"/>
    <m/>
    <m/>
    <m/>
    <m/>
    <m/>
    <n v="54"/>
    <n v="0"/>
    <m/>
    <n v="0"/>
    <n v="54"/>
    <m/>
    <m/>
    <n v="0"/>
    <m/>
    <m/>
    <m/>
    <m/>
    <m/>
    <x v="0"/>
    <x v="0"/>
    <n v="0"/>
    <n v="0"/>
    <x v="1"/>
  </r>
  <r>
    <x v="33"/>
    <s v="Ad Set 123"/>
    <x v="3"/>
    <x v="8"/>
    <s v="female"/>
    <x v="4"/>
    <n v="0.04"/>
    <n v="11"/>
    <m/>
    <m/>
    <n v="11"/>
    <m/>
    <m/>
    <m/>
    <n v="0"/>
    <m/>
    <m/>
    <m/>
    <m/>
    <n v="0.04"/>
    <n v="0"/>
    <m/>
    <m/>
    <m/>
    <n v="1"/>
    <n v="11"/>
    <n v="0.04"/>
    <n v="0.04"/>
    <m/>
    <m/>
    <m/>
    <m/>
    <m/>
    <n v="11"/>
    <n v="0"/>
    <m/>
    <n v="0"/>
    <n v="11"/>
    <m/>
    <m/>
    <n v="0"/>
    <m/>
    <m/>
    <m/>
    <m/>
    <m/>
    <x v="0"/>
    <x v="0"/>
    <n v="0"/>
    <n v="0"/>
    <x v="1"/>
  </r>
  <r>
    <x v="20"/>
    <s v="Ad Set 123"/>
    <x v="3"/>
    <x v="8"/>
    <s v="female"/>
    <x v="4"/>
    <n v="0"/>
    <n v="2"/>
    <m/>
    <m/>
    <n v="2"/>
    <m/>
    <m/>
    <m/>
    <n v="0"/>
    <m/>
    <m/>
    <m/>
    <m/>
    <n v="0"/>
    <n v="0"/>
    <m/>
    <m/>
    <m/>
    <n v="1"/>
    <n v="2"/>
    <n v="0"/>
    <n v="0"/>
    <m/>
    <m/>
    <m/>
    <m/>
    <m/>
    <n v="2"/>
    <n v="0"/>
    <m/>
    <n v="0"/>
    <n v="2"/>
    <m/>
    <m/>
    <n v="0"/>
    <m/>
    <m/>
    <m/>
    <m/>
    <m/>
    <x v="0"/>
    <x v="0"/>
    <n v="0"/>
    <n v="0"/>
    <x v="1"/>
  </r>
  <r>
    <x v="25"/>
    <s v="Ad Set 123"/>
    <x v="3"/>
    <x v="8"/>
    <s v="female"/>
    <x v="4"/>
    <n v="0.01"/>
    <n v="4"/>
    <m/>
    <m/>
    <n v="4"/>
    <m/>
    <m/>
    <m/>
    <n v="0"/>
    <m/>
    <m/>
    <m/>
    <m/>
    <n v="0.01"/>
    <n v="0"/>
    <m/>
    <m/>
    <m/>
    <n v="1"/>
    <n v="4"/>
    <n v="0.01"/>
    <n v="0.01"/>
    <m/>
    <m/>
    <m/>
    <m/>
    <m/>
    <n v="4"/>
    <n v="0"/>
    <m/>
    <n v="0"/>
    <n v="4"/>
    <m/>
    <m/>
    <n v="0"/>
    <m/>
    <m/>
    <m/>
    <m/>
    <m/>
    <x v="0"/>
    <x v="0"/>
    <n v="0"/>
    <n v="0"/>
    <x v="1"/>
  </r>
  <r>
    <x v="26"/>
    <s v="Ad Set 123"/>
    <x v="3"/>
    <x v="8"/>
    <s v="female"/>
    <x v="4"/>
    <n v="0.1"/>
    <n v="6"/>
    <m/>
    <m/>
    <n v="6"/>
    <m/>
    <m/>
    <m/>
    <n v="0"/>
    <m/>
    <m/>
    <m/>
    <m/>
    <n v="0.1"/>
    <n v="0.02"/>
    <m/>
    <m/>
    <m/>
    <n v="1"/>
    <n v="6"/>
    <n v="0.1"/>
    <n v="0.1"/>
    <m/>
    <m/>
    <m/>
    <m/>
    <m/>
    <n v="6"/>
    <n v="0"/>
    <m/>
    <n v="0"/>
    <n v="6"/>
    <m/>
    <m/>
    <n v="0"/>
    <m/>
    <m/>
    <m/>
    <m/>
    <m/>
    <x v="0"/>
    <x v="0"/>
    <n v="0"/>
    <n v="0"/>
    <x v="1"/>
  </r>
  <r>
    <x v="27"/>
    <s v="Ad Set 123"/>
    <x v="3"/>
    <x v="8"/>
    <s v="female"/>
    <x v="4"/>
    <n v="0"/>
    <n v="1"/>
    <m/>
    <m/>
    <n v="1"/>
    <m/>
    <m/>
    <m/>
    <n v="0"/>
    <m/>
    <m/>
    <m/>
    <m/>
    <n v="0"/>
    <n v="0"/>
    <m/>
    <m/>
    <m/>
    <n v="1"/>
    <n v="1"/>
    <n v="0"/>
    <n v="0"/>
    <m/>
    <m/>
    <m/>
    <m/>
    <m/>
    <n v="1"/>
    <n v="0"/>
    <m/>
    <n v="0"/>
    <n v="1"/>
    <m/>
    <m/>
    <n v="0"/>
    <m/>
    <m/>
    <m/>
    <m/>
    <m/>
    <x v="0"/>
    <x v="0"/>
    <n v="0"/>
    <n v="0"/>
    <x v="1"/>
  </r>
  <r>
    <x v="34"/>
    <s v="Ad Set 123"/>
    <x v="3"/>
    <x v="8"/>
    <s v="female"/>
    <x v="4"/>
    <n v="0.25"/>
    <n v="34"/>
    <m/>
    <m/>
    <n v="34"/>
    <m/>
    <m/>
    <m/>
    <n v="0"/>
    <m/>
    <m/>
    <m/>
    <m/>
    <n v="0.25"/>
    <n v="0.01"/>
    <m/>
    <m/>
    <m/>
    <n v="1"/>
    <n v="34"/>
    <n v="0.25"/>
    <n v="0.25"/>
    <m/>
    <m/>
    <m/>
    <m/>
    <m/>
    <n v="34"/>
    <n v="0"/>
    <m/>
    <n v="0"/>
    <n v="34"/>
    <m/>
    <m/>
    <n v="0"/>
    <m/>
    <m/>
    <m/>
    <m/>
    <m/>
    <x v="0"/>
    <x v="0"/>
    <n v="0"/>
    <n v="0"/>
    <x v="1"/>
  </r>
  <r>
    <x v="35"/>
    <s v="Ad Set 123"/>
    <x v="3"/>
    <x v="8"/>
    <s v="female"/>
    <x v="4"/>
    <n v="0.04"/>
    <n v="19"/>
    <m/>
    <m/>
    <n v="19"/>
    <m/>
    <m/>
    <m/>
    <n v="0"/>
    <m/>
    <m/>
    <m/>
    <m/>
    <n v="0.04"/>
    <n v="0"/>
    <m/>
    <m/>
    <m/>
    <n v="1"/>
    <n v="19"/>
    <n v="0.04"/>
    <n v="0.04"/>
    <m/>
    <m/>
    <m/>
    <m/>
    <m/>
    <n v="19"/>
    <n v="0"/>
    <m/>
    <n v="0"/>
    <n v="19"/>
    <m/>
    <m/>
    <n v="0"/>
    <m/>
    <m/>
    <m/>
    <m/>
    <m/>
    <x v="0"/>
    <x v="0"/>
    <n v="0"/>
    <n v="0"/>
    <x v="1"/>
  </r>
  <r>
    <x v="28"/>
    <s v="Ad Set 123"/>
    <x v="3"/>
    <x v="8"/>
    <s v="female"/>
    <x v="4"/>
    <n v="0.17"/>
    <n v="21"/>
    <m/>
    <m/>
    <n v="21"/>
    <m/>
    <m/>
    <m/>
    <n v="0"/>
    <m/>
    <m/>
    <m/>
    <m/>
    <n v="0.17"/>
    <n v="0.01"/>
    <m/>
    <m/>
    <m/>
    <n v="1"/>
    <n v="21"/>
    <n v="0.17"/>
    <n v="0.17"/>
    <m/>
    <m/>
    <m/>
    <m/>
    <m/>
    <n v="21"/>
    <n v="0"/>
    <m/>
    <n v="0"/>
    <n v="21"/>
    <m/>
    <m/>
    <n v="0"/>
    <m/>
    <m/>
    <m/>
    <m/>
    <m/>
    <x v="0"/>
    <x v="0"/>
    <n v="0"/>
    <n v="0"/>
    <x v="1"/>
  </r>
  <r>
    <x v="29"/>
    <s v="Ad Set 123"/>
    <x v="3"/>
    <x v="8"/>
    <s v="female"/>
    <x v="4"/>
    <n v="0.01"/>
    <n v="6"/>
    <m/>
    <m/>
    <n v="6"/>
    <m/>
    <m/>
    <m/>
    <n v="0"/>
    <m/>
    <m/>
    <m/>
    <m/>
    <n v="0.01"/>
    <n v="0"/>
    <m/>
    <m/>
    <m/>
    <n v="1"/>
    <n v="6"/>
    <n v="0.01"/>
    <n v="0.01"/>
    <m/>
    <m/>
    <m/>
    <m/>
    <m/>
    <n v="6"/>
    <n v="0"/>
    <m/>
    <n v="0"/>
    <n v="6"/>
    <m/>
    <m/>
    <n v="0"/>
    <m/>
    <m/>
    <m/>
    <m/>
    <m/>
    <x v="0"/>
    <x v="0"/>
    <n v="0"/>
    <n v="0"/>
    <x v="1"/>
  </r>
  <r>
    <x v="28"/>
    <s v="Ad Set 005"/>
    <x v="3"/>
    <x v="8"/>
    <s v="female"/>
    <x v="4"/>
    <n v="0.57999999999999996"/>
    <n v="89"/>
    <m/>
    <m/>
    <n v="89"/>
    <m/>
    <m/>
    <m/>
    <n v="0"/>
    <m/>
    <m/>
    <m/>
    <m/>
    <n v="0.57999999999999996"/>
    <n v="0.01"/>
    <m/>
    <m/>
    <m/>
    <n v="1"/>
    <n v="89"/>
    <n v="0.57999999999999996"/>
    <n v="0.57999999999999996"/>
    <m/>
    <m/>
    <m/>
    <m/>
    <m/>
    <n v="89"/>
    <n v="1"/>
    <m/>
    <n v="-1"/>
    <n v="89"/>
    <m/>
    <m/>
    <n v="0"/>
    <m/>
    <m/>
    <m/>
    <m/>
    <m/>
    <x v="0"/>
    <x v="0"/>
    <n v="0"/>
    <n v="0"/>
    <x v="1"/>
  </r>
  <r>
    <x v="25"/>
    <s v="Ad Set 099"/>
    <x v="3"/>
    <x v="8"/>
    <s v="female"/>
    <x v="4"/>
    <n v="1.94"/>
    <n v="168"/>
    <m/>
    <m/>
    <n v="144"/>
    <m/>
    <m/>
    <m/>
    <n v="0"/>
    <m/>
    <m/>
    <m/>
    <m/>
    <n v="1.94"/>
    <n v="0.01"/>
    <m/>
    <m/>
    <m/>
    <n v="1.1666669999999999"/>
    <n v="168"/>
    <n v="1.94"/>
    <n v="1.94"/>
    <m/>
    <m/>
    <m/>
    <m/>
    <m/>
    <n v="144"/>
    <n v="2"/>
    <m/>
    <n v="-2"/>
    <n v="144"/>
    <m/>
    <m/>
    <n v="0"/>
    <m/>
    <m/>
    <m/>
    <m/>
    <m/>
    <x v="0"/>
    <x v="0"/>
    <n v="0"/>
    <n v="0"/>
    <x v="1"/>
  </r>
  <r>
    <x v="10"/>
    <s v="Ad Set 006"/>
    <x v="3"/>
    <x v="0"/>
    <s v="female"/>
    <x v="4"/>
    <n v="0.02"/>
    <n v="15"/>
    <m/>
    <m/>
    <n v="12"/>
    <m/>
    <m/>
    <m/>
    <n v="0"/>
    <m/>
    <m/>
    <m/>
    <m/>
    <n v="0.02"/>
    <n v="0"/>
    <m/>
    <m/>
    <m/>
    <n v="1.25"/>
    <n v="15"/>
    <n v="0.02"/>
    <n v="0.02"/>
    <m/>
    <m/>
    <m/>
    <m/>
    <m/>
    <n v="12"/>
    <n v="0"/>
    <m/>
    <n v="0"/>
    <n v="12"/>
    <m/>
    <m/>
    <n v="0"/>
    <m/>
    <m/>
    <m/>
    <m/>
    <m/>
    <x v="0"/>
    <x v="0"/>
    <n v="0"/>
    <n v="0"/>
    <x v="1"/>
  </r>
  <r>
    <x v="36"/>
    <s v="Ad Set 006"/>
    <x v="3"/>
    <x v="0"/>
    <s v="female"/>
    <x v="4"/>
    <n v="0"/>
    <n v="5"/>
    <m/>
    <m/>
    <n v="4"/>
    <m/>
    <m/>
    <m/>
    <n v="0"/>
    <m/>
    <m/>
    <m/>
    <m/>
    <n v="0"/>
    <n v="0"/>
    <m/>
    <m/>
    <m/>
    <n v="1.25"/>
    <n v="5"/>
    <n v="0"/>
    <n v="0"/>
    <m/>
    <m/>
    <m/>
    <m/>
    <m/>
    <n v="4"/>
    <n v="0"/>
    <m/>
    <n v="0"/>
    <n v="4"/>
    <m/>
    <m/>
    <n v="0"/>
    <m/>
    <m/>
    <m/>
    <m/>
    <m/>
    <x v="0"/>
    <x v="0"/>
    <n v="0"/>
    <n v="0"/>
    <x v="1"/>
  </r>
  <r>
    <x v="5"/>
    <s v="Ad Set 006"/>
    <x v="3"/>
    <x v="0"/>
    <s v="female"/>
    <x v="4"/>
    <n v="0.01"/>
    <n v="7"/>
    <m/>
    <m/>
    <n v="6"/>
    <m/>
    <m/>
    <m/>
    <n v="0"/>
    <m/>
    <m/>
    <m/>
    <m/>
    <n v="0.01"/>
    <n v="0"/>
    <m/>
    <m/>
    <m/>
    <n v="1.1666669999999999"/>
    <n v="7"/>
    <n v="0.01"/>
    <n v="0.01"/>
    <m/>
    <m/>
    <m/>
    <m/>
    <m/>
    <n v="6"/>
    <n v="0"/>
    <m/>
    <n v="0"/>
    <n v="6"/>
    <m/>
    <m/>
    <n v="0"/>
    <m/>
    <m/>
    <m/>
    <m/>
    <m/>
    <x v="0"/>
    <x v="0"/>
    <n v="0"/>
    <n v="0"/>
    <x v="1"/>
  </r>
  <r>
    <x v="9"/>
    <s v="Ad Set 006"/>
    <x v="3"/>
    <x v="0"/>
    <s v="female"/>
    <x v="4"/>
    <n v="0.01"/>
    <n v="10"/>
    <m/>
    <m/>
    <n v="6"/>
    <m/>
    <m/>
    <m/>
    <n v="0"/>
    <m/>
    <m/>
    <m/>
    <m/>
    <n v="0.01"/>
    <n v="0"/>
    <m/>
    <m/>
    <m/>
    <n v="1.6666669999999999"/>
    <n v="10"/>
    <n v="0.01"/>
    <n v="0.01"/>
    <m/>
    <m/>
    <m/>
    <m/>
    <m/>
    <n v="6"/>
    <n v="0"/>
    <m/>
    <n v="0"/>
    <n v="6"/>
    <m/>
    <m/>
    <n v="0"/>
    <m/>
    <m/>
    <m/>
    <m/>
    <m/>
    <x v="0"/>
    <x v="0"/>
    <n v="0"/>
    <n v="0"/>
    <x v="1"/>
  </r>
  <r>
    <x v="45"/>
    <s v="Ad Set 006"/>
    <x v="3"/>
    <x v="0"/>
    <s v="female"/>
    <x v="4"/>
    <n v="0.17"/>
    <n v="114"/>
    <m/>
    <m/>
    <n v="45"/>
    <m/>
    <m/>
    <m/>
    <n v="0"/>
    <m/>
    <m/>
    <m/>
    <m/>
    <n v="0.17"/>
    <n v="0"/>
    <m/>
    <m/>
    <m/>
    <n v="2.5333329999999998"/>
    <n v="114"/>
    <n v="0.17"/>
    <n v="0.17"/>
    <m/>
    <m/>
    <m/>
    <m/>
    <m/>
    <n v="45"/>
    <n v="0"/>
    <m/>
    <n v="0"/>
    <n v="45"/>
    <m/>
    <m/>
    <n v="0"/>
    <m/>
    <m/>
    <m/>
    <m/>
    <m/>
    <x v="0"/>
    <x v="0"/>
    <n v="0"/>
    <n v="0"/>
    <x v="1"/>
  </r>
  <r>
    <x v="8"/>
    <s v="Ad Set 006"/>
    <x v="3"/>
    <x v="0"/>
    <s v="female"/>
    <x v="4"/>
    <n v="0"/>
    <n v="7"/>
    <m/>
    <m/>
    <n v="4"/>
    <m/>
    <m/>
    <m/>
    <n v="0"/>
    <m/>
    <m/>
    <m/>
    <m/>
    <n v="0"/>
    <n v="0"/>
    <m/>
    <m/>
    <m/>
    <n v="1.75"/>
    <n v="7"/>
    <n v="0"/>
    <n v="0"/>
    <m/>
    <m/>
    <m/>
    <m/>
    <m/>
    <n v="4"/>
    <n v="0"/>
    <m/>
    <n v="0"/>
    <n v="4"/>
    <m/>
    <m/>
    <n v="0"/>
    <m/>
    <m/>
    <m/>
    <m/>
    <m/>
    <x v="0"/>
    <x v="0"/>
    <n v="0"/>
    <n v="0"/>
    <x v="1"/>
  </r>
  <r>
    <x v="37"/>
    <s v="Ad Set 006"/>
    <x v="3"/>
    <x v="0"/>
    <s v="female"/>
    <x v="4"/>
    <n v="0.12"/>
    <n v="90"/>
    <m/>
    <m/>
    <n v="44"/>
    <m/>
    <m/>
    <m/>
    <n v="0"/>
    <m/>
    <m/>
    <m/>
    <m/>
    <n v="0.12"/>
    <n v="0"/>
    <m/>
    <m/>
    <m/>
    <n v="2.045455"/>
    <n v="90"/>
    <n v="0.12"/>
    <n v="0.12"/>
    <m/>
    <m/>
    <m/>
    <m/>
    <m/>
    <n v="44"/>
    <n v="0"/>
    <m/>
    <n v="0"/>
    <n v="44"/>
    <m/>
    <m/>
    <n v="0"/>
    <m/>
    <m/>
    <m/>
    <m/>
    <m/>
    <x v="0"/>
    <x v="0"/>
    <n v="0"/>
    <n v="0"/>
    <x v="1"/>
  </r>
  <r>
    <x v="4"/>
    <s v="Ad Set 006"/>
    <x v="3"/>
    <x v="0"/>
    <s v="female"/>
    <x v="4"/>
    <n v="0.01"/>
    <n v="4"/>
    <m/>
    <m/>
    <n v="3"/>
    <m/>
    <m/>
    <m/>
    <n v="0"/>
    <m/>
    <m/>
    <m/>
    <m/>
    <n v="0.01"/>
    <n v="0"/>
    <m/>
    <m/>
    <m/>
    <n v="1.3333330000000001"/>
    <n v="4"/>
    <n v="0.01"/>
    <n v="0.01"/>
    <m/>
    <m/>
    <m/>
    <m/>
    <m/>
    <n v="3"/>
    <n v="0"/>
    <m/>
    <n v="0"/>
    <n v="3"/>
    <m/>
    <m/>
    <n v="0"/>
    <m/>
    <m/>
    <m/>
    <m/>
    <m/>
    <x v="0"/>
    <x v="0"/>
    <n v="0"/>
    <n v="0"/>
    <x v="1"/>
  </r>
  <r>
    <x v="6"/>
    <s v="Ad Set 006"/>
    <x v="3"/>
    <x v="0"/>
    <s v="female"/>
    <x v="4"/>
    <n v="0.09"/>
    <n v="114"/>
    <m/>
    <m/>
    <n v="52"/>
    <m/>
    <m/>
    <m/>
    <n v="0"/>
    <m/>
    <m/>
    <m/>
    <m/>
    <n v="0.09"/>
    <n v="0"/>
    <m/>
    <m/>
    <m/>
    <n v="2.1923080000000001"/>
    <n v="114"/>
    <n v="0.09"/>
    <n v="0.09"/>
    <m/>
    <m/>
    <m/>
    <m/>
    <m/>
    <n v="52"/>
    <n v="0"/>
    <m/>
    <n v="0"/>
    <n v="52"/>
    <m/>
    <m/>
    <n v="0"/>
    <m/>
    <m/>
    <m/>
    <m/>
    <m/>
    <x v="0"/>
    <x v="0"/>
    <n v="0"/>
    <n v="0"/>
    <x v="1"/>
  </r>
  <r>
    <x v="39"/>
    <s v="Ad Set 006"/>
    <x v="3"/>
    <x v="0"/>
    <s v="female"/>
    <x v="4"/>
    <n v="0.01"/>
    <n v="36"/>
    <m/>
    <m/>
    <n v="24"/>
    <m/>
    <m/>
    <m/>
    <n v="0"/>
    <m/>
    <m/>
    <m/>
    <m/>
    <n v="0.01"/>
    <n v="0"/>
    <m/>
    <m/>
    <m/>
    <n v="1.5"/>
    <n v="36"/>
    <n v="0.01"/>
    <n v="0.01"/>
    <m/>
    <m/>
    <m/>
    <m/>
    <m/>
    <n v="24"/>
    <n v="0"/>
    <m/>
    <n v="0"/>
    <n v="24"/>
    <m/>
    <m/>
    <n v="0"/>
    <m/>
    <m/>
    <m/>
    <m/>
    <m/>
    <x v="0"/>
    <x v="0"/>
    <n v="0"/>
    <n v="0"/>
    <x v="1"/>
  </r>
  <r>
    <x v="40"/>
    <s v="Ad Set 006"/>
    <x v="3"/>
    <x v="0"/>
    <s v="female"/>
    <x v="4"/>
    <n v="0.02"/>
    <n v="7"/>
    <m/>
    <m/>
    <n v="5"/>
    <m/>
    <m/>
    <m/>
    <n v="0"/>
    <m/>
    <m/>
    <m/>
    <m/>
    <n v="0.02"/>
    <n v="0"/>
    <m/>
    <m/>
    <m/>
    <n v="1.4"/>
    <n v="7"/>
    <n v="0.02"/>
    <n v="0.02"/>
    <m/>
    <m/>
    <m/>
    <m/>
    <m/>
    <n v="5"/>
    <n v="0"/>
    <m/>
    <n v="0"/>
    <n v="5"/>
    <m/>
    <m/>
    <n v="0"/>
    <m/>
    <m/>
    <m/>
    <m/>
    <m/>
    <x v="0"/>
    <x v="0"/>
    <n v="0"/>
    <n v="0"/>
    <x v="1"/>
  </r>
  <r>
    <x v="1"/>
    <s v="Ad Set 006"/>
    <x v="3"/>
    <x v="0"/>
    <s v="female"/>
    <x v="4"/>
    <n v="0.15"/>
    <n v="120"/>
    <m/>
    <m/>
    <n v="47"/>
    <m/>
    <m/>
    <m/>
    <n v="0"/>
    <m/>
    <m/>
    <m/>
    <m/>
    <n v="0.15"/>
    <n v="0"/>
    <m/>
    <m/>
    <m/>
    <n v="2.553191"/>
    <n v="120"/>
    <n v="0.15"/>
    <n v="0.15"/>
    <m/>
    <m/>
    <m/>
    <m/>
    <m/>
    <n v="47"/>
    <n v="0"/>
    <m/>
    <n v="0"/>
    <n v="47"/>
    <m/>
    <m/>
    <n v="0"/>
    <m/>
    <m/>
    <m/>
    <m/>
    <m/>
    <x v="0"/>
    <x v="0"/>
    <n v="0"/>
    <n v="0"/>
    <x v="1"/>
  </r>
  <r>
    <x v="41"/>
    <s v="Ad Set 006"/>
    <x v="3"/>
    <x v="0"/>
    <s v="female"/>
    <x v="4"/>
    <n v="0.01"/>
    <n v="13"/>
    <m/>
    <m/>
    <n v="9"/>
    <m/>
    <m/>
    <m/>
    <n v="0"/>
    <m/>
    <m/>
    <m/>
    <m/>
    <n v="0.01"/>
    <n v="0"/>
    <m/>
    <m/>
    <m/>
    <n v="1.4444440000000001"/>
    <n v="13"/>
    <n v="0.01"/>
    <n v="0.01"/>
    <m/>
    <m/>
    <m/>
    <m/>
    <m/>
    <n v="9"/>
    <n v="0"/>
    <m/>
    <n v="0"/>
    <n v="9"/>
    <m/>
    <m/>
    <n v="0"/>
    <m/>
    <m/>
    <m/>
    <m/>
    <m/>
    <x v="0"/>
    <x v="0"/>
    <n v="0"/>
    <n v="0"/>
    <x v="1"/>
  </r>
  <r>
    <x v="0"/>
    <s v="Ad Set 006"/>
    <x v="3"/>
    <x v="0"/>
    <s v="female"/>
    <x v="4"/>
    <n v="0"/>
    <n v="12"/>
    <m/>
    <m/>
    <n v="4"/>
    <m/>
    <m/>
    <m/>
    <n v="0"/>
    <m/>
    <m/>
    <m/>
    <m/>
    <n v="0"/>
    <n v="0"/>
    <m/>
    <m/>
    <m/>
    <n v="3"/>
    <n v="12"/>
    <n v="0"/>
    <n v="0"/>
    <m/>
    <m/>
    <m/>
    <m/>
    <m/>
    <n v="4"/>
    <n v="0"/>
    <m/>
    <n v="0"/>
    <n v="4"/>
    <m/>
    <m/>
    <n v="0"/>
    <m/>
    <m/>
    <m/>
    <m/>
    <m/>
    <x v="0"/>
    <x v="0"/>
    <n v="0"/>
    <n v="0"/>
    <x v="1"/>
  </r>
  <r>
    <x v="42"/>
    <s v="Ad Set 006"/>
    <x v="3"/>
    <x v="0"/>
    <s v="female"/>
    <x v="4"/>
    <n v="0.04"/>
    <n v="20"/>
    <m/>
    <m/>
    <n v="8"/>
    <m/>
    <m/>
    <m/>
    <n v="0"/>
    <m/>
    <m/>
    <m/>
    <m/>
    <n v="0.04"/>
    <n v="0.01"/>
    <m/>
    <m/>
    <m/>
    <n v="2.5"/>
    <n v="20"/>
    <n v="0.04"/>
    <n v="0.04"/>
    <m/>
    <m/>
    <m/>
    <m/>
    <m/>
    <n v="8"/>
    <n v="0"/>
    <m/>
    <n v="0"/>
    <n v="8"/>
    <m/>
    <m/>
    <n v="0"/>
    <m/>
    <m/>
    <m/>
    <m/>
    <m/>
    <x v="0"/>
    <x v="0"/>
    <n v="0"/>
    <n v="0"/>
    <x v="1"/>
  </r>
  <r>
    <x v="43"/>
    <s v="Ad Set 006"/>
    <x v="3"/>
    <x v="0"/>
    <s v="female"/>
    <x v="4"/>
    <n v="0.01"/>
    <n v="2"/>
    <m/>
    <m/>
    <n v="2"/>
    <m/>
    <m/>
    <m/>
    <n v="0"/>
    <m/>
    <m/>
    <m/>
    <m/>
    <n v="0.01"/>
    <n v="0.01"/>
    <m/>
    <m/>
    <m/>
    <n v="1"/>
    <n v="2"/>
    <n v="0.01"/>
    <n v="0.01"/>
    <m/>
    <m/>
    <m/>
    <m/>
    <m/>
    <n v="2"/>
    <n v="0"/>
    <m/>
    <n v="0"/>
    <n v="2"/>
    <m/>
    <m/>
    <n v="0"/>
    <m/>
    <m/>
    <m/>
    <m/>
    <m/>
    <x v="0"/>
    <x v="0"/>
    <n v="0"/>
    <n v="0"/>
    <x v="1"/>
  </r>
  <r>
    <x v="44"/>
    <s v="Ad Set 006"/>
    <x v="3"/>
    <x v="0"/>
    <s v="female"/>
    <x v="4"/>
    <n v="0.1"/>
    <n v="92"/>
    <m/>
    <m/>
    <n v="41"/>
    <m/>
    <m/>
    <m/>
    <n v="0"/>
    <m/>
    <m/>
    <m/>
    <m/>
    <n v="0.1"/>
    <n v="0"/>
    <m/>
    <m/>
    <m/>
    <n v="2.2439019999999998"/>
    <n v="92"/>
    <n v="0.1"/>
    <n v="0.1"/>
    <m/>
    <m/>
    <m/>
    <m/>
    <m/>
    <n v="41"/>
    <n v="0"/>
    <m/>
    <n v="0"/>
    <n v="41"/>
    <m/>
    <m/>
    <n v="0"/>
    <m/>
    <m/>
    <m/>
    <m/>
    <m/>
    <x v="0"/>
    <x v="0"/>
    <n v="0"/>
    <n v="0"/>
    <x v="1"/>
  </r>
  <r>
    <x v="3"/>
    <s v="Ad Set 006"/>
    <x v="3"/>
    <x v="0"/>
    <s v="female"/>
    <x v="4"/>
    <n v="0"/>
    <n v="6"/>
    <m/>
    <m/>
    <n v="5"/>
    <m/>
    <m/>
    <m/>
    <n v="0"/>
    <m/>
    <m/>
    <m/>
    <m/>
    <n v="0"/>
    <n v="0"/>
    <m/>
    <m/>
    <m/>
    <n v="1.2"/>
    <n v="6"/>
    <n v="0"/>
    <n v="0"/>
    <m/>
    <m/>
    <m/>
    <m/>
    <m/>
    <n v="5"/>
    <n v="0"/>
    <m/>
    <n v="0"/>
    <n v="5"/>
    <m/>
    <m/>
    <n v="0"/>
    <m/>
    <m/>
    <m/>
    <m/>
    <m/>
    <x v="0"/>
    <x v="0"/>
    <n v="0"/>
    <n v="0"/>
    <x v="1"/>
  </r>
  <r>
    <x v="2"/>
    <s v="Ad Set 006"/>
    <x v="3"/>
    <x v="0"/>
    <s v="female"/>
    <x v="4"/>
    <n v="0"/>
    <n v="5"/>
    <m/>
    <m/>
    <n v="4"/>
    <m/>
    <m/>
    <m/>
    <n v="0"/>
    <m/>
    <m/>
    <m/>
    <m/>
    <n v="0"/>
    <n v="0"/>
    <m/>
    <m/>
    <m/>
    <n v="1.25"/>
    <n v="5"/>
    <n v="0"/>
    <n v="0"/>
    <m/>
    <m/>
    <m/>
    <m/>
    <m/>
    <n v="4"/>
    <n v="0"/>
    <m/>
    <n v="0"/>
    <n v="4"/>
    <m/>
    <m/>
    <n v="0"/>
    <m/>
    <m/>
    <m/>
    <m/>
    <m/>
    <x v="0"/>
    <x v="0"/>
    <n v="0"/>
    <n v="0"/>
    <x v="1"/>
  </r>
  <r>
    <x v="10"/>
    <s v="Ad Set 027"/>
    <x v="3"/>
    <x v="0"/>
    <s v="female"/>
    <x v="4"/>
    <n v="0.08"/>
    <n v="22"/>
    <m/>
    <m/>
    <n v="16"/>
    <m/>
    <m/>
    <m/>
    <n v="0"/>
    <m/>
    <m/>
    <m/>
    <m/>
    <n v="0.08"/>
    <n v="0.01"/>
    <m/>
    <m/>
    <m/>
    <n v="1.375"/>
    <n v="22"/>
    <n v="0.08"/>
    <n v="0.08"/>
    <m/>
    <m/>
    <m/>
    <m/>
    <m/>
    <n v="16"/>
    <n v="0"/>
    <m/>
    <n v="0"/>
    <n v="16"/>
    <m/>
    <m/>
    <n v="0"/>
    <m/>
    <m/>
    <m/>
    <m/>
    <m/>
    <x v="0"/>
    <x v="0"/>
    <n v="0"/>
    <n v="0"/>
    <x v="1"/>
  </r>
  <r>
    <x v="45"/>
    <s v="Ad Set 027"/>
    <x v="3"/>
    <x v="0"/>
    <s v="female"/>
    <x v="4"/>
    <n v="0.11"/>
    <n v="19"/>
    <m/>
    <m/>
    <n v="17"/>
    <m/>
    <m/>
    <m/>
    <n v="0"/>
    <m/>
    <m/>
    <m/>
    <m/>
    <n v="0.11"/>
    <n v="0.01"/>
    <m/>
    <m/>
    <m/>
    <n v="1.1176470000000001"/>
    <n v="19"/>
    <n v="0.11"/>
    <n v="0.11"/>
    <m/>
    <m/>
    <m/>
    <m/>
    <m/>
    <n v="17"/>
    <n v="0"/>
    <m/>
    <n v="0"/>
    <n v="17"/>
    <m/>
    <m/>
    <n v="0"/>
    <m/>
    <m/>
    <m/>
    <m/>
    <m/>
    <x v="0"/>
    <x v="0"/>
    <n v="0"/>
    <n v="0"/>
    <x v="1"/>
  </r>
  <r>
    <x v="37"/>
    <s v="Ad Set 027"/>
    <x v="3"/>
    <x v="0"/>
    <s v="female"/>
    <x v="4"/>
    <n v="0.28999999999999998"/>
    <n v="38"/>
    <m/>
    <m/>
    <n v="37"/>
    <m/>
    <m/>
    <m/>
    <n v="0"/>
    <m/>
    <m/>
    <m/>
    <m/>
    <n v="0.28999999999999998"/>
    <n v="0.01"/>
    <m/>
    <m/>
    <m/>
    <n v="1.0270269999999999"/>
    <n v="38"/>
    <n v="0.28999999999999998"/>
    <n v="0.28999999999999998"/>
    <m/>
    <m/>
    <m/>
    <m/>
    <m/>
    <n v="37"/>
    <n v="0"/>
    <m/>
    <n v="0"/>
    <n v="37"/>
    <m/>
    <m/>
    <n v="0"/>
    <m/>
    <m/>
    <m/>
    <m/>
    <m/>
    <x v="0"/>
    <x v="0"/>
    <n v="0"/>
    <n v="0"/>
    <x v="1"/>
  </r>
  <r>
    <x v="6"/>
    <s v="Ad Set 027"/>
    <x v="3"/>
    <x v="0"/>
    <s v="female"/>
    <x v="4"/>
    <n v="0.66"/>
    <n v="79"/>
    <m/>
    <m/>
    <n v="73"/>
    <m/>
    <m/>
    <m/>
    <n v="0"/>
    <m/>
    <m/>
    <m/>
    <m/>
    <n v="0.66"/>
    <n v="0.01"/>
    <m/>
    <m/>
    <m/>
    <n v="1.082192"/>
    <n v="79"/>
    <n v="0.66"/>
    <n v="0.66"/>
    <m/>
    <m/>
    <m/>
    <m/>
    <m/>
    <n v="73"/>
    <n v="1"/>
    <m/>
    <n v="-1"/>
    <n v="73"/>
    <m/>
    <m/>
    <n v="0"/>
    <m/>
    <m/>
    <m/>
    <m/>
    <m/>
    <x v="0"/>
    <x v="0"/>
    <n v="0"/>
    <n v="0"/>
    <x v="1"/>
  </r>
  <r>
    <x v="38"/>
    <s v="Ad Set 027"/>
    <x v="3"/>
    <x v="0"/>
    <s v="female"/>
    <x v="4"/>
    <n v="0.11"/>
    <n v="25"/>
    <m/>
    <m/>
    <n v="21"/>
    <m/>
    <m/>
    <m/>
    <n v="0"/>
    <m/>
    <m/>
    <m/>
    <m/>
    <n v="0.11"/>
    <n v="0.01"/>
    <m/>
    <m/>
    <m/>
    <n v="1.1904760000000001"/>
    <n v="25"/>
    <n v="0.11"/>
    <n v="0.11"/>
    <m/>
    <m/>
    <m/>
    <m/>
    <m/>
    <n v="21"/>
    <n v="0"/>
    <m/>
    <n v="0"/>
    <n v="21"/>
    <m/>
    <m/>
    <n v="0"/>
    <m/>
    <m/>
    <m/>
    <m/>
    <m/>
    <x v="0"/>
    <x v="0"/>
    <n v="0"/>
    <n v="0"/>
    <x v="1"/>
  </r>
  <r>
    <x v="39"/>
    <s v="Ad Set 027"/>
    <x v="3"/>
    <x v="0"/>
    <s v="female"/>
    <x v="4"/>
    <n v="0.26"/>
    <n v="30"/>
    <m/>
    <m/>
    <n v="24"/>
    <m/>
    <m/>
    <m/>
    <n v="0"/>
    <m/>
    <m/>
    <m/>
    <m/>
    <n v="0.26"/>
    <n v="0.01"/>
    <m/>
    <m/>
    <m/>
    <n v="1.25"/>
    <n v="30"/>
    <n v="0.26"/>
    <n v="0.26"/>
    <m/>
    <m/>
    <m/>
    <m/>
    <m/>
    <n v="24"/>
    <n v="0"/>
    <m/>
    <n v="0"/>
    <n v="24"/>
    <m/>
    <m/>
    <n v="0"/>
    <m/>
    <m/>
    <m/>
    <m/>
    <m/>
    <x v="0"/>
    <x v="0"/>
    <n v="0"/>
    <n v="0"/>
    <x v="1"/>
  </r>
  <r>
    <x v="42"/>
    <s v="Ad Set 027"/>
    <x v="3"/>
    <x v="0"/>
    <s v="female"/>
    <x v="4"/>
    <n v="0.14000000000000001"/>
    <n v="17"/>
    <m/>
    <m/>
    <n v="13"/>
    <m/>
    <m/>
    <m/>
    <n v="0"/>
    <m/>
    <m/>
    <m/>
    <m/>
    <n v="0.14000000000000001"/>
    <n v="0.01"/>
    <m/>
    <m/>
    <m/>
    <n v="1.3076920000000001"/>
    <n v="17"/>
    <n v="0.14000000000000001"/>
    <n v="0.14000000000000001"/>
    <m/>
    <m/>
    <m/>
    <m/>
    <m/>
    <n v="13"/>
    <n v="0"/>
    <m/>
    <n v="0"/>
    <n v="13"/>
    <m/>
    <m/>
    <n v="0"/>
    <m/>
    <m/>
    <m/>
    <m/>
    <m/>
    <x v="0"/>
    <x v="0"/>
    <n v="0"/>
    <n v="0"/>
    <x v="1"/>
  </r>
  <r>
    <x v="3"/>
    <s v="Ad Set 027"/>
    <x v="3"/>
    <x v="0"/>
    <s v="female"/>
    <x v="4"/>
    <n v="0.88"/>
    <n v="109"/>
    <m/>
    <m/>
    <n v="98"/>
    <m/>
    <m/>
    <m/>
    <n v="0"/>
    <m/>
    <m/>
    <m/>
    <m/>
    <n v="0.88"/>
    <n v="0.01"/>
    <m/>
    <m/>
    <m/>
    <n v="1.1122449999999999"/>
    <n v="109"/>
    <n v="0.88"/>
    <n v="0.88"/>
    <m/>
    <m/>
    <m/>
    <m/>
    <m/>
    <n v="98"/>
    <n v="1"/>
    <m/>
    <n v="-1"/>
    <n v="98"/>
    <m/>
    <m/>
    <n v="0"/>
    <m/>
    <m/>
    <m/>
    <m/>
    <m/>
    <x v="0"/>
    <x v="0"/>
    <n v="0"/>
    <n v="0"/>
    <x v="1"/>
  </r>
  <r>
    <x v="1"/>
    <s v="Ad Set 027"/>
    <x v="3"/>
    <x v="0"/>
    <s v="female"/>
    <x v="4"/>
    <n v="2.1"/>
    <n v="244"/>
    <m/>
    <m/>
    <n v="222"/>
    <m/>
    <n v="1"/>
    <m/>
    <n v="1"/>
    <m/>
    <m/>
    <m/>
    <m/>
    <n v="2.1"/>
    <n v="0.01"/>
    <n v="2.1"/>
    <m/>
    <m/>
    <n v="1.099099"/>
    <n v="244"/>
    <n v="2.1"/>
    <n v="2.1"/>
    <m/>
    <m/>
    <m/>
    <m/>
    <n v="1"/>
    <n v="222"/>
    <n v="2"/>
    <m/>
    <n v="-2"/>
    <n v="222"/>
    <n v="1"/>
    <m/>
    <n v="1"/>
    <m/>
    <m/>
    <m/>
    <m/>
    <m/>
    <x v="0"/>
    <x v="0"/>
    <n v="1"/>
    <n v="0.45045045045045046"/>
    <x v="1"/>
  </r>
  <r>
    <x v="10"/>
    <s v="Ad Set 033"/>
    <x v="3"/>
    <x v="0"/>
    <s v="female"/>
    <x v="4"/>
    <n v="1.63"/>
    <n v="113"/>
    <m/>
    <m/>
    <n v="109"/>
    <m/>
    <m/>
    <m/>
    <n v="0"/>
    <m/>
    <m/>
    <m/>
    <m/>
    <n v="1.63"/>
    <n v="0.01"/>
    <m/>
    <m/>
    <m/>
    <n v="1.036697"/>
    <n v="113"/>
    <n v="1.63"/>
    <n v="1.63"/>
    <m/>
    <m/>
    <m/>
    <m/>
    <m/>
    <n v="109"/>
    <n v="2"/>
    <m/>
    <n v="-2"/>
    <n v="109"/>
    <m/>
    <m/>
    <n v="0"/>
    <m/>
    <m/>
    <m/>
    <m/>
    <m/>
    <x v="0"/>
    <x v="0"/>
    <n v="0"/>
    <n v="0"/>
    <x v="1"/>
  </r>
  <r>
    <x v="36"/>
    <s v="Ad Set 033"/>
    <x v="3"/>
    <x v="0"/>
    <s v="female"/>
    <x v="4"/>
    <n v="1.1000000000000001"/>
    <n v="74"/>
    <m/>
    <m/>
    <n v="69"/>
    <m/>
    <m/>
    <m/>
    <n v="0"/>
    <m/>
    <m/>
    <m/>
    <m/>
    <n v="1.1000000000000001"/>
    <n v="0.02"/>
    <m/>
    <m/>
    <m/>
    <n v="1.0724640000000001"/>
    <n v="74"/>
    <n v="1.1000000000000001"/>
    <n v="1.1000000000000001"/>
    <m/>
    <m/>
    <m/>
    <m/>
    <m/>
    <n v="69"/>
    <n v="1"/>
    <m/>
    <n v="-1"/>
    <n v="69"/>
    <m/>
    <m/>
    <n v="0"/>
    <m/>
    <m/>
    <m/>
    <m/>
    <m/>
    <x v="0"/>
    <x v="0"/>
    <n v="0"/>
    <n v="0"/>
    <x v="1"/>
  </r>
  <r>
    <x v="5"/>
    <s v="Ad Set 033"/>
    <x v="3"/>
    <x v="0"/>
    <s v="female"/>
    <x v="4"/>
    <n v="0.09"/>
    <n v="5"/>
    <m/>
    <m/>
    <n v="5"/>
    <m/>
    <m/>
    <m/>
    <n v="0"/>
    <m/>
    <m/>
    <m/>
    <m/>
    <n v="0.09"/>
    <n v="0.02"/>
    <m/>
    <m/>
    <m/>
    <n v="1"/>
    <n v="5"/>
    <n v="0.09"/>
    <n v="0.09"/>
    <m/>
    <m/>
    <m/>
    <m/>
    <m/>
    <n v="5"/>
    <n v="0"/>
    <m/>
    <n v="0"/>
    <n v="5"/>
    <m/>
    <m/>
    <n v="0"/>
    <m/>
    <m/>
    <m/>
    <m/>
    <m/>
    <x v="0"/>
    <x v="0"/>
    <n v="0"/>
    <n v="0"/>
    <x v="1"/>
  </r>
  <r>
    <x v="9"/>
    <s v="Ad Set 033"/>
    <x v="3"/>
    <x v="0"/>
    <s v="female"/>
    <x v="4"/>
    <n v="0.3"/>
    <n v="16"/>
    <m/>
    <m/>
    <n v="16"/>
    <m/>
    <m/>
    <m/>
    <n v="0"/>
    <m/>
    <m/>
    <m/>
    <m/>
    <n v="0.3"/>
    <n v="0.02"/>
    <m/>
    <m/>
    <m/>
    <n v="1"/>
    <n v="16"/>
    <n v="0.3"/>
    <n v="0.3"/>
    <m/>
    <m/>
    <m/>
    <m/>
    <m/>
    <n v="16"/>
    <n v="0"/>
    <m/>
    <n v="0"/>
    <n v="16"/>
    <m/>
    <m/>
    <n v="0"/>
    <m/>
    <m/>
    <m/>
    <m/>
    <m/>
    <x v="0"/>
    <x v="0"/>
    <n v="0"/>
    <n v="0"/>
    <x v="1"/>
  </r>
  <r>
    <x v="45"/>
    <s v="Ad Set 033"/>
    <x v="3"/>
    <x v="0"/>
    <s v="female"/>
    <x v="4"/>
    <n v="0.6"/>
    <n v="33"/>
    <m/>
    <m/>
    <n v="32"/>
    <m/>
    <m/>
    <m/>
    <n v="0"/>
    <m/>
    <m/>
    <m/>
    <m/>
    <n v="0.6"/>
    <n v="0.02"/>
    <m/>
    <m/>
    <m/>
    <n v="1.03125"/>
    <n v="33"/>
    <n v="0.6"/>
    <n v="0.6"/>
    <m/>
    <m/>
    <m/>
    <m/>
    <m/>
    <n v="32"/>
    <n v="1"/>
    <m/>
    <n v="-1"/>
    <n v="32"/>
    <m/>
    <m/>
    <n v="0"/>
    <m/>
    <m/>
    <m/>
    <m/>
    <m/>
    <x v="0"/>
    <x v="0"/>
    <n v="0"/>
    <n v="0"/>
    <x v="1"/>
  </r>
  <r>
    <x v="8"/>
    <s v="Ad Set 033"/>
    <x v="3"/>
    <x v="0"/>
    <s v="female"/>
    <x v="4"/>
    <n v="0.03"/>
    <n v="3"/>
    <m/>
    <m/>
    <n v="3"/>
    <m/>
    <m/>
    <m/>
    <n v="0"/>
    <m/>
    <m/>
    <m/>
    <m/>
    <n v="0.03"/>
    <n v="0.01"/>
    <m/>
    <m/>
    <m/>
    <n v="1"/>
    <n v="3"/>
    <n v="0.03"/>
    <n v="0.03"/>
    <m/>
    <m/>
    <m/>
    <m/>
    <m/>
    <n v="3"/>
    <n v="0"/>
    <m/>
    <n v="0"/>
    <n v="3"/>
    <m/>
    <m/>
    <n v="0"/>
    <m/>
    <m/>
    <m/>
    <m/>
    <m/>
    <x v="0"/>
    <x v="0"/>
    <n v="0"/>
    <n v="0"/>
    <x v="1"/>
  </r>
  <r>
    <x v="37"/>
    <s v="Ad Set 033"/>
    <x v="3"/>
    <x v="0"/>
    <s v="female"/>
    <x v="4"/>
    <n v="0.18"/>
    <n v="11"/>
    <m/>
    <m/>
    <n v="11"/>
    <m/>
    <m/>
    <m/>
    <n v="0"/>
    <m/>
    <m/>
    <m/>
    <m/>
    <n v="0.18"/>
    <n v="0.02"/>
    <m/>
    <m/>
    <m/>
    <n v="1"/>
    <n v="11"/>
    <n v="0.18"/>
    <n v="0.18"/>
    <m/>
    <m/>
    <m/>
    <m/>
    <m/>
    <n v="11"/>
    <n v="0"/>
    <m/>
    <n v="0"/>
    <n v="11"/>
    <m/>
    <m/>
    <n v="0"/>
    <m/>
    <m/>
    <m/>
    <m/>
    <m/>
    <x v="0"/>
    <x v="0"/>
    <n v="0"/>
    <n v="0"/>
    <x v="1"/>
  </r>
  <r>
    <x v="4"/>
    <s v="Ad Set 033"/>
    <x v="3"/>
    <x v="0"/>
    <s v="female"/>
    <x v="4"/>
    <n v="0.62"/>
    <n v="27"/>
    <m/>
    <m/>
    <n v="27"/>
    <m/>
    <m/>
    <m/>
    <n v="0"/>
    <m/>
    <m/>
    <m/>
    <m/>
    <n v="0.62"/>
    <n v="0.02"/>
    <m/>
    <m/>
    <m/>
    <n v="1"/>
    <n v="27"/>
    <n v="0.62"/>
    <n v="0.62"/>
    <m/>
    <m/>
    <m/>
    <m/>
    <m/>
    <n v="27"/>
    <n v="1"/>
    <m/>
    <n v="-1"/>
    <n v="27"/>
    <m/>
    <m/>
    <n v="0"/>
    <m/>
    <m/>
    <m/>
    <m/>
    <m/>
    <x v="0"/>
    <x v="0"/>
    <n v="0"/>
    <n v="0"/>
    <x v="1"/>
  </r>
  <r>
    <x v="6"/>
    <s v="Ad Set 033"/>
    <x v="3"/>
    <x v="0"/>
    <s v="female"/>
    <x v="4"/>
    <n v="0.15"/>
    <n v="8"/>
    <m/>
    <m/>
    <n v="8"/>
    <m/>
    <m/>
    <m/>
    <n v="0"/>
    <m/>
    <m/>
    <m/>
    <m/>
    <n v="0.15"/>
    <n v="0.02"/>
    <m/>
    <m/>
    <m/>
    <n v="1"/>
    <n v="8"/>
    <n v="0.15"/>
    <n v="0.15"/>
    <m/>
    <m/>
    <m/>
    <m/>
    <m/>
    <n v="8"/>
    <n v="0"/>
    <m/>
    <n v="0"/>
    <n v="8"/>
    <m/>
    <m/>
    <n v="0"/>
    <m/>
    <m/>
    <m/>
    <m/>
    <m/>
    <x v="0"/>
    <x v="0"/>
    <n v="0"/>
    <n v="0"/>
    <x v="1"/>
  </r>
  <r>
    <x v="38"/>
    <s v="Ad Set 033"/>
    <x v="3"/>
    <x v="0"/>
    <s v="female"/>
    <x v="4"/>
    <n v="1.4"/>
    <n v="97"/>
    <m/>
    <m/>
    <n v="89"/>
    <m/>
    <m/>
    <m/>
    <n v="0"/>
    <m/>
    <m/>
    <m/>
    <m/>
    <n v="1.4"/>
    <n v="0.02"/>
    <m/>
    <m/>
    <m/>
    <n v="1.089888"/>
    <n v="97"/>
    <n v="1.4"/>
    <n v="1.4"/>
    <m/>
    <m/>
    <m/>
    <m/>
    <m/>
    <n v="89"/>
    <n v="1"/>
    <m/>
    <n v="-1"/>
    <n v="89"/>
    <m/>
    <m/>
    <n v="0"/>
    <m/>
    <m/>
    <m/>
    <m/>
    <m/>
    <x v="0"/>
    <x v="0"/>
    <n v="0"/>
    <n v="0"/>
    <x v="1"/>
  </r>
  <r>
    <x v="39"/>
    <s v="Ad Set 033"/>
    <x v="3"/>
    <x v="0"/>
    <s v="female"/>
    <x v="4"/>
    <n v="1"/>
    <n v="66"/>
    <m/>
    <m/>
    <n v="64"/>
    <m/>
    <m/>
    <m/>
    <n v="0"/>
    <m/>
    <m/>
    <m/>
    <m/>
    <n v="1"/>
    <n v="0.02"/>
    <m/>
    <m/>
    <m/>
    <n v="1.03125"/>
    <n v="66"/>
    <n v="1"/>
    <n v="1"/>
    <m/>
    <m/>
    <m/>
    <m/>
    <m/>
    <n v="64"/>
    <n v="1"/>
    <m/>
    <n v="-1"/>
    <n v="64"/>
    <m/>
    <m/>
    <n v="0"/>
    <m/>
    <m/>
    <m/>
    <m/>
    <m/>
    <x v="0"/>
    <x v="0"/>
    <n v="0"/>
    <n v="0"/>
    <x v="1"/>
  </r>
  <r>
    <x v="40"/>
    <s v="Ad Set 033"/>
    <x v="3"/>
    <x v="0"/>
    <s v="female"/>
    <x v="4"/>
    <n v="0.01"/>
    <n v="1"/>
    <m/>
    <m/>
    <n v="1"/>
    <m/>
    <m/>
    <m/>
    <n v="0"/>
    <m/>
    <m/>
    <m/>
    <m/>
    <n v="0.01"/>
    <n v="0.01"/>
    <m/>
    <m/>
    <m/>
    <n v="1"/>
    <n v="1"/>
    <n v="0.01"/>
    <n v="0.01"/>
    <m/>
    <m/>
    <m/>
    <m/>
    <m/>
    <n v="1"/>
    <n v="0"/>
    <m/>
    <n v="0"/>
    <n v="1"/>
    <m/>
    <m/>
    <n v="0"/>
    <m/>
    <m/>
    <m/>
    <m/>
    <m/>
    <x v="0"/>
    <x v="0"/>
    <n v="0"/>
    <n v="0"/>
    <x v="1"/>
  </r>
  <r>
    <x v="1"/>
    <s v="Ad Set 033"/>
    <x v="3"/>
    <x v="0"/>
    <s v="female"/>
    <x v="4"/>
    <n v="0.23"/>
    <n v="7"/>
    <m/>
    <m/>
    <n v="7"/>
    <m/>
    <m/>
    <m/>
    <n v="0"/>
    <m/>
    <m/>
    <m/>
    <m/>
    <n v="0.23"/>
    <n v="0.03"/>
    <m/>
    <m/>
    <m/>
    <n v="1"/>
    <n v="7"/>
    <n v="0.23"/>
    <n v="0.23"/>
    <m/>
    <m/>
    <m/>
    <m/>
    <m/>
    <n v="7"/>
    <n v="0"/>
    <m/>
    <n v="0"/>
    <n v="7"/>
    <m/>
    <m/>
    <n v="0"/>
    <m/>
    <m/>
    <m/>
    <m/>
    <m/>
    <x v="0"/>
    <x v="0"/>
    <n v="0"/>
    <n v="0"/>
    <x v="1"/>
  </r>
  <r>
    <x v="0"/>
    <s v="Ad Set 033"/>
    <x v="3"/>
    <x v="0"/>
    <s v="female"/>
    <x v="4"/>
    <n v="0.08"/>
    <n v="9"/>
    <m/>
    <m/>
    <n v="9"/>
    <m/>
    <m/>
    <m/>
    <n v="0"/>
    <m/>
    <m/>
    <m/>
    <m/>
    <n v="0.08"/>
    <n v="0.01"/>
    <m/>
    <m/>
    <m/>
    <n v="1"/>
    <n v="9"/>
    <n v="0.08"/>
    <n v="0.08"/>
    <m/>
    <m/>
    <m/>
    <m/>
    <m/>
    <n v="9"/>
    <n v="0"/>
    <m/>
    <n v="0"/>
    <n v="9"/>
    <m/>
    <m/>
    <n v="0"/>
    <m/>
    <m/>
    <m/>
    <m/>
    <m/>
    <x v="0"/>
    <x v="0"/>
    <n v="0"/>
    <n v="0"/>
    <x v="1"/>
  </r>
  <r>
    <x v="44"/>
    <s v="Ad Set 033"/>
    <x v="3"/>
    <x v="0"/>
    <s v="female"/>
    <x v="4"/>
    <n v="0.83"/>
    <n v="54"/>
    <m/>
    <m/>
    <n v="53"/>
    <m/>
    <m/>
    <m/>
    <n v="0"/>
    <m/>
    <m/>
    <m/>
    <m/>
    <n v="0.83"/>
    <n v="0.02"/>
    <m/>
    <m/>
    <m/>
    <n v="1.0188680000000001"/>
    <n v="54"/>
    <n v="0.83"/>
    <n v="0.83"/>
    <m/>
    <m/>
    <m/>
    <m/>
    <m/>
    <n v="53"/>
    <n v="1"/>
    <m/>
    <n v="-1"/>
    <n v="53"/>
    <m/>
    <m/>
    <n v="0"/>
    <m/>
    <m/>
    <m/>
    <m/>
    <m/>
    <x v="0"/>
    <x v="0"/>
    <n v="0"/>
    <n v="0"/>
    <x v="1"/>
  </r>
  <r>
    <x v="3"/>
    <s v="Ad Set 033"/>
    <x v="3"/>
    <x v="0"/>
    <s v="female"/>
    <x v="4"/>
    <n v="7.0000000000000007E-2"/>
    <n v="5"/>
    <m/>
    <m/>
    <n v="4"/>
    <m/>
    <m/>
    <m/>
    <n v="0"/>
    <m/>
    <m/>
    <m/>
    <m/>
    <n v="7.0000000000000007E-2"/>
    <n v="0.02"/>
    <m/>
    <m/>
    <m/>
    <n v="1.25"/>
    <n v="5"/>
    <n v="7.0000000000000007E-2"/>
    <n v="7.0000000000000007E-2"/>
    <m/>
    <m/>
    <m/>
    <m/>
    <m/>
    <n v="4"/>
    <n v="0"/>
    <m/>
    <n v="0"/>
    <n v="4"/>
    <m/>
    <m/>
    <n v="0"/>
    <m/>
    <m/>
    <m/>
    <m/>
    <m/>
    <x v="0"/>
    <x v="0"/>
    <n v="0"/>
    <n v="0"/>
    <x v="1"/>
  </r>
  <r>
    <x v="10"/>
    <s v="Ad Set 037"/>
    <x v="3"/>
    <x v="0"/>
    <s v="female"/>
    <x v="4"/>
    <n v="0.75"/>
    <n v="61"/>
    <m/>
    <m/>
    <n v="58"/>
    <m/>
    <m/>
    <m/>
    <n v="0"/>
    <m/>
    <m/>
    <m/>
    <m/>
    <n v="0.75"/>
    <n v="0.01"/>
    <m/>
    <m/>
    <m/>
    <n v="1.0517240000000001"/>
    <n v="61"/>
    <n v="0.75"/>
    <n v="0.75"/>
    <m/>
    <m/>
    <m/>
    <m/>
    <m/>
    <n v="58"/>
    <n v="1"/>
    <m/>
    <n v="-1"/>
    <n v="58"/>
    <m/>
    <m/>
    <n v="0"/>
    <m/>
    <m/>
    <m/>
    <m/>
    <m/>
    <x v="0"/>
    <x v="0"/>
    <n v="0"/>
    <n v="0"/>
    <x v="1"/>
  </r>
  <r>
    <x v="36"/>
    <s v="Ad Set 037"/>
    <x v="3"/>
    <x v="0"/>
    <s v="female"/>
    <x v="4"/>
    <n v="0.35"/>
    <n v="21"/>
    <m/>
    <m/>
    <n v="21"/>
    <m/>
    <m/>
    <m/>
    <n v="0"/>
    <m/>
    <m/>
    <m/>
    <m/>
    <n v="0.35"/>
    <n v="0.02"/>
    <m/>
    <m/>
    <m/>
    <n v="1"/>
    <n v="21"/>
    <n v="0.35"/>
    <n v="0.35"/>
    <m/>
    <m/>
    <m/>
    <m/>
    <m/>
    <n v="21"/>
    <n v="0"/>
    <m/>
    <n v="0"/>
    <n v="21"/>
    <m/>
    <m/>
    <n v="0"/>
    <m/>
    <m/>
    <m/>
    <m/>
    <m/>
    <x v="0"/>
    <x v="0"/>
    <n v="0"/>
    <n v="0"/>
    <x v="1"/>
  </r>
  <r>
    <x v="5"/>
    <s v="Ad Set 037"/>
    <x v="3"/>
    <x v="0"/>
    <s v="female"/>
    <x v="4"/>
    <n v="0.32"/>
    <n v="18"/>
    <m/>
    <m/>
    <n v="18"/>
    <m/>
    <m/>
    <m/>
    <n v="0"/>
    <m/>
    <m/>
    <m/>
    <m/>
    <n v="0.32"/>
    <n v="0.02"/>
    <m/>
    <m/>
    <m/>
    <n v="1"/>
    <n v="18"/>
    <n v="0.32"/>
    <n v="0.32"/>
    <m/>
    <m/>
    <m/>
    <m/>
    <m/>
    <n v="18"/>
    <n v="0"/>
    <m/>
    <n v="0"/>
    <n v="18"/>
    <m/>
    <m/>
    <n v="0"/>
    <m/>
    <m/>
    <m/>
    <m/>
    <m/>
    <x v="0"/>
    <x v="0"/>
    <n v="0"/>
    <n v="0"/>
    <x v="1"/>
  </r>
  <r>
    <x v="9"/>
    <s v="Ad Set 037"/>
    <x v="3"/>
    <x v="0"/>
    <s v="female"/>
    <x v="4"/>
    <n v="0.19"/>
    <n v="16"/>
    <m/>
    <m/>
    <n v="16"/>
    <m/>
    <m/>
    <m/>
    <n v="0"/>
    <m/>
    <m/>
    <m/>
    <m/>
    <n v="0.19"/>
    <n v="0.01"/>
    <m/>
    <m/>
    <m/>
    <n v="1"/>
    <n v="16"/>
    <n v="0.19"/>
    <n v="0.19"/>
    <m/>
    <m/>
    <m/>
    <m/>
    <m/>
    <n v="16"/>
    <n v="0"/>
    <m/>
    <n v="0"/>
    <n v="16"/>
    <m/>
    <m/>
    <n v="0"/>
    <m/>
    <m/>
    <m/>
    <m/>
    <m/>
    <x v="0"/>
    <x v="0"/>
    <n v="0"/>
    <n v="0"/>
    <x v="1"/>
  </r>
  <r>
    <x v="45"/>
    <s v="Ad Set 037"/>
    <x v="3"/>
    <x v="0"/>
    <s v="female"/>
    <x v="4"/>
    <n v="0.27"/>
    <n v="17"/>
    <m/>
    <m/>
    <n v="17"/>
    <m/>
    <m/>
    <m/>
    <n v="0"/>
    <m/>
    <m/>
    <m/>
    <m/>
    <n v="0.27"/>
    <n v="0.02"/>
    <m/>
    <m/>
    <m/>
    <n v="1"/>
    <n v="17"/>
    <n v="0.27"/>
    <n v="0.27"/>
    <m/>
    <m/>
    <m/>
    <m/>
    <m/>
    <n v="17"/>
    <n v="0"/>
    <m/>
    <n v="0"/>
    <n v="17"/>
    <m/>
    <m/>
    <n v="0"/>
    <m/>
    <m/>
    <m/>
    <m/>
    <m/>
    <x v="0"/>
    <x v="0"/>
    <n v="0"/>
    <n v="0"/>
    <x v="1"/>
  </r>
  <r>
    <x v="8"/>
    <s v="Ad Set 037"/>
    <x v="3"/>
    <x v="0"/>
    <s v="female"/>
    <x v="4"/>
    <n v="0.42"/>
    <n v="25"/>
    <m/>
    <m/>
    <n v="25"/>
    <m/>
    <m/>
    <m/>
    <n v="0"/>
    <m/>
    <m/>
    <m/>
    <m/>
    <n v="0.42"/>
    <n v="0.02"/>
    <m/>
    <m/>
    <m/>
    <n v="1"/>
    <n v="25"/>
    <n v="0.42"/>
    <n v="0.42"/>
    <m/>
    <m/>
    <m/>
    <m/>
    <m/>
    <n v="25"/>
    <n v="0"/>
    <m/>
    <n v="0"/>
    <n v="25"/>
    <m/>
    <m/>
    <n v="0"/>
    <m/>
    <m/>
    <m/>
    <m/>
    <m/>
    <x v="0"/>
    <x v="0"/>
    <n v="0"/>
    <n v="0"/>
    <x v="1"/>
  </r>
  <r>
    <x v="37"/>
    <s v="Ad Set 037"/>
    <x v="3"/>
    <x v="0"/>
    <s v="female"/>
    <x v="4"/>
    <n v="0.01"/>
    <n v="1"/>
    <m/>
    <m/>
    <n v="1"/>
    <m/>
    <m/>
    <m/>
    <n v="0"/>
    <m/>
    <m/>
    <m/>
    <m/>
    <n v="0.01"/>
    <n v="0.01"/>
    <m/>
    <m/>
    <m/>
    <n v="1"/>
    <n v="1"/>
    <n v="0.01"/>
    <n v="0.01"/>
    <m/>
    <m/>
    <m/>
    <m/>
    <m/>
    <n v="1"/>
    <n v="0"/>
    <m/>
    <n v="0"/>
    <n v="1"/>
    <m/>
    <m/>
    <n v="0"/>
    <m/>
    <m/>
    <m/>
    <m/>
    <m/>
    <x v="0"/>
    <x v="0"/>
    <n v="0"/>
    <n v="0"/>
    <x v="1"/>
  </r>
  <r>
    <x v="4"/>
    <s v="Ad Set 037"/>
    <x v="3"/>
    <x v="0"/>
    <s v="female"/>
    <x v="4"/>
    <n v="0.91"/>
    <n v="81"/>
    <m/>
    <m/>
    <n v="80"/>
    <m/>
    <m/>
    <m/>
    <n v="0"/>
    <m/>
    <m/>
    <m/>
    <m/>
    <n v="0.91"/>
    <n v="0.01"/>
    <m/>
    <m/>
    <m/>
    <n v="1.0125"/>
    <n v="81"/>
    <n v="0.91"/>
    <n v="0.91"/>
    <m/>
    <m/>
    <m/>
    <m/>
    <m/>
    <n v="80"/>
    <n v="1"/>
    <m/>
    <n v="-1"/>
    <n v="80"/>
    <m/>
    <m/>
    <n v="0"/>
    <m/>
    <m/>
    <m/>
    <m/>
    <m/>
    <x v="0"/>
    <x v="0"/>
    <n v="0"/>
    <n v="0"/>
    <x v="1"/>
  </r>
  <r>
    <x v="6"/>
    <s v="Ad Set 037"/>
    <x v="3"/>
    <x v="0"/>
    <s v="female"/>
    <x v="4"/>
    <n v="0.24"/>
    <n v="19"/>
    <m/>
    <m/>
    <n v="19"/>
    <m/>
    <m/>
    <m/>
    <n v="0"/>
    <m/>
    <m/>
    <m/>
    <m/>
    <n v="0.24"/>
    <n v="0.01"/>
    <m/>
    <m/>
    <m/>
    <n v="1"/>
    <n v="19"/>
    <n v="0.24"/>
    <n v="0.24"/>
    <m/>
    <m/>
    <m/>
    <m/>
    <m/>
    <n v="19"/>
    <n v="0"/>
    <m/>
    <n v="0"/>
    <n v="19"/>
    <m/>
    <m/>
    <n v="0"/>
    <m/>
    <m/>
    <m/>
    <m/>
    <m/>
    <x v="0"/>
    <x v="0"/>
    <n v="0"/>
    <n v="0"/>
    <x v="1"/>
  </r>
  <r>
    <x v="38"/>
    <s v="Ad Set 037"/>
    <x v="3"/>
    <x v="0"/>
    <s v="female"/>
    <x v="4"/>
    <n v="0.06"/>
    <n v="5"/>
    <m/>
    <m/>
    <n v="5"/>
    <m/>
    <m/>
    <m/>
    <n v="0"/>
    <m/>
    <m/>
    <m/>
    <m/>
    <n v="0.06"/>
    <n v="0.01"/>
    <m/>
    <m/>
    <m/>
    <n v="1"/>
    <n v="5"/>
    <n v="0.06"/>
    <n v="0.06"/>
    <m/>
    <m/>
    <m/>
    <m/>
    <m/>
    <n v="5"/>
    <n v="0"/>
    <m/>
    <n v="0"/>
    <n v="5"/>
    <m/>
    <m/>
    <n v="0"/>
    <m/>
    <m/>
    <m/>
    <m/>
    <m/>
    <x v="0"/>
    <x v="0"/>
    <n v="0"/>
    <n v="0"/>
    <x v="1"/>
  </r>
  <r>
    <x v="39"/>
    <s v="Ad Set 037"/>
    <x v="3"/>
    <x v="0"/>
    <s v="female"/>
    <x v="4"/>
    <n v="0.01"/>
    <n v="1"/>
    <m/>
    <m/>
    <n v="1"/>
    <m/>
    <m/>
    <m/>
    <n v="0"/>
    <m/>
    <m/>
    <m/>
    <m/>
    <n v="0.01"/>
    <n v="0.01"/>
    <m/>
    <m/>
    <m/>
    <n v="1"/>
    <n v="1"/>
    <n v="0.01"/>
    <n v="0.01"/>
    <m/>
    <m/>
    <m/>
    <m/>
    <m/>
    <n v="1"/>
    <n v="0"/>
    <m/>
    <n v="0"/>
    <n v="1"/>
    <m/>
    <m/>
    <n v="0"/>
    <m/>
    <m/>
    <m/>
    <m/>
    <m/>
    <x v="0"/>
    <x v="0"/>
    <n v="0"/>
    <n v="0"/>
    <x v="1"/>
  </r>
  <r>
    <x v="40"/>
    <s v="Ad Set 037"/>
    <x v="3"/>
    <x v="0"/>
    <s v="female"/>
    <x v="4"/>
    <n v="0.04"/>
    <n v="5"/>
    <m/>
    <m/>
    <n v="5"/>
    <m/>
    <m/>
    <m/>
    <n v="0"/>
    <m/>
    <m/>
    <m/>
    <m/>
    <n v="0.04"/>
    <n v="0.01"/>
    <m/>
    <m/>
    <m/>
    <n v="1"/>
    <n v="5"/>
    <n v="0.04"/>
    <n v="0.04"/>
    <m/>
    <m/>
    <m/>
    <m/>
    <m/>
    <n v="5"/>
    <n v="0"/>
    <m/>
    <n v="0"/>
    <n v="5"/>
    <m/>
    <m/>
    <n v="0"/>
    <m/>
    <m/>
    <m/>
    <m/>
    <m/>
    <x v="0"/>
    <x v="0"/>
    <n v="0"/>
    <n v="0"/>
    <x v="1"/>
  </r>
  <r>
    <x v="1"/>
    <s v="Ad Set 037"/>
    <x v="3"/>
    <x v="0"/>
    <s v="female"/>
    <x v="4"/>
    <n v="0.1"/>
    <n v="10"/>
    <m/>
    <m/>
    <n v="10"/>
    <m/>
    <m/>
    <m/>
    <n v="0"/>
    <m/>
    <m/>
    <m/>
    <m/>
    <n v="0.1"/>
    <n v="0.01"/>
    <m/>
    <m/>
    <m/>
    <n v="1"/>
    <n v="10"/>
    <n v="0.1"/>
    <n v="0.1"/>
    <m/>
    <m/>
    <m/>
    <m/>
    <m/>
    <n v="10"/>
    <n v="0"/>
    <m/>
    <n v="0"/>
    <n v="10"/>
    <m/>
    <m/>
    <n v="0"/>
    <m/>
    <m/>
    <m/>
    <m/>
    <m/>
    <x v="0"/>
    <x v="0"/>
    <n v="0"/>
    <n v="0"/>
    <x v="1"/>
  </r>
  <r>
    <x v="0"/>
    <s v="Ad Set 037"/>
    <x v="3"/>
    <x v="0"/>
    <s v="female"/>
    <x v="4"/>
    <n v="7.0000000000000007E-2"/>
    <n v="13"/>
    <m/>
    <m/>
    <n v="13"/>
    <m/>
    <m/>
    <m/>
    <n v="0"/>
    <m/>
    <m/>
    <m/>
    <m/>
    <n v="7.0000000000000007E-2"/>
    <n v="0.01"/>
    <m/>
    <m/>
    <m/>
    <n v="1"/>
    <n v="13"/>
    <n v="7.0000000000000007E-2"/>
    <n v="7.0000000000000007E-2"/>
    <m/>
    <m/>
    <m/>
    <m/>
    <m/>
    <n v="13"/>
    <n v="0"/>
    <m/>
    <n v="0"/>
    <n v="13"/>
    <m/>
    <m/>
    <n v="0"/>
    <m/>
    <m/>
    <m/>
    <m/>
    <m/>
    <x v="0"/>
    <x v="0"/>
    <n v="0"/>
    <n v="0"/>
    <x v="1"/>
  </r>
  <r>
    <x v="2"/>
    <s v="Ad Set 037"/>
    <x v="3"/>
    <x v="0"/>
    <s v="female"/>
    <x v="4"/>
    <n v="0.02"/>
    <n v="2"/>
    <m/>
    <m/>
    <n v="2"/>
    <m/>
    <m/>
    <m/>
    <n v="0"/>
    <m/>
    <m/>
    <m/>
    <m/>
    <n v="0.02"/>
    <n v="0.01"/>
    <m/>
    <m/>
    <m/>
    <n v="1"/>
    <n v="2"/>
    <n v="0.02"/>
    <n v="0.02"/>
    <m/>
    <m/>
    <m/>
    <m/>
    <m/>
    <n v="2"/>
    <n v="0"/>
    <m/>
    <n v="0"/>
    <n v="2"/>
    <m/>
    <m/>
    <n v="0"/>
    <m/>
    <m/>
    <m/>
    <m/>
    <m/>
    <x v="0"/>
    <x v="0"/>
    <n v="0"/>
    <n v="0"/>
    <x v="1"/>
  </r>
  <r>
    <x v="9"/>
    <s v="Ad Set 048"/>
    <x v="3"/>
    <x v="0"/>
    <s v="female"/>
    <x v="4"/>
    <n v="0.08"/>
    <n v="7"/>
    <m/>
    <m/>
    <n v="6"/>
    <m/>
    <m/>
    <m/>
    <n v="0"/>
    <m/>
    <m/>
    <m/>
    <m/>
    <n v="0.08"/>
    <n v="0.01"/>
    <m/>
    <m/>
    <m/>
    <n v="1.1666669999999999"/>
    <n v="7"/>
    <n v="0.08"/>
    <n v="0.08"/>
    <m/>
    <m/>
    <m/>
    <m/>
    <m/>
    <n v="6"/>
    <n v="0"/>
    <m/>
    <n v="0"/>
    <n v="6"/>
    <m/>
    <m/>
    <n v="0"/>
    <m/>
    <m/>
    <m/>
    <m/>
    <m/>
    <x v="0"/>
    <x v="0"/>
    <n v="0"/>
    <n v="0"/>
    <x v="1"/>
  </r>
  <r>
    <x v="37"/>
    <s v="Ad Set 048"/>
    <x v="3"/>
    <x v="0"/>
    <s v="female"/>
    <x v="4"/>
    <n v="0.62"/>
    <n v="76"/>
    <m/>
    <m/>
    <n v="70"/>
    <m/>
    <m/>
    <m/>
    <n v="0"/>
    <m/>
    <m/>
    <m/>
    <m/>
    <n v="0.62"/>
    <n v="0.01"/>
    <m/>
    <m/>
    <m/>
    <n v="1.0857140000000001"/>
    <n v="76"/>
    <n v="0.62"/>
    <n v="0.62"/>
    <m/>
    <m/>
    <m/>
    <m/>
    <m/>
    <n v="70"/>
    <n v="1"/>
    <m/>
    <n v="-1"/>
    <n v="70"/>
    <m/>
    <m/>
    <n v="0"/>
    <m/>
    <m/>
    <m/>
    <m/>
    <m/>
    <x v="0"/>
    <x v="0"/>
    <n v="0"/>
    <n v="0"/>
    <x v="1"/>
  </r>
  <r>
    <x v="4"/>
    <s v="Ad Set 048"/>
    <x v="3"/>
    <x v="0"/>
    <s v="female"/>
    <x v="4"/>
    <n v="0.04"/>
    <n v="6"/>
    <m/>
    <m/>
    <n v="6"/>
    <m/>
    <m/>
    <m/>
    <n v="0"/>
    <m/>
    <m/>
    <m/>
    <m/>
    <n v="0.04"/>
    <n v="0.01"/>
    <m/>
    <m/>
    <m/>
    <n v="1"/>
    <n v="6"/>
    <n v="0.04"/>
    <n v="0.04"/>
    <m/>
    <m/>
    <m/>
    <m/>
    <m/>
    <n v="6"/>
    <n v="0"/>
    <m/>
    <n v="0"/>
    <n v="6"/>
    <m/>
    <m/>
    <n v="0"/>
    <m/>
    <m/>
    <m/>
    <m/>
    <m/>
    <x v="0"/>
    <x v="0"/>
    <n v="0"/>
    <n v="0"/>
    <x v="1"/>
  </r>
  <r>
    <x v="38"/>
    <s v="Ad Set 048"/>
    <x v="3"/>
    <x v="0"/>
    <s v="female"/>
    <x v="4"/>
    <n v="0.08"/>
    <n v="9"/>
    <m/>
    <m/>
    <n v="9"/>
    <m/>
    <m/>
    <m/>
    <n v="0"/>
    <m/>
    <m/>
    <m/>
    <m/>
    <n v="0.08"/>
    <n v="0.01"/>
    <m/>
    <m/>
    <m/>
    <n v="1"/>
    <n v="9"/>
    <n v="0.08"/>
    <n v="0.08"/>
    <m/>
    <m/>
    <m/>
    <m/>
    <m/>
    <n v="9"/>
    <n v="0"/>
    <m/>
    <n v="0"/>
    <n v="9"/>
    <m/>
    <m/>
    <n v="0"/>
    <m/>
    <m/>
    <m/>
    <m/>
    <m/>
    <x v="0"/>
    <x v="0"/>
    <n v="0"/>
    <n v="0"/>
    <x v="1"/>
  </r>
  <r>
    <x v="39"/>
    <s v="Ad Set 048"/>
    <x v="3"/>
    <x v="0"/>
    <s v="female"/>
    <x v="4"/>
    <n v="0.06"/>
    <n v="6"/>
    <m/>
    <m/>
    <n v="6"/>
    <m/>
    <m/>
    <m/>
    <n v="0"/>
    <m/>
    <m/>
    <m/>
    <m/>
    <n v="0.06"/>
    <n v="0.01"/>
    <m/>
    <m/>
    <m/>
    <n v="1"/>
    <n v="6"/>
    <n v="0.06"/>
    <n v="0.06"/>
    <m/>
    <m/>
    <m/>
    <m/>
    <m/>
    <n v="6"/>
    <n v="0"/>
    <m/>
    <n v="0"/>
    <n v="6"/>
    <m/>
    <m/>
    <n v="0"/>
    <m/>
    <m/>
    <m/>
    <m/>
    <m/>
    <x v="0"/>
    <x v="0"/>
    <n v="0"/>
    <n v="0"/>
    <x v="1"/>
  </r>
  <r>
    <x v="40"/>
    <s v="Ad Set 048"/>
    <x v="3"/>
    <x v="0"/>
    <s v="female"/>
    <x v="4"/>
    <n v="0.03"/>
    <n v="1"/>
    <m/>
    <m/>
    <n v="1"/>
    <m/>
    <m/>
    <m/>
    <n v="0"/>
    <m/>
    <m/>
    <m/>
    <m/>
    <n v="0.03"/>
    <n v="0.03"/>
    <m/>
    <m/>
    <m/>
    <n v="1"/>
    <n v="1"/>
    <n v="0.03"/>
    <n v="0.03"/>
    <m/>
    <m/>
    <m/>
    <m/>
    <m/>
    <n v="1"/>
    <n v="0"/>
    <m/>
    <n v="0"/>
    <n v="1"/>
    <m/>
    <m/>
    <n v="0"/>
    <m/>
    <m/>
    <m/>
    <m/>
    <m/>
    <x v="0"/>
    <x v="0"/>
    <n v="0"/>
    <n v="0"/>
    <x v="1"/>
  </r>
  <r>
    <x v="1"/>
    <s v="Ad Set 048"/>
    <x v="3"/>
    <x v="0"/>
    <s v="female"/>
    <x v="4"/>
    <n v="0.39"/>
    <n v="49"/>
    <m/>
    <m/>
    <n v="49"/>
    <m/>
    <m/>
    <m/>
    <n v="0"/>
    <m/>
    <m/>
    <m/>
    <m/>
    <n v="0.39"/>
    <n v="0.01"/>
    <m/>
    <m/>
    <m/>
    <n v="1"/>
    <n v="49"/>
    <n v="0.39"/>
    <n v="0.39"/>
    <m/>
    <m/>
    <m/>
    <m/>
    <m/>
    <n v="49"/>
    <n v="0"/>
    <m/>
    <n v="0"/>
    <n v="49"/>
    <m/>
    <m/>
    <n v="0"/>
    <m/>
    <m/>
    <m/>
    <m/>
    <m/>
    <x v="0"/>
    <x v="0"/>
    <n v="0"/>
    <n v="0"/>
    <x v="1"/>
  </r>
  <r>
    <x v="0"/>
    <s v="Ad Set 048"/>
    <x v="3"/>
    <x v="0"/>
    <s v="female"/>
    <x v="4"/>
    <n v="0.08"/>
    <n v="16"/>
    <m/>
    <m/>
    <n v="14"/>
    <m/>
    <m/>
    <m/>
    <n v="0"/>
    <m/>
    <m/>
    <m/>
    <m/>
    <n v="0.08"/>
    <n v="0.01"/>
    <m/>
    <m/>
    <m/>
    <n v="1.142857"/>
    <n v="16"/>
    <n v="0.08"/>
    <n v="0.08"/>
    <m/>
    <m/>
    <m/>
    <m/>
    <m/>
    <n v="14"/>
    <n v="0"/>
    <m/>
    <n v="0"/>
    <n v="14"/>
    <m/>
    <m/>
    <n v="0"/>
    <m/>
    <m/>
    <m/>
    <m/>
    <m/>
    <x v="0"/>
    <x v="0"/>
    <n v="0"/>
    <n v="0"/>
    <x v="1"/>
  </r>
  <r>
    <x v="42"/>
    <s v="Ad Set 048"/>
    <x v="3"/>
    <x v="0"/>
    <s v="female"/>
    <x v="4"/>
    <n v="0.11"/>
    <n v="3"/>
    <m/>
    <m/>
    <n v="3"/>
    <m/>
    <m/>
    <m/>
    <n v="0"/>
    <m/>
    <m/>
    <m/>
    <m/>
    <n v="0.11"/>
    <n v="0.04"/>
    <m/>
    <m/>
    <m/>
    <n v="1"/>
    <n v="3"/>
    <n v="0.11"/>
    <n v="0.11"/>
    <m/>
    <m/>
    <m/>
    <m/>
    <m/>
    <n v="3"/>
    <n v="0"/>
    <m/>
    <n v="0"/>
    <n v="3"/>
    <m/>
    <m/>
    <n v="0"/>
    <m/>
    <m/>
    <m/>
    <m/>
    <m/>
    <x v="0"/>
    <x v="0"/>
    <n v="0"/>
    <n v="0"/>
    <x v="1"/>
  </r>
  <r>
    <x v="44"/>
    <s v="Ad Set 048"/>
    <x v="3"/>
    <x v="0"/>
    <s v="female"/>
    <x v="4"/>
    <n v="0.06"/>
    <n v="8"/>
    <m/>
    <m/>
    <n v="7"/>
    <m/>
    <m/>
    <m/>
    <n v="0"/>
    <m/>
    <m/>
    <m/>
    <m/>
    <n v="0.06"/>
    <n v="0.01"/>
    <m/>
    <m/>
    <m/>
    <n v="1.142857"/>
    <n v="8"/>
    <n v="0.06"/>
    <n v="0.06"/>
    <m/>
    <m/>
    <m/>
    <m/>
    <m/>
    <n v="7"/>
    <n v="0"/>
    <m/>
    <n v="0"/>
    <n v="7"/>
    <m/>
    <m/>
    <n v="0"/>
    <m/>
    <m/>
    <m/>
    <m/>
    <m/>
    <x v="0"/>
    <x v="0"/>
    <n v="0"/>
    <n v="0"/>
    <x v="1"/>
  </r>
  <r>
    <x v="3"/>
    <s v="Ad Set 048"/>
    <x v="3"/>
    <x v="0"/>
    <s v="female"/>
    <x v="4"/>
    <n v="0.06"/>
    <n v="11"/>
    <m/>
    <m/>
    <n v="10"/>
    <m/>
    <m/>
    <m/>
    <n v="0"/>
    <m/>
    <m/>
    <m/>
    <m/>
    <n v="0.06"/>
    <n v="0.01"/>
    <m/>
    <m/>
    <m/>
    <n v="1.1000000000000001"/>
    <n v="11"/>
    <n v="0.06"/>
    <n v="0.06"/>
    <m/>
    <m/>
    <m/>
    <m/>
    <m/>
    <n v="10"/>
    <n v="0"/>
    <m/>
    <n v="0"/>
    <n v="10"/>
    <m/>
    <m/>
    <n v="0"/>
    <m/>
    <m/>
    <m/>
    <m/>
    <m/>
    <x v="0"/>
    <x v="0"/>
    <n v="0"/>
    <n v="0"/>
    <x v="1"/>
  </r>
  <r>
    <x v="2"/>
    <s v="Ad Set 048"/>
    <x v="3"/>
    <x v="0"/>
    <s v="female"/>
    <x v="4"/>
    <n v="0.04"/>
    <n v="5"/>
    <m/>
    <m/>
    <n v="4"/>
    <m/>
    <m/>
    <m/>
    <n v="0"/>
    <m/>
    <m/>
    <m/>
    <m/>
    <n v="0.04"/>
    <n v="0.01"/>
    <m/>
    <m/>
    <m/>
    <n v="1.25"/>
    <n v="5"/>
    <n v="0.04"/>
    <n v="0.04"/>
    <m/>
    <m/>
    <m/>
    <m/>
    <m/>
    <n v="4"/>
    <n v="0"/>
    <m/>
    <n v="0"/>
    <n v="4"/>
    <m/>
    <m/>
    <n v="0"/>
    <m/>
    <m/>
    <m/>
    <m/>
    <m/>
    <x v="0"/>
    <x v="0"/>
    <n v="0"/>
    <n v="0"/>
    <x v="1"/>
  </r>
  <r>
    <x v="45"/>
    <s v="Ad Set 055"/>
    <x v="3"/>
    <x v="0"/>
    <s v="female"/>
    <x v="4"/>
    <n v="0.4"/>
    <n v="59"/>
    <m/>
    <m/>
    <n v="53"/>
    <m/>
    <m/>
    <m/>
    <n v="0"/>
    <m/>
    <m/>
    <m/>
    <m/>
    <n v="0.4"/>
    <n v="0.01"/>
    <m/>
    <m/>
    <m/>
    <n v="1.113208"/>
    <n v="59"/>
    <n v="0.4"/>
    <n v="0.4"/>
    <m/>
    <m/>
    <m/>
    <m/>
    <m/>
    <n v="53"/>
    <n v="0"/>
    <m/>
    <n v="0"/>
    <n v="53"/>
    <m/>
    <m/>
    <n v="0"/>
    <m/>
    <m/>
    <m/>
    <m/>
    <m/>
    <x v="0"/>
    <x v="0"/>
    <n v="0"/>
    <n v="0"/>
    <x v="1"/>
  </r>
  <r>
    <x v="8"/>
    <s v="Ad Set 055"/>
    <x v="3"/>
    <x v="0"/>
    <s v="female"/>
    <x v="4"/>
    <n v="0.57999999999999996"/>
    <n v="80"/>
    <m/>
    <m/>
    <n v="75"/>
    <m/>
    <m/>
    <m/>
    <n v="0"/>
    <m/>
    <m/>
    <m/>
    <m/>
    <n v="0.57999999999999996"/>
    <n v="0.01"/>
    <m/>
    <m/>
    <m/>
    <n v="1.066667"/>
    <n v="80"/>
    <n v="0.57999999999999996"/>
    <n v="0.57999999999999996"/>
    <m/>
    <m/>
    <m/>
    <m/>
    <m/>
    <n v="75"/>
    <n v="1"/>
    <m/>
    <n v="-1"/>
    <n v="75"/>
    <m/>
    <m/>
    <n v="0"/>
    <m/>
    <m/>
    <m/>
    <m/>
    <m/>
    <x v="0"/>
    <x v="0"/>
    <n v="0"/>
    <n v="0"/>
    <x v="1"/>
  </r>
  <r>
    <x v="38"/>
    <s v="Ad Set 055"/>
    <x v="3"/>
    <x v="0"/>
    <s v="female"/>
    <x v="4"/>
    <n v="0.34"/>
    <n v="48"/>
    <m/>
    <m/>
    <n v="33"/>
    <m/>
    <m/>
    <m/>
    <n v="0"/>
    <m/>
    <m/>
    <m/>
    <m/>
    <n v="0.34"/>
    <n v="0.01"/>
    <m/>
    <m/>
    <m/>
    <n v="1.454545"/>
    <n v="48"/>
    <n v="0.34"/>
    <n v="0.34"/>
    <m/>
    <m/>
    <m/>
    <m/>
    <m/>
    <n v="33"/>
    <n v="0"/>
    <m/>
    <n v="0"/>
    <n v="33"/>
    <m/>
    <m/>
    <n v="0"/>
    <m/>
    <m/>
    <m/>
    <m/>
    <m/>
    <x v="0"/>
    <x v="0"/>
    <n v="0"/>
    <n v="0"/>
    <x v="1"/>
  </r>
  <r>
    <x v="0"/>
    <s v="Ad Set 055"/>
    <x v="3"/>
    <x v="0"/>
    <s v="female"/>
    <x v="4"/>
    <n v="0.47"/>
    <n v="88"/>
    <m/>
    <m/>
    <n v="80"/>
    <m/>
    <m/>
    <m/>
    <n v="0"/>
    <m/>
    <m/>
    <m/>
    <m/>
    <n v="0.47"/>
    <n v="0.01"/>
    <m/>
    <m/>
    <m/>
    <n v="1.1000000000000001"/>
    <n v="88"/>
    <n v="0.47"/>
    <n v="0.47"/>
    <m/>
    <m/>
    <m/>
    <m/>
    <m/>
    <n v="80"/>
    <n v="0"/>
    <m/>
    <n v="0"/>
    <n v="80"/>
    <m/>
    <m/>
    <n v="0"/>
    <m/>
    <m/>
    <m/>
    <m/>
    <m/>
    <x v="0"/>
    <x v="0"/>
    <n v="0"/>
    <n v="0"/>
    <x v="1"/>
  </r>
  <r>
    <x v="44"/>
    <s v="Ad Set 055"/>
    <x v="3"/>
    <x v="0"/>
    <s v="female"/>
    <x v="4"/>
    <n v="0.35"/>
    <n v="95"/>
    <m/>
    <m/>
    <n v="73"/>
    <m/>
    <m/>
    <m/>
    <n v="0"/>
    <m/>
    <m/>
    <m/>
    <m/>
    <n v="0.35"/>
    <n v="0"/>
    <m/>
    <m/>
    <m/>
    <n v="1.3013699999999999"/>
    <n v="95"/>
    <n v="0.35"/>
    <n v="0.35"/>
    <m/>
    <m/>
    <m/>
    <m/>
    <m/>
    <n v="73"/>
    <n v="0"/>
    <m/>
    <n v="0"/>
    <n v="73"/>
    <m/>
    <m/>
    <n v="0"/>
    <m/>
    <m/>
    <m/>
    <m/>
    <m/>
    <x v="0"/>
    <x v="0"/>
    <n v="0"/>
    <n v="0"/>
    <x v="1"/>
  </r>
  <r>
    <x v="3"/>
    <s v="Ad Set 055"/>
    <x v="3"/>
    <x v="0"/>
    <s v="female"/>
    <x v="4"/>
    <n v="0.09"/>
    <n v="14"/>
    <m/>
    <m/>
    <n v="12"/>
    <m/>
    <m/>
    <m/>
    <n v="0"/>
    <m/>
    <m/>
    <m/>
    <m/>
    <n v="0.09"/>
    <n v="0.01"/>
    <m/>
    <m/>
    <m/>
    <n v="1.1666669999999999"/>
    <n v="14"/>
    <n v="0.09"/>
    <n v="0.09"/>
    <m/>
    <m/>
    <m/>
    <m/>
    <m/>
    <n v="12"/>
    <n v="0"/>
    <m/>
    <n v="0"/>
    <n v="12"/>
    <m/>
    <m/>
    <n v="0"/>
    <m/>
    <m/>
    <m/>
    <m/>
    <m/>
    <x v="0"/>
    <x v="0"/>
    <n v="0"/>
    <n v="0"/>
    <x v="1"/>
  </r>
  <r>
    <x v="2"/>
    <s v="Ad Set 055"/>
    <x v="3"/>
    <x v="0"/>
    <s v="female"/>
    <x v="4"/>
    <n v="1.47"/>
    <n v="237"/>
    <m/>
    <m/>
    <n v="218"/>
    <m/>
    <m/>
    <m/>
    <n v="0"/>
    <m/>
    <m/>
    <m/>
    <m/>
    <n v="1.47"/>
    <n v="0.01"/>
    <m/>
    <m/>
    <m/>
    <n v="1.087156"/>
    <n v="237"/>
    <n v="1.47"/>
    <n v="1.47"/>
    <m/>
    <m/>
    <m/>
    <m/>
    <m/>
    <n v="218"/>
    <n v="1"/>
    <m/>
    <n v="-1"/>
    <n v="218"/>
    <m/>
    <m/>
    <n v="0"/>
    <m/>
    <m/>
    <m/>
    <m/>
    <m/>
    <x v="0"/>
    <x v="0"/>
    <n v="0"/>
    <n v="0"/>
    <x v="1"/>
  </r>
  <r>
    <x v="37"/>
    <s v="Ad Set 055"/>
    <x v="3"/>
    <x v="0"/>
    <s v="female"/>
    <x v="4"/>
    <n v="0.46"/>
    <n v="56"/>
    <m/>
    <m/>
    <n v="41"/>
    <m/>
    <n v="1"/>
    <m/>
    <n v="1"/>
    <m/>
    <m/>
    <m/>
    <m/>
    <n v="0.46"/>
    <n v="0.01"/>
    <n v="0.46"/>
    <m/>
    <m/>
    <n v="1.3658539999999999"/>
    <n v="56"/>
    <n v="0.46"/>
    <n v="0.46"/>
    <m/>
    <m/>
    <m/>
    <m/>
    <n v="1"/>
    <n v="41"/>
    <n v="0"/>
    <m/>
    <n v="0"/>
    <n v="41"/>
    <n v="1"/>
    <m/>
    <n v="1"/>
    <m/>
    <m/>
    <m/>
    <m/>
    <m/>
    <x v="0"/>
    <x v="0"/>
    <n v="1"/>
    <n v="2.4390243902439024"/>
    <x v="1"/>
  </r>
  <r>
    <x v="10"/>
    <s v="Ad Set 060"/>
    <x v="3"/>
    <x v="0"/>
    <s v="female"/>
    <x v="4"/>
    <n v="0.01"/>
    <n v="20"/>
    <m/>
    <m/>
    <n v="14"/>
    <m/>
    <m/>
    <m/>
    <n v="0"/>
    <m/>
    <m/>
    <m/>
    <m/>
    <n v="0.01"/>
    <n v="0"/>
    <m/>
    <m/>
    <m/>
    <n v="1.428571"/>
    <n v="20"/>
    <n v="0.01"/>
    <n v="0.01"/>
    <m/>
    <m/>
    <m/>
    <m/>
    <m/>
    <n v="14"/>
    <n v="0"/>
    <m/>
    <n v="0"/>
    <n v="14"/>
    <m/>
    <m/>
    <n v="0"/>
    <m/>
    <m/>
    <m/>
    <m/>
    <m/>
    <x v="0"/>
    <x v="0"/>
    <n v="0"/>
    <n v="0"/>
    <x v="1"/>
  </r>
  <r>
    <x v="5"/>
    <s v="Ad Set 060"/>
    <x v="3"/>
    <x v="0"/>
    <s v="female"/>
    <x v="4"/>
    <n v="0.12"/>
    <n v="95"/>
    <m/>
    <m/>
    <n v="25"/>
    <m/>
    <m/>
    <m/>
    <n v="0"/>
    <m/>
    <m/>
    <m/>
    <m/>
    <n v="0.12"/>
    <n v="0"/>
    <m/>
    <m/>
    <m/>
    <n v="3.8"/>
    <n v="95"/>
    <n v="0.12"/>
    <n v="0.12"/>
    <m/>
    <m/>
    <m/>
    <m/>
    <m/>
    <n v="25"/>
    <n v="0"/>
    <m/>
    <n v="0"/>
    <n v="25"/>
    <m/>
    <m/>
    <n v="0"/>
    <m/>
    <m/>
    <m/>
    <m/>
    <m/>
    <x v="0"/>
    <x v="0"/>
    <n v="0"/>
    <n v="0"/>
    <x v="1"/>
  </r>
  <r>
    <x v="9"/>
    <s v="Ad Set 060"/>
    <x v="3"/>
    <x v="0"/>
    <s v="female"/>
    <x v="4"/>
    <n v="0"/>
    <n v="18"/>
    <m/>
    <m/>
    <n v="7"/>
    <m/>
    <m/>
    <m/>
    <n v="0"/>
    <m/>
    <m/>
    <m/>
    <m/>
    <n v="0"/>
    <n v="0"/>
    <m/>
    <m/>
    <m/>
    <n v="2.5714290000000002"/>
    <n v="18"/>
    <n v="0"/>
    <n v="0"/>
    <m/>
    <m/>
    <m/>
    <m/>
    <m/>
    <n v="7"/>
    <n v="0"/>
    <m/>
    <n v="0"/>
    <n v="7"/>
    <m/>
    <m/>
    <n v="0"/>
    <m/>
    <m/>
    <m/>
    <m/>
    <m/>
    <x v="0"/>
    <x v="0"/>
    <n v="0"/>
    <n v="0"/>
    <x v="1"/>
  </r>
  <r>
    <x v="8"/>
    <s v="Ad Set 060"/>
    <x v="3"/>
    <x v="0"/>
    <s v="female"/>
    <x v="4"/>
    <n v="0.06"/>
    <n v="45"/>
    <m/>
    <m/>
    <n v="25"/>
    <m/>
    <m/>
    <m/>
    <n v="0"/>
    <m/>
    <m/>
    <m/>
    <m/>
    <n v="0.06"/>
    <n v="0"/>
    <m/>
    <m/>
    <m/>
    <n v="1.8"/>
    <n v="45"/>
    <n v="0.06"/>
    <n v="0.06"/>
    <m/>
    <m/>
    <m/>
    <m/>
    <m/>
    <n v="25"/>
    <n v="0"/>
    <m/>
    <n v="0"/>
    <n v="25"/>
    <m/>
    <m/>
    <n v="0"/>
    <m/>
    <m/>
    <m/>
    <m/>
    <m/>
    <x v="0"/>
    <x v="0"/>
    <n v="0"/>
    <n v="0"/>
    <x v="1"/>
  </r>
  <r>
    <x v="4"/>
    <s v="Ad Set 060"/>
    <x v="3"/>
    <x v="0"/>
    <s v="female"/>
    <x v="4"/>
    <n v="0.12"/>
    <n v="133"/>
    <m/>
    <m/>
    <n v="60"/>
    <m/>
    <m/>
    <m/>
    <n v="0"/>
    <m/>
    <m/>
    <m/>
    <m/>
    <n v="0.12"/>
    <n v="0"/>
    <m/>
    <m/>
    <m/>
    <n v="2.2166670000000002"/>
    <n v="133"/>
    <n v="0.12"/>
    <n v="0.12"/>
    <m/>
    <m/>
    <m/>
    <m/>
    <m/>
    <n v="60"/>
    <n v="0"/>
    <m/>
    <n v="0"/>
    <n v="60"/>
    <m/>
    <m/>
    <n v="0"/>
    <m/>
    <m/>
    <m/>
    <m/>
    <m/>
    <x v="0"/>
    <x v="0"/>
    <n v="0"/>
    <n v="0"/>
    <x v="1"/>
  </r>
  <r>
    <x v="6"/>
    <s v="Ad Set 060"/>
    <x v="3"/>
    <x v="0"/>
    <s v="female"/>
    <x v="4"/>
    <n v="0.26"/>
    <n v="240"/>
    <m/>
    <m/>
    <n v="119"/>
    <m/>
    <m/>
    <m/>
    <n v="0"/>
    <m/>
    <m/>
    <m/>
    <m/>
    <n v="0.26"/>
    <n v="0"/>
    <m/>
    <m/>
    <m/>
    <n v="2.016807"/>
    <n v="240"/>
    <n v="0.26"/>
    <n v="0.26"/>
    <m/>
    <m/>
    <m/>
    <m/>
    <m/>
    <n v="119"/>
    <n v="0"/>
    <m/>
    <n v="0"/>
    <n v="119"/>
    <m/>
    <m/>
    <n v="0"/>
    <m/>
    <m/>
    <m/>
    <m/>
    <m/>
    <x v="0"/>
    <x v="0"/>
    <n v="0"/>
    <n v="0"/>
    <x v="1"/>
  </r>
  <r>
    <x v="38"/>
    <s v="Ad Set 060"/>
    <x v="3"/>
    <x v="0"/>
    <s v="female"/>
    <x v="4"/>
    <n v="0.12"/>
    <n v="106"/>
    <m/>
    <m/>
    <n v="49"/>
    <m/>
    <m/>
    <m/>
    <n v="0"/>
    <m/>
    <m/>
    <m/>
    <m/>
    <n v="0.12"/>
    <n v="0"/>
    <m/>
    <m/>
    <m/>
    <n v="2.163265"/>
    <n v="106"/>
    <n v="0.12"/>
    <n v="0.12"/>
    <m/>
    <m/>
    <m/>
    <m/>
    <m/>
    <n v="49"/>
    <n v="0"/>
    <m/>
    <n v="0"/>
    <n v="49"/>
    <m/>
    <m/>
    <n v="0"/>
    <m/>
    <m/>
    <m/>
    <m/>
    <m/>
    <x v="0"/>
    <x v="0"/>
    <n v="0"/>
    <n v="0"/>
    <x v="1"/>
  </r>
  <r>
    <x v="39"/>
    <s v="Ad Set 060"/>
    <x v="3"/>
    <x v="0"/>
    <s v="female"/>
    <x v="4"/>
    <n v="0.27"/>
    <n v="328"/>
    <m/>
    <m/>
    <n v="120"/>
    <m/>
    <m/>
    <m/>
    <n v="0"/>
    <m/>
    <m/>
    <m/>
    <m/>
    <n v="0.27"/>
    <n v="0"/>
    <m/>
    <m/>
    <m/>
    <n v="2.733333"/>
    <n v="328"/>
    <n v="0.27"/>
    <n v="0.27"/>
    <m/>
    <m/>
    <m/>
    <m/>
    <m/>
    <n v="120"/>
    <n v="0"/>
    <m/>
    <n v="0"/>
    <n v="120"/>
    <m/>
    <m/>
    <n v="0"/>
    <m/>
    <m/>
    <m/>
    <m/>
    <m/>
    <x v="0"/>
    <x v="0"/>
    <n v="0"/>
    <n v="0"/>
    <x v="1"/>
  </r>
  <r>
    <x v="40"/>
    <s v="Ad Set 060"/>
    <x v="3"/>
    <x v="0"/>
    <s v="female"/>
    <x v="4"/>
    <n v="0"/>
    <n v="13"/>
    <m/>
    <m/>
    <n v="7"/>
    <m/>
    <m/>
    <m/>
    <n v="0"/>
    <m/>
    <m/>
    <m/>
    <m/>
    <n v="0"/>
    <n v="0"/>
    <m/>
    <m/>
    <m/>
    <n v="1.857143"/>
    <n v="13"/>
    <n v="0"/>
    <n v="0"/>
    <m/>
    <m/>
    <m/>
    <m/>
    <m/>
    <n v="7"/>
    <n v="0"/>
    <m/>
    <n v="0"/>
    <n v="7"/>
    <m/>
    <m/>
    <n v="0"/>
    <m/>
    <m/>
    <m/>
    <m/>
    <m/>
    <x v="0"/>
    <x v="0"/>
    <n v="0"/>
    <n v="0"/>
    <x v="1"/>
  </r>
  <r>
    <x v="1"/>
    <s v="Ad Set 060"/>
    <x v="3"/>
    <x v="0"/>
    <s v="female"/>
    <x v="4"/>
    <n v="0.02"/>
    <n v="25"/>
    <m/>
    <m/>
    <n v="15"/>
    <m/>
    <m/>
    <m/>
    <n v="0"/>
    <m/>
    <m/>
    <m/>
    <m/>
    <n v="0.02"/>
    <n v="0"/>
    <m/>
    <m/>
    <m/>
    <n v="1.6666669999999999"/>
    <n v="25"/>
    <n v="0.02"/>
    <n v="0.02"/>
    <m/>
    <m/>
    <m/>
    <m/>
    <m/>
    <n v="15"/>
    <n v="0"/>
    <m/>
    <n v="0"/>
    <n v="15"/>
    <m/>
    <m/>
    <n v="0"/>
    <m/>
    <m/>
    <m/>
    <m/>
    <m/>
    <x v="0"/>
    <x v="0"/>
    <n v="0"/>
    <n v="0"/>
    <x v="1"/>
  </r>
  <r>
    <x v="41"/>
    <s v="Ad Set 060"/>
    <x v="3"/>
    <x v="0"/>
    <s v="female"/>
    <x v="4"/>
    <n v="0"/>
    <n v="9"/>
    <m/>
    <m/>
    <n v="7"/>
    <m/>
    <m/>
    <m/>
    <n v="0"/>
    <m/>
    <m/>
    <m/>
    <m/>
    <n v="0"/>
    <n v="0"/>
    <m/>
    <m/>
    <m/>
    <n v="1.285714"/>
    <n v="9"/>
    <n v="0"/>
    <n v="0"/>
    <m/>
    <m/>
    <m/>
    <m/>
    <m/>
    <n v="7"/>
    <n v="0"/>
    <m/>
    <n v="0"/>
    <n v="7"/>
    <m/>
    <m/>
    <n v="0"/>
    <m/>
    <m/>
    <m/>
    <m/>
    <m/>
    <x v="0"/>
    <x v="0"/>
    <n v="0"/>
    <n v="0"/>
    <x v="1"/>
  </r>
  <r>
    <x v="0"/>
    <s v="Ad Set 060"/>
    <x v="3"/>
    <x v="0"/>
    <s v="female"/>
    <x v="4"/>
    <n v="0.1"/>
    <n v="151"/>
    <m/>
    <m/>
    <n v="44"/>
    <m/>
    <m/>
    <m/>
    <n v="0"/>
    <m/>
    <m/>
    <m/>
    <m/>
    <n v="0.1"/>
    <n v="0"/>
    <m/>
    <m/>
    <m/>
    <n v="3.4318179999999998"/>
    <n v="151"/>
    <n v="0.1"/>
    <n v="0.1"/>
    <m/>
    <m/>
    <m/>
    <m/>
    <m/>
    <n v="44"/>
    <n v="0"/>
    <m/>
    <n v="0"/>
    <n v="44"/>
    <m/>
    <m/>
    <n v="0"/>
    <m/>
    <m/>
    <m/>
    <m/>
    <m/>
    <x v="0"/>
    <x v="0"/>
    <n v="0"/>
    <n v="0"/>
    <x v="1"/>
  </r>
  <r>
    <x v="43"/>
    <s v="Ad Set 060"/>
    <x v="3"/>
    <x v="0"/>
    <s v="female"/>
    <x v="4"/>
    <n v="0.01"/>
    <n v="7"/>
    <m/>
    <m/>
    <n v="3"/>
    <m/>
    <m/>
    <m/>
    <n v="0"/>
    <m/>
    <m/>
    <m/>
    <m/>
    <n v="0.01"/>
    <n v="0"/>
    <m/>
    <m/>
    <m/>
    <n v="2.3333330000000001"/>
    <n v="7"/>
    <n v="0.01"/>
    <n v="0.01"/>
    <m/>
    <m/>
    <m/>
    <m/>
    <m/>
    <n v="3"/>
    <n v="0"/>
    <m/>
    <n v="0"/>
    <n v="3"/>
    <m/>
    <m/>
    <n v="0"/>
    <m/>
    <m/>
    <m/>
    <m/>
    <m/>
    <x v="0"/>
    <x v="0"/>
    <n v="0"/>
    <n v="0"/>
    <x v="1"/>
  </r>
  <r>
    <x v="44"/>
    <s v="Ad Set 060"/>
    <x v="3"/>
    <x v="0"/>
    <s v="female"/>
    <x v="4"/>
    <n v="0.1"/>
    <n v="167"/>
    <m/>
    <m/>
    <n v="54"/>
    <m/>
    <m/>
    <m/>
    <n v="0"/>
    <m/>
    <m/>
    <m/>
    <m/>
    <n v="0.1"/>
    <n v="0"/>
    <m/>
    <m/>
    <m/>
    <n v="3.0925929999999999"/>
    <n v="167"/>
    <n v="0.1"/>
    <n v="0.1"/>
    <m/>
    <m/>
    <m/>
    <m/>
    <m/>
    <n v="54"/>
    <n v="0"/>
    <m/>
    <n v="0"/>
    <n v="54"/>
    <m/>
    <m/>
    <n v="0"/>
    <m/>
    <m/>
    <m/>
    <m/>
    <m/>
    <x v="0"/>
    <x v="0"/>
    <n v="0"/>
    <n v="0"/>
    <x v="1"/>
  </r>
  <r>
    <x v="3"/>
    <s v="Ad Set 060"/>
    <x v="3"/>
    <x v="0"/>
    <s v="female"/>
    <x v="4"/>
    <n v="0"/>
    <n v="4"/>
    <m/>
    <m/>
    <n v="4"/>
    <m/>
    <m/>
    <m/>
    <n v="0"/>
    <m/>
    <m/>
    <m/>
    <m/>
    <n v="0"/>
    <n v="0"/>
    <m/>
    <m/>
    <m/>
    <n v="1"/>
    <n v="4"/>
    <n v="0"/>
    <n v="0"/>
    <m/>
    <m/>
    <m/>
    <m/>
    <m/>
    <n v="4"/>
    <n v="0"/>
    <m/>
    <n v="0"/>
    <n v="4"/>
    <m/>
    <m/>
    <n v="0"/>
    <m/>
    <m/>
    <m/>
    <m/>
    <m/>
    <x v="0"/>
    <x v="0"/>
    <n v="0"/>
    <n v="0"/>
    <x v="1"/>
  </r>
  <r>
    <x v="2"/>
    <s v="Ad Set 060"/>
    <x v="3"/>
    <x v="0"/>
    <s v="female"/>
    <x v="4"/>
    <n v="0.03"/>
    <n v="21"/>
    <m/>
    <m/>
    <n v="13"/>
    <m/>
    <m/>
    <m/>
    <n v="0"/>
    <m/>
    <m/>
    <m/>
    <m/>
    <n v="0.03"/>
    <n v="0"/>
    <m/>
    <m/>
    <m/>
    <n v="1.6153850000000001"/>
    <n v="21"/>
    <n v="0.03"/>
    <n v="0.03"/>
    <m/>
    <m/>
    <m/>
    <m/>
    <m/>
    <n v="13"/>
    <n v="0"/>
    <m/>
    <n v="0"/>
    <n v="13"/>
    <m/>
    <m/>
    <n v="0"/>
    <m/>
    <m/>
    <m/>
    <m/>
    <m/>
    <x v="0"/>
    <x v="0"/>
    <n v="0"/>
    <n v="0"/>
    <x v="1"/>
  </r>
  <r>
    <x v="10"/>
    <s v="Ad Set 078"/>
    <x v="3"/>
    <x v="0"/>
    <s v="female"/>
    <x v="4"/>
    <n v="0.06"/>
    <n v="56"/>
    <m/>
    <m/>
    <n v="22"/>
    <m/>
    <m/>
    <m/>
    <n v="0"/>
    <m/>
    <m/>
    <m/>
    <m/>
    <n v="0.06"/>
    <n v="0"/>
    <m/>
    <m/>
    <m/>
    <n v="2.545455"/>
    <n v="56"/>
    <n v="0.06"/>
    <n v="0.06"/>
    <m/>
    <m/>
    <m/>
    <m/>
    <m/>
    <n v="22"/>
    <n v="0"/>
    <m/>
    <n v="0"/>
    <n v="22"/>
    <m/>
    <m/>
    <n v="0"/>
    <m/>
    <m/>
    <m/>
    <m/>
    <m/>
    <x v="0"/>
    <x v="0"/>
    <n v="0"/>
    <n v="0"/>
    <x v="1"/>
  </r>
  <r>
    <x v="36"/>
    <s v="Ad Set 078"/>
    <x v="3"/>
    <x v="0"/>
    <s v="female"/>
    <x v="4"/>
    <n v="0"/>
    <n v="1"/>
    <m/>
    <m/>
    <n v="1"/>
    <m/>
    <m/>
    <m/>
    <n v="0"/>
    <m/>
    <m/>
    <m/>
    <m/>
    <n v="0"/>
    <n v="0"/>
    <m/>
    <m/>
    <m/>
    <n v="1"/>
    <n v="1"/>
    <n v="0"/>
    <n v="0"/>
    <m/>
    <m/>
    <m/>
    <m/>
    <m/>
    <n v="1"/>
    <n v="0"/>
    <m/>
    <n v="0"/>
    <n v="1"/>
    <m/>
    <m/>
    <n v="0"/>
    <m/>
    <m/>
    <m/>
    <m/>
    <m/>
    <x v="0"/>
    <x v="0"/>
    <n v="0"/>
    <n v="0"/>
    <x v="1"/>
  </r>
  <r>
    <x v="5"/>
    <s v="Ad Set 078"/>
    <x v="3"/>
    <x v="0"/>
    <s v="female"/>
    <x v="4"/>
    <n v="0.06"/>
    <n v="36"/>
    <m/>
    <m/>
    <n v="17"/>
    <m/>
    <m/>
    <m/>
    <n v="0"/>
    <m/>
    <m/>
    <m/>
    <m/>
    <n v="0.06"/>
    <n v="0"/>
    <m/>
    <m/>
    <m/>
    <n v="2.1176469999999998"/>
    <n v="36"/>
    <n v="0.06"/>
    <n v="0.06"/>
    <m/>
    <m/>
    <m/>
    <m/>
    <m/>
    <n v="17"/>
    <n v="0"/>
    <m/>
    <n v="0"/>
    <n v="17"/>
    <m/>
    <m/>
    <n v="0"/>
    <m/>
    <m/>
    <m/>
    <m/>
    <m/>
    <x v="0"/>
    <x v="0"/>
    <n v="0"/>
    <n v="0"/>
    <x v="1"/>
  </r>
  <r>
    <x v="9"/>
    <s v="Ad Set 078"/>
    <x v="3"/>
    <x v="0"/>
    <s v="female"/>
    <x v="4"/>
    <n v="0"/>
    <n v="1"/>
    <m/>
    <m/>
    <n v="1"/>
    <m/>
    <m/>
    <m/>
    <n v="0"/>
    <m/>
    <m/>
    <m/>
    <m/>
    <n v="0"/>
    <n v="0"/>
    <m/>
    <m/>
    <m/>
    <n v="1"/>
    <n v="1"/>
    <n v="0"/>
    <n v="0"/>
    <m/>
    <m/>
    <m/>
    <m/>
    <m/>
    <n v="1"/>
    <n v="0"/>
    <m/>
    <n v="0"/>
    <n v="1"/>
    <m/>
    <m/>
    <n v="0"/>
    <m/>
    <m/>
    <m/>
    <m/>
    <m/>
    <x v="0"/>
    <x v="0"/>
    <n v="0"/>
    <n v="0"/>
    <x v="1"/>
  </r>
  <r>
    <x v="45"/>
    <s v="Ad Set 078"/>
    <x v="3"/>
    <x v="0"/>
    <s v="female"/>
    <x v="4"/>
    <n v="0.02"/>
    <n v="26"/>
    <m/>
    <m/>
    <n v="8"/>
    <m/>
    <m/>
    <m/>
    <n v="0"/>
    <m/>
    <m/>
    <m/>
    <m/>
    <n v="0.02"/>
    <n v="0"/>
    <m/>
    <m/>
    <m/>
    <n v="3.25"/>
    <n v="26"/>
    <n v="0.02"/>
    <n v="0.02"/>
    <m/>
    <m/>
    <m/>
    <m/>
    <m/>
    <n v="8"/>
    <n v="0"/>
    <m/>
    <n v="0"/>
    <n v="8"/>
    <m/>
    <m/>
    <n v="0"/>
    <m/>
    <m/>
    <m/>
    <m/>
    <m/>
    <x v="0"/>
    <x v="0"/>
    <n v="0"/>
    <n v="0"/>
    <x v="1"/>
  </r>
  <r>
    <x v="8"/>
    <s v="Ad Set 078"/>
    <x v="3"/>
    <x v="0"/>
    <s v="female"/>
    <x v="4"/>
    <n v="7.0000000000000007E-2"/>
    <n v="47"/>
    <m/>
    <m/>
    <n v="25"/>
    <m/>
    <m/>
    <m/>
    <n v="0"/>
    <m/>
    <m/>
    <m/>
    <m/>
    <n v="7.0000000000000007E-2"/>
    <n v="0"/>
    <m/>
    <m/>
    <m/>
    <n v="1.88"/>
    <n v="47"/>
    <n v="7.0000000000000007E-2"/>
    <n v="7.0000000000000007E-2"/>
    <m/>
    <m/>
    <m/>
    <m/>
    <m/>
    <n v="25"/>
    <n v="0"/>
    <m/>
    <n v="0"/>
    <n v="25"/>
    <m/>
    <m/>
    <n v="0"/>
    <m/>
    <m/>
    <m/>
    <m/>
    <m/>
    <x v="0"/>
    <x v="0"/>
    <n v="0"/>
    <n v="0"/>
    <x v="1"/>
  </r>
  <r>
    <x v="4"/>
    <s v="Ad Set 078"/>
    <x v="3"/>
    <x v="0"/>
    <s v="female"/>
    <x v="4"/>
    <n v="0"/>
    <n v="5"/>
    <m/>
    <m/>
    <n v="2"/>
    <m/>
    <m/>
    <m/>
    <n v="0"/>
    <m/>
    <m/>
    <m/>
    <m/>
    <n v="0"/>
    <n v="0"/>
    <m/>
    <m/>
    <m/>
    <n v="2.5"/>
    <n v="5"/>
    <n v="0"/>
    <n v="0"/>
    <m/>
    <m/>
    <m/>
    <m/>
    <m/>
    <n v="2"/>
    <n v="0"/>
    <m/>
    <n v="0"/>
    <n v="2"/>
    <m/>
    <m/>
    <n v="0"/>
    <m/>
    <m/>
    <m/>
    <m/>
    <m/>
    <x v="0"/>
    <x v="0"/>
    <n v="0"/>
    <n v="0"/>
    <x v="1"/>
  </r>
  <r>
    <x v="6"/>
    <s v="Ad Set 078"/>
    <x v="3"/>
    <x v="0"/>
    <s v="female"/>
    <x v="4"/>
    <n v="0"/>
    <n v="11"/>
    <m/>
    <m/>
    <n v="5"/>
    <m/>
    <m/>
    <m/>
    <n v="0"/>
    <m/>
    <m/>
    <m/>
    <m/>
    <n v="0"/>
    <n v="0"/>
    <m/>
    <m/>
    <m/>
    <n v="2.2000000000000002"/>
    <n v="11"/>
    <n v="0"/>
    <n v="0"/>
    <m/>
    <m/>
    <m/>
    <m/>
    <m/>
    <n v="5"/>
    <n v="0"/>
    <m/>
    <n v="0"/>
    <n v="5"/>
    <m/>
    <m/>
    <n v="0"/>
    <m/>
    <m/>
    <m/>
    <m/>
    <m/>
    <x v="0"/>
    <x v="0"/>
    <n v="0"/>
    <n v="0"/>
    <x v="1"/>
  </r>
  <r>
    <x v="38"/>
    <s v="Ad Set 078"/>
    <x v="3"/>
    <x v="0"/>
    <s v="female"/>
    <x v="4"/>
    <n v="0.02"/>
    <n v="20"/>
    <m/>
    <m/>
    <n v="7"/>
    <m/>
    <m/>
    <m/>
    <n v="0"/>
    <m/>
    <m/>
    <m/>
    <m/>
    <n v="0.02"/>
    <n v="0"/>
    <m/>
    <m/>
    <m/>
    <n v="2.8571430000000002"/>
    <n v="20"/>
    <n v="0.02"/>
    <n v="0.02"/>
    <m/>
    <m/>
    <m/>
    <m/>
    <m/>
    <n v="7"/>
    <n v="0"/>
    <m/>
    <n v="0"/>
    <n v="7"/>
    <m/>
    <m/>
    <n v="0"/>
    <m/>
    <m/>
    <m/>
    <m/>
    <m/>
    <x v="0"/>
    <x v="0"/>
    <n v="0"/>
    <n v="0"/>
    <x v="1"/>
  </r>
  <r>
    <x v="39"/>
    <s v="Ad Set 078"/>
    <x v="3"/>
    <x v="0"/>
    <s v="female"/>
    <x v="4"/>
    <n v="0.02"/>
    <n v="20"/>
    <m/>
    <m/>
    <n v="15"/>
    <m/>
    <m/>
    <m/>
    <n v="0"/>
    <m/>
    <m/>
    <m/>
    <m/>
    <n v="0.02"/>
    <n v="0"/>
    <m/>
    <m/>
    <m/>
    <n v="1.3333330000000001"/>
    <n v="20"/>
    <n v="0.02"/>
    <n v="0.02"/>
    <m/>
    <m/>
    <m/>
    <m/>
    <m/>
    <n v="15"/>
    <n v="0"/>
    <m/>
    <n v="0"/>
    <n v="15"/>
    <m/>
    <m/>
    <n v="0"/>
    <m/>
    <m/>
    <m/>
    <m/>
    <m/>
    <x v="0"/>
    <x v="0"/>
    <n v="0"/>
    <n v="0"/>
    <x v="1"/>
  </r>
  <r>
    <x v="40"/>
    <s v="Ad Set 078"/>
    <x v="3"/>
    <x v="0"/>
    <s v="female"/>
    <x v="4"/>
    <n v="0.01"/>
    <n v="9"/>
    <m/>
    <m/>
    <n v="8"/>
    <m/>
    <m/>
    <m/>
    <n v="0"/>
    <m/>
    <m/>
    <m/>
    <m/>
    <n v="0.01"/>
    <n v="0"/>
    <m/>
    <m/>
    <m/>
    <n v="1.125"/>
    <n v="9"/>
    <n v="0.01"/>
    <n v="0.01"/>
    <m/>
    <m/>
    <m/>
    <m/>
    <m/>
    <n v="8"/>
    <n v="0"/>
    <m/>
    <n v="0"/>
    <n v="8"/>
    <m/>
    <m/>
    <n v="0"/>
    <m/>
    <m/>
    <m/>
    <m/>
    <m/>
    <x v="0"/>
    <x v="0"/>
    <n v="0"/>
    <n v="0"/>
    <x v="1"/>
  </r>
  <r>
    <x v="1"/>
    <s v="Ad Set 078"/>
    <x v="3"/>
    <x v="0"/>
    <s v="female"/>
    <x v="4"/>
    <n v="0.01"/>
    <n v="21"/>
    <m/>
    <m/>
    <n v="15"/>
    <m/>
    <m/>
    <m/>
    <n v="0"/>
    <m/>
    <m/>
    <m/>
    <m/>
    <n v="0.01"/>
    <n v="0"/>
    <m/>
    <m/>
    <m/>
    <n v="1.4"/>
    <n v="21"/>
    <n v="0.01"/>
    <n v="0.01"/>
    <m/>
    <m/>
    <m/>
    <m/>
    <m/>
    <n v="15"/>
    <n v="0"/>
    <m/>
    <n v="0"/>
    <n v="15"/>
    <m/>
    <m/>
    <n v="0"/>
    <m/>
    <m/>
    <m/>
    <m/>
    <m/>
    <x v="0"/>
    <x v="0"/>
    <n v="0"/>
    <n v="0"/>
    <x v="1"/>
  </r>
  <r>
    <x v="41"/>
    <s v="Ad Set 078"/>
    <x v="3"/>
    <x v="0"/>
    <s v="female"/>
    <x v="4"/>
    <n v="0"/>
    <n v="3"/>
    <m/>
    <m/>
    <n v="2"/>
    <m/>
    <m/>
    <m/>
    <n v="0"/>
    <m/>
    <m/>
    <m/>
    <m/>
    <n v="0"/>
    <n v="0"/>
    <m/>
    <m/>
    <m/>
    <n v="1.5"/>
    <n v="3"/>
    <n v="0"/>
    <n v="0"/>
    <m/>
    <m/>
    <m/>
    <m/>
    <m/>
    <n v="2"/>
    <n v="0"/>
    <m/>
    <n v="0"/>
    <n v="2"/>
    <m/>
    <m/>
    <n v="0"/>
    <m/>
    <m/>
    <m/>
    <m/>
    <m/>
    <x v="0"/>
    <x v="0"/>
    <n v="0"/>
    <n v="0"/>
    <x v="1"/>
  </r>
  <r>
    <x v="42"/>
    <s v="Ad Set 078"/>
    <x v="3"/>
    <x v="0"/>
    <s v="female"/>
    <x v="4"/>
    <n v="0.04"/>
    <n v="29"/>
    <m/>
    <m/>
    <n v="10"/>
    <m/>
    <m/>
    <m/>
    <n v="0"/>
    <m/>
    <m/>
    <m/>
    <m/>
    <n v="0.04"/>
    <n v="0"/>
    <m/>
    <m/>
    <m/>
    <n v="2.9"/>
    <n v="29"/>
    <n v="0.04"/>
    <n v="0.04"/>
    <m/>
    <m/>
    <m/>
    <m/>
    <m/>
    <n v="10"/>
    <n v="0"/>
    <m/>
    <n v="0"/>
    <n v="10"/>
    <m/>
    <m/>
    <n v="0"/>
    <m/>
    <m/>
    <m/>
    <m/>
    <m/>
    <x v="0"/>
    <x v="0"/>
    <n v="0"/>
    <n v="0"/>
    <x v="1"/>
  </r>
  <r>
    <x v="43"/>
    <s v="Ad Set 078"/>
    <x v="3"/>
    <x v="0"/>
    <s v="female"/>
    <x v="4"/>
    <n v="0.01"/>
    <n v="3"/>
    <m/>
    <m/>
    <n v="3"/>
    <m/>
    <m/>
    <m/>
    <n v="0"/>
    <m/>
    <m/>
    <m/>
    <m/>
    <n v="0.01"/>
    <n v="0"/>
    <m/>
    <m/>
    <m/>
    <n v="1"/>
    <n v="3"/>
    <n v="0.01"/>
    <n v="0.01"/>
    <m/>
    <m/>
    <m/>
    <m/>
    <m/>
    <n v="3"/>
    <n v="0"/>
    <m/>
    <n v="0"/>
    <n v="3"/>
    <m/>
    <m/>
    <n v="0"/>
    <m/>
    <m/>
    <m/>
    <m/>
    <m/>
    <x v="0"/>
    <x v="0"/>
    <n v="0"/>
    <n v="0"/>
    <x v="1"/>
  </r>
  <r>
    <x v="44"/>
    <s v="Ad Set 078"/>
    <x v="3"/>
    <x v="0"/>
    <s v="female"/>
    <x v="4"/>
    <n v="0.06"/>
    <n v="69"/>
    <m/>
    <m/>
    <n v="39"/>
    <m/>
    <m/>
    <m/>
    <n v="0"/>
    <m/>
    <m/>
    <m/>
    <m/>
    <n v="0.06"/>
    <n v="0"/>
    <m/>
    <m/>
    <m/>
    <n v="1.769231"/>
    <n v="69"/>
    <n v="0.06"/>
    <n v="0.06"/>
    <m/>
    <m/>
    <m/>
    <m/>
    <m/>
    <n v="39"/>
    <n v="0"/>
    <m/>
    <n v="0"/>
    <n v="39"/>
    <m/>
    <m/>
    <n v="0"/>
    <m/>
    <m/>
    <m/>
    <m/>
    <m/>
    <x v="0"/>
    <x v="0"/>
    <n v="0"/>
    <n v="0"/>
    <x v="1"/>
  </r>
  <r>
    <x v="3"/>
    <s v="Ad Set 078"/>
    <x v="3"/>
    <x v="0"/>
    <s v="female"/>
    <x v="4"/>
    <n v="0"/>
    <n v="1"/>
    <m/>
    <m/>
    <n v="1"/>
    <m/>
    <m/>
    <m/>
    <n v="0"/>
    <m/>
    <m/>
    <m/>
    <m/>
    <n v="0"/>
    <n v="0"/>
    <m/>
    <m/>
    <m/>
    <n v="1"/>
    <n v="1"/>
    <n v="0"/>
    <n v="0"/>
    <m/>
    <m/>
    <m/>
    <m/>
    <m/>
    <n v="1"/>
    <n v="0"/>
    <m/>
    <n v="0"/>
    <n v="1"/>
    <m/>
    <m/>
    <n v="0"/>
    <m/>
    <m/>
    <m/>
    <m/>
    <m/>
    <x v="0"/>
    <x v="0"/>
    <n v="0"/>
    <n v="0"/>
    <x v="1"/>
  </r>
  <r>
    <x v="2"/>
    <s v="Ad Set 078"/>
    <x v="3"/>
    <x v="0"/>
    <s v="female"/>
    <x v="4"/>
    <n v="0"/>
    <n v="6"/>
    <m/>
    <m/>
    <n v="4"/>
    <m/>
    <m/>
    <m/>
    <n v="0"/>
    <m/>
    <m/>
    <m/>
    <m/>
    <n v="0"/>
    <n v="0"/>
    <m/>
    <m/>
    <m/>
    <n v="1.5"/>
    <n v="6"/>
    <n v="0"/>
    <n v="0"/>
    <m/>
    <m/>
    <m/>
    <m/>
    <m/>
    <n v="4"/>
    <n v="0"/>
    <m/>
    <n v="0"/>
    <n v="4"/>
    <m/>
    <m/>
    <n v="0"/>
    <m/>
    <m/>
    <m/>
    <m/>
    <m/>
    <x v="0"/>
    <x v="0"/>
    <n v="0"/>
    <n v="0"/>
    <x v="1"/>
  </r>
  <r>
    <x v="10"/>
    <s v="Ad Set 082"/>
    <x v="3"/>
    <x v="0"/>
    <s v="female"/>
    <x v="4"/>
    <n v="0.18"/>
    <n v="14"/>
    <m/>
    <m/>
    <n v="14"/>
    <m/>
    <m/>
    <m/>
    <n v="0"/>
    <m/>
    <m/>
    <m/>
    <m/>
    <n v="0.18"/>
    <n v="0.01"/>
    <m/>
    <m/>
    <m/>
    <n v="1"/>
    <n v="14"/>
    <n v="0.18"/>
    <n v="0.18"/>
    <m/>
    <m/>
    <m/>
    <m/>
    <m/>
    <n v="14"/>
    <n v="0"/>
    <m/>
    <n v="0"/>
    <n v="14"/>
    <m/>
    <m/>
    <n v="0"/>
    <m/>
    <m/>
    <m/>
    <m/>
    <m/>
    <x v="0"/>
    <x v="0"/>
    <n v="0"/>
    <n v="0"/>
    <x v="1"/>
  </r>
  <r>
    <x v="36"/>
    <s v="Ad Set 082"/>
    <x v="3"/>
    <x v="0"/>
    <s v="female"/>
    <x v="4"/>
    <n v="0.14000000000000001"/>
    <n v="12"/>
    <m/>
    <m/>
    <n v="12"/>
    <m/>
    <m/>
    <m/>
    <n v="0"/>
    <m/>
    <m/>
    <m/>
    <m/>
    <n v="0.14000000000000001"/>
    <n v="0.01"/>
    <m/>
    <m/>
    <m/>
    <n v="1"/>
    <n v="12"/>
    <n v="0.14000000000000001"/>
    <n v="0.14000000000000001"/>
    <m/>
    <m/>
    <m/>
    <m/>
    <m/>
    <n v="12"/>
    <n v="0"/>
    <m/>
    <n v="0"/>
    <n v="12"/>
    <m/>
    <m/>
    <n v="0"/>
    <m/>
    <m/>
    <m/>
    <m/>
    <m/>
    <x v="0"/>
    <x v="0"/>
    <n v="0"/>
    <n v="0"/>
    <x v="1"/>
  </r>
  <r>
    <x v="5"/>
    <s v="Ad Set 082"/>
    <x v="3"/>
    <x v="0"/>
    <s v="female"/>
    <x v="4"/>
    <n v="0.02"/>
    <n v="4"/>
    <m/>
    <m/>
    <n v="4"/>
    <m/>
    <m/>
    <m/>
    <n v="0"/>
    <m/>
    <m/>
    <m/>
    <m/>
    <n v="0.02"/>
    <n v="0.01"/>
    <m/>
    <m/>
    <m/>
    <n v="1"/>
    <n v="4"/>
    <n v="0.02"/>
    <n v="0.02"/>
    <m/>
    <m/>
    <m/>
    <m/>
    <m/>
    <n v="4"/>
    <n v="0"/>
    <m/>
    <n v="0"/>
    <n v="4"/>
    <m/>
    <m/>
    <n v="0"/>
    <m/>
    <m/>
    <m/>
    <m/>
    <m/>
    <x v="0"/>
    <x v="0"/>
    <n v="0"/>
    <n v="0"/>
    <x v="1"/>
  </r>
  <r>
    <x v="9"/>
    <s v="Ad Set 082"/>
    <x v="3"/>
    <x v="0"/>
    <s v="female"/>
    <x v="4"/>
    <n v="0.01"/>
    <n v="2"/>
    <m/>
    <m/>
    <n v="2"/>
    <m/>
    <m/>
    <m/>
    <n v="0"/>
    <m/>
    <m/>
    <m/>
    <m/>
    <n v="0.01"/>
    <n v="0.01"/>
    <m/>
    <m/>
    <m/>
    <n v="1"/>
    <n v="2"/>
    <n v="0.01"/>
    <n v="0.01"/>
    <m/>
    <m/>
    <m/>
    <m/>
    <m/>
    <n v="2"/>
    <n v="0"/>
    <m/>
    <n v="0"/>
    <n v="2"/>
    <m/>
    <m/>
    <n v="0"/>
    <m/>
    <m/>
    <m/>
    <m/>
    <m/>
    <x v="0"/>
    <x v="0"/>
    <n v="0"/>
    <n v="0"/>
    <x v="1"/>
  </r>
  <r>
    <x v="45"/>
    <s v="Ad Set 082"/>
    <x v="3"/>
    <x v="0"/>
    <s v="female"/>
    <x v="4"/>
    <n v="0.02"/>
    <n v="4"/>
    <m/>
    <m/>
    <n v="4"/>
    <m/>
    <m/>
    <m/>
    <n v="0"/>
    <m/>
    <m/>
    <m/>
    <m/>
    <n v="0.02"/>
    <n v="0.01"/>
    <m/>
    <m/>
    <m/>
    <n v="1"/>
    <n v="4"/>
    <n v="0.02"/>
    <n v="0.02"/>
    <m/>
    <m/>
    <m/>
    <m/>
    <m/>
    <n v="4"/>
    <n v="0"/>
    <m/>
    <n v="0"/>
    <n v="4"/>
    <m/>
    <m/>
    <n v="0"/>
    <m/>
    <m/>
    <m/>
    <m/>
    <m/>
    <x v="0"/>
    <x v="0"/>
    <n v="0"/>
    <n v="0"/>
    <x v="1"/>
  </r>
  <r>
    <x v="8"/>
    <s v="Ad Set 082"/>
    <x v="3"/>
    <x v="0"/>
    <s v="female"/>
    <x v="4"/>
    <n v="0.08"/>
    <n v="4"/>
    <m/>
    <m/>
    <n v="4"/>
    <m/>
    <m/>
    <m/>
    <n v="0"/>
    <m/>
    <m/>
    <m/>
    <m/>
    <n v="0.08"/>
    <n v="0.02"/>
    <m/>
    <m/>
    <m/>
    <n v="1"/>
    <n v="4"/>
    <n v="0.08"/>
    <n v="0.08"/>
    <m/>
    <m/>
    <m/>
    <m/>
    <m/>
    <n v="4"/>
    <n v="0"/>
    <m/>
    <n v="0"/>
    <n v="4"/>
    <m/>
    <m/>
    <n v="0"/>
    <m/>
    <m/>
    <m/>
    <m/>
    <m/>
    <x v="0"/>
    <x v="0"/>
    <n v="0"/>
    <n v="0"/>
    <x v="1"/>
  </r>
  <r>
    <x v="37"/>
    <s v="Ad Set 082"/>
    <x v="3"/>
    <x v="0"/>
    <s v="female"/>
    <x v="4"/>
    <n v="0.04"/>
    <n v="3"/>
    <m/>
    <m/>
    <n v="3"/>
    <m/>
    <m/>
    <m/>
    <n v="0"/>
    <m/>
    <m/>
    <m/>
    <m/>
    <n v="0.04"/>
    <n v="0.01"/>
    <m/>
    <m/>
    <m/>
    <n v="1"/>
    <n v="3"/>
    <n v="0.04"/>
    <n v="0.04"/>
    <m/>
    <m/>
    <m/>
    <m/>
    <m/>
    <n v="3"/>
    <n v="0"/>
    <m/>
    <n v="0"/>
    <n v="3"/>
    <m/>
    <m/>
    <n v="0"/>
    <m/>
    <m/>
    <m/>
    <m/>
    <m/>
    <x v="0"/>
    <x v="0"/>
    <n v="0"/>
    <n v="0"/>
    <x v="1"/>
  </r>
  <r>
    <x v="4"/>
    <s v="Ad Set 082"/>
    <x v="3"/>
    <x v="0"/>
    <s v="female"/>
    <x v="4"/>
    <n v="1.04"/>
    <n v="81"/>
    <m/>
    <m/>
    <n v="76"/>
    <m/>
    <m/>
    <m/>
    <n v="0"/>
    <m/>
    <m/>
    <m/>
    <m/>
    <n v="1.04"/>
    <n v="0.01"/>
    <m/>
    <m/>
    <m/>
    <n v="1.0657890000000001"/>
    <n v="81"/>
    <n v="1.04"/>
    <n v="1.04"/>
    <m/>
    <m/>
    <m/>
    <m/>
    <m/>
    <n v="76"/>
    <n v="1"/>
    <m/>
    <n v="-1"/>
    <n v="76"/>
    <m/>
    <m/>
    <n v="0"/>
    <m/>
    <m/>
    <m/>
    <m/>
    <m/>
    <x v="0"/>
    <x v="0"/>
    <n v="0"/>
    <n v="0"/>
    <x v="1"/>
  </r>
  <r>
    <x v="6"/>
    <s v="Ad Set 082"/>
    <x v="3"/>
    <x v="0"/>
    <s v="female"/>
    <x v="4"/>
    <n v="0.04"/>
    <n v="6"/>
    <m/>
    <m/>
    <n v="6"/>
    <m/>
    <m/>
    <m/>
    <n v="0"/>
    <m/>
    <m/>
    <m/>
    <m/>
    <n v="0.04"/>
    <n v="0.01"/>
    <m/>
    <m/>
    <m/>
    <n v="1"/>
    <n v="6"/>
    <n v="0.04"/>
    <n v="0.04"/>
    <m/>
    <m/>
    <m/>
    <m/>
    <m/>
    <n v="6"/>
    <n v="0"/>
    <m/>
    <n v="0"/>
    <n v="6"/>
    <m/>
    <m/>
    <n v="0"/>
    <m/>
    <m/>
    <m/>
    <m/>
    <m/>
    <x v="0"/>
    <x v="0"/>
    <n v="0"/>
    <n v="0"/>
    <x v="1"/>
  </r>
  <r>
    <x v="38"/>
    <s v="Ad Set 082"/>
    <x v="3"/>
    <x v="0"/>
    <s v="female"/>
    <x v="4"/>
    <n v="0.24"/>
    <n v="26"/>
    <m/>
    <m/>
    <n v="26"/>
    <m/>
    <m/>
    <m/>
    <n v="0"/>
    <m/>
    <m/>
    <m/>
    <m/>
    <n v="0.24"/>
    <n v="0.01"/>
    <m/>
    <m/>
    <m/>
    <n v="1"/>
    <n v="26"/>
    <n v="0.24"/>
    <n v="0.24"/>
    <m/>
    <m/>
    <m/>
    <m/>
    <m/>
    <n v="26"/>
    <n v="0"/>
    <m/>
    <n v="0"/>
    <n v="26"/>
    <m/>
    <m/>
    <n v="0"/>
    <m/>
    <m/>
    <m/>
    <m/>
    <m/>
    <x v="0"/>
    <x v="0"/>
    <n v="0"/>
    <n v="0"/>
    <x v="1"/>
  </r>
  <r>
    <x v="39"/>
    <s v="Ad Set 082"/>
    <x v="3"/>
    <x v="0"/>
    <s v="female"/>
    <x v="4"/>
    <n v="0.09"/>
    <n v="5"/>
    <m/>
    <m/>
    <n v="5"/>
    <m/>
    <m/>
    <m/>
    <n v="0"/>
    <m/>
    <m/>
    <m/>
    <m/>
    <n v="0.09"/>
    <n v="0.02"/>
    <m/>
    <m/>
    <m/>
    <n v="1"/>
    <n v="5"/>
    <n v="0.09"/>
    <n v="0.09"/>
    <m/>
    <m/>
    <m/>
    <m/>
    <m/>
    <n v="5"/>
    <n v="0"/>
    <m/>
    <n v="0"/>
    <n v="5"/>
    <m/>
    <m/>
    <n v="0"/>
    <m/>
    <m/>
    <m/>
    <m/>
    <m/>
    <x v="0"/>
    <x v="0"/>
    <n v="0"/>
    <n v="0"/>
    <x v="1"/>
  </r>
  <r>
    <x v="40"/>
    <s v="Ad Set 082"/>
    <x v="3"/>
    <x v="0"/>
    <s v="female"/>
    <x v="4"/>
    <n v="0"/>
    <n v="1"/>
    <m/>
    <m/>
    <n v="1"/>
    <m/>
    <m/>
    <m/>
    <n v="0"/>
    <m/>
    <m/>
    <m/>
    <m/>
    <n v="0"/>
    <n v="0"/>
    <m/>
    <m/>
    <m/>
    <n v="1"/>
    <n v="1"/>
    <n v="0"/>
    <n v="0"/>
    <m/>
    <m/>
    <m/>
    <m/>
    <m/>
    <n v="1"/>
    <n v="0"/>
    <m/>
    <n v="0"/>
    <n v="1"/>
    <m/>
    <m/>
    <n v="0"/>
    <m/>
    <m/>
    <m/>
    <m/>
    <m/>
    <x v="0"/>
    <x v="0"/>
    <n v="0"/>
    <n v="0"/>
    <x v="1"/>
  </r>
  <r>
    <x v="1"/>
    <s v="Ad Set 082"/>
    <x v="3"/>
    <x v="0"/>
    <s v="female"/>
    <x v="4"/>
    <n v="0.03"/>
    <n v="2"/>
    <m/>
    <m/>
    <n v="2"/>
    <m/>
    <m/>
    <m/>
    <n v="0"/>
    <m/>
    <m/>
    <m/>
    <m/>
    <n v="0.03"/>
    <n v="0.02"/>
    <m/>
    <m/>
    <m/>
    <n v="1"/>
    <n v="2"/>
    <n v="0.03"/>
    <n v="0.03"/>
    <m/>
    <m/>
    <m/>
    <m/>
    <m/>
    <n v="2"/>
    <n v="0"/>
    <m/>
    <n v="0"/>
    <n v="2"/>
    <m/>
    <m/>
    <n v="0"/>
    <m/>
    <m/>
    <m/>
    <m/>
    <m/>
    <x v="0"/>
    <x v="0"/>
    <n v="0"/>
    <n v="0"/>
    <x v="1"/>
  </r>
  <r>
    <x v="0"/>
    <s v="Ad Set 082"/>
    <x v="3"/>
    <x v="0"/>
    <s v="female"/>
    <x v="4"/>
    <n v="0"/>
    <n v="1"/>
    <m/>
    <m/>
    <n v="1"/>
    <m/>
    <m/>
    <m/>
    <n v="0"/>
    <m/>
    <m/>
    <m/>
    <m/>
    <n v="0"/>
    <n v="0"/>
    <m/>
    <m/>
    <m/>
    <n v="1"/>
    <n v="1"/>
    <n v="0"/>
    <n v="0"/>
    <m/>
    <m/>
    <m/>
    <m/>
    <m/>
    <n v="1"/>
    <n v="0"/>
    <m/>
    <n v="0"/>
    <n v="1"/>
    <m/>
    <m/>
    <n v="0"/>
    <m/>
    <m/>
    <m/>
    <m/>
    <m/>
    <x v="0"/>
    <x v="0"/>
    <n v="0"/>
    <n v="0"/>
    <x v="1"/>
  </r>
  <r>
    <x v="42"/>
    <s v="Ad Set 082"/>
    <x v="3"/>
    <x v="0"/>
    <s v="female"/>
    <x v="4"/>
    <n v="0.06"/>
    <n v="5"/>
    <m/>
    <m/>
    <n v="5"/>
    <m/>
    <m/>
    <m/>
    <n v="0"/>
    <m/>
    <m/>
    <m/>
    <m/>
    <n v="0.06"/>
    <n v="0.01"/>
    <m/>
    <m/>
    <m/>
    <n v="1"/>
    <n v="5"/>
    <n v="0.06"/>
    <n v="0.06"/>
    <m/>
    <m/>
    <m/>
    <m/>
    <m/>
    <n v="5"/>
    <n v="0"/>
    <m/>
    <n v="0"/>
    <n v="5"/>
    <m/>
    <m/>
    <n v="0"/>
    <m/>
    <m/>
    <m/>
    <m/>
    <m/>
    <x v="0"/>
    <x v="0"/>
    <n v="0"/>
    <n v="0"/>
    <x v="1"/>
  </r>
  <r>
    <x v="43"/>
    <s v="Ad Set 082"/>
    <x v="3"/>
    <x v="0"/>
    <s v="female"/>
    <x v="4"/>
    <n v="0.02"/>
    <n v="2"/>
    <m/>
    <m/>
    <n v="2"/>
    <m/>
    <m/>
    <m/>
    <n v="0"/>
    <m/>
    <m/>
    <m/>
    <m/>
    <n v="0.02"/>
    <n v="0.01"/>
    <m/>
    <m/>
    <m/>
    <n v="1"/>
    <n v="2"/>
    <n v="0.02"/>
    <n v="0.02"/>
    <m/>
    <m/>
    <m/>
    <m/>
    <m/>
    <n v="2"/>
    <n v="0"/>
    <m/>
    <n v="0"/>
    <n v="2"/>
    <m/>
    <m/>
    <n v="0"/>
    <m/>
    <m/>
    <m/>
    <m/>
    <m/>
    <x v="0"/>
    <x v="0"/>
    <n v="0"/>
    <n v="0"/>
    <x v="1"/>
  </r>
  <r>
    <x v="44"/>
    <s v="Ad Set 082"/>
    <x v="3"/>
    <x v="0"/>
    <s v="female"/>
    <x v="4"/>
    <n v="0.01"/>
    <n v="1"/>
    <m/>
    <m/>
    <n v="1"/>
    <m/>
    <m/>
    <m/>
    <n v="0"/>
    <m/>
    <m/>
    <m/>
    <m/>
    <n v="0.01"/>
    <n v="0.01"/>
    <m/>
    <m/>
    <m/>
    <n v="1"/>
    <n v="1"/>
    <n v="0.01"/>
    <n v="0.01"/>
    <m/>
    <m/>
    <m/>
    <m/>
    <m/>
    <n v="1"/>
    <n v="0"/>
    <m/>
    <n v="0"/>
    <n v="1"/>
    <m/>
    <m/>
    <n v="0"/>
    <m/>
    <m/>
    <m/>
    <m/>
    <m/>
    <x v="0"/>
    <x v="0"/>
    <n v="0"/>
    <n v="0"/>
    <x v="1"/>
  </r>
  <r>
    <x v="2"/>
    <s v="Ad Set 082"/>
    <x v="3"/>
    <x v="0"/>
    <s v="female"/>
    <x v="4"/>
    <n v="0.31"/>
    <n v="25"/>
    <m/>
    <m/>
    <n v="25"/>
    <m/>
    <m/>
    <m/>
    <n v="0"/>
    <m/>
    <m/>
    <m/>
    <m/>
    <n v="0.31"/>
    <n v="0.01"/>
    <m/>
    <m/>
    <m/>
    <n v="1"/>
    <n v="25"/>
    <n v="0.31"/>
    <n v="0.31"/>
    <m/>
    <m/>
    <m/>
    <m/>
    <m/>
    <n v="25"/>
    <n v="0"/>
    <m/>
    <n v="0"/>
    <n v="25"/>
    <m/>
    <m/>
    <n v="0"/>
    <m/>
    <m/>
    <m/>
    <m/>
    <m/>
    <x v="0"/>
    <x v="0"/>
    <n v="0"/>
    <n v="0"/>
    <x v="1"/>
  </r>
  <r>
    <x v="10"/>
    <s v="Ad Set 085"/>
    <x v="3"/>
    <x v="0"/>
    <s v="female"/>
    <x v="4"/>
    <n v="2.4500000000000002"/>
    <n v="229"/>
    <m/>
    <m/>
    <n v="207"/>
    <m/>
    <m/>
    <m/>
    <n v="0"/>
    <m/>
    <m/>
    <m/>
    <m/>
    <n v="2.4500000000000002"/>
    <n v="0.01"/>
    <m/>
    <m/>
    <m/>
    <n v="1.1062799999999999"/>
    <n v="229"/>
    <n v="2.4500000000000002"/>
    <n v="2.4500000000000002"/>
    <m/>
    <m/>
    <m/>
    <m/>
    <m/>
    <n v="207"/>
    <n v="2"/>
    <m/>
    <n v="-2"/>
    <n v="207"/>
    <m/>
    <m/>
    <n v="0"/>
    <m/>
    <m/>
    <m/>
    <m/>
    <m/>
    <x v="0"/>
    <x v="0"/>
    <n v="0"/>
    <n v="0"/>
    <x v="1"/>
  </r>
  <r>
    <x v="37"/>
    <s v="Ad Set 085"/>
    <x v="3"/>
    <x v="0"/>
    <s v="female"/>
    <x v="4"/>
    <n v="2.17"/>
    <n v="203"/>
    <m/>
    <m/>
    <n v="178"/>
    <m/>
    <m/>
    <m/>
    <n v="0"/>
    <m/>
    <m/>
    <m/>
    <m/>
    <n v="2.17"/>
    <n v="0.01"/>
    <m/>
    <m/>
    <m/>
    <n v="1.140449"/>
    <n v="203"/>
    <n v="2.17"/>
    <n v="2.17"/>
    <m/>
    <m/>
    <m/>
    <m/>
    <m/>
    <n v="178"/>
    <n v="2"/>
    <m/>
    <n v="-2"/>
    <n v="178"/>
    <m/>
    <m/>
    <n v="0"/>
    <m/>
    <m/>
    <m/>
    <m/>
    <m/>
    <x v="0"/>
    <x v="0"/>
    <n v="0"/>
    <n v="0"/>
    <x v="1"/>
  </r>
  <r>
    <x v="38"/>
    <s v="Ad Set 085"/>
    <x v="3"/>
    <x v="0"/>
    <s v="female"/>
    <x v="4"/>
    <n v="2.4300000000000002"/>
    <n v="202"/>
    <m/>
    <m/>
    <n v="189"/>
    <m/>
    <m/>
    <m/>
    <n v="0"/>
    <m/>
    <m/>
    <m/>
    <m/>
    <n v="2.4300000000000002"/>
    <n v="0.01"/>
    <m/>
    <m/>
    <m/>
    <n v="1.068783"/>
    <n v="202"/>
    <n v="2.4300000000000002"/>
    <n v="2.4300000000000002"/>
    <m/>
    <m/>
    <m/>
    <m/>
    <m/>
    <n v="189"/>
    <n v="2"/>
    <m/>
    <n v="-2"/>
    <n v="189"/>
    <m/>
    <m/>
    <n v="0"/>
    <m/>
    <m/>
    <m/>
    <m/>
    <m/>
    <x v="0"/>
    <x v="0"/>
    <n v="0"/>
    <n v="0"/>
    <x v="1"/>
  </r>
  <r>
    <x v="1"/>
    <s v="Ad Set 085"/>
    <x v="3"/>
    <x v="0"/>
    <s v="female"/>
    <x v="4"/>
    <n v="3.428175"/>
    <n v="276"/>
    <m/>
    <m/>
    <n v="255"/>
    <m/>
    <m/>
    <m/>
    <n v="0"/>
    <m/>
    <m/>
    <m/>
    <m/>
    <n v="3.428175"/>
    <n v="0.01"/>
    <m/>
    <m/>
    <m/>
    <n v="1.0823529999999999"/>
    <n v="276"/>
    <n v="3.428175"/>
    <n v="3.428175"/>
    <m/>
    <m/>
    <m/>
    <m/>
    <m/>
    <n v="255"/>
    <n v="3"/>
    <m/>
    <n v="-3"/>
    <n v="255"/>
    <m/>
    <m/>
    <n v="0"/>
    <m/>
    <m/>
    <m/>
    <m/>
    <m/>
    <x v="0"/>
    <x v="0"/>
    <n v="0"/>
    <n v="0"/>
    <x v="1"/>
  </r>
  <r>
    <x v="3"/>
    <s v="Ad Set 085"/>
    <x v="3"/>
    <x v="0"/>
    <s v="female"/>
    <x v="4"/>
    <n v="0.59"/>
    <n v="58"/>
    <m/>
    <m/>
    <n v="56"/>
    <m/>
    <m/>
    <m/>
    <n v="0"/>
    <m/>
    <m/>
    <m/>
    <m/>
    <n v="0.59"/>
    <n v="0.01"/>
    <m/>
    <m/>
    <m/>
    <n v="1.035714"/>
    <n v="58"/>
    <n v="0.59"/>
    <n v="0.59"/>
    <m/>
    <m/>
    <m/>
    <m/>
    <m/>
    <n v="56"/>
    <n v="1"/>
    <m/>
    <n v="-1"/>
    <n v="56"/>
    <m/>
    <m/>
    <n v="0"/>
    <m/>
    <m/>
    <m/>
    <m/>
    <m/>
    <x v="0"/>
    <x v="0"/>
    <n v="0"/>
    <n v="0"/>
    <x v="1"/>
  </r>
  <r>
    <x v="10"/>
    <s v="Ad Set 097"/>
    <x v="3"/>
    <x v="0"/>
    <s v="female"/>
    <x v="4"/>
    <n v="0.03"/>
    <n v="9"/>
    <m/>
    <m/>
    <n v="8"/>
    <m/>
    <m/>
    <m/>
    <n v="0"/>
    <m/>
    <m/>
    <m/>
    <m/>
    <n v="0.03"/>
    <n v="0"/>
    <m/>
    <m/>
    <m/>
    <n v="1.125"/>
    <n v="9"/>
    <n v="0.03"/>
    <n v="0.03"/>
    <m/>
    <m/>
    <m/>
    <m/>
    <m/>
    <n v="8"/>
    <n v="0"/>
    <m/>
    <n v="0"/>
    <n v="8"/>
    <m/>
    <m/>
    <n v="0"/>
    <m/>
    <m/>
    <m/>
    <m/>
    <m/>
    <x v="0"/>
    <x v="0"/>
    <n v="0"/>
    <n v="0"/>
    <x v="1"/>
  </r>
  <r>
    <x v="36"/>
    <s v="Ad Set 097"/>
    <x v="3"/>
    <x v="0"/>
    <s v="female"/>
    <x v="4"/>
    <n v="0.14000000000000001"/>
    <n v="80"/>
    <m/>
    <m/>
    <n v="30"/>
    <m/>
    <m/>
    <m/>
    <n v="0"/>
    <m/>
    <m/>
    <m/>
    <m/>
    <n v="0.14000000000000001"/>
    <n v="0"/>
    <m/>
    <m/>
    <m/>
    <n v="2.6666669999999999"/>
    <n v="80"/>
    <n v="0.14000000000000001"/>
    <n v="0.14000000000000001"/>
    <m/>
    <m/>
    <m/>
    <m/>
    <m/>
    <n v="30"/>
    <n v="0"/>
    <m/>
    <n v="0"/>
    <n v="30"/>
    <m/>
    <m/>
    <n v="0"/>
    <m/>
    <m/>
    <m/>
    <m/>
    <m/>
    <x v="0"/>
    <x v="0"/>
    <n v="0"/>
    <n v="0"/>
    <x v="1"/>
  </r>
  <r>
    <x v="5"/>
    <s v="Ad Set 097"/>
    <x v="3"/>
    <x v="0"/>
    <s v="female"/>
    <x v="4"/>
    <n v="0.15"/>
    <n v="157"/>
    <m/>
    <m/>
    <n v="75"/>
    <m/>
    <m/>
    <m/>
    <n v="0"/>
    <m/>
    <m/>
    <m/>
    <m/>
    <n v="0.15"/>
    <n v="0"/>
    <m/>
    <m/>
    <m/>
    <n v="2.0933329999999999"/>
    <n v="157"/>
    <n v="0.15"/>
    <n v="0.15"/>
    <m/>
    <m/>
    <m/>
    <m/>
    <m/>
    <n v="75"/>
    <n v="0"/>
    <m/>
    <n v="0"/>
    <n v="75"/>
    <m/>
    <m/>
    <n v="0"/>
    <m/>
    <m/>
    <m/>
    <m/>
    <m/>
    <x v="0"/>
    <x v="0"/>
    <n v="0"/>
    <n v="0"/>
    <x v="1"/>
  </r>
  <r>
    <x v="9"/>
    <s v="Ad Set 097"/>
    <x v="3"/>
    <x v="0"/>
    <s v="female"/>
    <x v="4"/>
    <n v="0"/>
    <n v="4"/>
    <m/>
    <m/>
    <n v="3"/>
    <m/>
    <m/>
    <m/>
    <n v="0"/>
    <m/>
    <m/>
    <m/>
    <m/>
    <n v="0"/>
    <n v="0"/>
    <m/>
    <m/>
    <m/>
    <n v="1.3333330000000001"/>
    <n v="4"/>
    <n v="0"/>
    <n v="0"/>
    <m/>
    <m/>
    <m/>
    <m/>
    <m/>
    <n v="3"/>
    <n v="0"/>
    <m/>
    <n v="0"/>
    <n v="3"/>
    <m/>
    <m/>
    <n v="0"/>
    <m/>
    <m/>
    <m/>
    <m/>
    <m/>
    <x v="0"/>
    <x v="0"/>
    <n v="0"/>
    <n v="0"/>
    <x v="1"/>
  </r>
  <r>
    <x v="45"/>
    <s v="Ad Set 097"/>
    <x v="3"/>
    <x v="0"/>
    <s v="female"/>
    <x v="4"/>
    <n v="7.0000000000000007E-2"/>
    <n v="30"/>
    <m/>
    <m/>
    <n v="22"/>
    <m/>
    <m/>
    <m/>
    <n v="0"/>
    <m/>
    <m/>
    <m/>
    <m/>
    <n v="7.0000000000000007E-2"/>
    <n v="0"/>
    <m/>
    <m/>
    <m/>
    <n v="1.3636360000000001"/>
    <n v="30"/>
    <n v="7.0000000000000007E-2"/>
    <n v="7.0000000000000007E-2"/>
    <m/>
    <m/>
    <m/>
    <m/>
    <m/>
    <n v="22"/>
    <n v="0"/>
    <m/>
    <n v="0"/>
    <n v="22"/>
    <m/>
    <m/>
    <n v="0"/>
    <m/>
    <m/>
    <m/>
    <m/>
    <m/>
    <x v="0"/>
    <x v="0"/>
    <n v="0"/>
    <n v="0"/>
    <x v="1"/>
  </r>
  <r>
    <x v="37"/>
    <s v="Ad Set 097"/>
    <x v="3"/>
    <x v="0"/>
    <s v="female"/>
    <x v="4"/>
    <n v="0.06"/>
    <n v="44"/>
    <m/>
    <m/>
    <n v="19"/>
    <m/>
    <m/>
    <m/>
    <n v="0"/>
    <m/>
    <m/>
    <m/>
    <m/>
    <n v="0.06"/>
    <n v="0"/>
    <m/>
    <m/>
    <m/>
    <n v="2.3157890000000001"/>
    <n v="44"/>
    <n v="0.06"/>
    <n v="0.06"/>
    <m/>
    <m/>
    <m/>
    <m/>
    <m/>
    <n v="19"/>
    <n v="0"/>
    <m/>
    <n v="0"/>
    <n v="19"/>
    <m/>
    <m/>
    <n v="0"/>
    <m/>
    <m/>
    <m/>
    <m/>
    <m/>
    <x v="0"/>
    <x v="0"/>
    <n v="0"/>
    <n v="0"/>
    <x v="1"/>
  </r>
  <r>
    <x v="4"/>
    <s v="Ad Set 097"/>
    <x v="3"/>
    <x v="0"/>
    <s v="female"/>
    <x v="4"/>
    <n v="0.01"/>
    <n v="11"/>
    <m/>
    <m/>
    <n v="6"/>
    <m/>
    <m/>
    <m/>
    <n v="0"/>
    <m/>
    <m/>
    <m/>
    <m/>
    <n v="0.01"/>
    <n v="0"/>
    <m/>
    <m/>
    <m/>
    <n v="1.8333330000000001"/>
    <n v="11"/>
    <n v="0.01"/>
    <n v="0.01"/>
    <m/>
    <m/>
    <m/>
    <m/>
    <m/>
    <n v="6"/>
    <n v="0"/>
    <m/>
    <n v="0"/>
    <n v="6"/>
    <m/>
    <m/>
    <n v="0"/>
    <m/>
    <m/>
    <m/>
    <m/>
    <m/>
    <x v="0"/>
    <x v="0"/>
    <n v="0"/>
    <n v="0"/>
    <x v="1"/>
  </r>
  <r>
    <x v="38"/>
    <s v="Ad Set 097"/>
    <x v="3"/>
    <x v="0"/>
    <s v="female"/>
    <x v="4"/>
    <n v="0.32889299999999999"/>
    <n v="228"/>
    <m/>
    <m/>
    <n v="113"/>
    <m/>
    <m/>
    <m/>
    <n v="0"/>
    <m/>
    <m/>
    <m/>
    <m/>
    <n v="0.32889299999999999"/>
    <n v="0"/>
    <m/>
    <m/>
    <m/>
    <n v="2.0176989999999999"/>
    <n v="228"/>
    <n v="0.32889299999999999"/>
    <n v="0.32889299999999999"/>
    <m/>
    <m/>
    <m/>
    <m/>
    <m/>
    <n v="113"/>
    <n v="0"/>
    <m/>
    <n v="0"/>
    <n v="113"/>
    <m/>
    <m/>
    <n v="0"/>
    <m/>
    <m/>
    <m/>
    <m/>
    <m/>
    <x v="0"/>
    <x v="0"/>
    <n v="0"/>
    <n v="0"/>
    <x v="1"/>
  </r>
  <r>
    <x v="40"/>
    <s v="Ad Set 097"/>
    <x v="3"/>
    <x v="0"/>
    <s v="female"/>
    <x v="4"/>
    <n v="0.3"/>
    <n v="258"/>
    <m/>
    <m/>
    <n v="108"/>
    <m/>
    <m/>
    <m/>
    <n v="0"/>
    <m/>
    <m/>
    <m/>
    <m/>
    <n v="0.3"/>
    <n v="0"/>
    <m/>
    <m/>
    <m/>
    <n v="2.3888889999999998"/>
    <n v="258"/>
    <n v="0.3"/>
    <n v="0.3"/>
    <m/>
    <m/>
    <m/>
    <m/>
    <m/>
    <n v="108"/>
    <n v="0"/>
    <m/>
    <n v="0"/>
    <n v="108"/>
    <m/>
    <m/>
    <n v="0"/>
    <m/>
    <m/>
    <m/>
    <m/>
    <m/>
    <x v="0"/>
    <x v="0"/>
    <n v="0"/>
    <n v="0"/>
    <x v="1"/>
  </r>
  <r>
    <x v="1"/>
    <s v="Ad Set 097"/>
    <x v="3"/>
    <x v="0"/>
    <s v="female"/>
    <x v="4"/>
    <n v="0.02"/>
    <n v="26"/>
    <m/>
    <m/>
    <n v="12"/>
    <m/>
    <m/>
    <m/>
    <n v="0"/>
    <m/>
    <m/>
    <m/>
    <m/>
    <n v="0.02"/>
    <n v="0"/>
    <m/>
    <m/>
    <m/>
    <n v="2.1666669999999999"/>
    <n v="26"/>
    <n v="0.02"/>
    <n v="0.02"/>
    <m/>
    <m/>
    <m/>
    <m/>
    <m/>
    <n v="12"/>
    <n v="0"/>
    <m/>
    <n v="0"/>
    <n v="12"/>
    <m/>
    <m/>
    <n v="0"/>
    <m/>
    <m/>
    <m/>
    <m/>
    <m/>
    <x v="0"/>
    <x v="0"/>
    <n v="0"/>
    <n v="0"/>
    <x v="1"/>
  </r>
  <r>
    <x v="41"/>
    <s v="Ad Set 097"/>
    <x v="3"/>
    <x v="0"/>
    <s v="female"/>
    <x v="4"/>
    <n v="0.05"/>
    <n v="28"/>
    <m/>
    <m/>
    <n v="7"/>
    <m/>
    <m/>
    <m/>
    <n v="0"/>
    <m/>
    <m/>
    <m/>
    <m/>
    <n v="0.05"/>
    <n v="0.01"/>
    <m/>
    <m/>
    <m/>
    <n v="4"/>
    <n v="28"/>
    <n v="0.05"/>
    <n v="0.05"/>
    <m/>
    <m/>
    <m/>
    <m/>
    <m/>
    <n v="7"/>
    <n v="0"/>
    <m/>
    <n v="0"/>
    <n v="7"/>
    <m/>
    <m/>
    <n v="0"/>
    <m/>
    <m/>
    <m/>
    <m/>
    <m/>
    <x v="0"/>
    <x v="0"/>
    <n v="0"/>
    <n v="0"/>
    <x v="1"/>
  </r>
  <r>
    <x v="42"/>
    <s v="Ad Set 097"/>
    <x v="3"/>
    <x v="0"/>
    <s v="female"/>
    <x v="4"/>
    <n v="0.35"/>
    <n v="298"/>
    <m/>
    <m/>
    <n v="120"/>
    <m/>
    <m/>
    <m/>
    <n v="0"/>
    <m/>
    <m/>
    <m/>
    <m/>
    <n v="0.35"/>
    <n v="0"/>
    <m/>
    <m/>
    <m/>
    <n v="2.483333"/>
    <n v="298"/>
    <n v="0.35"/>
    <n v="0.35"/>
    <m/>
    <m/>
    <m/>
    <m/>
    <m/>
    <n v="120"/>
    <n v="0"/>
    <m/>
    <n v="0"/>
    <n v="120"/>
    <m/>
    <m/>
    <n v="0"/>
    <m/>
    <m/>
    <m/>
    <m/>
    <m/>
    <x v="0"/>
    <x v="0"/>
    <n v="0"/>
    <n v="0"/>
    <x v="1"/>
  </r>
  <r>
    <x v="43"/>
    <s v="Ad Set 097"/>
    <x v="3"/>
    <x v="0"/>
    <s v="female"/>
    <x v="4"/>
    <n v="0.06"/>
    <n v="55"/>
    <m/>
    <m/>
    <n v="30"/>
    <m/>
    <m/>
    <m/>
    <n v="0"/>
    <m/>
    <m/>
    <m/>
    <m/>
    <n v="0.06"/>
    <n v="0"/>
    <m/>
    <m/>
    <m/>
    <n v="1.8333330000000001"/>
    <n v="55"/>
    <n v="0.06"/>
    <n v="0.06"/>
    <m/>
    <m/>
    <m/>
    <m/>
    <m/>
    <n v="30"/>
    <n v="0"/>
    <m/>
    <n v="0"/>
    <n v="30"/>
    <m/>
    <m/>
    <n v="0"/>
    <m/>
    <m/>
    <m/>
    <m/>
    <m/>
    <x v="0"/>
    <x v="0"/>
    <n v="0"/>
    <n v="0"/>
    <x v="1"/>
  </r>
  <r>
    <x v="44"/>
    <s v="Ad Set 097"/>
    <x v="3"/>
    <x v="0"/>
    <s v="female"/>
    <x v="4"/>
    <n v="0.33"/>
    <n v="236"/>
    <m/>
    <m/>
    <n v="102"/>
    <m/>
    <m/>
    <m/>
    <n v="0"/>
    <m/>
    <m/>
    <m/>
    <m/>
    <n v="0.33"/>
    <n v="0"/>
    <m/>
    <m/>
    <m/>
    <n v="2.3137249999999998"/>
    <n v="236"/>
    <n v="0.33"/>
    <n v="0.33"/>
    <m/>
    <m/>
    <m/>
    <m/>
    <m/>
    <n v="102"/>
    <n v="0"/>
    <m/>
    <n v="0"/>
    <n v="102"/>
    <m/>
    <m/>
    <n v="0"/>
    <m/>
    <m/>
    <m/>
    <m/>
    <m/>
    <x v="0"/>
    <x v="0"/>
    <n v="0"/>
    <n v="0"/>
    <x v="1"/>
  </r>
  <r>
    <x v="3"/>
    <s v="Ad Set 097"/>
    <x v="3"/>
    <x v="0"/>
    <s v="female"/>
    <x v="4"/>
    <n v="0.01"/>
    <n v="3"/>
    <m/>
    <m/>
    <n v="3"/>
    <m/>
    <m/>
    <m/>
    <n v="0"/>
    <m/>
    <m/>
    <m/>
    <m/>
    <n v="0.01"/>
    <n v="0"/>
    <m/>
    <m/>
    <m/>
    <n v="1"/>
    <n v="3"/>
    <n v="0.01"/>
    <n v="0.01"/>
    <m/>
    <m/>
    <m/>
    <m/>
    <m/>
    <n v="3"/>
    <n v="0"/>
    <m/>
    <n v="0"/>
    <n v="3"/>
    <m/>
    <m/>
    <n v="0"/>
    <m/>
    <m/>
    <m/>
    <m/>
    <m/>
    <x v="0"/>
    <x v="0"/>
    <n v="0"/>
    <n v="0"/>
    <x v="1"/>
  </r>
  <r>
    <x v="2"/>
    <s v="Ad Set 097"/>
    <x v="3"/>
    <x v="0"/>
    <s v="female"/>
    <x v="4"/>
    <n v="0.02"/>
    <n v="32"/>
    <m/>
    <m/>
    <n v="22"/>
    <m/>
    <m/>
    <m/>
    <n v="0"/>
    <m/>
    <m/>
    <m/>
    <m/>
    <n v="0.02"/>
    <n v="0"/>
    <m/>
    <m/>
    <m/>
    <n v="1.454545"/>
    <n v="32"/>
    <n v="0.02"/>
    <n v="0.02"/>
    <m/>
    <m/>
    <m/>
    <m/>
    <m/>
    <n v="22"/>
    <n v="0"/>
    <m/>
    <n v="0"/>
    <n v="22"/>
    <m/>
    <m/>
    <n v="0"/>
    <m/>
    <m/>
    <m/>
    <m/>
    <m/>
    <x v="0"/>
    <x v="0"/>
    <n v="0"/>
    <n v="0"/>
    <x v="1"/>
  </r>
  <r>
    <x v="10"/>
    <s v="Ad Set 130"/>
    <x v="3"/>
    <x v="0"/>
    <s v="female"/>
    <x v="4"/>
    <n v="0.34"/>
    <n v="40"/>
    <m/>
    <m/>
    <n v="38"/>
    <m/>
    <m/>
    <m/>
    <n v="0"/>
    <m/>
    <m/>
    <m/>
    <m/>
    <n v="0.34"/>
    <n v="0.01"/>
    <m/>
    <m/>
    <m/>
    <n v="1.052632"/>
    <n v="40"/>
    <n v="0.34"/>
    <n v="0.34"/>
    <m/>
    <m/>
    <m/>
    <m/>
    <m/>
    <n v="38"/>
    <n v="0"/>
    <m/>
    <n v="0"/>
    <n v="38"/>
    <m/>
    <m/>
    <n v="0"/>
    <m/>
    <m/>
    <m/>
    <m/>
    <m/>
    <x v="0"/>
    <x v="0"/>
    <n v="0"/>
    <n v="0"/>
    <x v="1"/>
  </r>
  <r>
    <x v="45"/>
    <s v="Ad Set 130"/>
    <x v="3"/>
    <x v="0"/>
    <s v="female"/>
    <x v="4"/>
    <n v="0.17"/>
    <n v="24"/>
    <m/>
    <m/>
    <n v="21"/>
    <m/>
    <m/>
    <m/>
    <n v="0"/>
    <m/>
    <m/>
    <m/>
    <m/>
    <n v="0.17"/>
    <n v="0.01"/>
    <m/>
    <m/>
    <m/>
    <n v="1.142857"/>
    <n v="24"/>
    <n v="0.17"/>
    <n v="0.17"/>
    <m/>
    <m/>
    <m/>
    <m/>
    <m/>
    <n v="21"/>
    <n v="0"/>
    <m/>
    <n v="0"/>
    <n v="21"/>
    <m/>
    <m/>
    <n v="0"/>
    <m/>
    <m/>
    <m/>
    <m/>
    <m/>
    <x v="0"/>
    <x v="0"/>
    <n v="0"/>
    <n v="0"/>
    <x v="1"/>
  </r>
  <r>
    <x v="38"/>
    <s v="Ad Set 130"/>
    <x v="3"/>
    <x v="0"/>
    <s v="female"/>
    <x v="4"/>
    <n v="0.92"/>
    <n v="117"/>
    <m/>
    <m/>
    <n v="96"/>
    <m/>
    <m/>
    <m/>
    <n v="0"/>
    <m/>
    <m/>
    <m/>
    <m/>
    <n v="0.92"/>
    <n v="0.01"/>
    <m/>
    <m/>
    <m/>
    <n v="1.21875"/>
    <n v="117"/>
    <n v="0.92"/>
    <n v="0.92"/>
    <m/>
    <m/>
    <m/>
    <m/>
    <m/>
    <n v="96"/>
    <n v="1"/>
    <m/>
    <n v="-1"/>
    <n v="96"/>
    <m/>
    <m/>
    <n v="0"/>
    <m/>
    <m/>
    <m/>
    <m/>
    <m/>
    <x v="0"/>
    <x v="0"/>
    <n v="0"/>
    <n v="0"/>
    <x v="1"/>
  </r>
  <r>
    <x v="39"/>
    <s v="Ad Set 130"/>
    <x v="3"/>
    <x v="0"/>
    <s v="female"/>
    <x v="4"/>
    <n v="0.59"/>
    <n v="75"/>
    <m/>
    <m/>
    <n v="64"/>
    <m/>
    <m/>
    <m/>
    <n v="0"/>
    <m/>
    <m/>
    <m/>
    <m/>
    <n v="0.59"/>
    <n v="0.01"/>
    <m/>
    <m/>
    <m/>
    <n v="1.171875"/>
    <n v="75"/>
    <n v="0.59"/>
    <n v="0.59"/>
    <m/>
    <m/>
    <m/>
    <m/>
    <m/>
    <n v="64"/>
    <n v="1"/>
    <m/>
    <n v="-1"/>
    <n v="64"/>
    <m/>
    <m/>
    <n v="0"/>
    <m/>
    <m/>
    <m/>
    <m/>
    <m/>
    <x v="0"/>
    <x v="0"/>
    <n v="0"/>
    <n v="0"/>
    <x v="1"/>
  </r>
  <r>
    <x v="40"/>
    <s v="Ad Set 130"/>
    <x v="3"/>
    <x v="0"/>
    <s v="female"/>
    <x v="4"/>
    <n v="2.02"/>
    <n v="223"/>
    <m/>
    <m/>
    <n v="176"/>
    <m/>
    <m/>
    <m/>
    <n v="0"/>
    <m/>
    <m/>
    <m/>
    <m/>
    <n v="2.02"/>
    <n v="0.01"/>
    <m/>
    <m/>
    <m/>
    <n v="1.267045"/>
    <n v="223"/>
    <n v="2.02"/>
    <n v="2.02"/>
    <m/>
    <m/>
    <m/>
    <m/>
    <m/>
    <n v="176"/>
    <n v="2"/>
    <m/>
    <n v="-2"/>
    <n v="176"/>
    <m/>
    <m/>
    <n v="0"/>
    <m/>
    <m/>
    <m/>
    <m/>
    <m/>
    <x v="0"/>
    <x v="0"/>
    <n v="0"/>
    <n v="0"/>
    <x v="1"/>
  </r>
  <r>
    <x v="1"/>
    <s v="Ad Set 130"/>
    <x v="3"/>
    <x v="0"/>
    <s v="female"/>
    <x v="4"/>
    <n v="1.41"/>
    <n v="151"/>
    <m/>
    <m/>
    <n v="127"/>
    <m/>
    <n v="1"/>
    <m/>
    <n v="1"/>
    <m/>
    <m/>
    <m/>
    <m/>
    <n v="1.41"/>
    <n v="0.01"/>
    <n v="1.41"/>
    <m/>
    <m/>
    <n v="1.188976"/>
    <n v="151"/>
    <n v="1.41"/>
    <n v="1.41"/>
    <m/>
    <m/>
    <m/>
    <m/>
    <n v="1"/>
    <n v="127"/>
    <n v="1"/>
    <m/>
    <n v="-1"/>
    <n v="127"/>
    <n v="1"/>
    <m/>
    <n v="1"/>
    <m/>
    <m/>
    <m/>
    <m/>
    <m/>
    <x v="0"/>
    <x v="0"/>
    <n v="1"/>
    <n v="0.78740157480314954"/>
    <x v="1"/>
  </r>
  <r>
    <x v="41"/>
    <s v="Ad Set 037"/>
    <x v="3"/>
    <x v="0"/>
    <s v="female"/>
    <x v="4"/>
    <n v="0.6"/>
    <n v="39"/>
    <m/>
    <m/>
    <n v="38"/>
    <m/>
    <m/>
    <m/>
    <n v="0"/>
    <m/>
    <m/>
    <m/>
    <m/>
    <n v="0.6"/>
    <n v="0.02"/>
    <m/>
    <m/>
    <m/>
    <n v="1.026316"/>
    <n v="39"/>
    <n v="0.6"/>
    <n v="0.6"/>
    <m/>
    <m/>
    <m/>
    <m/>
    <m/>
    <n v="38"/>
    <n v="1"/>
    <m/>
    <n v="-1"/>
    <n v="38"/>
    <m/>
    <m/>
    <n v="0"/>
    <m/>
    <m/>
    <m/>
    <m/>
    <m/>
    <x v="0"/>
    <x v="0"/>
    <n v="0"/>
    <n v="0"/>
    <x v="1"/>
  </r>
  <r>
    <x v="41"/>
    <s v="Ad Set 048"/>
    <x v="3"/>
    <x v="0"/>
    <s v="female"/>
    <x v="4"/>
    <n v="1.55"/>
    <n v="112"/>
    <m/>
    <m/>
    <n v="97"/>
    <m/>
    <m/>
    <m/>
    <n v="0"/>
    <m/>
    <m/>
    <m/>
    <m/>
    <n v="1.55"/>
    <n v="0.02"/>
    <m/>
    <m/>
    <m/>
    <n v="1.154639"/>
    <n v="112"/>
    <n v="1.55"/>
    <n v="1.55"/>
    <m/>
    <m/>
    <m/>
    <m/>
    <m/>
    <n v="97"/>
    <n v="2"/>
    <m/>
    <n v="-2"/>
    <n v="97"/>
    <m/>
    <m/>
    <n v="0"/>
    <m/>
    <m/>
    <m/>
    <m/>
    <m/>
    <x v="0"/>
    <x v="0"/>
    <n v="0"/>
    <n v="0"/>
    <x v="1"/>
  </r>
  <r>
    <x v="43"/>
    <s v="Ad Set 055"/>
    <x v="3"/>
    <x v="0"/>
    <s v="female"/>
    <x v="4"/>
    <n v="1.21"/>
    <n v="210"/>
    <m/>
    <m/>
    <n v="195"/>
    <m/>
    <m/>
    <m/>
    <n v="0"/>
    <m/>
    <m/>
    <m/>
    <m/>
    <n v="1.21"/>
    <n v="0.01"/>
    <m/>
    <m/>
    <m/>
    <n v="1.0769230000000001"/>
    <n v="210"/>
    <n v="1.21"/>
    <n v="1.21"/>
    <m/>
    <m/>
    <m/>
    <m/>
    <m/>
    <n v="195"/>
    <n v="1"/>
    <m/>
    <n v="-1"/>
    <n v="195"/>
    <m/>
    <m/>
    <n v="0"/>
    <m/>
    <m/>
    <m/>
    <m/>
    <m/>
    <x v="0"/>
    <x v="0"/>
    <n v="0"/>
    <n v="0"/>
    <x v="1"/>
  </r>
  <r>
    <x v="41"/>
    <s v="Ad Set 082"/>
    <x v="3"/>
    <x v="0"/>
    <s v="female"/>
    <x v="4"/>
    <n v="0.75"/>
    <n v="55"/>
    <m/>
    <m/>
    <n v="49"/>
    <m/>
    <m/>
    <m/>
    <n v="0"/>
    <m/>
    <m/>
    <m/>
    <m/>
    <n v="0.75"/>
    <n v="0.02"/>
    <m/>
    <m/>
    <m/>
    <n v="1.122449"/>
    <n v="55"/>
    <n v="0.75"/>
    <n v="0.75"/>
    <m/>
    <m/>
    <m/>
    <m/>
    <m/>
    <n v="49"/>
    <n v="1"/>
    <m/>
    <n v="-1"/>
    <n v="49"/>
    <m/>
    <m/>
    <n v="0"/>
    <m/>
    <m/>
    <m/>
    <m/>
    <m/>
    <x v="0"/>
    <x v="0"/>
    <n v="0"/>
    <n v="0"/>
    <x v="1"/>
  </r>
  <r>
    <x v="43"/>
    <s v="Ad Set 085"/>
    <x v="3"/>
    <x v="0"/>
    <s v="female"/>
    <x v="4"/>
    <n v="3.99"/>
    <n v="274"/>
    <m/>
    <m/>
    <n v="249"/>
    <m/>
    <n v="1"/>
    <m/>
    <n v="1"/>
    <m/>
    <m/>
    <m/>
    <m/>
    <n v="3.99"/>
    <n v="0.02"/>
    <n v="3.99"/>
    <m/>
    <m/>
    <n v="1.1004020000000001"/>
    <n v="274"/>
    <n v="3.99"/>
    <n v="3.99"/>
    <m/>
    <m/>
    <m/>
    <m/>
    <n v="1"/>
    <n v="249"/>
    <n v="4"/>
    <m/>
    <n v="-4"/>
    <n v="249"/>
    <n v="1"/>
    <m/>
    <n v="1"/>
    <m/>
    <m/>
    <m/>
    <m/>
    <m/>
    <x v="0"/>
    <x v="0"/>
    <n v="1"/>
    <n v="0.40160642570281119"/>
    <x v="1"/>
  </r>
  <r>
    <x v="41"/>
    <s v="Ad Set 130"/>
    <x v="3"/>
    <x v="0"/>
    <s v="female"/>
    <x v="4"/>
    <n v="2"/>
    <n v="197"/>
    <m/>
    <m/>
    <n v="151"/>
    <m/>
    <m/>
    <m/>
    <n v="0"/>
    <m/>
    <m/>
    <m/>
    <m/>
    <n v="2"/>
    <n v="0.01"/>
    <m/>
    <m/>
    <m/>
    <n v="1.3046359999999999"/>
    <n v="197"/>
    <n v="2"/>
    <n v="2"/>
    <m/>
    <m/>
    <m/>
    <m/>
    <m/>
    <n v="151"/>
    <n v="2"/>
    <m/>
    <n v="-2"/>
    <n v="151"/>
    <m/>
    <m/>
    <n v="0"/>
    <m/>
    <m/>
    <m/>
    <m/>
    <m/>
    <x v="0"/>
    <x v="0"/>
    <n v="0"/>
    <n v="0"/>
    <x v="1"/>
  </r>
  <r>
    <x v="41"/>
    <s v="Ad Set 033"/>
    <x v="3"/>
    <x v="0"/>
    <s v="female"/>
    <x v="4"/>
    <n v="1.21"/>
    <n v="63"/>
    <m/>
    <m/>
    <n v="58"/>
    <m/>
    <m/>
    <m/>
    <n v="0"/>
    <m/>
    <m/>
    <m/>
    <m/>
    <n v="1.21"/>
    <n v="0.02"/>
    <m/>
    <m/>
    <m/>
    <n v="1.0862069999999999"/>
    <n v="63"/>
    <n v="1.21"/>
    <n v="1.21"/>
    <m/>
    <m/>
    <m/>
    <m/>
    <m/>
    <n v="58"/>
    <n v="1"/>
    <m/>
    <n v="-1"/>
    <n v="58"/>
    <m/>
    <m/>
    <n v="0"/>
    <m/>
    <m/>
    <m/>
    <m/>
    <m/>
    <x v="0"/>
    <x v="0"/>
    <n v="0"/>
    <n v="0"/>
    <x v="1"/>
  </r>
  <r>
    <x v="43"/>
    <s v="Ad Set 130"/>
    <x v="3"/>
    <x v="0"/>
    <s v="female"/>
    <x v="4"/>
    <n v="3.22"/>
    <n v="382"/>
    <m/>
    <m/>
    <n v="264"/>
    <m/>
    <m/>
    <m/>
    <n v="0"/>
    <m/>
    <m/>
    <m/>
    <m/>
    <n v="3.22"/>
    <n v="0.01"/>
    <m/>
    <m/>
    <m/>
    <n v="1.4469700000000001"/>
    <n v="382"/>
    <n v="3.22"/>
    <n v="3.22"/>
    <m/>
    <m/>
    <m/>
    <m/>
    <m/>
    <n v="264"/>
    <n v="3"/>
    <m/>
    <n v="-3"/>
    <n v="264"/>
    <m/>
    <m/>
    <n v="0"/>
    <m/>
    <m/>
    <m/>
    <m/>
    <m/>
    <x v="0"/>
    <x v="0"/>
    <n v="0"/>
    <n v="0"/>
    <x v="1"/>
  </r>
  <r>
    <x v="41"/>
    <s v="Ad Set 027"/>
    <x v="3"/>
    <x v="0"/>
    <s v="female"/>
    <x v="4"/>
    <n v="2.29"/>
    <n v="350"/>
    <m/>
    <m/>
    <n v="303"/>
    <m/>
    <m/>
    <m/>
    <n v="0"/>
    <m/>
    <m/>
    <m/>
    <m/>
    <n v="2.29"/>
    <n v="0.01"/>
    <m/>
    <m/>
    <m/>
    <n v="1.155116"/>
    <n v="350"/>
    <n v="2.29"/>
    <n v="2.29"/>
    <m/>
    <m/>
    <m/>
    <m/>
    <m/>
    <n v="303"/>
    <n v="2"/>
    <m/>
    <n v="-2"/>
    <n v="303"/>
    <m/>
    <m/>
    <n v="0"/>
    <m/>
    <m/>
    <m/>
    <m/>
    <m/>
    <x v="0"/>
    <x v="0"/>
    <n v="0"/>
    <n v="0"/>
    <x v="1"/>
  </r>
  <r>
    <x v="43"/>
    <s v="Ad Set 048"/>
    <x v="3"/>
    <x v="0"/>
    <s v="female"/>
    <x v="4"/>
    <n v="0.89"/>
    <n v="83"/>
    <m/>
    <m/>
    <n v="81"/>
    <m/>
    <m/>
    <m/>
    <n v="0"/>
    <m/>
    <m/>
    <m/>
    <m/>
    <n v="0.89"/>
    <n v="0.01"/>
    <m/>
    <m/>
    <m/>
    <n v="1.024691"/>
    <n v="83"/>
    <n v="0.89"/>
    <n v="0.89"/>
    <m/>
    <m/>
    <m/>
    <m/>
    <m/>
    <n v="81"/>
    <n v="1"/>
    <m/>
    <n v="-1"/>
    <n v="81"/>
    <m/>
    <m/>
    <n v="0"/>
    <m/>
    <m/>
    <m/>
    <m/>
    <m/>
    <x v="0"/>
    <x v="0"/>
    <n v="0"/>
    <n v="0"/>
    <x v="1"/>
  </r>
  <r>
    <x v="41"/>
    <s v="Ad Set 085"/>
    <x v="3"/>
    <x v="0"/>
    <s v="female"/>
    <x v="4"/>
    <n v="11.03"/>
    <n v="889"/>
    <m/>
    <m/>
    <n v="663"/>
    <m/>
    <m/>
    <m/>
    <n v="0"/>
    <m/>
    <m/>
    <m/>
    <m/>
    <n v="11.03"/>
    <n v="0.02"/>
    <m/>
    <m/>
    <m/>
    <n v="1.340875"/>
    <n v="889"/>
    <n v="11.03"/>
    <n v="11.03"/>
    <m/>
    <m/>
    <m/>
    <m/>
    <m/>
    <n v="663"/>
    <n v="11"/>
    <m/>
    <n v="-11"/>
    <n v="663"/>
    <m/>
    <m/>
    <n v="0"/>
    <m/>
    <m/>
    <m/>
    <m/>
    <m/>
    <x v="0"/>
    <x v="0"/>
    <n v="0"/>
    <n v="0"/>
    <x v="1"/>
  </r>
  <r>
    <x v="41"/>
    <s v="Ad Set 055"/>
    <x v="3"/>
    <x v="0"/>
    <s v="female"/>
    <x v="4"/>
    <n v="7.15"/>
    <n v="970"/>
    <m/>
    <m/>
    <n v="799"/>
    <m/>
    <m/>
    <m/>
    <n v="0"/>
    <m/>
    <m/>
    <m/>
    <m/>
    <n v="7.15"/>
    <n v="0.01"/>
    <m/>
    <m/>
    <m/>
    <n v="1.214018"/>
    <n v="970"/>
    <n v="7.15"/>
    <n v="7.15"/>
    <m/>
    <m/>
    <m/>
    <m/>
    <m/>
    <n v="799"/>
    <n v="7"/>
    <m/>
    <n v="-7"/>
    <n v="799"/>
    <m/>
    <m/>
    <n v="0"/>
    <m/>
    <m/>
    <m/>
    <m/>
    <m/>
    <x v="0"/>
    <x v="0"/>
    <n v="0"/>
    <n v="0"/>
    <x v="1"/>
  </r>
  <r>
    <x v="43"/>
    <s v="Ad Set 033"/>
    <x v="3"/>
    <x v="0"/>
    <s v="female"/>
    <x v="4"/>
    <n v="1.4"/>
    <n v="75"/>
    <m/>
    <m/>
    <n v="65"/>
    <m/>
    <n v="1"/>
    <m/>
    <n v="1"/>
    <m/>
    <n v="2"/>
    <m/>
    <n v="0"/>
    <n v="1.4"/>
    <n v="0.02"/>
    <n v="1.4"/>
    <m/>
    <m/>
    <n v="1.1538459999999999"/>
    <n v="75"/>
    <n v="1.4"/>
    <n v="1.4"/>
    <m/>
    <m/>
    <m/>
    <m/>
    <n v="1"/>
    <n v="65"/>
    <n v="1"/>
    <m/>
    <n v="-1"/>
    <n v="65"/>
    <n v="1"/>
    <m/>
    <n v="1"/>
    <m/>
    <m/>
    <n v="2"/>
    <m/>
    <m/>
    <x v="0"/>
    <x v="0"/>
    <n v="1"/>
    <n v="1.5384615384615385"/>
    <x v="1"/>
  </r>
  <r>
    <x v="39"/>
    <s v="Ad Set 055"/>
    <x v="3"/>
    <x v="0"/>
    <s v="female"/>
    <x v="4"/>
    <n v="2.11"/>
    <n v="294"/>
    <m/>
    <n v="1"/>
    <n v="272"/>
    <m/>
    <m/>
    <m/>
    <n v="1"/>
    <m/>
    <m/>
    <m/>
    <m/>
    <n v="2.11"/>
    <n v="0.01"/>
    <n v="2.11"/>
    <m/>
    <m/>
    <n v="1.0808819999999999"/>
    <n v="294"/>
    <n v="2.11"/>
    <n v="2.11"/>
    <m/>
    <m/>
    <n v="1"/>
    <m/>
    <m/>
    <n v="272"/>
    <n v="2"/>
    <m/>
    <n v="-2"/>
    <n v="272"/>
    <m/>
    <m/>
    <n v="1"/>
    <m/>
    <m/>
    <m/>
    <m/>
    <m/>
    <x v="0"/>
    <x v="0"/>
    <n v="1"/>
    <n v="0.36764705882352938"/>
    <x v="1"/>
  </r>
  <r>
    <x v="6"/>
    <s v="Ad Set 130"/>
    <x v="3"/>
    <x v="0"/>
    <s v="female"/>
    <x v="4"/>
    <n v="2.82"/>
    <n v="339"/>
    <m/>
    <n v="1"/>
    <n v="289"/>
    <m/>
    <m/>
    <m/>
    <n v="1"/>
    <m/>
    <m/>
    <m/>
    <m/>
    <n v="2.82"/>
    <n v="0.01"/>
    <n v="2.82"/>
    <m/>
    <m/>
    <n v="1.1730100000000001"/>
    <n v="339"/>
    <n v="2.82"/>
    <n v="2.82"/>
    <m/>
    <m/>
    <n v="1"/>
    <m/>
    <m/>
    <n v="289"/>
    <n v="3"/>
    <m/>
    <n v="-3"/>
    <n v="289"/>
    <m/>
    <m/>
    <n v="1"/>
    <m/>
    <m/>
    <m/>
    <m/>
    <m/>
    <x v="0"/>
    <x v="0"/>
    <n v="1"/>
    <n v="0.34602076124567477"/>
    <x v="1"/>
  </r>
  <r>
    <x v="19"/>
    <s v="Ad Set 019"/>
    <x v="3"/>
    <x v="9"/>
    <s v="female"/>
    <x v="4"/>
    <n v="1.01"/>
    <n v="119"/>
    <m/>
    <m/>
    <n v="99"/>
    <m/>
    <m/>
    <m/>
    <n v="0"/>
    <m/>
    <m/>
    <m/>
    <m/>
    <n v="1.01"/>
    <n v="0.01"/>
    <m/>
    <m/>
    <m/>
    <n v="1.2020200000000001"/>
    <n v="119"/>
    <n v="1.01"/>
    <n v="1.01"/>
    <m/>
    <m/>
    <m/>
    <m/>
    <m/>
    <n v="99"/>
    <n v="1"/>
    <m/>
    <n v="-1"/>
    <n v="99"/>
    <m/>
    <m/>
    <n v="0"/>
    <m/>
    <m/>
    <m/>
    <m/>
    <m/>
    <x v="0"/>
    <x v="0"/>
    <n v="0"/>
    <n v="0"/>
    <x v="1"/>
  </r>
  <r>
    <x v="32"/>
    <s v="Ad Set 019"/>
    <x v="3"/>
    <x v="9"/>
    <s v="female"/>
    <x v="4"/>
    <n v="0.1"/>
    <n v="9"/>
    <m/>
    <m/>
    <n v="8"/>
    <m/>
    <m/>
    <m/>
    <n v="0"/>
    <m/>
    <m/>
    <m/>
    <m/>
    <n v="0.1"/>
    <n v="0.01"/>
    <m/>
    <m/>
    <m/>
    <n v="1.125"/>
    <n v="9"/>
    <n v="0.1"/>
    <n v="0.1"/>
    <m/>
    <m/>
    <m/>
    <m/>
    <m/>
    <n v="8"/>
    <n v="0"/>
    <m/>
    <n v="0"/>
    <n v="8"/>
    <m/>
    <m/>
    <n v="0"/>
    <m/>
    <m/>
    <m/>
    <m/>
    <m/>
    <x v="0"/>
    <x v="0"/>
    <n v="0"/>
    <n v="0"/>
    <x v="1"/>
  </r>
  <r>
    <x v="18"/>
    <s v="Ad Set 019"/>
    <x v="3"/>
    <x v="9"/>
    <s v="female"/>
    <x v="4"/>
    <n v="0.26"/>
    <n v="22"/>
    <m/>
    <m/>
    <n v="21"/>
    <m/>
    <m/>
    <m/>
    <n v="0"/>
    <m/>
    <m/>
    <m/>
    <m/>
    <n v="0.26"/>
    <n v="0.01"/>
    <m/>
    <m/>
    <m/>
    <n v="1.0476190000000001"/>
    <n v="22"/>
    <n v="0.26"/>
    <n v="0.26"/>
    <m/>
    <m/>
    <m/>
    <m/>
    <m/>
    <n v="21"/>
    <n v="0"/>
    <m/>
    <n v="0"/>
    <n v="21"/>
    <m/>
    <m/>
    <n v="0"/>
    <m/>
    <m/>
    <m/>
    <m/>
    <m/>
    <x v="0"/>
    <x v="0"/>
    <n v="0"/>
    <n v="0"/>
    <x v="1"/>
  </r>
  <r>
    <x v="23"/>
    <s v="Ad Set 019"/>
    <x v="3"/>
    <x v="9"/>
    <s v="female"/>
    <x v="4"/>
    <n v="0.03"/>
    <n v="8"/>
    <m/>
    <m/>
    <n v="7"/>
    <m/>
    <m/>
    <m/>
    <n v="0"/>
    <m/>
    <m/>
    <m/>
    <m/>
    <n v="0.03"/>
    <n v="0"/>
    <m/>
    <m/>
    <m/>
    <n v="1.142857"/>
    <n v="8"/>
    <n v="0.03"/>
    <n v="0.03"/>
    <m/>
    <m/>
    <m/>
    <m/>
    <m/>
    <n v="7"/>
    <n v="0"/>
    <m/>
    <n v="0"/>
    <n v="7"/>
    <m/>
    <m/>
    <n v="0"/>
    <m/>
    <m/>
    <m/>
    <m/>
    <m/>
    <x v="0"/>
    <x v="0"/>
    <n v="0"/>
    <n v="0"/>
    <x v="1"/>
  </r>
  <r>
    <x v="30"/>
    <s v="Ad Set 019"/>
    <x v="3"/>
    <x v="9"/>
    <s v="female"/>
    <x v="4"/>
    <n v="0.61"/>
    <n v="60"/>
    <m/>
    <m/>
    <n v="52"/>
    <m/>
    <m/>
    <m/>
    <n v="0"/>
    <m/>
    <m/>
    <m/>
    <m/>
    <n v="0.61"/>
    <n v="0.01"/>
    <m/>
    <m/>
    <m/>
    <n v="1.1538459999999999"/>
    <n v="60"/>
    <n v="0.61"/>
    <n v="0.61"/>
    <m/>
    <m/>
    <m/>
    <m/>
    <m/>
    <n v="52"/>
    <n v="1"/>
    <m/>
    <n v="-1"/>
    <n v="52"/>
    <m/>
    <m/>
    <n v="0"/>
    <m/>
    <m/>
    <m/>
    <m/>
    <m/>
    <x v="0"/>
    <x v="0"/>
    <n v="0"/>
    <n v="0"/>
    <x v="1"/>
  </r>
  <r>
    <x v="24"/>
    <s v="Ad Set 019"/>
    <x v="3"/>
    <x v="9"/>
    <s v="female"/>
    <x v="4"/>
    <n v="0.01"/>
    <n v="5"/>
    <m/>
    <m/>
    <n v="5"/>
    <m/>
    <m/>
    <m/>
    <n v="0"/>
    <m/>
    <m/>
    <m/>
    <m/>
    <n v="0.01"/>
    <n v="0"/>
    <m/>
    <m/>
    <m/>
    <n v="1"/>
    <n v="5"/>
    <n v="0.01"/>
    <n v="0.01"/>
    <m/>
    <m/>
    <m/>
    <m/>
    <m/>
    <n v="5"/>
    <n v="0"/>
    <m/>
    <n v="0"/>
    <n v="5"/>
    <m/>
    <m/>
    <n v="0"/>
    <m/>
    <m/>
    <m/>
    <m/>
    <m/>
    <x v="0"/>
    <x v="0"/>
    <n v="0"/>
    <n v="0"/>
    <x v="1"/>
  </r>
  <r>
    <x v="33"/>
    <s v="Ad Set 019"/>
    <x v="3"/>
    <x v="9"/>
    <s v="female"/>
    <x v="4"/>
    <n v="0.23"/>
    <n v="28"/>
    <m/>
    <m/>
    <n v="23"/>
    <m/>
    <m/>
    <m/>
    <n v="0"/>
    <m/>
    <m/>
    <m/>
    <m/>
    <n v="0.23"/>
    <n v="0.01"/>
    <m/>
    <m/>
    <m/>
    <n v="1.2173909999999999"/>
    <n v="28"/>
    <n v="0.23"/>
    <n v="0.23"/>
    <m/>
    <m/>
    <m/>
    <m/>
    <m/>
    <n v="23"/>
    <n v="0"/>
    <m/>
    <n v="0"/>
    <n v="23"/>
    <m/>
    <m/>
    <n v="0"/>
    <m/>
    <m/>
    <m/>
    <m/>
    <m/>
    <x v="0"/>
    <x v="0"/>
    <n v="0"/>
    <n v="0"/>
    <x v="1"/>
  </r>
  <r>
    <x v="20"/>
    <s v="Ad Set 019"/>
    <x v="3"/>
    <x v="9"/>
    <s v="female"/>
    <x v="4"/>
    <n v="0.21"/>
    <n v="22"/>
    <m/>
    <m/>
    <n v="21"/>
    <m/>
    <m/>
    <m/>
    <n v="0"/>
    <m/>
    <m/>
    <m/>
    <m/>
    <n v="0.21"/>
    <n v="0.01"/>
    <m/>
    <m/>
    <m/>
    <n v="1.0476190000000001"/>
    <n v="22"/>
    <n v="0.21"/>
    <n v="0.21"/>
    <m/>
    <m/>
    <m/>
    <m/>
    <m/>
    <n v="21"/>
    <n v="0"/>
    <m/>
    <n v="0"/>
    <n v="21"/>
    <m/>
    <m/>
    <n v="0"/>
    <m/>
    <m/>
    <m/>
    <m/>
    <m/>
    <x v="0"/>
    <x v="0"/>
    <n v="0"/>
    <n v="0"/>
    <x v="1"/>
  </r>
  <r>
    <x v="27"/>
    <s v="Ad Set 019"/>
    <x v="3"/>
    <x v="9"/>
    <s v="female"/>
    <x v="4"/>
    <n v="0.1"/>
    <n v="8"/>
    <m/>
    <m/>
    <n v="8"/>
    <m/>
    <m/>
    <m/>
    <n v="0"/>
    <m/>
    <m/>
    <m/>
    <m/>
    <n v="0.1"/>
    <n v="0.01"/>
    <m/>
    <m/>
    <m/>
    <n v="1"/>
    <n v="8"/>
    <n v="0.1"/>
    <n v="0.1"/>
    <m/>
    <m/>
    <m/>
    <m/>
    <m/>
    <n v="8"/>
    <n v="0"/>
    <m/>
    <n v="0"/>
    <n v="8"/>
    <m/>
    <m/>
    <n v="0"/>
    <m/>
    <m/>
    <m/>
    <m/>
    <m/>
    <x v="0"/>
    <x v="0"/>
    <n v="0"/>
    <n v="0"/>
    <x v="1"/>
  </r>
  <r>
    <x v="34"/>
    <s v="Ad Set 019"/>
    <x v="3"/>
    <x v="9"/>
    <s v="female"/>
    <x v="4"/>
    <n v="0.12"/>
    <n v="13"/>
    <m/>
    <m/>
    <n v="12"/>
    <m/>
    <m/>
    <m/>
    <n v="0"/>
    <m/>
    <m/>
    <m/>
    <m/>
    <n v="0.12"/>
    <n v="0.01"/>
    <m/>
    <m/>
    <m/>
    <n v="1.0833330000000001"/>
    <n v="13"/>
    <n v="0.12"/>
    <n v="0.12"/>
    <m/>
    <m/>
    <m/>
    <m/>
    <m/>
    <n v="12"/>
    <n v="0"/>
    <m/>
    <n v="0"/>
    <n v="12"/>
    <m/>
    <m/>
    <n v="0"/>
    <m/>
    <m/>
    <m/>
    <m/>
    <m/>
    <x v="0"/>
    <x v="0"/>
    <n v="0"/>
    <n v="0"/>
    <x v="1"/>
  </r>
  <r>
    <x v="35"/>
    <s v="Ad Set 019"/>
    <x v="3"/>
    <x v="9"/>
    <s v="female"/>
    <x v="4"/>
    <n v="7.0000000000000007E-2"/>
    <n v="12"/>
    <m/>
    <m/>
    <n v="9"/>
    <m/>
    <m/>
    <m/>
    <n v="0"/>
    <m/>
    <m/>
    <m/>
    <m/>
    <n v="7.0000000000000007E-2"/>
    <n v="0.01"/>
    <m/>
    <m/>
    <m/>
    <n v="1.3333330000000001"/>
    <n v="12"/>
    <n v="7.0000000000000007E-2"/>
    <n v="7.0000000000000007E-2"/>
    <m/>
    <m/>
    <m/>
    <m/>
    <m/>
    <n v="9"/>
    <n v="0"/>
    <m/>
    <n v="0"/>
    <n v="9"/>
    <m/>
    <m/>
    <n v="0"/>
    <m/>
    <m/>
    <m/>
    <m/>
    <m/>
    <x v="0"/>
    <x v="0"/>
    <n v="0"/>
    <n v="0"/>
    <x v="1"/>
  </r>
  <r>
    <x v="29"/>
    <s v="Ad Set 019"/>
    <x v="3"/>
    <x v="9"/>
    <s v="female"/>
    <x v="4"/>
    <n v="0.18"/>
    <n v="16"/>
    <m/>
    <m/>
    <n v="15"/>
    <m/>
    <m/>
    <m/>
    <n v="0"/>
    <m/>
    <m/>
    <m/>
    <m/>
    <n v="0.18"/>
    <n v="0.01"/>
    <m/>
    <m/>
    <m/>
    <n v="1.066667"/>
    <n v="16"/>
    <n v="0.18"/>
    <n v="0.18"/>
    <m/>
    <m/>
    <m/>
    <m/>
    <m/>
    <n v="15"/>
    <n v="0"/>
    <m/>
    <n v="0"/>
    <n v="15"/>
    <m/>
    <m/>
    <n v="0"/>
    <m/>
    <m/>
    <m/>
    <m/>
    <m/>
    <x v="0"/>
    <x v="0"/>
    <n v="0"/>
    <n v="0"/>
    <x v="1"/>
  </r>
  <r>
    <x v="22"/>
    <s v="Ad Set 043"/>
    <x v="3"/>
    <x v="9"/>
    <s v="female"/>
    <x v="4"/>
    <n v="0"/>
    <n v="1"/>
    <m/>
    <m/>
    <n v="1"/>
    <m/>
    <m/>
    <m/>
    <n v="0"/>
    <m/>
    <m/>
    <m/>
    <m/>
    <n v="0"/>
    <n v="0"/>
    <m/>
    <m/>
    <m/>
    <n v="1"/>
    <n v="1"/>
    <n v="0"/>
    <n v="0"/>
    <m/>
    <m/>
    <m/>
    <m/>
    <m/>
    <n v="1"/>
    <n v="0"/>
    <m/>
    <n v="0"/>
    <n v="1"/>
    <m/>
    <m/>
    <n v="0"/>
    <m/>
    <m/>
    <m/>
    <m/>
    <m/>
    <x v="0"/>
    <x v="0"/>
    <n v="0"/>
    <n v="0"/>
    <x v="1"/>
  </r>
  <r>
    <x v="19"/>
    <s v="Ad Set 043"/>
    <x v="3"/>
    <x v="9"/>
    <s v="female"/>
    <x v="4"/>
    <n v="0.02"/>
    <n v="14"/>
    <m/>
    <m/>
    <n v="5"/>
    <m/>
    <m/>
    <m/>
    <n v="0"/>
    <m/>
    <m/>
    <m/>
    <m/>
    <n v="0.02"/>
    <n v="0"/>
    <m/>
    <m/>
    <m/>
    <n v="2.8"/>
    <n v="14"/>
    <n v="0.02"/>
    <n v="0.02"/>
    <m/>
    <m/>
    <m/>
    <m/>
    <m/>
    <n v="5"/>
    <n v="0"/>
    <m/>
    <n v="0"/>
    <n v="5"/>
    <m/>
    <m/>
    <n v="0"/>
    <m/>
    <m/>
    <m/>
    <m/>
    <m/>
    <x v="0"/>
    <x v="0"/>
    <n v="0"/>
    <n v="0"/>
    <x v="1"/>
  </r>
  <r>
    <x v="32"/>
    <s v="Ad Set 043"/>
    <x v="3"/>
    <x v="9"/>
    <s v="female"/>
    <x v="4"/>
    <n v="0.01"/>
    <n v="5"/>
    <m/>
    <m/>
    <n v="4"/>
    <m/>
    <m/>
    <m/>
    <n v="0"/>
    <m/>
    <m/>
    <m/>
    <m/>
    <n v="0.01"/>
    <n v="0"/>
    <m/>
    <m/>
    <m/>
    <n v="1.25"/>
    <n v="5"/>
    <n v="0.01"/>
    <n v="0.01"/>
    <m/>
    <m/>
    <m/>
    <m/>
    <m/>
    <n v="4"/>
    <n v="0"/>
    <m/>
    <n v="0"/>
    <n v="4"/>
    <m/>
    <m/>
    <n v="0"/>
    <m/>
    <m/>
    <m/>
    <m/>
    <m/>
    <x v="0"/>
    <x v="0"/>
    <n v="0"/>
    <n v="0"/>
    <x v="1"/>
  </r>
  <r>
    <x v="18"/>
    <s v="Ad Set 043"/>
    <x v="3"/>
    <x v="9"/>
    <s v="female"/>
    <x v="4"/>
    <n v="0.04"/>
    <n v="52"/>
    <m/>
    <m/>
    <n v="16"/>
    <m/>
    <m/>
    <m/>
    <n v="0"/>
    <m/>
    <m/>
    <m/>
    <m/>
    <n v="0.04"/>
    <n v="0"/>
    <m/>
    <m/>
    <m/>
    <n v="3.25"/>
    <n v="52"/>
    <n v="0.04"/>
    <n v="0.04"/>
    <m/>
    <m/>
    <m/>
    <m/>
    <m/>
    <n v="16"/>
    <n v="0"/>
    <m/>
    <n v="0"/>
    <n v="16"/>
    <m/>
    <m/>
    <n v="0"/>
    <m/>
    <m/>
    <m/>
    <m/>
    <m/>
    <x v="0"/>
    <x v="0"/>
    <n v="0"/>
    <n v="0"/>
    <x v="1"/>
  </r>
  <r>
    <x v="23"/>
    <s v="Ad Set 043"/>
    <x v="3"/>
    <x v="9"/>
    <s v="female"/>
    <x v="4"/>
    <n v="0.03"/>
    <n v="32"/>
    <m/>
    <m/>
    <n v="12"/>
    <m/>
    <m/>
    <m/>
    <n v="0"/>
    <m/>
    <m/>
    <m/>
    <m/>
    <n v="0.03"/>
    <n v="0"/>
    <m/>
    <m/>
    <m/>
    <n v="2.6666669999999999"/>
    <n v="32"/>
    <n v="0.03"/>
    <n v="0.03"/>
    <m/>
    <m/>
    <m/>
    <m/>
    <m/>
    <n v="12"/>
    <n v="0"/>
    <m/>
    <n v="0"/>
    <n v="12"/>
    <m/>
    <m/>
    <n v="0"/>
    <m/>
    <m/>
    <m/>
    <m/>
    <m/>
    <x v="0"/>
    <x v="0"/>
    <n v="0"/>
    <n v="0"/>
    <x v="1"/>
  </r>
  <r>
    <x v="46"/>
    <s v="Ad Set 043"/>
    <x v="3"/>
    <x v="9"/>
    <s v="female"/>
    <x v="4"/>
    <n v="0.12"/>
    <n v="67"/>
    <m/>
    <m/>
    <n v="25"/>
    <m/>
    <m/>
    <m/>
    <n v="0"/>
    <m/>
    <m/>
    <m/>
    <m/>
    <n v="0.12"/>
    <n v="0"/>
    <m/>
    <m/>
    <m/>
    <n v="2.68"/>
    <n v="67"/>
    <n v="0.12"/>
    <n v="0.12"/>
    <m/>
    <m/>
    <m/>
    <m/>
    <m/>
    <n v="25"/>
    <n v="0"/>
    <m/>
    <n v="0"/>
    <n v="25"/>
    <m/>
    <m/>
    <n v="0"/>
    <m/>
    <m/>
    <m/>
    <m/>
    <m/>
    <x v="0"/>
    <x v="0"/>
    <n v="0"/>
    <n v="0"/>
    <x v="1"/>
  </r>
  <r>
    <x v="24"/>
    <s v="Ad Set 043"/>
    <x v="3"/>
    <x v="9"/>
    <s v="female"/>
    <x v="4"/>
    <n v="0"/>
    <n v="2"/>
    <m/>
    <m/>
    <n v="2"/>
    <m/>
    <m/>
    <m/>
    <n v="0"/>
    <m/>
    <m/>
    <m/>
    <m/>
    <n v="0"/>
    <n v="0"/>
    <m/>
    <m/>
    <m/>
    <n v="1"/>
    <n v="2"/>
    <n v="0"/>
    <n v="0"/>
    <m/>
    <m/>
    <m/>
    <m/>
    <m/>
    <n v="2"/>
    <n v="0"/>
    <m/>
    <n v="0"/>
    <n v="2"/>
    <m/>
    <m/>
    <n v="0"/>
    <m/>
    <m/>
    <m/>
    <m/>
    <m/>
    <x v="0"/>
    <x v="0"/>
    <n v="0"/>
    <n v="0"/>
    <x v="1"/>
  </r>
  <r>
    <x v="31"/>
    <s v="Ad Set 043"/>
    <x v="3"/>
    <x v="9"/>
    <s v="female"/>
    <x v="4"/>
    <n v="0"/>
    <n v="8"/>
    <m/>
    <m/>
    <n v="5"/>
    <m/>
    <m/>
    <m/>
    <n v="0"/>
    <m/>
    <m/>
    <m/>
    <m/>
    <n v="0"/>
    <n v="0"/>
    <m/>
    <m/>
    <m/>
    <n v="1.6"/>
    <n v="8"/>
    <n v="0"/>
    <n v="0"/>
    <m/>
    <m/>
    <m/>
    <m/>
    <m/>
    <n v="5"/>
    <n v="0"/>
    <m/>
    <n v="0"/>
    <n v="5"/>
    <m/>
    <m/>
    <n v="0"/>
    <m/>
    <m/>
    <m/>
    <m/>
    <m/>
    <x v="0"/>
    <x v="0"/>
    <n v="0"/>
    <n v="0"/>
    <x v="1"/>
  </r>
  <r>
    <x v="33"/>
    <s v="Ad Set 043"/>
    <x v="3"/>
    <x v="9"/>
    <s v="female"/>
    <x v="4"/>
    <n v="0.11"/>
    <n v="73"/>
    <m/>
    <m/>
    <n v="25"/>
    <m/>
    <m/>
    <m/>
    <n v="0"/>
    <m/>
    <m/>
    <m/>
    <m/>
    <n v="0.11"/>
    <n v="0"/>
    <m/>
    <m/>
    <m/>
    <n v="2.92"/>
    <n v="73"/>
    <n v="0.11"/>
    <n v="0.11"/>
    <m/>
    <m/>
    <m/>
    <m/>
    <m/>
    <n v="25"/>
    <n v="0"/>
    <m/>
    <n v="0"/>
    <n v="25"/>
    <m/>
    <m/>
    <n v="0"/>
    <m/>
    <m/>
    <m/>
    <m/>
    <m/>
    <x v="0"/>
    <x v="0"/>
    <n v="0"/>
    <n v="0"/>
    <x v="1"/>
  </r>
  <r>
    <x v="20"/>
    <s v="Ad Set 043"/>
    <x v="3"/>
    <x v="9"/>
    <s v="female"/>
    <x v="4"/>
    <n v="0.01"/>
    <n v="13"/>
    <m/>
    <m/>
    <n v="8"/>
    <m/>
    <m/>
    <m/>
    <n v="0"/>
    <m/>
    <m/>
    <m/>
    <m/>
    <n v="0.01"/>
    <n v="0"/>
    <m/>
    <m/>
    <m/>
    <n v="1.625"/>
    <n v="13"/>
    <n v="0.01"/>
    <n v="0.01"/>
    <m/>
    <m/>
    <m/>
    <m/>
    <m/>
    <n v="8"/>
    <n v="0"/>
    <m/>
    <n v="0"/>
    <n v="8"/>
    <m/>
    <m/>
    <n v="0"/>
    <m/>
    <m/>
    <m/>
    <m/>
    <m/>
    <x v="0"/>
    <x v="0"/>
    <n v="0"/>
    <n v="0"/>
    <x v="1"/>
  </r>
  <r>
    <x v="25"/>
    <s v="Ad Set 043"/>
    <x v="3"/>
    <x v="9"/>
    <s v="female"/>
    <x v="4"/>
    <n v="0.01"/>
    <n v="12"/>
    <m/>
    <m/>
    <n v="4"/>
    <m/>
    <m/>
    <m/>
    <n v="0"/>
    <m/>
    <m/>
    <m/>
    <m/>
    <n v="0.01"/>
    <n v="0"/>
    <m/>
    <m/>
    <m/>
    <n v="3"/>
    <n v="12"/>
    <n v="0.01"/>
    <n v="0.01"/>
    <m/>
    <m/>
    <m/>
    <m/>
    <m/>
    <n v="4"/>
    <n v="0"/>
    <m/>
    <n v="0"/>
    <n v="4"/>
    <m/>
    <m/>
    <n v="0"/>
    <m/>
    <m/>
    <m/>
    <m/>
    <m/>
    <x v="0"/>
    <x v="0"/>
    <n v="0"/>
    <n v="0"/>
    <x v="1"/>
  </r>
  <r>
    <x v="26"/>
    <s v="Ad Set 043"/>
    <x v="3"/>
    <x v="9"/>
    <s v="female"/>
    <x v="4"/>
    <n v="0.52"/>
    <n v="481"/>
    <m/>
    <m/>
    <n v="104"/>
    <m/>
    <m/>
    <m/>
    <n v="0"/>
    <m/>
    <m/>
    <m/>
    <m/>
    <n v="0.52"/>
    <n v="0.01"/>
    <m/>
    <m/>
    <m/>
    <n v="4.625"/>
    <n v="481"/>
    <n v="0.52"/>
    <n v="0.52"/>
    <m/>
    <m/>
    <m/>
    <m/>
    <m/>
    <n v="104"/>
    <n v="1"/>
    <m/>
    <n v="-1"/>
    <n v="104"/>
    <m/>
    <m/>
    <n v="0"/>
    <m/>
    <m/>
    <m/>
    <m/>
    <m/>
    <x v="0"/>
    <x v="0"/>
    <n v="0"/>
    <n v="0"/>
    <x v="1"/>
  </r>
  <r>
    <x v="27"/>
    <s v="Ad Set 043"/>
    <x v="3"/>
    <x v="9"/>
    <s v="female"/>
    <x v="4"/>
    <n v="0"/>
    <n v="8"/>
    <m/>
    <m/>
    <n v="2"/>
    <m/>
    <m/>
    <m/>
    <n v="0"/>
    <m/>
    <m/>
    <m/>
    <m/>
    <n v="0"/>
    <n v="0"/>
    <m/>
    <m/>
    <m/>
    <n v="4"/>
    <n v="8"/>
    <n v="0"/>
    <n v="0"/>
    <m/>
    <m/>
    <m/>
    <m/>
    <m/>
    <n v="2"/>
    <n v="0"/>
    <m/>
    <n v="0"/>
    <n v="2"/>
    <m/>
    <m/>
    <n v="0"/>
    <m/>
    <m/>
    <m/>
    <m/>
    <m/>
    <x v="0"/>
    <x v="0"/>
    <n v="0"/>
    <n v="0"/>
    <x v="1"/>
  </r>
  <r>
    <x v="34"/>
    <s v="Ad Set 043"/>
    <x v="3"/>
    <x v="9"/>
    <s v="female"/>
    <x v="4"/>
    <n v="0"/>
    <n v="5"/>
    <m/>
    <m/>
    <n v="2"/>
    <m/>
    <m/>
    <m/>
    <n v="0"/>
    <m/>
    <m/>
    <m/>
    <m/>
    <n v="0"/>
    <n v="0"/>
    <m/>
    <m/>
    <m/>
    <n v="2.5"/>
    <n v="5"/>
    <n v="0"/>
    <n v="0"/>
    <m/>
    <m/>
    <m/>
    <m/>
    <m/>
    <n v="2"/>
    <n v="0"/>
    <m/>
    <n v="0"/>
    <n v="2"/>
    <m/>
    <m/>
    <n v="0"/>
    <m/>
    <m/>
    <m/>
    <m/>
    <m/>
    <x v="0"/>
    <x v="0"/>
    <n v="0"/>
    <n v="0"/>
    <x v="1"/>
  </r>
  <r>
    <x v="35"/>
    <s v="Ad Set 043"/>
    <x v="3"/>
    <x v="9"/>
    <s v="female"/>
    <x v="4"/>
    <n v="0"/>
    <n v="2"/>
    <m/>
    <m/>
    <n v="2"/>
    <m/>
    <m/>
    <m/>
    <n v="0"/>
    <m/>
    <m/>
    <m/>
    <m/>
    <n v="0"/>
    <n v="0"/>
    <m/>
    <m/>
    <m/>
    <n v="1"/>
    <n v="2"/>
    <n v="0"/>
    <n v="0"/>
    <m/>
    <m/>
    <m/>
    <m/>
    <m/>
    <n v="2"/>
    <n v="0"/>
    <m/>
    <n v="0"/>
    <n v="2"/>
    <m/>
    <m/>
    <n v="0"/>
    <m/>
    <m/>
    <m/>
    <m/>
    <m/>
    <x v="0"/>
    <x v="0"/>
    <n v="0"/>
    <n v="0"/>
    <x v="1"/>
  </r>
  <r>
    <x v="29"/>
    <s v="Ad Set 043"/>
    <x v="3"/>
    <x v="9"/>
    <s v="female"/>
    <x v="4"/>
    <n v="0.01"/>
    <n v="3"/>
    <m/>
    <m/>
    <n v="3"/>
    <m/>
    <m/>
    <m/>
    <n v="0"/>
    <m/>
    <m/>
    <m/>
    <m/>
    <n v="0.01"/>
    <n v="0"/>
    <m/>
    <m/>
    <m/>
    <n v="1"/>
    <n v="3"/>
    <n v="0.01"/>
    <n v="0.01"/>
    <m/>
    <m/>
    <m/>
    <m/>
    <m/>
    <n v="3"/>
    <n v="0"/>
    <m/>
    <n v="0"/>
    <n v="3"/>
    <m/>
    <m/>
    <n v="0"/>
    <m/>
    <m/>
    <m/>
    <m/>
    <m/>
    <x v="0"/>
    <x v="0"/>
    <n v="0"/>
    <n v="0"/>
    <x v="1"/>
  </r>
  <r>
    <x v="19"/>
    <s v="Ad Set 064"/>
    <x v="3"/>
    <x v="9"/>
    <s v="female"/>
    <x v="4"/>
    <n v="0.01"/>
    <n v="1"/>
    <m/>
    <m/>
    <n v="1"/>
    <m/>
    <m/>
    <m/>
    <n v="0"/>
    <m/>
    <m/>
    <m/>
    <m/>
    <n v="0.01"/>
    <n v="0.01"/>
    <m/>
    <m/>
    <m/>
    <n v="1"/>
    <n v="1"/>
    <n v="0.01"/>
    <n v="0.01"/>
    <m/>
    <m/>
    <m/>
    <m/>
    <m/>
    <n v="1"/>
    <n v="0"/>
    <m/>
    <n v="0"/>
    <n v="1"/>
    <m/>
    <m/>
    <n v="0"/>
    <m/>
    <m/>
    <m/>
    <m/>
    <m/>
    <x v="0"/>
    <x v="0"/>
    <n v="0"/>
    <n v="0"/>
    <x v="1"/>
  </r>
  <r>
    <x v="32"/>
    <s v="Ad Set 064"/>
    <x v="3"/>
    <x v="9"/>
    <s v="female"/>
    <x v="4"/>
    <n v="0.01"/>
    <n v="1"/>
    <m/>
    <m/>
    <n v="1"/>
    <m/>
    <m/>
    <m/>
    <n v="0"/>
    <m/>
    <m/>
    <m/>
    <m/>
    <n v="0.01"/>
    <n v="0.01"/>
    <m/>
    <m/>
    <m/>
    <n v="1"/>
    <n v="1"/>
    <n v="0.01"/>
    <n v="0.01"/>
    <m/>
    <m/>
    <m/>
    <m/>
    <m/>
    <n v="1"/>
    <n v="0"/>
    <m/>
    <n v="0"/>
    <n v="1"/>
    <m/>
    <m/>
    <n v="0"/>
    <m/>
    <m/>
    <m/>
    <m/>
    <m/>
    <x v="0"/>
    <x v="0"/>
    <n v="0"/>
    <n v="0"/>
    <x v="1"/>
  </r>
  <r>
    <x v="46"/>
    <s v="Ad Set 064"/>
    <x v="3"/>
    <x v="9"/>
    <s v="female"/>
    <x v="4"/>
    <n v="7.0000000000000007E-2"/>
    <n v="8"/>
    <m/>
    <m/>
    <n v="7"/>
    <m/>
    <m/>
    <m/>
    <n v="0"/>
    <m/>
    <m/>
    <m/>
    <m/>
    <n v="7.0000000000000007E-2"/>
    <n v="0.01"/>
    <m/>
    <m/>
    <m/>
    <n v="1.142857"/>
    <n v="8"/>
    <n v="7.0000000000000007E-2"/>
    <n v="7.0000000000000007E-2"/>
    <m/>
    <m/>
    <m/>
    <m/>
    <m/>
    <n v="7"/>
    <n v="0"/>
    <m/>
    <n v="0"/>
    <n v="7"/>
    <m/>
    <m/>
    <n v="0"/>
    <m/>
    <m/>
    <m/>
    <m/>
    <m/>
    <x v="0"/>
    <x v="0"/>
    <n v="0"/>
    <n v="0"/>
    <x v="1"/>
  </r>
  <r>
    <x v="27"/>
    <s v="Ad Set 064"/>
    <x v="3"/>
    <x v="9"/>
    <s v="female"/>
    <x v="4"/>
    <n v="0"/>
    <n v="1"/>
    <m/>
    <m/>
    <n v="1"/>
    <m/>
    <m/>
    <m/>
    <n v="0"/>
    <m/>
    <m/>
    <m/>
    <m/>
    <n v="0"/>
    <n v="0"/>
    <m/>
    <m/>
    <m/>
    <n v="1"/>
    <n v="1"/>
    <n v="0"/>
    <n v="0"/>
    <m/>
    <m/>
    <m/>
    <m/>
    <m/>
    <n v="1"/>
    <n v="0"/>
    <m/>
    <n v="0"/>
    <n v="1"/>
    <m/>
    <m/>
    <n v="0"/>
    <m/>
    <m/>
    <m/>
    <m/>
    <m/>
    <x v="0"/>
    <x v="0"/>
    <n v="0"/>
    <n v="0"/>
    <x v="1"/>
  </r>
  <r>
    <x v="34"/>
    <s v="Ad Set 064"/>
    <x v="3"/>
    <x v="9"/>
    <s v="female"/>
    <x v="4"/>
    <n v="0"/>
    <n v="1"/>
    <m/>
    <m/>
    <n v="1"/>
    <m/>
    <m/>
    <m/>
    <n v="0"/>
    <m/>
    <m/>
    <m/>
    <m/>
    <n v="0"/>
    <n v="0"/>
    <m/>
    <m/>
    <m/>
    <n v="1"/>
    <n v="1"/>
    <n v="0"/>
    <n v="0"/>
    <m/>
    <m/>
    <m/>
    <m/>
    <m/>
    <n v="1"/>
    <n v="0"/>
    <m/>
    <n v="0"/>
    <n v="1"/>
    <m/>
    <m/>
    <n v="0"/>
    <m/>
    <m/>
    <m/>
    <m/>
    <m/>
    <x v="0"/>
    <x v="0"/>
    <n v="0"/>
    <n v="0"/>
    <x v="1"/>
  </r>
  <r>
    <x v="28"/>
    <s v="Ad Set 064"/>
    <x v="3"/>
    <x v="9"/>
    <s v="female"/>
    <x v="4"/>
    <n v="0.1"/>
    <n v="7"/>
    <m/>
    <m/>
    <n v="7"/>
    <m/>
    <m/>
    <m/>
    <n v="0"/>
    <m/>
    <m/>
    <m/>
    <m/>
    <n v="0.1"/>
    <n v="0.01"/>
    <m/>
    <m/>
    <m/>
    <n v="1"/>
    <n v="7"/>
    <n v="0.1"/>
    <n v="0.1"/>
    <m/>
    <m/>
    <m/>
    <m/>
    <m/>
    <n v="7"/>
    <n v="0"/>
    <m/>
    <n v="0"/>
    <n v="7"/>
    <m/>
    <m/>
    <n v="0"/>
    <m/>
    <m/>
    <m/>
    <m/>
    <m/>
    <x v="0"/>
    <x v="0"/>
    <n v="0"/>
    <n v="0"/>
    <x v="1"/>
  </r>
  <r>
    <x v="20"/>
    <s v="Ad Set 072"/>
    <x v="3"/>
    <x v="9"/>
    <s v="female"/>
    <x v="4"/>
    <n v="0"/>
    <n v="1"/>
    <m/>
    <m/>
    <n v="1"/>
    <m/>
    <m/>
    <m/>
    <n v="0"/>
    <m/>
    <m/>
    <m/>
    <m/>
    <n v="0"/>
    <n v="0"/>
    <m/>
    <m/>
    <m/>
    <n v="1"/>
    <n v="1"/>
    <n v="0"/>
    <n v="0"/>
    <m/>
    <m/>
    <m/>
    <m/>
    <m/>
    <n v="1"/>
    <n v="0"/>
    <m/>
    <n v="0"/>
    <n v="1"/>
    <m/>
    <m/>
    <n v="0"/>
    <m/>
    <m/>
    <m/>
    <m/>
    <m/>
    <x v="0"/>
    <x v="0"/>
    <n v="0"/>
    <n v="0"/>
    <x v="1"/>
  </r>
  <r>
    <x v="23"/>
    <s v="Ad Set 073"/>
    <x v="3"/>
    <x v="9"/>
    <s v="female"/>
    <x v="4"/>
    <n v="0"/>
    <n v="1"/>
    <m/>
    <m/>
    <n v="1"/>
    <m/>
    <m/>
    <m/>
    <n v="0"/>
    <m/>
    <m/>
    <m/>
    <m/>
    <n v="0"/>
    <n v="0"/>
    <m/>
    <m/>
    <m/>
    <n v="1"/>
    <n v="1"/>
    <n v="0"/>
    <n v="0"/>
    <m/>
    <m/>
    <m/>
    <m/>
    <m/>
    <n v="1"/>
    <n v="0"/>
    <m/>
    <n v="0"/>
    <n v="1"/>
    <m/>
    <m/>
    <n v="0"/>
    <m/>
    <m/>
    <m/>
    <m/>
    <m/>
    <x v="0"/>
    <x v="0"/>
    <n v="0"/>
    <n v="0"/>
    <x v="1"/>
  </r>
  <r>
    <x v="30"/>
    <s v="Ad Set 073"/>
    <x v="3"/>
    <x v="9"/>
    <s v="female"/>
    <x v="4"/>
    <n v="0"/>
    <n v="1"/>
    <m/>
    <m/>
    <n v="1"/>
    <m/>
    <m/>
    <m/>
    <n v="0"/>
    <m/>
    <m/>
    <m/>
    <m/>
    <n v="0"/>
    <n v="0"/>
    <m/>
    <m/>
    <m/>
    <n v="1"/>
    <n v="1"/>
    <n v="0"/>
    <n v="0"/>
    <m/>
    <m/>
    <m/>
    <m/>
    <m/>
    <n v="1"/>
    <n v="0"/>
    <m/>
    <n v="0"/>
    <n v="1"/>
    <m/>
    <m/>
    <n v="0"/>
    <m/>
    <m/>
    <m/>
    <m/>
    <m/>
    <x v="0"/>
    <x v="0"/>
    <n v="0"/>
    <n v="0"/>
    <x v="1"/>
  </r>
  <r>
    <x v="46"/>
    <s v="Ad Set 073"/>
    <x v="3"/>
    <x v="9"/>
    <s v="female"/>
    <x v="4"/>
    <n v="0"/>
    <n v="14"/>
    <m/>
    <m/>
    <n v="5"/>
    <m/>
    <m/>
    <m/>
    <n v="0"/>
    <m/>
    <m/>
    <m/>
    <m/>
    <n v="0"/>
    <n v="0"/>
    <m/>
    <m/>
    <m/>
    <n v="2.8"/>
    <n v="14"/>
    <n v="0"/>
    <n v="0"/>
    <m/>
    <m/>
    <m/>
    <m/>
    <m/>
    <n v="5"/>
    <n v="0"/>
    <m/>
    <n v="0"/>
    <n v="5"/>
    <m/>
    <m/>
    <n v="0"/>
    <m/>
    <m/>
    <m/>
    <m/>
    <m/>
    <x v="0"/>
    <x v="0"/>
    <n v="0"/>
    <n v="0"/>
    <x v="1"/>
  </r>
  <r>
    <x v="24"/>
    <s v="Ad Set 073"/>
    <x v="3"/>
    <x v="9"/>
    <s v="female"/>
    <x v="4"/>
    <n v="0.02"/>
    <n v="3"/>
    <m/>
    <m/>
    <n v="2"/>
    <m/>
    <m/>
    <m/>
    <n v="0"/>
    <m/>
    <m/>
    <m/>
    <m/>
    <n v="0.02"/>
    <n v="0.01"/>
    <m/>
    <m/>
    <m/>
    <n v="1.5"/>
    <n v="3"/>
    <n v="0.02"/>
    <n v="0.02"/>
    <m/>
    <m/>
    <m/>
    <m/>
    <m/>
    <n v="2"/>
    <n v="0"/>
    <m/>
    <n v="0"/>
    <n v="2"/>
    <m/>
    <m/>
    <n v="0"/>
    <m/>
    <m/>
    <m/>
    <m/>
    <m/>
    <x v="0"/>
    <x v="0"/>
    <n v="0"/>
    <n v="0"/>
    <x v="1"/>
  </r>
  <r>
    <x v="33"/>
    <s v="Ad Set 073"/>
    <x v="3"/>
    <x v="9"/>
    <s v="female"/>
    <x v="4"/>
    <n v="0"/>
    <n v="1"/>
    <m/>
    <m/>
    <n v="1"/>
    <m/>
    <m/>
    <m/>
    <n v="0"/>
    <m/>
    <m/>
    <m/>
    <m/>
    <n v="0"/>
    <n v="0"/>
    <m/>
    <m/>
    <m/>
    <n v="1"/>
    <n v="1"/>
    <n v="0"/>
    <n v="0"/>
    <m/>
    <m/>
    <m/>
    <m/>
    <m/>
    <n v="1"/>
    <n v="0"/>
    <m/>
    <n v="0"/>
    <n v="1"/>
    <m/>
    <m/>
    <n v="0"/>
    <m/>
    <m/>
    <m/>
    <m/>
    <m/>
    <x v="0"/>
    <x v="0"/>
    <n v="0"/>
    <n v="0"/>
    <x v="1"/>
  </r>
  <r>
    <x v="20"/>
    <s v="Ad Set 073"/>
    <x v="3"/>
    <x v="9"/>
    <s v="female"/>
    <x v="4"/>
    <n v="0.03"/>
    <n v="50"/>
    <m/>
    <m/>
    <n v="19"/>
    <m/>
    <m/>
    <m/>
    <n v="0"/>
    <m/>
    <m/>
    <m/>
    <m/>
    <n v="0.03"/>
    <n v="0"/>
    <m/>
    <m/>
    <m/>
    <n v="2.6315789999999999"/>
    <n v="50"/>
    <n v="0.03"/>
    <n v="0.03"/>
    <m/>
    <m/>
    <m/>
    <m/>
    <m/>
    <n v="19"/>
    <n v="0"/>
    <m/>
    <n v="0"/>
    <n v="19"/>
    <m/>
    <m/>
    <n v="0"/>
    <m/>
    <m/>
    <m/>
    <m/>
    <m/>
    <x v="0"/>
    <x v="0"/>
    <n v="0"/>
    <n v="0"/>
    <x v="1"/>
  </r>
  <r>
    <x v="25"/>
    <s v="Ad Set 073"/>
    <x v="3"/>
    <x v="9"/>
    <s v="female"/>
    <x v="4"/>
    <n v="0"/>
    <n v="1"/>
    <m/>
    <m/>
    <n v="1"/>
    <m/>
    <m/>
    <m/>
    <n v="0"/>
    <m/>
    <m/>
    <m/>
    <m/>
    <n v="0"/>
    <n v="0"/>
    <m/>
    <m/>
    <m/>
    <n v="1"/>
    <n v="1"/>
    <n v="0"/>
    <n v="0"/>
    <m/>
    <m/>
    <m/>
    <m/>
    <m/>
    <n v="1"/>
    <n v="0"/>
    <m/>
    <n v="0"/>
    <n v="1"/>
    <m/>
    <m/>
    <n v="0"/>
    <m/>
    <m/>
    <m/>
    <m/>
    <m/>
    <x v="0"/>
    <x v="0"/>
    <n v="0"/>
    <n v="0"/>
    <x v="1"/>
  </r>
  <r>
    <x v="26"/>
    <s v="Ad Set 073"/>
    <x v="3"/>
    <x v="9"/>
    <s v="female"/>
    <x v="4"/>
    <n v="0.04"/>
    <n v="22"/>
    <m/>
    <m/>
    <n v="15"/>
    <m/>
    <m/>
    <m/>
    <n v="0"/>
    <m/>
    <m/>
    <m/>
    <m/>
    <n v="0.04"/>
    <n v="0"/>
    <m/>
    <m/>
    <m/>
    <n v="1.4666669999999999"/>
    <n v="22"/>
    <n v="0.04"/>
    <n v="0.04"/>
    <m/>
    <m/>
    <m/>
    <m/>
    <m/>
    <n v="15"/>
    <n v="0"/>
    <m/>
    <n v="0"/>
    <n v="15"/>
    <m/>
    <m/>
    <n v="0"/>
    <m/>
    <m/>
    <m/>
    <m/>
    <m/>
    <x v="0"/>
    <x v="0"/>
    <n v="0"/>
    <n v="0"/>
    <x v="1"/>
  </r>
  <r>
    <x v="35"/>
    <s v="Ad Set 073"/>
    <x v="3"/>
    <x v="9"/>
    <s v="female"/>
    <x v="4"/>
    <n v="0.17"/>
    <n v="148"/>
    <m/>
    <m/>
    <n v="56"/>
    <m/>
    <m/>
    <m/>
    <n v="0"/>
    <m/>
    <m/>
    <m/>
    <m/>
    <n v="0.17"/>
    <n v="0"/>
    <m/>
    <m/>
    <m/>
    <n v="2.6428569999999998"/>
    <n v="148"/>
    <n v="0.17"/>
    <n v="0.17"/>
    <m/>
    <m/>
    <m/>
    <m/>
    <m/>
    <n v="56"/>
    <n v="0"/>
    <m/>
    <n v="0"/>
    <n v="56"/>
    <m/>
    <m/>
    <n v="0"/>
    <m/>
    <m/>
    <m/>
    <m/>
    <m/>
    <x v="0"/>
    <x v="0"/>
    <n v="0"/>
    <n v="0"/>
    <x v="1"/>
  </r>
  <r>
    <x v="29"/>
    <s v="Ad Set 073"/>
    <x v="3"/>
    <x v="9"/>
    <s v="female"/>
    <x v="4"/>
    <n v="0"/>
    <n v="1"/>
    <m/>
    <m/>
    <n v="1"/>
    <m/>
    <m/>
    <m/>
    <n v="0"/>
    <m/>
    <m/>
    <m/>
    <m/>
    <n v="0"/>
    <n v="0"/>
    <m/>
    <m/>
    <m/>
    <n v="1"/>
    <n v="1"/>
    <n v="0"/>
    <n v="0"/>
    <m/>
    <m/>
    <m/>
    <m/>
    <m/>
    <n v="1"/>
    <n v="0"/>
    <m/>
    <n v="0"/>
    <n v="1"/>
    <m/>
    <m/>
    <n v="0"/>
    <m/>
    <m/>
    <m/>
    <m/>
    <m/>
    <x v="0"/>
    <x v="0"/>
    <n v="0"/>
    <n v="0"/>
    <x v="1"/>
  </r>
  <r>
    <x v="19"/>
    <s v="Ad Set 077"/>
    <x v="3"/>
    <x v="9"/>
    <s v="female"/>
    <x v="4"/>
    <n v="0.25"/>
    <n v="28"/>
    <m/>
    <m/>
    <n v="28"/>
    <m/>
    <m/>
    <m/>
    <n v="0"/>
    <m/>
    <m/>
    <m/>
    <m/>
    <n v="0.25"/>
    <n v="0.01"/>
    <m/>
    <m/>
    <m/>
    <n v="1"/>
    <n v="28"/>
    <n v="0.25"/>
    <n v="0.25"/>
    <m/>
    <m/>
    <m/>
    <m/>
    <m/>
    <n v="28"/>
    <n v="0"/>
    <m/>
    <n v="0"/>
    <n v="28"/>
    <m/>
    <m/>
    <n v="0"/>
    <m/>
    <m/>
    <m/>
    <m/>
    <m/>
    <x v="0"/>
    <x v="0"/>
    <n v="0"/>
    <n v="0"/>
    <x v="1"/>
  </r>
  <r>
    <x v="18"/>
    <s v="Ad Set 077"/>
    <x v="3"/>
    <x v="9"/>
    <s v="female"/>
    <x v="4"/>
    <n v="0"/>
    <n v="1"/>
    <m/>
    <m/>
    <n v="1"/>
    <m/>
    <m/>
    <m/>
    <n v="0"/>
    <m/>
    <m/>
    <m/>
    <m/>
    <n v="0"/>
    <n v="0"/>
    <m/>
    <m/>
    <m/>
    <n v="1"/>
    <n v="1"/>
    <n v="0"/>
    <n v="0"/>
    <m/>
    <m/>
    <m/>
    <m/>
    <m/>
    <n v="1"/>
    <n v="0"/>
    <m/>
    <n v="0"/>
    <n v="1"/>
    <m/>
    <m/>
    <n v="0"/>
    <m/>
    <m/>
    <m/>
    <m/>
    <m/>
    <x v="0"/>
    <x v="0"/>
    <n v="0"/>
    <n v="0"/>
    <x v="1"/>
  </r>
  <r>
    <x v="23"/>
    <s v="Ad Set 077"/>
    <x v="3"/>
    <x v="9"/>
    <s v="female"/>
    <x v="4"/>
    <n v="0.04"/>
    <n v="4"/>
    <m/>
    <m/>
    <n v="4"/>
    <m/>
    <m/>
    <m/>
    <n v="0"/>
    <m/>
    <m/>
    <m/>
    <m/>
    <n v="0.04"/>
    <n v="0.01"/>
    <m/>
    <m/>
    <m/>
    <n v="1"/>
    <n v="4"/>
    <n v="0.04"/>
    <n v="0.04"/>
    <m/>
    <m/>
    <m/>
    <m/>
    <m/>
    <n v="4"/>
    <n v="0"/>
    <m/>
    <n v="0"/>
    <n v="4"/>
    <m/>
    <m/>
    <n v="0"/>
    <m/>
    <m/>
    <m/>
    <m/>
    <m/>
    <x v="0"/>
    <x v="0"/>
    <n v="0"/>
    <n v="0"/>
    <x v="1"/>
  </r>
  <r>
    <x v="46"/>
    <s v="Ad Set 077"/>
    <x v="3"/>
    <x v="9"/>
    <s v="female"/>
    <x v="4"/>
    <n v="0"/>
    <n v="2"/>
    <m/>
    <m/>
    <n v="2"/>
    <m/>
    <m/>
    <m/>
    <n v="0"/>
    <m/>
    <m/>
    <m/>
    <m/>
    <n v="0"/>
    <n v="0"/>
    <m/>
    <m/>
    <m/>
    <n v="1"/>
    <n v="2"/>
    <n v="0"/>
    <n v="0"/>
    <m/>
    <m/>
    <m/>
    <m/>
    <m/>
    <n v="2"/>
    <n v="0"/>
    <m/>
    <n v="0"/>
    <n v="2"/>
    <m/>
    <m/>
    <n v="0"/>
    <m/>
    <m/>
    <m/>
    <m/>
    <m/>
    <x v="0"/>
    <x v="0"/>
    <n v="0"/>
    <n v="0"/>
    <x v="1"/>
  </r>
  <r>
    <x v="31"/>
    <s v="Ad Set 077"/>
    <x v="3"/>
    <x v="9"/>
    <s v="female"/>
    <x v="4"/>
    <n v="0.03"/>
    <n v="4"/>
    <m/>
    <m/>
    <n v="4"/>
    <m/>
    <m/>
    <m/>
    <n v="0"/>
    <m/>
    <m/>
    <m/>
    <m/>
    <n v="0.03"/>
    <n v="0.01"/>
    <m/>
    <m/>
    <m/>
    <n v="1"/>
    <n v="4"/>
    <n v="0.03"/>
    <n v="0.03"/>
    <m/>
    <m/>
    <m/>
    <m/>
    <m/>
    <n v="4"/>
    <n v="0"/>
    <m/>
    <n v="0"/>
    <n v="4"/>
    <m/>
    <m/>
    <n v="0"/>
    <m/>
    <m/>
    <m/>
    <m/>
    <m/>
    <x v="0"/>
    <x v="0"/>
    <n v="0"/>
    <n v="0"/>
    <x v="1"/>
  </r>
  <r>
    <x v="33"/>
    <s v="Ad Set 077"/>
    <x v="3"/>
    <x v="9"/>
    <s v="female"/>
    <x v="4"/>
    <n v="0.13"/>
    <n v="11"/>
    <m/>
    <m/>
    <n v="11"/>
    <m/>
    <m/>
    <m/>
    <n v="0"/>
    <m/>
    <m/>
    <m/>
    <m/>
    <n v="0.13"/>
    <n v="0.01"/>
    <m/>
    <m/>
    <m/>
    <n v="1"/>
    <n v="11"/>
    <n v="0.13"/>
    <n v="0.13"/>
    <m/>
    <m/>
    <m/>
    <m/>
    <m/>
    <n v="11"/>
    <n v="0"/>
    <m/>
    <n v="0"/>
    <n v="11"/>
    <m/>
    <m/>
    <n v="0"/>
    <m/>
    <m/>
    <m/>
    <m/>
    <m/>
    <x v="0"/>
    <x v="0"/>
    <n v="0"/>
    <n v="0"/>
    <x v="1"/>
  </r>
  <r>
    <x v="26"/>
    <s v="Ad Set 077"/>
    <x v="3"/>
    <x v="9"/>
    <s v="female"/>
    <x v="4"/>
    <n v="0"/>
    <n v="1"/>
    <m/>
    <m/>
    <n v="1"/>
    <m/>
    <m/>
    <m/>
    <n v="0"/>
    <m/>
    <m/>
    <m/>
    <m/>
    <n v="0"/>
    <n v="0"/>
    <m/>
    <m/>
    <m/>
    <n v="1"/>
    <n v="1"/>
    <n v="0"/>
    <n v="0"/>
    <m/>
    <m/>
    <m/>
    <m/>
    <m/>
    <n v="1"/>
    <n v="0"/>
    <m/>
    <n v="0"/>
    <n v="1"/>
    <m/>
    <m/>
    <n v="0"/>
    <m/>
    <m/>
    <m/>
    <m/>
    <m/>
    <x v="0"/>
    <x v="0"/>
    <n v="0"/>
    <n v="0"/>
    <x v="1"/>
  </r>
  <r>
    <x v="28"/>
    <s v="Ad Set 077"/>
    <x v="3"/>
    <x v="9"/>
    <s v="female"/>
    <x v="4"/>
    <n v="0.03"/>
    <n v="3"/>
    <m/>
    <m/>
    <n v="2"/>
    <m/>
    <m/>
    <m/>
    <n v="0"/>
    <m/>
    <m/>
    <m/>
    <m/>
    <n v="0.03"/>
    <n v="0.02"/>
    <m/>
    <m/>
    <m/>
    <n v="1.5"/>
    <n v="3"/>
    <n v="0.03"/>
    <n v="0.03"/>
    <m/>
    <m/>
    <m/>
    <m/>
    <m/>
    <n v="2"/>
    <n v="0"/>
    <m/>
    <n v="0"/>
    <n v="2"/>
    <m/>
    <m/>
    <n v="0"/>
    <m/>
    <m/>
    <m/>
    <m/>
    <m/>
    <x v="0"/>
    <x v="0"/>
    <n v="0"/>
    <n v="0"/>
    <x v="1"/>
  </r>
  <r>
    <x v="29"/>
    <s v="Ad Set 077"/>
    <x v="3"/>
    <x v="9"/>
    <s v="female"/>
    <x v="4"/>
    <n v="0.03"/>
    <n v="3"/>
    <m/>
    <m/>
    <n v="3"/>
    <m/>
    <m/>
    <m/>
    <n v="0"/>
    <m/>
    <m/>
    <m/>
    <m/>
    <n v="0.03"/>
    <n v="0.01"/>
    <m/>
    <m/>
    <m/>
    <n v="1"/>
    <n v="3"/>
    <n v="0.03"/>
    <n v="0.03"/>
    <m/>
    <m/>
    <m/>
    <m/>
    <m/>
    <n v="3"/>
    <n v="0"/>
    <m/>
    <n v="0"/>
    <n v="3"/>
    <m/>
    <m/>
    <n v="0"/>
    <m/>
    <m/>
    <m/>
    <m/>
    <m/>
    <x v="0"/>
    <x v="0"/>
    <n v="0"/>
    <n v="0"/>
    <x v="1"/>
  </r>
  <r>
    <x v="19"/>
    <s v="Ad Set 091"/>
    <x v="3"/>
    <x v="9"/>
    <s v="female"/>
    <x v="4"/>
    <n v="2.36"/>
    <n v="229"/>
    <m/>
    <m/>
    <n v="206"/>
    <m/>
    <m/>
    <m/>
    <n v="0"/>
    <m/>
    <m/>
    <m/>
    <m/>
    <n v="2.36"/>
    <n v="0.01"/>
    <m/>
    <m/>
    <m/>
    <n v="1.11165"/>
    <n v="229"/>
    <n v="2.36"/>
    <n v="2.36"/>
    <m/>
    <m/>
    <m/>
    <m/>
    <m/>
    <n v="206"/>
    <n v="2"/>
    <m/>
    <n v="-2"/>
    <n v="206"/>
    <m/>
    <m/>
    <n v="0"/>
    <m/>
    <m/>
    <m/>
    <m/>
    <m/>
    <x v="0"/>
    <x v="0"/>
    <n v="0"/>
    <n v="0"/>
    <x v="1"/>
  </r>
  <r>
    <x v="32"/>
    <s v="Ad Set 091"/>
    <x v="3"/>
    <x v="9"/>
    <s v="female"/>
    <x v="4"/>
    <n v="0.02"/>
    <n v="3"/>
    <m/>
    <m/>
    <n v="3"/>
    <m/>
    <m/>
    <m/>
    <n v="0"/>
    <m/>
    <m/>
    <m/>
    <m/>
    <n v="0.02"/>
    <n v="0.01"/>
    <m/>
    <m/>
    <m/>
    <n v="1"/>
    <n v="3"/>
    <n v="0.02"/>
    <n v="0.02"/>
    <m/>
    <m/>
    <m/>
    <m/>
    <m/>
    <n v="3"/>
    <n v="0"/>
    <m/>
    <n v="0"/>
    <n v="3"/>
    <m/>
    <m/>
    <n v="0"/>
    <m/>
    <m/>
    <m/>
    <m/>
    <m/>
    <x v="0"/>
    <x v="0"/>
    <n v="0"/>
    <n v="0"/>
    <x v="1"/>
  </r>
  <r>
    <x v="18"/>
    <s v="Ad Set 091"/>
    <x v="3"/>
    <x v="9"/>
    <s v="female"/>
    <x v="4"/>
    <n v="0.06"/>
    <n v="5"/>
    <m/>
    <m/>
    <n v="3"/>
    <m/>
    <m/>
    <m/>
    <n v="0"/>
    <m/>
    <m/>
    <m/>
    <m/>
    <n v="0.06"/>
    <n v="0.02"/>
    <m/>
    <m/>
    <m/>
    <n v="1.6666669999999999"/>
    <n v="5"/>
    <n v="0.06"/>
    <n v="0.06"/>
    <m/>
    <m/>
    <m/>
    <m/>
    <m/>
    <n v="3"/>
    <n v="0"/>
    <m/>
    <n v="0"/>
    <n v="3"/>
    <m/>
    <m/>
    <n v="0"/>
    <m/>
    <m/>
    <m/>
    <m/>
    <m/>
    <x v="0"/>
    <x v="0"/>
    <n v="0"/>
    <n v="0"/>
    <x v="1"/>
  </r>
  <r>
    <x v="23"/>
    <s v="Ad Set 091"/>
    <x v="3"/>
    <x v="9"/>
    <s v="female"/>
    <x v="4"/>
    <n v="0.35"/>
    <n v="35"/>
    <m/>
    <m/>
    <n v="34"/>
    <m/>
    <m/>
    <m/>
    <n v="0"/>
    <m/>
    <m/>
    <m/>
    <m/>
    <n v="0.35"/>
    <n v="0.01"/>
    <m/>
    <m/>
    <m/>
    <n v="1.029412"/>
    <n v="35"/>
    <n v="0.35"/>
    <n v="0.35"/>
    <m/>
    <m/>
    <m/>
    <m/>
    <m/>
    <n v="34"/>
    <n v="0"/>
    <m/>
    <n v="0"/>
    <n v="34"/>
    <m/>
    <m/>
    <n v="0"/>
    <m/>
    <m/>
    <m/>
    <m/>
    <m/>
    <x v="0"/>
    <x v="0"/>
    <n v="0"/>
    <n v="0"/>
    <x v="1"/>
  </r>
  <r>
    <x v="30"/>
    <s v="Ad Set 091"/>
    <x v="3"/>
    <x v="9"/>
    <s v="female"/>
    <x v="4"/>
    <n v="0.02"/>
    <n v="3"/>
    <m/>
    <m/>
    <n v="3"/>
    <m/>
    <m/>
    <m/>
    <n v="0"/>
    <m/>
    <m/>
    <m/>
    <m/>
    <n v="0.02"/>
    <n v="0.01"/>
    <m/>
    <m/>
    <m/>
    <n v="1"/>
    <n v="3"/>
    <n v="0.02"/>
    <n v="0.02"/>
    <m/>
    <m/>
    <m/>
    <m/>
    <m/>
    <n v="3"/>
    <n v="0"/>
    <m/>
    <n v="0"/>
    <n v="3"/>
    <m/>
    <m/>
    <n v="0"/>
    <m/>
    <m/>
    <m/>
    <m/>
    <m/>
    <x v="0"/>
    <x v="0"/>
    <n v="0"/>
    <n v="0"/>
    <x v="1"/>
  </r>
  <r>
    <x v="24"/>
    <s v="Ad Set 091"/>
    <x v="3"/>
    <x v="9"/>
    <s v="female"/>
    <x v="4"/>
    <n v="0.13"/>
    <n v="15"/>
    <m/>
    <m/>
    <n v="15"/>
    <m/>
    <m/>
    <m/>
    <n v="0"/>
    <m/>
    <m/>
    <m/>
    <m/>
    <n v="0.13"/>
    <n v="0.01"/>
    <m/>
    <m/>
    <m/>
    <n v="1"/>
    <n v="15"/>
    <n v="0.13"/>
    <n v="0.13"/>
    <m/>
    <m/>
    <m/>
    <m/>
    <m/>
    <n v="15"/>
    <n v="0"/>
    <m/>
    <n v="0"/>
    <n v="15"/>
    <m/>
    <m/>
    <n v="0"/>
    <m/>
    <m/>
    <m/>
    <m/>
    <m/>
    <x v="0"/>
    <x v="0"/>
    <n v="0"/>
    <n v="0"/>
    <x v="1"/>
  </r>
  <r>
    <x v="33"/>
    <s v="Ad Set 091"/>
    <x v="3"/>
    <x v="9"/>
    <s v="female"/>
    <x v="4"/>
    <n v="0.15"/>
    <n v="13"/>
    <m/>
    <m/>
    <n v="10"/>
    <m/>
    <m/>
    <m/>
    <n v="0"/>
    <m/>
    <m/>
    <m/>
    <m/>
    <n v="0.15"/>
    <n v="0.02"/>
    <m/>
    <m/>
    <m/>
    <n v="1.3"/>
    <n v="13"/>
    <n v="0.15"/>
    <n v="0.15"/>
    <m/>
    <m/>
    <m/>
    <m/>
    <m/>
    <n v="10"/>
    <n v="0"/>
    <m/>
    <n v="0"/>
    <n v="10"/>
    <m/>
    <m/>
    <n v="0"/>
    <m/>
    <m/>
    <m/>
    <m/>
    <m/>
    <x v="0"/>
    <x v="0"/>
    <n v="0"/>
    <n v="0"/>
    <x v="1"/>
  </r>
  <r>
    <x v="20"/>
    <s v="Ad Set 091"/>
    <x v="3"/>
    <x v="9"/>
    <s v="female"/>
    <x v="4"/>
    <n v="0.95"/>
    <n v="81"/>
    <m/>
    <m/>
    <n v="72"/>
    <m/>
    <m/>
    <m/>
    <n v="0"/>
    <m/>
    <m/>
    <m/>
    <m/>
    <n v="0.95"/>
    <n v="0.01"/>
    <m/>
    <m/>
    <m/>
    <n v="1.125"/>
    <n v="81"/>
    <n v="0.95"/>
    <n v="0.95"/>
    <m/>
    <m/>
    <m/>
    <m/>
    <m/>
    <n v="72"/>
    <n v="1"/>
    <m/>
    <n v="-1"/>
    <n v="72"/>
    <m/>
    <m/>
    <n v="0"/>
    <m/>
    <m/>
    <m/>
    <m/>
    <m/>
    <x v="0"/>
    <x v="0"/>
    <n v="0"/>
    <n v="0"/>
    <x v="1"/>
  </r>
  <r>
    <x v="25"/>
    <s v="Ad Set 091"/>
    <x v="3"/>
    <x v="9"/>
    <s v="female"/>
    <x v="4"/>
    <n v="0.11"/>
    <n v="14"/>
    <m/>
    <m/>
    <n v="12"/>
    <m/>
    <m/>
    <m/>
    <n v="0"/>
    <m/>
    <m/>
    <m/>
    <m/>
    <n v="0.11"/>
    <n v="0.01"/>
    <m/>
    <m/>
    <m/>
    <n v="1.1666669999999999"/>
    <n v="14"/>
    <n v="0.11"/>
    <n v="0.11"/>
    <m/>
    <m/>
    <m/>
    <m/>
    <m/>
    <n v="12"/>
    <n v="0"/>
    <m/>
    <n v="0"/>
    <n v="12"/>
    <m/>
    <m/>
    <n v="0"/>
    <m/>
    <m/>
    <m/>
    <m/>
    <m/>
    <x v="0"/>
    <x v="0"/>
    <n v="0"/>
    <n v="0"/>
    <x v="1"/>
  </r>
  <r>
    <x v="26"/>
    <s v="Ad Set 091"/>
    <x v="3"/>
    <x v="9"/>
    <s v="female"/>
    <x v="4"/>
    <n v="0.04"/>
    <n v="6"/>
    <m/>
    <m/>
    <n v="5"/>
    <m/>
    <m/>
    <m/>
    <n v="0"/>
    <m/>
    <m/>
    <m/>
    <m/>
    <n v="0.04"/>
    <n v="0.01"/>
    <m/>
    <m/>
    <m/>
    <n v="1.2"/>
    <n v="6"/>
    <n v="0.04"/>
    <n v="0.04"/>
    <m/>
    <m/>
    <m/>
    <m/>
    <m/>
    <n v="5"/>
    <n v="0"/>
    <m/>
    <n v="0"/>
    <n v="5"/>
    <m/>
    <m/>
    <n v="0"/>
    <m/>
    <m/>
    <m/>
    <m/>
    <m/>
    <x v="0"/>
    <x v="0"/>
    <n v="0"/>
    <n v="0"/>
    <x v="1"/>
  </r>
  <r>
    <x v="27"/>
    <s v="Ad Set 091"/>
    <x v="3"/>
    <x v="9"/>
    <s v="female"/>
    <x v="4"/>
    <n v="0.69"/>
    <n v="84"/>
    <m/>
    <m/>
    <n v="76"/>
    <m/>
    <m/>
    <m/>
    <n v="0"/>
    <m/>
    <m/>
    <m/>
    <m/>
    <n v="0.69"/>
    <n v="0.01"/>
    <m/>
    <m/>
    <m/>
    <n v="1.1052630000000001"/>
    <n v="84"/>
    <n v="0.69"/>
    <n v="0.69"/>
    <m/>
    <m/>
    <m/>
    <m/>
    <m/>
    <n v="76"/>
    <n v="1"/>
    <m/>
    <n v="-1"/>
    <n v="76"/>
    <m/>
    <m/>
    <n v="0"/>
    <m/>
    <m/>
    <m/>
    <m/>
    <m/>
    <x v="0"/>
    <x v="0"/>
    <n v="0"/>
    <n v="0"/>
    <x v="1"/>
  </r>
  <r>
    <x v="34"/>
    <s v="Ad Set 091"/>
    <x v="3"/>
    <x v="9"/>
    <s v="female"/>
    <x v="4"/>
    <n v="0.16"/>
    <n v="19"/>
    <m/>
    <m/>
    <n v="16"/>
    <m/>
    <m/>
    <m/>
    <n v="0"/>
    <m/>
    <m/>
    <m/>
    <m/>
    <n v="0.16"/>
    <n v="0.01"/>
    <m/>
    <m/>
    <m/>
    <n v="1.1875"/>
    <n v="19"/>
    <n v="0.16"/>
    <n v="0.16"/>
    <m/>
    <m/>
    <m/>
    <m/>
    <m/>
    <n v="16"/>
    <n v="0"/>
    <m/>
    <n v="0"/>
    <n v="16"/>
    <m/>
    <m/>
    <n v="0"/>
    <m/>
    <m/>
    <m/>
    <m/>
    <m/>
    <x v="0"/>
    <x v="0"/>
    <n v="0"/>
    <n v="0"/>
    <x v="1"/>
  </r>
  <r>
    <x v="35"/>
    <s v="Ad Set 091"/>
    <x v="3"/>
    <x v="9"/>
    <s v="female"/>
    <x v="4"/>
    <n v="0.08"/>
    <n v="4"/>
    <m/>
    <m/>
    <n v="3"/>
    <m/>
    <m/>
    <m/>
    <n v="0"/>
    <m/>
    <m/>
    <m/>
    <m/>
    <n v="0.08"/>
    <n v="0.03"/>
    <m/>
    <m/>
    <m/>
    <n v="1.3333330000000001"/>
    <n v="4"/>
    <n v="0.08"/>
    <n v="0.08"/>
    <m/>
    <m/>
    <m/>
    <m/>
    <m/>
    <n v="3"/>
    <n v="0"/>
    <m/>
    <n v="0"/>
    <n v="3"/>
    <m/>
    <m/>
    <n v="0"/>
    <m/>
    <m/>
    <m/>
    <m/>
    <m/>
    <x v="0"/>
    <x v="0"/>
    <n v="0"/>
    <n v="0"/>
    <x v="1"/>
  </r>
  <r>
    <x v="28"/>
    <s v="Ad Set 091"/>
    <x v="3"/>
    <x v="9"/>
    <s v="female"/>
    <x v="4"/>
    <n v="0.47"/>
    <n v="41"/>
    <m/>
    <m/>
    <n v="35"/>
    <m/>
    <m/>
    <m/>
    <n v="0"/>
    <m/>
    <m/>
    <m/>
    <m/>
    <n v="0.47"/>
    <n v="0.01"/>
    <m/>
    <m/>
    <m/>
    <n v="1.1714290000000001"/>
    <n v="41"/>
    <n v="0.47"/>
    <n v="0.47"/>
    <m/>
    <m/>
    <m/>
    <m/>
    <m/>
    <n v="35"/>
    <n v="0"/>
    <m/>
    <n v="0"/>
    <n v="35"/>
    <m/>
    <m/>
    <n v="0"/>
    <m/>
    <m/>
    <m/>
    <m/>
    <m/>
    <x v="0"/>
    <x v="0"/>
    <n v="0"/>
    <n v="0"/>
    <x v="1"/>
  </r>
  <r>
    <x v="29"/>
    <s v="Ad Set 091"/>
    <x v="3"/>
    <x v="9"/>
    <s v="female"/>
    <x v="4"/>
    <n v="0.13"/>
    <n v="18"/>
    <m/>
    <m/>
    <n v="17"/>
    <m/>
    <m/>
    <m/>
    <n v="0"/>
    <m/>
    <m/>
    <m/>
    <m/>
    <n v="0.13"/>
    <n v="0.01"/>
    <m/>
    <m/>
    <m/>
    <n v="1.058824"/>
    <n v="18"/>
    <n v="0.13"/>
    <n v="0.13"/>
    <m/>
    <m/>
    <m/>
    <m/>
    <m/>
    <n v="17"/>
    <n v="0"/>
    <m/>
    <n v="0"/>
    <n v="17"/>
    <m/>
    <m/>
    <n v="0"/>
    <m/>
    <m/>
    <m/>
    <m/>
    <m/>
    <x v="0"/>
    <x v="0"/>
    <n v="0"/>
    <n v="0"/>
    <x v="1"/>
  </r>
  <r>
    <x v="19"/>
    <s v="Ad Set 118"/>
    <x v="3"/>
    <x v="9"/>
    <s v="female"/>
    <x v="4"/>
    <n v="0.03"/>
    <n v="7"/>
    <m/>
    <m/>
    <n v="4"/>
    <m/>
    <m/>
    <m/>
    <n v="0"/>
    <m/>
    <m/>
    <m/>
    <m/>
    <n v="0.03"/>
    <n v="0.01"/>
    <m/>
    <m/>
    <m/>
    <n v="1.75"/>
    <n v="7"/>
    <n v="0.03"/>
    <n v="0.03"/>
    <m/>
    <m/>
    <m/>
    <m/>
    <m/>
    <n v="4"/>
    <n v="0"/>
    <m/>
    <n v="0"/>
    <n v="4"/>
    <m/>
    <m/>
    <n v="0"/>
    <m/>
    <m/>
    <m/>
    <m/>
    <m/>
    <x v="0"/>
    <x v="0"/>
    <n v="0"/>
    <n v="0"/>
    <x v="1"/>
  </r>
  <r>
    <x v="32"/>
    <s v="Ad Set 118"/>
    <x v="3"/>
    <x v="9"/>
    <s v="female"/>
    <x v="4"/>
    <n v="0.01"/>
    <n v="5"/>
    <m/>
    <m/>
    <n v="5"/>
    <m/>
    <m/>
    <m/>
    <n v="0"/>
    <m/>
    <m/>
    <m/>
    <m/>
    <n v="0.01"/>
    <n v="0"/>
    <m/>
    <m/>
    <m/>
    <n v="1"/>
    <n v="5"/>
    <n v="0.01"/>
    <n v="0.01"/>
    <m/>
    <m/>
    <m/>
    <m/>
    <m/>
    <n v="5"/>
    <n v="0"/>
    <m/>
    <n v="0"/>
    <n v="5"/>
    <m/>
    <m/>
    <n v="0"/>
    <m/>
    <m/>
    <m/>
    <m/>
    <m/>
    <x v="0"/>
    <x v="0"/>
    <n v="0"/>
    <n v="0"/>
    <x v="1"/>
  </r>
  <r>
    <x v="18"/>
    <s v="Ad Set 118"/>
    <x v="3"/>
    <x v="9"/>
    <s v="female"/>
    <x v="4"/>
    <n v="0"/>
    <n v="3"/>
    <m/>
    <m/>
    <n v="3"/>
    <m/>
    <m/>
    <m/>
    <n v="0"/>
    <m/>
    <m/>
    <m/>
    <m/>
    <n v="0"/>
    <n v="0"/>
    <m/>
    <m/>
    <m/>
    <n v="1"/>
    <n v="3"/>
    <n v="0"/>
    <n v="0"/>
    <m/>
    <m/>
    <m/>
    <m/>
    <m/>
    <n v="3"/>
    <n v="0"/>
    <m/>
    <n v="0"/>
    <n v="3"/>
    <m/>
    <m/>
    <n v="0"/>
    <m/>
    <m/>
    <m/>
    <m/>
    <m/>
    <x v="0"/>
    <x v="0"/>
    <n v="0"/>
    <n v="0"/>
    <x v="1"/>
  </r>
  <r>
    <x v="46"/>
    <s v="Ad Set 118"/>
    <x v="3"/>
    <x v="9"/>
    <s v="female"/>
    <x v="4"/>
    <n v="0.03"/>
    <n v="7"/>
    <m/>
    <m/>
    <n v="6"/>
    <m/>
    <m/>
    <m/>
    <n v="0"/>
    <m/>
    <m/>
    <m/>
    <m/>
    <n v="0.03"/>
    <n v="0.01"/>
    <m/>
    <m/>
    <m/>
    <n v="1.1666669999999999"/>
    <n v="7"/>
    <n v="0.03"/>
    <n v="0.03"/>
    <m/>
    <m/>
    <m/>
    <m/>
    <m/>
    <n v="6"/>
    <n v="0"/>
    <m/>
    <n v="0"/>
    <n v="6"/>
    <m/>
    <m/>
    <n v="0"/>
    <m/>
    <m/>
    <m/>
    <m/>
    <m/>
    <x v="0"/>
    <x v="0"/>
    <n v="0"/>
    <n v="0"/>
    <x v="1"/>
  </r>
  <r>
    <x v="24"/>
    <s v="Ad Set 118"/>
    <x v="3"/>
    <x v="9"/>
    <s v="female"/>
    <x v="4"/>
    <n v="0"/>
    <n v="2"/>
    <m/>
    <m/>
    <n v="2"/>
    <m/>
    <m/>
    <m/>
    <n v="0"/>
    <m/>
    <m/>
    <m/>
    <m/>
    <n v="0"/>
    <n v="0"/>
    <m/>
    <m/>
    <m/>
    <n v="1"/>
    <n v="2"/>
    <n v="0"/>
    <n v="0"/>
    <m/>
    <m/>
    <m/>
    <m/>
    <m/>
    <n v="2"/>
    <n v="0"/>
    <m/>
    <n v="0"/>
    <n v="2"/>
    <m/>
    <m/>
    <n v="0"/>
    <m/>
    <m/>
    <m/>
    <m/>
    <m/>
    <x v="0"/>
    <x v="0"/>
    <n v="0"/>
    <n v="0"/>
    <x v="1"/>
  </r>
  <r>
    <x v="31"/>
    <s v="Ad Set 118"/>
    <x v="3"/>
    <x v="9"/>
    <s v="female"/>
    <x v="4"/>
    <n v="0.59"/>
    <n v="85"/>
    <m/>
    <m/>
    <n v="55"/>
    <m/>
    <m/>
    <m/>
    <n v="0"/>
    <m/>
    <m/>
    <m/>
    <m/>
    <n v="0.59"/>
    <n v="0.01"/>
    <m/>
    <m/>
    <m/>
    <n v="1.545455"/>
    <n v="85"/>
    <n v="0.59"/>
    <n v="0.59"/>
    <m/>
    <m/>
    <m/>
    <m/>
    <m/>
    <n v="55"/>
    <n v="1"/>
    <m/>
    <n v="-1"/>
    <n v="55"/>
    <m/>
    <m/>
    <n v="0"/>
    <m/>
    <m/>
    <m/>
    <m/>
    <m/>
    <x v="0"/>
    <x v="0"/>
    <n v="0"/>
    <n v="0"/>
    <x v="1"/>
  </r>
  <r>
    <x v="33"/>
    <s v="Ad Set 118"/>
    <x v="3"/>
    <x v="9"/>
    <s v="female"/>
    <x v="4"/>
    <n v="7.0000000000000007E-2"/>
    <n v="12"/>
    <m/>
    <m/>
    <n v="11"/>
    <m/>
    <m/>
    <m/>
    <n v="0"/>
    <m/>
    <m/>
    <m/>
    <m/>
    <n v="7.0000000000000007E-2"/>
    <n v="0.01"/>
    <m/>
    <m/>
    <m/>
    <n v="1.0909089999999999"/>
    <n v="12"/>
    <n v="7.0000000000000007E-2"/>
    <n v="7.0000000000000007E-2"/>
    <m/>
    <m/>
    <m/>
    <m/>
    <m/>
    <n v="11"/>
    <n v="0"/>
    <m/>
    <n v="0"/>
    <n v="11"/>
    <m/>
    <m/>
    <n v="0"/>
    <m/>
    <m/>
    <m/>
    <m/>
    <m/>
    <x v="0"/>
    <x v="0"/>
    <n v="0"/>
    <n v="0"/>
    <x v="1"/>
  </r>
  <r>
    <x v="20"/>
    <s v="Ad Set 118"/>
    <x v="3"/>
    <x v="9"/>
    <s v="female"/>
    <x v="4"/>
    <n v="0.08"/>
    <n v="11"/>
    <m/>
    <m/>
    <n v="9"/>
    <m/>
    <m/>
    <m/>
    <n v="0"/>
    <m/>
    <m/>
    <m/>
    <m/>
    <n v="0.08"/>
    <n v="0.01"/>
    <m/>
    <m/>
    <m/>
    <n v="1.2222219999999999"/>
    <n v="11"/>
    <n v="0.08"/>
    <n v="0.08"/>
    <m/>
    <m/>
    <m/>
    <m/>
    <m/>
    <n v="9"/>
    <n v="0"/>
    <m/>
    <n v="0"/>
    <n v="9"/>
    <m/>
    <m/>
    <n v="0"/>
    <m/>
    <m/>
    <m/>
    <m/>
    <m/>
    <x v="0"/>
    <x v="0"/>
    <n v="0"/>
    <n v="0"/>
    <x v="1"/>
  </r>
  <r>
    <x v="35"/>
    <s v="Ad Set 118"/>
    <x v="3"/>
    <x v="9"/>
    <s v="female"/>
    <x v="4"/>
    <n v="0.06"/>
    <n v="7"/>
    <m/>
    <m/>
    <n v="7"/>
    <m/>
    <m/>
    <m/>
    <n v="0"/>
    <m/>
    <m/>
    <m/>
    <m/>
    <n v="0.06"/>
    <n v="0.01"/>
    <m/>
    <m/>
    <m/>
    <n v="1"/>
    <n v="7"/>
    <n v="0.06"/>
    <n v="0.06"/>
    <m/>
    <m/>
    <m/>
    <m/>
    <m/>
    <n v="7"/>
    <n v="0"/>
    <m/>
    <n v="0"/>
    <n v="7"/>
    <m/>
    <m/>
    <n v="0"/>
    <m/>
    <m/>
    <m/>
    <m/>
    <m/>
    <x v="0"/>
    <x v="0"/>
    <n v="0"/>
    <n v="0"/>
    <x v="1"/>
  </r>
  <r>
    <x v="19"/>
    <s v="Ad Set 129"/>
    <x v="3"/>
    <x v="9"/>
    <s v="female"/>
    <x v="4"/>
    <n v="0.01"/>
    <n v="1"/>
    <m/>
    <m/>
    <n v="1"/>
    <m/>
    <m/>
    <m/>
    <n v="0"/>
    <m/>
    <m/>
    <m/>
    <m/>
    <n v="0.01"/>
    <n v="0.01"/>
    <m/>
    <m/>
    <m/>
    <n v="1"/>
    <n v="1"/>
    <n v="0.01"/>
    <n v="0.01"/>
    <m/>
    <m/>
    <m/>
    <m/>
    <m/>
    <n v="1"/>
    <n v="0"/>
    <m/>
    <n v="0"/>
    <n v="1"/>
    <m/>
    <m/>
    <n v="0"/>
    <m/>
    <m/>
    <m/>
    <m/>
    <m/>
    <x v="0"/>
    <x v="0"/>
    <n v="0"/>
    <n v="0"/>
    <x v="1"/>
  </r>
  <r>
    <x v="18"/>
    <s v="Ad Set 129"/>
    <x v="3"/>
    <x v="9"/>
    <s v="female"/>
    <x v="4"/>
    <n v="0.01"/>
    <n v="2"/>
    <m/>
    <m/>
    <n v="2"/>
    <m/>
    <m/>
    <m/>
    <n v="0"/>
    <m/>
    <m/>
    <m/>
    <m/>
    <n v="0.01"/>
    <n v="0.01"/>
    <m/>
    <m/>
    <m/>
    <n v="1"/>
    <n v="2"/>
    <n v="0.01"/>
    <n v="0.01"/>
    <m/>
    <m/>
    <m/>
    <m/>
    <m/>
    <n v="2"/>
    <n v="0"/>
    <m/>
    <n v="0"/>
    <n v="2"/>
    <m/>
    <m/>
    <n v="0"/>
    <m/>
    <m/>
    <m/>
    <m/>
    <m/>
    <x v="0"/>
    <x v="0"/>
    <n v="0"/>
    <n v="0"/>
    <x v="1"/>
  </r>
  <r>
    <x v="46"/>
    <s v="Ad Set 129"/>
    <x v="3"/>
    <x v="9"/>
    <s v="female"/>
    <x v="4"/>
    <n v="0.02"/>
    <n v="4"/>
    <m/>
    <m/>
    <n v="4"/>
    <m/>
    <m/>
    <m/>
    <n v="0"/>
    <m/>
    <m/>
    <m/>
    <m/>
    <n v="0.02"/>
    <n v="0.01"/>
    <m/>
    <m/>
    <m/>
    <n v="1"/>
    <n v="4"/>
    <n v="0.02"/>
    <n v="0.02"/>
    <m/>
    <m/>
    <m/>
    <m/>
    <m/>
    <n v="4"/>
    <n v="0"/>
    <m/>
    <n v="0"/>
    <n v="4"/>
    <m/>
    <m/>
    <n v="0"/>
    <m/>
    <m/>
    <m/>
    <m/>
    <m/>
    <x v="0"/>
    <x v="0"/>
    <n v="0"/>
    <n v="0"/>
    <x v="1"/>
  </r>
  <r>
    <x v="24"/>
    <s v="Ad Set 129"/>
    <x v="3"/>
    <x v="9"/>
    <s v="female"/>
    <x v="4"/>
    <n v="0.01"/>
    <n v="2"/>
    <m/>
    <m/>
    <n v="2"/>
    <m/>
    <m/>
    <m/>
    <n v="0"/>
    <m/>
    <m/>
    <m/>
    <m/>
    <n v="0.01"/>
    <n v="0.01"/>
    <m/>
    <m/>
    <m/>
    <n v="1"/>
    <n v="2"/>
    <n v="0.01"/>
    <n v="0.01"/>
    <m/>
    <m/>
    <m/>
    <m/>
    <m/>
    <n v="2"/>
    <n v="0"/>
    <m/>
    <n v="0"/>
    <n v="2"/>
    <m/>
    <m/>
    <n v="0"/>
    <m/>
    <m/>
    <m/>
    <m/>
    <m/>
    <x v="0"/>
    <x v="0"/>
    <n v="0"/>
    <n v="0"/>
    <x v="1"/>
  </r>
  <r>
    <x v="35"/>
    <s v="Ad Set 129"/>
    <x v="3"/>
    <x v="9"/>
    <s v="female"/>
    <x v="4"/>
    <n v="0.01"/>
    <n v="1"/>
    <m/>
    <m/>
    <n v="1"/>
    <m/>
    <m/>
    <m/>
    <n v="0"/>
    <m/>
    <m/>
    <m/>
    <m/>
    <n v="0.01"/>
    <n v="0.01"/>
    <m/>
    <m/>
    <m/>
    <n v="1"/>
    <n v="1"/>
    <n v="0.01"/>
    <n v="0.01"/>
    <m/>
    <m/>
    <m/>
    <m/>
    <m/>
    <n v="1"/>
    <n v="0"/>
    <m/>
    <n v="0"/>
    <n v="1"/>
    <m/>
    <m/>
    <n v="0"/>
    <m/>
    <m/>
    <m/>
    <m/>
    <m/>
    <x v="0"/>
    <x v="0"/>
    <n v="0"/>
    <n v="0"/>
    <x v="1"/>
  </r>
  <r>
    <x v="28"/>
    <s v="Ad Set 019"/>
    <x v="3"/>
    <x v="9"/>
    <s v="female"/>
    <x v="4"/>
    <n v="0.25"/>
    <n v="18"/>
    <m/>
    <m/>
    <n v="13"/>
    <m/>
    <m/>
    <m/>
    <n v="0"/>
    <m/>
    <m/>
    <m/>
    <m/>
    <n v="0.25"/>
    <n v="0.02"/>
    <m/>
    <m/>
    <m/>
    <n v="1.3846149999999999"/>
    <n v="18"/>
    <n v="0.25"/>
    <n v="0.25"/>
    <m/>
    <m/>
    <m/>
    <m/>
    <m/>
    <n v="13"/>
    <n v="0"/>
    <m/>
    <n v="0"/>
    <n v="13"/>
    <m/>
    <m/>
    <n v="0"/>
    <m/>
    <m/>
    <m/>
    <m/>
    <m/>
    <x v="0"/>
    <x v="0"/>
    <n v="0"/>
    <n v="0"/>
    <x v="1"/>
  </r>
  <r>
    <x v="28"/>
    <s v="Ad Set 091"/>
    <x v="3"/>
    <x v="9"/>
    <s v="female"/>
    <x v="4"/>
    <n v="0.35"/>
    <n v="34"/>
    <m/>
    <m/>
    <n v="30"/>
    <m/>
    <m/>
    <m/>
    <n v="0"/>
    <m/>
    <m/>
    <m/>
    <m/>
    <n v="0.35"/>
    <n v="0.01"/>
    <m/>
    <m/>
    <m/>
    <n v="1.1333329999999999"/>
    <n v="34"/>
    <n v="0.35"/>
    <n v="0.35"/>
    <m/>
    <m/>
    <m/>
    <m/>
    <m/>
    <n v="30"/>
    <n v="0"/>
    <m/>
    <n v="0"/>
    <n v="30"/>
    <m/>
    <m/>
    <n v="0"/>
    <m/>
    <m/>
    <m/>
    <m/>
    <m/>
    <x v="0"/>
    <x v="0"/>
    <n v="0"/>
    <n v="0"/>
    <x v="1"/>
  </r>
  <r>
    <x v="25"/>
    <s v="Ad Set 118"/>
    <x v="3"/>
    <x v="9"/>
    <s v="female"/>
    <x v="4"/>
    <n v="0.04"/>
    <n v="9"/>
    <m/>
    <m/>
    <n v="8"/>
    <m/>
    <m/>
    <m/>
    <n v="0"/>
    <m/>
    <m/>
    <m/>
    <m/>
    <n v="0.04"/>
    <n v="0.01"/>
    <m/>
    <m/>
    <m/>
    <n v="1.125"/>
    <n v="9"/>
    <n v="0.04"/>
    <n v="0.04"/>
    <m/>
    <m/>
    <m/>
    <m/>
    <m/>
    <n v="8"/>
    <n v="0"/>
    <m/>
    <n v="0"/>
    <n v="8"/>
    <m/>
    <m/>
    <n v="0"/>
    <m/>
    <m/>
    <m/>
    <m/>
    <m/>
    <x v="0"/>
    <x v="0"/>
    <n v="0"/>
    <n v="0"/>
    <x v="1"/>
  </r>
  <r>
    <x v="6"/>
    <s v="Ad Set 020"/>
    <x v="3"/>
    <x v="1"/>
    <s v="female"/>
    <x v="4"/>
    <n v="1.26"/>
    <n v="360"/>
    <m/>
    <m/>
    <n v="355"/>
    <m/>
    <n v="1"/>
    <m/>
    <n v="1"/>
    <m/>
    <m/>
    <m/>
    <m/>
    <n v="1.26"/>
    <n v="0"/>
    <n v="1.26"/>
    <m/>
    <m/>
    <n v="1.0140849999999999"/>
    <n v="360"/>
    <n v="1.26"/>
    <n v="1.26"/>
    <m/>
    <m/>
    <m/>
    <m/>
    <n v="1"/>
    <n v="355"/>
    <n v="1"/>
    <m/>
    <n v="-1"/>
    <n v="355"/>
    <n v="1"/>
    <m/>
    <n v="1"/>
    <m/>
    <m/>
    <m/>
    <m/>
    <m/>
    <x v="0"/>
    <x v="0"/>
    <n v="1"/>
    <n v="0.28169014084507044"/>
    <x v="1"/>
  </r>
  <r>
    <x v="10"/>
    <s v="Ad Set 041"/>
    <x v="3"/>
    <x v="1"/>
    <s v="female"/>
    <x v="4"/>
    <n v="0.79"/>
    <n v="142"/>
    <m/>
    <m/>
    <n v="140"/>
    <m/>
    <m/>
    <m/>
    <n v="0"/>
    <m/>
    <m/>
    <m/>
    <m/>
    <n v="0.79"/>
    <n v="0.01"/>
    <m/>
    <m/>
    <m/>
    <n v="1.014286"/>
    <n v="142"/>
    <n v="0.79"/>
    <n v="0.79"/>
    <m/>
    <m/>
    <m/>
    <m/>
    <m/>
    <n v="140"/>
    <n v="1"/>
    <m/>
    <n v="-1"/>
    <n v="140"/>
    <m/>
    <m/>
    <n v="0"/>
    <m/>
    <m/>
    <m/>
    <m/>
    <m/>
    <x v="0"/>
    <x v="0"/>
    <n v="0"/>
    <n v="0"/>
    <x v="1"/>
  </r>
  <r>
    <x v="47"/>
    <s v="Ad Set 041"/>
    <x v="3"/>
    <x v="1"/>
    <s v="female"/>
    <x v="4"/>
    <n v="0.98"/>
    <n v="114"/>
    <m/>
    <m/>
    <n v="114"/>
    <m/>
    <m/>
    <m/>
    <n v="0"/>
    <m/>
    <m/>
    <m/>
    <m/>
    <n v="0.98"/>
    <n v="0.01"/>
    <m/>
    <m/>
    <m/>
    <n v="1"/>
    <n v="114"/>
    <n v="0.98"/>
    <n v="0.98"/>
    <m/>
    <m/>
    <m/>
    <m/>
    <m/>
    <n v="114"/>
    <n v="1"/>
    <m/>
    <n v="-1"/>
    <n v="114"/>
    <m/>
    <m/>
    <n v="0"/>
    <m/>
    <m/>
    <m/>
    <m/>
    <m/>
    <x v="0"/>
    <x v="0"/>
    <n v="0"/>
    <n v="0"/>
    <x v="1"/>
  </r>
  <r>
    <x v="45"/>
    <s v="Ad Set 041"/>
    <x v="3"/>
    <x v="1"/>
    <s v="female"/>
    <x v="4"/>
    <n v="0.14000000000000001"/>
    <n v="22"/>
    <m/>
    <m/>
    <n v="21"/>
    <m/>
    <m/>
    <m/>
    <n v="0"/>
    <m/>
    <m/>
    <m/>
    <m/>
    <n v="0.14000000000000001"/>
    <n v="0.01"/>
    <m/>
    <m/>
    <m/>
    <n v="1.0476190000000001"/>
    <n v="22"/>
    <n v="0.14000000000000001"/>
    <n v="0.14000000000000001"/>
    <m/>
    <m/>
    <m/>
    <m/>
    <m/>
    <n v="21"/>
    <n v="0"/>
    <m/>
    <n v="0"/>
    <n v="21"/>
    <m/>
    <m/>
    <n v="0"/>
    <m/>
    <m/>
    <m/>
    <m/>
    <m/>
    <x v="0"/>
    <x v="0"/>
    <n v="0"/>
    <n v="0"/>
    <x v="1"/>
  </r>
  <r>
    <x v="37"/>
    <s v="Ad Set 041"/>
    <x v="3"/>
    <x v="1"/>
    <s v="female"/>
    <x v="4"/>
    <n v="1.08"/>
    <n v="147"/>
    <m/>
    <m/>
    <n v="146"/>
    <m/>
    <m/>
    <m/>
    <n v="0"/>
    <m/>
    <m/>
    <m/>
    <m/>
    <n v="1.08"/>
    <n v="0.01"/>
    <m/>
    <m/>
    <m/>
    <n v="1.0068490000000001"/>
    <n v="147"/>
    <n v="1.08"/>
    <n v="1.08"/>
    <m/>
    <m/>
    <m/>
    <m/>
    <m/>
    <n v="146"/>
    <n v="1"/>
    <m/>
    <n v="-1"/>
    <n v="146"/>
    <m/>
    <m/>
    <n v="0"/>
    <m/>
    <m/>
    <m/>
    <m/>
    <m/>
    <x v="0"/>
    <x v="0"/>
    <n v="0"/>
    <n v="0"/>
    <x v="1"/>
  </r>
  <r>
    <x v="4"/>
    <s v="Ad Set 041"/>
    <x v="3"/>
    <x v="1"/>
    <s v="female"/>
    <x v="4"/>
    <n v="0.64"/>
    <n v="92"/>
    <m/>
    <m/>
    <n v="92"/>
    <m/>
    <m/>
    <m/>
    <n v="0"/>
    <m/>
    <m/>
    <m/>
    <m/>
    <n v="0.64"/>
    <n v="0.01"/>
    <m/>
    <m/>
    <m/>
    <n v="1"/>
    <n v="92"/>
    <n v="0.64"/>
    <n v="0.64"/>
    <m/>
    <m/>
    <m/>
    <m/>
    <m/>
    <n v="92"/>
    <n v="1"/>
    <m/>
    <n v="-1"/>
    <n v="92"/>
    <m/>
    <m/>
    <n v="0"/>
    <m/>
    <m/>
    <m/>
    <m/>
    <m/>
    <x v="0"/>
    <x v="0"/>
    <n v="0"/>
    <n v="0"/>
    <x v="1"/>
  </r>
  <r>
    <x v="6"/>
    <s v="Ad Set 041"/>
    <x v="3"/>
    <x v="1"/>
    <s v="female"/>
    <x v="4"/>
    <n v="1.04"/>
    <n v="133"/>
    <m/>
    <m/>
    <n v="133"/>
    <m/>
    <m/>
    <m/>
    <n v="0"/>
    <m/>
    <m/>
    <m/>
    <m/>
    <n v="1.04"/>
    <n v="0.01"/>
    <m/>
    <m/>
    <m/>
    <n v="1"/>
    <n v="133"/>
    <n v="1.04"/>
    <n v="1.04"/>
    <m/>
    <m/>
    <m/>
    <m/>
    <m/>
    <n v="133"/>
    <n v="1"/>
    <m/>
    <n v="-1"/>
    <n v="133"/>
    <m/>
    <m/>
    <n v="0"/>
    <m/>
    <m/>
    <m/>
    <m/>
    <m/>
    <x v="0"/>
    <x v="0"/>
    <n v="0"/>
    <n v="0"/>
    <x v="1"/>
  </r>
  <r>
    <x v="40"/>
    <s v="Ad Set 041"/>
    <x v="3"/>
    <x v="1"/>
    <s v="female"/>
    <x v="4"/>
    <n v="0.33"/>
    <n v="63"/>
    <m/>
    <m/>
    <n v="61"/>
    <m/>
    <m/>
    <m/>
    <n v="0"/>
    <m/>
    <m/>
    <m/>
    <m/>
    <n v="0.33"/>
    <n v="0.01"/>
    <m/>
    <m/>
    <m/>
    <n v="1.0327869999999999"/>
    <n v="63"/>
    <n v="0.33"/>
    <n v="0.33"/>
    <m/>
    <m/>
    <m/>
    <m/>
    <m/>
    <n v="61"/>
    <n v="0"/>
    <m/>
    <n v="0"/>
    <n v="61"/>
    <m/>
    <m/>
    <n v="0"/>
    <m/>
    <m/>
    <m/>
    <m/>
    <m/>
    <x v="0"/>
    <x v="0"/>
    <n v="0"/>
    <n v="0"/>
    <x v="1"/>
  </r>
  <r>
    <x v="1"/>
    <s v="Ad Set 041"/>
    <x v="3"/>
    <x v="1"/>
    <s v="female"/>
    <x v="4"/>
    <n v="1.82"/>
    <n v="202"/>
    <m/>
    <m/>
    <n v="202"/>
    <m/>
    <m/>
    <m/>
    <n v="0"/>
    <m/>
    <m/>
    <m/>
    <m/>
    <n v="1.82"/>
    <n v="0.01"/>
    <m/>
    <m/>
    <m/>
    <n v="1"/>
    <n v="202"/>
    <n v="1.82"/>
    <n v="1.82"/>
    <m/>
    <m/>
    <m/>
    <m/>
    <m/>
    <n v="202"/>
    <n v="2"/>
    <m/>
    <n v="-2"/>
    <n v="202"/>
    <m/>
    <m/>
    <n v="0"/>
    <m/>
    <m/>
    <m/>
    <m/>
    <m/>
    <x v="0"/>
    <x v="0"/>
    <n v="0"/>
    <n v="0"/>
    <x v="1"/>
  </r>
  <r>
    <x v="39"/>
    <s v="Ad Set 041"/>
    <x v="3"/>
    <x v="1"/>
    <s v="female"/>
    <x v="4"/>
    <n v="0.31"/>
    <n v="52"/>
    <m/>
    <m/>
    <n v="52"/>
    <m/>
    <n v="1"/>
    <m/>
    <n v="1"/>
    <m/>
    <m/>
    <m/>
    <m/>
    <n v="0.31"/>
    <n v="0.01"/>
    <n v="0.31"/>
    <m/>
    <m/>
    <n v="1"/>
    <n v="52"/>
    <n v="0.31"/>
    <n v="0.31"/>
    <m/>
    <m/>
    <m/>
    <m/>
    <n v="1"/>
    <n v="52"/>
    <n v="0"/>
    <m/>
    <n v="0"/>
    <n v="52"/>
    <n v="1"/>
    <m/>
    <n v="1"/>
    <m/>
    <m/>
    <m/>
    <m/>
    <m/>
    <x v="0"/>
    <x v="0"/>
    <n v="1"/>
    <n v="1.9230769230769231"/>
    <x v="1"/>
  </r>
  <r>
    <x v="36"/>
    <s v="Ad Set 041"/>
    <x v="3"/>
    <x v="1"/>
    <s v="female"/>
    <x v="4"/>
    <n v="1.1100000000000001"/>
    <n v="164"/>
    <m/>
    <m/>
    <n v="161"/>
    <m/>
    <n v="3"/>
    <m/>
    <n v="3"/>
    <m/>
    <m/>
    <m/>
    <m/>
    <n v="1.1100000000000001"/>
    <n v="0.01"/>
    <n v="0.37"/>
    <m/>
    <m/>
    <n v="1.018634"/>
    <n v="164"/>
    <n v="1.1100000000000001"/>
    <n v="1.1100000000000001"/>
    <m/>
    <m/>
    <m/>
    <m/>
    <n v="3"/>
    <n v="161"/>
    <n v="1"/>
    <m/>
    <n v="-1"/>
    <n v="161"/>
    <n v="3"/>
    <m/>
    <n v="3"/>
    <m/>
    <m/>
    <m/>
    <m/>
    <m/>
    <x v="0"/>
    <x v="0"/>
    <n v="3"/>
    <n v="1.8633540372670807"/>
    <x v="1"/>
  </r>
  <r>
    <x v="48"/>
    <s v="Ad Set 041"/>
    <x v="3"/>
    <x v="1"/>
    <s v="female"/>
    <x v="4"/>
    <n v="5.27"/>
    <n v="779"/>
    <m/>
    <m/>
    <n v="768"/>
    <m/>
    <n v="3"/>
    <m/>
    <n v="3"/>
    <m/>
    <m/>
    <m/>
    <m/>
    <n v="5.27"/>
    <n v="0.01"/>
    <n v="1.76"/>
    <m/>
    <m/>
    <n v="1.0143230000000001"/>
    <n v="779"/>
    <n v="5.27"/>
    <n v="5.27"/>
    <m/>
    <m/>
    <m/>
    <m/>
    <n v="3"/>
    <n v="768"/>
    <n v="5"/>
    <m/>
    <n v="-5"/>
    <n v="768"/>
    <n v="3"/>
    <m/>
    <n v="3"/>
    <m/>
    <m/>
    <m/>
    <m/>
    <m/>
    <x v="0"/>
    <x v="0"/>
    <n v="3"/>
    <n v="0.390625"/>
    <x v="1"/>
  </r>
  <r>
    <x v="36"/>
    <s v="Ad Set 092"/>
    <x v="3"/>
    <x v="1"/>
    <s v="female"/>
    <x v="4"/>
    <n v="5.57"/>
    <n v="227"/>
    <m/>
    <m/>
    <n v="215"/>
    <m/>
    <m/>
    <m/>
    <n v="0"/>
    <m/>
    <m/>
    <m/>
    <m/>
    <n v="5.57"/>
    <n v="0.03"/>
    <m/>
    <m/>
    <m/>
    <n v="1.055814"/>
    <n v="227"/>
    <n v="5.57"/>
    <n v="5.57"/>
    <m/>
    <m/>
    <m/>
    <m/>
    <m/>
    <n v="215"/>
    <n v="6"/>
    <m/>
    <n v="-6"/>
    <n v="215"/>
    <m/>
    <m/>
    <n v="0"/>
    <m/>
    <m/>
    <m/>
    <m/>
    <m/>
    <x v="0"/>
    <x v="0"/>
    <n v="0"/>
    <n v="0"/>
    <x v="1"/>
  </r>
  <r>
    <x v="9"/>
    <s v="Ad Set 092"/>
    <x v="3"/>
    <x v="1"/>
    <s v="female"/>
    <x v="4"/>
    <n v="5.18"/>
    <n v="154"/>
    <m/>
    <m/>
    <n v="149"/>
    <m/>
    <m/>
    <m/>
    <n v="0"/>
    <m/>
    <m/>
    <m/>
    <m/>
    <n v="5.18"/>
    <n v="0.03"/>
    <m/>
    <m/>
    <m/>
    <n v="1.0335570000000001"/>
    <n v="154"/>
    <n v="5.18"/>
    <n v="5.18"/>
    <m/>
    <m/>
    <m/>
    <m/>
    <m/>
    <n v="149"/>
    <n v="5"/>
    <m/>
    <n v="-5"/>
    <n v="149"/>
    <m/>
    <m/>
    <n v="0"/>
    <m/>
    <m/>
    <m/>
    <m/>
    <m/>
    <x v="0"/>
    <x v="0"/>
    <n v="0"/>
    <n v="0"/>
    <x v="1"/>
  </r>
  <r>
    <x v="39"/>
    <s v="Ad Set 092"/>
    <x v="3"/>
    <x v="1"/>
    <s v="female"/>
    <x v="4"/>
    <n v="3.05"/>
    <n v="110"/>
    <m/>
    <m/>
    <n v="110"/>
    <m/>
    <m/>
    <m/>
    <n v="0"/>
    <m/>
    <m/>
    <m/>
    <m/>
    <n v="3.05"/>
    <n v="0.03"/>
    <m/>
    <m/>
    <m/>
    <n v="1"/>
    <n v="110"/>
    <n v="3.05"/>
    <n v="3.05"/>
    <m/>
    <m/>
    <m/>
    <m/>
    <m/>
    <n v="110"/>
    <n v="3"/>
    <m/>
    <n v="-3"/>
    <n v="110"/>
    <m/>
    <m/>
    <n v="0"/>
    <m/>
    <m/>
    <m/>
    <m/>
    <m/>
    <x v="0"/>
    <x v="0"/>
    <n v="0"/>
    <n v="0"/>
    <x v="1"/>
  </r>
  <r>
    <x v="41"/>
    <s v="Ad Set 092"/>
    <x v="3"/>
    <x v="1"/>
    <s v="female"/>
    <x v="4"/>
    <n v="2.04"/>
    <n v="56"/>
    <m/>
    <m/>
    <n v="54"/>
    <m/>
    <m/>
    <m/>
    <n v="0"/>
    <m/>
    <m/>
    <m/>
    <m/>
    <n v="2.04"/>
    <n v="0.04"/>
    <m/>
    <m/>
    <m/>
    <n v="1.037037"/>
    <n v="56"/>
    <n v="2.04"/>
    <n v="2.04"/>
    <m/>
    <m/>
    <m/>
    <m/>
    <m/>
    <n v="54"/>
    <n v="2"/>
    <m/>
    <n v="-2"/>
    <n v="54"/>
    <m/>
    <m/>
    <n v="0"/>
    <m/>
    <m/>
    <m/>
    <m/>
    <m/>
    <x v="0"/>
    <x v="0"/>
    <n v="0"/>
    <n v="0"/>
    <x v="1"/>
  </r>
  <r>
    <x v="42"/>
    <s v="Ad Set 092"/>
    <x v="3"/>
    <x v="1"/>
    <s v="female"/>
    <x v="4"/>
    <n v="9.94"/>
    <n v="394"/>
    <m/>
    <m/>
    <n v="388"/>
    <m/>
    <m/>
    <m/>
    <n v="0"/>
    <m/>
    <m/>
    <m/>
    <m/>
    <n v="9.94"/>
    <n v="0.03"/>
    <m/>
    <m/>
    <m/>
    <n v="1.0154639999999999"/>
    <n v="394"/>
    <n v="9.94"/>
    <n v="9.94"/>
    <m/>
    <m/>
    <m/>
    <m/>
    <m/>
    <n v="388"/>
    <n v="10"/>
    <m/>
    <n v="-10"/>
    <n v="388"/>
    <m/>
    <m/>
    <n v="0"/>
    <m/>
    <m/>
    <m/>
    <m/>
    <m/>
    <x v="0"/>
    <x v="0"/>
    <n v="0"/>
    <n v="0"/>
    <x v="1"/>
  </r>
  <r>
    <x v="44"/>
    <s v="Ad Set 092"/>
    <x v="3"/>
    <x v="1"/>
    <s v="female"/>
    <x v="4"/>
    <n v="0.97"/>
    <n v="43"/>
    <m/>
    <m/>
    <n v="42"/>
    <m/>
    <m/>
    <m/>
    <n v="0"/>
    <m/>
    <m/>
    <m/>
    <m/>
    <n v="0.97"/>
    <n v="0.02"/>
    <m/>
    <m/>
    <m/>
    <n v="1.0238100000000001"/>
    <n v="43"/>
    <n v="0.97"/>
    <n v="0.97"/>
    <m/>
    <m/>
    <m/>
    <m/>
    <m/>
    <n v="42"/>
    <n v="1"/>
    <m/>
    <n v="-1"/>
    <n v="42"/>
    <m/>
    <m/>
    <n v="0"/>
    <m/>
    <m/>
    <m/>
    <m/>
    <m/>
    <x v="0"/>
    <x v="0"/>
    <n v="0"/>
    <n v="0"/>
    <x v="1"/>
  </r>
  <r>
    <x v="47"/>
    <s v="Ad Set 092"/>
    <x v="3"/>
    <x v="1"/>
    <s v="female"/>
    <x v="4"/>
    <n v="3.83"/>
    <n v="142"/>
    <m/>
    <m/>
    <n v="141"/>
    <m/>
    <n v="1"/>
    <m/>
    <n v="1"/>
    <m/>
    <m/>
    <m/>
    <m/>
    <n v="3.83"/>
    <n v="0.03"/>
    <n v="3.83"/>
    <m/>
    <m/>
    <n v="1.0070920000000001"/>
    <n v="142"/>
    <n v="3.83"/>
    <n v="3.83"/>
    <m/>
    <m/>
    <m/>
    <m/>
    <n v="1"/>
    <n v="141"/>
    <n v="4"/>
    <m/>
    <n v="-4"/>
    <n v="141"/>
    <n v="1"/>
    <m/>
    <n v="1"/>
    <m/>
    <m/>
    <m/>
    <m/>
    <m/>
    <x v="0"/>
    <x v="0"/>
    <n v="1"/>
    <n v="0.70921985815602839"/>
    <x v="1"/>
  </r>
  <r>
    <x v="45"/>
    <s v="Ad Set 092"/>
    <x v="3"/>
    <x v="1"/>
    <s v="female"/>
    <x v="4"/>
    <n v="3.38"/>
    <n v="115"/>
    <m/>
    <m/>
    <n v="115"/>
    <m/>
    <n v="1"/>
    <m/>
    <n v="1"/>
    <m/>
    <m/>
    <m/>
    <m/>
    <n v="3.38"/>
    <n v="0.03"/>
    <n v="3.38"/>
    <m/>
    <m/>
    <n v="1"/>
    <n v="115"/>
    <n v="3.38"/>
    <n v="3.38"/>
    <m/>
    <m/>
    <m/>
    <m/>
    <n v="1"/>
    <n v="115"/>
    <n v="3"/>
    <m/>
    <n v="-3"/>
    <n v="115"/>
    <n v="1"/>
    <m/>
    <n v="1"/>
    <m/>
    <m/>
    <m/>
    <m/>
    <m/>
    <x v="0"/>
    <x v="0"/>
    <n v="1"/>
    <n v="0.86956521739130432"/>
    <x v="1"/>
  </r>
  <r>
    <x v="6"/>
    <s v="Ad Set 092"/>
    <x v="3"/>
    <x v="1"/>
    <s v="female"/>
    <x v="4"/>
    <n v="7.13"/>
    <n v="311"/>
    <m/>
    <m/>
    <n v="290"/>
    <m/>
    <n v="1"/>
    <m/>
    <n v="1"/>
    <m/>
    <m/>
    <m/>
    <m/>
    <n v="7.13"/>
    <n v="0.02"/>
    <n v="7.13"/>
    <m/>
    <m/>
    <n v="1.072414"/>
    <n v="311"/>
    <n v="7.13"/>
    <n v="7.13"/>
    <m/>
    <m/>
    <m/>
    <m/>
    <n v="1"/>
    <n v="290"/>
    <n v="7"/>
    <m/>
    <n v="-7"/>
    <n v="290"/>
    <n v="1"/>
    <m/>
    <n v="1"/>
    <m/>
    <m/>
    <m/>
    <m/>
    <m/>
    <x v="0"/>
    <x v="0"/>
    <n v="1"/>
    <n v="0.34482758620689657"/>
    <x v="1"/>
  </r>
  <r>
    <x v="40"/>
    <s v="Ad Set 092"/>
    <x v="3"/>
    <x v="1"/>
    <s v="female"/>
    <x v="4"/>
    <n v="1.9"/>
    <n v="69"/>
    <m/>
    <m/>
    <n v="53"/>
    <m/>
    <n v="1"/>
    <m/>
    <n v="1"/>
    <m/>
    <m/>
    <m/>
    <m/>
    <n v="1.9"/>
    <n v="0.04"/>
    <n v="1.9"/>
    <m/>
    <m/>
    <n v="1.301887"/>
    <n v="69"/>
    <n v="1.9"/>
    <n v="1.9"/>
    <m/>
    <m/>
    <m/>
    <m/>
    <n v="1"/>
    <n v="53"/>
    <n v="2"/>
    <m/>
    <n v="-2"/>
    <n v="53"/>
    <n v="1"/>
    <m/>
    <n v="1"/>
    <m/>
    <m/>
    <m/>
    <m/>
    <m/>
    <x v="0"/>
    <x v="0"/>
    <n v="1"/>
    <n v="1.8867924528301887"/>
    <x v="1"/>
  </r>
  <r>
    <x v="36"/>
    <s v="Ad Set 116"/>
    <x v="3"/>
    <x v="1"/>
    <s v="female"/>
    <x v="4"/>
    <n v="0.11"/>
    <n v="20"/>
    <m/>
    <m/>
    <n v="17"/>
    <m/>
    <m/>
    <m/>
    <n v="0"/>
    <m/>
    <m/>
    <m/>
    <m/>
    <n v="0.11"/>
    <n v="0.01"/>
    <m/>
    <m/>
    <m/>
    <n v="1.176471"/>
    <n v="20"/>
    <n v="0.11"/>
    <n v="0.11"/>
    <m/>
    <m/>
    <m/>
    <m/>
    <m/>
    <n v="17"/>
    <n v="0"/>
    <m/>
    <n v="0"/>
    <n v="17"/>
    <m/>
    <m/>
    <n v="0"/>
    <m/>
    <m/>
    <m/>
    <m/>
    <m/>
    <x v="0"/>
    <x v="0"/>
    <n v="0"/>
    <n v="0"/>
    <x v="1"/>
  </r>
  <r>
    <x v="9"/>
    <s v="Ad Set 116"/>
    <x v="3"/>
    <x v="1"/>
    <s v="female"/>
    <x v="4"/>
    <n v="0.92"/>
    <n v="203"/>
    <m/>
    <m/>
    <n v="201"/>
    <m/>
    <m/>
    <m/>
    <n v="0"/>
    <m/>
    <m/>
    <m/>
    <m/>
    <n v="0.92"/>
    <n v="0"/>
    <m/>
    <m/>
    <m/>
    <n v="1.0099499999999999"/>
    <n v="203"/>
    <n v="0.92"/>
    <n v="0.92"/>
    <m/>
    <m/>
    <m/>
    <m/>
    <m/>
    <n v="201"/>
    <n v="1"/>
    <m/>
    <n v="-1"/>
    <n v="201"/>
    <m/>
    <m/>
    <n v="0"/>
    <m/>
    <m/>
    <m/>
    <m/>
    <m/>
    <x v="0"/>
    <x v="0"/>
    <n v="0"/>
    <n v="0"/>
    <x v="1"/>
  </r>
  <r>
    <x v="45"/>
    <s v="Ad Set 116"/>
    <x v="3"/>
    <x v="1"/>
    <s v="female"/>
    <x v="4"/>
    <n v="0.74"/>
    <n v="102"/>
    <m/>
    <m/>
    <n v="101"/>
    <m/>
    <m/>
    <m/>
    <n v="0"/>
    <m/>
    <m/>
    <m/>
    <m/>
    <n v="0.74"/>
    <n v="0.01"/>
    <m/>
    <m/>
    <m/>
    <n v="1.0099009999999999"/>
    <n v="102"/>
    <n v="0.74"/>
    <n v="0.74"/>
    <m/>
    <m/>
    <m/>
    <m/>
    <m/>
    <n v="101"/>
    <n v="1"/>
    <m/>
    <n v="-1"/>
    <n v="101"/>
    <m/>
    <m/>
    <n v="0"/>
    <m/>
    <m/>
    <m/>
    <m/>
    <m/>
    <x v="0"/>
    <x v="0"/>
    <n v="0"/>
    <n v="0"/>
    <x v="1"/>
  </r>
  <r>
    <x v="4"/>
    <s v="Ad Set 116"/>
    <x v="3"/>
    <x v="1"/>
    <s v="female"/>
    <x v="4"/>
    <n v="0.53"/>
    <n v="77"/>
    <m/>
    <m/>
    <n v="77"/>
    <m/>
    <m/>
    <m/>
    <n v="0"/>
    <m/>
    <m/>
    <m/>
    <m/>
    <n v="0.53"/>
    <n v="0.01"/>
    <m/>
    <m/>
    <m/>
    <n v="1"/>
    <n v="77"/>
    <n v="0.53"/>
    <n v="0.53"/>
    <m/>
    <m/>
    <m/>
    <m/>
    <m/>
    <n v="77"/>
    <n v="1"/>
    <m/>
    <n v="-1"/>
    <n v="77"/>
    <m/>
    <m/>
    <n v="0"/>
    <m/>
    <m/>
    <m/>
    <m/>
    <m/>
    <x v="0"/>
    <x v="0"/>
    <n v="0"/>
    <n v="0"/>
    <x v="1"/>
  </r>
  <r>
    <x v="39"/>
    <s v="Ad Set 116"/>
    <x v="3"/>
    <x v="1"/>
    <s v="female"/>
    <x v="4"/>
    <n v="0.76"/>
    <n v="87"/>
    <m/>
    <m/>
    <n v="87"/>
    <m/>
    <m/>
    <m/>
    <n v="0"/>
    <m/>
    <m/>
    <m/>
    <m/>
    <n v="0.76"/>
    <n v="0.01"/>
    <m/>
    <m/>
    <m/>
    <n v="1"/>
    <n v="87"/>
    <n v="0.76"/>
    <n v="0.76"/>
    <m/>
    <m/>
    <m/>
    <m/>
    <m/>
    <n v="87"/>
    <n v="1"/>
    <m/>
    <n v="-1"/>
    <n v="87"/>
    <m/>
    <m/>
    <n v="0"/>
    <m/>
    <m/>
    <m/>
    <m/>
    <m/>
    <x v="0"/>
    <x v="0"/>
    <n v="0"/>
    <n v="0"/>
    <x v="1"/>
  </r>
  <r>
    <x v="40"/>
    <s v="Ad Set 116"/>
    <x v="3"/>
    <x v="1"/>
    <s v="female"/>
    <x v="4"/>
    <n v="0.51"/>
    <n v="76"/>
    <m/>
    <m/>
    <n v="75"/>
    <m/>
    <m/>
    <m/>
    <n v="0"/>
    <m/>
    <m/>
    <m/>
    <m/>
    <n v="0.51"/>
    <n v="0.01"/>
    <m/>
    <m/>
    <m/>
    <n v="1.013333"/>
    <n v="76"/>
    <n v="0.51"/>
    <n v="0.51"/>
    <m/>
    <m/>
    <m/>
    <m/>
    <m/>
    <n v="75"/>
    <n v="1"/>
    <m/>
    <n v="-1"/>
    <n v="75"/>
    <m/>
    <m/>
    <n v="0"/>
    <m/>
    <m/>
    <m/>
    <m/>
    <m/>
    <x v="0"/>
    <x v="0"/>
    <n v="0"/>
    <n v="0"/>
    <x v="1"/>
  </r>
  <r>
    <x v="41"/>
    <s v="Ad Set 116"/>
    <x v="3"/>
    <x v="1"/>
    <s v="female"/>
    <x v="4"/>
    <n v="0.03"/>
    <n v="3"/>
    <m/>
    <m/>
    <n v="3"/>
    <m/>
    <m/>
    <m/>
    <n v="0"/>
    <m/>
    <m/>
    <m/>
    <m/>
    <n v="0.03"/>
    <n v="0.01"/>
    <m/>
    <m/>
    <m/>
    <n v="1"/>
    <n v="3"/>
    <n v="0.03"/>
    <n v="0.03"/>
    <m/>
    <m/>
    <m/>
    <m/>
    <m/>
    <n v="3"/>
    <n v="0"/>
    <m/>
    <n v="0"/>
    <n v="3"/>
    <m/>
    <m/>
    <n v="0"/>
    <m/>
    <m/>
    <m/>
    <m/>
    <m/>
    <x v="0"/>
    <x v="0"/>
    <n v="0"/>
    <n v="0"/>
    <x v="1"/>
  </r>
  <r>
    <x v="44"/>
    <s v="Ad Set 116"/>
    <x v="3"/>
    <x v="1"/>
    <s v="female"/>
    <x v="4"/>
    <n v="0.03"/>
    <n v="3"/>
    <m/>
    <m/>
    <n v="3"/>
    <m/>
    <m/>
    <m/>
    <n v="0"/>
    <m/>
    <m/>
    <m/>
    <m/>
    <n v="0.03"/>
    <n v="0.01"/>
    <m/>
    <m/>
    <m/>
    <n v="1"/>
    <n v="3"/>
    <n v="0.03"/>
    <n v="0.03"/>
    <m/>
    <m/>
    <m/>
    <m/>
    <m/>
    <n v="3"/>
    <n v="0"/>
    <m/>
    <n v="0"/>
    <n v="3"/>
    <m/>
    <m/>
    <n v="0"/>
    <m/>
    <m/>
    <m/>
    <m/>
    <m/>
    <x v="0"/>
    <x v="0"/>
    <n v="0"/>
    <n v="0"/>
    <x v="1"/>
  </r>
  <r>
    <x v="7"/>
    <s v="Ad Set 116"/>
    <x v="3"/>
    <x v="1"/>
    <s v="female"/>
    <x v="4"/>
    <n v="1.3"/>
    <n v="210"/>
    <m/>
    <m/>
    <n v="208"/>
    <m/>
    <n v="1"/>
    <m/>
    <n v="1"/>
    <m/>
    <m/>
    <m/>
    <m/>
    <n v="1.3"/>
    <n v="0.01"/>
    <n v="1.3"/>
    <m/>
    <m/>
    <n v="1.0096149999999999"/>
    <n v="210"/>
    <n v="1.3"/>
    <n v="1.3"/>
    <m/>
    <m/>
    <m/>
    <m/>
    <n v="1"/>
    <n v="208"/>
    <n v="1"/>
    <m/>
    <n v="-1"/>
    <n v="208"/>
    <n v="1"/>
    <m/>
    <n v="1"/>
    <m/>
    <m/>
    <m/>
    <m/>
    <m/>
    <x v="0"/>
    <x v="0"/>
    <n v="1"/>
    <n v="0.48076923076923078"/>
    <x v="1"/>
  </r>
  <r>
    <x v="47"/>
    <s v="Ad Set 116"/>
    <x v="3"/>
    <x v="1"/>
    <s v="female"/>
    <x v="4"/>
    <n v="0.46"/>
    <n v="37"/>
    <m/>
    <m/>
    <n v="35"/>
    <m/>
    <n v="1"/>
    <m/>
    <n v="1"/>
    <m/>
    <m/>
    <m/>
    <m/>
    <n v="0.46"/>
    <n v="0.01"/>
    <n v="0.46"/>
    <m/>
    <m/>
    <n v="1.0571429999999999"/>
    <n v="37"/>
    <n v="0.46"/>
    <n v="0.46"/>
    <m/>
    <m/>
    <m/>
    <m/>
    <n v="1"/>
    <n v="35"/>
    <n v="0"/>
    <m/>
    <n v="0"/>
    <n v="35"/>
    <n v="1"/>
    <m/>
    <n v="1"/>
    <m/>
    <m/>
    <m/>
    <m/>
    <m/>
    <x v="0"/>
    <x v="0"/>
    <n v="1"/>
    <n v="2.8571428571428572"/>
    <x v="1"/>
  </r>
  <r>
    <x v="48"/>
    <s v="Ad Set 116"/>
    <x v="3"/>
    <x v="1"/>
    <s v="female"/>
    <x v="4"/>
    <n v="1.1000000000000001"/>
    <n v="166"/>
    <m/>
    <m/>
    <n v="164"/>
    <m/>
    <n v="1"/>
    <m/>
    <n v="1"/>
    <m/>
    <m/>
    <m/>
    <m/>
    <n v="1.1000000000000001"/>
    <n v="0.01"/>
    <n v="1.1000000000000001"/>
    <m/>
    <m/>
    <n v="1.012195"/>
    <n v="166"/>
    <n v="1.1000000000000001"/>
    <n v="1.1000000000000001"/>
    <m/>
    <m/>
    <m/>
    <m/>
    <n v="1"/>
    <n v="164"/>
    <n v="1"/>
    <m/>
    <n v="-1"/>
    <n v="164"/>
    <n v="1"/>
    <m/>
    <n v="1"/>
    <m/>
    <m/>
    <m/>
    <m/>
    <m/>
    <x v="0"/>
    <x v="0"/>
    <n v="1"/>
    <n v="0.6097560975609756"/>
    <x v="1"/>
  </r>
  <r>
    <x v="1"/>
    <s v="Ad Set 116"/>
    <x v="3"/>
    <x v="1"/>
    <s v="female"/>
    <x v="4"/>
    <n v="1.73"/>
    <n v="231"/>
    <m/>
    <m/>
    <n v="227"/>
    <m/>
    <n v="2"/>
    <m/>
    <n v="2"/>
    <m/>
    <m/>
    <m/>
    <m/>
    <n v="1.73"/>
    <n v="0.01"/>
    <n v="0.87"/>
    <m/>
    <m/>
    <n v="1.0176210000000001"/>
    <n v="231"/>
    <n v="1.73"/>
    <n v="1.73"/>
    <m/>
    <m/>
    <m/>
    <m/>
    <n v="2"/>
    <n v="227"/>
    <n v="2"/>
    <m/>
    <n v="-2"/>
    <n v="227"/>
    <n v="2"/>
    <m/>
    <n v="2"/>
    <m/>
    <m/>
    <m/>
    <m/>
    <m/>
    <x v="0"/>
    <x v="0"/>
    <n v="2"/>
    <n v="0.88105726872246704"/>
    <x v="1"/>
  </r>
  <r>
    <x v="42"/>
    <s v="Ad Set 116"/>
    <x v="3"/>
    <x v="1"/>
    <s v="female"/>
    <x v="4"/>
    <n v="3.84"/>
    <n v="685"/>
    <m/>
    <m/>
    <n v="657"/>
    <m/>
    <n v="2"/>
    <m/>
    <n v="2"/>
    <m/>
    <m/>
    <m/>
    <m/>
    <n v="3.84"/>
    <n v="0.01"/>
    <n v="1.92"/>
    <m/>
    <m/>
    <n v="1.042618"/>
    <n v="685"/>
    <n v="3.84"/>
    <n v="3.84"/>
    <m/>
    <m/>
    <m/>
    <m/>
    <n v="2"/>
    <n v="657"/>
    <n v="4"/>
    <m/>
    <n v="-4"/>
    <n v="657"/>
    <n v="2"/>
    <m/>
    <n v="2"/>
    <m/>
    <m/>
    <m/>
    <m/>
    <m/>
    <x v="0"/>
    <x v="0"/>
    <n v="2"/>
    <n v="0.30441400304414001"/>
    <x v="1"/>
  </r>
  <r>
    <x v="43"/>
    <s v="Ad Set 041"/>
    <x v="3"/>
    <x v="1"/>
    <s v="female"/>
    <x v="4"/>
    <n v="0.54"/>
    <n v="76"/>
    <m/>
    <m/>
    <n v="75"/>
    <m/>
    <m/>
    <m/>
    <n v="0"/>
    <m/>
    <m/>
    <m/>
    <m/>
    <n v="0.54"/>
    <n v="0.01"/>
    <m/>
    <m/>
    <m/>
    <n v="1.013333"/>
    <n v="76"/>
    <n v="0.54"/>
    <n v="0.54"/>
    <m/>
    <m/>
    <m/>
    <m/>
    <m/>
    <n v="75"/>
    <n v="1"/>
    <m/>
    <n v="-1"/>
    <n v="75"/>
    <m/>
    <m/>
    <n v="0"/>
    <m/>
    <m/>
    <m/>
    <m/>
    <m/>
    <x v="0"/>
    <x v="0"/>
    <n v="0"/>
    <n v="0"/>
    <x v="1"/>
  </r>
  <r>
    <x v="41"/>
    <s v="Ad Set 041"/>
    <x v="3"/>
    <x v="1"/>
    <s v="female"/>
    <x v="4"/>
    <n v="0.83"/>
    <n v="76"/>
    <m/>
    <m/>
    <n v="74"/>
    <m/>
    <m/>
    <m/>
    <n v="0"/>
    <m/>
    <m/>
    <m/>
    <m/>
    <n v="0.83"/>
    <n v="0.01"/>
    <m/>
    <m/>
    <m/>
    <n v="1.0270269999999999"/>
    <n v="76"/>
    <n v="0.83"/>
    <n v="0.83"/>
    <m/>
    <m/>
    <m/>
    <m/>
    <m/>
    <n v="74"/>
    <n v="1"/>
    <m/>
    <n v="-1"/>
    <n v="74"/>
    <m/>
    <m/>
    <n v="0"/>
    <m/>
    <m/>
    <m/>
    <m/>
    <m/>
    <x v="0"/>
    <x v="0"/>
    <n v="0"/>
    <n v="0"/>
    <x v="1"/>
  </r>
  <r>
    <x v="43"/>
    <s v="Ad Set 092"/>
    <x v="3"/>
    <x v="1"/>
    <s v="female"/>
    <x v="4"/>
    <n v="7.49"/>
    <n v="281"/>
    <m/>
    <m/>
    <n v="262"/>
    <m/>
    <m/>
    <m/>
    <n v="0"/>
    <m/>
    <m/>
    <m/>
    <m/>
    <n v="7.49"/>
    <n v="0.03"/>
    <m/>
    <m/>
    <m/>
    <n v="1.072519"/>
    <n v="281"/>
    <n v="7.49"/>
    <n v="7.49"/>
    <m/>
    <m/>
    <m/>
    <m/>
    <m/>
    <n v="262"/>
    <n v="7"/>
    <m/>
    <n v="-7"/>
    <n v="262"/>
    <m/>
    <m/>
    <n v="0"/>
    <m/>
    <m/>
    <m/>
    <m/>
    <m/>
    <x v="0"/>
    <x v="0"/>
    <n v="0"/>
    <n v="0"/>
    <x v="1"/>
  </r>
  <r>
    <x v="19"/>
    <s v="Ad Set 080"/>
    <x v="3"/>
    <x v="4"/>
    <s v="female"/>
    <x v="4"/>
    <n v="0.56000000000000005"/>
    <n v="75"/>
    <n v="1"/>
    <m/>
    <n v="56"/>
    <m/>
    <m/>
    <m/>
    <n v="0"/>
    <n v="0"/>
    <m/>
    <m/>
    <m/>
    <n v="0.56000000000000005"/>
    <n v="0.01"/>
    <m/>
    <n v="0.56000000000000005"/>
    <m/>
    <n v="1.339286"/>
    <n v="75"/>
    <n v="0.56000000000000005"/>
    <n v="0.56000000000000005"/>
    <n v="1"/>
    <n v="0"/>
    <m/>
    <m/>
    <m/>
    <n v="56"/>
    <n v="1"/>
    <n v="1"/>
    <n v="-1"/>
    <n v="56"/>
    <m/>
    <m/>
    <n v="0"/>
    <n v="0"/>
    <n v="0"/>
    <m/>
    <n v="1.333333333333333"/>
    <m/>
    <x v="0"/>
    <x v="0"/>
    <n v="0"/>
    <n v="0"/>
    <x v="1"/>
  </r>
  <r>
    <x v="19"/>
    <s v="Ad Set 105"/>
    <x v="3"/>
    <x v="4"/>
    <s v="female"/>
    <x v="4"/>
    <n v="1.1100000000000001"/>
    <n v="79"/>
    <n v="1"/>
    <m/>
    <n v="70"/>
    <m/>
    <m/>
    <m/>
    <n v="0"/>
    <n v="0"/>
    <m/>
    <m/>
    <m/>
    <n v="1.1100000000000001"/>
    <n v="0.02"/>
    <m/>
    <n v="1.1100000000000001"/>
    <m/>
    <n v="1.128571"/>
    <n v="79"/>
    <n v="1.1100000000000001"/>
    <n v="1.1100000000000001"/>
    <n v="1"/>
    <n v="0"/>
    <m/>
    <m/>
    <m/>
    <n v="70"/>
    <n v="1"/>
    <n v="1"/>
    <n v="-1"/>
    <n v="70"/>
    <m/>
    <m/>
    <n v="0"/>
    <n v="0"/>
    <n v="0"/>
    <m/>
    <n v="1.2658227848101271"/>
    <m/>
    <x v="0"/>
    <x v="0"/>
    <n v="0"/>
    <n v="0"/>
    <x v="1"/>
  </r>
  <r>
    <x v="18"/>
    <s v="Ad Set 105"/>
    <x v="3"/>
    <x v="4"/>
    <s v="female"/>
    <x v="4"/>
    <n v="0.33"/>
    <n v="25"/>
    <n v="1"/>
    <m/>
    <n v="21"/>
    <m/>
    <m/>
    <m/>
    <n v="0"/>
    <n v="0"/>
    <m/>
    <m/>
    <m/>
    <n v="0.33"/>
    <n v="0.02"/>
    <m/>
    <n v="0.33"/>
    <m/>
    <n v="1.1904760000000001"/>
    <n v="25"/>
    <n v="0.33"/>
    <n v="0.33"/>
    <n v="1"/>
    <n v="0"/>
    <m/>
    <m/>
    <m/>
    <n v="21"/>
    <n v="0"/>
    <n v="1"/>
    <n v="0"/>
    <n v="21"/>
    <m/>
    <m/>
    <n v="0"/>
    <n v="0"/>
    <n v="0"/>
    <m/>
    <n v="4"/>
    <m/>
    <x v="0"/>
    <x v="0"/>
    <n v="0"/>
    <n v="0"/>
    <x v="1"/>
  </r>
  <r>
    <x v="18"/>
    <s v="Ad Set 080"/>
    <x v="3"/>
    <x v="4"/>
    <s v="female"/>
    <x v="4"/>
    <n v="1.1200000000000001"/>
    <n v="149"/>
    <n v="1"/>
    <n v="1"/>
    <n v="85"/>
    <m/>
    <m/>
    <m/>
    <n v="1"/>
    <n v="0"/>
    <m/>
    <m/>
    <m/>
    <n v="1.1200000000000001"/>
    <n v="0.01"/>
    <n v="1.1200000000000001"/>
    <n v="1.1200000000000001"/>
    <m/>
    <n v="1.7529410000000001"/>
    <n v="149"/>
    <n v="1.1200000000000001"/>
    <n v="1.1200000000000001"/>
    <n v="1"/>
    <n v="0"/>
    <n v="1"/>
    <m/>
    <m/>
    <n v="85"/>
    <n v="1"/>
    <n v="1"/>
    <n v="-1"/>
    <n v="85"/>
    <m/>
    <m/>
    <n v="1"/>
    <n v="0"/>
    <n v="0"/>
    <m/>
    <n v="0.67114093959731547"/>
    <m/>
    <x v="0"/>
    <x v="0"/>
    <n v="1"/>
    <n v="1.1764705882352942"/>
    <x v="1"/>
  </r>
  <r>
    <x v="20"/>
    <s v="Ad Set 015"/>
    <x v="3"/>
    <x v="5"/>
    <s v="female"/>
    <x v="4"/>
    <n v="1.43"/>
    <n v="197"/>
    <n v="1"/>
    <m/>
    <n v="170"/>
    <m/>
    <n v="1"/>
    <m/>
    <n v="1"/>
    <n v="0"/>
    <m/>
    <m/>
    <m/>
    <n v="1.43"/>
    <n v="0.01"/>
    <n v="1.43"/>
    <n v="1.43"/>
    <m/>
    <n v="1.1588240000000001"/>
    <n v="197"/>
    <n v="1.43"/>
    <n v="1.43"/>
    <n v="1"/>
    <n v="0"/>
    <m/>
    <m/>
    <n v="1"/>
    <n v="170"/>
    <n v="1"/>
    <n v="1"/>
    <n v="-1"/>
    <n v="170"/>
    <n v="1"/>
    <m/>
    <n v="1"/>
    <n v="0"/>
    <n v="0"/>
    <m/>
    <n v="0.50761421319796951"/>
    <m/>
    <x v="0"/>
    <x v="0"/>
    <n v="1"/>
    <n v="0.58823529411764708"/>
    <x v="1"/>
  </r>
  <r>
    <x v="19"/>
    <s v="Ad Set 050"/>
    <x v="3"/>
    <x v="6"/>
    <s v="female"/>
    <x v="4"/>
    <n v="0.68"/>
    <n v="141"/>
    <n v="1"/>
    <m/>
    <n v="141"/>
    <m/>
    <m/>
    <m/>
    <n v="0"/>
    <n v="0"/>
    <m/>
    <m/>
    <m/>
    <n v="0.68"/>
    <n v="0"/>
    <m/>
    <n v="0.68"/>
    <m/>
    <n v="1"/>
    <n v="141"/>
    <n v="0.68"/>
    <n v="0.68"/>
    <n v="1"/>
    <n v="0"/>
    <m/>
    <m/>
    <m/>
    <n v="141"/>
    <n v="1"/>
    <n v="1"/>
    <n v="-1"/>
    <n v="141"/>
    <m/>
    <m/>
    <n v="0"/>
    <n v="0"/>
    <n v="0"/>
    <m/>
    <n v="0.70921985815602839"/>
    <m/>
    <x v="0"/>
    <x v="0"/>
    <n v="0"/>
    <n v="0"/>
    <x v="1"/>
  </r>
  <r>
    <x v="19"/>
    <s v="Ad Set 096"/>
    <x v="3"/>
    <x v="6"/>
    <s v="female"/>
    <x v="4"/>
    <n v="1.17"/>
    <n v="191"/>
    <n v="1"/>
    <m/>
    <n v="188"/>
    <m/>
    <m/>
    <m/>
    <n v="0"/>
    <n v="0"/>
    <m/>
    <m/>
    <m/>
    <n v="1.17"/>
    <n v="0.01"/>
    <m/>
    <n v="1.17"/>
    <m/>
    <n v="1.015957"/>
    <n v="191"/>
    <n v="1.17"/>
    <n v="1.17"/>
    <n v="1"/>
    <n v="0"/>
    <m/>
    <m/>
    <m/>
    <n v="188"/>
    <n v="1"/>
    <n v="1"/>
    <n v="-1"/>
    <n v="188"/>
    <m/>
    <m/>
    <n v="0"/>
    <n v="0"/>
    <n v="0"/>
    <m/>
    <n v="0.52356020942408377"/>
    <m/>
    <x v="0"/>
    <x v="0"/>
    <n v="0"/>
    <n v="0"/>
    <x v="1"/>
  </r>
  <r>
    <x v="19"/>
    <s v="Ad Set 005"/>
    <x v="3"/>
    <x v="8"/>
    <s v="female"/>
    <x v="4"/>
    <n v="2"/>
    <n v="227"/>
    <n v="1"/>
    <m/>
    <n v="224"/>
    <m/>
    <m/>
    <m/>
    <n v="0"/>
    <n v="0"/>
    <m/>
    <m/>
    <m/>
    <n v="2"/>
    <n v="0.01"/>
    <m/>
    <n v="2"/>
    <m/>
    <n v="1.013393"/>
    <n v="227"/>
    <n v="2"/>
    <n v="2"/>
    <n v="1"/>
    <n v="0"/>
    <m/>
    <m/>
    <m/>
    <n v="224"/>
    <n v="2"/>
    <n v="1"/>
    <n v="-2"/>
    <n v="224"/>
    <m/>
    <m/>
    <n v="0"/>
    <n v="0"/>
    <n v="0"/>
    <m/>
    <n v="0.44052863436123352"/>
    <m/>
    <x v="0"/>
    <x v="0"/>
    <n v="0"/>
    <n v="0"/>
    <x v="1"/>
  </r>
  <r>
    <x v="32"/>
    <s v="Ad Set 005"/>
    <x v="3"/>
    <x v="8"/>
    <s v="female"/>
    <x v="4"/>
    <n v="2.510758"/>
    <n v="520"/>
    <n v="1"/>
    <m/>
    <n v="505"/>
    <m/>
    <m/>
    <m/>
    <n v="0"/>
    <n v="0"/>
    <m/>
    <m/>
    <m/>
    <n v="2.510758"/>
    <n v="0"/>
    <m/>
    <n v="2.5099999999999998"/>
    <m/>
    <n v="1.029703"/>
    <n v="520"/>
    <n v="2.510758"/>
    <n v="2.510758"/>
    <n v="1"/>
    <n v="0"/>
    <m/>
    <m/>
    <m/>
    <n v="505"/>
    <n v="3"/>
    <n v="1"/>
    <n v="-3"/>
    <n v="505"/>
    <m/>
    <m/>
    <n v="0"/>
    <n v="0"/>
    <n v="0"/>
    <m/>
    <n v="0.19230769230769229"/>
    <m/>
    <x v="0"/>
    <x v="0"/>
    <n v="0"/>
    <n v="0"/>
    <x v="1"/>
  </r>
  <r>
    <x v="34"/>
    <s v="Ad Set 005"/>
    <x v="3"/>
    <x v="8"/>
    <s v="female"/>
    <x v="4"/>
    <n v="4.6465529999999999"/>
    <n v="688"/>
    <n v="6"/>
    <m/>
    <n v="664"/>
    <m/>
    <m/>
    <m/>
    <n v="0"/>
    <n v="0"/>
    <m/>
    <m/>
    <m/>
    <n v="4.6465529999999999"/>
    <n v="0.01"/>
    <m/>
    <n v="0.77"/>
    <m/>
    <n v="1.0361450000000001"/>
    <n v="688"/>
    <n v="4.6465529999999999"/>
    <n v="4.6465529999999999"/>
    <n v="6"/>
    <n v="0"/>
    <m/>
    <m/>
    <m/>
    <n v="664"/>
    <n v="5"/>
    <n v="6"/>
    <n v="-5"/>
    <n v="664"/>
    <m/>
    <m/>
    <n v="0"/>
    <n v="0"/>
    <n v="0"/>
    <m/>
    <n v="0.87209302325581395"/>
    <m/>
    <x v="0"/>
    <x v="0"/>
    <n v="0"/>
    <n v="0"/>
    <x v="1"/>
  </r>
  <r>
    <x v="35"/>
    <s v="Ad Set 005"/>
    <x v="3"/>
    <x v="8"/>
    <s v="female"/>
    <x v="4"/>
    <n v="5.81"/>
    <n v="851"/>
    <n v="2"/>
    <m/>
    <n v="851"/>
    <m/>
    <n v="1"/>
    <m/>
    <n v="1"/>
    <n v="0"/>
    <m/>
    <m/>
    <m/>
    <n v="5.81"/>
    <n v="0.01"/>
    <n v="5.81"/>
    <n v="2.91"/>
    <m/>
    <n v="1"/>
    <n v="851"/>
    <n v="5.81"/>
    <n v="5.81"/>
    <n v="2"/>
    <n v="0"/>
    <m/>
    <m/>
    <n v="1"/>
    <n v="851"/>
    <n v="6"/>
    <n v="2"/>
    <n v="-6"/>
    <n v="851"/>
    <n v="1"/>
    <m/>
    <n v="1"/>
    <n v="0"/>
    <n v="0"/>
    <m/>
    <n v="0.23501762632197409"/>
    <m/>
    <x v="0"/>
    <x v="0"/>
    <n v="1"/>
    <n v="0.11750881316098707"/>
    <x v="1"/>
  </r>
  <r>
    <x v="33"/>
    <s v="Ad Set 005"/>
    <x v="3"/>
    <x v="8"/>
    <s v="female"/>
    <x v="4"/>
    <n v="9.39"/>
    <n v="1637"/>
    <n v="3"/>
    <m/>
    <n v="1576"/>
    <m/>
    <n v="6"/>
    <m/>
    <n v="6"/>
    <n v="0"/>
    <m/>
    <m/>
    <m/>
    <n v="9.39"/>
    <n v="0.01"/>
    <n v="1.57"/>
    <n v="3.13"/>
    <m/>
    <n v="1.0387059999999999"/>
    <n v="1637"/>
    <n v="9.39"/>
    <n v="9.39"/>
    <n v="3"/>
    <n v="0"/>
    <m/>
    <m/>
    <n v="6"/>
    <n v="1576"/>
    <n v="9"/>
    <n v="3"/>
    <n v="-9"/>
    <n v="1576"/>
    <n v="6"/>
    <m/>
    <n v="6"/>
    <n v="0"/>
    <n v="0"/>
    <m/>
    <n v="0.18326206475259621"/>
    <m/>
    <x v="0"/>
    <x v="0"/>
    <n v="6"/>
    <n v="0.38071065989847719"/>
    <x v="1"/>
  </r>
  <r>
    <x v="31"/>
    <s v="Ad Set 099"/>
    <x v="3"/>
    <x v="8"/>
    <s v="female"/>
    <x v="4"/>
    <n v="3.69"/>
    <n v="138"/>
    <n v="1"/>
    <m/>
    <n v="124"/>
    <m/>
    <m/>
    <m/>
    <n v="0"/>
    <n v="0"/>
    <m/>
    <m/>
    <m/>
    <n v="3.69"/>
    <n v="0.03"/>
    <m/>
    <n v="3.69"/>
    <m/>
    <n v="1.112903"/>
    <n v="138"/>
    <n v="3.69"/>
    <n v="3.69"/>
    <n v="1"/>
    <n v="0"/>
    <m/>
    <m/>
    <m/>
    <n v="124"/>
    <n v="4"/>
    <n v="1"/>
    <n v="-4"/>
    <n v="124"/>
    <m/>
    <m/>
    <n v="0"/>
    <n v="0"/>
    <n v="0"/>
    <m/>
    <n v="0.72463768115942029"/>
    <m/>
    <x v="0"/>
    <x v="0"/>
    <n v="0"/>
    <n v="0"/>
    <x v="1"/>
  </r>
  <r>
    <x v="46"/>
    <s v="Ad Set 099"/>
    <x v="3"/>
    <x v="8"/>
    <s v="female"/>
    <x v="4"/>
    <n v="19.850000000000001"/>
    <n v="1046"/>
    <n v="2"/>
    <m/>
    <n v="883"/>
    <m/>
    <n v="1"/>
    <m/>
    <n v="1"/>
    <n v="0"/>
    <m/>
    <m/>
    <m/>
    <n v="19.850000000000001"/>
    <n v="0.02"/>
    <n v="19.850000000000001"/>
    <n v="9.93"/>
    <m/>
    <n v="1.184598"/>
    <n v="1046"/>
    <n v="19.850000000000001"/>
    <n v="19.850000000000001"/>
    <n v="2"/>
    <n v="0"/>
    <m/>
    <m/>
    <n v="1"/>
    <n v="883"/>
    <n v="20"/>
    <n v="2"/>
    <n v="-20"/>
    <n v="883"/>
    <n v="1"/>
    <m/>
    <n v="1"/>
    <n v="0"/>
    <n v="0"/>
    <m/>
    <n v="0.19120458891013381"/>
    <m/>
    <x v="0"/>
    <x v="0"/>
    <n v="1"/>
    <n v="0.11325028312570783"/>
    <x v="1"/>
  </r>
  <r>
    <x v="19"/>
    <s v="Ad Set 099"/>
    <x v="3"/>
    <x v="8"/>
    <s v="female"/>
    <x v="4"/>
    <n v="62.76"/>
    <n v="3312"/>
    <n v="8"/>
    <m/>
    <n v="1676"/>
    <m/>
    <n v="3"/>
    <m/>
    <n v="3"/>
    <n v="0"/>
    <m/>
    <m/>
    <m/>
    <n v="62.76"/>
    <n v="0.04"/>
    <n v="20.92"/>
    <n v="7.85"/>
    <m/>
    <n v="1.9761340000000001"/>
    <n v="3312"/>
    <n v="62.76"/>
    <n v="62.76"/>
    <n v="8"/>
    <n v="0"/>
    <m/>
    <m/>
    <n v="3"/>
    <n v="1676"/>
    <n v="63"/>
    <n v="8"/>
    <n v="-63"/>
    <n v="1676"/>
    <n v="3"/>
    <m/>
    <n v="3"/>
    <n v="0"/>
    <n v="0"/>
    <m/>
    <n v="0.24154589371980681"/>
    <m/>
    <x v="0"/>
    <x v="0"/>
    <n v="3"/>
    <n v="0.17899761336515513"/>
    <x v="1"/>
  </r>
  <r>
    <x v="36"/>
    <s v="Ad Set 027"/>
    <x v="3"/>
    <x v="0"/>
    <s v="female"/>
    <x v="4"/>
    <n v="1.63"/>
    <n v="185"/>
    <n v="1"/>
    <m/>
    <n v="134"/>
    <m/>
    <m/>
    <m/>
    <n v="0"/>
    <n v="0"/>
    <m/>
    <m/>
    <m/>
    <n v="1.63"/>
    <n v="0.01"/>
    <m/>
    <n v="1.63"/>
    <m/>
    <n v="1.3805970000000001"/>
    <n v="185"/>
    <n v="1.63"/>
    <n v="1.63"/>
    <n v="1"/>
    <n v="0"/>
    <m/>
    <m/>
    <m/>
    <n v="134"/>
    <n v="2"/>
    <n v="1"/>
    <n v="-2"/>
    <n v="134"/>
    <m/>
    <m/>
    <n v="0"/>
    <n v="0"/>
    <n v="0"/>
    <m/>
    <n v="0.54054054054054057"/>
    <m/>
    <x v="0"/>
    <x v="0"/>
    <n v="0"/>
    <n v="0"/>
    <x v="1"/>
  </r>
  <r>
    <x v="9"/>
    <s v="Ad Set 027"/>
    <x v="3"/>
    <x v="0"/>
    <s v="female"/>
    <x v="4"/>
    <n v="4.25"/>
    <n v="631"/>
    <n v="1"/>
    <m/>
    <n v="428"/>
    <m/>
    <m/>
    <m/>
    <n v="0"/>
    <n v="0"/>
    <m/>
    <m/>
    <m/>
    <n v="4.25"/>
    <n v="0.01"/>
    <m/>
    <n v="4.25"/>
    <m/>
    <n v="1.474299"/>
    <n v="631"/>
    <n v="4.25"/>
    <n v="4.25"/>
    <n v="1"/>
    <n v="0"/>
    <m/>
    <m/>
    <m/>
    <n v="428"/>
    <n v="4"/>
    <n v="1"/>
    <n v="-4"/>
    <n v="428"/>
    <m/>
    <m/>
    <n v="0"/>
    <n v="0"/>
    <n v="0"/>
    <m/>
    <n v="0.1584786053882726"/>
    <m/>
    <x v="0"/>
    <x v="0"/>
    <n v="0"/>
    <n v="0"/>
    <x v="1"/>
  </r>
  <r>
    <x v="8"/>
    <s v="Ad Set 027"/>
    <x v="3"/>
    <x v="0"/>
    <s v="female"/>
    <x v="4"/>
    <n v="0.9"/>
    <n v="98"/>
    <n v="2"/>
    <m/>
    <n v="91"/>
    <m/>
    <m/>
    <m/>
    <n v="0"/>
    <n v="0"/>
    <m/>
    <m/>
    <m/>
    <n v="0.9"/>
    <n v="0.01"/>
    <m/>
    <n v="0.45"/>
    <m/>
    <n v="1.0769230000000001"/>
    <n v="98"/>
    <n v="0.9"/>
    <n v="0.9"/>
    <n v="2"/>
    <n v="0"/>
    <m/>
    <m/>
    <m/>
    <n v="91"/>
    <n v="1"/>
    <n v="2"/>
    <n v="-1"/>
    <n v="91"/>
    <m/>
    <m/>
    <n v="0"/>
    <n v="0"/>
    <n v="0"/>
    <m/>
    <n v="2.0408163265306118"/>
    <m/>
    <x v="0"/>
    <x v="0"/>
    <n v="0"/>
    <n v="0"/>
    <x v="1"/>
  </r>
  <r>
    <x v="40"/>
    <s v="Ad Set 027"/>
    <x v="3"/>
    <x v="0"/>
    <s v="female"/>
    <x v="4"/>
    <n v="1.59"/>
    <n v="210"/>
    <n v="2"/>
    <m/>
    <n v="138"/>
    <m/>
    <m/>
    <m/>
    <n v="0"/>
    <n v="0"/>
    <m/>
    <m/>
    <m/>
    <n v="1.59"/>
    <n v="0.01"/>
    <m/>
    <n v="0.8"/>
    <m/>
    <n v="1.521739"/>
    <n v="210"/>
    <n v="1.59"/>
    <n v="1.59"/>
    <n v="2"/>
    <n v="0"/>
    <m/>
    <m/>
    <m/>
    <n v="138"/>
    <n v="2"/>
    <n v="2"/>
    <n v="-2"/>
    <n v="138"/>
    <m/>
    <m/>
    <n v="0"/>
    <n v="0"/>
    <n v="0"/>
    <m/>
    <n v="0.95238095238095244"/>
    <m/>
    <x v="0"/>
    <x v="0"/>
    <n v="0"/>
    <n v="0"/>
    <x v="1"/>
  </r>
  <r>
    <x v="0"/>
    <s v="Ad Set 027"/>
    <x v="3"/>
    <x v="0"/>
    <s v="female"/>
    <x v="4"/>
    <n v="1.63"/>
    <n v="216"/>
    <n v="1"/>
    <m/>
    <n v="191"/>
    <m/>
    <m/>
    <m/>
    <n v="0"/>
    <n v="0"/>
    <m/>
    <m/>
    <m/>
    <n v="1.63"/>
    <n v="0.01"/>
    <m/>
    <n v="1.63"/>
    <m/>
    <n v="1.13089"/>
    <n v="216"/>
    <n v="1.63"/>
    <n v="1.63"/>
    <n v="1"/>
    <n v="0"/>
    <m/>
    <m/>
    <m/>
    <n v="191"/>
    <n v="2"/>
    <n v="1"/>
    <n v="-2"/>
    <n v="191"/>
    <m/>
    <m/>
    <n v="0"/>
    <n v="0"/>
    <n v="0"/>
    <m/>
    <n v="0.46296296296296291"/>
    <m/>
    <x v="0"/>
    <x v="0"/>
    <n v="0"/>
    <n v="0"/>
    <x v="1"/>
  </r>
  <r>
    <x v="44"/>
    <s v="Ad Set 027"/>
    <x v="3"/>
    <x v="0"/>
    <s v="female"/>
    <x v="4"/>
    <n v="1.07"/>
    <n v="144"/>
    <n v="1"/>
    <m/>
    <n v="127"/>
    <m/>
    <m/>
    <m/>
    <n v="0"/>
    <n v="0"/>
    <m/>
    <m/>
    <m/>
    <n v="1.07"/>
    <n v="0.01"/>
    <m/>
    <n v="1.07"/>
    <m/>
    <n v="1.133858"/>
    <n v="144"/>
    <n v="1.07"/>
    <n v="1.07"/>
    <n v="1"/>
    <n v="0"/>
    <m/>
    <m/>
    <m/>
    <n v="127"/>
    <n v="1"/>
    <n v="1"/>
    <n v="-1"/>
    <n v="127"/>
    <m/>
    <m/>
    <n v="0"/>
    <n v="0"/>
    <n v="0"/>
    <m/>
    <n v="0.69444444444444442"/>
    <m/>
    <x v="0"/>
    <x v="0"/>
    <n v="0"/>
    <n v="0"/>
    <x v="1"/>
  </r>
  <r>
    <x v="2"/>
    <s v="Ad Set 027"/>
    <x v="3"/>
    <x v="0"/>
    <s v="female"/>
    <x v="4"/>
    <n v="7.18"/>
    <n v="772"/>
    <n v="5"/>
    <m/>
    <n v="693"/>
    <m/>
    <n v="1"/>
    <m/>
    <n v="1"/>
    <n v="0"/>
    <m/>
    <m/>
    <m/>
    <n v="7.18"/>
    <n v="0.01"/>
    <n v="7.18"/>
    <n v="1.44"/>
    <m/>
    <n v="1.1139969999999999"/>
    <n v="772"/>
    <n v="7.18"/>
    <n v="7.18"/>
    <n v="5"/>
    <n v="0"/>
    <m/>
    <m/>
    <n v="1"/>
    <n v="693"/>
    <n v="7"/>
    <n v="5"/>
    <n v="-7"/>
    <n v="693"/>
    <n v="1"/>
    <m/>
    <n v="1"/>
    <n v="0"/>
    <n v="0"/>
    <m/>
    <n v="0.64766839378238339"/>
    <m/>
    <x v="0"/>
    <x v="0"/>
    <n v="1"/>
    <n v="0.14430014430014429"/>
    <x v="1"/>
  </r>
  <r>
    <x v="42"/>
    <s v="Ad Set 033"/>
    <x v="3"/>
    <x v="0"/>
    <s v="female"/>
    <x v="4"/>
    <n v="6.92"/>
    <n v="405"/>
    <n v="1"/>
    <m/>
    <n v="370"/>
    <m/>
    <m/>
    <m/>
    <n v="0"/>
    <n v="0"/>
    <m/>
    <m/>
    <m/>
    <n v="6.92"/>
    <n v="0.02"/>
    <m/>
    <n v="6.92"/>
    <m/>
    <n v="1.094595"/>
    <n v="405"/>
    <n v="6.92"/>
    <n v="6.92"/>
    <n v="1"/>
    <n v="0"/>
    <m/>
    <m/>
    <m/>
    <n v="370"/>
    <n v="7"/>
    <n v="1"/>
    <n v="-7"/>
    <n v="370"/>
    <m/>
    <m/>
    <n v="0"/>
    <n v="0"/>
    <n v="0"/>
    <m/>
    <n v="0.24691358024691359"/>
    <m/>
    <x v="0"/>
    <x v="0"/>
    <n v="0"/>
    <n v="0"/>
    <x v="1"/>
  </r>
  <r>
    <x v="2"/>
    <s v="Ad Set 033"/>
    <x v="3"/>
    <x v="0"/>
    <s v="female"/>
    <x v="4"/>
    <n v="6.42"/>
    <n v="373"/>
    <n v="3"/>
    <m/>
    <n v="341"/>
    <m/>
    <m/>
    <m/>
    <n v="0"/>
    <n v="0"/>
    <m/>
    <m/>
    <m/>
    <n v="6.42"/>
    <n v="0.02"/>
    <m/>
    <n v="2.14"/>
    <m/>
    <n v="1.093842"/>
    <n v="373"/>
    <n v="6.42"/>
    <n v="6.42"/>
    <n v="3"/>
    <n v="0"/>
    <m/>
    <m/>
    <m/>
    <n v="341"/>
    <n v="6"/>
    <n v="3"/>
    <n v="-6"/>
    <n v="341"/>
    <m/>
    <m/>
    <n v="0"/>
    <n v="0"/>
    <n v="0"/>
    <m/>
    <n v="0.80428954423592491"/>
    <m/>
    <x v="0"/>
    <x v="0"/>
    <n v="0"/>
    <n v="0"/>
    <x v="1"/>
  </r>
  <r>
    <x v="42"/>
    <s v="Ad Set 037"/>
    <x v="3"/>
    <x v="0"/>
    <s v="female"/>
    <x v="4"/>
    <n v="1.01"/>
    <n v="47"/>
    <n v="1"/>
    <m/>
    <n v="46"/>
    <m/>
    <m/>
    <m/>
    <n v="0"/>
    <n v="0"/>
    <m/>
    <m/>
    <m/>
    <n v="1.01"/>
    <n v="0.02"/>
    <m/>
    <n v="1.01"/>
    <m/>
    <n v="1.021739"/>
    <n v="47"/>
    <n v="1.01"/>
    <n v="1.01"/>
    <n v="1"/>
    <n v="0"/>
    <m/>
    <m/>
    <m/>
    <n v="46"/>
    <n v="1"/>
    <n v="1"/>
    <n v="-1"/>
    <n v="46"/>
    <m/>
    <m/>
    <n v="0"/>
    <n v="0"/>
    <n v="0"/>
    <m/>
    <n v="2.1276595744680851"/>
    <m/>
    <x v="0"/>
    <x v="0"/>
    <n v="0"/>
    <n v="0"/>
    <x v="1"/>
  </r>
  <r>
    <x v="10"/>
    <s v="Ad Set 048"/>
    <x v="3"/>
    <x v="0"/>
    <s v="female"/>
    <x v="4"/>
    <n v="0.99847799999999998"/>
    <n v="112"/>
    <n v="1"/>
    <m/>
    <n v="112"/>
    <m/>
    <m/>
    <m/>
    <n v="0"/>
    <n v="0"/>
    <m/>
    <m/>
    <m/>
    <n v="0.99847799999999998"/>
    <n v="0.01"/>
    <m/>
    <n v="1"/>
    <m/>
    <n v="1"/>
    <n v="112"/>
    <n v="0.99847799999999998"/>
    <n v="0.99847799999999998"/>
    <n v="1"/>
    <n v="0"/>
    <m/>
    <m/>
    <m/>
    <n v="112"/>
    <n v="1"/>
    <n v="1"/>
    <n v="-1"/>
    <n v="112"/>
    <m/>
    <m/>
    <n v="0"/>
    <n v="0"/>
    <n v="0"/>
    <m/>
    <n v="0.89285714285714279"/>
    <m/>
    <x v="0"/>
    <x v="0"/>
    <n v="0"/>
    <n v="0"/>
    <x v="1"/>
  </r>
  <r>
    <x v="5"/>
    <s v="Ad Set 048"/>
    <x v="3"/>
    <x v="0"/>
    <s v="female"/>
    <x v="4"/>
    <n v="0.06"/>
    <n v="13"/>
    <n v="1"/>
    <m/>
    <n v="13"/>
    <m/>
    <m/>
    <m/>
    <n v="0"/>
    <n v="0"/>
    <m/>
    <m/>
    <m/>
    <n v="0.06"/>
    <n v="0"/>
    <m/>
    <n v="0.06"/>
    <m/>
    <n v="1"/>
    <n v="13"/>
    <n v="0.06"/>
    <n v="0.06"/>
    <n v="1"/>
    <n v="0"/>
    <m/>
    <m/>
    <m/>
    <n v="13"/>
    <n v="0"/>
    <n v="1"/>
    <n v="0"/>
    <n v="13"/>
    <m/>
    <m/>
    <n v="0"/>
    <n v="0"/>
    <n v="0"/>
    <m/>
    <n v="7.6923076923076934"/>
    <m/>
    <x v="0"/>
    <x v="0"/>
    <n v="0"/>
    <n v="0"/>
    <x v="1"/>
  </r>
  <r>
    <x v="45"/>
    <s v="Ad Set 048"/>
    <x v="3"/>
    <x v="0"/>
    <s v="female"/>
    <x v="4"/>
    <n v="0.22"/>
    <n v="28"/>
    <n v="1"/>
    <m/>
    <n v="27"/>
    <m/>
    <m/>
    <m/>
    <n v="0"/>
    <n v="0"/>
    <m/>
    <m/>
    <m/>
    <n v="0.22"/>
    <n v="0.01"/>
    <m/>
    <n v="0.22"/>
    <m/>
    <n v="1.037037"/>
    <n v="28"/>
    <n v="0.22"/>
    <n v="0.22"/>
    <n v="1"/>
    <n v="0"/>
    <m/>
    <m/>
    <m/>
    <n v="27"/>
    <n v="0"/>
    <n v="1"/>
    <n v="0"/>
    <n v="27"/>
    <m/>
    <m/>
    <n v="0"/>
    <n v="0"/>
    <n v="0"/>
    <m/>
    <n v="3.5714285714285712"/>
    <m/>
    <x v="0"/>
    <x v="0"/>
    <n v="0"/>
    <n v="0"/>
    <x v="1"/>
  </r>
  <r>
    <x v="8"/>
    <s v="Ad Set 048"/>
    <x v="3"/>
    <x v="0"/>
    <s v="female"/>
    <x v="4"/>
    <n v="2.2000000000000002"/>
    <n v="171"/>
    <n v="3"/>
    <m/>
    <n v="165"/>
    <m/>
    <m/>
    <m/>
    <n v="0"/>
    <n v="0"/>
    <m/>
    <m/>
    <m/>
    <n v="2.2000000000000002"/>
    <n v="0.01"/>
    <m/>
    <n v="0.73"/>
    <m/>
    <n v="1.0363640000000001"/>
    <n v="171"/>
    <n v="2.2000000000000002"/>
    <n v="2.2000000000000002"/>
    <n v="3"/>
    <n v="0"/>
    <m/>
    <m/>
    <m/>
    <n v="165"/>
    <n v="2"/>
    <n v="3"/>
    <n v="-2"/>
    <n v="165"/>
    <m/>
    <m/>
    <n v="0"/>
    <n v="0"/>
    <n v="0"/>
    <m/>
    <n v="1.754385964912281"/>
    <m/>
    <x v="0"/>
    <x v="0"/>
    <n v="0"/>
    <n v="0"/>
    <x v="1"/>
  </r>
  <r>
    <x v="10"/>
    <s v="Ad Set 055"/>
    <x v="3"/>
    <x v="0"/>
    <s v="female"/>
    <x v="4"/>
    <n v="0.19"/>
    <n v="30"/>
    <n v="1"/>
    <m/>
    <n v="25"/>
    <m/>
    <m/>
    <m/>
    <n v="0"/>
    <n v="0"/>
    <m/>
    <m/>
    <m/>
    <n v="0.19"/>
    <n v="0.01"/>
    <m/>
    <n v="0.19"/>
    <m/>
    <n v="1.2"/>
    <n v="30"/>
    <n v="0.19"/>
    <n v="0.19"/>
    <n v="1"/>
    <n v="0"/>
    <m/>
    <m/>
    <m/>
    <n v="25"/>
    <n v="0"/>
    <n v="1"/>
    <n v="0"/>
    <n v="25"/>
    <m/>
    <m/>
    <n v="0"/>
    <n v="0"/>
    <n v="0"/>
    <m/>
    <n v="3.333333333333333"/>
    <m/>
    <x v="0"/>
    <x v="0"/>
    <n v="0"/>
    <n v="0"/>
    <x v="1"/>
  </r>
  <r>
    <x v="36"/>
    <s v="Ad Set 055"/>
    <x v="3"/>
    <x v="0"/>
    <s v="female"/>
    <x v="4"/>
    <n v="4.59"/>
    <n v="546"/>
    <n v="7"/>
    <m/>
    <n v="314"/>
    <m/>
    <m/>
    <m/>
    <n v="0"/>
    <n v="0"/>
    <m/>
    <m/>
    <m/>
    <n v="4.59"/>
    <n v="0.01"/>
    <m/>
    <n v="0.66"/>
    <m/>
    <n v="1.7388539999999999"/>
    <n v="546"/>
    <n v="4.59"/>
    <n v="4.59"/>
    <n v="7"/>
    <n v="0"/>
    <m/>
    <m/>
    <m/>
    <n v="314"/>
    <n v="5"/>
    <n v="7"/>
    <n v="-5"/>
    <n v="314"/>
    <m/>
    <m/>
    <n v="0"/>
    <n v="0"/>
    <n v="0"/>
    <m/>
    <n v="1.2820512820512819"/>
    <m/>
    <x v="0"/>
    <x v="0"/>
    <n v="0"/>
    <n v="0"/>
    <x v="1"/>
  </r>
  <r>
    <x v="5"/>
    <s v="Ad Set 055"/>
    <x v="3"/>
    <x v="0"/>
    <s v="female"/>
    <x v="4"/>
    <n v="1.37"/>
    <n v="260"/>
    <n v="1"/>
    <m/>
    <n v="224"/>
    <m/>
    <m/>
    <m/>
    <n v="0"/>
    <n v="0"/>
    <m/>
    <m/>
    <m/>
    <n v="1.37"/>
    <n v="0.01"/>
    <m/>
    <n v="1.37"/>
    <m/>
    <n v="1.160714"/>
    <n v="260"/>
    <n v="1.37"/>
    <n v="1.37"/>
    <n v="1"/>
    <n v="0"/>
    <m/>
    <m/>
    <m/>
    <n v="224"/>
    <n v="1"/>
    <n v="1"/>
    <n v="-1"/>
    <n v="224"/>
    <m/>
    <m/>
    <n v="0"/>
    <n v="0"/>
    <n v="0"/>
    <m/>
    <n v="0.38461538461538458"/>
    <m/>
    <x v="0"/>
    <x v="0"/>
    <n v="0"/>
    <n v="0"/>
    <x v="1"/>
  </r>
  <r>
    <x v="9"/>
    <s v="Ad Set 055"/>
    <x v="3"/>
    <x v="0"/>
    <s v="female"/>
    <x v="4"/>
    <n v="4.3982479999999997"/>
    <n v="664"/>
    <n v="9"/>
    <m/>
    <n v="490"/>
    <m/>
    <m/>
    <m/>
    <n v="0"/>
    <n v="0"/>
    <m/>
    <m/>
    <m/>
    <n v="4.3982479999999997"/>
    <n v="0.01"/>
    <m/>
    <n v="0.49"/>
    <m/>
    <n v="1.355102"/>
    <n v="664"/>
    <n v="4.3982479999999997"/>
    <n v="4.3982479999999997"/>
    <n v="9"/>
    <n v="0"/>
    <m/>
    <m/>
    <m/>
    <n v="490"/>
    <n v="4"/>
    <n v="9"/>
    <n v="-4"/>
    <n v="490"/>
    <m/>
    <m/>
    <n v="0"/>
    <n v="0"/>
    <n v="0"/>
    <m/>
    <n v="1.3554216867469879"/>
    <m/>
    <x v="0"/>
    <x v="0"/>
    <n v="0"/>
    <n v="0"/>
    <x v="1"/>
  </r>
  <r>
    <x v="4"/>
    <s v="Ad Set 055"/>
    <x v="3"/>
    <x v="0"/>
    <s v="female"/>
    <x v="4"/>
    <n v="1.129162"/>
    <n v="207"/>
    <n v="1"/>
    <m/>
    <n v="187"/>
    <m/>
    <m/>
    <m/>
    <n v="0"/>
    <n v="0"/>
    <m/>
    <m/>
    <m/>
    <n v="1.129162"/>
    <n v="0.01"/>
    <m/>
    <n v="1.1299999999999999"/>
    <m/>
    <n v="1.1069519999999999"/>
    <n v="207"/>
    <n v="1.129162"/>
    <n v="1.129162"/>
    <n v="1"/>
    <n v="0"/>
    <m/>
    <m/>
    <m/>
    <n v="187"/>
    <n v="1"/>
    <n v="1"/>
    <n v="-1"/>
    <n v="187"/>
    <m/>
    <m/>
    <n v="0"/>
    <n v="0"/>
    <n v="0"/>
    <m/>
    <n v="0.48309178743961351"/>
    <m/>
    <x v="0"/>
    <x v="0"/>
    <n v="0"/>
    <n v="0"/>
    <x v="1"/>
  </r>
  <r>
    <x v="6"/>
    <s v="Ad Set 055"/>
    <x v="3"/>
    <x v="0"/>
    <s v="female"/>
    <x v="4"/>
    <n v="2.62"/>
    <n v="400"/>
    <n v="3"/>
    <m/>
    <n v="371"/>
    <m/>
    <m/>
    <m/>
    <n v="0"/>
    <n v="0"/>
    <m/>
    <m/>
    <m/>
    <n v="2.62"/>
    <n v="0.01"/>
    <m/>
    <n v="0.87"/>
    <m/>
    <n v="1.0781670000000001"/>
    <n v="400"/>
    <n v="2.62"/>
    <n v="2.62"/>
    <n v="3"/>
    <n v="0"/>
    <m/>
    <m/>
    <m/>
    <n v="371"/>
    <n v="3"/>
    <n v="3"/>
    <n v="-3"/>
    <n v="371"/>
    <m/>
    <m/>
    <n v="0"/>
    <n v="0"/>
    <n v="0"/>
    <m/>
    <n v="0.75"/>
    <m/>
    <x v="0"/>
    <x v="0"/>
    <n v="0"/>
    <n v="0"/>
    <x v="1"/>
  </r>
  <r>
    <x v="40"/>
    <s v="Ad Set 055"/>
    <x v="3"/>
    <x v="0"/>
    <s v="female"/>
    <x v="4"/>
    <n v="2.35"/>
    <n v="353"/>
    <n v="7"/>
    <m/>
    <n v="278"/>
    <m/>
    <m/>
    <m/>
    <n v="0"/>
    <n v="0"/>
    <m/>
    <m/>
    <m/>
    <n v="2.35"/>
    <n v="0.01"/>
    <m/>
    <n v="0.34"/>
    <m/>
    <n v="1.269784"/>
    <n v="353"/>
    <n v="2.35"/>
    <n v="2.35"/>
    <n v="7"/>
    <n v="0"/>
    <m/>
    <m/>
    <m/>
    <n v="278"/>
    <n v="2"/>
    <n v="7"/>
    <n v="-2"/>
    <n v="278"/>
    <m/>
    <m/>
    <n v="0"/>
    <n v="0"/>
    <n v="0"/>
    <m/>
    <n v="1.9830028328611899"/>
    <m/>
    <x v="0"/>
    <x v="0"/>
    <n v="0"/>
    <n v="0"/>
    <x v="1"/>
  </r>
  <r>
    <x v="45"/>
    <s v="Ad Set 060"/>
    <x v="3"/>
    <x v="0"/>
    <s v="female"/>
    <x v="4"/>
    <n v="0.15"/>
    <n v="217"/>
    <n v="1"/>
    <m/>
    <n v="69"/>
    <m/>
    <m/>
    <m/>
    <n v="0"/>
    <n v="0"/>
    <m/>
    <m/>
    <m/>
    <n v="0.15"/>
    <n v="0"/>
    <m/>
    <n v="0.15"/>
    <m/>
    <n v="3.1449280000000002"/>
    <n v="217"/>
    <n v="0.15"/>
    <n v="0.15"/>
    <n v="1"/>
    <n v="0"/>
    <m/>
    <m/>
    <m/>
    <n v="69"/>
    <n v="0"/>
    <n v="1"/>
    <n v="0"/>
    <n v="69"/>
    <m/>
    <m/>
    <n v="0"/>
    <n v="0"/>
    <n v="0"/>
    <m/>
    <n v="0.46082949308755761"/>
    <m/>
    <x v="0"/>
    <x v="0"/>
    <n v="0"/>
    <n v="0"/>
    <x v="1"/>
  </r>
  <r>
    <x v="37"/>
    <s v="Ad Set 060"/>
    <x v="3"/>
    <x v="0"/>
    <s v="female"/>
    <x v="4"/>
    <n v="0.25"/>
    <n v="247"/>
    <n v="1"/>
    <m/>
    <n v="110"/>
    <m/>
    <m/>
    <m/>
    <n v="0"/>
    <n v="0"/>
    <m/>
    <m/>
    <m/>
    <n v="0.25"/>
    <n v="0"/>
    <m/>
    <n v="0.25"/>
    <m/>
    <n v="2.2454550000000002"/>
    <n v="247"/>
    <n v="0.25"/>
    <n v="0.25"/>
    <n v="1"/>
    <n v="0"/>
    <m/>
    <m/>
    <m/>
    <n v="110"/>
    <n v="0"/>
    <n v="1"/>
    <n v="0"/>
    <n v="110"/>
    <m/>
    <m/>
    <n v="0"/>
    <n v="0"/>
    <n v="0"/>
    <m/>
    <n v="0.40485829959514169"/>
    <m/>
    <x v="0"/>
    <x v="0"/>
    <n v="0"/>
    <n v="0"/>
    <x v="1"/>
  </r>
  <r>
    <x v="42"/>
    <s v="Ad Set 060"/>
    <x v="3"/>
    <x v="0"/>
    <s v="female"/>
    <x v="4"/>
    <n v="0.4"/>
    <n v="513"/>
    <n v="1"/>
    <m/>
    <n v="160"/>
    <m/>
    <m/>
    <m/>
    <n v="0"/>
    <n v="0"/>
    <m/>
    <m/>
    <m/>
    <n v="0.4"/>
    <n v="0"/>
    <m/>
    <n v="0.4"/>
    <m/>
    <n v="3.2062499999999998"/>
    <n v="513"/>
    <n v="0.4"/>
    <n v="0.4"/>
    <n v="1"/>
    <n v="0"/>
    <m/>
    <m/>
    <m/>
    <n v="160"/>
    <n v="0"/>
    <n v="1"/>
    <n v="0"/>
    <n v="160"/>
    <m/>
    <m/>
    <n v="0"/>
    <n v="0"/>
    <n v="0"/>
    <m/>
    <n v="0.19493177387914229"/>
    <m/>
    <x v="0"/>
    <x v="0"/>
    <n v="0"/>
    <n v="0"/>
    <x v="1"/>
  </r>
  <r>
    <x v="37"/>
    <s v="Ad Set 078"/>
    <x v="3"/>
    <x v="0"/>
    <s v="female"/>
    <x v="4"/>
    <n v="0.15"/>
    <n v="220"/>
    <n v="1"/>
    <m/>
    <n v="92"/>
    <m/>
    <m/>
    <m/>
    <n v="0"/>
    <n v="0"/>
    <m/>
    <m/>
    <m/>
    <n v="0.15"/>
    <n v="0"/>
    <m/>
    <n v="0.15"/>
    <m/>
    <n v="2.3913039999999999"/>
    <n v="220"/>
    <n v="0.15"/>
    <n v="0.15"/>
    <n v="1"/>
    <n v="0"/>
    <m/>
    <m/>
    <m/>
    <n v="92"/>
    <n v="0"/>
    <n v="1"/>
    <n v="0"/>
    <n v="92"/>
    <m/>
    <m/>
    <n v="0"/>
    <n v="0"/>
    <n v="0"/>
    <m/>
    <n v="0.45454545454545447"/>
    <m/>
    <x v="0"/>
    <x v="0"/>
    <n v="0"/>
    <n v="0"/>
    <x v="1"/>
  </r>
  <r>
    <x v="0"/>
    <s v="Ad Set 078"/>
    <x v="3"/>
    <x v="0"/>
    <s v="female"/>
    <x v="4"/>
    <n v="0.04"/>
    <n v="76"/>
    <n v="1"/>
    <m/>
    <n v="32"/>
    <m/>
    <m/>
    <m/>
    <n v="0"/>
    <n v="0"/>
    <m/>
    <m/>
    <m/>
    <n v="0.04"/>
    <n v="0"/>
    <m/>
    <n v="0.04"/>
    <m/>
    <n v="2.375"/>
    <n v="76"/>
    <n v="0.04"/>
    <n v="0.04"/>
    <n v="1"/>
    <n v="0"/>
    <m/>
    <m/>
    <m/>
    <n v="32"/>
    <n v="0"/>
    <n v="1"/>
    <n v="0"/>
    <n v="32"/>
    <m/>
    <m/>
    <n v="0"/>
    <n v="0"/>
    <n v="0"/>
    <m/>
    <n v="1.31578947368421"/>
    <m/>
    <x v="0"/>
    <x v="0"/>
    <n v="0"/>
    <n v="0"/>
    <x v="1"/>
  </r>
  <r>
    <x v="8"/>
    <s v="Ad Set 085"/>
    <x v="3"/>
    <x v="0"/>
    <s v="female"/>
    <x v="4"/>
    <n v="1.79"/>
    <n v="159"/>
    <n v="1"/>
    <m/>
    <n v="143"/>
    <m/>
    <m/>
    <m/>
    <n v="0"/>
    <n v="0"/>
    <m/>
    <m/>
    <m/>
    <n v="1.79"/>
    <n v="0.01"/>
    <m/>
    <n v="1.79"/>
    <m/>
    <n v="1.111888"/>
    <n v="159"/>
    <n v="1.79"/>
    <n v="1.79"/>
    <n v="1"/>
    <n v="0"/>
    <m/>
    <m/>
    <m/>
    <n v="143"/>
    <n v="2"/>
    <n v="1"/>
    <n v="-2"/>
    <n v="143"/>
    <m/>
    <m/>
    <n v="0"/>
    <n v="0"/>
    <n v="0"/>
    <m/>
    <n v="0.62893081761006298"/>
    <m/>
    <x v="0"/>
    <x v="0"/>
    <n v="0"/>
    <n v="0"/>
    <x v="1"/>
  </r>
  <r>
    <x v="6"/>
    <s v="Ad Set 085"/>
    <x v="3"/>
    <x v="0"/>
    <s v="female"/>
    <x v="4"/>
    <n v="15.036927"/>
    <n v="1283"/>
    <n v="4"/>
    <m/>
    <n v="1046"/>
    <m/>
    <m/>
    <m/>
    <n v="0"/>
    <n v="0"/>
    <m/>
    <m/>
    <m/>
    <n v="15.036927"/>
    <n v="0.01"/>
    <m/>
    <n v="3.76"/>
    <m/>
    <n v="1.226577"/>
    <n v="1283"/>
    <n v="15.036927"/>
    <n v="15.036927"/>
    <n v="4"/>
    <n v="0"/>
    <m/>
    <m/>
    <m/>
    <n v="1046"/>
    <n v="15"/>
    <n v="4"/>
    <n v="-15"/>
    <n v="1046"/>
    <m/>
    <m/>
    <n v="0"/>
    <n v="0"/>
    <n v="0"/>
    <m/>
    <n v="0.31176929072486359"/>
    <m/>
    <x v="0"/>
    <x v="0"/>
    <n v="0"/>
    <n v="0"/>
    <x v="1"/>
  </r>
  <r>
    <x v="39"/>
    <s v="Ad Set 085"/>
    <x v="3"/>
    <x v="0"/>
    <s v="female"/>
    <x v="4"/>
    <n v="4.53"/>
    <n v="375"/>
    <n v="4"/>
    <m/>
    <n v="346"/>
    <m/>
    <m/>
    <m/>
    <n v="0"/>
    <n v="0"/>
    <m/>
    <m/>
    <m/>
    <n v="4.53"/>
    <n v="0.01"/>
    <m/>
    <n v="1.1299999999999999"/>
    <m/>
    <n v="1.083815"/>
    <n v="375"/>
    <n v="4.53"/>
    <n v="4.53"/>
    <n v="4"/>
    <n v="0"/>
    <m/>
    <m/>
    <m/>
    <n v="346"/>
    <n v="5"/>
    <n v="4"/>
    <n v="-5"/>
    <n v="346"/>
    <m/>
    <m/>
    <n v="0"/>
    <n v="0"/>
    <n v="0"/>
    <m/>
    <n v="1.0666666666666671"/>
    <m/>
    <x v="0"/>
    <x v="0"/>
    <n v="0"/>
    <n v="0"/>
    <x v="1"/>
  </r>
  <r>
    <x v="40"/>
    <s v="Ad Set 085"/>
    <x v="3"/>
    <x v="0"/>
    <s v="female"/>
    <x v="4"/>
    <n v="5.36"/>
    <n v="462"/>
    <n v="6"/>
    <m/>
    <n v="361"/>
    <m/>
    <m/>
    <m/>
    <n v="0"/>
    <n v="0"/>
    <m/>
    <m/>
    <m/>
    <n v="5.36"/>
    <n v="0.01"/>
    <m/>
    <n v="0.89"/>
    <m/>
    <n v="1.2797780000000001"/>
    <n v="462"/>
    <n v="5.36"/>
    <n v="5.36"/>
    <n v="6"/>
    <n v="0"/>
    <m/>
    <m/>
    <m/>
    <n v="361"/>
    <n v="5"/>
    <n v="6"/>
    <n v="-5"/>
    <n v="361"/>
    <m/>
    <m/>
    <n v="0"/>
    <n v="0"/>
    <n v="0"/>
    <m/>
    <n v="1.2987012987012989"/>
    <m/>
    <x v="0"/>
    <x v="0"/>
    <n v="0"/>
    <n v="0"/>
    <x v="1"/>
  </r>
  <r>
    <x v="42"/>
    <s v="Ad Set 085"/>
    <x v="3"/>
    <x v="0"/>
    <s v="female"/>
    <x v="4"/>
    <n v="4.57"/>
    <n v="357"/>
    <n v="3"/>
    <m/>
    <n v="309"/>
    <m/>
    <m/>
    <m/>
    <n v="0"/>
    <n v="0"/>
    <m/>
    <m/>
    <m/>
    <n v="4.57"/>
    <n v="0.01"/>
    <m/>
    <n v="1.52"/>
    <m/>
    <n v="1.15534"/>
    <n v="357"/>
    <n v="4.57"/>
    <n v="4.57"/>
    <n v="3"/>
    <n v="0"/>
    <m/>
    <m/>
    <m/>
    <n v="309"/>
    <n v="5"/>
    <n v="3"/>
    <n v="-5"/>
    <n v="309"/>
    <m/>
    <m/>
    <n v="0"/>
    <n v="0"/>
    <n v="0"/>
    <m/>
    <n v="0.84033613445378152"/>
    <m/>
    <x v="0"/>
    <x v="0"/>
    <n v="0"/>
    <n v="0"/>
    <x v="1"/>
  </r>
  <r>
    <x v="44"/>
    <s v="Ad Set 085"/>
    <x v="3"/>
    <x v="0"/>
    <s v="female"/>
    <x v="4"/>
    <n v="2.92"/>
    <n v="265"/>
    <n v="1"/>
    <m/>
    <n v="243"/>
    <m/>
    <m/>
    <m/>
    <n v="0"/>
    <n v="0"/>
    <m/>
    <m/>
    <m/>
    <n v="2.92"/>
    <n v="0.01"/>
    <m/>
    <n v="2.92"/>
    <m/>
    <n v="1.090535"/>
    <n v="265"/>
    <n v="2.92"/>
    <n v="2.92"/>
    <n v="1"/>
    <n v="0"/>
    <m/>
    <m/>
    <m/>
    <n v="243"/>
    <n v="3"/>
    <n v="1"/>
    <n v="-3"/>
    <n v="243"/>
    <m/>
    <m/>
    <n v="0"/>
    <n v="0"/>
    <n v="0"/>
    <m/>
    <n v="0.37735849056603782"/>
    <m/>
    <x v="0"/>
    <x v="0"/>
    <n v="0"/>
    <n v="0"/>
    <x v="1"/>
  </r>
  <r>
    <x v="8"/>
    <s v="Ad Set 097"/>
    <x v="3"/>
    <x v="0"/>
    <s v="female"/>
    <x v="4"/>
    <n v="1.4686079999999999"/>
    <n v="986"/>
    <n v="1"/>
    <m/>
    <n v="244"/>
    <m/>
    <m/>
    <m/>
    <n v="0"/>
    <n v="0"/>
    <m/>
    <m/>
    <m/>
    <n v="1.4686079999999999"/>
    <n v="0.01"/>
    <m/>
    <n v="1.47"/>
    <m/>
    <n v="4.0409839999999999"/>
    <n v="986"/>
    <n v="1.4686079999999999"/>
    <n v="1.4686079999999999"/>
    <n v="1"/>
    <n v="0"/>
    <m/>
    <m/>
    <m/>
    <n v="244"/>
    <n v="1"/>
    <n v="1"/>
    <n v="-1"/>
    <n v="244"/>
    <m/>
    <m/>
    <n v="0"/>
    <n v="0"/>
    <n v="0"/>
    <m/>
    <n v="0.101419878296146"/>
    <m/>
    <x v="0"/>
    <x v="0"/>
    <n v="0"/>
    <n v="0"/>
    <x v="1"/>
  </r>
  <r>
    <x v="6"/>
    <s v="Ad Set 097"/>
    <x v="3"/>
    <x v="0"/>
    <s v="female"/>
    <x v="4"/>
    <n v="2.0299999999999998"/>
    <n v="1817"/>
    <n v="3"/>
    <m/>
    <n v="364"/>
    <m/>
    <m/>
    <m/>
    <n v="0"/>
    <n v="0"/>
    <m/>
    <m/>
    <m/>
    <n v="2.0299999999999998"/>
    <n v="0.01"/>
    <m/>
    <n v="0.68"/>
    <m/>
    <n v="4.9917579999999999"/>
    <n v="1817"/>
    <n v="2.0299999999999998"/>
    <n v="2.0299999999999998"/>
    <n v="3"/>
    <n v="0"/>
    <m/>
    <m/>
    <m/>
    <n v="364"/>
    <n v="2"/>
    <n v="3"/>
    <n v="-2"/>
    <n v="364"/>
    <m/>
    <m/>
    <n v="0"/>
    <n v="0"/>
    <n v="0"/>
    <m/>
    <n v="0.1651073197578426"/>
    <m/>
    <x v="0"/>
    <x v="0"/>
    <n v="0"/>
    <n v="0"/>
    <x v="1"/>
  </r>
  <r>
    <x v="39"/>
    <s v="Ad Set 097"/>
    <x v="3"/>
    <x v="0"/>
    <s v="female"/>
    <x v="4"/>
    <n v="0.37793500000000002"/>
    <n v="254"/>
    <n v="1"/>
    <m/>
    <n v="105"/>
    <m/>
    <m/>
    <m/>
    <n v="0"/>
    <n v="0"/>
    <m/>
    <m/>
    <m/>
    <n v="0.37793500000000002"/>
    <n v="0"/>
    <m/>
    <n v="0.38"/>
    <m/>
    <n v="2.4190480000000001"/>
    <n v="254"/>
    <n v="0.37793500000000002"/>
    <n v="0.37793500000000002"/>
    <n v="1"/>
    <n v="0"/>
    <m/>
    <m/>
    <m/>
    <n v="105"/>
    <n v="0"/>
    <n v="1"/>
    <n v="0"/>
    <n v="105"/>
    <m/>
    <m/>
    <n v="0"/>
    <n v="0"/>
    <n v="0"/>
    <m/>
    <n v="0.39370078740157483"/>
    <m/>
    <x v="0"/>
    <x v="0"/>
    <n v="0"/>
    <n v="0"/>
    <x v="1"/>
  </r>
  <r>
    <x v="0"/>
    <s v="Ad Set 097"/>
    <x v="3"/>
    <x v="0"/>
    <s v="female"/>
    <x v="4"/>
    <n v="2.79"/>
    <n v="2051"/>
    <n v="2"/>
    <m/>
    <n v="552"/>
    <m/>
    <m/>
    <m/>
    <n v="0"/>
    <n v="0"/>
    <m/>
    <m/>
    <m/>
    <n v="2.79"/>
    <n v="0.01"/>
    <m/>
    <n v="1.4"/>
    <m/>
    <n v="3.7155800000000001"/>
    <n v="2051"/>
    <n v="2.79"/>
    <n v="2.79"/>
    <n v="2"/>
    <n v="0"/>
    <m/>
    <m/>
    <m/>
    <n v="552"/>
    <n v="3"/>
    <n v="2"/>
    <n v="-3"/>
    <n v="552"/>
    <m/>
    <m/>
    <n v="0"/>
    <n v="0"/>
    <n v="0"/>
    <m/>
    <n v="9.7513408093612863E-2"/>
    <m/>
    <x v="0"/>
    <x v="0"/>
    <n v="0"/>
    <n v="0"/>
    <x v="1"/>
  </r>
  <r>
    <x v="36"/>
    <s v="Ad Set 130"/>
    <x v="3"/>
    <x v="0"/>
    <s v="female"/>
    <x v="4"/>
    <n v="6.18"/>
    <n v="567"/>
    <n v="3"/>
    <m/>
    <n v="304"/>
    <m/>
    <m/>
    <m/>
    <n v="0"/>
    <n v="0"/>
    <m/>
    <m/>
    <m/>
    <n v="6.18"/>
    <n v="0.02"/>
    <m/>
    <n v="2.06"/>
    <m/>
    <n v="1.865132"/>
    <n v="567"/>
    <n v="6.18"/>
    <n v="6.18"/>
    <n v="3"/>
    <n v="0"/>
    <m/>
    <m/>
    <m/>
    <n v="304"/>
    <n v="6"/>
    <n v="3"/>
    <n v="-6"/>
    <n v="304"/>
    <m/>
    <m/>
    <n v="0"/>
    <n v="0"/>
    <n v="0"/>
    <m/>
    <n v="0.52910052910052907"/>
    <m/>
    <x v="0"/>
    <x v="0"/>
    <n v="0"/>
    <n v="0"/>
    <x v="1"/>
  </r>
  <r>
    <x v="9"/>
    <s v="Ad Set 130"/>
    <x v="3"/>
    <x v="0"/>
    <s v="female"/>
    <x v="4"/>
    <n v="6.7896039999999998"/>
    <n v="699"/>
    <n v="3"/>
    <m/>
    <n v="416"/>
    <m/>
    <m/>
    <m/>
    <n v="0"/>
    <n v="0"/>
    <m/>
    <m/>
    <m/>
    <n v="6.7896039999999998"/>
    <n v="0.02"/>
    <m/>
    <n v="2.2599999999999998"/>
    <m/>
    <n v="1.680288"/>
    <n v="699"/>
    <n v="6.7896039999999998"/>
    <n v="6.7896039999999998"/>
    <n v="3"/>
    <n v="0"/>
    <m/>
    <m/>
    <m/>
    <n v="416"/>
    <n v="7"/>
    <n v="3"/>
    <n v="-7"/>
    <n v="416"/>
    <m/>
    <m/>
    <n v="0"/>
    <n v="0"/>
    <n v="0"/>
    <m/>
    <n v="0.42918454935622319"/>
    <m/>
    <x v="0"/>
    <x v="0"/>
    <n v="0"/>
    <n v="0"/>
    <x v="1"/>
  </r>
  <r>
    <x v="8"/>
    <s v="Ad Set 130"/>
    <x v="3"/>
    <x v="0"/>
    <s v="female"/>
    <x v="4"/>
    <n v="0.41"/>
    <n v="58"/>
    <n v="1"/>
    <m/>
    <n v="56"/>
    <m/>
    <m/>
    <m/>
    <n v="0"/>
    <n v="0"/>
    <m/>
    <m/>
    <m/>
    <n v="0.41"/>
    <n v="0.01"/>
    <m/>
    <n v="0.41"/>
    <m/>
    <n v="1.035714"/>
    <n v="58"/>
    <n v="0.41"/>
    <n v="0.41"/>
    <n v="1"/>
    <n v="0"/>
    <m/>
    <m/>
    <m/>
    <n v="56"/>
    <n v="0"/>
    <n v="1"/>
    <n v="0"/>
    <n v="56"/>
    <m/>
    <m/>
    <n v="0"/>
    <n v="0"/>
    <n v="0"/>
    <m/>
    <n v="1.7241379310344831"/>
    <m/>
    <x v="0"/>
    <x v="0"/>
    <n v="0"/>
    <n v="0"/>
    <x v="1"/>
  </r>
  <r>
    <x v="42"/>
    <s v="Ad Set 130"/>
    <x v="3"/>
    <x v="0"/>
    <s v="female"/>
    <x v="4"/>
    <n v="2.79"/>
    <n v="274"/>
    <n v="3"/>
    <m/>
    <n v="256"/>
    <m/>
    <m/>
    <m/>
    <n v="0"/>
    <n v="0"/>
    <m/>
    <m/>
    <m/>
    <n v="2.79"/>
    <n v="0.01"/>
    <m/>
    <n v="0.93"/>
    <m/>
    <n v="1.0703130000000001"/>
    <n v="274"/>
    <n v="2.79"/>
    <n v="2.79"/>
    <n v="3"/>
    <n v="0"/>
    <m/>
    <m/>
    <m/>
    <n v="256"/>
    <n v="3"/>
    <n v="3"/>
    <n v="-3"/>
    <n v="256"/>
    <m/>
    <m/>
    <n v="0"/>
    <n v="0"/>
    <n v="0"/>
    <m/>
    <n v="1.0948905109489051"/>
    <m/>
    <x v="0"/>
    <x v="0"/>
    <n v="0"/>
    <n v="0"/>
    <x v="1"/>
  </r>
  <r>
    <x v="44"/>
    <s v="Ad Set 130"/>
    <x v="3"/>
    <x v="0"/>
    <s v="female"/>
    <x v="4"/>
    <n v="0.7"/>
    <n v="94"/>
    <n v="1"/>
    <m/>
    <n v="77"/>
    <m/>
    <m/>
    <m/>
    <n v="0"/>
    <n v="0"/>
    <m/>
    <m/>
    <m/>
    <n v="0.7"/>
    <n v="0.01"/>
    <m/>
    <n v="0.7"/>
    <m/>
    <n v="1.2207790000000001"/>
    <n v="94"/>
    <n v="0.7"/>
    <n v="0.7"/>
    <n v="1"/>
    <n v="0"/>
    <m/>
    <m/>
    <m/>
    <n v="77"/>
    <n v="1"/>
    <n v="1"/>
    <n v="-1"/>
    <n v="77"/>
    <m/>
    <m/>
    <n v="0"/>
    <n v="0"/>
    <n v="0"/>
    <m/>
    <n v="1.063829787234043"/>
    <m/>
    <x v="0"/>
    <x v="0"/>
    <n v="0"/>
    <n v="0"/>
    <x v="1"/>
  </r>
  <r>
    <x v="37"/>
    <s v="Ad Set 130"/>
    <x v="3"/>
    <x v="0"/>
    <s v="female"/>
    <x v="4"/>
    <n v="2.0099999999999998"/>
    <n v="214"/>
    <n v="2"/>
    <m/>
    <n v="188"/>
    <m/>
    <n v="1"/>
    <m/>
    <n v="1"/>
    <n v="0"/>
    <m/>
    <m/>
    <m/>
    <n v="2.0099999999999998"/>
    <n v="0.01"/>
    <n v="2.0099999999999998"/>
    <n v="1.01"/>
    <m/>
    <n v="1.138298"/>
    <n v="214"/>
    <n v="2.0099999999999998"/>
    <n v="2.0099999999999998"/>
    <n v="2"/>
    <n v="0"/>
    <m/>
    <m/>
    <n v="1"/>
    <n v="188"/>
    <n v="2"/>
    <n v="2"/>
    <n v="-2"/>
    <n v="188"/>
    <n v="1"/>
    <m/>
    <n v="1"/>
    <n v="0"/>
    <n v="0"/>
    <m/>
    <n v="0.93457943925233633"/>
    <m/>
    <x v="0"/>
    <x v="0"/>
    <n v="1"/>
    <n v="0.53191489361702127"/>
    <x v="1"/>
  </r>
  <r>
    <x v="3"/>
    <s v="Ad Set 130"/>
    <x v="3"/>
    <x v="0"/>
    <s v="female"/>
    <x v="4"/>
    <n v="1.27"/>
    <n v="143"/>
    <n v="1"/>
    <m/>
    <n v="129"/>
    <m/>
    <n v="1"/>
    <m/>
    <n v="1"/>
    <n v="0"/>
    <m/>
    <m/>
    <m/>
    <n v="1.27"/>
    <n v="0.01"/>
    <n v="1.27"/>
    <n v="1.27"/>
    <m/>
    <n v="1.108527"/>
    <n v="143"/>
    <n v="1.27"/>
    <n v="1.27"/>
    <n v="1"/>
    <n v="0"/>
    <m/>
    <m/>
    <n v="1"/>
    <n v="129"/>
    <n v="1"/>
    <n v="1"/>
    <n v="-1"/>
    <n v="129"/>
    <n v="1"/>
    <m/>
    <n v="1"/>
    <n v="0"/>
    <n v="0"/>
    <m/>
    <n v="0.69930069930069927"/>
    <m/>
    <x v="0"/>
    <x v="0"/>
    <n v="1"/>
    <n v="0.77519379844961245"/>
    <x v="1"/>
  </r>
  <r>
    <x v="43"/>
    <s v="Ad Set 027"/>
    <x v="3"/>
    <x v="0"/>
    <s v="female"/>
    <x v="4"/>
    <n v="1.31"/>
    <n v="173"/>
    <n v="1"/>
    <m/>
    <n v="145"/>
    <m/>
    <n v="1"/>
    <m/>
    <n v="1"/>
    <n v="0"/>
    <m/>
    <m/>
    <m/>
    <n v="1.31"/>
    <n v="0.01"/>
    <n v="1.31"/>
    <n v="1.31"/>
    <m/>
    <n v="1.193103"/>
    <n v="173"/>
    <n v="1.31"/>
    <n v="1.31"/>
    <n v="1"/>
    <n v="0"/>
    <m/>
    <m/>
    <n v="1"/>
    <n v="145"/>
    <n v="1"/>
    <n v="1"/>
    <n v="-1"/>
    <n v="145"/>
    <n v="1"/>
    <m/>
    <n v="1"/>
    <n v="0"/>
    <n v="0"/>
    <m/>
    <n v="0.57803468208092479"/>
    <m/>
    <x v="0"/>
    <x v="0"/>
    <n v="1"/>
    <n v="0.68965517241379315"/>
    <x v="1"/>
  </r>
  <r>
    <x v="5"/>
    <s v="Ad Set 027"/>
    <x v="3"/>
    <x v="0"/>
    <s v="female"/>
    <x v="4"/>
    <n v="6.85"/>
    <n v="858"/>
    <n v="3"/>
    <m/>
    <n v="781"/>
    <m/>
    <m/>
    <m/>
    <n v="0"/>
    <n v="0"/>
    <n v="1"/>
    <n v="16.45"/>
    <n v="16.45"/>
    <n v="6.85"/>
    <n v="0.01"/>
    <m/>
    <n v="2.2799999999999998"/>
    <m/>
    <n v="1.098592"/>
    <n v="858"/>
    <n v="6.85"/>
    <n v="6.85"/>
    <n v="3"/>
    <n v="0"/>
    <m/>
    <m/>
    <m/>
    <n v="781"/>
    <n v="7"/>
    <n v="3"/>
    <n v="10"/>
    <n v="781"/>
    <m/>
    <m/>
    <n v="0"/>
    <n v="0"/>
    <n v="0"/>
    <n v="1"/>
    <n v="0.34965034965034958"/>
    <n v="33.333333333333329"/>
    <x v="127"/>
    <x v="0"/>
    <n v="0"/>
    <n v="0"/>
    <x v="1"/>
  </r>
  <r>
    <x v="4"/>
    <s v="Ad Set 130"/>
    <x v="3"/>
    <x v="0"/>
    <s v="female"/>
    <x v="4"/>
    <n v="9.49"/>
    <n v="1148"/>
    <n v="3"/>
    <m/>
    <n v="936"/>
    <m/>
    <n v="1"/>
    <m/>
    <n v="1"/>
    <n v="0"/>
    <n v="1"/>
    <m/>
    <n v="0"/>
    <n v="9.49"/>
    <n v="0.01"/>
    <n v="9.49"/>
    <n v="3.16"/>
    <m/>
    <n v="1.226496"/>
    <n v="1148"/>
    <n v="9.49"/>
    <n v="9.49"/>
    <n v="3"/>
    <n v="0"/>
    <m/>
    <m/>
    <n v="1"/>
    <n v="936"/>
    <n v="9"/>
    <n v="3"/>
    <n v="-9"/>
    <n v="936"/>
    <n v="1"/>
    <m/>
    <n v="1"/>
    <n v="0"/>
    <n v="0"/>
    <n v="1"/>
    <n v="0.26132404181184671"/>
    <n v="33.333333333333329"/>
    <x v="0"/>
    <x v="0"/>
    <n v="1"/>
    <n v="0.10683760683760685"/>
    <x v="1"/>
  </r>
  <r>
    <x v="0"/>
    <s v="Ad Set 085"/>
    <x v="3"/>
    <x v="0"/>
    <s v="female"/>
    <x v="4"/>
    <n v="34.521638000000003"/>
    <n v="2475"/>
    <n v="16"/>
    <m/>
    <n v="1936"/>
    <m/>
    <n v="1"/>
    <m/>
    <n v="1"/>
    <n v="0"/>
    <n v="1"/>
    <m/>
    <n v="0"/>
    <n v="34.521638000000003"/>
    <n v="0.02"/>
    <n v="34.520000000000003"/>
    <n v="2.16"/>
    <m/>
    <n v="1.2784089999999999"/>
    <n v="2475"/>
    <n v="34.521638000000003"/>
    <n v="34.521638000000003"/>
    <n v="16"/>
    <n v="0"/>
    <m/>
    <m/>
    <n v="1"/>
    <n v="1936"/>
    <n v="35"/>
    <n v="16"/>
    <n v="-35"/>
    <n v="1936"/>
    <n v="1"/>
    <m/>
    <n v="1"/>
    <n v="0"/>
    <n v="0"/>
    <n v="1"/>
    <n v="0.64646464646464641"/>
    <n v="6.25"/>
    <x v="0"/>
    <x v="0"/>
    <n v="1"/>
    <n v="5.1652892561983473E-2"/>
    <x v="1"/>
  </r>
  <r>
    <x v="42"/>
    <s v="Ad Set 055"/>
    <x v="3"/>
    <x v="0"/>
    <s v="female"/>
    <x v="4"/>
    <n v="13.657716000000001"/>
    <n v="1962"/>
    <n v="13"/>
    <m/>
    <n v="1568"/>
    <m/>
    <m/>
    <m/>
    <n v="0"/>
    <n v="0"/>
    <n v="2"/>
    <m/>
    <n v="0"/>
    <n v="13.657716000000001"/>
    <n v="0.01"/>
    <m/>
    <n v="1.05"/>
    <m/>
    <n v="1.2512760000000001"/>
    <n v="1962"/>
    <n v="13.657716000000001"/>
    <n v="13.657716000000001"/>
    <n v="13"/>
    <n v="0"/>
    <m/>
    <m/>
    <m/>
    <n v="1568"/>
    <n v="14"/>
    <n v="13"/>
    <n v="-14"/>
    <n v="1568"/>
    <m/>
    <m/>
    <n v="0"/>
    <n v="0"/>
    <n v="0"/>
    <n v="2"/>
    <n v="0.66258919469928645"/>
    <n v="15.38461538461539"/>
    <x v="0"/>
    <x v="0"/>
    <n v="0"/>
    <n v="0"/>
    <x v="1"/>
  </r>
  <r>
    <x v="5"/>
    <s v="Ad Set 085"/>
    <x v="3"/>
    <x v="0"/>
    <s v="female"/>
    <x v="4"/>
    <n v="29.84"/>
    <n v="2546"/>
    <n v="12"/>
    <m/>
    <n v="1856"/>
    <m/>
    <m/>
    <m/>
    <n v="0"/>
    <n v="0"/>
    <n v="2"/>
    <n v="112.98"/>
    <n v="56.49"/>
    <n v="29.84"/>
    <n v="0.02"/>
    <m/>
    <n v="2.4900000000000002"/>
    <m/>
    <n v="1.371767"/>
    <n v="2546"/>
    <n v="29.84"/>
    <n v="29.84"/>
    <n v="12"/>
    <n v="0"/>
    <m/>
    <m/>
    <m/>
    <n v="1856"/>
    <n v="30"/>
    <n v="12"/>
    <n v="83"/>
    <n v="1856"/>
    <m/>
    <m/>
    <n v="0"/>
    <n v="0"/>
    <n v="0"/>
    <n v="2"/>
    <n v="0.47132757266300079"/>
    <n v="16.666666666666661"/>
    <x v="128"/>
    <x v="0"/>
    <n v="0"/>
    <n v="0"/>
    <x v="1"/>
  </r>
  <r>
    <x v="6"/>
    <s v="Ad Set 048"/>
    <x v="3"/>
    <x v="0"/>
    <s v="female"/>
    <x v="4"/>
    <n v="0.92"/>
    <n v="113"/>
    <n v="1"/>
    <n v="1"/>
    <n v="109"/>
    <m/>
    <m/>
    <m/>
    <n v="1"/>
    <n v="0"/>
    <m/>
    <m/>
    <m/>
    <n v="0.92"/>
    <n v="0.01"/>
    <n v="0.92"/>
    <n v="0.92"/>
    <m/>
    <n v="1.036697"/>
    <n v="113"/>
    <n v="0.92"/>
    <n v="0.92"/>
    <n v="1"/>
    <n v="0"/>
    <n v="1"/>
    <m/>
    <m/>
    <n v="109"/>
    <n v="1"/>
    <n v="1"/>
    <n v="-1"/>
    <n v="109"/>
    <m/>
    <m/>
    <n v="1"/>
    <n v="0"/>
    <n v="0"/>
    <m/>
    <n v="0.88495575221238942"/>
    <m/>
    <x v="0"/>
    <x v="0"/>
    <n v="1"/>
    <n v="0.91743119266055051"/>
    <x v="1"/>
  </r>
  <r>
    <x v="1"/>
    <s v="Ad Set 055"/>
    <x v="3"/>
    <x v="0"/>
    <s v="female"/>
    <x v="4"/>
    <n v="5.5487520000000004"/>
    <n v="894"/>
    <n v="5"/>
    <n v="1"/>
    <n v="792"/>
    <m/>
    <n v="1"/>
    <m/>
    <n v="2"/>
    <n v="0"/>
    <m/>
    <m/>
    <m/>
    <n v="5.5487520000000004"/>
    <n v="0.01"/>
    <n v="2.77"/>
    <n v="1.1100000000000001"/>
    <m/>
    <n v="1.1287879999999999"/>
    <n v="894"/>
    <n v="5.5487520000000004"/>
    <n v="5.5487520000000004"/>
    <n v="5"/>
    <n v="0"/>
    <n v="1"/>
    <m/>
    <n v="1"/>
    <n v="792"/>
    <n v="6"/>
    <n v="5"/>
    <n v="-6"/>
    <n v="792"/>
    <n v="1"/>
    <m/>
    <n v="2"/>
    <n v="0"/>
    <n v="0"/>
    <m/>
    <n v="0.5592841163310962"/>
    <m/>
    <x v="0"/>
    <x v="0"/>
    <n v="2"/>
    <n v="0.25252525252525254"/>
    <x v="1"/>
  </r>
  <r>
    <x v="2"/>
    <s v="Ad Set 085"/>
    <x v="3"/>
    <x v="0"/>
    <s v="female"/>
    <x v="4"/>
    <n v="18.3"/>
    <n v="1502"/>
    <n v="9"/>
    <n v="1"/>
    <n v="1312"/>
    <m/>
    <m/>
    <m/>
    <n v="1"/>
    <n v="0"/>
    <m/>
    <m/>
    <m/>
    <n v="18.3"/>
    <n v="0.01"/>
    <n v="18.3"/>
    <n v="2.0299999999999998"/>
    <m/>
    <n v="1.144817"/>
    <n v="1502"/>
    <n v="18.3"/>
    <n v="18.3"/>
    <n v="9"/>
    <n v="0"/>
    <n v="1"/>
    <m/>
    <m/>
    <n v="1312"/>
    <n v="18"/>
    <n v="9"/>
    <n v="-18"/>
    <n v="1312"/>
    <m/>
    <m/>
    <n v="1"/>
    <n v="0"/>
    <n v="0"/>
    <m/>
    <n v="0.5992010652463382"/>
    <m/>
    <x v="0"/>
    <x v="0"/>
    <n v="1"/>
    <n v="7.621951219512195E-2"/>
    <x v="1"/>
  </r>
  <r>
    <x v="2"/>
    <s v="Ad Set 130"/>
    <x v="3"/>
    <x v="0"/>
    <s v="female"/>
    <x v="4"/>
    <n v="7.6173489999999999"/>
    <n v="949"/>
    <n v="5"/>
    <n v="1"/>
    <n v="858"/>
    <m/>
    <m/>
    <m/>
    <n v="1"/>
    <n v="0"/>
    <m/>
    <m/>
    <m/>
    <n v="7.6173489999999999"/>
    <n v="0.01"/>
    <n v="7.62"/>
    <n v="1.52"/>
    <m/>
    <n v="1.106061"/>
    <n v="949"/>
    <n v="7.6173489999999999"/>
    <n v="7.6173489999999999"/>
    <n v="5"/>
    <n v="0"/>
    <n v="1"/>
    <m/>
    <m/>
    <n v="858"/>
    <n v="8"/>
    <n v="5"/>
    <n v="-8"/>
    <n v="858"/>
    <m/>
    <m/>
    <n v="1"/>
    <n v="0"/>
    <n v="0"/>
    <m/>
    <n v="0.52687038988408852"/>
    <m/>
    <x v="0"/>
    <x v="0"/>
    <n v="1"/>
    <n v="0.11655011655011654"/>
    <x v="1"/>
  </r>
  <r>
    <x v="5"/>
    <s v="Ad Set 130"/>
    <x v="3"/>
    <x v="0"/>
    <s v="female"/>
    <x v="4"/>
    <n v="4.53"/>
    <n v="549"/>
    <n v="2"/>
    <n v="1"/>
    <n v="489"/>
    <m/>
    <m/>
    <m/>
    <n v="1"/>
    <n v="0"/>
    <n v="1"/>
    <n v="7"/>
    <n v="7"/>
    <n v="4.53"/>
    <n v="0.01"/>
    <n v="4.53"/>
    <n v="2.27"/>
    <m/>
    <n v="1.1226989999999999"/>
    <n v="549"/>
    <n v="4.53"/>
    <n v="4.53"/>
    <n v="2"/>
    <n v="0"/>
    <n v="1"/>
    <m/>
    <m/>
    <n v="489"/>
    <n v="5"/>
    <n v="2"/>
    <n v="2"/>
    <n v="489"/>
    <m/>
    <m/>
    <n v="1"/>
    <n v="0"/>
    <n v="0"/>
    <n v="1"/>
    <n v="0.36429872495446258"/>
    <n v="50"/>
    <x v="129"/>
    <x v="0"/>
    <n v="1"/>
    <n v="0.20449897750511251"/>
    <x v="1"/>
  </r>
  <r>
    <x v="45"/>
    <s v="Ad Set 085"/>
    <x v="3"/>
    <x v="0"/>
    <s v="female"/>
    <x v="4"/>
    <n v="10.92"/>
    <n v="918"/>
    <n v="8"/>
    <n v="1"/>
    <n v="811"/>
    <m/>
    <n v="2"/>
    <m/>
    <n v="3"/>
    <n v="0"/>
    <n v="2"/>
    <m/>
    <n v="0"/>
    <n v="10.92"/>
    <n v="0.01"/>
    <n v="3.64"/>
    <n v="1.37"/>
    <m/>
    <n v="1.1319360000000001"/>
    <n v="918"/>
    <n v="10.92"/>
    <n v="10.92"/>
    <n v="8"/>
    <n v="0"/>
    <n v="1"/>
    <m/>
    <n v="2"/>
    <n v="811"/>
    <n v="11"/>
    <n v="8"/>
    <n v="-11"/>
    <n v="811"/>
    <n v="2"/>
    <m/>
    <n v="3"/>
    <n v="0"/>
    <n v="0"/>
    <n v="2"/>
    <n v="0.8714596949891068"/>
    <n v="25"/>
    <x v="0"/>
    <x v="0"/>
    <n v="3"/>
    <n v="0.36991368680641185"/>
    <x v="1"/>
  </r>
  <r>
    <x v="36"/>
    <s v="Ad Set 085"/>
    <x v="3"/>
    <x v="0"/>
    <s v="female"/>
    <x v="4"/>
    <n v="38.698749999999997"/>
    <n v="3161"/>
    <n v="15"/>
    <n v="1"/>
    <n v="1604"/>
    <m/>
    <m/>
    <m/>
    <n v="1"/>
    <n v="0"/>
    <n v="2"/>
    <n v="128.22999999999999"/>
    <n v="64.12"/>
    <n v="38.698749999999997"/>
    <n v="0.02"/>
    <n v="38.700000000000003"/>
    <n v="2.58"/>
    <m/>
    <n v="1.9706980000000001"/>
    <n v="3161"/>
    <n v="38.698749999999997"/>
    <n v="38.698749999999997"/>
    <n v="15"/>
    <n v="0"/>
    <n v="1"/>
    <m/>
    <m/>
    <n v="1604"/>
    <n v="39"/>
    <n v="15"/>
    <n v="90"/>
    <n v="1604"/>
    <m/>
    <m/>
    <n v="1"/>
    <n v="0"/>
    <n v="0"/>
    <n v="2"/>
    <n v="0.47453337551407782"/>
    <n v="13.33333333333333"/>
    <x v="130"/>
    <x v="0"/>
    <n v="1"/>
    <n v="6.2344139650872814E-2"/>
    <x v="1"/>
  </r>
  <r>
    <x v="9"/>
    <s v="Ad Set 085"/>
    <x v="3"/>
    <x v="0"/>
    <s v="female"/>
    <x v="4"/>
    <n v="39.28"/>
    <n v="2873"/>
    <n v="18"/>
    <n v="1"/>
    <n v="1408"/>
    <m/>
    <n v="1"/>
    <m/>
    <n v="2"/>
    <n v="0"/>
    <n v="4"/>
    <n v="87.95"/>
    <n v="21.99"/>
    <n v="39.28"/>
    <n v="0.03"/>
    <n v="19.64"/>
    <n v="2.1800000000000002"/>
    <m/>
    <n v="2.040483"/>
    <n v="2873"/>
    <n v="39.28"/>
    <n v="39.28"/>
    <n v="18"/>
    <n v="0"/>
    <n v="1"/>
    <m/>
    <n v="1"/>
    <n v="1408"/>
    <n v="39"/>
    <n v="18"/>
    <n v="49"/>
    <n v="1408"/>
    <n v="1"/>
    <m/>
    <n v="2"/>
    <n v="0"/>
    <n v="0"/>
    <n v="4"/>
    <n v="0.62652279846849979"/>
    <n v="22.222222222222221"/>
    <x v="131"/>
    <x v="0"/>
    <n v="2"/>
    <n v="0.14204545454545456"/>
    <x v="1"/>
  </r>
  <r>
    <x v="0"/>
    <s v="Ad Set 130"/>
    <x v="3"/>
    <x v="0"/>
    <s v="female"/>
    <x v="4"/>
    <n v="9.849316"/>
    <n v="1310"/>
    <n v="7"/>
    <n v="2"/>
    <n v="968"/>
    <m/>
    <m/>
    <m/>
    <n v="2"/>
    <n v="0"/>
    <n v="1"/>
    <n v="36.65"/>
    <n v="36.65"/>
    <n v="9.849316"/>
    <n v="0.01"/>
    <n v="4.92"/>
    <n v="1.41"/>
    <m/>
    <n v="1.3533059999999999"/>
    <n v="1310"/>
    <n v="9.849316"/>
    <n v="9.849316"/>
    <n v="7"/>
    <n v="0"/>
    <n v="2"/>
    <m/>
    <m/>
    <n v="968"/>
    <n v="10"/>
    <n v="7"/>
    <n v="27"/>
    <n v="968"/>
    <m/>
    <m/>
    <n v="2"/>
    <n v="0"/>
    <n v="0"/>
    <n v="1"/>
    <n v="0.53435114503816794"/>
    <n v="14.285714285714279"/>
    <x v="132"/>
    <x v="0"/>
    <n v="2"/>
    <n v="0.20661157024793389"/>
    <x v="1"/>
  </r>
  <r>
    <x v="4"/>
    <s v="Ad Set 027"/>
    <x v="3"/>
    <x v="0"/>
    <s v="female"/>
    <x v="4"/>
    <n v="14.25"/>
    <n v="1568"/>
    <n v="12"/>
    <n v="3"/>
    <n v="1324"/>
    <m/>
    <m/>
    <m/>
    <n v="3"/>
    <n v="0"/>
    <n v="1"/>
    <m/>
    <n v="0"/>
    <n v="14.25"/>
    <n v="0.01"/>
    <n v="4.75"/>
    <n v="1.19"/>
    <m/>
    <n v="1.1842900000000001"/>
    <n v="1568"/>
    <n v="14.25"/>
    <n v="14.25"/>
    <n v="12"/>
    <n v="0"/>
    <n v="3"/>
    <m/>
    <m/>
    <n v="1324"/>
    <n v="14"/>
    <n v="12"/>
    <n v="-14"/>
    <n v="1324"/>
    <m/>
    <m/>
    <n v="3"/>
    <n v="0"/>
    <n v="0"/>
    <n v="1"/>
    <n v="0.76530612244897955"/>
    <n v="8.3333333333333321"/>
    <x v="0"/>
    <x v="0"/>
    <n v="3"/>
    <n v="0.22658610271903326"/>
    <x v="1"/>
  </r>
  <r>
    <x v="22"/>
    <s v="Ad Set 019"/>
    <x v="3"/>
    <x v="9"/>
    <s v="female"/>
    <x v="4"/>
    <n v="3.24"/>
    <n v="336"/>
    <n v="1"/>
    <m/>
    <n v="206"/>
    <m/>
    <m/>
    <m/>
    <n v="0"/>
    <n v="0"/>
    <m/>
    <m/>
    <m/>
    <n v="3.24"/>
    <n v="0.02"/>
    <m/>
    <n v="3.24"/>
    <m/>
    <n v="1.631068"/>
    <n v="336"/>
    <n v="3.24"/>
    <n v="3.24"/>
    <n v="1"/>
    <n v="0"/>
    <m/>
    <m/>
    <m/>
    <n v="206"/>
    <n v="3"/>
    <n v="1"/>
    <n v="-3"/>
    <n v="206"/>
    <m/>
    <m/>
    <n v="0"/>
    <n v="0"/>
    <n v="0"/>
    <m/>
    <n v="0.29761904761904762"/>
    <m/>
    <x v="0"/>
    <x v="0"/>
    <n v="0"/>
    <n v="0"/>
    <x v="1"/>
  </r>
  <r>
    <x v="31"/>
    <s v="Ad Set 019"/>
    <x v="3"/>
    <x v="9"/>
    <s v="female"/>
    <x v="4"/>
    <n v="6.8779729999999999"/>
    <n v="734"/>
    <n v="6"/>
    <m/>
    <n v="508"/>
    <m/>
    <m/>
    <m/>
    <n v="0"/>
    <n v="0"/>
    <m/>
    <m/>
    <m/>
    <n v="6.8779729999999999"/>
    <n v="0.01"/>
    <m/>
    <n v="1.1499999999999999"/>
    <m/>
    <n v="1.444882"/>
    <n v="734"/>
    <n v="6.8779729999999999"/>
    <n v="6.8779729999999999"/>
    <n v="6"/>
    <n v="0"/>
    <m/>
    <m/>
    <m/>
    <n v="508"/>
    <n v="7"/>
    <n v="6"/>
    <n v="-7"/>
    <n v="508"/>
    <m/>
    <m/>
    <n v="0"/>
    <n v="0"/>
    <n v="0"/>
    <m/>
    <n v="0.81743869209809261"/>
    <m/>
    <x v="0"/>
    <x v="0"/>
    <n v="0"/>
    <n v="0"/>
    <x v="1"/>
  </r>
  <r>
    <x v="46"/>
    <s v="Ad Set 019"/>
    <x v="3"/>
    <x v="9"/>
    <s v="female"/>
    <x v="4"/>
    <n v="3.1894130000000001"/>
    <n v="343"/>
    <n v="2"/>
    <m/>
    <n v="265"/>
    <m/>
    <n v="1"/>
    <m/>
    <n v="1"/>
    <n v="0"/>
    <m/>
    <m/>
    <m/>
    <n v="3.1894130000000001"/>
    <n v="0.01"/>
    <n v="3.19"/>
    <n v="1.59"/>
    <m/>
    <n v="1.29434"/>
    <n v="343"/>
    <n v="3.1894130000000001"/>
    <n v="3.1894130000000001"/>
    <n v="2"/>
    <n v="0"/>
    <m/>
    <m/>
    <n v="1"/>
    <n v="265"/>
    <n v="3"/>
    <n v="2"/>
    <n v="-3"/>
    <n v="265"/>
    <n v="1"/>
    <m/>
    <n v="1"/>
    <n v="0"/>
    <n v="0"/>
    <m/>
    <n v="0.58309037900874638"/>
    <m/>
    <x v="0"/>
    <x v="0"/>
    <n v="1"/>
    <n v="0.37735849056603776"/>
    <x v="1"/>
  </r>
  <r>
    <x v="30"/>
    <s v="Ad Set 043"/>
    <x v="3"/>
    <x v="9"/>
    <s v="female"/>
    <x v="4"/>
    <n v="0.06"/>
    <n v="36"/>
    <n v="1"/>
    <m/>
    <n v="15"/>
    <m/>
    <m/>
    <m/>
    <n v="0"/>
    <n v="0"/>
    <m/>
    <m/>
    <m/>
    <n v="0.06"/>
    <n v="0"/>
    <m/>
    <n v="0.06"/>
    <m/>
    <n v="2.4"/>
    <n v="36"/>
    <n v="0.06"/>
    <n v="0.06"/>
    <n v="1"/>
    <n v="0"/>
    <m/>
    <m/>
    <m/>
    <n v="15"/>
    <n v="0"/>
    <n v="1"/>
    <n v="0"/>
    <n v="15"/>
    <m/>
    <m/>
    <n v="0"/>
    <n v="0"/>
    <n v="0"/>
    <m/>
    <n v="2.7777777777777781"/>
    <m/>
    <x v="0"/>
    <x v="0"/>
    <n v="0"/>
    <n v="0"/>
    <x v="1"/>
  </r>
  <r>
    <x v="22"/>
    <s v="Ad Set 091"/>
    <x v="3"/>
    <x v="9"/>
    <s v="female"/>
    <x v="4"/>
    <n v="10.16"/>
    <n v="889"/>
    <n v="4"/>
    <m/>
    <n v="404"/>
    <m/>
    <m/>
    <m/>
    <n v="0"/>
    <n v="0"/>
    <m/>
    <m/>
    <m/>
    <n v="10.16"/>
    <n v="0.03"/>
    <m/>
    <n v="2.54"/>
    <m/>
    <n v="2.2004950000000001"/>
    <n v="889"/>
    <n v="10.16"/>
    <n v="10.16"/>
    <n v="4"/>
    <n v="0"/>
    <m/>
    <m/>
    <m/>
    <n v="404"/>
    <n v="10"/>
    <n v="4"/>
    <n v="-10"/>
    <n v="404"/>
    <m/>
    <m/>
    <n v="0"/>
    <n v="0"/>
    <n v="0"/>
    <m/>
    <n v="0.44994375703037132"/>
    <m/>
    <x v="0"/>
    <x v="0"/>
    <n v="0"/>
    <n v="0"/>
    <x v="1"/>
  </r>
  <r>
    <x v="31"/>
    <s v="Ad Set 091"/>
    <x v="3"/>
    <x v="9"/>
    <s v="female"/>
    <x v="4"/>
    <n v="5.73"/>
    <n v="494"/>
    <n v="2"/>
    <m/>
    <n v="334"/>
    <m/>
    <m/>
    <m/>
    <n v="0"/>
    <n v="0"/>
    <m/>
    <m/>
    <m/>
    <n v="5.73"/>
    <n v="0.02"/>
    <m/>
    <n v="2.87"/>
    <m/>
    <n v="1.479042"/>
    <n v="494"/>
    <n v="5.73"/>
    <n v="5.73"/>
    <n v="2"/>
    <n v="0"/>
    <m/>
    <m/>
    <m/>
    <n v="334"/>
    <n v="6"/>
    <n v="2"/>
    <n v="-6"/>
    <n v="334"/>
    <m/>
    <m/>
    <n v="0"/>
    <n v="0"/>
    <n v="0"/>
    <m/>
    <n v="0.40485829959514169"/>
    <m/>
    <x v="0"/>
    <x v="0"/>
    <n v="0"/>
    <n v="0"/>
    <x v="1"/>
  </r>
  <r>
    <x v="22"/>
    <s v="Ad Set 118"/>
    <x v="3"/>
    <x v="9"/>
    <s v="female"/>
    <x v="4"/>
    <n v="0.38"/>
    <n v="47"/>
    <n v="3"/>
    <m/>
    <n v="28"/>
    <m/>
    <m/>
    <m/>
    <n v="0"/>
    <n v="0"/>
    <m/>
    <m/>
    <m/>
    <n v="0.38"/>
    <n v="0.01"/>
    <m/>
    <n v="0.13"/>
    <m/>
    <n v="1.678571"/>
    <n v="47"/>
    <n v="0.38"/>
    <n v="0.38"/>
    <n v="3"/>
    <n v="0"/>
    <m/>
    <m/>
    <m/>
    <n v="28"/>
    <n v="0"/>
    <n v="3"/>
    <n v="0"/>
    <n v="28"/>
    <m/>
    <m/>
    <n v="0"/>
    <n v="0"/>
    <n v="0"/>
    <m/>
    <n v="6.3829787234042552"/>
    <m/>
    <x v="0"/>
    <x v="0"/>
    <n v="0"/>
    <n v="0"/>
    <x v="1"/>
  </r>
  <r>
    <x v="28"/>
    <s v="Ad Set 118"/>
    <x v="3"/>
    <x v="9"/>
    <s v="female"/>
    <x v="4"/>
    <n v="0.49"/>
    <n v="77"/>
    <n v="1"/>
    <m/>
    <n v="47"/>
    <m/>
    <m/>
    <m/>
    <n v="0"/>
    <n v="0"/>
    <m/>
    <m/>
    <m/>
    <n v="0.49"/>
    <n v="0.01"/>
    <m/>
    <n v="0.49"/>
    <m/>
    <n v="1.638298"/>
    <n v="77"/>
    <n v="0.49"/>
    <n v="0.49"/>
    <n v="1"/>
    <n v="0"/>
    <m/>
    <m/>
    <m/>
    <n v="47"/>
    <n v="0"/>
    <n v="1"/>
    <n v="0"/>
    <n v="47"/>
    <m/>
    <m/>
    <n v="0"/>
    <n v="0"/>
    <n v="0"/>
    <m/>
    <n v="1.2987012987012989"/>
    <m/>
    <x v="0"/>
    <x v="0"/>
    <n v="0"/>
    <n v="0"/>
    <x v="1"/>
  </r>
  <r>
    <x v="46"/>
    <s v="Ad Set 091"/>
    <x v="3"/>
    <x v="9"/>
    <s v="female"/>
    <x v="4"/>
    <n v="9.9287069999999993"/>
    <n v="861"/>
    <n v="8"/>
    <m/>
    <n v="500"/>
    <m/>
    <m/>
    <m/>
    <n v="0"/>
    <n v="0"/>
    <n v="2"/>
    <n v="109.66"/>
    <n v="54.83"/>
    <n v="9.9287069999999993"/>
    <n v="0.02"/>
    <m/>
    <n v="1.24"/>
    <m/>
    <n v="1.722"/>
    <n v="861"/>
    <n v="9.9287069999999993"/>
    <n v="9.9287069999999993"/>
    <n v="8"/>
    <n v="0"/>
    <m/>
    <m/>
    <m/>
    <n v="500"/>
    <n v="10"/>
    <n v="8"/>
    <n v="100"/>
    <n v="500"/>
    <m/>
    <m/>
    <n v="0"/>
    <n v="0"/>
    <n v="0"/>
    <n v="2"/>
    <n v="0.92915214866434381"/>
    <n v="25"/>
    <x v="133"/>
    <x v="0"/>
    <n v="0"/>
    <n v="0"/>
    <x v="1"/>
  </r>
  <r>
    <x v="26"/>
    <s v="Ad Set 019"/>
    <x v="3"/>
    <x v="9"/>
    <s v="female"/>
    <x v="4"/>
    <n v="8.3290559999999996"/>
    <n v="1052"/>
    <n v="7"/>
    <n v="1"/>
    <n v="996"/>
    <m/>
    <m/>
    <m/>
    <n v="1"/>
    <n v="0"/>
    <m/>
    <m/>
    <m/>
    <n v="8.3290559999999996"/>
    <n v="0.01"/>
    <n v="8.33"/>
    <n v="1.19"/>
    <m/>
    <n v="1.056225"/>
    <n v="1052"/>
    <n v="8.3290559999999996"/>
    <n v="8.3290559999999996"/>
    <n v="7"/>
    <n v="0"/>
    <n v="1"/>
    <m/>
    <m/>
    <n v="996"/>
    <n v="8"/>
    <n v="7"/>
    <n v="-8"/>
    <n v="996"/>
    <m/>
    <m/>
    <n v="1"/>
    <n v="0"/>
    <n v="0"/>
    <m/>
    <n v="0.66539923954372615"/>
    <m/>
    <x v="0"/>
    <x v="0"/>
    <n v="1"/>
    <n v="0.1004016064257028"/>
    <x v="1"/>
  </r>
  <r>
    <x v="10"/>
    <s v="Ad Set 020"/>
    <x v="3"/>
    <x v="1"/>
    <s v="female"/>
    <x v="4"/>
    <n v="3.43"/>
    <n v="1033"/>
    <n v="5"/>
    <m/>
    <n v="1028"/>
    <m/>
    <n v="4"/>
    <m/>
    <n v="4"/>
    <n v="0"/>
    <m/>
    <m/>
    <m/>
    <n v="3.43"/>
    <n v="0"/>
    <n v="0.86"/>
    <n v="0.69"/>
    <m/>
    <n v="1.004864"/>
    <n v="1033"/>
    <n v="3.43"/>
    <n v="3.43"/>
    <n v="5"/>
    <n v="0"/>
    <m/>
    <m/>
    <n v="4"/>
    <n v="1028"/>
    <n v="3"/>
    <n v="5"/>
    <n v="-3"/>
    <n v="1028"/>
    <n v="4"/>
    <m/>
    <n v="4"/>
    <n v="0"/>
    <n v="0"/>
    <m/>
    <n v="0.48402710551790901"/>
    <m/>
    <x v="0"/>
    <x v="0"/>
    <n v="4"/>
    <n v="0.38910505836575876"/>
    <x v="1"/>
  </r>
  <r>
    <x v="8"/>
    <s v="Ad Set 020"/>
    <x v="3"/>
    <x v="1"/>
    <s v="female"/>
    <x v="4"/>
    <n v="6.26"/>
    <n v="2606"/>
    <n v="7"/>
    <m/>
    <n v="2584"/>
    <m/>
    <n v="5"/>
    <m/>
    <n v="5"/>
    <n v="0"/>
    <m/>
    <m/>
    <m/>
    <n v="6.26"/>
    <n v="0"/>
    <n v="1.25"/>
    <n v="0.89"/>
    <m/>
    <n v="1.0085139999999999"/>
    <n v="2606"/>
    <n v="6.26"/>
    <n v="6.26"/>
    <n v="7"/>
    <n v="0"/>
    <m/>
    <m/>
    <n v="5"/>
    <n v="2584"/>
    <n v="6"/>
    <n v="7"/>
    <n v="-6"/>
    <n v="2584"/>
    <n v="5"/>
    <m/>
    <n v="5"/>
    <n v="0"/>
    <n v="0"/>
    <m/>
    <n v="0.2686108979278588"/>
    <m/>
    <x v="0"/>
    <x v="0"/>
    <n v="5"/>
    <n v="0.19349845201238391"/>
    <x v="1"/>
  </r>
  <r>
    <x v="42"/>
    <s v="Ad Set 020"/>
    <x v="3"/>
    <x v="1"/>
    <s v="female"/>
    <x v="4"/>
    <n v="7.27"/>
    <n v="3017"/>
    <n v="6"/>
    <m/>
    <n v="2896"/>
    <m/>
    <n v="6"/>
    <m/>
    <n v="6"/>
    <n v="0"/>
    <m/>
    <m/>
    <m/>
    <n v="7.27"/>
    <n v="0"/>
    <n v="1.21"/>
    <n v="1.21"/>
    <m/>
    <n v="1.041782"/>
    <n v="3017"/>
    <n v="7.27"/>
    <n v="7.27"/>
    <n v="6"/>
    <n v="0"/>
    <m/>
    <m/>
    <n v="6"/>
    <n v="2896"/>
    <n v="7"/>
    <n v="6"/>
    <n v="-7"/>
    <n v="2896"/>
    <n v="6"/>
    <m/>
    <n v="6"/>
    <n v="0"/>
    <n v="0"/>
    <m/>
    <n v="0.19887305270135899"/>
    <m/>
    <x v="0"/>
    <x v="0"/>
    <n v="6"/>
    <n v="0.20718232044198895"/>
    <x v="1"/>
  </r>
  <r>
    <x v="44"/>
    <s v="Ad Set 041"/>
    <x v="3"/>
    <x v="1"/>
    <s v="female"/>
    <x v="4"/>
    <n v="2.74"/>
    <n v="441"/>
    <n v="2"/>
    <m/>
    <n v="435"/>
    <m/>
    <n v="1"/>
    <m/>
    <n v="1"/>
    <n v="0"/>
    <m/>
    <m/>
    <m/>
    <n v="2.74"/>
    <n v="0.01"/>
    <n v="2.74"/>
    <n v="1.37"/>
    <m/>
    <n v="1.0137929999999999"/>
    <n v="441"/>
    <n v="2.74"/>
    <n v="2.74"/>
    <n v="2"/>
    <n v="0"/>
    <m/>
    <m/>
    <n v="1"/>
    <n v="435"/>
    <n v="3"/>
    <n v="2"/>
    <n v="-3"/>
    <n v="435"/>
    <n v="1"/>
    <m/>
    <n v="1"/>
    <n v="0"/>
    <n v="0"/>
    <m/>
    <n v="0.45351473922902502"/>
    <m/>
    <x v="0"/>
    <x v="0"/>
    <n v="1"/>
    <n v="0.22988505747126436"/>
    <x v="1"/>
  </r>
  <r>
    <x v="9"/>
    <s v="Ad Set 041"/>
    <x v="3"/>
    <x v="1"/>
    <s v="female"/>
    <x v="4"/>
    <n v="12.337396999999999"/>
    <n v="1739"/>
    <n v="2"/>
    <m/>
    <n v="1689"/>
    <m/>
    <n v="2"/>
    <m/>
    <n v="2"/>
    <n v="0"/>
    <m/>
    <m/>
    <m/>
    <n v="12.337396999999999"/>
    <n v="0.01"/>
    <n v="6.17"/>
    <n v="6.17"/>
    <m/>
    <n v="1.029603"/>
    <n v="1739"/>
    <n v="12.337396999999999"/>
    <n v="12.337396999999999"/>
    <n v="2"/>
    <n v="0"/>
    <m/>
    <m/>
    <n v="2"/>
    <n v="1689"/>
    <n v="12"/>
    <n v="2"/>
    <n v="-12"/>
    <n v="1689"/>
    <n v="2"/>
    <m/>
    <n v="2"/>
    <n v="0"/>
    <n v="0"/>
    <m/>
    <n v="0.1150086256469235"/>
    <m/>
    <x v="0"/>
    <x v="0"/>
    <n v="2"/>
    <n v="0.11841326228537595"/>
    <x v="1"/>
  </r>
  <r>
    <x v="42"/>
    <s v="Ad Set 041"/>
    <x v="3"/>
    <x v="1"/>
    <s v="female"/>
    <x v="4"/>
    <n v="4.43"/>
    <n v="946"/>
    <n v="1"/>
    <m/>
    <n v="911"/>
    <m/>
    <n v="2"/>
    <m/>
    <n v="2"/>
    <n v="0"/>
    <m/>
    <m/>
    <m/>
    <n v="4.43"/>
    <n v="0"/>
    <n v="2.2200000000000002"/>
    <n v="4.43"/>
    <m/>
    <n v="1.038419"/>
    <n v="946"/>
    <n v="4.43"/>
    <n v="4.43"/>
    <n v="1"/>
    <n v="0"/>
    <m/>
    <m/>
    <n v="2"/>
    <n v="911"/>
    <n v="4"/>
    <n v="1"/>
    <n v="-4"/>
    <n v="911"/>
    <n v="2"/>
    <m/>
    <n v="2"/>
    <n v="0"/>
    <n v="0"/>
    <m/>
    <n v="0.105708245243129"/>
    <m/>
    <x v="0"/>
    <x v="0"/>
    <n v="2"/>
    <n v="0.21953896816684962"/>
    <x v="1"/>
  </r>
  <r>
    <x v="2"/>
    <s v="Ad Set 041"/>
    <x v="3"/>
    <x v="1"/>
    <s v="female"/>
    <x v="4"/>
    <n v="9.3460230000000006"/>
    <n v="1662"/>
    <n v="4"/>
    <m/>
    <n v="1609"/>
    <m/>
    <n v="2"/>
    <m/>
    <n v="2"/>
    <n v="0"/>
    <m/>
    <m/>
    <m/>
    <n v="9.3460230000000006"/>
    <n v="0.01"/>
    <n v="4.67"/>
    <n v="2.34"/>
    <m/>
    <n v="1.03294"/>
    <n v="1662"/>
    <n v="9.3460230000000006"/>
    <n v="9.3460230000000006"/>
    <n v="4"/>
    <n v="0"/>
    <m/>
    <m/>
    <n v="2"/>
    <n v="1609"/>
    <n v="9"/>
    <n v="4"/>
    <n v="-9"/>
    <n v="1609"/>
    <n v="2"/>
    <m/>
    <n v="2"/>
    <n v="0"/>
    <n v="0"/>
    <m/>
    <n v="0.24067388688327321"/>
    <m/>
    <x v="0"/>
    <x v="0"/>
    <n v="2"/>
    <n v="0.1243008079552517"/>
    <x v="1"/>
  </r>
  <r>
    <x v="8"/>
    <s v="Ad Set 041"/>
    <x v="3"/>
    <x v="1"/>
    <s v="female"/>
    <x v="4"/>
    <n v="5.68"/>
    <n v="1108"/>
    <n v="1"/>
    <m/>
    <n v="1087"/>
    <m/>
    <n v="4"/>
    <m/>
    <n v="4"/>
    <n v="0"/>
    <m/>
    <m/>
    <m/>
    <n v="5.68"/>
    <n v="0.01"/>
    <n v="1.42"/>
    <n v="5.68"/>
    <m/>
    <n v="1.0193190000000001"/>
    <n v="1108"/>
    <n v="5.68"/>
    <n v="5.68"/>
    <n v="1"/>
    <n v="0"/>
    <m/>
    <m/>
    <n v="4"/>
    <n v="1087"/>
    <n v="6"/>
    <n v="1"/>
    <n v="-6"/>
    <n v="1087"/>
    <n v="4"/>
    <m/>
    <n v="4"/>
    <n v="0"/>
    <n v="0"/>
    <m/>
    <n v="9.0252707581227443E-2"/>
    <m/>
    <x v="0"/>
    <x v="0"/>
    <n v="4"/>
    <n v="0.36798528058877644"/>
    <x v="1"/>
  </r>
  <r>
    <x v="38"/>
    <s v="Ad Set 041"/>
    <x v="3"/>
    <x v="1"/>
    <s v="female"/>
    <x v="4"/>
    <n v="27.087004"/>
    <n v="3843"/>
    <n v="8"/>
    <m/>
    <n v="3576"/>
    <m/>
    <n v="4"/>
    <m/>
    <n v="4"/>
    <n v="0"/>
    <m/>
    <m/>
    <m/>
    <n v="27.087004"/>
    <n v="0.01"/>
    <n v="6.77"/>
    <n v="3.39"/>
    <m/>
    <n v="1.0746640000000001"/>
    <n v="3843"/>
    <n v="27.087004"/>
    <n v="27.087004"/>
    <n v="8"/>
    <n v="0"/>
    <m/>
    <m/>
    <n v="4"/>
    <n v="3576"/>
    <n v="27"/>
    <n v="8"/>
    <n v="-27"/>
    <n v="3576"/>
    <n v="4"/>
    <m/>
    <n v="4"/>
    <n v="0"/>
    <n v="0"/>
    <m/>
    <n v="0.20817069997397869"/>
    <m/>
    <x v="0"/>
    <x v="0"/>
    <n v="4"/>
    <n v="0.11185682326621924"/>
    <x v="1"/>
  </r>
  <r>
    <x v="5"/>
    <s v="Ad Set 092"/>
    <x v="3"/>
    <x v="1"/>
    <s v="female"/>
    <x v="4"/>
    <n v="31.25"/>
    <n v="1324"/>
    <n v="6"/>
    <m/>
    <n v="1209"/>
    <m/>
    <n v="1"/>
    <m/>
    <n v="1"/>
    <n v="0"/>
    <m/>
    <m/>
    <m/>
    <n v="31.25"/>
    <n v="0.03"/>
    <n v="31.25"/>
    <n v="5.21"/>
    <m/>
    <n v="1.0951200000000001"/>
    <n v="1324"/>
    <n v="31.25"/>
    <n v="31.25"/>
    <n v="6"/>
    <n v="0"/>
    <m/>
    <m/>
    <n v="1"/>
    <n v="1209"/>
    <n v="31"/>
    <n v="6"/>
    <n v="-31"/>
    <n v="1209"/>
    <n v="1"/>
    <m/>
    <n v="1"/>
    <n v="0"/>
    <n v="0"/>
    <m/>
    <n v="0.45317220543806652"/>
    <m/>
    <x v="0"/>
    <x v="0"/>
    <n v="1"/>
    <n v="8.2712985938792394E-2"/>
    <x v="1"/>
  </r>
  <r>
    <x v="37"/>
    <s v="Ad Set 092"/>
    <x v="3"/>
    <x v="1"/>
    <s v="female"/>
    <x v="4"/>
    <n v="8.57"/>
    <n v="358"/>
    <n v="1"/>
    <m/>
    <n v="336"/>
    <m/>
    <n v="1"/>
    <m/>
    <n v="1"/>
    <n v="0"/>
    <m/>
    <m/>
    <m/>
    <n v="8.57"/>
    <n v="0.03"/>
    <n v="8.57"/>
    <n v="8.57"/>
    <m/>
    <n v="1.0654760000000001"/>
    <n v="358"/>
    <n v="8.57"/>
    <n v="8.57"/>
    <n v="1"/>
    <n v="0"/>
    <m/>
    <m/>
    <n v="1"/>
    <n v="336"/>
    <n v="9"/>
    <n v="1"/>
    <n v="-9"/>
    <n v="336"/>
    <n v="1"/>
    <m/>
    <n v="1"/>
    <n v="0"/>
    <n v="0"/>
    <m/>
    <n v="0.27932960893854752"/>
    <m/>
    <x v="0"/>
    <x v="0"/>
    <n v="1"/>
    <n v="0.29761904761904762"/>
    <x v="1"/>
  </r>
  <r>
    <x v="1"/>
    <s v="Ad Set 092"/>
    <x v="3"/>
    <x v="1"/>
    <s v="female"/>
    <x v="4"/>
    <n v="8.27"/>
    <n v="348"/>
    <n v="1"/>
    <m/>
    <n v="331"/>
    <m/>
    <n v="1"/>
    <m/>
    <n v="1"/>
    <n v="0"/>
    <m/>
    <m/>
    <m/>
    <n v="8.27"/>
    <n v="0.02"/>
    <n v="8.27"/>
    <n v="8.27"/>
    <m/>
    <n v="1.0513600000000001"/>
    <n v="348"/>
    <n v="8.27"/>
    <n v="8.27"/>
    <n v="1"/>
    <n v="0"/>
    <m/>
    <m/>
    <n v="1"/>
    <n v="331"/>
    <n v="8"/>
    <n v="1"/>
    <n v="-8"/>
    <n v="331"/>
    <n v="1"/>
    <m/>
    <n v="1"/>
    <n v="0"/>
    <n v="0"/>
    <m/>
    <n v="0.28735632183908039"/>
    <m/>
    <x v="0"/>
    <x v="0"/>
    <n v="1"/>
    <n v="0.30211480362537763"/>
    <x v="1"/>
  </r>
  <r>
    <x v="48"/>
    <s v="Ad Set 092"/>
    <x v="3"/>
    <x v="1"/>
    <s v="female"/>
    <x v="4"/>
    <n v="20.87"/>
    <n v="833"/>
    <n v="1"/>
    <m/>
    <n v="750"/>
    <m/>
    <n v="3"/>
    <m/>
    <n v="3"/>
    <n v="0"/>
    <m/>
    <m/>
    <m/>
    <n v="20.87"/>
    <n v="0.03"/>
    <n v="6.96"/>
    <n v="20.87"/>
    <m/>
    <n v="1.1106670000000001"/>
    <n v="833"/>
    <n v="20.87"/>
    <n v="20.87"/>
    <n v="1"/>
    <n v="0"/>
    <m/>
    <m/>
    <n v="3"/>
    <n v="750"/>
    <n v="21"/>
    <n v="1"/>
    <n v="-21"/>
    <n v="750"/>
    <n v="3"/>
    <m/>
    <n v="3"/>
    <n v="0"/>
    <n v="0"/>
    <m/>
    <n v="0.1200480192076831"/>
    <m/>
    <x v="0"/>
    <x v="0"/>
    <n v="3"/>
    <n v="0.4"/>
    <x v="1"/>
  </r>
  <r>
    <x v="38"/>
    <s v="Ad Set 092"/>
    <x v="3"/>
    <x v="1"/>
    <s v="female"/>
    <x v="4"/>
    <n v="49.63"/>
    <n v="2233"/>
    <n v="5"/>
    <m/>
    <n v="2066"/>
    <m/>
    <n v="4"/>
    <m/>
    <n v="4"/>
    <n v="0"/>
    <m/>
    <m/>
    <m/>
    <n v="49.63"/>
    <n v="0.02"/>
    <n v="12.41"/>
    <n v="9.93"/>
    <m/>
    <n v="1.0808329999999999"/>
    <n v="2233"/>
    <n v="49.63"/>
    <n v="49.63"/>
    <n v="5"/>
    <n v="0"/>
    <m/>
    <m/>
    <n v="4"/>
    <n v="2066"/>
    <n v="50"/>
    <n v="5"/>
    <n v="-50"/>
    <n v="2066"/>
    <n v="4"/>
    <m/>
    <n v="4"/>
    <n v="0"/>
    <n v="0"/>
    <m/>
    <n v="0.2239140170174653"/>
    <m/>
    <x v="0"/>
    <x v="0"/>
    <n v="4"/>
    <n v="0.1936108422071636"/>
    <x v="1"/>
  </r>
  <r>
    <x v="7"/>
    <s v="Ad Set 092"/>
    <x v="3"/>
    <x v="1"/>
    <s v="female"/>
    <x v="4"/>
    <n v="74.739999999999995"/>
    <n v="3214"/>
    <n v="6"/>
    <m/>
    <n v="2654"/>
    <m/>
    <n v="6"/>
    <m/>
    <n v="6"/>
    <n v="0"/>
    <m/>
    <m/>
    <m/>
    <n v="74.739999999999995"/>
    <n v="0.03"/>
    <n v="12.46"/>
    <n v="12.46"/>
    <m/>
    <n v="1.2110019999999999"/>
    <n v="3214"/>
    <n v="74.739999999999995"/>
    <n v="74.739999999999995"/>
    <n v="6"/>
    <n v="0"/>
    <m/>
    <m/>
    <n v="6"/>
    <n v="2654"/>
    <n v="75"/>
    <n v="6"/>
    <n v="-75"/>
    <n v="2654"/>
    <n v="6"/>
    <m/>
    <n v="6"/>
    <n v="0"/>
    <n v="0"/>
    <m/>
    <n v="0.18668326073428751"/>
    <m/>
    <x v="0"/>
    <x v="0"/>
    <n v="6"/>
    <n v="0.22607385079125847"/>
    <x v="1"/>
  </r>
  <r>
    <x v="10"/>
    <s v="Ad Set 116"/>
    <x v="3"/>
    <x v="1"/>
    <s v="female"/>
    <x v="4"/>
    <n v="5.0889309999999996"/>
    <n v="1065"/>
    <n v="2"/>
    <m/>
    <n v="1052"/>
    <m/>
    <n v="1"/>
    <m/>
    <n v="1"/>
    <n v="0"/>
    <m/>
    <m/>
    <m/>
    <n v="5.0889309999999996"/>
    <n v="0"/>
    <n v="5.09"/>
    <n v="2.54"/>
    <m/>
    <n v="1.012357"/>
    <n v="1065"/>
    <n v="5.0889309999999996"/>
    <n v="5.0889309999999996"/>
    <n v="2"/>
    <n v="0"/>
    <m/>
    <m/>
    <n v="1"/>
    <n v="1052"/>
    <n v="5"/>
    <n v="2"/>
    <n v="-5"/>
    <n v="1052"/>
    <n v="1"/>
    <m/>
    <n v="1"/>
    <n v="0"/>
    <n v="0"/>
    <m/>
    <n v="0.18779342723004691"/>
    <m/>
    <x v="0"/>
    <x v="0"/>
    <n v="1"/>
    <n v="9.5057034220532313E-2"/>
    <x v="1"/>
  </r>
  <r>
    <x v="6"/>
    <s v="Ad Set 116"/>
    <x v="3"/>
    <x v="1"/>
    <s v="female"/>
    <x v="4"/>
    <n v="5.08"/>
    <n v="913"/>
    <n v="1"/>
    <m/>
    <n v="890"/>
    <m/>
    <n v="2"/>
    <m/>
    <n v="2"/>
    <n v="0"/>
    <m/>
    <m/>
    <m/>
    <n v="5.08"/>
    <n v="0.01"/>
    <n v="2.54"/>
    <n v="5.08"/>
    <m/>
    <n v="1.0258430000000001"/>
    <n v="913"/>
    <n v="5.08"/>
    <n v="5.08"/>
    <n v="1"/>
    <n v="0"/>
    <m/>
    <m/>
    <n v="2"/>
    <n v="890"/>
    <n v="5"/>
    <n v="1"/>
    <n v="-5"/>
    <n v="890"/>
    <n v="2"/>
    <m/>
    <n v="2"/>
    <n v="0"/>
    <n v="0"/>
    <m/>
    <n v="0.1095290251916758"/>
    <m/>
    <x v="0"/>
    <x v="0"/>
    <n v="2"/>
    <n v="0.22471910112359553"/>
    <x v="1"/>
  </r>
  <r>
    <x v="2"/>
    <s v="Ad Set 116"/>
    <x v="3"/>
    <x v="1"/>
    <s v="female"/>
    <x v="4"/>
    <n v="8.09"/>
    <n v="1373"/>
    <n v="2"/>
    <m/>
    <n v="1339"/>
    <m/>
    <n v="2"/>
    <m/>
    <n v="2"/>
    <n v="0"/>
    <m/>
    <m/>
    <m/>
    <n v="8.09"/>
    <n v="0.01"/>
    <n v="4.05"/>
    <n v="4.05"/>
    <m/>
    <n v="1.0253920000000001"/>
    <n v="1373"/>
    <n v="8.09"/>
    <n v="8.09"/>
    <n v="2"/>
    <n v="0"/>
    <m/>
    <m/>
    <n v="2"/>
    <n v="1339"/>
    <n v="8"/>
    <n v="2"/>
    <n v="-8"/>
    <n v="1339"/>
    <n v="2"/>
    <m/>
    <n v="2"/>
    <n v="0"/>
    <n v="0"/>
    <m/>
    <n v="0.14566642388929349"/>
    <m/>
    <x v="0"/>
    <x v="0"/>
    <n v="2"/>
    <n v="0.14936519790888725"/>
    <x v="1"/>
  </r>
  <r>
    <x v="5"/>
    <s v="Ad Set 116"/>
    <x v="3"/>
    <x v="1"/>
    <s v="female"/>
    <x v="4"/>
    <n v="6.75"/>
    <n v="1016"/>
    <n v="1"/>
    <m/>
    <n v="971"/>
    <m/>
    <n v="5"/>
    <m/>
    <n v="5"/>
    <n v="0"/>
    <m/>
    <m/>
    <m/>
    <n v="6.75"/>
    <n v="0.01"/>
    <n v="1.35"/>
    <n v="6.75"/>
    <m/>
    <n v="1.0463439999999999"/>
    <n v="1016"/>
    <n v="6.75"/>
    <n v="6.75"/>
    <n v="1"/>
    <n v="0"/>
    <m/>
    <m/>
    <n v="5"/>
    <n v="971"/>
    <n v="7"/>
    <n v="1"/>
    <n v="-7"/>
    <n v="971"/>
    <n v="5"/>
    <m/>
    <n v="5"/>
    <n v="0"/>
    <n v="0"/>
    <m/>
    <n v="9.8425196850393692E-2"/>
    <m/>
    <x v="0"/>
    <x v="0"/>
    <n v="5"/>
    <n v="0.51493305870236872"/>
    <x v="1"/>
  </r>
  <r>
    <x v="8"/>
    <s v="Ad Set 116"/>
    <x v="3"/>
    <x v="1"/>
    <s v="female"/>
    <x v="4"/>
    <n v="12.74"/>
    <n v="2411"/>
    <n v="9"/>
    <m/>
    <n v="2411"/>
    <m/>
    <n v="5"/>
    <m/>
    <n v="5"/>
    <n v="0"/>
    <m/>
    <m/>
    <m/>
    <n v="12.74"/>
    <n v="0.01"/>
    <n v="2.5499999999999998"/>
    <n v="1.42"/>
    <m/>
    <n v="1"/>
    <n v="2411"/>
    <n v="12.74"/>
    <n v="12.74"/>
    <n v="9"/>
    <n v="0"/>
    <m/>
    <m/>
    <n v="5"/>
    <n v="2411"/>
    <n v="13"/>
    <n v="9"/>
    <n v="-13"/>
    <n v="2411"/>
    <n v="5"/>
    <m/>
    <n v="5"/>
    <n v="0"/>
    <n v="0"/>
    <m/>
    <n v="0.37328909166321028"/>
    <m/>
    <x v="0"/>
    <x v="0"/>
    <n v="5"/>
    <n v="0.20738282870178351"/>
    <x v="1"/>
  </r>
  <r>
    <x v="38"/>
    <s v="Ad Set 116"/>
    <x v="3"/>
    <x v="1"/>
    <s v="female"/>
    <x v="4"/>
    <n v="35.826996000000001"/>
    <n v="6829"/>
    <n v="16"/>
    <m/>
    <n v="6687"/>
    <m/>
    <n v="13"/>
    <m/>
    <n v="13"/>
    <n v="0"/>
    <m/>
    <m/>
    <m/>
    <n v="35.826996000000001"/>
    <n v="0.01"/>
    <n v="2.76"/>
    <n v="2.2400000000000002"/>
    <m/>
    <n v="1.0212349999999999"/>
    <n v="6829"/>
    <n v="35.826996000000001"/>
    <n v="35.826996000000001"/>
    <n v="16"/>
    <n v="0"/>
    <m/>
    <m/>
    <n v="13"/>
    <n v="6687"/>
    <n v="36"/>
    <n v="16"/>
    <n v="-36"/>
    <n v="6687"/>
    <n v="13"/>
    <m/>
    <n v="13"/>
    <n v="0"/>
    <n v="0"/>
    <m/>
    <n v="0.23429491872895011"/>
    <m/>
    <x v="0"/>
    <x v="0"/>
    <n v="13"/>
    <n v="0.19440705847166143"/>
    <x v="1"/>
  </r>
  <r>
    <x v="43"/>
    <s v="Ad Set 116"/>
    <x v="3"/>
    <x v="1"/>
    <s v="female"/>
    <x v="4"/>
    <n v="7.48"/>
    <n v="1036"/>
    <n v="2"/>
    <m/>
    <n v="1036"/>
    <m/>
    <n v="1"/>
    <m/>
    <n v="1"/>
    <n v="0"/>
    <m/>
    <m/>
    <m/>
    <n v="7.48"/>
    <n v="0.01"/>
    <n v="7.48"/>
    <n v="3.74"/>
    <m/>
    <n v="1"/>
    <n v="1036"/>
    <n v="7.48"/>
    <n v="7.48"/>
    <n v="2"/>
    <n v="0"/>
    <m/>
    <m/>
    <n v="1"/>
    <n v="1036"/>
    <n v="7"/>
    <n v="2"/>
    <n v="-7"/>
    <n v="1036"/>
    <n v="1"/>
    <m/>
    <n v="1"/>
    <n v="0"/>
    <n v="0"/>
    <m/>
    <n v="0.19305019305019311"/>
    <m/>
    <x v="0"/>
    <x v="0"/>
    <n v="1"/>
    <n v="9.6525096525096526E-2"/>
    <x v="1"/>
  </r>
  <r>
    <x v="4"/>
    <s v="Ad Set 092"/>
    <x v="3"/>
    <x v="1"/>
    <s v="female"/>
    <x v="4"/>
    <n v="13.44"/>
    <n v="558"/>
    <n v="1"/>
    <m/>
    <n v="548"/>
    <m/>
    <m/>
    <m/>
    <n v="0"/>
    <n v="0"/>
    <m/>
    <m/>
    <m/>
    <n v="13.44"/>
    <n v="0.02"/>
    <m/>
    <n v="13.44"/>
    <m/>
    <n v="1.018248"/>
    <n v="558"/>
    <n v="13.44"/>
    <n v="13.44"/>
    <n v="1"/>
    <n v="0"/>
    <m/>
    <m/>
    <m/>
    <n v="548"/>
    <n v="13"/>
    <n v="1"/>
    <n v="-13"/>
    <n v="548"/>
    <m/>
    <m/>
    <n v="0"/>
    <n v="0"/>
    <n v="0"/>
    <m/>
    <n v="0.17921146953405021"/>
    <m/>
    <x v="0"/>
    <x v="0"/>
    <n v="0"/>
    <n v="0"/>
    <x v="1"/>
  </r>
  <r>
    <x v="37"/>
    <s v="Ad Set 116"/>
    <x v="3"/>
    <x v="1"/>
    <s v="female"/>
    <x v="4"/>
    <n v="8.2799999999999994"/>
    <n v="947"/>
    <n v="1"/>
    <m/>
    <n v="940"/>
    <m/>
    <n v="6"/>
    <m/>
    <n v="6"/>
    <n v="0"/>
    <n v="1"/>
    <m/>
    <n v="0"/>
    <n v="8.2799999999999994"/>
    <n v="0.01"/>
    <n v="1.38"/>
    <n v="8.2799999999999994"/>
    <m/>
    <n v="1.007447"/>
    <n v="947"/>
    <n v="8.2799999999999994"/>
    <n v="8.2799999999999994"/>
    <n v="1"/>
    <n v="0"/>
    <m/>
    <m/>
    <n v="6"/>
    <n v="940"/>
    <n v="8"/>
    <n v="1"/>
    <n v="-8"/>
    <n v="940"/>
    <n v="6"/>
    <m/>
    <n v="6"/>
    <n v="0"/>
    <n v="0"/>
    <n v="1"/>
    <n v="0.10559662090813091"/>
    <n v="100"/>
    <x v="0"/>
    <x v="0"/>
    <n v="6"/>
    <n v="0.63829787234042545"/>
    <x v="1"/>
  </r>
  <r>
    <x v="5"/>
    <s v="Ad Set 041"/>
    <x v="3"/>
    <x v="1"/>
    <s v="female"/>
    <x v="4"/>
    <n v="17.41"/>
    <n v="2326"/>
    <n v="3"/>
    <m/>
    <n v="2277"/>
    <m/>
    <n v="7"/>
    <m/>
    <n v="7"/>
    <n v="0"/>
    <n v="1"/>
    <m/>
    <n v="0"/>
    <n v="17.41"/>
    <n v="0.01"/>
    <n v="2.4900000000000002"/>
    <n v="5.8"/>
    <m/>
    <n v="1.02152"/>
    <n v="2326"/>
    <n v="17.41"/>
    <n v="17.41"/>
    <n v="3"/>
    <n v="0"/>
    <m/>
    <m/>
    <n v="7"/>
    <n v="2277"/>
    <n v="17"/>
    <n v="3"/>
    <n v="-17"/>
    <n v="2277"/>
    <n v="7"/>
    <m/>
    <n v="7"/>
    <n v="0"/>
    <n v="0"/>
    <n v="1"/>
    <n v="0.12897678417884781"/>
    <n v="33.333333333333329"/>
    <x v="0"/>
    <x v="0"/>
    <n v="7"/>
    <n v="0.30742204655248134"/>
    <x v="1"/>
  </r>
  <r>
    <x v="10"/>
    <s v="Ad Set 092"/>
    <x v="3"/>
    <x v="1"/>
    <s v="female"/>
    <x v="4"/>
    <n v="109.39"/>
    <n v="4800"/>
    <n v="11"/>
    <m/>
    <n v="3744"/>
    <m/>
    <n v="7"/>
    <m/>
    <n v="7"/>
    <n v="0"/>
    <n v="3"/>
    <m/>
    <n v="0"/>
    <n v="109.39"/>
    <n v="0.03"/>
    <n v="15.63"/>
    <n v="9.94"/>
    <m/>
    <n v="1.2820510000000001"/>
    <n v="4800"/>
    <n v="109.39"/>
    <n v="109.39"/>
    <n v="11"/>
    <n v="0"/>
    <m/>
    <m/>
    <n v="7"/>
    <n v="3744"/>
    <n v="109"/>
    <n v="11"/>
    <n v="-109"/>
    <n v="3744"/>
    <n v="7"/>
    <m/>
    <n v="7"/>
    <n v="0"/>
    <n v="0"/>
    <n v="3"/>
    <n v="0.22916666666666671"/>
    <n v="27.27272727272727"/>
    <x v="0"/>
    <x v="0"/>
    <n v="7"/>
    <n v="0.18696581196581197"/>
    <x v="1"/>
  </r>
  <r>
    <x v="8"/>
    <s v="Ad Set 092"/>
    <x v="3"/>
    <x v="1"/>
    <s v="female"/>
    <x v="4"/>
    <n v="162.35701299999999"/>
    <n v="8979"/>
    <n v="23"/>
    <m/>
    <n v="4900"/>
    <m/>
    <n v="11"/>
    <m/>
    <n v="11"/>
    <n v="1"/>
    <n v="5"/>
    <n v="87.95"/>
    <n v="17.59"/>
    <n v="162.35701299999999"/>
    <n v="0.03"/>
    <n v="14.76"/>
    <n v="7.06"/>
    <n v="162.36000000000001"/>
    <n v="1.832449"/>
    <n v="8979"/>
    <n v="162.35701299999999"/>
    <n v="162.35701299999999"/>
    <n v="23"/>
    <n v="4.3499999999999997E-2"/>
    <m/>
    <m/>
    <n v="11"/>
    <n v="4900"/>
    <n v="162"/>
    <n v="23"/>
    <n v="-74"/>
    <n v="4900"/>
    <n v="11"/>
    <m/>
    <n v="11"/>
    <n v="1"/>
    <n v="1"/>
    <n v="5"/>
    <n v="0.25615324646397147"/>
    <n v="21.739130434782609"/>
    <x v="134"/>
    <x v="0"/>
    <n v="11"/>
    <n v="0.22448979591836735"/>
    <x v="1"/>
  </r>
  <r>
    <x v="4"/>
    <s v="Ad Set 085"/>
    <x v="3"/>
    <x v="0"/>
    <s v="female"/>
    <x v="4"/>
    <n v="163.18471700000001"/>
    <n v="13986"/>
    <n v="58"/>
    <n v="14"/>
    <n v="5311"/>
    <m/>
    <n v="5"/>
    <m/>
    <n v="19"/>
    <n v="2"/>
    <n v="13"/>
    <n v="336.43"/>
    <n v="25.88"/>
    <n v="163.18471700000001"/>
    <n v="0.03"/>
    <n v="8.59"/>
    <n v="2.81"/>
    <n v="81.59"/>
    <n v="2.6334019999999998"/>
    <n v="13986"/>
    <n v="163.18471700000001"/>
    <n v="163.18471700000001"/>
    <n v="58"/>
    <n v="3.4500000000000003E-2"/>
    <n v="14"/>
    <m/>
    <n v="5"/>
    <n v="5311"/>
    <n v="163"/>
    <n v="58"/>
    <n v="173"/>
    <n v="5311"/>
    <n v="5"/>
    <m/>
    <n v="19"/>
    <n v="2"/>
    <n v="2"/>
    <n v="13"/>
    <n v="0.41470041470041469"/>
    <n v="22.413793103448281"/>
    <x v="135"/>
    <x v="0"/>
    <n v="19"/>
    <n v="0.35774807004330639"/>
    <x v="1"/>
  </r>
  <r>
    <x v="18"/>
    <s v="Ad Set 010"/>
    <x v="3"/>
    <x v="4"/>
    <s v="female"/>
    <x v="17"/>
    <n v="0.63"/>
    <n v="89"/>
    <m/>
    <m/>
    <n v="72"/>
    <m/>
    <m/>
    <m/>
    <n v="0"/>
    <m/>
    <m/>
    <m/>
    <m/>
    <n v="0.63"/>
    <n v="0.01"/>
    <m/>
    <m/>
    <m/>
    <n v="1.236111"/>
    <n v="89"/>
    <n v="0.63"/>
    <n v="0.63"/>
    <m/>
    <m/>
    <m/>
    <m/>
    <m/>
    <n v="72"/>
    <n v="1"/>
    <m/>
    <n v="-1"/>
    <n v="72"/>
    <m/>
    <m/>
    <n v="0"/>
    <m/>
    <m/>
    <m/>
    <m/>
    <m/>
    <x v="0"/>
    <x v="0"/>
    <n v="0"/>
    <n v="0"/>
    <x v="1"/>
  </r>
  <r>
    <x v="20"/>
    <s v="Ad Set 010"/>
    <x v="3"/>
    <x v="4"/>
    <s v="female"/>
    <x v="17"/>
    <n v="0.15"/>
    <n v="13"/>
    <m/>
    <m/>
    <n v="12"/>
    <m/>
    <m/>
    <m/>
    <n v="0"/>
    <m/>
    <m/>
    <m/>
    <m/>
    <n v="0.15"/>
    <n v="0.01"/>
    <m/>
    <m/>
    <m/>
    <n v="1.0833330000000001"/>
    <n v="13"/>
    <n v="0.15"/>
    <n v="0.15"/>
    <m/>
    <m/>
    <m/>
    <m/>
    <m/>
    <n v="12"/>
    <n v="0"/>
    <m/>
    <n v="0"/>
    <n v="12"/>
    <m/>
    <m/>
    <n v="0"/>
    <m/>
    <m/>
    <m/>
    <m/>
    <m/>
    <x v="0"/>
    <x v="0"/>
    <n v="0"/>
    <n v="0"/>
    <x v="1"/>
  </r>
  <r>
    <x v="19"/>
    <s v="Ad Set 010"/>
    <x v="3"/>
    <x v="4"/>
    <s v="female"/>
    <x v="17"/>
    <n v="0.71"/>
    <n v="82"/>
    <m/>
    <m/>
    <n v="65"/>
    <m/>
    <n v="1"/>
    <m/>
    <n v="1"/>
    <m/>
    <m/>
    <m/>
    <m/>
    <n v="0.71"/>
    <n v="0.01"/>
    <n v="0.71"/>
    <m/>
    <m/>
    <n v="1.261538"/>
    <n v="82"/>
    <n v="0.71"/>
    <n v="0.71"/>
    <m/>
    <m/>
    <m/>
    <m/>
    <n v="1"/>
    <n v="65"/>
    <n v="1"/>
    <m/>
    <n v="-1"/>
    <n v="65"/>
    <n v="1"/>
    <m/>
    <n v="1"/>
    <m/>
    <m/>
    <m/>
    <m/>
    <m/>
    <x v="0"/>
    <x v="0"/>
    <n v="1"/>
    <n v="1.5384615384615385"/>
    <x v="1"/>
  </r>
  <r>
    <x v="19"/>
    <s v="Ad Set 017"/>
    <x v="3"/>
    <x v="4"/>
    <s v="female"/>
    <x v="17"/>
    <n v="0.02"/>
    <n v="3"/>
    <m/>
    <m/>
    <n v="3"/>
    <m/>
    <m/>
    <m/>
    <n v="0"/>
    <m/>
    <m/>
    <m/>
    <m/>
    <n v="0.02"/>
    <n v="0.01"/>
    <m/>
    <m/>
    <m/>
    <n v="1"/>
    <n v="3"/>
    <n v="0.02"/>
    <n v="0.02"/>
    <m/>
    <m/>
    <m/>
    <m/>
    <m/>
    <n v="3"/>
    <n v="0"/>
    <m/>
    <n v="0"/>
    <n v="3"/>
    <m/>
    <m/>
    <n v="0"/>
    <m/>
    <m/>
    <m/>
    <m/>
    <m/>
    <x v="0"/>
    <x v="0"/>
    <n v="0"/>
    <n v="0"/>
    <x v="1"/>
  </r>
  <r>
    <x v="18"/>
    <s v="Ad Set 017"/>
    <x v="3"/>
    <x v="4"/>
    <s v="female"/>
    <x v="17"/>
    <n v="0.06"/>
    <n v="6"/>
    <m/>
    <m/>
    <n v="6"/>
    <m/>
    <m/>
    <m/>
    <n v="0"/>
    <m/>
    <m/>
    <m/>
    <m/>
    <n v="0.06"/>
    <n v="0.01"/>
    <m/>
    <m/>
    <m/>
    <n v="1"/>
    <n v="6"/>
    <n v="0.06"/>
    <n v="0.06"/>
    <m/>
    <m/>
    <m/>
    <m/>
    <m/>
    <n v="6"/>
    <n v="0"/>
    <m/>
    <n v="0"/>
    <n v="6"/>
    <m/>
    <m/>
    <n v="0"/>
    <m/>
    <m/>
    <m/>
    <m/>
    <m/>
    <x v="0"/>
    <x v="0"/>
    <n v="0"/>
    <n v="0"/>
    <x v="1"/>
  </r>
  <r>
    <x v="20"/>
    <s v="Ad Set 017"/>
    <x v="3"/>
    <x v="4"/>
    <s v="female"/>
    <x v="17"/>
    <n v="0.03"/>
    <n v="5"/>
    <m/>
    <m/>
    <n v="5"/>
    <m/>
    <m/>
    <m/>
    <n v="0"/>
    <m/>
    <m/>
    <m/>
    <m/>
    <n v="0.03"/>
    <n v="0.01"/>
    <m/>
    <m/>
    <m/>
    <n v="1"/>
    <n v="5"/>
    <n v="0.03"/>
    <n v="0.03"/>
    <m/>
    <m/>
    <m/>
    <m/>
    <m/>
    <n v="5"/>
    <n v="0"/>
    <m/>
    <n v="0"/>
    <n v="5"/>
    <m/>
    <m/>
    <n v="0"/>
    <m/>
    <m/>
    <m/>
    <m/>
    <m/>
    <x v="0"/>
    <x v="0"/>
    <n v="0"/>
    <n v="0"/>
    <x v="1"/>
  </r>
  <r>
    <x v="18"/>
    <s v="Ad Set 031"/>
    <x v="3"/>
    <x v="4"/>
    <s v="female"/>
    <x v="17"/>
    <n v="0.04"/>
    <n v="22"/>
    <m/>
    <m/>
    <n v="13"/>
    <m/>
    <m/>
    <m/>
    <n v="0"/>
    <m/>
    <m/>
    <m/>
    <m/>
    <n v="0.04"/>
    <n v="0"/>
    <m/>
    <m/>
    <m/>
    <n v="1.6923079999999999"/>
    <n v="22"/>
    <n v="0.04"/>
    <n v="0.04"/>
    <m/>
    <m/>
    <m/>
    <m/>
    <m/>
    <n v="13"/>
    <n v="0"/>
    <m/>
    <n v="0"/>
    <n v="13"/>
    <m/>
    <m/>
    <n v="0"/>
    <m/>
    <m/>
    <m/>
    <m/>
    <m/>
    <x v="0"/>
    <x v="0"/>
    <n v="0"/>
    <n v="0"/>
    <x v="1"/>
  </r>
  <r>
    <x v="20"/>
    <s v="Ad Set 031"/>
    <x v="3"/>
    <x v="4"/>
    <s v="female"/>
    <x v="17"/>
    <n v="0.03"/>
    <n v="25"/>
    <m/>
    <m/>
    <n v="16"/>
    <m/>
    <m/>
    <m/>
    <n v="0"/>
    <m/>
    <m/>
    <m/>
    <m/>
    <n v="0.03"/>
    <n v="0"/>
    <m/>
    <m/>
    <m/>
    <n v="1.5625"/>
    <n v="25"/>
    <n v="0.03"/>
    <n v="0.03"/>
    <m/>
    <m/>
    <m/>
    <m/>
    <m/>
    <n v="16"/>
    <n v="0"/>
    <m/>
    <n v="0"/>
    <n v="16"/>
    <m/>
    <m/>
    <n v="0"/>
    <m/>
    <m/>
    <m/>
    <m/>
    <m/>
    <x v="0"/>
    <x v="0"/>
    <n v="0"/>
    <n v="0"/>
    <x v="1"/>
  </r>
  <r>
    <x v="19"/>
    <s v="Ad Set 046"/>
    <x v="3"/>
    <x v="4"/>
    <s v="female"/>
    <x v="17"/>
    <n v="0.19"/>
    <n v="26"/>
    <m/>
    <m/>
    <n v="23"/>
    <m/>
    <m/>
    <m/>
    <n v="0"/>
    <m/>
    <m/>
    <m/>
    <m/>
    <n v="0.19"/>
    <n v="0.01"/>
    <m/>
    <m/>
    <m/>
    <n v="1.1304350000000001"/>
    <n v="26"/>
    <n v="0.19"/>
    <n v="0.19"/>
    <m/>
    <m/>
    <m/>
    <m/>
    <m/>
    <n v="23"/>
    <n v="0"/>
    <m/>
    <n v="0"/>
    <n v="23"/>
    <m/>
    <m/>
    <n v="0"/>
    <m/>
    <m/>
    <m/>
    <m/>
    <m/>
    <x v="0"/>
    <x v="0"/>
    <n v="0"/>
    <n v="0"/>
    <x v="1"/>
  </r>
  <r>
    <x v="18"/>
    <s v="Ad Set 046"/>
    <x v="3"/>
    <x v="4"/>
    <s v="female"/>
    <x v="17"/>
    <n v="0.28999999999999998"/>
    <n v="30"/>
    <m/>
    <m/>
    <n v="23"/>
    <m/>
    <m/>
    <m/>
    <n v="0"/>
    <m/>
    <m/>
    <m/>
    <m/>
    <n v="0.28999999999999998"/>
    <n v="0.01"/>
    <m/>
    <m/>
    <m/>
    <n v="1.3043480000000001"/>
    <n v="30"/>
    <n v="0.28999999999999998"/>
    <n v="0.28999999999999998"/>
    <m/>
    <m/>
    <m/>
    <m/>
    <m/>
    <n v="23"/>
    <n v="0"/>
    <m/>
    <n v="0"/>
    <n v="23"/>
    <m/>
    <m/>
    <n v="0"/>
    <m/>
    <m/>
    <m/>
    <m/>
    <m/>
    <x v="0"/>
    <x v="0"/>
    <n v="0"/>
    <n v="0"/>
    <x v="1"/>
  </r>
  <r>
    <x v="20"/>
    <s v="Ad Set 046"/>
    <x v="3"/>
    <x v="4"/>
    <s v="female"/>
    <x v="17"/>
    <n v="0.18"/>
    <n v="21"/>
    <m/>
    <m/>
    <n v="16"/>
    <m/>
    <m/>
    <m/>
    <n v="0"/>
    <m/>
    <m/>
    <m/>
    <m/>
    <n v="0.18"/>
    <n v="0.01"/>
    <m/>
    <m/>
    <m/>
    <n v="1.3125"/>
    <n v="21"/>
    <n v="0.18"/>
    <n v="0.18"/>
    <m/>
    <m/>
    <m/>
    <m/>
    <m/>
    <n v="16"/>
    <n v="0"/>
    <m/>
    <n v="0"/>
    <n v="16"/>
    <m/>
    <m/>
    <n v="0"/>
    <m/>
    <m/>
    <m/>
    <m/>
    <m/>
    <x v="0"/>
    <x v="0"/>
    <n v="0"/>
    <n v="0"/>
    <x v="1"/>
  </r>
  <r>
    <x v="19"/>
    <s v="Ad Set 080"/>
    <x v="3"/>
    <x v="4"/>
    <s v="female"/>
    <x v="17"/>
    <n v="0.23"/>
    <n v="26"/>
    <m/>
    <m/>
    <n v="25"/>
    <m/>
    <m/>
    <m/>
    <n v="0"/>
    <m/>
    <m/>
    <m/>
    <m/>
    <n v="0.23"/>
    <n v="0.01"/>
    <m/>
    <m/>
    <m/>
    <n v="1.04"/>
    <n v="26"/>
    <n v="0.23"/>
    <n v="0.23"/>
    <m/>
    <m/>
    <m/>
    <m/>
    <m/>
    <n v="25"/>
    <n v="0"/>
    <m/>
    <n v="0"/>
    <n v="25"/>
    <m/>
    <m/>
    <n v="0"/>
    <m/>
    <m/>
    <m/>
    <m/>
    <m/>
    <x v="0"/>
    <x v="0"/>
    <n v="0"/>
    <n v="0"/>
    <x v="1"/>
  </r>
  <r>
    <x v="18"/>
    <s v="Ad Set 080"/>
    <x v="3"/>
    <x v="4"/>
    <s v="female"/>
    <x v="17"/>
    <n v="0.8"/>
    <n v="97"/>
    <m/>
    <m/>
    <n v="61"/>
    <m/>
    <m/>
    <m/>
    <n v="0"/>
    <m/>
    <m/>
    <m/>
    <m/>
    <n v="0.8"/>
    <n v="0.01"/>
    <m/>
    <m/>
    <m/>
    <n v="1.5901639999999999"/>
    <n v="97"/>
    <n v="0.8"/>
    <n v="0.8"/>
    <m/>
    <m/>
    <m/>
    <m/>
    <m/>
    <n v="61"/>
    <n v="1"/>
    <m/>
    <n v="-1"/>
    <n v="61"/>
    <m/>
    <m/>
    <n v="0"/>
    <m/>
    <m/>
    <m/>
    <m/>
    <m/>
    <x v="0"/>
    <x v="0"/>
    <n v="0"/>
    <n v="0"/>
    <x v="1"/>
  </r>
  <r>
    <x v="20"/>
    <s v="Ad Set 080"/>
    <x v="3"/>
    <x v="4"/>
    <s v="female"/>
    <x v="17"/>
    <n v="0.22"/>
    <n v="34"/>
    <m/>
    <m/>
    <n v="25"/>
    <m/>
    <m/>
    <m/>
    <n v="0"/>
    <m/>
    <m/>
    <m/>
    <m/>
    <n v="0.22"/>
    <n v="0.01"/>
    <m/>
    <m/>
    <m/>
    <n v="1.36"/>
    <n v="34"/>
    <n v="0.22"/>
    <n v="0.22"/>
    <m/>
    <m/>
    <m/>
    <m/>
    <m/>
    <n v="25"/>
    <n v="0"/>
    <m/>
    <n v="0"/>
    <n v="25"/>
    <m/>
    <m/>
    <n v="0"/>
    <m/>
    <m/>
    <m/>
    <m/>
    <m/>
    <x v="0"/>
    <x v="0"/>
    <n v="0"/>
    <n v="0"/>
    <x v="1"/>
  </r>
  <r>
    <x v="19"/>
    <s v="Ad Set 101"/>
    <x v="3"/>
    <x v="4"/>
    <s v="female"/>
    <x v="17"/>
    <n v="0.16"/>
    <n v="15"/>
    <m/>
    <m/>
    <n v="15"/>
    <m/>
    <m/>
    <m/>
    <n v="0"/>
    <m/>
    <m/>
    <m/>
    <m/>
    <n v="0.16"/>
    <n v="0.01"/>
    <m/>
    <m/>
    <m/>
    <n v="1"/>
    <n v="15"/>
    <n v="0.16"/>
    <n v="0.16"/>
    <m/>
    <m/>
    <m/>
    <m/>
    <m/>
    <n v="15"/>
    <n v="0"/>
    <m/>
    <n v="0"/>
    <n v="15"/>
    <m/>
    <m/>
    <n v="0"/>
    <m/>
    <m/>
    <m/>
    <m/>
    <m/>
    <x v="0"/>
    <x v="0"/>
    <n v="0"/>
    <n v="0"/>
    <x v="1"/>
  </r>
  <r>
    <x v="18"/>
    <s v="Ad Set 101"/>
    <x v="3"/>
    <x v="4"/>
    <s v="female"/>
    <x v="17"/>
    <n v="0.03"/>
    <n v="3"/>
    <m/>
    <m/>
    <n v="3"/>
    <m/>
    <m/>
    <m/>
    <n v="0"/>
    <m/>
    <m/>
    <m/>
    <m/>
    <n v="0.03"/>
    <n v="0.01"/>
    <m/>
    <m/>
    <m/>
    <n v="1"/>
    <n v="3"/>
    <n v="0.03"/>
    <n v="0.03"/>
    <m/>
    <m/>
    <m/>
    <m/>
    <m/>
    <n v="3"/>
    <n v="0"/>
    <m/>
    <n v="0"/>
    <n v="3"/>
    <m/>
    <m/>
    <n v="0"/>
    <m/>
    <m/>
    <m/>
    <m/>
    <m/>
    <x v="0"/>
    <x v="0"/>
    <n v="0"/>
    <n v="0"/>
    <x v="1"/>
  </r>
  <r>
    <x v="20"/>
    <s v="Ad Set 101"/>
    <x v="3"/>
    <x v="4"/>
    <s v="female"/>
    <x v="17"/>
    <n v="0"/>
    <n v="1"/>
    <m/>
    <m/>
    <n v="1"/>
    <m/>
    <m/>
    <m/>
    <n v="0"/>
    <m/>
    <m/>
    <m/>
    <m/>
    <n v="0"/>
    <n v="0"/>
    <m/>
    <m/>
    <m/>
    <n v="1"/>
    <n v="1"/>
    <n v="0"/>
    <n v="0"/>
    <m/>
    <m/>
    <m/>
    <m/>
    <m/>
    <n v="1"/>
    <n v="0"/>
    <m/>
    <n v="0"/>
    <n v="1"/>
    <m/>
    <m/>
    <n v="0"/>
    <m/>
    <m/>
    <m/>
    <m/>
    <m/>
    <x v="0"/>
    <x v="0"/>
    <n v="0"/>
    <n v="0"/>
    <x v="1"/>
  </r>
  <r>
    <x v="19"/>
    <s v="Ad Set 105"/>
    <x v="3"/>
    <x v="4"/>
    <s v="female"/>
    <x v="17"/>
    <n v="1.76"/>
    <n v="100"/>
    <m/>
    <m/>
    <n v="84"/>
    <m/>
    <m/>
    <m/>
    <n v="0"/>
    <m/>
    <m/>
    <m/>
    <m/>
    <n v="1.76"/>
    <n v="0.02"/>
    <m/>
    <m/>
    <m/>
    <n v="1.1904760000000001"/>
    <n v="100"/>
    <n v="1.76"/>
    <n v="1.76"/>
    <m/>
    <m/>
    <m/>
    <m/>
    <m/>
    <n v="84"/>
    <n v="2"/>
    <m/>
    <n v="-2"/>
    <n v="84"/>
    <m/>
    <m/>
    <n v="0"/>
    <m/>
    <m/>
    <m/>
    <m/>
    <m/>
    <x v="0"/>
    <x v="0"/>
    <n v="0"/>
    <n v="0"/>
    <x v="1"/>
  </r>
  <r>
    <x v="18"/>
    <s v="Ad Set 105"/>
    <x v="3"/>
    <x v="4"/>
    <s v="female"/>
    <x v="17"/>
    <n v="0.69"/>
    <n v="45"/>
    <m/>
    <m/>
    <n v="36"/>
    <m/>
    <m/>
    <m/>
    <n v="0"/>
    <m/>
    <m/>
    <m/>
    <m/>
    <n v="0.69"/>
    <n v="0.02"/>
    <m/>
    <m/>
    <m/>
    <n v="1.25"/>
    <n v="45"/>
    <n v="0.69"/>
    <n v="0.69"/>
    <m/>
    <m/>
    <m/>
    <m/>
    <m/>
    <n v="36"/>
    <n v="1"/>
    <m/>
    <n v="-1"/>
    <n v="36"/>
    <m/>
    <m/>
    <n v="0"/>
    <m/>
    <m/>
    <m/>
    <m/>
    <m/>
    <x v="0"/>
    <x v="0"/>
    <n v="0"/>
    <n v="0"/>
    <x v="1"/>
  </r>
  <r>
    <x v="20"/>
    <s v="Ad Set 105"/>
    <x v="3"/>
    <x v="4"/>
    <s v="female"/>
    <x v="17"/>
    <n v="0.1"/>
    <n v="9"/>
    <m/>
    <m/>
    <n v="8"/>
    <m/>
    <m/>
    <m/>
    <n v="0"/>
    <m/>
    <m/>
    <m/>
    <m/>
    <n v="0.1"/>
    <n v="0.01"/>
    <m/>
    <m/>
    <m/>
    <n v="1.125"/>
    <n v="9"/>
    <n v="0.1"/>
    <n v="0.1"/>
    <m/>
    <m/>
    <m/>
    <m/>
    <m/>
    <n v="8"/>
    <n v="0"/>
    <m/>
    <n v="0"/>
    <n v="8"/>
    <m/>
    <m/>
    <n v="0"/>
    <m/>
    <m/>
    <m/>
    <m/>
    <m/>
    <x v="0"/>
    <x v="0"/>
    <n v="0"/>
    <n v="0"/>
    <x v="1"/>
  </r>
  <r>
    <x v="19"/>
    <s v="Ad Set 106"/>
    <x v="3"/>
    <x v="4"/>
    <s v="female"/>
    <x v="17"/>
    <n v="0"/>
    <n v="15"/>
    <m/>
    <m/>
    <n v="7"/>
    <m/>
    <m/>
    <m/>
    <n v="0"/>
    <m/>
    <m/>
    <m/>
    <m/>
    <n v="0"/>
    <n v="0"/>
    <m/>
    <m/>
    <m/>
    <n v="2.1428569999999998"/>
    <n v="15"/>
    <n v="0"/>
    <n v="0"/>
    <m/>
    <m/>
    <m/>
    <m/>
    <m/>
    <n v="7"/>
    <n v="0"/>
    <m/>
    <n v="0"/>
    <n v="7"/>
    <m/>
    <m/>
    <n v="0"/>
    <m/>
    <m/>
    <m/>
    <m/>
    <m/>
    <x v="0"/>
    <x v="0"/>
    <n v="0"/>
    <n v="0"/>
    <x v="1"/>
  </r>
  <r>
    <x v="18"/>
    <s v="Ad Set 106"/>
    <x v="3"/>
    <x v="4"/>
    <s v="female"/>
    <x v="17"/>
    <n v="0.01"/>
    <n v="20"/>
    <m/>
    <m/>
    <n v="10"/>
    <m/>
    <m/>
    <m/>
    <n v="0"/>
    <m/>
    <m/>
    <m/>
    <m/>
    <n v="0.01"/>
    <n v="0"/>
    <m/>
    <m/>
    <m/>
    <n v="2"/>
    <n v="20"/>
    <n v="0.01"/>
    <n v="0.01"/>
    <m/>
    <m/>
    <m/>
    <m/>
    <m/>
    <n v="10"/>
    <n v="0"/>
    <m/>
    <n v="0"/>
    <n v="10"/>
    <m/>
    <m/>
    <n v="0"/>
    <m/>
    <m/>
    <m/>
    <m/>
    <m/>
    <x v="0"/>
    <x v="0"/>
    <n v="0"/>
    <n v="0"/>
    <x v="1"/>
  </r>
  <r>
    <x v="20"/>
    <s v="Ad Set 106"/>
    <x v="3"/>
    <x v="4"/>
    <s v="female"/>
    <x v="17"/>
    <n v="0"/>
    <n v="1"/>
    <m/>
    <m/>
    <n v="1"/>
    <m/>
    <m/>
    <m/>
    <n v="0"/>
    <m/>
    <m/>
    <m/>
    <m/>
    <n v="0"/>
    <n v="0"/>
    <m/>
    <m/>
    <m/>
    <n v="1"/>
    <n v="1"/>
    <n v="0"/>
    <n v="0"/>
    <m/>
    <m/>
    <m/>
    <m/>
    <m/>
    <n v="1"/>
    <n v="0"/>
    <m/>
    <n v="0"/>
    <n v="1"/>
    <m/>
    <m/>
    <n v="0"/>
    <m/>
    <m/>
    <m/>
    <m/>
    <m/>
    <x v="0"/>
    <x v="0"/>
    <n v="0"/>
    <n v="0"/>
    <x v="1"/>
  </r>
  <r>
    <x v="19"/>
    <s v="Ad Set 110"/>
    <x v="3"/>
    <x v="4"/>
    <s v="female"/>
    <x v="17"/>
    <n v="7.0000000000000007E-2"/>
    <n v="19"/>
    <m/>
    <m/>
    <n v="18"/>
    <m/>
    <m/>
    <m/>
    <n v="0"/>
    <m/>
    <m/>
    <m/>
    <m/>
    <n v="7.0000000000000007E-2"/>
    <n v="0"/>
    <m/>
    <m/>
    <m/>
    <n v="1.0555559999999999"/>
    <n v="19"/>
    <n v="7.0000000000000007E-2"/>
    <n v="7.0000000000000007E-2"/>
    <m/>
    <m/>
    <m/>
    <m/>
    <m/>
    <n v="18"/>
    <n v="0"/>
    <m/>
    <n v="0"/>
    <n v="18"/>
    <m/>
    <m/>
    <n v="0"/>
    <m/>
    <m/>
    <m/>
    <m/>
    <m/>
    <x v="0"/>
    <x v="0"/>
    <n v="0"/>
    <n v="0"/>
    <x v="1"/>
  </r>
  <r>
    <x v="18"/>
    <s v="Ad Set 110"/>
    <x v="3"/>
    <x v="4"/>
    <s v="female"/>
    <x v="17"/>
    <n v="0.44"/>
    <n v="63"/>
    <m/>
    <m/>
    <n v="56"/>
    <m/>
    <m/>
    <m/>
    <n v="0"/>
    <m/>
    <m/>
    <m/>
    <m/>
    <n v="0.44"/>
    <n v="0.01"/>
    <m/>
    <m/>
    <m/>
    <n v="1.125"/>
    <n v="63"/>
    <n v="0.44"/>
    <n v="0.44"/>
    <m/>
    <m/>
    <m/>
    <m/>
    <m/>
    <n v="56"/>
    <n v="0"/>
    <m/>
    <n v="0"/>
    <n v="56"/>
    <m/>
    <m/>
    <n v="0"/>
    <m/>
    <m/>
    <m/>
    <m/>
    <m/>
    <x v="0"/>
    <x v="0"/>
    <n v="0"/>
    <n v="0"/>
    <x v="1"/>
  </r>
  <r>
    <x v="20"/>
    <s v="Ad Set 110"/>
    <x v="3"/>
    <x v="4"/>
    <s v="female"/>
    <x v="17"/>
    <n v="0.14000000000000001"/>
    <n v="25"/>
    <m/>
    <m/>
    <n v="25"/>
    <m/>
    <m/>
    <m/>
    <n v="0"/>
    <m/>
    <m/>
    <m/>
    <m/>
    <n v="0.14000000000000001"/>
    <n v="0.01"/>
    <m/>
    <m/>
    <m/>
    <n v="1"/>
    <n v="25"/>
    <n v="0.14000000000000001"/>
    <n v="0.14000000000000001"/>
    <m/>
    <m/>
    <m/>
    <m/>
    <m/>
    <n v="25"/>
    <n v="0"/>
    <m/>
    <n v="0"/>
    <n v="25"/>
    <m/>
    <m/>
    <n v="0"/>
    <m/>
    <m/>
    <m/>
    <m/>
    <m/>
    <x v="0"/>
    <x v="0"/>
    <n v="0"/>
    <n v="0"/>
    <x v="1"/>
  </r>
  <r>
    <x v="19"/>
    <s v="Ad Set 134"/>
    <x v="3"/>
    <x v="4"/>
    <s v="female"/>
    <x v="17"/>
    <n v="0.09"/>
    <n v="38"/>
    <m/>
    <m/>
    <n v="18"/>
    <m/>
    <m/>
    <m/>
    <n v="0"/>
    <m/>
    <m/>
    <m/>
    <m/>
    <n v="0.09"/>
    <n v="0.01"/>
    <m/>
    <m/>
    <m/>
    <n v="2.1111110000000002"/>
    <n v="38"/>
    <n v="0.09"/>
    <n v="0.09"/>
    <m/>
    <m/>
    <m/>
    <m/>
    <m/>
    <n v="18"/>
    <n v="0"/>
    <m/>
    <n v="0"/>
    <n v="18"/>
    <m/>
    <m/>
    <n v="0"/>
    <m/>
    <m/>
    <m/>
    <m/>
    <m/>
    <x v="0"/>
    <x v="0"/>
    <n v="0"/>
    <n v="0"/>
    <x v="1"/>
  </r>
  <r>
    <x v="18"/>
    <s v="Ad Set 134"/>
    <x v="3"/>
    <x v="4"/>
    <s v="female"/>
    <x v="17"/>
    <n v="0.06"/>
    <n v="18"/>
    <m/>
    <m/>
    <n v="11"/>
    <m/>
    <m/>
    <m/>
    <n v="0"/>
    <m/>
    <m/>
    <m/>
    <m/>
    <n v="0.06"/>
    <n v="0.01"/>
    <m/>
    <m/>
    <m/>
    <n v="1.6363639999999999"/>
    <n v="18"/>
    <n v="0.06"/>
    <n v="0.06"/>
    <m/>
    <m/>
    <m/>
    <m/>
    <m/>
    <n v="11"/>
    <n v="0"/>
    <m/>
    <n v="0"/>
    <n v="11"/>
    <m/>
    <m/>
    <n v="0"/>
    <m/>
    <m/>
    <m/>
    <m/>
    <m/>
    <x v="0"/>
    <x v="0"/>
    <n v="0"/>
    <n v="0"/>
    <x v="1"/>
  </r>
  <r>
    <x v="20"/>
    <s v="Ad Set 134"/>
    <x v="3"/>
    <x v="4"/>
    <s v="female"/>
    <x v="17"/>
    <n v="0"/>
    <n v="3"/>
    <m/>
    <m/>
    <n v="2"/>
    <m/>
    <m/>
    <m/>
    <n v="0"/>
    <m/>
    <m/>
    <m/>
    <m/>
    <n v="0"/>
    <n v="0"/>
    <m/>
    <m/>
    <m/>
    <n v="1.5"/>
    <n v="3"/>
    <n v="0"/>
    <n v="0"/>
    <m/>
    <m/>
    <m/>
    <m/>
    <m/>
    <n v="2"/>
    <n v="0"/>
    <m/>
    <n v="0"/>
    <n v="2"/>
    <m/>
    <m/>
    <n v="0"/>
    <m/>
    <m/>
    <m/>
    <m/>
    <m/>
    <x v="0"/>
    <x v="0"/>
    <n v="0"/>
    <n v="0"/>
    <x v="1"/>
  </r>
  <r>
    <x v="18"/>
    <s v="Ad Set 138"/>
    <x v="3"/>
    <x v="4"/>
    <s v="female"/>
    <x v="17"/>
    <n v="0.03"/>
    <n v="8"/>
    <m/>
    <m/>
    <n v="3"/>
    <m/>
    <m/>
    <m/>
    <n v="0"/>
    <m/>
    <m/>
    <m/>
    <m/>
    <n v="0.03"/>
    <n v="0.01"/>
    <m/>
    <m/>
    <m/>
    <n v="2.6666669999999999"/>
    <n v="8"/>
    <n v="0.03"/>
    <n v="0.03"/>
    <m/>
    <m/>
    <m/>
    <m/>
    <m/>
    <n v="3"/>
    <n v="0"/>
    <m/>
    <n v="0"/>
    <n v="3"/>
    <m/>
    <m/>
    <n v="0"/>
    <m/>
    <m/>
    <m/>
    <m/>
    <m/>
    <x v="0"/>
    <x v="0"/>
    <n v="0"/>
    <n v="0"/>
    <x v="1"/>
  </r>
  <r>
    <x v="20"/>
    <s v="Ad Set 138"/>
    <x v="3"/>
    <x v="4"/>
    <s v="female"/>
    <x v="17"/>
    <n v="0.02"/>
    <n v="10"/>
    <m/>
    <m/>
    <n v="1"/>
    <m/>
    <m/>
    <m/>
    <n v="0"/>
    <m/>
    <m/>
    <m/>
    <m/>
    <n v="0.02"/>
    <n v="0.02"/>
    <m/>
    <m/>
    <m/>
    <n v="10"/>
    <n v="10"/>
    <n v="0.02"/>
    <n v="0.02"/>
    <m/>
    <m/>
    <m/>
    <m/>
    <m/>
    <n v="1"/>
    <n v="0"/>
    <m/>
    <n v="0"/>
    <n v="1"/>
    <m/>
    <m/>
    <n v="0"/>
    <m/>
    <m/>
    <m/>
    <m/>
    <m/>
    <x v="0"/>
    <x v="0"/>
    <n v="0"/>
    <n v="0"/>
    <x v="1"/>
  </r>
  <r>
    <x v="18"/>
    <s v="Ad Set 141"/>
    <x v="3"/>
    <x v="4"/>
    <s v="female"/>
    <x v="17"/>
    <n v="0.22"/>
    <n v="19"/>
    <m/>
    <m/>
    <n v="17"/>
    <m/>
    <m/>
    <m/>
    <n v="0"/>
    <m/>
    <m/>
    <m/>
    <m/>
    <n v="0.22"/>
    <n v="0.01"/>
    <m/>
    <m/>
    <m/>
    <n v="1.1176470000000001"/>
    <n v="19"/>
    <n v="0.22"/>
    <n v="0.22"/>
    <m/>
    <m/>
    <m/>
    <m/>
    <m/>
    <n v="17"/>
    <n v="0"/>
    <m/>
    <n v="0"/>
    <n v="17"/>
    <m/>
    <m/>
    <n v="0"/>
    <m/>
    <m/>
    <m/>
    <m/>
    <m/>
    <x v="0"/>
    <x v="0"/>
    <n v="0"/>
    <n v="0"/>
    <x v="1"/>
  </r>
  <r>
    <x v="20"/>
    <s v="Ad Set 141"/>
    <x v="3"/>
    <x v="4"/>
    <s v="female"/>
    <x v="17"/>
    <n v="7.0000000000000007E-2"/>
    <n v="5"/>
    <m/>
    <m/>
    <n v="5"/>
    <m/>
    <m/>
    <m/>
    <n v="0"/>
    <m/>
    <m/>
    <m/>
    <m/>
    <n v="7.0000000000000007E-2"/>
    <n v="0.01"/>
    <m/>
    <m/>
    <m/>
    <n v="1"/>
    <n v="5"/>
    <n v="7.0000000000000007E-2"/>
    <n v="7.0000000000000007E-2"/>
    <m/>
    <m/>
    <m/>
    <m/>
    <m/>
    <n v="5"/>
    <n v="0"/>
    <m/>
    <n v="0"/>
    <n v="5"/>
    <m/>
    <m/>
    <n v="0"/>
    <m/>
    <m/>
    <m/>
    <m/>
    <m/>
    <x v="0"/>
    <x v="0"/>
    <n v="0"/>
    <n v="0"/>
    <x v="1"/>
  </r>
  <r>
    <x v="19"/>
    <s v="Ad Set 141"/>
    <x v="3"/>
    <x v="4"/>
    <s v="female"/>
    <x v="17"/>
    <n v="0.28999999999999998"/>
    <n v="15"/>
    <m/>
    <n v="1"/>
    <n v="14"/>
    <m/>
    <m/>
    <m/>
    <n v="1"/>
    <m/>
    <m/>
    <m/>
    <m/>
    <n v="0.28999999999999998"/>
    <n v="0.02"/>
    <n v="0.28999999999999998"/>
    <m/>
    <m/>
    <n v="1.071429"/>
    <n v="15"/>
    <n v="0.28999999999999998"/>
    <n v="0.28999999999999998"/>
    <m/>
    <m/>
    <n v="1"/>
    <m/>
    <m/>
    <n v="14"/>
    <n v="0"/>
    <m/>
    <n v="0"/>
    <n v="14"/>
    <m/>
    <m/>
    <n v="1"/>
    <m/>
    <m/>
    <m/>
    <m/>
    <m/>
    <x v="0"/>
    <x v="0"/>
    <n v="1"/>
    <n v="7.1428571428571423"/>
    <x v="1"/>
  </r>
  <r>
    <x v="21"/>
    <s v="Ad Set 015"/>
    <x v="3"/>
    <x v="5"/>
    <s v="female"/>
    <x v="17"/>
    <n v="0.18"/>
    <n v="22"/>
    <m/>
    <m/>
    <n v="21"/>
    <m/>
    <m/>
    <m/>
    <n v="0"/>
    <m/>
    <m/>
    <m/>
    <m/>
    <n v="0.18"/>
    <n v="0.01"/>
    <m/>
    <m/>
    <m/>
    <n v="1.0476190000000001"/>
    <n v="22"/>
    <n v="0.18"/>
    <n v="0.18"/>
    <m/>
    <m/>
    <m/>
    <m/>
    <m/>
    <n v="21"/>
    <n v="0"/>
    <m/>
    <n v="0"/>
    <n v="21"/>
    <m/>
    <m/>
    <n v="0"/>
    <m/>
    <m/>
    <m/>
    <m/>
    <m/>
    <x v="0"/>
    <x v="0"/>
    <n v="0"/>
    <n v="0"/>
    <x v="1"/>
  </r>
  <r>
    <x v="18"/>
    <s v="Ad Set 050"/>
    <x v="3"/>
    <x v="6"/>
    <s v="female"/>
    <x v="17"/>
    <n v="0.96"/>
    <n v="156"/>
    <m/>
    <m/>
    <n v="156"/>
    <m/>
    <m/>
    <m/>
    <n v="0"/>
    <m/>
    <m/>
    <m/>
    <m/>
    <n v="0.96"/>
    <n v="0.01"/>
    <m/>
    <m/>
    <m/>
    <n v="1"/>
    <n v="156"/>
    <n v="0.96"/>
    <n v="0.96"/>
    <m/>
    <m/>
    <m/>
    <m/>
    <m/>
    <n v="156"/>
    <n v="1"/>
    <m/>
    <n v="-1"/>
    <n v="156"/>
    <m/>
    <m/>
    <n v="0"/>
    <m/>
    <m/>
    <m/>
    <m/>
    <m/>
    <x v="0"/>
    <x v="0"/>
    <n v="0"/>
    <n v="0"/>
    <x v="1"/>
  </r>
  <r>
    <x v="20"/>
    <s v="Ad Set 050"/>
    <x v="3"/>
    <x v="6"/>
    <s v="female"/>
    <x v="17"/>
    <n v="0.47"/>
    <n v="79"/>
    <m/>
    <m/>
    <n v="79"/>
    <m/>
    <m/>
    <m/>
    <n v="0"/>
    <m/>
    <m/>
    <m/>
    <m/>
    <n v="0.47"/>
    <n v="0.01"/>
    <m/>
    <m/>
    <m/>
    <n v="1"/>
    <n v="79"/>
    <n v="0.47"/>
    <n v="0.47"/>
    <m/>
    <m/>
    <m/>
    <m/>
    <m/>
    <n v="79"/>
    <n v="0"/>
    <m/>
    <n v="0"/>
    <n v="79"/>
    <m/>
    <m/>
    <n v="0"/>
    <m/>
    <m/>
    <m/>
    <m/>
    <m/>
    <x v="0"/>
    <x v="0"/>
    <n v="0"/>
    <n v="0"/>
    <x v="1"/>
  </r>
  <r>
    <x v="19"/>
    <s v="Ad Set 096"/>
    <x v="3"/>
    <x v="6"/>
    <s v="female"/>
    <x v="17"/>
    <n v="0.54"/>
    <n v="113"/>
    <m/>
    <m/>
    <n v="113"/>
    <m/>
    <m/>
    <m/>
    <n v="0"/>
    <m/>
    <m/>
    <m/>
    <m/>
    <n v="0.54"/>
    <n v="0"/>
    <m/>
    <m/>
    <m/>
    <n v="1"/>
    <n v="113"/>
    <n v="0.54"/>
    <n v="0.54"/>
    <m/>
    <m/>
    <m/>
    <m/>
    <m/>
    <n v="113"/>
    <n v="1"/>
    <m/>
    <n v="-1"/>
    <n v="113"/>
    <m/>
    <m/>
    <n v="0"/>
    <m/>
    <m/>
    <m/>
    <m/>
    <m/>
    <x v="0"/>
    <x v="0"/>
    <n v="0"/>
    <n v="0"/>
    <x v="1"/>
  </r>
  <r>
    <x v="18"/>
    <s v="Ad Set 096"/>
    <x v="3"/>
    <x v="6"/>
    <s v="female"/>
    <x v="17"/>
    <n v="0.75"/>
    <n v="175"/>
    <m/>
    <m/>
    <n v="174"/>
    <m/>
    <n v="1"/>
    <m/>
    <n v="1"/>
    <m/>
    <m/>
    <m/>
    <m/>
    <n v="0.75"/>
    <n v="0"/>
    <n v="0.75"/>
    <m/>
    <m/>
    <n v="1.0057469999999999"/>
    <n v="175"/>
    <n v="0.75"/>
    <n v="0.75"/>
    <m/>
    <m/>
    <m/>
    <m/>
    <n v="1"/>
    <n v="174"/>
    <n v="1"/>
    <m/>
    <n v="-1"/>
    <n v="174"/>
    <n v="1"/>
    <m/>
    <n v="1"/>
    <m/>
    <m/>
    <m/>
    <m/>
    <m/>
    <x v="0"/>
    <x v="0"/>
    <n v="1"/>
    <n v="0.57471264367816088"/>
    <x v="1"/>
  </r>
  <r>
    <x v="19"/>
    <s v="Ad Set 117"/>
    <x v="3"/>
    <x v="6"/>
    <s v="female"/>
    <x v="17"/>
    <n v="0.69"/>
    <n v="120"/>
    <m/>
    <m/>
    <n v="119"/>
    <m/>
    <m/>
    <m/>
    <n v="0"/>
    <m/>
    <m/>
    <m/>
    <m/>
    <n v="0.69"/>
    <n v="0.01"/>
    <m/>
    <m/>
    <m/>
    <n v="1.0084029999999999"/>
    <n v="120"/>
    <n v="0.69"/>
    <n v="0.69"/>
    <m/>
    <m/>
    <m/>
    <m/>
    <m/>
    <n v="119"/>
    <n v="1"/>
    <m/>
    <n v="-1"/>
    <n v="119"/>
    <m/>
    <m/>
    <n v="0"/>
    <m/>
    <m/>
    <m/>
    <m/>
    <m/>
    <x v="0"/>
    <x v="0"/>
    <n v="0"/>
    <n v="0"/>
    <x v="1"/>
  </r>
  <r>
    <x v="18"/>
    <s v="Ad Set 117"/>
    <x v="3"/>
    <x v="6"/>
    <s v="female"/>
    <x v="17"/>
    <n v="0.71"/>
    <n v="111"/>
    <m/>
    <m/>
    <n v="106"/>
    <m/>
    <m/>
    <m/>
    <n v="0"/>
    <m/>
    <m/>
    <m/>
    <m/>
    <n v="0.71"/>
    <n v="0.01"/>
    <m/>
    <m/>
    <m/>
    <n v="1.0471699999999999"/>
    <n v="111"/>
    <n v="0.71"/>
    <n v="0.71"/>
    <m/>
    <m/>
    <m/>
    <m/>
    <m/>
    <n v="106"/>
    <n v="1"/>
    <m/>
    <n v="-1"/>
    <n v="106"/>
    <m/>
    <m/>
    <n v="0"/>
    <m/>
    <m/>
    <m/>
    <m/>
    <m/>
    <x v="0"/>
    <x v="0"/>
    <n v="0"/>
    <n v="0"/>
    <x v="1"/>
  </r>
  <r>
    <x v="20"/>
    <s v="Ad Set 117"/>
    <x v="3"/>
    <x v="6"/>
    <s v="female"/>
    <x v="17"/>
    <n v="0.09"/>
    <n v="16"/>
    <m/>
    <m/>
    <n v="15"/>
    <m/>
    <m/>
    <m/>
    <n v="0"/>
    <m/>
    <m/>
    <m/>
    <m/>
    <n v="0.09"/>
    <n v="0.01"/>
    <m/>
    <m/>
    <m/>
    <n v="1.066667"/>
    <n v="16"/>
    <n v="0.09"/>
    <n v="0.09"/>
    <m/>
    <m/>
    <m/>
    <m/>
    <m/>
    <n v="15"/>
    <n v="0"/>
    <m/>
    <n v="0"/>
    <n v="15"/>
    <m/>
    <m/>
    <n v="0"/>
    <m/>
    <m/>
    <m/>
    <m/>
    <m/>
    <x v="0"/>
    <x v="0"/>
    <n v="0"/>
    <n v="0"/>
    <x v="1"/>
  </r>
  <r>
    <x v="18"/>
    <s v="Ad Set 133"/>
    <x v="3"/>
    <x v="6"/>
    <s v="female"/>
    <x v="17"/>
    <n v="7.0000000000000007E-2"/>
    <n v="15"/>
    <m/>
    <m/>
    <n v="15"/>
    <m/>
    <m/>
    <m/>
    <n v="0"/>
    <m/>
    <m/>
    <m/>
    <m/>
    <n v="7.0000000000000007E-2"/>
    <n v="0"/>
    <m/>
    <m/>
    <m/>
    <n v="1"/>
    <n v="15"/>
    <n v="7.0000000000000007E-2"/>
    <n v="7.0000000000000007E-2"/>
    <m/>
    <m/>
    <m/>
    <m/>
    <m/>
    <n v="15"/>
    <n v="0"/>
    <m/>
    <n v="0"/>
    <n v="15"/>
    <m/>
    <m/>
    <n v="0"/>
    <m/>
    <m/>
    <m/>
    <m/>
    <m/>
    <x v="0"/>
    <x v="0"/>
    <n v="0"/>
    <n v="0"/>
    <x v="1"/>
  </r>
  <r>
    <x v="20"/>
    <s v="Ad Set 133"/>
    <x v="3"/>
    <x v="6"/>
    <s v="female"/>
    <x v="17"/>
    <n v="0.09"/>
    <n v="13"/>
    <m/>
    <m/>
    <n v="13"/>
    <m/>
    <m/>
    <m/>
    <n v="0"/>
    <m/>
    <m/>
    <m/>
    <m/>
    <n v="0.09"/>
    <n v="0.01"/>
    <m/>
    <m/>
    <m/>
    <n v="1"/>
    <n v="13"/>
    <n v="0.09"/>
    <n v="0.09"/>
    <m/>
    <m/>
    <m/>
    <m/>
    <m/>
    <n v="13"/>
    <n v="0"/>
    <m/>
    <n v="0"/>
    <n v="13"/>
    <m/>
    <m/>
    <n v="0"/>
    <m/>
    <m/>
    <m/>
    <m/>
    <m/>
    <x v="0"/>
    <x v="0"/>
    <n v="0"/>
    <n v="0"/>
    <x v="1"/>
  </r>
  <r>
    <x v="19"/>
    <s v="Ad Set 133"/>
    <x v="3"/>
    <x v="6"/>
    <s v="female"/>
    <x v="17"/>
    <n v="1.61"/>
    <n v="348"/>
    <m/>
    <m/>
    <n v="324"/>
    <m/>
    <n v="1"/>
    <m/>
    <n v="1"/>
    <m/>
    <m/>
    <m/>
    <m/>
    <n v="1.61"/>
    <n v="0"/>
    <n v="1.61"/>
    <m/>
    <m/>
    <n v="1.074074"/>
    <n v="348"/>
    <n v="1.61"/>
    <n v="1.61"/>
    <m/>
    <m/>
    <m/>
    <m/>
    <n v="1"/>
    <n v="324"/>
    <n v="2"/>
    <m/>
    <n v="-2"/>
    <n v="324"/>
    <n v="1"/>
    <m/>
    <n v="1"/>
    <m/>
    <m/>
    <m/>
    <m/>
    <m/>
    <x v="0"/>
    <x v="0"/>
    <n v="1"/>
    <n v="0.30864197530864196"/>
    <x v="1"/>
  </r>
  <r>
    <x v="20"/>
    <s v="Ad Set 011"/>
    <x v="3"/>
    <x v="7"/>
    <s v="female"/>
    <x v="17"/>
    <n v="0.12"/>
    <n v="6"/>
    <m/>
    <m/>
    <n v="4"/>
    <m/>
    <m/>
    <m/>
    <n v="0"/>
    <m/>
    <m/>
    <m/>
    <m/>
    <n v="0.12"/>
    <n v="0.03"/>
    <m/>
    <m/>
    <m/>
    <n v="1.5"/>
    <n v="6"/>
    <n v="0.12"/>
    <n v="0.12"/>
    <m/>
    <m/>
    <m/>
    <m/>
    <m/>
    <n v="4"/>
    <n v="0"/>
    <m/>
    <n v="0"/>
    <n v="4"/>
    <m/>
    <m/>
    <n v="0"/>
    <m/>
    <m/>
    <m/>
    <m/>
    <m/>
    <x v="0"/>
    <x v="0"/>
    <n v="0"/>
    <n v="0"/>
    <x v="1"/>
  </r>
  <r>
    <x v="21"/>
    <s v="Ad Set 011"/>
    <x v="3"/>
    <x v="7"/>
    <s v="female"/>
    <x v="17"/>
    <n v="0.05"/>
    <n v="3"/>
    <m/>
    <m/>
    <n v="3"/>
    <m/>
    <m/>
    <m/>
    <n v="0"/>
    <m/>
    <m/>
    <m/>
    <m/>
    <n v="0.05"/>
    <n v="0.02"/>
    <m/>
    <m/>
    <m/>
    <n v="1"/>
    <n v="3"/>
    <n v="0.05"/>
    <n v="0.05"/>
    <m/>
    <m/>
    <m/>
    <m/>
    <m/>
    <n v="3"/>
    <n v="0"/>
    <m/>
    <n v="0"/>
    <n v="3"/>
    <m/>
    <m/>
    <n v="0"/>
    <m/>
    <m/>
    <m/>
    <m/>
    <m/>
    <x v="0"/>
    <x v="0"/>
    <n v="0"/>
    <n v="0"/>
    <x v="1"/>
  </r>
  <r>
    <x v="20"/>
    <s v="Ad Set 012"/>
    <x v="3"/>
    <x v="7"/>
    <s v="female"/>
    <x v="17"/>
    <n v="0.95"/>
    <n v="44"/>
    <m/>
    <m/>
    <n v="41"/>
    <m/>
    <m/>
    <m/>
    <n v="0"/>
    <m/>
    <m/>
    <m/>
    <m/>
    <n v="0.95"/>
    <n v="0.02"/>
    <m/>
    <m/>
    <m/>
    <n v="1.0731710000000001"/>
    <n v="44"/>
    <n v="0.95"/>
    <n v="0.95"/>
    <m/>
    <m/>
    <m/>
    <m/>
    <m/>
    <n v="41"/>
    <n v="1"/>
    <m/>
    <n v="-1"/>
    <n v="41"/>
    <m/>
    <m/>
    <n v="0"/>
    <m/>
    <m/>
    <m/>
    <m/>
    <m/>
    <x v="0"/>
    <x v="0"/>
    <n v="0"/>
    <n v="0"/>
    <x v="1"/>
  </r>
  <r>
    <x v="21"/>
    <s v="Ad Set 012"/>
    <x v="3"/>
    <x v="7"/>
    <s v="female"/>
    <x v="17"/>
    <n v="0.04"/>
    <n v="1"/>
    <m/>
    <m/>
    <n v="1"/>
    <m/>
    <m/>
    <m/>
    <n v="0"/>
    <m/>
    <m/>
    <m/>
    <m/>
    <n v="0.04"/>
    <n v="0.04"/>
    <m/>
    <m/>
    <m/>
    <n v="1"/>
    <n v="1"/>
    <n v="0.04"/>
    <n v="0.04"/>
    <m/>
    <m/>
    <m/>
    <m/>
    <m/>
    <n v="1"/>
    <n v="0"/>
    <m/>
    <n v="0"/>
    <n v="1"/>
    <m/>
    <m/>
    <n v="0"/>
    <m/>
    <m/>
    <m/>
    <m/>
    <m/>
    <x v="0"/>
    <x v="0"/>
    <n v="0"/>
    <n v="0"/>
    <x v="1"/>
  </r>
  <r>
    <x v="20"/>
    <s v="Ad Set 061"/>
    <x v="3"/>
    <x v="7"/>
    <s v="female"/>
    <x v="17"/>
    <n v="0.03"/>
    <n v="20"/>
    <m/>
    <m/>
    <n v="10"/>
    <m/>
    <m/>
    <m/>
    <n v="0"/>
    <m/>
    <m/>
    <m/>
    <m/>
    <n v="0.03"/>
    <n v="0"/>
    <m/>
    <m/>
    <m/>
    <n v="2"/>
    <n v="20"/>
    <n v="0.03"/>
    <n v="0.03"/>
    <m/>
    <m/>
    <m/>
    <m/>
    <m/>
    <n v="10"/>
    <n v="0"/>
    <m/>
    <n v="0"/>
    <n v="10"/>
    <m/>
    <m/>
    <n v="0"/>
    <m/>
    <m/>
    <m/>
    <m/>
    <m/>
    <x v="0"/>
    <x v="0"/>
    <n v="0"/>
    <n v="0"/>
    <x v="1"/>
  </r>
  <r>
    <x v="20"/>
    <s v="Ad Set 074"/>
    <x v="3"/>
    <x v="7"/>
    <s v="female"/>
    <x v="17"/>
    <n v="0.01"/>
    <n v="5"/>
    <m/>
    <m/>
    <n v="3"/>
    <m/>
    <m/>
    <m/>
    <n v="0"/>
    <m/>
    <m/>
    <m/>
    <m/>
    <n v="0.01"/>
    <n v="0"/>
    <m/>
    <m/>
    <m/>
    <n v="1.6666669999999999"/>
    <n v="5"/>
    <n v="0.01"/>
    <n v="0.01"/>
    <m/>
    <m/>
    <m/>
    <m/>
    <m/>
    <n v="3"/>
    <n v="0"/>
    <m/>
    <n v="0"/>
    <n v="3"/>
    <m/>
    <m/>
    <n v="0"/>
    <m/>
    <m/>
    <m/>
    <m/>
    <m/>
    <x v="0"/>
    <x v="0"/>
    <n v="0"/>
    <n v="0"/>
    <x v="1"/>
  </r>
  <r>
    <x v="21"/>
    <s v="Ad Set 074"/>
    <x v="3"/>
    <x v="7"/>
    <s v="female"/>
    <x v="17"/>
    <n v="0.01"/>
    <n v="5"/>
    <m/>
    <m/>
    <n v="1"/>
    <m/>
    <m/>
    <m/>
    <n v="0"/>
    <m/>
    <m/>
    <m/>
    <m/>
    <n v="0.01"/>
    <n v="0.01"/>
    <m/>
    <m/>
    <m/>
    <n v="5"/>
    <n v="5"/>
    <n v="0.01"/>
    <n v="0.01"/>
    <m/>
    <m/>
    <m/>
    <m/>
    <m/>
    <n v="1"/>
    <n v="0"/>
    <m/>
    <n v="0"/>
    <n v="1"/>
    <m/>
    <m/>
    <n v="0"/>
    <m/>
    <m/>
    <m/>
    <m/>
    <m/>
    <x v="0"/>
    <x v="0"/>
    <n v="0"/>
    <n v="0"/>
    <x v="1"/>
  </r>
  <r>
    <x v="20"/>
    <s v="Ad Set 088"/>
    <x v="3"/>
    <x v="7"/>
    <s v="female"/>
    <x v="17"/>
    <n v="1"/>
    <n v="86"/>
    <m/>
    <m/>
    <n v="67"/>
    <m/>
    <m/>
    <m/>
    <n v="0"/>
    <m/>
    <m/>
    <m/>
    <m/>
    <n v="1"/>
    <n v="0.01"/>
    <m/>
    <m/>
    <m/>
    <n v="1.283582"/>
    <n v="86"/>
    <n v="1"/>
    <n v="1"/>
    <m/>
    <m/>
    <m/>
    <m/>
    <m/>
    <n v="67"/>
    <n v="1"/>
    <m/>
    <n v="-1"/>
    <n v="67"/>
    <m/>
    <m/>
    <n v="0"/>
    <m/>
    <m/>
    <m/>
    <m/>
    <m/>
    <x v="0"/>
    <x v="0"/>
    <n v="0"/>
    <n v="0"/>
    <x v="1"/>
  </r>
  <r>
    <x v="21"/>
    <s v="Ad Set 088"/>
    <x v="3"/>
    <x v="7"/>
    <s v="female"/>
    <x v="17"/>
    <n v="1.75"/>
    <n v="153"/>
    <m/>
    <m/>
    <n v="101"/>
    <m/>
    <m/>
    <m/>
    <n v="0"/>
    <m/>
    <m/>
    <m/>
    <m/>
    <n v="1.75"/>
    <n v="0.02"/>
    <m/>
    <m/>
    <m/>
    <n v="1.5148509999999999"/>
    <n v="153"/>
    <n v="1.75"/>
    <n v="1.75"/>
    <m/>
    <m/>
    <m/>
    <m/>
    <m/>
    <n v="101"/>
    <n v="2"/>
    <m/>
    <n v="-2"/>
    <n v="101"/>
    <m/>
    <m/>
    <n v="0"/>
    <m/>
    <m/>
    <m/>
    <m/>
    <m/>
    <x v="0"/>
    <x v="0"/>
    <n v="0"/>
    <n v="0"/>
    <x v="1"/>
  </r>
  <r>
    <x v="20"/>
    <s v="Ad Set 119"/>
    <x v="3"/>
    <x v="7"/>
    <s v="female"/>
    <x v="17"/>
    <n v="0.56000000000000005"/>
    <n v="30"/>
    <m/>
    <m/>
    <n v="30"/>
    <m/>
    <m/>
    <m/>
    <n v="0"/>
    <m/>
    <m/>
    <m/>
    <m/>
    <n v="0.56000000000000005"/>
    <n v="0.02"/>
    <m/>
    <m/>
    <m/>
    <n v="1"/>
    <n v="30"/>
    <n v="0.56000000000000005"/>
    <n v="0.56000000000000005"/>
    <m/>
    <m/>
    <m/>
    <m/>
    <m/>
    <n v="30"/>
    <n v="1"/>
    <m/>
    <n v="-1"/>
    <n v="30"/>
    <m/>
    <m/>
    <n v="0"/>
    <m/>
    <m/>
    <m/>
    <m/>
    <m/>
    <x v="0"/>
    <x v="0"/>
    <n v="0"/>
    <n v="0"/>
    <x v="1"/>
  </r>
  <r>
    <x v="21"/>
    <s v="Ad Set 119"/>
    <x v="3"/>
    <x v="7"/>
    <s v="female"/>
    <x v="17"/>
    <n v="1.08"/>
    <n v="72"/>
    <m/>
    <m/>
    <n v="47"/>
    <m/>
    <m/>
    <m/>
    <n v="0"/>
    <m/>
    <m/>
    <m/>
    <m/>
    <n v="1.08"/>
    <n v="0.02"/>
    <m/>
    <m/>
    <m/>
    <n v="1.5319149999999999"/>
    <n v="72"/>
    <n v="1.08"/>
    <n v="1.08"/>
    <m/>
    <m/>
    <m/>
    <m/>
    <m/>
    <n v="47"/>
    <n v="1"/>
    <m/>
    <n v="-1"/>
    <n v="47"/>
    <m/>
    <m/>
    <n v="0"/>
    <m/>
    <m/>
    <m/>
    <m/>
    <m/>
    <x v="0"/>
    <x v="0"/>
    <n v="0"/>
    <n v="0"/>
    <x v="1"/>
  </r>
  <r>
    <x v="18"/>
    <s v="Ad Set 005"/>
    <x v="3"/>
    <x v="8"/>
    <s v="female"/>
    <x v="17"/>
    <n v="0.17"/>
    <n v="21"/>
    <m/>
    <m/>
    <n v="21"/>
    <m/>
    <m/>
    <m/>
    <n v="0"/>
    <m/>
    <m/>
    <m/>
    <m/>
    <n v="0.17"/>
    <n v="0.01"/>
    <m/>
    <m/>
    <m/>
    <n v="1"/>
    <n v="21"/>
    <n v="0.17"/>
    <n v="0.17"/>
    <m/>
    <m/>
    <m/>
    <m/>
    <m/>
    <n v="21"/>
    <n v="0"/>
    <m/>
    <n v="0"/>
    <n v="21"/>
    <m/>
    <m/>
    <n v="0"/>
    <m/>
    <m/>
    <m/>
    <m/>
    <m/>
    <x v="0"/>
    <x v="0"/>
    <n v="0"/>
    <n v="0"/>
    <x v="1"/>
  </r>
  <r>
    <x v="30"/>
    <s v="Ad Set 005"/>
    <x v="3"/>
    <x v="8"/>
    <s v="female"/>
    <x v="17"/>
    <n v="1.17"/>
    <n v="148"/>
    <m/>
    <m/>
    <n v="145"/>
    <m/>
    <m/>
    <m/>
    <n v="0"/>
    <m/>
    <m/>
    <m/>
    <m/>
    <n v="1.17"/>
    <n v="0.01"/>
    <m/>
    <m/>
    <m/>
    <n v="1.0206900000000001"/>
    <n v="148"/>
    <n v="1.17"/>
    <n v="1.17"/>
    <m/>
    <m/>
    <m/>
    <m/>
    <m/>
    <n v="145"/>
    <n v="1"/>
    <m/>
    <n v="-1"/>
    <n v="145"/>
    <m/>
    <m/>
    <n v="0"/>
    <m/>
    <m/>
    <m/>
    <m/>
    <m/>
    <x v="0"/>
    <x v="0"/>
    <n v="0"/>
    <n v="0"/>
    <x v="1"/>
  </r>
  <r>
    <x v="24"/>
    <s v="Ad Set 005"/>
    <x v="3"/>
    <x v="8"/>
    <s v="female"/>
    <x v="17"/>
    <n v="0.06"/>
    <n v="7"/>
    <m/>
    <m/>
    <n v="7"/>
    <m/>
    <m/>
    <m/>
    <n v="0"/>
    <m/>
    <m/>
    <m/>
    <m/>
    <n v="0.06"/>
    <n v="0.01"/>
    <m/>
    <m/>
    <m/>
    <n v="1"/>
    <n v="7"/>
    <n v="0.06"/>
    <n v="0.06"/>
    <m/>
    <m/>
    <m/>
    <m/>
    <m/>
    <n v="7"/>
    <n v="0"/>
    <m/>
    <n v="0"/>
    <n v="7"/>
    <m/>
    <m/>
    <n v="0"/>
    <m/>
    <m/>
    <m/>
    <m/>
    <m/>
    <x v="0"/>
    <x v="0"/>
    <n v="0"/>
    <n v="0"/>
    <x v="1"/>
  </r>
  <r>
    <x v="20"/>
    <s v="Ad Set 005"/>
    <x v="3"/>
    <x v="8"/>
    <s v="female"/>
    <x v="17"/>
    <n v="0.31"/>
    <n v="40"/>
    <m/>
    <m/>
    <n v="40"/>
    <m/>
    <m/>
    <m/>
    <n v="0"/>
    <m/>
    <m/>
    <m/>
    <m/>
    <n v="0.31"/>
    <n v="0.01"/>
    <m/>
    <m/>
    <m/>
    <n v="1"/>
    <n v="40"/>
    <n v="0.31"/>
    <n v="0.31"/>
    <m/>
    <m/>
    <m/>
    <m/>
    <m/>
    <n v="40"/>
    <n v="0"/>
    <m/>
    <n v="0"/>
    <n v="40"/>
    <m/>
    <m/>
    <n v="0"/>
    <m/>
    <m/>
    <m/>
    <m/>
    <m/>
    <x v="0"/>
    <x v="0"/>
    <n v="0"/>
    <n v="0"/>
    <x v="1"/>
  </r>
  <r>
    <x v="25"/>
    <s v="Ad Set 005"/>
    <x v="3"/>
    <x v="8"/>
    <s v="female"/>
    <x v="17"/>
    <n v="0.05"/>
    <n v="3"/>
    <m/>
    <m/>
    <n v="3"/>
    <m/>
    <m/>
    <m/>
    <n v="0"/>
    <m/>
    <m/>
    <m/>
    <m/>
    <n v="0.05"/>
    <n v="0.02"/>
    <m/>
    <m/>
    <m/>
    <n v="1"/>
    <n v="3"/>
    <n v="0.05"/>
    <n v="0.05"/>
    <m/>
    <m/>
    <m/>
    <m/>
    <m/>
    <n v="3"/>
    <n v="0"/>
    <m/>
    <n v="0"/>
    <n v="3"/>
    <m/>
    <m/>
    <n v="0"/>
    <m/>
    <m/>
    <m/>
    <m/>
    <m/>
    <x v="0"/>
    <x v="0"/>
    <n v="0"/>
    <n v="0"/>
    <x v="1"/>
  </r>
  <r>
    <x v="26"/>
    <s v="Ad Set 005"/>
    <x v="3"/>
    <x v="8"/>
    <s v="female"/>
    <x v="17"/>
    <n v="0.04"/>
    <n v="3"/>
    <m/>
    <m/>
    <n v="3"/>
    <m/>
    <m/>
    <m/>
    <n v="0"/>
    <m/>
    <m/>
    <m/>
    <m/>
    <n v="0.04"/>
    <n v="0.01"/>
    <m/>
    <m/>
    <m/>
    <n v="1"/>
    <n v="3"/>
    <n v="0.04"/>
    <n v="0.04"/>
    <m/>
    <m/>
    <m/>
    <m/>
    <m/>
    <n v="3"/>
    <n v="0"/>
    <m/>
    <n v="0"/>
    <n v="3"/>
    <m/>
    <m/>
    <n v="0"/>
    <m/>
    <m/>
    <m/>
    <m/>
    <m/>
    <x v="0"/>
    <x v="0"/>
    <n v="0"/>
    <n v="0"/>
    <x v="1"/>
  </r>
  <r>
    <x v="27"/>
    <s v="Ad Set 005"/>
    <x v="3"/>
    <x v="8"/>
    <s v="female"/>
    <x v="17"/>
    <n v="0.67"/>
    <n v="69"/>
    <m/>
    <m/>
    <n v="69"/>
    <m/>
    <m/>
    <m/>
    <n v="0"/>
    <m/>
    <m/>
    <m/>
    <m/>
    <n v="0.67"/>
    <n v="0.01"/>
    <m/>
    <m/>
    <m/>
    <n v="1"/>
    <n v="69"/>
    <n v="0.67"/>
    <n v="0.67"/>
    <m/>
    <m/>
    <m/>
    <m/>
    <m/>
    <n v="69"/>
    <n v="1"/>
    <m/>
    <n v="-1"/>
    <n v="69"/>
    <m/>
    <m/>
    <n v="0"/>
    <m/>
    <m/>
    <m/>
    <m/>
    <m/>
    <x v="0"/>
    <x v="0"/>
    <n v="0"/>
    <n v="0"/>
    <x v="1"/>
  </r>
  <r>
    <x v="29"/>
    <s v="Ad Set 005"/>
    <x v="3"/>
    <x v="8"/>
    <s v="female"/>
    <x v="17"/>
    <n v="0.5"/>
    <n v="63"/>
    <m/>
    <m/>
    <n v="63"/>
    <m/>
    <m/>
    <m/>
    <n v="0"/>
    <m/>
    <m/>
    <m/>
    <m/>
    <n v="0.5"/>
    <n v="0.01"/>
    <m/>
    <m/>
    <m/>
    <n v="1"/>
    <n v="63"/>
    <n v="0.5"/>
    <n v="0.5"/>
    <m/>
    <m/>
    <m/>
    <m/>
    <m/>
    <n v="63"/>
    <n v="1"/>
    <m/>
    <n v="-1"/>
    <n v="63"/>
    <m/>
    <m/>
    <n v="0"/>
    <m/>
    <m/>
    <m/>
    <m/>
    <m/>
    <x v="0"/>
    <x v="0"/>
    <n v="0"/>
    <n v="0"/>
    <x v="1"/>
  </r>
  <r>
    <x v="32"/>
    <s v="Ad Set 099"/>
    <x v="3"/>
    <x v="8"/>
    <s v="female"/>
    <x v="17"/>
    <n v="1.1499999999999999"/>
    <n v="62"/>
    <m/>
    <m/>
    <n v="61"/>
    <m/>
    <m/>
    <m/>
    <n v="0"/>
    <m/>
    <m/>
    <m/>
    <m/>
    <n v="1.1499999999999999"/>
    <n v="0.02"/>
    <m/>
    <m/>
    <m/>
    <n v="1.0163930000000001"/>
    <n v="62"/>
    <n v="1.1499999999999999"/>
    <n v="1.1499999999999999"/>
    <m/>
    <m/>
    <m/>
    <m/>
    <m/>
    <n v="61"/>
    <n v="1"/>
    <m/>
    <n v="-1"/>
    <n v="61"/>
    <m/>
    <m/>
    <n v="0"/>
    <m/>
    <m/>
    <m/>
    <m/>
    <m/>
    <x v="0"/>
    <x v="0"/>
    <n v="0"/>
    <n v="0"/>
    <x v="1"/>
  </r>
  <r>
    <x v="18"/>
    <s v="Ad Set 099"/>
    <x v="3"/>
    <x v="8"/>
    <s v="female"/>
    <x v="17"/>
    <n v="1.9780869999999999"/>
    <n v="93"/>
    <m/>
    <m/>
    <n v="92"/>
    <m/>
    <m/>
    <m/>
    <n v="0"/>
    <m/>
    <m/>
    <m/>
    <m/>
    <n v="1.9780869999999999"/>
    <n v="0.02"/>
    <m/>
    <m/>
    <m/>
    <n v="1.0108699999999999"/>
    <n v="93"/>
    <n v="1.9780869999999999"/>
    <n v="1.9780869999999999"/>
    <m/>
    <m/>
    <m/>
    <m/>
    <m/>
    <n v="92"/>
    <n v="2"/>
    <m/>
    <n v="-2"/>
    <n v="92"/>
    <m/>
    <m/>
    <n v="0"/>
    <m/>
    <m/>
    <m/>
    <m/>
    <m/>
    <x v="0"/>
    <x v="0"/>
    <n v="0"/>
    <n v="0"/>
    <x v="1"/>
  </r>
  <r>
    <x v="23"/>
    <s v="Ad Set 099"/>
    <x v="3"/>
    <x v="8"/>
    <s v="female"/>
    <x v="17"/>
    <n v="3.83"/>
    <n v="148"/>
    <m/>
    <m/>
    <n v="145"/>
    <m/>
    <m/>
    <m/>
    <n v="0"/>
    <m/>
    <m/>
    <m/>
    <m/>
    <n v="3.83"/>
    <n v="0.03"/>
    <m/>
    <m/>
    <m/>
    <n v="1.0206900000000001"/>
    <n v="148"/>
    <n v="3.83"/>
    <n v="3.83"/>
    <m/>
    <m/>
    <m/>
    <m/>
    <m/>
    <n v="145"/>
    <n v="4"/>
    <m/>
    <n v="-4"/>
    <n v="145"/>
    <m/>
    <m/>
    <n v="0"/>
    <m/>
    <m/>
    <m/>
    <m/>
    <m/>
    <x v="0"/>
    <x v="0"/>
    <n v="0"/>
    <n v="0"/>
    <x v="1"/>
  </r>
  <r>
    <x v="30"/>
    <s v="Ad Set 099"/>
    <x v="3"/>
    <x v="8"/>
    <s v="female"/>
    <x v="17"/>
    <n v="1"/>
    <n v="50"/>
    <m/>
    <m/>
    <n v="49"/>
    <m/>
    <m/>
    <m/>
    <n v="0"/>
    <m/>
    <m/>
    <m/>
    <m/>
    <n v="1"/>
    <n v="0.02"/>
    <m/>
    <m/>
    <m/>
    <n v="1.020408"/>
    <n v="50"/>
    <n v="1"/>
    <n v="1"/>
    <m/>
    <m/>
    <m/>
    <m/>
    <m/>
    <n v="49"/>
    <n v="1"/>
    <m/>
    <n v="-1"/>
    <n v="49"/>
    <m/>
    <m/>
    <n v="0"/>
    <m/>
    <m/>
    <m/>
    <m/>
    <m/>
    <x v="0"/>
    <x v="0"/>
    <n v="0"/>
    <n v="0"/>
    <x v="1"/>
  </r>
  <r>
    <x v="24"/>
    <s v="Ad Set 099"/>
    <x v="3"/>
    <x v="8"/>
    <s v="female"/>
    <x v="17"/>
    <n v="4.1399999999999997"/>
    <n v="201"/>
    <m/>
    <m/>
    <n v="200"/>
    <m/>
    <m/>
    <m/>
    <n v="0"/>
    <m/>
    <m/>
    <m/>
    <m/>
    <n v="4.1399999999999997"/>
    <n v="0.02"/>
    <m/>
    <m/>
    <m/>
    <n v="1.0049999999999999"/>
    <n v="201"/>
    <n v="4.1399999999999997"/>
    <n v="4.1399999999999997"/>
    <m/>
    <m/>
    <m/>
    <m/>
    <m/>
    <n v="200"/>
    <n v="4"/>
    <m/>
    <n v="-4"/>
    <n v="200"/>
    <m/>
    <m/>
    <n v="0"/>
    <m/>
    <m/>
    <m/>
    <m/>
    <m/>
    <x v="0"/>
    <x v="0"/>
    <n v="0"/>
    <n v="0"/>
    <x v="1"/>
  </r>
  <r>
    <x v="31"/>
    <s v="Ad Set 099"/>
    <x v="3"/>
    <x v="8"/>
    <s v="female"/>
    <x v="17"/>
    <n v="1.33"/>
    <n v="52"/>
    <m/>
    <m/>
    <n v="52"/>
    <m/>
    <m/>
    <m/>
    <n v="0"/>
    <m/>
    <m/>
    <m/>
    <m/>
    <n v="1.33"/>
    <n v="0.03"/>
    <m/>
    <m/>
    <m/>
    <n v="1"/>
    <n v="52"/>
    <n v="1.33"/>
    <n v="1.33"/>
    <m/>
    <m/>
    <m/>
    <m/>
    <m/>
    <n v="52"/>
    <n v="1"/>
    <m/>
    <n v="-1"/>
    <n v="52"/>
    <m/>
    <m/>
    <n v="0"/>
    <m/>
    <m/>
    <m/>
    <m/>
    <m/>
    <x v="0"/>
    <x v="0"/>
    <n v="0"/>
    <n v="0"/>
    <x v="1"/>
  </r>
  <r>
    <x v="33"/>
    <s v="Ad Set 099"/>
    <x v="3"/>
    <x v="8"/>
    <s v="female"/>
    <x v="17"/>
    <n v="2.99"/>
    <n v="135"/>
    <m/>
    <m/>
    <n v="132"/>
    <m/>
    <m/>
    <m/>
    <n v="0"/>
    <m/>
    <m/>
    <m/>
    <m/>
    <n v="2.99"/>
    <n v="0.02"/>
    <m/>
    <m/>
    <m/>
    <n v="1.0227269999999999"/>
    <n v="135"/>
    <n v="2.99"/>
    <n v="2.99"/>
    <m/>
    <m/>
    <m/>
    <m/>
    <m/>
    <n v="132"/>
    <n v="3"/>
    <m/>
    <n v="-3"/>
    <n v="132"/>
    <m/>
    <m/>
    <n v="0"/>
    <m/>
    <m/>
    <m/>
    <m/>
    <m/>
    <x v="0"/>
    <x v="0"/>
    <n v="0"/>
    <n v="0"/>
    <x v="1"/>
  </r>
  <r>
    <x v="20"/>
    <s v="Ad Set 099"/>
    <x v="3"/>
    <x v="8"/>
    <s v="female"/>
    <x v="17"/>
    <n v="1.26"/>
    <n v="67"/>
    <m/>
    <m/>
    <n v="66"/>
    <m/>
    <m/>
    <m/>
    <n v="0"/>
    <m/>
    <m/>
    <m/>
    <m/>
    <n v="1.26"/>
    <n v="0.02"/>
    <m/>
    <m/>
    <m/>
    <n v="1.0151520000000001"/>
    <n v="67"/>
    <n v="1.26"/>
    <n v="1.26"/>
    <m/>
    <m/>
    <m/>
    <m/>
    <m/>
    <n v="66"/>
    <n v="1"/>
    <m/>
    <n v="-1"/>
    <n v="66"/>
    <m/>
    <m/>
    <n v="0"/>
    <m/>
    <m/>
    <m/>
    <m/>
    <m/>
    <x v="0"/>
    <x v="0"/>
    <n v="0"/>
    <n v="0"/>
    <x v="1"/>
  </r>
  <r>
    <x v="25"/>
    <s v="Ad Set 099"/>
    <x v="3"/>
    <x v="8"/>
    <s v="female"/>
    <x v="17"/>
    <n v="0.79"/>
    <n v="50"/>
    <m/>
    <m/>
    <n v="45"/>
    <m/>
    <m/>
    <m/>
    <n v="0"/>
    <m/>
    <m/>
    <m/>
    <m/>
    <n v="0.79"/>
    <n v="0.02"/>
    <m/>
    <m/>
    <m/>
    <n v="1.111111"/>
    <n v="50"/>
    <n v="0.79"/>
    <n v="0.79"/>
    <m/>
    <m/>
    <m/>
    <m/>
    <m/>
    <n v="45"/>
    <n v="1"/>
    <m/>
    <n v="-1"/>
    <n v="45"/>
    <m/>
    <m/>
    <n v="0"/>
    <m/>
    <m/>
    <m/>
    <m/>
    <m/>
    <x v="0"/>
    <x v="0"/>
    <n v="0"/>
    <n v="0"/>
    <x v="1"/>
  </r>
  <r>
    <x v="26"/>
    <s v="Ad Set 099"/>
    <x v="3"/>
    <x v="8"/>
    <s v="female"/>
    <x v="17"/>
    <n v="2.72"/>
    <n v="176"/>
    <m/>
    <m/>
    <n v="175"/>
    <m/>
    <m/>
    <m/>
    <n v="0"/>
    <m/>
    <m/>
    <m/>
    <m/>
    <n v="2.72"/>
    <n v="0.02"/>
    <m/>
    <m/>
    <m/>
    <n v="1.005714"/>
    <n v="176"/>
    <n v="2.72"/>
    <n v="2.72"/>
    <m/>
    <m/>
    <m/>
    <m/>
    <m/>
    <n v="175"/>
    <n v="3"/>
    <m/>
    <n v="-3"/>
    <n v="175"/>
    <m/>
    <m/>
    <n v="0"/>
    <m/>
    <m/>
    <m/>
    <m/>
    <m/>
    <x v="0"/>
    <x v="0"/>
    <n v="0"/>
    <n v="0"/>
    <x v="1"/>
  </r>
  <r>
    <x v="27"/>
    <s v="Ad Set 099"/>
    <x v="3"/>
    <x v="8"/>
    <s v="female"/>
    <x v="17"/>
    <n v="0.18"/>
    <n v="6"/>
    <m/>
    <m/>
    <n v="6"/>
    <m/>
    <m/>
    <m/>
    <n v="0"/>
    <m/>
    <m/>
    <m/>
    <m/>
    <n v="0.18"/>
    <n v="0.03"/>
    <m/>
    <m/>
    <m/>
    <n v="1"/>
    <n v="6"/>
    <n v="0.18"/>
    <n v="0.18"/>
    <m/>
    <m/>
    <m/>
    <m/>
    <m/>
    <n v="6"/>
    <n v="0"/>
    <m/>
    <n v="0"/>
    <n v="6"/>
    <m/>
    <m/>
    <n v="0"/>
    <m/>
    <m/>
    <m/>
    <m/>
    <m/>
    <x v="0"/>
    <x v="0"/>
    <n v="0"/>
    <n v="0"/>
    <x v="1"/>
  </r>
  <r>
    <x v="35"/>
    <s v="Ad Set 099"/>
    <x v="3"/>
    <x v="8"/>
    <s v="female"/>
    <x v="17"/>
    <n v="0.24"/>
    <n v="8"/>
    <m/>
    <m/>
    <n v="8"/>
    <m/>
    <m/>
    <m/>
    <n v="0"/>
    <m/>
    <m/>
    <m/>
    <m/>
    <n v="0.24"/>
    <n v="0.03"/>
    <m/>
    <m/>
    <m/>
    <n v="1"/>
    <n v="8"/>
    <n v="0.24"/>
    <n v="0.24"/>
    <m/>
    <m/>
    <m/>
    <m/>
    <m/>
    <n v="8"/>
    <n v="0"/>
    <m/>
    <n v="0"/>
    <n v="8"/>
    <m/>
    <m/>
    <n v="0"/>
    <m/>
    <m/>
    <m/>
    <m/>
    <m/>
    <x v="0"/>
    <x v="0"/>
    <n v="0"/>
    <n v="0"/>
    <x v="1"/>
  </r>
  <r>
    <x v="29"/>
    <s v="Ad Set 099"/>
    <x v="3"/>
    <x v="8"/>
    <s v="female"/>
    <x v="17"/>
    <n v="0.31"/>
    <n v="26"/>
    <m/>
    <m/>
    <n v="25"/>
    <m/>
    <m/>
    <m/>
    <n v="0"/>
    <m/>
    <m/>
    <m/>
    <m/>
    <n v="0.31"/>
    <n v="0.01"/>
    <m/>
    <m/>
    <m/>
    <n v="1.04"/>
    <n v="26"/>
    <n v="0.31"/>
    <n v="0.31"/>
    <m/>
    <m/>
    <m/>
    <m/>
    <m/>
    <n v="25"/>
    <n v="0"/>
    <m/>
    <n v="0"/>
    <n v="25"/>
    <m/>
    <m/>
    <n v="0"/>
    <m/>
    <m/>
    <m/>
    <m/>
    <m/>
    <x v="0"/>
    <x v="0"/>
    <n v="0"/>
    <n v="0"/>
    <x v="1"/>
  </r>
  <r>
    <x v="34"/>
    <s v="Ad Set 099"/>
    <x v="3"/>
    <x v="8"/>
    <s v="female"/>
    <x v="17"/>
    <n v="7.32"/>
    <n v="413"/>
    <m/>
    <m/>
    <n v="396"/>
    <m/>
    <n v="1"/>
    <m/>
    <n v="1"/>
    <m/>
    <m/>
    <m/>
    <m/>
    <n v="7.32"/>
    <n v="0.02"/>
    <n v="7.32"/>
    <m/>
    <m/>
    <n v="1.042929"/>
    <n v="413"/>
    <n v="7.32"/>
    <n v="7.32"/>
    <m/>
    <m/>
    <m/>
    <m/>
    <n v="1"/>
    <n v="396"/>
    <n v="7"/>
    <m/>
    <n v="-7"/>
    <n v="396"/>
    <n v="1"/>
    <m/>
    <n v="1"/>
    <m/>
    <m/>
    <m/>
    <m/>
    <m/>
    <x v="0"/>
    <x v="0"/>
    <n v="1"/>
    <n v="0.25252525252525254"/>
    <x v="1"/>
  </r>
  <r>
    <x v="22"/>
    <s v="Ad Set 123"/>
    <x v="3"/>
    <x v="8"/>
    <s v="female"/>
    <x v="17"/>
    <n v="0.04"/>
    <n v="5"/>
    <m/>
    <m/>
    <n v="5"/>
    <m/>
    <m/>
    <m/>
    <n v="0"/>
    <m/>
    <m/>
    <m/>
    <m/>
    <n v="0.04"/>
    <n v="0.01"/>
    <m/>
    <m/>
    <m/>
    <n v="1"/>
    <n v="5"/>
    <n v="0.04"/>
    <n v="0.04"/>
    <m/>
    <m/>
    <m/>
    <m/>
    <m/>
    <n v="5"/>
    <n v="0"/>
    <m/>
    <n v="0"/>
    <n v="5"/>
    <m/>
    <m/>
    <n v="0"/>
    <m/>
    <m/>
    <m/>
    <m/>
    <m/>
    <x v="0"/>
    <x v="0"/>
    <n v="0"/>
    <n v="0"/>
    <x v="1"/>
  </r>
  <r>
    <x v="19"/>
    <s v="Ad Set 123"/>
    <x v="3"/>
    <x v="8"/>
    <s v="female"/>
    <x v="17"/>
    <n v="0.19"/>
    <n v="33"/>
    <m/>
    <m/>
    <n v="33"/>
    <m/>
    <m/>
    <m/>
    <n v="0"/>
    <m/>
    <m/>
    <m/>
    <m/>
    <n v="0.19"/>
    <n v="0.01"/>
    <m/>
    <m/>
    <m/>
    <n v="1"/>
    <n v="33"/>
    <n v="0.19"/>
    <n v="0.19"/>
    <m/>
    <m/>
    <m/>
    <m/>
    <m/>
    <n v="33"/>
    <n v="0"/>
    <m/>
    <n v="0"/>
    <n v="33"/>
    <m/>
    <m/>
    <n v="0"/>
    <m/>
    <m/>
    <m/>
    <m/>
    <m/>
    <x v="0"/>
    <x v="0"/>
    <n v="0"/>
    <n v="0"/>
    <x v="1"/>
  </r>
  <r>
    <x v="32"/>
    <s v="Ad Set 123"/>
    <x v="3"/>
    <x v="8"/>
    <s v="female"/>
    <x v="17"/>
    <n v="0.05"/>
    <n v="5"/>
    <m/>
    <m/>
    <n v="5"/>
    <m/>
    <m/>
    <m/>
    <n v="0"/>
    <m/>
    <m/>
    <m/>
    <m/>
    <n v="0.05"/>
    <n v="0.01"/>
    <m/>
    <m/>
    <m/>
    <n v="1"/>
    <n v="5"/>
    <n v="0.05"/>
    <n v="0.05"/>
    <m/>
    <m/>
    <m/>
    <m/>
    <m/>
    <n v="5"/>
    <n v="0"/>
    <m/>
    <n v="0"/>
    <n v="5"/>
    <m/>
    <m/>
    <n v="0"/>
    <m/>
    <m/>
    <m/>
    <m/>
    <m/>
    <x v="0"/>
    <x v="0"/>
    <n v="0"/>
    <n v="0"/>
    <x v="1"/>
  </r>
  <r>
    <x v="18"/>
    <s v="Ad Set 123"/>
    <x v="3"/>
    <x v="8"/>
    <s v="female"/>
    <x v="17"/>
    <n v="0.06"/>
    <n v="7"/>
    <m/>
    <m/>
    <n v="7"/>
    <m/>
    <m/>
    <m/>
    <n v="0"/>
    <m/>
    <m/>
    <m/>
    <m/>
    <n v="0.06"/>
    <n v="0.01"/>
    <m/>
    <m/>
    <m/>
    <n v="1"/>
    <n v="7"/>
    <n v="0.06"/>
    <n v="0.06"/>
    <m/>
    <m/>
    <m/>
    <m/>
    <m/>
    <n v="7"/>
    <n v="0"/>
    <m/>
    <n v="0"/>
    <n v="7"/>
    <m/>
    <m/>
    <n v="0"/>
    <m/>
    <m/>
    <m/>
    <m/>
    <m/>
    <x v="0"/>
    <x v="0"/>
    <n v="0"/>
    <n v="0"/>
    <x v="1"/>
  </r>
  <r>
    <x v="23"/>
    <s v="Ad Set 123"/>
    <x v="3"/>
    <x v="8"/>
    <s v="female"/>
    <x v="17"/>
    <n v="0.31"/>
    <n v="39"/>
    <m/>
    <m/>
    <n v="39"/>
    <m/>
    <m/>
    <m/>
    <n v="0"/>
    <m/>
    <m/>
    <m/>
    <m/>
    <n v="0.31"/>
    <n v="0.01"/>
    <m/>
    <m/>
    <m/>
    <n v="1"/>
    <n v="39"/>
    <n v="0.31"/>
    <n v="0.31"/>
    <m/>
    <m/>
    <m/>
    <m/>
    <m/>
    <n v="39"/>
    <n v="0"/>
    <m/>
    <n v="0"/>
    <n v="39"/>
    <m/>
    <m/>
    <n v="0"/>
    <m/>
    <m/>
    <m/>
    <m/>
    <m/>
    <x v="0"/>
    <x v="0"/>
    <n v="0"/>
    <n v="0"/>
    <x v="1"/>
  </r>
  <r>
    <x v="30"/>
    <s v="Ad Set 123"/>
    <x v="3"/>
    <x v="8"/>
    <s v="female"/>
    <x v="17"/>
    <n v="0"/>
    <n v="1"/>
    <m/>
    <m/>
    <n v="1"/>
    <m/>
    <m/>
    <m/>
    <n v="0"/>
    <m/>
    <m/>
    <m/>
    <m/>
    <n v="0"/>
    <n v="0"/>
    <m/>
    <m/>
    <m/>
    <n v="1"/>
    <n v="1"/>
    <n v="0"/>
    <n v="0"/>
    <m/>
    <m/>
    <m/>
    <m/>
    <m/>
    <n v="1"/>
    <n v="0"/>
    <m/>
    <n v="0"/>
    <n v="1"/>
    <m/>
    <m/>
    <n v="0"/>
    <m/>
    <m/>
    <m/>
    <m/>
    <m/>
    <x v="0"/>
    <x v="0"/>
    <n v="0"/>
    <n v="0"/>
    <x v="1"/>
  </r>
  <r>
    <x v="46"/>
    <s v="Ad Set 123"/>
    <x v="3"/>
    <x v="8"/>
    <s v="female"/>
    <x v="17"/>
    <n v="0.01"/>
    <n v="4"/>
    <m/>
    <m/>
    <n v="4"/>
    <m/>
    <m/>
    <m/>
    <n v="0"/>
    <m/>
    <m/>
    <m/>
    <m/>
    <n v="0.01"/>
    <n v="0"/>
    <m/>
    <m/>
    <m/>
    <n v="1"/>
    <n v="4"/>
    <n v="0.01"/>
    <n v="0.01"/>
    <m/>
    <m/>
    <m/>
    <m/>
    <m/>
    <n v="4"/>
    <n v="0"/>
    <m/>
    <n v="0"/>
    <n v="4"/>
    <m/>
    <m/>
    <n v="0"/>
    <m/>
    <m/>
    <m/>
    <m/>
    <m/>
    <x v="0"/>
    <x v="0"/>
    <n v="0"/>
    <n v="0"/>
    <x v="1"/>
  </r>
  <r>
    <x v="33"/>
    <s v="Ad Set 123"/>
    <x v="3"/>
    <x v="8"/>
    <s v="female"/>
    <x v="17"/>
    <n v="0.05"/>
    <n v="5"/>
    <m/>
    <m/>
    <n v="5"/>
    <m/>
    <m/>
    <m/>
    <n v="0"/>
    <m/>
    <m/>
    <m/>
    <m/>
    <n v="0.05"/>
    <n v="0.01"/>
    <m/>
    <m/>
    <m/>
    <n v="1"/>
    <n v="5"/>
    <n v="0.05"/>
    <n v="0.05"/>
    <m/>
    <m/>
    <m/>
    <m/>
    <m/>
    <n v="5"/>
    <n v="0"/>
    <m/>
    <n v="0"/>
    <n v="5"/>
    <m/>
    <m/>
    <n v="0"/>
    <m/>
    <m/>
    <m/>
    <m/>
    <m/>
    <x v="0"/>
    <x v="0"/>
    <n v="0"/>
    <n v="0"/>
    <x v="1"/>
  </r>
  <r>
    <x v="25"/>
    <s v="Ad Set 123"/>
    <x v="3"/>
    <x v="8"/>
    <s v="female"/>
    <x v="17"/>
    <n v="0.04"/>
    <n v="6"/>
    <m/>
    <m/>
    <n v="6"/>
    <m/>
    <m/>
    <m/>
    <n v="0"/>
    <m/>
    <m/>
    <m/>
    <m/>
    <n v="0.04"/>
    <n v="0.01"/>
    <m/>
    <m/>
    <m/>
    <n v="1"/>
    <n v="6"/>
    <n v="0.04"/>
    <n v="0.04"/>
    <m/>
    <m/>
    <m/>
    <m/>
    <m/>
    <n v="6"/>
    <n v="0"/>
    <m/>
    <n v="0"/>
    <n v="6"/>
    <m/>
    <m/>
    <n v="0"/>
    <m/>
    <m/>
    <m/>
    <m/>
    <m/>
    <x v="0"/>
    <x v="0"/>
    <n v="0"/>
    <n v="0"/>
    <x v="1"/>
  </r>
  <r>
    <x v="26"/>
    <s v="Ad Set 123"/>
    <x v="3"/>
    <x v="8"/>
    <s v="female"/>
    <x v="17"/>
    <n v="0.06"/>
    <n v="13"/>
    <m/>
    <m/>
    <n v="13"/>
    <m/>
    <m/>
    <m/>
    <n v="0"/>
    <m/>
    <m/>
    <m/>
    <m/>
    <n v="0.06"/>
    <n v="0"/>
    <m/>
    <m/>
    <m/>
    <n v="1"/>
    <n v="13"/>
    <n v="0.06"/>
    <n v="0.06"/>
    <m/>
    <m/>
    <m/>
    <m/>
    <m/>
    <n v="13"/>
    <n v="0"/>
    <m/>
    <n v="0"/>
    <n v="13"/>
    <m/>
    <m/>
    <n v="0"/>
    <m/>
    <m/>
    <m/>
    <m/>
    <m/>
    <x v="0"/>
    <x v="0"/>
    <n v="0"/>
    <n v="0"/>
    <x v="1"/>
  </r>
  <r>
    <x v="27"/>
    <s v="Ad Set 123"/>
    <x v="3"/>
    <x v="8"/>
    <s v="female"/>
    <x v="17"/>
    <n v="0.02"/>
    <n v="4"/>
    <m/>
    <m/>
    <n v="4"/>
    <m/>
    <m/>
    <m/>
    <n v="0"/>
    <m/>
    <m/>
    <m/>
    <m/>
    <n v="0.02"/>
    <n v="0.01"/>
    <m/>
    <m/>
    <m/>
    <n v="1"/>
    <n v="4"/>
    <n v="0.02"/>
    <n v="0.02"/>
    <m/>
    <m/>
    <m/>
    <m/>
    <m/>
    <n v="4"/>
    <n v="0"/>
    <m/>
    <n v="0"/>
    <n v="4"/>
    <m/>
    <m/>
    <n v="0"/>
    <m/>
    <m/>
    <m/>
    <m/>
    <m/>
    <x v="0"/>
    <x v="0"/>
    <n v="0"/>
    <n v="0"/>
    <x v="1"/>
  </r>
  <r>
    <x v="34"/>
    <s v="Ad Set 123"/>
    <x v="3"/>
    <x v="8"/>
    <s v="female"/>
    <x v="17"/>
    <n v="0.17"/>
    <n v="15"/>
    <m/>
    <m/>
    <n v="15"/>
    <m/>
    <m/>
    <m/>
    <n v="0"/>
    <m/>
    <m/>
    <m/>
    <m/>
    <n v="0.17"/>
    <n v="0.01"/>
    <m/>
    <m/>
    <m/>
    <n v="1"/>
    <n v="15"/>
    <n v="0.17"/>
    <n v="0.17"/>
    <m/>
    <m/>
    <m/>
    <m/>
    <m/>
    <n v="15"/>
    <n v="0"/>
    <m/>
    <n v="0"/>
    <n v="15"/>
    <m/>
    <m/>
    <n v="0"/>
    <m/>
    <m/>
    <m/>
    <m/>
    <m/>
    <x v="0"/>
    <x v="0"/>
    <n v="0"/>
    <n v="0"/>
    <x v="1"/>
  </r>
  <r>
    <x v="35"/>
    <s v="Ad Set 123"/>
    <x v="3"/>
    <x v="8"/>
    <s v="female"/>
    <x v="17"/>
    <n v="0.21"/>
    <n v="33"/>
    <m/>
    <m/>
    <n v="33"/>
    <m/>
    <m/>
    <m/>
    <n v="0"/>
    <m/>
    <m/>
    <m/>
    <m/>
    <n v="0.21"/>
    <n v="0.01"/>
    <m/>
    <m/>
    <m/>
    <n v="1"/>
    <n v="33"/>
    <n v="0.21"/>
    <n v="0.21"/>
    <m/>
    <m/>
    <m/>
    <m/>
    <m/>
    <n v="33"/>
    <n v="0"/>
    <m/>
    <n v="0"/>
    <n v="33"/>
    <m/>
    <m/>
    <n v="0"/>
    <m/>
    <m/>
    <m/>
    <m/>
    <m/>
    <x v="0"/>
    <x v="0"/>
    <n v="0"/>
    <n v="0"/>
    <x v="1"/>
  </r>
  <r>
    <x v="29"/>
    <s v="Ad Set 123"/>
    <x v="3"/>
    <x v="8"/>
    <s v="female"/>
    <x v="17"/>
    <n v="0.1"/>
    <n v="18"/>
    <m/>
    <m/>
    <n v="18"/>
    <m/>
    <m/>
    <m/>
    <n v="0"/>
    <m/>
    <m/>
    <m/>
    <m/>
    <n v="0.1"/>
    <n v="0.01"/>
    <m/>
    <m/>
    <m/>
    <n v="1"/>
    <n v="18"/>
    <n v="0.1"/>
    <n v="0.1"/>
    <m/>
    <m/>
    <m/>
    <m/>
    <m/>
    <n v="18"/>
    <n v="0"/>
    <m/>
    <n v="0"/>
    <n v="18"/>
    <m/>
    <m/>
    <n v="0"/>
    <m/>
    <m/>
    <m/>
    <m/>
    <m/>
    <x v="0"/>
    <x v="0"/>
    <n v="0"/>
    <n v="0"/>
    <x v="1"/>
  </r>
  <r>
    <x v="24"/>
    <s v="Ad Set 123"/>
    <x v="3"/>
    <x v="8"/>
    <s v="female"/>
    <x v="17"/>
    <n v="0"/>
    <n v="2"/>
    <m/>
    <m/>
    <n v="2"/>
    <m/>
    <n v="1"/>
    <m/>
    <n v="1"/>
    <m/>
    <m/>
    <m/>
    <m/>
    <n v="0"/>
    <n v="0"/>
    <n v="0"/>
    <m/>
    <m/>
    <n v="1"/>
    <n v="2"/>
    <n v="0"/>
    <n v="0"/>
    <m/>
    <m/>
    <m/>
    <m/>
    <n v="1"/>
    <n v="2"/>
    <n v="0"/>
    <m/>
    <n v="0"/>
    <n v="2"/>
    <n v="1"/>
    <m/>
    <n v="1"/>
    <m/>
    <m/>
    <m/>
    <m/>
    <m/>
    <x v="0"/>
    <x v="0"/>
    <n v="1"/>
    <n v="50"/>
    <x v="1"/>
  </r>
  <r>
    <x v="28"/>
    <s v="Ad Set 099"/>
    <x v="3"/>
    <x v="8"/>
    <s v="female"/>
    <x v="17"/>
    <n v="0.66"/>
    <n v="20"/>
    <m/>
    <m/>
    <n v="20"/>
    <m/>
    <m/>
    <m/>
    <n v="0"/>
    <m/>
    <m/>
    <m/>
    <m/>
    <n v="0.66"/>
    <n v="0.03"/>
    <m/>
    <m/>
    <m/>
    <n v="1"/>
    <n v="20"/>
    <n v="0.66"/>
    <n v="0.66"/>
    <m/>
    <m/>
    <m/>
    <m/>
    <m/>
    <n v="20"/>
    <n v="1"/>
    <m/>
    <n v="-1"/>
    <n v="20"/>
    <m/>
    <m/>
    <n v="0"/>
    <m/>
    <m/>
    <m/>
    <m/>
    <m/>
    <x v="0"/>
    <x v="0"/>
    <n v="0"/>
    <n v="0"/>
    <x v="1"/>
  </r>
  <r>
    <x v="28"/>
    <s v="Ad Set 123"/>
    <x v="3"/>
    <x v="8"/>
    <s v="female"/>
    <x v="17"/>
    <n v="0.11"/>
    <n v="12"/>
    <m/>
    <m/>
    <n v="12"/>
    <m/>
    <m/>
    <m/>
    <n v="0"/>
    <m/>
    <m/>
    <m/>
    <m/>
    <n v="0.11"/>
    <n v="0.01"/>
    <m/>
    <m/>
    <m/>
    <n v="1"/>
    <n v="12"/>
    <n v="0.11"/>
    <n v="0.11"/>
    <m/>
    <m/>
    <m/>
    <m/>
    <m/>
    <n v="12"/>
    <n v="0"/>
    <m/>
    <n v="0"/>
    <n v="12"/>
    <m/>
    <m/>
    <n v="0"/>
    <m/>
    <m/>
    <m/>
    <m/>
    <m/>
    <x v="0"/>
    <x v="0"/>
    <n v="0"/>
    <n v="0"/>
    <x v="1"/>
  </r>
  <r>
    <x v="28"/>
    <s v="Ad Set 005"/>
    <x v="3"/>
    <x v="8"/>
    <s v="female"/>
    <x v="17"/>
    <n v="4.75"/>
    <n v="494"/>
    <m/>
    <m/>
    <n v="482"/>
    <m/>
    <n v="2"/>
    <m/>
    <n v="2"/>
    <m/>
    <m/>
    <m/>
    <m/>
    <n v="4.75"/>
    <n v="0.01"/>
    <n v="2.38"/>
    <m/>
    <m/>
    <n v="1.024896"/>
    <n v="494"/>
    <n v="4.75"/>
    <n v="4.75"/>
    <m/>
    <m/>
    <m/>
    <m/>
    <n v="2"/>
    <n v="482"/>
    <n v="5"/>
    <m/>
    <n v="-5"/>
    <n v="482"/>
    <n v="2"/>
    <m/>
    <n v="2"/>
    <m/>
    <m/>
    <m/>
    <m/>
    <m/>
    <x v="0"/>
    <x v="0"/>
    <n v="2"/>
    <n v="0.41493775933609961"/>
    <x v="1"/>
  </r>
  <r>
    <x v="10"/>
    <s v="Ad Set 006"/>
    <x v="3"/>
    <x v="0"/>
    <s v="female"/>
    <x v="17"/>
    <n v="0.37"/>
    <n v="300"/>
    <m/>
    <m/>
    <n v="102"/>
    <m/>
    <m/>
    <m/>
    <n v="0"/>
    <m/>
    <m/>
    <m/>
    <m/>
    <n v="0.37"/>
    <n v="0"/>
    <m/>
    <m/>
    <m/>
    <n v="2.941176"/>
    <n v="300"/>
    <n v="0.37"/>
    <n v="0.37"/>
    <m/>
    <m/>
    <m/>
    <m/>
    <m/>
    <n v="102"/>
    <n v="0"/>
    <m/>
    <n v="0"/>
    <n v="102"/>
    <m/>
    <m/>
    <n v="0"/>
    <m/>
    <m/>
    <m/>
    <m/>
    <m/>
    <x v="0"/>
    <x v="0"/>
    <n v="0"/>
    <n v="0"/>
    <x v="1"/>
  </r>
  <r>
    <x v="36"/>
    <s v="Ad Set 006"/>
    <x v="3"/>
    <x v="0"/>
    <s v="female"/>
    <x v="17"/>
    <n v="0"/>
    <n v="2"/>
    <m/>
    <m/>
    <n v="1"/>
    <m/>
    <m/>
    <m/>
    <n v="0"/>
    <m/>
    <m/>
    <m/>
    <m/>
    <n v="0"/>
    <n v="0"/>
    <m/>
    <m/>
    <m/>
    <n v="2"/>
    <n v="2"/>
    <n v="0"/>
    <n v="0"/>
    <m/>
    <m/>
    <m/>
    <m/>
    <m/>
    <n v="1"/>
    <n v="0"/>
    <m/>
    <n v="0"/>
    <n v="1"/>
    <m/>
    <m/>
    <n v="0"/>
    <m/>
    <m/>
    <m/>
    <m/>
    <m/>
    <x v="0"/>
    <x v="0"/>
    <n v="0"/>
    <n v="0"/>
    <x v="1"/>
  </r>
  <r>
    <x v="5"/>
    <s v="Ad Set 006"/>
    <x v="3"/>
    <x v="0"/>
    <s v="female"/>
    <x v="17"/>
    <n v="0.04"/>
    <n v="48"/>
    <m/>
    <m/>
    <n v="18"/>
    <m/>
    <m/>
    <m/>
    <n v="0"/>
    <m/>
    <m/>
    <m/>
    <m/>
    <n v="0.04"/>
    <n v="0"/>
    <m/>
    <m/>
    <m/>
    <n v="2.6666669999999999"/>
    <n v="48"/>
    <n v="0.04"/>
    <n v="0.04"/>
    <m/>
    <m/>
    <m/>
    <m/>
    <m/>
    <n v="18"/>
    <n v="0"/>
    <m/>
    <n v="0"/>
    <n v="18"/>
    <m/>
    <m/>
    <n v="0"/>
    <m/>
    <m/>
    <m/>
    <m/>
    <m/>
    <x v="0"/>
    <x v="0"/>
    <n v="0"/>
    <n v="0"/>
    <x v="1"/>
  </r>
  <r>
    <x v="9"/>
    <s v="Ad Set 006"/>
    <x v="3"/>
    <x v="0"/>
    <s v="female"/>
    <x v="17"/>
    <n v="0"/>
    <n v="3"/>
    <m/>
    <m/>
    <n v="2"/>
    <m/>
    <m/>
    <m/>
    <n v="0"/>
    <m/>
    <m/>
    <m/>
    <m/>
    <n v="0"/>
    <n v="0"/>
    <m/>
    <m/>
    <m/>
    <n v="1.5"/>
    <n v="3"/>
    <n v="0"/>
    <n v="0"/>
    <m/>
    <m/>
    <m/>
    <m/>
    <m/>
    <n v="2"/>
    <n v="0"/>
    <m/>
    <n v="0"/>
    <n v="2"/>
    <m/>
    <m/>
    <n v="0"/>
    <m/>
    <m/>
    <m/>
    <m/>
    <m/>
    <x v="0"/>
    <x v="0"/>
    <n v="0"/>
    <n v="0"/>
    <x v="1"/>
  </r>
  <r>
    <x v="45"/>
    <s v="Ad Set 006"/>
    <x v="3"/>
    <x v="0"/>
    <s v="female"/>
    <x v="17"/>
    <n v="0"/>
    <n v="13"/>
    <m/>
    <m/>
    <n v="2"/>
    <m/>
    <m/>
    <m/>
    <n v="0"/>
    <m/>
    <m/>
    <m/>
    <m/>
    <n v="0"/>
    <n v="0"/>
    <m/>
    <m/>
    <m/>
    <n v="6.5"/>
    <n v="13"/>
    <n v="0"/>
    <n v="0"/>
    <m/>
    <m/>
    <m/>
    <m/>
    <m/>
    <n v="2"/>
    <n v="0"/>
    <m/>
    <n v="0"/>
    <n v="2"/>
    <m/>
    <m/>
    <n v="0"/>
    <m/>
    <m/>
    <m/>
    <m/>
    <m/>
    <x v="0"/>
    <x v="0"/>
    <n v="0"/>
    <n v="0"/>
    <x v="1"/>
  </r>
  <r>
    <x v="37"/>
    <s v="Ad Set 006"/>
    <x v="3"/>
    <x v="0"/>
    <s v="female"/>
    <x v="17"/>
    <n v="0.19931699999999999"/>
    <n v="137"/>
    <m/>
    <m/>
    <n v="56"/>
    <m/>
    <m/>
    <m/>
    <n v="0"/>
    <m/>
    <m/>
    <m/>
    <m/>
    <n v="0.19931699999999999"/>
    <n v="0"/>
    <m/>
    <m/>
    <m/>
    <n v="2.4464290000000002"/>
    <n v="137"/>
    <n v="0.19931699999999999"/>
    <n v="0.19931699999999999"/>
    <m/>
    <m/>
    <m/>
    <m/>
    <m/>
    <n v="56"/>
    <n v="0"/>
    <m/>
    <n v="0"/>
    <n v="56"/>
    <m/>
    <m/>
    <n v="0"/>
    <m/>
    <m/>
    <m/>
    <m/>
    <m/>
    <x v="0"/>
    <x v="0"/>
    <n v="0"/>
    <n v="0"/>
    <x v="1"/>
  </r>
  <r>
    <x v="4"/>
    <s v="Ad Set 006"/>
    <x v="3"/>
    <x v="0"/>
    <s v="female"/>
    <x v="17"/>
    <n v="0.03"/>
    <n v="9"/>
    <m/>
    <m/>
    <n v="9"/>
    <m/>
    <m/>
    <m/>
    <n v="0"/>
    <m/>
    <m/>
    <m/>
    <m/>
    <n v="0.03"/>
    <n v="0"/>
    <m/>
    <m/>
    <m/>
    <n v="1"/>
    <n v="9"/>
    <n v="0.03"/>
    <n v="0.03"/>
    <m/>
    <m/>
    <m/>
    <m/>
    <m/>
    <n v="9"/>
    <n v="0"/>
    <m/>
    <n v="0"/>
    <n v="9"/>
    <m/>
    <m/>
    <n v="0"/>
    <m/>
    <m/>
    <m/>
    <m/>
    <m/>
    <x v="0"/>
    <x v="0"/>
    <n v="0"/>
    <n v="0"/>
    <x v="1"/>
  </r>
  <r>
    <x v="6"/>
    <s v="Ad Set 006"/>
    <x v="3"/>
    <x v="0"/>
    <s v="female"/>
    <x v="17"/>
    <n v="0.02"/>
    <n v="5"/>
    <m/>
    <m/>
    <n v="5"/>
    <m/>
    <m/>
    <m/>
    <n v="0"/>
    <m/>
    <m/>
    <m/>
    <m/>
    <n v="0.02"/>
    <n v="0"/>
    <m/>
    <m/>
    <m/>
    <n v="1"/>
    <n v="5"/>
    <n v="0.02"/>
    <n v="0.02"/>
    <m/>
    <m/>
    <m/>
    <m/>
    <m/>
    <n v="5"/>
    <n v="0"/>
    <m/>
    <n v="0"/>
    <n v="5"/>
    <m/>
    <m/>
    <n v="0"/>
    <m/>
    <m/>
    <m/>
    <m/>
    <m/>
    <x v="0"/>
    <x v="0"/>
    <n v="0"/>
    <n v="0"/>
    <x v="1"/>
  </r>
  <r>
    <x v="39"/>
    <s v="Ad Set 006"/>
    <x v="3"/>
    <x v="0"/>
    <s v="female"/>
    <x v="17"/>
    <n v="0.05"/>
    <n v="50"/>
    <m/>
    <m/>
    <n v="25"/>
    <m/>
    <m/>
    <m/>
    <n v="0"/>
    <m/>
    <m/>
    <m/>
    <m/>
    <n v="0.05"/>
    <n v="0"/>
    <m/>
    <m/>
    <m/>
    <n v="2"/>
    <n v="50"/>
    <n v="0.05"/>
    <n v="0.05"/>
    <m/>
    <m/>
    <m/>
    <m/>
    <m/>
    <n v="25"/>
    <n v="0"/>
    <m/>
    <n v="0"/>
    <n v="25"/>
    <m/>
    <m/>
    <n v="0"/>
    <m/>
    <m/>
    <m/>
    <m/>
    <m/>
    <x v="0"/>
    <x v="0"/>
    <n v="0"/>
    <n v="0"/>
    <x v="1"/>
  </r>
  <r>
    <x v="40"/>
    <s v="Ad Set 006"/>
    <x v="3"/>
    <x v="0"/>
    <s v="female"/>
    <x v="17"/>
    <n v="0"/>
    <n v="4"/>
    <m/>
    <m/>
    <n v="3"/>
    <m/>
    <m/>
    <m/>
    <n v="0"/>
    <m/>
    <m/>
    <m/>
    <m/>
    <n v="0"/>
    <n v="0"/>
    <m/>
    <m/>
    <m/>
    <n v="1.3333330000000001"/>
    <n v="4"/>
    <n v="0"/>
    <n v="0"/>
    <m/>
    <m/>
    <m/>
    <m/>
    <m/>
    <n v="3"/>
    <n v="0"/>
    <m/>
    <n v="0"/>
    <n v="3"/>
    <m/>
    <m/>
    <n v="0"/>
    <m/>
    <m/>
    <m/>
    <m/>
    <m/>
    <x v="0"/>
    <x v="0"/>
    <n v="0"/>
    <n v="0"/>
    <x v="1"/>
  </r>
  <r>
    <x v="1"/>
    <s v="Ad Set 006"/>
    <x v="3"/>
    <x v="0"/>
    <s v="female"/>
    <x v="17"/>
    <n v="0.17"/>
    <n v="145"/>
    <m/>
    <m/>
    <n v="60"/>
    <m/>
    <m/>
    <m/>
    <n v="0"/>
    <m/>
    <m/>
    <m/>
    <m/>
    <n v="0.17"/>
    <n v="0"/>
    <m/>
    <m/>
    <m/>
    <n v="2.4166669999999999"/>
    <n v="145"/>
    <n v="0.17"/>
    <n v="0.17"/>
    <m/>
    <m/>
    <m/>
    <m/>
    <m/>
    <n v="60"/>
    <n v="0"/>
    <m/>
    <n v="0"/>
    <n v="60"/>
    <m/>
    <m/>
    <n v="0"/>
    <m/>
    <m/>
    <m/>
    <m/>
    <m/>
    <x v="0"/>
    <x v="0"/>
    <n v="0"/>
    <n v="0"/>
    <x v="1"/>
  </r>
  <r>
    <x v="41"/>
    <s v="Ad Set 006"/>
    <x v="3"/>
    <x v="0"/>
    <s v="female"/>
    <x v="17"/>
    <n v="0.21"/>
    <n v="122"/>
    <m/>
    <m/>
    <n v="56"/>
    <m/>
    <m/>
    <m/>
    <n v="0"/>
    <m/>
    <m/>
    <m/>
    <m/>
    <n v="0.21"/>
    <n v="0"/>
    <m/>
    <m/>
    <m/>
    <n v="2.1785709999999998"/>
    <n v="122"/>
    <n v="0.21"/>
    <n v="0.21"/>
    <m/>
    <m/>
    <m/>
    <m/>
    <m/>
    <n v="56"/>
    <n v="0"/>
    <m/>
    <n v="0"/>
    <n v="56"/>
    <m/>
    <m/>
    <n v="0"/>
    <m/>
    <m/>
    <m/>
    <m/>
    <m/>
    <x v="0"/>
    <x v="0"/>
    <n v="0"/>
    <n v="0"/>
    <x v="1"/>
  </r>
  <r>
    <x v="0"/>
    <s v="Ad Set 006"/>
    <x v="3"/>
    <x v="0"/>
    <s v="female"/>
    <x v="17"/>
    <n v="0"/>
    <n v="14"/>
    <m/>
    <m/>
    <n v="10"/>
    <m/>
    <m/>
    <m/>
    <n v="0"/>
    <m/>
    <m/>
    <m/>
    <m/>
    <n v="0"/>
    <n v="0"/>
    <m/>
    <m/>
    <m/>
    <n v="1.4"/>
    <n v="14"/>
    <n v="0"/>
    <n v="0"/>
    <m/>
    <m/>
    <m/>
    <m/>
    <m/>
    <n v="10"/>
    <n v="0"/>
    <m/>
    <n v="0"/>
    <n v="10"/>
    <m/>
    <m/>
    <n v="0"/>
    <m/>
    <m/>
    <m/>
    <m/>
    <m/>
    <x v="0"/>
    <x v="0"/>
    <n v="0"/>
    <n v="0"/>
    <x v="1"/>
  </r>
  <r>
    <x v="44"/>
    <s v="Ad Set 006"/>
    <x v="3"/>
    <x v="0"/>
    <s v="female"/>
    <x v="17"/>
    <n v="0.03"/>
    <n v="19"/>
    <m/>
    <m/>
    <n v="14"/>
    <m/>
    <m/>
    <m/>
    <n v="0"/>
    <m/>
    <m/>
    <m/>
    <m/>
    <n v="0.03"/>
    <n v="0"/>
    <m/>
    <m/>
    <m/>
    <n v="1.357143"/>
    <n v="19"/>
    <n v="0.03"/>
    <n v="0.03"/>
    <m/>
    <m/>
    <m/>
    <m/>
    <m/>
    <n v="14"/>
    <n v="0"/>
    <m/>
    <n v="0"/>
    <n v="14"/>
    <m/>
    <m/>
    <n v="0"/>
    <m/>
    <m/>
    <m/>
    <m/>
    <m/>
    <x v="0"/>
    <x v="0"/>
    <n v="0"/>
    <n v="0"/>
    <x v="1"/>
  </r>
  <r>
    <x v="3"/>
    <s v="Ad Set 006"/>
    <x v="3"/>
    <x v="0"/>
    <s v="female"/>
    <x v="17"/>
    <n v="0"/>
    <n v="1"/>
    <m/>
    <m/>
    <n v="1"/>
    <m/>
    <m/>
    <m/>
    <n v="0"/>
    <m/>
    <m/>
    <m/>
    <m/>
    <n v="0"/>
    <n v="0"/>
    <m/>
    <m/>
    <m/>
    <n v="1"/>
    <n v="1"/>
    <n v="0"/>
    <n v="0"/>
    <m/>
    <m/>
    <m/>
    <m/>
    <m/>
    <n v="1"/>
    <n v="0"/>
    <m/>
    <n v="0"/>
    <n v="1"/>
    <m/>
    <m/>
    <n v="0"/>
    <m/>
    <m/>
    <m/>
    <m/>
    <m/>
    <x v="0"/>
    <x v="0"/>
    <n v="0"/>
    <n v="0"/>
    <x v="1"/>
  </r>
  <r>
    <x v="2"/>
    <s v="Ad Set 006"/>
    <x v="3"/>
    <x v="0"/>
    <s v="female"/>
    <x v="17"/>
    <n v="0.01"/>
    <n v="4"/>
    <m/>
    <m/>
    <n v="3"/>
    <m/>
    <m/>
    <m/>
    <n v="0"/>
    <m/>
    <m/>
    <m/>
    <m/>
    <n v="0.01"/>
    <n v="0"/>
    <m/>
    <m/>
    <m/>
    <n v="1.3333330000000001"/>
    <n v="4"/>
    <n v="0.01"/>
    <n v="0.01"/>
    <m/>
    <m/>
    <m/>
    <m/>
    <m/>
    <n v="3"/>
    <n v="0"/>
    <m/>
    <n v="0"/>
    <n v="3"/>
    <m/>
    <m/>
    <n v="0"/>
    <m/>
    <m/>
    <m/>
    <m/>
    <m/>
    <x v="0"/>
    <x v="0"/>
    <n v="0"/>
    <n v="0"/>
    <x v="1"/>
  </r>
  <r>
    <x v="10"/>
    <s v="Ad Set 027"/>
    <x v="3"/>
    <x v="0"/>
    <s v="female"/>
    <x v="17"/>
    <n v="0.14000000000000001"/>
    <n v="32"/>
    <m/>
    <m/>
    <n v="25"/>
    <m/>
    <m/>
    <m/>
    <n v="0"/>
    <m/>
    <m/>
    <m/>
    <m/>
    <n v="0.14000000000000001"/>
    <n v="0.01"/>
    <m/>
    <m/>
    <m/>
    <n v="1.28"/>
    <n v="32"/>
    <n v="0.14000000000000001"/>
    <n v="0.14000000000000001"/>
    <m/>
    <m/>
    <m/>
    <m/>
    <m/>
    <n v="25"/>
    <n v="0"/>
    <m/>
    <n v="0"/>
    <n v="25"/>
    <m/>
    <m/>
    <n v="0"/>
    <m/>
    <m/>
    <m/>
    <m/>
    <m/>
    <x v="0"/>
    <x v="0"/>
    <n v="0"/>
    <n v="0"/>
    <x v="1"/>
  </r>
  <r>
    <x v="36"/>
    <s v="Ad Set 027"/>
    <x v="3"/>
    <x v="0"/>
    <s v="female"/>
    <x v="17"/>
    <n v="0.32750600000000002"/>
    <n v="40"/>
    <m/>
    <m/>
    <n v="32"/>
    <m/>
    <m/>
    <m/>
    <n v="0"/>
    <m/>
    <m/>
    <m/>
    <m/>
    <n v="0.32750600000000002"/>
    <n v="0.01"/>
    <m/>
    <m/>
    <m/>
    <n v="1.25"/>
    <n v="40"/>
    <n v="0.32750600000000002"/>
    <n v="0.32750600000000002"/>
    <m/>
    <m/>
    <m/>
    <m/>
    <m/>
    <n v="32"/>
    <n v="0"/>
    <m/>
    <n v="0"/>
    <n v="32"/>
    <m/>
    <m/>
    <n v="0"/>
    <m/>
    <m/>
    <m/>
    <m/>
    <m/>
    <x v="0"/>
    <x v="0"/>
    <n v="0"/>
    <n v="0"/>
    <x v="1"/>
  </r>
  <r>
    <x v="9"/>
    <s v="Ad Set 027"/>
    <x v="3"/>
    <x v="0"/>
    <s v="female"/>
    <x v="17"/>
    <n v="1.1299999999999999"/>
    <n v="202"/>
    <m/>
    <m/>
    <n v="147"/>
    <m/>
    <m/>
    <m/>
    <n v="0"/>
    <m/>
    <m/>
    <m/>
    <m/>
    <n v="1.1299999999999999"/>
    <n v="0.01"/>
    <m/>
    <m/>
    <m/>
    <n v="1.37415"/>
    <n v="202"/>
    <n v="1.1299999999999999"/>
    <n v="1.1299999999999999"/>
    <m/>
    <m/>
    <m/>
    <m/>
    <m/>
    <n v="147"/>
    <n v="1"/>
    <m/>
    <n v="-1"/>
    <n v="147"/>
    <m/>
    <m/>
    <n v="0"/>
    <m/>
    <m/>
    <m/>
    <m/>
    <m/>
    <x v="0"/>
    <x v="0"/>
    <n v="0"/>
    <n v="0"/>
    <x v="1"/>
  </r>
  <r>
    <x v="45"/>
    <s v="Ad Set 027"/>
    <x v="3"/>
    <x v="0"/>
    <s v="female"/>
    <x v="17"/>
    <n v="0.05"/>
    <n v="12"/>
    <m/>
    <m/>
    <n v="9"/>
    <m/>
    <m/>
    <m/>
    <n v="0"/>
    <m/>
    <m/>
    <m/>
    <m/>
    <n v="0.05"/>
    <n v="0.01"/>
    <m/>
    <m/>
    <m/>
    <n v="1.3333330000000001"/>
    <n v="12"/>
    <n v="0.05"/>
    <n v="0.05"/>
    <m/>
    <m/>
    <m/>
    <m/>
    <m/>
    <n v="9"/>
    <n v="0"/>
    <m/>
    <n v="0"/>
    <n v="9"/>
    <m/>
    <m/>
    <n v="0"/>
    <m/>
    <m/>
    <m/>
    <m/>
    <m/>
    <x v="0"/>
    <x v="0"/>
    <n v="0"/>
    <n v="0"/>
    <x v="1"/>
  </r>
  <r>
    <x v="8"/>
    <s v="Ad Set 027"/>
    <x v="3"/>
    <x v="0"/>
    <s v="female"/>
    <x v="17"/>
    <n v="0.04"/>
    <n v="4"/>
    <m/>
    <m/>
    <n v="4"/>
    <m/>
    <m/>
    <m/>
    <n v="0"/>
    <m/>
    <m/>
    <m/>
    <m/>
    <n v="0.04"/>
    <n v="0.01"/>
    <m/>
    <m/>
    <m/>
    <n v="1"/>
    <n v="4"/>
    <n v="0.04"/>
    <n v="0.04"/>
    <m/>
    <m/>
    <m/>
    <m/>
    <m/>
    <n v="4"/>
    <n v="0"/>
    <m/>
    <n v="0"/>
    <n v="4"/>
    <m/>
    <m/>
    <n v="0"/>
    <m/>
    <m/>
    <m/>
    <m/>
    <m/>
    <x v="0"/>
    <x v="0"/>
    <n v="0"/>
    <n v="0"/>
    <x v="1"/>
  </r>
  <r>
    <x v="37"/>
    <s v="Ad Set 027"/>
    <x v="3"/>
    <x v="0"/>
    <s v="female"/>
    <x v="17"/>
    <n v="0.02"/>
    <n v="2"/>
    <m/>
    <m/>
    <n v="2"/>
    <m/>
    <m/>
    <m/>
    <n v="0"/>
    <m/>
    <m/>
    <m/>
    <m/>
    <n v="0.02"/>
    <n v="0.01"/>
    <m/>
    <m/>
    <m/>
    <n v="1"/>
    <n v="2"/>
    <n v="0.02"/>
    <n v="0.02"/>
    <m/>
    <m/>
    <m/>
    <m/>
    <m/>
    <n v="2"/>
    <n v="0"/>
    <m/>
    <n v="0"/>
    <n v="2"/>
    <m/>
    <m/>
    <n v="0"/>
    <m/>
    <m/>
    <m/>
    <m/>
    <m/>
    <x v="0"/>
    <x v="0"/>
    <n v="0"/>
    <n v="0"/>
    <x v="1"/>
  </r>
  <r>
    <x v="6"/>
    <s v="Ad Set 027"/>
    <x v="3"/>
    <x v="0"/>
    <s v="female"/>
    <x v="17"/>
    <n v="0.22"/>
    <n v="32"/>
    <m/>
    <m/>
    <n v="30"/>
    <m/>
    <m/>
    <m/>
    <n v="0"/>
    <m/>
    <m/>
    <m/>
    <m/>
    <n v="0.22"/>
    <n v="0.01"/>
    <m/>
    <m/>
    <m/>
    <n v="1.066667"/>
    <n v="32"/>
    <n v="0.22"/>
    <n v="0.22"/>
    <m/>
    <m/>
    <m/>
    <m/>
    <m/>
    <n v="30"/>
    <n v="0"/>
    <m/>
    <n v="0"/>
    <n v="30"/>
    <m/>
    <m/>
    <n v="0"/>
    <m/>
    <m/>
    <m/>
    <m/>
    <m/>
    <x v="0"/>
    <x v="0"/>
    <n v="0"/>
    <n v="0"/>
    <x v="1"/>
  </r>
  <r>
    <x v="38"/>
    <s v="Ad Set 027"/>
    <x v="3"/>
    <x v="0"/>
    <s v="female"/>
    <x v="17"/>
    <n v="0.17"/>
    <n v="20"/>
    <m/>
    <m/>
    <n v="17"/>
    <m/>
    <m/>
    <m/>
    <n v="0"/>
    <m/>
    <m/>
    <m/>
    <m/>
    <n v="0.17"/>
    <n v="0.01"/>
    <m/>
    <m/>
    <m/>
    <n v="1.176471"/>
    <n v="20"/>
    <n v="0.17"/>
    <n v="0.17"/>
    <m/>
    <m/>
    <m/>
    <m/>
    <m/>
    <n v="17"/>
    <n v="0"/>
    <m/>
    <n v="0"/>
    <n v="17"/>
    <m/>
    <m/>
    <n v="0"/>
    <m/>
    <m/>
    <m/>
    <m/>
    <m/>
    <x v="0"/>
    <x v="0"/>
    <n v="0"/>
    <n v="0"/>
    <x v="1"/>
  </r>
  <r>
    <x v="39"/>
    <s v="Ad Set 027"/>
    <x v="3"/>
    <x v="0"/>
    <s v="female"/>
    <x v="17"/>
    <n v="7.0000000000000007E-2"/>
    <n v="14"/>
    <m/>
    <m/>
    <n v="13"/>
    <m/>
    <m/>
    <m/>
    <n v="0"/>
    <m/>
    <m/>
    <m/>
    <m/>
    <n v="7.0000000000000007E-2"/>
    <n v="0.01"/>
    <m/>
    <m/>
    <m/>
    <n v="1.0769230000000001"/>
    <n v="14"/>
    <n v="7.0000000000000007E-2"/>
    <n v="7.0000000000000007E-2"/>
    <m/>
    <m/>
    <m/>
    <m/>
    <m/>
    <n v="13"/>
    <n v="0"/>
    <m/>
    <n v="0"/>
    <n v="13"/>
    <m/>
    <m/>
    <n v="0"/>
    <m/>
    <m/>
    <m/>
    <m/>
    <m/>
    <x v="0"/>
    <x v="0"/>
    <n v="0"/>
    <n v="0"/>
    <x v="1"/>
  </r>
  <r>
    <x v="40"/>
    <s v="Ad Set 027"/>
    <x v="3"/>
    <x v="0"/>
    <s v="female"/>
    <x v="17"/>
    <n v="0.38"/>
    <n v="57"/>
    <m/>
    <m/>
    <n v="39"/>
    <m/>
    <m/>
    <m/>
    <n v="0"/>
    <m/>
    <m/>
    <m/>
    <m/>
    <n v="0.38"/>
    <n v="0.01"/>
    <m/>
    <m/>
    <m/>
    <n v="1.461538"/>
    <n v="57"/>
    <n v="0.38"/>
    <n v="0.38"/>
    <m/>
    <m/>
    <m/>
    <m/>
    <m/>
    <n v="39"/>
    <n v="0"/>
    <m/>
    <n v="0"/>
    <n v="39"/>
    <m/>
    <m/>
    <n v="0"/>
    <m/>
    <m/>
    <m/>
    <m/>
    <m/>
    <x v="0"/>
    <x v="0"/>
    <n v="0"/>
    <n v="0"/>
    <x v="1"/>
  </r>
  <r>
    <x v="41"/>
    <s v="Ad Set 027"/>
    <x v="3"/>
    <x v="0"/>
    <s v="female"/>
    <x v="17"/>
    <n v="0.64"/>
    <n v="86"/>
    <m/>
    <m/>
    <n v="73"/>
    <m/>
    <m/>
    <m/>
    <n v="0"/>
    <m/>
    <m/>
    <m/>
    <m/>
    <n v="0.64"/>
    <n v="0.01"/>
    <m/>
    <m/>
    <m/>
    <n v="1.1780820000000001"/>
    <n v="86"/>
    <n v="0.64"/>
    <n v="0.64"/>
    <m/>
    <m/>
    <m/>
    <m/>
    <m/>
    <n v="73"/>
    <n v="1"/>
    <m/>
    <n v="-1"/>
    <n v="73"/>
    <m/>
    <m/>
    <n v="0"/>
    <m/>
    <m/>
    <m/>
    <m/>
    <m/>
    <x v="0"/>
    <x v="0"/>
    <n v="0"/>
    <n v="0"/>
    <x v="1"/>
  </r>
  <r>
    <x v="0"/>
    <s v="Ad Set 027"/>
    <x v="3"/>
    <x v="0"/>
    <s v="female"/>
    <x v="17"/>
    <n v="0.25"/>
    <n v="47"/>
    <m/>
    <m/>
    <n v="44"/>
    <m/>
    <m/>
    <m/>
    <n v="0"/>
    <m/>
    <m/>
    <m/>
    <m/>
    <n v="0.25"/>
    <n v="0.01"/>
    <m/>
    <m/>
    <m/>
    <n v="1.068182"/>
    <n v="47"/>
    <n v="0.25"/>
    <n v="0.25"/>
    <m/>
    <m/>
    <m/>
    <m/>
    <m/>
    <n v="44"/>
    <n v="0"/>
    <m/>
    <n v="0"/>
    <n v="44"/>
    <m/>
    <m/>
    <n v="0"/>
    <m/>
    <m/>
    <m/>
    <m/>
    <m/>
    <x v="0"/>
    <x v="0"/>
    <n v="0"/>
    <n v="0"/>
    <x v="1"/>
  </r>
  <r>
    <x v="42"/>
    <s v="Ad Set 027"/>
    <x v="3"/>
    <x v="0"/>
    <s v="female"/>
    <x v="17"/>
    <n v="0.06"/>
    <n v="11"/>
    <m/>
    <m/>
    <n v="9"/>
    <m/>
    <m/>
    <m/>
    <n v="0"/>
    <m/>
    <m/>
    <m/>
    <m/>
    <n v="0.06"/>
    <n v="0.01"/>
    <m/>
    <m/>
    <m/>
    <n v="1.2222219999999999"/>
    <n v="11"/>
    <n v="0.06"/>
    <n v="0.06"/>
    <m/>
    <m/>
    <m/>
    <m/>
    <m/>
    <n v="9"/>
    <n v="0"/>
    <m/>
    <n v="0"/>
    <n v="9"/>
    <m/>
    <m/>
    <n v="0"/>
    <m/>
    <m/>
    <m/>
    <m/>
    <m/>
    <x v="0"/>
    <x v="0"/>
    <n v="0"/>
    <n v="0"/>
    <x v="1"/>
  </r>
  <r>
    <x v="43"/>
    <s v="Ad Set 027"/>
    <x v="3"/>
    <x v="0"/>
    <s v="female"/>
    <x v="17"/>
    <n v="0.39"/>
    <n v="37"/>
    <m/>
    <m/>
    <n v="35"/>
    <m/>
    <m/>
    <m/>
    <n v="0"/>
    <m/>
    <m/>
    <m/>
    <m/>
    <n v="0.39"/>
    <n v="0.01"/>
    <m/>
    <m/>
    <m/>
    <n v="1.0571429999999999"/>
    <n v="37"/>
    <n v="0.39"/>
    <n v="0.39"/>
    <m/>
    <m/>
    <m/>
    <m/>
    <m/>
    <n v="35"/>
    <n v="0"/>
    <m/>
    <n v="0"/>
    <n v="35"/>
    <m/>
    <m/>
    <n v="0"/>
    <m/>
    <m/>
    <m/>
    <m/>
    <m/>
    <x v="0"/>
    <x v="0"/>
    <n v="0"/>
    <n v="0"/>
    <x v="1"/>
  </r>
  <r>
    <x v="10"/>
    <s v="Ad Set 033"/>
    <x v="3"/>
    <x v="0"/>
    <s v="female"/>
    <x v="17"/>
    <n v="0.12"/>
    <n v="13"/>
    <m/>
    <m/>
    <n v="13"/>
    <m/>
    <m/>
    <m/>
    <n v="0"/>
    <m/>
    <m/>
    <m/>
    <m/>
    <n v="0.12"/>
    <n v="0.01"/>
    <m/>
    <m/>
    <m/>
    <n v="1"/>
    <n v="13"/>
    <n v="0.12"/>
    <n v="0.12"/>
    <m/>
    <m/>
    <m/>
    <m/>
    <m/>
    <n v="13"/>
    <n v="0"/>
    <m/>
    <n v="0"/>
    <n v="13"/>
    <m/>
    <m/>
    <n v="0"/>
    <m/>
    <m/>
    <m/>
    <m/>
    <m/>
    <x v="0"/>
    <x v="0"/>
    <n v="0"/>
    <n v="0"/>
    <x v="1"/>
  </r>
  <r>
    <x v="36"/>
    <s v="Ad Set 033"/>
    <x v="3"/>
    <x v="0"/>
    <s v="female"/>
    <x v="17"/>
    <n v="0.96"/>
    <n v="69"/>
    <m/>
    <m/>
    <n v="62"/>
    <m/>
    <m/>
    <m/>
    <n v="0"/>
    <m/>
    <m/>
    <m/>
    <m/>
    <n v="0.96"/>
    <n v="0.02"/>
    <m/>
    <m/>
    <m/>
    <n v="1.112903"/>
    <n v="69"/>
    <n v="0.96"/>
    <n v="0.96"/>
    <m/>
    <m/>
    <m/>
    <m/>
    <m/>
    <n v="62"/>
    <n v="1"/>
    <m/>
    <n v="-1"/>
    <n v="62"/>
    <m/>
    <m/>
    <n v="0"/>
    <m/>
    <m/>
    <m/>
    <m/>
    <m/>
    <x v="0"/>
    <x v="0"/>
    <n v="0"/>
    <n v="0"/>
    <x v="1"/>
  </r>
  <r>
    <x v="5"/>
    <s v="Ad Set 033"/>
    <x v="3"/>
    <x v="0"/>
    <s v="female"/>
    <x v="17"/>
    <n v="0.12"/>
    <n v="8"/>
    <m/>
    <m/>
    <n v="8"/>
    <m/>
    <m/>
    <m/>
    <n v="0"/>
    <m/>
    <m/>
    <m/>
    <m/>
    <n v="0.12"/>
    <n v="0.02"/>
    <m/>
    <m/>
    <m/>
    <n v="1"/>
    <n v="8"/>
    <n v="0.12"/>
    <n v="0.12"/>
    <m/>
    <m/>
    <m/>
    <m/>
    <m/>
    <n v="8"/>
    <n v="0"/>
    <m/>
    <n v="0"/>
    <n v="8"/>
    <m/>
    <m/>
    <n v="0"/>
    <m/>
    <m/>
    <m/>
    <m/>
    <m/>
    <x v="0"/>
    <x v="0"/>
    <n v="0"/>
    <n v="0"/>
    <x v="1"/>
  </r>
  <r>
    <x v="9"/>
    <s v="Ad Set 033"/>
    <x v="3"/>
    <x v="0"/>
    <s v="female"/>
    <x v="17"/>
    <n v="0.16"/>
    <n v="12"/>
    <m/>
    <m/>
    <n v="11"/>
    <m/>
    <m/>
    <m/>
    <n v="0"/>
    <m/>
    <m/>
    <m/>
    <m/>
    <n v="0.16"/>
    <n v="0.01"/>
    <m/>
    <m/>
    <m/>
    <n v="1.0909089999999999"/>
    <n v="12"/>
    <n v="0.16"/>
    <n v="0.16"/>
    <m/>
    <m/>
    <m/>
    <m/>
    <m/>
    <n v="11"/>
    <n v="0"/>
    <m/>
    <n v="0"/>
    <n v="11"/>
    <m/>
    <m/>
    <n v="0"/>
    <m/>
    <m/>
    <m/>
    <m/>
    <m/>
    <x v="0"/>
    <x v="0"/>
    <n v="0"/>
    <n v="0"/>
    <x v="1"/>
  </r>
  <r>
    <x v="45"/>
    <s v="Ad Set 033"/>
    <x v="3"/>
    <x v="0"/>
    <s v="female"/>
    <x v="17"/>
    <n v="0.09"/>
    <n v="4"/>
    <m/>
    <m/>
    <n v="4"/>
    <m/>
    <m/>
    <m/>
    <n v="0"/>
    <m/>
    <m/>
    <m/>
    <m/>
    <n v="0.09"/>
    <n v="0.02"/>
    <m/>
    <m/>
    <m/>
    <n v="1"/>
    <n v="4"/>
    <n v="0.09"/>
    <n v="0.09"/>
    <m/>
    <m/>
    <m/>
    <m/>
    <m/>
    <n v="4"/>
    <n v="0"/>
    <m/>
    <n v="0"/>
    <n v="4"/>
    <m/>
    <m/>
    <n v="0"/>
    <m/>
    <m/>
    <m/>
    <m/>
    <m/>
    <x v="0"/>
    <x v="0"/>
    <n v="0"/>
    <n v="0"/>
    <x v="1"/>
  </r>
  <r>
    <x v="8"/>
    <s v="Ad Set 033"/>
    <x v="3"/>
    <x v="0"/>
    <s v="female"/>
    <x v="17"/>
    <n v="0.03"/>
    <n v="3"/>
    <m/>
    <m/>
    <n v="3"/>
    <m/>
    <m/>
    <m/>
    <n v="0"/>
    <m/>
    <m/>
    <m/>
    <m/>
    <n v="0.03"/>
    <n v="0.01"/>
    <m/>
    <m/>
    <m/>
    <n v="1"/>
    <n v="3"/>
    <n v="0.03"/>
    <n v="0.03"/>
    <m/>
    <m/>
    <m/>
    <m/>
    <m/>
    <n v="3"/>
    <n v="0"/>
    <m/>
    <n v="0"/>
    <n v="3"/>
    <m/>
    <m/>
    <n v="0"/>
    <m/>
    <m/>
    <m/>
    <m/>
    <m/>
    <x v="0"/>
    <x v="0"/>
    <n v="0"/>
    <n v="0"/>
    <x v="1"/>
  </r>
  <r>
    <x v="37"/>
    <s v="Ad Set 033"/>
    <x v="3"/>
    <x v="0"/>
    <s v="female"/>
    <x v="17"/>
    <n v="0.61"/>
    <n v="35"/>
    <m/>
    <m/>
    <n v="32"/>
    <m/>
    <m/>
    <m/>
    <n v="0"/>
    <m/>
    <m/>
    <m/>
    <m/>
    <n v="0.61"/>
    <n v="0.02"/>
    <m/>
    <m/>
    <m/>
    <n v="1.09375"/>
    <n v="35"/>
    <n v="0.61"/>
    <n v="0.61"/>
    <m/>
    <m/>
    <m/>
    <m/>
    <m/>
    <n v="32"/>
    <n v="1"/>
    <m/>
    <n v="-1"/>
    <n v="32"/>
    <m/>
    <m/>
    <n v="0"/>
    <m/>
    <m/>
    <m/>
    <m/>
    <m/>
    <x v="0"/>
    <x v="0"/>
    <n v="0"/>
    <n v="0"/>
    <x v="1"/>
  </r>
  <r>
    <x v="4"/>
    <s v="Ad Set 033"/>
    <x v="3"/>
    <x v="0"/>
    <s v="female"/>
    <x v="17"/>
    <n v="0.6"/>
    <n v="43"/>
    <m/>
    <m/>
    <n v="43"/>
    <m/>
    <m/>
    <m/>
    <n v="0"/>
    <m/>
    <m/>
    <m/>
    <m/>
    <n v="0.6"/>
    <n v="0.01"/>
    <m/>
    <m/>
    <m/>
    <n v="1"/>
    <n v="43"/>
    <n v="0.6"/>
    <n v="0.6"/>
    <m/>
    <m/>
    <m/>
    <m/>
    <m/>
    <n v="43"/>
    <n v="1"/>
    <m/>
    <n v="-1"/>
    <n v="43"/>
    <m/>
    <m/>
    <n v="0"/>
    <m/>
    <m/>
    <m/>
    <m/>
    <m/>
    <x v="0"/>
    <x v="0"/>
    <n v="0"/>
    <n v="0"/>
    <x v="1"/>
  </r>
  <r>
    <x v="6"/>
    <s v="Ad Set 033"/>
    <x v="3"/>
    <x v="0"/>
    <s v="female"/>
    <x v="17"/>
    <n v="0.56999999999999995"/>
    <n v="43"/>
    <m/>
    <m/>
    <n v="35"/>
    <m/>
    <m/>
    <m/>
    <n v="0"/>
    <m/>
    <m/>
    <m/>
    <m/>
    <n v="0.56999999999999995"/>
    <n v="0.02"/>
    <m/>
    <m/>
    <m/>
    <n v="1.2285710000000001"/>
    <n v="43"/>
    <n v="0.56999999999999995"/>
    <n v="0.56999999999999995"/>
    <m/>
    <m/>
    <m/>
    <m/>
    <m/>
    <n v="35"/>
    <n v="1"/>
    <m/>
    <n v="-1"/>
    <n v="35"/>
    <m/>
    <m/>
    <n v="0"/>
    <m/>
    <m/>
    <m/>
    <m/>
    <m/>
    <x v="0"/>
    <x v="0"/>
    <n v="0"/>
    <n v="0"/>
    <x v="1"/>
  </r>
  <r>
    <x v="38"/>
    <s v="Ad Set 033"/>
    <x v="3"/>
    <x v="0"/>
    <s v="female"/>
    <x v="17"/>
    <n v="1.8690709999999999"/>
    <n v="118"/>
    <m/>
    <m/>
    <n v="112"/>
    <m/>
    <m/>
    <m/>
    <n v="0"/>
    <m/>
    <m/>
    <m/>
    <m/>
    <n v="1.8690709999999999"/>
    <n v="0.02"/>
    <m/>
    <m/>
    <m/>
    <n v="1.053571"/>
    <n v="118"/>
    <n v="1.8690709999999999"/>
    <n v="1.8690709999999999"/>
    <m/>
    <m/>
    <m/>
    <m/>
    <m/>
    <n v="112"/>
    <n v="2"/>
    <m/>
    <n v="-2"/>
    <n v="112"/>
    <m/>
    <m/>
    <n v="0"/>
    <m/>
    <m/>
    <m/>
    <m/>
    <m/>
    <x v="0"/>
    <x v="0"/>
    <n v="0"/>
    <n v="0"/>
    <x v="1"/>
  </r>
  <r>
    <x v="39"/>
    <s v="Ad Set 033"/>
    <x v="3"/>
    <x v="0"/>
    <s v="female"/>
    <x v="17"/>
    <n v="0.33"/>
    <n v="19"/>
    <m/>
    <m/>
    <n v="17"/>
    <m/>
    <m/>
    <m/>
    <n v="0"/>
    <m/>
    <m/>
    <m/>
    <m/>
    <n v="0.33"/>
    <n v="0.02"/>
    <m/>
    <m/>
    <m/>
    <n v="1.1176470000000001"/>
    <n v="19"/>
    <n v="0.33"/>
    <n v="0.33"/>
    <m/>
    <m/>
    <m/>
    <m/>
    <m/>
    <n v="17"/>
    <n v="0"/>
    <m/>
    <n v="0"/>
    <n v="17"/>
    <m/>
    <m/>
    <n v="0"/>
    <m/>
    <m/>
    <m/>
    <m/>
    <m/>
    <x v="0"/>
    <x v="0"/>
    <n v="0"/>
    <n v="0"/>
    <x v="1"/>
  </r>
  <r>
    <x v="40"/>
    <s v="Ad Set 033"/>
    <x v="3"/>
    <x v="0"/>
    <s v="female"/>
    <x v="17"/>
    <n v="0"/>
    <n v="3"/>
    <m/>
    <m/>
    <n v="3"/>
    <m/>
    <m/>
    <m/>
    <n v="0"/>
    <m/>
    <m/>
    <m/>
    <m/>
    <n v="0"/>
    <n v="0"/>
    <m/>
    <m/>
    <m/>
    <n v="1"/>
    <n v="3"/>
    <n v="0"/>
    <n v="0"/>
    <m/>
    <m/>
    <m/>
    <m/>
    <m/>
    <n v="3"/>
    <n v="0"/>
    <m/>
    <n v="0"/>
    <n v="3"/>
    <m/>
    <m/>
    <n v="0"/>
    <m/>
    <m/>
    <m/>
    <m/>
    <m/>
    <x v="0"/>
    <x v="0"/>
    <n v="0"/>
    <n v="0"/>
    <x v="1"/>
  </r>
  <r>
    <x v="1"/>
    <s v="Ad Set 033"/>
    <x v="3"/>
    <x v="0"/>
    <s v="female"/>
    <x v="17"/>
    <n v="0.16"/>
    <n v="11"/>
    <m/>
    <m/>
    <n v="11"/>
    <m/>
    <m/>
    <m/>
    <n v="0"/>
    <m/>
    <m/>
    <m/>
    <m/>
    <n v="0.16"/>
    <n v="0.01"/>
    <m/>
    <m/>
    <m/>
    <n v="1"/>
    <n v="11"/>
    <n v="0.16"/>
    <n v="0.16"/>
    <m/>
    <m/>
    <m/>
    <m/>
    <m/>
    <n v="11"/>
    <n v="0"/>
    <m/>
    <n v="0"/>
    <n v="11"/>
    <m/>
    <m/>
    <n v="0"/>
    <m/>
    <m/>
    <m/>
    <m/>
    <m/>
    <x v="0"/>
    <x v="0"/>
    <n v="0"/>
    <n v="0"/>
    <x v="1"/>
  </r>
  <r>
    <x v="0"/>
    <s v="Ad Set 033"/>
    <x v="3"/>
    <x v="0"/>
    <s v="female"/>
    <x v="17"/>
    <n v="0.05"/>
    <n v="3"/>
    <m/>
    <m/>
    <n v="3"/>
    <m/>
    <m/>
    <m/>
    <n v="0"/>
    <m/>
    <m/>
    <m/>
    <m/>
    <n v="0.05"/>
    <n v="0.02"/>
    <m/>
    <m/>
    <m/>
    <n v="1"/>
    <n v="3"/>
    <n v="0.05"/>
    <n v="0.05"/>
    <m/>
    <m/>
    <m/>
    <m/>
    <m/>
    <n v="3"/>
    <n v="0"/>
    <m/>
    <n v="0"/>
    <n v="3"/>
    <m/>
    <m/>
    <n v="0"/>
    <m/>
    <m/>
    <m/>
    <m/>
    <m/>
    <x v="0"/>
    <x v="0"/>
    <n v="0"/>
    <n v="0"/>
    <x v="1"/>
  </r>
  <r>
    <x v="44"/>
    <s v="Ad Set 033"/>
    <x v="3"/>
    <x v="0"/>
    <s v="female"/>
    <x v="17"/>
    <n v="0.34"/>
    <n v="20"/>
    <m/>
    <m/>
    <n v="20"/>
    <m/>
    <m/>
    <m/>
    <n v="0"/>
    <m/>
    <m/>
    <m/>
    <m/>
    <n v="0.34"/>
    <n v="0.02"/>
    <m/>
    <m/>
    <m/>
    <n v="1"/>
    <n v="20"/>
    <n v="0.34"/>
    <n v="0.34"/>
    <m/>
    <m/>
    <m/>
    <m/>
    <m/>
    <n v="20"/>
    <n v="0"/>
    <m/>
    <n v="0"/>
    <n v="20"/>
    <m/>
    <m/>
    <n v="0"/>
    <m/>
    <m/>
    <m/>
    <m/>
    <m/>
    <x v="0"/>
    <x v="0"/>
    <n v="0"/>
    <n v="0"/>
    <x v="1"/>
  </r>
  <r>
    <x v="3"/>
    <s v="Ad Set 033"/>
    <x v="3"/>
    <x v="0"/>
    <s v="female"/>
    <x v="17"/>
    <n v="0.11"/>
    <n v="5"/>
    <m/>
    <m/>
    <n v="5"/>
    <m/>
    <m/>
    <m/>
    <n v="0"/>
    <m/>
    <m/>
    <m/>
    <m/>
    <n v="0.11"/>
    <n v="0.02"/>
    <m/>
    <m/>
    <m/>
    <n v="1"/>
    <n v="5"/>
    <n v="0.11"/>
    <n v="0.11"/>
    <m/>
    <m/>
    <m/>
    <m/>
    <m/>
    <n v="5"/>
    <n v="0"/>
    <m/>
    <n v="0"/>
    <n v="5"/>
    <m/>
    <m/>
    <n v="0"/>
    <m/>
    <m/>
    <m/>
    <m/>
    <m/>
    <x v="0"/>
    <x v="0"/>
    <n v="0"/>
    <n v="0"/>
    <x v="1"/>
  </r>
  <r>
    <x v="36"/>
    <s v="Ad Set 037"/>
    <x v="3"/>
    <x v="0"/>
    <s v="female"/>
    <x v="17"/>
    <n v="0.28000000000000003"/>
    <n v="22"/>
    <m/>
    <m/>
    <n v="17"/>
    <m/>
    <m/>
    <m/>
    <n v="0"/>
    <m/>
    <m/>
    <m/>
    <m/>
    <n v="0.28000000000000003"/>
    <n v="0.02"/>
    <m/>
    <m/>
    <m/>
    <n v="1.2941180000000001"/>
    <n v="22"/>
    <n v="0.28000000000000003"/>
    <n v="0.28000000000000003"/>
    <m/>
    <m/>
    <m/>
    <m/>
    <m/>
    <n v="17"/>
    <n v="0"/>
    <m/>
    <n v="0"/>
    <n v="17"/>
    <m/>
    <m/>
    <n v="0"/>
    <m/>
    <m/>
    <m/>
    <m/>
    <m/>
    <x v="0"/>
    <x v="0"/>
    <n v="0"/>
    <n v="0"/>
    <x v="1"/>
  </r>
  <r>
    <x v="9"/>
    <s v="Ad Set 037"/>
    <x v="3"/>
    <x v="0"/>
    <s v="female"/>
    <x v="17"/>
    <n v="0.03"/>
    <n v="2"/>
    <m/>
    <m/>
    <n v="2"/>
    <m/>
    <m/>
    <m/>
    <n v="0"/>
    <m/>
    <m/>
    <m/>
    <m/>
    <n v="0.03"/>
    <n v="0.02"/>
    <m/>
    <m/>
    <m/>
    <n v="1"/>
    <n v="2"/>
    <n v="0.03"/>
    <n v="0.03"/>
    <m/>
    <m/>
    <m/>
    <m/>
    <m/>
    <n v="2"/>
    <n v="0"/>
    <m/>
    <n v="0"/>
    <n v="2"/>
    <m/>
    <m/>
    <n v="0"/>
    <m/>
    <m/>
    <m/>
    <m/>
    <m/>
    <x v="0"/>
    <x v="0"/>
    <n v="0"/>
    <n v="0"/>
    <x v="1"/>
  </r>
  <r>
    <x v="45"/>
    <s v="Ad Set 037"/>
    <x v="3"/>
    <x v="0"/>
    <s v="female"/>
    <x v="17"/>
    <n v="0.23"/>
    <n v="18"/>
    <m/>
    <m/>
    <n v="18"/>
    <m/>
    <m/>
    <m/>
    <n v="0"/>
    <m/>
    <m/>
    <m/>
    <m/>
    <n v="0.23"/>
    <n v="0.01"/>
    <m/>
    <m/>
    <m/>
    <n v="1"/>
    <n v="18"/>
    <n v="0.23"/>
    <n v="0.23"/>
    <m/>
    <m/>
    <m/>
    <m/>
    <m/>
    <n v="18"/>
    <n v="0"/>
    <m/>
    <n v="0"/>
    <n v="18"/>
    <m/>
    <m/>
    <n v="0"/>
    <m/>
    <m/>
    <m/>
    <m/>
    <m/>
    <x v="0"/>
    <x v="0"/>
    <n v="0"/>
    <n v="0"/>
    <x v="1"/>
  </r>
  <r>
    <x v="8"/>
    <s v="Ad Set 037"/>
    <x v="3"/>
    <x v="0"/>
    <s v="female"/>
    <x v="17"/>
    <n v="0.28000000000000003"/>
    <n v="19"/>
    <m/>
    <m/>
    <n v="18"/>
    <m/>
    <m/>
    <m/>
    <n v="0"/>
    <m/>
    <m/>
    <m/>
    <m/>
    <n v="0.28000000000000003"/>
    <n v="0.02"/>
    <m/>
    <m/>
    <m/>
    <n v="1.0555559999999999"/>
    <n v="19"/>
    <n v="0.28000000000000003"/>
    <n v="0.28000000000000003"/>
    <m/>
    <m/>
    <m/>
    <m/>
    <m/>
    <n v="18"/>
    <n v="0"/>
    <m/>
    <n v="0"/>
    <n v="18"/>
    <m/>
    <m/>
    <n v="0"/>
    <m/>
    <m/>
    <m/>
    <m/>
    <m/>
    <x v="0"/>
    <x v="0"/>
    <n v="0"/>
    <n v="0"/>
    <x v="1"/>
  </r>
  <r>
    <x v="6"/>
    <s v="Ad Set 037"/>
    <x v="3"/>
    <x v="0"/>
    <s v="female"/>
    <x v="17"/>
    <n v="1.03"/>
    <n v="103"/>
    <m/>
    <m/>
    <n v="98"/>
    <m/>
    <m/>
    <m/>
    <n v="0"/>
    <m/>
    <m/>
    <m/>
    <m/>
    <n v="1.03"/>
    <n v="0.01"/>
    <m/>
    <m/>
    <m/>
    <n v="1.0510200000000001"/>
    <n v="103"/>
    <n v="1.03"/>
    <n v="1.03"/>
    <m/>
    <m/>
    <m/>
    <m/>
    <m/>
    <n v="98"/>
    <n v="1"/>
    <m/>
    <n v="-1"/>
    <n v="98"/>
    <m/>
    <m/>
    <n v="0"/>
    <m/>
    <m/>
    <m/>
    <m/>
    <m/>
    <x v="0"/>
    <x v="0"/>
    <n v="0"/>
    <n v="0"/>
    <x v="1"/>
  </r>
  <r>
    <x v="38"/>
    <s v="Ad Set 037"/>
    <x v="3"/>
    <x v="0"/>
    <s v="female"/>
    <x v="17"/>
    <n v="1.52"/>
    <n v="140"/>
    <m/>
    <m/>
    <n v="130"/>
    <m/>
    <m/>
    <m/>
    <n v="0"/>
    <m/>
    <m/>
    <m/>
    <m/>
    <n v="1.52"/>
    <n v="0.01"/>
    <m/>
    <m/>
    <m/>
    <n v="1.0769230000000001"/>
    <n v="140"/>
    <n v="1.52"/>
    <n v="1.52"/>
    <m/>
    <m/>
    <m/>
    <m/>
    <m/>
    <n v="130"/>
    <n v="2"/>
    <m/>
    <n v="-2"/>
    <n v="130"/>
    <m/>
    <m/>
    <n v="0"/>
    <m/>
    <m/>
    <m/>
    <m/>
    <m/>
    <x v="0"/>
    <x v="0"/>
    <n v="0"/>
    <n v="0"/>
    <x v="1"/>
  </r>
  <r>
    <x v="39"/>
    <s v="Ad Set 037"/>
    <x v="3"/>
    <x v="0"/>
    <s v="female"/>
    <x v="17"/>
    <n v="0.11"/>
    <n v="8"/>
    <m/>
    <m/>
    <n v="8"/>
    <m/>
    <m/>
    <m/>
    <n v="0"/>
    <m/>
    <m/>
    <m/>
    <m/>
    <n v="0.11"/>
    <n v="0.01"/>
    <m/>
    <m/>
    <m/>
    <n v="1"/>
    <n v="8"/>
    <n v="0.11"/>
    <n v="0.11"/>
    <m/>
    <m/>
    <m/>
    <m/>
    <m/>
    <n v="8"/>
    <n v="0"/>
    <m/>
    <n v="0"/>
    <n v="8"/>
    <m/>
    <m/>
    <n v="0"/>
    <m/>
    <m/>
    <m/>
    <m/>
    <m/>
    <x v="0"/>
    <x v="0"/>
    <n v="0"/>
    <n v="0"/>
    <x v="1"/>
  </r>
  <r>
    <x v="1"/>
    <s v="Ad Set 037"/>
    <x v="3"/>
    <x v="0"/>
    <s v="female"/>
    <x v="17"/>
    <n v="2.1291380000000002"/>
    <n v="182"/>
    <m/>
    <m/>
    <n v="171"/>
    <m/>
    <m/>
    <m/>
    <n v="0"/>
    <m/>
    <m/>
    <m/>
    <m/>
    <n v="2.1291380000000002"/>
    <n v="0.01"/>
    <m/>
    <m/>
    <m/>
    <n v="1.064327"/>
    <n v="182"/>
    <n v="2.1291380000000002"/>
    <n v="2.1291380000000002"/>
    <m/>
    <m/>
    <m/>
    <m/>
    <m/>
    <n v="171"/>
    <n v="2"/>
    <m/>
    <n v="-2"/>
    <n v="171"/>
    <m/>
    <m/>
    <n v="0"/>
    <m/>
    <m/>
    <m/>
    <m/>
    <m/>
    <x v="0"/>
    <x v="0"/>
    <n v="0"/>
    <n v="0"/>
    <x v="1"/>
  </r>
  <r>
    <x v="0"/>
    <s v="Ad Set 037"/>
    <x v="3"/>
    <x v="0"/>
    <s v="female"/>
    <x v="17"/>
    <n v="0.09"/>
    <n v="7"/>
    <m/>
    <m/>
    <n v="7"/>
    <m/>
    <m/>
    <m/>
    <n v="0"/>
    <m/>
    <m/>
    <m/>
    <m/>
    <n v="0.09"/>
    <n v="0.01"/>
    <m/>
    <m/>
    <m/>
    <n v="1"/>
    <n v="7"/>
    <n v="0.09"/>
    <n v="0.09"/>
    <m/>
    <m/>
    <m/>
    <m/>
    <m/>
    <n v="7"/>
    <n v="0"/>
    <m/>
    <n v="0"/>
    <n v="7"/>
    <m/>
    <m/>
    <n v="0"/>
    <m/>
    <m/>
    <m/>
    <m/>
    <m/>
    <x v="0"/>
    <x v="0"/>
    <n v="0"/>
    <n v="0"/>
    <x v="1"/>
  </r>
  <r>
    <x v="43"/>
    <s v="Ad Set 037"/>
    <x v="3"/>
    <x v="0"/>
    <s v="female"/>
    <x v="17"/>
    <n v="0.12"/>
    <n v="9"/>
    <m/>
    <m/>
    <n v="9"/>
    <m/>
    <m/>
    <m/>
    <n v="0"/>
    <m/>
    <m/>
    <m/>
    <m/>
    <n v="0.12"/>
    <n v="0.01"/>
    <m/>
    <m/>
    <m/>
    <n v="1"/>
    <n v="9"/>
    <n v="0.12"/>
    <n v="0.12"/>
    <m/>
    <m/>
    <m/>
    <m/>
    <m/>
    <n v="9"/>
    <n v="0"/>
    <m/>
    <n v="0"/>
    <n v="9"/>
    <m/>
    <m/>
    <n v="0"/>
    <m/>
    <m/>
    <m/>
    <m/>
    <m/>
    <x v="0"/>
    <x v="0"/>
    <n v="0"/>
    <n v="0"/>
    <x v="1"/>
  </r>
  <r>
    <x v="44"/>
    <s v="Ad Set 037"/>
    <x v="3"/>
    <x v="0"/>
    <s v="female"/>
    <x v="17"/>
    <n v="0.02"/>
    <n v="6"/>
    <m/>
    <m/>
    <n v="6"/>
    <m/>
    <m/>
    <m/>
    <n v="0"/>
    <m/>
    <m/>
    <m/>
    <m/>
    <n v="0.02"/>
    <n v="0"/>
    <m/>
    <m/>
    <m/>
    <n v="1"/>
    <n v="6"/>
    <n v="0.02"/>
    <n v="0.02"/>
    <m/>
    <m/>
    <m/>
    <m/>
    <m/>
    <n v="6"/>
    <n v="0"/>
    <m/>
    <n v="0"/>
    <n v="6"/>
    <m/>
    <m/>
    <n v="0"/>
    <m/>
    <m/>
    <m/>
    <m/>
    <m/>
    <x v="0"/>
    <x v="0"/>
    <n v="0"/>
    <n v="0"/>
    <x v="1"/>
  </r>
  <r>
    <x v="3"/>
    <s v="Ad Set 037"/>
    <x v="3"/>
    <x v="0"/>
    <s v="female"/>
    <x v="17"/>
    <n v="1.9713999999999999E-2"/>
    <n v="7"/>
    <m/>
    <m/>
    <n v="6"/>
    <m/>
    <m/>
    <m/>
    <n v="0"/>
    <m/>
    <m/>
    <m/>
    <m/>
    <n v="1.9713999999999999E-2"/>
    <n v="0"/>
    <m/>
    <m/>
    <m/>
    <n v="1.1666669999999999"/>
    <n v="7"/>
    <n v="1.9713999999999999E-2"/>
    <n v="1.9713999999999999E-2"/>
    <m/>
    <m/>
    <m/>
    <m/>
    <m/>
    <n v="6"/>
    <n v="0"/>
    <m/>
    <n v="0"/>
    <n v="6"/>
    <m/>
    <m/>
    <n v="0"/>
    <m/>
    <m/>
    <m/>
    <m/>
    <m/>
    <x v="0"/>
    <x v="0"/>
    <n v="0"/>
    <n v="0"/>
    <x v="1"/>
  </r>
  <r>
    <x v="2"/>
    <s v="Ad Set 037"/>
    <x v="3"/>
    <x v="0"/>
    <s v="female"/>
    <x v="17"/>
    <n v="0.36"/>
    <n v="31"/>
    <m/>
    <m/>
    <n v="30"/>
    <m/>
    <m/>
    <m/>
    <n v="0"/>
    <m/>
    <m/>
    <m/>
    <m/>
    <n v="0.36"/>
    <n v="0.01"/>
    <m/>
    <m/>
    <m/>
    <n v="1.0333330000000001"/>
    <n v="31"/>
    <n v="0.36"/>
    <n v="0.36"/>
    <m/>
    <m/>
    <m/>
    <m/>
    <m/>
    <n v="30"/>
    <n v="0"/>
    <m/>
    <n v="0"/>
    <n v="30"/>
    <m/>
    <m/>
    <n v="0"/>
    <m/>
    <m/>
    <m/>
    <m/>
    <m/>
    <x v="0"/>
    <x v="0"/>
    <n v="0"/>
    <n v="0"/>
    <x v="1"/>
  </r>
  <r>
    <x v="36"/>
    <s v="Ad Set 048"/>
    <x v="3"/>
    <x v="0"/>
    <s v="female"/>
    <x v="17"/>
    <n v="0.06"/>
    <n v="5"/>
    <m/>
    <m/>
    <n v="5"/>
    <m/>
    <m/>
    <m/>
    <n v="0"/>
    <m/>
    <m/>
    <m/>
    <m/>
    <n v="0.06"/>
    <n v="0.01"/>
    <m/>
    <m/>
    <m/>
    <n v="1"/>
    <n v="5"/>
    <n v="0.06"/>
    <n v="0.06"/>
    <m/>
    <m/>
    <m/>
    <m/>
    <m/>
    <n v="5"/>
    <n v="0"/>
    <m/>
    <n v="0"/>
    <n v="5"/>
    <m/>
    <m/>
    <n v="0"/>
    <m/>
    <m/>
    <m/>
    <m/>
    <m/>
    <x v="0"/>
    <x v="0"/>
    <n v="0"/>
    <n v="0"/>
    <x v="1"/>
  </r>
  <r>
    <x v="5"/>
    <s v="Ad Set 048"/>
    <x v="3"/>
    <x v="0"/>
    <s v="female"/>
    <x v="17"/>
    <n v="0.52"/>
    <n v="50"/>
    <m/>
    <m/>
    <n v="41"/>
    <m/>
    <m/>
    <m/>
    <n v="0"/>
    <m/>
    <m/>
    <m/>
    <m/>
    <n v="0.52"/>
    <n v="0.01"/>
    <m/>
    <m/>
    <m/>
    <n v="1.2195119999999999"/>
    <n v="50"/>
    <n v="0.52"/>
    <n v="0.52"/>
    <m/>
    <m/>
    <m/>
    <m/>
    <m/>
    <n v="41"/>
    <n v="1"/>
    <m/>
    <n v="-1"/>
    <n v="41"/>
    <m/>
    <m/>
    <n v="0"/>
    <m/>
    <m/>
    <m/>
    <m/>
    <m/>
    <x v="0"/>
    <x v="0"/>
    <n v="0"/>
    <n v="0"/>
    <x v="1"/>
  </r>
  <r>
    <x v="37"/>
    <s v="Ad Set 048"/>
    <x v="3"/>
    <x v="0"/>
    <s v="female"/>
    <x v="17"/>
    <n v="0.19"/>
    <n v="18"/>
    <m/>
    <m/>
    <n v="16"/>
    <m/>
    <m/>
    <m/>
    <n v="0"/>
    <m/>
    <m/>
    <m/>
    <m/>
    <n v="0.19"/>
    <n v="0.01"/>
    <m/>
    <m/>
    <m/>
    <n v="1.125"/>
    <n v="18"/>
    <n v="0.19"/>
    <n v="0.19"/>
    <m/>
    <m/>
    <m/>
    <m/>
    <m/>
    <n v="16"/>
    <n v="0"/>
    <m/>
    <n v="0"/>
    <n v="16"/>
    <m/>
    <m/>
    <n v="0"/>
    <m/>
    <m/>
    <m/>
    <m/>
    <m/>
    <x v="0"/>
    <x v="0"/>
    <n v="0"/>
    <n v="0"/>
    <x v="1"/>
  </r>
  <r>
    <x v="4"/>
    <s v="Ad Set 048"/>
    <x v="3"/>
    <x v="0"/>
    <s v="female"/>
    <x v="17"/>
    <n v="0.67868300000000004"/>
    <n v="73"/>
    <m/>
    <m/>
    <n v="72"/>
    <m/>
    <m/>
    <m/>
    <n v="0"/>
    <m/>
    <m/>
    <m/>
    <m/>
    <n v="0.67868300000000004"/>
    <n v="0.01"/>
    <m/>
    <m/>
    <m/>
    <n v="1.013889"/>
    <n v="73"/>
    <n v="0.67868300000000004"/>
    <n v="0.67868300000000004"/>
    <m/>
    <m/>
    <m/>
    <m/>
    <m/>
    <n v="72"/>
    <n v="1"/>
    <m/>
    <n v="-1"/>
    <n v="72"/>
    <m/>
    <m/>
    <n v="0"/>
    <m/>
    <m/>
    <m/>
    <m/>
    <m/>
    <x v="0"/>
    <x v="0"/>
    <n v="0"/>
    <n v="0"/>
    <x v="1"/>
  </r>
  <r>
    <x v="40"/>
    <s v="Ad Set 048"/>
    <x v="3"/>
    <x v="0"/>
    <s v="female"/>
    <x v="17"/>
    <n v="0.19"/>
    <n v="2"/>
    <m/>
    <m/>
    <n v="2"/>
    <m/>
    <m/>
    <m/>
    <n v="0"/>
    <m/>
    <m/>
    <m/>
    <m/>
    <n v="0.19"/>
    <n v="0.1"/>
    <m/>
    <m/>
    <m/>
    <n v="1"/>
    <n v="2"/>
    <n v="0.19"/>
    <n v="0.19"/>
    <m/>
    <m/>
    <m/>
    <m/>
    <m/>
    <n v="2"/>
    <n v="0"/>
    <m/>
    <n v="0"/>
    <n v="2"/>
    <m/>
    <m/>
    <n v="0"/>
    <m/>
    <m/>
    <m/>
    <m/>
    <m/>
    <x v="0"/>
    <x v="0"/>
    <n v="0"/>
    <n v="0"/>
    <x v="1"/>
  </r>
  <r>
    <x v="41"/>
    <s v="Ad Set 048"/>
    <x v="3"/>
    <x v="0"/>
    <s v="female"/>
    <x v="17"/>
    <n v="0.83"/>
    <n v="66"/>
    <m/>
    <m/>
    <n v="63"/>
    <m/>
    <m/>
    <m/>
    <n v="0"/>
    <m/>
    <m/>
    <m/>
    <m/>
    <n v="0.83"/>
    <n v="0.01"/>
    <m/>
    <m/>
    <m/>
    <n v="1.0476190000000001"/>
    <n v="66"/>
    <n v="0.83"/>
    <n v="0.83"/>
    <m/>
    <m/>
    <m/>
    <m/>
    <m/>
    <n v="63"/>
    <n v="1"/>
    <m/>
    <n v="-1"/>
    <n v="63"/>
    <m/>
    <m/>
    <n v="0"/>
    <m/>
    <m/>
    <m/>
    <m/>
    <m/>
    <x v="0"/>
    <x v="0"/>
    <n v="0"/>
    <n v="0"/>
    <x v="1"/>
  </r>
  <r>
    <x v="42"/>
    <s v="Ad Set 048"/>
    <x v="3"/>
    <x v="0"/>
    <s v="female"/>
    <x v="17"/>
    <n v="0.08"/>
    <n v="5"/>
    <m/>
    <m/>
    <n v="5"/>
    <m/>
    <m/>
    <m/>
    <n v="0"/>
    <m/>
    <m/>
    <m/>
    <m/>
    <n v="0.08"/>
    <n v="0.02"/>
    <m/>
    <m/>
    <m/>
    <n v="1"/>
    <n v="5"/>
    <n v="0.08"/>
    <n v="0.08"/>
    <m/>
    <m/>
    <m/>
    <m/>
    <m/>
    <n v="5"/>
    <n v="0"/>
    <m/>
    <n v="0"/>
    <n v="5"/>
    <m/>
    <m/>
    <n v="0"/>
    <m/>
    <m/>
    <m/>
    <m/>
    <m/>
    <x v="0"/>
    <x v="0"/>
    <n v="0"/>
    <n v="0"/>
    <x v="1"/>
  </r>
  <r>
    <x v="44"/>
    <s v="Ad Set 048"/>
    <x v="3"/>
    <x v="0"/>
    <s v="female"/>
    <x v="17"/>
    <n v="0.06"/>
    <n v="6"/>
    <m/>
    <m/>
    <n v="6"/>
    <m/>
    <m/>
    <m/>
    <n v="0"/>
    <m/>
    <m/>
    <m/>
    <m/>
    <n v="0.06"/>
    <n v="0.01"/>
    <m/>
    <m/>
    <m/>
    <n v="1"/>
    <n v="6"/>
    <n v="0.06"/>
    <n v="0.06"/>
    <m/>
    <m/>
    <m/>
    <m/>
    <m/>
    <n v="6"/>
    <n v="0"/>
    <m/>
    <n v="0"/>
    <n v="6"/>
    <m/>
    <m/>
    <n v="0"/>
    <m/>
    <m/>
    <m/>
    <m/>
    <m/>
    <x v="0"/>
    <x v="0"/>
    <n v="0"/>
    <n v="0"/>
    <x v="1"/>
  </r>
  <r>
    <x v="3"/>
    <s v="Ad Set 048"/>
    <x v="3"/>
    <x v="0"/>
    <s v="female"/>
    <x v="17"/>
    <n v="7.0000000000000007E-2"/>
    <n v="7"/>
    <m/>
    <m/>
    <n v="7"/>
    <m/>
    <m/>
    <m/>
    <n v="0"/>
    <m/>
    <m/>
    <m/>
    <m/>
    <n v="7.0000000000000007E-2"/>
    <n v="0.01"/>
    <m/>
    <m/>
    <m/>
    <n v="1"/>
    <n v="7"/>
    <n v="7.0000000000000007E-2"/>
    <n v="7.0000000000000007E-2"/>
    <m/>
    <m/>
    <m/>
    <m/>
    <m/>
    <n v="7"/>
    <n v="0"/>
    <m/>
    <n v="0"/>
    <n v="7"/>
    <m/>
    <m/>
    <n v="0"/>
    <m/>
    <m/>
    <m/>
    <m/>
    <m/>
    <x v="0"/>
    <x v="0"/>
    <n v="0"/>
    <n v="0"/>
    <x v="1"/>
  </r>
  <r>
    <x v="2"/>
    <s v="Ad Set 048"/>
    <x v="3"/>
    <x v="0"/>
    <s v="female"/>
    <x v="17"/>
    <n v="0.06"/>
    <n v="7"/>
    <m/>
    <m/>
    <n v="7"/>
    <m/>
    <m/>
    <m/>
    <n v="0"/>
    <m/>
    <m/>
    <m/>
    <m/>
    <n v="0.06"/>
    <n v="0.01"/>
    <m/>
    <m/>
    <m/>
    <n v="1"/>
    <n v="7"/>
    <n v="0.06"/>
    <n v="0.06"/>
    <m/>
    <m/>
    <m/>
    <m/>
    <m/>
    <n v="7"/>
    <n v="0"/>
    <m/>
    <n v="0"/>
    <n v="7"/>
    <m/>
    <m/>
    <n v="0"/>
    <m/>
    <m/>
    <m/>
    <m/>
    <m/>
    <x v="0"/>
    <x v="0"/>
    <n v="0"/>
    <n v="0"/>
    <x v="1"/>
  </r>
  <r>
    <x v="36"/>
    <s v="Ad Set 055"/>
    <x v="3"/>
    <x v="0"/>
    <s v="female"/>
    <x v="17"/>
    <n v="0.84"/>
    <n v="111"/>
    <m/>
    <m/>
    <n v="77"/>
    <m/>
    <m/>
    <m/>
    <n v="0"/>
    <m/>
    <m/>
    <m/>
    <m/>
    <n v="0.84"/>
    <n v="0.01"/>
    <m/>
    <m/>
    <m/>
    <n v="1.4415579999999999"/>
    <n v="111"/>
    <n v="0.84"/>
    <n v="0.84"/>
    <m/>
    <m/>
    <m/>
    <m/>
    <m/>
    <n v="77"/>
    <n v="1"/>
    <m/>
    <n v="-1"/>
    <n v="77"/>
    <m/>
    <m/>
    <n v="0"/>
    <m/>
    <m/>
    <m/>
    <m/>
    <m/>
    <x v="0"/>
    <x v="0"/>
    <n v="0"/>
    <n v="0"/>
    <x v="1"/>
  </r>
  <r>
    <x v="45"/>
    <s v="Ad Set 055"/>
    <x v="3"/>
    <x v="0"/>
    <s v="female"/>
    <x v="17"/>
    <n v="0.11"/>
    <n v="30"/>
    <m/>
    <m/>
    <n v="27"/>
    <m/>
    <m/>
    <m/>
    <n v="0"/>
    <m/>
    <m/>
    <m/>
    <m/>
    <n v="0.11"/>
    <n v="0"/>
    <m/>
    <m/>
    <m/>
    <n v="1.111111"/>
    <n v="30"/>
    <n v="0.11"/>
    <n v="0.11"/>
    <m/>
    <m/>
    <m/>
    <m/>
    <m/>
    <n v="27"/>
    <n v="0"/>
    <m/>
    <n v="0"/>
    <n v="27"/>
    <m/>
    <m/>
    <n v="0"/>
    <m/>
    <m/>
    <m/>
    <m/>
    <m/>
    <x v="0"/>
    <x v="0"/>
    <n v="0"/>
    <n v="0"/>
    <x v="1"/>
  </r>
  <r>
    <x v="8"/>
    <s v="Ad Set 055"/>
    <x v="3"/>
    <x v="0"/>
    <s v="female"/>
    <x v="17"/>
    <n v="0.14000000000000001"/>
    <n v="37"/>
    <m/>
    <m/>
    <n v="35"/>
    <m/>
    <m/>
    <m/>
    <n v="0"/>
    <m/>
    <m/>
    <m/>
    <m/>
    <n v="0.14000000000000001"/>
    <n v="0"/>
    <m/>
    <m/>
    <m/>
    <n v="1.0571429999999999"/>
    <n v="37"/>
    <n v="0.14000000000000001"/>
    <n v="0.14000000000000001"/>
    <m/>
    <m/>
    <m/>
    <m/>
    <m/>
    <n v="35"/>
    <n v="0"/>
    <m/>
    <n v="0"/>
    <n v="35"/>
    <m/>
    <m/>
    <n v="0"/>
    <m/>
    <m/>
    <m/>
    <m/>
    <m/>
    <x v="0"/>
    <x v="0"/>
    <n v="0"/>
    <n v="0"/>
    <x v="1"/>
  </r>
  <r>
    <x v="37"/>
    <s v="Ad Set 055"/>
    <x v="3"/>
    <x v="0"/>
    <s v="female"/>
    <x v="17"/>
    <n v="0.34"/>
    <n v="54"/>
    <m/>
    <m/>
    <n v="44"/>
    <m/>
    <m/>
    <m/>
    <n v="0"/>
    <m/>
    <m/>
    <m/>
    <m/>
    <n v="0.34"/>
    <n v="0.01"/>
    <m/>
    <m/>
    <m/>
    <n v="1.2272730000000001"/>
    <n v="54"/>
    <n v="0.34"/>
    <n v="0.34"/>
    <m/>
    <m/>
    <m/>
    <m/>
    <m/>
    <n v="44"/>
    <n v="0"/>
    <m/>
    <n v="0"/>
    <n v="44"/>
    <m/>
    <m/>
    <n v="0"/>
    <m/>
    <m/>
    <m/>
    <m/>
    <m/>
    <x v="0"/>
    <x v="0"/>
    <n v="0"/>
    <n v="0"/>
    <x v="1"/>
  </r>
  <r>
    <x v="4"/>
    <s v="Ad Set 055"/>
    <x v="3"/>
    <x v="0"/>
    <s v="female"/>
    <x v="17"/>
    <n v="0.98"/>
    <n v="129"/>
    <m/>
    <m/>
    <n v="119"/>
    <m/>
    <m/>
    <m/>
    <n v="0"/>
    <m/>
    <m/>
    <m/>
    <m/>
    <n v="0.98"/>
    <n v="0.01"/>
    <m/>
    <m/>
    <m/>
    <n v="1.0840339999999999"/>
    <n v="129"/>
    <n v="0.98"/>
    <n v="0.98"/>
    <m/>
    <m/>
    <m/>
    <m/>
    <m/>
    <n v="119"/>
    <n v="1"/>
    <m/>
    <n v="-1"/>
    <n v="119"/>
    <m/>
    <m/>
    <n v="0"/>
    <m/>
    <m/>
    <m/>
    <m/>
    <m/>
    <x v="0"/>
    <x v="0"/>
    <n v="0"/>
    <n v="0"/>
    <x v="1"/>
  </r>
  <r>
    <x v="40"/>
    <s v="Ad Set 055"/>
    <x v="3"/>
    <x v="0"/>
    <s v="female"/>
    <x v="17"/>
    <n v="1.26"/>
    <n v="178"/>
    <m/>
    <m/>
    <n v="115"/>
    <m/>
    <m/>
    <m/>
    <n v="0"/>
    <m/>
    <m/>
    <m/>
    <m/>
    <n v="1.26"/>
    <n v="0.01"/>
    <m/>
    <m/>
    <m/>
    <n v="1.5478259999999999"/>
    <n v="178"/>
    <n v="1.26"/>
    <n v="1.26"/>
    <m/>
    <m/>
    <m/>
    <m/>
    <m/>
    <n v="115"/>
    <n v="1"/>
    <m/>
    <n v="-1"/>
    <n v="115"/>
    <m/>
    <m/>
    <n v="0"/>
    <m/>
    <m/>
    <m/>
    <m/>
    <m/>
    <x v="0"/>
    <x v="0"/>
    <n v="0"/>
    <n v="0"/>
    <x v="1"/>
  </r>
  <r>
    <x v="44"/>
    <s v="Ad Set 055"/>
    <x v="3"/>
    <x v="0"/>
    <s v="female"/>
    <x v="17"/>
    <n v="0.31"/>
    <n v="34"/>
    <m/>
    <m/>
    <n v="22"/>
    <m/>
    <m/>
    <m/>
    <n v="0"/>
    <m/>
    <m/>
    <m/>
    <m/>
    <n v="0.31"/>
    <n v="0.01"/>
    <m/>
    <m/>
    <m/>
    <n v="1.545455"/>
    <n v="34"/>
    <n v="0.31"/>
    <n v="0.31"/>
    <m/>
    <m/>
    <m/>
    <m/>
    <m/>
    <n v="22"/>
    <n v="0"/>
    <m/>
    <n v="0"/>
    <n v="22"/>
    <m/>
    <m/>
    <n v="0"/>
    <m/>
    <m/>
    <m/>
    <m/>
    <m/>
    <x v="0"/>
    <x v="0"/>
    <n v="0"/>
    <n v="0"/>
    <x v="1"/>
  </r>
  <r>
    <x v="3"/>
    <s v="Ad Set 055"/>
    <x v="3"/>
    <x v="0"/>
    <s v="female"/>
    <x v="17"/>
    <n v="0.2"/>
    <n v="33"/>
    <m/>
    <m/>
    <n v="32"/>
    <m/>
    <m/>
    <m/>
    <n v="0"/>
    <m/>
    <m/>
    <m/>
    <m/>
    <n v="0.2"/>
    <n v="0.01"/>
    <m/>
    <m/>
    <m/>
    <n v="1.03125"/>
    <n v="33"/>
    <n v="0.2"/>
    <n v="0.2"/>
    <m/>
    <m/>
    <m/>
    <m/>
    <m/>
    <n v="32"/>
    <n v="0"/>
    <m/>
    <n v="0"/>
    <n v="32"/>
    <m/>
    <m/>
    <n v="0"/>
    <m/>
    <m/>
    <m/>
    <m/>
    <m/>
    <x v="0"/>
    <x v="0"/>
    <n v="0"/>
    <n v="0"/>
    <x v="1"/>
  </r>
  <r>
    <x v="10"/>
    <s v="Ad Set 055"/>
    <x v="3"/>
    <x v="0"/>
    <s v="female"/>
    <x v="17"/>
    <n v="0.34"/>
    <n v="59"/>
    <m/>
    <m/>
    <n v="49"/>
    <m/>
    <n v="1"/>
    <m/>
    <n v="1"/>
    <m/>
    <m/>
    <m/>
    <m/>
    <n v="0.34"/>
    <n v="0.01"/>
    <n v="0.34"/>
    <m/>
    <m/>
    <n v="1.2040820000000001"/>
    <n v="59"/>
    <n v="0.34"/>
    <n v="0.34"/>
    <m/>
    <m/>
    <m/>
    <m/>
    <n v="1"/>
    <n v="49"/>
    <n v="0"/>
    <m/>
    <n v="0"/>
    <n v="49"/>
    <n v="1"/>
    <m/>
    <n v="1"/>
    <m/>
    <m/>
    <m/>
    <m/>
    <m/>
    <x v="0"/>
    <x v="0"/>
    <n v="1"/>
    <n v="2.0408163265306123"/>
    <x v="1"/>
  </r>
  <r>
    <x v="10"/>
    <s v="Ad Set 060"/>
    <x v="3"/>
    <x v="0"/>
    <s v="female"/>
    <x v="17"/>
    <n v="0.02"/>
    <n v="27"/>
    <m/>
    <m/>
    <n v="14"/>
    <m/>
    <m/>
    <m/>
    <n v="0"/>
    <m/>
    <m/>
    <m/>
    <m/>
    <n v="0.02"/>
    <n v="0"/>
    <m/>
    <m/>
    <m/>
    <n v="1.928571"/>
    <n v="27"/>
    <n v="0.02"/>
    <n v="0.02"/>
    <m/>
    <m/>
    <m/>
    <m/>
    <m/>
    <n v="14"/>
    <n v="0"/>
    <m/>
    <n v="0"/>
    <n v="14"/>
    <m/>
    <m/>
    <n v="0"/>
    <m/>
    <m/>
    <m/>
    <m/>
    <m/>
    <x v="0"/>
    <x v="0"/>
    <n v="0"/>
    <n v="0"/>
    <x v="1"/>
  </r>
  <r>
    <x v="36"/>
    <s v="Ad Set 060"/>
    <x v="3"/>
    <x v="0"/>
    <s v="female"/>
    <x v="17"/>
    <n v="0.01"/>
    <n v="5"/>
    <m/>
    <m/>
    <n v="5"/>
    <m/>
    <m/>
    <m/>
    <n v="0"/>
    <m/>
    <m/>
    <m/>
    <m/>
    <n v="0.01"/>
    <n v="0"/>
    <m/>
    <m/>
    <m/>
    <n v="1"/>
    <n v="5"/>
    <n v="0.01"/>
    <n v="0.01"/>
    <m/>
    <m/>
    <m/>
    <m/>
    <m/>
    <n v="5"/>
    <n v="0"/>
    <m/>
    <n v="0"/>
    <n v="5"/>
    <m/>
    <m/>
    <n v="0"/>
    <m/>
    <m/>
    <m/>
    <m/>
    <m/>
    <x v="0"/>
    <x v="0"/>
    <n v="0"/>
    <n v="0"/>
    <x v="1"/>
  </r>
  <r>
    <x v="5"/>
    <s v="Ad Set 060"/>
    <x v="3"/>
    <x v="0"/>
    <s v="female"/>
    <x v="17"/>
    <n v="0.03"/>
    <n v="21"/>
    <m/>
    <m/>
    <n v="13"/>
    <m/>
    <m/>
    <m/>
    <n v="0"/>
    <m/>
    <m/>
    <m/>
    <m/>
    <n v="0.03"/>
    <n v="0"/>
    <m/>
    <m/>
    <m/>
    <n v="1.6153850000000001"/>
    <n v="21"/>
    <n v="0.03"/>
    <n v="0.03"/>
    <m/>
    <m/>
    <m/>
    <m/>
    <m/>
    <n v="13"/>
    <n v="0"/>
    <m/>
    <n v="0"/>
    <n v="13"/>
    <m/>
    <m/>
    <n v="0"/>
    <m/>
    <m/>
    <m/>
    <m/>
    <m/>
    <x v="0"/>
    <x v="0"/>
    <n v="0"/>
    <n v="0"/>
    <x v="1"/>
  </r>
  <r>
    <x v="9"/>
    <s v="Ad Set 060"/>
    <x v="3"/>
    <x v="0"/>
    <s v="female"/>
    <x v="17"/>
    <n v="0.03"/>
    <n v="22"/>
    <m/>
    <m/>
    <n v="12"/>
    <m/>
    <m/>
    <m/>
    <n v="0"/>
    <m/>
    <m/>
    <m/>
    <m/>
    <n v="0.03"/>
    <n v="0"/>
    <m/>
    <m/>
    <m/>
    <n v="1.8333330000000001"/>
    <n v="22"/>
    <n v="0.03"/>
    <n v="0.03"/>
    <m/>
    <m/>
    <m/>
    <m/>
    <m/>
    <n v="12"/>
    <n v="0"/>
    <m/>
    <n v="0"/>
    <n v="12"/>
    <m/>
    <m/>
    <n v="0"/>
    <m/>
    <m/>
    <m/>
    <m/>
    <m/>
    <x v="0"/>
    <x v="0"/>
    <n v="0"/>
    <n v="0"/>
    <x v="1"/>
  </r>
  <r>
    <x v="45"/>
    <s v="Ad Set 060"/>
    <x v="3"/>
    <x v="0"/>
    <s v="female"/>
    <x v="17"/>
    <n v="0.03"/>
    <n v="21"/>
    <m/>
    <m/>
    <n v="11"/>
    <m/>
    <m/>
    <m/>
    <n v="0"/>
    <m/>
    <m/>
    <m/>
    <m/>
    <n v="0.03"/>
    <n v="0"/>
    <m/>
    <m/>
    <m/>
    <n v="1.9090910000000001"/>
    <n v="21"/>
    <n v="0.03"/>
    <n v="0.03"/>
    <m/>
    <m/>
    <m/>
    <m/>
    <m/>
    <n v="11"/>
    <n v="0"/>
    <m/>
    <n v="0"/>
    <n v="11"/>
    <m/>
    <m/>
    <n v="0"/>
    <m/>
    <m/>
    <m/>
    <m/>
    <m/>
    <x v="0"/>
    <x v="0"/>
    <n v="0"/>
    <n v="0"/>
    <x v="1"/>
  </r>
  <r>
    <x v="8"/>
    <s v="Ad Set 060"/>
    <x v="3"/>
    <x v="0"/>
    <s v="female"/>
    <x v="17"/>
    <n v="0.34938999999999998"/>
    <n v="375"/>
    <m/>
    <m/>
    <n v="153"/>
    <m/>
    <m/>
    <m/>
    <n v="0"/>
    <m/>
    <m/>
    <m/>
    <m/>
    <n v="0.34938999999999998"/>
    <n v="0"/>
    <m/>
    <m/>
    <m/>
    <n v="2.4509799999999999"/>
    <n v="375"/>
    <n v="0.34938999999999998"/>
    <n v="0.34938999999999998"/>
    <m/>
    <m/>
    <m/>
    <m/>
    <m/>
    <n v="153"/>
    <n v="0"/>
    <m/>
    <n v="0"/>
    <n v="153"/>
    <m/>
    <m/>
    <n v="0"/>
    <m/>
    <m/>
    <m/>
    <m/>
    <m/>
    <x v="0"/>
    <x v="0"/>
    <n v="0"/>
    <n v="0"/>
    <x v="1"/>
  </r>
  <r>
    <x v="37"/>
    <s v="Ad Set 060"/>
    <x v="3"/>
    <x v="0"/>
    <s v="female"/>
    <x v="17"/>
    <n v="0.2"/>
    <n v="236"/>
    <m/>
    <m/>
    <n v="105"/>
    <m/>
    <m/>
    <m/>
    <n v="0"/>
    <m/>
    <m/>
    <m/>
    <m/>
    <n v="0.2"/>
    <n v="0"/>
    <m/>
    <m/>
    <m/>
    <n v="2.2476189999999998"/>
    <n v="236"/>
    <n v="0.2"/>
    <n v="0.2"/>
    <m/>
    <m/>
    <m/>
    <m/>
    <m/>
    <n v="105"/>
    <n v="0"/>
    <m/>
    <n v="0"/>
    <n v="105"/>
    <m/>
    <m/>
    <n v="0"/>
    <m/>
    <m/>
    <m/>
    <m/>
    <m/>
    <x v="0"/>
    <x v="0"/>
    <n v="0"/>
    <n v="0"/>
    <x v="1"/>
  </r>
  <r>
    <x v="4"/>
    <s v="Ad Set 060"/>
    <x v="3"/>
    <x v="0"/>
    <s v="female"/>
    <x v="17"/>
    <n v="7.0000000000000007E-2"/>
    <n v="126"/>
    <m/>
    <m/>
    <n v="58"/>
    <m/>
    <m/>
    <m/>
    <n v="0"/>
    <m/>
    <m/>
    <m/>
    <m/>
    <n v="7.0000000000000007E-2"/>
    <n v="0"/>
    <m/>
    <m/>
    <m/>
    <n v="2.1724139999999998"/>
    <n v="126"/>
    <n v="7.0000000000000007E-2"/>
    <n v="7.0000000000000007E-2"/>
    <m/>
    <m/>
    <m/>
    <m/>
    <m/>
    <n v="58"/>
    <n v="0"/>
    <m/>
    <n v="0"/>
    <n v="58"/>
    <m/>
    <m/>
    <n v="0"/>
    <m/>
    <m/>
    <m/>
    <m/>
    <m/>
    <x v="0"/>
    <x v="0"/>
    <n v="0"/>
    <n v="0"/>
    <x v="1"/>
  </r>
  <r>
    <x v="6"/>
    <s v="Ad Set 060"/>
    <x v="3"/>
    <x v="0"/>
    <s v="female"/>
    <x v="17"/>
    <n v="0.32"/>
    <n v="258"/>
    <m/>
    <m/>
    <n v="95"/>
    <m/>
    <m/>
    <m/>
    <n v="0"/>
    <m/>
    <m/>
    <m/>
    <m/>
    <n v="0.32"/>
    <n v="0"/>
    <m/>
    <m/>
    <m/>
    <n v="2.715789"/>
    <n v="258"/>
    <n v="0.32"/>
    <n v="0.32"/>
    <m/>
    <m/>
    <m/>
    <m/>
    <m/>
    <n v="95"/>
    <n v="0"/>
    <m/>
    <n v="0"/>
    <n v="95"/>
    <m/>
    <m/>
    <n v="0"/>
    <m/>
    <m/>
    <m/>
    <m/>
    <m/>
    <x v="0"/>
    <x v="0"/>
    <n v="0"/>
    <n v="0"/>
    <x v="1"/>
  </r>
  <r>
    <x v="38"/>
    <s v="Ad Set 060"/>
    <x v="3"/>
    <x v="0"/>
    <s v="female"/>
    <x v="17"/>
    <n v="0.1"/>
    <n v="103"/>
    <m/>
    <m/>
    <n v="56"/>
    <m/>
    <m/>
    <m/>
    <n v="0"/>
    <m/>
    <m/>
    <m/>
    <m/>
    <n v="0.1"/>
    <n v="0"/>
    <m/>
    <m/>
    <m/>
    <n v="1.839286"/>
    <n v="103"/>
    <n v="0.1"/>
    <n v="0.1"/>
    <m/>
    <m/>
    <m/>
    <m/>
    <m/>
    <n v="56"/>
    <n v="0"/>
    <m/>
    <n v="0"/>
    <n v="56"/>
    <m/>
    <m/>
    <n v="0"/>
    <m/>
    <m/>
    <m/>
    <m/>
    <m/>
    <x v="0"/>
    <x v="0"/>
    <n v="0"/>
    <n v="0"/>
    <x v="1"/>
  </r>
  <r>
    <x v="39"/>
    <s v="Ad Set 060"/>
    <x v="3"/>
    <x v="0"/>
    <s v="female"/>
    <x v="17"/>
    <n v="0.26"/>
    <n v="223"/>
    <m/>
    <m/>
    <n v="92"/>
    <m/>
    <m/>
    <m/>
    <n v="0"/>
    <m/>
    <m/>
    <m/>
    <m/>
    <n v="0.26"/>
    <n v="0"/>
    <m/>
    <m/>
    <m/>
    <n v="2.4239130000000002"/>
    <n v="223"/>
    <n v="0.26"/>
    <n v="0.26"/>
    <m/>
    <m/>
    <m/>
    <m/>
    <m/>
    <n v="92"/>
    <n v="0"/>
    <m/>
    <n v="0"/>
    <n v="92"/>
    <m/>
    <m/>
    <n v="0"/>
    <m/>
    <m/>
    <m/>
    <m/>
    <m/>
    <x v="0"/>
    <x v="0"/>
    <n v="0"/>
    <n v="0"/>
    <x v="1"/>
  </r>
  <r>
    <x v="40"/>
    <s v="Ad Set 060"/>
    <x v="3"/>
    <x v="0"/>
    <s v="female"/>
    <x v="17"/>
    <n v="7.0000000000000007E-2"/>
    <n v="27"/>
    <m/>
    <m/>
    <n v="14"/>
    <m/>
    <m/>
    <m/>
    <n v="0"/>
    <m/>
    <m/>
    <m/>
    <m/>
    <n v="7.0000000000000007E-2"/>
    <n v="0.01"/>
    <m/>
    <m/>
    <m/>
    <n v="1.928571"/>
    <n v="27"/>
    <n v="7.0000000000000007E-2"/>
    <n v="7.0000000000000007E-2"/>
    <m/>
    <m/>
    <m/>
    <m/>
    <m/>
    <n v="14"/>
    <n v="0"/>
    <m/>
    <n v="0"/>
    <n v="14"/>
    <m/>
    <m/>
    <n v="0"/>
    <m/>
    <m/>
    <m/>
    <m/>
    <m/>
    <x v="0"/>
    <x v="0"/>
    <n v="0"/>
    <n v="0"/>
    <x v="1"/>
  </r>
  <r>
    <x v="1"/>
    <s v="Ad Set 060"/>
    <x v="3"/>
    <x v="0"/>
    <s v="female"/>
    <x v="17"/>
    <n v="0.04"/>
    <n v="33"/>
    <m/>
    <m/>
    <n v="17"/>
    <m/>
    <m/>
    <m/>
    <n v="0"/>
    <m/>
    <m/>
    <m/>
    <m/>
    <n v="0.04"/>
    <n v="0"/>
    <m/>
    <m/>
    <m/>
    <n v="1.941176"/>
    <n v="33"/>
    <n v="0.04"/>
    <n v="0.04"/>
    <m/>
    <m/>
    <m/>
    <m/>
    <m/>
    <n v="17"/>
    <n v="0"/>
    <m/>
    <n v="0"/>
    <n v="17"/>
    <m/>
    <m/>
    <n v="0"/>
    <m/>
    <m/>
    <m/>
    <m/>
    <m/>
    <x v="0"/>
    <x v="0"/>
    <n v="0"/>
    <n v="0"/>
    <x v="1"/>
  </r>
  <r>
    <x v="41"/>
    <s v="Ad Set 060"/>
    <x v="3"/>
    <x v="0"/>
    <s v="female"/>
    <x v="17"/>
    <n v="0.03"/>
    <n v="19"/>
    <m/>
    <m/>
    <n v="8"/>
    <m/>
    <m/>
    <m/>
    <n v="0"/>
    <m/>
    <m/>
    <m/>
    <m/>
    <n v="0.03"/>
    <n v="0"/>
    <m/>
    <m/>
    <m/>
    <n v="2.375"/>
    <n v="19"/>
    <n v="0.03"/>
    <n v="0.03"/>
    <m/>
    <m/>
    <m/>
    <m/>
    <m/>
    <n v="8"/>
    <n v="0"/>
    <m/>
    <n v="0"/>
    <n v="8"/>
    <m/>
    <m/>
    <n v="0"/>
    <m/>
    <m/>
    <m/>
    <m/>
    <m/>
    <x v="0"/>
    <x v="0"/>
    <n v="0"/>
    <n v="0"/>
    <x v="1"/>
  </r>
  <r>
    <x v="0"/>
    <s v="Ad Set 060"/>
    <x v="3"/>
    <x v="0"/>
    <s v="female"/>
    <x v="17"/>
    <n v="7.0000000000000007E-2"/>
    <n v="106"/>
    <m/>
    <m/>
    <n v="45"/>
    <m/>
    <m/>
    <m/>
    <n v="0"/>
    <m/>
    <m/>
    <m/>
    <m/>
    <n v="7.0000000000000007E-2"/>
    <n v="0"/>
    <m/>
    <m/>
    <m/>
    <n v="2.355556"/>
    <n v="106"/>
    <n v="7.0000000000000007E-2"/>
    <n v="7.0000000000000007E-2"/>
    <m/>
    <m/>
    <m/>
    <m/>
    <m/>
    <n v="45"/>
    <n v="0"/>
    <m/>
    <n v="0"/>
    <n v="45"/>
    <m/>
    <m/>
    <n v="0"/>
    <m/>
    <m/>
    <m/>
    <m/>
    <m/>
    <x v="0"/>
    <x v="0"/>
    <n v="0"/>
    <n v="0"/>
    <x v="1"/>
  </r>
  <r>
    <x v="42"/>
    <s v="Ad Set 060"/>
    <x v="3"/>
    <x v="0"/>
    <s v="female"/>
    <x v="17"/>
    <n v="0.09"/>
    <n v="59"/>
    <m/>
    <m/>
    <n v="27"/>
    <m/>
    <m/>
    <m/>
    <n v="0"/>
    <m/>
    <m/>
    <m/>
    <m/>
    <n v="0.09"/>
    <n v="0"/>
    <m/>
    <m/>
    <m/>
    <n v="2.1851850000000002"/>
    <n v="59"/>
    <n v="0.09"/>
    <n v="0.09"/>
    <m/>
    <m/>
    <m/>
    <m/>
    <m/>
    <n v="27"/>
    <n v="0"/>
    <m/>
    <n v="0"/>
    <n v="27"/>
    <m/>
    <m/>
    <n v="0"/>
    <m/>
    <m/>
    <m/>
    <m/>
    <m/>
    <x v="0"/>
    <x v="0"/>
    <n v="0"/>
    <n v="0"/>
    <x v="1"/>
  </r>
  <r>
    <x v="43"/>
    <s v="Ad Set 060"/>
    <x v="3"/>
    <x v="0"/>
    <s v="female"/>
    <x v="17"/>
    <n v="0.01"/>
    <n v="12"/>
    <m/>
    <m/>
    <n v="7"/>
    <m/>
    <m/>
    <m/>
    <n v="0"/>
    <m/>
    <m/>
    <m/>
    <m/>
    <n v="0.01"/>
    <n v="0"/>
    <m/>
    <m/>
    <m/>
    <n v="1.714286"/>
    <n v="12"/>
    <n v="0.01"/>
    <n v="0.01"/>
    <m/>
    <m/>
    <m/>
    <m/>
    <m/>
    <n v="7"/>
    <n v="0"/>
    <m/>
    <n v="0"/>
    <n v="7"/>
    <m/>
    <m/>
    <n v="0"/>
    <m/>
    <m/>
    <m/>
    <m/>
    <m/>
    <x v="0"/>
    <x v="0"/>
    <n v="0"/>
    <n v="0"/>
    <x v="1"/>
  </r>
  <r>
    <x v="44"/>
    <s v="Ad Set 060"/>
    <x v="3"/>
    <x v="0"/>
    <s v="female"/>
    <x v="17"/>
    <n v="0.23"/>
    <n v="225"/>
    <m/>
    <m/>
    <n v="98"/>
    <m/>
    <m/>
    <m/>
    <n v="0"/>
    <m/>
    <m/>
    <m/>
    <m/>
    <n v="0.23"/>
    <n v="0"/>
    <m/>
    <m/>
    <m/>
    <n v="2.2959179999999999"/>
    <n v="225"/>
    <n v="0.23"/>
    <n v="0.23"/>
    <m/>
    <m/>
    <m/>
    <m/>
    <m/>
    <n v="98"/>
    <n v="0"/>
    <m/>
    <n v="0"/>
    <n v="98"/>
    <m/>
    <m/>
    <n v="0"/>
    <m/>
    <m/>
    <m/>
    <m/>
    <m/>
    <x v="0"/>
    <x v="0"/>
    <n v="0"/>
    <n v="0"/>
    <x v="1"/>
  </r>
  <r>
    <x v="3"/>
    <s v="Ad Set 060"/>
    <x v="3"/>
    <x v="0"/>
    <s v="female"/>
    <x v="17"/>
    <n v="0.02"/>
    <n v="12"/>
    <m/>
    <m/>
    <n v="7"/>
    <m/>
    <m/>
    <m/>
    <n v="0"/>
    <m/>
    <m/>
    <m/>
    <m/>
    <n v="0.02"/>
    <n v="0"/>
    <m/>
    <m/>
    <m/>
    <n v="1.714286"/>
    <n v="12"/>
    <n v="0.02"/>
    <n v="0.02"/>
    <m/>
    <m/>
    <m/>
    <m/>
    <m/>
    <n v="7"/>
    <n v="0"/>
    <m/>
    <n v="0"/>
    <n v="7"/>
    <m/>
    <m/>
    <n v="0"/>
    <m/>
    <m/>
    <m/>
    <m/>
    <m/>
    <x v="0"/>
    <x v="0"/>
    <n v="0"/>
    <n v="0"/>
    <x v="1"/>
  </r>
  <r>
    <x v="2"/>
    <s v="Ad Set 060"/>
    <x v="3"/>
    <x v="0"/>
    <s v="female"/>
    <x v="17"/>
    <n v="0.06"/>
    <n v="71"/>
    <m/>
    <m/>
    <n v="32"/>
    <m/>
    <m/>
    <m/>
    <n v="0"/>
    <m/>
    <m/>
    <m/>
    <m/>
    <n v="0.06"/>
    <n v="0"/>
    <m/>
    <m/>
    <m/>
    <n v="2.21875"/>
    <n v="71"/>
    <n v="0.06"/>
    <n v="0.06"/>
    <m/>
    <m/>
    <m/>
    <m/>
    <m/>
    <n v="32"/>
    <n v="0"/>
    <m/>
    <n v="0"/>
    <n v="32"/>
    <m/>
    <m/>
    <n v="0"/>
    <m/>
    <m/>
    <m/>
    <m/>
    <m/>
    <x v="0"/>
    <x v="0"/>
    <n v="0"/>
    <n v="0"/>
    <x v="1"/>
  </r>
  <r>
    <x v="10"/>
    <s v="Ad Set 078"/>
    <x v="3"/>
    <x v="0"/>
    <s v="female"/>
    <x v="17"/>
    <n v="0.06"/>
    <n v="57"/>
    <m/>
    <m/>
    <n v="28"/>
    <m/>
    <m/>
    <m/>
    <n v="0"/>
    <m/>
    <m/>
    <m/>
    <m/>
    <n v="0.06"/>
    <n v="0"/>
    <m/>
    <m/>
    <m/>
    <n v="2.035714"/>
    <n v="57"/>
    <n v="0.06"/>
    <n v="0.06"/>
    <m/>
    <m/>
    <m/>
    <m/>
    <m/>
    <n v="28"/>
    <n v="0"/>
    <m/>
    <n v="0"/>
    <n v="28"/>
    <m/>
    <m/>
    <n v="0"/>
    <m/>
    <m/>
    <m/>
    <m/>
    <m/>
    <x v="0"/>
    <x v="0"/>
    <n v="0"/>
    <n v="0"/>
    <x v="1"/>
  </r>
  <r>
    <x v="36"/>
    <s v="Ad Set 078"/>
    <x v="3"/>
    <x v="0"/>
    <s v="female"/>
    <x v="17"/>
    <n v="0.01"/>
    <n v="2"/>
    <m/>
    <m/>
    <n v="2"/>
    <m/>
    <m/>
    <m/>
    <n v="0"/>
    <m/>
    <m/>
    <m/>
    <m/>
    <n v="0.01"/>
    <n v="0.01"/>
    <m/>
    <m/>
    <m/>
    <n v="1"/>
    <n v="2"/>
    <n v="0.01"/>
    <n v="0.01"/>
    <m/>
    <m/>
    <m/>
    <m/>
    <m/>
    <n v="2"/>
    <n v="0"/>
    <m/>
    <n v="0"/>
    <n v="2"/>
    <m/>
    <m/>
    <n v="0"/>
    <m/>
    <m/>
    <m/>
    <m/>
    <m/>
    <x v="0"/>
    <x v="0"/>
    <n v="0"/>
    <n v="0"/>
    <x v="1"/>
  </r>
  <r>
    <x v="5"/>
    <s v="Ad Set 078"/>
    <x v="3"/>
    <x v="0"/>
    <s v="female"/>
    <x v="17"/>
    <n v="0"/>
    <n v="9"/>
    <m/>
    <m/>
    <n v="6"/>
    <m/>
    <m/>
    <m/>
    <n v="0"/>
    <m/>
    <m/>
    <m/>
    <m/>
    <n v="0"/>
    <n v="0"/>
    <m/>
    <m/>
    <m/>
    <n v="1.5"/>
    <n v="9"/>
    <n v="0"/>
    <n v="0"/>
    <m/>
    <m/>
    <m/>
    <m/>
    <m/>
    <n v="6"/>
    <n v="0"/>
    <m/>
    <n v="0"/>
    <n v="6"/>
    <m/>
    <m/>
    <n v="0"/>
    <m/>
    <m/>
    <m/>
    <m/>
    <m/>
    <x v="0"/>
    <x v="0"/>
    <n v="0"/>
    <n v="0"/>
    <x v="1"/>
  </r>
  <r>
    <x v="9"/>
    <s v="Ad Set 078"/>
    <x v="3"/>
    <x v="0"/>
    <s v="female"/>
    <x v="17"/>
    <n v="0"/>
    <n v="2"/>
    <m/>
    <m/>
    <n v="2"/>
    <m/>
    <m/>
    <m/>
    <n v="0"/>
    <m/>
    <m/>
    <m/>
    <m/>
    <n v="0"/>
    <n v="0"/>
    <m/>
    <m/>
    <m/>
    <n v="1"/>
    <n v="2"/>
    <n v="0"/>
    <n v="0"/>
    <m/>
    <m/>
    <m/>
    <m/>
    <m/>
    <n v="2"/>
    <n v="0"/>
    <m/>
    <n v="0"/>
    <n v="2"/>
    <m/>
    <m/>
    <n v="0"/>
    <m/>
    <m/>
    <m/>
    <m/>
    <m/>
    <x v="0"/>
    <x v="0"/>
    <n v="0"/>
    <n v="0"/>
    <x v="1"/>
  </r>
  <r>
    <x v="45"/>
    <s v="Ad Set 078"/>
    <x v="3"/>
    <x v="0"/>
    <s v="female"/>
    <x v="17"/>
    <n v="0.02"/>
    <n v="17"/>
    <m/>
    <m/>
    <n v="8"/>
    <m/>
    <m/>
    <m/>
    <n v="0"/>
    <m/>
    <m/>
    <m/>
    <m/>
    <n v="0.02"/>
    <n v="0"/>
    <m/>
    <m/>
    <m/>
    <n v="2.125"/>
    <n v="17"/>
    <n v="0.02"/>
    <n v="0.02"/>
    <m/>
    <m/>
    <m/>
    <m/>
    <m/>
    <n v="8"/>
    <n v="0"/>
    <m/>
    <n v="0"/>
    <n v="8"/>
    <m/>
    <m/>
    <n v="0"/>
    <m/>
    <m/>
    <m/>
    <m/>
    <m/>
    <x v="0"/>
    <x v="0"/>
    <n v="0"/>
    <n v="0"/>
    <x v="1"/>
  </r>
  <r>
    <x v="8"/>
    <s v="Ad Set 078"/>
    <x v="3"/>
    <x v="0"/>
    <s v="female"/>
    <x v="17"/>
    <n v="0"/>
    <n v="18"/>
    <m/>
    <m/>
    <n v="9"/>
    <m/>
    <m/>
    <m/>
    <n v="0"/>
    <m/>
    <m/>
    <m/>
    <m/>
    <n v="0"/>
    <n v="0"/>
    <m/>
    <m/>
    <m/>
    <n v="2"/>
    <n v="18"/>
    <n v="0"/>
    <n v="0"/>
    <m/>
    <m/>
    <m/>
    <m/>
    <m/>
    <n v="9"/>
    <n v="0"/>
    <m/>
    <n v="0"/>
    <n v="9"/>
    <m/>
    <m/>
    <n v="0"/>
    <m/>
    <m/>
    <m/>
    <m/>
    <m/>
    <x v="0"/>
    <x v="0"/>
    <n v="0"/>
    <n v="0"/>
    <x v="1"/>
  </r>
  <r>
    <x v="37"/>
    <s v="Ad Set 078"/>
    <x v="3"/>
    <x v="0"/>
    <s v="female"/>
    <x v="17"/>
    <n v="0.15"/>
    <n v="121"/>
    <m/>
    <m/>
    <n v="46"/>
    <m/>
    <m/>
    <m/>
    <n v="0"/>
    <m/>
    <m/>
    <m/>
    <m/>
    <n v="0.15"/>
    <n v="0"/>
    <m/>
    <m/>
    <m/>
    <n v="2.6304349999999999"/>
    <n v="121"/>
    <n v="0.15"/>
    <n v="0.15"/>
    <m/>
    <m/>
    <m/>
    <m/>
    <m/>
    <n v="46"/>
    <n v="0"/>
    <m/>
    <n v="0"/>
    <n v="46"/>
    <m/>
    <m/>
    <n v="0"/>
    <m/>
    <m/>
    <m/>
    <m/>
    <m/>
    <x v="0"/>
    <x v="0"/>
    <n v="0"/>
    <n v="0"/>
    <x v="1"/>
  </r>
  <r>
    <x v="4"/>
    <s v="Ad Set 078"/>
    <x v="3"/>
    <x v="0"/>
    <s v="female"/>
    <x v="17"/>
    <n v="0.01"/>
    <n v="11"/>
    <m/>
    <m/>
    <n v="4"/>
    <m/>
    <m/>
    <m/>
    <n v="0"/>
    <m/>
    <m/>
    <m/>
    <m/>
    <n v="0.01"/>
    <n v="0"/>
    <m/>
    <m/>
    <m/>
    <n v="2.75"/>
    <n v="11"/>
    <n v="0.01"/>
    <n v="0.01"/>
    <m/>
    <m/>
    <m/>
    <m/>
    <m/>
    <n v="4"/>
    <n v="0"/>
    <m/>
    <n v="0"/>
    <n v="4"/>
    <m/>
    <m/>
    <n v="0"/>
    <m/>
    <m/>
    <m/>
    <m/>
    <m/>
    <x v="0"/>
    <x v="0"/>
    <n v="0"/>
    <n v="0"/>
    <x v="1"/>
  </r>
  <r>
    <x v="6"/>
    <s v="Ad Set 078"/>
    <x v="3"/>
    <x v="0"/>
    <s v="female"/>
    <x v="17"/>
    <n v="0.01"/>
    <n v="13"/>
    <m/>
    <m/>
    <n v="8"/>
    <m/>
    <m/>
    <m/>
    <n v="0"/>
    <m/>
    <m/>
    <m/>
    <m/>
    <n v="0.01"/>
    <n v="0"/>
    <m/>
    <m/>
    <m/>
    <n v="1.625"/>
    <n v="13"/>
    <n v="0.01"/>
    <n v="0.01"/>
    <m/>
    <m/>
    <m/>
    <m/>
    <m/>
    <n v="8"/>
    <n v="0"/>
    <m/>
    <n v="0"/>
    <n v="8"/>
    <m/>
    <m/>
    <n v="0"/>
    <m/>
    <m/>
    <m/>
    <m/>
    <m/>
    <x v="0"/>
    <x v="0"/>
    <n v="0"/>
    <n v="0"/>
    <x v="1"/>
  </r>
  <r>
    <x v="38"/>
    <s v="Ad Set 078"/>
    <x v="3"/>
    <x v="0"/>
    <s v="female"/>
    <x v="17"/>
    <n v="0"/>
    <n v="11"/>
    <m/>
    <m/>
    <n v="7"/>
    <m/>
    <m/>
    <m/>
    <n v="0"/>
    <m/>
    <m/>
    <m/>
    <m/>
    <n v="0"/>
    <n v="0"/>
    <m/>
    <m/>
    <m/>
    <n v="1.571429"/>
    <n v="11"/>
    <n v="0"/>
    <n v="0"/>
    <m/>
    <m/>
    <m/>
    <m/>
    <m/>
    <n v="7"/>
    <n v="0"/>
    <m/>
    <n v="0"/>
    <n v="7"/>
    <m/>
    <m/>
    <n v="0"/>
    <m/>
    <m/>
    <m/>
    <m/>
    <m/>
    <x v="0"/>
    <x v="0"/>
    <n v="0"/>
    <n v="0"/>
    <x v="1"/>
  </r>
  <r>
    <x v="39"/>
    <s v="Ad Set 078"/>
    <x v="3"/>
    <x v="0"/>
    <s v="female"/>
    <x v="17"/>
    <n v="0.01"/>
    <n v="19"/>
    <m/>
    <m/>
    <n v="13"/>
    <m/>
    <m/>
    <m/>
    <n v="0"/>
    <m/>
    <m/>
    <m/>
    <m/>
    <n v="0.01"/>
    <n v="0"/>
    <m/>
    <m/>
    <m/>
    <n v="1.461538"/>
    <n v="19"/>
    <n v="0.01"/>
    <n v="0.01"/>
    <m/>
    <m/>
    <m/>
    <m/>
    <m/>
    <n v="13"/>
    <n v="0"/>
    <m/>
    <n v="0"/>
    <n v="13"/>
    <m/>
    <m/>
    <n v="0"/>
    <m/>
    <m/>
    <m/>
    <m/>
    <m/>
    <x v="0"/>
    <x v="0"/>
    <n v="0"/>
    <n v="0"/>
    <x v="1"/>
  </r>
  <r>
    <x v="40"/>
    <s v="Ad Set 078"/>
    <x v="3"/>
    <x v="0"/>
    <s v="female"/>
    <x v="17"/>
    <n v="0.04"/>
    <n v="22"/>
    <m/>
    <m/>
    <n v="12"/>
    <m/>
    <m/>
    <m/>
    <n v="0"/>
    <m/>
    <m/>
    <m/>
    <m/>
    <n v="0.04"/>
    <n v="0"/>
    <m/>
    <m/>
    <m/>
    <n v="1.8333330000000001"/>
    <n v="22"/>
    <n v="0.04"/>
    <n v="0.04"/>
    <m/>
    <m/>
    <m/>
    <m/>
    <m/>
    <n v="12"/>
    <n v="0"/>
    <m/>
    <n v="0"/>
    <n v="12"/>
    <m/>
    <m/>
    <n v="0"/>
    <m/>
    <m/>
    <m/>
    <m/>
    <m/>
    <x v="0"/>
    <x v="0"/>
    <n v="0"/>
    <n v="0"/>
    <x v="1"/>
  </r>
  <r>
    <x v="1"/>
    <s v="Ad Set 078"/>
    <x v="3"/>
    <x v="0"/>
    <s v="female"/>
    <x v="17"/>
    <n v="0.01"/>
    <n v="13"/>
    <m/>
    <m/>
    <n v="5"/>
    <m/>
    <m/>
    <m/>
    <n v="0"/>
    <m/>
    <m/>
    <m/>
    <m/>
    <n v="0.01"/>
    <n v="0"/>
    <m/>
    <m/>
    <m/>
    <n v="2.6"/>
    <n v="13"/>
    <n v="0.01"/>
    <n v="0.01"/>
    <m/>
    <m/>
    <m/>
    <m/>
    <m/>
    <n v="5"/>
    <n v="0"/>
    <m/>
    <n v="0"/>
    <n v="5"/>
    <m/>
    <m/>
    <n v="0"/>
    <m/>
    <m/>
    <m/>
    <m/>
    <m/>
    <x v="0"/>
    <x v="0"/>
    <n v="0"/>
    <n v="0"/>
    <x v="1"/>
  </r>
  <r>
    <x v="0"/>
    <s v="Ad Set 078"/>
    <x v="3"/>
    <x v="0"/>
    <s v="female"/>
    <x v="17"/>
    <n v="0.12"/>
    <n v="121"/>
    <m/>
    <m/>
    <n v="57"/>
    <m/>
    <m/>
    <m/>
    <n v="0"/>
    <m/>
    <m/>
    <m/>
    <m/>
    <n v="0.12"/>
    <n v="0"/>
    <m/>
    <m/>
    <m/>
    <n v="2.1228069999999999"/>
    <n v="121"/>
    <n v="0.12"/>
    <n v="0.12"/>
    <m/>
    <m/>
    <m/>
    <m/>
    <m/>
    <n v="57"/>
    <n v="0"/>
    <m/>
    <n v="0"/>
    <n v="57"/>
    <m/>
    <m/>
    <n v="0"/>
    <m/>
    <m/>
    <m/>
    <m/>
    <m/>
    <x v="0"/>
    <x v="0"/>
    <n v="0"/>
    <n v="0"/>
    <x v="1"/>
  </r>
  <r>
    <x v="44"/>
    <s v="Ad Set 078"/>
    <x v="3"/>
    <x v="0"/>
    <s v="female"/>
    <x v="17"/>
    <n v="0.13"/>
    <n v="71"/>
    <m/>
    <m/>
    <n v="39"/>
    <m/>
    <m/>
    <m/>
    <n v="0"/>
    <m/>
    <m/>
    <m/>
    <m/>
    <n v="0.13"/>
    <n v="0"/>
    <m/>
    <m/>
    <m/>
    <n v="1.820513"/>
    <n v="71"/>
    <n v="0.13"/>
    <n v="0.13"/>
    <m/>
    <m/>
    <m/>
    <m/>
    <m/>
    <n v="39"/>
    <n v="0"/>
    <m/>
    <n v="0"/>
    <n v="39"/>
    <m/>
    <m/>
    <n v="0"/>
    <m/>
    <m/>
    <m/>
    <m/>
    <m/>
    <x v="0"/>
    <x v="0"/>
    <n v="0"/>
    <n v="0"/>
    <x v="1"/>
  </r>
  <r>
    <x v="3"/>
    <s v="Ad Set 078"/>
    <x v="3"/>
    <x v="0"/>
    <s v="female"/>
    <x v="17"/>
    <n v="0.06"/>
    <n v="41"/>
    <m/>
    <m/>
    <n v="29"/>
    <m/>
    <m/>
    <m/>
    <n v="0"/>
    <m/>
    <m/>
    <m/>
    <m/>
    <n v="0.06"/>
    <n v="0"/>
    <m/>
    <m/>
    <m/>
    <n v="1.4137930000000001"/>
    <n v="41"/>
    <n v="0.06"/>
    <n v="0.06"/>
    <m/>
    <m/>
    <m/>
    <m/>
    <m/>
    <n v="29"/>
    <n v="0"/>
    <m/>
    <n v="0"/>
    <n v="29"/>
    <m/>
    <m/>
    <n v="0"/>
    <m/>
    <m/>
    <m/>
    <m/>
    <m/>
    <x v="0"/>
    <x v="0"/>
    <n v="0"/>
    <n v="0"/>
    <x v="1"/>
  </r>
  <r>
    <x v="2"/>
    <s v="Ad Set 078"/>
    <x v="3"/>
    <x v="0"/>
    <s v="female"/>
    <x v="17"/>
    <n v="0.01"/>
    <n v="4"/>
    <m/>
    <m/>
    <n v="2"/>
    <m/>
    <m/>
    <m/>
    <n v="0"/>
    <m/>
    <m/>
    <m/>
    <m/>
    <n v="0.01"/>
    <n v="0.01"/>
    <m/>
    <m/>
    <m/>
    <n v="2"/>
    <n v="4"/>
    <n v="0.01"/>
    <n v="0.01"/>
    <m/>
    <m/>
    <m/>
    <m/>
    <m/>
    <n v="2"/>
    <n v="0"/>
    <m/>
    <n v="0"/>
    <n v="2"/>
    <m/>
    <m/>
    <n v="0"/>
    <m/>
    <m/>
    <m/>
    <m/>
    <m/>
    <x v="0"/>
    <x v="0"/>
    <n v="0"/>
    <n v="0"/>
    <x v="1"/>
  </r>
  <r>
    <x v="10"/>
    <s v="Ad Set 082"/>
    <x v="3"/>
    <x v="0"/>
    <s v="female"/>
    <x v="17"/>
    <n v="0.14000000000000001"/>
    <n v="13"/>
    <m/>
    <m/>
    <n v="12"/>
    <m/>
    <m/>
    <m/>
    <n v="0"/>
    <m/>
    <m/>
    <m/>
    <m/>
    <n v="0.14000000000000001"/>
    <n v="0.01"/>
    <m/>
    <m/>
    <m/>
    <n v="1.0833330000000001"/>
    <n v="13"/>
    <n v="0.14000000000000001"/>
    <n v="0.14000000000000001"/>
    <m/>
    <m/>
    <m/>
    <m/>
    <m/>
    <n v="12"/>
    <n v="0"/>
    <m/>
    <n v="0"/>
    <n v="12"/>
    <m/>
    <m/>
    <n v="0"/>
    <m/>
    <m/>
    <m/>
    <m/>
    <m/>
    <x v="0"/>
    <x v="0"/>
    <n v="0"/>
    <n v="0"/>
    <x v="1"/>
  </r>
  <r>
    <x v="36"/>
    <s v="Ad Set 082"/>
    <x v="3"/>
    <x v="0"/>
    <s v="female"/>
    <x v="17"/>
    <n v="0.11"/>
    <n v="7"/>
    <m/>
    <m/>
    <n v="7"/>
    <m/>
    <m/>
    <m/>
    <n v="0"/>
    <m/>
    <m/>
    <m/>
    <m/>
    <n v="0.11"/>
    <n v="0.02"/>
    <m/>
    <m/>
    <m/>
    <n v="1"/>
    <n v="7"/>
    <n v="0.11"/>
    <n v="0.11"/>
    <m/>
    <m/>
    <m/>
    <m/>
    <m/>
    <n v="7"/>
    <n v="0"/>
    <m/>
    <n v="0"/>
    <n v="7"/>
    <m/>
    <m/>
    <n v="0"/>
    <m/>
    <m/>
    <m/>
    <m/>
    <m/>
    <x v="0"/>
    <x v="0"/>
    <n v="0"/>
    <n v="0"/>
    <x v="1"/>
  </r>
  <r>
    <x v="5"/>
    <s v="Ad Set 082"/>
    <x v="3"/>
    <x v="0"/>
    <s v="female"/>
    <x v="17"/>
    <n v="0.04"/>
    <n v="3"/>
    <m/>
    <m/>
    <n v="3"/>
    <m/>
    <m/>
    <m/>
    <n v="0"/>
    <m/>
    <m/>
    <m/>
    <m/>
    <n v="0.04"/>
    <n v="0.01"/>
    <m/>
    <m/>
    <m/>
    <n v="1"/>
    <n v="3"/>
    <n v="0.04"/>
    <n v="0.04"/>
    <m/>
    <m/>
    <m/>
    <m/>
    <m/>
    <n v="3"/>
    <n v="0"/>
    <m/>
    <n v="0"/>
    <n v="3"/>
    <m/>
    <m/>
    <n v="0"/>
    <m/>
    <m/>
    <m/>
    <m/>
    <m/>
    <x v="0"/>
    <x v="0"/>
    <n v="0"/>
    <n v="0"/>
    <x v="1"/>
  </r>
  <r>
    <x v="9"/>
    <s v="Ad Set 082"/>
    <x v="3"/>
    <x v="0"/>
    <s v="female"/>
    <x v="17"/>
    <n v="0.01"/>
    <n v="2"/>
    <m/>
    <m/>
    <n v="2"/>
    <m/>
    <m/>
    <m/>
    <n v="0"/>
    <m/>
    <m/>
    <m/>
    <m/>
    <n v="0.01"/>
    <n v="0.01"/>
    <m/>
    <m/>
    <m/>
    <n v="1"/>
    <n v="2"/>
    <n v="0.01"/>
    <n v="0.01"/>
    <m/>
    <m/>
    <m/>
    <m/>
    <m/>
    <n v="2"/>
    <n v="0"/>
    <m/>
    <n v="0"/>
    <n v="2"/>
    <m/>
    <m/>
    <n v="0"/>
    <m/>
    <m/>
    <m/>
    <m/>
    <m/>
    <x v="0"/>
    <x v="0"/>
    <n v="0"/>
    <n v="0"/>
    <x v="1"/>
  </r>
  <r>
    <x v="45"/>
    <s v="Ad Set 082"/>
    <x v="3"/>
    <x v="0"/>
    <s v="female"/>
    <x v="17"/>
    <n v="0.01"/>
    <n v="1"/>
    <m/>
    <m/>
    <n v="1"/>
    <m/>
    <m/>
    <m/>
    <n v="0"/>
    <m/>
    <m/>
    <m/>
    <m/>
    <n v="0.01"/>
    <n v="0.01"/>
    <m/>
    <m/>
    <m/>
    <n v="1"/>
    <n v="1"/>
    <n v="0.01"/>
    <n v="0.01"/>
    <m/>
    <m/>
    <m/>
    <m/>
    <m/>
    <n v="1"/>
    <n v="0"/>
    <m/>
    <n v="0"/>
    <n v="1"/>
    <m/>
    <m/>
    <n v="0"/>
    <m/>
    <m/>
    <m/>
    <m/>
    <m/>
    <x v="0"/>
    <x v="0"/>
    <n v="0"/>
    <n v="0"/>
    <x v="1"/>
  </r>
  <r>
    <x v="37"/>
    <s v="Ad Set 082"/>
    <x v="3"/>
    <x v="0"/>
    <s v="female"/>
    <x v="17"/>
    <n v="7.0000000000000007E-2"/>
    <n v="6"/>
    <m/>
    <m/>
    <n v="6"/>
    <m/>
    <m/>
    <m/>
    <n v="0"/>
    <m/>
    <m/>
    <m/>
    <m/>
    <n v="7.0000000000000007E-2"/>
    <n v="0.01"/>
    <m/>
    <m/>
    <m/>
    <n v="1"/>
    <n v="6"/>
    <n v="7.0000000000000007E-2"/>
    <n v="7.0000000000000007E-2"/>
    <m/>
    <m/>
    <m/>
    <m/>
    <m/>
    <n v="6"/>
    <n v="0"/>
    <m/>
    <n v="0"/>
    <n v="6"/>
    <m/>
    <m/>
    <n v="0"/>
    <m/>
    <m/>
    <m/>
    <m/>
    <m/>
    <x v="0"/>
    <x v="0"/>
    <n v="0"/>
    <n v="0"/>
    <x v="1"/>
  </r>
  <r>
    <x v="6"/>
    <s v="Ad Set 082"/>
    <x v="3"/>
    <x v="0"/>
    <s v="female"/>
    <x v="17"/>
    <n v="0.09"/>
    <n v="12"/>
    <m/>
    <m/>
    <n v="11"/>
    <m/>
    <m/>
    <m/>
    <n v="0"/>
    <m/>
    <m/>
    <m/>
    <m/>
    <n v="0.09"/>
    <n v="0.01"/>
    <m/>
    <m/>
    <m/>
    <n v="1.0909089999999999"/>
    <n v="12"/>
    <n v="0.09"/>
    <n v="0.09"/>
    <m/>
    <m/>
    <m/>
    <m/>
    <m/>
    <n v="11"/>
    <n v="0"/>
    <m/>
    <n v="0"/>
    <n v="11"/>
    <m/>
    <m/>
    <n v="0"/>
    <m/>
    <m/>
    <m/>
    <m/>
    <m/>
    <x v="0"/>
    <x v="0"/>
    <n v="0"/>
    <n v="0"/>
    <x v="1"/>
  </r>
  <r>
    <x v="39"/>
    <s v="Ad Set 082"/>
    <x v="3"/>
    <x v="0"/>
    <s v="female"/>
    <x v="17"/>
    <n v="0.06"/>
    <n v="6"/>
    <m/>
    <m/>
    <n v="6"/>
    <m/>
    <m/>
    <m/>
    <n v="0"/>
    <m/>
    <m/>
    <m/>
    <m/>
    <n v="0.06"/>
    <n v="0.01"/>
    <m/>
    <m/>
    <m/>
    <n v="1"/>
    <n v="6"/>
    <n v="0.06"/>
    <n v="0.06"/>
    <m/>
    <m/>
    <m/>
    <m/>
    <m/>
    <n v="6"/>
    <n v="0"/>
    <m/>
    <n v="0"/>
    <n v="6"/>
    <m/>
    <m/>
    <n v="0"/>
    <m/>
    <m/>
    <m/>
    <m/>
    <m/>
    <x v="0"/>
    <x v="0"/>
    <n v="0"/>
    <n v="0"/>
    <x v="1"/>
  </r>
  <r>
    <x v="1"/>
    <s v="Ad Set 082"/>
    <x v="3"/>
    <x v="0"/>
    <s v="female"/>
    <x v="17"/>
    <n v="0.01"/>
    <n v="1"/>
    <m/>
    <m/>
    <n v="1"/>
    <m/>
    <m/>
    <m/>
    <n v="0"/>
    <m/>
    <m/>
    <m/>
    <m/>
    <n v="0.01"/>
    <n v="0.01"/>
    <m/>
    <m/>
    <m/>
    <n v="1"/>
    <n v="1"/>
    <n v="0.01"/>
    <n v="0.01"/>
    <m/>
    <m/>
    <m/>
    <m/>
    <m/>
    <n v="1"/>
    <n v="0"/>
    <m/>
    <n v="0"/>
    <n v="1"/>
    <m/>
    <m/>
    <n v="0"/>
    <m/>
    <m/>
    <m/>
    <m/>
    <m/>
    <x v="0"/>
    <x v="0"/>
    <n v="0"/>
    <n v="0"/>
    <x v="1"/>
  </r>
  <r>
    <x v="0"/>
    <s v="Ad Set 082"/>
    <x v="3"/>
    <x v="0"/>
    <s v="female"/>
    <x v="17"/>
    <n v="0.04"/>
    <n v="4"/>
    <m/>
    <m/>
    <n v="4"/>
    <m/>
    <m/>
    <m/>
    <n v="0"/>
    <m/>
    <m/>
    <m/>
    <m/>
    <n v="0.04"/>
    <n v="0.01"/>
    <m/>
    <m/>
    <m/>
    <n v="1"/>
    <n v="4"/>
    <n v="0.04"/>
    <n v="0.04"/>
    <m/>
    <m/>
    <m/>
    <m/>
    <m/>
    <n v="4"/>
    <n v="0"/>
    <m/>
    <n v="0"/>
    <n v="4"/>
    <m/>
    <m/>
    <n v="0"/>
    <m/>
    <m/>
    <m/>
    <m/>
    <m/>
    <x v="0"/>
    <x v="0"/>
    <n v="0"/>
    <n v="0"/>
    <x v="1"/>
  </r>
  <r>
    <x v="42"/>
    <s v="Ad Set 082"/>
    <x v="3"/>
    <x v="0"/>
    <s v="female"/>
    <x v="17"/>
    <n v="0.33"/>
    <n v="28"/>
    <m/>
    <m/>
    <n v="27"/>
    <m/>
    <m/>
    <m/>
    <n v="0"/>
    <m/>
    <m/>
    <m/>
    <m/>
    <n v="0.33"/>
    <n v="0.01"/>
    <m/>
    <m/>
    <m/>
    <n v="1.037037"/>
    <n v="28"/>
    <n v="0.33"/>
    <n v="0.33"/>
    <m/>
    <m/>
    <m/>
    <m/>
    <m/>
    <n v="27"/>
    <n v="0"/>
    <m/>
    <n v="0"/>
    <n v="27"/>
    <m/>
    <m/>
    <n v="0"/>
    <m/>
    <m/>
    <m/>
    <m/>
    <m/>
    <x v="0"/>
    <x v="0"/>
    <n v="0"/>
    <n v="0"/>
    <x v="1"/>
  </r>
  <r>
    <x v="43"/>
    <s v="Ad Set 082"/>
    <x v="3"/>
    <x v="0"/>
    <s v="female"/>
    <x v="17"/>
    <n v="0.01"/>
    <n v="1"/>
    <m/>
    <m/>
    <n v="1"/>
    <m/>
    <m/>
    <m/>
    <n v="0"/>
    <m/>
    <m/>
    <m/>
    <m/>
    <n v="0.01"/>
    <n v="0.01"/>
    <m/>
    <m/>
    <m/>
    <n v="1"/>
    <n v="1"/>
    <n v="0.01"/>
    <n v="0.01"/>
    <m/>
    <m/>
    <m/>
    <m/>
    <m/>
    <n v="1"/>
    <n v="0"/>
    <m/>
    <n v="0"/>
    <n v="1"/>
    <m/>
    <m/>
    <n v="0"/>
    <m/>
    <m/>
    <m/>
    <m/>
    <m/>
    <x v="0"/>
    <x v="0"/>
    <n v="0"/>
    <n v="0"/>
    <x v="1"/>
  </r>
  <r>
    <x v="44"/>
    <s v="Ad Set 082"/>
    <x v="3"/>
    <x v="0"/>
    <s v="female"/>
    <x v="17"/>
    <n v="7.0000000000000007E-2"/>
    <n v="10"/>
    <m/>
    <m/>
    <n v="10"/>
    <m/>
    <m/>
    <m/>
    <n v="0"/>
    <m/>
    <m/>
    <m/>
    <m/>
    <n v="7.0000000000000007E-2"/>
    <n v="0.01"/>
    <m/>
    <m/>
    <m/>
    <n v="1"/>
    <n v="10"/>
    <n v="7.0000000000000007E-2"/>
    <n v="7.0000000000000007E-2"/>
    <m/>
    <m/>
    <m/>
    <m/>
    <m/>
    <n v="10"/>
    <n v="0"/>
    <m/>
    <n v="0"/>
    <n v="10"/>
    <m/>
    <m/>
    <n v="0"/>
    <m/>
    <m/>
    <m/>
    <m/>
    <m/>
    <x v="0"/>
    <x v="0"/>
    <n v="0"/>
    <n v="0"/>
    <x v="1"/>
  </r>
  <r>
    <x v="3"/>
    <s v="Ad Set 082"/>
    <x v="3"/>
    <x v="0"/>
    <s v="female"/>
    <x v="17"/>
    <n v="0.01"/>
    <n v="2"/>
    <m/>
    <m/>
    <n v="2"/>
    <m/>
    <m/>
    <m/>
    <n v="0"/>
    <m/>
    <m/>
    <m/>
    <m/>
    <n v="0.01"/>
    <n v="0.01"/>
    <m/>
    <m/>
    <m/>
    <n v="1"/>
    <n v="2"/>
    <n v="0.01"/>
    <n v="0.01"/>
    <m/>
    <m/>
    <m/>
    <m/>
    <m/>
    <n v="2"/>
    <n v="0"/>
    <m/>
    <n v="0"/>
    <n v="2"/>
    <m/>
    <m/>
    <n v="0"/>
    <m/>
    <m/>
    <m/>
    <m/>
    <m/>
    <x v="0"/>
    <x v="0"/>
    <n v="0"/>
    <n v="0"/>
    <x v="1"/>
  </r>
  <r>
    <x v="2"/>
    <s v="Ad Set 082"/>
    <x v="3"/>
    <x v="0"/>
    <s v="female"/>
    <x v="17"/>
    <n v="0.56000000000000005"/>
    <n v="48"/>
    <m/>
    <m/>
    <n v="48"/>
    <m/>
    <m/>
    <m/>
    <n v="0"/>
    <m/>
    <m/>
    <m/>
    <m/>
    <n v="0.56000000000000005"/>
    <n v="0.01"/>
    <m/>
    <m/>
    <m/>
    <n v="1"/>
    <n v="48"/>
    <n v="0.56000000000000005"/>
    <n v="0.56000000000000005"/>
    <m/>
    <m/>
    <m/>
    <m/>
    <m/>
    <n v="48"/>
    <n v="1"/>
    <m/>
    <n v="-1"/>
    <n v="48"/>
    <m/>
    <m/>
    <n v="0"/>
    <m/>
    <m/>
    <m/>
    <m/>
    <m/>
    <x v="0"/>
    <x v="0"/>
    <n v="0"/>
    <n v="0"/>
    <x v="1"/>
  </r>
  <r>
    <x v="39"/>
    <s v="Ad Set 085"/>
    <x v="3"/>
    <x v="0"/>
    <s v="female"/>
    <x v="17"/>
    <n v="3.91"/>
    <n v="288"/>
    <m/>
    <m/>
    <n v="251"/>
    <m/>
    <m/>
    <m/>
    <n v="0"/>
    <m/>
    <m/>
    <m/>
    <m/>
    <n v="3.91"/>
    <n v="0.02"/>
    <m/>
    <m/>
    <m/>
    <n v="1.14741"/>
    <n v="288"/>
    <n v="3.91"/>
    <n v="3.91"/>
    <m/>
    <m/>
    <m/>
    <m/>
    <m/>
    <n v="251"/>
    <n v="4"/>
    <m/>
    <n v="-4"/>
    <n v="251"/>
    <m/>
    <m/>
    <n v="0"/>
    <m/>
    <m/>
    <m/>
    <m/>
    <m/>
    <x v="0"/>
    <x v="0"/>
    <n v="0"/>
    <n v="0"/>
    <x v="1"/>
  </r>
  <r>
    <x v="44"/>
    <s v="Ad Set 085"/>
    <x v="3"/>
    <x v="0"/>
    <s v="female"/>
    <x v="17"/>
    <n v="3.97"/>
    <n v="350"/>
    <m/>
    <m/>
    <n v="305"/>
    <m/>
    <m/>
    <m/>
    <n v="0"/>
    <m/>
    <m/>
    <m/>
    <m/>
    <n v="3.97"/>
    <n v="0.01"/>
    <m/>
    <m/>
    <m/>
    <n v="1.1475409999999999"/>
    <n v="350"/>
    <n v="3.97"/>
    <n v="3.97"/>
    <m/>
    <m/>
    <m/>
    <m/>
    <m/>
    <n v="305"/>
    <n v="4"/>
    <m/>
    <n v="-4"/>
    <n v="305"/>
    <m/>
    <m/>
    <n v="0"/>
    <m/>
    <m/>
    <m/>
    <m/>
    <m/>
    <x v="0"/>
    <x v="0"/>
    <n v="0"/>
    <n v="0"/>
    <x v="1"/>
  </r>
  <r>
    <x v="3"/>
    <s v="Ad Set 085"/>
    <x v="3"/>
    <x v="0"/>
    <s v="female"/>
    <x v="17"/>
    <n v="0.74"/>
    <n v="62"/>
    <m/>
    <m/>
    <n v="57"/>
    <m/>
    <m/>
    <m/>
    <n v="0"/>
    <m/>
    <m/>
    <m/>
    <m/>
    <n v="0.74"/>
    <n v="0.01"/>
    <m/>
    <m/>
    <m/>
    <n v="1.0877190000000001"/>
    <n v="62"/>
    <n v="0.74"/>
    <n v="0.74"/>
    <m/>
    <m/>
    <m/>
    <m/>
    <m/>
    <n v="57"/>
    <n v="1"/>
    <m/>
    <n v="-1"/>
    <n v="57"/>
    <m/>
    <m/>
    <n v="0"/>
    <m/>
    <m/>
    <m/>
    <m/>
    <m/>
    <x v="0"/>
    <x v="0"/>
    <n v="0"/>
    <n v="0"/>
    <x v="1"/>
  </r>
  <r>
    <x v="10"/>
    <s v="Ad Set 097"/>
    <x v="3"/>
    <x v="0"/>
    <s v="female"/>
    <x v="17"/>
    <n v="0.04"/>
    <n v="15"/>
    <m/>
    <m/>
    <n v="8"/>
    <m/>
    <m/>
    <m/>
    <n v="0"/>
    <m/>
    <m/>
    <m/>
    <m/>
    <n v="0.04"/>
    <n v="0.01"/>
    <m/>
    <m/>
    <m/>
    <n v="1.875"/>
    <n v="15"/>
    <n v="0.04"/>
    <n v="0.04"/>
    <m/>
    <m/>
    <m/>
    <m/>
    <m/>
    <n v="8"/>
    <n v="0"/>
    <m/>
    <n v="0"/>
    <n v="8"/>
    <m/>
    <m/>
    <n v="0"/>
    <m/>
    <m/>
    <m/>
    <m/>
    <m/>
    <x v="0"/>
    <x v="0"/>
    <n v="0"/>
    <n v="0"/>
    <x v="1"/>
  </r>
  <r>
    <x v="5"/>
    <s v="Ad Set 097"/>
    <x v="3"/>
    <x v="0"/>
    <s v="female"/>
    <x v="17"/>
    <n v="7.0000000000000007E-2"/>
    <n v="66"/>
    <m/>
    <m/>
    <n v="25"/>
    <m/>
    <m/>
    <m/>
    <n v="0"/>
    <m/>
    <m/>
    <m/>
    <m/>
    <n v="7.0000000000000007E-2"/>
    <n v="0"/>
    <m/>
    <m/>
    <m/>
    <n v="2.64"/>
    <n v="66"/>
    <n v="7.0000000000000007E-2"/>
    <n v="7.0000000000000007E-2"/>
    <m/>
    <m/>
    <m/>
    <m/>
    <m/>
    <n v="25"/>
    <n v="0"/>
    <m/>
    <n v="0"/>
    <n v="25"/>
    <m/>
    <m/>
    <n v="0"/>
    <m/>
    <m/>
    <m/>
    <m/>
    <m/>
    <x v="0"/>
    <x v="0"/>
    <n v="0"/>
    <n v="0"/>
    <x v="1"/>
  </r>
  <r>
    <x v="9"/>
    <s v="Ad Set 097"/>
    <x v="3"/>
    <x v="0"/>
    <s v="female"/>
    <x v="17"/>
    <n v="0.01"/>
    <n v="2"/>
    <m/>
    <m/>
    <n v="1"/>
    <m/>
    <m/>
    <m/>
    <n v="0"/>
    <m/>
    <m/>
    <m/>
    <m/>
    <n v="0.01"/>
    <n v="0.01"/>
    <m/>
    <m/>
    <m/>
    <n v="2"/>
    <n v="2"/>
    <n v="0.01"/>
    <n v="0.01"/>
    <m/>
    <m/>
    <m/>
    <m/>
    <m/>
    <n v="1"/>
    <n v="0"/>
    <m/>
    <n v="0"/>
    <n v="1"/>
    <m/>
    <m/>
    <n v="0"/>
    <m/>
    <m/>
    <m/>
    <m/>
    <m/>
    <x v="0"/>
    <x v="0"/>
    <n v="0"/>
    <n v="0"/>
    <x v="1"/>
  </r>
  <r>
    <x v="45"/>
    <s v="Ad Set 097"/>
    <x v="3"/>
    <x v="0"/>
    <s v="female"/>
    <x v="17"/>
    <n v="0.01"/>
    <n v="21"/>
    <m/>
    <m/>
    <n v="12"/>
    <m/>
    <m/>
    <m/>
    <n v="0"/>
    <m/>
    <m/>
    <m/>
    <m/>
    <n v="0.01"/>
    <n v="0"/>
    <m/>
    <m/>
    <m/>
    <n v="1.75"/>
    <n v="21"/>
    <n v="0.01"/>
    <n v="0.01"/>
    <m/>
    <m/>
    <m/>
    <m/>
    <m/>
    <n v="12"/>
    <n v="0"/>
    <m/>
    <n v="0"/>
    <n v="12"/>
    <m/>
    <m/>
    <n v="0"/>
    <m/>
    <m/>
    <m/>
    <m/>
    <m/>
    <x v="0"/>
    <x v="0"/>
    <n v="0"/>
    <n v="0"/>
    <x v="1"/>
  </r>
  <r>
    <x v="8"/>
    <s v="Ad Set 097"/>
    <x v="3"/>
    <x v="0"/>
    <s v="female"/>
    <x v="17"/>
    <n v="0.13"/>
    <n v="93"/>
    <m/>
    <m/>
    <n v="41"/>
    <m/>
    <m/>
    <m/>
    <n v="0"/>
    <m/>
    <m/>
    <m/>
    <m/>
    <n v="0.13"/>
    <n v="0"/>
    <m/>
    <m/>
    <m/>
    <n v="2.2682929999999999"/>
    <n v="93"/>
    <n v="0.13"/>
    <n v="0.13"/>
    <m/>
    <m/>
    <m/>
    <m/>
    <m/>
    <n v="41"/>
    <n v="0"/>
    <m/>
    <n v="0"/>
    <n v="41"/>
    <m/>
    <m/>
    <n v="0"/>
    <m/>
    <m/>
    <m/>
    <m/>
    <m/>
    <x v="0"/>
    <x v="0"/>
    <n v="0"/>
    <n v="0"/>
    <x v="1"/>
  </r>
  <r>
    <x v="37"/>
    <s v="Ad Set 097"/>
    <x v="3"/>
    <x v="0"/>
    <s v="female"/>
    <x v="17"/>
    <n v="0.03"/>
    <n v="18"/>
    <m/>
    <m/>
    <n v="13"/>
    <m/>
    <m/>
    <m/>
    <n v="0"/>
    <m/>
    <m/>
    <m/>
    <m/>
    <n v="0.03"/>
    <n v="0"/>
    <m/>
    <m/>
    <m/>
    <n v="1.3846149999999999"/>
    <n v="18"/>
    <n v="0.03"/>
    <n v="0.03"/>
    <m/>
    <m/>
    <m/>
    <m/>
    <m/>
    <n v="13"/>
    <n v="0"/>
    <m/>
    <n v="0"/>
    <n v="13"/>
    <m/>
    <m/>
    <n v="0"/>
    <m/>
    <m/>
    <m/>
    <m/>
    <m/>
    <x v="0"/>
    <x v="0"/>
    <n v="0"/>
    <n v="0"/>
    <x v="1"/>
  </r>
  <r>
    <x v="4"/>
    <s v="Ad Set 097"/>
    <x v="3"/>
    <x v="0"/>
    <s v="female"/>
    <x v="17"/>
    <n v="0.53"/>
    <n v="292"/>
    <m/>
    <m/>
    <n v="115"/>
    <m/>
    <m/>
    <m/>
    <n v="0"/>
    <m/>
    <m/>
    <m/>
    <m/>
    <n v="0.53"/>
    <n v="0"/>
    <m/>
    <m/>
    <m/>
    <n v="2.5391300000000001"/>
    <n v="292"/>
    <n v="0.53"/>
    <n v="0.53"/>
    <m/>
    <m/>
    <m/>
    <m/>
    <m/>
    <n v="115"/>
    <n v="1"/>
    <m/>
    <n v="-1"/>
    <n v="115"/>
    <m/>
    <m/>
    <n v="0"/>
    <m/>
    <m/>
    <m/>
    <m/>
    <m/>
    <x v="0"/>
    <x v="0"/>
    <n v="0"/>
    <n v="0"/>
    <x v="1"/>
  </r>
  <r>
    <x v="6"/>
    <s v="Ad Set 097"/>
    <x v="3"/>
    <x v="0"/>
    <s v="female"/>
    <x v="17"/>
    <n v="0.21"/>
    <n v="147"/>
    <m/>
    <m/>
    <n v="80"/>
    <m/>
    <m/>
    <m/>
    <n v="0"/>
    <m/>
    <m/>
    <m/>
    <m/>
    <n v="0.21"/>
    <n v="0"/>
    <m/>
    <m/>
    <m/>
    <n v="1.8374999999999999"/>
    <n v="147"/>
    <n v="0.21"/>
    <n v="0.21"/>
    <m/>
    <m/>
    <m/>
    <m/>
    <m/>
    <n v="80"/>
    <n v="0"/>
    <m/>
    <n v="0"/>
    <n v="80"/>
    <m/>
    <m/>
    <n v="0"/>
    <m/>
    <m/>
    <m/>
    <m/>
    <m/>
    <x v="0"/>
    <x v="0"/>
    <n v="0"/>
    <n v="0"/>
    <x v="1"/>
  </r>
  <r>
    <x v="38"/>
    <s v="Ad Set 097"/>
    <x v="3"/>
    <x v="0"/>
    <s v="female"/>
    <x v="17"/>
    <n v="0.24"/>
    <n v="171"/>
    <m/>
    <m/>
    <n v="80"/>
    <m/>
    <m/>
    <m/>
    <n v="0"/>
    <m/>
    <m/>
    <m/>
    <m/>
    <n v="0.24"/>
    <n v="0"/>
    <m/>
    <m/>
    <m/>
    <n v="2.1375000000000002"/>
    <n v="171"/>
    <n v="0.24"/>
    <n v="0.24"/>
    <m/>
    <m/>
    <m/>
    <m/>
    <m/>
    <n v="80"/>
    <n v="0"/>
    <m/>
    <n v="0"/>
    <n v="80"/>
    <m/>
    <m/>
    <n v="0"/>
    <m/>
    <m/>
    <m/>
    <m/>
    <m/>
    <x v="0"/>
    <x v="0"/>
    <n v="0"/>
    <n v="0"/>
    <x v="1"/>
  </r>
  <r>
    <x v="39"/>
    <s v="Ad Set 097"/>
    <x v="3"/>
    <x v="0"/>
    <s v="female"/>
    <x v="17"/>
    <n v="0.37"/>
    <n v="250"/>
    <m/>
    <m/>
    <n v="106"/>
    <m/>
    <m/>
    <m/>
    <n v="0"/>
    <m/>
    <m/>
    <m/>
    <m/>
    <n v="0.37"/>
    <n v="0"/>
    <m/>
    <m/>
    <m/>
    <n v="2.3584909999999999"/>
    <n v="250"/>
    <n v="0.37"/>
    <n v="0.37"/>
    <m/>
    <m/>
    <m/>
    <m/>
    <m/>
    <n v="106"/>
    <n v="0"/>
    <m/>
    <n v="0"/>
    <n v="106"/>
    <m/>
    <m/>
    <n v="0"/>
    <m/>
    <m/>
    <m/>
    <m/>
    <m/>
    <x v="0"/>
    <x v="0"/>
    <n v="0"/>
    <n v="0"/>
    <x v="1"/>
  </r>
  <r>
    <x v="40"/>
    <s v="Ad Set 097"/>
    <x v="3"/>
    <x v="0"/>
    <s v="female"/>
    <x v="17"/>
    <n v="0.39"/>
    <n v="400"/>
    <m/>
    <m/>
    <n v="116"/>
    <m/>
    <m/>
    <m/>
    <n v="0"/>
    <m/>
    <m/>
    <m/>
    <m/>
    <n v="0.39"/>
    <n v="0"/>
    <m/>
    <m/>
    <m/>
    <n v="3.4482759999999999"/>
    <n v="400"/>
    <n v="0.39"/>
    <n v="0.39"/>
    <m/>
    <m/>
    <m/>
    <m/>
    <m/>
    <n v="116"/>
    <n v="0"/>
    <m/>
    <n v="0"/>
    <n v="116"/>
    <m/>
    <m/>
    <n v="0"/>
    <m/>
    <m/>
    <m/>
    <m/>
    <m/>
    <x v="0"/>
    <x v="0"/>
    <n v="0"/>
    <n v="0"/>
    <x v="1"/>
  </r>
  <r>
    <x v="1"/>
    <s v="Ad Set 097"/>
    <x v="3"/>
    <x v="0"/>
    <s v="female"/>
    <x v="17"/>
    <n v="0"/>
    <n v="11"/>
    <m/>
    <m/>
    <n v="6"/>
    <m/>
    <m/>
    <m/>
    <n v="0"/>
    <m/>
    <m/>
    <m/>
    <m/>
    <n v="0"/>
    <n v="0"/>
    <m/>
    <m/>
    <m/>
    <n v="1.8333330000000001"/>
    <n v="11"/>
    <n v="0"/>
    <n v="0"/>
    <m/>
    <m/>
    <m/>
    <m/>
    <m/>
    <n v="6"/>
    <n v="0"/>
    <m/>
    <n v="0"/>
    <n v="6"/>
    <m/>
    <m/>
    <n v="0"/>
    <m/>
    <m/>
    <m/>
    <m/>
    <m/>
    <x v="0"/>
    <x v="0"/>
    <n v="0"/>
    <n v="0"/>
    <x v="1"/>
  </r>
  <r>
    <x v="41"/>
    <s v="Ad Set 097"/>
    <x v="3"/>
    <x v="0"/>
    <s v="female"/>
    <x v="17"/>
    <n v="0.06"/>
    <n v="53"/>
    <m/>
    <m/>
    <n v="20"/>
    <m/>
    <m/>
    <m/>
    <n v="0"/>
    <m/>
    <m/>
    <m/>
    <m/>
    <n v="0.06"/>
    <n v="0"/>
    <m/>
    <m/>
    <m/>
    <n v="2.65"/>
    <n v="53"/>
    <n v="0.06"/>
    <n v="0.06"/>
    <m/>
    <m/>
    <m/>
    <m/>
    <m/>
    <n v="20"/>
    <n v="0"/>
    <m/>
    <n v="0"/>
    <n v="20"/>
    <m/>
    <m/>
    <n v="0"/>
    <m/>
    <m/>
    <m/>
    <m/>
    <m/>
    <x v="0"/>
    <x v="0"/>
    <n v="0"/>
    <n v="0"/>
    <x v="1"/>
  </r>
  <r>
    <x v="0"/>
    <s v="Ad Set 097"/>
    <x v="3"/>
    <x v="0"/>
    <s v="female"/>
    <x v="17"/>
    <n v="2.73"/>
    <n v="1727"/>
    <m/>
    <m/>
    <n v="374"/>
    <m/>
    <m/>
    <m/>
    <n v="0"/>
    <m/>
    <m/>
    <m/>
    <m/>
    <n v="2.73"/>
    <n v="0.01"/>
    <m/>
    <m/>
    <m/>
    <n v="4.6176469999999998"/>
    <n v="1727"/>
    <n v="2.73"/>
    <n v="2.73"/>
    <m/>
    <m/>
    <m/>
    <m/>
    <m/>
    <n v="374"/>
    <n v="3"/>
    <m/>
    <n v="-3"/>
    <n v="374"/>
    <m/>
    <m/>
    <n v="0"/>
    <m/>
    <m/>
    <m/>
    <m/>
    <m/>
    <x v="0"/>
    <x v="0"/>
    <n v="0"/>
    <n v="0"/>
    <x v="1"/>
  </r>
  <r>
    <x v="43"/>
    <s v="Ad Set 097"/>
    <x v="3"/>
    <x v="0"/>
    <s v="female"/>
    <x v="17"/>
    <n v="0.18"/>
    <n v="97"/>
    <m/>
    <m/>
    <n v="45"/>
    <m/>
    <m/>
    <m/>
    <n v="0"/>
    <m/>
    <m/>
    <m/>
    <m/>
    <n v="0.18"/>
    <n v="0"/>
    <m/>
    <m/>
    <m/>
    <n v="2.1555559999999998"/>
    <n v="97"/>
    <n v="0.18"/>
    <n v="0.18"/>
    <m/>
    <m/>
    <m/>
    <m/>
    <m/>
    <n v="45"/>
    <n v="0"/>
    <m/>
    <n v="0"/>
    <n v="45"/>
    <m/>
    <m/>
    <n v="0"/>
    <m/>
    <m/>
    <m/>
    <m/>
    <m/>
    <x v="0"/>
    <x v="0"/>
    <n v="0"/>
    <n v="0"/>
    <x v="1"/>
  </r>
  <r>
    <x v="44"/>
    <s v="Ad Set 097"/>
    <x v="3"/>
    <x v="0"/>
    <s v="female"/>
    <x v="17"/>
    <n v="0.34"/>
    <n v="208"/>
    <m/>
    <m/>
    <n v="95"/>
    <m/>
    <m/>
    <m/>
    <n v="0"/>
    <m/>
    <m/>
    <m/>
    <m/>
    <n v="0.34"/>
    <n v="0"/>
    <m/>
    <m/>
    <m/>
    <n v="2.1894740000000001"/>
    <n v="208"/>
    <n v="0.34"/>
    <n v="0.34"/>
    <m/>
    <m/>
    <m/>
    <m/>
    <m/>
    <n v="95"/>
    <n v="0"/>
    <m/>
    <n v="0"/>
    <n v="95"/>
    <m/>
    <m/>
    <n v="0"/>
    <m/>
    <m/>
    <m/>
    <m/>
    <m/>
    <x v="0"/>
    <x v="0"/>
    <n v="0"/>
    <n v="0"/>
    <x v="1"/>
  </r>
  <r>
    <x v="3"/>
    <s v="Ad Set 097"/>
    <x v="3"/>
    <x v="0"/>
    <s v="female"/>
    <x v="17"/>
    <n v="0.01"/>
    <n v="10"/>
    <m/>
    <m/>
    <n v="4"/>
    <m/>
    <m/>
    <m/>
    <n v="0"/>
    <m/>
    <m/>
    <m/>
    <m/>
    <n v="0.01"/>
    <n v="0"/>
    <m/>
    <m/>
    <m/>
    <n v="2.5"/>
    <n v="10"/>
    <n v="0.01"/>
    <n v="0.01"/>
    <m/>
    <m/>
    <m/>
    <m/>
    <m/>
    <n v="4"/>
    <n v="0"/>
    <m/>
    <n v="0"/>
    <n v="4"/>
    <m/>
    <m/>
    <n v="0"/>
    <m/>
    <m/>
    <m/>
    <m/>
    <m/>
    <x v="0"/>
    <x v="0"/>
    <n v="0"/>
    <n v="0"/>
    <x v="1"/>
  </r>
  <r>
    <x v="2"/>
    <s v="Ad Set 097"/>
    <x v="3"/>
    <x v="0"/>
    <s v="female"/>
    <x v="17"/>
    <n v="0.12"/>
    <n v="69"/>
    <m/>
    <m/>
    <n v="38"/>
    <m/>
    <m/>
    <m/>
    <n v="0"/>
    <m/>
    <m/>
    <m/>
    <m/>
    <n v="0.12"/>
    <n v="0"/>
    <m/>
    <m/>
    <m/>
    <n v="1.8157890000000001"/>
    <n v="69"/>
    <n v="0.12"/>
    <n v="0.12"/>
    <m/>
    <m/>
    <m/>
    <m/>
    <m/>
    <n v="38"/>
    <n v="0"/>
    <m/>
    <n v="0"/>
    <n v="38"/>
    <m/>
    <m/>
    <n v="0"/>
    <m/>
    <m/>
    <m/>
    <m/>
    <m/>
    <x v="0"/>
    <x v="0"/>
    <n v="0"/>
    <n v="0"/>
    <x v="1"/>
  </r>
  <r>
    <x v="10"/>
    <s v="Ad Set 130"/>
    <x v="3"/>
    <x v="0"/>
    <s v="female"/>
    <x v="17"/>
    <n v="0.33"/>
    <n v="31"/>
    <m/>
    <m/>
    <n v="28"/>
    <m/>
    <m/>
    <m/>
    <n v="0"/>
    <m/>
    <m/>
    <m/>
    <m/>
    <n v="0.33"/>
    <n v="0.01"/>
    <m/>
    <m/>
    <m/>
    <n v="1.107143"/>
    <n v="31"/>
    <n v="0.33"/>
    <n v="0.33"/>
    <m/>
    <m/>
    <m/>
    <m/>
    <m/>
    <n v="28"/>
    <n v="0"/>
    <m/>
    <n v="0"/>
    <n v="28"/>
    <m/>
    <m/>
    <n v="0"/>
    <m/>
    <m/>
    <m/>
    <m/>
    <m/>
    <x v="0"/>
    <x v="0"/>
    <n v="0"/>
    <n v="0"/>
    <x v="1"/>
  </r>
  <r>
    <x v="8"/>
    <s v="Ad Set 130"/>
    <x v="3"/>
    <x v="0"/>
    <s v="female"/>
    <x v="17"/>
    <n v="0.34"/>
    <n v="50"/>
    <m/>
    <m/>
    <n v="41"/>
    <m/>
    <m/>
    <m/>
    <n v="0"/>
    <m/>
    <m/>
    <m/>
    <m/>
    <n v="0.34"/>
    <n v="0.01"/>
    <m/>
    <m/>
    <m/>
    <n v="1.2195119999999999"/>
    <n v="50"/>
    <n v="0.34"/>
    <n v="0.34"/>
    <m/>
    <m/>
    <m/>
    <m/>
    <m/>
    <n v="41"/>
    <n v="0"/>
    <m/>
    <n v="0"/>
    <n v="41"/>
    <m/>
    <m/>
    <n v="0"/>
    <m/>
    <m/>
    <m/>
    <m/>
    <m/>
    <x v="0"/>
    <x v="0"/>
    <n v="0"/>
    <n v="0"/>
    <x v="1"/>
  </r>
  <r>
    <x v="37"/>
    <s v="Ad Set 130"/>
    <x v="3"/>
    <x v="0"/>
    <s v="female"/>
    <x v="17"/>
    <n v="7.0000000000000007E-2"/>
    <n v="10"/>
    <m/>
    <m/>
    <n v="10"/>
    <m/>
    <m/>
    <m/>
    <n v="0"/>
    <m/>
    <m/>
    <m/>
    <m/>
    <n v="7.0000000000000007E-2"/>
    <n v="0.01"/>
    <m/>
    <m/>
    <m/>
    <n v="1"/>
    <n v="10"/>
    <n v="7.0000000000000007E-2"/>
    <n v="7.0000000000000007E-2"/>
    <m/>
    <m/>
    <m/>
    <m/>
    <m/>
    <n v="10"/>
    <n v="0"/>
    <m/>
    <n v="0"/>
    <n v="10"/>
    <m/>
    <m/>
    <n v="0"/>
    <m/>
    <m/>
    <m/>
    <m/>
    <m/>
    <x v="0"/>
    <x v="0"/>
    <n v="0"/>
    <n v="0"/>
    <x v="1"/>
  </r>
  <r>
    <x v="38"/>
    <s v="Ad Set 130"/>
    <x v="3"/>
    <x v="0"/>
    <s v="female"/>
    <x v="17"/>
    <n v="0.69"/>
    <n v="84"/>
    <m/>
    <m/>
    <n v="67"/>
    <m/>
    <m/>
    <m/>
    <n v="0"/>
    <m/>
    <m/>
    <m/>
    <m/>
    <n v="0.69"/>
    <n v="0.01"/>
    <m/>
    <m/>
    <m/>
    <n v="1.2537309999999999"/>
    <n v="84"/>
    <n v="0.69"/>
    <n v="0.69"/>
    <m/>
    <m/>
    <m/>
    <m/>
    <m/>
    <n v="67"/>
    <n v="1"/>
    <m/>
    <n v="-1"/>
    <n v="67"/>
    <m/>
    <m/>
    <n v="0"/>
    <m/>
    <m/>
    <m/>
    <m/>
    <m/>
    <x v="0"/>
    <x v="0"/>
    <n v="0"/>
    <n v="0"/>
    <x v="1"/>
  </r>
  <r>
    <x v="39"/>
    <s v="Ad Set 130"/>
    <x v="3"/>
    <x v="0"/>
    <s v="female"/>
    <x v="17"/>
    <n v="0.05"/>
    <n v="7"/>
    <m/>
    <m/>
    <n v="7"/>
    <m/>
    <m/>
    <m/>
    <n v="0"/>
    <m/>
    <m/>
    <m/>
    <m/>
    <n v="0.05"/>
    <n v="0.01"/>
    <m/>
    <m/>
    <m/>
    <n v="1"/>
    <n v="7"/>
    <n v="0.05"/>
    <n v="0.05"/>
    <m/>
    <m/>
    <m/>
    <m/>
    <m/>
    <n v="7"/>
    <n v="0"/>
    <m/>
    <n v="0"/>
    <n v="7"/>
    <m/>
    <m/>
    <n v="0"/>
    <m/>
    <m/>
    <m/>
    <m/>
    <m/>
    <x v="0"/>
    <x v="0"/>
    <n v="0"/>
    <n v="0"/>
    <x v="1"/>
  </r>
  <r>
    <x v="1"/>
    <s v="Ad Set 130"/>
    <x v="3"/>
    <x v="0"/>
    <s v="female"/>
    <x v="17"/>
    <n v="3.13"/>
    <n v="346"/>
    <m/>
    <m/>
    <n v="269"/>
    <m/>
    <m/>
    <m/>
    <n v="0"/>
    <m/>
    <m/>
    <m/>
    <m/>
    <n v="3.13"/>
    <n v="0.01"/>
    <m/>
    <m/>
    <m/>
    <n v="1.2862450000000001"/>
    <n v="346"/>
    <n v="3.13"/>
    <n v="3.13"/>
    <m/>
    <m/>
    <m/>
    <m/>
    <m/>
    <n v="269"/>
    <n v="3"/>
    <m/>
    <n v="-3"/>
    <n v="269"/>
    <m/>
    <m/>
    <n v="0"/>
    <m/>
    <m/>
    <m/>
    <m/>
    <m/>
    <x v="0"/>
    <x v="0"/>
    <n v="0"/>
    <n v="0"/>
    <x v="1"/>
  </r>
  <r>
    <x v="3"/>
    <s v="Ad Set 130"/>
    <x v="3"/>
    <x v="0"/>
    <s v="female"/>
    <x v="17"/>
    <n v="0.12"/>
    <n v="26"/>
    <m/>
    <m/>
    <n v="25"/>
    <m/>
    <m/>
    <m/>
    <n v="0"/>
    <m/>
    <m/>
    <m/>
    <m/>
    <n v="0.12"/>
    <n v="0"/>
    <m/>
    <m/>
    <m/>
    <n v="1.04"/>
    <n v="26"/>
    <n v="0.12"/>
    <n v="0.12"/>
    <m/>
    <m/>
    <m/>
    <m/>
    <m/>
    <n v="25"/>
    <n v="0"/>
    <m/>
    <n v="0"/>
    <n v="25"/>
    <m/>
    <m/>
    <n v="0"/>
    <m/>
    <m/>
    <m/>
    <m/>
    <m/>
    <x v="0"/>
    <x v="0"/>
    <n v="0"/>
    <n v="0"/>
    <x v="1"/>
  </r>
  <r>
    <x v="44"/>
    <s v="Ad Set 130"/>
    <x v="3"/>
    <x v="0"/>
    <s v="female"/>
    <x v="17"/>
    <n v="0.36"/>
    <n v="47"/>
    <m/>
    <m/>
    <n v="41"/>
    <m/>
    <n v="1"/>
    <m/>
    <n v="1"/>
    <m/>
    <m/>
    <m/>
    <m/>
    <n v="0.36"/>
    <n v="0.01"/>
    <n v="0.36"/>
    <m/>
    <m/>
    <n v="1.1463410000000001"/>
    <n v="47"/>
    <n v="0.36"/>
    <n v="0.36"/>
    <m/>
    <m/>
    <m/>
    <m/>
    <n v="1"/>
    <n v="41"/>
    <n v="0"/>
    <m/>
    <n v="0"/>
    <n v="41"/>
    <n v="1"/>
    <m/>
    <n v="1"/>
    <m/>
    <m/>
    <m/>
    <m/>
    <m/>
    <x v="0"/>
    <x v="0"/>
    <n v="1"/>
    <n v="2.4390243902439024"/>
    <x v="1"/>
  </r>
  <r>
    <x v="43"/>
    <s v="Ad Set 033"/>
    <x v="3"/>
    <x v="0"/>
    <s v="female"/>
    <x v="17"/>
    <n v="1.41"/>
    <n v="71"/>
    <m/>
    <m/>
    <n v="67"/>
    <m/>
    <m/>
    <m/>
    <n v="0"/>
    <m/>
    <m/>
    <m/>
    <m/>
    <n v="1.41"/>
    <n v="0.02"/>
    <m/>
    <m/>
    <m/>
    <n v="1.059701"/>
    <n v="71"/>
    <n v="1.41"/>
    <n v="1.41"/>
    <m/>
    <m/>
    <m/>
    <m/>
    <m/>
    <n v="67"/>
    <n v="1"/>
    <m/>
    <n v="-1"/>
    <n v="67"/>
    <m/>
    <m/>
    <n v="0"/>
    <m/>
    <m/>
    <m/>
    <m/>
    <m/>
    <x v="0"/>
    <x v="0"/>
    <n v="0"/>
    <n v="0"/>
    <x v="1"/>
  </r>
  <r>
    <x v="41"/>
    <s v="Ad Set 037"/>
    <x v="3"/>
    <x v="0"/>
    <s v="female"/>
    <x v="17"/>
    <n v="0.33"/>
    <n v="22"/>
    <m/>
    <m/>
    <n v="21"/>
    <m/>
    <m/>
    <m/>
    <n v="0"/>
    <m/>
    <m/>
    <m/>
    <m/>
    <n v="0.33"/>
    <n v="0.02"/>
    <m/>
    <m/>
    <m/>
    <n v="1.0476190000000001"/>
    <n v="22"/>
    <n v="0.33"/>
    <n v="0.33"/>
    <m/>
    <m/>
    <m/>
    <m/>
    <m/>
    <n v="21"/>
    <n v="0"/>
    <m/>
    <n v="0"/>
    <n v="21"/>
    <m/>
    <m/>
    <n v="0"/>
    <m/>
    <m/>
    <m/>
    <m/>
    <m/>
    <x v="0"/>
    <x v="0"/>
    <n v="0"/>
    <n v="0"/>
    <x v="1"/>
  </r>
  <r>
    <x v="43"/>
    <s v="Ad Set 055"/>
    <x v="3"/>
    <x v="0"/>
    <s v="female"/>
    <x v="17"/>
    <n v="0.81"/>
    <n v="98"/>
    <m/>
    <m/>
    <n v="90"/>
    <m/>
    <m/>
    <m/>
    <n v="0"/>
    <m/>
    <m/>
    <m/>
    <m/>
    <n v="0.81"/>
    <n v="0.01"/>
    <m/>
    <m/>
    <m/>
    <n v="1.088889"/>
    <n v="98"/>
    <n v="0.81"/>
    <n v="0.81"/>
    <m/>
    <m/>
    <m/>
    <m/>
    <m/>
    <n v="90"/>
    <n v="1"/>
    <m/>
    <n v="-1"/>
    <n v="90"/>
    <m/>
    <m/>
    <n v="0"/>
    <m/>
    <m/>
    <m/>
    <m/>
    <m/>
    <x v="0"/>
    <x v="0"/>
    <n v="0"/>
    <n v="0"/>
    <x v="1"/>
  </r>
  <r>
    <x v="41"/>
    <s v="Ad Set 033"/>
    <x v="3"/>
    <x v="0"/>
    <s v="female"/>
    <x v="17"/>
    <n v="1.26"/>
    <n v="65"/>
    <m/>
    <m/>
    <n v="58"/>
    <m/>
    <m/>
    <m/>
    <n v="0"/>
    <m/>
    <m/>
    <m/>
    <m/>
    <n v="1.26"/>
    <n v="0.02"/>
    <m/>
    <m/>
    <m/>
    <n v="1.12069"/>
    <n v="65"/>
    <n v="1.26"/>
    <n v="1.26"/>
    <m/>
    <m/>
    <m/>
    <m/>
    <m/>
    <n v="58"/>
    <n v="1"/>
    <m/>
    <n v="-1"/>
    <n v="58"/>
    <m/>
    <m/>
    <n v="0"/>
    <m/>
    <m/>
    <m/>
    <m/>
    <m/>
    <x v="0"/>
    <x v="0"/>
    <n v="0"/>
    <n v="0"/>
    <x v="1"/>
  </r>
  <r>
    <x v="41"/>
    <s v="Ad Set 082"/>
    <x v="3"/>
    <x v="0"/>
    <s v="female"/>
    <x v="17"/>
    <n v="0.63"/>
    <n v="46"/>
    <m/>
    <m/>
    <n v="41"/>
    <m/>
    <m/>
    <m/>
    <n v="0"/>
    <m/>
    <m/>
    <m/>
    <m/>
    <n v="0.63"/>
    <n v="0.02"/>
    <m/>
    <m/>
    <m/>
    <n v="1.1219509999999999"/>
    <n v="46"/>
    <n v="0.63"/>
    <n v="0.63"/>
    <m/>
    <m/>
    <m/>
    <m/>
    <m/>
    <n v="41"/>
    <n v="1"/>
    <m/>
    <n v="-1"/>
    <n v="41"/>
    <m/>
    <m/>
    <n v="0"/>
    <m/>
    <m/>
    <m/>
    <m/>
    <m/>
    <x v="0"/>
    <x v="0"/>
    <n v="0"/>
    <n v="0"/>
    <x v="1"/>
  </r>
  <r>
    <x v="43"/>
    <s v="Ad Set 048"/>
    <x v="3"/>
    <x v="0"/>
    <s v="female"/>
    <x v="17"/>
    <n v="1.57"/>
    <n v="140"/>
    <m/>
    <m/>
    <n v="137"/>
    <m/>
    <m/>
    <m/>
    <n v="0"/>
    <m/>
    <m/>
    <m/>
    <m/>
    <n v="1.57"/>
    <n v="0.01"/>
    <m/>
    <m/>
    <m/>
    <n v="1.021898"/>
    <n v="140"/>
    <n v="1.57"/>
    <n v="1.57"/>
    <m/>
    <m/>
    <m/>
    <m/>
    <m/>
    <n v="137"/>
    <n v="2"/>
    <m/>
    <n v="-2"/>
    <n v="137"/>
    <m/>
    <m/>
    <n v="0"/>
    <m/>
    <m/>
    <m/>
    <m/>
    <m/>
    <x v="0"/>
    <x v="0"/>
    <n v="0"/>
    <n v="0"/>
    <x v="1"/>
  </r>
  <r>
    <x v="41"/>
    <s v="Ad Set 055"/>
    <x v="3"/>
    <x v="0"/>
    <s v="female"/>
    <x v="17"/>
    <n v="3.63"/>
    <n v="500"/>
    <m/>
    <m/>
    <n v="417"/>
    <m/>
    <m/>
    <m/>
    <n v="0"/>
    <m/>
    <m/>
    <m/>
    <m/>
    <n v="3.63"/>
    <n v="0.01"/>
    <m/>
    <m/>
    <m/>
    <n v="1.199041"/>
    <n v="500"/>
    <n v="3.63"/>
    <n v="3.63"/>
    <m/>
    <m/>
    <m/>
    <m/>
    <m/>
    <n v="417"/>
    <n v="4"/>
    <m/>
    <n v="-4"/>
    <n v="417"/>
    <m/>
    <m/>
    <n v="0"/>
    <m/>
    <m/>
    <m/>
    <m/>
    <m/>
    <x v="0"/>
    <x v="0"/>
    <n v="0"/>
    <n v="0"/>
    <x v="1"/>
  </r>
  <r>
    <x v="41"/>
    <s v="Ad Set 130"/>
    <x v="3"/>
    <x v="0"/>
    <s v="female"/>
    <x v="17"/>
    <n v="3.97824"/>
    <n v="386"/>
    <m/>
    <m/>
    <n v="281"/>
    <m/>
    <m/>
    <m/>
    <n v="0"/>
    <m/>
    <m/>
    <m/>
    <m/>
    <n v="3.97824"/>
    <n v="0.01"/>
    <m/>
    <m/>
    <m/>
    <n v="1.3736649999999999"/>
    <n v="386"/>
    <n v="3.97824"/>
    <n v="3.97824"/>
    <m/>
    <m/>
    <m/>
    <m/>
    <m/>
    <n v="281"/>
    <n v="4"/>
    <m/>
    <n v="-4"/>
    <n v="281"/>
    <m/>
    <m/>
    <n v="0"/>
    <m/>
    <m/>
    <m/>
    <m/>
    <m/>
    <x v="0"/>
    <x v="0"/>
    <n v="0"/>
    <n v="0"/>
    <x v="1"/>
  </r>
  <r>
    <x v="41"/>
    <s v="Ad Set 085"/>
    <x v="3"/>
    <x v="0"/>
    <s v="female"/>
    <x v="17"/>
    <n v="22.726984999999999"/>
    <n v="1513"/>
    <m/>
    <n v="2"/>
    <n v="1146"/>
    <m/>
    <m/>
    <m/>
    <n v="2"/>
    <m/>
    <n v="1"/>
    <m/>
    <n v="0"/>
    <n v="22.726984999999999"/>
    <n v="0.02"/>
    <n v="11.36"/>
    <m/>
    <m/>
    <n v="1.320244"/>
    <n v="1513"/>
    <n v="22.726984999999999"/>
    <n v="22.726984999999999"/>
    <m/>
    <m/>
    <n v="2"/>
    <m/>
    <m/>
    <n v="1146"/>
    <n v="23"/>
    <m/>
    <n v="-23"/>
    <n v="1146"/>
    <m/>
    <m/>
    <n v="2"/>
    <m/>
    <m/>
    <n v="1"/>
    <m/>
    <m/>
    <x v="0"/>
    <x v="0"/>
    <n v="2"/>
    <n v="0.17452006980802792"/>
    <x v="1"/>
  </r>
  <r>
    <x v="19"/>
    <s v="Ad Set 019"/>
    <x v="3"/>
    <x v="9"/>
    <s v="female"/>
    <x v="17"/>
    <n v="0.21"/>
    <n v="23"/>
    <m/>
    <m/>
    <n v="21"/>
    <m/>
    <m/>
    <m/>
    <n v="0"/>
    <m/>
    <m/>
    <m/>
    <m/>
    <n v="0.21"/>
    <n v="0.01"/>
    <m/>
    <m/>
    <m/>
    <n v="1.0952379999999999"/>
    <n v="23"/>
    <n v="0.21"/>
    <n v="0.21"/>
    <m/>
    <m/>
    <m/>
    <m/>
    <m/>
    <n v="21"/>
    <n v="0"/>
    <m/>
    <n v="0"/>
    <n v="21"/>
    <m/>
    <m/>
    <n v="0"/>
    <m/>
    <m/>
    <m/>
    <m/>
    <m/>
    <x v="0"/>
    <x v="0"/>
    <n v="0"/>
    <n v="0"/>
    <x v="1"/>
  </r>
  <r>
    <x v="32"/>
    <s v="Ad Set 019"/>
    <x v="3"/>
    <x v="9"/>
    <s v="female"/>
    <x v="17"/>
    <n v="0.1"/>
    <n v="8"/>
    <m/>
    <m/>
    <n v="8"/>
    <m/>
    <m/>
    <m/>
    <n v="0"/>
    <m/>
    <m/>
    <m/>
    <m/>
    <n v="0.1"/>
    <n v="0.01"/>
    <m/>
    <m/>
    <m/>
    <n v="1"/>
    <n v="8"/>
    <n v="0.1"/>
    <n v="0.1"/>
    <m/>
    <m/>
    <m/>
    <m/>
    <m/>
    <n v="8"/>
    <n v="0"/>
    <m/>
    <n v="0"/>
    <n v="8"/>
    <m/>
    <m/>
    <n v="0"/>
    <m/>
    <m/>
    <m/>
    <m/>
    <m/>
    <x v="0"/>
    <x v="0"/>
    <n v="0"/>
    <n v="0"/>
    <x v="1"/>
  </r>
  <r>
    <x v="18"/>
    <s v="Ad Set 019"/>
    <x v="3"/>
    <x v="9"/>
    <s v="female"/>
    <x v="17"/>
    <n v="0"/>
    <n v="1"/>
    <m/>
    <m/>
    <n v="1"/>
    <m/>
    <m/>
    <m/>
    <n v="0"/>
    <m/>
    <m/>
    <m/>
    <m/>
    <n v="0"/>
    <n v="0"/>
    <m/>
    <m/>
    <m/>
    <n v="1"/>
    <n v="1"/>
    <n v="0"/>
    <n v="0"/>
    <m/>
    <m/>
    <m/>
    <m/>
    <m/>
    <n v="1"/>
    <n v="0"/>
    <m/>
    <n v="0"/>
    <n v="1"/>
    <m/>
    <m/>
    <n v="0"/>
    <m/>
    <m/>
    <m/>
    <m/>
    <m/>
    <x v="0"/>
    <x v="0"/>
    <n v="0"/>
    <n v="0"/>
    <x v="1"/>
  </r>
  <r>
    <x v="23"/>
    <s v="Ad Set 019"/>
    <x v="3"/>
    <x v="9"/>
    <s v="female"/>
    <x v="17"/>
    <n v="0.23"/>
    <n v="18"/>
    <m/>
    <m/>
    <n v="17"/>
    <m/>
    <m/>
    <m/>
    <n v="0"/>
    <m/>
    <m/>
    <m/>
    <m/>
    <n v="0.23"/>
    <n v="0.01"/>
    <m/>
    <m/>
    <m/>
    <n v="1.058824"/>
    <n v="18"/>
    <n v="0.23"/>
    <n v="0.23"/>
    <m/>
    <m/>
    <m/>
    <m/>
    <m/>
    <n v="17"/>
    <n v="0"/>
    <m/>
    <n v="0"/>
    <n v="17"/>
    <m/>
    <m/>
    <n v="0"/>
    <m/>
    <m/>
    <m/>
    <m/>
    <m/>
    <x v="0"/>
    <x v="0"/>
    <n v="0"/>
    <n v="0"/>
    <x v="1"/>
  </r>
  <r>
    <x v="30"/>
    <s v="Ad Set 019"/>
    <x v="3"/>
    <x v="9"/>
    <s v="female"/>
    <x v="17"/>
    <n v="2.0892240000000002"/>
    <n v="196"/>
    <m/>
    <m/>
    <n v="152"/>
    <m/>
    <m/>
    <m/>
    <n v="0"/>
    <m/>
    <m/>
    <m/>
    <m/>
    <n v="2.0892240000000002"/>
    <n v="0.01"/>
    <m/>
    <m/>
    <m/>
    <n v="1.289474"/>
    <n v="196"/>
    <n v="2.0892240000000002"/>
    <n v="2.0892240000000002"/>
    <m/>
    <m/>
    <m/>
    <m/>
    <m/>
    <n v="152"/>
    <n v="2"/>
    <m/>
    <n v="-2"/>
    <n v="152"/>
    <m/>
    <m/>
    <n v="0"/>
    <m/>
    <m/>
    <m/>
    <m/>
    <m/>
    <x v="0"/>
    <x v="0"/>
    <n v="0"/>
    <n v="0"/>
    <x v="1"/>
  </r>
  <r>
    <x v="46"/>
    <s v="Ad Set 019"/>
    <x v="3"/>
    <x v="9"/>
    <s v="female"/>
    <x v="17"/>
    <n v="1.17"/>
    <n v="107"/>
    <m/>
    <m/>
    <n v="99"/>
    <m/>
    <m/>
    <m/>
    <n v="0"/>
    <m/>
    <m/>
    <m/>
    <m/>
    <n v="1.17"/>
    <n v="0.01"/>
    <m/>
    <m/>
    <m/>
    <n v="1.080808"/>
    <n v="107"/>
    <n v="1.17"/>
    <n v="1.17"/>
    <m/>
    <m/>
    <m/>
    <m/>
    <m/>
    <n v="99"/>
    <n v="1"/>
    <m/>
    <n v="-1"/>
    <n v="99"/>
    <m/>
    <m/>
    <n v="0"/>
    <m/>
    <m/>
    <m/>
    <m/>
    <m/>
    <x v="0"/>
    <x v="0"/>
    <n v="0"/>
    <n v="0"/>
    <x v="1"/>
  </r>
  <r>
    <x v="24"/>
    <s v="Ad Set 019"/>
    <x v="3"/>
    <x v="9"/>
    <s v="female"/>
    <x v="17"/>
    <n v="0.17"/>
    <n v="13"/>
    <m/>
    <m/>
    <n v="11"/>
    <m/>
    <m/>
    <m/>
    <n v="0"/>
    <m/>
    <m/>
    <m/>
    <m/>
    <n v="0.17"/>
    <n v="0.02"/>
    <m/>
    <m/>
    <m/>
    <n v="1.181818"/>
    <n v="13"/>
    <n v="0.17"/>
    <n v="0.17"/>
    <m/>
    <m/>
    <m/>
    <m/>
    <m/>
    <n v="11"/>
    <n v="0"/>
    <m/>
    <n v="0"/>
    <n v="11"/>
    <m/>
    <m/>
    <n v="0"/>
    <m/>
    <m/>
    <m/>
    <m/>
    <m/>
    <x v="0"/>
    <x v="0"/>
    <n v="0"/>
    <n v="0"/>
    <x v="1"/>
  </r>
  <r>
    <x v="33"/>
    <s v="Ad Set 019"/>
    <x v="3"/>
    <x v="9"/>
    <s v="female"/>
    <x v="17"/>
    <n v="0.05"/>
    <n v="2"/>
    <m/>
    <m/>
    <n v="2"/>
    <m/>
    <m/>
    <m/>
    <n v="0"/>
    <m/>
    <m/>
    <m/>
    <m/>
    <n v="0.05"/>
    <n v="0.03"/>
    <m/>
    <m/>
    <m/>
    <n v="1"/>
    <n v="2"/>
    <n v="0.05"/>
    <n v="0.05"/>
    <m/>
    <m/>
    <m/>
    <m/>
    <m/>
    <n v="2"/>
    <n v="0"/>
    <m/>
    <n v="0"/>
    <n v="2"/>
    <m/>
    <m/>
    <n v="0"/>
    <m/>
    <m/>
    <m/>
    <m/>
    <m/>
    <x v="0"/>
    <x v="0"/>
    <n v="0"/>
    <n v="0"/>
    <x v="1"/>
  </r>
  <r>
    <x v="20"/>
    <s v="Ad Set 019"/>
    <x v="3"/>
    <x v="9"/>
    <s v="female"/>
    <x v="17"/>
    <n v="0.13"/>
    <n v="15"/>
    <m/>
    <m/>
    <n v="13"/>
    <m/>
    <m/>
    <m/>
    <n v="0"/>
    <m/>
    <m/>
    <m/>
    <m/>
    <n v="0.13"/>
    <n v="0.01"/>
    <m/>
    <m/>
    <m/>
    <n v="1.1538459999999999"/>
    <n v="15"/>
    <n v="0.13"/>
    <n v="0.13"/>
    <m/>
    <m/>
    <m/>
    <m/>
    <m/>
    <n v="13"/>
    <n v="0"/>
    <m/>
    <n v="0"/>
    <n v="13"/>
    <m/>
    <m/>
    <n v="0"/>
    <m/>
    <m/>
    <m/>
    <m/>
    <m/>
    <x v="0"/>
    <x v="0"/>
    <n v="0"/>
    <n v="0"/>
    <x v="1"/>
  </r>
  <r>
    <x v="27"/>
    <s v="Ad Set 019"/>
    <x v="3"/>
    <x v="9"/>
    <s v="female"/>
    <x v="17"/>
    <n v="0.21927199999999999"/>
    <n v="18"/>
    <m/>
    <m/>
    <n v="16"/>
    <m/>
    <m/>
    <m/>
    <n v="0"/>
    <m/>
    <m/>
    <m/>
    <m/>
    <n v="0.21927199999999999"/>
    <n v="0.01"/>
    <m/>
    <m/>
    <m/>
    <n v="1.125"/>
    <n v="18"/>
    <n v="0.21927199999999999"/>
    <n v="0.21927199999999999"/>
    <m/>
    <m/>
    <m/>
    <m/>
    <m/>
    <n v="16"/>
    <n v="0"/>
    <m/>
    <n v="0"/>
    <n v="16"/>
    <m/>
    <m/>
    <n v="0"/>
    <m/>
    <m/>
    <m/>
    <m/>
    <m/>
    <x v="0"/>
    <x v="0"/>
    <n v="0"/>
    <n v="0"/>
    <x v="1"/>
  </r>
  <r>
    <x v="34"/>
    <s v="Ad Set 019"/>
    <x v="3"/>
    <x v="9"/>
    <s v="female"/>
    <x v="17"/>
    <n v="0.22"/>
    <n v="27"/>
    <m/>
    <m/>
    <n v="20"/>
    <m/>
    <m/>
    <m/>
    <n v="0"/>
    <m/>
    <m/>
    <m/>
    <m/>
    <n v="0.22"/>
    <n v="0.01"/>
    <m/>
    <m/>
    <m/>
    <n v="1.35"/>
    <n v="27"/>
    <n v="0.22"/>
    <n v="0.22"/>
    <m/>
    <m/>
    <m/>
    <m/>
    <m/>
    <n v="20"/>
    <n v="0"/>
    <m/>
    <n v="0"/>
    <n v="20"/>
    <m/>
    <m/>
    <n v="0"/>
    <m/>
    <m/>
    <m/>
    <m/>
    <m/>
    <x v="0"/>
    <x v="0"/>
    <n v="0"/>
    <n v="0"/>
    <x v="1"/>
  </r>
  <r>
    <x v="35"/>
    <s v="Ad Set 019"/>
    <x v="3"/>
    <x v="9"/>
    <s v="female"/>
    <x v="17"/>
    <n v="0.06"/>
    <n v="7"/>
    <m/>
    <m/>
    <n v="6"/>
    <m/>
    <m/>
    <m/>
    <n v="0"/>
    <m/>
    <m/>
    <m/>
    <m/>
    <n v="0.06"/>
    <n v="0.01"/>
    <m/>
    <m/>
    <m/>
    <n v="1.1666669999999999"/>
    <n v="7"/>
    <n v="0.06"/>
    <n v="0.06"/>
    <m/>
    <m/>
    <m/>
    <m/>
    <m/>
    <n v="6"/>
    <n v="0"/>
    <m/>
    <n v="0"/>
    <n v="6"/>
    <m/>
    <m/>
    <n v="0"/>
    <m/>
    <m/>
    <m/>
    <m/>
    <m/>
    <x v="0"/>
    <x v="0"/>
    <n v="0"/>
    <n v="0"/>
    <x v="1"/>
  </r>
  <r>
    <x v="29"/>
    <s v="Ad Set 019"/>
    <x v="3"/>
    <x v="9"/>
    <s v="female"/>
    <x v="17"/>
    <n v="0.12"/>
    <n v="17"/>
    <m/>
    <m/>
    <n v="14"/>
    <m/>
    <m/>
    <m/>
    <n v="0"/>
    <m/>
    <m/>
    <m/>
    <m/>
    <n v="0.12"/>
    <n v="0.01"/>
    <m/>
    <m/>
    <m/>
    <n v="1.214286"/>
    <n v="17"/>
    <n v="0.12"/>
    <n v="0.12"/>
    <m/>
    <m/>
    <m/>
    <m/>
    <m/>
    <n v="14"/>
    <n v="0"/>
    <m/>
    <n v="0"/>
    <n v="14"/>
    <m/>
    <m/>
    <n v="0"/>
    <m/>
    <m/>
    <m/>
    <m/>
    <m/>
    <x v="0"/>
    <x v="0"/>
    <n v="0"/>
    <n v="0"/>
    <x v="1"/>
  </r>
  <r>
    <x v="22"/>
    <s v="Ad Set 043"/>
    <x v="3"/>
    <x v="9"/>
    <s v="female"/>
    <x v="17"/>
    <n v="0.02"/>
    <n v="4"/>
    <m/>
    <m/>
    <n v="2"/>
    <m/>
    <m/>
    <m/>
    <n v="0"/>
    <m/>
    <m/>
    <m/>
    <m/>
    <n v="0.02"/>
    <n v="0.01"/>
    <m/>
    <m/>
    <m/>
    <n v="2"/>
    <n v="4"/>
    <n v="0.02"/>
    <n v="0.02"/>
    <m/>
    <m/>
    <m/>
    <m/>
    <m/>
    <n v="2"/>
    <n v="0"/>
    <m/>
    <n v="0"/>
    <n v="2"/>
    <m/>
    <m/>
    <n v="0"/>
    <m/>
    <m/>
    <m/>
    <m/>
    <m/>
    <x v="0"/>
    <x v="0"/>
    <n v="0"/>
    <n v="0"/>
    <x v="1"/>
  </r>
  <r>
    <x v="19"/>
    <s v="Ad Set 043"/>
    <x v="3"/>
    <x v="9"/>
    <s v="female"/>
    <x v="17"/>
    <n v="0.37"/>
    <n v="186"/>
    <m/>
    <m/>
    <n v="51"/>
    <m/>
    <m/>
    <m/>
    <n v="0"/>
    <m/>
    <m/>
    <m/>
    <m/>
    <n v="0.37"/>
    <n v="0.01"/>
    <m/>
    <m/>
    <m/>
    <n v="3.6470590000000001"/>
    <n v="186"/>
    <n v="0.37"/>
    <n v="0.37"/>
    <m/>
    <m/>
    <m/>
    <m/>
    <m/>
    <n v="51"/>
    <n v="0"/>
    <m/>
    <n v="0"/>
    <n v="51"/>
    <m/>
    <m/>
    <n v="0"/>
    <m/>
    <m/>
    <m/>
    <m/>
    <m/>
    <x v="0"/>
    <x v="0"/>
    <n v="0"/>
    <n v="0"/>
    <x v="1"/>
  </r>
  <r>
    <x v="32"/>
    <s v="Ad Set 043"/>
    <x v="3"/>
    <x v="9"/>
    <s v="female"/>
    <x v="17"/>
    <n v="0.03"/>
    <n v="10"/>
    <m/>
    <m/>
    <n v="5"/>
    <m/>
    <m/>
    <m/>
    <n v="0"/>
    <m/>
    <m/>
    <m/>
    <m/>
    <n v="0.03"/>
    <n v="0.01"/>
    <m/>
    <m/>
    <m/>
    <n v="2"/>
    <n v="10"/>
    <n v="0.03"/>
    <n v="0.03"/>
    <m/>
    <m/>
    <m/>
    <m/>
    <m/>
    <n v="5"/>
    <n v="0"/>
    <m/>
    <n v="0"/>
    <n v="5"/>
    <m/>
    <m/>
    <n v="0"/>
    <m/>
    <m/>
    <m/>
    <m/>
    <m/>
    <x v="0"/>
    <x v="0"/>
    <n v="0"/>
    <n v="0"/>
    <x v="1"/>
  </r>
  <r>
    <x v="18"/>
    <s v="Ad Set 043"/>
    <x v="3"/>
    <x v="9"/>
    <s v="female"/>
    <x v="17"/>
    <n v="0.02"/>
    <n v="3"/>
    <m/>
    <m/>
    <n v="2"/>
    <m/>
    <m/>
    <m/>
    <n v="0"/>
    <m/>
    <m/>
    <m/>
    <m/>
    <n v="0.02"/>
    <n v="0.01"/>
    <m/>
    <m/>
    <m/>
    <n v="1.5"/>
    <n v="3"/>
    <n v="0.02"/>
    <n v="0.02"/>
    <m/>
    <m/>
    <m/>
    <m/>
    <m/>
    <n v="2"/>
    <n v="0"/>
    <m/>
    <n v="0"/>
    <n v="2"/>
    <m/>
    <m/>
    <n v="0"/>
    <m/>
    <m/>
    <m/>
    <m/>
    <m/>
    <x v="0"/>
    <x v="0"/>
    <n v="0"/>
    <n v="0"/>
    <x v="1"/>
  </r>
  <r>
    <x v="23"/>
    <s v="Ad Set 043"/>
    <x v="3"/>
    <x v="9"/>
    <s v="female"/>
    <x v="17"/>
    <n v="0.01"/>
    <n v="10"/>
    <m/>
    <m/>
    <n v="7"/>
    <m/>
    <m/>
    <m/>
    <n v="0"/>
    <m/>
    <m/>
    <m/>
    <m/>
    <n v="0.01"/>
    <n v="0"/>
    <m/>
    <m/>
    <m/>
    <n v="1.428571"/>
    <n v="10"/>
    <n v="0.01"/>
    <n v="0.01"/>
    <m/>
    <m/>
    <m/>
    <m/>
    <m/>
    <n v="7"/>
    <n v="0"/>
    <m/>
    <n v="0"/>
    <n v="7"/>
    <m/>
    <m/>
    <n v="0"/>
    <m/>
    <m/>
    <m/>
    <m/>
    <m/>
    <x v="0"/>
    <x v="0"/>
    <n v="0"/>
    <n v="0"/>
    <x v="1"/>
  </r>
  <r>
    <x v="30"/>
    <s v="Ad Set 043"/>
    <x v="3"/>
    <x v="9"/>
    <s v="female"/>
    <x v="17"/>
    <n v="0.09"/>
    <n v="82"/>
    <m/>
    <m/>
    <n v="31"/>
    <m/>
    <m/>
    <m/>
    <n v="0"/>
    <m/>
    <m/>
    <m/>
    <m/>
    <n v="0.09"/>
    <n v="0"/>
    <m/>
    <m/>
    <m/>
    <n v="2.6451609999999999"/>
    <n v="82"/>
    <n v="0.09"/>
    <n v="0.09"/>
    <m/>
    <m/>
    <m/>
    <m/>
    <m/>
    <n v="31"/>
    <n v="0"/>
    <m/>
    <n v="0"/>
    <n v="31"/>
    <m/>
    <m/>
    <n v="0"/>
    <m/>
    <m/>
    <m/>
    <m/>
    <m/>
    <x v="0"/>
    <x v="0"/>
    <n v="0"/>
    <n v="0"/>
    <x v="1"/>
  </r>
  <r>
    <x v="46"/>
    <s v="Ad Set 043"/>
    <x v="3"/>
    <x v="9"/>
    <s v="female"/>
    <x v="17"/>
    <n v="0.04"/>
    <n v="65"/>
    <m/>
    <m/>
    <n v="28"/>
    <m/>
    <m/>
    <m/>
    <n v="0"/>
    <m/>
    <m/>
    <m/>
    <m/>
    <n v="0.04"/>
    <n v="0"/>
    <m/>
    <m/>
    <m/>
    <n v="2.3214290000000002"/>
    <n v="65"/>
    <n v="0.04"/>
    <n v="0.04"/>
    <m/>
    <m/>
    <m/>
    <m/>
    <m/>
    <n v="28"/>
    <n v="0"/>
    <m/>
    <n v="0"/>
    <n v="28"/>
    <m/>
    <m/>
    <n v="0"/>
    <m/>
    <m/>
    <m/>
    <m/>
    <m/>
    <x v="0"/>
    <x v="0"/>
    <n v="0"/>
    <n v="0"/>
    <x v="1"/>
  </r>
  <r>
    <x v="24"/>
    <s v="Ad Set 043"/>
    <x v="3"/>
    <x v="9"/>
    <s v="female"/>
    <x v="17"/>
    <n v="0"/>
    <n v="4"/>
    <m/>
    <m/>
    <n v="3"/>
    <m/>
    <m/>
    <m/>
    <n v="0"/>
    <m/>
    <m/>
    <m/>
    <m/>
    <n v="0"/>
    <n v="0"/>
    <m/>
    <m/>
    <m/>
    <n v="1.3333330000000001"/>
    <n v="4"/>
    <n v="0"/>
    <n v="0"/>
    <m/>
    <m/>
    <m/>
    <m/>
    <m/>
    <n v="3"/>
    <n v="0"/>
    <m/>
    <n v="0"/>
    <n v="3"/>
    <m/>
    <m/>
    <n v="0"/>
    <m/>
    <m/>
    <m/>
    <m/>
    <m/>
    <x v="0"/>
    <x v="0"/>
    <n v="0"/>
    <n v="0"/>
    <x v="1"/>
  </r>
  <r>
    <x v="31"/>
    <s v="Ad Set 043"/>
    <x v="3"/>
    <x v="9"/>
    <s v="female"/>
    <x v="17"/>
    <n v="0.11"/>
    <n v="69"/>
    <m/>
    <m/>
    <n v="27"/>
    <m/>
    <m/>
    <m/>
    <n v="0"/>
    <m/>
    <m/>
    <m/>
    <m/>
    <n v="0.11"/>
    <n v="0"/>
    <m/>
    <m/>
    <m/>
    <n v="2.5555560000000002"/>
    <n v="69"/>
    <n v="0.11"/>
    <n v="0.11"/>
    <m/>
    <m/>
    <m/>
    <m/>
    <m/>
    <n v="27"/>
    <n v="0"/>
    <m/>
    <n v="0"/>
    <n v="27"/>
    <m/>
    <m/>
    <n v="0"/>
    <m/>
    <m/>
    <m/>
    <m/>
    <m/>
    <x v="0"/>
    <x v="0"/>
    <n v="0"/>
    <n v="0"/>
    <x v="1"/>
  </r>
  <r>
    <x v="33"/>
    <s v="Ad Set 043"/>
    <x v="3"/>
    <x v="9"/>
    <s v="female"/>
    <x v="17"/>
    <n v="0.22"/>
    <n v="194"/>
    <m/>
    <m/>
    <n v="54"/>
    <m/>
    <m/>
    <m/>
    <n v="0"/>
    <m/>
    <m/>
    <m/>
    <m/>
    <n v="0.22"/>
    <n v="0"/>
    <m/>
    <m/>
    <m/>
    <n v="3.5925929999999999"/>
    <n v="194"/>
    <n v="0.22"/>
    <n v="0.22"/>
    <m/>
    <m/>
    <m/>
    <m/>
    <m/>
    <n v="54"/>
    <n v="0"/>
    <m/>
    <n v="0"/>
    <n v="54"/>
    <m/>
    <m/>
    <n v="0"/>
    <m/>
    <m/>
    <m/>
    <m/>
    <m/>
    <x v="0"/>
    <x v="0"/>
    <n v="0"/>
    <n v="0"/>
    <x v="1"/>
  </r>
  <r>
    <x v="20"/>
    <s v="Ad Set 043"/>
    <x v="3"/>
    <x v="9"/>
    <s v="female"/>
    <x v="17"/>
    <n v="0.02"/>
    <n v="7"/>
    <m/>
    <m/>
    <n v="6"/>
    <m/>
    <m/>
    <m/>
    <n v="0"/>
    <m/>
    <m/>
    <m/>
    <m/>
    <n v="0.02"/>
    <n v="0"/>
    <m/>
    <m/>
    <m/>
    <n v="1.1666669999999999"/>
    <n v="7"/>
    <n v="0.02"/>
    <n v="0.02"/>
    <m/>
    <m/>
    <m/>
    <m/>
    <m/>
    <n v="6"/>
    <n v="0"/>
    <m/>
    <n v="0"/>
    <n v="6"/>
    <m/>
    <m/>
    <n v="0"/>
    <m/>
    <m/>
    <m/>
    <m/>
    <m/>
    <x v="0"/>
    <x v="0"/>
    <n v="0"/>
    <n v="0"/>
    <x v="1"/>
  </r>
  <r>
    <x v="25"/>
    <s v="Ad Set 043"/>
    <x v="3"/>
    <x v="9"/>
    <s v="female"/>
    <x v="17"/>
    <n v="0.04"/>
    <n v="13"/>
    <m/>
    <m/>
    <n v="4"/>
    <m/>
    <m/>
    <m/>
    <n v="0"/>
    <m/>
    <m/>
    <m/>
    <m/>
    <n v="0.04"/>
    <n v="0.01"/>
    <m/>
    <m/>
    <m/>
    <n v="3.25"/>
    <n v="13"/>
    <n v="0.04"/>
    <n v="0.04"/>
    <m/>
    <m/>
    <m/>
    <m/>
    <m/>
    <n v="4"/>
    <n v="0"/>
    <m/>
    <n v="0"/>
    <n v="4"/>
    <m/>
    <m/>
    <n v="0"/>
    <m/>
    <m/>
    <m/>
    <m/>
    <m/>
    <x v="0"/>
    <x v="0"/>
    <n v="0"/>
    <n v="0"/>
    <x v="1"/>
  </r>
  <r>
    <x v="27"/>
    <s v="Ad Set 043"/>
    <x v="3"/>
    <x v="9"/>
    <s v="female"/>
    <x v="17"/>
    <n v="0.02"/>
    <n v="21"/>
    <m/>
    <m/>
    <n v="8"/>
    <m/>
    <m/>
    <m/>
    <n v="0"/>
    <m/>
    <m/>
    <m/>
    <m/>
    <n v="0.02"/>
    <n v="0"/>
    <m/>
    <m/>
    <m/>
    <n v="2.625"/>
    <n v="21"/>
    <n v="0.02"/>
    <n v="0.02"/>
    <m/>
    <m/>
    <m/>
    <m/>
    <m/>
    <n v="8"/>
    <n v="0"/>
    <m/>
    <n v="0"/>
    <n v="8"/>
    <m/>
    <m/>
    <n v="0"/>
    <m/>
    <m/>
    <m/>
    <m/>
    <m/>
    <x v="0"/>
    <x v="0"/>
    <n v="0"/>
    <n v="0"/>
    <x v="1"/>
  </r>
  <r>
    <x v="34"/>
    <s v="Ad Set 043"/>
    <x v="3"/>
    <x v="9"/>
    <s v="female"/>
    <x v="17"/>
    <n v="0.03"/>
    <n v="13"/>
    <m/>
    <m/>
    <n v="6"/>
    <m/>
    <m/>
    <m/>
    <n v="0"/>
    <m/>
    <m/>
    <m/>
    <m/>
    <n v="0.03"/>
    <n v="0.01"/>
    <m/>
    <m/>
    <m/>
    <n v="2.1666669999999999"/>
    <n v="13"/>
    <n v="0.03"/>
    <n v="0.03"/>
    <m/>
    <m/>
    <m/>
    <m/>
    <m/>
    <n v="6"/>
    <n v="0"/>
    <m/>
    <n v="0"/>
    <n v="6"/>
    <m/>
    <m/>
    <n v="0"/>
    <m/>
    <m/>
    <m/>
    <m/>
    <m/>
    <x v="0"/>
    <x v="0"/>
    <n v="0"/>
    <n v="0"/>
    <x v="1"/>
  </r>
  <r>
    <x v="35"/>
    <s v="Ad Set 043"/>
    <x v="3"/>
    <x v="9"/>
    <s v="female"/>
    <x v="17"/>
    <n v="0"/>
    <n v="5"/>
    <m/>
    <m/>
    <n v="4"/>
    <m/>
    <m/>
    <m/>
    <n v="0"/>
    <m/>
    <m/>
    <m/>
    <m/>
    <n v="0"/>
    <n v="0"/>
    <m/>
    <m/>
    <m/>
    <n v="1.25"/>
    <n v="5"/>
    <n v="0"/>
    <n v="0"/>
    <m/>
    <m/>
    <m/>
    <m/>
    <m/>
    <n v="4"/>
    <n v="0"/>
    <m/>
    <n v="0"/>
    <n v="4"/>
    <m/>
    <m/>
    <n v="0"/>
    <m/>
    <m/>
    <m/>
    <m/>
    <m/>
    <x v="0"/>
    <x v="0"/>
    <n v="0"/>
    <n v="0"/>
    <x v="1"/>
  </r>
  <r>
    <x v="28"/>
    <s v="Ad Set 043"/>
    <x v="3"/>
    <x v="9"/>
    <s v="female"/>
    <x v="17"/>
    <n v="0.03"/>
    <n v="7"/>
    <m/>
    <m/>
    <n v="1"/>
    <m/>
    <m/>
    <m/>
    <n v="0"/>
    <m/>
    <m/>
    <m/>
    <m/>
    <n v="0.03"/>
    <n v="0.03"/>
    <m/>
    <m/>
    <m/>
    <n v="7"/>
    <n v="7"/>
    <n v="0.03"/>
    <n v="0.03"/>
    <m/>
    <m/>
    <m/>
    <m/>
    <m/>
    <n v="1"/>
    <n v="0"/>
    <m/>
    <n v="0"/>
    <n v="1"/>
    <m/>
    <m/>
    <n v="0"/>
    <m/>
    <m/>
    <m/>
    <m/>
    <m/>
    <x v="0"/>
    <x v="0"/>
    <n v="0"/>
    <n v="0"/>
    <x v="1"/>
  </r>
  <r>
    <x v="29"/>
    <s v="Ad Set 043"/>
    <x v="3"/>
    <x v="9"/>
    <s v="female"/>
    <x v="17"/>
    <n v="0.01"/>
    <n v="7"/>
    <m/>
    <m/>
    <n v="5"/>
    <m/>
    <m/>
    <m/>
    <n v="0"/>
    <m/>
    <m/>
    <m/>
    <m/>
    <n v="0.01"/>
    <n v="0"/>
    <m/>
    <m/>
    <m/>
    <n v="1.4"/>
    <n v="7"/>
    <n v="0.01"/>
    <n v="0.01"/>
    <m/>
    <m/>
    <m/>
    <m/>
    <m/>
    <n v="5"/>
    <n v="0"/>
    <m/>
    <n v="0"/>
    <n v="5"/>
    <m/>
    <m/>
    <n v="0"/>
    <m/>
    <m/>
    <m/>
    <m/>
    <m/>
    <x v="0"/>
    <x v="0"/>
    <n v="0"/>
    <n v="0"/>
    <x v="1"/>
  </r>
  <r>
    <x v="22"/>
    <s v="Ad Set 064"/>
    <x v="3"/>
    <x v="9"/>
    <s v="female"/>
    <x v="17"/>
    <n v="0.05"/>
    <n v="3"/>
    <m/>
    <m/>
    <n v="3"/>
    <m/>
    <m/>
    <m/>
    <n v="0"/>
    <m/>
    <m/>
    <m/>
    <m/>
    <n v="0.05"/>
    <n v="0.02"/>
    <m/>
    <m/>
    <m/>
    <n v="1"/>
    <n v="3"/>
    <n v="0.05"/>
    <n v="0.05"/>
    <m/>
    <m/>
    <m/>
    <m/>
    <m/>
    <n v="3"/>
    <n v="0"/>
    <m/>
    <n v="0"/>
    <n v="3"/>
    <m/>
    <m/>
    <n v="0"/>
    <m/>
    <m/>
    <m/>
    <m/>
    <m/>
    <x v="0"/>
    <x v="0"/>
    <n v="0"/>
    <n v="0"/>
    <x v="1"/>
  </r>
  <r>
    <x v="19"/>
    <s v="Ad Set 064"/>
    <x v="3"/>
    <x v="9"/>
    <s v="female"/>
    <x v="17"/>
    <n v="0.04"/>
    <n v="2"/>
    <m/>
    <m/>
    <n v="2"/>
    <m/>
    <m/>
    <m/>
    <n v="0"/>
    <m/>
    <m/>
    <m/>
    <m/>
    <n v="0.04"/>
    <n v="0.02"/>
    <m/>
    <m/>
    <m/>
    <n v="1"/>
    <n v="2"/>
    <n v="0.04"/>
    <n v="0.04"/>
    <m/>
    <m/>
    <m/>
    <m/>
    <m/>
    <n v="2"/>
    <n v="0"/>
    <m/>
    <n v="0"/>
    <n v="2"/>
    <m/>
    <m/>
    <n v="0"/>
    <m/>
    <m/>
    <m/>
    <m/>
    <m/>
    <x v="0"/>
    <x v="0"/>
    <n v="0"/>
    <n v="0"/>
    <x v="1"/>
  </r>
  <r>
    <x v="32"/>
    <s v="Ad Set 064"/>
    <x v="3"/>
    <x v="9"/>
    <s v="female"/>
    <x v="17"/>
    <n v="0.04"/>
    <n v="3"/>
    <m/>
    <m/>
    <n v="3"/>
    <m/>
    <m/>
    <m/>
    <n v="0"/>
    <m/>
    <m/>
    <m/>
    <m/>
    <n v="0.04"/>
    <n v="0.01"/>
    <m/>
    <m/>
    <m/>
    <n v="1"/>
    <n v="3"/>
    <n v="0.04"/>
    <n v="0.04"/>
    <m/>
    <m/>
    <m/>
    <m/>
    <m/>
    <n v="3"/>
    <n v="0"/>
    <m/>
    <n v="0"/>
    <n v="3"/>
    <m/>
    <m/>
    <n v="0"/>
    <m/>
    <m/>
    <m/>
    <m/>
    <m/>
    <x v="0"/>
    <x v="0"/>
    <n v="0"/>
    <n v="0"/>
    <x v="1"/>
  </r>
  <r>
    <x v="18"/>
    <s v="Ad Set 064"/>
    <x v="3"/>
    <x v="9"/>
    <s v="female"/>
    <x v="17"/>
    <n v="0.03"/>
    <n v="3"/>
    <m/>
    <m/>
    <n v="3"/>
    <m/>
    <m/>
    <m/>
    <n v="0"/>
    <m/>
    <m/>
    <m/>
    <m/>
    <n v="0.03"/>
    <n v="0.01"/>
    <m/>
    <m/>
    <m/>
    <n v="1"/>
    <n v="3"/>
    <n v="0.03"/>
    <n v="0.03"/>
    <m/>
    <m/>
    <m/>
    <m/>
    <m/>
    <n v="3"/>
    <n v="0"/>
    <m/>
    <n v="0"/>
    <n v="3"/>
    <m/>
    <m/>
    <n v="0"/>
    <m/>
    <m/>
    <m/>
    <m/>
    <m/>
    <x v="0"/>
    <x v="0"/>
    <n v="0"/>
    <n v="0"/>
    <x v="1"/>
  </r>
  <r>
    <x v="46"/>
    <s v="Ad Set 064"/>
    <x v="3"/>
    <x v="9"/>
    <s v="female"/>
    <x v="17"/>
    <n v="0.02"/>
    <n v="1"/>
    <m/>
    <m/>
    <n v="1"/>
    <m/>
    <m/>
    <m/>
    <n v="0"/>
    <m/>
    <m/>
    <m/>
    <m/>
    <n v="0.02"/>
    <n v="0.02"/>
    <m/>
    <m/>
    <m/>
    <n v="1"/>
    <n v="1"/>
    <n v="0.02"/>
    <n v="0.02"/>
    <m/>
    <m/>
    <m/>
    <m/>
    <m/>
    <n v="1"/>
    <n v="0"/>
    <m/>
    <n v="0"/>
    <n v="1"/>
    <m/>
    <m/>
    <n v="0"/>
    <m/>
    <m/>
    <m/>
    <m/>
    <m/>
    <x v="0"/>
    <x v="0"/>
    <n v="0"/>
    <n v="0"/>
    <x v="1"/>
  </r>
  <r>
    <x v="24"/>
    <s v="Ad Set 064"/>
    <x v="3"/>
    <x v="9"/>
    <s v="female"/>
    <x v="17"/>
    <n v="0.01"/>
    <n v="1"/>
    <m/>
    <m/>
    <n v="1"/>
    <m/>
    <m/>
    <m/>
    <n v="0"/>
    <m/>
    <m/>
    <m/>
    <m/>
    <n v="0.01"/>
    <n v="0.01"/>
    <m/>
    <m/>
    <m/>
    <n v="1"/>
    <n v="1"/>
    <n v="0.01"/>
    <n v="0.01"/>
    <m/>
    <m/>
    <m/>
    <m/>
    <m/>
    <n v="1"/>
    <n v="0"/>
    <m/>
    <n v="0"/>
    <n v="1"/>
    <m/>
    <m/>
    <n v="0"/>
    <m/>
    <m/>
    <m/>
    <m/>
    <m/>
    <x v="0"/>
    <x v="0"/>
    <n v="0"/>
    <n v="0"/>
    <x v="1"/>
  </r>
  <r>
    <x v="33"/>
    <s v="Ad Set 064"/>
    <x v="3"/>
    <x v="9"/>
    <s v="female"/>
    <x v="17"/>
    <n v="0.09"/>
    <n v="1"/>
    <m/>
    <m/>
    <n v="1"/>
    <m/>
    <m/>
    <m/>
    <n v="0"/>
    <m/>
    <m/>
    <m/>
    <m/>
    <n v="0.09"/>
    <n v="0.09"/>
    <m/>
    <m/>
    <m/>
    <n v="1"/>
    <n v="1"/>
    <n v="0.09"/>
    <n v="0.09"/>
    <m/>
    <m/>
    <m/>
    <m/>
    <m/>
    <n v="1"/>
    <n v="0"/>
    <m/>
    <n v="0"/>
    <n v="1"/>
    <m/>
    <m/>
    <n v="0"/>
    <m/>
    <m/>
    <m/>
    <m/>
    <m/>
    <x v="0"/>
    <x v="0"/>
    <n v="0"/>
    <n v="0"/>
    <x v="1"/>
  </r>
  <r>
    <x v="20"/>
    <s v="Ad Set 064"/>
    <x v="3"/>
    <x v="9"/>
    <s v="female"/>
    <x v="17"/>
    <n v="0.05"/>
    <n v="3"/>
    <m/>
    <m/>
    <n v="3"/>
    <m/>
    <m/>
    <m/>
    <n v="0"/>
    <m/>
    <m/>
    <m/>
    <m/>
    <n v="0.05"/>
    <n v="0.02"/>
    <m/>
    <m/>
    <m/>
    <n v="1"/>
    <n v="3"/>
    <n v="0.05"/>
    <n v="0.05"/>
    <m/>
    <m/>
    <m/>
    <m/>
    <m/>
    <n v="3"/>
    <n v="0"/>
    <m/>
    <n v="0"/>
    <n v="3"/>
    <m/>
    <m/>
    <n v="0"/>
    <m/>
    <m/>
    <m/>
    <m/>
    <m/>
    <x v="0"/>
    <x v="0"/>
    <n v="0"/>
    <n v="0"/>
    <x v="1"/>
  </r>
  <r>
    <x v="25"/>
    <s v="Ad Set 064"/>
    <x v="3"/>
    <x v="9"/>
    <s v="female"/>
    <x v="17"/>
    <n v="0.02"/>
    <n v="2"/>
    <m/>
    <m/>
    <n v="2"/>
    <m/>
    <m/>
    <m/>
    <n v="0"/>
    <m/>
    <m/>
    <m/>
    <m/>
    <n v="0.02"/>
    <n v="0.01"/>
    <m/>
    <m/>
    <m/>
    <n v="1"/>
    <n v="2"/>
    <n v="0.02"/>
    <n v="0.02"/>
    <m/>
    <m/>
    <m/>
    <m/>
    <m/>
    <n v="2"/>
    <n v="0"/>
    <m/>
    <n v="0"/>
    <n v="2"/>
    <m/>
    <m/>
    <n v="0"/>
    <m/>
    <m/>
    <m/>
    <m/>
    <m/>
    <x v="0"/>
    <x v="0"/>
    <n v="0"/>
    <n v="0"/>
    <x v="1"/>
  </r>
  <r>
    <x v="35"/>
    <s v="Ad Set 072"/>
    <x v="3"/>
    <x v="9"/>
    <s v="female"/>
    <x v="17"/>
    <n v="0"/>
    <n v="2"/>
    <m/>
    <m/>
    <n v="1"/>
    <m/>
    <m/>
    <m/>
    <n v="0"/>
    <m/>
    <m/>
    <m/>
    <m/>
    <n v="0"/>
    <n v="0"/>
    <m/>
    <m/>
    <m/>
    <n v="2"/>
    <n v="2"/>
    <n v="0"/>
    <n v="0"/>
    <m/>
    <m/>
    <m/>
    <m/>
    <m/>
    <n v="1"/>
    <n v="0"/>
    <m/>
    <n v="0"/>
    <n v="1"/>
    <m/>
    <m/>
    <n v="0"/>
    <m/>
    <m/>
    <m/>
    <m/>
    <m/>
    <x v="0"/>
    <x v="0"/>
    <n v="0"/>
    <n v="0"/>
    <x v="1"/>
  </r>
  <r>
    <x v="32"/>
    <s v="Ad Set 073"/>
    <x v="3"/>
    <x v="9"/>
    <s v="female"/>
    <x v="17"/>
    <n v="0"/>
    <n v="7"/>
    <m/>
    <m/>
    <n v="3"/>
    <m/>
    <m/>
    <m/>
    <n v="0"/>
    <m/>
    <m/>
    <m/>
    <m/>
    <n v="0"/>
    <n v="0"/>
    <m/>
    <m/>
    <m/>
    <n v="2.3333330000000001"/>
    <n v="7"/>
    <n v="0"/>
    <n v="0"/>
    <m/>
    <m/>
    <m/>
    <m/>
    <m/>
    <n v="3"/>
    <n v="0"/>
    <m/>
    <n v="0"/>
    <n v="3"/>
    <m/>
    <m/>
    <n v="0"/>
    <m/>
    <m/>
    <m/>
    <m/>
    <m/>
    <x v="0"/>
    <x v="0"/>
    <n v="0"/>
    <n v="0"/>
    <x v="1"/>
  </r>
  <r>
    <x v="46"/>
    <s v="Ad Set 073"/>
    <x v="3"/>
    <x v="9"/>
    <s v="female"/>
    <x v="17"/>
    <n v="0.02"/>
    <n v="10"/>
    <m/>
    <m/>
    <n v="6"/>
    <m/>
    <m/>
    <m/>
    <n v="0"/>
    <m/>
    <m/>
    <m/>
    <m/>
    <n v="0.02"/>
    <n v="0"/>
    <m/>
    <m/>
    <m/>
    <n v="1.6666669999999999"/>
    <n v="10"/>
    <n v="0.02"/>
    <n v="0.02"/>
    <m/>
    <m/>
    <m/>
    <m/>
    <m/>
    <n v="6"/>
    <n v="0"/>
    <m/>
    <n v="0"/>
    <n v="6"/>
    <m/>
    <m/>
    <n v="0"/>
    <m/>
    <m/>
    <m/>
    <m/>
    <m/>
    <x v="0"/>
    <x v="0"/>
    <n v="0"/>
    <n v="0"/>
    <x v="1"/>
  </r>
  <r>
    <x v="33"/>
    <s v="Ad Set 073"/>
    <x v="3"/>
    <x v="9"/>
    <s v="female"/>
    <x v="17"/>
    <n v="0"/>
    <n v="2"/>
    <m/>
    <m/>
    <n v="2"/>
    <m/>
    <m/>
    <m/>
    <n v="0"/>
    <m/>
    <m/>
    <m/>
    <m/>
    <n v="0"/>
    <n v="0"/>
    <m/>
    <m/>
    <m/>
    <n v="1"/>
    <n v="2"/>
    <n v="0"/>
    <n v="0"/>
    <m/>
    <m/>
    <m/>
    <m/>
    <m/>
    <n v="2"/>
    <n v="0"/>
    <m/>
    <n v="0"/>
    <n v="2"/>
    <m/>
    <m/>
    <n v="0"/>
    <m/>
    <m/>
    <m/>
    <m/>
    <m/>
    <x v="0"/>
    <x v="0"/>
    <n v="0"/>
    <n v="0"/>
    <x v="1"/>
  </r>
  <r>
    <x v="20"/>
    <s v="Ad Set 073"/>
    <x v="3"/>
    <x v="9"/>
    <s v="female"/>
    <x v="17"/>
    <n v="0.1"/>
    <n v="83"/>
    <m/>
    <m/>
    <n v="36"/>
    <m/>
    <m/>
    <m/>
    <n v="0"/>
    <m/>
    <m/>
    <m/>
    <m/>
    <n v="0.1"/>
    <n v="0"/>
    <m/>
    <m/>
    <m/>
    <n v="2.3055560000000002"/>
    <n v="83"/>
    <n v="0.1"/>
    <n v="0.1"/>
    <m/>
    <m/>
    <m/>
    <m/>
    <m/>
    <n v="36"/>
    <n v="0"/>
    <m/>
    <n v="0"/>
    <n v="36"/>
    <m/>
    <m/>
    <n v="0"/>
    <m/>
    <m/>
    <m/>
    <m/>
    <m/>
    <x v="0"/>
    <x v="0"/>
    <n v="0"/>
    <n v="0"/>
    <x v="1"/>
  </r>
  <r>
    <x v="26"/>
    <s v="Ad Set 073"/>
    <x v="3"/>
    <x v="9"/>
    <s v="female"/>
    <x v="17"/>
    <n v="0"/>
    <n v="7"/>
    <m/>
    <m/>
    <n v="4"/>
    <m/>
    <m/>
    <m/>
    <n v="0"/>
    <m/>
    <m/>
    <m/>
    <m/>
    <n v="0"/>
    <n v="0"/>
    <m/>
    <m/>
    <m/>
    <n v="1.75"/>
    <n v="7"/>
    <n v="0"/>
    <n v="0"/>
    <m/>
    <m/>
    <m/>
    <m/>
    <m/>
    <n v="4"/>
    <n v="0"/>
    <m/>
    <n v="0"/>
    <n v="4"/>
    <m/>
    <m/>
    <n v="0"/>
    <m/>
    <m/>
    <m/>
    <m/>
    <m/>
    <x v="0"/>
    <x v="0"/>
    <n v="0"/>
    <n v="0"/>
    <x v="1"/>
  </r>
  <r>
    <x v="34"/>
    <s v="Ad Set 073"/>
    <x v="3"/>
    <x v="9"/>
    <s v="female"/>
    <x v="17"/>
    <n v="0.01"/>
    <n v="1"/>
    <m/>
    <m/>
    <n v="1"/>
    <m/>
    <m/>
    <m/>
    <n v="0"/>
    <m/>
    <m/>
    <m/>
    <m/>
    <n v="0.01"/>
    <n v="0.01"/>
    <m/>
    <m/>
    <m/>
    <n v="1"/>
    <n v="1"/>
    <n v="0.01"/>
    <n v="0.01"/>
    <m/>
    <m/>
    <m/>
    <m/>
    <m/>
    <n v="1"/>
    <n v="0"/>
    <m/>
    <n v="0"/>
    <n v="1"/>
    <m/>
    <m/>
    <n v="0"/>
    <m/>
    <m/>
    <m/>
    <m/>
    <m/>
    <x v="0"/>
    <x v="0"/>
    <n v="0"/>
    <n v="0"/>
    <x v="1"/>
  </r>
  <r>
    <x v="35"/>
    <s v="Ad Set 073"/>
    <x v="3"/>
    <x v="9"/>
    <s v="female"/>
    <x v="17"/>
    <n v="0"/>
    <n v="5"/>
    <m/>
    <m/>
    <n v="4"/>
    <m/>
    <m/>
    <m/>
    <n v="0"/>
    <m/>
    <m/>
    <m/>
    <m/>
    <n v="0"/>
    <n v="0"/>
    <m/>
    <m/>
    <m/>
    <n v="1.25"/>
    <n v="5"/>
    <n v="0"/>
    <n v="0"/>
    <m/>
    <m/>
    <m/>
    <m/>
    <m/>
    <n v="4"/>
    <n v="0"/>
    <m/>
    <n v="0"/>
    <n v="4"/>
    <m/>
    <m/>
    <n v="0"/>
    <m/>
    <m/>
    <m/>
    <m/>
    <m/>
    <x v="0"/>
    <x v="0"/>
    <n v="0"/>
    <n v="0"/>
    <x v="1"/>
  </r>
  <r>
    <x v="28"/>
    <s v="Ad Set 073"/>
    <x v="3"/>
    <x v="9"/>
    <s v="female"/>
    <x v="17"/>
    <n v="0"/>
    <n v="4"/>
    <m/>
    <m/>
    <n v="3"/>
    <m/>
    <m/>
    <m/>
    <n v="0"/>
    <m/>
    <m/>
    <m/>
    <m/>
    <n v="0"/>
    <n v="0"/>
    <m/>
    <m/>
    <m/>
    <n v="1.3333330000000001"/>
    <n v="4"/>
    <n v="0"/>
    <n v="0"/>
    <m/>
    <m/>
    <m/>
    <m/>
    <m/>
    <n v="3"/>
    <n v="0"/>
    <m/>
    <n v="0"/>
    <n v="3"/>
    <m/>
    <m/>
    <n v="0"/>
    <m/>
    <m/>
    <m/>
    <m/>
    <m/>
    <x v="0"/>
    <x v="0"/>
    <n v="0"/>
    <n v="0"/>
    <x v="1"/>
  </r>
  <r>
    <x v="22"/>
    <s v="Ad Set 077"/>
    <x v="3"/>
    <x v="9"/>
    <s v="female"/>
    <x v="17"/>
    <n v="0.09"/>
    <n v="1"/>
    <m/>
    <m/>
    <n v="1"/>
    <m/>
    <m/>
    <m/>
    <n v="0"/>
    <m/>
    <m/>
    <m/>
    <m/>
    <n v="0.09"/>
    <n v="0.09"/>
    <m/>
    <m/>
    <m/>
    <n v="1"/>
    <n v="1"/>
    <n v="0.09"/>
    <n v="0.09"/>
    <m/>
    <m/>
    <m/>
    <m/>
    <m/>
    <n v="1"/>
    <n v="0"/>
    <m/>
    <n v="0"/>
    <n v="1"/>
    <m/>
    <m/>
    <n v="0"/>
    <m/>
    <m/>
    <m/>
    <m/>
    <m/>
    <x v="0"/>
    <x v="0"/>
    <n v="0"/>
    <n v="0"/>
    <x v="1"/>
  </r>
  <r>
    <x v="32"/>
    <s v="Ad Set 077"/>
    <x v="3"/>
    <x v="9"/>
    <s v="female"/>
    <x v="17"/>
    <n v="0.08"/>
    <n v="6"/>
    <m/>
    <m/>
    <n v="6"/>
    <m/>
    <m/>
    <m/>
    <n v="0"/>
    <m/>
    <m/>
    <m/>
    <m/>
    <n v="0.08"/>
    <n v="0.01"/>
    <m/>
    <m/>
    <m/>
    <n v="1"/>
    <n v="6"/>
    <n v="0.08"/>
    <n v="0.08"/>
    <m/>
    <m/>
    <m/>
    <m/>
    <m/>
    <n v="6"/>
    <n v="0"/>
    <m/>
    <n v="0"/>
    <n v="6"/>
    <m/>
    <m/>
    <n v="0"/>
    <m/>
    <m/>
    <m/>
    <m/>
    <m/>
    <x v="0"/>
    <x v="0"/>
    <n v="0"/>
    <n v="0"/>
    <x v="1"/>
  </r>
  <r>
    <x v="18"/>
    <s v="Ad Set 077"/>
    <x v="3"/>
    <x v="9"/>
    <s v="female"/>
    <x v="17"/>
    <n v="0.01"/>
    <n v="1"/>
    <m/>
    <m/>
    <n v="1"/>
    <m/>
    <m/>
    <m/>
    <n v="0"/>
    <m/>
    <m/>
    <m/>
    <m/>
    <n v="0.01"/>
    <n v="0.01"/>
    <m/>
    <m/>
    <m/>
    <n v="1"/>
    <n v="1"/>
    <n v="0.01"/>
    <n v="0.01"/>
    <m/>
    <m/>
    <m/>
    <m/>
    <m/>
    <n v="1"/>
    <n v="0"/>
    <m/>
    <n v="0"/>
    <n v="1"/>
    <m/>
    <m/>
    <n v="0"/>
    <m/>
    <m/>
    <m/>
    <m/>
    <m/>
    <x v="0"/>
    <x v="0"/>
    <n v="0"/>
    <n v="0"/>
    <x v="1"/>
  </r>
  <r>
    <x v="23"/>
    <s v="Ad Set 077"/>
    <x v="3"/>
    <x v="9"/>
    <s v="female"/>
    <x v="17"/>
    <n v="0.09"/>
    <n v="8"/>
    <m/>
    <m/>
    <n v="8"/>
    <m/>
    <m/>
    <m/>
    <n v="0"/>
    <m/>
    <m/>
    <m/>
    <m/>
    <n v="0.09"/>
    <n v="0.01"/>
    <m/>
    <m/>
    <m/>
    <n v="1"/>
    <n v="8"/>
    <n v="0.09"/>
    <n v="0.09"/>
    <m/>
    <m/>
    <m/>
    <m/>
    <m/>
    <n v="8"/>
    <n v="0"/>
    <m/>
    <n v="0"/>
    <n v="8"/>
    <m/>
    <m/>
    <n v="0"/>
    <m/>
    <m/>
    <m/>
    <m/>
    <m/>
    <x v="0"/>
    <x v="0"/>
    <n v="0"/>
    <n v="0"/>
    <x v="1"/>
  </r>
  <r>
    <x v="30"/>
    <s v="Ad Set 077"/>
    <x v="3"/>
    <x v="9"/>
    <s v="female"/>
    <x v="17"/>
    <n v="0.08"/>
    <n v="4"/>
    <m/>
    <m/>
    <n v="4"/>
    <m/>
    <m/>
    <m/>
    <n v="0"/>
    <m/>
    <m/>
    <m/>
    <m/>
    <n v="0.08"/>
    <n v="0.02"/>
    <m/>
    <m/>
    <m/>
    <n v="1"/>
    <n v="4"/>
    <n v="0.08"/>
    <n v="0.08"/>
    <m/>
    <m/>
    <m/>
    <m/>
    <m/>
    <n v="4"/>
    <n v="0"/>
    <m/>
    <n v="0"/>
    <n v="4"/>
    <m/>
    <m/>
    <n v="0"/>
    <m/>
    <m/>
    <m/>
    <m/>
    <m/>
    <x v="0"/>
    <x v="0"/>
    <n v="0"/>
    <n v="0"/>
    <x v="1"/>
  </r>
  <r>
    <x v="46"/>
    <s v="Ad Set 077"/>
    <x v="3"/>
    <x v="9"/>
    <s v="female"/>
    <x v="17"/>
    <n v="0.03"/>
    <n v="3"/>
    <m/>
    <m/>
    <n v="3"/>
    <m/>
    <m/>
    <m/>
    <n v="0"/>
    <m/>
    <m/>
    <m/>
    <m/>
    <n v="0.03"/>
    <n v="0.01"/>
    <m/>
    <m/>
    <m/>
    <n v="1"/>
    <n v="3"/>
    <n v="0.03"/>
    <n v="0.03"/>
    <m/>
    <m/>
    <m/>
    <m/>
    <m/>
    <n v="3"/>
    <n v="0"/>
    <m/>
    <n v="0"/>
    <n v="3"/>
    <m/>
    <m/>
    <n v="0"/>
    <m/>
    <m/>
    <m/>
    <m/>
    <m/>
    <x v="0"/>
    <x v="0"/>
    <n v="0"/>
    <n v="0"/>
    <x v="1"/>
  </r>
  <r>
    <x v="24"/>
    <s v="Ad Set 077"/>
    <x v="3"/>
    <x v="9"/>
    <s v="female"/>
    <x v="17"/>
    <n v="0.02"/>
    <n v="2"/>
    <m/>
    <m/>
    <n v="2"/>
    <m/>
    <m/>
    <m/>
    <n v="0"/>
    <m/>
    <m/>
    <m/>
    <m/>
    <n v="0.02"/>
    <n v="0.01"/>
    <m/>
    <m/>
    <m/>
    <n v="1"/>
    <n v="2"/>
    <n v="0.02"/>
    <n v="0.02"/>
    <m/>
    <m/>
    <m/>
    <m/>
    <m/>
    <n v="2"/>
    <n v="0"/>
    <m/>
    <n v="0"/>
    <n v="2"/>
    <m/>
    <m/>
    <n v="0"/>
    <m/>
    <m/>
    <m/>
    <m/>
    <m/>
    <x v="0"/>
    <x v="0"/>
    <n v="0"/>
    <n v="0"/>
    <x v="1"/>
  </r>
  <r>
    <x v="31"/>
    <s v="Ad Set 077"/>
    <x v="3"/>
    <x v="9"/>
    <s v="female"/>
    <x v="17"/>
    <n v="0.01"/>
    <n v="1"/>
    <m/>
    <m/>
    <n v="1"/>
    <m/>
    <m/>
    <m/>
    <n v="0"/>
    <m/>
    <m/>
    <m/>
    <m/>
    <n v="0.01"/>
    <n v="0.01"/>
    <m/>
    <m/>
    <m/>
    <n v="1"/>
    <n v="1"/>
    <n v="0.01"/>
    <n v="0.01"/>
    <m/>
    <m/>
    <m/>
    <m/>
    <m/>
    <n v="1"/>
    <n v="0"/>
    <m/>
    <n v="0"/>
    <n v="1"/>
    <m/>
    <m/>
    <n v="0"/>
    <m/>
    <m/>
    <m/>
    <m/>
    <m/>
    <x v="0"/>
    <x v="0"/>
    <n v="0"/>
    <n v="0"/>
    <x v="1"/>
  </r>
  <r>
    <x v="33"/>
    <s v="Ad Set 077"/>
    <x v="3"/>
    <x v="9"/>
    <s v="female"/>
    <x v="17"/>
    <n v="7.0000000000000007E-2"/>
    <n v="7"/>
    <m/>
    <m/>
    <n v="7"/>
    <m/>
    <m/>
    <m/>
    <n v="0"/>
    <m/>
    <m/>
    <m/>
    <m/>
    <n v="7.0000000000000007E-2"/>
    <n v="0.01"/>
    <m/>
    <m/>
    <m/>
    <n v="1"/>
    <n v="7"/>
    <n v="7.0000000000000007E-2"/>
    <n v="7.0000000000000007E-2"/>
    <m/>
    <m/>
    <m/>
    <m/>
    <m/>
    <n v="7"/>
    <n v="0"/>
    <m/>
    <n v="0"/>
    <n v="7"/>
    <m/>
    <m/>
    <n v="0"/>
    <m/>
    <m/>
    <m/>
    <m/>
    <m/>
    <x v="0"/>
    <x v="0"/>
    <n v="0"/>
    <n v="0"/>
    <x v="1"/>
  </r>
  <r>
    <x v="25"/>
    <s v="Ad Set 077"/>
    <x v="3"/>
    <x v="9"/>
    <s v="female"/>
    <x v="17"/>
    <n v="0.2"/>
    <n v="2"/>
    <m/>
    <m/>
    <n v="2"/>
    <m/>
    <m/>
    <m/>
    <n v="0"/>
    <m/>
    <m/>
    <m/>
    <m/>
    <n v="0.2"/>
    <n v="0.1"/>
    <m/>
    <m/>
    <m/>
    <n v="1"/>
    <n v="2"/>
    <n v="0.2"/>
    <n v="0.2"/>
    <m/>
    <m/>
    <m/>
    <m/>
    <m/>
    <n v="2"/>
    <n v="0"/>
    <m/>
    <n v="0"/>
    <n v="2"/>
    <m/>
    <m/>
    <n v="0"/>
    <m/>
    <m/>
    <m/>
    <m/>
    <m/>
    <x v="0"/>
    <x v="0"/>
    <n v="0"/>
    <n v="0"/>
    <x v="1"/>
  </r>
  <r>
    <x v="26"/>
    <s v="Ad Set 077"/>
    <x v="3"/>
    <x v="9"/>
    <s v="female"/>
    <x v="17"/>
    <n v="0.02"/>
    <n v="1"/>
    <m/>
    <m/>
    <n v="1"/>
    <m/>
    <m/>
    <m/>
    <n v="0"/>
    <m/>
    <m/>
    <m/>
    <m/>
    <n v="0.02"/>
    <n v="0.02"/>
    <m/>
    <m/>
    <m/>
    <n v="1"/>
    <n v="1"/>
    <n v="0.02"/>
    <n v="0.02"/>
    <m/>
    <m/>
    <m/>
    <m/>
    <m/>
    <n v="1"/>
    <n v="0"/>
    <m/>
    <n v="0"/>
    <n v="1"/>
    <m/>
    <m/>
    <n v="0"/>
    <m/>
    <m/>
    <m/>
    <m/>
    <m/>
    <x v="0"/>
    <x v="0"/>
    <n v="0"/>
    <n v="0"/>
    <x v="1"/>
  </r>
  <r>
    <x v="27"/>
    <s v="Ad Set 077"/>
    <x v="3"/>
    <x v="9"/>
    <s v="female"/>
    <x v="17"/>
    <n v="0.02"/>
    <n v="1"/>
    <m/>
    <m/>
    <n v="1"/>
    <m/>
    <m/>
    <m/>
    <n v="0"/>
    <m/>
    <m/>
    <m/>
    <m/>
    <n v="0.02"/>
    <n v="0.02"/>
    <m/>
    <m/>
    <m/>
    <n v="1"/>
    <n v="1"/>
    <n v="0.02"/>
    <n v="0.02"/>
    <m/>
    <m/>
    <m/>
    <m/>
    <m/>
    <n v="1"/>
    <n v="0"/>
    <m/>
    <n v="0"/>
    <n v="1"/>
    <m/>
    <m/>
    <n v="0"/>
    <m/>
    <m/>
    <m/>
    <m/>
    <m/>
    <x v="0"/>
    <x v="0"/>
    <n v="0"/>
    <n v="0"/>
    <x v="1"/>
  </r>
  <r>
    <x v="34"/>
    <s v="Ad Set 077"/>
    <x v="3"/>
    <x v="9"/>
    <s v="female"/>
    <x v="17"/>
    <n v="0.09"/>
    <n v="2"/>
    <m/>
    <m/>
    <n v="2"/>
    <m/>
    <m/>
    <m/>
    <n v="0"/>
    <m/>
    <m/>
    <m/>
    <m/>
    <n v="0.09"/>
    <n v="0.05"/>
    <m/>
    <m/>
    <m/>
    <n v="1"/>
    <n v="2"/>
    <n v="0.09"/>
    <n v="0.09"/>
    <m/>
    <m/>
    <m/>
    <m/>
    <m/>
    <n v="2"/>
    <n v="0"/>
    <m/>
    <n v="0"/>
    <n v="2"/>
    <m/>
    <m/>
    <n v="0"/>
    <m/>
    <m/>
    <m/>
    <m/>
    <m/>
    <x v="0"/>
    <x v="0"/>
    <n v="0"/>
    <n v="0"/>
    <x v="1"/>
  </r>
  <r>
    <x v="35"/>
    <s v="Ad Set 077"/>
    <x v="3"/>
    <x v="9"/>
    <s v="female"/>
    <x v="17"/>
    <n v="0.12"/>
    <n v="1"/>
    <m/>
    <m/>
    <n v="1"/>
    <m/>
    <m/>
    <m/>
    <n v="0"/>
    <m/>
    <m/>
    <m/>
    <m/>
    <n v="0.12"/>
    <n v="0.12"/>
    <m/>
    <m/>
    <m/>
    <n v="1"/>
    <n v="1"/>
    <n v="0.12"/>
    <n v="0.12"/>
    <m/>
    <m/>
    <m/>
    <m/>
    <m/>
    <n v="1"/>
    <n v="0"/>
    <m/>
    <n v="0"/>
    <n v="1"/>
    <m/>
    <m/>
    <n v="0"/>
    <m/>
    <m/>
    <m/>
    <m/>
    <m/>
    <x v="0"/>
    <x v="0"/>
    <n v="0"/>
    <n v="0"/>
    <x v="1"/>
  </r>
  <r>
    <x v="29"/>
    <s v="Ad Set 077"/>
    <x v="3"/>
    <x v="9"/>
    <s v="female"/>
    <x v="17"/>
    <n v="0.02"/>
    <n v="1"/>
    <m/>
    <m/>
    <n v="1"/>
    <m/>
    <m/>
    <m/>
    <n v="0"/>
    <m/>
    <m/>
    <m/>
    <m/>
    <n v="0.02"/>
    <n v="0.02"/>
    <m/>
    <m/>
    <m/>
    <n v="1"/>
    <n v="1"/>
    <n v="0.02"/>
    <n v="0.02"/>
    <m/>
    <m/>
    <m/>
    <m/>
    <m/>
    <n v="1"/>
    <n v="0"/>
    <m/>
    <n v="0"/>
    <n v="1"/>
    <m/>
    <m/>
    <n v="0"/>
    <m/>
    <m/>
    <m/>
    <m/>
    <m/>
    <x v="0"/>
    <x v="0"/>
    <n v="0"/>
    <n v="0"/>
    <x v="1"/>
  </r>
  <r>
    <x v="32"/>
    <s v="Ad Set 091"/>
    <x v="3"/>
    <x v="9"/>
    <s v="female"/>
    <x v="17"/>
    <n v="0"/>
    <n v="1"/>
    <m/>
    <m/>
    <n v="1"/>
    <m/>
    <m/>
    <m/>
    <n v="0"/>
    <m/>
    <m/>
    <m/>
    <m/>
    <n v="0"/>
    <n v="0"/>
    <m/>
    <m/>
    <m/>
    <n v="1"/>
    <n v="1"/>
    <n v="0"/>
    <n v="0"/>
    <m/>
    <m/>
    <m/>
    <m/>
    <m/>
    <n v="1"/>
    <n v="0"/>
    <m/>
    <n v="0"/>
    <n v="1"/>
    <m/>
    <m/>
    <n v="0"/>
    <m/>
    <m/>
    <m/>
    <m/>
    <m/>
    <x v="0"/>
    <x v="0"/>
    <n v="0"/>
    <n v="0"/>
    <x v="1"/>
  </r>
  <r>
    <x v="18"/>
    <s v="Ad Set 091"/>
    <x v="3"/>
    <x v="9"/>
    <s v="female"/>
    <x v="17"/>
    <n v="0.1"/>
    <n v="9"/>
    <m/>
    <m/>
    <n v="8"/>
    <m/>
    <m/>
    <m/>
    <n v="0"/>
    <m/>
    <m/>
    <m/>
    <m/>
    <n v="0.1"/>
    <n v="0.01"/>
    <m/>
    <m/>
    <m/>
    <n v="1.125"/>
    <n v="9"/>
    <n v="0.1"/>
    <n v="0.1"/>
    <m/>
    <m/>
    <m/>
    <m/>
    <m/>
    <n v="8"/>
    <n v="0"/>
    <m/>
    <n v="0"/>
    <n v="8"/>
    <m/>
    <m/>
    <n v="0"/>
    <m/>
    <m/>
    <m/>
    <m/>
    <m/>
    <x v="0"/>
    <x v="0"/>
    <n v="0"/>
    <n v="0"/>
    <x v="1"/>
  </r>
  <r>
    <x v="23"/>
    <s v="Ad Set 091"/>
    <x v="3"/>
    <x v="9"/>
    <s v="female"/>
    <x v="17"/>
    <n v="0.02"/>
    <n v="5"/>
    <m/>
    <m/>
    <n v="5"/>
    <m/>
    <m/>
    <m/>
    <n v="0"/>
    <m/>
    <m/>
    <m/>
    <m/>
    <n v="0.02"/>
    <n v="0"/>
    <m/>
    <m/>
    <m/>
    <n v="1"/>
    <n v="5"/>
    <n v="0.02"/>
    <n v="0.02"/>
    <m/>
    <m/>
    <m/>
    <m/>
    <m/>
    <n v="5"/>
    <n v="0"/>
    <m/>
    <n v="0"/>
    <n v="5"/>
    <m/>
    <m/>
    <n v="0"/>
    <m/>
    <m/>
    <m/>
    <m/>
    <m/>
    <x v="0"/>
    <x v="0"/>
    <n v="0"/>
    <n v="0"/>
    <x v="1"/>
  </r>
  <r>
    <x v="30"/>
    <s v="Ad Set 091"/>
    <x v="3"/>
    <x v="9"/>
    <s v="female"/>
    <x v="17"/>
    <n v="0.01"/>
    <n v="2"/>
    <m/>
    <m/>
    <n v="2"/>
    <m/>
    <m/>
    <m/>
    <n v="0"/>
    <m/>
    <m/>
    <m/>
    <m/>
    <n v="0.01"/>
    <n v="0.01"/>
    <m/>
    <m/>
    <m/>
    <n v="1"/>
    <n v="2"/>
    <n v="0.01"/>
    <n v="0.01"/>
    <m/>
    <m/>
    <m/>
    <m/>
    <m/>
    <n v="2"/>
    <n v="0"/>
    <m/>
    <n v="0"/>
    <n v="2"/>
    <m/>
    <m/>
    <n v="0"/>
    <m/>
    <m/>
    <m/>
    <m/>
    <m/>
    <x v="0"/>
    <x v="0"/>
    <n v="0"/>
    <n v="0"/>
    <x v="1"/>
  </r>
  <r>
    <x v="24"/>
    <s v="Ad Set 091"/>
    <x v="3"/>
    <x v="9"/>
    <s v="female"/>
    <x v="17"/>
    <n v="0.02"/>
    <n v="3"/>
    <m/>
    <m/>
    <n v="3"/>
    <m/>
    <m/>
    <m/>
    <n v="0"/>
    <m/>
    <m/>
    <m/>
    <m/>
    <n v="0.02"/>
    <n v="0.01"/>
    <m/>
    <m/>
    <m/>
    <n v="1"/>
    <n v="3"/>
    <n v="0.02"/>
    <n v="0.02"/>
    <m/>
    <m/>
    <m/>
    <m/>
    <m/>
    <n v="3"/>
    <n v="0"/>
    <m/>
    <n v="0"/>
    <n v="3"/>
    <m/>
    <m/>
    <n v="0"/>
    <m/>
    <m/>
    <m/>
    <m/>
    <m/>
    <x v="0"/>
    <x v="0"/>
    <n v="0"/>
    <n v="0"/>
    <x v="1"/>
  </r>
  <r>
    <x v="33"/>
    <s v="Ad Set 091"/>
    <x v="3"/>
    <x v="9"/>
    <s v="female"/>
    <x v="17"/>
    <n v="0.01"/>
    <n v="2"/>
    <m/>
    <m/>
    <n v="2"/>
    <m/>
    <m/>
    <m/>
    <n v="0"/>
    <m/>
    <m/>
    <m/>
    <m/>
    <n v="0.01"/>
    <n v="0.01"/>
    <m/>
    <m/>
    <m/>
    <n v="1"/>
    <n v="2"/>
    <n v="0.01"/>
    <n v="0.01"/>
    <m/>
    <m/>
    <m/>
    <m/>
    <m/>
    <n v="2"/>
    <n v="0"/>
    <m/>
    <n v="0"/>
    <n v="2"/>
    <m/>
    <m/>
    <n v="0"/>
    <m/>
    <m/>
    <m/>
    <m/>
    <m/>
    <x v="0"/>
    <x v="0"/>
    <n v="0"/>
    <n v="0"/>
    <x v="1"/>
  </r>
  <r>
    <x v="20"/>
    <s v="Ad Set 091"/>
    <x v="3"/>
    <x v="9"/>
    <s v="female"/>
    <x v="17"/>
    <n v="0.05"/>
    <n v="5"/>
    <m/>
    <m/>
    <n v="5"/>
    <m/>
    <m/>
    <m/>
    <n v="0"/>
    <m/>
    <m/>
    <m/>
    <m/>
    <n v="0.05"/>
    <n v="0.01"/>
    <m/>
    <m/>
    <m/>
    <n v="1"/>
    <n v="5"/>
    <n v="0.05"/>
    <n v="0.05"/>
    <m/>
    <m/>
    <m/>
    <m/>
    <m/>
    <n v="5"/>
    <n v="0"/>
    <m/>
    <n v="0"/>
    <n v="5"/>
    <m/>
    <m/>
    <n v="0"/>
    <m/>
    <m/>
    <m/>
    <m/>
    <m/>
    <x v="0"/>
    <x v="0"/>
    <n v="0"/>
    <n v="0"/>
    <x v="1"/>
  </r>
  <r>
    <x v="26"/>
    <s v="Ad Set 091"/>
    <x v="3"/>
    <x v="9"/>
    <s v="female"/>
    <x v="17"/>
    <n v="0.06"/>
    <n v="4"/>
    <m/>
    <m/>
    <n v="4"/>
    <m/>
    <m/>
    <m/>
    <n v="0"/>
    <m/>
    <m/>
    <m/>
    <m/>
    <n v="0.06"/>
    <n v="0.02"/>
    <m/>
    <m/>
    <m/>
    <n v="1"/>
    <n v="4"/>
    <n v="0.06"/>
    <n v="0.06"/>
    <m/>
    <m/>
    <m/>
    <m/>
    <m/>
    <n v="4"/>
    <n v="0"/>
    <m/>
    <n v="0"/>
    <n v="4"/>
    <m/>
    <m/>
    <n v="0"/>
    <m/>
    <m/>
    <m/>
    <m/>
    <m/>
    <x v="0"/>
    <x v="0"/>
    <n v="0"/>
    <n v="0"/>
    <x v="1"/>
  </r>
  <r>
    <x v="27"/>
    <s v="Ad Set 091"/>
    <x v="3"/>
    <x v="9"/>
    <s v="female"/>
    <x v="17"/>
    <n v="0.32"/>
    <n v="39"/>
    <m/>
    <m/>
    <n v="31"/>
    <m/>
    <m/>
    <m/>
    <n v="0"/>
    <m/>
    <m/>
    <m/>
    <m/>
    <n v="0.32"/>
    <n v="0.01"/>
    <m/>
    <m/>
    <m/>
    <n v="1.258065"/>
    <n v="39"/>
    <n v="0.32"/>
    <n v="0.32"/>
    <m/>
    <m/>
    <m/>
    <m/>
    <m/>
    <n v="31"/>
    <n v="0"/>
    <m/>
    <n v="0"/>
    <n v="31"/>
    <m/>
    <m/>
    <n v="0"/>
    <m/>
    <m/>
    <m/>
    <m/>
    <m/>
    <x v="0"/>
    <x v="0"/>
    <n v="0"/>
    <n v="0"/>
    <x v="1"/>
  </r>
  <r>
    <x v="34"/>
    <s v="Ad Set 091"/>
    <x v="3"/>
    <x v="9"/>
    <s v="female"/>
    <x v="17"/>
    <n v="1.73"/>
    <n v="170"/>
    <m/>
    <m/>
    <n v="156"/>
    <m/>
    <m/>
    <m/>
    <n v="0"/>
    <m/>
    <m/>
    <m/>
    <m/>
    <n v="1.73"/>
    <n v="0.01"/>
    <m/>
    <m/>
    <m/>
    <n v="1.089744"/>
    <n v="170"/>
    <n v="1.73"/>
    <n v="1.73"/>
    <m/>
    <m/>
    <m/>
    <m/>
    <m/>
    <n v="156"/>
    <n v="2"/>
    <m/>
    <n v="-2"/>
    <n v="156"/>
    <m/>
    <m/>
    <n v="0"/>
    <m/>
    <m/>
    <m/>
    <m/>
    <m/>
    <x v="0"/>
    <x v="0"/>
    <n v="0"/>
    <n v="0"/>
    <x v="1"/>
  </r>
  <r>
    <x v="35"/>
    <s v="Ad Set 091"/>
    <x v="3"/>
    <x v="9"/>
    <s v="female"/>
    <x v="17"/>
    <n v="0.06"/>
    <n v="6"/>
    <m/>
    <m/>
    <n v="6"/>
    <m/>
    <m/>
    <m/>
    <n v="0"/>
    <m/>
    <m/>
    <m/>
    <m/>
    <n v="0.06"/>
    <n v="0.01"/>
    <m/>
    <m/>
    <m/>
    <n v="1"/>
    <n v="6"/>
    <n v="0.06"/>
    <n v="0.06"/>
    <m/>
    <m/>
    <m/>
    <m/>
    <m/>
    <n v="6"/>
    <n v="0"/>
    <m/>
    <n v="0"/>
    <n v="6"/>
    <m/>
    <m/>
    <n v="0"/>
    <m/>
    <m/>
    <m/>
    <m/>
    <m/>
    <x v="0"/>
    <x v="0"/>
    <n v="0"/>
    <n v="0"/>
    <x v="1"/>
  </r>
  <r>
    <x v="29"/>
    <s v="Ad Set 091"/>
    <x v="3"/>
    <x v="9"/>
    <s v="female"/>
    <x v="17"/>
    <n v="0.2"/>
    <n v="20"/>
    <m/>
    <m/>
    <n v="16"/>
    <m/>
    <m/>
    <m/>
    <n v="0"/>
    <m/>
    <m/>
    <m/>
    <m/>
    <n v="0.2"/>
    <n v="0.01"/>
    <m/>
    <m/>
    <m/>
    <n v="1.25"/>
    <n v="20"/>
    <n v="0.2"/>
    <n v="0.2"/>
    <m/>
    <m/>
    <m/>
    <m/>
    <m/>
    <n v="16"/>
    <n v="0"/>
    <m/>
    <n v="0"/>
    <n v="16"/>
    <m/>
    <m/>
    <n v="0"/>
    <m/>
    <m/>
    <m/>
    <m/>
    <m/>
    <x v="0"/>
    <x v="0"/>
    <n v="0"/>
    <n v="0"/>
    <x v="1"/>
  </r>
  <r>
    <x v="22"/>
    <s v="Ad Set 118"/>
    <x v="3"/>
    <x v="9"/>
    <s v="female"/>
    <x v="17"/>
    <n v="0.76"/>
    <n v="91"/>
    <m/>
    <m/>
    <n v="58"/>
    <m/>
    <m/>
    <m/>
    <n v="0"/>
    <m/>
    <m/>
    <m/>
    <m/>
    <n v="0.76"/>
    <n v="0.01"/>
    <m/>
    <m/>
    <m/>
    <n v="1.5689660000000001"/>
    <n v="91"/>
    <n v="0.76"/>
    <n v="0.76"/>
    <m/>
    <m/>
    <m/>
    <m/>
    <m/>
    <n v="58"/>
    <n v="1"/>
    <m/>
    <n v="-1"/>
    <n v="58"/>
    <m/>
    <m/>
    <n v="0"/>
    <m/>
    <m/>
    <m/>
    <m/>
    <m/>
    <x v="0"/>
    <x v="0"/>
    <n v="0"/>
    <n v="0"/>
    <x v="1"/>
  </r>
  <r>
    <x v="19"/>
    <s v="Ad Set 118"/>
    <x v="3"/>
    <x v="9"/>
    <s v="female"/>
    <x v="17"/>
    <n v="0.05"/>
    <n v="11"/>
    <m/>
    <m/>
    <n v="7"/>
    <m/>
    <m/>
    <m/>
    <n v="0"/>
    <m/>
    <m/>
    <m/>
    <m/>
    <n v="0.05"/>
    <n v="0.01"/>
    <m/>
    <m/>
    <m/>
    <n v="1.571429"/>
    <n v="11"/>
    <n v="0.05"/>
    <n v="0.05"/>
    <m/>
    <m/>
    <m/>
    <m/>
    <m/>
    <n v="7"/>
    <n v="0"/>
    <m/>
    <n v="0"/>
    <n v="7"/>
    <m/>
    <m/>
    <n v="0"/>
    <m/>
    <m/>
    <m/>
    <m/>
    <m/>
    <x v="0"/>
    <x v="0"/>
    <n v="0"/>
    <n v="0"/>
    <x v="1"/>
  </r>
  <r>
    <x v="32"/>
    <s v="Ad Set 118"/>
    <x v="3"/>
    <x v="9"/>
    <s v="female"/>
    <x v="17"/>
    <n v="0.04"/>
    <n v="9"/>
    <m/>
    <m/>
    <n v="8"/>
    <m/>
    <m/>
    <m/>
    <n v="0"/>
    <m/>
    <m/>
    <m/>
    <m/>
    <n v="0.04"/>
    <n v="0.01"/>
    <m/>
    <m/>
    <m/>
    <n v="1.125"/>
    <n v="9"/>
    <n v="0.04"/>
    <n v="0.04"/>
    <m/>
    <m/>
    <m/>
    <m/>
    <m/>
    <n v="8"/>
    <n v="0"/>
    <m/>
    <n v="0"/>
    <n v="8"/>
    <m/>
    <m/>
    <n v="0"/>
    <m/>
    <m/>
    <m/>
    <m/>
    <m/>
    <x v="0"/>
    <x v="0"/>
    <n v="0"/>
    <n v="0"/>
    <x v="1"/>
  </r>
  <r>
    <x v="18"/>
    <s v="Ad Set 118"/>
    <x v="3"/>
    <x v="9"/>
    <s v="female"/>
    <x v="17"/>
    <n v="0.08"/>
    <n v="12"/>
    <m/>
    <m/>
    <n v="12"/>
    <m/>
    <m/>
    <m/>
    <n v="0"/>
    <m/>
    <m/>
    <m/>
    <m/>
    <n v="0.08"/>
    <n v="0.01"/>
    <m/>
    <m/>
    <m/>
    <n v="1"/>
    <n v="12"/>
    <n v="0.08"/>
    <n v="0.08"/>
    <m/>
    <m/>
    <m/>
    <m/>
    <m/>
    <n v="12"/>
    <n v="0"/>
    <m/>
    <n v="0"/>
    <n v="12"/>
    <m/>
    <m/>
    <n v="0"/>
    <m/>
    <m/>
    <m/>
    <m/>
    <m/>
    <x v="0"/>
    <x v="0"/>
    <n v="0"/>
    <n v="0"/>
    <x v="1"/>
  </r>
  <r>
    <x v="24"/>
    <s v="Ad Set 118"/>
    <x v="3"/>
    <x v="9"/>
    <s v="female"/>
    <x v="17"/>
    <n v="0.06"/>
    <n v="9"/>
    <m/>
    <m/>
    <n v="8"/>
    <m/>
    <m/>
    <m/>
    <n v="0"/>
    <m/>
    <m/>
    <m/>
    <m/>
    <n v="0.06"/>
    <n v="0.01"/>
    <m/>
    <m/>
    <m/>
    <n v="1.125"/>
    <n v="9"/>
    <n v="0.06"/>
    <n v="0.06"/>
    <m/>
    <m/>
    <m/>
    <m/>
    <m/>
    <n v="8"/>
    <n v="0"/>
    <m/>
    <n v="0"/>
    <n v="8"/>
    <m/>
    <m/>
    <n v="0"/>
    <m/>
    <m/>
    <m/>
    <m/>
    <m/>
    <x v="0"/>
    <x v="0"/>
    <n v="0"/>
    <n v="0"/>
    <x v="1"/>
  </r>
  <r>
    <x v="33"/>
    <s v="Ad Set 118"/>
    <x v="3"/>
    <x v="9"/>
    <s v="female"/>
    <x v="17"/>
    <n v="0.05"/>
    <n v="4"/>
    <m/>
    <m/>
    <n v="4"/>
    <m/>
    <m/>
    <m/>
    <n v="0"/>
    <m/>
    <m/>
    <m/>
    <m/>
    <n v="0.05"/>
    <n v="0.01"/>
    <m/>
    <m/>
    <m/>
    <n v="1"/>
    <n v="4"/>
    <n v="0.05"/>
    <n v="0.05"/>
    <m/>
    <m/>
    <m/>
    <m/>
    <m/>
    <n v="4"/>
    <n v="0"/>
    <m/>
    <n v="0"/>
    <n v="4"/>
    <m/>
    <m/>
    <n v="0"/>
    <m/>
    <m/>
    <m/>
    <m/>
    <m/>
    <x v="0"/>
    <x v="0"/>
    <n v="0"/>
    <n v="0"/>
    <x v="1"/>
  </r>
  <r>
    <x v="20"/>
    <s v="Ad Set 118"/>
    <x v="3"/>
    <x v="9"/>
    <s v="female"/>
    <x v="17"/>
    <n v="0.05"/>
    <n v="7"/>
    <m/>
    <m/>
    <n v="6"/>
    <m/>
    <m/>
    <m/>
    <n v="0"/>
    <m/>
    <m/>
    <m/>
    <m/>
    <n v="0.05"/>
    <n v="0.01"/>
    <m/>
    <m/>
    <m/>
    <n v="1.1666669999999999"/>
    <n v="7"/>
    <n v="0.05"/>
    <n v="0.05"/>
    <m/>
    <m/>
    <m/>
    <m/>
    <m/>
    <n v="6"/>
    <n v="0"/>
    <m/>
    <n v="0"/>
    <n v="6"/>
    <m/>
    <m/>
    <n v="0"/>
    <m/>
    <m/>
    <m/>
    <m/>
    <m/>
    <x v="0"/>
    <x v="0"/>
    <n v="0"/>
    <n v="0"/>
    <x v="1"/>
  </r>
  <r>
    <x v="35"/>
    <s v="Ad Set 118"/>
    <x v="3"/>
    <x v="9"/>
    <s v="female"/>
    <x v="17"/>
    <n v="0.02"/>
    <n v="11"/>
    <m/>
    <m/>
    <n v="10"/>
    <m/>
    <m/>
    <m/>
    <n v="0"/>
    <m/>
    <m/>
    <m/>
    <m/>
    <n v="0.02"/>
    <n v="0"/>
    <m/>
    <m/>
    <m/>
    <n v="1.1000000000000001"/>
    <n v="11"/>
    <n v="0.02"/>
    <n v="0.02"/>
    <m/>
    <m/>
    <m/>
    <m/>
    <m/>
    <n v="10"/>
    <n v="0"/>
    <m/>
    <n v="0"/>
    <n v="10"/>
    <m/>
    <m/>
    <n v="0"/>
    <m/>
    <m/>
    <m/>
    <m/>
    <m/>
    <x v="0"/>
    <x v="0"/>
    <n v="0"/>
    <n v="0"/>
    <x v="1"/>
  </r>
  <r>
    <x v="19"/>
    <s v="Ad Set 129"/>
    <x v="3"/>
    <x v="9"/>
    <s v="female"/>
    <x v="17"/>
    <n v="0.01"/>
    <n v="1"/>
    <m/>
    <m/>
    <n v="1"/>
    <m/>
    <m/>
    <m/>
    <n v="0"/>
    <m/>
    <m/>
    <m/>
    <m/>
    <n v="0.01"/>
    <n v="0.01"/>
    <m/>
    <m/>
    <m/>
    <n v="1"/>
    <n v="1"/>
    <n v="0.01"/>
    <n v="0.01"/>
    <m/>
    <m/>
    <m/>
    <m/>
    <m/>
    <n v="1"/>
    <n v="0"/>
    <m/>
    <n v="0"/>
    <n v="1"/>
    <m/>
    <m/>
    <n v="0"/>
    <m/>
    <m/>
    <m/>
    <m/>
    <m/>
    <x v="0"/>
    <x v="0"/>
    <n v="0"/>
    <n v="0"/>
    <x v="1"/>
  </r>
  <r>
    <x v="32"/>
    <s v="Ad Set 129"/>
    <x v="3"/>
    <x v="9"/>
    <s v="female"/>
    <x v="17"/>
    <n v="0.05"/>
    <n v="4"/>
    <m/>
    <m/>
    <n v="4"/>
    <m/>
    <m/>
    <m/>
    <n v="0"/>
    <m/>
    <m/>
    <m/>
    <m/>
    <n v="0.05"/>
    <n v="0.01"/>
    <m/>
    <m/>
    <m/>
    <n v="1"/>
    <n v="4"/>
    <n v="0.05"/>
    <n v="0.05"/>
    <m/>
    <m/>
    <m/>
    <m/>
    <m/>
    <n v="4"/>
    <n v="0"/>
    <m/>
    <n v="0"/>
    <n v="4"/>
    <m/>
    <m/>
    <n v="0"/>
    <m/>
    <m/>
    <m/>
    <m/>
    <m/>
    <x v="0"/>
    <x v="0"/>
    <n v="0"/>
    <n v="0"/>
    <x v="1"/>
  </r>
  <r>
    <x v="46"/>
    <s v="Ad Set 129"/>
    <x v="3"/>
    <x v="9"/>
    <s v="female"/>
    <x v="17"/>
    <n v="0.02"/>
    <n v="1"/>
    <m/>
    <m/>
    <n v="1"/>
    <m/>
    <m/>
    <m/>
    <n v="0"/>
    <m/>
    <m/>
    <m/>
    <m/>
    <n v="0.02"/>
    <n v="0.02"/>
    <m/>
    <m/>
    <m/>
    <n v="1"/>
    <n v="1"/>
    <n v="0.02"/>
    <n v="0.02"/>
    <m/>
    <m/>
    <m/>
    <m/>
    <m/>
    <n v="1"/>
    <n v="0"/>
    <m/>
    <n v="0"/>
    <n v="1"/>
    <m/>
    <m/>
    <n v="0"/>
    <m/>
    <m/>
    <m/>
    <m/>
    <m/>
    <x v="0"/>
    <x v="0"/>
    <n v="0"/>
    <n v="0"/>
    <x v="1"/>
  </r>
  <r>
    <x v="24"/>
    <s v="Ad Set 129"/>
    <x v="3"/>
    <x v="9"/>
    <s v="female"/>
    <x v="17"/>
    <n v="0"/>
    <n v="2"/>
    <m/>
    <m/>
    <n v="2"/>
    <m/>
    <m/>
    <m/>
    <n v="0"/>
    <m/>
    <m/>
    <m/>
    <m/>
    <n v="0"/>
    <n v="0"/>
    <m/>
    <m/>
    <m/>
    <n v="1"/>
    <n v="2"/>
    <n v="0"/>
    <n v="0"/>
    <m/>
    <m/>
    <m/>
    <m/>
    <m/>
    <n v="2"/>
    <n v="0"/>
    <m/>
    <n v="0"/>
    <n v="2"/>
    <m/>
    <m/>
    <n v="0"/>
    <m/>
    <m/>
    <m/>
    <m/>
    <m/>
    <x v="0"/>
    <x v="0"/>
    <n v="0"/>
    <n v="0"/>
    <x v="1"/>
  </r>
  <r>
    <x v="33"/>
    <s v="Ad Set 129"/>
    <x v="3"/>
    <x v="9"/>
    <s v="female"/>
    <x v="17"/>
    <n v="0.03"/>
    <n v="4"/>
    <m/>
    <m/>
    <n v="4"/>
    <m/>
    <m/>
    <m/>
    <n v="0"/>
    <m/>
    <m/>
    <m/>
    <m/>
    <n v="0.03"/>
    <n v="0.01"/>
    <m/>
    <m/>
    <m/>
    <n v="1"/>
    <n v="4"/>
    <n v="0.03"/>
    <n v="0.03"/>
    <m/>
    <m/>
    <m/>
    <m/>
    <m/>
    <n v="4"/>
    <n v="0"/>
    <m/>
    <n v="0"/>
    <n v="4"/>
    <m/>
    <m/>
    <n v="0"/>
    <m/>
    <m/>
    <m/>
    <m/>
    <m/>
    <x v="0"/>
    <x v="0"/>
    <n v="0"/>
    <n v="0"/>
    <x v="1"/>
  </r>
  <r>
    <x v="20"/>
    <s v="Ad Set 129"/>
    <x v="3"/>
    <x v="9"/>
    <s v="female"/>
    <x v="17"/>
    <n v="0"/>
    <n v="1"/>
    <m/>
    <m/>
    <n v="1"/>
    <m/>
    <m/>
    <m/>
    <n v="0"/>
    <m/>
    <m/>
    <m/>
    <m/>
    <n v="0"/>
    <n v="0"/>
    <m/>
    <m/>
    <m/>
    <n v="1"/>
    <n v="1"/>
    <n v="0"/>
    <n v="0"/>
    <m/>
    <m/>
    <m/>
    <m/>
    <m/>
    <n v="1"/>
    <n v="0"/>
    <m/>
    <n v="0"/>
    <n v="1"/>
    <m/>
    <m/>
    <n v="0"/>
    <m/>
    <m/>
    <m/>
    <m/>
    <m/>
    <x v="0"/>
    <x v="0"/>
    <n v="0"/>
    <n v="0"/>
    <x v="1"/>
  </r>
  <r>
    <x v="35"/>
    <s v="Ad Set 129"/>
    <x v="3"/>
    <x v="9"/>
    <s v="female"/>
    <x v="17"/>
    <n v="0.01"/>
    <n v="2"/>
    <m/>
    <m/>
    <n v="2"/>
    <m/>
    <m/>
    <m/>
    <n v="0"/>
    <m/>
    <m/>
    <m/>
    <m/>
    <n v="0.01"/>
    <n v="0.01"/>
    <m/>
    <m/>
    <m/>
    <n v="1"/>
    <n v="2"/>
    <n v="0.01"/>
    <n v="0.01"/>
    <m/>
    <m/>
    <m/>
    <m/>
    <m/>
    <n v="2"/>
    <n v="0"/>
    <m/>
    <n v="0"/>
    <n v="2"/>
    <m/>
    <m/>
    <n v="0"/>
    <m/>
    <m/>
    <m/>
    <m/>
    <m/>
    <x v="0"/>
    <x v="0"/>
    <n v="0"/>
    <n v="0"/>
    <x v="1"/>
  </r>
  <r>
    <x v="28"/>
    <s v="Ad Set 064"/>
    <x v="3"/>
    <x v="9"/>
    <s v="female"/>
    <x v="17"/>
    <n v="0.3"/>
    <n v="12"/>
    <m/>
    <m/>
    <n v="11"/>
    <m/>
    <m/>
    <m/>
    <n v="0"/>
    <m/>
    <m/>
    <m/>
    <m/>
    <n v="0.3"/>
    <n v="0.03"/>
    <m/>
    <m/>
    <m/>
    <n v="1.0909089999999999"/>
    <n v="12"/>
    <n v="0.3"/>
    <n v="0.3"/>
    <m/>
    <m/>
    <m/>
    <m/>
    <m/>
    <n v="11"/>
    <n v="0"/>
    <m/>
    <n v="0"/>
    <n v="11"/>
    <m/>
    <m/>
    <n v="0"/>
    <m/>
    <m/>
    <m/>
    <m/>
    <m/>
    <x v="0"/>
    <x v="0"/>
    <n v="0"/>
    <n v="0"/>
    <x v="1"/>
  </r>
  <r>
    <x v="28"/>
    <s v="Ad Set 077"/>
    <x v="3"/>
    <x v="9"/>
    <s v="female"/>
    <x v="17"/>
    <n v="0.32"/>
    <n v="20"/>
    <m/>
    <m/>
    <n v="19"/>
    <m/>
    <m/>
    <m/>
    <n v="0"/>
    <m/>
    <m/>
    <m/>
    <m/>
    <n v="0.32"/>
    <n v="0.02"/>
    <m/>
    <m/>
    <m/>
    <n v="1.052632"/>
    <n v="20"/>
    <n v="0.32"/>
    <n v="0.32"/>
    <m/>
    <m/>
    <m/>
    <m/>
    <m/>
    <n v="19"/>
    <n v="0"/>
    <m/>
    <n v="0"/>
    <n v="19"/>
    <m/>
    <m/>
    <n v="0"/>
    <m/>
    <m/>
    <m/>
    <m/>
    <m/>
    <x v="0"/>
    <x v="0"/>
    <n v="0"/>
    <n v="0"/>
    <x v="1"/>
  </r>
  <r>
    <x v="25"/>
    <s v="Ad Set 091"/>
    <x v="3"/>
    <x v="9"/>
    <s v="female"/>
    <x v="17"/>
    <n v="0.89"/>
    <n v="72"/>
    <m/>
    <m/>
    <n v="67"/>
    <m/>
    <n v="1"/>
    <m/>
    <n v="1"/>
    <m/>
    <m/>
    <m/>
    <m/>
    <n v="0.89"/>
    <n v="0.01"/>
    <n v="0.89"/>
    <m/>
    <m/>
    <n v="1.074627"/>
    <n v="72"/>
    <n v="0.89"/>
    <n v="0.89"/>
    <m/>
    <m/>
    <m/>
    <m/>
    <n v="1"/>
    <n v="67"/>
    <n v="1"/>
    <m/>
    <n v="-1"/>
    <n v="67"/>
    <n v="1"/>
    <m/>
    <n v="1"/>
    <m/>
    <m/>
    <m/>
    <m/>
    <m/>
    <x v="0"/>
    <x v="0"/>
    <n v="1"/>
    <n v="1.4925373134328357"/>
    <x v="1"/>
  </r>
  <r>
    <x v="25"/>
    <s v="Ad Set 118"/>
    <x v="3"/>
    <x v="9"/>
    <s v="female"/>
    <x v="17"/>
    <n v="0.1"/>
    <n v="15"/>
    <m/>
    <m/>
    <n v="12"/>
    <m/>
    <m/>
    <m/>
    <n v="0"/>
    <m/>
    <m/>
    <m/>
    <m/>
    <n v="0.1"/>
    <n v="0.01"/>
    <m/>
    <m/>
    <m/>
    <n v="1.25"/>
    <n v="15"/>
    <n v="0.1"/>
    <n v="0.1"/>
    <m/>
    <m/>
    <m/>
    <m/>
    <m/>
    <n v="12"/>
    <n v="0"/>
    <m/>
    <n v="0"/>
    <n v="12"/>
    <m/>
    <m/>
    <n v="0"/>
    <m/>
    <m/>
    <m/>
    <m/>
    <m/>
    <x v="0"/>
    <x v="0"/>
    <n v="0"/>
    <n v="0"/>
    <x v="1"/>
  </r>
  <r>
    <x v="28"/>
    <s v="Ad Set 118"/>
    <x v="3"/>
    <x v="9"/>
    <s v="female"/>
    <x v="17"/>
    <n v="0.72"/>
    <n v="50"/>
    <m/>
    <m/>
    <n v="41"/>
    <m/>
    <m/>
    <m/>
    <n v="0"/>
    <m/>
    <m/>
    <m/>
    <m/>
    <n v="0.72"/>
    <n v="0.02"/>
    <m/>
    <m/>
    <m/>
    <n v="1.2195119999999999"/>
    <n v="50"/>
    <n v="0.72"/>
    <n v="0.72"/>
    <m/>
    <m/>
    <m/>
    <m/>
    <m/>
    <n v="41"/>
    <n v="1"/>
    <m/>
    <n v="-1"/>
    <n v="41"/>
    <m/>
    <m/>
    <n v="0"/>
    <m/>
    <m/>
    <m/>
    <m/>
    <m/>
    <x v="0"/>
    <x v="0"/>
    <n v="0"/>
    <n v="0"/>
    <x v="1"/>
  </r>
  <r>
    <x v="28"/>
    <s v="Ad Set 091"/>
    <x v="3"/>
    <x v="9"/>
    <s v="female"/>
    <x v="17"/>
    <n v="0.78"/>
    <n v="64"/>
    <m/>
    <m/>
    <n v="63"/>
    <m/>
    <m/>
    <m/>
    <n v="0"/>
    <m/>
    <m/>
    <m/>
    <m/>
    <n v="0.78"/>
    <n v="0.01"/>
    <m/>
    <m/>
    <m/>
    <n v="1.015873"/>
    <n v="64"/>
    <n v="0.78"/>
    <n v="0.78"/>
    <m/>
    <m/>
    <m/>
    <m/>
    <m/>
    <n v="63"/>
    <n v="1"/>
    <m/>
    <n v="-1"/>
    <n v="63"/>
    <m/>
    <m/>
    <n v="0"/>
    <m/>
    <m/>
    <m/>
    <m/>
    <m/>
    <x v="0"/>
    <x v="0"/>
    <n v="0"/>
    <n v="0"/>
    <x v="1"/>
  </r>
  <r>
    <x v="28"/>
    <s v="Ad Set 091"/>
    <x v="3"/>
    <x v="9"/>
    <s v="female"/>
    <x v="17"/>
    <n v="0.36"/>
    <n v="32"/>
    <m/>
    <m/>
    <n v="24"/>
    <m/>
    <m/>
    <m/>
    <n v="0"/>
    <m/>
    <m/>
    <m/>
    <m/>
    <n v="0.36"/>
    <n v="0.02"/>
    <m/>
    <m/>
    <m/>
    <n v="1.3333330000000001"/>
    <n v="32"/>
    <n v="0.36"/>
    <n v="0.36"/>
    <m/>
    <m/>
    <m/>
    <m/>
    <m/>
    <n v="24"/>
    <n v="0"/>
    <m/>
    <n v="0"/>
    <n v="24"/>
    <m/>
    <m/>
    <n v="0"/>
    <m/>
    <m/>
    <m/>
    <m/>
    <m/>
    <x v="0"/>
    <x v="0"/>
    <n v="0"/>
    <n v="0"/>
    <x v="1"/>
  </r>
  <r>
    <x v="19"/>
    <s v="Ad Set 091"/>
    <x v="3"/>
    <x v="9"/>
    <s v="female"/>
    <x v="17"/>
    <n v="0.32"/>
    <n v="38"/>
    <m/>
    <n v="1"/>
    <n v="36"/>
    <m/>
    <m/>
    <m/>
    <n v="1"/>
    <m/>
    <m/>
    <m/>
    <m/>
    <n v="0.32"/>
    <n v="0.01"/>
    <n v="0.32"/>
    <m/>
    <m/>
    <n v="1.0555559999999999"/>
    <n v="38"/>
    <n v="0.32"/>
    <n v="0.32"/>
    <m/>
    <m/>
    <n v="1"/>
    <m/>
    <m/>
    <n v="36"/>
    <n v="0"/>
    <m/>
    <n v="0"/>
    <n v="36"/>
    <m/>
    <m/>
    <n v="1"/>
    <m/>
    <m/>
    <m/>
    <m/>
    <m/>
    <x v="0"/>
    <x v="0"/>
    <n v="1"/>
    <n v="2.7777777777777777"/>
    <x v="1"/>
  </r>
  <r>
    <x v="6"/>
    <s v="Ad Set 020"/>
    <x v="3"/>
    <x v="1"/>
    <s v="female"/>
    <x v="17"/>
    <n v="1.39"/>
    <n v="330"/>
    <m/>
    <m/>
    <n v="328"/>
    <m/>
    <n v="1"/>
    <m/>
    <n v="1"/>
    <m/>
    <m/>
    <m/>
    <m/>
    <n v="1.39"/>
    <n v="0"/>
    <n v="1.39"/>
    <m/>
    <m/>
    <n v="1.0060979999999999"/>
    <n v="330"/>
    <n v="1.39"/>
    <n v="1.39"/>
    <m/>
    <m/>
    <m/>
    <m/>
    <n v="1"/>
    <n v="328"/>
    <n v="1"/>
    <m/>
    <n v="-1"/>
    <n v="328"/>
    <n v="1"/>
    <m/>
    <n v="1"/>
    <m/>
    <m/>
    <m/>
    <m/>
    <m/>
    <x v="0"/>
    <x v="0"/>
    <n v="1"/>
    <n v="0.3048780487804878"/>
    <x v="1"/>
  </r>
  <r>
    <x v="10"/>
    <s v="Ad Set 041"/>
    <x v="3"/>
    <x v="1"/>
    <s v="female"/>
    <x v="17"/>
    <n v="0.18"/>
    <n v="32"/>
    <m/>
    <m/>
    <n v="32"/>
    <m/>
    <m/>
    <m/>
    <n v="0"/>
    <m/>
    <m/>
    <m/>
    <m/>
    <n v="0.18"/>
    <n v="0.01"/>
    <m/>
    <m/>
    <m/>
    <n v="1"/>
    <n v="32"/>
    <n v="0.18"/>
    <n v="0.18"/>
    <m/>
    <m/>
    <m/>
    <m/>
    <m/>
    <n v="32"/>
    <n v="0"/>
    <m/>
    <n v="0"/>
    <n v="32"/>
    <m/>
    <m/>
    <n v="0"/>
    <m/>
    <m/>
    <m/>
    <m/>
    <m/>
    <x v="0"/>
    <x v="0"/>
    <n v="0"/>
    <n v="0"/>
    <x v="1"/>
  </r>
  <r>
    <x v="36"/>
    <s v="Ad Set 041"/>
    <x v="3"/>
    <x v="1"/>
    <s v="female"/>
    <x v="17"/>
    <n v="0.21"/>
    <n v="31"/>
    <m/>
    <m/>
    <n v="31"/>
    <m/>
    <m/>
    <m/>
    <n v="0"/>
    <m/>
    <m/>
    <m/>
    <m/>
    <n v="0.21"/>
    <n v="0.01"/>
    <m/>
    <m/>
    <m/>
    <n v="1"/>
    <n v="31"/>
    <n v="0.21"/>
    <n v="0.21"/>
    <m/>
    <m/>
    <m/>
    <m/>
    <m/>
    <n v="31"/>
    <n v="0"/>
    <m/>
    <n v="0"/>
    <n v="31"/>
    <m/>
    <m/>
    <n v="0"/>
    <m/>
    <m/>
    <m/>
    <m/>
    <m/>
    <x v="0"/>
    <x v="0"/>
    <n v="0"/>
    <n v="0"/>
    <x v="1"/>
  </r>
  <r>
    <x v="47"/>
    <s v="Ad Set 041"/>
    <x v="3"/>
    <x v="1"/>
    <s v="female"/>
    <x v="17"/>
    <n v="0.16"/>
    <n v="21"/>
    <m/>
    <m/>
    <n v="21"/>
    <m/>
    <m/>
    <m/>
    <n v="0"/>
    <m/>
    <m/>
    <m/>
    <m/>
    <n v="0.16"/>
    <n v="0.01"/>
    <m/>
    <m/>
    <m/>
    <n v="1"/>
    <n v="21"/>
    <n v="0.16"/>
    <n v="0.16"/>
    <m/>
    <m/>
    <m/>
    <m/>
    <m/>
    <n v="21"/>
    <n v="0"/>
    <m/>
    <n v="0"/>
    <n v="21"/>
    <m/>
    <m/>
    <n v="0"/>
    <m/>
    <m/>
    <m/>
    <m/>
    <m/>
    <x v="0"/>
    <x v="0"/>
    <n v="0"/>
    <n v="0"/>
    <x v="1"/>
  </r>
  <r>
    <x v="48"/>
    <s v="Ad Set 041"/>
    <x v="3"/>
    <x v="1"/>
    <s v="female"/>
    <x v="17"/>
    <n v="0.24"/>
    <n v="38"/>
    <m/>
    <m/>
    <n v="38"/>
    <m/>
    <m/>
    <m/>
    <n v="0"/>
    <m/>
    <m/>
    <m/>
    <m/>
    <n v="0.24"/>
    <n v="0.01"/>
    <m/>
    <m/>
    <m/>
    <n v="1"/>
    <n v="38"/>
    <n v="0.24"/>
    <n v="0.24"/>
    <m/>
    <m/>
    <m/>
    <m/>
    <m/>
    <n v="38"/>
    <n v="0"/>
    <m/>
    <n v="0"/>
    <n v="38"/>
    <m/>
    <m/>
    <n v="0"/>
    <m/>
    <m/>
    <m/>
    <m/>
    <m/>
    <x v="0"/>
    <x v="0"/>
    <n v="0"/>
    <n v="0"/>
    <x v="1"/>
  </r>
  <r>
    <x v="45"/>
    <s v="Ad Set 041"/>
    <x v="3"/>
    <x v="1"/>
    <s v="female"/>
    <x v="17"/>
    <n v="0.03"/>
    <n v="11"/>
    <m/>
    <m/>
    <n v="11"/>
    <m/>
    <m/>
    <m/>
    <n v="0"/>
    <m/>
    <m/>
    <m/>
    <m/>
    <n v="0.03"/>
    <n v="0"/>
    <m/>
    <m/>
    <m/>
    <n v="1"/>
    <n v="11"/>
    <n v="0.03"/>
    <n v="0.03"/>
    <m/>
    <m/>
    <m/>
    <m/>
    <m/>
    <n v="11"/>
    <n v="0"/>
    <m/>
    <n v="0"/>
    <n v="11"/>
    <m/>
    <m/>
    <n v="0"/>
    <m/>
    <m/>
    <m/>
    <m/>
    <m/>
    <x v="0"/>
    <x v="0"/>
    <n v="0"/>
    <n v="0"/>
    <x v="1"/>
  </r>
  <r>
    <x v="37"/>
    <s v="Ad Set 041"/>
    <x v="3"/>
    <x v="1"/>
    <s v="female"/>
    <x v="17"/>
    <n v="0.02"/>
    <n v="3"/>
    <m/>
    <m/>
    <n v="3"/>
    <m/>
    <m/>
    <m/>
    <n v="0"/>
    <m/>
    <m/>
    <m/>
    <m/>
    <n v="0.02"/>
    <n v="0.01"/>
    <m/>
    <m/>
    <m/>
    <n v="1"/>
    <n v="3"/>
    <n v="0.02"/>
    <n v="0.02"/>
    <m/>
    <m/>
    <m/>
    <m/>
    <m/>
    <n v="3"/>
    <n v="0"/>
    <m/>
    <n v="0"/>
    <n v="3"/>
    <m/>
    <m/>
    <n v="0"/>
    <m/>
    <m/>
    <m/>
    <m/>
    <m/>
    <x v="0"/>
    <x v="0"/>
    <n v="0"/>
    <n v="0"/>
    <x v="1"/>
  </r>
  <r>
    <x v="4"/>
    <s v="Ad Set 041"/>
    <x v="3"/>
    <x v="1"/>
    <s v="female"/>
    <x v="17"/>
    <n v="0.24"/>
    <n v="49"/>
    <m/>
    <m/>
    <n v="49"/>
    <m/>
    <m/>
    <m/>
    <n v="0"/>
    <m/>
    <m/>
    <m/>
    <m/>
    <n v="0.24"/>
    <n v="0"/>
    <m/>
    <m/>
    <m/>
    <n v="1"/>
    <n v="49"/>
    <n v="0.24"/>
    <n v="0.24"/>
    <m/>
    <m/>
    <m/>
    <m/>
    <m/>
    <n v="49"/>
    <n v="0"/>
    <m/>
    <n v="0"/>
    <n v="49"/>
    <m/>
    <m/>
    <n v="0"/>
    <m/>
    <m/>
    <m/>
    <m/>
    <m/>
    <x v="0"/>
    <x v="0"/>
    <n v="0"/>
    <n v="0"/>
    <x v="1"/>
  </r>
  <r>
    <x v="39"/>
    <s v="Ad Set 041"/>
    <x v="3"/>
    <x v="1"/>
    <s v="female"/>
    <x v="17"/>
    <n v="0.05"/>
    <n v="7"/>
    <m/>
    <m/>
    <n v="7"/>
    <m/>
    <m/>
    <m/>
    <n v="0"/>
    <m/>
    <m/>
    <m/>
    <m/>
    <n v="0.05"/>
    <n v="0.01"/>
    <m/>
    <m/>
    <m/>
    <n v="1"/>
    <n v="7"/>
    <n v="0.05"/>
    <n v="0.05"/>
    <m/>
    <m/>
    <m/>
    <m/>
    <m/>
    <n v="7"/>
    <n v="0"/>
    <m/>
    <n v="0"/>
    <n v="7"/>
    <m/>
    <m/>
    <n v="0"/>
    <m/>
    <m/>
    <m/>
    <m/>
    <m/>
    <x v="0"/>
    <x v="0"/>
    <n v="0"/>
    <n v="0"/>
    <x v="1"/>
  </r>
  <r>
    <x v="40"/>
    <s v="Ad Set 041"/>
    <x v="3"/>
    <x v="1"/>
    <s v="female"/>
    <x v="17"/>
    <n v="0.26"/>
    <n v="50"/>
    <m/>
    <m/>
    <n v="50"/>
    <m/>
    <m/>
    <m/>
    <n v="0"/>
    <m/>
    <m/>
    <m/>
    <m/>
    <n v="0.26"/>
    <n v="0.01"/>
    <m/>
    <m/>
    <m/>
    <n v="1"/>
    <n v="50"/>
    <n v="0.26"/>
    <n v="0.26"/>
    <m/>
    <m/>
    <m/>
    <m/>
    <m/>
    <n v="50"/>
    <n v="0"/>
    <m/>
    <n v="0"/>
    <n v="50"/>
    <m/>
    <m/>
    <n v="0"/>
    <m/>
    <m/>
    <m/>
    <m/>
    <m/>
    <x v="0"/>
    <x v="0"/>
    <n v="0"/>
    <n v="0"/>
    <x v="1"/>
  </r>
  <r>
    <x v="1"/>
    <s v="Ad Set 041"/>
    <x v="3"/>
    <x v="1"/>
    <s v="female"/>
    <x v="17"/>
    <n v="2.31"/>
    <n v="260"/>
    <m/>
    <m/>
    <n v="255"/>
    <m/>
    <m/>
    <m/>
    <n v="0"/>
    <m/>
    <m/>
    <m/>
    <m/>
    <n v="2.31"/>
    <n v="0.01"/>
    <m/>
    <m/>
    <m/>
    <n v="1.0196080000000001"/>
    <n v="260"/>
    <n v="2.31"/>
    <n v="2.31"/>
    <m/>
    <m/>
    <m/>
    <m/>
    <m/>
    <n v="255"/>
    <n v="2"/>
    <m/>
    <n v="-2"/>
    <n v="255"/>
    <m/>
    <m/>
    <n v="0"/>
    <m/>
    <m/>
    <m/>
    <m/>
    <m/>
    <x v="0"/>
    <x v="0"/>
    <n v="0"/>
    <n v="0"/>
    <x v="1"/>
  </r>
  <r>
    <x v="42"/>
    <s v="Ad Set 041"/>
    <x v="3"/>
    <x v="1"/>
    <s v="female"/>
    <x v="17"/>
    <n v="0.48"/>
    <n v="126"/>
    <m/>
    <m/>
    <n v="125"/>
    <m/>
    <m/>
    <m/>
    <n v="0"/>
    <m/>
    <m/>
    <m/>
    <m/>
    <n v="0.48"/>
    <n v="0"/>
    <m/>
    <m/>
    <m/>
    <n v="1.008"/>
    <n v="126"/>
    <n v="0.48"/>
    <n v="0.48"/>
    <m/>
    <m/>
    <m/>
    <m/>
    <m/>
    <n v="125"/>
    <n v="0"/>
    <m/>
    <n v="0"/>
    <n v="125"/>
    <m/>
    <m/>
    <n v="0"/>
    <m/>
    <m/>
    <m/>
    <m/>
    <m/>
    <x v="0"/>
    <x v="0"/>
    <n v="0"/>
    <n v="0"/>
    <x v="1"/>
  </r>
  <r>
    <x v="44"/>
    <s v="Ad Set 041"/>
    <x v="3"/>
    <x v="1"/>
    <s v="female"/>
    <x v="17"/>
    <n v="0.39"/>
    <n v="70"/>
    <m/>
    <m/>
    <n v="70"/>
    <m/>
    <m/>
    <m/>
    <n v="0"/>
    <m/>
    <m/>
    <m/>
    <m/>
    <n v="0.39"/>
    <n v="0.01"/>
    <m/>
    <m/>
    <m/>
    <n v="1"/>
    <n v="70"/>
    <n v="0.39"/>
    <n v="0.39"/>
    <m/>
    <m/>
    <m/>
    <m/>
    <m/>
    <n v="70"/>
    <n v="0"/>
    <m/>
    <n v="0"/>
    <n v="70"/>
    <m/>
    <m/>
    <n v="0"/>
    <m/>
    <m/>
    <m/>
    <m/>
    <m/>
    <x v="0"/>
    <x v="0"/>
    <n v="0"/>
    <n v="0"/>
    <x v="1"/>
  </r>
  <r>
    <x v="5"/>
    <s v="Ad Set 041"/>
    <x v="3"/>
    <x v="1"/>
    <s v="female"/>
    <x v="17"/>
    <n v="2.83"/>
    <n v="417"/>
    <m/>
    <m/>
    <n v="413"/>
    <m/>
    <n v="2"/>
    <m/>
    <n v="2"/>
    <m/>
    <m/>
    <m/>
    <m/>
    <n v="2.83"/>
    <n v="0.01"/>
    <n v="1.42"/>
    <m/>
    <m/>
    <n v="1.0096849999999999"/>
    <n v="417"/>
    <n v="2.83"/>
    <n v="2.83"/>
    <m/>
    <m/>
    <m/>
    <m/>
    <n v="2"/>
    <n v="413"/>
    <n v="3"/>
    <m/>
    <n v="-3"/>
    <n v="413"/>
    <n v="2"/>
    <m/>
    <n v="2"/>
    <m/>
    <m/>
    <m/>
    <m/>
    <m/>
    <x v="0"/>
    <x v="0"/>
    <n v="2"/>
    <n v="0.48426150121065376"/>
    <x v="1"/>
  </r>
  <r>
    <x v="36"/>
    <s v="Ad Set 092"/>
    <x v="3"/>
    <x v="1"/>
    <s v="female"/>
    <x v="17"/>
    <n v="3.53"/>
    <n v="122"/>
    <m/>
    <m/>
    <n v="120"/>
    <m/>
    <m/>
    <m/>
    <n v="0"/>
    <m/>
    <m/>
    <m/>
    <m/>
    <n v="3.53"/>
    <n v="0.03"/>
    <m/>
    <m/>
    <m/>
    <n v="1.016667"/>
    <n v="122"/>
    <n v="3.53"/>
    <n v="3.53"/>
    <m/>
    <m/>
    <m/>
    <m/>
    <m/>
    <n v="120"/>
    <n v="4"/>
    <m/>
    <n v="-4"/>
    <n v="120"/>
    <m/>
    <m/>
    <n v="0"/>
    <m/>
    <m/>
    <m/>
    <m/>
    <m/>
    <x v="0"/>
    <x v="0"/>
    <n v="0"/>
    <n v="0"/>
    <x v="1"/>
  </r>
  <r>
    <x v="9"/>
    <s v="Ad Set 092"/>
    <x v="3"/>
    <x v="1"/>
    <s v="female"/>
    <x v="17"/>
    <n v="6.15"/>
    <n v="186"/>
    <m/>
    <m/>
    <n v="172"/>
    <m/>
    <m/>
    <m/>
    <n v="0"/>
    <m/>
    <m/>
    <m/>
    <m/>
    <n v="6.15"/>
    <n v="0.04"/>
    <m/>
    <m/>
    <m/>
    <n v="1.0813950000000001"/>
    <n v="186"/>
    <n v="6.15"/>
    <n v="6.15"/>
    <m/>
    <m/>
    <m/>
    <m/>
    <m/>
    <n v="172"/>
    <n v="6"/>
    <m/>
    <n v="-6"/>
    <n v="172"/>
    <m/>
    <m/>
    <n v="0"/>
    <m/>
    <m/>
    <m/>
    <m/>
    <m/>
    <x v="0"/>
    <x v="0"/>
    <n v="0"/>
    <n v="0"/>
    <x v="1"/>
  </r>
  <r>
    <x v="47"/>
    <s v="Ad Set 092"/>
    <x v="3"/>
    <x v="1"/>
    <s v="female"/>
    <x v="17"/>
    <n v="5.56"/>
    <n v="191"/>
    <m/>
    <m/>
    <n v="188"/>
    <m/>
    <m/>
    <m/>
    <n v="0"/>
    <m/>
    <m/>
    <m/>
    <m/>
    <n v="5.56"/>
    <n v="0.03"/>
    <m/>
    <m/>
    <m/>
    <n v="1.015957"/>
    <n v="191"/>
    <n v="5.56"/>
    <n v="5.56"/>
    <m/>
    <m/>
    <m/>
    <m/>
    <m/>
    <n v="188"/>
    <n v="6"/>
    <m/>
    <n v="-6"/>
    <n v="188"/>
    <m/>
    <m/>
    <n v="0"/>
    <m/>
    <m/>
    <m/>
    <m/>
    <m/>
    <x v="0"/>
    <x v="0"/>
    <n v="0"/>
    <n v="0"/>
    <x v="1"/>
  </r>
  <r>
    <x v="39"/>
    <s v="Ad Set 092"/>
    <x v="3"/>
    <x v="1"/>
    <s v="female"/>
    <x v="17"/>
    <n v="3.76"/>
    <n v="130"/>
    <m/>
    <m/>
    <n v="126"/>
    <m/>
    <m/>
    <m/>
    <n v="0"/>
    <m/>
    <m/>
    <m/>
    <m/>
    <n v="3.76"/>
    <n v="0.03"/>
    <m/>
    <m/>
    <m/>
    <n v="1.0317460000000001"/>
    <n v="130"/>
    <n v="3.76"/>
    <n v="3.76"/>
    <m/>
    <m/>
    <m/>
    <m/>
    <m/>
    <n v="126"/>
    <n v="4"/>
    <m/>
    <n v="-4"/>
    <n v="126"/>
    <m/>
    <m/>
    <n v="0"/>
    <m/>
    <m/>
    <m/>
    <m/>
    <m/>
    <x v="0"/>
    <x v="0"/>
    <n v="0"/>
    <n v="0"/>
    <x v="1"/>
  </r>
  <r>
    <x v="40"/>
    <s v="Ad Set 092"/>
    <x v="3"/>
    <x v="1"/>
    <s v="female"/>
    <x v="17"/>
    <n v="2.58"/>
    <n v="110"/>
    <m/>
    <m/>
    <n v="95"/>
    <m/>
    <m/>
    <m/>
    <n v="0"/>
    <m/>
    <m/>
    <m/>
    <m/>
    <n v="2.58"/>
    <n v="0.03"/>
    <m/>
    <m/>
    <m/>
    <n v="1.1578949999999999"/>
    <n v="110"/>
    <n v="2.58"/>
    <n v="2.58"/>
    <m/>
    <m/>
    <m/>
    <m/>
    <m/>
    <n v="95"/>
    <n v="3"/>
    <m/>
    <n v="-3"/>
    <n v="95"/>
    <m/>
    <m/>
    <n v="0"/>
    <m/>
    <m/>
    <m/>
    <m/>
    <m/>
    <x v="0"/>
    <x v="0"/>
    <n v="0"/>
    <n v="0"/>
    <x v="1"/>
  </r>
  <r>
    <x v="1"/>
    <s v="Ad Set 092"/>
    <x v="3"/>
    <x v="1"/>
    <s v="female"/>
    <x v="17"/>
    <n v="3.49"/>
    <n v="156"/>
    <m/>
    <m/>
    <n v="153"/>
    <m/>
    <m/>
    <m/>
    <n v="0"/>
    <m/>
    <m/>
    <m/>
    <m/>
    <n v="3.49"/>
    <n v="0.02"/>
    <m/>
    <m/>
    <m/>
    <n v="1.0196080000000001"/>
    <n v="156"/>
    <n v="3.49"/>
    <n v="3.49"/>
    <m/>
    <m/>
    <m/>
    <m/>
    <m/>
    <n v="153"/>
    <n v="3"/>
    <m/>
    <n v="-3"/>
    <n v="153"/>
    <m/>
    <m/>
    <n v="0"/>
    <m/>
    <m/>
    <m/>
    <m/>
    <m/>
    <x v="0"/>
    <x v="0"/>
    <n v="0"/>
    <n v="0"/>
    <x v="1"/>
  </r>
  <r>
    <x v="42"/>
    <s v="Ad Set 092"/>
    <x v="3"/>
    <x v="1"/>
    <s v="female"/>
    <x v="17"/>
    <n v="15.241394"/>
    <n v="574"/>
    <m/>
    <m/>
    <n v="553"/>
    <m/>
    <m/>
    <m/>
    <n v="0"/>
    <m/>
    <m/>
    <m/>
    <m/>
    <n v="15.241394"/>
    <n v="0.03"/>
    <m/>
    <m/>
    <m/>
    <n v="1.0379750000000001"/>
    <n v="574"/>
    <n v="15.241394"/>
    <n v="15.241394"/>
    <m/>
    <m/>
    <m/>
    <m/>
    <m/>
    <n v="553"/>
    <n v="15"/>
    <m/>
    <n v="-15"/>
    <n v="553"/>
    <m/>
    <m/>
    <n v="0"/>
    <m/>
    <m/>
    <m/>
    <m/>
    <m/>
    <x v="0"/>
    <x v="0"/>
    <n v="0"/>
    <n v="0"/>
    <x v="1"/>
  </r>
  <r>
    <x v="44"/>
    <s v="Ad Set 092"/>
    <x v="3"/>
    <x v="1"/>
    <s v="female"/>
    <x v="17"/>
    <n v="1.45"/>
    <n v="41"/>
    <m/>
    <m/>
    <n v="38"/>
    <m/>
    <m/>
    <m/>
    <n v="0"/>
    <m/>
    <m/>
    <m/>
    <m/>
    <n v="1.45"/>
    <n v="0.04"/>
    <m/>
    <m/>
    <m/>
    <n v="1.0789470000000001"/>
    <n v="41"/>
    <n v="1.45"/>
    <n v="1.45"/>
    <m/>
    <m/>
    <m/>
    <m/>
    <m/>
    <n v="38"/>
    <n v="1"/>
    <m/>
    <n v="-1"/>
    <n v="38"/>
    <m/>
    <m/>
    <n v="0"/>
    <m/>
    <m/>
    <m/>
    <m/>
    <m/>
    <x v="0"/>
    <x v="0"/>
    <n v="0"/>
    <n v="0"/>
    <x v="1"/>
  </r>
  <r>
    <x v="45"/>
    <s v="Ad Set 092"/>
    <x v="3"/>
    <x v="1"/>
    <s v="female"/>
    <x v="17"/>
    <n v="3.86"/>
    <n v="148"/>
    <m/>
    <m/>
    <n v="125"/>
    <m/>
    <n v="1"/>
    <m/>
    <n v="1"/>
    <m/>
    <m/>
    <m/>
    <m/>
    <n v="3.86"/>
    <n v="0.03"/>
    <n v="3.86"/>
    <m/>
    <m/>
    <n v="1.1839999999999999"/>
    <n v="148"/>
    <n v="3.86"/>
    <n v="3.86"/>
    <m/>
    <m/>
    <m/>
    <m/>
    <n v="1"/>
    <n v="125"/>
    <n v="4"/>
    <m/>
    <n v="-4"/>
    <n v="125"/>
    <n v="1"/>
    <m/>
    <n v="1"/>
    <m/>
    <m/>
    <m/>
    <m/>
    <m/>
    <x v="0"/>
    <x v="0"/>
    <n v="1"/>
    <n v="0.8"/>
    <x v="1"/>
  </r>
  <r>
    <x v="37"/>
    <s v="Ad Set 092"/>
    <x v="3"/>
    <x v="1"/>
    <s v="female"/>
    <x v="17"/>
    <n v="5.1100000000000003"/>
    <n v="182"/>
    <m/>
    <m/>
    <n v="179"/>
    <m/>
    <n v="1"/>
    <m/>
    <n v="1"/>
    <m/>
    <m/>
    <m/>
    <m/>
    <n v="5.1100000000000003"/>
    <n v="0.03"/>
    <n v="5.1100000000000003"/>
    <m/>
    <m/>
    <n v="1.0167600000000001"/>
    <n v="182"/>
    <n v="5.1100000000000003"/>
    <n v="5.1100000000000003"/>
    <m/>
    <m/>
    <m/>
    <m/>
    <n v="1"/>
    <n v="179"/>
    <n v="5"/>
    <m/>
    <n v="-5"/>
    <n v="179"/>
    <n v="1"/>
    <m/>
    <n v="1"/>
    <m/>
    <m/>
    <m/>
    <m/>
    <m/>
    <x v="0"/>
    <x v="0"/>
    <n v="1"/>
    <n v="0.55865921787709494"/>
    <x v="1"/>
  </r>
  <r>
    <x v="4"/>
    <s v="Ad Set 092"/>
    <x v="3"/>
    <x v="1"/>
    <s v="female"/>
    <x v="17"/>
    <n v="4.91"/>
    <n v="156"/>
    <m/>
    <m/>
    <n v="154"/>
    <m/>
    <n v="1"/>
    <m/>
    <n v="1"/>
    <m/>
    <m/>
    <m/>
    <m/>
    <n v="4.91"/>
    <n v="0.03"/>
    <n v="4.91"/>
    <m/>
    <m/>
    <n v="1.0129870000000001"/>
    <n v="156"/>
    <n v="4.91"/>
    <n v="4.91"/>
    <m/>
    <m/>
    <m/>
    <m/>
    <n v="1"/>
    <n v="154"/>
    <n v="5"/>
    <m/>
    <n v="-5"/>
    <n v="154"/>
    <n v="1"/>
    <m/>
    <n v="1"/>
    <m/>
    <m/>
    <m/>
    <m/>
    <m/>
    <x v="0"/>
    <x v="0"/>
    <n v="1"/>
    <n v="0.64935064935064934"/>
    <x v="1"/>
  </r>
  <r>
    <x v="36"/>
    <s v="Ad Set 116"/>
    <x v="3"/>
    <x v="1"/>
    <s v="female"/>
    <x v="17"/>
    <n v="0.14000000000000001"/>
    <n v="18"/>
    <m/>
    <m/>
    <n v="17"/>
    <m/>
    <m/>
    <m/>
    <n v="0"/>
    <m/>
    <m/>
    <m/>
    <m/>
    <n v="0.14000000000000001"/>
    <n v="0.01"/>
    <m/>
    <m/>
    <m/>
    <n v="1.058824"/>
    <n v="18"/>
    <n v="0.14000000000000001"/>
    <n v="0.14000000000000001"/>
    <m/>
    <m/>
    <m/>
    <m/>
    <m/>
    <n v="17"/>
    <n v="0"/>
    <m/>
    <n v="0"/>
    <n v="17"/>
    <m/>
    <m/>
    <n v="0"/>
    <m/>
    <m/>
    <m/>
    <m/>
    <m/>
    <x v="0"/>
    <x v="0"/>
    <n v="0"/>
    <n v="0"/>
    <x v="1"/>
  </r>
  <r>
    <x v="9"/>
    <s v="Ad Set 116"/>
    <x v="3"/>
    <x v="1"/>
    <s v="female"/>
    <x v="17"/>
    <n v="0.48"/>
    <n v="79"/>
    <m/>
    <m/>
    <n v="78"/>
    <m/>
    <m/>
    <m/>
    <n v="0"/>
    <m/>
    <m/>
    <m/>
    <m/>
    <n v="0.48"/>
    <n v="0.01"/>
    <m/>
    <m/>
    <m/>
    <n v="1.012821"/>
    <n v="79"/>
    <n v="0.48"/>
    <n v="0.48"/>
    <m/>
    <m/>
    <m/>
    <m/>
    <m/>
    <n v="78"/>
    <n v="0"/>
    <m/>
    <n v="0"/>
    <n v="78"/>
    <m/>
    <m/>
    <n v="0"/>
    <m/>
    <m/>
    <m/>
    <m/>
    <m/>
    <x v="0"/>
    <x v="0"/>
    <n v="0"/>
    <n v="0"/>
    <x v="1"/>
  </r>
  <r>
    <x v="7"/>
    <s v="Ad Set 116"/>
    <x v="3"/>
    <x v="1"/>
    <s v="female"/>
    <x v="17"/>
    <n v="2.77"/>
    <n v="373"/>
    <m/>
    <m/>
    <n v="356"/>
    <m/>
    <m/>
    <m/>
    <n v="0"/>
    <m/>
    <m/>
    <m/>
    <m/>
    <n v="2.77"/>
    <n v="0.01"/>
    <m/>
    <m/>
    <m/>
    <n v="1.0477529999999999"/>
    <n v="373"/>
    <n v="2.77"/>
    <n v="2.77"/>
    <m/>
    <m/>
    <m/>
    <m/>
    <m/>
    <n v="356"/>
    <n v="3"/>
    <m/>
    <n v="-3"/>
    <n v="356"/>
    <m/>
    <m/>
    <n v="0"/>
    <m/>
    <m/>
    <m/>
    <m/>
    <m/>
    <x v="0"/>
    <x v="0"/>
    <n v="0"/>
    <n v="0"/>
    <x v="1"/>
  </r>
  <r>
    <x v="47"/>
    <s v="Ad Set 116"/>
    <x v="3"/>
    <x v="1"/>
    <s v="female"/>
    <x v="17"/>
    <n v="0.15"/>
    <n v="13"/>
    <m/>
    <m/>
    <n v="13"/>
    <m/>
    <m/>
    <m/>
    <n v="0"/>
    <m/>
    <m/>
    <m/>
    <m/>
    <n v="0.15"/>
    <n v="0.01"/>
    <m/>
    <m/>
    <m/>
    <n v="1"/>
    <n v="13"/>
    <n v="0.15"/>
    <n v="0.15"/>
    <m/>
    <m/>
    <m/>
    <m/>
    <m/>
    <n v="13"/>
    <n v="0"/>
    <m/>
    <n v="0"/>
    <n v="13"/>
    <m/>
    <m/>
    <n v="0"/>
    <m/>
    <m/>
    <m/>
    <m/>
    <m/>
    <x v="0"/>
    <x v="0"/>
    <n v="0"/>
    <n v="0"/>
    <x v="1"/>
  </r>
  <r>
    <x v="48"/>
    <s v="Ad Set 116"/>
    <x v="3"/>
    <x v="1"/>
    <s v="female"/>
    <x v="17"/>
    <n v="0.66"/>
    <n v="97"/>
    <m/>
    <m/>
    <n v="96"/>
    <m/>
    <m/>
    <m/>
    <n v="0"/>
    <m/>
    <m/>
    <m/>
    <m/>
    <n v="0.66"/>
    <n v="0.01"/>
    <m/>
    <m/>
    <m/>
    <n v="1.0104169999999999"/>
    <n v="97"/>
    <n v="0.66"/>
    <n v="0.66"/>
    <m/>
    <m/>
    <m/>
    <m/>
    <m/>
    <n v="96"/>
    <n v="1"/>
    <m/>
    <n v="-1"/>
    <n v="96"/>
    <m/>
    <m/>
    <n v="0"/>
    <m/>
    <m/>
    <m/>
    <m/>
    <m/>
    <x v="0"/>
    <x v="0"/>
    <n v="0"/>
    <n v="0"/>
    <x v="1"/>
  </r>
  <r>
    <x v="4"/>
    <s v="Ad Set 116"/>
    <x v="3"/>
    <x v="1"/>
    <s v="female"/>
    <x v="17"/>
    <n v="0.89679699999999996"/>
    <n v="147"/>
    <m/>
    <m/>
    <n v="147"/>
    <m/>
    <m/>
    <m/>
    <n v="0"/>
    <m/>
    <m/>
    <m/>
    <m/>
    <n v="0.89679699999999996"/>
    <n v="0.01"/>
    <m/>
    <m/>
    <m/>
    <n v="1"/>
    <n v="147"/>
    <n v="0.89679699999999996"/>
    <n v="0.89679699999999996"/>
    <m/>
    <m/>
    <m/>
    <m/>
    <m/>
    <n v="147"/>
    <n v="1"/>
    <m/>
    <n v="-1"/>
    <n v="147"/>
    <m/>
    <m/>
    <n v="0"/>
    <m/>
    <m/>
    <m/>
    <m/>
    <m/>
    <x v="0"/>
    <x v="0"/>
    <n v="0"/>
    <n v="0"/>
    <x v="1"/>
  </r>
  <r>
    <x v="39"/>
    <s v="Ad Set 116"/>
    <x v="3"/>
    <x v="1"/>
    <s v="female"/>
    <x v="17"/>
    <n v="0.21"/>
    <n v="34"/>
    <m/>
    <m/>
    <n v="34"/>
    <m/>
    <m/>
    <m/>
    <n v="0"/>
    <m/>
    <m/>
    <m/>
    <m/>
    <n v="0.21"/>
    <n v="0.01"/>
    <m/>
    <m/>
    <m/>
    <n v="1"/>
    <n v="34"/>
    <n v="0.21"/>
    <n v="0.21"/>
    <m/>
    <m/>
    <m/>
    <m/>
    <m/>
    <n v="34"/>
    <n v="0"/>
    <m/>
    <n v="0"/>
    <n v="34"/>
    <m/>
    <m/>
    <n v="0"/>
    <m/>
    <m/>
    <m/>
    <m/>
    <m/>
    <x v="0"/>
    <x v="0"/>
    <n v="0"/>
    <n v="0"/>
    <x v="1"/>
  </r>
  <r>
    <x v="40"/>
    <s v="Ad Set 116"/>
    <x v="3"/>
    <x v="1"/>
    <s v="female"/>
    <x v="17"/>
    <n v="0.5"/>
    <n v="85"/>
    <m/>
    <m/>
    <n v="85"/>
    <m/>
    <m/>
    <m/>
    <n v="0"/>
    <m/>
    <m/>
    <m/>
    <m/>
    <n v="0.5"/>
    <n v="0.01"/>
    <m/>
    <m/>
    <m/>
    <n v="1"/>
    <n v="85"/>
    <n v="0.5"/>
    <n v="0.5"/>
    <m/>
    <m/>
    <m/>
    <m/>
    <m/>
    <n v="85"/>
    <n v="1"/>
    <m/>
    <n v="-1"/>
    <n v="85"/>
    <m/>
    <m/>
    <n v="0"/>
    <m/>
    <m/>
    <m/>
    <m/>
    <m/>
    <x v="0"/>
    <x v="0"/>
    <n v="0"/>
    <n v="0"/>
    <x v="1"/>
  </r>
  <r>
    <x v="1"/>
    <s v="Ad Set 116"/>
    <x v="3"/>
    <x v="1"/>
    <s v="female"/>
    <x v="17"/>
    <n v="0.41"/>
    <n v="50"/>
    <m/>
    <m/>
    <n v="50"/>
    <m/>
    <m/>
    <m/>
    <n v="0"/>
    <m/>
    <m/>
    <m/>
    <m/>
    <n v="0.41"/>
    <n v="0.01"/>
    <m/>
    <m/>
    <m/>
    <n v="1"/>
    <n v="50"/>
    <n v="0.41"/>
    <n v="0.41"/>
    <m/>
    <m/>
    <m/>
    <m/>
    <m/>
    <n v="50"/>
    <n v="0"/>
    <m/>
    <n v="0"/>
    <n v="50"/>
    <m/>
    <m/>
    <n v="0"/>
    <m/>
    <m/>
    <m/>
    <m/>
    <m/>
    <x v="0"/>
    <x v="0"/>
    <n v="0"/>
    <n v="0"/>
    <x v="1"/>
  </r>
  <r>
    <x v="41"/>
    <s v="Ad Set 116"/>
    <x v="3"/>
    <x v="1"/>
    <s v="female"/>
    <x v="17"/>
    <n v="0.1"/>
    <n v="5"/>
    <m/>
    <m/>
    <n v="5"/>
    <m/>
    <m/>
    <m/>
    <n v="0"/>
    <m/>
    <m/>
    <m/>
    <m/>
    <n v="0.1"/>
    <n v="0.02"/>
    <m/>
    <m/>
    <m/>
    <n v="1"/>
    <n v="5"/>
    <n v="0.1"/>
    <n v="0.1"/>
    <m/>
    <m/>
    <m/>
    <m/>
    <m/>
    <n v="5"/>
    <n v="0"/>
    <m/>
    <n v="0"/>
    <n v="5"/>
    <m/>
    <m/>
    <n v="0"/>
    <m/>
    <m/>
    <m/>
    <m/>
    <m/>
    <x v="0"/>
    <x v="0"/>
    <n v="0"/>
    <n v="0"/>
    <x v="1"/>
  </r>
  <r>
    <x v="44"/>
    <s v="Ad Set 116"/>
    <x v="3"/>
    <x v="1"/>
    <s v="female"/>
    <x v="17"/>
    <n v="0.13"/>
    <n v="19"/>
    <m/>
    <m/>
    <n v="19"/>
    <m/>
    <m/>
    <m/>
    <n v="0"/>
    <m/>
    <m/>
    <m/>
    <m/>
    <n v="0.13"/>
    <n v="0.01"/>
    <m/>
    <m/>
    <m/>
    <n v="1"/>
    <n v="19"/>
    <n v="0.13"/>
    <n v="0.13"/>
    <m/>
    <m/>
    <m/>
    <m/>
    <m/>
    <n v="19"/>
    <n v="0"/>
    <m/>
    <n v="0"/>
    <n v="19"/>
    <m/>
    <m/>
    <n v="0"/>
    <m/>
    <m/>
    <m/>
    <m/>
    <m/>
    <x v="0"/>
    <x v="0"/>
    <n v="0"/>
    <n v="0"/>
    <x v="1"/>
  </r>
  <r>
    <x v="10"/>
    <s v="Ad Set 116"/>
    <x v="3"/>
    <x v="1"/>
    <s v="female"/>
    <x v="17"/>
    <n v="2.75"/>
    <n v="697"/>
    <m/>
    <m/>
    <n v="696"/>
    <m/>
    <n v="1"/>
    <m/>
    <n v="1"/>
    <m/>
    <m/>
    <m/>
    <m/>
    <n v="2.75"/>
    <n v="0"/>
    <n v="2.75"/>
    <m/>
    <m/>
    <n v="1.0014369999999999"/>
    <n v="697"/>
    <n v="2.75"/>
    <n v="2.75"/>
    <m/>
    <m/>
    <m/>
    <m/>
    <n v="1"/>
    <n v="696"/>
    <n v="3"/>
    <m/>
    <n v="-3"/>
    <n v="696"/>
    <n v="1"/>
    <m/>
    <n v="1"/>
    <m/>
    <m/>
    <m/>
    <m/>
    <m/>
    <x v="0"/>
    <x v="0"/>
    <n v="1"/>
    <n v="0.14367816091954022"/>
    <x v="1"/>
  </r>
  <r>
    <x v="45"/>
    <s v="Ad Set 116"/>
    <x v="3"/>
    <x v="1"/>
    <s v="female"/>
    <x v="17"/>
    <n v="2.37"/>
    <n v="337"/>
    <m/>
    <m/>
    <n v="336"/>
    <m/>
    <n v="1"/>
    <m/>
    <n v="1"/>
    <m/>
    <m/>
    <m/>
    <m/>
    <n v="2.37"/>
    <n v="0.01"/>
    <n v="2.37"/>
    <m/>
    <m/>
    <n v="1.0029760000000001"/>
    <n v="337"/>
    <n v="2.37"/>
    <n v="2.37"/>
    <m/>
    <m/>
    <m/>
    <m/>
    <n v="1"/>
    <n v="336"/>
    <n v="2"/>
    <m/>
    <n v="-2"/>
    <n v="336"/>
    <n v="1"/>
    <m/>
    <n v="1"/>
    <m/>
    <m/>
    <m/>
    <m/>
    <m/>
    <x v="0"/>
    <x v="0"/>
    <n v="1"/>
    <n v="0.29761904761904762"/>
    <x v="1"/>
  </r>
  <r>
    <x v="6"/>
    <s v="Ad Set 116"/>
    <x v="3"/>
    <x v="1"/>
    <s v="female"/>
    <x v="17"/>
    <n v="2.33"/>
    <n v="427"/>
    <m/>
    <m/>
    <n v="425"/>
    <m/>
    <n v="1"/>
    <m/>
    <n v="1"/>
    <m/>
    <m/>
    <m/>
    <m/>
    <n v="2.33"/>
    <n v="0.01"/>
    <n v="2.33"/>
    <m/>
    <m/>
    <n v="1.0047060000000001"/>
    <n v="427"/>
    <n v="2.33"/>
    <n v="2.33"/>
    <m/>
    <m/>
    <m/>
    <m/>
    <n v="1"/>
    <n v="425"/>
    <n v="2"/>
    <m/>
    <n v="-2"/>
    <n v="425"/>
    <n v="1"/>
    <m/>
    <n v="1"/>
    <m/>
    <m/>
    <m/>
    <m/>
    <m/>
    <x v="0"/>
    <x v="0"/>
    <n v="1"/>
    <n v="0.23529411764705879"/>
    <x v="1"/>
  </r>
  <r>
    <x v="43"/>
    <s v="Ad Set 041"/>
    <x v="3"/>
    <x v="1"/>
    <s v="female"/>
    <x v="17"/>
    <n v="0.1"/>
    <n v="20"/>
    <m/>
    <m/>
    <n v="19"/>
    <m/>
    <m/>
    <m/>
    <n v="0"/>
    <m/>
    <m/>
    <m/>
    <m/>
    <n v="0.1"/>
    <n v="0.01"/>
    <m/>
    <m/>
    <m/>
    <n v="1.052632"/>
    <n v="20"/>
    <n v="0.1"/>
    <n v="0.1"/>
    <m/>
    <m/>
    <m/>
    <m/>
    <m/>
    <n v="19"/>
    <n v="0"/>
    <m/>
    <n v="0"/>
    <n v="19"/>
    <m/>
    <m/>
    <n v="0"/>
    <m/>
    <m/>
    <m/>
    <m/>
    <m/>
    <x v="0"/>
    <x v="0"/>
    <n v="0"/>
    <n v="0"/>
    <x v="1"/>
  </r>
  <r>
    <x v="41"/>
    <s v="Ad Set 092"/>
    <x v="3"/>
    <x v="1"/>
    <s v="female"/>
    <x v="17"/>
    <n v="1.83"/>
    <n v="50"/>
    <m/>
    <m/>
    <n v="50"/>
    <m/>
    <m/>
    <m/>
    <n v="0"/>
    <m/>
    <m/>
    <m/>
    <m/>
    <n v="1.83"/>
    <n v="0.04"/>
    <m/>
    <m/>
    <m/>
    <n v="1"/>
    <n v="50"/>
    <n v="1.83"/>
    <n v="1.83"/>
    <m/>
    <m/>
    <m/>
    <m/>
    <m/>
    <n v="50"/>
    <n v="2"/>
    <m/>
    <n v="-2"/>
    <n v="50"/>
    <m/>
    <m/>
    <n v="0"/>
    <m/>
    <m/>
    <m/>
    <m/>
    <m/>
    <x v="0"/>
    <x v="0"/>
    <n v="0"/>
    <n v="0"/>
    <x v="1"/>
  </r>
  <r>
    <x v="41"/>
    <s v="Ad Set 041"/>
    <x v="3"/>
    <x v="1"/>
    <s v="female"/>
    <x v="17"/>
    <n v="0.69"/>
    <n v="83"/>
    <m/>
    <m/>
    <n v="82"/>
    <m/>
    <m/>
    <m/>
    <n v="0"/>
    <m/>
    <m/>
    <m/>
    <m/>
    <n v="0.69"/>
    <n v="0.01"/>
    <m/>
    <m/>
    <m/>
    <n v="1.012195"/>
    <n v="83"/>
    <n v="0.69"/>
    <n v="0.69"/>
    <m/>
    <m/>
    <m/>
    <m/>
    <m/>
    <n v="82"/>
    <n v="1"/>
    <m/>
    <n v="-1"/>
    <n v="82"/>
    <m/>
    <m/>
    <n v="0"/>
    <m/>
    <m/>
    <m/>
    <m/>
    <m/>
    <x v="0"/>
    <x v="0"/>
    <n v="0"/>
    <n v="0"/>
    <x v="1"/>
  </r>
  <r>
    <x v="43"/>
    <s v="Ad Set 092"/>
    <x v="3"/>
    <x v="1"/>
    <s v="female"/>
    <x v="17"/>
    <n v="9.65"/>
    <n v="311"/>
    <m/>
    <m/>
    <n v="286"/>
    <m/>
    <m/>
    <m/>
    <n v="0"/>
    <m/>
    <m/>
    <m/>
    <m/>
    <n v="9.65"/>
    <n v="0.03"/>
    <m/>
    <m/>
    <m/>
    <n v="1.087413"/>
    <n v="311"/>
    <n v="9.65"/>
    <n v="9.65"/>
    <m/>
    <m/>
    <m/>
    <m/>
    <m/>
    <n v="286"/>
    <n v="10"/>
    <m/>
    <n v="-10"/>
    <n v="286"/>
    <m/>
    <m/>
    <n v="0"/>
    <m/>
    <m/>
    <m/>
    <m/>
    <m/>
    <x v="0"/>
    <x v="0"/>
    <n v="0"/>
    <n v="0"/>
    <x v="1"/>
  </r>
  <r>
    <x v="19"/>
    <s v="Ad Set 031"/>
    <x v="3"/>
    <x v="4"/>
    <s v="female"/>
    <x v="17"/>
    <n v="0.12"/>
    <n v="86"/>
    <n v="1"/>
    <m/>
    <n v="32"/>
    <m/>
    <m/>
    <m/>
    <n v="0"/>
    <n v="0"/>
    <m/>
    <m/>
    <m/>
    <n v="0.12"/>
    <n v="0"/>
    <m/>
    <n v="0.12"/>
    <m/>
    <n v="2.6875"/>
    <n v="86"/>
    <n v="0.12"/>
    <n v="0.12"/>
    <n v="1"/>
    <n v="0"/>
    <m/>
    <m/>
    <m/>
    <n v="32"/>
    <n v="0"/>
    <n v="1"/>
    <n v="0"/>
    <n v="32"/>
    <m/>
    <m/>
    <n v="0"/>
    <n v="0"/>
    <n v="0"/>
    <m/>
    <n v="1.1627906976744189"/>
    <m/>
    <x v="0"/>
    <x v="0"/>
    <n v="0"/>
    <n v="0"/>
    <x v="1"/>
  </r>
  <r>
    <x v="19"/>
    <s v="Ad Set 138"/>
    <x v="3"/>
    <x v="4"/>
    <s v="female"/>
    <x v="17"/>
    <n v="0.06"/>
    <n v="46"/>
    <n v="1"/>
    <m/>
    <n v="10"/>
    <m/>
    <m/>
    <m/>
    <n v="0"/>
    <n v="0"/>
    <m/>
    <m/>
    <m/>
    <n v="0.06"/>
    <n v="0.01"/>
    <m/>
    <n v="0.06"/>
    <m/>
    <n v="4.5999999999999996"/>
    <n v="46"/>
    <n v="0.06"/>
    <n v="0.06"/>
    <n v="1"/>
    <n v="0"/>
    <m/>
    <m/>
    <m/>
    <n v="10"/>
    <n v="0"/>
    <n v="1"/>
    <n v="0"/>
    <n v="10"/>
    <m/>
    <m/>
    <n v="0"/>
    <n v="0"/>
    <n v="0"/>
    <m/>
    <n v="2.1739130434782612"/>
    <m/>
    <x v="0"/>
    <x v="0"/>
    <n v="0"/>
    <n v="0"/>
    <x v="1"/>
  </r>
  <r>
    <x v="21"/>
    <s v="Ad Set 009"/>
    <x v="3"/>
    <x v="5"/>
    <s v="female"/>
    <x v="17"/>
    <n v="5.01"/>
    <n v="744"/>
    <n v="2"/>
    <m/>
    <n v="713"/>
    <m/>
    <n v="2"/>
    <m/>
    <n v="2"/>
    <n v="0"/>
    <m/>
    <m/>
    <m/>
    <n v="5.01"/>
    <n v="0.01"/>
    <n v="2.5099999999999998"/>
    <n v="2.5099999999999998"/>
    <m/>
    <n v="1.0434779999999999"/>
    <n v="744"/>
    <n v="5.01"/>
    <n v="5.01"/>
    <n v="2"/>
    <n v="0"/>
    <m/>
    <m/>
    <n v="2"/>
    <n v="713"/>
    <n v="5"/>
    <n v="2"/>
    <n v="-5"/>
    <n v="713"/>
    <n v="2"/>
    <m/>
    <n v="2"/>
    <n v="0"/>
    <n v="0"/>
    <m/>
    <n v="0.26881720430107531"/>
    <m/>
    <x v="0"/>
    <x v="0"/>
    <n v="2"/>
    <n v="0.28050490883590462"/>
    <x v="1"/>
  </r>
  <r>
    <x v="20"/>
    <s v="Ad Set 015"/>
    <x v="3"/>
    <x v="5"/>
    <s v="female"/>
    <x v="17"/>
    <n v="3.28"/>
    <n v="370"/>
    <n v="4"/>
    <m/>
    <n v="237"/>
    <m/>
    <n v="3"/>
    <m/>
    <n v="3"/>
    <n v="0"/>
    <m/>
    <m/>
    <m/>
    <n v="3.28"/>
    <n v="0.01"/>
    <n v="1.0900000000000001"/>
    <n v="0.82"/>
    <m/>
    <n v="1.5611809999999999"/>
    <n v="370"/>
    <n v="3.28"/>
    <n v="3.28"/>
    <n v="4"/>
    <n v="0"/>
    <m/>
    <m/>
    <n v="3"/>
    <n v="237"/>
    <n v="3"/>
    <n v="4"/>
    <n v="-3"/>
    <n v="237"/>
    <n v="3"/>
    <m/>
    <n v="3"/>
    <n v="0"/>
    <n v="0"/>
    <m/>
    <n v="1.0810810810810809"/>
    <m/>
    <x v="0"/>
    <x v="0"/>
    <n v="3"/>
    <n v="1.2658227848101267"/>
    <x v="1"/>
  </r>
  <r>
    <x v="20"/>
    <s v="Ad Set 009"/>
    <x v="3"/>
    <x v="5"/>
    <s v="female"/>
    <x v="17"/>
    <n v="1.39"/>
    <n v="203"/>
    <n v="1"/>
    <m/>
    <n v="203"/>
    <m/>
    <m/>
    <m/>
    <n v="0"/>
    <n v="0"/>
    <n v="1"/>
    <n v="52.96"/>
    <n v="52.96"/>
    <n v="1.39"/>
    <n v="0.01"/>
    <m/>
    <n v="1.39"/>
    <m/>
    <n v="1"/>
    <n v="203"/>
    <n v="1.39"/>
    <n v="1.39"/>
    <n v="1"/>
    <n v="0"/>
    <m/>
    <m/>
    <m/>
    <n v="203"/>
    <n v="1"/>
    <n v="1"/>
    <n v="52"/>
    <n v="203"/>
    <m/>
    <m/>
    <n v="0"/>
    <n v="0"/>
    <n v="0"/>
    <n v="1"/>
    <n v="0.49261083743842371"/>
    <n v="100"/>
    <x v="136"/>
    <x v="0"/>
    <n v="0"/>
    <n v="0"/>
    <x v="1"/>
  </r>
  <r>
    <x v="19"/>
    <s v="Ad Set 050"/>
    <x v="3"/>
    <x v="6"/>
    <s v="female"/>
    <x v="17"/>
    <n v="8.32"/>
    <n v="1468"/>
    <n v="2"/>
    <m/>
    <n v="1460"/>
    <m/>
    <n v="8"/>
    <m/>
    <n v="8"/>
    <n v="0"/>
    <m/>
    <m/>
    <m/>
    <n v="8.32"/>
    <n v="0.01"/>
    <n v="1.04"/>
    <n v="4.16"/>
    <m/>
    <n v="1.005479"/>
    <n v="1468"/>
    <n v="8.32"/>
    <n v="8.32"/>
    <n v="2"/>
    <n v="0"/>
    <m/>
    <m/>
    <n v="8"/>
    <n v="1460"/>
    <n v="8"/>
    <n v="2"/>
    <n v="-8"/>
    <n v="1460"/>
    <n v="8"/>
    <m/>
    <n v="8"/>
    <n v="0"/>
    <n v="0"/>
    <m/>
    <n v="0.13623978201634879"/>
    <m/>
    <x v="0"/>
    <x v="0"/>
    <n v="8"/>
    <n v="0.54794520547945202"/>
    <x v="1"/>
  </r>
  <r>
    <x v="20"/>
    <s v="Ad Set 096"/>
    <x v="3"/>
    <x v="6"/>
    <s v="female"/>
    <x v="17"/>
    <n v="1.01"/>
    <n v="216"/>
    <n v="1"/>
    <m/>
    <n v="216"/>
    <m/>
    <m/>
    <m/>
    <n v="0"/>
    <n v="0"/>
    <m/>
    <m/>
    <m/>
    <n v="1.01"/>
    <n v="0"/>
    <m/>
    <n v="1.01"/>
    <m/>
    <n v="1"/>
    <n v="216"/>
    <n v="1.01"/>
    <n v="1.01"/>
    <n v="1"/>
    <n v="0"/>
    <m/>
    <m/>
    <m/>
    <n v="216"/>
    <n v="1"/>
    <n v="1"/>
    <n v="-1"/>
    <n v="216"/>
    <m/>
    <m/>
    <n v="0"/>
    <n v="0"/>
    <n v="0"/>
    <m/>
    <n v="0.46296296296296291"/>
    <m/>
    <x v="0"/>
    <x v="0"/>
    <n v="0"/>
    <n v="0"/>
    <x v="1"/>
  </r>
  <r>
    <x v="21"/>
    <s v="Ad Set 061"/>
    <x v="3"/>
    <x v="7"/>
    <s v="female"/>
    <x v="17"/>
    <n v="0.35"/>
    <n v="165"/>
    <n v="1"/>
    <m/>
    <n v="64"/>
    <m/>
    <m/>
    <m/>
    <n v="0"/>
    <n v="0"/>
    <n v="1"/>
    <n v="100.2"/>
    <n v="100.2"/>
    <n v="0.35"/>
    <n v="0.01"/>
    <m/>
    <n v="0.35"/>
    <m/>
    <n v="2.578125"/>
    <n v="165"/>
    <n v="0.35"/>
    <n v="0.35"/>
    <n v="1"/>
    <n v="0"/>
    <m/>
    <m/>
    <m/>
    <n v="64"/>
    <n v="0"/>
    <n v="1"/>
    <n v="100"/>
    <n v="64"/>
    <m/>
    <m/>
    <n v="0"/>
    <n v="0"/>
    <n v="0"/>
    <n v="1"/>
    <n v="0.60606060606060608"/>
    <n v="100"/>
    <x v="14"/>
    <x v="0"/>
    <n v="0"/>
    <n v="0"/>
    <x v="1"/>
  </r>
  <r>
    <x v="23"/>
    <s v="Ad Set 005"/>
    <x v="3"/>
    <x v="8"/>
    <s v="female"/>
    <x v="17"/>
    <n v="1.21"/>
    <n v="252"/>
    <n v="1"/>
    <m/>
    <n v="250"/>
    <m/>
    <m/>
    <m/>
    <n v="0"/>
    <n v="0"/>
    <m/>
    <m/>
    <m/>
    <n v="1.21"/>
    <n v="0"/>
    <m/>
    <n v="1.21"/>
    <m/>
    <n v="1.008"/>
    <n v="252"/>
    <n v="1.21"/>
    <n v="1.21"/>
    <n v="1"/>
    <n v="0"/>
    <m/>
    <m/>
    <m/>
    <n v="250"/>
    <n v="1"/>
    <n v="1"/>
    <n v="-1"/>
    <n v="250"/>
    <m/>
    <m/>
    <n v="0"/>
    <n v="0"/>
    <n v="0"/>
    <m/>
    <n v="0.3968253968253968"/>
    <m/>
    <x v="0"/>
    <x v="0"/>
    <n v="0"/>
    <n v="0"/>
    <x v="1"/>
  </r>
  <r>
    <x v="31"/>
    <s v="Ad Set 005"/>
    <x v="3"/>
    <x v="8"/>
    <s v="female"/>
    <x v="17"/>
    <n v="0.44"/>
    <n v="66"/>
    <n v="1"/>
    <m/>
    <n v="64"/>
    <m/>
    <n v="1"/>
    <m/>
    <n v="1"/>
    <n v="0"/>
    <m/>
    <m/>
    <m/>
    <n v="0.44"/>
    <n v="0.01"/>
    <n v="0.44"/>
    <n v="0.44"/>
    <m/>
    <n v="1.03125"/>
    <n v="66"/>
    <n v="0.44"/>
    <n v="0.44"/>
    <n v="1"/>
    <n v="0"/>
    <m/>
    <m/>
    <n v="1"/>
    <n v="64"/>
    <n v="0"/>
    <n v="1"/>
    <n v="0"/>
    <n v="64"/>
    <n v="1"/>
    <m/>
    <n v="1"/>
    <n v="0"/>
    <n v="0"/>
    <m/>
    <n v="1.5151515151515149"/>
    <m/>
    <x v="0"/>
    <x v="0"/>
    <n v="1"/>
    <n v="1.5625"/>
    <x v="1"/>
  </r>
  <r>
    <x v="32"/>
    <s v="Ad Set 005"/>
    <x v="3"/>
    <x v="8"/>
    <s v="female"/>
    <x v="17"/>
    <n v="5.1465110000000003"/>
    <n v="1095"/>
    <n v="1"/>
    <m/>
    <n v="1058"/>
    <m/>
    <n v="2"/>
    <m/>
    <n v="2"/>
    <n v="0"/>
    <m/>
    <m/>
    <m/>
    <n v="5.1465110000000003"/>
    <n v="0"/>
    <n v="2.57"/>
    <n v="5.15"/>
    <m/>
    <n v="1.034972"/>
    <n v="1095"/>
    <n v="5.1465110000000003"/>
    <n v="5.1465110000000003"/>
    <n v="1"/>
    <n v="0"/>
    <m/>
    <m/>
    <n v="2"/>
    <n v="1058"/>
    <n v="5"/>
    <n v="1"/>
    <n v="-5"/>
    <n v="1058"/>
    <n v="2"/>
    <m/>
    <n v="2"/>
    <n v="0"/>
    <n v="0"/>
    <m/>
    <n v="9.1324200913242004E-2"/>
    <m/>
    <x v="0"/>
    <x v="0"/>
    <n v="2"/>
    <n v="0.1890359168241966"/>
    <x v="1"/>
  </r>
  <r>
    <x v="33"/>
    <s v="Ad Set 005"/>
    <x v="3"/>
    <x v="8"/>
    <s v="female"/>
    <x v="17"/>
    <n v="18.258635999999999"/>
    <n v="3057"/>
    <n v="4"/>
    <m/>
    <n v="3057"/>
    <m/>
    <n v="14"/>
    <m/>
    <n v="14"/>
    <n v="0"/>
    <m/>
    <m/>
    <m/>
    <n v="18.258635999999999"/>
    <n v="0.01"/>
    <n v="1.3"/>
    <n v="4.5599999999999996"/>
    <m/>
    <n v="1"/>
    <n v="3057"/>
    <n v="18.258635999999999"/>
    <n v="18.258635999999999"/>
    <n v="4"/>
    <n v="0"/>
    <m/>
    <m/>
    <n v="14"/>
    <n v="3057"/>
    <n v="18"/>
    <n v="4"/>
    <n v="-18"/>
    <n v="3057"/>
    <n v="14"/>
    <m/>
    <n v="14"/>
    <n v="0"/>
    <n v="0"/>
    <m/>
    <n v="0.13084723585214261"/>
    <m/>
    <x v="0"/>
    <x v="0"/>
    <n v="14"/>
    <n v="0.45796532548249924"/>
    <x v="1"/>
  </r>
  <r>
    <x v="22"/>
    <s v="Ad Set 099"/>
    <x v="3"/>
    <x v="8"/>
    <s v="female"/>
    <x v="17"/>
    <n v="22.53"/>
    <n v="1224"/>
    <n v="4"/>
    <m/>
    <n v="832"/>
    <m/>
    <n v="4"/>
    <m/>
    <n v="4"/>
    <n v="0"/>
    <m/>
    <m/>
    <m/>
    <n v="22.53"/>
    <n v="0.03"/>
    <n v="5.63"/>
    <n v="5.63"/>
    <m/>
    <n v="1.4711540000000001"/>
    <n v="1224"/>
    <n v="22.53"/>
    <n v="22.53"/>
    <n v="4"/>
    <n v="0"/>
    <m/>
    <m/>
    <n v="4"/>
    <n v="832"/>
    <n v="23"/>
    <n v="4"/>
    <n v="-23"/>
    <n v="832"/>
    <n v="4"/>
    <m/>
    <n v="4"/>
    <n v="0"/>
    <n v="0"/>
    <m/>
    <n v="0.32679738562091498"/>
    <m/>
    <x v="0"/>
    <x v="0"/>
    <n v="4"/>
    <n v="0.48076923076923078"/>
    <x v="1"/>
  </r>
  <r>
    <x v="46"/>
    <s v="Ad Set 099"/>
    <x v="3"/>
    <x v="8"/>
    <s v="female"/>
    <x v="17"/>
    <n v="27.26"/>
    <n v="1396"/>
    <n v="1"/>
    <m/>
    <n v="1086"/>
    <m/>
    <n v="7"/>
    <m/>
    <n v="7"/>
    <n v="0"/>
    <m/>
    <m/>
    <m/>
    <n v="27.26"/>
    <n v="0.03"/>
    <n v="3.89"/>
    <n v="27.26"/>
    <m/>
    <n v="1.2854509999999999"/>
    <n v="1396"/>
    <n v="27.26"/>
    <n v="27.26"/>
    <n v="1"/>
    <n v="0"/>
    <m/>
    <m/>
    <n v="7"/>
    <n v="1086"/>
    <n v="27"/>
    <n v="1"/>
    <n v="-27"/>
    <n v="1086"/>
    <n v="7"/>
    <m/>
    <n v="7"/>
    <n v="0"/>
    <n v="0"/>
    <m/>
    <n v="7.1633237822349566E-2"/>
    <m/>
    <x v="0"/>
    <x v="0"/>
    <n v="7"/>
    <n v="0.64456721915285453"/>
    <x v="1"/>
  </r>
  <r>
    <x v="31"/>
    <s v="Ad Set 123"/>
    <x v="3"/>
    <x v="8"/>
    <s v="female"/>
    <x v="17"/>
    <n v="5.81"/>
    <n v="739"/>
    <n v="1"/>
    <m/>
    <n v="621"/>
    <m/>
    <n v="2"/>
    <m/>
    <n v="2"/>
    <n v="0"/>
    <m/>
    <m/>
    <m/>
    <n v="5.81"/>
    <n v="0.01"/>
    <n v="2.91"/>
    <n v="5.81"/>
    <m/>
    <n v="1.190016"/>
    <n v="739"/>
    <n v="5.81"/>
    <n v="5.81"/>
    <n v="1"/>
    <n v="0"/>
    <m/>
    <m/>
    <n v="2"/>
    <n v="621"/>
    <n v="6"/>
    <n v="1"/>
    <n v="-6"/>
    <n v="621"/>
    <n v="2"/>
    <m/>
    <n v="2"/>
    <n v="0"/>
    <n v="0"/>
    <m/>
    <n v="0.13531799729364011"/>
    <m/>
    <x v="0"/>
    <x v="0"/>
    <n v="2"/>
    <n v="0.322061191626409"/>
    <x v="1"/>
  </r>
  <r>
    <x v="22"/>
    <s v="Ad Set 005"/>
    <x v="3"/>
    <x v="8"/>
    <s v="female"/>
    <x v="17"/>
    <n v="1.59"/>
    <n v="236"/>
    <n v="2"/>
    <m/>
    <n v="231"/>
    <m/>
    <n v="1"/>
    <m/>
    <n v="1"/>
    <n v="0"/>
    <m/>
    <m/>
    <m/>
    <n v="1.59"/>
    <n v="0.01"/>
    <n v="1.59"/>
    <n v="0.8"/>
    <m/>
    <n v="1.0216449999999999"/>
    <n v="236"/>
    <n v="1.59"/>
    <n v="1.59"/>
    <n v="2"/>
    <n v="0"/>
    <m/>
    <m/>
    <n v="1"/>
    <n v="231"/>
    <n v="2"/>
    <n v="2"/>
    <n v="-2"/>
    <n v="231"/>
    <n v="1"/>
    <m/>
    <n v="1"/>
    <n v="0"/>
    <n v="0"/>
    <m/>
    <n v="0.84745762711864403"/>
    <m/>
    <x v="0"/>
    <x v="0"/>
    <n v="1"/>
    <n v="0.4329004329004329"/>
    <x v="1"/>
  </r>
  <r>
    <x v="46"/>
    <s v="Ad Set 005"/>
    <x v="3"/>
    <x v="8"/>
    <s v="female"/>
    <x v="17"/>
    <n v="1.84"/>
    <n v="259"/>
    <n v="2"/>
    <m/>
    <n v="256"/>
    <m/>
    <m/>
    <m/>
    <n v="0"/>
    <n v="0"/>
    <n v="1"/>
    <n v="117.45"/>
    <n v="117.45"/>
    <n v="1.84"/>
    <n v="0.01"/>
    <m/>
    <n v="0.92"/>
    <m/>
    <n v="1.011719"/>
    <n v="259"/>
    <n v="1.84"/>
    <n v="1.84"/>
    <n v="2"/>
    <n v="0"/>
    <m/>
    <m/>
    <m/>
    <n v="256"/>
    <n v="2"/>
    <n v="2"/>
    <n v="116"/>
    <n v="256"/>
    <m/>
    <m/>
    <n v="0"/>
    <n v="0"/>
    <n v="0"/>
    <n v="1"/>
    <n v="0.77220077220077221"/>
    <n v="50"/>
    <x v="137"/>
    <x v="0"/>
    <n v="0"/>
    <n v="0"/>
    <x v="1"/>
  </r>
  <r>
    <x v="34"/>
    <s v="Ad Set 005"/>
    <x v="3"/>
    <x v="8"/>
    <s v="female"/>
    <x v="17"/>
    <n v="21.26"/>
    <n v="2872"/>
    <n v="5"/>
    <m/>
    <n v="2628"/>
    <m/>
    <n v="7"/>
    <m/>
    <n v="7"/>
    <n v="0"/>
    <n v="1"/>
    <n v="55.75"/>
    <n v="55.75"/>
    <n v="21.26"/>
    <n v="0.01"/>
    <n v="3.04"/>
    <n v="4.25"/>
    <m/>
    <n v="1.092846"/>
    <n v="2872"/>
    <n v="21.26"/>
    <n v="21.26"/>
    <n v="5"/>
    <n v="0"/>
    <m/>
    <m/>
    <n v="7"/>
    <n v="2628"/>
    <n v="21"/>
    <n v="5"/>
    <n v="34"/>
    <n v="2628"/>
    <n v="7"/>
    <m/>
    <n v="7"/>
    <n v="0"/>
    <n v="0"/>
    <n v="1"/>
    <n v="0.1740947075208914"/>
    <n v="20"/>
    <x v="138"/>
    <x v="0"/>
    <n v="7"/>
    <n v="0.26636225266362251"/>
    <x v="1"/>
  </r>
  <r>
    <x v="19"/>
    <s v="Ad Set 005"/>
    <x v="3"/>
    <x v="8"/>
    <s v="female"/>
    <x v="17"/>
    <n v="18.21"/>
    <n v="2300"/>
    <n v="12"/>
    <m/>
    <n v="2196"/>
    <m/>
    <n v="12"/>
    <m/>
    <n v="12"/>
    <n v="0"/>
    <n v="1"/>
    <n v="21.08"/>
    <n v="21.08"/>
    <n v="18.21"/>
    <n v="0.01"/>
    <n v="1.52"/>
    <n v="1.52"/>
    <m/>
    <n v="1.0473589999999999"/>
    <n v="2300"/>
    <n v="18.21"/>
    <n v="18.21"/>
    <n v="12"/>
    <n v="0"/>
    <m/>
    <m/>
    <n v="12"/>
    <n v="2196"/>
    <n v="18"/>
    <n v="12"/>
    <n v="3"/>
    <n v="2196"/>
    <n v="12"/>
    <m/>
    <n v="12"/>
    <n v="0"/>
    <n v="0"/>
    <n v="1"/>
    <n v="0.52173913043478271"/>
    <n v="8.3333333333333321"/>
    <x v="139"/>
    <x v="0"/>
    <n v="12"/>
    <n v="0.54644808743169404"/>
    <x v="1"/>
  </r>
  <r>
    <x v="35"/>
    <s v="Ad Set 005"/>
    <x v="3"/>
    <x v="8"/>
    <s v="female"/>
    <x v="17"/>
    <n v="11.885778999999999"/>
    <n v="1663"/>
    <n v="5"/>
    <m/>
    <n v="1546"/>
    <m/>
    <n v="4"/>
    <m/>
    <n v="4"/>
    <n v="0"/>
    <n v="1"/>
    <n v="44.35"/>
    <n v="44.35"/>
    <n v="11.885778999999999"/>
    <n v="0.01"/>
    <n v="2.97"/>
    <n v="2.38"/>
    <m/>
    <n v="1.0756790000000001"/>
    <n v="1663"/>
    <n v="11.885778999999999"/>
    <n v="11.885778999999999"/>
    <n v="5"/>
    <n v="0"/>
    <m/>
    <m/>
    <n v="4"/>
    <n v="1546"/>
    <n v="12"/>
    <n v="5"/>
    <n v="32"/>
    <n v="1546"/>
    <n v="4"/>
    <m/>
    <n v="4"/>
    <n v="0"/>
    <n v="0"/>
    <n v="1"/>
    <n v="0.30066145520144322"/>
    <n v="20"/>
    <x v="140"/>
    <x v="0"/>
    <n v="4"/>
    <n v="0.25873221216041398"/>
    <x v="1"/>
  </r>
  <r>
    <x v="19"/>
    <s v="Ad Set 099"/>
    <x v="3"/>
    <x v="8"/>
    <s v="female"/>
    <x v="17"/>
    <n v="42.375635000000003"/>
    <n v="2163"/>
    <n v="11"/>
    <m/>
    <n v="1296"/>
    <m/>
    <n v="2"/>
    <m/>
    <n v="2"/>
    <n v="0"/>
    <n v="2"/>
    <n v="208.76"/>
    <n v="104.38"/>
    <n v="42.375635000000003"/>
    <n v="0.03"/>
    <n v="21.19"/>
    <n v="3.85"/>
    <m/>
    <n v="1.668981"/>
    <n v="2163"/>
    <n v="42.375635000000003"/>
    <n v="42.375635000000003"/>
    <n v="11"/>
    <n v="0"/>
    <m/>
    <m/>
    <n v="2"/>
    <n v="1296"/>
    <n v="42"/>
    <n v="11"/>
    <n v="166"/>
    <n v="1296"/>
    <n v="2"/>
    <m/>
    <n v="2"/>
    <n v="0"/>
    <n v="0"/>
    <n v="2"/>
    <n v="0.50855293573740179"/>
    <n v="18.18181818181818"/>
    <x v="141"/>
    <x v="0"/>
    <n v="2"/>
    <n v="0.15432098765432098"/>
    <x v="1"/>
  </r>
  <r>
    <x v="5"/>
    <s v="Ad Set 027"/>
    <x v="3"/>
    <x v="0"/>
    <s v="female"/>
    <x v="17"/>
    <n v="1.43"/>
    <n v="146"/>
    <n v="3"/>
    <m/>
    <n v="133"/>
    <m/>
    <m/>
    <m/>
    <n v="0"/>
    <n v="0"/>
    <m/>
    <m/>
    <m/>
    <n v="1.43"/>
    <n v="0.01"/>
    <m/>
    <n v="0.48"/>
    <m/>
    <n v="1.0977440000000001"/>
    <n v="146"/>
    <n v="1.43"/>
    <n v="1.43"/>
    <n v="3"/>
    <n v="0"/>
    <m/>
    <m/>
    <m/>
    <n v="133"/>
    <n v="1"/>
    <n v="3"/>
    <n v="-1"/>
    <n v="133"/>
    <m/>
    <m/>
    <n v="0"/>
    <n v="0"/>
    <n v="0"/>
    <m/>
    <n v="2.054794520547945"/>
    <m/>
    <x v="0"/>
    <x v="0"/>
    <n v="0"/>
    <n v="0"/>
    <x v="1"/>
  </r>
  <r>
    <x v="44"/>
    <s v="Ad Set 027"/>
    <x v="3"/>
    <x v="0"/>
    <s v="female"/>
    <x v="17"/>
    <n v="0.44"/>
    <n v="54"/>
    <n v="2"/>
    <m/>
    <n v="45"/>
    <m/>
    <m/>
    <m/>
    <n v="0"/>
    <n v="0"/>
    <m/>
    <m/>
    <m/>
    <n v="0.44"/>
    <n v="0.01"/>
    <m/>
    <n v="0.22"/>
    <m/>
    <n v="1.2"/>
    <n v="54"/>
    <n v="0.44"/>
    <n v="0.44"/>
    <n v="2"/>
    <n v="0"/>
    <m/>
    <m/>
    <m/>
    <n v="45"/>
    <n v="0"/>
    <n v="2"/>
    <n v="0"/>
    <n v="45"/>
    <m/>
    <m/>
    <n v="0"/>
    <n v="0"/>
    <n v="0"/>
    <m/>
    <n v="3.7037037037037028"/>
    <m/>
    <x v="0"/>
    <x v="0"/>
    <n v="0"/>
    <n v="0"/>
    <x v="1"/>
  </r>
  <r>
    <x v="3"/>
    <s v="Ad Set 027"/>
    <x v="3"/>
    <x v="0"/>
    <s v="female"/>
    <x v="17"/>
    <n v="0.76"/>
    <n v="109"/>
    <n v="1"/>
    <m/>
    <n v="104"/>
    <m/>
    <m/>
    <m/>
    <n v="0"/>
    <n v="0"/>
    <m/>
    <m/>
    <m/>
    <n v="0.76"/>
    <n v="0.01"/>
    <m/>
    <n v="0.76"/>
    <m/>
    <n v="1.0480769999999999"/>
    <n v="109"/>
    <n v="0.76"/>
    <n v="0.76"/>
    <n v="1"/>
    <n v="0"/>
    <m/>
    <m/>
    <m/>
    <n v="104"/>
    <n v="1"/>
    <n v="1"/>
    <n v="-1"/>
    <n v="104"/>
    <m/>
    <m/>
    <n v="0"/>
    <n v="0"/>
    <n v="0"/>
    <m/>
    <n v="0.91743119266055051"/>
    <m/>
    <x v="0"/>
    <x v="0"/>
    <n v="0"/>
    <n v="0"/>
    <x v="1"/>
  </r>
  <r>
    <x v="2"/>
    <s v="Ad Set 027"/>
    <x v="3"/>
    <x v="0"/>
    <s v="female"/>
    <x v="17"/>
    <n v="2.0499999999999998"/>
    <n v="266"/>
    <n v="2"/>
    <m/>
    <n v="229"/>
    <m/>
    <m/>
    <m/>
    <n v="0"/>
    <n v="0"/>
    <m/>
    <m/>
    <m/>
    <n v="2.0499999999999998"/>
    <n v="0.01"/>
    <m/>
    <n v="1.03"/>
    <m/>
    <n v="1.161572"/>
    <n v="266"/>
    <n v="2.0499999999999998"/>
    <n v="2.0499999999999998"/>
    <n v="2"/>
    <n v="0"/>
    <m/>
    <m/>
    <m/>
    <n v="229"/>
    <n v="2"/>
    <n v="2"/>
    <n v="-2"/>
    <n v="229"/>
    <m/>
    <m/>
    <n v="0"/>
    <n v="0"/>
    <n v="0"/>
    <m/>
    <n v="0.75187969924812026"/>
    <m/>
    <x v="0"/>
    <x v="0"/>
    <n v="0"/>
    <n v="0"/>
    <x v="1"/>
  </r>
  <r>
    <x v="42"/>
    <s v="Ad Set 033"/>
    <x v="3"/>
    <x v="0"/>
    <s v="female"/>
    <x v="17"/>
    <n v="6.93764"/>
    <n v="391"/>
    <n v="3"/>
    <m/>
    <n v="351"/>
    <m/>
    <m/>
    <m/>
    <n v="0"/>
    <n v="0"/>
    <m/>
    <m/>
    <m/>
    <n v="6.93764"/>
    <n v="0.02"/>
    <m/>
    <n v="2.31"/>
    <m/>
    <n v="1.1139600000000001"/>
    <n v="391"/>
    <n v="6.93764"/>
    <n v="6.93764"/>
    <n v="3"/>
    <n v="0"/>
    <m/>
    <m/>
    <m/>
    <n v="351"/>
    <n v="7"/>
    <n v="3"/>
    <n v="-7"/>
    <n v="351"/>
    <m/>
    <m/>
    <n v="0"/>
    <n v="0"/>
    <n v="0"/>
    <m/>
    <n v="0.76726342710997442"/>
    <m/>
    <x v="0"/>
    <x v="0"/>
    <n v="0"/>
    <n v="0"/>
    <x v="1"/>
  </r>
  <r>
    <x v="2"/>
    <s v="Ad Set 033"/>
    <x v="3"/>
    <x v="0"/>
    <s v="female"/>
    <x v="17"/>
    <n v="4.1100000000000003"/>
    <n v="246"/>
    <n v="1"/>
    <m/>
    <n v="227"/>
    <m/>
    <m/>
    <m/>
    <n v="0"/>
    <n v="0"/>
    <m/>
    <m/>
    <m/>
    <n v="4.1100000000000003"/>
    <n v="0.02"/>
    <m/>
    <n v="4.1100000000000003"/>
    <m/>
    <n v="1.0837000000000001"/>
    <n v="246"/>
    <n v="4.1100000000000003"/>
    <n v="4.1100000000000003"/>
    <n v="1"/>
    <n v="0"/>
    <m/>
    <m/>
    <m/>
    <n v="227"/>
    <n v="4"/>
    <n v="1"/>
    <n v="-4"/>
    <n v="227"/>
    <m/>
    <m/>
    <n v="0"/>
    <n v="0"/>
    <n v="0"/>
    <m/>
    <n v="0.40650406504065051"/>
    <m/>
    <x v="0"/>
    <x v="0"/>
    <n v="0"/>
    <n v="0"/>
    <x v="1"/>
  </r>
  <r>
    <x v="10"/>
    <s v="Ad Set 037"/>
    <x v="3"/>
    <x v="0"/>
    <s v="female"/>
    <x v="17"/>
    <n v="1.1499999999999999"/>
    <n v="84"/>
    <n v="1"/>
    <m/>
    <n v="81"/>
    <m/>
    <m/>
    <m/>
    <n v="0"/>
    <n v="0"/>
    <m/>
    <m/>
    <m/>
    <n v="1.1499999999999999"/>
    <n v="0.01"/>
    <m/>
    <n v="1.1499999999999999"/>
    <m/>
    <n v="1.037037"/>
    <n v="84"/>
    <n v="1.1499999999999999"/>
    <n v="1.1499999999999999"/>
    <n v="1"/>
    <n v="0"/>
    <m/>
    <m/>
    <m/>
    <n v="81"/>
    <n v="1"/>
    <n v="1"/>
    <n v="-1"/>
    <n v="81"/>
    <m/>
    <m/>
    <n v="0"/>
    <n v="0"/>
    <n v="0"/>
    <m/>
    <n v="1.19047619047619"/>
    <m/>
    <x v="0"/>
    <x v="0"/>
    <n v="0"/>
    <n v="0"/>
    <x v="1"/>
  </r>
  <r>
    <x v="5"/>
    <s v="Ad Set 037"/>
    <x v="3"/>
    <x v="0"/>
    <s v="female"/>
    <x v="17"/>
    <n v="1.1299999999999999"/>
    <n v="93"/>
    <n v="1"/>
    <m/>
    <n v="92"/>
    <m/>
    <m/>
    <m/>
    <n v="0"/>
    <n v="0"/>
    <m/>
    <m/>
    <m/>
    <n v="1.1299999999999999"/>
    <n v="0.01"/>
    <m/>
    <n v="1.1299999999999999"/>
    <m/>
    <n v="1.0108699999999999"/>
    <n v="93"/>
    <n v="1.1299999999999999"/>
    <n v="1.1299999999999999"/>
    <n v="1"/>
    <n v="0"/>
    <m/>
    <m/>
    <m/>
    <n v="92"/>
    <n v="1"/>
    <n v="1"/>
    <n v="-1"/>
    <n v="92"/>
    <m/>
    <m/>
    <n v="0"/>
    <n v="0"/>
    <n v="0"/>
    <m/>
    <n v="1.075268817204301"/>
    <m/>
    <x v="0"/>
    <x v="0"/>
    <n v="0"/>
    <n v="0"/>
    <x v="1"/>
  </r>
  <r>
    <x v="4"/>
    <s v="Ad Set 037"/>
    <x v="3"/>
    <x v="0"/>
    <s v="female"/>
    <x v="17"/>
    <n v="1.52"/>
    <n v="132"/>
    <n v="1"/>
    <m/>
    <n v="129"/>
    <m/>
    <m/>
    <m/>
    <n v="0"/>
    <n v="0"/>
    <m/>
    <m/>
    <m/>
    <n v="1.52"/>
    <n v="0.01"/>
    <m/>
    <n v="1.52"/>
    <m/>
    <n v="1.0232559999999999"/>
    <n v="132"/>
    <n v="1.52"/>
    <n v="1.52"/>
    <n v="1"/>
    <n v="0"/>
    <m/>
    <m/>
    <m/>
    <n v="129"/>
    <n v="2"/>
    <n v="1"/>
    <n v="-2"/>
    <n v="129"/>
    <m/>
    <m/>
    <n v="0"/>
    <n v="0"/>
    <n v="0"/>
    <m/>
    <n v="0.75757575757575757"/>
    <m/>
    <x v="0"/>
    <x v="0"/>
    <n v="0"/>
    <n v="0"/>
    <x v="1"/>
  </r>
  <r>
    <x v="42"/>
    <s v="Ad Set 037"/>
    <x v="3"/>
    <x v="0"/>
    <s v="female"/>
    <x v="17"/>
    <n v="1.5092319999999999"/>
    <n v="123"/>
    <n v="2"/>
    <m/>
    <n v="118"/>
    <m/>
    <m/>
    <m/>
    <n v="0"/>
    <n v="0"/>
    <m/>
    <m/>
    <m/>
    <n v="1.5092319999999999"/>
    <n v="0.01"/>
    <m/>
    <n v="0.75"/>
    <m/>
    <n v="1.042373"/>
    <n v="123"/>
    <n v="1.5092319999999999"/>
    <n v="1.5092319999999999"/>
    <n v="2"/>
    <n v="0"/>
    <m/>
    <m/>
    <m/>
    <n v="118"/>
    <n v="2"/>
    <n v="2"/>
    <n v="-2"/>
    <n v="118"/>
    <m/>
    <m/>
    <n v="0"/>
    <n v="0"/>
    <n v="0"/>
    <m/>
    <n v="1.626016260162602"/>
    <m/>
    <x v="0"/>
    <x v="0"/>
    <n v="0"/>
    <n v="0"/>
    <x v="1"/>
  </r>
  <r>
    <x v="10"/>
    <s v="Ad Set 048"/>
    <x v="3"/>
    <x v="0"/>
    <s v="female"/>
    <x v="17"/>
    <n v="1.01"/>
    <n v="108"/>
    <n v="1"/>
    <m/>
    <n v="101"/>
    <m/>
    <m/>
    <m/>
    <n v="0"/>
    <n v="0"/>
    <m/>
    <m/>
    <m/>
    <n v="1.01"/>
    <n v="0.01"/>
    <m/>
    <n v="1.01"/>
    <m/>
    <n v="1.069307"/>
    <n v="108"/>
    <n v="1.01"/>
    <n v="1.01"/>
    <n v="1"/>
    <n v="0"/>
    <m/>
    <m/>
    <m/>
    <n v="101"/>
    <n v="1"/>
    <n v="1"/>
    <n v="-1"/>
    <n v="101"/>
    <m/>
    <m/>
    <n v="0"/>
    <n v="0"/>
    <n v="0"/>
    <m/>
    <n v="0.92592592592592582"/>
    <m/>
    <x v="0"/>
    <x v="0"/>
    <n v="0"/>
    <n v="0"/>
    <x v="1"/>
  </r>
  <r>
    <x v="8"/>
    <s v="Ad Set 048"/>
    <x v="3"/>
    <x v="0"/>
    <s v="female"/>
    <x v="17"/>
    <n v="4.08"/>
    <n v="389"/>
    <n v="4"/>
    <m/>
    <n v="363"/>
    <m/>
    <m/>
    <m/>
    <n v="0"/>
    <n v="0"/>
    <m/>
    <m/>
    <m/>
    <n v="4.08"/>
    <n v="0.01"/>
    <m/>
    <n v="1.02"/>
    <m/>
    <n v="1.071625"/>
    <n v="389"/>
    <n v="4.08"/>
    <n v="4.08"/>
    <n v="4"/>
    <n v="0"/>
    <m/>
    <m/>
    <m/>
    <n v="363"/>
    <n v="4"/>
    <n v="4"/>
    <n v="-4"/>
    <n v="363"/>
    <m/>
    <m/>
    <n v="0"/>
    <n v="0"/>
    <n v="0"/>
    <m/>
    <n v="1.02827763496144"/>
    <m/>
    <x v="0"/>
    <x v="0"/>
    <n v="0"/>
    <n v="0"/>
    <x v="1"/>
  </r>
  <r>
    <x v="6"/>
    <s v="Ad Set 048"/>
    <x v="3"/>
    <x v="0"/>
    <s v="female"/>
    <x v="17"/>
    <n v="0.8"/>
    <n v="74"/>
    <n v="1"/>
    <m/>
    <n v="72"/>
    <m/>
    <m/>
    <m/>
    <n v="0"/>
    <n v="0"/>
    <m/>
    <m/>
    <m/>
    <n v="0.8"/>
    <n v="0.01"/>
    <m/>
    <n v="0.8"/>
    <m/>
    <n v="1.0277780000000001"/>
    <n v="74"/>
    <n v="0.8"/>
    <n v="0.8"/>
    <n v="1"/>
    <n v="0"/>
    <m/>
    <m/>
    <m/>
    <n v="72"/>
    <n v="1"/>
    <n v="1"/>
    <n v="-1"/>
    <n v="72"/>
    <m/>
    <m/>
    <n v="0"/>
    <n v="0"/>
    <n v="0"/>
    <m/>
    <n v="1.3513513513513511"/>
    <m/>
    <x v="0"/>
    <x v="0"/>
    <n v="0"/>
    <n v="0"/>
    <x v="1"/>
  </r>
  <r>
    <x v="38"/>
    <s v="Ad Set 048"/>
    <x v="3"/>
    <x v="0"/>
    <s v="female"/>
    <x v="17"/>
    <n v="0.13"/>
    <n v="17"/>
    <n v="1"/>
    <m/>
    <n v="16"/>
    <m/>
    <m/>
    <m/>
    <n v="0"/>
    <n v="0"/>
    <m/>
    <m/>
    <m/>
    <n v="0.13"/>
    <n v="0.01"/>
    <m/>
    <n v="0.13"/>
    <m/>
    <n v="1.0625"/>
    <n v="17"/>
    <n v="0.13"/>
    <n v="0.13"/>
    <n v="1"/>
    <n v="0"/>
    <m/>
    <m/>
    <m/>
    <n v="16"/>
    <n v="0"/>
    <n v="1"/>
    <n v="0"/>
    <n v="16"/>
    <m/>
    <m/>
    <n v="0"/>
    <n v="0"/>
    <n v="0"/>
    <m/>
    <n v="5.8823529411764701"/>
    <m/>
    <x v="0"/>
    <x v="0"/>
    <n v="0"/>
    <n v="0"/>
    <x v="1"/>
  </r>
  <r>
    <x v="5"/>
    <s v="Ad Set 055"/>
    <x v="3"/>
    <x v="0"/>
    <s v="female"/>
    <x v="17"/>
    <n v="0.88850200000000001"/>
    <n v="149"/>
    <n v="1"/>
    <m/>
    <n v="127"/>
    <m/>
    <m/>
    <m/>
    <n v="0"/>
    <n v="0"/>
    <m/>
    <m/>
    <m/>
    <n v="0.88850200000000001"/>
    <n v="0.01"/>
    <m/>
    <n v="0.89"/>
    <m/>
    <n v="1.1732279999999999"/>
    <n v="149"/>
    <n v="0.88850200000000001"/>
    <n v="0.88850200000000001"/>
    <n v="1"/>
    <n v="0"/>
    <m/>
    <m/>
    <m/>
    <n v="127"/>
    <n v="1"/>
    <n v="1"/>
    <n v="-1"/>
    <n v="127"/>
    <m/>
    <m/>
    <n v="0"/>
    <n v="0"/>
    <n v="0"/>
    <m/>
    <n v="0.67114093959731547"/>
    <m/>
    <x v="0"/>
    <x v="0"/>
    <n v="0"/>
    <n v="0"/>
    <x v="1"/>
  </r>
  <r>
    <x v="6"/>
    <s v="Ad Set 055"/>
    <x v="3"/>
    <x v="0"/>
    <s v="female"/>
    <x v="17"/>
    <n v="2.95"/>
    <n v="447"/>
    <n v="3"/>
    <m/>
    <n v="417"/>
    <m/>
    <m/>
    <m/>
    <n v="0"/>
    <n v="0"/>
    <m/>
    <m/>
    <m/>
    <n v="2.95"/>
    <n v="0.01"/>
    <m/>
    <n v="0.98"/>
    <m/>
    <n v="1.071942"/>
    <n v="447"/>
    <n v="2.95"/>
    <n v="2.95"/>
    <n v="3"/>
    <n v="0"/>
    <m/>
    <m/>
    <m/>
    <n v="417"/>
    <n v="3"/>
    <n v="3"/>
    <n v="-3"/>
    <n v="417"/>
    <m/>
    <m/>
    <n v="0"/>
    <n v="0"/>
    <n v="0"/>
    <m/>
    <n v="0.67114093959731547"/>
    <m/>
    <x v="0"/>
    <x v="0"/>
    <n v="0"/>
    <n v="0"/>
    <x v="1"/>
  </r>
  <r>
    <x v="38"/>
    <s v="Ad Set 055"/>
    <x v="3"/>
    <x v="0"/>
    <s v="female"/>
    <x v="17"/>
    <n v="0.23"/>
    <n v="36"/>
    <n v="1"/>
    <m/>
    <n v="24"/>
    <m/>
    <m/>
    <m/>
    <n v="0"/>
    <n v="0"/>
    <m/>
    <m/>
    <m/>
    <n v="0.23"/>
    <n v="0.01"/>
    <m/>
    <n v="0.23"/>
    <m/>
    <n v="1.5"/>
    <n v="36"/>
    <n v="0.23"/>
    <n v="0.23"/>
    <n v="1"/>
    <n v="0"/>
    <m/>
    <m/>
    <m/>
    <n v="24"/>
    <n v="0"/>
    <n v="1"/>
    <n v="0"/>
    <n v="24"/>
    <m/>
    <m/>
    <n v="0"/>
    <n v="0"/>
    <n v="0"/>
    <m/>
    <n v="2.7777777777777781"/>
    <m/>
    <x v="0"/>
    <x v="0"/>
    <n v="0"/>
    <n v="0"/>
    <x v="1"/>
  </r>
  <r>
    <x v="39"/>
    <s v="Ad Set 055"/>
    <x v="3"/>
    <x v="0"/>
    <s v="female"/>
    <x v="17"/>
    <n v="0.42"/>
    <n v="59"/>
    <n v="1"/>
    <m/>
    <n v="48"/>
    <m/>
    <m/>
    <m/>
    <n v="0"/>
    <n v="0"/>
    <m/>
    <m/>
    <m/>
    <n v="0.42"/>
    <n v="0.01"/>
    <m/>
    <n v="0.42"/>
    <m/>
    <n v="1.2291669999999999"/>
    <n v="59"/>
    <n v="0.42"/>
    <n v="0.42"/>
    <n v="1"/>
    <n v="0"/>
    <m/>
    <m/>
    <m/>
    <n v="48"/>
    <n v="0"/>
    <n v="1"/>
    <n v="0"/>
    <n v="48"/>
    <m/>
    <m/>
    <n v="0"/>
    <n v="0"/>
    <n v="0"/>
    <m/>
    <n v="1.6949152542372881"/>
    <m/>
    <x v="0"/>
    <x v="0"/>
    <n v="0"/>
    <n v="0"/>
    <x v="1"/>
  </r>
  <r>
    <x v="0"/>
    <s v="Ad Set 055"/>
    <x v="3"/>
    <x v="0"/>
    <s v="female"/>
    <x v="17"/>
    <n v="1.3"/>
    <n v="196"/>
    <n v="1"/>
    <m/>
    <n v="174"/>
    <m/>
    <m/>
    <m/>
    <n v="0"/>
    <n v="0"/>
    <m/>
    <m/>
    <m/>
    <n v="1.3"/>
    <n v="0.01"/>
    <m/>
    <n v="1.3"/>
    <m/>
    <n v="1.1264369999999999"/>
    <n v="196"/>
    <n v="1.3"/>
    <n v="1.3"/>
    <n v="1"/>
    <n v="0"/>
    <m/>
    <m/>
    <m/>
    <n v="174"/>
    <n v="1"/>
    <n v="1"/>
    <n v="-1"/>
    <n v="174"/>
    <m/>
    <m/>
    <n v="0"/>
    <n v="0"/>
    <n v="0"/>
    <m/>
    <n v="0.51020408163265307"/>
    <m/>
    <x v="0"/>
    <x v="0"/>
    <n v="0"/>
    <n v="0"/>
    <x v="1"/>
  </r>
  <r>
    <x v="2"/>
    <s v="Ad Set 055"/>
    <x v="3"/>
    <x v="0"/>
    <s v="female"/>
    <x v="17"/>
    <n v="2.97"/>
    <n v="568"/>
    <n v="3"/>
    <m/>
    <n v="518"/>
    <m/>
    <m/>
    <m/>
    <n v="0"/>
    <n v="0"/>
    <m/>
    <m/>
    <m/>
    <n v="2.97"/>
    <n v="0.01"/>
    <m/>
    <n v="0.99"/>
    <m/>
    <n v="1.096525"/>
    <n v="568"/>
    <n v="2.97"/>
    <n v="2.97"/>
    <n v="3"/>
    <n v="0"/>
    <m/>
    <m/>
    <m/>
    <n v="518"/>
    <n v="3"/>
    <n v="3"/>
    <n v="-3"/>
    <n v="518"/>
    <m/>
    <m/>
    <n v="0"/>
    <n v="0"/>
    <n v="0"/>
    <m/>
    <n v="0.528169014084507"/>
    <m/>
    <x v="0"/>
    <x v="0"/>
    <n v="0"/>
    <n v="0"/>
    <x v="1"/>
  </r>
  <r>
    <x v="4"/>
    <s v="Ad Set 082"/>
    <x v="3"/>
    <x v="0"/>
    <s v="female"/>
    <x v="17"/>
    <n v="1.2"/>
    <n v="114"/>
    <n v="1"/>
    <m/>
    <n v="104"/>
    <m/>
    <m/>
    <m/>
    <n v="0"/>
    <n v="0"/>
    <m/>
    <m/>
    <m/>
    <n v="1.2"/>
    <n v="0.01"/>
    <m/>
    <n v="1.2"/>
    <m/>
    <n v="1.0961540000000001"/>
    <n v="114"/>
    <n v="1.2"/>
    <n v="1.2"/>
    <n v="1"/>
    <n v="0"/>
    <m/>
    <m/>
    <m/>
    <n v="104"/>
    <n v="1"/>
    <n v="1"/>
    <n v="-1"/>
    <n v="104"/>
    <m/>
    <m/>
    <n v="0"/>
    <n v="0"/>
    <n v="0"/>
    <m/>
    <n v="0.8771929824561403"/>
    <m/>
    <x v="0"/>
    <x v="0"/>
    <n v="0"/>
    <n v="0"/>
    <x v="1"/>
  </r>
  <r>
    <x v="38"/>
    <s v="Ad Set 082"/>
    <x v="3"/>
    <x v="0"/>
    <s v="female"/>
    <x v="17"/>
    <n v="0.65"/>
    <n v="59"/>
    <n v="1"/>
    <m/>
    <n v="55"/>
    <m/>
    <m/>
    <m/>
    <n v="0"/>
    <n v="0"/>
    <m/>
    <m/>
    <m/>
    <n v="0.65"/>
    <n v="0.01"/>
    <m/>
    <n v="0.65"/>
    <m/>
    <n v="1.072727"/>
    <n v="59"/>
    <n v="0.65"/>
    <n v="0.65"/>
    <n v="1"/>
    <n v="0"/>
    <m/>
    <m/>
    <m/>
    <n v="55"/>
    <n v="1"/>
    <n v="1"/>
    <n v="-1"/>
    <n v="55"/>
    <m/>
    <m/>
    <n v="0"/>
    <n v="0"/>
    <n v="0"/>
    <m/>
    <n v="1.6949152542372881"/>
    <m/>
    <x v="0"/>
    <x v="0"/>
    <n v="0"/>
    <n v="0"/>
    <x v="1"/>
  </r>
  <r>
    <x v="10"/>
    <s v="Ad Set 085"/>
    <x v="3"/>
    <x v="0"/>
    <s v="female"/>
    <x v="17"/>
    <n v="8.7899999999999991"/>
    <n v="764"/>
    <n v="2"/>
    <m/>
    <n v="534"/>
    <m/>
    <m/>
    <m/>
    <n v="0"/>
    <n v="0"/>
    <m/>
    <m/>
    <m/>
    <n v="8.7899999999999991"/>
    <n v="0.02"/>
    <m/>
    <n v="4.4000000000000004"/>
    <m/>
    <n v="1.430712"/>
    <n v="764"/>
    <n v="8.7899999999999991"/>
    <n v="8.7899999999999991"/>
    <n v="2"/>
    <n v="0"/>
    <m/>
    <m/>
    <m/>
    <n v="534"/>
    <n v="9"/>
    <n v="2"/>
    <n v="-9"/>
    <n v="534"/>
    <m/>
    <m/>
    <n v="0"/>
    <n v="0"/>
    <n v="0"/>
    <m/>
    <n v="0.26178010471204188"/>
    <m/>
    <x v="0"/>
    <x v="0"/>
    <n v="0"/>
    <n v="0"/>
    <x v="1"/>
  </r>
  <r>
    <x v="9"/>
    <s v="Ad Set 085"/>
    <x v="3"/>
    <x v="0"/>
    <s v="female"/>
    <x v="17"/>
    <n v="17.658776"/>
    <n v="1295"/>
    <n v="10"/>
    <m/>
    <n v="816"/>
    <m/>
    <m/>
    <m/>
    <n v="0"/>
    <n v="0"/>
    <m/>
    <m/>
    <m/>
    <n v="17.658776"/>
    <n v="0.02"/>
    <m/>
    <n v="1.77"/>
    <m/>
    <n v="1.58701"/>
    <n v="1295"/>
    <n v="17.658776"/>
    <n v="17.658776"/>
    <n v="10"/>
    <n v="0"/>
    <m/>
    <m/>
    <m/>
    <n v="816"/>
    <n v="18"/>
    <n v="10"/>
    <n v="-18"/>
    <n v="816"/>
    <m/>
    <m/>
    <n v="0"/>
    <n v="0"/>
    <n v="0"/>
    <m/>
    <n v="0.77220077220077221"/>
    <m/>
    <x v="0"/>
    <x v="0"/>
    <n v="0"/>
    <n v="0"/>
    <x v="1"/>
  </r>
  <r>
    <x v="45"/>
    <s v="Ad Set 085"/>
    <x v="3"/>
    <x v="0"/>
    <s v="female"/>
    <x v="17"/>
    <n v="5.1771940000000001"/>
    <n v="338"/>
    <n v="1"/>
    <m/>
    <n v="319"/>
    <m/>
    <m/>
    <m/>
    <n v="0"/>
    <n v="0"/>
    <m/>
    <m/>
    <m/>
    <n v="5.1771940000000001"/>
    <n v="0.02"/>
    <m/>
    <n v="5.18"/>
    <m/>
    <n v="1.059561"/>
    <n v="338"/>
    <n v="5.1771940000000001"/>
    <n v="5.1771940000000001"/>
    <n v="1"/>
    <n v="0"/>
    <m/>
    <m/>
    <m/>
    <n v="319"/>
    <n v="5"/>
    <n v="1"/>
    <n v="-5"/>
    <n v="319"/>
    <m/>
    <m/>
    <n v="0"/>
    <n v="0"/>
    <n v="0"/>
    <m/>
    <n v="0.29585798816568049"/>
    <m/>
    <x v="0"/>
    <x v="0"/>
    <n v="0"/>
    <n v="0"/>
    <x v="1"/>
  </r>
  <r>
    <x v="8"/>
    <s v="Ad Set 085"/>
    <x v="3"/>
    <x v="0"/>
    <s v="female"/>
    <x v="17"/>
    <n v="1.73"/>
    <n v="107"/>
    <n v="1"/>
    <m/>
    <n v="96"/>
    <m/>
    <m/>
    <m/>
    <n v="0"/>
    <n v="0"/>
    <m/>
    <m/>
    <m/>
    <n v="1.73"/>
    <n v="0.02"/>
    <m/>
    <n v="1.73"/>
    <m/>
    <n v="1.1145830000000001"/>
    <n v="107"/>
    <n v="1.73"/>
    <n v="1.73"/>
    <n v="1"/>
    <n v="0"/>
    <m/>
    <m/>
    <m/>
    <n v="96"/>
    <n v="2"/>
    <n v="1"/>
    <n v="-2"/>
    <n v="96"/>
    <m/>
    <m/>
    <n v="0"/>
    <n v="0"/>
    <n v="0"/>
    <m/>
    <n v="0.93457943925233633"/>
    <m/>
    <x v="0"/>
    <x v="0"/>
    <n v="0"/>
    <n v="0"/>
    <x v="1"/>
  </r>
  <r>
    <x v="37"/>
    <s v="Ad Set 085"/>
    <x v="3"/>
    <x v="0"/>
    <s v="female"/>
    <x v="17"/>
    <n v="0.52"/>
    <n v="48"/>
    <n v="2"/>
    <m/>
    <n v="47"/>
    <m/>
    <m/>
    <m/>
    <n v="0"/>
    <n v="0"/>
    <m/>
    <m/>
    <m/>
    <n v="0.52"/>
    <n v="0.01"/>
    <m/>
    <n v="0.26"/>
    <m/>
    <n v="1.021277"/>
    <n v="48"/>
    <n v="0.52"/>
    <n v="0.52"/>
    <n v="2"/>
    <n v="0"/>
    <m/>
    <m/>
    <m/>
    <n v="47"/>
    <n v="1"/>
    <n v="2"/>
    <n v="-1"/>
    <n v="47"/>
    <m/>
    <m/>
    <n v="0"/>
    <n v="0"/>
    <n v="0"/>
    <m/>
    <n v="4.1666666666666661"/>
    <m/>
    <x v="0"/>
    <x v="0"/>
    <n v="0"/>
    <n v="0"/>
    <x v="1"/>
  </r>
  <r>
    <x v="1"/>
    <s v="Ad Set 085"/>
    <x v="3"/>
    <x v="0"/>
    <s v="female"/>
    <x v="17"/>
    <n v="3.788497"/>
    <n v="382"/>
    <n v="2"/>
    <m/>
    <n v="355"/>
    <m/>
    <m/>
    <m/>
    <n v="0"/>
    <n v="0"/>
    <m/>
    <m/>
    <m/>
    <n v="3.788497"/>
    <n v="0.01"/>
    <m/>
    <n v="1.89"/>
    <m/>
    <n v="1.0760559999999999"/>
    <n v="382"/>
    <n v="3.788497"/>
    <n v="3.788497"/>
    <n v="2"/>
    <n v="0"/>
    <m/>
    <m/>
    <m/>
    <n v="355"/>
    <n v="4"/>
    <n v="2"/>
    <n v="-4"/>
    <n v="355"/>
    <m/>
    <m/>
    <n v="0"/>
    <n v="0"/>
    <n v="0"/>
    <m/>
    <n v="0.52356020942408377"/>
    <m/>
    <x v="0"/>
    <x v="0"/>
    <n v="0"/>
    <n v="0"/>
    <x v="1"/>
  </r>
  <r>
    <x v="0"/>
    <s v="Ad Set 085"/>
    <x v="3"/>
    <x v="0"/>
    <s v="female"/>
    <x v="17"/>
    <n v="12.18529"/>
    <n v="721"/>
    <n v="5"/>
    <m/>
    <n v="640"/>
    <m/>
    <m/>
    <m/>
    <n v="0"/>
    <n v="0"/>
    <m/>
    <m/>
    <m/>
    <n v="12.18529"/>
    <n v="0.02"/>
    <m/>
    <n v="2.44"/>
    <m/>
    <n v="1.126563"/>
    <n v="721"/>
    <n v="12.18529"/>
    <n v="12.18529"/>
    <n v="5"/>
    <n v="0"/>
    <m/>
    <m/>
    <m/>
    <n v="640"/>
    <n v="12"/>
    <n v="5"/>
    <n v="-12"/>
    <n v="640"/>
    <m/>
    <m/>
    <n v="0"/>
    <n v="0"/>
    <n v="0"/>
    <m/>
    <n v="0.69348127600554788"/>
    <m/>
    <x v="0"/>
    <x v="0"/>
    <n v="0"/>
    <n v="0"/>
    <x v="1"/>
  </r>
  <r>
    <x v="2"/>
    <s v="Ad Set 085"/>
    <x v="3"/>
    <x v="0"/>
    <s v="female"/>
    <x v="17"/>
    <n v="39.046255000000002"/>
    <n v="3423"/>
    <n v="16"/>
    <m/>
    <n v="2704"/>
    <m/>
    <m/>
    <m/>
    <n v="0"/>
    <n v="0"/>
    <m/>
    <m/>
    <m/>
    <n v="39.046255000000002"/>
    <n v="0.01"/>
    <m/>
    <n v="2.44"/>
    <m/>
    <n v="1.2659020000000001"/>
    <n v="3423"/>
    <n v="39.046255000000002"/>
    <n v="39.046255000000002"/>
    <n v="16"/>
    <n v="0"/>
    <m/>
    <m/>
    <m/>
    <n v="2704"/>
    <n v="39"/>
    <n v="16"/>
    <n v="-39"/>
    <n v="2704"/>
    <m/>
    <m/>
    <n v="0"/>
    <n v="0"/>
    <n v="0"/>
    <m/>
    <n v="0.46742623429739988"/>
    <m/>
    <x v="0"/>
    <x v="0"/>
    <n v="0"/>
    <n v="0"/>
    <x v="1"/>
  </r>
  <r>
    <x v="38"/>
    <s v="Ad Set 085"/>
    <x v="3"/>
    <x v="0"/>
    <s v="female"/>
    <x v="17"/>
    <n v="7.3288159999999998"/>
    <n v="631"/>
    <n v="1"/>
    <m/>
    <n v="562"/>
    <m/>
    <n v="1"/>
    <m/>
    <n v="1"/>
    <n v="0"/>
    <m/>
    <m/>
    <m/>
    <n v="7.3288159999999998"/>
    <n v="0.01"/>
    <n v="7.33"/>
    <n v="7.33"/>
    <m/>
    <n v="1.122776"/>
    <n v="631"/>
    <n v="7.3288159999999998"/>
    <n v="7.3288159999999998"/>
    <n v="1"/>
    <n v="0"/>
    <m/>
    <m/>
    <n v="1"/>
    <n v="562"/>
    <n v="7"/>
    <n v="1"/>
    <n v="-7"/>
    <n v="562"/>
    <n v="1"/>
    <m/>
    <n v="1"/>
    <n v="0"/>
    <n v="0"/>
    <m/>
    <n v="0.1584786053882726"/>
    <m/>
    <x v="0"/>
    <x v="0"/>
    <n v="1"/>
    <n v="0.1779359430604982"/>
    <x v="1"/>
  </r>
  <r>
    <x v="36"/>
    <s v="Ad Set 097"/>
    <x v="3"/>
    <x v="0"/>
    <s v="female"/>
    <x v="17"/>
    <n v="0.36"/>
    <n v="220"/>
    <n v="1"/>
    <m/>
    <n v="72"/>
    <m/>
    <m/>
    <m/>
    <n v="0"/>
    <n v="0"/>
    <m/>
    <m/>
    <m/>
    <n v="0.36"/>
    <n v="0.01"/>
    <m/>
    <n v="0.36"/>
    <m/>
    <n v="3.0555560000000002"/>
    <n v="220"/>
    <n v="0.36"/>
    <n v="0.36"/>
    <n v="1"/>
    <n v="0"/>
    <m/>
    <m/>
    <m/>
    <n v="72"/>
    <n v="0"/>
    <n v="1"/>
    <n v="0"/>
    <n v="72"/>
    <m/>
    <m/>
    <n v="0"/>
    <n v="0"/>
    <n v="0"/>
    <m/>
    <n v="0.45454545454545447"/>
    <m/>
    <x v="0"/>
    <x v="0"/>
    <n v="0"/>
    <n v="0"/>
    <x v="1"/>
  </r>
  <r>
    <x v="42"/>
    <s v="Ad Set 097"/>
    <x v="3"/>
    <x v="0"/>
    <s v="female"/>
    <x v="17"/>
    <n v="2.3199999999999998"/>
    <n v="1492"/>
    <n v="1"/>
    <m/>
    <n v="354"/>
    <m/>
    <m/>
    <m/>
    <n v="0"/>
    <n v="0"/>
    <m/>
    <m/>
    <m/>
    <n v="2.3199999999999998"/>
    <n v="0.01"/>
    <m/>
    <n v="2.3199999999999998"/>
    <m/>
    <n v="4.2146889999999999"/>
    <n v="1492"/>
    <n v="2.3199999999999998"/>
    <n v="2.3199999999999998"/>
    <n v="1"/>
    <n v="0"/>
    <m/>
    <m/>
    <m/>
    <n v="354"/>
    <n v="2"/>
    <n v="1"/>
    <n v="-2"/>
    <n v="354"/>
    <m/>
    <m/>
    <n v="0"/>
    <n v="0"/>
    <n v="0"/>
    <m/>
    <n v="6.7024128686327081E-2"/>
    <m/>
    <x v="0"/>
    <x v="0"/>
    <n v="0"/>
    <n v="0"/>
    <x v="1"/>
  </r>
  <r>
    <x v="9"/>
    <s v="Ad Set 130"/>
    <x v="3"/>
    <x v="0"/>
    <s v="female"/>
    <x v="17"/>
    <n v="6.938339"/>
    <n v="762"/>
    <n v="8"/>
    <m/>
    <n v="430"/>
    <m/>
    <m/>
    <m/>
    <n v="0"/>
    <n v="0"/>
    <m/>
    <m/>
    <m/>
    <n v="6.938339"/>
    <n v="0.02"/>
    <m/>
    <n v="0.87"/>
    <m/>
    <n v="1.7720929999999999"/>
    <n v="762"/>
    <n v="6.938339"/>
    <n v="6.938339"/>
    <n v="8"/>
    <n v="0"/>
    <m/>
    <m/>
    <m/>
    <n v="430"/>
    <n v="7"/>
    <n v="8"/>
    <n v="-7"/>
    <n v="430"/>
    <m/>
    <m/>
    <n v="0"/>
    <n v="0"/>
    <n v="0"/>
    <m/>
    <n v="1.049868766404199"/>
    <m/>
    <x v="0"/>
    <x v="0"/>
    <n v="0"/>
    <n v="0"/>
    <x v="1"/>
  </r>
  <r>
    <x v="45"/>
    <s v="Ad Set 130"/>
    <x v="3"/>
    <x v="0"/>
    <s v="female"/>
    <x v="17"/>
    <n v="0.28000000000000003"/>
    <n v="31"/>
    <n v="1"/>
    <m/>
    <n v="28"/>
    <m/>
    <m/>
    <m/>
    <n v="0"/>
    <n v="0"/>
    <m/>
    <m/>
    <m/>
    <n v="0.28000000000000003"/>
    <n v="0.01"/>
    <m/>
    <n v="0.28000000000000003"/>
    <m/>
    <n v="1.107143"/>
    <n v="31"/>
    <n v="0.28000000000000003"/>
    <n v="0.28000000000000003"/>
    <n v="1"/>
    <n v="0"/>
    <m/>
    <m/>
    <m/>
    <n v="28"/>
    <n v="0"/>
    <n v="1"/>
    <n v="0"/>
    <n v="28"/>
    <m/>
    <m/>
    <n v="0"/>
    <n v="0"/>
    <n v="0"/>
    <m/>
    <n v="3.225806451612903"/>
    <m/>
    <x v="0"/>
    <x v="0"/>
    <n v="0"/>
    <n v="0"/>
    <x v="1"/>
  </r>
  <r>
    <x v="6"/>
    <s v="Ad Set 130"/>
    <x v="3"/>
    <x v="0"/>
    <s v="female"/>
    <x v="17"/>
    <n v="3.2681010000000001"/>
    <n v="416"/>
    <n v="4"/>
    <m/>
    <n v="363"/>
    <m/>
    <m/>
    <m/>
    <n v="0"/>
    <n v="0"/>
    <m/>
    <m/>
    <m/>
    <n v="3.2681010000000001"/>
    <n v="0.01"/>
    <m/>
    <n v="0.82"/>
    <m/>
    <n v="1.1460060000000001"/>
    <n v="416"/>
    <n v="3.2681010000000001"/>
    <n v="3.2681010000000001"/>
    <n v="4"/>
    <n v="0"/>
    <m/>
    <m/>
    <m/>
    <n v="363"/>
    <n v="3"/>
    <n v="4"/>
    <n v="-3"/>
    <n v="363"/>
    <m/>
    <m/>
    <n v="0"/>
    <n v="0"/>
    <n v="0"/>
    <m/>
    <n v="0.96153846153846156"/>
    <m/>
    <x v="0"/>
    <x v="0"/>
    <n v="0"/>
    <n v="0"/>
    <x v="1"/>
  </r>
  <r>
    <x v="40"/>
    <s v="Ad Set 130"/>
    <x v="3"/>
    <x v="0"/>
    <s v="female"/>
    <x v="17"/>
    <n v="2.0299999999999998"/>
    <n v="198"/>
    <n v="1"/>
    <m/>
    <n v="161"/>
    <m/>
    <m/>
    <m/>
    <n v="0"/>
    <n v="0"/>
    <m/>
    <m/>
    <m/>
    <n v="2.0299999999999998"/>
    <n v="0.01"/>
    <m/>
    <n v="2.0299999999999998"/>
    <m/>
    <n v="1.229814"/>
    <n v="198"/>
    <n v="2.0299999999999998"/>
    <n v="2.0299999999999998"/>
    <n v="1"/>
    <n v="0"/>
    <m/>
    <m/>
    <m/>
    <n v="161"/>
    <n v="2"/>
    <n v="1"/>
    <n v="-2"/>
    <n v="161"/>
    <m/>
    <m/>
    <n v="0"/>
    <n v="0"/>
    <n v="0"/>
    <m/>
    <n v="0.50505050505050508"/>
    <m/>
    <x v="0"/>
    <x v="0"/>
    <n v="0"/>
    <n v="0"/>
    <x v="1"/>
  </r>
  <r>
    <x v="2"/>
    <s v="Ad Set 130"/>
    <x v="3"/>
    <x v="0"/>
    <s v="female"/>
    <x v="17"/>
    <n v="3.91"/>
    <n v="468"/>
    <n v="3"/>
    <m/>
    <n v="386"/>
    <m/>
    <m/>
    <m/>
    <n v="0"/>
    <n v="0"/>
    <m/>
    <m/>
    <m/>
    <n v="3.91"/>
    <n v="0.01"/>
    <m/>
    <n v="1.3"/>
    <m/>
    <n v="1.2124349999999999"/>
    <n v="468"/>
    <n v="3.91"/>
    <n v="3.91"/>
    <n v="3"/>
    <n v="0"/>
    <m/>
    <m/>
    <m/>
    <n v="386"/>
    <n v="4"/>
    <n v="3"/>
    <n v="-4"/>
    <n v="386"/>
    <m/>
    <m/>
    <n v="0"/>
    <n v="0"/>
    <n v="0"/>
    <m/>
    <n v="0.64102564102564097"/>
    <m/>
    <x v="0"/>
    <x v="0"/>
    <n v="0"/>
    <n v="0"/>
    <x v="1"/>
  </r>
  <r>
    <x v="5"/>
    <s v="Ad Set 130"/>
    <x v="3"/>
    <x v="0"/>
    <s v="female"/>
    <x v="17"/>
    <n v="7.9481390000000003"/>
    <n v="1068"/>
    <n v="5"/>
    <m/>
    <n v="822"/>
    <m/>
    <n v="1"/>
    <m/>
    <n v="1"/>
    <n v="0"/>
    <m/>
    <m/>
    <m/>
    <n v="7.9481390000000003"/>
    <n v="0.01"/>
    <n v="7.95"/>
    <n v="1.59"/>
    <m/>
    <n v="1.2992699999999999"/>
    <n v="1068"/>
    <n v="7.9481390000000003"/>
    <n v="7.9481390000000003"/>
    <n v="5"/>
    <n v="0"/>
    <m/>
    <m/>
    <n v="1"/>
    <n v="822"/>
    <n v="8"/>
    <n v="5"/>
    <n v="-8"/>
    <n v="822"/>
    <n v="1"/>
    <m/>
    <n v="1"/>
    <n v="0"/>
    <n v="0"/>
    <m/>
    <n v="0.46816479400749073"/>
    <m/>
    <x v="0"/>
    <x v="0"/>
    <n v="1"/>
    <n v="0.12165450121654502"/>
    <x v="1"/>
  </r>
  <r>
    <x v="0"/>
    <s v="Ad Set 130"/>
    <x v="3"/>
    <x v="0"/>
    <s v="female"/>
    <x v="17"/>
    <n v="6.6773369999999996"/>
    <n v="810"/>
    <n v="2"/>
    <m/>
    <n v="654"/>
    <m/>
    <n v="1"/>
    <m/>
    <n v="1"/>
    <n v="0"/>
    <m/>
    <m/>
    <m/>
    <n v="6.6773369999999996"/>
    <n v="0.01"/>
    <n v="6.68"/>
    <n v="3.34"/>
    <m/>
    <n v="1.238532"/>
    <n v="810"/>
    <n v="6.6773369999999996"/>
    <n v="6.6773369999999996"/>
    <n v="2"/>
    <n v="0"/>
    <m/>
    <m/>
    <n v="1"/>
    <n v="654"/>
    <n v="7"/>
    <n v="2"/>
    <n v="-7"/>
    <n v="654"/>
    <n v="1"/>
    <m/>
    <n v="1"/>
    <n v="0"/>
    <n v="0"/>
    <m/>
    <n v="0.24691358024691359"/>
    <m/>
    <x v="0"/>
    <x v="0"/>
    <n v="1"/>
    <n v="0.1529051987767584"/>
    <x v="1"/>
  </r>
  <r>
    <x v="42"/>
    <s v="Ad Set 130"/>
    <x v="3"/>
    <x v="0"/>
    <s v="female"/>
    <x v="17"/>
    <n v="1.66"/>
    <n v="213"/>
    <n v="1"/>
    <m/>
    <n v="192"/>
    <m/>
    <n v="3"/>
    <m/>
    <n v="3"/>
    <n v="0"/>
    <m/>
    <m/>
    <m/>
    <n v="1.66"/>
    <n v="0.01"/>
    <n v="0.55000000000000004"/>
    <n v="1.66"/>
    <m/>
    <n v="1.109375"/>
    <n v="213"/>
    <n v="1.66"/>
    <n v="1.66"/>
    <n v="1"/>
    <n v="0"/>
    <m/>
    <m/>
    <n v="3"/>
    <n v="192"/>
    <n v="2"/>
    <n v="1"/>
    <n v="-2"/>
    <n v="192"/>
    <n v="3"/>
    <m/>
    <n v="3"/>
    <n v="0"/>
    <n v="0"/>
    <m/>
    <n v="0.46948356807511737"/>
    <m/>
    <x v="0"/>
    <x v="0"/>
    <n v="3"/>
    <n v="1.5625"/>
    <x v="1"/>
  </r>
  <r>
    <x v="43"/>
    <s v="Ad Set 130"/>
    <x v="3"/>
    <x v="0"/>
    <s v="female"/>
    <x v="17"/>
    <n v="3.04"/>
    <n v="320"/>
    <n v="2"/>
    <m/>
    <n v="253"/>
    <m/>
    <m/>
    <m/>
    <n v="0"/>
    <n v="0"/>
    <m/>
    <m/>
    <m/>
    <n v="3.04"/>
    <n v="0.01"/>
    <m/>
    <n v="1.52"/>
    <m/>
    <n v="1.2648219999999999"/>
    <n v="320"/>
    <n v="3.04"/>
    <n v="3.04"/>
    <n v="2"/>
    <n v="0"/>
    <m/>
    <m/>
    <m/>
    <n v="253"/>
    <n v="3"/>
    <n v="2"/>
    <n v="-3"/>
    <n v="253"/>
    <m/>
    <m/>
    <n v="0"/>
    <n v="0"/>
    <n v="0"/>
    <m/>
    <n v="0.625"/>
    <m/>
    <x v="0"/>
    <x v="0"/>
    <n v="0"/>
    <n v="0"/>
    <x v="1"/>
  </r>
  <r>
    <x v="43"/>
    <s v="Ad Set 085"/>
    <x v="3"/>
    <x v="0"/>
    <s v="female"/>
    <x v="17"/>
    <n v="7.07"/>
    <n v="497"/>
    <n v="4"/>
    <m/>
    <n v="440"/>
    <m/>
    <m/>
    <m/>
    <n v="0"/>
    <n v="0"/>
    <m/>
    <m/>
    <m/>
    <n v="7.07"/>
    <n v="0.02"/>
    <m/>
    <n v="1.77"/>
    <m/>
    <n v="1.129545"/>
    <n v="497"/>
    <n v="7.07"/>
    <n v="7.07"/>
    <n v="4"/>
    <n v="0"/>
    <m/>
    <m/>
    <m/>
    <n v="440"/>
    <n v="7"/>
    <n v="4"/>
    <n v="-7"/>
    <n v="440"/>
    <m/>
    <m/>
    <n v="0"/>
    <n v="0"/>
    <n v="0"/>
    <m/>
    <n v="0.8048289738430584"/>
    <m/>
    <x v="0"/>
    <x v="0"/>
    <n v="0"/>
    <n v="0"/>
    <x v="1"/>
  </r>
  <r>
    <x v="1"/>
    <s v="Ad Set 055"/>
    <x v="3"/>
    <x v="0"/>
    <s v="female"/>
    <x v="17"/>
    <n v="2.8588710000000002"/>
    <n v="413"/>
    <n v="3"/>
    <m/>
    <n v="377"/>
    <m/>
    <m/>
    <m/>
    <n v="0"/>
    <n v="0"/>
    <m/>
    <m/>
    <m/>
    <n v="2.8588710000000002"/>
    <n v="0.01"/>
    <m/>
    <n v="0.95"/>
    <m/>
    <n v="1.095491"/>
    <n v="413"/>
    <n v="2.8588710000000002"/>
    <n v="2.8588710000000002"/>
    <n v="3"/>
    <n v="0"/>
    <m/>
    <m/>
    <m/>
    <n v="377"/>
    <n v="3"/>
    <n v="3"/>
    <n v="-3"/>
    <n v="377"/>
    <m/>
    <m/>
    <n v="0"/>
    <n v="0"/>
    <n v="0"/>
    <m/>
    <n v="0.72639225181598066"/>
    <m/>
    <x v="0"/>
    <x v="0"/>
    <n v="0"/>
    <n v="0"/>
    <x v="1"/>
  </r>
  <r>
    <x v="40"/>
    <s v="Ad Set 085"/>
    <x v="3"/>
    <x v="0"/>
    <s v="female"/>
    <x v="17"/>
    <n v="10.755051"/>
    <n v="879"/>
    <n v="3"/>
    <m/>
    <n v="656"/>
    <m/>
    <m/>
    <m/>
    <n v="0"/>
    <n v="0"/>
    <m/>
    <m/>
    <m/>
    <n v="10.755051"/>
    <n v="0.02"/>
    <m/>
    <n v="3.59"/>
    <m/>
    <n v="1.339939"/>
    <n v="879"/>
    <n v="10.755051"/>
    <n v="10.755051"/>
    <n v="3"/>
    <n v="0"/>
    <m/>
    <m/>
    <m/>
    <n v="656"/>
    <n v="11"/>
    <n v="3"/>
    <n v="-11"/>
    <n v="656"/>
    <m/>
    <m/>
    <n v="0"/>
    <n v="0"/>
    <n v="0"/>
    <m/>
    <n v="0.34129692832764508"/>
    <m/>
    <x v="0"/>
    <x v="0"/>
    <n v="0"/>
    <n v="0"/>
    <x v="1"/>
  </r>
  <r>
    <x v="36"/>
    <s v="Ad Set 130"/>
    <x v="3"/>
    <x v="0"/>
    <s v="female"/>
    <x v="17"/>
    <n v="6.558954"/>
    <n v="630"/>
    <n v="6"/>
    <m/>
    <n v="356"/>
    <m/>
    <m/>
    <m/>
    <n v="0"/>
    <n v="0"/>
    <n v="1"/>
    <n v="78.61"/>
    <n v="78.61"/>
    <n v="6.558954"/>
    <n v="0.02"/>
    <m/>
    <n v="1.0900000000000001"/>
    <m/>
    <n v="1.769663"/>
    <n v="630"/>
    <n v="6.558954"/>
    <n v="6.558954"/>
    <n v="6"/>
    <n v="0"/>
    <m/>
    <m/>
    <m/>
    <n v="356"/>
    <n v="7"/>
    <n v="6"/>
    <n v="72"/>
    <n v="356"/>
    <m/>
    <m/>
    <n v="0"/>
    <n v="0"/>
    <n v="0"/>
    <n v="1"/>
    <n v="0.95238095238095244"/>
    <n v="16.666666666666661"/>
    <x v="142"/>
    <x v="0"/>
    <n v="0"/>
    <n v="0"/>
    <x v="1"/>
  </r>
  <r>
    <x v="42"/>
    <s v="Ad Set 055"/>
    <x v="3"/>
    <x v="0"/>
    <s v="female"/>
    <x v="17"/>
    <n v="7.1568930000000002"/>
    <n v="990"/>
    <n v="5"/>
    <n v="1"/>
    <n v="928"/>
    <m/>
    <n v="1"/>
    <m/>
    <n v="2"/>
    <n v="0"/>
    <m/>
    <m/>
    <m/>
    <n v="7.1568930000000002"/>
    <n v="0.01"/>
    <n v="3.58"/>
    <n v="1.43"/>
    <m/>
    <n v="1.06681"/>
    <n v="990"/>
    <n v="7.1568930000000002"/>
    <n v="7.1568930000000002"/>
    <n v="5"/>
    <n v="0"/>
    <n v="1"/>
    <m/>
    <n v="1"/>
    <n v="928"/>
    <n v="7"/>
    <n v="5"/>
    <n v="-7"/>
    <n v="928"/>
    <n v="1"/>
    <m/>
    <n v="2"/>
    <n v="0"/>
    <n v="0"/>
    <m/>
    <n v="0.50505050505050508"/>
    <m/>
    <x v="0"/>
    <x v="0"/>
    <n v="2"/>
    <n v="0.21551724137931033"/>
    <x v="1"/>
  </r>
  <r>
    <x v="9"/>
    <s v="Ad Set 055"/>
    <x v="3"/>
    <x v="0"/>
    <s v="female"/>
    <x v="17"/>
    <n v="4.42"/>
    <n v="697"/>
    <n v="5"/>
    <n v="1"/>
    <n v="472"/>
    <m/>
    <n v="2"/>
    <m/>
    <n v="3"/>
    <n v="0"/>
    <m/>
    <m/>
    <m/>
    <n v="4.42"/>
    <n v="0.01"/>
    <n v="1.47"/>
    <n v="0.88"/>
    <m/>
    <n v="1.4766950000000001"/>
    <n v="697"/>
    <n v="4.42"/>
    <n v="4.42"/>
    <n v="5"/>
    <n v="0"/>
    <n v="1"/>
    <m/>
    <n v="2"/>
    <n v="472"/>
    <n v="4"/>
    <n v="5"/>
    <n v="-4"/>
    <n v="472"/>
    <n v="2"/>
    <m/>
    <n v="3"/>
    <n v="0"/>
    <n v="0"/>
    <m/>
    <n v="0.71736011477761841"/>
    <m/>
    <x v="0"/>
    <x v="0"/>
    <n v="3"/>
    <n v="0.63559322033898313"/>
    <x v="1"/>
  </r>
  <r>
    <x v="4"/>
    <s v="Ad Set 130"/>
    <x v="3"/>
    <x v="0"/>
    <s v="female"/>
    <x v="17"/>
    <n v="9.6999999999999993"/>
    <n v="1127"/>
    <n v="10"/>
    <n v="1"/>
    <n v="1010"/>
    <m/>
    <m/>
    <m/>
    <n v="1"/>
    <n v="0"/>
    <m/>
    <m/>
    <m/>
    <n v="9.6999999999999993"/>
    <n v="0.01"/>
    <n v="9.6999999999999993"/>
    <n v="0.97"/>
    <m/>
    <n v="1.115842"/>
    <n v="1127"/>
    <n v="9.6999999999999993"/>
    <n v="9.6999999999999993"/>
    <n v="10"/>
    <n v="0"/>
    <n v="1"/>
    <m/>
    <m/>
    <n v="1010"/>
    <n v="10"/>
    <n v="10"/>
    <n v="-10"/>
    <n v="1010"/>
    <m/>
    <m/>
    <n v="1"/>
    <n v="0"/>
    <n v="0"/>
    <m/>
    <n v="0.88731144631765746"/>
    <m/>
    <x v="0"/>
    <x v="0"/>
    <n v="1"/>
    <n v="9.9009900990099015E-2"/>
    <x v="1"/>
  </r>
  <r>
    <x v="42"/>
    <s v="Ad Set 085"/>
    <x v="3"/>
    <x v="0"/>
    <s v="female"/>
    <x v="17"/>
    <n v="21.598562999999999"/>
    <n v="1663"/>
    <n v="9"/>
    <n v="1"/>
    <n v="1232"/>
    <m/>
    <m/>
    <m/>
    <n v="1"/>
    <n v="0"/>
    <m/>
    <m/>
    <m/>
    <n v="21.598562999999999"/>
    <n v="0.02"/>
    <n v="21.6"/>
    <n v="2.4"/>
    <m/>
    <n v="1.3498380000000001"/>
    <n v="1663"/>
    <n v="21.598562999999999"/>
    <n v="21.598562999999999"/>
    <n v="9"/>
    <n v="0"/>
    <n v="1"/>
    <m/>
    <m/>
    <n v="1232"/>
    <n v="22"/>
    <n v="9"/>
    <n v="-22"/>
    <n v="1232"/>
    <m/>
    <m/>
    <n v="1"/>
    <n v="0"/>
    <n v="0"/>
    <m/>
    <n v="0.54119061936259771"/>
    <m/>
    <x v="0"/>
    <x v="0"/>
    <n v="1"/>
    <n v="8.1168831168831168E-2"/>
    <x v="1"/>
  </r>
  <r>
    <x v="6"/>
    <s v="Ad Set 085"/>
    <x v="3"/>
    <x v="0"/>
    <s v="female"/>
    <x v="17"/>
    <n v="19"/>
    <n v="1583"/>
    <n v="7"/>
    <n v="1"/>
    <n v="1338"/>
    <m/>
    <m/>
    <m/>
    <n v="1"/>
    <n v="0"/>
    <n v="1"/>
    <m/>
    <n v="0"/>
    <n v="19"/>
    <n v="0.01"/>
    <n v="19"/>
    <n v="2.71"/>
    <m/>
    <n v="1.183109"/>
    <n v="1583"/>
    <n v="19"/>
    <n v="19"/>
    <n v="7"/>
    <n v="0"/>
    <n v="1"/>
    <m/>
    <m/>
    <n v="1338"/>
    <n v="19"/>
    <n v="7"/>
    <n v="-19"/>
    <n v="1338"/>
    <m/>
    <m/>
    <n v="1"/>
    <n v="0"/>
    <n v="0"/>
    <n v="1"/>
    <n v="0.4421983575489577"/>
    <n v="14.285714285714279"/>
    <x v="0"/>
    <x v="0"/>
    <n v="1"/>
    <n v="7.4738415545590436E-2"/>
    <x v="1"/>
  </r>
  <r>
    <x v="4"/>
    <s v="Ad Set 027"/>
    <x v="3"/>
    <x v="0"/>
    <s v="female"/>
    <x v="17"/>
    <n v="9.26"/>
    <n v="1087"/>
    <n v="8"/>
    <n v="2"/>
    <n v="872"/>
    <m/>
    <n v="2"/>
    <m/>
    <n v="4"/>
    <n v="0"/>
    <m/>
    <m/>
    <m/>
    <n v="9.26"/>
    <n v="0.01"/>
    <n v="2.3199999999999998"/>
    <n v="1.1599999999999999"/>
    <m/>
    <n v="1.2465599999999999"/>
    <n v="1087"/>
    <n v="9.26"/>
    <n v="9.26"/>
    <n v="8"/>
    <n v="0"/>
    <n v="2"/>
    <m/>
    <n v="2"/>
    <n v="872"/>
    <n v="9"/>
    <n v="8"/>
    <n v="-9"/>
    <n v="872"/>
    <n v="2"/>
    <m/>
    <n v="4"/>
    <n v="0"/>
    <n v="0"/>
    <m/>
    <n v="0.73597056117755288"/>
    <m/>
    <x v="0"/>
    <x v="0"/>
    <n v="4"/>
    <n v="0.45871559633027525"/>
    <x v="1"/>
  </r>
  <r>
    <x v="1"/>
    <s v="Ad Set 048"/>
    <x v="3"/>
    <x v="0"/>
    <s v="female"/>
    <x v="17"/>
    <n v="7.67"/>
    <n v="753"/>
    <n v="4"/>
    <n v="2"/>
    <n v="692"/>
    <m/>
    <m/>
    <m/>
    <n v="2"/>
    <n v="0"/>
    <m/>
    <m/>
    <m/>
    <n v="7.67"/>
    <n v="0.01"/>
    <n v="3.84"/>
    <n v="1.92"/>
    <m/>
    <n v="1.08815"/>
    <n v="753"/>
    <n v="7.67"/>
    <n v="7.67"/>
    <n v="4"/>
    <n v="0"/>
    <n v="2"/>
    <m/>
    <m/>
    <n v="692"/>
    <n v="8"/>
    <n v="4"/>
    <n v="-8"/>
    <n v="692"/>
    <m/>
    <m/>
    <n v="2"/>
    <n v="0"/>
    <n v="0"/>
    <m/>
    <n v="0.53120849933598935"/>
    <m/>
    <x v="0"/>
    <x v="0"/>
    <n v="2"/>
    <n v="0.28901734104046239"/>
    <x v="1"/>
  </r>
  <r>
    <x v="22"/>
    <s v="Ad Set 019"/>
    <x v="3"/>
    <x v="9"/>
    <s v="female"/>
    <x v="17"/>
    <n v="3.78"/>
    <n v="379"/>
    <n v="2"/>
    <m/>
    <n v="237"/>
    <m/>
    <m/>
    <m/>
    <n v="0"/>
    <n v="0"/>
    <m/>
    <m/>
    <m/>
    <n v="3.78"/>
    <n v="0.02"/>
    <m/>
    <n v="1.89"/>
    <m/>
    <n v="1.599156"/>
    <n v="379"/>
    <n v="3.78"/>
    <n v="3.78"/>
    <n v="2"/>
    <n v="0"/>
    <m/>
    <m/>
    <m/>
    <n v="237"/>
    <n v="4"/>
    <n v="2"/>
    <n v="-4"/>
    <n v="237"/>
    <m/>
    <m/>
    <n v="0"/>
    <n v="0"/>
    <n v="0"/>
    <m/>
    <n v="0.52770448548812665"/>
    <m/>
    <x v="0"/>
    <x v="0"/>
    <n v="0"/>
    <n v="0"/>
    <x v="1"/>
  </r>
  <r>
    <x v="26"/>
    <s v="Ad Set 019"/>
    <x v="3"/>
    <x v="9"/>
    <s v="female"/>
    <x v="17"/>
    <n v="5.7791889999999997"/>
    <n v="670"/>
    <n v="4"/>
    <m/>
    <n v="492"/>
    <m/>
    <m/>
    <m/>
    <n v="0"/>
    <n v="0"/>
    <m/>
    <m/>
    <m/>
    <n v="5.7791889999999997"/>
    <n v="0.01"/>
    <m/>
    <n v="1.44"/>
    <m/>
    <n v="1.3617889999999999"/>
    <n v="670"/>
    <n v="5.7791889999999997"/>
    <n v="5.7791889999999997"/>
    <n v="4"/>
    <n v="0"/>
    <m/>
    <m/>
    <m/>
    <n v="492"/>
    <n v="6"/>
    <n v="4"/>
    <n v="-6"/>
    <n v="492"/>
    <m/>
    <m/>
    <n v="0"/>
    <n v="0"/>
    <n v="0"/>
    <m/>
    <n v="0.59701492537313439"/>
    <m/>
    <x v="0"/>
    <x v="0"/>
    <n v="0"/>
    <n v="0"/>
    <x v="1"/>
  </r>
  <r>
    <x v="26"/>
    <s v="Ad Set 043"/>
    <x v="3"/>
    <x v="9"/>
    <s v="female"/>
    <x v="17"/>
    <n v="0.65"/>
    <n v="383"/>
    <n v="1"/>
    <m/>
    <n v="99"/>
    <m/>
    <m/>
    <m/>
    <n v="0"/>
    <n v="0"/>
    <m/>
    <m/>
    <m/>
    <n v="0.65"/>
    <n v="0.01"/>
    <m/>
    <n v="0.65"/>
    <m/>
    <n v="3.868687"/>
    <n v="383"/>
    <n v="0.65"/>
    <n v="0.65"/>
    <n v="1"/>
    <n v="0"/>
    <m/>
    <m/>
    <m/>
    <n v="99"/>
    <n v="1"/>
    <n v="1"/>
    <n v="-1"/>
    <n v="99"/>
    <m/>
    <m/>
    <n v="0"/>
    <n v="0"/>
    <n v="0"/>
    <m/>
    <n v="0.26109660574412541"/>
    <m/>
    <x v="0"/>
    <x v="0"/>
    <n v="0"/>
    <n v="0"/>
    <x v="1"/>
  </r>
  <r>
    <x v="19"/>
    <s v="Ad Set 077"/>
    <x v="3"/>
    <x v="9"/>
    <s v="female"/>
    <x v="17"/>
    <n v="1.78"/>
    <n v="127"/>
    <n v="3"/>
    <m/>
    <n v="115"/>
    <m/>
    <m/>
    <m/>
    <n v="0"/>
    <n v="0"/>
    <m/>
    <m/>
    <m/>
    <n v="1.78"/>
    <n v="0.02"/>
    <m/>
    <n v="0.59"/>
    <m/>
    <n v="1.1043480000000001"/>
    <n v="127"/>
    <n v="1.78"/>
    <n v="1.78"/>
    <n v="3"/>
    <n v="0"/>
    <m/>
    <m/>
    <m/>
    <n v="115"/>
    <n v="2"/>
    <n v="3"/>
    <n v="-2"/>
    <n v="115"/>
    <m/>
    <m/>
    <n v="0"/>
    <n v="0"/>
    <n v="0"/>
    <m/>
    <n v="2.3622047244094491"/>
    <m/>
    <x v="0"/>
    <x v="0"/>
    <n v="0"/>
    <n v="0"/>
    <x v="1"/>
  </r>
  <r>
    <x v="31"/>
    <s v="Ad Set 091"/>
    <x v="3"/>
    <x v="9"/>
    <s v="female"/>
    <x v="17"/>
    <n v="5.32958"/>
    <n v="433"/>
    <n v="2"/>
    <m/>
    <n v="280"/>
    <m/>
    <m/>
    <m/>
    <n v="0"/>
    <n v="0"/>
    <m/>
    <m/>
    <m/>
    <n v="5.32958"/>
    <n v="0.02"/>
    <m/>
    <n v="2.66"/>
    <m/>
    <n v="1.5464290000000001"/>
    <n v="433"/>
    <n v="5.32958"/>
    <n v="5.32958"/>
    <n v="2"/>
    <n v="0"/>
    <m/>
    <m/>
    <m/>
    <n v="280"/>
    <n v="5"/>
    <n v="2"/>
    <n v="-5"/>
    <n v="280"/>
    <m/>
    <m/>
    <n v="0"/>
    <n v="0"/>
    <n v="0"/>
    <m/>
    <n v="0.46189376443418012"/>
    <m/>
    <x v="0"/>
    <x v="0"/>
    <n v="0"/>
    <n v="0"/>
    <x v="1"/>
  </r>
  <r>
    <x v="46"/>
    <s v="Ad Set 118"/>
    <x v="3"/>
    <x v="9"/>
    <s v="female"/>
    <x v="17"/>
    <n v="0.2"/>
    <n v="11"/>
    <n v="1"/>
    <m/>
    <n v="11"/>
    <m/>
    <m/>
    <m/>
    <n v="0"/>
    <n v="0"/>
    <m/>
    <m/>
    <m/>
    <n v="0.2"/>
    <n v="0.02"/>
    <m/>
    <n v="0.2"/>
    <m/>
    <n v="1"/>
    <n v="11"/>
    <n v="0.2"/>
    <n v="0.2"/>
    <n v="1"/>
    <n v="0"/>
    <m/>
    <m/>
    <m/>
    <n v="11"/>
    <n v="0"/>
    <n v="1"/>
    <n v="0"/>
    <n v="11"/>
    <m/>
    <m/>
    <n v="0"/>
    <n v="0"/>
    <n v="0"/>
    <m/>
    <n v="9.0909090909090917"/>
    <m/>
    <x v="0"/>
    <x v="0"/>
    <n v="0"/>
    <n v="0"/>
    <x v="1"/>
  </r>
  <r>
    <x v="31"/>
    <s v="Ad Set 118"/>
    <x v="3"/>
    <x v="9"/>
    <s v="female"/>
    <x v="17"/>
    <n v="2.81"/>
    <n v="259"/>
    <n v="3"/>
    <m/>
    <n v="149"/>
    <m/>
    <m/>
    <m/>
    <n v="0"/>
    <n v="0"/>
    <m/>
    <m/>
    <m/>
    <n v="2.81"/>
    <n v="0.02"/>
    <m/>
    <n v="0.94"/>
    <m/>
    <n v="1.7382550000000001"/>
    <n v="259"/>
    <n v="2.81"/>
    <n v="2.81"/>
    <n v="3"/>
    <n v="0"/>
    <m/>
    <m/>
    <m/>
    <n v="149"/>
    <n v="3"/>
    <n v="3"/>
    <n v="-3"/>
    <n v="149"/>
    <m/>
    <m/>
    <n v="0"/>
    <n v="0"/>
    <n v="0"/>
    <m/>
    <n v="1.158301158301158"/>
    <m/>
    <x v="0"/>
    <x v="0"/>
    <n v="0"/>
    <n v="0"/>
    <x v="1"/>
  </r>
  <r>
    <x v="28"/>
    <s v="Ad Set 019"/>
    <x v="3"/>
    <x v="9"/>
    <s v="female"/>
    <x v="17"/>
    <n v="1.08"/>
    <n v="95"/>
    <n v="1"/>
    <m/>
    <n v="89"/>
    <m/>
    <m/>
    <m/>
    <n v="0"/>
    <n v="0"/>
    <m/>
    <m/>
    <m/>
    <n v="1.08"/>
    <n v="0.01"/>
    <m/>
    <n v="1.08"/>
    <m/>
    <n v="1.0674159999999999"/>
    <n v="95"/>
    <n v="1.08"/>
    <n v="1.08"/>
    <n v="1"/>
    <n v="0"/>
    <m/>
    <m/>
    <m/>
    <n v="89"/>
    <n v="1"/>
    <n v="1"/>
    <n v="-1"/>
    <n v="89"/>
    <m/>
    <m/>
    <n v="0"/>
    <n v="0"/>
    <n v="0"/>
    <m/>
    <n v="1.0526315789473679"/>
    <m/>
    <x v="0"/>
    <x v="0"/>
    <n v="0"/>
    <n v="0"/>
    <x v="1"/>
  </r>
  <r>
    <x v="22"/>
    <s v="Ad Set 091"/>
    <x v="3"/>
    <x v="9"/>
    <s v="female"/>
    <x v="17"/>
    <n v="6.84945"/>
    <n v="576"/>
    <n v="5"/>
    <m/>
    <n v="321"/>
    <m/>
    <m/>
    <m/>
    <n v="0"/>
    <n v="0"/>
    <n v="2"/>
    <n v="104.8"/>
    <n v="52.4"/>
    <n v="6.84945"/>
    <n v="0.02"/>
    <m/>
    <n v="1.37"/>
    <m/>
    <n v="1.7943929999999999"/>
    <n v="576"/>
    <n v="6.84945"/>
    <n v="6.84945"/>
    <n v="5"/>
    <n v="0"/>
    <m/>
    <m/>
    <m/>
    <n v="321"/>
    <n v="7"/>
    <n v="5"/>
    <n v="98"/>
    <n v="321"/>
    <m/>
    <m/>
    <n v="0"/>
    <n v="0"/>
    <n v="0"/>
    <n v="2"/>
    <n v="0.86805555555555558"/>
    <n v="40"/>
    <x v="143"/>
    <x v="0"/>
    <n v="0"/>
    <n v="0"/>
    <x v="1"/>
  </r>
  <r>
    <x v="46"/>
    <s v="Ad Set 091"/>
    <x v="3"/>
    <x v="9"/>
    <s v="female"/>
    <x v="17"/>
    <n v="17.188075000000001"/>
    <n v="1481"/>
    <n v="9"/>
    <n v="2"/>
    <n v="726"/>
    <m/>
    <n v="1"/>
    <m/>
    <n v="3"/>
    <n v="0"/>
    <m/>
    <m/>
    <m/>
    <n v="17.188075000000001"/>
    <n v="0.02"/>
    <n v="5.73"/>
    <n v="1.91"/>
    <m/>
    <n v="2.0399449999999999"/>
    <n v="1481"/>
    <n v="17.188075000000001"/>
    <n v="17.188075000000001"/>
    <n v="9"/>
    <n v="0"/>
    <n v="2"/>
    <m/>
    <n v="1"/>
    <n v="726"/>
    <n v="17"/>
    <n v="9"/>
    <n v="-17"/>
    <n v="726"/>
    <n v="1"/>
    <m/>
    <n v="3"/>
    <n v="0"/>
    <n v="0"/>
    <m/>
    <n v="0.60769750168804859"/>
    <m/>
    <x v="0"/>
    <x v="0"/>
    <n v="3"/>
    <n v="0.41322314049586778"/>
    <x v="1"/>
  </r>
  <r>
    <x v="31"/>
    <s v="Ad Set 019"/>
    <x v="3"/>
    <x v="9"/>
    <s v="female"/>
    <x v="17"/>
    <n v="13.86"/>
    <n v="1458"/>
    <n v="8"/>
    <n v="2"/>
    <n v="976"/>
    <m/>
    <m/>
    <m/>
    <n v="2"/>
    <n v="0"/>
    <n v="5"/>
    <n v="248.15"/>
    <n v="49.63"/>
    <n v="13.86"/>
    <n v="0.01"/>
    <n v="6.93"/>
    <n v="1.73"/>
    <m/>
    <n v="1.493852"/>
    <n v="1458"/>
    <n v="13.86"/>
    <n v="13.86"/>
    <n v="8"/>
    <n v="0"/>
    <n v="2"/>
    <m/>
    <m/>
    <n v="976"/>
    <n v="14"/>
    <n v="8"/>
    <n v="234"/>
    <n v="976"/>
    <m/>
    <m/>
    <n v="2"/>
    <n v="0"/>
    <n v="0"/>
    <n v="5"/>
    <n v="0.5486968449931412"/>
    <n v="62.5"/>
    <x v="144"/>
    <x v="0"/>
    <n v="2"/>
    <n v="0.20491803278688525"/>
    <x v="1"/>
  </r>
  <r>
    <x v="42"/>
    <s v="Ad Set 020"/>
    <x v="3"/>
    <x v="1"/>
    <s v="female"/>
    <x v="17"/>
    <n v="5.45"/>
    <n v="2137"/>
    <n v="8"/>
    <m/>
    <n v="2094"/>
    <m/>
    <n v="5"/>
    <m/>
    <n v="5"/>
    <n v="0"/>
    <m/>
    <m/>
    <m/>
    <n v="5.45"/>
    <n v="0"/>
    <n v="1.0900000000000001"/>
    <n v="0.68"/>
    <m/>
    <n v="1.020535"/>
    <n v="2137"/>
    <n v="5.45"/>
    <n v="5.45"/>
    <n v="8"/>
    <n v="0"/>
    <m/>
    <m/>
    <n v="5"/>
    <n v="2094"/>
    <n v="5"/>
    <n v="8"/>
    <n v="-5"/>
    <n v="2094"/>
    <n v="5"/>
    <m/>
    <n v="5"/>
    <n v="0"/>
    <n v="0"/>
    <m/>
    <n v="0.37435657463734212"/>
    <m/>
    <x v="0"/>
    <x v="0"/>
    <n v="5"/>
    <n v="0.2387774594078319"/>
    <x v="1"/>
  </r>
  <r>
    <x v="6"/>
    <s v="Ad Set 041"/>
    <x v="3"/>
    <x v="1"/>
    <s v="female"/>
    <x v="17"/>
    <n v="1.24"/>
    <n v="168"/>
    <n v="1"/>
    <m/>
    <n v="167"/>
    <m/>
    <m/>
    <m/>
    <n v="0"/>
    <n v="0"/>
    <m/>
    <m/>
    <m/>
    <n v="1.24"/>
    <n v="0.01"/>
    <m/>
    <n v="1.24"/>
    <m/>
    <n v="1.0059880000000001"/>
    <n v="168"/>
    <n v="1.24"/>
    <n v="1.24"/>
    <n v="1"/>
    <n v="0"/>
    <m/>
    <m/>
    <m/>
    <n v="167"/>
    <n v="1"/>
    <n v="1"/>
    <n v="-1"/>
    <n v="167"/>
    <m/>
    <m/>
    <n v="0"/>
    <n v="0"/>
    <n v="0"/>
    <m/>
    <n v="0.59523809523809523"/>
    <m/>
    <x v="0"/>
    <x v="0"/>
    <n v="0"/>
    <n v="0"/>
    <x v="1"/>
  </r>
  <r>
    <x v="7"/>
    <s v="Ad Set 041"/>
    <x v="3"/>
    <x v="1"/>
    <s v="female"/>
    <x v="17"/>
    <n v="6.32"/>
    <n v="1288"/>
    <n v="4"/>
    <m/>
    <n v="1207"/>
    <m/>
    <n v="2"/>
    <m/>
    <n v="2"/>
    <n v="0"/>
    <m/>
    <m/>
    <m/>
    <n v="6.32"/>
    <n v="0.01"/>
    <n v="3.16"/>
    <n v="1.58"/>
    <m/>
    <n v="1.0671090000000001"/>
    <n v="1288"/>
    <n v="6.32"/>
    <n v="6.32"/>
    <n v="4"/>
    <n v="0"/>
    <m/>
    <m/>
    <n v="2"/>
    <n v="1207"/>
    <n v="6"/>
    <n v="4"/>
    <n v="-6"/>
    <n v="1207"/>
    <n v="2"/>
    <m/>
    <n v="2"/>
    <n v="0"/>
    <n v="0"/>
    <m/>
    <n v="0.3105590062111801"/>
    <m/>
    <x v="0"/>
    <x v="0"/>
    <n v="2"/>
    <n v="0.16570008285004142"/>
    <x v="1"/>
  </r>
  <r>
    <x v="8"/>
    <s v="Ad Set 041"/>
    <x v="3"/>
    <x v="1"/>
    <s v="female"/>
    <x v="17"/>
    <n v="5"/>
    <n v="972"/>
    <n v="1"/>
    <m/>
    <n v="957"/>
    <m/>
    <n v="2"/>
    <m/>
    <n v="2"/>
    <n v="0"/>
    <m/>
    <m/>
    <m/>
    <n v="5"/>
    <n v="0.01"/>
    <n v="2.5"/>
    <n v="5"/>
    <m/>
    <n v="1.015674"/>
    <n v="972"/>
    <n v="5"/>
    <n v="5"/>
    <n v="1"/>
    <n v="0"/>
    <m/>
    <m/>
    <n v="2"/>
    <n v="957"/>
    <n v="5"/>
    <n v="1"/>
    <n v="-5"/>
    <n v="957"/>
    <n v="2"/>
    <m/>
    <n v="2"/>
    <n v="0"/>
    <n v="0"/>
    <m/>
    <n v="0.102880658436214"/>
    <m/>
    <x v="0"/>
    <x v="0"/>
    <n v="2"/>
    <n v="0.20898641588296762"/>
    <x v="1"/>
  </r>
  <r>
    <x v="2"/>
    <s v="Ad Set 041"/>
    <x v="3"/>
    <x v="1"/>
    <s v="female"/>
    <x v="17"/>
    <n v="5.92"/>
    <n v="1053"/>
    <n v="2"/>
    <m/>
    <n v="1035"/>
    <m/>
    <n v="3"/>
    <m/>
    <n v="3"/>
    <n v="0"/>
    <m/>
    <m/>
    <m/>
    <n v="5.92"/>
    <n v="0.01"/>
    <n v="1.97"/>
    <n v="2.96"/>
    <m/>
    <n v="1.0173909999999999"/>
    <n v="1053"/>
    <n v="5.92"/>
    <n v="5.92"/>
    <n v="2"/>
    <n v="0"/>
    <m/>
    <m/>
    <n v="3"/>
    <n v="1035"/>
    <n v="6"/>
    <n v="2"/>
    <n v="-6"/>
    <n v="1035"/>
    <n v="3"/>
    <m/>
    <n v="3"/>
    <n v="0"/>
    <n v="0"/>
    <m/>
    <n v="0.18993352326685661"/>
    <m/>
    <x v="0"/>
    <x v="0"/>
    <n v="3"/>
    <n v="0.28985507246376813"/>
    <x v="1"/>
  </r>
  <r>
    <x v="5"/>
    <s v="Ad Set 092"/>
    <x v="3"/>
    <x v="1"/>
    <s v="female"/>
    <x v="17"/>
    <n v="21.465819"/>
    <n v="878"/>
    <n v="2"/>
    <m/>
    <n v="763"/>
    <m/>
    <n v="1"/>
    <m/>
    <n v="1"/>
    <n v="0"/>
    <m/>
    <m/>
    <m/>
    <n v="21.465819"/>
    <n v="0.03"/>
    <n v="21.47"/>
    <n v="10.73"/>
    <m/>
    <n v="1.1507210000000001"/>
    <n v="878"/>
    <n v="21.465819"/>
    <n v="21.465819"/>
    <n v="2"/>
    <n v="0"/>
    <m/>
    <m/>
    <n v="1"/>
    <n v="763"/>
    <n v="21"/>
    <n v="2"/>
    <n v="-21"/>
    <n v="763"/>
    <n v="1"/>
    <m/>
    <n v="1"/>
    <n v="0"/>
    <n v="0"/>
    <m/>
    <n v="0.22779043280182229"/>
    <m/>
    <x v="0"/>
    <x v="0"/>
    <n v="1"/>
    <n v="0.13106159895150721"/>
    <x v="1"/>
  </r>
  <r>
    <x v="6"/>
    <s v="Ad Set 092"/>
    <x v="3"/>
    <x v="1"/>
    <s v="female"/>
    <x v="17"/>
    <n v="20.260000000000002"/>
    <n v="859"/>
    <n v="3"/>
    <m/>
    <n v="821"/>
    <m/>
    <n v="3"/>
    <m/>
    <n v="3"/>
    <n v="0"/>
    <m/>
    <m/>
    <m/>
    <n v="20.260000000000002"/>
    <n v="0.02"/>
    <n v="6.75"/>
    <n v="6.75"/>
    <m/>
    <n v="1.0462849999999999"/>
    <n v="859"/>
    <n v="20.260000000000002"/>
    <n v="20.260000000000002"/>
    <n v="3"/>
    <n v="0"/>
    <m/>
    <m/>
    <n v="3"/>
    <n v="821"/>
    <n v="20"/>
    <n v="3"/>
    <n v="-20"/>
    <n v="821"/>
    <n v="3"/>
    <m/>
    <n v="3"/>
    <n v="0"/>
    <n v="0"/>
    <m/>
    <n v="0.34924330616996507"/>
    <m/>
    <x v="0"/>
    <x v="0"/>
    <n v="3"/>
    <n v="0.36540803897685747"/>
    <x v="1"/>
  </r>
  <r>
    <x v="2"/>
    <s v="Ad Set 092"/>
    <x v="3"/>
    <x v="1"/>
    <s v="female"/>
    <x v="17"/>
    <n v="58.79"/>
    <n v="2367"/>
    <n v="6"/>
    <m/>
    <n v="2076"/>
    <m/>
    <n v="10"/>
    <m/>
    <n v="10"/>
    <n v="0"/>
    <m/>
    <m/>
    <m/>
    <n v="58.79"/>
    <n v="0.03"/>
    <n v="5.88"/>
    <n v="9.8000000000000007"/>
    <m/>
    <n v="1.1401730000000001"/>
    <n v="2367"/>
    <n v="58.79"/>
    <n v="58.79"/>
    <n v="6"/>
    <n v="0"/>
    <m/>
    <m/>
    <n v="10"/>
    <n v="2076"/>
    <n v="59"/>
    <n v="6"/>
    <n v="-59"/>
    <n v="2076"/>
    <n v="10"/>
    <m/>
    <n v="10"/>
    <n v="0"/>
    <n v="0"/>
    <m/>
    <n v="0.25348542458808621"/>
    <m/>
    <x v="0"/>
    <x v="0"/>
    <n v="10"/>
    <n v="0.48169556840077066"/>
    <x v="1"/>
  </r>
  <r>
    <x v="37"/>
    <s v="Ad Set 116"/>
    <x v="3"/>
    <x v="1"/>
    <s v="female"/>
    <x v="17"/>
    <n v="2.31"/>
    <n v="270"/>
    <n v="1"/>
    <m/>
    <n v="265"/>
    <m/>
    <n v="1"/>
    <m/>
    <n v="1"/>
    <n v="0"/>
    <m/>
    <m/>
    <m/>
    <n v="2.31"/>
    <n v="0.01"/>
    <n v="2.31"/>
    <n v="2.31"/>
    <m/>
    <n v="1.0188680000000001"/>
    <n v="270"/>
    <n v="2.31"/>
    <n v="2.31"/>
    <n v="1"/>
    <n v="0"/>
    <m/>
    <m/>
    <n v="1"/>
    <n v="265"/>
    <n v="2"/>
    <n v="1"/>
    <n v="-2"/>
    <n v="265"/>
    <n v="1"/>
    <m/>
    <n v="1"/>
    <n v="0"/>
    <n v="0"/>
    <m/>
    <n v="0.37037037037037041"/>
    <m/>
    <x v="0"/>
    <x v="0"/>
    <n v="1"/>
    <n v="0.37735849056603776"/>
    <x v="1"/>
  </r>
  <r>
    <x v="42"/>
    <s v="Ad Set 116"/>
    <x v="3"/>
    <x v="1"/>
    <s v="female"/>
    <x v="17"/>
    <n v="12.79"/>
    <n v="1937"/>
    <n v="5"/>
    <m/>
    <n v="1830"/>
    <m/>
    <n v="3"/>
    <m/>
    <n v="3"/>
    <n v="0"/>
    <m/>
    <m/>
    <m/>
    <n v="12.79"/>
    <n v="0.01"/>
    <n v="4.26"/>
    <n v="2.56"/>
    <m/>
    <n v="1.05847"/>
    <n v="1937"/>
    <n v="12.79"/>
    <n v="12.79"/>
    <n v="5"/>
    <n v="0"/>
    <m/>
    <m/>
    <n v="3"/>
    <n v="1830"/>
    <n v="13"/>
    <n v="5"/>
    <n v="-13"/>
    <n v="1830"/>
    <n v="3"/>
    <m/>
    <n v="3"/>
    <n v="0"/>
    <n v="0"/>
    <m/>
    <n v="0.25813113061435211"/>
    <m/>
    <x v="0"/>
    <x v="0"/>
    <n v="3"/>
    <n v="0.16393442622950818"/>
    <x v="1"/>
  </r>
  <r>
    <x v="2"/>
    <s v="Ad Set 116"/>
    <x v="3"/>
    <x v="1"/>
    <s v="female"/>
    <x v="17"/>
    <n v="13.67"/>
    <n v="2162"/>
    <n v="7"/>
    <m/>
    <n v="2132"/>
    <m/>
    <n v="4"/>
    <m/>
    <n v="4"/>
    <n v="0"/>
    <m/>
    <m/>
    <m/>
    <n v="13.67"/>
    <n v="0.01"/>
    <n v="3.42"/>
    <n v="1.95"/>
    <m/>
    <n v="1.0140709999999999"/>
    <n v="2162"/>
    <n v="13.67"/>
    <n v="13.67"/>
    <n v="7"/>
    <n v="0"/>
    <m/>
    <m/>
    <n v="4"/>
    <n v="2132"/>
    <n v="14"/>
    <n v="7"/>
    <n v="-14"/>
    <n v="2132"/>
    <n v="4"/>
    <m/>
    <n v="4"/>
    <n v="0"/>
    <n v="0"/>
    <m/>
    <n v="0.32377428307123041"/>
    <m/>
    <x v="0"/>
    <x v="0"/>
    <n v="4"/>
    <n v="0.18761726078799248"/>
    <x v="1"/>
  </r>
  <r>
    <x v="43"/>
    <s v="Ad Set 116"/>
    <x v="3"/>
    <x v="1"/>
    <s v="female"/>
    <x v="17"/>
    <n v="5.72"/>
    <n v="710"/>
    <n v="1"/>
    <m/>
    <n v="701"/>
    <m/>
    <m/>
    <m/>
    <n v="0"/>
    <n v="0"/>
    <m/>
    <m/>
    <m/>
    <n v="5.72"/>
    <n v="0.01"/>
    <m/>
    <n v="5.72"/>
    <m/>
    <n v="1.012839"/>
    <n v="710"/>
    <n v="5.72"/>
    <n v="5.72"/>
    <n v="1"/>
    <n v="0"/>
    <m/>
    <m/>
    <m/>
    <n v="701"/>
    <n v="6"/>
    <n v="1"/>
    <n v="-6"/>
    <n v="701"/>
    <m/>
    <m/>
    <n v="0"/>
    <n v="0"/>
    <n v="0"/>
    <m/>
    <n v="0.14084507042253519"/>
    <m/>
    <x v="0"/>
    <x v="0"/>
    <n v="0"/>
    <n v="0"/>
    <x v="1"/>
  </r>
  <r>
    <x v="10"/>
    <s v="Ad Set 092"/>
    <x v="3"/>
    <x v="1"/>
    <s v="female"/>
    <x v="17"/>
    <n v="46.11"/>
    <n v="1843"/>
    <n v="1"/>
    <m/>
    <n v="1688"/>
    <m/>
    <n v="3"/>
    <m/>
    <n v="3"/>
    <n v="0"/>
    <n v="1"/>
    <m/>
    <n v="0"/>
    <n v="46.11"/>
    <n v="0.03"/>
    <n v="15.37"/>
    <n v="46.11"/>
    <m/>
    <n v="1.091825"/>
    <n v="1843"/>
    <n v="46.11"/>
    <n v="46.11"/>
    <n v="1"/>
    <n v="0"/>
    <m/>
    <m/>
    <n v="3"/>
    <n v="1688"/>
    <n v="46"/>
    <n v="1"/>
    <n v="-46"/>
    <n v="1688"/>
    <n v="3"/>
    <m/>
    <n v="3"/>
    <n v="0"/>
    <n v="0"/>
    <n v="1"/>
    <n v="5.4259359739555077E-2"/>
    <n v="100"/>
    <x v="0"/>
    <x v="0"/>
    <n v="3"/>
    <n v="0.17772511848341233"/>
    <x v="1"/>
  </r>
  <r>
    <x v="5"/>
    <s v="Ad Set 116"/>
    <x v="3"/>
    <x v="1"/>
    <s v="female"/>
    <x v="17"/>
    <n v="9.15"/>
    <n v="1491"/>
    <n v="5"/>
    <m/>
    <n v="1491"/>
    <m/>
    <n v="6"/>
    <m/>
    <n v="6"/>
    <n v="0"/>
    <n v="1"/>
    <n v="33"/>
    <n v="33"/>
    <n v="9.15"/>
    <n v="0.01"/>
    <n v="1.53"/>
    <n v="1.83"/>
    <m/>
    <n v="1"/>
    <n v="1491"/>
    <n v="9.15"/>
    <n v="9.15"/>
    <n v="5"/>
    <n v="0"/>
    <m/>
    <m/>
    <n v="6"/>
    <n v="1491"/>
    <n v="9"/>
    <n v="5"/>
    <n v="24"/>
    <n v="1491"/>
    <n v="6"/>
    <m/>
    <n v="6"/>
    <n v="0"/>
    <n v="0"/>
    <n v="1"/>
    <n v="0.33534540576794097"/>
    <n v="20"/>
    <x v="145"/>
    <x v="0"/>
    <n v="6"/>
    <n v="0.4024144869215292"/>
    <x v="1"/>
  </r>
  <r>
    <x v="7"/>
    <s v="Ad Set 092"/>
    <x v="3"/>
    <x v="1"/>
    <s v="female"/>
    <x v="17"/>
    <n v="75.010000000000005"/>
    <n v="2999"/>
    <n v="8"/>
    <m/>
    <n v="2474"/>
    <m/>
    <n v="3"/>
    <m/>
    <n v="3"/>
    <n v="0"/>
    <n v="1"/>
    <m/>
    <n v="0"/>
    <n v="75.010000000000005"/>
    <n v="0.03"/>
    <n v="25"/>
    <n v="9.3800000000000008"/>
    <m/>
    <n v="1.212207"/>
    <n v="2999"/>
    <n v="75.010000000000005"/>
    <n v="75.010000000000005"/>
    <n v="8"/>
    <n v="0"/>
    <m/>
    <m/>
    <n v="3"/>
    <n v="2474"/>
    <n v="75"/>
    <n v="8"/>
    <n v="-75"/>
    <n v="2474"/>
    <n v="3"/>
    <m/>
    <n v="3"/>
    <n v="0"/>
    <n v="0"/>
    <n v="1"/>
    <n v="0.26675558519506498"/>
    <n v="12.5"/>
    <x v="0"/>
    <x v="0"/>
    <n v="3"/>
    <n v="0.12126111560226355"/>
    <x v="1"/>
  </r>
  <r>
    <x v="48"/>
    <s v="Ad Set 092"/>
    <x v="3"/>
    <x v="1"/>
    <s v="female"/>
    <x v="17"/>
    <n v="24.22"/>
    <n v="1010"/>
    <n v="1"/>
    <m/>
    <n v="967"/>
    <m/>
    <n v="1"/>
    <m/>
    <n v="1"/>
    <n v="0"/>
    <n v="1"/>
    <n v="2.3199999999999998"/>
    <n v="2.3199999999999998"/>
    <n v="24.22"/>
    <n v="0.03"/>
    <n v="24.22"/>
    <n v="24.22"/>
    <m/>
    <n v="1.044467"/>
    <n v="1010"/>
    <n v="24.22"/>
    <n v="24.22"/>
    <n v="1"/>
    <n v="0"/>
    <m/>
    <m/>
    <n v="1"/>
    <n v="967"/>
    <n v="24"/>
    <n v="1"/>
    <n v="-22"/>
    <n v="967"/>
    <n v="1"/>
    <m/>
    <n v="1"/>
    <n v="0"/>
    <n v="0"/>
    <n v="1"/>
    <n v="9.9009900990099015E-2"/>
    <n v="100"/>
    <x v="146"/>
    <x v="0"/>
    <n v="1"/>
    <n v="0.10341261633919339"/>
    <x v="1"/>
  </r>
  <r>
    <x v="38"/>
    <s v="Ad Set 041"/>
    <x v="3"/>
    <x v="1"/>
    <s v="female"/>
    <x v="17"/>
    <n v="8.49"/>
    <n v="1182"/>
    <n v="3"/>
    <m/>
    <n v="1175"/>
    <m/>
    <n v="5"/>
    <m/>
    <n v="5"/>
    <n v="0"/>
    <n v="2"/>
    <n v="130.12"/>
    <n v="65.06"/>
    <n v="8.49"/>
    <n v="0.01"/>
    <n v="1.7"/>
    <n v="2.83"/>
    <m/>
    <n v="1.005957"/>
    <n v="1182"/>
    <n v="8.49"/>
    <n v="8.49"/>
    <n v="3"/>
    <n v="0"/>
    <m/>
    <m/>
    <n v="5"/>
    <n v="1175"/>
    <n v="8"/>
    <n v="3"/>
    <n v="122"/>
    <n v="1175"/>
    <n v="5"/>
    <m/>
    <n v="5"/>
    <n v="0"/>
    <n v="0"/>
    <n v="2"/>
    <n v="0.25380710659898481"/>
    <n v="66.666666666666657"/>
    <x v="147"/>
    <x v="0"/>
    <n v="5"/>
    <n v="0.42553191489361702"/>
    <x v="1"/>
  </r>
  <r>
    <x v="38"/>
    <s v="Ad Set 092"/>
    <x v="3"/>
    <x v="1"/>
    <s v="female"/>
    <x v="17"/>
    <n v="48.103082999999998"/>
    <n v="2305"/>
    <n v="5"/>
    <m/>
    <n v="2124"/>
    <m/>
    <n v="3"/>
    <m/>
    <n v="3"/>
    <n v="0"/>
    <n v="2"/>
    <n v="52.93"/>
    <n v="26.47"/>
    <n v="48.103082999999998"/>
    <n v="0.02"/>
    <n v="16.03"/>
    <n v="9.6199999999999992"/>
    <m/>
    <n v="1.0852170000000001"/>
    <n v="2305"/>
    <n v="48.103082999999998"/>
    <n v="48.103082999999998"/>
    <n v="5"/>
    <n v="0"/>
    <m/>
    <m/>
    <n v="3"/>
    <n v="2124"/>
    <n v="48"/>
    <n v="5"/>
    <n v="5"/>
    <n v="2124"/>
    <n v="3"/>
    <m/>
    <n v="3"/>
    <n v="0"/>
    <n v="0"/>
    <n v="2"/>
    <n v="0.2169197396963124"/>
    <n v="40"/>
    <x v="148"/>
    <x v="0"/>
    <n v="3"/>
    <n v="0.14124293785310735"/>
    <x v="1"/>
  </r>
  <r>
    <x v="5"/>
    <s v="Ad Set 085"/>
    <x v="3"/>
    <x v="0"/>
    <s v="female"/>
    <x v="17"/>
    <n v="59.055698"/>
    <n v="4470"/>
    <n v="23"/>
    <n v="1"/>
    <n v="2952"/>
    <m/>
    <m/>
    <m/>
    <n v="1"/>
    <n v="1"/>
    <m/>
    <m/>
    <m/>
    <n v="59.055698"/>
    <n v="0.02"/>
    <n v="59.06"/>
    <n v="2.57"/>
    <n v="59.06"/>
    <n v="1.5142279999999999"/>
    <n v="4470"/>
    <n v="59.055698"/>
    <n v="59.055698"/>
    <n v="23"/>
    <n v="4.3499999999999997E-2"/>
    <n v="1"/>
    <m/>
    <m/>
    <n v="2952"/>
    <n v="59"/>
    <n v="23"/>
    <n v="-59"/>
    <n v="2952"/>
    <m/>
    <m/>
    <n v="1"/>
    <n v="1"/>
    <n v="1"/>
    <m/>
    <n v="0.5145413870246085"/>
    <m/>
    <x v="0"/>
    <x v="0"/>
    <n v="1"/>
    <n v="3.3875338753387531E-2"/>
    <x v="1"/>
  </r>
  <r>
    <x v="8"/>
    <s v="Ad Set 020"/>
    <x v="3"/>
    <x v="1"/>
    <s v="female"/>
    <x v="17"/>
    <n v="9.7200000000000006"/>
    <n v="3447"/>
    <n v="21"/>
    <m/>
    <n v="3446"/>
    <m/>
    <n v="11"/>
    <m/>
    <n v="11"/>
    <n v="1"/>
    <m/>
    <m/>
    <m/>
    <n v="9.7200000000000006"/>
    <n v="0"/>
    <n v="0.88"/>
    <n v="0.46"/>
    <n v="9.7200000000000006"/>
    <n v="1.0002899999999999"/>
    <n v="3447"/>
    <n v="9.7200000000000006"/>
    <n v="9.7200000000000006"/>
    <n v="21"/>
    <n v="4.7600000000000003E-2"/>
    <m/>
    <m/>
    <n v="11"/>
    <n v="3446"/>
    <n v="10"/>
    <n v="21"/>
    <n v="-10"/>
    <n v="3446"/>
    <n v="11"/>
    <m/>
    <n v="11"/>
    <n v="1"/>
    <n v="1"/>
    <m/>
    <n v="0.6092254134029591"/>
    <m/>
    <x v="0"/>
    <x v="0"/>
    <n v="11"/>
    <n v="0.3192106790481718"/>
    <x v="1"/>
  </r>
  <r>
    <x v="38"/>
    <s v="Ad Set 116"/>
    <x v="3"/>
    <x v="1"/>
    <s v="female"/>
    <x v="17"/>
    <n v="22.557735999999998"/>
    <n v="4102"/>
    <n v="21"/>
    <m/>
    <n v="4095"/>
    <m/>
    <n v="6"/>
    <m/>
    <n v="6"/>
    <n v="1"/>
    <n v="1"/>
    <m/>
    <n v="0"/>
    <n v="22.557735999999998"/>
    <n v="0.01"/>
    <n v="3.76"/>
    <n v="1.07"/>
    <n v="22.56"/>
    <n v="1.001709"/>
    <n v="4102"/>
    <n v="22.557735999999998"/>
    <n v="22.557735999999998"/>
    <n v="21"/>
    <n v="4.7600000000000003E-2"/>
    <m/>
    <m/>
    <n v="6"/>
    <n v="4095"/>
    <n v="23"/>
    <n v="21"/>
    <n v="-23"/>
    <n v="4095"/>
    <n v="6"/>
    <m/>
    <n v="6"/>
    <n v="1"/>
    <n v="1"/>
    <n v="1"/>
    <n v="0.51194539249146753"/>
    <n v="4.7619047619047619"/>
    <x v="0"/>
    <x v="0"/>
    <n v="6"/>
    <n v="0.14652014652014653"/>
    <x v="1"/>
  </r>
  <r>
    <x v="4"/>
    <s v="Ad Set 085"/>
    <x v="3"/>
    <x v="0"/>
    <s v="female"/>
    <x v="17"/>
    <n v="133.89438999999999"/>
    <n v="10739"/>
    <n v="56"/>
    <n v="8"/>
    <n v="4840"/>
    <m/>
    <n v="3"/>
    <m/>
    <n v="11"/>
    <n v="2"/>
    <n v="7"/>
    <n v="145.24"/>
    <n v="20.75"/>
    <n v="133.89438999999999"/>
    <n v="0.03"/>
    <n v="12.17"/>
    <n v="2.39"/>
    <n v="66.95"/>
    <n v="2.2188020000000002"/>
    <n v="10739"/>
    <n v="133.89438999999999"/>
    <n v="133.89438999999999"/>
    <n v="56"/>
    <n v="3.5700000000000003E-2"/>
    <n v="8"/>
    <m/>
    <n v="3"/>
    <n v="4840"/>
    <n v="134"/>
    <n v="56"/>
    <n v="11"/>
    <n v="4840"/>
    <n v="3"/>
    <m/>
    <n v="11"/>
    <n v="2"/>
    <n v="2"/>
    <n v="7"/>
    <n v="0.5214638234472484"/>
    <n v="12.5"/>
    <x v="149"/>
    <x v="0"/>
    <n v="11"/>
    <n v="0.22727272727272727"/>
    <x v="1"/>
  </r>
  <r>
    <x v="21"/>
    <s v="Ad Set 015"/>
    <x v="3"/>
    <x v="5"/>
    <s v="female"/>
    <x v="5"/>
    <n v="0.2"/>
    <n v="17"/>
    <m/>
    <m/>
    <n v="16"/>
    <m/>
    <m/>
    <m/>
    <n v="0"/>
    <m/>
    <m/>
    <m/>
    <m/>
    <n v="0.2"/>
    <n v="0.01"/>
    <m/>
    <m/>
    <m/>
    <n v="1.0625"/>
    <n v="17"/>
    <n v="0.2"/>
    <n v="0.2"/>
    <m/>
    <m/>
    <m/>
    <m/>
    <m/>
    <n v="16"/>
    <n v="0"/>
    <m/>
    <n v="0"/>
    <n v="16"/>
    <m/>
    <m/>
    <n v="0"/>
    <m/>
    <m/>
    <m/>
    <m/>
    <m/>
    <x v="0"/>
    <x v="0"/>
    <n v="0"/>
    <n v="0"/>
    <x v="1"/>
  </r>
  <r>
    <x v="21"/>
    <s v="Ad Set 012"/>
    <x v="3"/>
    <x v="7"/>
    <s v="female"/>
    <x v="5"/>
    <n v="0.03"/>
    <n v="3"/>
    <m/>
    <m/>
    <n v="3"/>
    <m/>
    <m/>
    <m/>
    <n v="0"/>
    <m/>
    <m/>
    <m/>
    <m/>
    <n v="0.03"/>
    <n v="0.01"/>
    <m/>
    <m/>
    <m/>
    <n v="1"/>
    <n v="3"/>
    <n v="0.03"/>
    <n v="0.03"/>
    <m/>
    <m/>
    <m/>
    <m/>
    <m/>
    <n v="3"/>
    <n v="0"/>
    <m/>
    <n v="0"/>
    <n v="3"/>
    <m/>
    <m/>
    <n v="0"/>
    <m/>
    <m/>
    <m/>
    <m/>
    <m/>
    <x v="0"/>
    <x v="0"/>
    <n v="0"/>
    <n v="0"/>
    <x v="1"/>
  </r>
  <r>
    <x v="20"/>
    <s v="Ad Set 061"/>
    <x v="3"/>
    <x v="7"/>
    <s v="female"/>
    <x v="5"/>
    <n v="0"/>
    <n v="5"/>
    <m/>
    <m/>
    <n v="3"/>
    <m/>
    <m/>
    <m/>
    <n v="0"/>
    <m/>
    <m/>
    <m/>
    <m/>
    <n v="0"/>
    <n v="0"/>
    <m/>
    <m/>
    <m/>
    <n v="1.6666669999999999"/>
    <n v="5"/>
    <n v="0"/>
    <n v="0"/>
    <m/>
    <m/>
    <m/>
    <m/>
    <m/>
    <n v="3"/>
    <n v="0"/>
    <m/>
    <n v="0"/>
    <n v="3"/>
    <m/>
    <m/>
    <n v="0"/>
    <m/>
    <m/>
    <m/>
    <m/>
    <m/>
    <x v="0"/>
    <x v="0"/>
    <n v="0"/>
    <n v="0"/>
    <x v="1"/>
  </r>
  <r>
    <x v="21"/>
    <s v="Ad Set 061"/>
    <x v="3"/>
    <x v="7"/>
    <s v="female"/>
    <x v="5"/>
    <n v="0.04"/>
    <n v="29"/>
    <m/>
    <m/>
    <n v="8"/>
    <m/>
    <m/>
    <m/>
    <n v="0"/>
    <m/>
    <m/>
    <m/>
    <m/>
    <n v="0.04"/>
    <n v="0.01"/>
    <m/>
    <m/>
    <m/>
    <n v="3.625"/>
    <n v="29"/>
    <n v="0.04"/>
    <n v="0.04"/>
    <m/>
    <m/>
    <m/>
    <m/>
    <m/>
    <n v="8"/>
    <n v="0"/>
    <m/>
    <n v="0"/>
    <n v="8"/>
    <m/>
    <m/>
    <n v="0"/>
    <m/>
    <m/>
    <m/>
    <m/>
    <m/>
    <x v="0"/>
    <x v="0"/>
    <n v="0"/>
    <n v="0"/>
    <x v="1"/>
  </r>
  <r>
    <x v="20"/>
    <s v="Ad Set 074"/>
    <x v="3"/>
    <x v="7"/>
    <s v="female"/>
    <x v="5"/>
    <n v="0.02"/>
    <n v="24"/>
    <m/>
    <m/>
    <n v="1"/>
    <m/>
    <m/>
    <m/>
    <n v="0"/>
    <m/>
    <m/>
    <m/>
    <m/>
    <n v="0.02"/>
    <n v="0.02"/>
    <m/>
    <m/>
    <m/>
    <n v="24"/>
    <n v="24"/>
    <n v="0.02"/>
    <n v="0.02"/>
    <m/>
    <m/>
    <m/>
    <m/>
    <m/>
    <n v="1"/>
    <n v="0"/>
    <m/>
    <n v="0"/>
    <n v="1"/>
    <m/>
    <m/>
    <n v="0"/>
    <m/>
    <m/>
    <m/>
    <m/>
    <m/>
    <x v="0"/>
    <x v="0"/>
    <n v="0"/>
    <n v="0"/>
    <x v="1"/>
  </r>
  <r>
    <x v="21"/>
    <s v="Ad Set 074"/>
    <x v="3"/>
    <x v="7"/>
    <s v="female"/>
    <x v="5"/>
    <n v="7.0000000000000007E-2"/>
    <n v="76"/>
    <m/>
    <m/>
    <n v="1"/>
    <m/>
    <m/>
    <m/>
    <n v="0"/>
    <m/>
    <m/>
    <m/>
    <m/>
    <n v="7.0000000000000007E-2"/>
    <n v="7.0000000000000007E-2"/>
    <m/>
    <m/>
    <m/>
    <n v="76"/>
    <n v="76"/>
    <n v="7.0000000000000007E-2"/>
    <n v="7.0000000000000007E-2"/>
    <m/>
    <m/>
    <m/>
    <m/>
    <m/>
    <n v="1"/>
    <n v="0"/>
    <m/>
    <n v="0"/>
    <n v="1"/>
    <m/>
    <m/>
    <n v="0"/>
    <m/>
    <m/>
    <m/>
    <m/>
    <m/>
    <x v="0"/>
    <x v="0"/>
    <n v="0"/>
    <n v="0"/>
    <x v="1"/>
  </r>
  <r>
    <x v="20"/>
    <s v="Ad Set 119"/>
    <x v="3"/>
    <x v="7"/>
    <s v="female"/>
    <x v="5"/>
    <n v="1.53"/>
    <n v="122"/>
    <m/>
    <m/>
    <n v="72"/>
    <m/>
    <m/>
    <m/>
    <n v="0"/>
    <m/>
    <m/>
    <m/>
    <m/>
    <n v="1.53"/>
    <n v="0.02"/>
    <m/>
    <m/>
    <m/>
    <n v="1.6944440000000001"/>
    <n v="122"/>
    <n v="1.53"/>
    <n v="1.53"/>
    <m/>
    <m/>
    <m/>
    <m/>
    <m/>
    <n v="72"/>
    <n v="2"/>
    <m/>
    <n v="-2"/>
    <n v="72"/>
    <m/>
    <m/>
    <n v="0"/>
    <m/>
    <m/>
    <m/>
    <m/>
    <m/>
    <x v="0"/>
    <x v="0"/>
    <n v="0"/>
    <n v="0"/>
    <x v="1"/>
  </r>
  <r>
    <x v="21"/>
    <s v="Ad Set 119"/>
    <x v="3"/>
    <x v="7"/>
    <s v="female"/>
    <x v="5"/>
    <n v="0.75"/>
    <n v="65"/>
    <m/>
    <m/>
    <n v="41"/>
    <m/>
    <m/>
    <m/>
    <n v="0"/>
    <m/>
    <m/>
    <m/>
    <m/>
    <n v="0.75"/>
    <n v="0.02"/>
    <m/>
    <m/>
    <m/>
    <n v="1.5853660000000001"/>
    <n v="65"/>
    <n v="0.75"/>
    <n v="0.75"/>
    <m/>
    <m/>
    <m/>
    <m/>
    <m/>
    <n v="41"/>
    <n v="1"/>
    <m/>
    <n v="-1"/>
    <n v="41"/>
    <m/>
    <m/>
    <n v="0"/>
    <m/>
    <m/>
    <m/>
    <m/>
    <m/>
    <x v="0"/>
    <x v="0"/>
    <n v="0"/>
    <n v="0"/>
    <x v="1"/>
  </r>
  <r>
    <x v="32"/>
    <s v="Ad Set 005"/>
    <x v="3"/>
    <x v="8"/>
    <s v="female"/>
    <x v="5"/>
    <n v="1.32"/>
    <n v="277"/>
    <m/>
    <m/>
    <n v="267"/>
    <m/>
    <m/>
    <m/>
    <n v="0"/>
    <m/>
    <m/>
    <m/>
    <m/>
    <n v="1.32"/>
    <n v="0"/>
    <m/>
    <m/>
    <m/>
    <n v="1.037453"/>
    <n v="277"/>
    <n v="1.32"/>
    <n v="1.32"/>
    <m/>
    <m/>
    <m/>
    <m/>
    <m/>
    <n v="267"/>
    <n v="1"/>
    <m/>
    <n v="-1"/>
    <n v="267"/>
    <m/>
    <m/>
    <n v="0"/>
    <m/>
    <m/>
    <m/>
    <m/>
    <m/>
    <x v="0"/>
    <x v="0"/>
    <n v="0"/>
    <n v="0"/>
    <x v="1"/>
  </r>
  <r>
    <x v="18"/>
    <s v="Ad Set 005"/>
    <x v="3"/>
    <x v="8"/>
    <s v="female"/>
    <x v="5"/>
    <n v="0.48"/>
    <n v="80"/>
    <m/>
    <m/>
    <n v="80"/>
    <m/>
    <m/>
    <m/>
    <n v="0"/>
    <m/>
    <m/>
    <m/>
    <m/>
    <n v="0.48"/>
    <n v="0.01"/>
    <m/>
    <m/>
    <m/>
    <n v="1"/>
    <n v="80"/>
    <n v="0.48"/>
    <n v="0.48"/>
    <m/>
    <m/>
    <m/>
    <m/>
    <m/>
    <n v="80"/>
    <n v="0"/>
    <m/>
    <n v="0"/>
    <n v="80"/>
    <m/>
    <m/>
    <n v="0"/>
    <m/>
    <m/>
    <m/>
    <m/>
    <m/>
    <x v="0"/>
    <x v="0"/>
    <n v="0"/>
    <n v="0"/>
    <x v="1"/>
  </r>
  <r>
    <x v="30"/>
    <s v="Ad Set 005"/>
    <x v="3"/>
    <x v="8"/>
    <s v="female"/>
    <x v="5"/>
    <n v="0.55000000000000004"/>
    <n v="98"/>
    <m/>
    <m/>
    <n v="97"/>
    <m/>
    <m/>
    <m/>
    <n v="0"/>
    <m/>
    <m/>
    <m/>
    <m/>
    <n v="0.55000000000000004"/>
    <n v="0.01"/>
    <m/>
    <m/>
    <m/>
    <n v="1.0103089999999999"/>
    <n v="98"/>
    <n v="0.55000000000000004"/>
    <n v="0.55000000000000004"/>
    <m/>
    <m/>
    <m/>
    <m/>
    <m/>
    <n v="97"/>
    <n v="1"/>
    <m/>
    <n v="-1"/>
    <n v="97"/>
    <m/>
    <m/>
    <n v="0"/>
    <m/>
    <m/>
    <m/>
    <m/>
    <m/>
    <x v="0"/>
    <x v="0"/>
    <n v="0"/>
    <n v="0"/>
    <x v="1"/>
  </r>
  <r>
    <x v="46"/>
    <s v="Ad Set 005"/>
    <x v="3"/>
    <x v="8"/>
    <s v="female"/>
    <x v="5"/>
    <n v="1.08"/>
    <n v="170"/>
    <m/>
    <m/>
    <n v="164"/>
    <m/>
    <m/>
    <m/>
    <n v="0"/>
    <m/>
    <m/>
    <m/>
    <m/>
    <n v="1.08"/>
    <n v="0.01"/>
    <m/>
    <m/>
    <m/>
    <n v="1.0365850000000001"/>
    <n v="170"/>
    <n v="1.08"/>
    <n v="1.08"/>
    <m/>
    <m/>
    <m/>
    <m/>
    <m/>
    <n v="164"/>
    <n v="1"/>
    <m/>
    <n v="-1"/>
    <n v="164"/>
    <m/>
    <m/>
    <n v="0"/>
    <m/>
    <m/>
    <m/>
    <m/>
    <m/>
    <x v="0"/>
    <x v="0"/>
    <n v="0"/>
    <n v="0"/>
    <x v="1"/>
  </r>
  <r>
    <x v="24"/>
    <s v="Ad Set 005"/>
    <x v="3"/>
    <x v="8"/>
    <s v="female"/>
    <x v="5"/>
    <n v="0.28999999999999998"/>
    <n v="30"/>
    <m/>
    <m/>
    <n v="26"/>
    <m/>
    <m/>
    <m/>
    <n v="0"/>
    <m/>
    <m/>
    <m/>
    <m/>
    <n v="0.28999999999999998"/>
    <n v="0.01"/>
    <m/>
    <m/>
    <m/>
    <n v="1.1538459999999999"/>
    <n v="30"/>
    <n v="0.28999999999999998"/>
    <n v="0.28999999999999998"/>
    <m/>
    <m/>
    <m/>
    <m/>
    <m/>
    <n v="26"/>
    <n v="0"/>
    <m/>
    <n v="0"/>
    <n v="26"/>
    <m/>
    <m/>
    <n v="0"/>
    <m/>
    <m/>
    <m/>
    <m/>
    <m/>
    <x v="0"/>
    <x v="0"/>
    <n v="0"/>
    <n v="0"/>
    <x v="1"/>
  </r>
  <r>
    <x v="20"/>
    <s v="Ad Set 005"/>
    <x v="3"/>
    <x v="8"/>
    <s v="female"/>
    <x v="5"/>
    <n v="0.6"/>
    <n v="73"/>
    <m/>
    <m/>
    <n v="71"/>
    <m/>
    <m/>
    <m/>
    <n v="0"/>
    <m/>
    <m/>
    <m/>
    <m/>
    <n v="0.6"/>
    <n v="0.01"/>
    <m/>
    <m/>
    <m/>
    <n v="1.0281690000000001"/>
    <n v="73"/>
    <n v="0.6"/>
    <n v="0.6"/>
    <m/>
    <m/>
    <m/>
    <m/>
    <m/>
    <n v="71"/>
    <n v="1"/>
    <m/>
    <n v="-1"/>
    <n v="71"/>
    <m/>
    <m/>
    <n v="0"/>
    <m/>
    <m/>
    <m/>
    <m/>
    <m/>
    <x v="0"/>
    <x v="0"/>
    <n v="0"/>
    <n v="0"/>
    <x v="1"/>
  </r>
  <r>
    <x v="25"/>
    <s v="Ad Set 005"/>
    <x v="3"/>
    <x v="8"/>
    <s v="female"/>
    <x v="5"/>
    <n v="0.14000000000000001"/>
    <n v="18"/>
    <m/>
    <m/>
    <n v="18"/>
    <m/>
    <m/>
    <m/>
    <n v="0"/>
    <m/>
    <m/>
    <m/>
    <m/>
    <n v="0.14000000000000001"/>
    <n v="0.01"/>
    <m/>
    <m/>
    <m/>
    <n v="1"/>
    <n v="18"/>
    <n v="0.14000000000000001"/>
    <n v="0.14000000000000001"/>
    <m/>
    <m/>
    <m/>
    <m/>
    <m/>
    <n v="18"/>
    <n v="0"/>
    <m/>
    <n v="0"/>
    <n v="18"/>
    <m/>
    <m/>
    <n v="0"/>
    <m/>
    <m/>
    <m/>
    <m/>
    <m/>
    <x v="0"/>
    <x v="0"/>
    <n v="0"/>
    <n v="0"/>
    <x v="1"/>
  </r>
  <r>
    <x v="26"/>
    <s v="Ad Set 005"/>
    <x v="3"/>
    <x v="8"/>
    <s v="female"/>
    <x v="5"/>
    <n v="7.0000000000000007E-2"/>
    <n v="9"/>
    <m/>
    <m/>
    <n v="9"/>
    <m/>
    <m/>
    <m/>
    <n v="0"/>
    <m/>
    <m/>
    <m/>
    <m/>
    <n v="7.0000000000000007E-2"/>
    <n v="0.01"/>
    <m/>
    <m/>
    <m/>
    <n v="1"/>
    <n v="9"/>
    <n v="7.0000000000000007E-2"/>
    <n v="7.0000000000000007E-2"/>
    <m/>
    <m/>
    <m/>
    <m/>
    <m/>
    <n v="9"/>
    <n v="0"/>
    <m/>
    <n v="0"/>
    <n v="9"/>
    <m/>
    <m/>
    <n v="0"/>
    <m/>
    <m/>
    <m/>
    <m/>
    <m/>
    <x v="0"/>
    <x v="0"/>
    <n v="0"/>
    <n v="0"/>
    <x v="1"/>
  </r>
  <r>
    <x v="29"/>
    <s v="Ad Set 005"/>
    <x v="3"/>
    <x v="8"/>
    <s v="female"/>
    <x v="5"/>
    <n v="0.68"/>
    <n v="137"/>
    <m/>
    <m/>
    <n v="137"/>
    <m/>
    <m/>
    <m/>
    <n v="0"/>
    <m/>
    <m/>
    <m/>
    <m/>
    <n v="0.68"/>
    <n v="0"/>
    <m/>
    <m/>
    <m/>
    <n v="1"/>
    <n v="137"/>
    <n v="0.68"/>
    <n v="0.68"/>
    <m/>
    <m/>
    <m/>
    <m/>
    <m/>
    <n v="137"/>
    <n v="1"/>
    <m/>
    <n v="-1"/>
    <n v="137"/>
    <m/>
    <m/>
    <n v="0"/>
    <m/>
    <m/>
    <m/>
    <m/>
    <m/>
    <x v="0"/>
    <x v="0"/>
    <n v="0"/>
    <n v="0"/>
    <x v="1"/>
  </r>
  <r>
    <x v="22"/>
    <s v="Ad Set 005"/>
    <x v="3"/>
    <x v="8"/>
    <s v="female"/>
    <x v="5"/>
    <n v="3.48"/>
    <n v="492"/>
    <m/>
    <m/>
    <n v="477"/>
    <m/>
    <n v="2"/>
    <m/>
    <n v="2"/>
    <m/>
    <m/>
    <m/>
    <m/>
    <n v="3.48"/>
    <n v="0.01"/>
    <n v="1.74"/>
    <m/>
    <m/>
    <n v="1.031447"/>
    <n v="492"/>
    <n v="3.48"/>
    <n v="3.48"/>
    <m/>
    <m/>
    <m/>
    <m/>
    <n v="2"/>
    <n v="477"/>
    <n v="3"/>
    <m/>
    <n v="-3"/>
    <n v="477"/>
    <n v="2"/>
    <m/>
    <n v="2"/>
    <m/>
    <m/>
    <m/>
    <m/>
    <m/>
    <x v="0"/>
    <x v="0"/>
    <n v="2"/>
    <n v="0.41928721174004197"/>
    <x v="1"/>
  </r>
  <r>
    <x v="23"/>
    <s v="Ad Set 005"/>
    <x v="3"/>
    <x v="8"/>
    <s v="female"/>
    <x v="5"/>
    <n v="0.95"/>
    <n v="187"/>
    <m/>
    <m/>
    <n v="186"/>
    <m/>
    <n v="2"/>
    <m/>
    <n v="2"/>
    <m/>
    <m/>
    <m/>
    <m/>
    <n v="0.95"/>
    <n v="0.01"/>
    <n v="0.48"/>
    <m/>
    <m/>
    <n v="1.005376"/>
    <n v="187"/>
    <n v="0.95"/>
    <n v="0.95"/>
    <m/>
    <m/>
    <m/>
    <m/>
    <n v="2"/>
    <n v="186"/>
    <n v="1"/>
    <m/>
    <n v="-1"/>
    <n v="186"/>
    <n v="2"/>
    <m/>
    <n v="2"/>
    <m/>
    <m/>
    <m/>
    <m/>
    <m/>
    <x v="0"/>
    <x v="0"/>
    <n v="2"/>
    <n v="1.0752688172043012"/>
    <x v="1"/>
  </r>
  <r>
    <x v="31"/>
    <s v="Ad Set 005"/>
    <x v="3"/>
    <x v="8"/>
    <s v="female"/>
    <x v="5"/>
    <n v="0.74"/>
    <n v="112"/>
    <m/>
    <m/>
    <n v="111"/>
    <m/>
    <n v="2"/>
    <m/>
    <n v="2"/>
    <m/>
    <m/>
    <m/>
    <m/>
    <n v="0.74"/>
    <n v="0.01"/>
    <n v="0.37"/>
    <m/>
    <m/>
    <n v="1.009009"/>
    <n v="112"/>
    <n v="0.74"/>
    <n v="0.74"/>
    <m/>
    <m/>
    <m/>
    <m/>
    <n v="2"/>
    <n v="111"/>
    <n v="1"/>
    <m/>
    <n v="-1"/>
    <n v="111"/>
    <n v="2"/>
    <m/>
    <n v="2"/>
    <m/>
    <m/>
    <m/>
    <m/>
    <m/>
    <x v="0"/>
    <x v="0"/>
    <n v="2"/>
    <n v="1.8018018018018018"/>
    <x v="1"/>
  </r>
  <r>
    <x v="22"/>
    <s v="Ad Set 099"/>
    <x v="3"/>
    <x v="8"/>
    <s v="female"/>
    <x v="5"/>
    <n v="6.55"/>
    <n v="356"/>
    <m/>
    <m/>
    <n v="311"/>
    <m/>
    <m/>
    <m/>
    <n v="0"/>
    <m/>
    <m/>
    <m/>
    <m/>
    <n v="6.55"/>
    <n v="0.02"/>
    <m/>
    <m/>
    <m/>
    <n v="1.144695"/>
    <n v="356"/>
    <n v="6.55"/>
    <n v="6.55"/>
    <m/>
    <m/>
    <m/>
    <m/>
    <m/>
    <n v="311"/>
    <n v="7"/>
    <m/>
    <n v="-7"/>
    <n v="311"/>
    <m/>
    <m/>
    <n v="0"/>
    <m/>
    <m/>
    <m/>
    <m/>
    <m/>
    <x v="0"/>
    <x v="0"/>
    <n v="0"/>
    <n v="0"/>
    <x v="1"/>
  </r>
  <r>
    <x v="32"/>
    <s v="Ad Set 099"/>
    <x v="3"/>
    <x v="8"/>
    <s v="female"/>
    <x v="5"/>
    <n v="0.64"/>
    <n v="46"/>
    <m/>
    <m/>
    <n v="45"/>
    <m/>
    <m/>
    <m/>
    <n v="0"/>
    <m/>
    <m/>
    <m/>
    <m/>
    <n v="0.64"/>
    <n v="0.01"/>
    <m/>
    <m/>
    <m/>
    <n v="1.022222"/>
    <n v="46"/>
    <n v="0.64"/>
    <n v="0.64"/>
    <m/>
    <m/>
    <m/>
    <m/>
    <m/>
    <n v="45"/>
    <n v="1"/>
    <m/>
    <n v="-1"/>
    <n v="45"/>
    <m/>
    <m/>
    <n v="0"/>
    <m/>
    <m/>
    <m/>
    <m/>
    <m/>
    <x v="0"/>
    <x v="0"/>
    <n v="0"/>
    <n v="0"/>
    <x v="1"/>
  </r>
  <r>
    <x v="18"/>
    <s v="Ad Set 099"/>
    <x v="3"/>
    <x v="8"/>
    <s v="female"/>
    <x v="5"/>
    <n v="4.33"/>
    <n v="228"/>
    <m/>
    <m/>
    <n v="217"/>
    <m/>
    <m/>
    <m/>
    <n v="0"/>
    <m/>
    <m/>
    <m/>
    <m/>
    <n v="4.33"/>
    <n v="0.02"/>
    <m/>
    <m/>
    <m/>
    <n v="1.050691"/>
    <n v="228"/>
    <n v="4.33"/>
    <n v="4.33"/>
    <m/>
    <m/>
    <m/>
    <m/>
    <m/>
    <n v="217"/>
    <n v="4"/>
    <m/>
    <n v="-4"/>
    <n v="217"/>
    <m/>
    <m/>
    <n v="0"/>
    <m/>
    <m/>
    <m/>
    <m/>
    <m/>
    <x v="0"/>
    <x v="0"/>
    <n v="0"/>
    <n v="0"/>
    <x v="1"/>
  </r>
  <r>
    <x v="23"/>
    <s v="Ad Set 099"/>
    <x v="3"/>
    <x v="8"/>
    <s v="female"/>
    <x v="5"/>
    <n v="1.58"/>
    <n v="83"/>
    <m/>
    <m/>
    <n v="83"/>
    <m/>
    <m/>
    <m/>
    <n v="0"/>
    <m/>
    <m/>
    <m/>
    <m/>
    <n v="1.58"/>
    <n v="0.02"/>
    <m/>
    <m/>
    <m/>
    <n v="1"/>
    <n v="83"/>
    <n v="1.58"/>
    <n v="1.58"/>
    <m/>
    <m/>
    <m/>
    <m/>
    <m/>
    <n v="83"/>
    <n v="2"/>
    <m/>
    <n v="-2"/>
    <n v="83"/>
    <m/>
    <m/>
    <n v="0"/>
    <m/>
    <m/>
    <m/>
    <m/>
    <m/>
    <x v="0"/>
    <x v="0"/>
    <n v="0"/>
    <n v="0"/>
    <x v="1"/>
  </r>
  <r>
    <x v="30"/>
    <s v="Ad Set 099"/>
    <x v="3"/>
    <x v="8"/>
    <s v="female"/>
    <x v="5"/>
    <n v="0.24"/>
    <n v="14"/>
    <m/>
    <m/>
    <n v="14"/>
    <m/>
    <m/>
    <m/>
    <n v="0"/>
    <m/>
    <m/>
    <m/>
    <m/>
    <n v="0.24"/>
    <n v="0.02"/>
    <m/>
    <m/>
    <m/>
    <n v="1"/>
    <n v="14"/>
    <n v="0.24"/>
    <n v="0.24"/>
    <m/>
    <m/>
    <m/>
    <m/>
    <m/>
    <n v="14"/>
    <n v="0"/>
    <m/>
    <n v="0"/>
    <n v="14"/>
    <m/>
    <m/>
    <n v="0"/>
    <m/>
    <m/>
    <m/>
    <m/>
    <m/>
    <x v="0"/>
    <x v="0"/>
    <n v="0"/>
    <n v="0"/>
    <x v="1"/>
  </r>
  <r>
    <x v="33"/>
    <s v="Ad Set 099"/>
    <x v="3"/>
    <x v="8"/>
    <s v="female"/>
    <x v="5"/>
    <n v="0.74"/>
    <n v="32"/>
    <m/>
    <m/>
    <n v="32"/>
    <m/>
    <m/>
    <m/>
    <n v="0"/>
    <m/>
    <m/>
    <m/>
    <m/>
    <n v="0.74"/>
    <n v="0.02"/>
    <m/>
    <m/>
    <m/>
    <n v="1"/>
    <n v="32"/>
    <n v="0.74"/>
    <n v="0.74"/>
    <m/>
    <m/>
    <m/>
    <m/>
    <m/>
    <n v="32"/>
    <n v="1"/>
    <m/>
    <n v="-1"/>
    <n v="32"/>
    <m/>
    <m/>
    <n v="0"/>
    <m/>
    <m/>
    <m/>
    <m/>
    <m/>
    <x v="0"/>
    <x v="0"/>
    <n v="0"/>
    <n v="0"/>
    <x v="1"/>
  </r>
  <r>
    <x v="20"/>
    <s v="Ad Set 099"/>
    <x v="3"/>
    <x v="8"/>
    <s v="female"/>
    <x v="5"/>
    <n v="0.22"/>
    <n v="12"/>
    <m/>
    <m/>
    <n v="12"/>
    <m/>
    <m/>
    <m/>
    <n v="0"/>
    <m/>
    <m/>
    <m/>
    <m/>
    <n v="0.22"/>
    <n v="0.02"/>
    <m/>
    <m/>
    <m/>
    <n v="1"/>
    <n v="12"/>
    <n v="0.22"/>
    <n v="0.22"/>
    <m/>
    <m/>
    <m/>
    <m/>
    <m/>
    <n v="12"/>
    <n v="0"/>
    <m/>
    <n v="0"/>
    <n v="12"/>
    <m/>
    <m/>
    <n v="0"/>
    <m/>
    <m/>
    <m/>
    <m/>
    <m/>
    <x v="0"/>
    <x v="0"/>
    <n v="0"/>
    <n v="0"/>
    <x v="1"/>
  </r>
  <r>
    <x v="26"/>
    <s v="Ad Set 099"/>
    <x v="3"/>
    <x v="8"/>
    <s v="female"/>
    <x v="5"/>
    <n v="0.99"/>
    <n v="82"/>
    <m/>
    <m/>
    <n v="82"/>
    <m/>
    <m/>
    <m/>
    <n v="0"/>
    <m/>
    <m/>
    <m/>
    <m/>
    <n v="0.99"/>
    <n v="0.01"/>
    <m/>
    <m/>
    <m/>
    <n v="1"/>
    <n v="82"/>
    <n v="0.99"/>
    <n v="0.99"/>
    <m/>
    <m/>
    <m/>
    <m/>
    <m/>
    <n v="82"/>
    <n v="1"/>
    <m/>
    <n v="-1"/>
    <n v="82"/>
    <m/>
    <m/>
    <n v="0"/>
    <m/>
    <m/>
    <m/>
    <m/>
    <m/>
    <x v="0"/>
    <x v="0"/>
    <n v="0"/>
    <n v="0"/>
    <x v="1"/>
  </r>
  <r>
    <x v="27"/>
    <s v="Ad Set 099"/>
    <x v="3"/>
    <x v="8"/>
    <s v="female"/>
    <x v="5"/>
    <n v="0.11"/>
    <n v="3"/>
    <m/>
    <m/>
    <n v="2"/>
    <m/>
    <m/>
    <m/>
    <n v="0"/>
    <m/>
    <m/>
    <m/>
    <m/>
    <n v="0.11"/>
    <n v="0.06"/>
    <m/>
    <m/>
    <m/>
    <n v="1.5"/>
    <n v="3"/>
    <n v="0.11"/>
    <n v="0.11"/>
    <m/>
    <m/>
    <m/>
    <m/>
    <m/>
    <n v="2"/>
    <n v="0"/>
    <m/>
    <n v="0"/>
    <n v="2"/>
    <m/>
    <m/>
    <n v="0"/>
    <m/>
    <m/>
    <m/>
    <m/>
    <m/>
    <x v="0"/>
    <x v="0"/>
    <n v="0"/>
    <n v="0"/>
    <x v="1"/>
  </r>
  <r>
    <x v="34"/>
    <s v="Ad Set 099"/>
    <x v="3"/>
    <x v="8"/>
    <s v="female"/>
    <x v="5"/>
    <n v="1.55"/>
    <n v="103"/>
    <m/>
    <m/>
    <n v="102"/>
    <m/>
    <m/>
    <m/>
    <n v="0"/>
    <m/>
    <m/>
    <m/>
    <m/>
    <n v="1.55"/>
    <n v="0.02"/>
    <m/>
    <m/>
    <m/>
    <n v="1.0098039999999999"/>
    <n v="103"/>
    <n v="1.55"/>
    <n v="1.55"/>
    <m/>
    <m/>
    <m/>
    <m/>
    <m/>
    <n v="102"/>
    <n v="2"/>
    <m/>
    <n v="-2"/>
    <n v="102"/>
    <m/>
    <m/>
    <n v="0"/>
    <m/>
    <m/>
    <m/>
    <m/>
    <m/>
    <x v="0"/>
    <x v="0"/>
    <n v="0"/>
    <n v="0"/>
    <x v="1"/>
  </r>
  <r>
    <x v="35"/>
    <s v="Ad Set 099"/>
    <x v="3"/>
    <x v="8"/>
    <s v="female"/>
    <x v="5"/>
    <n v="0.2"/>
    <n v="6"/>
    <m/>
    <m/>
    <n v="6"/>
    <m/>
    <m/>
    <m/>
    <n v="0"/>
    <m/>
    <m/>
    <m/>
    <m/>
    <n v="0.2"/>
    <n v="0.03"/>
    <m/>
    <m/>
    <m/>
    <n v="1"/>
    <n v="6"/>
    <n v="0.2"/>
    <n v="0.2"/>
    <m/>
    <m/>
    <m/>
    <m/>
    <m/>
    <n v="6"/>
    <n v="0"/>
    <m/>
    <n v="0"/>
    <n v="6"/>
    <m/>
    <m/>
    <n v="0"/>
    <m/>
    <m/>
    <m/>
    <m/>
    <m/>
    <x v="0"/>
    <x v="0"/>
    <n v="0"/>
    <n v="0"/>
    <x v="1"/>
  </r>
  <r>
    <x v="29"/>
    <s v="Ad Set 099"/>
    <x v="3"/>
    <x v="8"/>
    <s v="female"/>
    <x v="5"/>
    <n v="0.15"/>
    <n v="16"/>
    <m/>
    <m/>
    <n v="16"/>
    <m/>
    <m/>
    <m/>
    <n v="0"/>
    <m/>
    <m/>
    <m/>
    <m/>
    <n v="0.15"/>
    <n v="0.01"/>
    <m/>
    <m/>
    <m/>
    <n v="1"/>
    <n v="16"/>
    <n v="0.15"/>
    <n v="0.15"/>
    <m/>
    <m/>
    <m/>
    <m/>
    <m/>
    <n v="16"/>
    <n v="0"/>
    <m/>
    <n v="0"/>
    <n v="16"/>
    <m/>
    <m/>
    <n v="0"/>
    <m/>
    <m/>
    <m/>
    <m/>
    <m/>
    <x v="0"/>
    <x v="0"/>
    <n v="0"/>
    <n v="0"/>
    <x v="1"/>
  </r>
  <r>
    <x v="24"/>
    <s v="Ad Set 099"/>
    <x v="3"/>
    <x v="8"/>
    <s v="female"/>
    <x v="5"/>
    <n v="2.316719"/>
    <n v="168"/>
    <m/>
    <m/>
    <n v="161"/>
    <m/>
    <n v="1"/>
    <m/>
    <n v="1"/>
    <m/>
    <m/>
    <m/>
    <m/>
    <n v="2.316719"/>
    <n v="0.01"/>
    <n v="2.3199999999999998"/>
    <m/>
    <m/>
    <n v="1.0434779999999999"/>
    <n v="168"/>
    <n v="2.316719"/>
    <n v="2.316719"/>
    <m/>
    <m/>
    <m/>
    <m/>
    <n v="1"/>
    <n v="161"/>
    <n v="2"/>
    <m/>
    <n v="-2"/>
    <n v="161"/>
    <n v="1"/>
    <m/>
    <n v="1"/>
    <m/>
    <m/>
    <m/>
    <m/>
    <m/>
    <x v="0"/>
    <x v="0"/>
    <n v="1"/>
    <n v="0.6211180124223602"/>
    <x v="1"/>
  </r>
  <r>
    <x v="22"/>
    <s v="Ad Set 123"/>
    <x v="3"/>
    <x v="8"/>
    <s v="female"/>
    <x v="5"/>
    <n v="0.04"/>
    <n v="8"/>
    <m/>
    <m/>
    <n v="8"/>
    <m/>
    <m/>
    <m/>
    <n v="0"/>
    <m/>
    <m/>
    <m/>
    <m/>
    <n v="0.04"/>
    <n v="0.01"/>
    <m/>
    <m/>
    <m/>
    <n v="1"/>
    <n v="8"/>
    <n v="0.04"/>
    <n v="0.04"/>
    <m/>
    <m/>
    <m/>
    <m/>
    <m/>
    <n v="8"/>
    <n v="0"/>
    <m/>
    <n v="0"/>
    <n v="8"/>
    <m/>
    <m/>
    <n v="0"/>
    <m/>
    <m/>
    <m/>
    <m/>
    <m/>
    <x v="0"/>
    <x v="0"/>
    <n v="0"/>
    <n v="0"/>
    <x v="1"/>
  </r>
  <r>
    <x v="19"/>
    <s v="Ad Set 123"/>
    <x v="3"/>
    <x v="8"/>
    <s v="female"/>
    <x v="5"/>
    <n v="0.16"/>
    <n v="21"/>
    <m/>
    <m/>
    <n v="21"/>
    <m/>
    <m/>
    <m/>
    <n v="0"/>
    <m/>
    <m/>
    <m/>
    <m/>
    <n v="0.16"/>
    <n v="0.01"/>
    <m/>
    <m/>
    <m/>
    <n v="1"/>
    <n v="21"/>
    <n v="0.16"/>
    <n v="0.16"/>
    <m/>
    <m/>
    <m/>
    <m/>
    <m/>
    <n v="21"/>
    <n v="0"/>
    <m/>
    <n v="0"/>
    <n v="21"/>
    <m/>
    <m/>
    <n v="0"/>
    <m/>
    <m/>
    <m/>
    <m/>
    <m/>
    <x v="0"/>
    <x v="0"/>
    <n v="0"/>
    <n v="0"/>
    <x v="1"/>
  </r>
  <r>
    <x v="32"/>
    <s v="Ad Set 123"/>
    <x v="3"/>
    <x v="8"/>
    <s v="female"/>
    <x v="5"/>
    <n v="0.27"/>
    <n v="47"/>
    <m/>
    <m/>
    <n v="46"/>
    <m/>
    <m/>
    <m/>
    <n v="0"/>
    <m/>
    <m/>
    <m/>
    <m/>
    <n v="0.27"/>
    <n v="0.01"/>
    <m/>
    <m/>
    <m/>
    <n v="1.021739"/>
    <n v="47"/>
    <n v="0.27"/>
    <n v="0.27"/>
    <m/>
    <m/>
    <m/>
    <m/>
    <m/>
    <n v="46"/>
    <n v="0"/>
    <m/>
    <n v="0"/>
    <n v="46"/>
    <m/>
    <m/>
    <n v="0"/>
    <m/>
    <m/>
    <m/>
    <m/>
    <m/>
    <x v="0"/>
    <x v="0"/>
    <n v="0"/>
    <n v="0"/>
    <x v="1"/>
  </r>
  <r>
    <x v="18"/>
    <s v="Ad Set 123"/>
    <x v="3"/>
    <x v="8"/>
    <s v="female"/>
    <x v="5"/>
    <n v="0.06"/>
    <n v="9"/>
    <m/>
    <m/>
    <n v="8"/>
    <m/>
    <m/>
    <m/>
    <n v="0"/>
    <m/>
    <m/>
    <m/>
    <m/>
    <n v="0.06"/>
    <n v="0.01"/>
    <m/>
    <m/>
    <m/>
    <n v="1.125"/>
    <n v="9"/>
    <n v="0.06"/>
    <n v="0.06"/>
    <m/>
    <m/>
    <m/>
    <m/>
    <m/>
    <n v="8"/>
    <n v="0"/>
    <m/>
    <n v="0"/>
    <n v="8"/>
    <m/>
    <m/>
    <n v="0"/>
    <m/>
    <m/>
    <m/>
    <m/>
    <m/>
    <x v="0"/>
    <x v="0"/>
    <n v="0"/>
    <n v="0"/>
    <x v="1"/>
  </r>
  <r>
    <x v="23"/>
    <s v="Ad Set 123"/>
    <x v="3"/>
    <x v="8"/>
    <s v="female"/>
    <x v="5"/>
    <n v="0.11"/>
    <n v="22"/>
    <m/>
    <m/>
    <n v="22"/>
    <m/>
    <m/>
    <m/>
    <n v="0"/>
    <m/>
    <m/>
    <m/>
    <m/>
    <n v="0.11"/>
    <n v="0.01"/>
    <m/>
    <m/>
    <m/>
    <n v="1"/>
    <n v="22"/>
    <n v="0.11"/>
    <n v="0.11"/>
    <m/>
    <m/>
    <m/>
    <m/>
    <m/>
    <n v="22"/>
    <n v="0"/>
    <m/>
    <n v="0"/>
    <n v="22"/>
    <m/>
    <m/>
    <n v="0"/>
    <m/>
    <m/>
    <m/>
    <m/>
    <m/>
    <x v="0"/>
    <x v="0"/>
    <n v="0"/>
    <n v="0"/>
    <x v="1"/>
  </r>
  <r>
    <x v="30"/>
    <s v="Ad Set 123"/>
    <x v="3"/>
    <x v="8"/>
    <s v="female"/>
    <x v="5"/>
    <n v="0"/>
    <n v="1"/>
    <m/>
    <m/>
    <n v="1"/>
    <m/>
    <m/>
    <m/>
    <n v="0"/>
    <m/>
    <m/>
    <m/>
    <m/>
    <n v="0"/>
    <n v="0"/>
    <m/>
    <m/>
    <m/>
    <n v="1"/>
    <n v="1"/>
    <n v="0"/>
    <n v="0"/>
    <m/>
    <m/>
    <m/>
    <m/>
    <m/>
    <n v="1"/>
    <n v="0"/>
    <m/>
    <n v="0"/>
    <n v="1"/>
    <m/>
    <m/>
    <n v="0"/>
    <m/>
    <m/>
    <m/>
    <m/>
    <m/>
    <x v="0"/>
    <x v="0"/>
    <n v="0"/>
    <n v="0"/>
    <x v="1"/>
  </r>
  <r>
    <x v="46"/>
    <s v="Ad Set 123"/>
    <x v="3"/>
    <x v="8"/>
    <s v="female"/>
    <x v="5"/>
    <n v="0.06"/>
    <n v="10"/>
    <m/>
    <m/>
    <n v="8"/>
    <m/>
    <m/>
    <m/>
    <n v="0"/>
    <m/>
    <m/>
    <m/>
    <m/>
    <n v="0.06"/>
    <n v="0.01"/>
    <m/>
    <m/>
    <m/>
    <n v="1.25"/>
    <n v="10"/>
    <n v="0.06"/>
    <n v="0.06"/>
    <m/>
    <m/>
    <m/>
    <m/>
    <m/>
    <n v="8"/>
    <n v="0"/>
    <m/>
    <n v="0"/>
    <n v="8"/>
    <m/>
    <m/>
    <n v="0"/>
    <m/>
    <m/>
    <m/>
    <m/>
    <m/>
    <x v="0"/>
    <x v="0"/>
    <n v="0"/>
    <n v="0"/>
    <x v="1"/>
  </r>
  <r>
    <x v="33"/>
    <s v="Ad Set 123"/>
    <x v="3"/>
    <x v="8"/>
    <s v="female"/>
    <x v="5"/>
    <n v="0.03"/>
    <n v="10"/>
    <m/>
    <m/>
    <n v="10"/>
    <m/>
    <m/>
    <m/>
    <n v="0"/>
    <m/>
    <m/>
    <m/>
    <m/>
    <n v="0.03"/>
    <n v="0"/>
    <m/>
    <m/>
    <m/>
    <n v="1"/>
    <n v="10"/>
    <n v="0.03"/>
    <n v="0.03"/>
    <m/>
    <m/>
    <m/>
    <m/>
    <m/>
    <n v="10"/>
    <n v="0"/>
    <m/>
    <n v="0"/>
    <n v="10"/>
    <m/>
    <m/>
    <n v="0"/>
    <m/>
    <m/>
    <m/>
    <m/>
    <m/>
    <x v="0"/>
    <x v="0"/>
    <n v="0"/>
    <n v="0"/>
    <x v="1"/>
  </r>
  <r>
    <x v="20"/>
    <s v="Ad Set 123"/>
    <x v="3"/>
    <x v="8"/>
    <s v="female"/>
    <x v="5"/>
    <n v="0"/>
    <n v="3"/>
    <m/>
    <m/>
    <n v="3"/>
    <m/>
    <m/>
    <m/>
    <n v="0"/>
    <m/>
    <m/>
    <m/>
    <m/>
    <n v="0"/>
    <n v="0"/>
    <m/>
    <m/>
    <m/>
    <n v="1"/>
    <n v="3"/>
    <n v="0"/>
    <n v="0"/>
    <m/>
    <m/>
    <m/>
    <m/>
    <m/>
    <n v="3"/>
    <n v="0"/>
    <m/>
    <n v="0"/>
    <n v="3"/>
    <m/>
    <m/>
    <n v="0"/>
    <m/>
    <m/>
    <m/>
    <m/>
    <m/>
    <x v="0"/>
    <x v="0"/>
    <n v="0"/>
    <n v="0"/>
    <x v="1"/>
  </r>
  <r>
    <x v="26"/>
    <s v="Ad Set 123"/>
    <x v="3"/>
    <x v="8"/>
    <s v="female"/>
    <x v="5"/>
    <n v="7.0000000000000007E-2"/>
    <n v="10"/>
    <m/>
    <m/>
    <n v="10"/>
    <m/>
    <m/>
    <m/>
    <n v="0"/>
    <m/>
    <m/>
    <m/>
    <m/>
    <n v="7.0000000000000007E-2"/>
    <n v="0.01"/>
    <m/>
    <m/>
    <m/>
    <n v="1"/>
    <n v="10"/>
    <n v="7.0000000000000007E-2"/>
    <n v="7.0000000000000007E-2"/>
    <m/>
    <m/>
    <m/>
    <m/>
    <m/>
    <n v="10"/>
    <n v="0"/>
    <m/>
    <n v="0"/>
    <n v="10"/>
    <m/>
    <m/>
    <n v="0"/>
    <m/>
    <m/>
    <m/>
    <m/>
    <m/>
    <x v="0"/>
    <x v="0"/>
    <n v="0"/>
    <n v="0"/>
    <x v="1"/>
  </r>
  <r>
    <x v="27"/>
    <s v="Ad Set 123"/>
    <x v="3"/>
    <x v="8"/>
    <s v="female"/>
    <x v="5"/>
    <n v="0.08"/>
    <n v="8"/>
    <m/>
    <m/>
    <n v="8"/>
    <m/>
    <m/>
    <m/>
    <n v="0"/>
    <m/>
    <m/>
    <m/>
    <m/>
    <n v="0.08"/>
    <n v="0.01"/>
    <m/>
    <m/>
    <m/>
    <n v="1"/>
    <n v="8"/>
    <n v="0.08"/>
    <n v="0.08"/>
    <m/>
    <m/>
    <m/>
    <m/>
    <m/>
    <n v="8"/>
    <n v="0"/>
    <m/>
    <n v="0"/>
    <n v="8"/>
    <m/>
    <m/>
    <n v="0"/>
    <m/>
    <m/>
    <m/>
    <m/>
    <m/>
    <x v="0"/>
    <x v="0"/>
    <n v="0"/>
    <n v="0"/>
    <x v="1"/>
  </r>
  <r>
    <x v="29"/>
    <s v="Ad Set 123"/>
    <x v="3"/>
    <x v="8"/>
    <s v="female"/>
    <x v="5"/>
    <n v="0.27"/>
    <n v="38"/>
    <m/>
    <m/>
    <n v="37"/>
    <m/>
    <m/>
    <m/>
    <n v="0"/>
    <m/>
    <m/>
    <m/>
    <m/>
    <n v="0.27"/>
    <n v="0.01"/>
    <m/>
    <m/>
    <m/>
    <n v="1.0270269999999999"/>
    <n v="38"/>
    <n v="0.27"/>
    <n v="0.27"/>
    <m/>
    <m/>
    <m/>
    <m/>
    <m/>
    <n v="37"/>
    <n v="0"/>
    <m/>
    <n v="0"/>
    <n v="37"/>
    <m/>
    <m/>
    <n v="0"/>
    <m/>
    <m/>
    <m/>
    <m/>
    <m/>
    <x v="0"/>
    <x v="0"/>
    <n v="0"/>
    <n v="0"/>
    <x v="1"/>
  </r>
  <r>
    <x v="24"/>
    <s v="Ad Set 123"/>
    <x v="3"/>
    <x v="8"/>
    <s v="female"/>
    <x v="5"/>
    <n v="0.09"/>
    <n v="10"/>
    <m/>
    <m/>
    <n v="10"/>
    <m/>
    <n v="1"/>
    <m/>
    <n v="1"/>
    <m/>
    <m/>
    <m/>
    <m/>
    <n v="0.09"/>
    <n v="0.01"/>
    <n v="0.09"/>
    <m/>
    <m/>
    <n v="1"/>
    <n v="10"/>
    <n v="0.09"/>
    <n v="0.09"/>
    <m/>
    <m/>
    <m/>
    <m/>
    <n v="1"/>
    <n v="10"/>
    <n v="0"/>
    <m/>
    <n v="0"/>
    <n v="10"/>
    <n v="1"/>
    <m/>
    <n v="1"/>
    <m/>
    <m/>
    <m/>
    <m/>
    <m/>
    <x v="0"/>
    <x v="0"/>
    <n v="1"/>
    <n v="10"/>
    <x v="1"/>
  </r>
  <r>
    <x v="31"/>
    <s v="Ad Set 123"/>
    <x v="3"/>
    <x v="8"/>
    <s v="female"/>
    <x v="5"/>
    <n v="2.4900000000000002"/>
    <n v="288"/>
    <m/>
    <m/>
    <n v="269"/>
    <m/>
    <n v="1"/>
    <m/>
    <n v="1"/>
    <m/>
    <m/>
    <m/>
    <m/>
    <n v="2.4900000000000002"/>
    <n v="0.01"/>
    <n v="2.4900000000000002"/>
    <m/>
    <m/>
    <n v="1.070632"/>
    <n v="288"/>
    <n v="2.4900000000000002"/>
    <n v="2.4900000000000002"/>
    <m/>
    <m/>
    <m/>
    <m/>
    <n v="1"/>
    <n v="269"/>
    <n v="2"/>
    <m/>
    <n v="-2"/>
    <n v="269"/>
    <n v="1"/>
    <m/>
    <n v="1"/>
    <m/>
    <m/>
    <m/>
    <m/>
    <m/>
    <x v="0"/>
    <x v="0"/>
    <n v="1"/>
    <n v="0.37174721189591076"/>
    <x v="1"/>
  </r>
  <r>
    <x v="35"/>
    <s v="Ad Set 123"/>
    <x v="3"/>
    <x v="8"/>
    <s v="female"/>
    <x v="5"/>
    <n v="0.12"/>
    <n v="18"/>
    <m/>
    <m/>
    <n v="18"/>
    <m/>
    <n v="1"/>
    <m/>
    <n v="1"/>
    <m/>
    <m/>
    <m/>
    <m/>
    <n v="0.12"/>
    <n v="0.01"/>
    <n v="0.12"/>
    <m/>
    <m/>
    <n v="1"/>
    <n v="18"/>
    <n v="0.12"/>
    <n v="0.12"/>
    <m/>
    <m/>
    <m/>
    <m/>
    <n v="1"/>
    <n v="18"/>
    <n v="0"/>
    <m/>
    <n v="0"/>
    <n v="18"/>
    <n v="1"/>
    <m/>
    <n v="1"/>
    <m/>
    <m/>
    <m/>
    <m/>
    <m/>
    <x v="0"/>
    <x v="0"/>
    <n v="1"/>
    <n v="5.5555555555555554"/>
    <x v="1"/>
  </r>
  <r>
    <x v="25"/>
    <s v="Ad Set 123"/>
    <x v="3"/>
    <x v="8"/>
    <s v="female"/>
    <x v="5"/>
    <n v="0.17"/>
    <n v="22"/>
    <m/>
    <m/>
    <n v="21"/>
    <m/>
    <m/>
    <m/>
    <n v="0"/>
    <m/>
    <m/>
    <m/>
    <m/>
    <n v="0.17"/>
    <n v="0.01"/>
    <m/>
    <m/>
    <m/>
    <n v="1.0476190000000001"/>
    <n v="22"/>
    <n v="0.17"/>
    <n v="0.17"/>
    <m/>
    <m/>
    <m/>
    <m/>
    <m/>
    <n v="21"/>
    <n v="0"/>
    <m/>
    <n v="0"/>
    <n v="21"/>
    <m/>
    <m/>
    <n v="0"/>
    <m/>
    <m/>
    <m/>
    <m/>
    <m/>
    <x v="0"/>
    <x v="0"/>
    <n v="0"/>
    <n v="0"/>
    <x v="1"/>
  </r>
  <r>
    <x v="28"/>
    <s v="Ad Set 123"/>
    <x v="3"/>
    <x v="8"/>
    <s v="female"/>
    <x v="5"/>
    <n v="0.15"/>
    <n v="31"/>
    <m/>
    <m/>
    <n v="30"/>
    <m/>
    <m/>
    <m/>
    <n v="0"/>
    <m/>
    <m/>
    <m/>
    <m/>
    <n v="0.15"/>
    <n v="0.01"/>
    <m/>
    <m/>
    <m/>
    <n v="1.0333330000000001"/>
    <n v="31"/>
    <n v="0.15"/>
    <n v="0.15"/>
    <m/>
    <m/>
    <m/>
    <m/>
    <m/>
    <n v="30"/>
    <n v="0"/>
    <m/>
    <n v="0"/>
    <n v="30"/>
    <m/>
    <m/>
    <n v="0"/>
    <m/>
    <m/>
    <m/>
    <m/>
    <m/>
    <x v="0"/>
    <x v="0"/>
    <n v="0"/>
    <n v="0"/>
    <x v="1"/>
  </r>
  <r>
    <x v="25"/>
    <s v="Ad Set 099"/>
    <x v="3"/>
    <x v="8"/>
    <s v="female"/>
    <x v="5"/>
    <n v="1.82"/>
    <n v="89"/>
    <m/>
    <m/>
    <n v="80"/>
    <m/>
    <m/>
    <m/>
    <n v="0"/>
    <m/>
    <m/>
    <m/>
    <m/>
    <n v="1.82"/>
    <n v="0.02"/>
    <m/>
    <m/>
    <m/>
    <n v="1.1125"/>
    <n v="89"/>
    <n v="1.82"/>
    <n v="1.82"/>
    <m/>
    <m/>
    <m/>
    <m/>
    <m/>
    <n v="80"/>
    <n v="2"/>
    <m/>
    <n v="-2"/>
    <n v="80"/>
    <m/>
    <m/>
    <n v="0"/>
    <m/>
    <m/>
    <m/>
    <m/>
    <m/>
    <x v="0"/>
    <x v="0"/>
    <n v="0"/>
    <n v="0"/>
    <x v="1"/>
  </r>
  <r>
    <x v="28"/>
    <s v="Ad Set 099"/>
    <x v="3"/>
    <x v="8"/>
    <s v="female"/>
    <x v="5"/>
    <n v="0.61"/>
    <n v="32"/>
    <m/>
    <m/>
    <n v="31"/>
    <m/>
    <n v="1"/>
    <m/>
    <n v="1"/>
    <m/>
    <m/>
    <m/>
    <m/>
    <n v="0.61"/>
    <n v="0.02"/>
    <n v="0.61"/>
    <m/>
    <m/>
    <n v="1.0322579999999999"/>
    <n v="32"/>
    <n v="0.61"/>
    <n v="0.61"/>
    <m/>
    <m/>
    <m/>
    <m/>
    <n v="1"/>
    <n v="31"/>
    <n v="1"/>
    <m/>
    <n v="-1"/>
    <n v="31"/>
    <n v="1"/>
    <m/>
    <n v="1"/>
    <m/>
    <m/>
    <m/>
    <m/>
    <m/>
    <x v="0"/>
    <x v="0"/>
    <n v="1"/>
    <n v="3.225806451612903"/>
    <x v="1"/>
  </r>
  <r>
    <x v="28"/>
    <s v="Ad Set 005"/>
    <x v="3"/>
    <x v="8"/>
    <s v="female"/>
    <x v="5"/>
    <n v="4.0199999999999996"/>
    <n v="509"/>
    <m/>
    <m/>
    <n v="498"/>
    <m/>
    <n v="4"/>
    <m/>
    <n v="4"/>
    <m/>
    <m/>
    <m/>
    <m/>
    <n v="4.0199999999999996"/>
    <n v="0.01"/>
    <n v="1.01"/>
    <m/>
    <m/>
    <n v="1.0220880000000001"/>
    <n v="509"/>
    <n v="4.0199999999999996"/>
    <n v="4.0199999999999996"/>
    <m/>
    <m/>
    <m/>
    <m/>
    <n v="4"/>
    <n v="498"/>
    <n v="4"/>
    <m/>
    <n v="-4"/>
    <n v="498"/>
    <n v="4"/>
    <m/>
    <n v="4"/>
    <m/>
    <m/>
    <m/>
    <m/>
    <m/>
    <x v="0"/>
    <x v="0"/>
    <n v="4"/>
    <n v="0.80321285140562237"/>
    <x v="1"/>
  </r>
  <r>
    <x v="10"/>
    <s v="Ad Set 006"/>
    <x v="3"/>
    <x v="0"/>
    <s v="female"/>
    <x v="5"/>
    <n v="1.45"/>
    <n v="962"/>
    <m/>
    <m/>
    <n v="222"/>
    <m/>
    <m/>
    <m/>
    <n v="0"/>
    <m/>
    <m/>
    <m/>
    <m/>
    <n v="1.45"/>
    <n v="0.01"/>
    <m/>
    <m/>
    <m/>
    <n v="4.3333329999999997"/>
    <n v="962"/>
    <n v="1.45"/>
    <n v="1.45"/>
    <m/>
    <m/>
    <m/>
    <m/>
    <m/>
    <n v="222"/>
    <n v="1"/>
    <m/>
    <n v="-1"/>
    <n v="222"/>
    <m/>
    <m/>
    <n v="0"/>
    <m/>
    <m/>
    <m/>
    <m/>
    <m/>
    <x v="0"/>
    <x v="0"/>
    <n v="0"/>
    <n v="0"/>
    <x v="1"/>
  </r>
  <r>
    <x v="36"/>
    <s v="Ad Set 006"/>
    <x v="3"/>
    <x v="0"/>
    <s v="female"/>
    <x v="5"/>
    <n v="0"/>
    <n v="2"/>
    <m/>
    <m/>
    <n v="2"/>
    <m/>
    <m/>
    <m/>
    <n v="0"/>
    <m/>
    <m/>
    <m/>
    <m/>
    <n v="0"/>
    <n v="0"/>
    <m/>
    <m/>
    <m/>
    <n v="1"/>
    <n v="2"/>
    <n v="0"/>
    <n v="0"/>
    <m/>
    <m/>
    <m/>
    <m/>
    <m/>
    <n v="2"/>
    <n v="0"/>
    <m/>
    <n v="0"/>
    <n v="2"/>
    <m/>
    <m/>
    <n v="0"/>
    <m/>
    <m/>
    <m/>
    <m/>
    <m/>
    <x v="0"/>
    <x v="0"/>
    <n v="0"/>
    <n v="0"/>
    <x v="1"/>
  </r>
  <r>
    <x v="5"/>
    <s v="Ad Set 006"/>
    <x v="3"/>
    <x v="0"/>
    <s v="female"/>
    <x v="5"/>
    <n v="0.04"/>
    <n v="39"/>
    <m/>
    <m/>
    <n v="24"/>
    <m/>
    <m/>
    <m/>
    <n v="0"/>
    <m/>
    <m/>
    <m/>
    <m/>
    <n v="0.04"/>
    <n v="0"/>
    <m/>
    <m/>
    <m/>
    <n v="1.625"/>
    <n v="39"/>
    <n v="0.04"/>
    <n v="0.04"/>
    <m/>
    <m/>
    <m/>
    <m/>
    <m/>
    <n v="24"/>
    <n v="0"/>
    <m/>
    <n v="0"/>
    <n v="24"/>
    <m/>
    <m/>
    <n v="0"/>
    <m/>
    <m/>
    <m/>
    <m/>
    <m/>
    <x v="0"/>
    <x v="0"/>
    <n v="0"/>
    <n v="0"/>
    <x v="1"/>
  </r>
  <r>
    <x v="9"/>
    <s v="Ad Set 006"/>
    <x v="3"/>
    <x v="0"/>
    <s v="female"/>
    <x v="5"/>
    <n v="0.01"/>
    <n v="2"/>
    <m/>
    <m/>
    <n v="2"/>
    <m/>
    <m/>
    <m/>
    <n v="0"/>
    <m/>
    <m/>
    <m/>
    <m/>
    <n v="0.01"/>
    <n v="0.01"/>
    <m/>
    <m/>
    <m/>
    <n v="1"/>
    <n v="2"/>
    <n v="0.01"/>
    <n v="0.01"/>
    <m/>
    <m/>
    <m/>
    <m/>
    <m/>
    <n v="2"/>
    <n v="0"/>
    <m/>
    <n v="0"/>
    <n v="2"/>
    <m/>
    <m/>
    <n v="0"/>
    <m/>
    <m/>
    <m/>
    <m/>
    <m/>
    <x v="0"/>
    <x v="0"/>
    <n v="0"/>
    <n v="0"/>
    <x v="1"/>
  </r>
  <r>
    <x v="45"/>
    <s v="Ad Set 006"/>
    <x v="3"/>
    <x v="0"/>
    <s v="female"/>
    <x v="5"/>
    <n v="0"/>
    <n v="7"/>
    <m/>
    <m/>
    <n v="5"/>
    <m/>
    <m/>
    <m/>
    <n v="0"/>
    <m/>
    <m/>
    <m/>
    <m/>
    <n v="0"/>
    <n v="0"/>
    <m/>
    <m/>
    <m/>
    <n v="1.4"/>
    <n v="7"/>
    <n v="0"/>
    <n v="0"/>
    <m/>
    <m/>
    <m/>
    <m/>
    <m/>
    <n v="5"/>
    <n v="0"/>
    <m/>
    <n v="0"/>
    <n v="5"/>
    <m/>
    <m/>
    <n v="0"/>
    <m/>
    <m/>
    <m/>
    <m/>
    <m/>
    <x v="0"/>
    <x v="0"/>
    <n v="0"/>
    <n v="0"/>
    <x v="1"/>
  </r>
  <r>
    <x v="8"/>
    <s v="Ad Set 006"/>
    <x v="3"/>
    <x v="0"/>
    <s v="female"/>
    <x v="5"/>
    <n v="0.02"/>
    <n v="8"/>
    <m/>
    <m/>
    <n v="7"/>
    <m/>
    <m/>
    <m/>
    <n v="0"/>
    <m/>
    <m/>
    <m/>
    <m/>
    <n v="0.02"/>
    <n v="0"/>
    <m/>
    <m/>
    <m/>
    <n v="1.142857"/>
    <n v="8"/>
    <n v="0.02"/>
    <n v="0.02"/>
    <m/>
    <m/>
    <m/>
    <m/>
    <m/>
    <n v="7"/>
    <n v="0"/>
    <m/>
    <n v="0"/>
    <n v="7"/>
    <m/>
    <m/>
    <n v="0"/>
    <m/>
    <m/>
    <m/>
    <m/>
    <m/>
    <x v="0"/>
    <x v="0"/>
    <n v="0"/>
    <n v="0"/>
    <x v="1"/>
  </r>
  <r>
    <x v="37"/>
    <s v="Ad Set 006"/>
    <x v="3"/>
    <x v="0"/>
    <s v="female"/>
    <x v="5"/>
    <n v="0.02"/>
    <n v="25"/>
    <m/>
    <m/>
    <n v="16"/>
    <m/>
    <m/>
    <m/>
    <n v="0"/>
    <m/>
    <m/>
    <m/>
    <m/>
    <n v="0.02"/>
    <n v="0"/>
    <m/>
    <m/>
    <m/>
    <n v="1.5625"/>
    <n v="25"/>
    <n v="0.02"/>
    <n v="0.02"/>
    <m/>
    <m/>
    <m/>
    <m/>
    <m/>
    <n v="16"/>
    <n v="0"/>
    <m/>
    <n v="0"/>
    <n v="16"/>
    <m/>
    <m/>
    <n v="0"/>
    <m/>
    <m/>
    <m/>
    <m/>
    <m/>
    <x v="0"/>
    <x v="0"/>
    <n v="0"/>
    <n v="0"/>
    <x v="1"/>
  </r>
  <r>
    <x v="4"/>
    <s v="Ad Set 006"/>
    <x v="3"/>
    <x v="0"/>
    <s v="female"/>
    <x v="5"/>
    <n v="0.03"/>
    <n v="16"/>
    <m/>
    <m/>
    <n v="11"/>
    <m/>
    <m/>
    <m/>
    <n v="0"/>
    <m/>
    <m/>
    <m/>
    <m/>
    <n v="0.03"/>
    <n v="0"/>
    <m/>
    <m/>
    <m/>
    <n v="1.454545"/>
    <n v="16"/>
    <n v="0.03"/>
    <n v="0.03"/>
    <m/>
    <m/>
    <m/>
    <m/>
    <m/>
    <n v="11"/>
    <n v="0"/>
    <m/>
    <n v="0"/>
    <n v="11"/>
    <m/>
    <m/>
    <n v="0"/>
    <m/>
    <m/>
    <m/>
    <m/>
    <m/>
    <x v="0"/>
    <x v="0"/>
    <n v="0"/>
    <n v="0"/>
    <x v="1"/>
  </r>
  <r>
    <x v="6"/>
    <s v="Ad Set 006"/>
    <x v="3"/>
    <x v="0"/>
    <s v="female"/>
    <x v="5"/>
    <n v="0.03"/>
    <n v="19"/>
    <m/>
    <m/>
    <n v="10"/>
    <m/>
    <m/>
    <m/>
    <n v="0"/>
    <m/>
    <m/>
    <m/>
    <m/>
    <n v="0.03"/>
    <n v="0"/>
    <m/>
    <m/>
    <m/>
    <n v="1.9"/>
    <n v="19"/>
    <n v="0.03"/>
    <n v="0.03"/>
    <m/>
    <m/>
    <m/>
    <m/>
    <m/>
    <n v="10"/>
    <n v="0"/>
    <m/>
    <n v="0"/>
    <n v="10"/>
    <m/>
    <m/>
    <n v="0"/>
    <m/>
    <m/>
    <m/>
    <m/>
    <m/>
    <x v="0"/>
    <x v="0"/>
    <n v="0"/>
    <n v="0"/>
    <x v="1"/>
  </r>
  <r>
    <x v="38"/>
    <s v="Ad Set 006"/>
    <x v="3"/>
    <x v="0"/>
    <s v="female"/>
    <x v="5"/>
    <n v="0.01"/>
    <n v="5"/>
    <m/>
    <m/>
    <n v="2"/>
    <m/>
    <m/>
    <m/>
    <n v="0"/>
    <m/>
    <m/>
    <m/>
    <m/>
    <n v="0.01"/>
    <n v="0.01"/>
    <m/>
    <m/>
    <m/>
    <n v="2.5"/>
    <n v="5"/>
    <n v="0.01"/>
    <n v="0.01"/>
    <m/>
    <m/>
    <m/>
    <m/>
    <m/>
    <n v="2"/>
    <n v="0"/>
    <m/>
    <n v="0"/>
    <n v="2"/>
    <m/>
    <m/>
    <n v="0"/>
    <m/>
    <m/>
    <m/>
    <m/>
    <m/>
    <x v="0"/>
    <x v="0"/>
    <n v="0"/>
    <n v="0"/>
    <x v="1"/>
  </r>
  <r>
    <x v="40"/>
    <s v="Ad Set 006"/>
    <x v="3"/>
    <x v="0"/>
    <s v="female"/>
    <x v="5"/>
    <n v="0"/>
    <n v="10"/>
    <m/>
    <m/>
    <n v="5"/>
    <m/>
    <m/>
    <m/>
    <n v="0"/>
    <m/>
    <m/>
    <m/>
    <m/>
    <n v="0"/>
    <n v="0"/>
    <m/>
    <m/>
    <m/>
    <n v="2"/>
    <n v="10"/>
    <n v="0"/>
    <n v="0"/>
    <m/>
    <m/>
    <m/>
    <m/>
    <m/>
    <n v="5"/>
    <n v="0"/>
    <m/>
    <n v="0"/>
    <n v="5"/>
    <m/>
    <m/>
    <n v="0"/>
    <m/>
    <m/>
    <m/>
    <m/>
    <m/>
    <x v="0"/>
    <x v="0"/>
    <n v="0"/>
    <n v="0"/>
    <x v="1"/>
  </r>
  <r>
    <x v="41"/>
    <s v="Ad Set 006"/>
    <x v="3"/>
    <x v="0"/>
    <s v="female"/>
    <x v="5"/>
    <n v="0.14000000000000001"/>
    <n v="87"/>
    <m/>
    <m/>
    <n v="39"/>
    <m/>
    <m/>
    <m/>
    <n v="0"/>
    <m/>
    <m/>
    <m/>
    <m/>
    <n v="0.14000000000000001"/>
    <n v="0"/>
    <m/>
    <m/>
    <m/>
    <n v="2.230769"/>
    <n v="87"/>
    <n v="0.14000000000000001"/>
    <n v="0.14000000000000001"/>
    <m/>
    <m/>
    <m/>
    <m/>
    <m/>
    <n v="39"/>
    <n v="0"/>
    <m/>
    <n v="0"/>
    <n v="39"/>
    <m/>
    <m/>
    <n v="0"/>
    <m/>
    <m/>
    <m/>
    <m/>
    <m/>
    <x v="0"/>
    <x v="0"/>
    <n v="0"/>
    <n v="0"/>
    <x v="1"/>
  </r>
  <r>
    <x v="0"/>
    <s v="Ad Set 006"/>
    <x v="3"/>
    <x v="0"/>
    <s v="female"/>
    <x v="5"/>
    <n v="0.04"/>
    <n v="24"/>
    <m/>
    <m/>
    <n v="11"/>
    <m/>
    <m/>
    <m/>
    <n v="0"/>
    <m/>
    <m/>
    <m/>
    <m/>
    <n v="0.04"/>
    <n v="0"/>
    <m/>
    <m/>
    <m/>
    <n v="2.1818179999999998"/>
    <n v="24"/>
    <n v="0.04"/>
    <n v="0.04"/>
    <m/>
    <m/>
    <m/>
    <m/>
    <m/>
    <n v="11"/>
    <n v="0"/>
    <m/>
    <n v="0"/>
    <n v="11"/>
    <m/>
    <m/>
    <n v="0"/>
    <m/>
    <m/>
    <m/>
    <m/>
    <m/>
    <x v="0"/>
    <x v="0"/>
    <n v="0"/>
    <n v="0"/>
    <x v="1"/>
  </r>
  <r>
    <x v="42"/>
    <s v="Ad Set 006"/>
    <x v="3"/>
    <x v="0"/>
    <s v="female"/>
    <x v="5"/>
    <n v="0.01"/>
    <n v="9"/>
    <m/>
    <m/>
    <n v="5"/>
    <m/>
    <m/>
    <m/>
    <n v="0"/>
    <m/>
    <m/>
    <m/>
    <m/>
    <n v="0.01"/>
    <n v="0"/>
    <m/>
    <m/>
    <m/>
    <n v="1.8"/>
    <n v="9"/>
    <n v="0.01"/>
    <n v="0.01"/>
    <m/>
    <m/>
    <m/>
    <m/>
    <m/>
    <n v="5"/>
    <n v="0"/>
    <m/>
    <n v="0"/>
    <n v="5"/>
    <m/>
    <m/>
    <n v="0"/>
    <m/>
    <m/>
    <m/>
    <m/>
    <m/>
    <x v="0"/>
    <x v="0"/>
    <n v="0"/>
    <n v="0"/>
    <x v="1"/>
  </r>
  <r>
    <x v="43"/>
    <s v="Ad Set 006"/>
    <x v="3"/>
    <x v="0"/>
    <s v="female"/>
    <x v="5"/>
    <n v="0.02"/>
    <n v="8"/>
    <m/>
    <m/>
    <n v="6"/>
    <m/>
    <m/>
    <m/>
    <n v="0"/>
    <m/>
    <m/>
    <m/>
    <m/>
    <n v="0.02"/>
    <n v="0"/>
    <m/>
    <m/>
    <m/>
    <n v="1.3333330000000001"/>
    <n v="8"/>
    <n v="0.02"/>
    <n v="0.02"/>
    <m/>
    <m/>
    <m/>
    <m/>
    <m/>
    <n v="6"/>
    <n v="0"/>
    <m/>
    <n v="0"/>
    <n v="6"/>
    <m/>
    <m/>
    <n v="0"/>
    <m/>
    <m/>
    <m/>
    <m/>
    <m/>
    <x v="0"/>
    <x v="0"/>
    <n v="0"/>
    <n v="0"/>
    <x v="1"/>
  </r>
  <r>
    <x v="44"/>
    <s v="Ad Set 006"/>
    <x v="3"/>
    <x v="0"/>
    <s v="female"/>
    <x v="5"/>
    <n v="0.03"/>
    <n v="21"/>
    <m/>
    <m/>
    <n v="13"/>
    <m/>
    <m/>
    <m/>
    <n v="0"/>
    <m/>
    <m/>
    <m/>
    <m/>
    <n v="0.03"/>
    <n v="0"/>
    <m/>
    <m/>
    <m/>
    <n v="1.6153850000000001"/>
    <n v="21"/>
    <n v="0.03"/>
    <n v="0.03"/>
    <m/>
    <m/>
    <m/>
    <m/>
    <m/>
    <n v="13"/>
    <n v="0"/>
    <m/>
    <n v="0"/>
    <n v="13"/>
    <m/>
    <m/>
    <n v="0"/>
    <m/>
    <m/>
    <m/>
    <m/>
    <m/>
    <x v="0"/>
    <x v="0"/>
    <n v="0"/>
    <n v="0"/>
    <x v="1"/>
  </r>
  <r>
    <x v="3"/>
    <s v="Ad Set 006"/>
    <x v="3"/>
    <x v="0"/>
    <s v="female"/>
    <x v="5"/>
    <n v="0.01"/>
    <n v="1"/>
    <m/>
    <m/>
    <n v="1"/>
    <m/>
    <m/>
    <m/>
    <n v="0"/>
    <m/>
    <m/>
    <m/>
    <m/>
    <n v="0.01"/>
    <n v="0.01"/>
    <m/>
    <m/>
    <m/>
    <n v="1"/>
    <n v="1"/>
    <n v="0.01"/>
    <n v="0.01"/>
    <m/>
    <m/>
    <m/>
    <m/>
    <m/>
    <n v="1"/>
    <n v="0"/>
    <m/>
    <n v="0"/>
    <n v="1"/>
    <m/>
    <m/>
    <n v="0"/>
    <m/>
    <m/>
    <m/>
    <m/>
    <m/>
    <x v="0"/>
    <x v="0"/>
    <n v="0"/>
    <n v="0"/>
    <x v="1"/>
  </r>
  <r>
    <x v="2"/>
    <s v="Ad Set 006"/>
    <x v="3"/>
    <x v="0"/>
    <s v="female"/>
    <x v="5"/>
    <n v="0.03"/>
    <n v="28"/>
    <m/>
    <m/>
    <n v="11"/>
    <m/>
    <m/>
    <m/>
    <n v="0"/>
    <m/>
    <m/>
    <m/>
    <m/>
    <n v="0.03"/>
    <n v="0"/>
    <m/>
    <m/>
    <m/>
    <n v="2.545455"/>
    <n v="28"/>
    <n v="0.03"/>
    <n v="0.03"/>
    <m/>
    <m/>
    <m/>
    <m/>
    <m/>
    <n v="11"/>
    <n v="0"/>
    <m/>
    <n v="0"/>
    <n v="11"/>
    <m/>
    <m/>
    <n v="0"/>
    <m/>
    <m/>
    <m/>
    <m/>
    <m/>
    <x v="0"/>
    <x v="0"/>
    <n v="0"/>
    <n v="0"/>
    <x v="1"/>
  </r>
  <r>
    <x v="10"/>
    <s v="Ad Set 027"/>
    <x v="3"/>
    <x v="0"/>
    <s v="female"/>
    <x v="5"/>
    <n v="0.04"/>
    <n v="6"/>
    <m/>
    <m/>
    <n v="3"/>
    <m/>
    <m/>
    <m/>
    <n v="0"/>
    <m/>
    <m/>
    <m/>
    <m/>
    <n v="0.04"/>
    <n v="0.01"/>
    <m/>
    <m/>
    <m/>
    <n v="2"/>
    <n v="6"/>
    <n v="0.04"/>
    <n v="0.04"/>
    <m/>
    <m/>
    <m/>
    <m/>
    <m/>
    <n v="3"/>
    <n v="0"/>
    <m/>
    <n v="0"/>
    <n v="3"/>
    <m/>
    <m/>
    <n v="0"/>
    <m/>
    <m/>
    <m/>
    <m/>
    <m/>
    <x v="0"/>
    <x v="0"/>
    <n v="0"/>
    <n v="0"/>
    <x v="1"/>
  </r>
  <r>
    <x v="36"/>
    <s v="Ad Set 027"/>
    <x v="3"/>
    <x v="0"/>
    <s v="female"/>
    <x v="5"/>
    <n v="0.04"/>
    <n v="8"/>
    <m/>
    <m/>
    <n v="8"/>
    <m/>
    <m/>
    <m/>
    <n v="0"/>
    <m/>
    <m/>
    <m/>
    <m/>
    <n v="0.04"/>
    <n v="0.01"/>
    <m/>
    <m/>
    <m/>
    <n v="1"/>
    <n v="8"/>
    <n v="0.04"/>
    <n v="0.04"/>
    <m/>
    <m/>
    <m/>
    <m/>
    <m/>
    <n v="8"/>
    <n v="0"/>
    <m/>
    <n v="0"/>
    <n v="8"/>
    <m/>
    <m/>
    <n v="0"/>
    <m/>
    <m/>
    <m/>
    <m/>
    <m/>
    <x v="0"/>
    <x v="0"/>
    <n v="0"/>
    <n v="0"/>
    <x v="1"/>
  </r>
  <r>
    <x v="45"/>
    <s v="Ad Set 027"/>
    <x v="3"/>
    <x v="0"/>
    <s v="female"/>
    <x v="5"/>
    <n v="0.01"/>
    <n v="1"/>
    <m/>
    <m/>
    <n v="1"/>
    <m/>
    <m/>
    <m/>
    <n v="0"/>
    <m/>
    <m/>
    <m/>
    <m/>
    <n v="0.01"/>
    <n v="0.01"/>
    <m/>
    <m/>
    <m/>
    <n v="1"/>
    <n v="1"/>
    <n v="0.01"/>
    <n v="0.01"/>
    <m/>
    <m/>
    <m/>
    <m/>
    <m/>
    <n v="1"/>
    <n v="0"/>
    <m/>
    <n v="0"/>
    <n v="1"/>
    <m/>
    <m/>
    <n v="0"/>
    <m/>
    <m/>
    <m/>
    <m/>
    <m/>
    <x v="0"/>
    <x v="0"/>
    <n v="0"/>
    <n v="0"/>
    <x v="1"/>
  </r>
  <r>
    <x v="6"/>
    <s v="Ad Set 027"/>
    <x v="3"/>
    <x v="0"/>
    <s v="female"/>
    <x v="5"/>
    <n v="7.0000000000000007E-2"/>
    <n v="10"/>
    <m/>
    <m/>
    <n v="9"/>
    <m/>
    <m/>
    <m/>
    <n v="0"/>
    <m/>
    <m/>
    <m/>
    <m/>
    <n v="7.0000000000000007E-2"/>
    <n v="0.01"/>
    <m/>
    <m/>
    <m/>
    <n v="1.111111"/>
    <n v="10"/>
    <n v="7.0000000000000007E-2"/>
    <n v="7.0000000000000007E-2"/>
    <m/>
    <m/>
    <m/>
    <m/>
    <m/>
    <n v="9"/>
    <n v="0"/>
    <m/>
    <n v="0"/>
    <n v="9"/>
    <m/>
    <m/>
    <n v="0"/>
    <m/>
    <m/>
    <m/>
    <m/>
    <m/>
    <x v="0"/>
    <x v="0"/>
    <n v="0"/>
    <n v="0"/>
    <x v="1"/>
  </r>
  <r>
    <x v="38"/>
    <s v="Ad Set 027"/>
    <x v="3"/>
    <x v="0"/>
    <s v="female"/>
    <x v="5"/>
    <n v="0.11"/>
    <n v="23"/>
    <m/>
    <m/>
    <n v="18"/>
    <m/>
    <m/>
    <m/>
    <n v="0"/>
    <m/>
    <m/>
    <m/>
    <m/>
    <n v="0.11"/>
    <n v="0.01"/>
    <m/>
    <m/>
    <m/>
    <n v="1.2777780000000001"/>
    <n v="23"/>
    <n v="0.11"/>
    <n v="0.11"/>
    <m/>
    <m/>
    <m/>
    <m/>
    <m/>
    <n v="18"/>
    <n v="0"/>
    <m/>
    <n v="0"/>
    <n v="18"/>
    <m/>
    <m/>
    <n v="0"/>
    <m/>
    <m/>
    <m/>
    <m/>
    <m/>
    <x v="0"/>
    <x v="0"/>
    <n v="0"/>
    <n v="0"/>
    <x v="1"/>
  </r>
  <r>
    <x v="39"/>
    <s v="Ad Set 027"/>
    <x v="3"/>
    <x v="0"/>
    <s v="female"/>
    <x v="5"/>
    <n v="0.02"/>
    <n v="3"/>
    <m/>
    <m/>
    <n v="2"/>
    <m/>
    <m/>
    <m/>
    <n v="0"/>
    <m/>
    <m/>
    <m/>
    <m/>
    <n v="0.02"/>
    <n v="0.01"/>
    <m/>
    <m/>
    <m/>
    <n v="1.5"/>
    <n v="3"/>
    <n v="0.02"/>
    <n v="0.02"/>
    <m/>
    <m/>
    <m/>
    <m/>
    <m/>
    <n v="2"/>
    <n v="0"/>
    <m/>
    <n v="0"/>
    <n v="2"/>
    <m/>
    <m/>
    <n v="0"/>
    <m/>
    <m/>
    <m/>
    <m/>
    <m/>
    <x v="0"/>
    <x v="0"/>
    <n v="0"/>
    <n v="0"/>
    <x v="1"/>
  </r>
  <r>
    <x v="40"/>
    <s v="Ad Set 027"/>
    <x v="3"/>
    <x v="0"/>
    <s v="female"/>
    <x v="5"/>
    <n v="0.18"/>
    <n v="28"/>
    <m/>
    <m/>
    <n v="14"/>
    <m/>
    <m/>
    <m/>
    <n v="0"/>
    <m/>
    <m/>
    <m/>
    <m/>
    <n v="0.18"/>
    <n v="0.01"/>
    <m/>
    <m/>
    <m/>
    <n v="2"/>
    <n v="28"/>
    <n v="0.18"/>
    <n v="0.18"/>
    <m/>
    <m/>
    <m/>
    <m/>
    <m/>
    <n v="14"/>
    <n v="0"/>
    <m/>
    <n v="0"/>
    <n v="14"/>
    <m/>
    <m/>
    <n v="0"/>
    <m/>
    <m/>
    <m/>
    <m/>
    <m/>
    <x v="0"/>
    <x v="0"/>
    <n v="0"/>
    <n v="0"/>
    <x v="1"/>
  </r>
  <r>
    <x v="0"/>
    <s v="Ad Set 027"/>
    <x v="3"/>
    <x v="0"/>
    <s v="female"/>
    <x v="5"/>
    <n v="0.12"/>
    <n v="30"/>
    <m/>
    <m/>
    <n v="25"/>
    <m/>
    <m/>
    <m/>
    <n v="0"/>
    <m/>
    <m/>
    <m/>
    <m/>
    <n v="0.12"/>
    <n v="0"/>
    <m/>
    <m/>
    <m/>
    <n v="1.2"/>
    <n v="30"/>
    <n v="0.12"/>
    <n v="0.12"/>
    <m/>
    <m/>
    <m/>
    <m/>
    <m/>
    <n v="25"/>
    <n v="0"/>
    <m/>
    <n v="0"/>
    <n v="25"/>
    <m/>
    <m/>
    <n v="0"/>
    <m/>
    <m/>
    <m/>
    <m/>
    <m/>
    <x v="0"/>
    <x v="0"/>
    <n v="0"/>
    <n v="0"/>
    <x v="1"/>
  </r>
  <r>
    <x v="42"/>
    <s v="Ad Set 027"/>
    <x v="3"/>
    <x v="0"/>
    <s v="female"/>
    <x v="5"/>
    <n v="0.03"/>
    <n v="8"/>
    <m/>
    <m/>
    <n v="5"/>
    <m/>
    <m/>
    <m/>
    <n v="0"/>
    <m/>
    <m/>
    <m/>
    <m/>
    <n v="0.03"/>
    <n v="0.01"/>
    <m/>
    <m/>
    <m/>
    <n v="1.6"/>
    <n v="8"/>
    <n v="0.03"/>
    <n v="0.03"/>
    <m/>
    <m/>
    <m/>
    <m/>
    <m/>
    <n v="5"/>
    <n v="0"/>
    <m/>
    <n v="0"/>
    <n v="5"/>
    <m/>
    <m/>
    <n v="0"/>
    <m/>
    <m/>
    <m/>
    <m/>
    <m/>
    <x v="0"/>
    <x v="0"/>
    <n v="0"/>
    <n v="0"/>
    <x v="1"/>
  </r>
  <r>
    <x v="43"/>
    <s v="Ad Set 027"/>
    <x v="3"/>
    <x v="0"/>
    <s v="female"/>
    <x v="5"/>
    <n v="0.08"/>
    <n v="13"/>
    <m/>
    <m/>
    <n v="13"/>
    <m/>
    <m/>
    <m/>
    <n v="0"/>
    <m/>
    <m/>
    <m/>
    <m/>
    <n v="0.08"/>
    <n v="0.01"/>
    <m/>
    <m/>
    <m/>
    <n v="1"/>
    <n v="13"/>
    <n v="0.08"/>
    <n v="0.08"/>
    <m/>
    <m/>
    <m/>
    <m/>
    <m/>
    <n v="13"/>
    <n v="0"/>
    <m/>
    <n v="0"/>
    <n v="13"/>
    <m/>
    <m/>
    <n v="0"/>
    <m/>
    <m/>
    <m/>
    <m/>
    <m/>
    <x v="0"/>
    <x v="0"/>
    <n v="0"/>
    <n v="0"/>
    <x v="1"/>
  </r>
  <r>
    <x v="44"/>
    <s v="Ad Set 027"/>
    <x v="3"/>
    <x v="0"/>
    <s v="female"/>
    <x v="5"/>
    <n v="0.1"/>
    <n v="16"/>
    <m/>
    <m/>
    <n v="13"/>
    <m/>
    <m/>
    <m/>
    <n v="0"/>
    <m/>
    <m/>
    <m/>
    <m/>
    <n v="0.1"/>
    <n v="0.01"/>
    <m/>
    <m/>
    <m/>
    <n v="1.230769"/>
    <n v="16"/>
    <n v="0.1"/>
    <n v="0.1"/>
    <m/>
    <m/>
    <m/>
    <m/>
    <m/>
    <n v="13"/>
    <n v="0"/>
    <m/>
    <n v="0"/>
    <n v="13"/>
    <m/>
    <m/>
    <n v="0"/>
    <m/>
    <m/>
    <m/>
    <m/>
    <m/>
    <x v="0"/>
    <x v="0"/>
    <n v="0"/>
    <n v="0"/>
    <x v="1"/>
  </r>
  <r>
    <x v="10"/>
    <s v="Ad Set 033"/>
    <x v="3"/>
    <x v="0"/>
    <s v="female"/>
    <x v="5"/>
    <n v="0.13"/>
    <n v="7"/>
    <m/>
    <m/>
    <n v="7"/>
    <m/>
    <m/>
    <m/>
    <n v="0"/>
    <m/>
    <m/>
    <m/>
    <m/>
    <n v="0.13"/>
    <n v="0.02"/>
    <m/>
    <m/>
    <m/>
    <n v="1"/>
    <n v="7"/>
    <n v="0.13"/>
    <n v="0.13"/>
    <m/>
    <m/>
    <m/>
    <m/>
    <m/>
    <n v="7"/>
    <n v="0"/>
    <m/>
    <n v="0"/>
    <n v="7"/>
    <m/>
    <m/>
    <n v="0"/>
    <m/>
    <m/>
    <m/>
    <m/>
    <m/>
    <x v="0"/>
    <x v="0"/>
    <n v="0"/>
    <n v="0"/>
    <x v="1"/>
  </r>
  <r>
    <x v="36"/>
    <s v="Ad Set 033"/>
    <x v="3"/>
    <x v="0"/>
    <s v="female"/>
    <x v="5"/>
    <n v="0.13"/>
    <n v="7"/>
    <m/>
    <m/>
    <n v="7"/>
    <m/>
    <m/>
    <m/>
    <n v="0"/>
    <m/>
    <m/>
    <m/>
    <m/>
    <n v="0.13"/>
    <n v="0.02"/>
    <m/>
    <m/>
    <m/>
    <n v="1"/>
    <n v="7"/>
    <n v="0.13"/>
    <n v="0.13"/>
    <m/>
    <m/>
    <m/>
    <m/>
    <m/>
    <n v="7"/>
    <n v="0"/>
    <m/>
    <n v="0"/>
    <n v="7"/>
    <m/>
    <m/>
    <n v="0"/>
    <m/>
    <m/>
    <m/>
    <m/>
    <m/>
    <x v="0"/>
    <x v="0"/>
    <n v="0"/>
    <n v="0"/>
    <x v="1"/>
  </r>
  <r>
    <x v="5"/>
    <s v="Ad Set 033"/>
    <x v="3"/>
    <x v="0"/>
    <s v="female"/>
    <x v="5"/>
    <n v="0.02"/>
    <n v="3"/>
    <m/>
    <m/>
    <n v="3"/>
    <m/>
    <m/>
    <m/>
    <n v="0"/>
    <m/>
    <m/>
    <m/>
    <m/>
    <n v="0.02"/>
    <n v="0.01"/>
    <m/>
    <m/>
    <m/>
    <n v="1"/>
    <n v="3"/>
    <n v="0.02"/>
    <n v="0.02"/>
    <m/>
    <m/>
    <m/>
    <m/>
    <m/>
    <n v="3"/>
    <n v="0"/>
    <m/>
    <n v="0"/>
    <n v="3"/>
    <m/>
    <m/>
    <n v="0"/>
    <m/>
    <m/>
    <m/>
    <m/>
    <m/>
    <x v="0"/>
    <x v="0"/>
    <n v="0"/>
    <n v="0"/>
    <x v="1"/>
  </r>
  <r>
    <x v="45"/>
    <s v="Ad Set 033"/>
    <x v="3"/>
    <x v="0"/>
    <s v="female"/>
    <x v="5"/>
    <n v="0.28000000000000003"/>
    <n v="18"/>
    <m/>
    <m/>
    <n v="17"/>
    <m/>
    <m/>
    <m/>
    <n v="0"/>
    <m/>
    <m/>
    <m/>
    <m/>
    <n v="0.28000000000000003"/>
    <n v="0.02"/>
    <m/>
    <m/>
    <m/>
    <n v="1.058824"/>
    <n v="18"/>
    <n v="0.28000000000000003"/>
    <n v="0.28000000000000003"/>
    <m/>
    <m/>
    <m/>
    <m/>
    <m/>
    <n v="17"/>
    <n v="0"/>
    <m/>
    <n v="0"/>
    <n v="17"/>
    <m/>
    <m/>
    <n v="0"/>
    <m/>
    <m/>
    <m/>
    <m/>
    <m/>
    <x v="0"/>
    <x v="0"/>
    <n v="0"/>
    <n v="0"/>
    <x v="1"/>
  </r>
  <r>
    <x v="37"/>
    <s v="Ad Set 033"/>
    <x v="3"/>
    <x v="0"/>
    <s v="female"/>
    <x v="5"/>
    <n v="0.11"/>
    <n v="8"/>
    <m/>
    <m/>
    <n v="8"/>
    <m/>
    <m/>
    <m/>
    <n v="0"/>
    <m/>
    <m/>
    <m/>
    <m/>
    <n v="0.11"/>
    <n v="0.01"/>
    <m/>
    <m/>
    <m/>
    <n v="1"/>
    <n v="8"/>
    <n v="0.11"/>
    <n v="0.11"/>
    <m/>
    <m/>
    <m/>
    <m/>
    <m/>
    <n v="8"/>
    <n v="0"/>
    <m/>
    <n v="0"/>
    <n v="8"/>
    <m/>
    <m/>
    <n v="0"/>
    <m/>
    <m/>
    <m/>
    <m/>
    <m/>
    <x v="0"/>
    <x v="0"/>
    <n v="0"/>
    <n v="0"/>
    <x v="1"/>
  </r>
  <r>
    <x v="4"/>
    <s v="Ad Set 033"/>
    <x v="3"/>
    <x v="0"/>
    <s v="female"/>
    <x v="5"/>
    <n v="7.0000000000000007E-2"/>
    <n v="4"/>
    <m/>
    <m/>
    <n v="4"/>
    <m/>
    <m/>
    <m/>
    <n v="0"/>
    <m/>
    <m/>
    <m/>
    <m/>
    <n v="7.0000000000000007E-2"/>
    <n v="0.02"/>
    <m/>
    <m/>
    <m/>
    <n v="1"/>
    <n v="4"/>
    <n v="7.0000000000000007E-2"/>
    <n v="7.0000000000000007E-2"/>
    <m/>
    <m/>
    <m/>
    <m/>
    <m/>
    <n v="4"/>
    <n v="0"/>
    <m/>
    <n v="0"/>
    <n v="4"/>
    <m/>
    <m/>
    <n v="0"/>
    <m/>
    <m/>
    <m/>
    <m/>
    <m/>
    <x v="0"/>
    <x v="0"/>
    <n v="0"/>
    <n v="0"/>
    <x v="1"/>
  </r>
  <r>
    <x v="6"/>
    <s v="Ad Set 033"/>
    <x v="3"/>
    <x v="0"/>
    <s v="female"/>
    <x v="5"/>
    <n v="0.33"/>
    <n v="22"/>
    <m/>
    <m/>
    <n v="22"/>
    <m/>
    <m/>
    <m/>
    <n v="0"/>
    <m/>
    <m/>
    <m/>
    <m/>
    <n v="0.33"/>
    <n v="0.02"/>
    <m/>
    <m/>
    <m/>
    <n v="1"/>
    <n v="22"/>
    <n v="0.33"/>
    <n v="0.33"/>
    <m/>
    <m/>
    <m/>
    <m/>
    <m/>
    <n v="22"/>
    <n v="0"/>
    <m/>
    <n v="0"/>
    <n v="22"/>
    <m/>
    <m/>
    <n v="0"/>
    <m/>
    <m/>
    <m/>
    <m/>
    <m/>
    <x v="0"/>
    <x v="0"/>
    <n v="0"/>
    <n v="0"/>
    <x v="1"/>
  </r>
  <r>
    <x v="38"/>
    <s v="Ad Set 033"/>
    <x v="3"/>
    <x v="0"/>
    <s v="female"/>
    <x v="5"/>
    <n v="0.11"/>
    <n v="8"/>
    <m/>
    <m/>
    <n v="8"/>
    <m/>
    <m/>
    <m/>
    <n v="0"/>
    <m/>
    <m/>
    <m/>
    <m/>
    <n v="0.11"/>
    <n v="0.01"/>
    <m/>
    <m/>
    <m/>
    <n v="1"/>
    <n v="8"/>
    <n v="0.11"/>
    <n v="0.11"/>
    <m/>
    <m/>
    <m/>
    <m/>
    <m/>
    <n v="8"/>
    <n v="0"/>
    <m/>
    <n v="0"/>
    <n v="8"/>
    <m/>
    <m/>
    <n v="0"/>
    <m/>
    <m/>
    <m/>
    <m/>
    <m/>
    <x v="0"/>
    <x v="0"/>
    <n v="0"/>
    <n v="0"/>
    <x v="1"/>
  </r>
  <r>
    <x v="39"/>
    <s v="Ad Set 033"/>
    <x v="3"/>
    <x v="0"/>
    <s v="female"/>
    <x v="5"/>
    <n v="0.1"/>
    <n v="7"/>
    <m/>
    <m/>
    <n v="7"/>
    <m/>
    <m/>
    <m/>
    <n v="0"/>
    <m/>
    <m/>
    <m/>
    <m/>
    <n v="0.1"/>
    <n v="0.01"/>
    <m/>
    <m/>
    <m/>
    <n v="1"/>
    <n v="7"/>
    <n v="0.1"/>
    <n v="0.1"/>
    <m/>
    <m/>
    <m/>
    <m/>
    <m/>
    <n v="7"/>
    <n v="0"/>
    <m/>
    <n v="0"/>
    <n v="7"/>
    <m/>
    <m/>
    <n v="0"/>
    <m/>
    <m/>
    <m/>
    <m/>
    <m/>
    <x v="0"/>
    <x v="0"/>
    <n v="0"/>
    <n v="0"/>
    <x v="1"/>
  </r>
  <r>
    <x v="40"/>
    <s v="Ad Set 033"/>
    <x v="3"/>
    <x v="0"/>
    <s v="female"/>
    <x v="5"/>
    <n v="0.01"/>
    <n v="1"/>
    <m/>
    <m/>
    <n v="1"/>
    <m/>
    <m/>
    <m/>
    <n v="0"/>
    <m/>
    <m/>
    <m/>
    <m/>
    <n v="0.01"/>
    <n v="0.01"/>
    <m/>
    <m/>
    <m/>
    <n v="1"/>
    <n v="1"/>
    <n v="0.01"/>
    <n v="0.01"/>
    <m/>
    <m/>
    <m/>
    <m/>
    <m/>
    <n v="1"/>
    <n v="0"/>
    <m/>
    <n v="0"/>
    <n v="1"/>
    <m/>
    <m/>
    <n v="0"/>
    <m/>
    <m/>
    <m/>
    <m/>
    <m/>
    <x v="0"/>
    <x v="0"/>
    <n v="0"/>
    <n v="0"/>
    <x v="1"/>
  </r>
  <r>
    <x v="1"/>
    <s v="Ad Set 033"/>
    <x v="3"/>
    <x v="0"/>
    <s v="female"/>
    <x v="5"/>
    <n v="0.04"/>
    <n v="3"/>
    <m/>
    <m/>
    <n v="3"/>
    <m/>
    <m/>
    <m/>
    <n v="0"/>
    <m/>
    <m/>
    <m/>
    <m/>
    <n v="0.04"/>
    <n v="0.01"/>
    <m/>
    <m/>
    <m/>
    <n v="1"/>
    <n v="3"/>
    <n v="0.04"/>
    <n v="0.04"/>
    <m/>
    <m/>
    <m/>
    <m/>
    <m/>
    <n v="3"/>
    <n v="0"/>
    <m/>
    <n v="0"/>
    <n v="3"/>
    <m/>
    <m/>
    <n v="0"/>
    <m/>
    <m/>
    <m/>
    <m/>
    <m/>
    <x v="0"/>
    <x v="0"/>
    <n v="0"/>
    <n v="0"/>
    <x v="1"/>
  </r>
  <r>
    <x v="0"/>
    <s v="Ad Set 033"/>
    <x v="3"/>
    <x v="0"/>
    <s v="female"/>
    <x v="5"/>
    <n v="0.01"/>
    <n v="1"/>
    <m/>
    <m/>
    <n v="1"/>
    <m/>
    <m/>
    <m/>
    <n v="0"/>
    <m/>
    <m/>
    <m/>
    <m/>
    <n v="0.01"/>
    <n v="0.01"/>
    <m/>
    <m/>
    <m/>
    <n v="1"/>
    <n v="1"/>
    <n v="0.01"/>
    <n v="0.01"/>
    <m/>
    <m/>
    <m/>
    <m/>
    <m/>
    <n v="1"/>
    <n v="0"/>
    <m/>
    <n v="0"/>
    <n v="1"/>
    <m/>
    <m/>
    <n v="0"/>
    <m/>
    <m/>
    <m/>
    <m/>
    <m/>
    <x v="0"/>
    <x v="0"/>
    <n v="0"/>
    <n v="0"/>
    <x v="1"/>
  </r>
  <r>
    <x v="44"/>
    <s v="Ad Set 033"/>
    <x v="3"/>
    <x v="0"/>
    <s v="female"/>
    <x v="5"/>
    <n v="0.12"/>
    <n v="11"/>
    <m/>
    <m/>
    <n v="11"/>
    <m/>
    <m/>
    <m/>
    <n v="0"/>
    <m/>
    <m/>
    <m/>
    <m/>
    <n v="0.12"/>
    <n v="0.01"/>
    <m/>
    <m/>
    <m/>
    <n v="1"/>
    <n v="11"/>
    <n v="0.12"/>
    <n v="0.12"/>
    <m/>
    <m/>
    <m/>
    <m/>
    <m/>
    <n v="11"/>
    <n v="0"/>
    <m/>
    <n v="0"/>
    <n v="11"/>
    <m/>
    <m/>
    <n v="0"/>
    <m/>
    <m/>
    <m/>
    <m/>
    <m/>
    <x v="0"/>
    <x v="0"/>
    <n v="0"/>
    <n v="0"/>
    <x v="1"/>
  </r>
  <r>
    <x v="3"/>
    <s v="Ad Set 033"/>
    <x v="3"/>
    <x v="0"/>
    <s v="female"/>
    <x v="5"/>
    <n v="0.1"/>
    <n v="5"/>
    <m/>
    <m/>
    <n v="5"/>
    <m/>
    <m/>
    <m/>
    <n v="0"/>
    <m/>
    <m/>
    <m/>
    <m/>
    <n v="0.1"/>
    <n v="0.02"/>
    <m/>
    <m/>
    <m/>
    <n v="1"/>
    <n v="5"/>
    <n v="0.1"/>
    <n v="0.1"/>
    <m/>
    <m/>
    <m/>
    <m/>
    <m/>
    <n v="5"/>
    <n v="0"/>
    <m/>
    <n v="0"/>
    <n v="5"/>
    <m/>
    <m/>
    <n v="0"/>
    <m/>
    <m/>
    <m/>
    <m/>
    <m/>
    <x v="0"/>
    <x v="0"/>
    <n v="0"/>
    <n v="0"/>
    <x v="1"/>
  </r>
  <r>
    <x v="42"/>
    <s v="Ad Set 033"/>
    <x v="3"/>
    <x v="0"/>
    <s v="female"/>
    <x v="5"/>
    <n v="1.98"/>
    <n v="135"/>
    <m/>
    <m/>
    <n v="128"/>
    <m/>
    <n v="1"/>
    <m/>
    <n v="1"/>
    <m/>
    <m/>
    <m/>
    <m/>
    <n v="1.98"/>
    <n v="0.02"/>
    <n v="1.98"/>
    <m/>
    <m/>
    <n v="1.0546880000000001"/>
    <n v="135"/>
    <n v="1.98"/>
    <n v="1.98"/>
    <m/>
    <m/>
    <m/>
    <m/>
    <n v="1"/>
    <n v="128"/>
    <n v="2"/>
    <m/>
    <n v="-2"/>
    <n v="128"/>
    <n v="1"/>
    <m/>
    <n v="1"/>
    <m/>
    <m/>
    <m/>
    <m/>
    <m/>
    <x v="0"/>
    <x v="0"/>
    <n v="1"/>
    <n v="0.78125"/>
    <x v="1"/>
  </r>
  <r>
    <x v="10"/>
    <s v="Ad Set 037"/>
    <x v="3"/>
    <x v="0"/>
    <s v="female"/>
    <x v="5"/>
    <n v="0.64"/>
    <n v="44"/>
    <m/>
    <m/>
    <n v="42"/>
    <m/>
    <m/>
    <m/>
    <n v="0"/>
    <m/>
    <m/>
    <m/>
    <m/>
    <n v="0.64"/>
    <n v="0.02"/>
    <m/>
    <m/>
    <m/>
    <n v="1.0476190000000001"/>
    <n v="44"/>
    <n v="0.64"/>
    <n v="0.64"/>
    <m/>
    <m/>
    <m/>
    <m/>
    <m/>
    <n v="42"/>
    <n v="1"/>
    <m/>
    <n v="-1"/>
    <n v="42"/>
    <m/>
    <m/>
    <n v="0"/>
    <m/>
    <m/>
    <m/>
    <m/>
    <m/>
    <x v="0"/>
    <x v="0"/>
    <n v="0"/>
    <n v="0"/>
    <x v="1"/>
  </r>
  <r>
    <x v="36"/>
    <s v="Ad Set 037"/>
    <x v="3"/>
    <x v="0"/>
    <s v="female"/>
    <x v="5"/>
    <n v="0.19"/>
    <n v="15"/>
    <m/>
    <m/>
    <n v="14"/>
    <m/>
    <m/>
    <m/>
    <n v="0"/>
    <m/>
    <m/>
    <m/>
    <m/>
    <n v="0.19"/>
    <n v="0.01"/>
    <m/>
    <m/>
    <m/>
    <n v="1.071429"/>
    <n v="15"/>
    <n v="0.19"/>
    <n v="0.19"/>
    <m/>
    <m/>
    <m/>
    <m/>
    <m/>
    <n v="14"/>
    <n v="0"/>
    <m/>
    <n v="0"/>
    <n v="14"/>
    <m/>
    <m/>
    <n v="0"/>
    <m/>
    <m/>
    <m/>
    <m/>
    <m/>
    <x v="0"/>
    <x v="0"/>
    <n v="0"/>
    <n v="0"/>
    <x v="1"/>
  </r>
  <r>
    <x v="5"/>
    <s v="Ad Set 037"/>
    <x v="3"/>
    <x v="0"/>
    <s v="female"/>
    <x v="5"/>
    <n v="1.51"/>
    <n v="113"/>
    <m/>
    <m/>
    <n v="109"/>
    <m/>
    <m/>
    <m/>
    <n v="0"/>
    <m/>
    <m/>
    <m/>
    <m/>
    <n v="1.51"/>
    <n v="0.01"/>
    <m/>
    <m/>
    <m/>
    <n v="1.036697"/>
    <n v="113"/>
    <n v="1.51"/>
    <n v="1.51"/>
    <m/>
    <m/>
    <m/>
    <m/>
    <m/>
    <n v="109"/>
    <n v="2"/>
    <m/>
    <n v="-2"/>
    <n v="109"/>
    <m/>
    <m/>
    <n v="0"/>
    <m/>
    <m/>
    <m/>
    <m/>
    <m/>
    <x v="0"/>
    <x v="0"/>
    <n v="0"/>
    <n v="0"/>
    <x v="1"/>
  </r>
  <r>
    <x v="9"/>
    <s v="Ad Set 037"/>
    <x v="3"/>
    <x v="0"/>
    <s v="female"/>
    <x v="5"/>
    <n v="0.05"/>
    <n v="4"/>
    <m/>
    <m/>
    <n v="4"/>
    <m/>
    <m/>
    <m/>
    <n v="0"/>
    <m/>
    <m/>
    <m/>
    <m/>
    <n v="0.05"/>
    <n v="0.01"/>
    <m/>
    <m/>
    <m/>
    <n v="1"/>
    <n v="4"/>
    <n v="0.05"/>
    <n v="0.05"/>
    <m/>
    <m/>
    <m/>
    <m/>
    <m/>
    <n v="4"/>
    <n v="0"/>
    <m/>
    <n v="0"/>
    <n v="4"/>
    <m/>
    <m/>
    <n v="0"/>
    <m/>
    <m/>
    <m/>
    <m/>
    <m/>
    <x v="0"/>
    <x v="0"/>
    <n v="0"/>
    <n v="0"/>
    <x v="1"/>
  </r>
  <r>
    <x v="45"/>
    <s v="Ad Set 037"/>
    <x v="3"/>
    <x v="0"/>
    <s v="female"/>
    <x v="5"/>
    <n v="0.06"/>
    <n v="5"/>
    <m/>
    <m/>
    <n v="4"/>
    <m/>
    <m/>
    <m/>
    <n v="0"/>
    <m/>
    <m/>
    <m/>
    <m/>
    <n v="0.06"/>
    <n v="0.02"/>
    <m/>
    <m/>
    <m/>
    <n v="1.25"/>
    <n v="5"/>
    <n v="0.06"/>
    <n v="0.06"/>
    <m/>
    <m/>
    <m/>
    <m/>
    <m/>
    <n v="4"/>
    <n v="0"/>
    <m/>
    <n v="0"/>
    <n v="4"/>
    <m/>
    <m/>
    <n v="0"/>
    <m/>
    <m/>
    <m/>
    <m/>
    <m/>
    <x v="0"/>
    <x v="0"/>
    <n v="0"/>
    <n v="0"/>
    <x v="1"/>
  </r>
  <r>
    <x v="8"/>
    <s v="Ad Set 037"/>
    <x v="3"/>
    <x v="0"/>
    <s v="female"/>
    <x v="5"/>
    <n v="0.18"/>
    <n v="12"/>
    <m/>
    <m/>
    <n v="12"/>
    <m/>
    <m/>
    <m/>
    <n v="0"/>
    <m/>
    <m/>
    <m/>
    <m/>
    <n v="0.18"/>
    <n v="0.02"/>
    <m/>
    <m/>
    <m/>
    <n v="1"/>
    <n v="12"/>
    <n v="0.18"/>
    <n v="0.18"/>
    <m/>
    <m/>
    <m/>
    <m/>
    <m/>
    <n v="12"/>
    <n v="0"/>
    <m/>
    <n v="0"/>
    <n v="12"/>
    <m/>
    <m/>
    <n v="0"/>
    <m/>
    <m/>
    <m/>
    <m/>
    <m/>
    <x v="0"/>
    <x v="0"/>
    <n v="0"/>
    <n v="0"/>
    <x v="1"/>
  </r>
  <r>
    <x v="37"/>
    <s v="Ad Set 037"/>
    <x v="3"/>
    <x v="0"/>
    <s v="female"/>
    <x v="5"/>
    <n v="0.06"/>
    <n v="4"/>
    <m/>
    <m/>
    <n v="3"/>
    <m/>
    <m/>
    <m/>
    <n v="0"/>
    <m/>
    <m/>
    <m/>
    <m/>
    <n v="0.06"/>
    <n v="0.02"/>
    <m/>
    <m/>
    <m/>
    <n v="1.3333330000000001"/>
    <n v="4"/>
    <n v="0.06"/>
    <n v="0.06"/>
    <m/>
    <m/>
    <m/>
    <m/>
    <m/>
    <n v="3"/>
    <n v="0"/>
    <m/>
    <n v="0"/>
    <n v="3"/>
    <m/>
    <m/>
    <n v="0"/>
    <m/>
    <m/>
    <m/>
    <m/>
    <m/>
    <x v="0"/>
    <x v="0"/>
    <n v="0"/>
    <n v="0"/>
    <x v="1"/>
  </r>
  <r>
    <x v="4"/>
    <s v="Ad Set 037"/>
    <x v="3"/>
    <x v="0"/>
    <s v="female"/>
    <x v="5"/>
    <n v="0.85"/>
    <n v="83"/>
    <m/>
    <m/>
    <n v="80"/>
    <m/>
    <m/>
    <m/>
    <n v="0"/>
    <m/>
    <m/>
    <m/>
    <m/>
    <n v="0.85"/>
    <n v="0.01"/>
    <m/>
    <m/>
    <m/>
    <n v="1.0375000000000001"/>
    <n v="83"/>
    <n v="0.85"/>
    <n v="0.85"/>
    <m/>
    <m/>
    <m/>
    <m/>
    <m/>
    <n v="80"/>
    <n v="1"/>
    <m/>
    <n v="-1"/>
    <n v="80"/>
    <m/>
    <m/>
    <n v="0"/>
    <m/>
    <m/>
    <m/>
    <m/>
    <m/>
    <x v="0"/>
    <x v="0"/>
    <n v="0"/>
    <n v="0"/>
    <x v="1"/>
  </r>
  <r>
    <x v="6"/>
    <s v="Ad Set 037"/>
    <x v="3"/>
    <x v="0"/>
    <s v="female"/>
    <x v="5"/>
    <n v="0.79"/>
    <n v="67"/>
    <m/>
    <m/>
    <n v="66"/>
    <m/>
    <m/>
    <m/>
    <n v="0"/>
    <m/>
    <m/>
    <m/>
    <m/>
    <n v="0.79"/>
    <n v="0.01"/>
    <m/>
    <m/>
    <m/>
    <n v="1.0151520000000001"/>
    <n v="67"/>
    <n v="0.79"/>
    <n v="0.79"/>
    <m/>
    <m/>
    <m/>
    <m/>
    <m/>
    <n v="66"/>
    <n v="1"/>
    <m/>
    <n v="-1"/>
    <n v="66"/>
    <m/>
    <m/>
    <n v="0"/>
    <m/>
    <m/>
    <m/>
    <m/>
    <m/>
    <x v="0"/>
    <x v="0"/>
    <n v="0"/>
    <n v="0"/>
    <x v="1"/>
  </r>
  <r>
    <x v="39"/>
    <s v="Ad Set 037"/>
    <x v="3"/>
    <x v="0"/>
    <s v="female"/>
    <x v="5"/>
    <n v="0.17"/>
    <n v="15"/>
    <m/>
    <m/>
    <n v="13"/>
    <m/>
    <m/>
    <m/>
    <n v="0"/>
    <m/>
    <m/>
    <m/>
    <m/>
    <n v="0.17"/>
    <n v="0.01"/>
    <m/>
    <m/>
    <m/>
    <n v="1.1538459999999999"/>
    <n v="15"/>
    <n v="0.17"/>
    <n v="0.17"/>
    <m/>
    <m/>
    <m/>
    <m/>
    <m/>
    <n v="13"/>
    <n v="0"/>
    <m/>
    <n v="0"/>
    <n v="13"/>
    <m/>
    <m/>
    <n v="0"/>
    <m/>
    <m/>
    <m/>
    <m/>
    <m/>
    <x v="0"/>
    <x v="0"/>
    <n v="0"/>
    <n v="0"/>
    <x v="1"/>
  </r>
  <r>
    <x v="1"/>
    <s v="Ad Set 037"/>
    <x v="3"/>
    <x v="0"/>
    <s v="female"/>
    <x v="5"/>
    <n v="0.94"/>
    <n v="82"/>
    <m/>
    <m/>
    <n v="76"/>
    <m/>
    <m/>
    <m/>
    <n v="0"/>
    <m/>
    <m/>
    <m/>
    <m/>
    <n v="0.94"/>
    <n v="0.01"/>
    <m/>
    <m/>
    <m/>
    <n v="1.0789470000000001"/>
    <n v="82"/>
    <n v="0.94"/>
    <n v="0.94"/>
    <m/>
    <m/>
    <m/>
    <m/>
    <m/>
    <n v="76"/>
    <n v="1"/>
    <m/>
    <n v="-1"/>
    <n v="76"/>
    <m/>
    <m/>
    <n v="0"/>
    <m/>
    <m/>
    <m/>
    <m/>
    <m/>
    <x v="0"/>
    <x v="0"/>
    <n v="0"/>
    <n v="0"/>
    <x v="1"/>
  </r>
  <r>
    <x v="41"/>
    <s v="Ad Set 037"/>
    <x v="3"/>
    <x v="0"/>
    <s v="female"/>
    <x v="5"/>
    <n v="0.25"/>
    <n v="17"/>
    <m/>
    <m/>
    <n v="17"/>
    <m/>
    <m/>
    <m/>
    <n v="0"/>
    <m/>
    <m/>
    <m/>
    <m/>
    <n v="0.25"/>
    <n v="0.01"/>
    <m/>
    <m/>
    <m/>
    <n v="1"/>
    <n v="17"/>
    <n v="0.25"/>
    <n v="0.25"/>
    <m/>
    <m/>
    <m/>
    <m/>
    <m/>
    <n v="17"/>
    <n v="0"/>
    <m/>
    <n v="0"/>
    <n v="17"/>
    <m/>
    <m/>
    <n v="0"/>
    <m/>
    <m/>
    <m/>
    <m/>
    <m/>
    <x v="0"/>
    <x v="0"/>
    <n v="0"/>
    <n v="0"/>
    <x v="1"/>
  </r>
  <r>
    <x v="0"/>
    <s v="Ad Set 037"/>
    <x v="3"/>
    <x v="0"/>
    <s v="female"/>
    <x v="5"/>
    <n v="0.05"/>
    <n v="7"/>
    <m/>
    <m/>
    <n v="5"/>
    <m/>
    <m/>
    <m/>
    <n v="0"/>
    <m/>
    <m/>
    <m/>
    <m/>
    <n v="0.05"/>
    <n v="0.01"/>
    <m/>
    <m/>
    <m/>
    <n v="1.4"/>
    <n v="7"/>
    <n v="0.05"/>
    <n v="0.05"/>
    <m/>
    <m/>
    <m/>
    <m/>
    <m/>
    <n v="5"/>
    <n v="0"/>
    <m/>
    <n v="0"/>
    <n v="5"/>
    <m/>
    <m/>
    <n v="0"/>
    <m/>
    <m/>
    <m/>
    <m/>
    <m/>
    <x v="0"/>
    <x v="0"/>
    <n v="0"/>
    <n v="0"/>
    <x v="1"/>
  </r>
  <r>
    <x v="42"/>
    <s v="Ad Set 037"/>
    <x v="3"/>
    <x v="0"/>
    <s v="female"/>
    <x v="5"/>
    <n v="0.28999999999999998"/>
    <n v="23"/>
    <m/>
    <m/>
    <n v="22"/>
    <m/>
    <m/>
    <m/>
    <n v="0"/>
    <m/>
    <m/>
    <m/>
    <m/>
    <n v="0.28999999999999998"/>
    <n v="0.01"/>
    <m/>
    <m/>
    <m/>
    <n v="1.045455"/>
    <n v="23"/>
    <n v="0.28999999999999998"/>
    <n v="0.28999999999999998"/>
    <m/>
    <m/>
    <m/>
    <m/>
    <m/>
    <n v="22"/>
    <n v="0"/>
    <m/>
    <n v="0"/>
    <n v="22"/>
    <m/>
    <m/>
    <n v="0"/>
    <m/>
    <m/>
    <m/>
    <m/>
    <m/>
    <x v="0"/>
    <x v="0"/>
    <n v="0"/>
    <n v="0"/>
    <x v="1"/>
  </r>
  <r>
    <x v="43"/>
    <s v="Ad Set 037"/>
    <x v="3"/>
    <x v="0"/>
    <s v="female"/>
    <x v="5"/>
    <n v="0"/>
    <n v="1"/>
    <m/>
    <m/>
    <n v="1"/>
    <m/>
    <m/>
    <m/>
    <n v="0"/>
    <m/>
    <m/>
    <m/>
    <m/>
    <n v="0"/>
    <n v="0"/>
    <m/>
    <m/>
    <m/>
    <n v="1"/>
    <n v="1"/>
    <n v="0"/>
    <n v="0"/>
    <m/>
    <m/>
    <m/>
    <m/>
    <m/>
    <n v="1"/>
    <n v="0"/>
    <m/>
    <n v="0"/>
    <n v="1"/>
    <m/>
    <m/>
    <n v="0"/>
    <m/>
    <m/>
    <m/>
    <m/>
    <m/>
    <x v="0"/>
    <x v="0"/>
    <n v="0"/>
    <n v="0"/>
    <x v="1"/>
  </r>
  <r>
    <x v="44"/>
    <s v="Ad Set 037"/>
    <x v="3"/>
    <x v="0"/>
    <s v="female"/>
    <x v="5"/>
    <n v="0.03"/>
    <n v="3"/>
    <m/>
    <m/>
    <n v="3"/>
    <m/>
    <m/>
    <m/>
    <n v="0"/>
    <m/>
    <m/>
    <m/>
    <m/>
    <n v="0.03"/>
    <n v="0.01"/>
    <m/>
    <m/>
    <m/>
    <n v="1"/>
    <n v="3"/>
    <n v="0.03"/>
    <n v="0.03"/>
    <m/>
    <m/>
    <m/>
    <m/>
    <m/>
    <n v="3"/>
    <n v="0"/>
    <m/>
    <n v="0"/>
    <n v="3"/>
    <m/>
    <m/>
    <n v="0"/>
    <m/>
    <m/>
    <m/>
    <m/>
    <m/>
    <x v="0"/>
    <x v="0"/>
    <n v="0"/>
    <n v="0"/>
    <x v="1"/>
  </r>
  <r>
    <x v="3"/>
    <s v="Ad Set 037"/>
    <x v="3"/>
    <x v="0"/>
    <s v="female"/>
    <x v="5"/>
    <n v="0.04"/>
    <n v="5"/>
    <m/>
    <m/>
    <n v="4"/>
    <m/>
    <m/>
    <m/>
    <n v="0"/>
    <m/>
    <m/>
    <m/>
    <m/>
    <n v="0.04"/>
    <n v="0.01"/>
    <m/>
    <m/>
    <m/>
    <n v="1.25"/>
    <n v="5"/>
    <n v="0.04"/>
    <n v="0.04"/>
    <m/>
    <m/>
    <m/>
    <m/>
    <m/>
    <n v="4"/>
    <n v="0"/>
    <m/>
    <n v="0"/>
    <n v="4"/>
    <m/>
    <m/>
    <n v="0"/>
    <m/>
    <m/>
    <m/>
    <m/>
    <m/>
    <x v="0"/>
    <x v="0"/>
    <n v="0"/>
    <n v="0"/>
    <x v="1"/>
  </r>
  <r>
    <x v="2"/>
    <s v="Ad Set 037"/>
    <x v="3"/>
    <x v="0"/>
    <s v="female"/>
    <x v="5"/>
    <n v="0.48"/>
    <n v="37"/>
    <m/>
    <m/>
    <n v="36"/>
    <m/>
    <m/>
    <m/>
    <n v="0"/>
    <m/>
    <m/>
    <m/>
    <m/>
    <n v="0.48"/>
    <n v="0.01"/>
    <m/>
    <m/>
    <m/>
    <n v="1.0277780000000001"/>
    <n v="37"/>
    <n v="0.48"/>
    <n v="0.48"/>
    <m/>
    <m/>
    <m/>
    <m/>
    <m/>
    <n v="36"/>
    <n v="0"/>
    <m/>
    <n v="0"/>
    <n v="36"/>
    <m/>
    <m/>
    <n v="0"/>
    <m/>
    <m/>
    <m/>
    <m/>
    <m/>
    <x v="0"/>
    <x v="0"/>
    <n v="0"/>
    <n v="0"/>
    <x v="1"/>
  </r>
  <r>
    <x v="10"/>
    <s v="Ad Set 048"/>
    <x v="3"/>
    <x v="0"/>
    <s v="female"/>
    <x v="5"/>
    <n v="1.38"/>
    <n v="128"/>
    <m/>
    <m/>
    <n v="123"/>
    <m/>
    <m/>
    <m/>
    <n v="0"/>
    <m/>
    <m/>
    <m/>
    <m/>
    <n v="1.38"/>
    <n v="0.01"/>
    <m/>
    <m/>
    <m/>
    <n v="1.0406500000000001"/>
    <n v="128"/>
    <n v="1.38"/>
    <n v="1.38"/>
    <m/>
    <m/>
    <m/>
    <m/>
    <m/>
    <n v="123"/>
    <n v="1"/>
    <m/>
    <n v="-1"/>
    <n v="123"/>
    <m/>
    <m/>
    <n v="0"/>
    <m/>
    <m/>
    <m/>
    <m/>
    <m/>
    <x v="0"/>
    <x v="0"/>
    <n v="0"/>
    <n v="0"/>
    <x v="1"/>
  </r>
  <r>
    <x v="5"/>
    <s v="Ad Set 048"/>
    <x v="3"/>
    <x v="0"/>
    <s v="female"/>
    <x v="5"/>
    <n v="0.2"/>
    <n v="16"/>
    <m/>
    <m/>
    <n v="12"/>
    <m/>
    <m/>
    <m/>
    <n v="0"/>
    <m/>
    <m/>
    <m/>
    <m/>
    <n v="0.2"/>
    <n v="0.02"/>
    <m/>
    <m/>
    <m/>
    <n v="1.3333330000000001"/>
    <n v="16"/>
    <n v="0.2"/>
    <n v="0.2"/>
    <m/>
    <m/>
    <m/>
    <m/>
    <m/>
    <n v="12"/>
    <n v="0"/>
    <m/>
    <n v="0"/>
    <n v="12"/>
    <m/>
    <m/>
    <n v="0"/>
    <m/>
    <m/>
    <m/>
    <m/>
    <m/>
    <x v="0"/>
    <x v="0"/>
    <n v="0"/>
    <n v="0"/>
    <x v="1"/>
  </r>
  <r>
    <x v="8"/>
    <s v="Ad Set 048"/>
    <x v="3"/>
    <x v="0"/>
    <s v="female"/>
    <x v="5"/>
    <n v="1.4"/>
    <n v="119"/>
    <m/>
    <m/>
    <n v="119"/>
    <m/>
    <m/>
    <m/>
    <n v="0"/>
    <m/>
    <m/>
    <m/>
    <m/>
    <n v="1.4"/>
    <n v="0.01"/>
    <m/>
    <m/>
    <m/>
    <n v="1"/>
    <n v="119"/>
    <n v="1.4"/>
    <n v="1.4"/>
    <m/>
    <m/>
    <m/>
    <m/>
    <m/>
    <n v="119"/>
    <n v="1"/>
    <m/>
    <n v="-1"/>
    <n v="119"/>
    <m/>
    <m/>
    <n v="0"/>
    <m/>
    <m/>
    <m/>
    <m/>
    <m/>
    <x v="0"/>
    <x v="0"/>
    <n v="0"/>
    <n v="0"/>
    <x v="1"/>
  </r>
  <r>
    <x v="4"/>
    <s v="Ad Set 048"/>
    <x v="3"/>
    <x v="0"/>
    <s v="female"/>
    <x v="5"/>
    <n v="7.0000000000000007E-2"/>
    <n v="12"/>
    <m/>
    <m/>
    <n v="12"/>
    <m/>
    <m/>
    <m/>
    <n v="0"/>
    <m/>
    <m/>
    <m/>
    <m/>
    <n v="7.0000000000000007E-2"/>
    <n v="0.01"/>
    <m/>
    <m/>
    <m/>
    <n v="1"/>
    <n v="12"/>
    <n v="7.0000000000000007E-2"/>
    <n v="7.0000000000000007E-2"/>
    <m/>
    <m/>
    <m/>
    <m/>
    <m/>
    <n v="12"/>
    <n v="0"/>
    <m/>
    <n v="0"/>
    <n v="12"/>
    <m/>
    <m/>
    <n v="0"/>
    <m/>
    <m/>
    <m/>
    <m/>
    <m/>
    <x v="0"/>
    <x v="0"/>
    <n v="0"/>
    <n v="0"/>
    <x v="1"/>
  </r>
  <r>
    <x v="39"/>
    <s v="Ad Set 048"/>
    <x v="3"/>
    <x v="0"/>
    <s v="female"/>
    <x v="5"/>
    <n v="0.3"/>
    <n v="24"/>
    <m/>
    <m/>
    <n v="21"/>
    <m/>
    <m/>
    <m/>
    <n v="0"/>
    <m/>
    <m/>
    <m/>
    <m/>
    <n v="0.3"/>
    <n v="0.01"/>
    <m/>
    <m/>
    <m/>
    <n v="1.142857"/>
    <n v="24"/>
    <n v="0.3"/>
    <n v="0.3"/>
    <m/>
    <m/>
    <m/>
    <m/>
    <m/>
    <n v="21"/>
    <n v="0"/>
    <m/>
    <n v="0"/>
    <n v="21"/>
    <m/>
    <m/>
    <n v="0"/>
    <m/>
    <m/>
    <m/>
    <m/>
    <m/>
    <x v="0"/>
    <x v="0"/>
    <n v="0"/>
    <n v="0"/>
    <x v="1"/>
  </r>
  <r>
    <x v="40"/>
    <s v="Ad Set 048"/>
    <x v="3"/>
    <x v="0"/>
    <s v="female"/>
    <x v="5"/>
    <n v="0.05"/>
    <n v="2"/>
    <m/>
    <m/>
    <n v="2"/>
    <m/>
    <m/>
    <m/>
    <n v="0"/>
    <m/>
    <m/>
    <m/>
    <m/>
    <n v="0.05"/>
    <n v="0.03"/>
    <m/>
    <m/>
    <m/>
    <n v="1"/>
    <n v="2"/>
    <n v="0.05"/>
    <n v="0.05"/>
    <m/>
    <m/>
    <m/>
    <m/>
    <m/>
    <n v="2"/>
    <n v="0"/>
    <m/>
    <n v="0"/>
    <n v="2"/>
    <m/>
    <m/>
    <n v="0"/>
    <m/>
    <m/>
    <m/>
    <m/>
    <m/>
    <x v="0"/>
    <x v="0"/>
    <n v="0"/>
    <n v="0"/>
    <x v="1"/>
  </r>
  <r>
    <x v="0"/>
    <s v="Ad Set 048"/>
    <x v="3"/>
    <x v="0"/>
    <s v="female"/>
    <x v="5"/>
    <n v="1.65"/>
    <n v="195"/>
    <m/>
    <m/>
    <n v="186"/>
    <m/>
    <m/>
    <m/>
    <n v="0"/>
    <m/>
    <m/>
    <m/>
    <m/>
    <n v="1.65"/>
    <n v="0.01"/>
    <m/>
    <m/>
    <m/>
    <n v="1.048387"/>
    <n v="195"/>
    <n v="1.65"/>
    <n v="1.65"/>
    <m/>
    <m/>
    <m/>
    <m/>
    <m/>
    <n v="186"/>
    <n v="2"/>
    <m/>
    <n v="-2"/>
    <n v="186"/>
    <m/>
    <m/>
    <n v="0"/>
    <m/>
    <m/>
    <m/>
    <m/>
    <m/>
    <x v="0"/>
    <x v="0"/>
    <n v="0"/>
    <n v="0"/>
    <x v="1"/>
  </r>
  <r>
    <x v="43"/>
    <s v="Ad Set 048"/>
    <x v="3"/>
    <x v="0"/>
    <s v="female"/>
    <x v="5"/>
    <n v="0.28000000000000003"/>
    <n v="25"/>
    <m/>
    <m/>
    <n v="25"/>
    <m/>
    <m/>
    <m/>
    <n v="0"/>
    <m/>
    <m/>
    <m/>
    <m/>
    <n v="0.28000000000000003"/>
    <n v="0.01"/>
    <m/>
    <m/>
    <m/>
    <n v="1"/>
    <n v="25"/>
    <n v="0.28000000000000003"/>
    <n v="0.28000000000000003"/>
    <m/>
    <m/>
    <m/>
    <m/>
    <m/>
    <n v="25"/>
    <n v="0"/>
    <m/>
    <n v="0"/>
    <n v="25"/>
    <m/>
    <m/>
    <n v="0"/>
    <m/>
    <m/>
    <m/>
    <m/>
    <m/>
    <x v="0"/>
    <x v="0"/>
    <n v="0"/>
    <n v="0"/>
    <x v="1"/>
  </r>
  <r>
    <x v="44"/>
    <s v="Ad Set 048"/>
    <x v="3"/>
    <x v="0"/>
    <s v="female"/>
    <x v="5"/>
    <n v="0.1"/>
    <n v="7"/>
    <m/>
    <m/>
    <n v="7"/>
    <m/>
    <m/>
    <m/>
    <n v="0"/>
    <m/>
    <m/>
    <m/>
    <m/>
    <n v="0.1"/>
    <n v="0.01"/>
    <m/>
    <m/>
    <m/>
    <n v="1"/>
    <n v="7"/>
    <n v="0.1"/>
    <n v="0.1"/>
    <m/>
    <m/>
    <m/>
    <m/>
    <m/>
    <n v="7"/>
    <n v="0"/>
    <m/>
    <n v="0"/>
    <n v="7"/>
    <m/>
    <m/>
    <n v="0"/>
    <m/>
    <m/>
    <m/>
    <m/>
    <m/>
    <x v="0"/>
    <x v="0"/>
    <n v="0"/>
    <n v="0"/>
    <x v="1"/>
  </r>
  <r>
    <x v="3"/>
    <s v="Ad Set 048"/>
    <x v="3"/>
    <x v="0"/>
    <s v="female"/>
    <x v="5"/>
    <n v="0.09"/>
    <n v="9"/>
    <m/>
    <m/>
    <n v="9"/>
    <m/>
    <m/>
    <m/>
    <n v="0"/>
    <m/>
    <m/>
    <m/>
    <m/>
    <n v="0.09"/>
    <n v="0.01"/>
    <m/>
    <m/>
    <m/>
    <n v="1"/>
    <n v="9"/>
    <n v="0.09"/>
    <n v="0.09"/>
    <m/>
    <m/>
    <m/>
    <m/>
    <m/>
    <n v="9"/>
    <n v="0"/>
    <m/>
    <n v="0"/>
    <n v="9"/>
    <m/>
    <m/>
    <n v="0"/>
    <m/>
    <m/>
    <m/>
    <m/>
    <m/>
    <x v="0"/>
    <x v="0"/>
    <n v="0"/>
    <n v="0"/>
    <x v="1"/>
  </r>
  <r>
    <x v="10"/>
    <s v="Ad Set 055"/>
    <x v="3"/>
    <x v="0"/>
    <s v="female"/>
    <x v="5"/>
    <n v="0.06"/>
    <n v="16"/>
    <m/>
    <m/>
    <n v="14"/>
    <m/>
    <m/>
    <m/>
    <n v="0"/>
    <m/>
    <m/>
    <m/>
    <m/>
    <n v="0.06"/>
    <n v="0"/>
    <m/>
    <m/>
    <m/>
    <n v="1.142857"/>
    <n v="16"/>
    <n v="0.06"/>
    <n v="0.06"/>
    <m/>
    <m/>
    <m/>
    <m/>
    <m/>
    <n v="14"/>
    <n v="0"/>
    <m/>
    <n v="0"/>
    <n v="14"/>
    <m/>
    <m/>
    <n v="0"/>
    <m/>
    <m/>
    <m/>
    <m/>
    <m/>
    <x v="0"/>
    <x v="0"/>
    <n v="0"/>
    <n v="0"/>
    <x v="1"/>
  </r>
  <r>
    <x v="36"/>
    <s v="Ad Set 055"/>
    <x v="3"/>
    <x v="0"/>
    <s v="female"/>
    <x v="5"/>
    <n v="0.7"/>
    <n v="94"/>
    <m/>
    <m/>
    <n v="76"/>
    <m/>
    <m/>
    <m/>
    <n v="0"/>
    <m/>
    <m/>
    <m/>
    <m/>
    <n v="0.7"/>
    <n v="0.01"/>
    <m/>
    <m/>
    <m/>
    <n v="1.236842"/>
    <n v="94"/>
    <n v="0.7"/>
    <n v="0.7"/>
    <m/>
    <m/>
    <m/>
    <m/>
    <m/>
    <n v="76"/>
    <n v="1"/>
    <m/>
    <n v="-1"/>
    <n v="76"/>
    <m/>
    <m/>
    <n v="0"/>
    <m/>
    <m/>
    <m/>
    <m/>
    <m/>
    <x v="0"/>
    <x v="0"/>
    <n v="0"/>
    <n v="0"/>
    <x v="1"/>
  </r>
  <r>
    <x v="45"/>
    <s v="Ad Set 055"/>
    <x v="3"/>
    <x v="0"/>
    <s v="female"/>
    <x v="5"/>
    <n v="0.12"/>
    <n v="13"/>
    <m/>
    <m/>
    <n v="10"/>
    <m/>
    <m/>
    <m/>
    <n v="0"/>
    <m/>
    <m/>
    <m/>
    <m/>
    <n v="0.12"/>
    <n v="0.01"/>
    <m/>
    <m/>
    <m/>
    <n v="1.3"/>
    <n v="13"/>
    <n v="0.12"/>
    <n v="0.12"/>
    <m/>
    <m/>
    <m/>
    <m/>
    <m/>
    <n v="10"/>
    <n v="0"/>
    <m/>
    <n v="0"/>
    <n v="10"/>
    <m/>
    <m/>
    <n v="0"/>
    <m/>
    <m/>
    <m/>
    <m/>
    <m/>
    <x v="0"/>
    <x v="0"/>
    <n v="0"/>
    <n v="0"/>
    <x v="1"/>
  </r>
  <r>
    <x v="8"/>
    <s v="Ad Set 055"/>
    <x v="3"/>
    <x v="0"/>
    <s v="female"/>
    <x v="5"/>
    <n v="0.04"/>
    <n v="8"/>
    <m/>
    <m/>
    <n v="8"/>
    <m/>
    <m/>
    <m/>
    <n v="0"/>
    <m/>
    <m/>
    <m/>
    <m/>
    <n v="0.04"/>
    <n v="0.01"/>
    <m/>
    <m/>
    <m/>
    <n v="1"/>
    <n v="8"/>
    <n v="0.04"/>
    <n v="0.04"/>
    <m/>
    <m/>
    <m/>
    <m/>
    <m/>
    <n v="8"/>
    <n v="0"/>
    <m/>
    <n v="0"/>
    <n v="8"/>
    <m/>
    <m/>
    <n v="0"/>
    <m/>
    <m/>
    <m/>
    <m/>
    <m/>
    <x v="0"/>
    <x v="0"/>
    <n v="0"/>
    <n v="0"/>
    <x v="1"/>
  </r>
  <r>
    <x v="37"/>
    <s v="Ad Set 055"/>
    <x v="3"/>
    <x v="0"/>
    <s v="female"/>
    <x v="5"/>
    <n v="0.09"/>
    <n v="20"/>
    <m/>
    <m/>
    <n v="15"/>
    <m/>
    <m/>
    <m/>
    <n v="0"/>
    <m/>
    <m/>
    <m/>
    <m/>
    <n v="0.09"/>
    <n v="0.01"/>
    <m/>
    <m/>
    <m/>
    <n v="1.3333330000000001"/>
    <n v="20"/>
    <n v="0.09"/>
    <n v="0.09"/>
    <m/>
    <m/>
    <m/>
    <m/>
    <m/>
    <n v="15"/>
    <n v="0"/>
    <m/>
    <n v="0"/>
    <n v="15"/>
    <m/>
    <m/>
    <n v="0"/>
    <m/>
    <m/>
    <m/>
    <m/>
    <m/>
    <x v="0"/>
    <x v="0"/>
    <n v="0"/>
    <n v="0"/>
    <x v="1"/>
  </r>
  <r>
    <x v="39"/>
    <s v="Ad Set 055"/>
    <x v="3"/>
    <x v="0"/>
    <s v="female"/>
    <x v="5"/>
    <n v="0.31"/>
    <n v="54"/>
    <m/>
    <m/>
    <n v="49"/>
    <m/>
    <m/>
    <m/>
    <n v="0"/>
    <m/>
    <m/>
    <m/>
    <m/>
    <n v="0.31"/>
    <n v="0.01"/>
    <m/>
    <m/>
    <m/>
    <n v="1.102041"/>
    <n v="54"/>
    <n v="0.31"/>
    <n v="0.31"/>
    <m/>
    <m/>
    <m/>
    <m/>
    <m/>
    <n v="49"/>
    <n v="0"/>
    <m/>
    <n v="0"/>
    <n v="49"/>
    <m/>
    <m/>
    <n v="0"/>
    <m/>
    <m/>
    <m/>
    <m/>
    <m/>
    <x v="0"/>
    <x v="0"/>
    <n v="0"/>
    <n v="0"/>
    <x v="1"/>
  </r>
  <r>
    <x v="40"/>
    <s v="Ad Set 055"/>
    <x v="3"/>
    <x v="0"/>
    <s v="female"/>
    <x v="5"/>
    <n v="0.36"/>
    <n v="53"/>
    <m/>
    <m/>
    <n v="44"/>
    <m/>
    <m/>
    <m/>
    <n v="0"/>
    <m/>
    <m/>
    <m/>
    <m/>
    <n v="0.36"/>
    <n v="0.01"/>
    <m/>
    <m/>
    <m/>
    <n v="1.204545"/>
    <n v="53"/>
    <n v="0.36"/>
    <n v="0.36"/>
    <m/>
    <m/>
    <m/>
    <m/>
    <m/>
    <n v="44"/>
    <n v="0"/>
    <m/>
    <n v="0"/>
    <n v="44"/>
    <m/>
    <m/>
    <n v="0"/>
    <m/>
    <m/>
    <m/>
    <m/>
    <m/>
    <x v="0"/>
    <x v="0"/>
    <n v="0"/>
    <n v="0"/>
    <x v="1"/>
  </r>
  <r>
    <x v="0"/>
    <s v="Ad Set 055"/>
    <x v="3"/>
    <x v="0"/>
    <s v="female"/>
    <x v="5"/>
    <n v="1.58"/>
    <n v="268"/>
    <m/>
    <m/>
    <n v="241"/>
    <m/>
    <m/>
    <m/>
    <n v="0"/>
    <m/>
    <m/>
    <m/>
    <m/>
    <n v="1.58"/>
    <n v="0.01"/>
    <m/>
    <m/>
    <m/>
    <n v="1.112033"/>
    <n v="268"/>
    <n v="1.58"/>
    <n v="1.58"/>
    <m/>
    <m/>
    <m/>
    <m/>
    <m/>
    <n v="241"/>
    <n v="2"/>
    <m/>
    <n v="-2"/>
    <n v="241"/>
    <m/>
    <m/>
    <n v="0"/>
    <m/>
    <m/>
    <m/>
    <m/>
    <m/>
    <x v="0"/>
    <x v="0"/>
    <n v="0"/>
    <n v="0"/>
    <x v="1"/>
  </r>
  <r>
    <x v="3"/>
    <s v="Ad Set 055"/>
    <x v="3"/>
    <x v="0"/>
    <s v="female"/>
    <x v="5"/>
    <n v="0.11"/>
    <n v="28"/>
    <m/>
    <m/>
    <n v="27"/>
    <m/>
    <m/>
    <m/>
    <n v="0"/>
    <m/>
    <m/>
    <m/>
    <m/>
    <n v="0.11"/>
    <n v="0"/>
    <m/>
    <m/>
    <m/>
    <n v="1.037037"/>
    <n v="28"/>
    <n v="0.11"/>
    <n v="0.11"/>
    <m/>
    <m/>
    <m/>
    <m/>
    <m/>
    <n v="27"/>
    <n v="0"/>
    <m/>
    <n v="0"/>
    <n v="27"/>
    <m/>
    <m/>
    <n v="0"/>
    <m/>
    <m/>
    <m/>
    <m/>
    <m/>
    <x v="0"/>
    <x v="0"/>
    <n v="0"/>
    <n v="0"/>
    <x v="1"/>
  </r>
  <r>
    <x v="2"/>
    <s v="Ad Set 055"/>
    <x v="3"/>
    <x v="0"/>
    <s v="female"/>
    <x v="5"/>
    <n v="0.87926899999999997"/>
    <n v="192"/>
    <m/>
    <m/>
    <n v="182"/>
    <m/>
    <m/>
    <m/>
    <n v="0"/>
    <m/>
    <m/>
    <m/>
    <m/>
    <n v="0.87926899999999997"/>
    <n v="0"/>
    <m/>
    <m/>
    <m/>
    <n v="1.054945"/>
    <n v="192"/>
    <n v="0.87926899999999997"/>
    <n v="0.87926899999999997"/>
    <m/>
    <m/>
    <m/>
    <m/>
    <m/>
    <n v="182"/>
    <n v="1"/>
    <m/>
    <n v="-1"/>
    <n v="182"/>
    <m/>
    <m/>
    <n v="0"/>
    <m/>
    <m/>
    <m/>
    <m/>
    <m/>
    <x v="0"/>
    <x v="0"/>
    <n v="0"/>
    <n v="0"/>
    <x v="1"/>
  </r>
  <r>
    <x v="10"/>
    <s v="Ad Set 060"/>
    <x v="3"/>
    <x v="0"/>
    <s v="female"/>
    <x v="5"/>
    <n v="0"/>
    <n v="3"/>
    <m/>
    <m/>
    <n v="3"/>
    <m/>
    <m/>
    <m/>
    <n v="0"/>
    <m/>
    <m/>
    <m/>
    <m/>
    <n v="0"/>
    <n v="0"/>
    <m/>
    <m/>
    <m/>
    <n v="1"/>
    <n v="3"/>
    <n v="0"/>
    <n v="0"/>
    <m/>
    <m/>
    <m/>
    <m/>
    <m/>
    <n v="3"/>
    <n v="0"/>
    <m/>
    <n v="0"/>
    <n v="3"/>
    <m/>
    <m/>
    <n v="0"/>
    <m/>
    <m/>
    <m/>
    <m/>
    <m/>
    <x v="0"/>
    <x v="0"/>
    <n v="0"/>
    <n v="0"/>
    <x v="1"/>
  </r>
  <r>
    <x v="36"/>
    <s v="Ad Set 060"/>
    <x v="3"/>
    <x v="0"/>
    <s v="female"/>
    <x v="5"/>
    <n v="0"/>
    <n v="10"/>
    <m/>
    <m/>
    <n v="8"/>
    <m/>
    <m/>
    <m/>
    <n v="0"/>
    <m/>
    <m/>
    <m/>
    <m/>
    <n v="0"/>
    <n v="0"/>
    <m/>
    <m/>
    <m/>
    <n v="1.25"/>
    <n v="10"/>
    <n v="0"/>
    <n v="0"/>
    <m/>
    <m/>
    <m/>
    <m/>
    <m/>
    <n v="8"/>
    <n v="0"/>
    <m/>
    <n v="0"/>
    <n v="8"/>
    <m/>
    <m/>
    <n v="0"/>
    <m/>
    <m/>
    <m/>
    <m/>
    <m/>
    <x v="0"/>
    <x v="0"/>
    <n v="0"/>
    <n v="0"/>
    <x v="1"/>
  </r>
  <r>
    <x v="5"/>
    <s v="Ad Set 060"/>
    <x v="3"/>
    <x v="0"/>
    <s v="female"/>
    <x v="5"/>
    <n v="0.01"/>
    <n v="10"/>
    <m/>
    <m/>
    <n v="4"/>
    <m/>
    <m/>
    <m/>
    <n v="0"/>
    <m/>
    <m/>
    <m/>
    <m/>
    <n v="0.01"/>
    <n v="0"/>
    <m/>
    <m/>
    <m/>
    <n v="2.5"/>
    <n v="10"/>
    <n v="0.01"/>
    <n v="0.01"/>
    <m/>
    <m/>
    <m/>
    <m/>
    <m/>
    <n v="4"/>
    <n v="0"/>
    <m/>
    <n v="0"/>
    <n v="4"/>
    <m/>
    <m/>
    <n v="0"/>
    <m/>
    <m/>
    <m/>
    <m/>
    <m/>
    <x v="0"/>
    <x v="0"/>
    <n v="0"/>
    <n v="0"/>
    <x v="1"/>
  </r>
  <r>
    <x v="9"/>
    <s v="Ad Set 060"/>
    <x v="3"/>
    <x v="0"/>
    <s v="female"/>
    <x v="5"/>
    <n v="0.06"/>
    <n v="49"/>
    <m/>
    <m/>
    <n v="32"/>
    <m/>
    <m/>
    <m/>
    <n v="0"/>
    <m/>
    <m/>
    <m/>
    <m/>
    <n v="0.06"/>
    <n v="0"/>
    <m/>
    <m/>
    <m/>
    <n v="1.53125"/>
    <n v="49"/>
    <n v="0.06"/>
    <n v="0.06"/>
    <m/>
    <m/>
    <m/>
    <m/>
    <m/>
    <n v="32"/>
    <n v="0"/>
    <m/>
    <n v="0"/>
    <n v="32"/>
    <m/>
    <m/>
    <n v="0"/>
    <m/>
    <m/>
    <m/>
    <m/>
    <m/>
    <x v="0"/>
    <x v="0"/>
    <n v="0"/>
    <n v="0"/>
    <x v="1"/>
  </r>
  <r>
    <x v="45"/>
    <s v="Ad Set 060"/>
    <x v="3"/>
    <x v="0"/>
    <s v="female"/>
    <x v="5"/>
    <n v="0.02"/>
    <n v="14"/>
    <m/>
    <m/>
    <n v="9"/>
    <m/>
    <m/>
    <m/>
    <n v="0"/>
    <m/>
    <m/>
    <m/>
    <m/>
    <n v="0.02"/>
    <n v="0"/>
    <m/>
    <m/>
    <m/>
    <n v="1.5555559999999999"/>
    <n v="14"/>
    <n v="0.02"/>
    <n v="0.02"/>
    <m/>
    <m/>
    <m/>
    <m/>
    <m/>
    <n v="9"/>
    <n v="0"/>
    <m/>
    <n v="0"/>
    <n v="9"/>
    <m/>
    <m/>
    <n v="0"/>
    <m/>
    <m/>
    <m/>
    <m/>
    <m/>
    <x v="0"/>
    <x v="0"/>
    <n v="0"/>
    <n v="0"/>
    <x v="1"/>
  </r>
  <r>
    <x v="8"/>
    <s v="Ad Set 060"/>
    <x v="3"/>
    <x v="0"/>
    <s v="female"/>
    <x v="5"/>
    <n v="7.0000000000000007E-2"/>
    <n v="63"/>
    <m/>
    <m/>
    <n v="24"/>
    <m/>
    <m/>
    <m/>
    <n v="0"/>
    <m/>
    <m/>
    <m/>
    <m/>
    <n v="7.0000000000000007E-2"/>
    <n v="0"/>
    <m/>
    <m/>
    <m/>
    <n v="2.625"/>
    <n v="63"/>
    <n v="7.0000000000000007E-2"/>
    <n v="7.0000000000000007E-2"/>
    <m/>
    <m/>
    <m/>
    <m/>
    <m/>
    <n v="24"/>
    <n v="0"/>
    <m/>
    <n v="0"/>
    <n v="24"/>
    <m/>
    <m/>
    <n v="0"/>
    <m/>
    <m/>
    <m/>
    <m/>
    <m/>
    <x v="0"/>
    <x v="0"/>
    <n v="0"/>
    <n v="0"/>
    <x v="1"/>
  </r>
  <r>
    <x v="37"/>
    <s v="Ad Set 060"/>
    <x v="3"/>
    <x v="0"/>
    <s v="female"/>
    <x v="5"/>
    <n v="0.04"/>
    <n v="50"/>
    <m/>
    <m/>
    <n v="31"/>
    <m/>
    <m/>
    <m/>
    <n v="0"/>
    <m/>
    <m/>
    <m/>
    <m/>
    <n v="0.04"/>
    <n v="0"/>
    <m/>
    <m/>
    <m/>
    <n v="1.612903"/>
    <n v="50"/>
    <n v="0.04"/>
    <n v="0.04"/>
    <m/>
    <m/>
    <m/>
    <m/>
    <m/>
    <n v="31"/>
    <n v="0"/>
    <m/>
    <n v="0"/>
    <n v="31"/>
    <m/>
    <m/>
    <n v="0"/>
    <m/>
    <m/>
    <m/>
    <m/>
    <m/>
    <x v="0"/>
    <x v="0"/>
    <n v="0"/>
    <n v="0"/>
    <x v="1"/>
  </r>
  <r>
    <x v="6"/>
    <s v="Ad Set 060"/>
    <x v="3"/>
    <x v="0"/>
    <s v="female"/>
    <x v="5"/>
    <n v="0.12"/>
    <n v="73"/>
    <m/>
    <m/>
    <n v="35"/>
    <m/>
    <m/>
    <m/>
    <n v="0"/>
    <m/>
    <m/>
    <m/>
    <m/>
    <n v="0.12"/>
    <n v="0"/>
    <m/>
    <m/>
    <m/>
    <n v="2.0857139999999998"/>
    <n v="73"/>
    <n v="0.12"/>
    <n v="0.12"/>
    <m/>
    <m/>
    <m/>
    <m/>
    <m/>
    <n v="35"/>
    <n v="0"/>
    <m/>
    <n v="0"/>
    <n v="35"/>
    <m/>
    <m/>
    <n v="0"/>
    <m/>
    <m/>
    <m/>
    <m/>
    <m/>
    <x v="0"/>
    <x v="0"/>
    <n v="0"/>
    <n v="0"/>
    <x v="1"/>
  </r>
  <r>
    <x v="38"/>
    <s v="Ad Set 060"/>
    <x v="3"/>
    <x v="0"/>
    <s v="female"/>
    <x v="5"/>
    <n v="0.05"/>
    <n v="25"/>
    <m/>
    <m/>
    <n v="12"/>
    <m/>
    <m/>
    <m/>
    <n v="0"/>
    <m/>
    <m/>
    <m/>
    <m/>
    <n v="0.05"/>
    <n v="0"/>
    <m/>
    <m/>
    <m/>
    <n v="2.0833330000000001"/>
    <n v="25"/>
    <n v="0.05"/>
    <n v="0.05"/>
    <m/>
    <m/>
    <m/>
    <m/>
    <m/>
    <n v="12"/>
    <n v="0"/>
    <m/>
    <n v="0"/>
    <n v="12"/>
    <m/>
    <m/>
    <n v="0"/>
    <m/>
    <m/>
    <m/>
    <m/>
    <m/>
    <x v="0"/>
    <x v="0"/>
    <n v="0"/>
    <n v="0"/>
    <x v="1"/>
  </r>
  <r>
    <x v="39"/>
    <s v="Ad Set 060"/>
    <x v="3"/>
    <x v="0"/>
    <s v="female"/>
    <x v="5"/>
    <n v="0.03"/>
    <n v="17"/>
    <m/>
    <m/>
    <n v="13"/>
    <m/>
    <m/>
    <m/>
    <n v="0"/>
    <m/>
    <m/>
    <m/>
    <m/>
    <n v="0.03"/>
    <n v="0"/>
    <m/>
    <m/>
    <m/>
    <n v="1.3076920000000001"/>
    <n v="17"/>
    <n v="0.03"/>
    <n v="0.03"/>
    <m/>
    <m/>
    <m/>
    <m/>
    <m/>
    <n v="13"/>
    <n v="0"/>
    <m/>
    <n v="0"/>
    <n v="13"/>
    <m/>
    <m/>
    <n v="0"/>
    <m/>
    <m/>
    <m/>
    <m/>
    <m/>
    <x v="0"/>
    <x v="0"/>
    <n v="0"/>
    <n v="0"/>
    <x v="1"/>
  </r>
  <r>
    <x v="40"/>
    <s v="Ad Set 060"/>
    <x v="3"/>
    <x v="0"/>
    <s v="female"/>
    <x v="5"/>
    <n v="0.01"/>
    <n v="2"/>
    <m/>
    <m/>
    <n v="2"/>
    <m/>
    <m/>
    <m/>
    <n v="0"/>
    <m/>
    <m/>
    <m/>
    <m/>
    <n v="0.01"/>
    <n v="0.01"/>
    <m/>
    <m/>
    <m/>
    <n v="1"/>
    <n v="2"/>
    <n v="0.01"/>
    <n v="0.01"/>
    <m/>
    <m/>
    <m/>
    <m/>
    <m/>
    <n v="2"/>
    <n v="0"/>
    <m/>
    <n v="0"/>
    <n v="2"/>
    <m/>
    <m/>
    <n v="0"/>
    <m/>
    <m/>
    <m/>
    <m/>
    <m/>
    <x v="0"/>
    <x v="0"/>
    <n v="0"/>
    <n v="0"/>
    <x v="1"/>
  </r>
  <r>
    <x v="1"/>
    <s v="Ad Set 060"/>
    <x v="3"/>
    <x v="0"/>
    <s v="female"/>
    <x v="5"/>
    <n v="0.06"/>
    <n v="56"/>
    <m/>
    <m/>
    <n v="25"/>
    <m/>
    <m/>
    <m/>
    <n v="0"/>
    <m/>
    <m/>
    <m/>
    <m/>
    <n v="0.06"/>
    <n v="0"/>
    <m/>
    <m/>
    <m/>
    <n v="2.2400000000000002"/>
    <n v="56"/>
    <n v="0.06"/>
    <n v="0.06"/>
    <m/>
    <m/>
    <m/>
    <m/>
    <m/>
    <n v="25"/>
    <n v="0"/>
    <m/>
    <n v="0"/>
    <n v="25"/>
    <m/>
    <m/>
    <n v="0"/>
    <m/>
    <m/>
    <m/>
    <m/>
    <m/>
    <x v="0"/>
    <x v="0"/>
    <n v="0"/>
    <n v="0"/>
    <x v="1"/>
  </r>
  <r>
    <x v="41"/>
    <s v="Ad Set 060"/>
    <x v="3"/>
    <x v="0"/>
    <s v="female"/>
    <x v="5"/>
    <n v="0.03"/>
    <n v="7"/>
    <m/>
    <m/>
    <n v="4"/>
    <m/>
    <m/>
    <m/>
    <n v="0"/>
    <m/>
    <m/>
    <m/>
    <m/>
    <n v="0.03"/>
    <n v="0.01"/>
    <m/>
    <m/>
    <m/>
    <n v="1.75"/>
    <n v="7"/>
    <n v="0.03"/>
    <n v="0.03"/>
    <m/>
    <m/>
    <m/>
    <m/>
    <m/>
    <n v="4"/>
    <n v="0"/>
    <m/>
    <n v="0"/>
    <n v="4"/>
    <m/>
    <m/>
    <n v="0"/>
    <m/>
    <m/>
    <m/>
    <m/>
    <m/>
    <x v="0"/>
    <x v="0"/>
    <n v="0"/>
    <n v="0"/>
    <x v="1"/>
  </r>
  <r>
    <x v="0"/>
    <s v="Ad Set 060"/>
    <x v="3"/>
    <x v="0"/>
    <s v="female"/>
    <x v="5"/>
    <n v="0.04"/>
    <n v="37"/>
    <m/>
    <m/>
    <n v="15"/>
    <m/>
    <m/>
    <m/>
    <n v="0"/>
    <m/>
    <m/>
    <m/>
    <m/>
    <n v="0.04"/>
    <n v="0"/>
    <m/>
    <m/>
    <m/>
    <n v="2.4666670000000002"/>
    <n v="37"/>
    <n v="0.04"/>
    <n v="0.04"/>
    <m/>
    <m/>
    <m/>
    <m/>
    <m/>
    <n v="15"/>
    <n v="0"/>
    <m/>
    <n v="0"/>
    <n v="15"/>
    <m/>
    <m/>
    <n v="0"/>
    <m/>
    <m/>
    <m/>
    <m/>
    <m/>
    <x v="0"/>
    <x v="0"/>
    <n v="0"/>
    <n v="0"/>
    <x v="1"/>
  </r>
  <r>
    <x v="42"/>
    <s v="Ad Set 060"/>
    <x v="3"/>
    <x v="0"/>
    <s v="female"/>
    <x v="5"/>
    <n v="0.19"/>
    <n v="182"/>
    <m/>
    <m/>
    <n v="76"/>
    <m/>
    <m/>
    <m/>
    <n v="0"/>
    <m/>
    <m/>
    <m/>
    <m/>
    <n v="0.19"/>
    <n v="0"/>
    <m/>
    <m/>
    <m/>
    <n v="2.3947370000000001"/>
    <n v="182"/>
    <n v="0.19"/>
    <n v="0.19"/>
    <m/>
    <m/>
    <m/>
    <m/>
    <m/>
    <n v="76"/>
    <n v="0"/>
    <m/>
    <n v="0"/>
    <n v="76"/>
    <m/>
    <m/>
    <n v="0"/>
    <m/>
    <m/>
    <m/>
    <m/>
    <m/>
    <x v="0"/>
    <x v="0"/>
    <n v="0"/>
    <n v="0"/>
    <x v="1"/>
  </r>
  <r>
    <x v="43"/>
    <s v="Ad Set 060"/>
    <x v="3"/>
    <x v="0"/>
    <s v="female"/>
    <x v="5"/>
    <n v="0"/>
    <n v="5"/>
    <m/>
    <m/>
    <n v="4"/>
    <m/>
    <m/>
    <m/>
    <n v="0"/>
    <m/>
    <m/>
    <m/>
    <m/>
    <n v="0"/>
    <n v="0"/>
    <m/>
    <m/>
    <m/>
    <n v="1.25"/>
    <n v="5"/>
    <n v="0"/>
    <n v="0"/>
    <m/>
    <m/>
    <m/>
    <m/>
    <m/>
    <n v="4"/>
    <n v="0"/>
    <m/>
    <n v="0"/>
    <n v="4"/>
    <m/>
    <m/>
    <n v="0"/>
    <m/>
    <m/>
    <m/>
    <m/>
    <m/>
    <x v="0"/>
    <x v="0"/>
    <n v="0"/>
    <n v="0"/>
    <x v="1"/>
  </r>
  <r>
    <x v="44"/>
    <s v="Ad Set 060"/>
    <x v="3"/>
    <x v="0"/>
    <s v="female"/>
    <x v="5"/>
    <n v="0.11"/>
    <n v="48"/>
    <m/>
    <m/>
    <n v="24"/>
    <m/>
    <m/>
    <m/>
    <n v="0"/>
    <m/>
    <m/>
    <m/>
    <m/>
    <n v="0.11"/>
    <n v="0"/>
    <m/>
    <m/>
    <m/>
    <n v="2"/>
    <n v="48"/>
    <n v="0.11"/>
    <n v="0.11"/>
    <m/>
    <m/>
    <m/>
    <m/>
    <m/>
    <n v="24"/>
    <n v="0"/>
    <m/>
    <n v="0"/>
    <n v="24"/>
    <m/>
    <m/>
    <n v="0"/>
    <m/>
    <m/>
    <m/>
    <m/>
    <m/>
    <x v="0"/>
    <x v="0"/>
    <n v="0"/>
    <n v="0"/>
    <x v="1"/>
  </r>
  <r>
    <x v="2"/>
    <s v="Ad Set 060"/>
    <x v="3"/>
    <x v="0"/>
    <s v="female"/>
    <x v="5"/>
    <n v="0.06"/>
    <n v="45"/>
    <m/>
    <m/>
    <n v="26"/>
    <m/>
    <m/>
    <m/>
    <n v="0"/>
    <m/>
    <m/>
    <m/>
    <m/>
    <n v="0.06"/>
    <n v="0"/>
    <m/>
    <m/>
    <m/>
    <n v="1.730769"/>
    <n v="45"/>
    <n v="0.06"/>
    <n v="0.06"/>
    <m/>
    <m/>
    <m/>
    <m/>
    <m/>
    <n v="26"/>
    <n v="0"/>
    <m/>
    <n v="0"/>
    <n v="26"/>
    <m/>
    <m/>
    <n v="0"/>
    <m/>
    <m/>
    <m/>
    <m/>
    <m/>
    <x v="0"/>
    <x v="0"/>
    <n v="0"/>
    <n v="0"/>
    <x v="1"/>
  </r>
  <r>
    <x v="10"/>
    <s v="Ad Set 078"/>
    <x v="3"/>
    <x v="0"/>
    <s v="female"/>
    <x v="5"/>
    <n v="0.11"/>
    <n v="127"/>
    <m/>
    <m/>
    <n v="42"/>
    <m/>
    <m/>
    <m/>
    <n v="0"/>
    <m/>
    <m/>
    <m/>
    <m/>
    <n v="0.11"/>
    <n v="0"/>
    <m/>
    <m/>
    <m/>
    <n v="3.0238100000000001"/>
    <n v="127"/>
    <n v="0.11"/>
    <n v="0.11"/>
    <m/>
    <m/>
    <m/>
    <m/>
    <m/>
    <n v="42"/>
    <n v="0"/>
    <m/>
    <n v="0"/>
    <n v="42"/>
    <m/>
    <m/>
    <n v="0"/>
    <m/>
    <m/>
    <m/>
    <m/>
    <m/>
    <x v="0"/>
    <x v="0"/>
    <n v="0"/>
    <n v="0"/>
    <x v="1"/>
  </r>
  <r>
    <x v="36"/>
    <s v="Ad Set 078"/>
    <x v="3"/>
    <x v="0"/>
    <s v="female"/>
    <x v="5"/>
    <n v="0"/>
    <n v="2"/>
    <m/>
    <m/>
    <n v="1"/>
    <m/>
    <m/>
    <m/>
    <n v="0"/>
    <m/>
    <m/>
    <m/>
    <m/>
    <n v="0"/>
    <n v="0"/>
    <m/>
    <m/>
    <m/>
    <n v="2"/>
    <n v="2"/>
    <n v="0"/>
    <n v="0"/>
    <m/>
    <m/>
    <m/>
    <m/>
    <m/>
    <n v="1"/>
    <n v="0"/>
    <m/>
    <n v="0"/>
    <n v="1"/>
    <m/>
    <m/>
    <n v="0"/>
    <m/>
    <m/>
    <m/>
    <m/>
    <m/>
    <x v="0"/>
    <x v="0"/>
    <n v="0"/>
    <n v="0"/>
    <x v="1"/>
  </r>
  <r>
    <x v="5"/>
    <s v="Ad Set 078"/>
    <x v="3"/>
    <x v="0"/>
    <s v="female"/>
    <x v="5"/>
    <n v="0"/>
    <n v="10"/>
    <m/>
    <m/>
    <n v="7"/>
    <m/>
    <m/>
    <m/>
    <n v="0"/>
    <m/>
    <m/>
    <m/>
    <m/>
    <n v="0"/>
    <n v="0"/>
    <m/>
    <m/>
    <m/>
    <n v="1.428571"/>
    <n v="10"/>
    <n v="0"/>
    <n v="0"/>
    <m/>
    <m/>
    <m/>
    <m/>
    <m/>
    <n v="7"/>
    <n v="0"/>
    <m/>
    <n v="0"/>
    <n v="7"/>
    <m/>
    <m/>
    <n v="0"/>
    <m/>
    <m/>
    <m/>
    <m/>
    <m/>
    <x v="0"/>
    <x v="0"/>
    <n v="0"/>
    <n v="0"/>
    <x v="1"/>
  </r>
  <r>
    <x v="9"/>
    <s v="Ad Set 078"/>
    <x v="3"/>
    <x v="0"/>
    <s v="female"/>
    <x v="5"/>
    <n v="0"/>
    <n v="2"/>
    <m/>
    <m/>
    <n v="1"/>
    <m/>
    <m/>
    <m/>
    <n v="0"/>
    <m/>
    <m/>
    <m/>
    <m/>
    <n v="0"/>
    <n v="0"/>
    <m/>
    <m/>
    <m/>
    <n v="2"/>
    <n v="2"/>
    <n v="0"/>
    <n v="0"/>
    <m/>
    <m/>
    <m/>
    <m/>
    <m/>
    <n v="1"/>
    <n v="0"/>
    <m/>
    <n v="0"/>
    <n v="1"/>
    <m/>
    <m/>
    <n v="0"/>
    <m/>
    <m/>
    <m/>
    <m/>
    <m/>
    <x v="0"/>
    <x v="0"/>
    <n v="0"/>
    <n v="0"/>
    <x v="1"/>
  </r>
  <r>
    <x v="8"/>
    <s v="Ad Set 078"/>
    <x v="3"/>
    <x v="0"/>
    <s v="female"/>
    <x v="5"/>
    <n v="0"/>
    <n v="9"/>
    <m/>
    <m/>
    <n v="5"/>
    <m/>
    <m/>
    <m/>
    <n v="0"/>
    <m/>
    <m/>
    <m/>
    <m/>
    <n v="0"/>
    <n v="0"/>
    <m/>
    <m/>
    <m/>
    <n v="1.8"/>
    <n v="9"/>
    <n v="0"/>
    <n v="0"/>
    <m/>
    <m/>
    <m/>
    <m/>
    <m/>
    <n v="5"/>
    <n v="0"/>
    <m/>
    <n v="0"/>
    <n v="5"/>
    <m/>
    <m/>
    <n v="0"/>
    <m/>
    <m/>
    <m/>
    <m/>
    <m/>
    <x v="0"/>
    <x v="0"/>
    <n v="0"/>
    <n v="0"/>
    <x v="1"/>
  </r>
  <r>
    <x v="37"/>
    <s v="Ad Set 078"/>
    <x v="3"/>
    <x v="0"/>
    <s v="female"/>
    <x v="5"/>
    <n v="0.01"/>
    <n v="64"/>
    <m/>
    <m/>
    <n v="18"/>
    <m/>
    <m/>
    <m/>
    <n v="0"/>
    <m/>
    <m/>
    <m/>
    <m/>
    <n v="0.01"/>
    <n v="0"/>
    <m/>
    <m/>
    <m/>
    <n v="3.5555560000000002"/>
    <n v="64"/>
    <n v="0.01"/>
    <n v="0.01"/>
    <m/>
    <m/>
    <m/>
    <m/>
    <m/>
    <n v="18"/>
    <n v="0"/>
    <m/>
    <n v="0"/>
    <n v="18"/>
    <m/>
    <m/>
    <n v="0"/>
    <m/>
    <m/>
    <m/>
    <m/>
    <m/>
    <x v="0"/>
    <x v="0"/>
    <n v="0"/>
    <n v="0"/>
    <x v="1"/>
  </r>
  <r>
    <x v="4"/>
    <s v="Ad Set 078"/>
    <x v="3"/>
    <x v="0"/>
    <s v="female"/>
    <x v="5"/>
    <n v="0"/>
    <n v="4"/>
    <m/>
    <m/>
    <n v="1"/>
    <m/>
    <m/>
    <m/>
    <n v="0"/>
    <m/>
    <m/>
    <m/>
    <m/>
    <n v="0"/>
    <n v="0"/>
    <m/>
    <m/>
    <m/>
    <n v="4"/>
    <n v="4"/>
    <n v="0"/>
    <n v="0"/>
    <m/>
    <m/>
    <m/>
    <m/>
    <m/>
    <n v="1"/>
    <n v="0"/>
    <m/>
    <n v="0"/>
    <n v="1"/>
    <m/>
    <m/>
    <n v="0"/>
    <m/>
    <m/>
    <m/>
    <m/>
    <m/>
    <x v="0"/>
    <x v="0"/>
    <n v="0"/>
    <n v="0"/>
    <x v="1"/>
  </r>
  <r>
    <x v="38"/>
    <s v="Ad Set 078"/>
    <x v="3"/>
    <x v="0"/>
    <s v="female"/>
    <x v="5"/>
    <n v="0.01"/>
    <n v="5"/>
    <m/>
    <m/>
    <n v="4"/>
    <m/>
    <m/>
    <m/>
    <n v="0"/>
    <m/>
    <m/>
    <m/>
    <m/>
    <n v="0.01"/>
    <n v="0"/>
    <m/>
    <m/>
    <m/>
    <n v="1.25"/>
    <n v="5"/>
    <n v="0.01"/>
    <n v="0.01"/>
    <m/>
    <m/>
    <m/>
    <m/>
    <m/>
    <n v="4"/>
    <n v="0"/>
    <m/>
    <n v="0"/>
    <n v="4"/>
    <m/>
    <m/>
    <n v="0"/>
    <m/>
    <m/>
    <m/>
    <m/>
    <m/>
    <x v="0"/>
    <x v="0"/>
    <n v="0"/>
    <n v="0"/>
    <x v="1"/>
  </r>
  <r>
    <x v="39"/>
    <s v="Ad Set 078"/>
    <x v="3"/>
    <x v="0"/>
    <s v="female"/>
    <x v="5"/>
    <n v="0.04"/>
    <n v="27"/>
    <m/>
    <m/>
    <n v="10"/>
    <m/>
    <m/>
    <m/>
    <n v="0"/>
    <m/>
    <m/>
    <m/>
    <m/>
    <n v="0.04"/>
    <n v="0"/>
    <m/>
    <m/>
    <m/>
    <n v="2.7"/>
    <n v="27"/>
    <n v="0.04"/>
    <n v="0.04"/>
    <m/>
    <m/>
    <m/>
    <m/>
    <m/>
    <n v="10"/>
    <n v="0"/>
    <m/>
    <n v="0"/>
    <n v="10"/>
    <m/>
    <m/>
    <n v="0"/>
    <m/>
    <m/>
    <m/>
    <m/>
    <m/>
    <x v="0"/>
    <x v="0"/>
    <n v="0"/>
    <n v="0"/>
    <x v="1"/>
  </r>
  <r>
    <x v="40"/>
    <s v="Ad Set 078"/>
    <x v="3"/>
    <x v="0"/>
    <s v="female"/>
    <x v="5"/>
    <n v="0.2"/>
    <n v="11"/>
    <m/>
    <m/>
    <n v="4"/>
    <m/>
    <m/>
    <m/>
    <n v="0"/>
    <m/>
    <m/>
    <m/>
    <m/>
    <n v="0.2"/>
    <n v="0.05"/>
    <m/>
    <m/>
    <m/>
    <n v="2.75"/>
    <n v="11"/>
    <n v="0.2"/>
    <n v="0.2"/>
    <m/>
    <m/>
    <m/>
    <m/>
    <m/>
    <n v="4"/>
    <n v="0"/>
    <m/>
    <n v="0"/>
    <n v="4"/>
    <m/>
    <m/>
    <n v="0"/>
    <m/>
    <m/>
    <m/>
    <m/>
    <m/>
    <x v="0"/>
    <x v="0"/>
    <n v="0"/>
    <n v="0"/>
    <x v="1"/>
  </r>
  <r>
    <x v="41"/>
    <s v="Ad Set 078"/>
    <x v="3"/>
    <x v="0"/>
    <s v="female"/>
    <x v="5"/>
    <n v="0"/>
    <n v="1"/>
    <m/>
    <m/>
    <n v="1"/>
    <m/>
    <m/>
    <m/>
    <n v="0"/>
    <m/>
    <m/>
    <m/>
    <m/>
    <n v="0"/>
    <n v="0"/>
    <m/>
    <m/>
    <m/>
    <n v="1"/>
    <n v="1"/>
    <n v="0"/>
    <n v="0"/>
    <m/>
    <m/>
    <m/>
    <m/>
    <m/>
    <n v="1"/>
    <n v="0"/>
    <m/>
    <n v="0"/>
    <n v="1"/>
    <m/>
    <m/>
    <n v="0"/>
    <m/>
    <m/>
    <m/>
    <m/>
    <m/>
    <x v="0"/>
    <x v="0"/>
    <n v="0"/>
    <n v="0"/>
    <x v="1"/>
  </r>
  <r>
    <x v="0"/>
    <s v="Ad Set 078"/>
    <x v="3"/>
    <x v="0"/>
    <s v="female"/>
    <x v="5"/>
    <n v="7.0000000000000007E-2"/>
    <n v="78"/>
    <m/>
    <m/>
    <n v="31"/>
    <m/>
    <m/>
    <m/>
    <n v="0"/>
    <m/>
    <m/>
    <m/>
    <m/>
    <n v="7.0000000000000007E-2"/>
    <n v="0"/>
    <m/>
    <m/>
    <m/>
    <n v="2.5161289999999998"/>
    <n v="78"/>
    <n v="7.0000000000000007E-2"/>
    <n v="7.0000000000000007E-2"/>
    <m/>
    <m/>
    <m/>
    <m/>
    <m/>
    <n v="31"/>
    <n v="0"/>
    <m/>
    <n v="0"/>
    <n v="31"/>
    <m/>
    <m/>
    <n v="0"/>
    <m/>
    <m/>
    <m/>
    <m/>
    <m/>
    <x v="0"/>
    <x v="0"/>
    <n v="0"/>
    <n v="0"/>
    <x v="1"/>
  </r>
  <r>
    <x v="42"/>
    <s v="Ad Set 078"/>
    <x v="3"/>
    <x v="0"/>
    <s v="female"/>
    <x v="5"/>
    <n v="0"/>
    <n v="1"/>
    <m/>
    <m/>
    <n v="1"/>
    <m/>
    <m/>
    <m/>
    <n v="0"/>
    <m/>
    <m/>
    <m/>
    <m/>
    <n v="0"/>
    <n v="0"/>
    <m/>
    <m/>
    <m/>
    <n v="1"/>
    <n v="1"/>
    <n v="0"/>
    <n v="0"/>
    <m/>
    <m/>
    <m/>
    <m/>
    <m/>
    <n v="1"/>
    <n v="0"/>
    <m/>
    <n v="0"/>
    <n v="1"/>
    <m/>
    <m/>
    <n v="0"/>
    <m/>
    <m/>
    <m/>
    <m/>
    <m/>
    <x v="0"/>
    <x v="0"/>
    <n v="0"/>
    <n v="0"/>
    <x v="1"/>
  </r>
  <r>
    <x v="44"/>
    <s v="Ad Set 078"/>
    <x v="3"/>
    <x v="0"/>
    <s v="female"/>
    <x v="5"/>
    <n v="0.02"/>
    <n v="28"/>
    <m/>
    <m/>
    <n v="14"/>
    <m/>
    <m/>
    <m/>
    <n v="0"/>
    <m/>
    <m/>
    <m/>
    <m/>
    <n v="0.02"/>
    <n v="0"/>
    <m/>
    <m/>
    <m/>
    <n v="2"/>
    <n v="28"/>
    <n v="0.02"/>
    <n v="0.02"/>
    <m/>
    <m/>
    <m/>
    <m/>
    <m/>
    <n v="14"/>
    <n v="0"/>
    <m/>
    <n v="0"/>
    <n v="14"/>
    <m/>
    <m/>
    <n v="0"/>
    <m/>
    <m/>
    <m/>
    <m/>
    <m/>
    <x v="0"/>
    <x v="0"/>
    <n v="0"/>
    <n v="0"/>
    <x v="1"/>
  </r>
  <r>
    <x v="3"/>
    <s v="Ad Set 078"/>
    <x v="3"/>
    <x v="0"/>
    <s v="female"/>
    <x v="5"/>
    <n v="0.03"/>
    <n v="20"/>
    <m/>
    <m/>
    <n v="8"/>
    <m/>
    <m/>
    <m/>
    <n v="0"/>
    <m/>
    <m/>
    <m/>
    <m/>
    <n v="0.03"/>
    <n v="0"/>
    <m/>
    <m/>
    <m/>
    <n v="2.5"/>
    <n v="20"/>
    <n v="0.03"/>
    <n v="0.03"/>
    <m/>
    <m/>
    <m/>
    <m/>
    <m/>
    <n v="8"/>
    <n v="0"/>
    <m/>
    <n v="0"/>
    <n v="8"/>
    <m/>
    <m/>
    <n v="0"/>
    <m/>
    <m/>
    <m/>
    <m/>
    <m/>
    <x v="0"/>
    <x v="0"/>
    <n v="0"/>
    <n v="0"/>
    <x v="1"/>
  </r>
  <r>
    <x v="36"/>
    <s v="Ad Set 082"/>
    <x v="3"/>
    <x v="0"/>
    <s v="female"/>
    <x v="5"/>
    <n v="0.01"/>
    <n v="2"/>
    <m/>
    <m/>
    <n v="2"/>
    <m/>
    <m/>
    <m/>
    <n v="0"/>
    <m/>
    <m/>
    <m/>
    <m/>
    <n v="0.01"/>
    <n v="0.01"/>
    <m/>
    <m/>
    <m/>
    <n v="1"/>
    <n v="2"/>
    <n v="0.01"/>
    <n v="0.01"/>
    <m/>
    <m/>
    <m/>
    <m/>
    <m/>
    <n v="2"/>
    <n v="0"/>
    <m/>
    <n v="0"/>
    <n v="2"/>
    <m/>
    <m/>
    <n v="0"/>
    <m/>
    <m/>
    <m/>
    <m/>
    <m/>
    <x v="0"/>
    <x v="0"/>
    <n v="0"/>
    <n v="0"/>
    <x v="1"/>
  </r>
  <r>
    <x v="4"/>
    <s v="Ad Set 082"/>
    <x v="3"/>
    <x v="0"/>
    <s v="female"/>
    <x v="5"/>
    <n v="0.08"/>
    <n v="7"/>
    <m/>
    <m/>
    <n v="7"/>
    <m/>
    <m/>
    <m/>
    <n v="0"/>
    <m/>
    <m/>
    <m/>
    <m/>
    <n v="0.08"/>
    <n v="0.01"/>
    <m/>
    <m/>
    <m/>
    <n v="1"/>
    <n v="7"/>
    <n v="0.08"/>
    <n v="0.08"/>
    <m/>
    <m/>
    <m/>
    <m/>
    <m/>
    <n v="7"/>
    <n v="0"/>
    <m/>
    <n v="0"/>
    <n v="7"/>
    <m/>
    <m/>
    <n v="0"/>
    <m/>
    <m/>
    <m/>
    <m/>
    <m/>
    <x v="0"/>
    <x v="0"/>
    <n v="0"/>
    <n v="0"/>
    <x v="1"/>
  </r>
  <r>
    <x v="6"/>
    <s v="Ad Set 082"/>
    <x v="3"/>
    <x v="0"/>
    <s v="female"/>
    <x v="5"/>
    <n v="0.06"/>
    <n v="7"/>
    <m/>
    <m/>
    <n v="7"/>
    <m/>
    <m/>
    <m/>
    <n v="0"/>
    <m/>
    <m/>
    <m/>
    <m/>
    <n v="0.06"/>
    <n v="0.01"/>
    <m/>
    <m/>
    <m/>
    <n v="1"/>
    <n v="7"/>
    <n v="0.06"/>
    <n v="0.06"/>
    <m/>
    <m/>
    <m/>
    <m/>
    <m/>
    <n v="7"/>
    <n v="0"/>
    <m/>
    <n v="0"/>
    <n v="7"/>
    <m/>
    <m/>
    <n v="0"/>
    <m/>
    <m/>
    <m/>
    <m/>
    <m/>
    <x v="0"/>
    <x v="0"/>
    <n v="0"/>
    <n v="0"/>
    <x v="1"/>
  </r>
  <r>
    <x v="38"/>
    <s v="Ad Set 082"/>
    <x v="3"/>
    <x v="0"/>
    <s v="female"/>
    <x v="5"/>
    <n v="0.01"/>
    <n v="1"/>
    <m/>
    <m/>
    <n v="1"/>
    <m/>
    <m/>
    <m/>
    <n v="0"/>
    <m/>
    <m/>
    <m/>
    <m/>
    <n v="0.01"/>
    <n v="0.01"/>
    <m/>
    <m/>
    <m/>
    <n v="1"/>
    <n v="1"/>
    <n v="0.01"/>
    <n v="0.01"/>
    <m/>
    <m/>
    <m/>
    <m/>
    <m/>
    <n v="1"/>
    <n v="0"/>
    <m/>
    <n v="0"/>
    <n v="1"/>
    <m/>
    <m/>
    <n v="0"/>
    <m/>
    <m/>
    <m/>
    <m/>
    <m/>
    <x v="0"/>
    <x v="0"/>
    <n v="0"/>
    <n v="0"/>
    <x v="1"/>
  </r>
  <r>
    <x v="39"/>
    <s v="Ad Set 082"/>
    <x v="3"/>
    <x v="0"/>
    <s v="female"/>
    <x v="5"/>
    <n v="0.02"/>
    <n v="2"/>
    <m/>
    <m/>
    <n v="2"/>
    <m/>
    <m/>
    <m/>
    <n v="0"/>
    <m/>
    <m/>
    <m/>
    <m/>
    <n v="0.02"/>
    <n v="0.01"/>
    <m/>
    <m/>
    <m/>
    <n v="1"/>
    <n v="2"/>
    <n v="0.02"/>
    <n v="0.02"/>
    <m/>
    <m/>
    <m/>
    <m/>
    <m/>
    <n v="2"/>
    <n v="0"/>
    <m/>
    <n v="0"/>
    <n v="2"/>
    <m/>
    <m/>
    <n v="0"/>
    <m/>
    <m/>
    <m/>
    <m/>
    <m/>
    <x v="0"/>
    <x v="0"/>
    <n v="0"/>
    <n v="0"/>
    <x v="1"/>
  </r>
  <r>
    <x v="1"/>
    <s v="Ad Set 082"/>
    <x v="3"/>
    <x v="0"/>
    <s v="female"/>
    <x v="5"/>
    <n v="0.04"/>
    <n v="6"/>
    <m/>
    <m/>
    <n v="5"/>
    <m/>
    <m/>
    <m/>
    <n v="0"/>
    <m/>
    <m/>
    <m/>
    <m/>
    <n v="0.04"/>
    <n v="0.01"/>
    <m/>
    <m/>
    <m/>
    <n v="1.2"/>
    <n v="6"/>
    <n v="0.04"/>
    <n v="0.04"/>
    <m/>
    <m/>
    <m/>
    <m/>
    <m/>
    <n v="5"/>
    <n v="0"/>
    <m/>
    <n v="0"/>
    <n v="5"/>
    <m/>
    <m/>
    <n v="0"/>
    <m/>
    <m/>
    <m/>
    <m/>
    <m/>
    <x v="0"/>
    <x v="0"/>
    <n v="0"/>
    <n v="0"/>
    <x v="1"/>
  </r>
  <r>
    <x v="0"/>
    <s v="Ad Set 082"/>
    <x v="3"/>
    <x v="0"/>
    <s v="female"/>
    <x v="5"/>
    <n v="0.01"/>
    <n v="3"/>
    <m/>
    <m/>
    <n v="3"/>
    <m/>
    <m/>
    <m/>
    <n v="0"/>
    <m/>
    <m/>
    <m/>
    <m/>
    <n v="0.01"/>
    <n v="0"/>
    <m/>
    <m/>
    <m/>
    <n v="1"/>
    <n v="3"/>
    <n v="0.01"/>
    <n v="0.01"/>
    <m/>
    <m/>
    <m/>
    <m/>
    <m/>
    <n v="3"/>
    <n v="0"/>
    <m/>
    <n v="0"/>
    <n v="3"/>
    <m/>
    <m/>
    <n v="0"/>
    <m/>
    <m/>
    <m/>
    <m/>
    <m/>
    <x v="0"/>
    <x v="0"/>
    <n v="0"/>
    <n v="0"/>
    <x v="1"/>
  </r>
  <r>
    <x v="42"/>
    <s v="Ad Set 082"/>
    <x v="3"/>
    <x v="0"/>
    <s v="female"/>
    <x v="5"/>
    <n v="0.03"/>
    <n v="4"/>
    <m/>
    <m/>
    <n v="4"/>
    <m/>
    <m/>
    <m/>
    <n v="0"/>
    <m/>
    <m/>
    <m/>
    <m/>
    <n v="0.03"/>
    <n v="0.01"/>
    <m/>
    <m/>
    <m/>
    <n v="1"/>
    <n v="4"/>
    <n v="0.03"/>
    <n v="0.03"/>
    <m/>
    <m/>
    <m/>
    <m/>
    <m/>
    <n v="4"/>
    <n v="0"/>
    <m/>
    <n v="0"/>
    <n v="4"/>
    <m/>
    <m/>
    <n v="0"/>
    <m/>
    <m/>
    <m/>
    <m/>
    <m/>
    <x v="0"/>
    <x v="0"/>
    <n v="0"/>
    <n v="0"/>
    <x v="1"/>
  </r>
  <r>
    <x v="43"/>
    <s v="Ad Set 082"/>
    <x v="3"/>
    <x v="0"/>
    <s v="female"/>
    <x v="5"/>
    <n v="0"/>
    <n v="1"/>
    <m/>
    <m/>
    <n v="1"/>
    <m/>
    <m/>
    <m/>
    <n v="0"/>
    <m/>
    <m/>
    <m/>
    <m/>
    <n v="0"/>
    <n v="0"/>
    <m/>
    <m/>
    <m/>
    <n v="1"/>
    <n v="1"/>
    <n v="0"/>
    <n v="0"/>
    <m/>
    <m/>
    <m/>
    <m/>
    <m/>
    <n v="1"/>
    <n v="0"/>
    <m/>
    <n v="0"/>
    <n v="1"/>
    <m/>
    <m/>
    <n v="0"/>
    <m/>
    <m/>
    <m/>
    <m/>
    <m/>
    <x v="0"/>
    <x v="0"/>
    <n v="0"/>
    <n v="0"/>
    <x v="1"/>
  </r>
  <r>
    <x v="44"/>
    <s v="Ad Set 082"/>
    <x v="3"/>
    <x v="0"/>
    <s v="female"/>
    <x v="5"/>
    <n v="0.01"/>
    <n v="1"/>
    <m/>
    <m/>
    <n v="1"/>
    <m/>
    <m/>
    <m/>
    <n v="0"/>
    <m/>
    <m/>
    <m/>
    <m/>
    <n v="0.01"/>
    <n v="0.01"/>
    <m/>
    <m/>
    <m/>
    <n v="1"/>
    <n v="1"/>
    <n v="0.01"/>
    <n v="0.01"/>
    <m/>
    <m/>
    <m/>
    <m/>
    <m/>
    <n v="1"/>
    <n v="0"/>
    <m/>
    <n v="0"/>
    <n v="1"/>
    <m/>
    <m/>
    <n v="0"/>
    <m/>
    <m/>
    <m/>
    <m/>
    <m/>
    <x v="0"/>
    <x v="0"/>
    <n v="0"/>
    <n v="0"/>
    <x v="1"/>
  </r>
  <r>
    <x v="3"/>
    <s v="Ad Set 082"/>
    <x v="3"/>
    <x v="0"/>
    <s v="female"/>
    <x v="5"/>
    <n v="0"/>
    <n v="2"/>
    <m/>
    <m/>
    <n v="2"/>
    <m/>
    <m/>
    <m/>
    <n v="0"/>
    <m/>
    <m/>
    <m/>
    <m/>
    <n v="0"/>
    <n v="0"/>
    <m/>
    <m/>
    <m/>
    <n v="1"/>
    <n v="2"/>
    <n v="0"/>
    <n v="0"/>
    <m/>
    <m/>
    <m/>
    <m/>
    <m/>
    <n v="2"/>
    <n v="0"/>
    <m/>
    <n v="0"/>
    <n v="2"/>
    <m/>
    <m/>
    <n v="0"/>
    <m/>
    <m/>
    <m/>
    <m/>
    <m/>
    <x v="0"/>
    <x v="0"/>
    <n v="0"/>
    <n v="0"/>
    <x v="1"/>
  </r>
  <r>
    <x v="2"/>
    <s v="Ad Set 082"/>
    <x v="3"/>
    <x v="0"/>
    <s v="female"/>
    <x v="5"/>
    <n v="0.04"/>
    <n v="8"/>
    <m/>
    <m/>
    <n v="8"/>
    <m/>
    <m/>
    <m/>
    <n v="0"/>
    <m/>
    <m/>
    <m/>
    <m/>
    <n v="0.04"/>
    <n v="0.01"/>
    <m/>
    <m/>
    <m/>
    <n v="1"/>
    <n v="8"/>
    <n v="0.04"/>
    <n v="0.04"/>
    <m/>
    <m/>
    <m/>
    <m/>
    <m/>
    <n v="8"/>
    <n v="0"/>
    <m/>
    <n v="0"/>
    <n v="8"/>
    <m/>
    <m/>
    <n v="0"/>
    <m/>
    <m/>
    <m/>
    <m/>
    <m/>
    <x v="0"/>
    <x v="0"/>
    <n v="0"/>
    <n v="0"/>
    <x v="1"/>
  </r>
  <r>
    <x v="10"/>
    <s v="Ad Set 085"/>
    <x v="3"/>
    <x v="0"/>
    <s v="female"/>
    <x v="5"/>
    <n v="0.89"/>
    <n v="69"/>
    <m/>
    <m/>
    <n v="66"/>
    <m/>
    <m/>
    <m/>
    <n v="0"/>
    <m/>
    <m/>
    <m/>
    <m/>
    <n v="0.89"/>
    <n v="0.01"/>
    <m/>
    <m/>
    <m/>
    <n v="1.045455"/>
    <n v="69"/>
    <n v="0.89"/>
    <n v="0.89"/>
    <m/>
    <m/>
    <m/>
    <m/>
    <m/>
    <n v="66"/>
    <n v="1"/>
    <m/>
    <n v="-1"/>
    <n v="66"/>
    <m/>
    <m/>
    <n v="0"/>
    <m/>
    <m/>
    <m/>
    <m/>
    <m/>
    <x v="0"/>
    <x v="0"/>
    <n v="0"/>
    <n v="0"/>
    <x v="1"/>
  </r>
  <r>
    <x v="37"/>
    <s v="Ad Set 085"/>
    <x v="3"/>
    <x v="0"/>
    <s v="female"/>
    <x v="5"/>
    <n v="3.25"/>
    <n v="249"/>
    <m/>
    <m/>
    <n v="214"/>
    <m/>
    <m/>
    <m/>
    <n v="0"/>
    <m/>
    <m/>
    <m/>
    <m/>
    <n v="3.25"/>
    <n v="0.02"/>
    <m/>
    <m/>
    <m/>
    <n v="1.163551"/>
    <n v="249"/>
    <n v="3.25"/>
    <n v="3.25"/>
    <m/>
    <m/>
    <m/>
    <m/>
    <m/>
    <n v="214"/>
    <n v="3"/>
    <m/>
    <n v="-3"/>
    <n v="214"/>
    <m/>
    <m/>
    <n v="0"/>
    <m/>
    <m/>
    <m/>
    <m/>
    <m/>
    <x v="0"/>
    <x v="0"/>
    <n v="0"/>
    <n v="0"/>
    <x v="1"/>
  </r>
  <r>
    <x v="1"/>
    <s v="Ad Set 085"/>
    <x v="3"/>
    <x v="0"/>
    <s v="female"/>
    <x v="5"/>
    <n v="2.46"/>
    <n v="212"/>
    <m/>
    <m/>
    <n v="200"/>
    <m/>
    <m/>
    <m/>
    <n v="0"/>
    <m/>
    <m/>
    <m/>
    <m/>
    <n v="2.46"/>
    <n v="0.01"/>
    <m/>
    <m/>
    <m/>
    <n v="1.06"/>
    <n v="212"/>
    <n v="2.46"/>
    <n v="2.46"/>
    <m/>
    <m/>
    <m/>
    <m/>
    <m/>
    <n v="200"/>
    <n v="2"/>
    <m/>
    <n v="-2"/>
    <n v="200"/>
    <m/>
    <m/>
    <n v="0"/>
    <m/>
    <m/>
    <m/>
    <m/>
    <m/>
    <x v="0"/>
    <x v="0"/>
    <n v="0"/>
    <n v="0"/>
    <x v="1"/>
  </r>
  <r>
    <x v="44"/>
    <s v="Ad Set 085"/>
    <x v="3"/>
    <x v="0"/>
    <s v="female"/>
    <x v="5"/>
    <n v="0.71"/>
    <n v="53"/>
    <m/>
    <m/>
    <n v="47"/>
    <m/>
    <m/>
    <m/>
    <n v="0"/>
    <m/>
    <m/>
    <m/>
    <m/>
    <n v="0.71"/>
    <n v="0.02"/>
    <m/>
    <m/>
    <m/>
    <n v="1.1276600000000001"/>
    <n v="53"/>
    <n v="0.71"/>
    <n v="0.71"/>
    <m/>
    <m/>
    <m/>
    <m/>
    <m/>
    <n v="47"/>
    <n v="1"/>
    <m/>
    <n v="-1"/>
    <n v="47"/>
    <m/>
    <m/>
    <n v="0"/>
    <m/>
    <m/>
    <m/>
    <m/>
    <m/>
    <x v="0"/>
    <x v="0"/>
    <n v="0"/>
    <n v="0"/>
    <x v="1"/>
  </r>
  <r>
    <x v="3"/>
    <s v="Ad Set 085"/>
    <x v="3"/>
    <x v="0"/>
    <s v="female"/>
    <x v="5"/>
    <n v="0.47"/>
    <n v="32"/>
    <m/>
    <m/>
    <n v="31"/>
    <m/>
    <m/>
    <m/>
    <n v="0"/>
    <m/>
    <m/>
    <m/>
    <m/>
    <n v="0.47"/>
    <n v="0.02"/>
    <m/>
    <m/>
    <m/>
    <n v="1.0322579999999999"/>
    <n v="32"/>
    <n v="0.47"/>
    <n v="0.47"/>
    <m/>
    <m/>
    <m/>
    <m/>
    <m/>
    <n v="31"/>
    <n v="0"/>
    <m/>
    <n v="0"/>
    <n v="31"/>
    <m/>
    <m/>
    <n v="0"/>
    <m/>
    <m/>
    <m/>
    <m/>
    <m/>
    <x v="0"/>
    <x v="0"/>
    <n v="0"/>
    <n v="0"/>
    <x v="1"/>
  </r>
  <r>
    <x v="36"/>
    <s v="Ad Set 097"/>
    <x v="3"/>
    <x v="0"/>
    <s v="female"/>
    <x v="5"/>
    <n v="0.88908799999999999"/>
    <n v="434"/>
    <m/>
    <m/>
    <n v="126"/>
    <m/>
    <m/>
    <m/>
    <n v="0"/>
    <m/>
    <m/>
    <m/>
    <m/>
    <n v="0.88908799999999999"/>
    <n v="0.01"/>
    <m/>
    <m/>
    <m/>
    <n v="3.4444439999999998"/>
    <n v="434"/>
    <n v="0.88908799999999999"/>
    <n v="0.88908799999999999"/>
    <m/>
    <m/>
    <m/>
    <m/>
    <m/>
    <n v="126"/>
    <n v="1"/>
    <m/>
    <n v="-1"/>
    <n v="126"/>
    <m/>
    <m/>
    <n v="0"/>
    <m/>
    <m/>
    <m/>
    <m/>
    <m/>
    <x v="0"/>
    <x v="0"/>
    <n v="0"/>
    <n v="0"/>
    <x v="1"/>
  </r>
  <r>
    <x v="5"/>
    <s v="Ad Set 097"/>
    <x v="3"/>
    <x v="0"/>
    <s v="female"/>
    <x v="5"/>
    <n v="0.04"/>
    <n v="63"/>
    <m/>
    <m/>
    <n v="33"/>
    <m/>
    <m/>
    <m/>
    <n v="0"/>
    <m/>
    <m/>
    <m/>
    <m/>
    <n v="0.04"/>
    <n v="0"/>
    <m/>
    <m/>
    <m/>
    <n v="1.9090910000000001"/>
    <n v="63"/>
    <n v="0.04"/>
    <n v="0.04"/>
    <m/>
    <m/>
    <m/>
    <m/>
    <m/>
    <n v="33"/>
    <n v="0"/>
    <m/>
    <n v="0"/>
    <n v="33"/>
    <m/>
    <m/>
    <n v="0"/>
    <m/>
    <m/>
    <m/>
    <m/>
    <m/>
    <x v="0"/>
    <x v="0"/>
    <n v="0"/>
    <n v="0"/>
    <x v="1"/>
  </r>
  <r>
    <x v="9"/>
    <s v="Ad Set 097"/>
    <x v="3"/>
    <x v="0"/>
    <s v="female"/>
    <x v="5"/>
    <n v="0"/>
    <n v="2"/>
    <m/>
    <m/>
    <n v="1"/>
    <m/>
    <m/>
    <m/>
    <n v="0"/>
    <m/>
    <m/>
    <m/>
    <m/>
    <n v="0"/>
    <n v="0"/>
    <m/>
    <m/>
    <m/>
    <n v="2"/>
    <n v="2"/>
    <n v="0"/>
    <n v="0"/>
    <m/>
    <m/>
    <m/>
    <m/>
    <m/>
    <n v="1"/>
    <n v="0"/>
    <m/>
    <n v="0"/>
    <n v="1"/>
    <m/>
    <m/>
    <n v="0"/>
    <m/>
    <m/>
    <m/>
    <m/>
    <m/>
    <x v="0"/>
    <x v="0"/>
    <n v="0"/>
    <n v="0"/>
    <x v="1"/>
  </r>
  <r>
    <x v="45"/>
    <s v="Ad Set 097"/>
    <x v="3"/>
    <x v="0"/>
    <s v="female"/>
    <x v="5"/>
    <n v="0.05"/>
    <n v="44"/>
    <m/>
    <m/>
    <n v="17"/>
    <m/>
    <m/>
    <m/>
    <n v="0"/>
    <m/>
    <m/>
    <m/>
    <m/>
    <n v="0.05"/>
    <n v="0"/>
    <m/>
    <m/>
    <m/>
    <n v="2.5882350000000001"/>
    <n v="44"/>
    <n v="0.05"/>
    <n v="0.05"/>
    <m/>
    <m/>
    <m/>
    <m/>
    <m/>
    <n v="17"/>
    <n v="0"/>
    <m/>
    <n v="0"/>
    <n v="17"/>
    <m/>
    <m/>
    <n v="0"/>
    <m/>
    <m/>
    <m/>
    <m/>
    <m/>
    <x v="0"/>
    <x v="0"/>
    <n v="0"/>
    <n v="0"/>
    <x v="1"/>
  </r>
  <r>
    <x v="8"/>
    <s v="Ad Set 097"/>
    <x v="3"/>
    <x v="0"/>
    <s v="female"/>
    <x v="5"/>
    <n v="0.13"/>
    <n v="78"/>
    <m/>
    <m/>
    <n v="43"/>
    <m/>
    <m/>
    <m/>
    <n v="0"/>
    <m/>
    <m/>
    <m/>
    <m/>
    <n v="0.13"/>
    <n v="0"/>
    <m/>
    <m/>
    <m/>
    <n v="1.8139529999999999"/>
    <n v="78"/>
    <n v="0.13"/>
    <n v="0.13"/>
    <m/>
    <m/>
    <m/>
    <m/>
    <m/>
    <n v="43"/>
    <n v="0"/>
    <m/>
    <n v="0"/>
    <n v="43"/>
    <m/>
    <m/>
    <n v="0"/>
    <m/>
    <m/>
    <m/>
    <m/>
    <m/>
    <x v="0"/>
    <x v="0"/>
    <n v="0"/>
    <n v="0"/>
    <x v="1"/>
  </r>
  <r>
    <x v="37"/>
    <s v="Ad Set 097"/>
    <x v="3"/>
    <x v="0"/>
    <s v="female"/>
    <x v="5"/>
    <n v="0.27"/>
    <n v="129"/>
    <m/>
    <m/>
    <n v="56"/>
    <m/>
    <m/>
    <m/>
    <n v="0"/>
    <m/>
    <m/>
    <m/>
    <m/>
    <n v="0.27"/>
    <n v="0"/>
    <m/>
    <m/>
    <m/>
    <n v="2.3035709999999998"/>
    <n v="129"/>
    <n v="0.27"/>
    <n v="0.27"/>
    <m/>
    <m/>
    <m/>
    <m/>
    <m/>
    <n v="56"/>
    <n v="0"/>
    <m/>
    <n v="0"/>
    <n v="56"/>
    <m/>
    <m/>
    <n v="0"/>
    <m/>
    <m/>
    <m/>
    <m/>
    <m/>
    <x v="0"/>
    <x v="0"/>
    <n v="0"/>
    <n v="0"/>
    <x v="1"/>
  </r>
  <r>
    <x v="4"/>
    <s v="Ad Set 097"/>
    <x v="3"/>
    <x v="0"/>
    <s v="female"/>
    <x v="5"/>
    <n v="0.02"/>
    <n v="21"/>
    <m/>
    <m/>
    <n v="13"/>
    <m/>
    <m/>
    <m/>
    <n v="0"/>
    <m/>
    <m/>
    <m/>
    <m/>
    <n v="0.02"/>
    <n v="0"/>
    <m/>
    <m/>
    <m/>
    <n v="1.6153850000000001"/>
    <n v="21"/>
    <n v="0.02"/>
    <n v="0.02"/>
    <m/>
    <m/>
    <m/>
    <m/>
    <m/>
    <n v="13"/>
    <n v="0"/>
    <m/>
    <n v="0"/>
    <n v="13"/>
    <m/>
    <m/>
    <n v="0"/>
    <m/>
    <m/>
    <m/>
    <m/>
    <m/>
    <x v="0"/>
    <x v="0"/>
    <n v="0"/>
    <n v="0"/>
    <x v="1"/>
  </r>
  <r>
    <x v="6"/>
    <s v="Ad Set 097"/>
    <x v="3"/>
    <x v="0"/>
    <s v="female"/>
    <x v="5"/>
    <n v="0.67"/>
    <n v="431"/>
    <m/>
    <m/>
    <n v="158"/>
    <m/>
    <m/>
    <m/>
    <n v="0"/>
    <m/>
    <m/>
    <m/>
    <m/>
    <n v="0.67"/>
    <n v="0"/>
    <m/>
    <m/>
    <m/>
    <n v="2.7278479999999998"/>
    <n v="431"/>
    <n v="0.67"/>
    <n v="0.67"/>
    <m/>
    <m/>
    <m/>
    <m/>
    <m/>
    <n v="158"/>
    <n v="1"/>
    <m/>
    <n v="-1"/>
    <n v="158"/>
    <m/>
    <m/>
    <n v="0"/>
    <m/>
    <m/>
    <m/>
    <m/>
    <m/>
    <x v="0"/>
    <x v="0"/>
    <n v="0"/>
    <n v="0"/>
    <x v="1"/>
  </r>
  <r>
    <x v="38"/>
    <s v="Ad Set 097"/>
    <x v="3"/>
    <x v="0"/>
    <s v="female"/>
    <x v="5"/>
    <n v="0.3"/>
    <n v="200"/>
    <m/>
    <m/>
    <n v="105"/>
    <m/>
    <m/>
    <m/>
    <n v="0"/>
    <m/>
    <m/>
    <m/>
    <m/>
    <n v="0.3"/>
    <n v="0"/>
    <m/>
    <m/>
    <m/>
    <n v="1.9047620000000001"/>
    <n v="200"/>
    <n v="0.3"/>
    <n v="0.3"/>
    <m/>
    <m/>
    <m/>
    <m/>
    <m/>
    <n v="105"/>
    <n v="0"/>
    <m/>
    <n v="0"/>
    <n v="105"/>
    <m/>
    <m/>
    <n v="0"/>
    <m/>
    <m/>
    <m/>
    <m/>
    <m/>
    <x v="0"/>
    <x v="0"/>
    <n v="0"/>
    <n v="0"/>
    <x v="1"/>
  </r>
  <r>
    <x v="40"/>
    <s v="Ad Set 097"/>
    <x v="3"/>
    <x v="0"/>
    <s v="female"/>
    <x v="5"/>
    <n v="0.04"/>
    <n v="42"/>
    <m/>
    <m/>
    <n v="15"/>
    <m/>
    <m/>
    <m/>
    <n v="0"/>
    <m/>
    <m/>
    <m/>
    <m/>
    <n v="0.04"/>
    <n v="0"/>
    <m/>
    <m/>
    <m/>
    <n v="2.8"/>
    <n v="42"/>
    <n v="0.04"/>
    <n v="0.04"/>
    <m/>
    <m/>
    <m/>
    <m/>
    <m/>
    <n v="15"/>
    <n v="0"/>
    <m/>
    <n v="0"/>
    <n v="15"/>
    <m/>
    <m/>
    <n v="0"/>
    <m/>
    <m/>
    <m/>
    <m/>
    <m/>
    <x v="0"/>
    <x v="0"/>
    <n v="0"/>
    <n v="0"/>
    <x v="1"/>
  </r>
  <r>
    <x v="1"/>
    <s v="Ad Set 097"/>
    <x v="3"/>
    <x v="0"/>
    <s v="female"/>
    <x v="5"/>
    <n v="0.02"/>
    <n v="7"/>
    <m/>
    <m/>
    <n v="6"/>
    <m/>
    <m/>
    <m/>
    <n v="0"/>
    <m/>
    <m/>
    <m/>
    <m/>
    <n v="0.02"/>
    <n v="0"/>
    <m/>
    <m/>
    <m/>
    <n v="1.1666669999999999"/>
    <n v="7"/>
    <n v="0.02"/>
    <n v="0.02"/>
    <m/>
    <m/>
    <m/>
    <m/>
    <m/>
    <n v="6"/>
    <n v="0"/>
    <m/>
    <n v="0"/>
    <n v="6"/>
    <m/>
    <m/>
    <n v="0"/>
    <m/>
    <m/>
    <m/>
    <m/>
    <m/>
    <x v="0"/>
    <x v="0"/>
    <n v="0"/>
    <n v="0"/>
    <x v="1"/>
  </r>
  <r>
    <x v="41"/>
    <s v="Ad Set 097"/>
    <x v="3"/>
    <x v="0"/>
    <s v="female"/>
    <x v="5"/>
    <n v="0.11"/>
    <n v="41"/>
    <m/>
    <m/>
    <n v="16"/>
    <m/>
    <m/>
    <m/>
    <n v="0"/>
    <m/>
    <m/>
    <m/>
    <m/>
    <n v="0.11"/>
    <n v="0.01"/>
    <m/>
    <m/>
    <m/>
    <n v="2.5625"/>
    <n v="41"/>
    <n v="0.11"/>
    <n v="0.11"/>
    <m/>
    <m/>
    <m/>
    <m/>
    <m/>
    <n v="16"/>
    <n v="0"/>
    <m/>
    <n v="0"/>
    <n v="16"/>
    <m/>
    <m/>
    <n v="0"/>
    <m/>
    <m/>
    <m/>
    <m/>
    <m/>
    <x v="0"/>
    <x v="0"/>
    <n v="0"/>
    <n v="0"/>
    <x v="1"/>
  </r>
  <r>
    <x v="0"/>
    <s v="Ad Set 097"/>
    <x v="3"/>
    <x v="0"/>
    <s v="female"/>
    <x v="5"/>
    <n v="0.14000000000000001"/>
    <n v="89"/>
    <m/>
    <m/>
    <n v="51"/>
    <m/>
    <m/>
    <m/>
    <n v="0"/>
    <m/>
    <m/>
    <m/>
    <m/>
    <n v="0.14000000000000001"/>
    <n v="0"/>
    <m/>
    <m/>
    <m/>
    <n v="1.745098"/>
    <n v="89"/>
    <n v="0.14000000000000001"/>
    <n v="0.14000000000000001"/>
    <m/>
    <m/>
    <m/>
    <m/>
    <m/>
    <n v="51"/>
    <n v="0"/>
    <m/>
    <n v="0"/>
    <n v="51"/>
    <m/>
    <m/>
    <n v="0"/>
    <m/>
    <m/>
    <m/>
    <m/>
    <m/>
    <x v="0"/>
    <x v="0"/>
    <n v="0"/>
    <n v="0"/>
    <x v="1"/>
  </r>
  <r>
    <x v="42"/>
    <s v="Ad Set 097"/>
    <x v="3"/>
    <x v="0"/>
    <s v="female"/>
    <x v="5"/>
    <n v="0.59"/>
    <n v="356"/>
    <m/>
    <m/>
    <n v="150"/>
    <m/>
    <m/>
    <m/>
    <n v="0"/>
    <m/>
    <m/>
    <m/>
    <m/>
    <n v="0.59"/>
    <n v="0"/>
    <m/>
    <m/>
    <m/>
    <n v="2.3733330000000001"/>
    <n v="356"/>
    <n v="0.59"/>
    <n v="0.59"/>
    <m/>
    <m/>
    <m/>
    <m/>
    <m/>
    <n v="150"/>
    <n v="1"/>
    <m/>
    <n v="-1"/>
    <n v="150"/>
    <m/>
    <m/>
    <n v="0"/>
    <m/>
    <m/>
    <m/>
    <m/>
    <m/>
    <x v="0"/>
    <x v="0"/>
    <n v="0"/>
    <n v="0"/>
    <x v="1"/>
  </r>
  <r>
    <x v="43"/>
    <s v="Ad Set 097"/>
    <x v="3"/>
    <x v="0"/>
    <s v="female"/>
    <x v="5"/>
    <n v="0.61"/>
    <n v="246"/>
    <m/>
    <m/>
    <n v="92"/>
    <m/>
    <m/>
    <m/>
    <n v="0"/>
    <m/>
    <m/>
    <m/>
    <m/>
    <n v="0.61"/>
    <n v="0.01"/>
    <m/>
    <m/>
    <m/>
    <n v="2.6739130000000002"/>
    <n v="246"/>
    <n v="0.61"/>
    <n v="0.61"/>
    <m/>
    <m/>
    <m/>
    <m/>
    <m/>
    <n v="92"/>
    <n v="1"/>
    <m/>
    <n v="-1"/>
    <n v="92"/>
    <m/>
    <m/>
    <n v="0"/>
    <m/>
    <m/>
    <m/>
    <m/>
    <m/>
    <x v="0"/>
    <x v="0"/>
    <n v="0"/>
    <n v="0"/>
    <x v="1"/>
  </r>
  <r>
    <x v="44"/>
    <s v="Ad Set 097"/>
    <x v="3"/>
    <x v="0"/>
    <s v="female"/>
    <x v="5"/>
    <n v="1.64"/>
    <n v="979"/>
    <m/>
    <m/>
    <n v="268"/>
    <m/>
    <m/>
    <m/>
    <n v="0"/>
    <m/>
    <m/>
    <m/>
    <m/>
    <n v="1.64"/>
    <n v="0.01"/>
    <m/>
    <m/>
    <m/>
    <n v="3.6529850000000001"/>
    <n v="979"/>
    <n v="1.64"/>
    <n v="1.64"/>
    <m/>
    <m/>
    <m/>
    <m/>
    <m/>
    <n v="268"/>
    <n v="2"/>
    <m/>
    <n v="-2"/>
    <n v="268"/>
    <m/>
    <m/>
    <n v="0"/>
    <m/>
    <m/>
    <m/>
    <m/>
    <m/>
    <x v="0"/>
    <x v="0"/>
    <n v="0"/>
    <n v="0"/>
    <x v="1"/>
  </r>
  <r>
    <x v="3"/>
    <s v="Ad Set 097"/>
    <x v="3"/>
    <x v="0"/>
    <s v="female"/>
    <x v="5"/>
    <n v="0"/>
    <n v="6"/>
    <m/>
    <m/>
    <n v="5"/>
    <m/>
    <m/>
    <m/>
    <n v="0"/>
    <m/>
    <m/>
    <m/>
    <m/>
    <n v="0"/>
    <n v="0"/>
    <m/>
    <m/>
    <m/>
    <n v="1.2"/>
    <n v="6"/>
    <n v="0"/>
    <n v="0"/>
    <m/>
    <m/>
    <m/>
    <m/>
    <m/>
    <n v="5"/>
    <n v="0"/>
    <m/>
    <n v="0"/>
    <n v="5"/>
    <m/>
    <m/>
    <n v="0"/>
    <m/>
    <m/>
    <m/>
    <m/>
    <m/>
    <x v="0"/>
    <x v="0"/>
    <n v="0"/>
    <n v="0"/>
    <x v="1"/>
  </r>
  <r>
    <x v="2"/>
    <s v="Ad Set 097"/>
    <x v="3"/>
    <x v="0"/>
    <s v="female"/>
    <x v="5"/>
    <n v="0.19"/>
    <n v="180"/>
    <m/>
    <m/>
    <n v="88"/>
    <m/>
    <m/>
    <m/>
    <n v="0"/>
    <m/>
    <m/>
    <m/>
    <m/>
    <n v="0.19"/>
    <n v="0"/>
    <m/>
    <m/>
    <m/>
    <n v="2.045455"/>
    <n v="180"/>
    <n v="0.19"/>
    <n v="0.19"/>
    <m/>
    <m/>
    <m/>
    <m/>
    <m/>
    <n v="88"/>
    <n v="0"/>
    <m/>
    <n v="0"/>
    <n v="88"/>
    <m/>
    <m/>
    <n v="0"/>
    <m/>
    <m/>
    <m/>
    <m/>
    <m/>
    <x v="0"/>
    <x v="0"/>
    <n v="0"/>
    <n v="0"/>
    <x v="1"/>
  </r>
  <r>
    <x v="10"/>
    <s v="Ad Set 130"/>
    <x v="3"/>
    <x v="0"/>
    <s v="female"/>
    <x v="5"/>
    <n v="0.26"/>
    <n v="41"/>
    <m/>
    <m/>
    <n v="36"/>
    <m/>
    <m/>
    <m/>
    <n v="0"/>
    <m/>
    <m/>
    <m/>
    <m/>
    <n v="0.26"/>
    <n v="0.01"/>
    <m/>
    <m/>
    <m/>
    <n v="1.138889"/>
    <n v="41"/>
    <n v="0.26"/>
    <n v="0.26"/>
    <m/>
    <m/>
    <m/>
    <m/>
    <m/>
    <n v="36"/>
    <n v="0"/>
    <m/>
    <n v="0"/>
    <n v="36"/>
    <m/>
    <m/>
    <n v="0"/>
    <m/>
    <m/>
    <m/>
    <m/>
    <m/>
    <x v="0"/>
    <x v="0"/>
    <n v="0"/>
    <n v="0"/>
    <x v="1"/>
  </r>
  <r>
    <x v="36"/>
    <s v="Ad Set 130"/>
    <x v="3"/>
    <x v="0"/>
    <s v="female"/>
    <x v="5"/>
    <n v="2.0293800000000002"/>
    <n v="213"/>
    <m/>
    <m/>
    <n v="157"/>
    <m/>
    <m/>
    <m/>
    <n v="0"/>
    <m/>
    <m/>
    <m/>
    <m/>
    <n v="2.0293800000000002"/>
    <n v="0.01"/>
    <m/>
    <m/>
    <m/>
    <n v="1.3566879999999999"/>
    <n v="213"/>
    <n v="2.0293800000000002"/>
    <n v="2.0293800000000002"/>
    <m/>
    <m/>
    <m/>
    <m/>
    <m/>
    <n v="157"/>
    <n v="2"/>
    <m/>
    <n v="-2"/>
    <n v="157"/>
    <m/>
    <m/>
    <n v="0"/>
    <m/>
    <m/>
    <m/>
    <m/>
    <m/>
    <x v="0"/>
    <x v="0"/>
    <n v="0"/>
    <n v="0"/>
    <x v="1"/>
  </r>
  <r>
    <x v="45"/>
    <s v="Ad Set 130"/>
    <x v="3"/>
    <x v="0"/>
    <s v="female"/>
    <x v="5"/>
    <n v="0.63"/>
    <n v="65"/>
    <m/>
    <m/>
    <n v="56"/>
    <m/>
    <m/>
    <m/>
    <n v="0"/>
    <m/>
    <m/>
    <m/>
    <m/>
    <n v="0.63"/>
    <n v="0.01"/>
    <m/>
    <m/>
    <m/>
    <n v="1.160714"/>
    <n v="65"/>
    <n v="0.63"/>
    <n v="0.63"/>
    <m/>
    <m/>
    <m/>
    <m/>
    <m/>
    <n v="56"/>
    <n v="1"/>
    <m/>
    <n v="-1"/>
    <n v="56"/>
    <m/>
    <m/>
    <n v="0"/>
    <m/>
    <m/>
    <m/>
    <m/>
    <m/>
    <x v="0"/>
    <x v="0"/>
    <n v="0"/>
    <n v="0"/>
    <x v="1"/>
  </r>
  <r>
    <x v="8"/>
    <s v="Ad Set 130"/>
    <x v="3"/>
    <x v="0"/>
    <s v="female"/>
    <x v="5"/>
    <n v="0.21"/>
    <n v="29"/>
    <m/>
    <m/>
    <n v="26"/>
    <m/>
    <m/>
    <m/>
    <n v="0"/>
    <m/>
    <m/>
    <m/>
    <m/>
    <n v="0.21"/>
    <n v="0.01"/>
    <m/>
    <m/>
    <m/>
    <n v="1.1153850000000001"/>
    <n v="29"/>
    <n v="0.21"/>
    <n v="0.21"/>
    <m/>
    <m/>
    <m/>
    <m/>
    <m/>
    <n v="26"/>
    <n v="0"/>
    <m/>
    <n v="0"/>
    <n v="26"/>
    <m/>
    <m/>
    <n v="0"/>
    <m/>
    <m/>
    <m/>
    <m/>
    <m/>
    <x v="0"/>
    <x v="0"/>
    <n v="0"/>
    <n v="0"/>
    <x v="1"/>
  </r>
  <r>
    <x v="37"/>
    <s v="Ad Set 130"/>
    <x v="3"/>
    <x v="0"/>
    <s v="female"/>
    <x v="5"/>
    <n v="0.38"/>
    <n v="21"/>
    <m/>
    <m/>
    <n v="17"/>
    <m/>
    <m/>
    <m/>
    <n v="0"/>
    <m/>
    <m/>
    <m/>
    <m/>
    <n v="0.38"/>
    <n v="0.02"/>
    <m/>
    <m/>
    <m/>
    <n v="1.2352939999999999"/>
    <n v="21"/>
    <n v="0.38"/>
    <n v="0.38"/>
    <m/>
    <m/>
    <m/>
    <m/>
    <m/>
    <n v="17"/>
    <n v="0"/>
    <m/>
    <n v="0"/>
    <n v="17"/>
    <m/>
    <m/>
    <n v="0"/>
    <m/>
    <m/>
    <m/>
    <m/>
    <m/>
    <x v="0"/>
    <x v="0"/>
    <n v="0"/>
    <n v="0"/>
    <x v="1"/>
  </r>
  <r>
    <x v="38"/>
    <s v="Ad Set 130"/>
    <x v="3"/>
    <x v="0"/>
    <s v="female"/>
    <x v="5"/>
    <n v="0.31"/>
    <n v="48"/>
    <m/>
    <m/>
    <n v="45"/>
    <m/>
    <m/>
    <m/>
    <n v="0"/>
    <m/>
    <m/>
    <m/>
    <m/>
    <n v="0.31"/>
    <n v="0.01"/>
    <m/>
    <m/>
    <m/>
    <n v="1.066667"/>
    <n v="48"/>
    <n v="0.31"/>
    <n v="0.31"/>
    <m/>
    <m/>
    <m/>
    <m/>
    <m/>
    <n v="45"/>
    <n v="0"/>
    <m/>
    <n v="0"/>
    <n v="45"/>
    <m/>
    <m/>
    <n v="0"/>
    <m/>
    <m/>
    <m/>
    <m/>
    <m/>
    <x v="0"/>
    <x v="0"/>
    <n v="0"/>
    <n v="0"/>
    <x v="1"/>
  </r>
  <r>
    <x v="39"/>
    <s v="Ad Set 130"/>
    <x v="3"/>
    <x v="0"/>
    <s v="female"/>
    <x v="5"/>
    <n v="0.11"/>
    <n v="15"/>
    <m/>
    <m/>
    <n v="15"/>
    <m/>
    <m/>
    <m/>
    <n v="0"/>
    <m/>
    <m/>
    <m/>
    <m/>
    <n v="0.11"/>
    <n v="0.01"/>
    <m/>
    <m/>
    <m/>
    <n v="1"/>
    <n v="15"/>
    <n v="0.11"/>
    <n v="0.11"/>
    <m/>
    <m/>
    <m/>
    <m/>
    <m/>
    <n v="15"/>
    <n v="0"/>
    <m/>
    <n v="0"/>
    <n v="15"/>
    <m/>
    <m/>
    <n v="0"/>
    <m/>
    <m/>
    <m/>
    <m/>
    <m/>
    <x v="0"/>
    <x v="0"/>
    <n v="0"/>
    <n v="0"/>
    <x v="1"/>
  </r>
  <r>
    <x v="40"/>
    <s v="Ad Set 130"/>
    <x v="3"/>
    <x v="0"/>
    <s v="female"/>
    <x v="5"/>
    <n v="1.2"/>
    <n v="134"/>
    <m/>
    <m/>
    <n v="109"/>
    <m/>
    <m/>
    <m/>
    <n v="0"/>
    <m/>
    <m/>
    <m/>
    <m/>
    <n v="1.2"/>
    <n v="0.01"/>
    <m/>
    <m/>
    <m/>
    <n v="1.229358"/>
    <n v="134"/>
    <n v="1.2"/>
    <n v="1.2"/>
    <m/>
    <m/>
    <m/>
    <m/>
    <m/>
    <n v="109"/>
    <n v="1"/>
    <m/>
    <n v="-1"/>
    <n v="109"/>
    <m/>
    <m/>
    <n v="0"/>
    <m/>
    <m/>
    <m/>
    <m/>
    <m/>
    <x v="0"/>
    <x v="0"/>
    <n v="0"/>
    <n v="0"/>
    <x v="1"/>
  </r>
  <r>
    <x v="44"/>
    <s v="Ad Set 130"/>
    <x v="3"/>
    <x v="0"/>
    <s v="female"/>
    <x v="5"/>
    <n v="0.15"/>
    <n v="26"/>
    <m/>
    <m/>
    <n v="22"/>
    <m/>
    <m/>
    <m/>
    <n v="0"/>
    <m/>
    <m/>
    <m/>
    <m/>
    <n v="0.15"/>
    <n v="0.01"/>
    <m/>
    <m/>
    <m/>
    <n v="1.181818"/>
    <n v="26"/>
    <n v="0.15"/>
    <n v="0.15"/>
    <m/>
    <m/>
    <m/>
    <m/>
    <m/>
    <n v="22"/>
    <n v="0"/>
    <m/>
    <n v="0"/>
    <n v="22"/>
    <m/>
    <m/>
    <n v="0"/>
    <m/>
    <m/>
    <m/>
    <m/>
    <m/>
    <x v="0"/>
    <x v="0"/>
    <n v="0"/>
    <n v="0"/>
    <x v="1"/>
  </r>
  <r>
    <x v="1"/>
    <s v="Ad Set 130"/>
    <x v="3"/>
    <x v="0"/>
    <s v="female"/>
    <x v="5"/>
    <n v="0.44"/>
    <n v="44"/>
    <m/>
    <m/>
    <n v="38"/>
    <m/>
    <n v="1"/>
    <m/>
    <n v="1"/>
    <m/>
    <m/>
    <m/>
    <m/>
    <n v="0.44"/>
    <n v="0.01"/>
    <n v="0.44"/>
    <m/>
    <m/>
    <n v="1.1578949999999999"/>
    <n v="44"/>
    <n v="0.44"/>
    <n v="0.44"/>
    <m/>
    <m/>
    <m/>
    <m/>
    <n v="1"/>
    <n v="38"/>
    <n v="0"/>
    <m/>
    <n v="0"/>
    <n v="38"/>
    <n v="1"/>
    <m/>
    <n v="1"/>
    <m/>
    <m/>
    <m/>
    <m/>
    <m/>
    <x v="0"/>
    <x v="0"/>
    <n v="1"/>
    <n v="2.6315789473684208"/>
    <x v="1"/>
  </r>
  <r>
    <x v="41"/>
    <s v="Ad Set 027"/>
    <x v="3"/>
    <x v="0"/>
    <s v="female"/>
    <x v="5"/>
    <n v="0.39"/>
    <n v="73"/>
    <m/>
    <m/>
    <n v="64"/>
    <m/>
    <m/>
    <m/>
    <n v="0"/>
    <m/>
    <m/>
    <m/>
    <m/>
    <n v="0.39"/>
    <n v="0.01"/>
    <m/>
    <m/>
    <m/>
    <n v="1.140625"/>
    <n v="73"/>
    <n v="0.39"/>
    <n v="0.39"/>
    <m/>
    <m/>
    <m/>
    <m/>
    <m/>
    <n v="64"/>
    <n v="0"/>
    <m/>
    <n v="0"/>
    <n v="64"/>
    <m/>
    <m/>
    <n v="0"/>
    <m/>
    <m/>
    <m/>
    <m/>
    <m/>
    <x v="0"/>
    <x v="0"/>
    <n v="0"/>
    <n v="0"/>
    <x v="1"/>
  </r>
  <r>
    <x v="43"/>
    <s v="Ad Set 033"/>
    <x v="3"/>
    <x v="0"/>
    <s v="female"/>
    <x v="5"/>
    <n v="0.31"/>
    <n v="19"/>
    <m/>
    <m/>
    <n v="19"/>
    <m/>
    <m/>
    <m/>
    <n v="0"/>
    <m/>
    <m/>
    <m/>
    <m/>
    <n v="0.31"/>
    <n v="0.02"/>
    <m/>
    <m/>
    <m/>
    <n v="1"/>
    <n v="19"/>
    <n v="0.31"/>
    <n v="0.31"/>
    <m/>
    <m/>
    <m/>
    <m/>
    <m/>
    <n v="19"/>
    <n v="0"/>
    <m/>
    <n v="0"/>
    <n v="19"/>
    <m/>
    <m/>
    <n v="0"/>
    <m/>
    <m/>
    <m/>
    <m/>
    <m/>
    <x v="0"/>
    <x v="0"/>
    <n v="0"/>
    <n v="0"/>
    <x v="1"/>
  </r>
  <r>
    <x v="41"/>
    <s v="Ad Set 082"/>
    <x v="3"/>
    <x v="0"/>
    <s v="female"/>
    <x v="5"/>
    <n v="0.12"/>
    <n v="8"/>
    <m/>
    <m/>
    <n v="8"/>
    <m/>
    <m/>
    <m/>
    <n v="0"/>
    <m/>
    <m/>
    <m/>
    <m/>
    <n v="0.12"/>
    <n v="0.02"/>
    <m/>
    <m/>
    <m/>
    <n v="1"/>
    <n v="8"/>
    <n v="0.12"/>
    <n v="0.12"/>
    <m/>
    <m/>
    <m/>
    <m/>
    <m/>
    <n v="8"/>
    <n v="0"/>
    <m/>
    <n v="0"/>
    <n v="8"/>
    <m/>
    <m/>
    <n v="0"/>
    <m/>
    <m/>
    <m/>
    <m/>
    <m/>
    <x v="0"/>
    <x v="0"/>
    <n v="0"/>
    <n v="0"/>
    <x v="1"/>
  </r>
  <r>
    <x v="41"/>
    <s v="Ad Set 033"/>
    <x v="3"/>
    <x v="0"/>
    <s v="female"/>
    <x v="5"/>
    <n v="1.7104269999999999"/>
    <n v="76"/>
    <m/>
    <m/>
    <n v="65"/>
    <m/>
    <m/>
    <m/>
    <n v="0"/>
    <m/>
    <m/>
    <m/>
    <m/>
    <n v="1.7104269999999999"/>
    <n v="0.03"/>
    <m/>
    <m/>
    <m/>
    <n v="1.1692309999999999"/>
    <n v="76"/>
    <n v="1.7104269999999999"/>
    <n v="1.7104269999999999"/>
    <m/>
    <m/>
    <m/>
    <m/>
    <m/>
    <n v="65"/>
    <n v="2"/>
    <m/>
    <n v="-2"/>
    <n v="65"/>
    <m/>
    <m/>
    <n v="0"/>
    <m/>
    <m/>
    <m/>
    <m/>
    <m/>
    <x v="0"/>
    <x v="0"/>
    <n v="0"/>
    <n v="0"/>
    <x v="1"/>
  </r>
  <r>
    <x v="41"/>
    <s v="Ad Set 130"/>
    <x v="3"/>
    <x v="0"/>
    <s v="female"/>
    <x v="5"/>
    <n v="1.88"/>
    <n v="214"/>
    <m/>
    <m/>
    <n v="184"/>
    <m/>
    <n v="1"/>
    <m/>
    <n v="1"/>
    <m/>
    <m/>
    <m/>
    <m/>
    <n v="1.88"/>
    <n v="0.01"/>
    <n v="1.88"/>
    <m/>
    <m/>
    <n v="1.163043"/>
    <n v="214"/>
    <n v="1.88"/>
    <n v="1.88"/>
    <m/>
    <m/>
    <m/>
    <m/>
    <n v="1"/>
    <n v="184"/>
    <n v="2"/>
    <m/>
    <n v="-2"/>
    <n v="184"/>
    <n v="1"/>
    <m/>
    <n v="1"/>
    <m/>
    <m/>
    <m/>
    <m/>
    <m/>
    <x v="0"/>
    <x v="0"/>
    <n v="1"/>
    <n v="0.54347826086956519"/>
    <x v="1"/>
  </r>
  <r>
    <x v="41"/>
    <s v="Ad Set 048"/>
    <x v="3"/>
    <x v="0"/>
    <s v="female"/>
    <x v="5"/>
    <n v="2.96"/>
    <n v="226"/>
    <m/>
    <m/>
    <n v="211"/>
    <m/>
    <m/>
    <m/>
    <n v="0"/>
    <m/>
    <m/>
    <m/>
    <m/>
    <n v="2.96"/>
    <n v="0.01"/>
    <m/>
    <m/>
    <m/>
    <n v="1.0710900000000001"/>
    <n v="226"/>
    <n v="2.96"/>
    <n v="2.96"/>
    <m/>
    <m/>
    <m/>
    <m/>
    <m/>
    <n v="211"/>
    <n v="3"/>
    <m/>
    <n v="-3"/>
    <n v="211"/>
    <m/>
    <m/>
    <n v="0"/>
    <m/>
    <m/>
    <m/>
    <m/>
    <m/>
    <x v="0"/>
    <x v="0"/>
    <n v="0"/>
    <n v="0"/>
    <x v="1"/>
  </r>
  <r>
    <x v="41"/>
    <s v="Ad Set 055"/>
    <x v="3"/>
    <x v="0"/>
    <s v="female"/>
    <x v="5"/>
    <n v="2.15"/>
    <n v="310"/>
    <m/>
    <m/>
    <n v="269"/>
    <m/>
    <m/>
    <m/>
    <n v="0"/>
    <m/>
    <m/>
    <m/>
    <m/>
    <n v="2.15"/>
    <n v="0.01"/>
    <m/>
    <m/>
    <m/>
    <n v="1.1524160000000001"/>
    <n v="310"/>
    <n v="2.15"/>
    <n v="2.15"/>
    <m/>
    <m/>
    <m/>
    <m/>
    <m/>
    <n v="269"/>
    <n v="2"/>
    <m/>
    <n v="-2"/>
    <n v="269"/>
    <m/>
    <m/>
    <n v="0"/>
    <m/>
    <m/>
    <m/>
    <m/>
    <m/>
    <x v="0"/>
    <x v="0"/>
    <n v="0"/>
    <n v="0"/>
    <x v="1"/>
  </r>
  <r>
    <x v="43"/>
    <s v="Ad Set 085"/>
    <x v="3"/>
    <x v="0"/>
    <s v="female"/>
    <x v="5"/>
    <n v="7.97"/>
    <n v="556"/>
    <m/>
    <m/>
    <n v="489"/>
    <m/>
    <m/>
    <m/>
    <n v="0"/>
    <m/>
    <m/>
    <m/>
    <m/>
    <n v="7.97"/>
    <n v="0.02"/>
    <m/>
    <m/>
    <m/>
    <n v="1.137014"/>
    <n v="556"/>
    <n v="7.97"/>
    <n v="7.97"/>
    <m/>
    <m/>
    <m/>
    <m/>
    <m/>
    <n v="489"/>
    <n v="8"/>
    <m/>
    <n v="-8"/>
    <n v="489"/>
    <m/>
    <m/>
    <n v="0"/>
    <m/>
    <m/>
    <m/>
    <m/>
    <m/>
    <x v="0"/>
    <x v="0"/>
    <n v="0"/>
    <n v="0"/>
    <x v="1"/>
  </r>
  <r>
    <x v="41"/>
    <s v="Ad Set 085"/>
    <x v="3"/>
    <x v="0"/>
    <s v="female"/>
    <x v="5"/>
    <n v="21.064451999999999"/>
    <n v="1542"/>
    <m/>
    <m/>
    <n v="1080"/>
    <m/>
    <m/>
    <m/>
    <n v="0"/>
    <m/>
    <n v="1"/>
    <m/>
    <n v="0"/>
    <n v="21.064451999999999"/>
    <n v="0.02"/>
    <m/>
    <m/>
    <m/>
    <n v="1.427778"/>
    <n v="1542"/>
    <n v="21.064451999999999"/>
    <n v="21.064451999999999"/>
    <m/>
    <m/>
    <m/>
    <m/>
    <m/>
    <n v="1080"/>
    <n v="21"/>
    <m/>
    <n v="-21"/>
    <n v="1080"/>
    <m/>
    <m/>
    <n v="0"/>
    <m/>
    <m/>
    <n v="1"/>
    <m/>
    <m/>
    <x v="0"/>
    <x v="0"/>
    <n v="0"/>
    <n v="0"/>
    <x v="1"/>
  </r>
  <r>
    <x v="1"/>
    <s v="Ad Set 027"/>
    <x v="3"/>
    <x v="0"/>
    <s v="female"/>
    <x v="5"/>
    <n v="1.03"/>
    <n v="159"/>
    <m/>
    <n v="1"/>
    <n v="141"/>
    <m/>
    <n v="1"/>
    <m/>
    <n v="2"/>
    <m/>
    <m/>
    <m/>
    <m/>
    <n v="1.03"/>
    <n v="0.01"/>
    <n v="0.52"/>
    <m/>
    <m/>
    <n v="1.1276600000000001"/>
    <n v="159"/>
    <n v="1.03"/>
    <n v="1.03"/>
    <m/>
    <m/>
    <n v="1"/>
    <m/>
    <n v="1"/>
    <n v="141"/>
    <n v="1"/>
    <m/>
    <n v="-1"/>
    <n v="141"/>
    <n v="1"/>
    <m/>
    <n v="2"/>
    <m/>
    <m/>
    <m/>
    <m/>
    <m/>
    <x v="0"/>
    <x v="0"/>
    <n v="2"/>
    <n v="1.4184397163120568"/>
    <x v="1"/>
  </r>
  <r>
    <x v="22"/>
    <s v="Ad Set 019"/>
    <x v="3"/>
    <x v="9"/>
    <s v="female"/>
    <x v="5"/>
    <n v="1.04"/>
    <n v="100"/>
    <m/>
    <m/>
    <n v="71"/>
    <m/>
    <m/>
    <m/>
    <n v="0"/>
    <m/>
    <m/>
    <m/>
    <m/>
    <n v="1.04"/>
    <n v="0.01"/>
    <m/>
    <m/>
    <m/>
    <n v="1.4084509999999999"/>
    <n v="100"/>
    <n v="1.04"/>
    <n v="1.04"/>
    <m/>
    <m/>
    <m/>
    <m/>
    <m/>
    <n v="71"/>
    <n v="1"/>
    <m/>
    <n v="-1"/>
    <n v="71"/>
    <m/>
    <m/>
    <n v="0"/>
    <m/>
    <m/>
    <m/>
    <m/>
    <m/>
    <x v="0"/>
    <x v="0"/>
    <n v="0"/>
    <n v="0"/>
    <x v="1"/>
  </r>
  <r>
    <x v="32"/>
    <s v="Ad Set 019"/>
    <x v="3"/>
    <x v="9"/>
    <s v="female"/>
    <x v="5"/>
    <n v="0.02"/>
    <n v="3"/>
    <m/>
    <m/>
    <n v="3"/>
    <m/>
    <m/>
    <m/>
    <n v="0"/>
    <m/>
    <m/>
    <m/>
    <m/>
    <n v="0.02"/>
    <n v="0.01"/>
    <m/>
    <m/>
    <m/>
    <n v="1"/>
    <n v="3"/>
    <n v="0.02"/>
    <n v="0.02"/>
    <m/>
    <m/>
    <m/>
    <m/>
    <m/>
    <n v="3"/>
    <n v="0"/>
    <m/>
    <n v="0"/>
    <n v="3"/>
    <m/>
    <m/>
    <n v="0"/>
    <m/>
    <m/>
    <m/>
    <m/>
    <m/>
    <x v="0"/>
    <x v="0"/>
    <n v="0"/>
    <n v="0"/>
    <x v="1"/>
  </r>
  <r>
    <x v="18"/>
    <s v="Ad Set 019"/>
    <x v="3"/>
    <x v="9"/>
    <s v="female"/>
    <x v="5"/>
    <n v="0.09"/>
    <n v="5"/>
    <m/>
    <m/>
    <n v="5"/>
    <m/>
    <m/>
    <m/>
    <n v="0"/>
    <m/>
    <m/>
    <m/>
    <m/>
    <n v="0.09"/>
    <n v="0.02"/>
    <m/>
    <m/>
    <m/>
    <n v="1"/>
    <n v="5"/>
    <n v="0.09"/>
    <n v="0.09"/>
    <m/>
    <m/>
    <m/>
    <m/>
    <m/>
    <n v="5"/>
    <n v="0"/>
    <m/>
    <n v="0"/>
    <n v="5"/>
    <m/>
    <m/>
    <n v="0"/>
    <m/>
    <m/>
    <m/>
    <m/>
    <m/>
    <x v="0"/>
    <x v="0"/>
    <n v="0"/>
    <n v="0"/>
    <x v="1"/>
  </r>
  <r>
    <x v="46"/>
    <s v="Ad Set 019"/>
    <x v="3"/>
    <x v="9"/>
    <s v="female"/>
    <x v="5"/>
    <n v="0.85953900000000005"/>
    <n v="87"/>
    <m/>
    <m/>
    <n v="76"/>
    <m/>
    <m/>
    <m/>
    <n v="0"/>
    <m/>
    <m/>
    <m/>
    <m/>
    <n v="0.85953900000000005"/>
    <n v="0.01"/>
    <m/>
    <m/>
    <m/>
    <n v="1.1447369999999999"/>
    <n v="87"/>
    <n v="0.85953900000000005"/>
    <n v="0.85953900000000005"/>
    <m/>
    <m/>
    <m/>
    <m/>
    <m/>
    <n v="76"/>
    <n v="1"/>
    <m/>
    <n v="-1"/>
    <n v="76"/>
    <m/>
    <m/>
    <n v="0"/>
    <m/>
    <m/>
    <m/>
    <m/>
    <m/>
    <x v="0"/>
    <x v="0"/>
    <n v="0"/>
    <n v="0"/>
    <x v="1"/>
  </r>
  <r>
    <x v="24"/>
    <s v="Ad Set 019"/>
    <x v="3"/>
    <x v="9"/>
    <s v="female"/>
    <x v="5"/>
    <n v="7.0000000000000007E-2"/>
    <n v="8"/>
    <m/>
    <m/>
    <n v="8"/>
    <m/>
    <m/>
    <m/>
    <n v="0"/>
    <m/>
    <m/>
    <m/>
    <m/>
    <n v="7.0000000000000007E-2"/>
    <n v="0.01"/>
    <m/>
    <m/>
    <m/>
    <n v="1"/>
    <n v="8"/>
    <n v="7.0000000000000007E-2"/>
    <n v="7.0000000000000007E-2"/>
    <m/>
    <m/>
    <m/>
    <m/>
    <m/>
    <n v="8"/>
    <n v="0"/>
    <m/>
    <n v="0"/>
    <n v="8"/>
    <m/>
    <m/>
    <n v="0"/>
    <m/>
    <m/>
    <m/>
    <m/>
    <m/>
    <x v="0"/>
    <x v="0"/>
    <n v="0"/>
    <n v="0"/>
    <x v="1"/>
  </r>
  <r>
    <x v="33"/>
    <s v="Ad Set 019"/>
    <x v="3"/>
    <x v="9"/>
    <s v="female"/>
    <x v="5"/>
    <n v="0.06"/>
    <n v="10"/>
    <m/>
    <m/>
    <n v="9"/>
    <m/>
    <m/>
    <m/>
    <n v="0"/>
    <m/>
    <m/>
    <m/>
    <m/>
    <n v="0.06"/>
    <n v="0.01"/>
    <m/>
    <m/>
    <m/>
    <n v="1.111111"/>
    <n v="10"/>
    <n v="0.06"/>
    <n v="0.06"/>
    <m/>
    <m/>
    <m/>
    <m/>
    <m/>
    <n v="9"/>
    <n v="0"/>
    <m/>
    <n v="0"/>
    <n v="9"/>
    <m/>
    <m/>
    <n v="0"/>
    <m/>
    <m/>
    <m/>
    <m/>
    <m/>
    <x v="0"/>
    <x v="0"/>
    <n v="0"/>
    <n v="0"/>
    <x v="1"/>
  </r>
  <r>
    <x v="20"/>
    <s v="Ad Set 019"/>
    <x v="3"/>
    <x v="9"/>
    <s v="female"/>
    <x v="5"/>
    <n v="7.0000000000000007E-2"/>
    <n v="8"/>
    <m/>
    <m/>
    <n v="8"/>
    <m/>
    <m/>
    <m/>
    <n v="0"/>
    <m/>
    <m/>
    <m/>
    <m/>
    <n v="7.0000000000000007E-2"/>
    <n v="0.01"/>
    <m/>
    <m/>
    <m/>
    <n v="1"/>
    <n v="8"/>
    <n v="7.0000000000000007E-2"/>
    <n v="7.0000000000000007E-2"/>
    <m/>
    <m/>
    <m/>
    <m/>
    <m/>
    <n v="8"/>
    <n v="0"/>
    <m/>
    <n v="0"/>
    <n v="8"/>
    <m/>
    <m/>
    <n v="0"/>
    <m/>
    <m/>
    <m/>
    <m/>
    <m/>
    <x v="0"/>
    <x v="0"/>
    <n v="0"/>
    <n v="0"/>
    <x v="1"/>
  </r>
  <r>
    <x v="27"/>
    <s v="Ad Set 019"/>
    <x v="3"/>
    <x v="9"/>
    <s v="female"/>
    <x v="5"/>
    <n v="0.04"/>
    <n v="5"/>
    <m/>
    <m/>
    <n v="5"/>
    <m/>
    <m/>
    <m/>
    <n v="0"/>
    <m/>
    <m/>
    <m/>
    <m/>
    <n v="0.04"/>
    <n v="0.01"/>
    <m/>
    <m/>
    <m/>
    <n v="1"/>
    <n v="5"/>
    <n v="0.04"/>
    <n v="0.04"/>
    <m/>
    <m/>
    <m/>
    <m/>
    <m/>
    <n v="5"/>
    <n v="0"/>
    <m/>
    <n v="0"/>
    <n v="5"/>
    <m/>
    <m/>
    <n v="0"/>
    <m/>
    <m/>
    <m/>
    <m/>
    <m/>
    <x v="0"/>
    <x v="0"/>
    <n v="0"/>
    <n v="0"/>
    <x v="1"/>
  </r>
  <r>
    <x v="34"/>
    <s v="Ad Set 019"/>
    <x v="3"/>
    <x v="9"/>
    <s v="female"/>
    <x v="5"/>
    <n v="0.01"/>
    <n v="2"/>
    <m/>
    <m/>
    <n v="2"/>
    <m/>
    <m/>
    <m/>
    <n v="0"/>
    <m/>
    <m/>
    <m/>
    <m/>
    <n v="0.01"/>
    <n v="0.01"/>
    <m/>
    <m/>
    <m/>
    <n v="1"/>
    <n v="2"/>
    <n v="0.01"/>
    <n v="0.01"/>
    <m/>
    <m/>
    <m/>
    <m/>
    <m/>
    <n v="2"/>
    <n v="0"/>
    <m/>
    <n v="0"/>
    <n v="2"/>
    <m/>
    <m/>
    <n v="0"/>
    <m/>
    <m/>
    <m/>
    <m/>
    <m/>
    <x v="0"/>
    <x v="0"/>
    <n v="0"/>
    <n v="0"/>
    <x v="1"/>
  </r>
  <r>
    <x v="35"/>
    <s v="Ad Set 019"/>
    <x v="3"/>
    <x v="9"/>
    <s v="female"/>
    <x v="5"/>
    <n v="7.0000000000000007E-2"/>
    <n v="10"/>
    <m/>
    <m/>
    <n v="10"/>
    <m/>
    <m/>
    <m/>
    <n v="0"/>
    <m/>
    <m/>
    <m/>
    <m/>
    <n v="7.0000000000000007E-2"/>
    <n v="0.01"/>
    <m/>
    <m/>
    <m/>
    <n v="1"/>
    <n v="10"/>
    <n v="7.0000000000000007E-2"/>
    <n v="7.0000000000000007E-2"/>
    <m/>
    <m/>
    <m/>
    <m/>
    <m/>
    <n v="10"/>
    <n v="0"/>
    <m/>
    <n v="0"/>
    <n v="10"/>
    <m/>
    <m/>
    <n v="0"/>
    <m/>
    <m/>
    <m/>
    <m/>
    <m/>
    <x v="0"/>
    <x v="0"/>
    <n v="0"/>
    <n v="0"/>
    <x v="1"/>
  </r>
  <r>
    <x v="29"/>
    <s v="Ad Set 019"/>
    <x v="3"/>
    <x v="9"/>
    <s v="female"/>
    <x v="5"/>
    <n v="0.05"/>
    <n v="9"/>
    <m/>
    <m/>
    <n v="9"/>
    <m/>
    <m/>
    <m/>
    <n v="0"/>
    <m/>
    <m/>
    <m/>
    <m/>
    <n v="0.05"/>
    <n v="0.01"/>
    <m/>
    <m/>
    <m/>
    <n v="1"/>
    <n v="9"/>
    <n v="0.05"/>
    <n v="0.05"/>
    <m/>
    <m/>
    <m/>
    <m/>
    <m/>
    <n v="9"/>
    <n v="0"/>
    <m/>
    <n v="0"/>
    <n v="9"/>
    <m/>
    <m/>
    <n v="0"/>
    <m/>
    <m/>
    <m/>
    <m/>
    <m/>
    <x v="0"/>
    <x v="0"/>
    <n v="0"/>
    <n v="0"/>
    <x v="1"/>
  </r>
  <r>
    <x v="22"/>
    <s v="Ad Set 043"/>
    <x v="3"/>
    <x v="9"/>
    <s v="female"/>
    <x v="5"/>
    <n v="0.02"/>
    <n v="10"/>
    <m/>
    <m/>
    <n v="3"/>
    <m/>
    <m/>
    <m/>
    <n v="0"/>
    <m/>
    <m/>
    <m/>
    <m/>
    <n v="0.02"/>
    <n v="0.01"/>
    <m/>
    <m/>
    <m/>
    <n v="3.3333330000000001"/>
    <n v="10"/>
    <n v="0.02"/>
    <n v="0.02"/>
    <m/>
    <m/>
    <m/>
    <m/>
    <m/>
    <n v="3"/>
    <n v="0"/>
    <m/>
    <n v="0"/>
    <n v="3"/>
    <m/>
    <m/>
    <n v="0"/>
    <m/>
    <m/>
    <m/>
    <m/>
    <m/>
    <x v="0"/>
    <x v="0"/>
    <n v="0"/>
    <n v="0"/>
    <x v="1"/>
  </r>
  <r>
    <x v="19"/>
    <s v="Ad Set 043"/>
    <x v="3"/>
    <x v="9"/>
    <s v="female"/>
    <x v="5"/>
    <n v="0.06"/>
    <n v="9"/>
    <m/>
    <m/>
    <n v="8"/>
    <m/>
    <m/>
    <m/>
    <n v="0"/>
    <m/>
    <m/>
    <m/>
    <m/>
    <n v="0.06"/>
    <n v="0.01"/>
    <m/>
    <m/>
    <m/>
    <n v="1.125"/>
    <n v="9"/>
    <n v="0.06"/>
    <n v="0.06"/>
    <m/>
    <m/>
    <m/>
    <m/>
    <m/>
    <n v="8"/>
    <n v="0"/>
    <m/>
    <n v="0"/>
    <n v="8"/>
    <m/>
    <m/>
    <n v="0"/>
    <m/>
    <m/>
    <m/>
    <m/>
    <m/>
    <x v="0"/>
    <x v="0"/>
    <n v="0"/>
    <n v="0"/>
    <x v="1"/>
  </r>
  <r>
    <x v="32"/>
    <s v="Ad Set 043"/>
    <x v="3"/>
    <x v="9"/>
    <s v="female"/>
    <x v="5"/>
    <n v="0"/>
    <n v="1"/>
    <m/>
    <m/>
    <n v="1"/>
    <m/>
    <m/>
    <m/>
    <n v="0"/>
    <m/>
    <m/>
    <m/>
    <m/>
    <n v="0"/>
    <n v="0"/>
    <m/>
    <m/>
    <m/>
    <n v="1"/>
    <n v="1"/>
    <n v="0"/>
    <n v="0"/>
    <m/>
    <m/>
    <m/>
    <m/>
    <m/>
    <n v="1"/>
    <n v="0"/>
    <m/>
    <n v="0"/>
    <n v="1"/>
    <m/>
    <m/>
    <n v="0"/>
    <m/>
    <m/>
    <m/>
    <m/>
    <m/>
    <x v="0"/>
    <x v="0"/>
    <n v="0"/>
    <n v="0"/>
    <x v="1"/>
  </r>
  <r>
    <x v="23"/>
    <s v="Ad Set 043"/>
    <x v="3"/>
    <x v="9"/>
    <s v="female"/>
    <x v="5"/>
    <n v="0"/>
    <n v="4"/>
    <m/>
    <m/>
    <n v="2"/>
    <m/>
    <m/>
    <m/>
    <n v="0"/>
    <m/>
    <m/>
    <m/>
    <m/>
    <n v="0"/>
    <n v="0"/>
    <m/>
    <m/>
    <m/>
    <n v="2"/>
    <n v="4"/>
    <n v="0"/>
    <n v="0"/>
    <m/>
    <m/>
    <m/>
    <m/>
    <m/>
    <n v="2"/>
    <n v="0"/>
    <m/>
    <n v="0"/>
    <n v="2"/>
    <m/>
    <m/>
    <n v="0"/>
    <m/>
    <m/>
    <m/>
    <m/>
    <m/>
    <x v="0"/>
    <x v="0"/>
    <n v="0"/>
    <n v="0"/>
    <x v="1"/>
  </r>
  <r>
    <x v="30"/>
    <s v="Ad Set 043"/>
    <x v="3"/>
    <x v="9"/>
    <s v="female"/>
    <x v="5"/>
    <n v="0"/>
    <n v="1"/>
    <m/>
    <m/>
    <n v="1"/>
    <m/>
    <m/>
    <m/>
    <n v="0"/>
    <m/>
    <m/>
    <m/>
    <m/>
    <n v="0"/>
    <n v="0"/>
    <m/>
    <m/>
    <m/>
    <n v="1"/>
    <n v="1"/>
    <n v="0"/>
    <n v="0"/>
    <m/>
    <m/>
    <m/>
    <m/>
    <m/>
    <n v="1"/>
    <n v="0"/>
    <m/>
    <n v="0"/>
    <n v="1"/>
    <m/>
    <m/>
    <n v="0"/>
    <m/>
    <m/>
    <m/>
    <m/>
    <m/>
    <x v="0"/>
    <x v="0"/>
    <n v="0"/>
    <n v="0"/>
    <x v="1"/>
  </r>
  <r>
    <x v="24"/>
    <s v="Ad Set 043"/>
    <x v="3"/>
    <x v="9"/>
    <s v="female"/>
    <x v="5"/>
    <n v="0"/>
    <n v="1"/>
    <m/>
    <m/>
    <n v="1"/>
    <m/>
    <m/>
    <m/>
    <n v="0"/>
    <m/>
    <m/>
    <m/>
    <m/>
    <n v="0"/>
    <n v="0"/>
    <m/>
    <m/>
    <m/>
    <n v="1"/>
    <n v="1"/>
    <n v="0"/>
    <n v="0"/>
    <m/>
    <m/>
    <m/>
    <m/>
    <m/>
    <n v="1"/>
    <n v="0"/>
    <m/>
    <n v="0"/>
    <n v="1"/>
    <m/>
    <m/>
    <n v="0"/>
    <m/>
    <m/>
    <m/>
    <m/>
    <m/>
    <x v="0"/>
    <x v="0"/>
    <n v="0"/>
    <n v="0"/>
    <x v="1"/>
  </r>
  <r>
    <x v="31"/>
    <s v="Ad Set 043"/>
    <x v="3"/>
    <x v="9"/>
    <s v="female"/>
    <x v="5"/>
    <n v="0.02"/>
    <n v="5"/>
    <m/>
    <m/>
    <n v="2"/>
    <m/>
    <m/>
    <m/>
    <n v="0"/>
    <m/>
    <m/>
    <m/>
    <m/>
    <n v="0.02"/>
    <n v="0.01"/>
    <m/>
    <m/>
    <m/>
    <n v="2.5"/>
    <n v="5"/>
    <n v="0.02"/>
    <n v="0.02"/>
    <m/>
    <m/>
    <m/>
    <m/>
    <m/>
    <n v="2"/>
    <n v="0"/>
    <m/>
    <n v="0"/>
    <n v="2"/>
    <m/>
    <m/>
    <n v="0"/>
    <m/>
    <m/>
    <m/>
    <m/>
    <m/>
    <x v="0"/>
    <x v="0"/>
    <n v="0"/>
    <n v="0"/>
    <x v="1"/>
  </r>
  <r>
    <x v="33"/>
    <s v="Ad Set 043"/>
    <x v="3"/>
    <x v="9"/>
    <s v="female"/>
    <x v="5"/>
    <n v="0.02"/>
    <n v="6"/>
    <m/>
    <m/>
    <n v="5"/>
    <m/>
    <m/>
    <m/>
    <n v="0"/>
    <m/>
    <m/>
    <m/>
    <m/>
    <n v="0.02"/>
    <n v="0"/>
    <m/>
    <m/>
    <m/>
    <n v="1.2"/>
    <n v="6"/>
    <n v="0.02"/>
    <n v="0.02"/>
    <m/>
    <m/>
    <m/>
    <m/>
    <m/>
    <n v="5"/>
    <n v="0"/>
    <m/>
    <n v="0"/>
    <n v="5"/>
    <m/>
    <m/>
    <n v="0"/>
    <m/>
    <m/>
    <m/>
    <m/>
    <m/>
    <x v="0"/>
    <x v="0"/>
    <n v="0"/>
    <n v="0"/>
    <x v="1"/>
  </r>
  <r>
    <x v="20"/>
    <s v="Ad Set 043"/>
    <x v="3"/>
    <x v="9"/>
    <s v="female"/>
    <x v="5"/>
    <n v="0.05"/>
    <n v="4"/>
    <m/>
    <m/>
    <n v="3"/>
    <m/>
    <m/>
    <m/>
    <n v="0"/>
    <m/>
    <m/>
    <m/>
    <m/>
    <n v="0.05"/>
    <n v="0.02"/>
    <m/>
    <m/>
    <m/>
    <n v="1.3333330000000001"/>
    <n v="4"/>
    <n v="0.05"/>
    <n v="0.05"/>
    <m/>
    <m/>
    <m/>
    <m/>
    <m/>
    <n v="3"/>
    <n v="0"/>
    <m/>
    <n v="0"/>
    <n v="3"/>
    <m/>
    <m/>
    <n v="0"/>
    <m/>
    <m/>
    <m/>
    <m/>
    <m/>
    <x v="0"/>
    <x v="0"/>
    <n v="0"/>
    <n v="0"/>
    <x v="1"/>
  </r>
  <r>
    <x v="25"/>
    <s v="Ad Set 043"/>
    <x v="3"/>
    <x v="9"/>
    <s v="female"/>
    <x v="5"/>
    <n v="0.01"/>
    <n v="4"/>
    <m/>
    <m/>
    <n v="2"/>
    <m/>
    <m/>
    <m/>
    <n v="0"/>
    <m/>
    <m/>
    <m/>
    <m/>
    <n v="0.01"/>
    <n v="0.01"/>
    <m/>
    <m/>
    <m/>
    <n v="2"/>
    <n v="4"/>
    <n v="0.01"/>
    <n v="0.01"/>
    <m/>
    <m/>
    <m/>
    <m/>
    <m/>
    <n v="2"/>
    <n v="0"/>
    <m/>
    <n v="0"/>
    <n v="2"/>
    <m/>
    <m/>
    <n v="0"/>
    <m/>
    <m/>
    <m/>
    <m/>
    <m/>
    <x v="0"/>
    <x v="0"/>
    <n v="0"/>
    <n v="0"/>
    <x v="1"/>
  </r>
  <r>
    <x v="26"/>
    <s v="Ad Set 043"/>
    <x v="3"/>
    <x v="9"/>
    <s v="female"/>
    <x v="5"/>
    <n v="0.28999999999999998"/>
    <n v="161"/>
    <m/>
    <m/>
    <n v="69"/>
    <m/>
    <m/>
    <m/>
    <n v="0"/>
    <m/>
    <m/>
    <m/>
    <m/>
    <n v="0.28999999999999998"/>
    <n v="0"/>
    <m/>
    <m/>
    <m/>
    <n v="2.3333330000000001"/>
    <n v="161"/>
    <n v="0.28999999999999998"/>
    <n v="0.28999999999999998"/>
    <m/>
    <m/>
    <m/>
    <m/>
    <m/>
    <n v="69"/>
    <n v="0"/>
    <m/>
    <n v="0"/>
    <n v="69"/>
    <m/>
    <m/>
    <n v="0"/>
    <m/>
    <m/>
    <m/>
    <m/>
    <m/>
    <x v="0"/>
    <x v="0"/>
    <n v="0"/>
    <n v="0"/>
    <x v="1"/>
  </r>
  <r>
    <x v="27"/>
    <s v="Ad Set 043"/>
    <x v="3"/>
    <x v="9"/>
    <s v="female"/>
    <x v="5"/>
    <n v="0"/>
    <n v="6"/>
    <m/>
    <m/>
    <n v="3"/>
    <m/>
    <m/>
    <m/>
    <n v="0"/>
    <m/>
    <m/>
    <m/>
    <m/>
    <n v="0"/>
    <n v="0"/>
    <m/>
    <m/>
    <m/>
    <n v="2"/>
    <n v="6"/>
    <n v="0"/>
    <n v="0"/>
    <m/>
    <m/>
    <m/>
    <m/>
    <m/>
    <n v="3"/>
    <n v="0"/>
    <m/>
    <n v="0"/>
    <n v="3"/>
    <m/>
    <m/>
    <n v="0"/>
    <m/>
    <m/>
    <m/>
    <m/>
    <m/>
    <x v="0"/>
    <x v="0"/>
    <n v="0"/>
    <n v="0"/>
    <x v="1"/>
  </r>
  <r>
    <x v="34"/>
    <s v="Ad Set 043"/>
    <x v="3"/>
    <x v="9"/>
    <s v="female"/>
    <x v="5"/>
    <n v="0.09"/>
    <n v="58"/>
    <m/>
    <m/>
    <n v="20"/>
    <m/>
    <m/>
    <m/>
    <n v="0"/>
    <m/>
    <m/>
    <m/>
    <m/>
    <n v="0.09"/>
    <n v="0"/>
    <m/>
    <m/>
    <m/>
    <n v="2.9"/>
    <n v="58"/>
    <n v="0.09"/>
    <n v="0.09"/>
    <m/>
    <m/>
    <m/>
    <m/>
    <m/>
    <n v="20"/>
    <n v="0"/>
    <m/>
    <n v="0"/>
    <n v="20"/>
    <m/>
    <m/>
    <n v="0"/>
    <m/>
    <m/>
    <m/>
    <m/>
    <m/>
    <x v="0"/>
    <x v="0"/>
    <n v="0"/>
    <n v="0"/>
    <x v="1"/>
  </r>
  <r>
    <x v="35"/>
    <s v="Ad Set 043"/>
    <x v="3"/>
    <x v="9"/>
    <s v="female"/>
    <x v="5"/>
    <n v="0.01"/>
    <n v="2"/>
    <m/>
    <m/>
    <n v="1"/>
    <m/>
    <m/>
    <m/>
    <n v="0"/>
    <m/>
    <m/>
    <m/>
    <m/>
    <n v="0.01"/>
    <n v="0.01"/>
    <m/>
    <m/>
    <m/>
    <n v="2"/>
    <n v="2"/>
    <n v="0.01"/>
    <n v="0.01"/>
    <m/>
    <m/>
    <m/>
    <m/>
    <m/>
    <n v="1"/>
    <n v="0"/>
    <m/>
    <n v="0"/>
    <n v="1"/>
    <m/>
    <m/>
    <n v="0"/>
    <m/>
    <m/>
    <m/>
    <m/>
    <m/>
    <x v="0"/>
    <x v="0"/>
    <n v="0"/>
    <n v="0"/>
    <x v="1"/>
  </r>
  <r>
    <x v="28"/>
    <s v="Ad Set 043"/>
    <x v="3"/>
    <x v="9"/>
    <s v="female"/>
    <x v="5"/>
    <n v="0"/>
    <n v="1"/>
    <m/>
    <m/>
    <n v="1"/>
    <m/>
    <m/>
    <m/>
    <n v="0"/>
    <m/>
    <m/>
    <m/>
    <m/>
    <n v="0"/>
    <n v="0"/>
    <m/>
    <m/>
    <m/>
    <n v="1"/>
    <n v="1"/>
    <n v="0"/>
    <n v="0"/>
    <m/>
    <m/>
    <m/>
    <m/>
    <m/>
    <n v="1"/>
    <n v="0"/>
    <m/>
    <n v="0"/>
    <n v="1"/>
    <m/>
    <m/>
    <n v="0"/>
    <m/>
    <m/>
    <m/>
    <m/>
    <m/>
    <x v="0"/>
    <x v="0"/>
    <n v="0"/>
    <n v="0"/>
    <x v="1"/>
  </r>
  <r>
    <x v="29"/>
    <s v="Ad Set 043"/>
    <x v="3"/>
    <x v="9"/>
    <s v="female"/>
    <x v="5"/>
    <n v="0.02"/>
    <n v="15"/>
    <m/>
    <m/>
    <n v="7"/>
    <m/>
    <m/>
    <m/>
    <n v="0"/>
    <m/>
    <m/>
    <m/>
    <m/>
    <n v="0.02"/>
    <n v="0"/>
    <m/>
    <m/>
    <m/>
    <n v="2.1428569999999998"/>
    <n v="15"/>
    <n v="0.02"/>
    <n v="0.02"/>
    <m/>
    <m/>
    <m/>
    <m/>
    <m/>
    <n v="7"/>
    <n v="0"/>
    <m/>
    <n v="0"/>
    <n v="7"/>
    <m/>
    <m/>
    <n v="0"/>
    <m/>
    <m/>
    <m/>
    <m/>
    <m/>
    <x v="0"/>
    <x v="0"/>
    <n v="0"/>
    <n v="0"/>
    <x v="1"/>
  </r>
  <r>
    <x v="19"/>
    <s v="Ad Set 064"/>
    <x v="3"/>
    <x v="9"/>
    <s v="female"/>
    <x v="5"/>
    <n v="0.13"/>
    <n v="8"/>
    <m/>
    <m/>
    <n v="8"/>
    <m/>
    <m/>
    <m/>
    <n v="0"/>
    <m/>
    <m/>
    <m/>
    <m/>
    <n v="0.13"/>
    <n v="0.02"/>
    <m/>
    <m/>
    <m/>
    <n v="1"/>
    <n v="8"/>
    <n v="0.13"/>
    <n v="0.13"/>
    <m/>
    <m/>
    <m/>
    <m/>
    <m/>
    <n v="8"/>
    <n v="0"/>
    <m/>
    <n v="0"/>
    <n v="8"/>
    <m/>
    <m/>
    <n v="0"/>
    <m/>
    <m/>
    <m/>
    <m/>
    <m/>
    <x v="0"/>
    <x v="0"/>
    <n v="0"/>
    <n v="0"/>
    <x v="1"/>
  </r>
  <r>
    <x v="32"/>
    <s v="Ad Set 064"/>
    <x v="3"/>
    <x v="9"/>
    <s v="female"/>
    <x v="5"/>
    <n v="0.03"/>
    <n v="1"/>
    <m/>
    <m/>
    <n v="1"/>
    <m/>
    <m/>
    <m/>
    <n v="0"/>
    <m/>
    <m/>
    <m/>
    <m/>
    <n v="0.03"/>
    <n v="0.03"/>
    <m/>
    <m/>
    <m/>
    <n v="1"/>
    <n v="1"/>
    <n v="0.03"/>
    <n v="0.03"/>
    <m/>
    <m/>
    <m/>
    <m/>
    <m/>
    <n v="1"/>
    <n v="0"/>
    <m/>
    <n v="0"/>
    <n v="1"/>
    <m/>
    <m/>
    <n v="0"/>
    <m/>
    <m/>
    <m/>
    <m/>
    <m/>
    <x v="0"/>
    <x v="0"/>
    <n v="0"/>
    <n v="0"/>
    <x v="1"/>
  </r>
  <r>
    <x v="18"/>
    <s v="Ad Set 064"/>
    <x v="3"/>
    <x v="9"/>
    <s v="female"/>
    <x v="5"/>
    <n v="0.18"/>
    <n v="9"/>
    <m/>
    <m/>
    <n v="7"/>
    <m/>
    <m/>
    <m/>
    <n v="0"/>
    <m/>
    <m/>
    <m/>
    <m/>
    <n v="0.18"/>
    <n v="0.03"/>
    <m/>
    <m/>
    <m/>
    <n v="1.285714"/>
    <n v="9"/>
    <n v="0.18"/>
    <n v="0.18"/>
    <m/>
    <m/>
    <m/>
    <m/>
    <m/>
    <n v="7"/>
    <n v="0"/>
    <m/>
    <n v="0"/>
    <n v="7"/>
    <m/>
    <m/>
    <n v="0"/>
    <m/>
    <m/>
    <m/>
    <m/>
    <m/>
    <x v="0"/>
    <x v="0"/>
    <n v="0"/>
    <n v="0"/>
    <x v="1"/>
  </r>
  <r>
    <x v="23"/>
    <s v="Ad Set 064"/>
    <x v="3"/>
    <x v="9"/>
    <s v="female"/>
    <x v="5"/>
    <n v="0.01"/>
    <n v="1"/>
    <m/>
    <m/>
    <n v="1"/>
    <m/>
    <m/>
    <m/>
    <n v="0"/>
    <m/>
    <m/>
    <m/>
    <m/>
    <n v="0.01"/>
    <n v="0.01"/>
    <m/>
    <m/>
    <m/>
    <n v="1"/>
    <n v="1"/>
    <n v="0.01"/>
    <n v="0.01"/>
    <m/>
    <m/>
    <m/>
    <m/>
    <m/>
    <n v="1"/>
    <n v="0"/>
    <m/>
    <n v="0"/>
    <n v="1"/>
    <m/>
    <m/>
    <n v="0"/>
    <m/>
    <m/>
    <m/>
    <m/>
    <m/>
    <x v="0"/>
    <x v="0"/>
    <n v="0"/>
    <n v="0"/>
    <x v="1"/>
  </r>
  <r>
    <x v="46"/>
    <s v="Ad Set 064"/>
    <x v="3"/>
    <x v="9"/>
    <s v="female"/>
    <x v="5"/>
    <n v="0.16"/>
    <n v="6"/>
    <m/>
    <m/>
    <n v="6"/>
    <m/>
    <m/>
    <m/>
    <n v="0"/>
    <m/>
    <m/>
    <m/>
    <m/>
    <n v="0.16"/>
    <n v="0.03"/>
    <m/>
    <m/>
    <m/>
    <n v="1"/>
    <n v="6"/>
    <n v="0.16"/>
    <n v="0.16"/>
    <m/>
    <m/>
    <m/>
    <m/>
    <m/>
    <n v="6"/>
    <n v="0"/>
    <m/>
    <n v="0"/>
    <n v="6"/>
    <m/>
    <m/>
    <n v="0"/>
    <m/>
    <m/>
    <m/>
    <m/>
    <m/>
    <x v="0"/>
    <x v="0"/>
    <n v="0"/>
    <n v="0"/>
    <x v="1"/>
  </r>
  <r>
    <x v="24"/>
    <s v="Ad Set 064"/>
    <x v="3"/>
    <x v="9"/>
    <s v="female"/>
    <x v="5"/>
    <n v="0.06"/>
    <n v="2"/>
    <m/>
    <m/>
    <n v="2"/>
    <m/>
    <m/>
    <m/>
    <n v="0"/>
    <m/>
    <m/>
    <m/>
    <m/>
    <n v="0.06"/>
    <n v="0.03"/>
    <m/>
    <m/>
    <m/>
    <n v="1"/>
    <n v="2"/>
    <n v="0.06"/>
    <n v="0.06"/>
    <m/>
    <m/>
    <m/>
    <m/>
    <m/>
    <n v="2"/>
    <n v="0"/>
    <m/>
    <n v="0"/>
    <n v="2"/>
    <m/>
    <m/>
    <n v="0"/>
    <m/>
    <m/>
    <m/>
    <m/>
    <m/>
    <x v="0"/>
    <x v="0"/>
    <n v="0"/>
    <n v="0"/>
    <x v="1"/>
  </r>
  <r>
    <x v="31"/>
    <s v="Ad Set 064"/>
    <x v="3"/>
    <x v="9"/>
    <s v="female"/>
    <x v="5"/>
    <n v="0.08"/>
    <n v="3"/>
    <m/>
    <m/>
    <n v="3"/>
    <m/>
    <m/>
    <m/>
    <n v="0"/>
    <m/>
    <m/>
    <m/>
    <m/>
    <n v="0.08"/>
    <n v="0.03"/>
    <m/>
    <m/>
    <m/>
    <n v="1"/>
    <n v="3"/>
    <n v="0.08"/>
    <n v="0.08"/>
    <m/>
    <m/>
    <m/>
    <m/>
    <m/>
    <n v="3"/>
    <n v="0"/>
    <m/>
    <n v="0"/>
    <n v="3"/>
    <m/>
    <m/>
    <n v="0"/>
    <m/>
    <m/>
    <m/>
    <m/>
    <m/>
    <x v="0"/>
    <x v="0"/>
    <n v="0"/>
    <n v="0"/>
    <x v="1"/>
  </r>
  <r>
    <x v="33"/>
    <s v="Ad Set 064"/>
    <x v="3"/>
    <x v="9"/>
    <s v="female"/>
    <x v="5"/>
    <n v="0.34"/>
    <n v="13"/>
    <m/>
    <m/>
    <n v="8"/>
    <m/>
    <m/>
    <m/>
    <n v="0"/>
    <m/>
    <m/>
    <m/>
    <m/>
    <n v="0.34"/>
    <n v="0.04"/>
    <m/>
    <m/>
    <m/>
    <n v="1.625"/>
    <n v="13"/>
    <n v="0.34"/>
    <n v="0.34"/>
    <m/>
    <m/>
    <m/>
    <m/>
    <m/>
    <n v="8"/>
    <n v="0"/>
    <m/>
    <n v="0"/>
    <n v="8"/>
    <m/>
    <m/>
    <n v="0"/>
    <m/>
    <m/>
    <m/>
    <m/>
    <m/>
    <x v="0"/>
    <x v="0"/>
    <n v="0"/>
    <n v="0"/>
    <x v="1"/>
  </r>
  <r>
    <x v="20"/>
    <s v="Ad Set 064"/>
    <x v="3"/>
    <x v="9"/>
    <s v="female"/>
    <x v="5"/>
    <n v="0.06"/>
    <n v="4"/>
    <m/>
    <m/>
    <n v="4"/>
    <m/>
    <m/>
    <m/>
    <n v="0"/>
    <m/>
    <m/>
    <m/>
    <m/>
    <n v="0.06"/>
    <n v="0.02"/>
    <m/>
    <m/>
    <m/>
    <n v="1"/>
    <n v="4"/>
    <n v="0.06"/>
    <n v="0.06"/>
    <m/>
    <m/>
    <m/>
    <m/>
    <m/>
    <n v="4"/>
    <n v="0"/>
    <m/>
    <n v="0"/>
    <n v="4"/>
    <m/>
    <m/>
    <n v="0"/>
    <m/>
    <m/>
    <m/>
    <m/>
    <m/>
    <x v="0"/>
    <x v="0"/>
    <n v="0"/>
    <n v="0"/>
    <x v="1"/>
  </r>
  <r>
    <x v="26"/>
    <s v="Ad Set 064"/>
    <x v="3"/>
    <x v="9"/>
    <s v="female"/>
    <x v="5"/>
    <n v="0.01"/>
    <n v="1"/>
    <m/>
    <m/>
    <n v="1"/>
    <m/>
    <m/>
    <m/>
    <n v="0"/>
    <m/>
    <m/>
    <m/>
    <m/>
    <n v="0.01"/>
    <n v="0.01"/>
    <m/>
    <m/>
    <m/>
    <n v="1"/>
    <n v="1"/>
    <n v="0.01"/>
    <n v="0.01"/>
    <m/>
    <m/>
    <m/>
    <m/>
    <m/>
    <n v="1"/>
    <n v="0"/>
    <m/>
    <n v="0"/>
    <n v="1"/>
    <m/>
    <m/>
    <n v="0"/>
    <m/>
    <m/>
    <m/>
    <m/>
    <m/>
    <x v="0"/>
    <x v="0"/>
    <n v="0"/>
    <n v="0"/>
    <x v="1"/>
  </r>
  <r>
    <x v="34"/>
    <s v="Ad Set 064"/>
    <x v="3"/>
    <x v="9"/>
    <s v="female"/>
    <x v="5"/>
    <n v="0.08"/>
    <n v="3"/>
    <m/>
    <m/>
    <n v="3"/>
    <m/>
    <m/>
    <m/>
    <n v="0"/>
    <m/>
    <m/>
    <m/>
    <m/>
    <n v="0.08"/>
    <n v="0.03"/>
    <m/>
    <m/>
    <m/>
    <n v="1"/>
    <n v="3"/>
    <n v="0.08"/>
    <n v="0.08"/>
    <m/>
    <m/>
    <m/>
    <m/>
    <m/>
    <n v="3"/>
    <n v="0"/>
    <m/>
    <n v="0"/>
    <n v="3"/>
    <m/>
    <m/>
    <n v="0"/>
    <m/>
    <m/>
    <m/>
    <m/>
    <m/>
    <x v="0"/>
    <x v="0"/>
    <n v="0"/>
    <n v="0"/>
    <x v="1"/>
  </r>
  <r>
    <x v="35"/>
    <s v="Ad Set 064"/>
    <x v="3"/>
    <x v="9"/>
    <s v="female"/>
    <x v="5"/>
    <n v="0.05"/>
    <n v="2"/>
    <m/>
    <m/>
    <n v="2"/>
    <m/>
    <m/>
    <m/>
    <n v="0"/>
    <m/>
    <m/>
    <m/>
    <m/>
    <n v="0.05"/>
    <n v="0.03"/>
    <m/>
    <m/>
    <m/>
    <n v="1"/>
    <n v="2"/>
    <n v="0.05"/>
    <n v="0.05"/>
    <m/>
    <m/>
    <m/>
    <m/>
    <m/>
    <n v="2"/>
    <n v="0"/>
    <m/>
    <n v="0"/>
    <n v="2"/>
    <m/>
    <m/>
    <n v="0"/>
    <m/>
    <m/>
    <m/>
    <m/>
    <m/>
    <x v="0"/>
    <x v="0"/>
    <n v="0"/>
    <n v="0"/>
    <x v="1"/>
  </r>
  <r>
    <x v="28"/>
    <s v="Ad Set 064"/>
    <x v="3"/>
    <x v="9"/>
    <s v="female"/>
    <x v="5"/>
    <n v="0.54"/>
    <n v="26"/>
    <m/>
    <m/>
    <n v="22"/>
    <m/>
    <m/>
    <m/>
    <n v="0"/>
    <m/>
    <m/>
    <m/>
    <m/>
    <n v="0.54"/>
    <n v="0.02"/>
    <m/>
    <m/>
    <m/>
    <n v="1.181818"/>
    <n v="26"/>
    <n v="0.54"/>
    <n v="0.54"/>
    <m/>
    <m/>
    <m/>
    <m/>
    <m/>
    <n v="22"/>
    <n v="1"/>
    <m/>
    <n v="-1"/>
    <n v="22"/>
    <m/>
    <m/>
    <n v="0"/>
    <m/>
    <m/>
    <m/>
    <m/>
    <m/>
    <x v="0"/>
    <x v="0"/>
    <n v="0"/>
    <n v="0"/>
    <x v="1"/>
  </r>
  <r>
    <x v="29"/>
    <s v="Ad Set 064"/>
    <x v="3"/>
    <x v="9"/>
    <s v="female"/>
    <x v="5"/>
    <n v="0.14000000000000001"/>
    <n v="11"/>
    <m/>
    <m/>
    <n v="11"/>
    <m/>
    <m/>
    <m/>
    <n v="0"/>
    <m/>
    <m/>
    <m/>
    <m/>
    <n v="0.14000000000000001"/>
    <n v="0.01"/>
    <m/>
    <m/>
    <m/>
    <n v="1"/>
    <n v="11"/>
    <n v="0.14000000000000001"/>
    <n v="0.14000000000000001"/>
    <m/>
    <m/>
    <m/>
    <m/>
    <m/>
    <n v="11"/>
    <n v="0"/>
    <m/>
    <n v="0"/>
    <n v="11"/>
    <m/>
    <m/>
    <n v="0"/>
    <m/>
    <m/>
    <m/>
    <m/>
    <m/>
    <x v="0"/>
    <x v="0"/>
    <n v="0"/>
    <n v="0"/>
    <x v="1"/>
  </r>
  <r>
    <x v="19"/>
    <s v="Ad Set 073"/>
    <x v="3"/>
    <x v="9"/>
    <s v="female"/>
    <x v="5"/>
    <n v="0"/>
    <n v="10"/>
    <m/>
    <m/>
    <n v="5"/>
    <m/>
    <m/>
    <m/>
    <n v="0"/>
    <m/>
    <m/>
    <m/>
    <m/>
    <n v="0"/>
    <n v="0"/>
    <m/>
    <m/>
    <m/>
    <n v="2"/>
    <n v="10"/>
    <n v="0"/>
    <n v="0"/>
    <m/>
    <m/>
    <m/>
    <m/>
    <m/>
    <n v="5"/>
    <n v="0"/>
    <m/>
    <n v="0"/>
    <n v="5"/>
    <m/>
    <m/>
    <n v="0"/>
    <m/>
    <m/>
    <m/>
    <m/>
    <m/>
    <x v="0"/>
    <x v="0"/>
    <n v="0"/>
    <n v="0"/>
    <x v="1"/>
  </r>
  <r>
    <x v="32"/>
    <s v="Ad Set 073"/>
    <x v="3"/>
    <x v="9"/>
    <s v="female"/>
    <x v="5"/>
    <n v="0"/>
    <n v="1"/>
    <m/>
    <m/>
    <n v="1"/>
    <m/>
    <m/>
    <m/>
    <n v="0"/>
    <m/>
    <m/>
    <m/>
    <m/>
    <n v="0"/>
    <n v="0"/>
    <m/>
    <m/>
    <m/>
    <n v="1"/>
    <n v="1"/>
    <n v="0"/>
    <n v="0"/>
    <m/>
    <m/>
    <m/>
    <m/>
    <m/>
    <n v="1"/>
    <n v="0"/>
    <m/>
    <n v="0"/>
    <n v="1"/>
    <m/>
    <m/>
    <n v="0"/>
    <m/>
    <m/>
    <m/>
    <m/>
    <m/>
    <x v="0"/>
    <x v="0"/>
    <n v="0"/>
    <n v="0"/>
    <x v="1"/>
  </r>
  <r>
    <x v="18"/>
    <s v="Ad Set 073"/>
    <x v="3"/>
    <x v="9"/>
    <s v="female"/>
    <x v="5"/>
    <n v="0"/>
    <n v="3"/>
    <m/>
    <m/>
    <n v="2"/>
    <m/>
    <m/>
    <m/>
    <n v="0"/>
    <m/>
    <m/>
    <m/>
    <m/>
    <n v="0"/>
    <n v="0"/>
    <m/>
    <m/>
    <m/>
    <n v="1.5"/>
    <n v="3"/>
    <n v="0"/>
    <n v="0"/>
    <m/>
    <m/>
    <m/>
    <m/>
    <m/>
    <n v="2"/>
    <n v="0"/>
    <m/>
    <n v="0"/>
    <n v="2"/>
    <m/>
    <m/>
    <n v="0"/>
    <m/>
    <m/>
    <m/>
    <m/>
    <m/>
    <x v="0"/>
    <x v="0"/>
    <n v="0"/>
    <n v="0"/>
    <x v="1"/>
  </r>
  <r>
    <x v="23"/>
    <s v="Ad Set 073"/>
    <x v="3"/>
    <x v="9"/>
    <s v="female"/>
    <x v="5"/>
    <n v="0.02"/>
    <n v="10"/>
    <m/>
    <m/>
    <n v="6"/>
    <m/>
    <m/>
    <m/>
    <n v="0"/>
    <m/>
    <m/>
    <m/>
    <m/>
    <n v="0.02"/>
    <n v="0"/>
    <m/>
    <m/>
    <m/>
    <n v="1.6666669999999999"/>
    <n v="10"/>
    <n v="0.02"/>
    <n v="0.02"/>
    <m/>
    <m/>
    <m/>
    <m/>
    <m/>
    <n v="6"/>
    <n v="0"/>
    <m/>
    <n v="0"/>
    <n v="6"/>
    <m/>
    <m/>
    <n v="0"/>
    <m/>
    <m/>
    <m/>
    <m/>
    <m/>
    <x v="0"/>
    <x v="0"/>
    <n v="0"/>
    <n v="0"/>
    <x v="1"/>
  </r>
  <r>
    <x v="46"/>
    <s v="Ad Set 073"/>
    <x v="3"/>
    <x v="9"/>
    <s v="female"/>
    <x v="5"/>
    <n v="0.23"/>
    <n v="149"/>
    <m/>
    <m/>
    <n v="32"/>
    <m/>
    <m/>
    <m/>
    <n v="0"/>
    <m/>
    <m/>
    <m/>
    <m/>
    <n v="0.23"/>
    <n v="0.01"/>
    <m/>
    <m/>
    <m/>
    <n v="4.65625"/>
    <n v="149"/>
    <n v="0.23"/>
    <n v="0.23"/>
    <m/>
    <m/>
    <m/>
    <m/>
    <m/>
    <n v="32"/>
    <n v="0"/>
    <m/>
    <n v="0"/>
    <n v="32"/>
    <m/>
    <m/>
    <n v="0"/>
    <m/>
    <m/>
    <m/>
    <m/>
    <m/>
    <x v="0"/>
    <x v="0"/>
    <n v="0"/>
    <n v="0"/>
    <x v="1"/>
  </r>
  <r>
    <x v="31"/>
    <s v="Ad Set 073"/>
    <x v="3"/>
    <x v="9"/>
    <s v="female"/>
    <x v="5"/>
    <n v="0.01"/>
    <n v="2"/>
    <m/>
    <m/>
    <n v="2"/>
    <m/>
    <m/>
    <m/>
    <n v="0"/>
    <m/>
    <m/>
    <m/>
    <m/>
    <n v="0.01"/>
    <n v="0.01"/>
    <m/>
    <m/>
    <m/>
    <n v="1"/>
    <n v="2"/>
    <n v="0.01"/>
    <n v="0.01"/>
    <m/>
    <m/>
    <m/>
    <m/>
    <m/>
    <n v="2"/>
    <n v="0"/>
    <m/>
    <n v="0"/>
    <n v="2"/>
    <m/>
    <m/>
    <n v="0"/>
    <m/>
    <m/>
    <m/>
    <m/>
    <m/>
    <x v="0"/>
    <x v="0"/>
    <n v="0"/>
    <n v="0"/>
    <x v="1"/>
  </r>
  <r>
    <x v="33"/>
    <s v="Ad Set 073"/>
    <x v="3"/>
    <x v="9"/>
    <s v="female"/>
    <x v="5"/>
    <n v="0"/>
    <n v="8"/>
    <m/>
    <m/>
    <n v="2"/>
    <m/>
    <m/>
    <m/>
    <n v="0"/>
    <m/>
    <m/>
    <m/>
    <m/>
    <n v="0"/>
    <n v="0"/>
    <m/>
    <m/>
    <m/>
    <n v="4"/>
    <n v="8"/>
    <n v="0"/>
    <n v="0"/>
    <m/>
    <m/>
    <m/>
    <m/>
    <m/>
    <n v="2"/>
    <n v="0"/>
    <m/>
    <n v="0"/>
    <n v="2"/>
    <m/>
    <m/>
    <n v="0"/>
    <m/>
    <m/>
    <m/>
    <m/>
    <m/>
    <x v="0"/>
    <x v="0"/>
    <n v="0"/>
    <n v="0"/>
    <x v="1"/>
  </r>
  <r>
    <x v="20"/>
    <s v="Ad Set 073"/>
    <x v="3"/>
    <x v="9"/>
    <s v="female"/>
    <x v="5"/>
    <n v="0.05"/>
    <n v="28"/>
    <m/>
    <m/>
    <n v="15"/>
    <m/>
    <m/>
    <m/>
    <n v="0"/>
    <m/>
    <m/>
    <m/>
    <m/>
    <n v="0.05"/>
    <n v="0"/>
    <m/>
    <m/>
    <m/>
    <n v="1.8666670000000001"/>
    <n v="28"/>
    <n v="0.05"/>
    <n v="0.05"/>
    <m/>
    <m/>
    <m/>
    <m/>
    <m/>
    <n v="15"/>
    <n v="0"/>
    <m/>
    <n v="0"/>
    <n v="15"/>
    <m/>
    <m/>
    <n v="0"/>
    <m/>
    <m/>
    <m/>
    <m/>
    <m/>
    <x v="0"/>
    <x v="0"/>
    <n v="0"/>
    <n v="0"/>
    <x v="1"/>
  </r>
  <r>
    <x v="25"/>
    <s v="Ad Set 073"/>
    <x v="3"/>
    <x v="9"/>
    <s v="female"/>
    <x v="5"/>
    <n v="0"/>
    <n v="1"/>
    <m/>
    <m/>
    <n v="1"/>
    <m/>
    <m/>
    <m/>
    <n v="0"/>
    <m/>
    <m/>
    <m/>
    <m/>
    <n v="0"/>
    <n v="0"/>
    <m/>
    <m/>
    <m/>
    <n v="1"/>
    <n v="1"/>
    <n v="0"/>
    <n v="0"/>
    <m/>
    <m/>
    <m/>
    <m/>
    <m/>
    <n v="1"/>
    <n v="0"/>
    <m/>
    <n v="0"/>
    <n v="1"/>
    <m/>
    <m/>
    <n v="0"/>
    <m/>
    <m/>
    <m/>
    <m/>
    <m/>
    <x v="0"/>
    <x v="0"/>
    <n v="0"/>
    <n v="0"/>
    <x v="1"/>
  </r>
  <r>
    <x v="26"/>
    <s v="Ad Set 073"/>
    <x v="3"/>
    <x v="9"/>
    <s v="female"/>
    <x v="5"/>
    <n v="0.06"/>
    <n v="23"/>
    <m/>
    <m/>
    <n v="12"/>
    <m/>
    <m/>
    <m/>
    <n v="0"/>
    <m/>
    <m/>
    <m/>
    <m/>
    <n v="0.06"/>
    <n v="0.01"/>
    <m/>
    <m/>
    <m/>
    <n v="1.9166669999999999"/>
    <n v="23"/>
    <n v="0.06"/>
    <n v="0.06"/>
    <m/>
    <m/>
    <m/>
    <m/>
    <m/>
    <n v="12"/>
    <n v="0"/>
    <m/>
    <n v="0"/>
    <n v="12"/>
    <m/>
    <m/>
    <n v="0"/>
    <m/>
    <m/>
    <m/>
    <m/>
    <m/>
    <x v="0"/>
    <x v="0"/>
    <n v="0"/>
    <n v="0"/>
    <x v="1"/>
  </r>
  <r>
    <x v="27"/>
    <s v="Ad Set 073"/>
    <x v="3"/>
    <x v="9"/>
    <s v="female"/>
    <x v="5"/>
    <n v="0.01"/>
    <n v="3"/>
    <m/>
    <m/>
    <n v="3"/>
    <m/>
    <m/>
    <m/>
    <n v="0"/>
    <m/>
    <m/>
    <m/>
    <m/>
    <n v="0.01"/>
    <n v="0"/>
    <m/>
    <m/>
    <m/>
    <n v="1"/>
    <n v="3"/>
    <n v="0.01"/>
    <n v="0.01"/>
    <m/>
    <m/>
    <m/>
    <m/>
    <m/>
    <n v="3"/>
    <n v="0"/>
    <m/>
    <n v="0"/>
    <n v="3"/>
    <m/>
    <m/>
    <n v="0"/>
    <m/>
    <m/>
    <m/>
    <m/>
    <m/>
    <x v="0"/>
    <x v="0"/>
    <n v="0"/>
    <n v="0"/>
    <x v="1"/>
  </r>
  <r>
    <x v="34"/>
    <s v="Ad Set 073"/>
    <x v="3"/>
    <x v="9"/>
    <s v="female"/>
    <x v="5"/>
    <n v="0.01"/>
    <n v="7"/>
    <m/>
    <m/>
    <n v="4"/>
    <m/>
    <m/>
    <m/>
    <n v="0"/>
    <m/>
    <m/>
    <m/>
    <m/>
    <n v="0.01"/>
    <n v="0"/>
    <m/>
    <m/>
    <m/>
    <n v="1.75"/>
    <n v="7"/>
    <n v="0.01"/>
    <n v="0.01"/>
    <m/>
    <m/>
    <m/>
    <m/>
    <m/>
    <n v="4"/>
    <n v="0"/>
    <m/>
    <n v="0"/>
    <n v="4"/>
    <m/>
    <m/>
    <n v="0"/>
    <m/>
    <m/>
    <m/>
    <m/>
    <m/>
    <x v="0"/>
    <x v="0"/>
    <n v="0"/>
    <n v="0"/>
    <x v="1"/>
  </r>
  <r>
    <x v="35"/>
    <s v="Ad Set 073"/>
    <x v="3"/>
    <x v="9"/>
    <s v="female"/>
    <x v="5"/>
    <n v="0"/>
    <n v="7"/>
    <m/>
    <m/>
    <n v="5"/>
    <m/>
    <m/>
    <m/>
    <n v="0"/>
    <m/>
    <m/>
    <m/>
    <m/>
    <n v="0"/>
    <n v="0"/>
    <m/>
    <m/>
    <m/>
    <n v="1.4"/>
    <n v="7"/>
    <n v="0"/>
    <n v="0"/>
    <m/>
    <m/>
    <m/>
    <m/>
    <m/>
    <n v="5"/>
    <n v="0"/>
    <m/>
    <n v="0"/>
    <n v="5"/>
    <m/>
    <m/>
    <n v="0"/>
    <m/>
    <m/>
    <m/>
    <m/>
    <m/>
    <x v="0"/>
    <x v="0"/>
    <n v="0"/>
    <n v="0"/>
    <x v="1"/>
  </r>
  <r>
    <x v="28"/>
    <s v="Ad Set 073"/>
    <x v="3"/>
    <x v="9"/>
    <s v="female"/>
    <x v="5"/>
    <n v="0.01"/>
    <n v="9"/>
    <m/>
    <m/>
    <n v="3"/>
    <m/>
    <m/>
    <m/>
    <n v="0"/>
    <m/>
    <m/>
    <m/>
    <m/>
    <n v="0.01"/>
    <n v="0"/>
    <m/>
    <m/>
    <m/>
    <n v="3"/>
    <n v="9"/>
    <n v="0.01"/>
    <n v="0.01"/>
    <m/>
    <m/>
    <m/>
    <m/>
    <m/>
    <n v="3"/>
    <n v="0"/>
    <m/>
    <n v="0"/>
    <n v="3"/>
    <m/>
    <m/>
    <n v="0"/>
    <m/>
    <m/>
    <m/>
    <m/>
    <m/>
    <x v="0"/>
    <x v="0"/>
    <n v="0"/>
    <n v="0"/>
    <x v="1"/>
  </r>
  <r>
    <x v="29"/>
    <s v="Ad Set 073"/>
    <x v="3"/>
    <x v="9"/>
    <s v="female"/>
    <x v="5"/>
    <n v="0"/>
    <n v="1"/>
    <m/>
    <m/>
    <n v="1"/>
    <m/>
    <m/>
    <m/>
    <n v="0"/>
    <m/>
    <m/>
    <m/>
    <m/>
    <n v="0"/>
    <n v="0"/>
    <m/>
    <m/>
    <m/>
    <n v="1"/>
    <n v="1"/>
    <n v="0"/>
    <n v="0"/>
    <m/>
    <m/>
    <m/>
    <m/>
    <m/>
    <n v="1"/>
    <n v="0"/>
    <m/>
    <n v="0"/>
    <n v="1"/>
    <m/>
    <m/>
    <n v="0"/>
    <m/>
    <m/>
    <m/>
    <m/>
    <m/>
    <x v="0"/>
    <x v="0"/>
    <n v="0"/>
    <n v="0"/>
    <x v="1"/>
  </r>
  <r>
    <x v="22"/>
    <s v="Ad Set 077"/>
    <x v="3"/>
    <x v="9"/>
    <s v="female"/>
    <x v="5"/>
    <n v="0.03"/>
    <n v="3"/>
    <m/>
    <m/>
    <n v="2"/>
    <m/>
    <m/>
    <m/>
    <n v="0"/>
    <m/>
    <m/>
    <m/>
    <m/>
    <n v="0.03"/>
    <n v="0.02"/>
    <m/>
    <m/>
    <m/>
    <n v="1.5"/>
    <n v="3"/>
    <n v="0.03"/>
    <n v="0.03"/>
    <m/>
    <m/>
    <m/>
    <m/>
    <m/>
    <n v="2"/>
    <n v="0"/>
    <m/>
    <n v="0"/>
    <n v="2"/>
    <m/>
    <m/>
    <n v="0"/>
    <m/>
    <m/>
    <m/>
    <m/>
    <m/>
    <x v="0"/>
    <x v="0"/>
    <n v="0"/>
    <n v="0"/>
    <x v="1"/>
  </r>
  <r>
    <x v="32"/>
    <s v="Ad Set 077"/>
    <x v="3"/>
    <x v="9"/>
    <s v="female"/>
    <x v="5"/>
    <n v="0.06"/>
    <n v="5"/>
    <m/>
    <m/>
    <n v="5"/>
    <m/>
    <m/>
    <m/>
    <n v="0"/>
    <m/>
    <m/>
    <m/>
    <m/>
    <n v="0.06"/>
    <n v="0.01"/>
    <m/>
    <m/>
    <m/>
    <n v="1"/>
    <n v="5"/>
    <n v="0.06"/>
    <n v="0.06"/>
    <m/>
    <m/>
    <m/>
    <m/>
    <m/>
    <n v="5"/>
    <n v="0"/>
    <m/>
    <n v="0"/>
    <n v="5"/>
    <m/>
    <m/>
    <n v="0"/>
    <m/>
    <m/>
    <m/>
    <m/>
    <m/>
    <x v="0"/>
    <x v="0"/>
    <n v="0"/>
    <n v="0"/>
    <x v="1"/>
  </r>
  <r>
    <x v="23"/>
    <s v="Ad Set 077"/>
    <x v="3"/>
    <x v="9"/>
    <s v="female"/>
    <x v="5"/>
    <n v="0.09"/>
    <n v="6"/>
    <m/>
    <m/>
    <n v="6"/>
    <m/>
    <m/>
    <m/>
    <n v="0"/>
    <m/>
    <m/>
    <m/>
    <m/>
    <n v="0.09"/>
    <n v="0.02"/>
    <m/>
    <m/>
    <m/>
    <n v="1"/>
    <n v="6"/>
    <n v="0.09"/>
    <n v="0.09"/>
    <m/>
    <m/>
    <m/>
    <m/>
    <m/>
    <n v="6"/>
    <n v="0"/>
    <m/>
    <n v="0"/>
    <n v="6"/>
    <m/>
    <m/>
    <n v="0"/>
    <m/>
    <m/>
    <m/>
    <m/>
    <m/>
    <x v="0"/>
    <x v="0"/>
    <n v="0"/>
    <n v="0"/>
    <x v="1"/>
  </r>
  <r>
    <x v="30"/>
    <s v="Ad Set 077"/>
    <x v="3"/>
    <x v="9"/>
    <s v="female"/>
    <x v="5"/>
    <n v="0.1"/>
    <n v="9"/>
    <m/>
    <m/>
    <n v="9"/>
    <m/>
    <m/>
    <m/>
    <n v="0"/>
    <m/>
    <m/>
    <m/>
    <m/>
    <n v="0.1"/>
    <n v="0.01"/>
    <m/>
    <m/>
    <m/>
    <n v="1"/>
    <n v="9"/>
    <n v="0.1"/>
    <n v="0.1"/>
    <m/>
    <m/>
    <m/>
    <m/>
    <m/>
    <n v="9"/>
    <n v="0"/>
    <m/>
    <n v="0"/>
    <n v="9"/>
    <m/>
    <m/>
    <n v="0"/>
    <m/>
    <m/>
    <m/>
    <m/>
    <m/>
    <x v="0"/>
    <x v="0"/>
    <n v="0"/>
    <n v="0"/>
    <x v="1"/>
  </r>
  <r>
    <x v="46"/>
    <s v="Ad Set 077"/>
    <x v="3"/>
    <x v="9"/>
    <s v="female"/>
    <x v="5"/>
    <n v="0.03"/>
    <n v="4"/>
    <m/>
    <m/>
    <n v="4"/>
    <m/>
    <m/>
    <m/>
    <n v="0"/>
    <m/>
    <m/>
    <m/>
    <m/>
    <n v="0.03"/>
    <n v="0.01"/>
    <m/>
    <m/>
    <m/>
    <n v="1"/>
    <n v="4"/>
    <n v="0.03"/>
    <n v="0.03"/>
    <m/>
    <m/>
    <m/>
    <m/>
    <m/>
    <n v="4"/>
    <n v="0"/>
    <m/>
    <n v="0"/>
    <n v="4"/>
    <m/>
    <m/>
    <n v="0"/>
    <m/>
    <m/>
    <m/>
    <m/>
    <m/>
    <x v="0"/>
    <x v="0"/>
    <n v="0"/>
    <n v="0"/>
    <x v="1"/>
  </r>
  <r>
    <x v="24"/>
    <s v="Ad Set 077"/>
    <x v="3"/>
    <x v="9"/>
    <s v="female"/>
    <x v="5"/>
    <n v="7.0000000000000007E-2"/>
    <n v="3"/>
    <m/>
    <m/>
    <n v="3"/>
    <m/>
    <m/>
    <m/>
    <n v="0"/>
    <m/>
    <m/>
    <m/>
    <m/>
    <n v="7.0000000000000007E-2"/>
    <n v="0.02"/>
    <m/>
    <m/>
    <m/>
    <n v="1"/>
    <n v="3"/>
    <n v="7.0000000000000007E-2"/>
    <n v="7.0000000000000007E-2"/>
    <m/>
    <m/>
    <m/>
    <m/>
    <m/>
    <n v="3"/>
    <n v="0"/>
    <m/>
    <n v="0"/>
    <n v="3"/>
    <m/>
    <m/>
    <n v="0"/>
    <m/>
    <m/>
    <m/>
    <m/>
    <m/>
    <x v="0"/>
    <x v="0"/>
    <n v="0"/>
    <n v="0"/>
    <x v="1"/>
  </r>
  <r>
    <x v="31"/>
    <s v="Ad Set 077"/>
    <x v="3"/>
    <x v="9"/>
    <s v="female"/>
    <x v="5"/>
    <n v="0.4"/>
    <n v="27"/>
    <m/>
    <m/>
    <n v="24"/>
    <m/>
    <m/>
    <m/>
    <n v="0"/>
    <m/>
    <m/>
    <m/>
    <m/>
    <n v="0.4"/>
    <n v="0.02"/>
    <m/>
    <m/>
    <m/>
    <n v="1.125"/>
    <n v="27"/>
    <n v="0.4"/>
    <n v="0.4"/>
    <m/>
    <m/>
    <m/>
    <m/>
    <m/>
    <n v="24"/>
    <n v="0"/>
    <m/>
    <n v="0"/>
    <n v="24"/>
    <m/>
    <m/>
    <n v="0"/>
    <m/>
    <m/>
    <m/>
    <m/>
    <m/>
    <x v="0"/>
    <x v="0"/>
    <n v="0"/>
    <n v="0"/>
    <x v="1"/>
  </r>
  <r>
    <x v="33"/>
    <s v="Ad Set 077"/>
    <x v="3"/>
    <x v="9"/>
    <s v="female"/>
    <x v="5"/>
    <n v="0.17"/>
    <n v="14"/>
    <m/>
    <m/>
    <n v="13"/>
    <m/>
    <m/>
    <m/>
    <n v="0"/>
    <m/>
    <m/>
    <m/>
    <m/>
    <n v="0.17"/>
    <n v="0.01"/>
    <m/>
    <m/>
    <m/>
    <n v="1.0769230000000001"/>
    <n v="14"/>
    <n v="0.17"/>
    <n v="0.17"/>
    <m/>
    <m/>
    <m/>
    <m/>
    <m/>
    <n v="13"/>
    <n v="0"/>
    <m/>
    <n v="0"/>
    <n v="13"/>
    <m/>
    <m/>
    <n v="0"/>
    <m/>
    <m/>
    <m/>
    <m/>
    <m/>
    <x v="0"/>
    <x v="0"/>
    <n v="0"/>
    <n v="0"/>
    <x v="1"/>
  </r>
  <r>
    <x v="25"/>
    <s v="Ad Set 077"/>
    <x v="3"/>
    <x v="9"/>
    <s v="female"/>
    <x v="5"/>
    <n v="7.0000000000000007E-2"/>
    <n v="2"/>
    <m/>
    <m/>
    <n v="2"/>
    <m/>
    <m/>
    <m/>
    <n v="0"/>
    <m/>
    <m/>
    <m/>
    <m/>
    <n v="7.0000000000000007E-2"/>
    <n v="0.04"/>
    <m/>
    <m/>
    <m/>
    <n v="1"/>
    <n v="2"/>
    <n v="7.0000000000000007E-2"/>
    <n v="7.0000000000000007E-2"/>
    <m/>
    <m/>
    <m/>
    <m/>
    <m/>
    <n v="2"/>
    <n v="0"/>
    <m/>
    <n v="0"/>
    <n v="2"/>
    <m/>
    <m/>
    <n v="0"/>
    <m/>
    <m/>
    <m/>
    <m/>
    <m/>
    <x v="0"/>
    <x v="0"/>
    <n v="0"/>
    <n v="0"/>
    <x v="1"/>
  </r>
  <r>
    <x v="27"/>
    <s v="Ad Set 077"/>
    <x v="3"/>
    <x v="9"/>
    <s v="female"/>
    <x v="5"/>
    <n v="0"/>
    <n v="1"/>
    <m/>
    <m/>
    <n v="1"/>
    <m/>
    <m/>
    <m/>
    <n v="0"/>
    <m/>
    <m/>
    <m/>
    <m/>
    <n v="0"/>
    <n v="0"/>
    <m/>
    <m/>
    <m/>
    <n v="1"/>
    <n v="1"/>
    <n v="0"/>
    <n v="0"/>
    <m/>
    <m/>
    <m/>
    <m/>
    <m/>
    <n v="1"/>
    <n v="0"/>
    <m/>
    <n v="0"/>
    <n v="1"/>
    <m/>
    <m/>
    <n v="0"/>
    <m/>
    <m/>
    <m/>
    <m/>
    <m/>
    <x v="0"/>
    <x v="0"/>
    <n v="0"/>
    <n v="0"/>
    <x v="1"/>
  </r>
  <r>
    <x v="34"/>
    <s v="Ad Set 077"/>
    <x v="3"/>
    <x v="9"/>
    <s v="female"/>
    <x v="5"/>
    <n v="0.02"/>
    <n v="1"/>
    <m/>
    <m/>
    <n v="1"/>
    <m/>
    <m/>
    <m/>
    <n v="0"/>
    <m/>
    <m/>
    <m/>
    <m/>
    <n v="0.02"/>
    <n v="0.02"/>
    <m/>
    <m/>
    <m/>
    <n v="1"/>
    <n v="1"/>
    <n v="0.02"/>
    <n v="0.02"/>
    <m/>
    <m/>
    <m/>
    <m/>
    <m/>
    <n v="1"/>
    <n v="0"/>
    <m/>
    <n v="0"/>
    <n v="1"/>
    <m/>
    <m/>
    <n v="0"/>
    <m/>
    <m/>
    <m/>
    <m/>
    <m/>
    <x v="0"/>
    <x v="0"/>
    <n v="0"/>
    <n v="0"/>
    <x v="1"/>
  </r>
  <r>
    <x v="35"/>
    <s v="Ad Set 077"/>
    <x v="3"/>
    <x v="9"/>
    <s v="female"/>
    <x v="5"/>
    <n v="0.06"/>
    <n v="4"/>
    <m/>
    <m/>
    <n v="4"/>
    <m/>
    <m/>
    <m/>
    <n v="0"/>
    <m/>
    <m/>
    <m/>
    <m/>
    <n v="0.06"/>
    <n v="0.02"/>
    <m/>
    <m/>
    <m/>
    <n v="1"/>
    <n v="4"/>
    <n v="0.06"/>
    <n v="0.06"/>
    <m/>
    <m/>
    <m/>
    <m/>
    <m/>
    <n v="4"/>
    <n v="0"/>
    <m/>
    <n v="0"/>
    <n v="4"/>
    <m/>
    <m/>
    <n v="0"/>
    <m/>
    <m/>
    <m/>
    <m/>
    <m/>
    <x v="0"/>
    <x v="0"/>
    <n v="0"/>
    <n v="0"/>
    <x v="1"/>
  </r>
  <r>
    <x v="19"/>
    <s v="Ad Set 091"/>
    <x v="3"/>
    <x v="9"/>
    <s v="female"/>
    <x v="5"/>
    <n v="0.25"/>
    <n v="26"/>
    <m/>
    <m/>
    <n v="26"/>
    <m/>
    <m/>
    <m/>
    <n v="0"/>
    <m/>
    <m/>
    <m/>
    <m/>
    <n v="0.25"/>
    <n v="0.01"/>
    <m/>
    <m/>
    <m/>
    <n v="1"/>
    <n v="26"/>
    <n v="0.25"/>
    <n v="0.25"/>
    <m/>
    <m/>
    <m/>
    <m/>
    <m/>
    <n v="26"/>
    <n v="0"/>
    <m/>
    <n v="0"/>
    <n v="26"/>
    <m/>
    <m/>
    <n v="0"/>
    <m/>
    <m/>
    <m/>
    <m/>
    <m/>
    <x v="0"/>
    <x v="0"/>
    <n v="0"/>
    <n v="0"/>
    <x v="1"/>
  </r>
  <r>
    <x v="32"/>
    <s v="Ad Set 091"/>
    <x v="3"/>
    <x v="9"/>
    <s v="female"/>
    <x v="5"/>
    <n v="0.02"/>
    <n v="2"/>
    <m/>
    <m/>
    <n v="2"/>
    <m/>
    <m/>
    <m/>
    <n v="0"/>
    <m/>
    <m/>
    <m/>
    <m/>
    <n v="0.02"/>
    <n v="0.01"/>
    <m/>
    <m/>
    <m/>
    <n v="1"/>
    <n v="2"/>
    <n v="0.02"/>
    <n v="0.02"/>
    <m/>
    <m/>
    <m/>
    <m/>
    <m/>
    <n v="2"/>
    <n v="0"/>
    <m/>
    <n v="0"/>
    <n v="2"/>
    <m/>
    <m/>
    <n v="0"/>
    <m/>
    <m/>
    <m/>
    <m/>
    <m/>
    <x v="0"/>
    <x v="0"/>
    <n v="0"/>
    <n v="0"/>
    <x v="1"/>
  </r>
  <r>
    <x v="18"/>
    <s v="Ad Set 091"/>
    <x v="3"/>
    <x v="9"/>
    <s v="female"/>
    <x v="5"/>
    <n v="0.09"/>
    <n v="5"/>
    <m/>
    <m/>
    <n v="4"/>
    <m/>
    <m/>
    <m/>
    <n v="0"/>
    <m/>
    <m/>
    <m/>
    <m/>
    <n v="0.09"/>
    <n v="0.02"/>
    <m/>
    <m/>
    <m/>
    <n v="1.25"/>
    <n v="5"/>
    <n v="0.09"/>
    <n v="0.09"/>
    <m/>
    <m/>
    <m/>
    <m/>
    <m/>
    <n v="4"/>
    <n v="0"/>
    <m/>
    <n v="0"/>
    <n v="4"/>
    <m/>
    <m/>
    <n v="0"/>
    <m/>
    <m/>
    <m/>
    <m/>
    <m/>
    <x v="0"/>
    <x v="0"/>
    <n v="0"/>
    <n v="0"/>
    <x v="1"/>
  </r>
  <r>
    <x v="23"/>
    <s v="Ad Set 091"/>
    <x v="3"/>
    <x v="9"/>
    <s v="female"/>
    <x v="5"/>
    <n v="0.04"/>
    <n v="5"/>
    <m/>
    <m/>
    <n v="5"/>
    <m/>
    <m/>
    <m/>
    <n v="0"/>
    <m/>
    <m/>
    <m/>
    <m/>
    <n v="0.04"/>
    <n v="0.01"/>
    <m/>
    <m/>
    <m/>
    <n v="1"/>
    <n v="5"/>
    <n v="0.04"/>
    <n v="0.04"/>
    <m/>
    <m/>
    <m/>
    <m/>
    <m/>
    <n v="5"/>
    <n v="0"/>
    <m/>
    <n v="0"/>
    <n v="5"/>
    <m/>
    <m/>
    <n v="0"/>
    <m/>
    <m/>
    <m/>
    <m/>
    <m/>
    <x v="0"/>
    <x v="0"/>
    <n v="0"/>
    <n v="0"/>
    <x v="1"/>
  </r>
  <r>
    <x v="30"/>
    <s v="Ad Set 091"/>
    <x v="3"/>
    <x v="9"/>
    <s v="female"/>
    <x v="5"/>
    <n v="0.06"/>
    <n v="9"/>
    <m/>
    <m/>
    <n v="8"/>
    <m/>
    <m/>
    <m/>
    <n v="0"/>
    <m/>
    <m/>
    <m/>
    <m/>
    <n v="0.06"/>
    <n v="0.01"/>
    <m/>
    <m/>
    <m/>
    <n v="1.125"/>
    <n v="9"/>
    <n v="0.06"/>
    <n v="0.06"/>
    <m/>
    <m/>
    <m/>
    <m/>
    <m/>
    <n v="8"/>
    <n v="0"/>
    <m/>
    <n v="0"/>
    <n v="8"/>
    <m/>
    <m/>
    <n v="0"/>
    <m/>
    <m/>
    <m/>
    <m/>
    <m/>
    <x v="0"/>
    <x v="0"/>
    <n v="0"/>
    <n v="0"/>
    <x v="1"/>
  </r>
  <r>
    <x v="24"/>
    <s v="Ad Set 091"/>
    <x v="3"/>
    <x v="9"/>
    <s v="female"/>
    <x v="5"/>
    <n v="0.11"/>
    <n v="6"/>
    <m/>
    <m/>
    <n v="6"/>
    <m/>
    <m/>
    <m/>
    <n v="0"/>
    <m/>
    <m/>
    <m/>
    <m/>
    <n v="0.11"/>
    <n v="0.02"/>
    <m/>
    <m/>
    <m/>
    <n v="1"/>
    <n v="6"/>
    <n v="0.11"/>
    <n v="0.11"/>
    <m/>
    <m/>
    <m/>
    <m/>
    <m/>
    <n v="6"/>
    <n v="0"/>
    <m/>
    <n v="0"/>
    <n v="6"/>
    <m/>
    <m/>
    <n v="0"/>
    <m/>
    <m/>
    <m/>
    <m/>
    <m/>
    <x v="0"/>
    <x v="0"/>
    <n v="0"/>
    <n v="0"/>
    <x v="1"/>
  </r>
  <r>
    <x v="33"/>
    <s v="Ad Set 091"/>
    <x v="3"/>
    <x v="9"/>
    <s v="female"/>
    <x v="5"/>
    <n v="0.06"/>
    <n v="5"/>
    <m/>
    <m/>
    <n v="5"/>
    <m/>
    <m/>
    <m/>
    <n v="0"/>
    <m/>
    <m/>
    <m/>
    <m/>
    <n v="0.06"/>
    <n v="0.01"/>
    <m/>
    <m/>
    <m/>
    <n v="1"/>
    <n v="5"/>
    <n v="0.06"/>
    <n v="0.06"/>
    <m/>
    <m/>
    <m/>
    <m/>
    <m/>
    <n v="5"/>
    <n v="0"/>
    <m/>
    <n v="0"/>
    <n v="5"/>
    <m/>
    <m/>
    <n v="0"/>
    <m/>
    <m/>
    <m/>
    <m/>
    <m/>
    <x v="0"/>
    <x v="0"/>
    <n v="0"/>
    <n v="0"/>
    <x v="1"/>
  </r>
  <r>
    <x v="20"/>
    <s v="Ad Set 091"/>
    <x v="3"/>
    <x v="9"/>
    <s v="female"/>
    <x v="5"/>
    <n v="7.0000000000000007E-2"/>
    <n v="8"/>
    <m/>
    <m/>
    <n v="8"/>
    <m/>
    <m/>
    <m/>
    <n v="0"/>
    <m/>
    <m/>
    <m/>
    <m/>
    <n v="7.0000000000000007E-2"/>
    <n v="0.01"/>
    <m/>
    <m/>
    <m/>
    <n v="1"/>
    <n v="8"/>
    <n v="7.0000000000000007E-2"/>
    <n v="7.0000000000000007E-2"/>
    <m/>
    <m/>
    <m/>
    <m/>
    <m/>
    <n v="8"/>
    <n v="0"/>
    <m/>
    <n v="0"/>
    <n v="8"/>
    <m/>
    <m/>
    <n v="0"/>
    <m/>
    <m/>
    <m/>
    <m/>
    <m/>
    <x v="0"/>
    <x v="0"/>
    <n v="0"/>
    <n v="0"/>
    <x v="1"/>
  </r>
  <r>
    <x v="26"/>
    <s v="Ad Set 091"/>
    <x v="3"/>
    <x v="9"/>
    <s v="female"/>
    <x v="5"/>
    <n v="0.1"/>
    <n v="7"/>
    <m/>
    <m/>
    <n v="7"/>
    <m/>
    <m/>
    <m/>
    <n v="0"/>
    <m/>
    <m/>
    <m/>
    <m/>
    <n v="0.1"/>
    <n v="0.01"/>
    <m/>
    <m/>
    <m/>
    <n v="1"/>
    <n v="7"/>
    <n v="0.1"/>
    <n v="0.1"/>
    <m/>
    <m/>
    <m/>
    <m/>
    <m/>
    <n v="7"/>
    <n v="0"/>
    <m/>
    <n v="0"/>
    <n v="7"/>
    <m/>
    <m/>
    <n v="0"/>
    <m/>
    <m/>
    <m/>
    <m/>
    <m/>
    <x v="0"/>
    <x v="0"/>
    <n v="0"/>
    <n v="0"/>
    <x v="1"/>
  </r>
  <r>
    <x v="35"/>
    <s v="Ad Set 091"/>
    <x v="3"/>
    <x v="9"/>
    <s v="female"/>
    <x v="5"/>
    <n v="0.03"/>
    <n v="3"/>
    <m/>
    <m/>
    <n v="3"/>
    <m/>
    <m/>
    <m/>
    <n v="0"/>
    <m/>
    <m/>
    <m/>
    <m/>
    <n v="0.03"/>
    <n v="0.01"/>
    <m/>
    <m/>
    <m/>
    <n v="1"/>
    <n v="3"/>
    <n v="0.03"/>
    <n v="0.03"/>
    <m/>
    <m/>
    <m/>
    <m/>
    <m/>
    <n v="3"/>
    <n v="0"/>
    <m/>
    <n v="0"/>
    <n v="3"/>
    <m/>
    <m/>
    <n v="0"/>
    <m/>
    <m/>
    <m/>
    <m/>
    <m/>
    <x v="0"/>
    <x v="0"/>
    <n v="0"/>
    <n v="0"/>
    <x v="1"/>
  </r>
  <r>
    <x v="28"/>
    <s v="Ad Set 091"/>
    <x v="3"/>
    <x v="9"/>
    <s v="female"/>
    <x v="5"/>
    <n v="7.0000000000000007E-2"/>
    <n v="9"/>
    <m/>
    <m/>
    <n v="8"/>
    <m/>
    <m/>
    <m/>
    <n v="0"/>
    <m/>
    <m/>
    <m/>
    <m/>
    <n v="7.0000000000000007E-2"/>
    <n v="0.01"/>
    <m/>
    <m/>
    <m/>
    <n v="1.125"/>
    <n v="9"/>
    <n v="7.0000000000000007E-2"/>
    <n v="7.0000000000000007E-2"/>
    <m/>
    <m/>
    <m/>
    <m/>
    <m/>
    <n v="8"/>
    <n v="0"/>
    <m/>
    <n v="0"/>
    <n v="8"/>
    <m/>
    <m/>
    <n v="0"/>
    <m/>
    <m/>
    <m/>
    <m/>
    <m/>
    <x v="0"/>
    <x v="0"/>
    <n v="0"/>
    <n v="0"/>
    <x v="1"/>
  </r>
  <r>
    <x v="28"/>
    <s v="Ad Set 091"/>
    <x v="3"/>
    <x v="9"/>
    <s v="female"/>
    <x v="5"/>
    <n v="0.14000000000000001"/>
    <n v="19"/>
    <m/>
    <m/>
    <n v="17"/>
    <m/>
    <m/>
    <m/>
    <n v="0"/>
    <m/>
    <m/>
    <m/>
    <m/>
    <n v="0.14000000000000001"/>
    <n v="0.01"/>
    <m/>
    <m/>
    <m/>
    <n v="1.1176470000000001"/>
    <n v="19"/>
    <n v="0.14000000000000001"/>
    <n v="0.14000000000000001"/>
    <m/>
    <m/>
    <m/>
    <m/>
    <m/>
    <n v="17"/>
    <n v="0"/>
    <m/>
    <n v="0"/>
    <n v="17"/>
    <m/>
    <m/>
    <n v="0"/>
    <m/>
    <m/>
    <m/>
    <m/>
    <m/>
    <x v="0"/>
    <x v="0"/>
    <n v="0"/>
    <n v="0"/>
    <x v="1"/>
  </r>
  <r>
    <x v="29"/>
    <s v="Ad Set 091"/>
    <x v="3"/>
    <x v="9"/>
    <s v="female"/>
    <x v="5"/>
    <n v="0.31"/>
    <n v="32"/>
    <m/>
    <m/>
    <n v="24"/>
    <m/>
    <m/>
    <m/>
    <n v="0"/>
    <m/>
    <m/>
    <m/>
    <m/>
    <n v="0.31"/>
    <n v="0.01"/>
    <m/>
    <m/>
    <m/>
    <n v="1.3333330000000001"/>
    <n v="32"/>
    <n v="0.31"/>
    <n v="0.31"/>
    <m/>
    <m/>
    <m/>
    <m/>
    <m/>
    <n v="24"/>
    <n v="0"/>
    <m/>
    <n v="0"/>
    <n v="24"/>
    <m/>
    <m/>
    <n v="0"/>
    <m/>
    <m/>
    <m/>
    <m/>
    <m/>
    <x v="0"/>
    <x v="0"/>
    <n v="0"/>
    <n v="0"/>
    <x v="1"/>
  </r>
  <r>
    <x v="22"/>
    <s v="Ad Set 118"/>
    <x v="3"/>
    <x v="9"/>
    <s v="female"/>
    <x v="5"/>
    <n v="0.38"/>
    <n v="37"/>
    <m/>
    <m/>
    <n v="19"/>
    <m/>
    <m/>
    <m/>
    <n v="0"/>
    <m/>
    <m/>
    <m/>
    <m/>
    <n v="0.38"/>
    <n v="0.02"/>
    <m/>
    <m/>
    <m/>
    <n v="1.947368"/>
    <n v="37"/>
    <n v="0.38"/>
    <n v="0.38"/>
    <m/>
    <m/>
    <m/>
    <m/>
    <m/>
    <n v="19"/>
    <n v="0"/>
    <m/>
    <n v="0"/>
    <n v="19"/>
    <m/>
    <m/>
    <n v="0"/>
    <m/>
    <m/>
    <m/>
    <m/>
    <m/>
    <x v="0"/>
    <x v="0"/>
    <n v="0"/>
    <n v="0"/>
    <x v="1"/>
  </r>
  <r>
    <x v="19"/>
    <s v="Ad Set 118"/>
    <x v="3"/>
    <x v="9"/>
    <s v="female"/>
    <x v="5"/>
    <n v="0.02"/>
    <n v="8"/>
    <m/>
    <m/>
    <n v="7"/>
    <m/>
    <m/>
    <m/>
    <n v="0"/>
    <m/>
    <m/>
    <m/>
    <m/>
    <n v="0.02"/>
    <n v="0"/>
    <m/>
    <m/>
    <m/>
    <n v="1.142857"/>
    <n v="8"/>
    <n v="0.02"/>
    <n v="0.02"/>
    <m/>
    <m/>
    <m/>
    <m/>
    <m/>
    <n v="7"/>
    <n v="0"/>
    <m/>
    <n v="0"/>
    <n v="7"/>
    <m/>
    <m/>
    <n v="0"/>
    <m/>
    <m/>
    <m/>
    <m/>
    <m/>
    <x v="0"/>
    <x v="0"/>
    <n v="0"/>
    <n v="0"/>
    <x v="1"/>
  </r>
  <r>
    <x v="32"/>
    <s v="Ad Set 118"/>
    <x v="3"/>
    <x v="9"/>
    <s v="female"/>
    <x v="5"/>
    <n v="0.03"/>
    <n v="9"/>
    <m/>
    <m/>
    <n v="6"/>
    <m/>
    <m/>
    <m/>
    <n v="0"/>
    <m/>
    <m/>
    <m/>
    <m/>
    <n v="0.03"/>
    <n v="0.01"/>
    <m/>
    <m/>
    <m/>
    <n v="1.5"/>
    <n v="9"/>
    <n v="0.03"/>
    <n v="0.03"/>
    <m/>
    <m/>
    <m/>
    <m/>
    <m/>
    <n v="6"/>
    <n v="0"/>
    <m/>
    <n v="0"/>
    <n v="6"/>
    <m/>
    <m/>
    <n v="0"/>
    <m/>
    <m/>
    <m/>
    <m/>
    <m/>
    <x v="0"/>
    <x v="0"/>
    <n v="0"/>
    <n v="0"/>
    <x v="1"/>
  </r>
  <r>
    <x v="18"/>
    <s v="Ad Set 118"/>
    <x v="3"/>
    <x v="9"/>
    <s v="female"/>
    <x v="5"/>
    <n v="0.01"/>
    <n v="3"/>
    <m/>
    <m/>
    <n v="3"/>
    <m/>
    <m/>
    <m/>
    <n v="0"/>
    <m/>
    <m/>
    <m/>
    <m/>
    <n v="0.01"/>
    <n v="0"/>
    <m/>
    <m/>
    <m/>
    <n v="1"/>
    <n v="3"/>
    <n v="0.01"/>
    <n v="0.01"/>
    <m/>
    <m/>
    <m/>
    <m/>
    <m/>
    <n v="3"/>
    <n v="0"/>
    <m/>
    <n v="0"/>
    <n v="3"/>
    <m/>
    <m/>
    <n v="0"/>
    <m/>
    <m/>
    <m/>
    <m/>
    <m/>
    <x v="0"/>
    <x v="0"/>
    <n v="0"/>
    <n v="0"/>
    <x v="1"/>
  </r>
  <r>
    <x v="46"/>
    <s v="Ad Set 118"/>
    <x v="3"/>
    <x v="9"/>
    <s v="female"/>
    <x v="5"/>
    <n v="0.08"/>
    <n v="14"/>
    <m/>
    <m/>
    <n v="12"/>
    <m/>
    <m/>
    <m/>
    <n v="0"/>
    <m/>
    <m/>
    <m/>
    <m/>
    <n v="0.08"/>
    <n v="0.01"/>
    <m/>
    <m/>
    <m/>
    <n v="1.1666669999999999"/>
    <n v="14"/>
    <n v="0.08"/>
    <n v="0.08"/>
    <m/>
    <m/>
    <m/>
    <m/>
    <m/>
    <n v="12"/>
    <n v="0"/>
    <m/>
    <n v="0"/>
    <n v="12"/>
    <m/>
    <m/>
    <n v="0"/>
    <m/>
    <m/>
    <m/>
    <m/>
    <m/>
    <x v="0"/>
    <x v="0"/>
    <n v="0"/>
    <n v="0"/>
    <x v="1"/>
  </r>
  <r>
    <x v="24"/>
    <s v="Ad Set 118"/>
    <x v="3"/>
    <x v="9"/>
    <s v="female"/>
    <x v="5"/>
    <n v="0"/>
    <n v="2"/>
    <m/>
    <m/>
    <n v="1"/>
    <m/>
    <m/>
    <m/>
    <n v="0"/>
    <m/>
    <m/>
    <m/>
    <m/>
    <n v="0"/>
    <n v="0"/>
    <m/>
    <m/>
    <m/>
    <n v="2"/>
    <n v="2"/>
    <n v="0"/>
    <n v="0"/>
    <m/>
    <m/>
    <m/>
    <m/>
    <m/>
    <n v="1"/>
    <n v="0"/>
    <m/>
    <n v="0"/>
    <n v="1"/>
    <m/>
    <m/>
    <n v="0"/>
    <m/>
    <m/>
    <m/>
    <m/>
    <m/>
    <x v="0"/>
    <x v="0"/>
    <n v="0"/>
    <n v="0"/>
    <x v="1"/>
  </r>
  <r>
    <x v="33"/>
    <s v="Ad Set 118"/>
    <x v="3"/>
    <x v="9"/>
    <s v="female"/>
    <x v="5"/>
    <n v="0.02"/>
    <n v="3"/>
    <m/>
    <m/>
    <n v="3"/>
    <m/>
    <m/>
    <m/>
    <n v="0"/>
    <m/>
    <m/>
    <m/>
    <m/>
    <n v="0.02"/>
    <n v="0.01"/>
    <m/>
    <m/>
    <m/>
    <n v="1"/>
    <n v="3"/>
    <n v="0.02"/>
    <n v="0.02"/>
    <m/>
    <m/>
    <m/>
    <m/>
    <m/>
    <n v="3"/>
    <n v="0"/>
    <m/>
    <n v="0"/>
    <n v="3"/>
    <m/>
    <m/>
    <n v="0"/>
    <m/>
    <m/>
    <m/>
    <m/>
    <m/>
    <x v="0"/>
    <x v="0"/>
    <n v="0"/>
    <n v="0"/>
    <x v="1"/>
  </r>
  <r>
    <x v="20"/>
    <s v="Ad Set 118"/>
    <x v="3"/>
    <x v="9"/>
    <s v="female"/>
    <x v="5"/>
    <n v="0.02"/>
    <n v="3"/>
    <m/>
    <m/>
    <n v="2"/>
    <m/>
    <m/>
    <m/>
    <n v="0"/>
    <m/>
    <m/>
    <m/>
    <m/>
    <n v="0.02"/>
    <n v="0.01"/>
    <m/>
    <m/>
    <m/>
    <n v="1.5"/>
    <n v="3"/>
    <n v="0.02"/>
    <n v="0.02"/>
    <m/>
    <m/>
    <m/>
    <m/>
    <m/>
    <n v="2"/>
    <n v="0"/>
    <m/>
    <n v="0"/>
    <n v="2"/>
    <m/>
    <m/>
    <n v="0"/>
    <m/>
    <m/>
    <m/>
    <m/>
    <m/>
    <x v="0"/>
    <x v="0"/>
    <n v="0"/>
    <n v="0"/>
    <x v="1"/>
  </r>
  <r>
    <x v="25"/>
    <s v="Ad Set 118"/>
    <x v="3"/>
    <x v="9"/>
    <s v="female"/>
    <x v="5"/>
    <n v="0.02"/>
    <n v="3"/>
    <m/>
    <m/>
    <n v="3"/>
    <m/>
    <m/>
    <m/>
    <n v="0"/>
    <m/>
    <m/>
    <m/>
    <m/>
    <n v="0.02"/>
    <n v="0.01"/>
    <m/>
    <m/>
    <m/>
    <n v="1"/>
    <n v="3"/>
    <n v="0.02"/>
    <n v="0.02"/>
    <m/>
    <m/>
    <m/>
    <m/>
    <m/>
    <n v="3"/>
    <n v="0"/>
    <m/>
    <n v="0"/>
    <n v="3"/>
    <m/>
    <m/>
    <n v="0"/>
    <m/>
    <m/>
    <m/>
    <m/>
    <m/>
    <x v="0"/>
    <x v="0"/>
    <n v="0"/>
    <n v="0"/>
    <x v="1"/>
  </r>
  <r>
    <x v="35"/>
    <s v="Ad Set 118"/>
    <x v="3"/>
    <x v="9"/>
    <s v="female"/>
    <x v="5"/>
    <n v="0.01"/>
    <n v="4"/>
    <m/>
    <m/>
    <n v="2"/>
    <m/>
    <m/>
    <m/>
    <n v="0"/>
    <m/>
    <m/>
    <m/>
    <m/>
    <n v="0.01"/>
    <n v="0.01"/>
    <m/>
    <m/>
    <m/>
    <n v="2"/>
    <n v="4"/>
    <n v="0.01"/>
    <n v="0.01"/>
    <m/>
    <m/>
    <m/>
    <m/>
    <m/>
    <n v="2"/>
    <n v="0"/>
    <m/>
    <n v="0"/>
    <n v="2"/>
    <m/>
    <m/>
    <n v="0"/>
    <m/>
    <m/>
    <m/>
    <m/>
    <m/>
    <x v="0"/>
    <x v="0"/>
    <n v="0"/>
    <n v="0"/>
    <x v="1"/>
  </r>
  <r>
    <x v="28"/>
    <s v="Ad Set 118"/>
    <x v="3"/>
    <x v="9"/>
    <s v="female"/>
    <x v="5"/>
    <n v="0.11"/>
    <n v="17"/>
    <m/>
    <m/>
    <n v="13"/>
    <m/>
    <m/>
    <m/>
    <n v="0"/>
    <m/>
    <m/>
    <m/>
    <m/>
    <n v="0.11"/>
    <n v="0.01"/>
    <m/>
    <m/>
    <m/>
    <n v="1.3076920000000001"/>
    <n v="17"/>
    <n v="0.11"/>
    <n v="0.11"/>
    <m/>
    <m/>
    <m/>
    <m/>
    <m/>
    <n v="13"/>
    <n v="0"/>
    <m/>
    <n v="0"/>
    <n v="13"/>
    <m/>
    <m/>
    <n v="0"/>
    <m/>
    <m/>
    <m/>
    <m/>
    <m/>
    <x v="0"/>
    <x v="0"/>
    <n v="0"/>
    <n v="0"/>
    <x v="1"/>
  </r>
  <r>
    <x v="19"/>
    <s v="Ad Set 129"/>
    <x v="3"/>
    <x v="9"/>
    <s v="female"/>
    <x v="5"/>
    <n v="0"/>
    <n v="1"/>
    <m/>
    <m/>
    <n v="1"/>
    <m/>
    <m/>
    <m/>
    <n v="0"/>
    <m/>
    <m/>
    <m/>
    <m/>
    <n v="0"/>
    <n v="0"/>
    <m/>
    <m/>
    <m/>
    <n v="1"/>
    <n v="1"/>
    <n v="0"/>
    <n v="0"/>
    <m/>
    <m/>
    <m/>
    <m/>
    <m/>
    <n v="1"/>
    <n v="0"/>
    <m/>
    <n v="0"/>
    <n v="1"/>
    <m/>
    <m/>
    <n v="0"/>
    <m/>
    <m/>
    <m/>
    <m/>
    <m/>
    <x v="0"/>
    <x v="0"/>
    <n v="0"/>
    <n v="0"/>
    <x v="1"/>
  </r>
  <r>
    <x v="32"/>
    <s v="Ad Set 129"/>
    <x v="3"/>
    <x v="9"/>
    <s v="female"/>
    <x v="5"/>
    <n v="0"/>
    <n v="1"/>
    <m/>
    <m/>
    <n v="1"/>
    <m/>
    <m/>
    <m/>
    <n v="0"/>
    <m/>
    <m/>
    <m/>
    <m/>
    <n v="0"/>
    <n v="0"/>
    <m/>
    <m/>
    <m/>
    <n v="1"/>
    <n v="1"/>
    <n v="0"/>
    <n v="0"/>
    <m/>
    <m/>
    <m/>
    <m/>
    <m/>
    <n v="1"/>
    <n v="0"/>
    <m/>
    <n v="0"/>
    <n v="1"/>
    <m/>
    <m/>
    <n v="0"/>
    <m/>
    <m/>
    <m/>
    <m/>
    <m/>
    <x v="0"/>
    <x v="0"/>
    <n v="0"/>
    <n v="0"/>
    <x v="1"/>
  </r>
  <r>
    <x v="46"/>
    <s v="Ad Set 129"/>
    <x v="3"/>
    <x v="9"/>
    <s v="female"/>
    <x v="5"/>
    <n v="0"/>
    <n v="3"/>
    <m/>
    <m/>
    <n v="3"/>
    <m/>
    <m/>
    <m/>
    <n v="0"/>
    <m/>
    <m/>
    <m/>
    <m/>
    <n v="0"/>
    <n v="0"/>
    <m/>
    <m/>
    <m/>
    <n v="1"/>
    <n v="3"/>
    <n v="0"/>
    <n v="0"/>
    <m/>
    <m/>
    <m/>
    <m/>
    <m/>
    <n v="3"/>
    <n v="0"/>
    <m/>
    <n v="0"/>
    <n v="3"/>
    <m/>
    <m/>
    <n v="0"/>
    <m/>
    <m/>
    <m/>
    <m/>
    <m/>
    <x v="0"/>
    <x v="0"/>
    <n v="0"/>
    <n v="0"/>
    <x v="1"/>
  </r>
  <r>
    <x v="24"/>
    <s v="Ad Set 129"/>
    <x v="3"/>
    <x v="9"/>
    <s v="female"/>
    <x v="5"/>
    <n v="0.02"/>
    <n v="1"/>
    <m/>
    <m/>
    <n v="1"/>
    <m/>
    <m/>
    <m/>
    <n v="0"/>
    <m/>
    <m/>
    <m/>
    <m/>
    <n v="0.02"/>
    <n v="0.02"/>
    <m/>
    <m/>
    <m/>
    <n v="1"/>
    <n v="1"/>
    <n v="0.02"/>
    <n v="0.02"/>
    <m/>
    <m/>
    <m/>
    <m/>
    <m/>
    <n v="1"/>
    <n v="0"/>
    <m/>
    <n v="0"/>
    <n v="1"/>
    <m/>
    <m/>
    <n v="0"/>
    <m/>
    <m/>
    <m/>
    <m/>
    <m/>
    <x v="0"/>
    <x v="0"/>
    <n v="0"/>
    <n v="0"/>
    <x v="1"/>
  </r>
  <r>
    <x v="35"/>
    <s v="Ad Set 129"/>
    <x v="3"/>
    <x v="9"/>
    <s v="female"/>
    <x v="5"/>
    <n v="0"/>
    <n v="1"/>
    <m/>
    <m/>
    <n v="1"/>
    <m/>
    <m/>
    <m/>
    <n v="0"/>
    <m/>
    <m/>
    <m/>
    <m/>
    <n v="0"/>
    <n v="0"/>
    <m/>
    <m/>
    <m/>
    <n v="1"/>
    <n v="1"/>
    <n v="0"/>
    <n v="0"/>
    <m/>
    <m/>
    <m/>
    <m/>
    <m/>
    <n v="1"/>
    <n v="0"/>
    <m/>
    <n v="0"/>
    <n v="1"/>
    <m/>
    <m/>
    <n v="0"/>
    <m/>
    <m/>
    <m/>
    <m/>
    <m/>
    <x v="0"/>
    <x v="0"/>
    <n v="0"/>
    <n v="0"/>
    <x v="1"/>
  </r>
  <r>
    <x v="28"/>
    <s v="Ad Set 077"/>
    <x v="3"/>
    <x v="9"/>
    <s v="female"/>
    <x v="5"/>
    <n v="0.48976199999999998"/>
    <n v="34"/>
    <m/>
    <m/>
    <n v="30"/>
    <m/>
    <m/>
    <m/>
    <n v="0"/>
    <m/>
    <m/>
    <m/>
    <m/>
    <n v="0.48976199999999998"/>
    <n v="0.02"/>
    <m/>
    <m/>
    <m/>
    <n v="1.1333329999999999"/>
    <n v="34"/>
    <n v="0.48976199999999998"/>
    <n v="0.48976199999999998"/>
    <m/>
    <m/>
    <m/>
    <m/>
    <m/>
    <n v="30"/>
    <n v="0"/>
    <m/>
    <n v="0"/>
    <n v="30"/>
    <m/>
    <m/>
    <n v="0"/>
    <m/>
    <m/>
    <m/>
    <m/>
    <m/>
    <x v="0"/>
    <x v="0"/>
    <n v="0"/>
    <n v="0"/>
    <x v="1"/>
  </r>
  <r>
    <x v="25"/>
    <s v="Ad Set 091"/>
    <x v="3"/>
    <x v="9"/>
    <s v="female"/>
    <x v="5"/>
    <n v="0.7"/>
    <n v="65"/>
    <m/>
    <m/>
    <n v="60"/>
    <m/>
    <m/>
    <m/>
    <n v="0"/>
    <m/>
    <m/>
    <m/>
    <m/>
    <n v="0.7"/>
    <n v="0.01"/>
    <m/>
    <m/>
    <m/>
    <n v="1.0833330000000001"/>
    <n v="65"/>
    <n v="0.7"/>
    <n v="0.7"/>
    <m/>
    <m/>
    <m/>
    <m/>
    <m/>
    <n v="60"/>
    <n v="1"/>
    <m/>
    <n v="-1"/>
    <n v="60"/>
    <m/>
    <m/>
    <n v="0"/>
    <m/>
    <m/>
    <m/>
    <m/>
    <m/>
    <x v="0"/>
    <x v="0"/>
    <n v="0"/>
    <n v="0"/>
    <x v="1"/>
  </r>
  <r>
    <x v="28"/>
    <s v="Ad Set 019"/>
    <x v="3"/>
    <x v="9"/>
    <s v="female"/>
    <x v="5"/>
    <n v="3.2894939999999999"/>
    <n v="312"/>
    <m/>
    <m/>
    <n v="268"/>
    <m/>
    <n v="1"/>
    <m/>
    <n v="1"/>
    <m/>
    <m/>
    <m/>
    <m/>
    <n v="3.2894939999999999"/>
    <n v="0.01"/>
    <n v="3.29"/>
    <m/>
    <m/>
    <n v="1.1641790000000001"/>
    <n v="312"/>
    <n v="3.2894939999999999"/>
    <n v="3.2894939999999999"/>
    <m/>
    <m/>
    <m/>
    <m/>
    <n v="1"/>
    <n v="268"/>
    <n v="3"/>
    <m/>
    <n v="-3"/>
    <n v="268"/>
    <n v="1"/>
    <m/>
    <n v="1"/>
    <m/>
    <m/>
    <m/>
    <m/>
    <m/>
    <x v="0"/>
    <x v="0"/>
    <n v="1"/>
    <n v="0.37313432835820892"/>
    <x v="1"/>
  </r>
  <r>
    <x v="6"/>
    <s v="Ad Set 020"/>
    <x v="3"/>
    <x v="1"/>
    <s v="female"/>
    <x v="5"/>
    <n v="0.83"/>
    <n v="174"/>
    <m/>
    <m/>
    <n v="174"/>
    <m/>
    <m/>
    <m/>
    <n v="0"/>
    <m/>
    <m/>
    <m/>
    <m/>
    <n v="0.83"/>
    <n v="0"/>
    <m/>
    <m/>
    <m/>
    <n v="1"/>
    <n v="174"/>
    <n v="0.83"/>
    <n v="0.83"/>
    <m/>
    <m/>
    <m/>
    <m/>
    <m/>
    <n v="174"/>
    <n v="1"/>
    <m/>
    <n v="-1"/>
    <n v="174"/>
    <m/>
    <m/>
    <n v="0"/>
    <m/>
    <m/>
    <m/>
    <m/>
    <m/>
    <x v="0"/>
    <x v="0"/>
    <n v="0"/>
    <n v="0"/>
    <x v="1"/>
  </r>
  <r>
    <x v="10"/>
    <s v="Ad Set 041"/>
    <x v="3"/>
    <x v="1"/>
    <s v="female"/>
    <x v="5"/>
    <n v="0.21"/>
    <n v="44"/>
    <m/>
    <m/>
    <n v="44"/>
    <m/>
    <m/>
    <m/>
    <n v="0"/>
    <m/>
    <m/>
    <m/>
    <m/>
    <n v="0.21"/>
    <n v="0"/>
    <m/>
    <m/>
    <m/>
    <n v="1"/>
    <n v="44"/>
    <n v="0.21"/>
    <n v="0.21"/>
    <m/>
    <m/>
    <m/>
    <m/>
    <m/>
    <n v="44"/>
    <n v="0"/>
    <m/>
    <n v="0"/>
    <n v="44"/>
    <m/>
    <m/>
    <n v="0"/>
    <m/>
    <m/>
    <m/>
    <m/>
    <m/>
    <x v="0"/>
    <x v="0"/>
    <n v="0"/>
    <n v="0"/>
    <x v="1"/>
  </r>
  <r>
    <x v="36"/>
    <s v="Ad Set 041"/>
    <x v="3"/>
    <x v="1"/>
    <s v="female"/>
    <x v="5"/>
    <n v="0.36"/>
    <n v="52"/>
    <m/>
    <m/>
    <n v="49"/>
    <m/>
    <m/>
    <m/>
    <n v="0"/>
    <m/>
    <m/>
    <m/>
    <m/>
    <n v="0.36"/>
    <n v="0.01"/>
    <m/>
    <m/>
    <m/>
    <n v="1.0612239999999999"/>
    <n v="52"/>
    <n v="0.36"/>
    <n v="0.36"/>
    <m/>
    <m/>
    <m/>
    <m/>
    <m/>
    <n v="49"/>
    <n v="0"/>
    <m/>
    <n v="0"/>
    <n v="49"/>
    <m/>
    <m/>
    <n v="0"/>
    <m/>
    <m/>
    <m/>
    <m/>
    <m/>
    <x v="0"/>
    <x v="0"/>
    <n v="0"/>
    <n v="0"/>
    <x v="1"/>
  </r>
  <r>
    <x v="5"/>
    <s v="Ad Set 041"/>
    <x v="3"/>
    <x v="1"/>
    <s v="female"/>
    <x v="5"/>
    <n v="3.9216380000000002"/>
    <n v="522"/>
    <m/>
    <m/>
    <n v="517"/>
    <m/>
    <m/>
    <m/>
    <n v="0"/>
    <m/>
    <m/>
    <m/>
    <m/>
    <n v="3.9216380000000002"/>
    <n v="0.01"/>
    <m/>
    <m/>
    <m/>
    <n v="1.009671"/>
    <n v="522"/>
    <n v="3.9216380000000002"/>
    <n v="3.9216380000000002"/>
    <m/>
    <m/>
    <m/>
    <m/>
    <m/>
    <n v="517"/>
    <n v="4"/>
    <m/>
    <n v="-4"/>
    <n v="517"/>
    <m/>
    <m/>
    <n v="0"/>
    <m/>
    <m/>
    <m/>
    <m/>
    <m/>
    <x v="0"/>
    <x v="0"/>
    <n v="0"/>
    <n v="0"/>
    <x v="1"/>
  </r>
  <r>
    <x v="48"/>
    <s v="Ad Set 041"/>
    <x v="3"/>
    <x v="1"/>
    <s v="female"/>
    <x v="5"/>
    <n v="0.38"/>
    <n v="70"/>
    <m/>
    <m/>
    <n v="70"/>
    <m/>
    <m/>
    <m/>
    <n v="0"/>
    <m/>
    <m/>
    <m/>
    <m/>
    <n v="0.38"/>
    <n v="0.01"/>
    <m/>
    <m/>
    <m/>
    <n v="1"/>
    <n v="70"/>
    <n v="0.38"/>
    <n v="0.38"/>
    <m/>
    <m/>
    <m/>
    <m/>
    <m/>
    <n v="70"/>
    <n v="0"/>
    <m/>
    <n v="0"/>
    <n v="70"/>
    <m/>
    <m/>
    <n v="0"/>
    <m/>
    <m/>
    <m/>
    <m/>
    <m/>
    <x v="0"/>
    <x v="0"/>
    <n v="0"/>
    <n v="0"/>
    <x v="1"/>
  </r>
  <r>
    <x v="45"/>
    <s v="Ad Set 041"/>
    <x v="3"/>
    <x v="1"/>
    <s v="female"/>
    <x v="5"/>
    <n v="0.16"/>
    <n v="20"/>
    <m/>
    <m/>
    <n v="20"/>
    <m/>
    <m/>
    <m/>
    <n v="0"/>
    <m/>
    <m/>
    <m/>
    <m/>
    <n v="0.16"/>
    <n v="0.01"/>
    <m/>
    <m/>
    <m/>
    <n v="1"/>
    <n v="20"/>
    <n v="0.16"/>
    <n v="0.16"/>
    <m/>
    <m/>
    <m/>
    <m/>
    <m/>
    <n v="20"/>
    <n v="0"/>
    <m/>
    <n v="0"/>
    <n v="20"/>
    <m/>
    <m/>
    <n v="0"/>
    <m/>
    <m/>
    <m/>
    <m/>
    <m/>
    <x v="0"/>
    <x v="0"/>
    <n v="0"/>
    <n v="0"/>
    <x v="1"/>
  </r>
  <r>
    <x v="37"/>
    <s v="Ad Set 041"/>
    <x v="3"/>
    <x v="1"/>
    <s v="female"/>
    <x v="5"/>
    <n v="0.05"/>
    <n v="6"/>
    <m/>
    <m/>
    <n v="6"/>
    <m/>
    <m/>
    <m/>
    <n v="0"/>
    <m/>
    <m/>
    <m/>
    <m/>
    <n v="0.05"/>
    <n v="0.01"/>
    <m/>
    <m/>
    <m/>
    <n v="1"/>
    <n v="6"/>
    <n v="0.05"/>
    <n v="0.05"/>
    <m/>
    <m/>
    <m/>
    <m/>
    <m/>
    <n v="6"/>
    <n v="0"/>
    <m/>
    <n v="0"/>
    <n v="6"/>
    <m/>
    <m/>
    <n v="0"/>
    <m/>
    <m/>
    <m/>
    <m/>
    <m/>
    <x v="0"/>
    <x v="0"/>
    <n v="0"/>
    <n v="0"/>
    <x v="1"/>
  </r>
  <r>
    <x v="4"/>
    <s v="Ad Set 041"/>
    <x v="3"/>
    <x v="1"/>
    <s v="female"/>
    <x v="5"/>
    <n v="0.19"/>
    <n v="41"/>
    <m/>
    <m/>
    <n v="40"/>
    <m/>
    <m/>
    <m/>
    <n v="0"/>
    <m/>
    <m/>
    <m/>
    <m/>
    <n v="0.19"/>
    <n v="0"/>
    <m/>
    <m/>
    <m/>
    <n v="1.0249999999999999"/>
    <n v="41"/>
    <n v="0.19"/>
    <n v="0.19"/>
    <m/>
    <m/>
    <m/>
    <m/>
    <m/>
    <n v="40"/>
    <n v="0"/>
    <m/>
    <n v="0"/>
    <n v="40"/>
    <m/>
    <m/>
    <n v="0"/>
    <m/>
    <m/>
    <m/>
    <m/>
    <m/>
    <x v="0"/>
    <x v="0"/>
    <n v="0"/>
    <n v="0"/>
    <x v="1"/>
  </r>
  <r>
    <x v="6"/>
    <s v="Ad Set 041"/>
    <x v="3"/>
    <x v="1"/>
    <s v="female"/>
    <x v="5"/>
    <n v="0.56000000000000005"/>
    <n v="82"/>
    <m/>
    <m/>
    <n v="81"/>
    <m/>
    <m/>
    <m/>
    <n v="0"/>
    <m/>
    <m/>
    <m/>
    <m/>
    <n v="0.56000000000000005"/>
    <n v="0.01"/>
    <m/>
    <m/>
    <m/>
    <n v="1.012346"/>
    <n v="82"/>
    <n v="0.56000000000000005"/>
    <n v="0.56000000000000005"/>
    <m/>
    <m/>
    <m/>
    <m/>
    <m/>
    <n v="81"/>
    <n v="1"/>
    <m/>
    <n v="-1"/>
    <n v="81"/>
    <m/>
    <m/>
    <n v="0"/>
    <m/>
    <m/>
    <m/>
    <m/>
    <m/>
    <x v="0"/>
    <x v="0"/>
    <n v="0"/>
    <n v="0"/>
    <x v="1"/>
  </r>
  <r>
    <x v="39"/>
    <s v="Ad Set 041"/>
    <x v="3"/>
    <x v="1"/>
    <s v="female"/>
    <x v="5"/>
    <n v="0.11"/>
    <n v="12"/>
    <m/>
    <m/>
    <n v="12"/>
    <m/>
    <m/>
    <m/>
    <n v="0"/>
    <m/>
    <m/>
    <m/>
    <m/>
    <n v="0.11"/>
    <n v="0.01"/>
    <m/>
    <m/>
    <m/>
    <n v="1"/>
    <n v="12"/>
    <n v="0.11"/>
    <n v="0.11"/>
    <m/>
    <m/>
    <m/>
    <m/>
    <m/>
    <n v="12"/>
    <n v="0"/>
    <m/>
    <n v="0"/>
    <n v="12"/>
    <m/>
    <m/>
    <n v="0"/>
    <m/>
    <m/>
    <m/>
    <m/>
    <m/>
    <x v="0"/>
    <x v="0"/>
    <n v="0"/>
    <n v="0"/>
    <x v="1"/>
  </r>
  <r>
    <x v="40"/>
    <s v="Ad Set 041"/>
    <x v="3"/>
    <x v="1"/>
    <s v="female"/>
    <x v="5"/>
    <n v="0.67"/>
    <n v="89"/>
    <m/>
    <m/>
    <n v="88"/>
    <m/>
    <m/>
    <m/>
    <n v="0"/>
    <m/>
    <m/>
    <m/>
    <m/>
    <n v="0.67"/>
    <n v="0.01"/>
    <m/>
    <m/>
    <m/>
    <n v="1.0113639999999999"/>
    <n v="89"/>
    <n v="0.67"/>
    <n v="0.67"/>
    <m/>
    <m/>
    <m/>
    <m/>
    <m/>
    <n v="88"/>
    <n v="1"/>
    <m/>
    <n v="-1"/>
    <n v="88"/>
    <m/>
    <m/>
    <n v="0"/>
    <m/>
    <m/>
    <m/>
    <m/>
    <m/>
    <x v="0"/>
    <x v="0"/>
    <n v="0"/>
    <n v="0"/>
    <x v="1"/>
  </r>
  <r>
    <x v="44"/>
    <s v="Ad Set 041"/>
    <x v="3"/>
    <x v="1"/>
    <s v="female"/>
    <x v="5"/>
    <n v="0.24"/>
    <n v="33"/>
    <m/>
    <m/>
    <n v="33"/>
    <m/>
    <m/>
    <m/>
    <n v="0"/>
    <m/>
    <m/>
    <m/>
    <m/>
    <n v="0.24"/>
    <n v="0.01"/>
    <m/>
    <m/>
    <m/>
    <n v="1"/>
    <n v="33"/>
    <n v="0.24"/>
    <n v="0.24"/>
    <m/>
    <m/>
    <m/>
    <m/>
    <m/>
    <n v="33"/>
    <n v="0"/>
    <m/>
    <n v="0"/>
    <n v="33"/>
    <m/>
    <m/>
    <n v="0"/>
    <m/>
    <m/>
    <m/>
    <m/>
    <m/>
    <x v="0"/>
    <x v="0"/>
    <n v="0"/>
    <n v="0"/>
    <x v="1"/>
  </r>
  <r>
    <x v="2"/>
    <s v="Ad Set 041"/>
    <x v="3"/>
    <x v="1"/>
    <s v="female"/>
    <x v="5"/>
    <n v="1.83"/>
    <n v="399"/>
    <m/>
    <m/>
    <n v="388"/>
    <m/>
    <m/>
    <m/>
    <n v="0"/>
    <m/>
    <m/>
    <m/>
    <m/>
    <n v="1.83"/>
    <n v="0"/>
    <m/>
    <m/>
    <m/>
    <n v="1.028351"/>
    <n v="399"/>
    <n v="1.83"/>
    <n v="1.83"/>
    <m/>
    <m/>
    <m/>
    <m/>
    <m/>
    <n v="388"/>
    <n v="2"/>
    <m/>
    <n v="-2"/>
    <n v="388"/>
    <m/>
    <m/>
    <n v="0"/>
    <m/>
    <m/>
    <m/>
    <m/>
    <m/>
    <x v="0"/>
    <x v="0"/>
    <n v="0"/>
    <n v="0"/>
    <x v="1"/>
  </r>
  <r>
    <x v="42"/>
    <s v="Ad Set 041"/>
    <x v="3"/>
    <x v="1"/>
    <s v="female"/>
    <x v="5"/>
    <n v="2.3199999999999998"/>
    <n v="567"/>
    <m/>
    <m/>
    <n v="548"/>
    <m/>
    <n v="3"/>
    <m/>
    <n v="3"/>
    <m/>
    <m/>
    <m/>
    <m/>
    <n v="2.3199999999999998"/>
    <n v="0"/>
    <n v="0.77"/>
    <m/>
    <m/>
    <n v="1.034672"/>
    <n v="567"/>
    <n v="2.3199999999999998"/>
    <n v="2.3199999999999998"/>
    <m/>
    <m/>
    <m/>
    <m/>
    <n v="3"/>
    <n v="548"/>
    <n v="2"/>
    <m/>
    <n v="-2"/>
    <n v="548"/>
    <n v="3"/>
    <m/>
    <n v="3"/>
    <m/>
    <m/>
    <m/>
    <m/>
    <m/>
    <x v="0"/>
    <x v="0"/>
    <n v="3"/>
    <n v="0.54744525547445255"/>
    <x v="1"/>
  </r>
  <r>
    <x v="48"/>
    <s v="Ad Set 092"/>
    <x v="3"/>
    <x v="1"/>
    <s v="female"/>
    <x v="5"/>
    <n v="14.32"/>
    <n v="516"/>
    <m/>
    <m/>
    <n v="473"/>
    <m/>
    <m/>
    <m/>
    <n v="0"/>
    <m/>
    <m/>
    <m/>
    <m/>
    <n v="14.32"/>
    <n v="0.03"/>
    <m/>
    <m/>
    <m/>
    <n v="1.0909089999999999"/>
    <n v="516"/>
    <n v="14.32"/>
    <n v="14.32"/>
    <m/>
    <m/>
    <m/>
    <m/>
    <m/>
    <n v="473"/>
    <n v="14"/>
    <m/>
    <n v="-14"/>
    <n v="473"/>
    <m/>
    <m/>
    <n v="0"/>
    <m/>
    <m/>
    <m/>
    <m/>
    <m/>
    <x v="0"/>
    <x v="0"/>
    <n v="0"/>
    <n v="0"/>
    <x v="1"/>
  </r>
  <r>
    <x v="40"/>
    <s v="Ad Set 092"/>
    <x v="3"/>
    <x v="1"/>
    <s v="female"/>
    <x v="5"/>
    <n v="5.93"/>
    <n v="163"/>
    <m/>
    <m/>
    <n v="139"/>
    <m/>
    <m/>
    <m/>
    <n v="0"/>
    <m/>
    <m/>
    <m/>
    <m/>
    <n v="5.93"/>
    <n v="0.04"/>
    <m/>
    <m/>
    <m/>
    <n v="1.1726620000000001"/>
    <n v="163"/>
    <n v="5.93"/>
    <n v="5.93"/>
    <m/>
    <m/>
    <m/>
    <m/>
    <m/>
    <n v="139"/>
    <n v="6"/>
    <m/>
    <n v="-6"/>
    <n v="139"/>
    <m/>
    <m/>
    <n v="0"/>
    <m/>
    <m/>
    <m/>
    <m/>
    <m/>
    <x v="0"/>
    <x v="0"/>
    <n v="0"/>
    <n v="0"/>
    <x v="1"/>
  </r>
  <r>
    <x v="44"/>
    <s v="Ad Set 092"/>
    <x v="3"/>
    <x v="1"/>
    <s v="female"/>
    <x v="5"/>
    <n v="1.7"/>
    <n v="67"/>
    <m/>
    <m/>
    <n v="67"/>
    <m/>
    <m/>
    <m/>
    <n v="0"/>
    <m/>
    <m/>
    <m/>
    <m/>
    <n v="1.7"/>
    <n v="0.03"/>
    <m/>
    <m/>
    <m/>
    <n v="1"/>
    <n v="67"/>
    <n v="1.7"/>
    <n v="1.7"/>
    <m/>
    <m/>
    <m/>
    <m/>
    <m/>
    <n v="67"/>
    <n v="2"/>
    <m/>
    <n v="-2"/>
    <n v="67"/>
    <m/>
    <m/>
    <n v="0"/>
    <m/>
    <m/>
    <m/>
    <m/>
    <m/>
    <x v="0"/>
    <x v="0"/>
    <n v="0"/>
    <n v="0"/>
    <x v="1"/>
  </r>
  <r>
    <x v="9"/>
    <s v="Ad Set 092"/>
    <x v="3"/>
    <x v="1"/>
    <s v="female"/>
    <x v="5"/>
    <n v="23.517849999999999"/>
    <n v="904"/>
    <m/>
    <m/>
    <n v="785"/>
    <m/>
    <n v="1"/>
    <m/>
    <n v="1"/>
    <m/>
    <m/>
    <m/>
    <m/>
    <n v="23.517849999999999"/>
    <n v="0.03"/>
    <n v="23.52"/>
    <m/>
    <m/>
    <n v="1.1515919999999999"/>
    <n v="904"/>
    <n v="23.517849999999999"/>
    <n v="23.517849999999999"/>
    <m/>
    <m/>
    <m/>
    <m/>
    <n v="1"/>
    <n v="785"/>
    <n v="24"/>
    <m/>
    <n v="-24"/>
    <n v="785"/>
    <n v="1"/>
    <m/>
    <n v="1"/>
    <m/>
    <m/>
    <m/>
    <m/>
    <m/>
    <x v="0"/>
    <x v="0"/>
    <n v="1"/>
    <n v="0.12738853503184713"/>
    <x v="1"/>
  </r>
  <r>
    <x v="47"/>
    <s v="Ad Set 092"/>
    <x v="3"/>
    <x v="1"/>
    <s v="female"/>
    <x v="5"/>
    <n v="2.66"/>
    <n v="90"/>
    <m/>
    <m/>
    <n v="84"/>
    <m/>
    <n v="1"/>
    <m/>
    <n v="1"/>
    <m/>
    <m/>
    <m/>
    <m/>
    <n v="2.66"/>
    <n v="0.03"/>
    <n v="2.66"/>
    <m/>
    <m/>
    <n v="1.071429"/>
    <n v="90"/>
    <n v="2.66"/>
    <n v="2.66"/>
    <m/>
    <m/>
    <m/>
    <m/>
    <n v="1"/>
    <n v="84"/>
    <n v="3"/>
    <m/>
    <n v="-3"/>
    <n v="84"/>
    <n v="1"/>
    <m/>
    <n v="1"/>
    <m/>
    <m/>
    <m/>
    <m/>
    <m/>
    <x v="0"/>
    <x v="0"/>
    <n v="1"/>
    <n v="1.1904761904761905"/>
    <x v="1"/>
  </r>
  <r>
    <x v="45"/>
    <s v="Ad Set 092"/>
    <x v="3"/>
    <x v="1"/>
    <s v="female"/>
    <x v="5"/>
    <n v="3.51"/>
    <n v="121"/>
    <m/>
    <m/>
    <n v="120"/>
    <m/>
    <n v="1"/>
    <m/>
    <n v="1"/>
    <m/>
    <m/>
    <m/>
    <m/>
    <n v="3.51"/>
    <n v="0.03"/>
    <n v="3.51"/>
    <m/>
    <m/>
    <n v="1.0083329999999999"/>
    <n v="121"/>
    <n v="3.51"/>
    <n v="3.51"/>
    <m/>
    <m/>
    <m/>
    <m/>
    <n v="1"/>
    <n v="120"/>
    <n v="4"/>
    <m/>
    <n v="-4"/>
    <n v="120"/>
    <n v="1"/>
    <m/>
    <n v="1"/>
    <m/>
    <m/>
    <m/>
    <m/>
    <m/>
    <x v="0"/>
    <x v="0"/>
    <n v="1"/>
    <n v="0.83333333333333337"/>
    <x v="1"/>
  </r>
  <r>
    <x v="39"/>
    <s v="Ad Set 092"/>
    <x v="3"/>
    <x v="1"/>
    <s v="female"/>
    <x v="5"/>
    <n v="4.6399999999999997"/>
    <n v="172"/>
    <m/>
    <m/>
    <n v="167"/>
    <m/>
    <n v="1"/>
    <m/>
    <n v="1"/>
    <m/>
    <m/>
    <m/>
    <m/>
    <n v="4.6399999999999997"/>
    <n v="0.03"/>
    <n v="4.6399999999999997"/>
    <m/>
    <m/>
    <n v="1.0299400000000001"/>
    <n v="172"/>
    <n v="4.6399999999999997"/>
    <n v="4.6399999999999997"/>
    <m/>
    <m/>
    <m/>
    <m/>
    <n v="1"/>
    <n v="167"/>
    <n v="5"/>
    <m/>
    <n v="-5"/>
    <n v="167"/>
    <n v="1"/>
    <m/>
    <n v="1"/>
    <m/>
    <m/>
    <m/>
    <m/>
    <m/>
    <x v="0"/>
    <x v="0"/>
    <n v="1"/>
    <n v="0.5988023952095809"/>
    <x v="1"/>
  </r>
  <r>
    <x v="4"/>
    <s v="Ad Set 092"/>
    <x v="3"/>
    <x v="1"/>
    <s v="female"/>
    <x v="5"/>
    <n v="2.72"/>
    <n v="108"/>
    <m/>
    <m/>
    <n v="105"/>
    <m/>
    <n v="2"/>
    <m/>
    <n v="2"/>
    <m/>
    <m/>
    <m/>
    <m/>
    <n v="2.72"/>
    <n v="0.03"/>
    <n v="1.36"/>
    <m/>
    <m/>
    <n v="1.0285709999999999"/>
    <n v="108"/>
    <n v="2.72"/>
    <n v="2.72"/>
    <m/>
    <m/>
    <m/>
    <m/>
    <n v="2"/>
    <n v="105"/>
    <n v="3"/>
    <m/>
    <n v="-3"/>
    <n v="105"/>
    <n v="2"/>
    <m/>
    <n v="2"/>
    <m/>
    <m/>
    <m/>
    <m/>
    <m/>
    <x v="0"/>
    <x v="0"/>
    <n v="2"/>
    <n v="1.9047619047619049"/>
    <x v="1"/>
  </r>
  <r>
    <x v="10"/>
    <s v="Ad Set 116"/>
    <x v="3"/>
    <x v="1"/>
    <s v="female"/>
    <x v="5"/>
    <n v="1.01"/>
    <n v="224"/>
    <m/>
    <m/>
    <n v="223"/>
    <m/>
    <m/>
    <m/>
    <n v="0"/>
    <m/>
    <m/>
    <m/>
    <m/>
    <n v="1.01"/>
    <n v="0"/>
    <m/>
    <m/>
    <m/>
    <n v="1.0044839999999999"/>
    <n v="224"/>
    <n v="1.01"/>
    <n v="1.01"/>
    <m/>
    <m/>
    <m/>
    <m/>
    <m/>
    <n v="223"/>
    <n v="1"/>
    <m/>
    <n v="-1"/>
    <n v="223"/>
    <m/>
    <m/>
    <n v="0"/>
    <m/>
    <m/>
    <m/>
    <m/>
    <m/>
    <x v="0"/>
    <x v="0"/>
    <n v="0"/>
    <n v="0"/>
    <x v="1"/>
  </r>
  <r>
    <x v="36"/>
    <s v="Ad Set 116"/>
    <x v="3"/>
    <x v="1"/>
    <s v="female"/>
    <x v="5"/>
    <n v="0.35"/>
    <n v="57"/>
    <m/>
    <m/>
    <n v="56"/>
    <m/>
    <m/>
    <m/>
    <n v="0"/>
    <m/>
    <m/>
    <m/>
    <m/>
    <n v="0.35"/>
    <n v="0.01"/>
    <m/>
    <m/>
    <m/>
    <n v="1.017857"/>
    <n v="57"/>
    <n v="0.35"/>
    <n v="0.35"/>
    <m/>
    <m/>
    <m/>
    <m/>
    <m/>
    <n v="56"/>
    <n v="0"/>
    <m/>
    <n v="0"/>
    <n v="56"/>
    <m/>
    <m/>
    <n v="0"/>
    <m/>
    <m/>
    <m/>
    <m/>
    <m/>
    <x v="0"/>
    <x v="0"/>
    <n v="0"/>
    <n v="0"/>
    <x v="1"/>
  </r>
  <r>
    <x v="47"/>
    <s v="Ad Set 116"/>
    <x v="3"/>
    <x v="1"/>
    <s v="female"/>
    <x v="5"/>
    <n v="0.22"/>
    <n v="26"/>
    <m/>
    <m/>
    <n v="26"/>
    <m/>
    <m/>
    <m/>
    <n v="0"/>
    <m/>
    <m/>
    <m/>
    <m/>
    <n v="0.22"/>
    <n v="0.01"/>
    <m/>
    <m/>
    <m/>
    <n v="1"/>
    <n v="26"/>
    <n v="0.22"/>
    <n v="0.22"/>
    <m/>
    <m/>
    <m/>
    <m/>
    <m/>
    <n v="26"/>
    <n v="0"/>
    <m/>
    <n v="0"/>
    <n v="26"/>
    <m/>
    <m/>
    <n v="0"/>
    <m/>
    <m/>
    <m/>
    <m/>
    <m/>
    <x v="0"/>
    <x v="0"/>
    <n v="0"/>
    <n v="0"/>
    <x v="1"/>
  </r>
  <r>
    <x v="45"/>
    <s v="Ad Set 116"/>
    <x v="3"/>
    <x v="1"/>
    <s v="female"/>
    <x v="5"/>
    <n v="1.19"/>
    <n v="173"/>
    <m/>
    <m/>
    <n v="173"/>
    <m/>
    <m/>
    <m/>
    <n v="0"/>
    <m/>
    <m/>
    <m/>
    <m/>
    <n v="1.19"/>
    <n v="0.01"/>
    <m/>
    <m/>
    <m/>
    <n v="1"/>
    <n v="173"/>
    <n v="1.19"/>
    <n v="1.19"/>
    <m/>
    <m/>
    <m/>
    <m/>
    <m/>
    <n v="173"/>
    <n v="1"/>
    <m/>
    <n v="-1"/>
    <n v="173"/>
    <m/>
    <m/>
    <n v="0"/>
    <m/>
    <m/>
    <m/>
    <m/>
    <m/>
    <x v="0"/>
    <x v="0"/>
    <n v="0"/>
    <n v="0"/>
    <x v="1"/>
  </r>
  <r>
    <x v="4"/>
    <s v="Ad Set 116"/>
    <x v="3"/>
    <x v="1"/>
    <s v="female"/>
    <x v="5"/>
    <n v="0.44"/>
    <n v="68"/>
    <m/>
    <m/>
    <n v="68"/>
    <m/>
    <m/>
    <m/>
    <n v="0"/>
    <m/>
    <m/>
    <m/>
    <m/>
    <n v="0.44"/>
    <n v="0.01"/>
    <m/>
    <m/>
    <m/>
    <n v="1"/>
    <n v="68"/>
    <n v="0.44"/>
    <n v="0.44"/>
    <m/>
    <m/>
    <m/>
    <m/>
    <m/>
    <n v="68"/>
    <n v="0"/>
    <m/>
    <n v="0"/>
    <n v="68"/>
    <m/>
    <m/>
    <n v="0"/>
    <m/>
    <m/>
    <m/>
    <m/>
    <m/>
    <x v="0"/>
    <x v="0"/>
    <n v="0"/>
    <n v="0"/>
    <x v="1"/>
  </r>
  <r>
    <x v="6"/>
    <s v="Ad Set 116"/>
    <x v="3"/>
    <x v="1"/>
    <s v="female"/>
    <x v="5"/>
    <n v="0.79"/>
    <n v="139"/>
    <m/>
    <m/>
    <n v="138"/>
    <m/>
    <m/>
    <m/>
    <n v="0"/>
    <m/>
    <m/>
    <m/>
    <m/>
    <n v="0.79"/>
    <n v="0.01"/>
    <m/>
    <m/>
    <m/>
    <n v="1.0072460000000001"/>
    <n v="139"/>
    <n v="0.79"/>
    <n v="0.79"/>
    <m/>
    <m/>
    <m/>
    <m/>
    <m/>
    <n v="138"/>
    <n v="1"/>
    <m/>
    <n v="-1"/>
    <n v="138"/>
    <m/>
    <m/>
    <n v="0"/>
    <m/>
    <m/>
    <m/>
    <m/>
    <m/>
    <x v="0"/>
    <x v="0"/>
    <n v="0"/>
    <n v="0"/>
    <x v="1"/>
  </r>
  <r>
    <x v="39"/>
    <s v="Ad Set 116"/>
    <x v="3"/>
    <x v="1"/>
    <s v="female"/>
    <x v="5"/>
    <n v="0.48"/>
    <n v="66"/>
    <m/>
    <m/>
    <n v="65"/>
    <m/>
    <m/>
    <m/>
    <n v="0"/>
    <m/>
    <m/>
    <m/>
    <m/>
    <n v="0.48"/>
    <n v="0.01"/>
    <m/>
    <m/>
    <m/>
    <n v="1.015385"/>
    <n v="66"/>
    <n v="0.48"/>
    <n v="0.48"/>
    <m/>
    <m/>
    <m/>
    <m/>
    <m/>
    <n v="65"/>
    <n v="0"/>
    <m/>
    <n v="0"/>
    <n v="65"/>
    <m/>
    <m/>
    <n v="0"/>
    <m/>
    <m/>
    <m/>
    <m/>
    <m/>
    <x v="0"/>
    <x v="0"/>
    <n v="0"/>
    <n v="0"/>
    <x v="1"/>
  </r>
  <r>
    <x v="40"/>
    <s v="Ad Set 116"/>
    <x v="3"/>
    <x v="1"/>
    <s v="female"/>
    <x v="5"/>
    <n v="0.54"/>
    <n v="72"/>
    <m/>
    <m/>
    <n v="71"/>
    <m/>
    <m/>
    <m/>
    <n v="0"/>
    <m/>
    <m/>
    <m/>
    <m/>
    <n v="0.54"/>
    <n v="0.01"/>
    <m/>
    <m/>
    <m/>
    <n v="1.0140849999999999"/>
    <n v="72"/>
    <n v="0.54"/>
    <n v="0.54"/>
    <m/>
    <m/>
    <m/>
    <m/>
    <m/>
    <n v="71"/>
    <n v="1"/>
    <m/>
    <n v="-1"/>
    <n v="71"/>
    <m/>
    <m/>
    <n v="0"/>
    <m/>
    <m/>
    <m/>
    <m/>
    <m/>
    <x v="0"/>
    <x v="0"/>
    <n v="0"/>
    <n v="0"/>
    <x v="1"/>
  </r>
  <r>
    <x v="1"/>
    <s v="Ad Set 116"/>
    <x v="3"/>
    <x v="1"/>
    <s v="female"/>
    <x v="5"/>
    <n v="0.68"/>
    <n v="85"/>
    <m/>
    <m/>
    <n v="84"/>
    <m/>
    <n v="1"/>
    <m/>
    <n v="1"/>
    <m/>
    <m/>
    <m/>
    <m/>
    <n v="0.68"/>
    <n v="0.01"/>
    <n v="0.68"/>
    <m/>
    <m/>
    <n v="1.0119050000000001"/>
    <n v="85"/>
    <n v="0.68"/>
    <n v="0.68"/>
    <m/>
    <m/>
    <m/>
    <m/>
    <n v="1"/>
    <n v="84"/>
    <n v="1"/>
    <m/>
    <n v="-1"/>
    <n v="84"/>
    <n v="1"/>
    <m/>
    <n v="1"/>
    <m/>
    <m/>
    <m/>
    <m/>
    <m/>
    <x v="0"/>
    <x v="0"/>
    <n v="1"/>
    <n v="1.1904761904761905"/>
    <x v="1"/>
  </r>
  <r>
    <x v="44"/>
    <s v="Ad Set 116"/>
    <x v="3"/>
    <x v="1"/>
    <s v="female"/>
    <x v="5"/>
    <n v="0.45"/>
    <n v="68"/>
    <m/>
    <m/>
    <n v="65"/>
    <m/>
    <n v="1"/>
    <m/>
    <n v="1"/>
    <m/>
    <m/>
    <m/>
    <m/>
    <n v="0.45"/>
    <n v="0.01"/>
    <n v="0.45"/>
    <m/>
    <m/>
    <n v="1.046154"/>
    <n v="68"/>
    <n v="0.45"/>
    <n v="0.45"/>
    <m/>
    <m/>
    <m/>
    <m/>
    <n v="1"/>
    <n v="65"/>
    <n v="0"/>
    <m/>
    <n v="0"/>
    <n v="65"/>
    <n v="1"/>
    <m/>
    <n v="1"/>
    <m/>
    <m/>
    <m/>
    <m/>
    <m/>
    <x v="0"/>
    <x v="0"/>
    <n v="1"/>
    <n v="1.5384615384615385"/>
    <x v="1"/>
  </r>
  <r>
    <x v="37"/>
    <s v="Ad Set 116"/>
    <x v="3"/>
    <x v="1"/>
    <s v="female"/>
    <x v="5"/>
    <n v="2.968445"/>
    <n v="345"/>
    <m/>
    <m/>
    <n v="340"/>
    <m/>
    <n v="4"/>
    <m/>
    <n v="4"/>
    <m/>
    <m/>
    <m/>
    <m/>
    <n v="2.968445"/>
    <n v="0.01"/>
    <n v="0.74"/>
    <m/>
    <m/>
    <n v="1.0147060000000001"/>
    <n v="345"/>
    <n v="2.968445"/>
    <n v="2.968445"/>
    <m/>
    <m/>
    <m/>
    <m/>
    <n v="4"/>
    <n v="340"/>
    <n v="3"/>
    <m/>
    <n v="-3"/>
    <n v="340"/>
    <n v="4"/>
    <m/>
    <n v="4"/>
    <m/>
    <m/>
    <m/>
    <m/>
    <m/>
    <x v="0"/>
    <x v="0"/>
    <n v="4"/>
    <n v="1.1764705882352942"/>
    <x v="1"/>
  </r>
  <r>
    <x v="41"/>
    <s v="Ad Set 092"/>
    <x v="3"/>
    <x v="1"/>
    <s v="female"/>
    <x v="5"/>
    <n v="3.1683270000000001"/>
    <n v="139"/>
    <m/>
    <m/>
    <n v="119"/>
    <m/>
    <m/>
    <m/>
    <n v="0"/>
    <m/>
    <m/>
    <m/>
    <m/>
    <n v="3.1683270000000001"/>
    <n v="0.03"/>
    <m/>
    <m/>
    <m/>
    <n v="1.168067"/>
    <n v="139"/>
    <n v="3.1683270000000001"/>
    <n v="3.1683270000000001"/>
    <m/>
    <m/>
    <m/>
    <m/>
    <m/>
    <n v="119"/>
    <n v="3"/>
    <m/>
    <n v="-3"/>
    <n v="119"/>
    <m/>
    <m/>
    <n v="0"/>
    <m/>
    <m/>
    <m/>
    <m/>
    <m/>
    <x v="0"/>
    <x v="0"/>
    <n v="0"/>
    <n v="0"/>
    <x v="1"/>
  </r>
  <r>
    <x v="41"/>
    <s v="Ad Set 041"/>
    <x v="3"/>
    <x v="1"/>
    <s v="female"/>
    <x v="5"/>
    <n v="1.73"/>
    <n v="237"/>
    <m/>
    <m/>
    <n v="234"/>
    <m/>
    <m/>
    <m/>
    <n v="0"/>
    <m/>
    <m/>
    <m/>
    <m/>
    <n v="1.73"/>
    <n v="0.01"/>
    <m/>
    <m/>
    <m/>
    <n v="1.012821"/>
    <n v="237"/>
    <n v="1.73"/>
    <n v="1.73"/>
    <m/>
    <m/>
    <m/>
    <m/>
    <m/>
    <n v="234"/>
    <n v="2"/>
    <m/>
    <n v="-2"/>
    <n v="234"/>
    <m/>
    <m/>
    <n v="0"/>
    <m/>
    <m/>
    <m/>
    <m/>
    <m/>
    <x v="0"/>
    <x v="0"/>
    <n v="0"/>
    <n v="0"/>
    <x v="1"/>
  </r>
  <r>
    <x v="43"/>
    <s v="Ad Set 116"/>
    <x v="3"/>
    <x v="1"/>
    <s v="female"/>
    <x v="5"/>
    <n v="4.08"/>
    <n v="549"/>
    <m/>
    <m/>
    <n v="534"/>
    <m/>
    <n v="2"/>
    <m/>
    <n v="2"/>
    <m/>
    <m/>
    <m/>
    <m/>
    <n v="4.08"/>
    <n v="0.01"/>
    <n v="2.04"/>
    <m/>
    <m/>
    <n v="1.0280899999999999"/>
    <n v="549"/>
    <n v="4.08"/>
    <n v="4.08"/>
    <m/>
    <m/>
    <m/>
    <m/>
    <n v="2"/>
    <n v="534"/>
    <n v="4"/>
    <m/>
    <n v="-4"/>
    <n v="534"/>
    <n v="2"/>
    <m/>
    <n v="2"/>
    <m/>
    <m/>
    <m/>
    <m/>
    <m/>
    <x v="0"/>
    <x v="0"/>
    <n v="2"/>
    <n v="0.37453183520599254"/>
    <x v="1"/>
  </r>
  <r>
    <x v="9"/>
    <s v="Ad Set 116"/>
    <x v="3"/>
    <x v="1"/>
    <s v="female"/>
    <x v="5"/>
    <n v="0.28999999999999998"/>
    <n v="64"/>
    <m/>
    <m/>
    <n v="63"/>
    <m/>
    <m/>
    <m/>
    <n v="0"/>
    <m/>
    <m/>
    <m/>
    <m/>
    <n v="0.28999999999999998"/>
    <n v="0"/>
    <m/>
    <m/>
    <m/>
    <n v="1.015873"/>
    <n v="64"/>
    <n v="0.28999999999999998"/>
    <n v="0.28999999999999998"/>
    <m/>
    <m/>
    <m/>
    <m/>
    <m/>
    <n v="63"/>
    <n v="0"/>
    <m/>
    <n v="0"/>
    <n v="63"/>
    <m/>
    <m/>
    <n v="0"/>
    <m/>
    <m/>
    <m/>
    <m/>
    <m/>
    <x v="0"/>
    <x v="0"/>
    <n v="0"/>
    <n v="0"/>
    <x v="1"/>
  </r>
  <r>
    <x v="20"/>
    <s v="Ad Set 009"/>
    <x v="3"/>
    <x v="5"/>
    <s v="female"/>
    <x v="5"/>
    <n v="1.66"/>
    <n v="258"/>
    <n v="1"/>
    <m/>
    <n v="251"/>
    <m/>
    <m/>
    <m/>
    <n v="0"/>
    <n v="0"/>
    <m/>
    <m/>
    <m/>
    <n v="1.66"/>
    <n v="0.01"/>
    <m/>
    <n v="1.66"/>
    <m/>
    <n v="1.0278879999999999"/>
    <n v="258"/>
    <n v="1.66"/>
    <n v="1.66"/>
    <n v="1"/>
    <n v="0"/>
    <m/>
    <m/>
    <m/>
    <n v="251"/>
    <n v="2"/>
    <n v="1"/>
    <n v="-2"/>
    <n v="251"/>
    <m/>
    <m/>
    <n v="0"/>
    <n v="0"/>
    <n v="0"/>
    <m/>
    <n v="0.38759689922480622"/>
    <m/>
    <x v="0"/>
    <x v="0"/>
    <n v="0"/>
    <n v="0"/>
    <x v="1"/>
  </r>
  <r>
    <x v="21"/>
    <s v="Ad Set 009"/>
    <x v="3"/>
    <x v="5"/>
    <s v="female"/>
    <x v="5"/>
    <n v="4.4859790000000004"/>
    <n v="732"/>
    <n v="1"/>
    <m/>
    <n v="712"/>
    <m/>
    <n v="6"/>
    <m/>
    <n v="6"/>
    <n v="0"/>
    <m/>
    <m/>
    <m/>
    <n v="4.4859790000000004"/>
    <n v="0.01"/>
    <n v="0.75"/>
    <n v="4.49"/>
    <m/>
    <n v="1.0280899999999999"/>
    <n v="732"/>
    <n v="4.4859790000000004"/>
    <n v="4.4859790000000004"/>
    <n v="1"/>
    <n v="0"/>
    <m/>
    <m/>
    <n v="6"/>
    <n v="712"/>
    <n v="4"/>
    <n v="1"/>
    <n v="-4"/>
    <n v="712"/>
    <n v="6"/>
    <m/>
    <n v="6"/>
    <n v="0"/>
    <n v="0"/>
    <m/>
    <n v="0.13661202185792351"/>
    <m/>
    <x v="0"/>
    <x v="0"/>
    <n v="6"/>
    <n v="0.84269662921348309"/>
    <x v="1"/>
  </r>
  <r>
    <x v="20"/>
    <s v="Ad Set 015"/>
    <x v="3"/>
    <x v="5"/>
    <s v="female"/>
    <x v="5"/>
    <n v="2.92"/>
    <n v="340"/>
    <n v="2"/>
    <m/>
    <n v="230"/>
    <m/>
    <m/>
    <m/>
    <n v="0"/>
    <n v="0"/>
    <m/>
    <m/>
    <m/>
    <n v="2.92"/>
    <n v="0.01"/>
    <m/>
    <n v="1.46"/>
    <m/>
    <n v="1.478261"/>
    <n v="340"/>
    <n v="2.92"/>
    <n v="2.92"/>
    <n v="2"/>
    <n v="0"/>
    <m/>
    <m/>
    <m/>
    <n v="230"/>
    <n v="3"/>
    <n v="2"/>
    <n v="-3"/>
    <n v="230"/>
    <m/>
    <m/>
    <n v="0"/>
    <n v="0"/>
    <n v="0"/>
    <m/>
    <n v="0.58823529411764708"/>
    <m/>
    <x v="0"/>
    <x v="0"/>
    <n v="0"/>
    <n v="0"/>
    <x v="1"/>
  </r>
  <r>
    <x v="21"/>
    <s v="Ad Set 088"/>
    <x v="3"/>
    <x v="7"/>
    <s v="female"/>
    <x v="5"/>
    <n v="14.498576999999999"/>
    <n v="1228"/>
    <n v="6"/>
    <m/>
    <n v="446"/>
    <m/>
    <m/>
    <m/>
    <n v="0"/>
    <n v="0"/>
    <m/>
    <m/>
    <m/>
    <n v="14.498576999999999"/>
    <n v="0.03"/>
    <m/>
    <n v="2.42"/>
    <m/>
    <n v="2.7533629999999998"/>
    <n v="1228"/>
    <n v="14.498576999999999"/>
    <n v="14.498576999999999"/>
    <n v="6"/>
    <n v="0"/>
    <m/>
    <m/>
    <m/>
    <n v="446"/>
    <n v="14"/>
    <n v="6"/>
    <n v="-14"/>
    <n v="446"/>
    <m/>
    <m/>
    <n v="0"/>
    <n v="0"/>
    <n v="0"/>
    <m/>
    <n v="0.48859934853420189"/>
    <m/>
    <x v="0"/>
    <x v="0"/>
    <n v="0"/>
    <n v="0"/>
    <x v="1"/>
  </r>
  <r>
    <x v="20"/>
    <s v="Ad Set 088"/>
    <x v="3"/>
    <x v="7"/>
    <s v="female"/>
    <x v="5"/>
    <n v="2.3199999999999998"/>
    <n v="206"/>
    <n v="1"/>
    <m/>
    <n v="147"/>
    <m/>
    <n v="1"/>
    <m/>
    <n v="1"/>
    <n v="0"/>
    <n v="1"/>
    <n v="39.200000000000003"/>
    <n v="39.200000000000003"/>
    <n v="2.3199999999999998"/>
    <n v="0.02"/>
    <n v="2.3199999999999998"/>
    <n v="2.3199999999999998"/>
    <m/>
    <n v="1.4013610000000001"/>
    <n v="206"/>
    <n v="2.3199999999999998"/>
    <n v="2.3199999999999998"/>
    <n v="1"/>
    <n v="0"/>
    <m/>
    <m/>
    <n v="1"/>
    <n v="147"/>
    <n v="2"/>
    <n v="1"/>
    <n v="37"/>
    <n v="147"/>
    <n v="1"/>
    <m/>
    <n v="1"/>
    <n v="0"/>
    <n v="0"/>
    <n v="1"/>
    <n v="0.48543689320388339"/>
    <n v="100"/>
    <x v="150"/>
    <x v="0"/>
    <n v="1"/>
    <n v="0.68027210884353739"/>
    <x v="1"/>
  </r>
  <r>
    <x v="27"/>
    <s v="Ad Set 005"/>
    <x v="3"/>
    <x v="8"/>
    <s v="female"/>
    <x v="5"/>
    <n v="0.75"/>
    <n v="108"/>
    <n v="1"/>
    <m/>
    <n v="108"/>
    <m/>
    <m/>
    <m/>
    <n v="0"/>
    <n v="0"/>
    <m/>
    <m/>
    <m/>
    <n v="0.75"/>
    <n v="0.01"/>
    <m/>
    <n v="0.75"/>
    <m/>
    <n v="1"/>
    <n v="108"/>
    <n v="0.75"/>
    <n v="0.75"/>
    <n v="1"/>
    <n v="0"/>
    <m/>
    <m/>
    <m/>
    <n v="108"/>
    <n v="1"/>
    <n v="1"/>
    <n v="-1"/>
    <n v="108"/>
    <m/>
    <m/>
    <n v="0"/>
    <n v="0"/>
    <n v="0"/>
    <m/>
    <n v="0.92592592592592582"/>
    <m/>
    <x v="0"/>
    <x v="0"/>
    <n v="0"/>
    <n v="0"/>
    <x v="1"/>
  </r>
  <r>
    <x v="34"/>
    <s v="Ad Set 005"/>
    <x v="3"/>
    <x v="8"/>
    <s v="female"/>
    <x v="5"/>
    <n v="7.72"/>
    <n v="1174"/>
    <n v="1"/>
    <m/>
    <n v="1126"/>
    <m/>
    <n v="1"/>
    <m/>
    <n v="1"/>
    <n v="0"/>
    <m/>
    <m/>
    <m/>
    <n v="7.72"/>
    <n v="0.01"/>
    <n v="7.72"/>
    <n v="7.72"/>
    <m/>
    <n v="1.042629"/>
    <n v="1174"/>
    <n v="7.72"/>
    <n v="7.72"/>
    <n v="1"/>
    <n v="0"/>
    <m/>
    <m/>
    <n v="1"/>
    <n v="1126"/>
    <n v="8"/>
    <n v="1"/>
    <n v="-8"/>
    <n v="1126"/>
    <n v="1"/>
    <m/>
    <n v="1"/>
    <n v="0"/>
    <n v="0"/>
    <m/>
    <n v="8.5178875638841564E-2"/>
    <m/>
    <x v="0"/>
    <x v="0"/>
    <n v="1"/>
    <n v="8.8809946714031973E-2"/>
    <x v="1"/>
  </r>
  <r>
    <x v="33"/>
    <s v="Ad Set 005"/>
    <x v="3"/>
    <x v="8"/>
    <s v="female"/>
    <x v="5"/>
    <n v="4.8099999999999996"/>
    <n v="792"/>
    <n v="5"/>
    <m/>
    <n v="792"/>
    <m/>
    <n v="2"/>
    <m/>
    <n v="2"/>
    <n v="0"/>
    <m/>
    <m/>
    <m/>
    <n v="4.8099999999999996"/>
    <n v="0.01"/>
    <n v="2.41"/>
    <n v="0.96"/>
    <m/>
    <n v="1"/>
    <n v="792"/>
    <n v="4.8099999999999996"/>
    <n v="4.8099999999999996"/>
    <n v="5"/>
    <n v="0"/>
    <m/>
    <m/>
    <n v="2"/>
    <n v="792"/>
    <n v="5"/>
    <n v="5"/>
    <n v="-5"/>
    <n v="792"/>
    <n v="2"/>
    <m/>
    <n v="2"/>
    <n v="0"/>
    <n v="0"/>
    <m/>
    <n v="0.63131313131313127"/>
    <m/>
    <x v="0"/>
    <x v="0"/>
    <n v="2"/>
    <n v="0.25252525252525254"/>
    <x v="1"/>
  </r>
  <r>
    <x v="35"/>
    <s v="Ad Set 005"/>
    <x v="3"/>
    <x v="8"/>
    <s v="female"/>
    <x v="5"/>
    <n v="11.468541999999999"/>
    <n v="1832"/>
    <n v="4"/>
    <m/>
    <n v="1784"/>
    <m/>
    <n v="2"/>
    <m/>
    <n v="2"/>
    <n v="0"/>
    <m/>
    <m/>
    <m/>
    <n v="11.468541999999999"/>
    <n v="0.01"/>
    <n v="5.73"/>
    <n v="2.87"/>
    <m/>
    <n v="1.0269060000000001"/>
    <n v="1832"/>
    <n v="11.468541999999999"/>
    <n v="11.468541999999999"/>
    <n v="4"/>
    <n v="0"/>
    <m/>
    <m/>
    <n v="2"/>
    <n v="1784"/>
    <n v="11"/>
    <n v="4"/>
    <n v="-11"/>
    <n v="1784"/>
    <n v="2"/>
    <m/>
    <n v="2"/>
    <n v="0"/>
    <n v="0"/>
    <m/>
    <n v="0.2183406113537118"/>
    <m/>
    <x v="0"/>
    <x v="0"/>
    <n v="2"/>
    <n v="0.11210762331838565"/>
    <x v="1"/>
  </r>
  <r>
    <x v="19"/>
    <s v="Ad Set 005"/>
    <x v="3"/>
    <x v="8"/>
    <s v="female"/>
    <x v="5"/>
    <n v="41.318902000000001"/>
    <n v="6218"/>
    <n v="14"/>
    <m/>
    <n v="5528"/>
    <m/>
    <n v="25"/>
    <m/>
    <n v="25"/>
    <n v="0"/>
    <m/>
    <m/>
    <m/>
    <n v="41.318902000000001"/>
    <n v="0.01"/>
    <n v="1.65"/>
    <n v="2.95"/>
    <m/>
    <n v="1.124819"/>
    <n v="6218"/>
    <n v="41.318902000000001"/>
    <n v="41.318902000000001"/>
    <n v="14"/>
    <n v="0"/>
    <m/>
    <m/>
    <n v="25"/>
    <n v="5528"/>
    <n v="41"/>
    <n v="14"/>
    <n v="-41"/>
    <n v="5528"/>
    <n v="25"/>
    <m/>
    <n v="25"/>
    <n v="0"/>
    <n v="0"/>
    <m/>
    <n v="0.22515278224509491"/>
    <m/>
    <x v="0"/>
    <x v="0"/>
    <n v="25"/>
    <n v="0.45224312590448623"/>
    <x v="1"/>
  </r>
  <r>
    <x v="31"/>
    <s v="Ad Set 099"/>
    <x v="3"/>
    <x v="8"/>
    <s v="female"/>
    <x v="5"/>
    <n v="3.2"/>
    <n v="100"/>
    <n v="1"/>
    <m/>
    <n v="88"/>
    <m/>
    <m/>
    <m/>
    <n v="0"/>
    <n v="0"/>
    <m/>
    <m/>
    <m/>
    <n v="3.2"/>
    <n v="0.04"/>
    <m/>
    <n v="3.2"/>
    <m/>
    <n v="1.1363639999999999"/>
    <n v="100"/>
    <n v="3.2"/>
    <n v="3.2"/>
    <n v="1"/>
    <n v="0"/>
    <m/>
    <m/>
    <m/>
    <n v="88"/>
    <n v="3"/>
    <n v="1"/>
    <n v="-3"/>
    <n v="88"/>
    <m/>
    <m/>
    <n v="0"/>
    <n v="0"/>
    <n v="0"/>
    <m/>
    <n v="1"/>
    <m/>
    <x v="0"/>
    <x v="0"/>
    <n v="0"/>
    <n v="0"/>
    <x v="1"/>
  </r>
  <r>
    <x v="34"/>
    <s v="Ad Set 123"/>
    <x v="3"/>
    <x v="8"/>
    <s v="female"/>
    <x v="5"/>
    <n v="0.3"/>
    <n v="47"/>
    <n v="1"/>
    <m/>
    <n v="45"/>
    <m/>
    <m/>
    <m/>
    <n v="0"/>
    <n v="0"/>
    <m/>
    <m/>
    <m/>
    <n v="0.3"/>
    <n v="0.01"/>
    <m/>
    <n v="0.3"/>
    <m/>
    <n v="1.0444439999999999"/>
    <n v="47"/>
    <n v="0.3"/>
    <n v="0.3"/>
    <n v="1"/>
    <n v="0"/>
    <m/>
    <m/>
    <m/>
    <n v="45"/>
    <n v="0"/>
    <n v="1"/>
    <n v="0"/>
    <n v="45"/>
    <m/>
    <m/>
    <n v="0"/>
    <n v="0"/>
    <n v="0"/>
    <m/>
    <n v="2.1276595744680851"/>
    <m/>
    <x v="0"/>
    <x v="0"/>
    <n v="0"/>
    <n v="0"/>
    <x v="1"/>
  </r>
  <r>
    <x v="19"/>
    <s v="Ad Set 099"/>
    <x v="3"/>
    <x v="8"/>
    <s v="female"/>
    <x v="5"/>
    <n v="54.84"/>
    <n v="3223"/>
    <n v="6"/>
    <m/>
    <n v="1644"/>
    <m/>
    <n v="7"/>
    <m/>
    <n v="7"/>
    <n v="0"/>
    <m/>
    <m/>
    <m/>
    <n v="54.84"/>
    <n v="0.03"/>
    <n v="7.83"/>
    <n v="9.14"/>
    <m/>
    <n v="1.9604619999999999"/>
    <n v="3223"/>
    <n v="54.84"/>
    <n v="54.84"/>
    <n v="6"/>
    <n v="0"/>
    <m/>
    <m/>
    <n v="7"/>
    <n v="1644"/>
    <n v="55"/>
    <n v="6"/>
    <n v="-55"/>
    <n v="1644"/>
    <n v="7"/>
    <m/>
    <n v="7"/>
    <n v="0"/>
    <n v="0"/>
    <m/>
    <n v="0.18616196090598819"/>
    <m/>
    <x v="0"/>
    <x v="0"/>
    <n v="7"/>
    <n v="0.42579075425790752"/>
    <x v="1"/>
  </r>
  <r>
    <x v="46"/>
    <s v="Ad Set 099"/>
    <x v="3"/>
    <x v="8"/>
    <s v="female"/>
    <x v="5"/>
    <n v="28.397117999999999"/>
    <n v="1679"/>
    <n v="2"/>
    <m/>
    <n v="1194"/>
    <m/>
    <n v="3"/>
    <m/>
    <n v="3"/>
    <n v="0"/>
    <n v="1"/>
    <n v="46.25"/>
    <n v="46.25"/>
    <n v="28.397117999999999"/>
    <n v="0.02"/>
    <n v="9.4700000000000006"/>
    <n v="14.2"/>
    <m/>
    <n v="1.4061980000000001"/>
    <n v="1679"/>
    <n v="28.397117999999999"/>
    <n v="28.397117999999999"/>
    <n v="2"/>
    <n v="0"/>
    <m/>
    <m/>
    <n v="3"/>
    <n v="1194"/>
    <n v="28"/>
    <n v="2"/>
    <n v="18"/>
    <n v="1194"/>
    <n v="3"/>
    <m/>
    <n v="3"/>
    <n v="0"/>
    <n v="0"/>
    <n v="1"/>
    <n v="0.1191185229303157"/>
    <n v="50"/>
    <x v="151"/>
    <x v="0"/>
    <n v="3"/>
    <n v="0.25125628140703515"/>
    <x v="1"/>
  </r>
  <r>
    <x v="1"/>
    <s v="Ad Set 006"/>
    <x v="3"/>
    <x v="0"/>
    <s v="female"/>
    <x v="5"/>
    <n v="0.05"/>
    <n v="127"/>
    <n v="1"/>
    <m/>
    <n v="58"/>
    <m/>
    <m/>
    <m/>
    <n v="0"/>
    <n v="0"/>
    <m/>
    <m/>
    <m/>
    <n v="0.05"/>
    <n v="0"/>
    <m/>
    <n v="0.05"/>
    <m/>
    <n v="2.1896550000000001"/>
    <n v="127"/>
    <n v="0.05"/>
    <n v="0.05"/>
    <n v="1"/>
    <n v="0"/>
    <m/>
    <m/>
    <m/>
    <n v="58"/>
    <n v="0"/>
    <n v="1"/>
    <n v="0"/>
    <n v="58"/>
    <m/>
    <m/>
    <n v="0"/>
    <n v="0"/>
    <n v="0"/>
    <m/>
    <n v="0.78740157480314954"/>
    <m/>
    <x v="0"/>
    <x v="0"/>
    <n v="0"/>
    <n v="0"/>
    <x v="1"/>
  </r>
  <r>
    <x v="5"/>
    <s v="Ad Set 027"/>
    <x v="3"/>
    <x v="0"/>
    <s v="female"/>
    <x v="5"/>
    <n v="0.97"/>
    <n v="128"/>
    <n v="1"/>
    <m/>
    <n v="108"/>
    <m/>
    <m/>
    <m/>
    <n v="0"/>
    <n v="0"/>
    <m/>
    <m/>
    <m/>
    <n v="0.97"/>
    <n v="0.01"/>
    <m/>
    <n v="0.97"/>
    <m/>
    <n v="1.1851849999999999"/>
    <n v="128"/>
    <n v="0.97"/>
    <n v="0.97"/>
    <n v="1"/>
    <n v="0"/>
    <m/>
    <m/>
    <m/>
    <n v="108"/>
    <n v="1"/>
    <n v="1"/>
    <n v="-1"/>
    <n v="108"/>
    <m/>
    <m/>
    <n v="0"/>
    <n v="0"/>
    <n v="0"/>
    <m/>
    <n v="0.78125"/>
    <m/>
    <x v="0"/>
    <x v="0"/>
    <n v="0"/>
    <n v="0"/>
    <x v="1"/>
  </r>
  <r>
    <x v="9"/>
    <s v="Ad Set 027"/>
    <x v="3"/>
    <x v="0"/>
    <s v="female"/>
    <x v="5"/>
    <n v="0.91"/>
    <n v="148"/>
    <n v="1"/>
    <m/>
    <n v="107"/>
    <m/>
    <m/>
    <m/>
    <n v="0"/>
    <n v="0"/>
    <m/>
    <m/>
    <m/>
    <n v="0.91"/>
    <n v="0.01"/>
    <m/>
    <n v="0.91"/>
    <m/>
    <n v="1.383178"/>
    <n v="148"/>
    <n v="0.91"/>
    <n v="0.91"/>
    <n v="1"/>
    <n v="0"/>
    <m/>
    <m/>
    <m/>
    <n v="107"/>
    <n v="1"/>
    <n v="1"/>
    <n v="-1"/>
    <n v="107"/>
    <m/>
    <m/>
    <n v="0"/>
    <n v="0"/>
    <n v="0"/>
    <m/>
    <n v="0.67567567567567566"/>
    <m/>
    <x v="0"/>
    <x v="0"/>
    <n v="0"/>
    <n v="0"/>
    <x v="1"/>
  </r>
  <r>
    <x v="8"/>
    <s v="Ad Set 027"/>
    <x v="3"/>
    <x v="0"/>
    <s v="female"/>
    <x v="5"/>
    <n v="0.03"/>
    <n v="4"/>
    <n v="1"/>
    <m/>
    <n v="3"/>
    <m/>
    <m/>
    <m/>
    <n v="0"/>
    <n v="0"/>
    <m/>
    <m/>
    <m/>
    <n v="0.03"/>
    <n v="0.01"/>
    <m/>
    <n v="0.03"/>
    <m/>
    <n v="1.3333330000000001"/>
    <n v="4"/>
    <n v="0.03"/>
    <n v="0.03"/>
    <n v="1"/>
    <n v="0"/>
    <m/>
    <m/>
    <m/>
    <n v="3"/>
    <n v="0"/>
    <n v="1"/>
    <n v="0"/>
    <n v="3"/>
    <m/>
    <m/>
    <n v="0"/>
    <n v="0"/>
    <n v="0"/>
    <m/>
    <n v="25"/>
    <m/>
    <x v="0"/>
    <x v="0"/>
    <n v="0"/>
    <n v="0"/>
    <x v="1"/>
  </r>
  <r>
    <x v="3"/>
    <s v="Ad Set 027"/>
    <x v="3"/>
    <x v="0"/>
    <s v="female"/>
    <x v="5"/>
    <n v="0.5"/>
    <n v="78"/>
    <n v="1"/>
    <m/>
    <n v="65"/>
    <m/>
    <m/>
    <m/>
    <n v="0"/>
    <n v="0"/>
    <m/>
    <m/>
    <m/>
    <n v="0.5"/>
    <n v="0.01"/>
    <m/>
    <n v="0.5"/>
    <m/>
    <n v="1.2"/>
    <n v="78"/>
    <n v="0.5"/>
    <n v="0.5"/>
    <n v="1"/>
    <n v="0"/>
    <m/>
    <m/>
    <m/>
    <n v="65"/>
    <n v="1"/>
    <n v="1"/>
    <n v="-1"/>
    <n v="65"/>
    <m/>
    <m/>
    <n v="0"/>
    <n v="0"/>
    <n v="0"/>
    <m/>
    <n v="1.2820512820512819"/>
    <m/>
    <x v="0"/>
    <x v="0"/>
    <n v="0"/>
    <n v="0"/>
    <x v="1"/>
  </r>
  <r>
    <x v="4"/>
    <s v="Ad Set 027"/>
    <x v="3"/>
    <x v="0"/>
    <s v="female"/>
    <x v="5"/>
    <n v="6.33"/>
    <n v="741"/>
    <n v="6"/>
    <m/>
    <n v="630"/>
    <m/>
    <n v="1"/>
    <m/>
    <n v="1"/>
    <n v="0"/>
    <m/>
    <m/>
    <m/>
    <n v="6.33"/>
    <n v="0.01"/>
    <n v="6.33"/>
    <n v="1.06"/>
    <m/>
    <n v="1.1761900000000001"/>
    <n v="741"/>
    <n v="6.33"/>
    <n v="6.33"/>
    <n v="6"/>
    <n v="0"/>
    <m/>
    <m/>
    <n v="1"/>
    <n v="630"/>
    <n v="6"/>
    <n v="6"/>
    <n v="-6"/>
    <n v="630"/>
    <n v="1"/>
    <m/>
    <n v="1"/>
    <n v="0"/>
    <n v="0"/>
    <m/>
    <n v="0.80971659919028338"/>
    <m/>
    <x v="0"/>
    <x v="0"/>
    <n v="1"/>
    <n v="0.15873015873015872"/>
    <x v="1"/>
  </r>
  <r>
    <x v="9"/>
    <s v="Ad Set 033"/>
    <x v="3"/>
    <x v="0"/>
    <s v="female"/>
    <x v="5"/>
    <n v="0.14000000000000001"/>
    <n v="13"/>
    <n v="2"/>
    <m/>
    <n v="9"/>
    <m/>
    <m/>
    <m/>
    <n v="0"/>
    <n v="0"/>
    <m/>
    <m/>
    <m/>
    <n v="0.14000000000000001"/>
    <n v="0.02"/>
    <m/>
    <n v="7.0000000000000007E-2"/>
    <m/>
    <n v="1.4444440000000001"/>
    <n v="13"/>
    <n v="0.14000000000000001"/>
    <n v="0.14000000000000001"/>
    <n v="2"/>
    <n v="0"/>
    <m/>
    <m/>
    <m/>
    <n v="9"/>
    <n v="0"/>
    <n v="2"/>
    <n v="0"/>
    <n v="9"/>
    <m/>
    <m/>
    <n v="0"/>
    <n v="0"/>
    <n v="0"/>
    <m/>
    <n v="15.38461538461539"/>
    <m/>
    <x v="0"/>
    <x v="0"/>
    <n v="0"/>
    <n v="0"/>
    <x v="1"/>
  </r>
  <r>
    <x v="2"/>
    <s v="Ad Set 033"/>
    <x v="3"/>
    <x v="0"/>
    <s v="female"/>
    <x v="5"/>
    <n v="2.76"/>
    <n v="177"/>
    <n v="1"/>
    <m/>
    <n v="151"/>
    <m/>
    <m/>
    <m/>
    <n v="0"/>
    <n v="0"/>
    <m/>
    <m/>
    <m/>
    <n v="2.76"/>
    <n v="0.02"/>
    <m/>
    <n v="2.76"/>
    <m/>
    <n v="1.172185"/>
    <n v="177"/>
    <n v="2.76"/>
    <n v="2.76"/>
    <n v="1"/>
    <n v="0"/>
    <m/>
    <m/>
    <m/>
    <n v="151"/>
    <n v="3"/>
    <n v="1"/>
    <n v="-3"/>
    <n v="151"/>
    <m/>
    <m/>
    <n v="0"/>
    <n v="0"/>
    <n v="0"/>
    <m/>
    <n v="0.56497175141242939"/>
    <m/>
    <x v="0"/>
    <x v="0"/>
    <n v="0"/>
    <n v="0"/>
    <x v="1"/>
  </r>
  <r>
    <x v="38"/>
    <s v="Ad Set 037"/>
    <x v="3"/>
    <x v="0"/>
    <s v="female"/>
    <x v="5"/>
    <n v="4.0477119999999998"/>
    <n v="287"/>
    <n v="3"/>
    <m/>
    <n v="252"/>
    <m/>
    <m/>
    <m/>
    <n v="0"/>
    <n v="0"/>
    <m/>
    <m/>
    <m/>
    <n v="4.0477119999999998"/>
    <n v="0.02"/>
    <m/>
    <n v="1.35"/>
    <m/>
    <n v="1.138889"/>
    <n v="287"/>
    <n v="4.0477119999999998"/>
    <n v="4.0477119999999998"/>
    <n v="3"/>
    <n v="0"/>
    <m/>
    <m/>
    <m/>
    <n v="252"/>
    <n v="4"/>
    <n v="3"/>
    <n v="-4"/>
    <n v="252"/>
    <m/>
    <m/>
    <n v="0"/>
    <n v="0"/>
    <n v="0"/>
    <m/>
    <n v="1.0452961672473871"/>
    <m/>
    <x v="0"/>
    <x v="0"/>
    <n v="0"/>
    <n v="0"/>
    <x v="1"/>
  </r>
  <r>
    <x v="36"/>
    <s v="Ad Set 048"/>
    <x v="3"/>
    <x v="0"/>
    <s v="female"/>
    <x v="5"/>
    <n v="0.22"/>
    <n v="16"/>
    <n v="1"/>
    <m/>
    <n v="14"/>
    <m/>
    <m/>
    <m/>
    <n v="0"/>
    <n v="0"/>
    <m/>
    <m/>
    <m/>
    <n v="0.22"/>
    <n v="0.02"/>
    <m/>
    <n v="0.22"/>
    <m/>
    <n v="1.142857"/>
    <n v="16"/>
    <n v="0.22"/>
    <n v="0.22"/>
    <n v="1"/>
    <n v="0"/>
    <m/>
    <m/>
    <m/>
    <n v="14"/>
    <n v="0"/>
    <n v="1"/>
    <n v="0"/>
    <n v="14"/>
    <m/>
    <m/>
    <n v="0"/>
    <n v="0"/>
    <n v="0"/>
    <m/>
    <n v="6.25"/>
    <m/>
    <x v="0"/>
    <x v="0"/>
    <n v="0"/>
    <n v="0"/>
    <x v="1"/>
  </r>
  <r>
    <x v="6"/>
    <s v="Ad Set 048"/>
    <x v="3"/>
    <x v="0"/>
    <s v="female"/>
    <x v="5"/>
    <n v="1.0900000000000001"/>
    <n v="86"/>
    <n v="1"/>
    <m/>
    <n v="84"/>
    <m/>
    <m/>
    <m/>
    <n v="0"/>
    <n v="0"/>
    <m/>
    <m/>
    <m/>
    <n v="1.0900000000000001"/>
    <n v="0.01"/>
    <m/>
    <n v="1.0900000000000001"/>
    <m/>
    <n v="1.0238100000000001"/>
    <n v="86"/>
    <n v="1.0900000000000001"/>
    <n v="1.0900000000000001"/>
    <n v="1"/>
    <n v="0"/>
    <m/>
    <m/>
    <m/>
    <n v="84"/>
    <n v="1"/>
    <n v="1"/>
    <n v="-1"/>
    <n v="84"/>
    <m/>
    <m/>
    <n v="0"/>
    <n v="0"/>
    <n v="0"/>
    <m/>
    <n v="1.1627906976744189"/>
    <m/>
    <x v="0"/>
    <x v="0"/>
    <n v="0"/>
    <n v="0"/>
    <x v="1"/>
  </r>
  <r>
    <x v="1"/>
    <s v="Ad Set 048"/>
    <x v="3"/>
    <x v="0"/>
    <s v="female"/>
    <x v="5"/>
    <n v="2.5889310000000001"/>
    <n v="248"/>
    <n v="1"/>
    <m/>
    <n v="239"/>
    <m/>
    <m/>
    <m/>
    <n v="0"/>
    <n v="0"/>
    <m/>
    <m/>
    <m/>
    <n v="2.5889310000000001"/>
    <n v="0.01"/>
    <m/>
    <n v="2.59"/>
    <m/>
    <n v="1.0376570000000001"/>
    <n v="248"/>
    <n v="2.5889310000000001"/>
    <n v="2.5889310000000001"/>
    <n v="1"/>
    <n v="0"/>
    <m/>
    <m/>
    <m/>
    <n v="239"/>
    <n v="3"/>
    <n v="1"/>
    <n v="-3"/>
    <n v="239"/>
    <m/>
    <m/>
    <n v="0"/>
    <n v="0"/>
    <n v="0"/>
    <m/>
    <n v="0.40322580645161288"/>
    <m/>
    <x v="0"/>
    <x v="0"/>
    <n v="0"/>
    <n v="0"/>
    <x v="1"/>
  </r>
  <r>
    <x v="4"/>
    <s v="Ad Set 055"/>
    <x v="3"/>
    <x v="0"/>
    <s v="female"/>
    <x v="5"/>
    <n v="1.32"/>
    <n v="247"/>
    <n v="3"/>
    <m/>
    <n v="219"/>
    <m/>
    <m/>
    <m/>
    <n v="0"/>
    <n v="0"/>
    <m/>
    <m/>
    <m/>
    <n v="1.32"/>
    <n v="0.01"/>
    <m/>
    <n v="0.44"/>
    <m/>
    <n v="1.1278539999999999"/>
    <n v="247"/>
    <n v="1.32"/>
    <n v="1.32"/>
    <n v="3"/>
    <n v="0"/>
    <m/>
    <m/>
    <m/>
    <n v="219"/>
    <n v="1"/>
    <n v="3"/>
    <n v="-1"/>
    <n v="219"/>
    <m/>
    <m/>
    <n v="0"/>
    <n v="0"/>
    <n v="0"/>
    <m/>
    <n v="1.214574898785425"/>
    <m/>
    <x v="0"/>
    <x v="0"/>
    <n v="0"/>
    <n v="0"/>
    <x v="1"/>
  </r>
  <r>
    <x v="6"/>
    <s v="Ad Set 055"/>
    <x v="3"/>
    <x v="0"/>
    <s v="female"/>
    <x v="5"/>
    <n v="4.5792390000000003"/>
    <n v="692"/>
    <n v="3"/>
    <m/>
    <n v="624"/>
    <m/>
    <m/>
    <m/>
    <n v="0"/>
    <n v="0"/>
    <m/>
    <m/>
    <m/>
    <n v="4.5792390000000003"/>
    <n v="0.01"/>
    <m/>
    <n v="1.53"/>
    <m/>
    <n v="1.1089739999999999"/>
    <n v="692"/>
    <n v="4.5792390000000003"/>
    <n v="4.5792390000000003"/>
    <n v="3"/>
    <n v="0"/>
    <m/>
    <m/>
    <m/>
    <n v="624"/>
    <n v="5"/>
    <n v="3"/>
    <n v="-5"/>
    <n v="624"/>
    <m/>
    <m/>
    <n v="0"/>
    <n v="0"/>
    <n v="0"/>
    <m/>
    <n v="0.43352601156069359"/>
    <m/>
    <x v="0"/>
    <x v="0"/>
    <n v="0"/>
    <n v="0"/>
    <x v="1"/>
  </r>
  <r>
    <x v="38"/>
    <s v="Ad Set 055"/>
    <x v="3"/>
    <x v="0"/>
    <s v="female"/>
    <x v="5"/>
    <n v="0.44919900000000001"/>
    <n v="73"/>
    <n v="1"/>
    <m/>
    <n v="67"/>
    <m/>
    <m/>
    <m/>
    <n v="0"/>
    <n v="0"/>
    <m/>
    <m/>
    <m/>
    <n v="0.44919900000000001"/>
    <n v="0.01"/>
    <m/>
    <n v="0.45"/>
    <m/>
    <n v="1.0895520000000001"/>
    <n v="73"/>
    <n v="0.44919900000000001"/>
    <n v="0.44919900000000001"/>
    <n v="1"/>
    <n v="0"/>
    <m/>
    <m/>
    <m/>
    <n v="67"/>
    <n v="0"/>
    <n v="1"/>
    <n v="0"/>
    <n v="67"/>
    <m/>
    <m/>
    <n v="0"/>
    <n v="0"/>
    <n v="0"/>
    <m/>
    <n v="1.3698630136986301"/>
    <m/>
    <x v="0"/>
    <x v="0"/>
    <n v="0"/>
    <n v="0"/>
    <x v="1"/>
  </r>
  <r>
    <x v="44"/>
    <s v="Ad Set 055"/>
    <x v="3"/>
    <x v="0"/>
    <s v="female"/>
    <x v="5"/>
    <n v="1.1499999999999999"/>
    <n v="209"/>
    <n v="1"/>
    <m/>
    <n v="173"/>
    <m/>
    <m/>
    <m/>
    <n v="0"/>
    <n v="0"/>
    <m/>
    <m/>
    <m/>
    <n v="1.1499999999999999"/>
    <n v="0.01"/>
    <m/>
    <n v="1.1499999999999999"/>
    <m/>
    <n v="1.2080919999999999"/>
    <n v="209"/>
    <n v="1.1499999999999999"/>
    <n v="1.1499999999999999"/>
    <n v="1"/>
    <n v="0"/>
    <m/>
    <m/>
    <m/>
    <n v="173"/>
    <n v="1"/>
    <n v="1"/>
    <n v="-1"/>
    <n v="173"/>
    <m/>
    <m/>
    <n v="0"/>
    <n v="0"/>
    <n v="0"/>
    <m/>
    <n v="0.4784688995215311"/>
    <m/>
    <x v="0"/>
    <x v="0"/>
    <n v="0"/>
    <n v="0"/>
    <x v="1"/>
  </r>
  <r>
    <x v="4"/>
    <s v="Ad Set 060"/>
    <x v="3"/>
    <x v="0"/>
    <s v="female"/>
    <x v="5"/>
    <n v="0.05"/>
    <n v="90"/>
    <n v="1"/>
    <m/>
    <n v="39"/>
    <m/>
    <m/>
    <m/>
    <n v="0"/>
    <n v="0"/>
    <m/>
    <m/>
    <m/>
    <n v="0.05"/>
    <n v="0"/>
    <m/>
    <n v="0.05"/>
    <m/>
    <n v="2.3076919999999999"/>
    <n v="90"/>
    <n v="0.05"/>
    <n v="0.05"/>
    <n v="1"/>
    <n v="0"/>
    <m/>
    <m/>
    <m/>
    <n v="39"/>
    <n v="0"/>
    <n v="1"/>
    <n v="0"/>
    <n v="39"/>
    <m/>
    <m/>
    <n v="0"/>
    <n v="0"/>
    <n v="0"/>
    <m/>
    <n v="1.1111111111111109"/>
    <m/>
    <x v="0"/>
    <x v="0"/>
    <n v="0"/>
    <n v="0"/>
    <x v="1"/>
  </r>
  <r>
    <x v="39"/>
    <s v="Ad Set 085"/>
    <x v="3"/>
    <x v="0"/>
    <s v="female"/>
    <x v="5"/>
    <n v="5.92"/>
    <n v="484"/>
    <n v="1"/>
    <m/>
    <n v="435"/>
    <m/>
    <m/>
    <m/>
    <n v="0"/>
    <n v="0"/>
    <m/>
    <m/>
    <m/>
    <n v="5.92"/>
    <n v="0.01"/>
    <m/>
    <n v="5.92"/>
    <m/>
    <n v="1.112644"/>
    <n v="484"/>
    <n v="5.92"/>
    <n v="5.92"/>
    <n v="1"/>
    <n v="0"/>
    <m/>
    <m/>
    <m/>
    <n v="435"/>
    <n v="6"/>
    <n v="1"/>
    <n v="-6"/>
    <n v="435"/>
    <m/>
    <m/>
    <n v="0"/>
    <n v="0"/>
    <n v="0"/>
    <m/>
    <n v="0.20661157024793389"/>
    <m/>
    <x v="0"/>
    <x v="0"/>
    <n v="0"/>
    <n v="0"/>
    <x v="1"/>
  </r>
  <r>
    <x v="40"/>
    <s v="Ad Set 085"/>
    <x v="3"/>
    <x v="0"/>
    <s v="female"/>
    <x v="5"/>
    <n v="8.1"/>
    <n v="562"/>
    <n v="1"/>
    <m/>
    <n v="435"/>
    <m/>
    <m/>
    <m/>
    <n v="0"/>
    <n v="0"/>
    <m/>
    <m/>
    <m/>
    <n v="8.1"/>
    <n v="0.02"/>
    <m/>
    <n v="8.1"/>
    <m/>
    <n v="1.291954"/>
    <n v="562"/>
    <n v="8.1"/>
    <n v="8.1"/>
    <n v="1"/>
    <n v="0"/>
    <m/>
    <m/>
    <m/>
    <n v="435"/>
    <n v="8"/>
    <n v="1"/>
    <n v="-8"/>
    <n v="435"/>
    <m/>
    <m/>
    <n v="0"/>
    <n v="0"/>
    <n v="0"/>
    <m/>
    <n v="0.1779359430604982"/>
    <m/>
    <x v="0"/>
    <x v="0"/>
    <n v="0"/>
    <n v="0"/>
    <x v="1"/>
  </r>
  <r>
    <x v="10"/>
    <s v="Ad Set 097"/>
    <x v="3"/>
    <x v="0"/>
    <s v="female"/>
    <x v="5"/>
    <n v="1.64"/>
    <n v="1076"/>
    <n v="2"/>
    <m/>
    <n v="275"/>
    <m/>
    <m/>
    <m/>
    <n v="0"/>
    <n v="0"/>
    <m/>
    <m/>
    <m/>
    <n v="1.64"/>
    <n v="0.01"/>
    <m/>
    <n v="0.82"/>
    <m/>
    <n v="3.9127269999999998"/>
    <n v="1076"/>
    <n v="1.64"/>
    <n v="1.64"/>
    <n v="2"/>
    <n v="0"/>
    <m/>
    <m/>
    <m/>
    <n v="275"/>
    <n v="2"/>
    <n v="2"/>
    <n v="-2"/>
    <n v="275"/>
    <m/>
    <m/>
    <n v="0"/>
    <n v="0"/>
    <n v="0"/>
    <m/>
    <n v="0.18587360594795541"/>
    <m/>
    <x v="0"/>
    <x v="0"/>
    <n v="0"/>
    <n v="0"/>
    <x v="1"/>
  </r>
  <r>
    <x v="5"/>
    <s v="Ad Set 130"/>
    <x v="3"/>
    <x v="0"/>
    <s v="female"/>
    <x v="5"/>
    <n v="2.79"/>
    <n v="412"/>
    <n v="1"/>
    <m/>
    <n v="364"/>
    <m/>
    <m/>
    <m/>
    <n v="0"/>
    <n v="0"/>
    <m/>
    <m/>
    <m/>
    <n v="2.79"/>
    <n v="0.01"/>
    <m/>
    <n v="2.79"/>
    <m/>
    <n v="1.1318680000000001"/>
    <n v="412"/>
    <n v="2.79"/>
    <n v="2.79"/>
    <n v="1"/>
    <n v="0"/>
    <m/>
    <m/>
    <m/>
    <n v="364"/>
    <n v="3"/>
    <n v="1"/>
    <n v="-3"/>
    <n v="364"/>
    <m/>
    <m/>
    <n v="0"/>
    <n v="0"/>
    <n v="0"/>
    <m/>
    <n v="0.2427184466019417"/>
    <m/>
    <x v="0"/>
    <x v="0"/>
    <n v="0"/>
    <n v="0"/>
    <x v="1"/>
  </r>
  <r>
    <x v="9"/>
    <s v="Ad Set 130"/>
    <x v="3"/>
    <x v="0"/>
    <s v="female"/>
    <x v="5"/>
    <n v="1.91"/>
    <n v="205"/>
    <n v="1"/>
    <m/>
    <n v="151"/>
    <m/>
    <m/>
    <m/>
    <n v="0"/>
    <n v="0"/>
    <m/>
    <m/>
    <m/>
    <n v="1.91"/>
    <n v="0.01"/>
    <m/>
    <n v="1.91"/>
    <m/>
    <n v="1.3576159999999999"/>
    <n v="205"/>
    <n v="1.91"/>
    <n v="1.91"/>
    <n v="1"/>
    <n v="0"/>
    <m/>
    <m/>
    <m/>
    <n v="151"/>
    <n v="2"/>
    <n v="1"/>
    <n v="-2"/>
    <n v="151"/>
    <m/>
    <m/>
    <n v="0"/>
    <n v="0"/>
    <n v="0"/>
    <m/>
    <n v="0.48780487804878048"/>
    <m/>
    <x v="0"/>
    <x v="0"/>
    <n v="0"/>
    <n v="0"/>
    <x v="1"/>
  </r>
  <r>
    <x v="0"/>
    <s v="Ad Set 130"/>
    <x v="3"/>
    <x v="0"/>
    <s v="female"/>
    <x v="5"/>
    <n v="6.99"/>
    <n v="969"/>
    <n v="6"/>
    <m/>
    <n v="748"/>
    <m/>
    <m/>
    <m/>
    <n v="0"/>
    <n v="0"/>
    <m/>
    <m/>
    <m/>
    <n v="6.99"/>
    <n v="0.01"/>
    <m/>
    <n v="1.17"/>
    <m/>
    <n v="1.295455"/>
    <n v="969"/>
    <n v="6.99"/>
    <n v="6.99"/>
    <n v="6"/>
    <n v="0"/>
    <m/>
    <m/>
    <m/>
    <n v="748"/>
    <n v="7"/>
    <n v="6"/>
    <n v="-7"/>
    <n v="748"/>
    <m/>
    <m/>
    <n v="0"/>
    <n v="0"/>
    <n v="0"/>
    <m/>
    <n v="0.61919504643962853"/>
    <m/>
    <x v="0"/>
    <x v="0"/>
    <n v="0"/>
    <n v="0"/>
    <x v="1"/>
  </r>
  <r>
    <x v="42"/>
    <s v="Ad Set 130"/>
    <x v="3"/>
    <x v="0"/>
    <s v="female"/>
    <x v="5"/>
    <n v="8.7093260000000008"/>
    <n v="964"/>
    <n v="4"/>
    <m/>
    <n v="800"/>
    <m/>
    <m/>
    <m/>
    <n v="0"/>
    <n v="0"/>
    <m/>
    <m/>
    <m/>
    <n v="8.7093260000000008"/>
    <n v="0.01"/>
    <m/>
    <n v="2.1800000000000002"/>
    <m/>
    <n v="1.2050000000000001"/>
    <n v="964"/>
    <n v="8.7093260000000008"/>
    <n v="8.7093260000000008"/>
    <n v="4"/>
    <n v="0"/>
    <m/>
    <m/>
    <m/>
    <n v="800"/>
    <n v="9"/>
    <n v="4"/>
    <n v="-9"/>
    <n v="800"/>
    <m/>
    <m/>
    <n v="0"/>
    <n v="0"/>
    <n v="0"/>
    <m/>
    <n v="0.41493775933609961"/>
    <m/>
    <x v="0"/>
    <x v="0"/>
    <n v="0"/>
    <n v="0"/>
    <x v="1"/>
  </r>
  <r>
    <x v="43"/>
    <s v="Ad Set 130"/>
    <x v="3"/>
    <x v="0"/>
    <s v="female"/>
    <x v="5"/>
    <n v="0.7"/>
    <n v="70"/>
    <n v="1"/>
    <m/>
    <n v="59"/>
    <m/>
    <m/>
    <m/>
    <n v="0"/>
    <n v="0"/>
    <m/>
    <m/>
    <m/>
    <n v="0.7"/>
    <n v="0.01"/>
    <m/>
    <n v="0.7"/>
    <m/>
    <n v="1.1864410000000001"/>
    <n v="70"/>
    <n v="0.7"/>
    <n v="0.7"/>
    <n v="1"/>
    <n v="0"/>
    <m/>
    <m/>
    <m/>
    <n v="59"/>
    <n v="1"/>
    <n v="1"/>
    <n v="-1"/>
    <n v="59"/>
    <m/>
    <m/>
    <n v="0"/>
    <n v="0"/>
    <n v="0"/>
    <m/>
    <n v="1.428571428571429"/>
    <m/>
    <x v="0"/>
    <x v="0"/>
    <n v="0"/>
    <n v="0"/>
    <x v="1"/>
  </r>
  <r>
    <x v="3"/>
    <s v="Ad Set 130"/>
    <x v="3"/>
    <x v="0"/>
    <s v="female"/>
    <x v="5"/>
    <n v="0.56000000000000005"/>
    <n v="82"/>
    <n v="1"/>
    <m/>
    <n v="74"/>
    <m/>
    <m/>
    <m/>
    <n v="0"/>
    <n v="0"/>
    <m/>
    <m/>
    <m/>
    <n v="0.56000000000000005"/>
    <n v="0.01"/>
    <m/>
    <n v="0.56000000000000005"/>
    <m/>
    <n v="1.1081080000000001"/>
    <n v="82"/>
    <n v="0.56000000000000005"/>
    <n v="0.56000000000000005"/>
    <n v="1"/>
    <n v="0"/>
    <m/>
    <m/>
    <m/>
    <n v="74"/>
    <n v="1"/>
    <n v="1"/>
    <n v="-1"/>
    <n v="74"/>
    <m/>
    <m/>
    <n v="0"/>
    <n v="0"/>
    <n v="0"/>
    <m/>
    <n v="1.219512195121951"/>
    <m/>
    <x v="0"/>
    <x v="0"/>
    <n v="0"/>
    <n v="0"/>
    <x v="1"/>
  </r>
  <r>
    <x v="2"/>
    <s v="Ad Set 130"/>
    <x v="3"/>
    <x v="0"/>
    <s v="female"/>
    <x v="5"/>
    <n v="10.819046999999999"/>
    <n v="1330"/>
    <n v="3"/>
    <m/>
    <n v="1058"/>
    <m/>
    <m/>
    <m/>
    <n v="0"/>
    <n v="0"/>
    <m/>
    <m/>
    <m/>
    <n v="10.819046999999999"/>
    <n v="0.01"/>
    <m/>
    <n v="3.61"/>
    <m/>
    <n v="1.2570889999999999"/>
    <n v="1330"/>
    <n v="10.819046999999999"/>
    <n v="10.819046999999999"/>
    <n v="3"/>
    <n v="0"/>
    <m/>
    <m/>
    <m/>
    <n v="1058"/>
    <n v="11"/>
    <n v="3"/>
    <n v="-11"/>
    <n v="1058"/>
    <m/>
    <m/>
    <n v="0"/>
    <n v="0"/>
    <n v="0"/>
    <m/>
    <n v="0.22556390977443611"/>
    <m/>
    <x v="0"/>
    <x v="0"/>
    <n v="0"/>
    <n v="0"/>
    <x v="1"/>
  </r>
  <r>
    <x v="43"/>
    <s v="Ad Set 055"/>
    <x v="3"/>
    <x v="0"/>
    <s v="female"/>
    <x v="5"/>
    <n v="1.9"/>
    <n v="236"/>
    <n v="1"/>
    <m/>
    <n v="209"/>
    <m/>
    <m/>
    <m/>
    <n v="0"/>
    <n v="0"/>
    <m/>
    <m/>
    <m/>
    <n v="1.9"/>
    <n v="0.01"/>
    <m/>
    <n v="1.9"/>
    <m/>
    <n v="1.1291869999999999"/>
    <n v="236"/>
    <n v="1.9"/>
    <n v="1.9"/>
    <n v="1"/>
    <n v="0"/>
    <m/>
    <m/>
    <m/>
    <n v="209"/>
    <n v="2"/>
    <n v="1"/>
    <n v="-2"/>
    <n v="209"/>
    <m/>
    <m/>
    <n v="0"/>
    <n v="0"/>
    <n v="0"/>
    <m/>
    <n v="0.42372881355932202"/>
    <m/>
    <x v="0"/>
    <x v="0"/>
    <n v="0"/>
    <n v="0"/>
    <x v="1"/>
  </r>
  <r>
    <x v="39"/>
    <s v="Ad Set 097"/>
    <x v="3"/>
    <x v="0"/>
    <s v="female"/>
    <x v="5"/>
    <n v="0.57999999999999996"/>
    <n v="535"/>
    <n v="1"/>
    <m/>
    <n v="153"/>
    <m/>
    <m/>
    <m/>
    <n v="0"/>
    <n v="0"/>
    <m/>
    <m/>
    <m/>
    <n v="0.57999999999999996"/>
    <n v="0"/>
    <m/>
    <n v="0.57999999999999996"/>
    <m/>
    <n v="3.4967320000000002"/>
    <n v="535"/>
    <n v="0.57999999999999996"/>
    <n v="0.57999999999999996"/>
    <n v="1"/>
    <n v="0"/>
    <m/>
    <m/>
    <m/>
    <n v="153"/>
    <n v="1"/>
    <n v="1"/>
    <n v="-1"/>
    <n v="153"/>
    <m/>
    <m/>
    <n v="0"/>
    <n v="0"/>
    <n v="0"/>
    <m/>
    <n v="0.18691588785046731"/>
    <m/>
    <x v="0"/>
    <x v="0"/>
    <n v="0"/>
    <n v="0"/>
    <x v="1"/>
  </r>
  <r>
    <x v="39"/>
    <s v="Ad Set 006"/>
    <x v="3"/>
    <x v="0"/>
    <s v="female"/>
    <x v="5"/>
    <n v="0.32"/>
    <n v="207"/>
    <n v="1"/>
    <m/>
    <n v="88"/>
    <m/>
    <m/>
    <m/>
    <n v="0"/>
    <n v="0"/>
    <n v="1"/>
    <n v="91.15"/>
    <n v="91.15"/>
    <n v="0.32"/>
    <n v="0"/>
    <m/>
    <n v="0.32"/>
    <m/>
    <n v="2.3522729999999998"/>
    <n v="207"/>
    <n v="0.32"/>
    <n v="0.32"/>
    <n v="1"/>
    <n v="0"/>
    <m/>
    <m/>
    <m/>
    <n v="88"/>
    <n v="0"/>
    <n v="1"/>
    <n v="91"/>
    <n v="88"/>
    <m/>
    <m/>
    <n v="0"/>
    <n v="0"/>
    <n v="0"/>
    <n v="1"/>
    <n v="0.48309178743961351"/>
    <n v="100"/>
    <x v="14"/>
    <x v="0"/>
    <n v="0"/>
    <n v="0"/>
    <x v="1"/>
  </r>
  <r>
    <x v="8"/>
    <s v="Ad Set 085"/>
    <x v="3"/>
    <x v="0"/>
    <s v="female"/>
    <x v="5"/>
    <n v="3.88"/>
    <n v="260"/>
    <n v="2"/>
    <m/>
    <n v="242"/>
    <m/>
    <m/>
    <m/>
    <n v="0"/>
    <n v="0"/>
    <n v="1"/>
    <n v="84.64"/>
    <n v="84.64"/>
    <n v="3.88"/>
    <n v="0.02"/>
    <m/>
    <n v="1.94"/>
    <m/>
    <n v="1.0743799999999999"/>
    <n v="260"/>
    <n v="3.88"/>
    <n v="3.88"/>
    <n v="2"/>
    <n v="0"/>
    <m/>
    <m/>
    <m/>
    <n v="242"/>
    <n v="4"/>
    <n v="2"/>
    <n v="81"/>
    <n v="242"/>
    <m/>
    <m/>
    <n v="0"/>
    <n v="0"/>
    <n v="0"/>
    <n v="1"/>
    <n v="0.76923076923076927"/>
    <n v="50"/>
    <x v="152"/>
    <x v="0"/>
    <n v="0"/>
    <n v="0"/>
    <x v="1"/>
  </r>
  <r>
    <x v="9"/>
    <s v="Ad Set 085"/>
    <x v="3"/>
    <x v="0"/>
    <s v="female"/>
    <x v="5"/>
    <n v="21.72897"/>
    <n v="1473"/>
    <n v="11"/>
    <m/>
    <n v="930"/>
    <m/>
    <m/>
    <m/>
    <n v="0"/>
    <n v="0"/>
    <n v="1"/>
    <n v="3.5"/>
    <n v="3.5"/>
    <n v="21.72897"/>
    <n v="0.02"/>
    <m/>
    <n v="1.98"/>
    <m/>
    <n v="1.583871"/>
    <n v="1473"/>
    <n v="21.72897"/>
    <n v="21.72897"/>
    <n v="11"/>
    <n v="0"/>
    <m/>
    <m/>
    <m/>
    <n v="930"/>
    <n v="22"/>
    <n v="11"/>
    <n v="-18"/>
    <n v="930"/>
    <m/>
    <m/>
    <n v="0"/>
    <n v="0"/>
    <n v="0"/>
    <n v="1"/>
    <n v="0.74677528852681607"/>
    <n v="9.0909090909090917"/>
    <x v="153"/>
    <x v="0"/>
    <n v="0"/>
    <n v="0"/>
    <x v="1"/>
  </r>
  <r>
    <x v="38"/>
    <s v="Ad Set 085"/>
    <x v="3"/>
    <x v="0"/>
    <s v="female"/>
    <x v="5"/>
    <n v="10.42"/>
    <n v="832"/>
    <n v="3"/>
    <m/>
    <n v="766"/>
    <m/>
    <n v="1"/>
    <m/>
    <n v="1"/>
    <n v="0"/>
    <n v="1"/>
    <m/>
    <n v="0"/>
    <n v="10.42"/>
    <n v="0.01"/>
    <n v="10.42"/>
    <n v="3.47"/>
    <m/>
    <n v="1.0861620000000001"/>
    <n v="832"/>
    <n v="10.42"/>
    <n v="10.42"/>
    <n v="3"/>
    <n v="0"/>
    <m/>
    <m/>
    <n v="1"/>
    <n v="766"/>
    <n v="10"/>
    <n v="3"/>
    <n v="-10"/>
    <n v="766"/>
    <n v="1"/>
    <m/>
    <n v="1"/>
    <n v="0"/>
    <n v="0"/>
    <n v="1"/>
    <n v="0.36057692307692307"/>
    <n v="33.333333333333329"/>
    <x v="0"/>
    <x v="0"/>
    <n v="1"/>
    <n v="0.13054830287206268"/>
    <x v="1"/>
  </r>
  <r>
    <x v="6"/>
    <s v="Ad Set 085"/>
    <x v="3"/>
    <x v="0"/>
    <s v="female"/>
    <x v="5"/>
    <n v="8.08"/>
    <n v="659"/>
    <n v="7"/>
    <m/>
    <n v="601"/>
    <m/>
    <m/>
    <m/>
    <n v="0"/>
    <n v="0"/>
    <n v="3"/>
    <n v="620.97"/>
    <n v="206.99"/>
    <n v="8.08"/>
    <n v="0.01"/>
    <m/>
    <n v="1.1499999999999999"/>
    <m/>
    <n v="1.096506"/>
    <n v="659"/>
    <n v="8.08"/>
    <n v="8.08"/>
    <n v="7"/>
    <n v="0"/>
    <m/>
    <m/>
    <m/>
    <n v="601"/>
    <n v="8"/>
    <n v="7"/>
    <n v="613"/>
    <n v="601"/>
    <m/>
    <m/>
    <n v="0"/>
    <n v="0"/>
    <n v="0"/>
    <n v="3"/>
    <n v="1.062215477996965"/>
    <n v="42.857142857142847"/>
    <x v="154"/>
    <x v="0"/>
    <n v="0"/>
    <n v="0"/>
    <x v="1"/>
  </r>
  <r>
    <x v="42"/>
    <s v="Ad Set 085"/>
    <x v="3"/>
    <x v="0"/>
    <s v="female"/>
    <x v="5"/>
    <n v="23.351341999999999"/>
    <n v="1661"/>
    <n v="8"/>
    <m/>
    <n v="1202"/>
    <m/>
    <m/>
    <m/>
    <n v="0"/>
    <n v="0"/>
    <n v="3"/>
    <n v="3.5"/>
    <n v="1.17"/>
    <n v="23.351341999999999"/>
    <n v="0.02"/>
    <m/>
    <n v="2.92"/>
    <m/>
    <n v="1.381864"/>
    <n v="1661"/>
    <n v="23.351341999999999"/>
    <n v="23.351341999999999"/>
    <n v="8"/>
    <n v="0"/>
    <m/>
    <m/>
    <m/>
    <n v="1202"/>
    <n v="23"/>
    <n v="8"/>
    <n v="-20"/>
    <n v="1202"/>
    <m/>
    <m/>
    <n v="0"/>
    <n v="0"/>
    <n v="0"/>
    <n v="3"/>
    <n v="0.48163756773028299"/>
    <n v="37.5"/>
    <x v="155"/>
    <x v="0"/>
    <n v="0"/>
    <n v="0"/>
    <x v="1"/>
  </r>
  <r>
    <x v="2"/>
    <s v="Ad Set 027"/>
    <x v="3"/>
    <x v="0"/>
    <s v="female"/>
    <x v="5"/>
    <n v="1.35"/>
    <n v="185"/>
    <n v="1"/>
    <n v="1"/>
    <n v="158"/>
    <m/>
    <m/>
    <m/>
    <n v="1"/>
    <n v="0"/>
    <m/>
    <m/>
    <m/>
    <n v="1.35"/>
    <n v="0.01"/>
    <n v="1.35"/>
    <n v="1.35"/>
    <m/>
    <n v="1.1708860000000001"/>
    <n v="185"/>
    <n v="1.35"/>
    <n v="1.35"/>
    <n v="1"/>
    <n v="0"/>
    <n v="1"/>
    <m/>
    <m/>
    <n v="158"/>
    <n v="1"/>
    <n v="1"/>
    <n v="-1"/>
    <n v="158"/>
    <m/>
    <m/>
    <n v="1"/>
    <n v="0"/>
    <n v="0"/>
    <m/>
    <n v="0.54054054054054057"/>
    <m/>
    <x v="0"/>
    <x v="0"/>
    <n v="1"/>
    <n v="0.63291139240506333"/>
    <x v="1"/>
  </r>
  <r>
    <x v="38"/>
    <s v="Ad Set 048"/>
    <x v="3"/>
    <x v="0"/>
    <s v="female"/>
    <x v="5"/>
    <n v="2.3180999999999998"/>
    <n v="201"/>
    <n v="4"/>
    <n v="1"/>
    <n v="198"/>
    <m/>
    <m/>
    <m/>
    <n v="1"/>
    <n v="0"/>
    <m/>
    <m/>
    <m/>
    <n v="2.3180999999999998"/>
    <n v="0.01"/>
    <n v="2.3199999999999998"/>
    <n v="0.57999999999999996"/>
    <m/>
    <n v="1.0151520000000001"/>
    <n v="201"/>
    <n v="2.3180999999999998"/>
    <n v="2.3180999999999998"/>
    <n v="4"/>
    <n v="0"/>
    <n v="1"/>
    <m/>
    <m/>
    <n v="198"/>
    <n v="2"/>
    <n v="4"/>
    <n v="-2"/>
    <n v="198"/>
    <m/>
    <m/>
    <n v="1"/>
    <n v="0"/>
    <n v="0"/>
    <m/>
    <n v="1.9900497512437809"/>
    <m/>
    <x v="0"/>
    <x v="0"/>
    <n v="1"/>
    <n v="0.50505050505050508"/>
    <x v="1"/>
  </r>
  <r>
    <x v="5"/>
    <s v="Ad Set 055"/>
    <x v="3"/>
    <x v="0"/>
    <s v="female"/>
    <x v="5"/>
    <n v="1.39"/>
    <n v="256"/>
    <n v="3"/>
    <n v="1"/>
    <n v="235"/>
    <m/>
    <m/>
    <m/>
    <n v="1"/>
    <n v="0"/>
    <m/>
    <m/>
    <m/>
    <n v="1.39"/>
    <n v="0.01"/>
    <n v="1.39"/>
    <n v="0.46"/>
    <m/>
    <n v="1.0893619999999999"/>
    <n v="256"/>
    <n v="1.39"/>
    <n v="1.39"/>
    <n v="3"/>
    <n v="0"/>
    <n v="1"/>
    <m/>
    <m/>
    <n v="235"/>
    <n v="1"/>
    <n v="3"/>
    <n v="-1"/>
    <n v="235"/>
    <m/>
    <m/>
    <n v="1"/>
    <n v="0"/>
    <n v="0"/>
    <m/>
    <n v="1.171875"/>
    <m/>
    <x v="0"/>
    <x v="0"/>
    <n v="1"/>
    <n v="0.42553191489361702"/>
    <x v="1"/>
  </r>
  <r>
    <x v="1"/>
    <s v="Ad Set 055"/>
    <x v="3"/>
    <x v="0"/>
    <s v="female"/>
    <x v="5"/>
    <n v="2.25"/>
    <n v="359"/>
    <n v="2"/>
    <n v="1"/>
    <n v="332"/>
    <m/>
    <m/>
    <m/>
    <n v="1"/>
    <n v="0"/>
    <m/>
    <m/>
    <m/>
    <n v="2.25"/>
    <n v="0.01"/>
    <n v="2.25"/>
    <n v="1.1299999999999999"/>
    <m/>
    <n v="1.0813250000000001"/>
    <n v="359"/>
    <n v="2.25"/>
    <n v="2.25"/>
    <n v="2"/>
    <n v="0"/>
    <n v="1"/>
    <m/>
    <m/>
    <n v="332"/>
    <n v="2"/>
    <n v="2"/>
    <n v="-2"/>
    <n v="332"/>
    <m/>
    <m/>
    <n v="1"/>
    <n v="0"/>
    <n v="0"/>
    <m/>
    <n v="0.55710306406685239"/>
    <m/>
    <x v="0"/>
    <x v="0"/>
    <n v="1"/>
    <n v="0.30120481927710846"/>
    <x v="1"/>
  </r>
  <r>
    <x v="42"/>
    <s v="Ad Set 055"/>
    <x v="3"/>
    <x v="0"/>
    <s v="female"/>
    <x v="5"/>
    <n v="5.38"/>
    <n v="672"/>
    <n v="5"/>
    <n v="1"/>
    <n v="588"/>
    <m/>
    <m/>
    <m/>
    <n v="1"/>
    <n v="0"/>
    <m/>
    <m/>
    <m/>
    <n v="5.38"/>
    <n v="0.01"/>
    <n v="5.38"/>
    <n v="1.08"/>
    <m/>
    <n v="1.142857"/>
    <n v="672"/>
    <n v="5.38"/>
    <n v="5.38"/>
    <n v="5"/>
    <n v="0"/>
    <n v="1"/>
    <m/>
    <m/>
    <n v="588"/>
    <n v="5"/>
    <n v="5"/>
    <n v="-5"/>
    <n v="588"/>
    <m/>
    <m/>
    <n v="1"/>
    <n v="0"/>
    <n v="0"/>
    <m/>
    <n v="0.74404761904761896"/>
    <m/>
    <x v="0"/>
    <x v="0"/>
    <n v="1"/>
    <n v="0.17006802721088435"/>
    <x v="1"/>
  </r>
  <r>
    <x v="45"/>
    <s v="Ad Set 085"/>
    <x v="3"/>
    <x v="0"/>
    <s v="female"/>
    <x v="5"/>
    <n v="11.41"/>
    <n v="852"/>
    <n v="5"/>
    <n v="1"/>
    <n v="763"/>
    <m/>
    <m/>
    <m/>
    <n v="1"/>
    <n v="0"/>
    <m/>
    <m/>
    <m/>
    <n v="11.41"/>
    <n v="0.01"/>
    <n v="11.41"/>
    <n v="2.2799999999999998"/>
    <m/>
    <n v="1.1166450000000001"/>
    <n v="852"/>
    <n v="11.41"/>
    <n v="11.41"/>
    <n v="5"/>
    <n v="0"/>
    <n v="1"/>
    <m/>
    <m/>
    <n v="763"/>
    <n v="11"/>
    <n v="5"/>
    <n v="-11"/>
    <n v="763"/>
    <m/>
    <m/>
    <n v="1"/>
    <n v="0"/>
    <n v="0"/>
    <m/>
    <n v="0.58685446009389663"/>
    <m/>
    <x v="0"/>
    <x v="0"/>
    <n v="1"/>
    <n v="0.13106159895150721"/>
    <x v="1"/>
  </r>
  <r>
    <x v="6"/>
    <s v="Ad Set 130"/>
    <x v="3"/>
    <x v="0"/>
    <s v="female"/>
    <x v="5"/>
    <n v="8.59"/>
    <n v="990"/>
    <n v="9"/>
    <n v="1"/>
    <n v="780"/>
    <m/>
    <n v="1"/>
    <m/>
    <n v="2"/>
    <n v="0"/>
    <m/>
    <m/>
    <m/>
    <n v="8.59"/>
    <n v="0.01"/>
    <n v="4.3"/>
    <n v="0.95"/>
    <m/>
    <n v="1.269231"/>
    <n v="990"/>
    <n v="8.59"/>
    <n v="8.59"/>
    <n v="9"/>
    <n v="0"/>
    <n v="1"/>
    <m/>
    <n v="1"/>
    <n v="780"/>
    <n v="9"/>
    <n v="9"/>
    <n v="-9"/>
    <n v="780"/>
    <n v="1"/>
    <m/>
    <n v="2"/>
    <n v="0"/>
    <n v="0"/>
    <m/>
    <n v="0.90909090909090906"/>
    <m/>
    <x v="0"/>
    <x v="0"/>
    <n v="2"/>
    <n v="0.25641025641025639"/>
    <x v="1"/>
  </r>
  <r>
    <x v="2"/>
    <s v="Ad Set 085"/>
    <x v="3"/>
    <x v="0"/>
    <s v="female"/>
    <x v="5"/>
    <n v="21.166608"/>
    <n v="1779"/>
    <n v="4"/>
    <n v="1"/>
    <n v="1412"/>
    <m/>
    <m/>
    <m/>
    <n v="1"/>
    <n v="0"/>
    <n v="1"/>
    <n v="186.96"/>
    <n v="186.96"/>
    <n v="21.166608"/>
    <n v="0.01"/>
    <n v="21.17"/>
    <n v="5.29"/>
    <m/>
    <n v="1.2599149999999999"/>
    <n v="1779"/>
    <n v="21.166608"/>
    <n v="21.166608"/>
    <n v="4"/>
    <n v="0"/>
    <n v="1"/>
    <m/>
    <m/>
    <n v="1412"/>
    <n v="21"/>
    <n v="4"/>
    <n v="166"/>
    <n v="1412"/>
    <m/>
    <m/>
    <n v="1"/>
    <n v="0"/>
    <n v="0"/>
    <n v="1"/>
    <n v="0.22484541877459249"/>
    <n v="25"/>
    <x v="156"/>
    <x v="0"/>
    <n v="1"/>
    <n v="7.0821529745042494E-2"/>
    <x v="1"/>
  </r>
  <r>
    <x v="9"/>
    <s v="Ad Set 055"/>
    <x v="3"/>
    <x v="0"/>
    <s v="female"/>
    <x v="5"/>
    <n v="2.79"/>
    <n v="474"/>
    <n v="2"/>
    <n v="1"/>
    <n v="354"/>
    <m/>
    <m/>
    <m/>
    <n v="1"/>
    <n v="0"/>
    <n v="1"/>
    <n v="8.1199999999999992"/>
    <n v="8.1199999999999992"/>
    <n v="2.79"/>
    <n v="0.01"/>
    <n v="2.79"/>
    <n v="1.4"/>
    <m/>
    <n v="1.338983"/>
    <n v="474"/>
    <n v="2.79"/>
    <n v="2.79"/>
    <n v="2"/>
    <n v="0"/>
    <n v="1"/>
    <m/>
    <m/>
    <n v="354"/>
    <n v="3"/>
    <n v="2"/>
    <n v="5"/>
    <n v="354"/>
    <m/>
    <m/>
    <n v="1"/>
    <n v="0"/>
    <n v="0"/>
    <n v="1"/>
    <n v="0.42194092827004209"/>
    <n v="50"/>
    <x v="157"/>
    <x v="0"/>
    <n v="1"/>
    <n v="0.2824858757062147"/>
    <x v="1"/>
  </r>
  <r>
    <x v="0"/>
    <s v="Ad Set 085"/>
    <x v="3"/>
    <x v="0"/>
    <s v="female"/>
    <x v="5"/>
    <n v="27.248429999999999"/>
    <n v="2048"/>
    <n v="19"/>
    <n v="1"/>
    <n v="1632"/>
    <m/>
    <n v="1"/>
    <m/>
    <n v="2"/>
    <n v="0"/>
    <n v="1"/>
    <m/>
    <n v="0"/>
    <n v="27.248429999999999"/>
    <n v="0.02"/>
    <n v="13.62"/>
    <n v="1.43"/>
    <m/>
    <n v="1.254902"/>
    <n v="2048"/>
    <n v="27.248429999999999"/>
    <n v="27.248429999999999"/>
    <n v="19"/>
    <n v="0"/>
    <n v="1"/>
    <m/>
    <n v="1"/>
    <n v="1632"/>
    <n v="27"/>
    <n v="19"/>
    <n v="-27"/>
    <n v="1632"/>
    <n v="1"/>
    <m/>
    <n v="2"/>
    <n v="0"/>
    <n v="0"/>
    <n v="1"/>
    <n v="0.927734375"/>
    <n v="5.2631578947368416"/>
    <x v="0"/>
    <x v="0"/>
    <n v="2"/>
    <n v="0.12254901960784313"/>
    <x v="1"/>
  </r>
  <r>
    <x v="5"/>
    <s v="Ad Set 085"/>
    <x v="3"/>
    <x v="0"/>
    <s v="female"/>
    <x v="5"/>
    <n v="24.798676"/>
    <n v="1884"/>
    <n v="12"/>
    <n v="1"/>
    <n v="1450"/>
    <m/>
    <m/>
    <m/>
    <n v="1"/>
    <n v="0"/>
    <n v="2"/>
    <n v="8.85"/>
    <n v="4.43"/>
    <n v="24.798676"/>
    <n v="0.02"/>
    <n v="24.8"/>
    <n v="2.0699999999999998"/>
    <m/>
    <n v="1.29931"/>
    <n v="1884"/>
    <n v="24.798676"/>
    <n v="24.798676"/>
    <n v="12"/>
    <n v="0"/>
    <n v="1"/>
    <m/>
    <m/>
    <n v="1450"/>
    <n v="25"/>
    <n v="12"/>
    <n v="-16"/>
    <n v="1450"/>
    <m/>
    <m/>
    <n v="1"/>
    <n v="0"/>
    <n v="0"/>
    <n v="2"/>
    <n v="0.63694267515923575"/>
    <n v="16.666666666666661"/>
    <x v="158"/>
    <x v="0"/>
    <n v="1"/>
    <n v="6.8965517241379309E-2"/>
    <x v="1"/>
  </r>
  <r>
    <x v="19"/>
    <s v="Ad Set 019"/>
    <x v="3"/>
    <x v="9"/>
    <s v="female"/>
    <x v="5"/>
    <n v="0.49"/>
    <n v="55"/>
    <n v="1"/>
    <m/>
    <n v="48"/>
    <m/>
    <m/>
    <m/>
    <n v="0"/>
    <n v="0"/>
    <m/>
    <m/>
    <m/>
    <n v="0.49"/>
    <n v="0.01"/>
    <m/>
    <n v="0.49"/>
    <m/>
    <n v="1.1458330000000001"/>
    <n v="55"/>
    <n v="0.49"/>
    <n v="0.49"/>
    <n v="1"/>
    <n v="0"/>
    <m/>
    <m/>
    <m/>
    <n v="48"/>
    <n v="0"/>
    <n v="1"/>
    <n v="0"/>
    <n v="48"/>
    <m/>
    <m/>
    <n v="0"/>
    <n v="0"/>
    <n v="0"/>
    <m/>
    <n v="1.8181818181818179"/>
    <m/>
    <x v="0"/>
    <x v="0"/>
    <n v="0"/>
    <n v="0"/>
    <x v="1"/>
  </r>
  <r>
    <x v="23"/>
    <s v="Ad Set 019"/>
    <x v="3"/>
    <x v="9"/>
    <s v="female"/>
    <x v="5"/>
    <n v="0.78"/>
    <n v="97"/>
    <n v="2"/>
    <m/>
    <n v="81"/>
    <m/>
    <m/>
    <m/>
    <n v="0"/>
    <n v="0"/>
    <m/>
    <m/>
    <m/>
    <n v="0.78"/>
    <n v="0.01"/>
    <m/>
    <n v="0.39"/>
    <m/>
    <n v="1.1975309999999999"/>
    <n v="97"/>
    <n v="0.78"/>
    <n v="0.78"/>
    <n v="2"/>
    <n v="0"/>
    <m/>
    <m/>
    <m/>
    <n v="81"/>
    <n v="1"/>
    <n v="2"/>
    <n v="-1"/>
    <n v="81"/>
    <m/>
    <m/>
    <n v="0"/>
    <n v="0"/>
    <n v="0"/>
    <m/>
    <n v="2.061855670103093"/>
    <m/>
    <x v="0"/>
    <x v="0"/>
    <n v="0"/>
    <n v="0"/>
    <x v="1"/>
  </r>
  <r>
    <x v="30"/>
    <s v="Ad Set 019"/>
    <x v="3"/>
    <x v="9"/>
    <s v="female"/>
    <x v="5"/>
    <n v="0.3"/>
    <n v="43"/>
    <n v="2"/>
    <m/>
    <n v="39"/>
    <m/>
    <m/>
    <m/>
    <n v="0"/>
    <n v="0"/>
    <m/>
    <m/>
    <m/>
    <n v="0.3"/>
    <n v="0.01"/>
    <m/>
    <n v="0.15"/>
    <m/>
    <n v="1.1025640000000001"/>
    <n v="43"/>
    <n v="0.3"/>
    <n v="0.3"/>
    <n v="2"/>
    <n v="0"/>
    <m/>
    <m/>
    <m/>
    <n v="39"/>
    <n v="0"/>
    <n v="2"/>
    <n v="0"/>
    <n v="39"/>
    <m/>
    <m/>
    <n v="0"/>
    <n v="0"/>
    <n v="0"/>
    <m/>
    <n v="4.6511627906976747"/>
    <m/>
    <x v="0"/>
    <x v="0"/>
    <n v="0"/>
    <n v="0"/>
    <x v="1"/>
  </r>
  <r>
    <x v="31"/>
    <s v="Ad Set 019"/>
    <x v="3"/>
    <x v="9"/>
    <s v="female"/>
    <x v="5"/>
    <n v="5.0896049999999997"/>
    <n v="554"/>
    <n v="3"/>
    <m/>
    <n v="440"/>
    <m/>
    <m/>
    <m/>
    <n v="0"/>
    <n v="0"/>
    <m/>
    <m/>
    <m/>
    <n v="5.0896049999999997"/>
    <n v="0.01"/>
    <m/>
    <n v="1.7"/>
    <m/>
    <n v="1.259091"/>
    <n v="554"/>
    <n v="5.0896049999999997"/>
    <n v="5.0896049999999997"/>
    <n v="3"/>
    <n v="0"/>
    <m/>
    <m/>
    <m/>
    <n v="440"/>
    <n v="5"/>
    <n v="3"/>
    <n v="-5"/>
    <n v="440"/>
    <m/>
    <m/>
    <n v="0"/>
    <n v="0"/>
    <n v="0"/>
    <m/>
    <n v="0.54151624548736454"/>
    <m/>
    <x v="0"/>
    <x v="0"/>
    <n v="0"/>
    <n v="0"/>
    <x v="1"/>
  </r>
  <r>
    <x v="26"/>
    <s v="Ad Set 019"/>
    <x v="3"/>
    <x v="9"/>
    <s v="female"/>
    <x v="5"/>
    <n v="2.4"/>
    <n v="290"/>
    <n v="1"/>
    <m/>
    <n v="242"/>
    <m/>
    <m/>
    <m/>
    <n v="0"/>
    <n v="0"/>
    <m/>
    <m/>
    <m/>
    <n v="2.4"/>
    <n v="0.01"/>
    <m/>
    <n v="2.4"/>
    <m/>
    <n v="1.1983470000000001"/>
    <n v="290"/>
    <n v="2.4"/>
    <n v="2.4"/>
    <n v="1"/>
    <n v="0"/>
    <m/>
    <m/>
    <m/>
    <n v="242"/>
    <n v="2"/>
    <n v="1"/>
    <n v="-2"/>
    <n v="242"/>
    <m/>
    <m/>
    <n v="0"/>
    <n v="0"/>
    <n v="0"/>
    <m/>
    <n v="0.34482758620689657"/>
    <m/>
    <x v="0"/>
    <x v="0"/>
    <n v="0"/>
    <n v="0"/>
    <x v="1"/>
  </r>
  <r>
    <x v="30"/>
    <s v="Ad Set 064"/>
    <x v="3"/>
    <x v="9"/>
    <s v="female"/>
    <x v="5"/>
    <n v="0.12"/>
    <n v="5"/>
    <n v="1"/>
    <m/>
    <n v="5"/>
    <m/>
    <m/>
    <m/>
    <n v="0"/>
    <n v="0"/>
    <m/>
    <m/>
    <m/>
    <n v="0.12"/>
    <n v="0.02"/>
    <m/>
    <n v="0.12"/>
    <m/>
    <n v="1"/>
    <n v="5"/>
    <n v="0.12"/>
    <n v="0.12"/>
    <n v="1"/>
    <n v="0"/>
    <m/>
    <m/>
    <m/>
    <n v="5"/>
    <n v="0"/>
    <n v="1"/>
    <n v="0"/>
    <n v="5"/>
    <m/>
    <m/>
    <n v="0"/>
    <n v="0"/>
    <n v="0"/>
    <m/>
    <n v="20"/>
    <m/>
    <x v="0"/>
    <x v="0"/>
    <n v="0"/>
    <n v="0"/>
    <x v="1"/>
  </r>
  <r>
    <x v="30"/>
    <s v="Ad Set 073"/>
    <x v="3"/>
    <x v="9"/>
    <s v="female"/>
    <x v="5"/>
    <n v="0.37"/>
    <n v="281"/>
    <n v="1"/>
    <m/>
    <n v="84"/>
    <m/>
    <m/>
    <m/>
    <n v="0"/>
    <n v="0"/>
    <m/>
    <m/>
    <m/>
    <n v="0.37"/>
    <n v="0"/>
    <m/>
    <n v="0.37"/>
    <m/>
    <n v="3.3452380000000002"/>
    <n v="281"/>
    <n v="0.37"/>
    <n v="0.37"/>
    <n v="1"/>
    <n v="0"/>
    <m/>
    <m/>
    <m/>
    <n v="84"/>
    <n v="0"/>
    <n v="1"/>
    <n v="0"/>
    <n v="84"/>
    <m/>
    <m/>
    <n v="0"/>
    <n v="0"/>
    <n v="0"/>
    <m/>
    <n v="0.35587188612099641"/>
    <m/>
    <x v="0"/>
    <x v="0"/>
    <n v="0"/>
    <n v="0"/>
    <x v="1"/>
  </r>
  <r>
    <x v="19"/>
    <s v="Ad Set 077"/>
    <x v="3"/>
    <x v="9"/>
    <s v="female"/>
    <x v="5"/>
    <n v="2.338978"/>
    <n v="150"/>
    <n v="1"/>
    <m/>
    <n v="144"/>
    <m/>
    <m/>
    <m/>
    <n v="0"/>
    <n v="0"/>
    <m/>
    <m/>
    <m/>
    <n v="2.338978"/>
    <n v="0.02"/>
    <m/>
    <n v="2.34"/>
    <m/>
    <n v="1.0416669999999999"/>
    <n v="150"/>
    <n v="2.338978"/>
    <n v="2.338978"/>
    <n v="1"/>
    <n v="0"/>
    <m/>
    <m/>
    <m/>
    <n v="144"/>
    <n v="2"/>
    <n v="1"/>
    <n v="-2"/>
    <n v="144"/>
    <m/>
    <m/>
    <n v="0"/>
    <n v="0"/>
    <n v="0"/>
    <m/>
    <n v="0.66666666666666674"/>
    <m/>
    <x v="0"/>
    <x v="0"/>
    <n v="0"/>
    <n v="0"/>
    <x v="1"/>
  </r>
  <r>
    <x v="18"/>
    <s v="Ad Set 077"/>
    <x v="3"/>
    <x v="9"/>
    <s v="female"/>
    <x v="5"/>
    <n v="0.28000000000000003"/>
    <n v="23"/>
    <n v="1"/>
    <m/>
    <n v="22"/>
    <m/>
    <m/>
    <m/>
    <n v="0"/>
    <n v="0"/>
    <m/>
    <m/>
    <m/>
    <n v="0.28000000000000003"/>
    <n v="0.01"/>
    <m/>
    <n v="0.28000000000000003"/>
    <m/>
    <n v="1.045455"/>
    <n v="23"/>
    <n v="0.28000000000000003"/>
    <n v="0.28000000000000003"/>
    <n v="1"/>
    <n v="0"/>
    <m/>
    <m/>
    <m/>
    <n v="22"/>
    <n v="0"/>
    <n v="1"/>
    <n v="0"/>
    <n v="22"/>
    <m/>
    <m/>
    <n v="0"/>
    <n v="0"/>
    <n v="0"/>
    <m/>
    <n v="4.3478260869565224"/>
    <m/>
    <x v="0"/>
    <x v="0"/>
    <n v="0"/>
    <n v="0"/>
    <x v="1"/>
  </r>
  <r>
    <x v="27"/>
    <s v="Ad Set 091"/>
    <x v="3"/>
    <x v="9"/>
    <s v="female"/>
    <x v="5"/>
    <n v="0.69"/>
    <n v="68"/>
    <n v="1"/>
    <m/>
    <n v="58"/>
    <m/>
    <m/>
    <m/>
    <n v="0"/>
    <n v="0"/>
    <m/>
    <m/>
    <m/>
    <n v="0.69"/>
    <n v="0.01"/>
    <m/>
    <n v="0.69"/>
    <m/>
    <n v="1.1724140000000001"/>
    <n v="68"/>
    <n v="0.69"/>
    <n v="0.69"/>
    <n v="1"/>
    <n v="0"/>
    <m/>
    <m/>
    <m/>
    <n v="58"/>
    <n v="1"/>
    <n v="1"/>
    <n v="-1"/>
    <n v="58"/>
    <m/>
    <m/>
    <n v="0"/>
    <n v="0"/>
    <n v="0"/>
    <m/>
    <n v="1.470588235294118"/>
    <m/>
    <x v="0"/>
    <x v="0"/>
    <n v="0"/>
    <n v="0"/>
    <x v="1"/>
  </r>
  <r>
    <x v="34"/>
    <s v="Ad Set 091"/>
    <x v="3"/>
    <x v="9"/>
    <s v="female"/>
    <x v="5"/>
    <n v="1.45"/>
    <n v="133"/>
    <n v="1"/>
    <m/>
    <n v="113"/>
    <m/>
    <m/>
    <m/>
    <n v="0"/>
    <n v="0"/>
    <m/>
    <m/>
    <m/>
    <n v="1.45"/>
    <n v="0.01"/>
    <m/>
    <n v="1.45"/>
    <m/>
    <n v="1.1769909999999999"/>
    <n v="133"/>
    <n v="1.45"/>
    <n v="1.45"/>
    <n v="1"/>
    <n v="0"/>
    <m/>
    <m/>
    <m/>
    <n v="113"/>
    <n v="1"/>
    <n v="1"/>
    <n v="-1"/>
    <n v="113"/>
    <m/>
    <m/>
    <n v="0"/>
    <n v="0"/>
    <n v="0"/>
    <m/>
    <n v="0.75187969924812026"/>
    <m/>
    <x v="0"/>
    <x v="0"/>
    <n v="0"/>
    <n v="0"/>
    <x v="1"/>
  </r>
  <r>
    <x v="46"/>
    <s v="Ad Set 091"/>
    <x v="3"/>
    <x v="9"/>
    <s v="female"/>
    <x v="5"/>
    <n v="9.7192900000000009"/>
    <n v="821"/>
    <n v="3"/>
    <m/>
    <n v="468"/>
    <m/>
    <n v="1"/>
    <m/>
    <n v="1"/>
    <n v="0"/>
    <m/>
    <m/>
    <m/>
    <n v="9.7192900000000009"/>
    <n v="0.02"/>
    <n v="9.7200000000000006"/>
    <n v="3.24"/>
    <m/>
    <n v="1.7542740000000001"/>
    <n v="821"/>
    <n v="9.7192900000000009"/>
    <n v="9.7192900000000009"/>
    <n v="3"/>
    <n v="0"/>
    <m/>
    <m/>
    <n v="1"/>
    <n v="468"/>
    <n v="10"/>
    <n v="3"/>
    <n v="-10"/>
    <n v="468"/>
    <n v="1"/>
    <m/>
    <n v="1"/>
    <n v="0"/>
    <n v="0"/>
    <m/>
    <n v="0.36540803897685747"/>
    <m/>
    <x v="0"/>
    <x v="0"/>
    <n v="1"/>
    <n v="0.21367521367521369"/>
    <x v="1"/>
  </r>
  <r>
    <x v="31"/>
    <s v="Ad Set 118"/>
    <x v="3"/>
    <x v="9"/>
    <s v="female"/>
    <x v="5"/>
    <n v="0.76"/>
    <n v="59"/>
    <n v="1"/>
    <m/>
    <n v="32"/>
    <m/>
    <m/>
    <m/>
    <n v="0"/>
    <n v="0"/>
    <m/>
    <m/>
    <m/>
    <n v="0.76"/>
    <n v="0.02"/>
    <m/>
    <n v="0.76"/>
    <m/>
    <n v="1.84375"/>
    <n v="59"/>
    <n v="0.76"/>
    <n v="0.76"/>
    <n v="1"/>
    <n v="0"/>
    <m/>
    <m/>
    <m/>
    <n v="32"/>
    <n v="1"/>
    <n v="1"/>
    <n v="-1"/>
    <n v="32"/>
    <m/>
    <m/>
    <n v="0"/>
    <n v="0"/>
    <n v="0"/>
    <m/>
    <n v="1.6949152542372881"/>
    <m/>
    <x v="0"/>
    <x v="0"/>
    <n v="0"/>
    <n v="0"/>
    <x v="1"/>
  </r>
  <r>
    <x v="22"/>
    <s v="Ad Set 091"/>
    <x v="3"/>
    <x v="9"/>
    <s v="female"/>
    <x v="5"/>
    <n v="8.65"/>
    <n v="708"/>
    <n v="6"/>
    <m/>
    <n v="432"/>
    <m/>
    <m/>
    <m/>
    <n v="0"/>
    <n v="0"/>
    <n v="1"/>
    <n v="78.650000000000006"/>
    <n v="78.650000000000006"/>
    <n v="8.65"/>
    <n v="0.02"/>
    <m/>
    <n v="1.44"/>
    <m/>
    <n v="1.638889"/>
    <n v="708"/>
    <n v="8.65"/>
    <n v="8.65"/>
    <n v="6"/>
    <n v="0"/>
    <m/>
    <m/>
    <m/>
    <n v="432"/>
    <n v="9"/>
    <n v="6"/>
    <n v="70"/>
    <n v="432"/>
    <m/>
    <m/>
    <n v="0"/>
    <n v="0"/>
    <n v="0"/>
    <n v="1"/>
    <n v="0.84745762711864403"/>
    <n v="16.666666666666661"/>
    <x v="159"/>
    <x v="0"/>
    <n v="0"/>
    <n v="0"/>
    <x v="1"/>
  </r>
  <r>
    <x v="31"/>
    <s v="Ad Set 091"/>
    <x v="3"/>
    <x v="9"/>
    <s v="female"/>
    <x v="5"/>
    <n v="6.09"/>
    <n v="500"/>
    <n v="4"/>
    <n v="1"/>
    <n v="274"/>
    <m/>
    <m/>
    <m/>
    <n v="1"/>
    <n v="0"/>
    <m/>
    <m/>
    <m/>
    <n v="6.09"/>
    <n v="0.02"/>
    <n v="6.09"/>
    <n v="1.52"/>
    <m/>
    <n v="1.8248180000000001"/>
    <n v="500"/>
    <n v="6.09"/>
    <n v="6.09"/>
    <n v="4"/>
    <n v="0"/>
    <n v="1"/>
    <m/>
    <m/>
    <n v="274"/>
    <n v="6"/>
    <n v="4"/>
    <n v="-6"/>
    <n v="274"/>
    <m/>
    <m/>
    <n v="1"/>
    <n v="0"/>
    <n v="0"/>
    <m/>
    <n v="0.8"/>
    <m/>
    <x v="0"/>
    <x v="0"/>
    <n v="1"/>
    <n v="0.36496350364963503"/>
    <x v="1"/>
  </r>
  <r>
    <x v="10"/>
    <s v="Ad Set 020"/>
    <x v="3"/>
    <x v="1"/>
    <s v="female"/>
    <x v="5"/>
    <n v="3.65"/>
    <n v="1069"/>
    <n v="2"/>
    <m/>
    <n v="1069"/>
    <m/>
    <n v="3"/>
    <m/>
    <n v="3"/>
    <n v="0"/>
    <m/>
    <m/>
    <m/>
    <n v="3.65"/>
    <n v="0"/>
    <n v="1.22"/>
    <n v="1.83"/>
    <m/>
    <n v="1"/>
    <n v="1069"/>
    <n v="3.65"/>
    <n v="3.65"/>
    <n v="2"/>
    <n v="0"/>
    <m/>
    <m/>
    <n v="3"/>
    <n v="1069"/>
    <n v="4"/>
    <n v="2"/>
    <n v="-4"/>
    <n v="1069"/>
    <n v="3"/>
    <m/>
    <n v="3"/>
    <n v="0"/>
    <n v="0"/>
    <m/>
    <n v="0.1870907390084191"/>
    <m/>
    <x v="0"/>
    <x v="0"/>
    <n v="3"/>
    <n v="0.2806361085126286"/>
    <x v="1"/>
  </r>
  <r>
    <x v="8"/>
    <s v="Ad Set 020"/>
    <x v="3"/>
    <x v="1"/>
    <s v="female"/>
    <x v="5"/>
    <n v="9.0399999999999991"/>
    <n v="2889"/>
    <n v="10"/>
    <m/>
    <n v="2788"/>
    <m/>
    <n v="4"/>
    <m/>
    <n v="4"/>
    <n v="0"/>
    <m/>
    <m/>
    <m/>
    <n v="9.0399999999999991"/>
    <n v="0"/>
    <n v="2.2599999999999998"/>
    <n v="0.9"/>
    <m/>
    <n v="1.036227"/>
    <n v="2889"/>
    <n v="9.0399999999999991"/>
    <n v="9.0399999999999991"/>
    <n v="10"/>
    <n v="0"/>
    <m/>
    <m/>
    <n v="4"/>
    <n v="2788"/>
    <n v="9"/>
    <n v="10"/>
    <n v="-9"/>
    <n v="2788"/>
    <n v="4"/>
    <m/>
    <n v="4"/>
    <n v="0"/>
    <n v="0"/>
    <m/>
    <n v="0.3461405330564209"/>
    <m/>
    <x v="0"/>
    <x v="0"/>
    <n v="4"/>
    <n v="0.14347202295552369"/>
    <x v="1"/>
  </r>
  <r>
    <x v="1"/>
    <s v="Ad Set 041"/>
    <x v="3"/>
    <x v="1"/>
    <s v="female"/>
    <x v="5"/>
    <n v="1.31"/>
    <n v="194"/>
    <n v="2"/>
    <m/>
    <n v="194"/>
    <m/>
    <m/>
    <m/>
    <n v="0"/>
    <n v="0"/>
    <m/>
    <m/>
    <m/>
    <n v="1.31"/>
    <n v="0.01"/>
    <m/>
    <n v="0.66"/>
    <m/>
    <n v="1"/>
    <n v="194"/>
    <n v="1.31"/>
    <n v="1.31"/>
    <n v="2"/>
    <n v="0"/>
    <m/>
    <m/>
    <m/>
    <n v="194"/>
    <n v="1"/>
    <n v="2"/>
    <n v="-1"/>
    <n v="194"/>
    <m/>
    <m/>
    <n v="0"/>
    <n v="0"/>
    <n v="0"/>
    <m/>
    <n v="1.0309278350515461"/>
    <m/>
    <x v="0"/>
    <x v="0"/>
    <n v="0"/>
    <n v="0"/>
    <x v="1"/>
  </r>
  <r>
    <x v="7"/>
    <s v="Ad Set 041"/>
    <x v="3"/>
    <x v="1"/>
    <s v="female"/>
    <x v="5"/>
    <n v="7.39"/>
    <n v="1310"/>
    <n v="2"/>
    <m/>
    <n v="1228"/>
    <m/>
    <n v="1"/>
    <m/>
    <n v="1"/>
    <n v="0"/>
    <m/>
    <m/>
    <m/>
    <n v="7.39"/>
    <n v="0.01"/>
    <n v="7.39"/>
    <n v="3.7"/>
    <m/>
    <n v="1.066775"/>
    <n v="1310"/>
    <n v="7.39"/>
    <n v="7.39"/>
    <n v="2"/>
    <n v="0"/>
    <m/>
    <m/>
    <n v="1"/>
    <n v="1228"/>
    <n v="7"/>
    <n v="2"/>
    <n v="-7"/>
    <n v="1228"/>
    <n v="1"/>
    <m/>
    <n v="1"/>
    <n v="0"/>
    <n v="0"/>
    <m/>
    <n v="0.15267175572519079"/>
    <m/>
    <x v="0"/>
    <x v="0"/>
    <n v="1"/>
    <n v="8.1433224755700334E-2"/>
    <x v="1"/>
  </r>
  <r>
    <x v="8"/>
    <s v="Ad Set 041"/>
    <x v="3"/>
    <x v="1"/>
    <s v="female"/>
    <x v="5"/>
    <n v="5.24"/>
    <n v="1115"/>
    <n v="3"/>
    <m/>
    <n v="1088"/>
    <m/>
    <n v="1"/>
    <m/>
    <n v="1"/>
    <n v="0"/>
    <m/>
    <m/>
    <m/>
    <n v="5.24"/>
    <n v="0"/>
    <n v="5.24"/>
    <n v="1.75"/>
    <m/>
    <n v="1.0248159999999999"/>
    <n v="1115"/>
    <n v="5.24"/>
    <n v="5.24"/>
    <n v="3"/>
    <n v="0"/>
    <m/>
    <m/>
    <n v="1"/>
    <n v="1088"/>
    <n v="5"/>
    <n v="3"/>
    <n v="-5"/>
    <n v="1088"/>
    <n v="1"/>
    <m/>
    <n v="1"/>
    <n v="0"/>
    <n v="0"/>
    <m/>
    <n v="0.26905829596412562"/>
    <m/>
    <x v="0"/>
    <x v="0"/>
    <n v="1"/>
    <n v="9.1911764705882346E-2"/>
    <x v="1"/>
  </r>
  <r>
    <x v="38"/>
    <s v="Ad Set 041"/>
    <x v="3"/>
    <x v="1"/>
    <s v="female"/>
    <x v="5"/>
    <n v="7.17"/>
    <n v="1082"/>
    <n v="4"/>
    <m/>
    <n v="1063"/>
    <m/>
    <n v="2"/>
    <m/>
    <n v="2"/>
    <n v="0"/>
    <m/>
    <m/>
    <m/>
    <n v="7.17"/>
    <n v="0.01"/>
    <n v="3.59"/>
    <n v="1.79"/>
    <m/>
    <n v="1.0178739999999999"/>
    <n v="1082"/>
    <n v="7.17"/>
    <n v="7.17"/>
    <n v="4"/>
    <n v="0"/>
    <m/>
    <m/>
    <n v="2"/>
    <n v="1063"/>
    <n v="7"/>
    <n v="4"/>
    <n v="-7"/>
    <n v="1063"/>
    <n v="2"/>
    <m/>
    <n v="2"/>
    <n v="0"/>
    <n v="0"/>
    <m/>
    <n v="0.36968576709796669"/>
    <m/>
    <x v="0"/>
    <x v="0"/>
    <n v="2"/>
    <n v="0.18814675446848542"/>
    <x v="1"/>
  </r>
  <r>
    <x v="10"/>
    <s v="Ad Set 092"/>
    <x v="3"/>
    <x v="1"/>
    <s v="female"/>
    <x v="5"/>
    <n v="25.467524000000001"/>
    <n v="1018"/>
    <n v="1"/>
    <m/>
    <n v="979"/>
    <m/>
    <m/>
    <m/>
    <n v="0"/>
    <n v="0"/>
    <m/>
    <m/>
    <m/>
    <n v="25.467524000000001"/>
    <n v="0.03"/>
    <m/>
    <n v="25.47"/>
    <m/>
    <n v="1.0398369999999999"/>
    <n v="1018"/>
    <n v="25.467524000000001"/>
    <n v="25.467524000000001"/>
    <n v="1"/>
    <n v="0"/>
    <m/>
    <m/>
    <m/>
    <n v="979"/>
    <n v="25"/>
    <n v="1"/>
    <n v="-25"/>
    <n v="979"/>
    <m/>
    <m/>
    <n v="0"/>
    <n v="0"/>
    <n v="0"/>
    <m/>
    <n v="9.8231827111984277E-2"/>
    <m/>
    <x v="0"/>
    <x v="0"/>
    <n v="0"/>
    <n v="0"/>
    <x v="1"/>
  </r>
  <r>
    <x v="36"/>
    <s v="Ad Set 092"/>
    <x v="3"/>
    <x v="1"/>
    <s v="female"/>
    <x v="5"/>
    <n v="4.28"/>
    <n v="169"/>
    <n v="1"/>
    <m/>
    <n v="158"/>
    <m/>
    <m/>
    <m/>
    <n v="0"/>
    <n v="0"/>
    <m/>
    <m/>
    <m/>
    <n v="4.28"/>
    <n v="0.03"/>
    <m/>
    <n v="4.28"/>
    <m/>
    <n v="1.06962"/>
    <n v="169"/>
    <n v="4.28"/>
    <n v="4.28"/>
    <n v="1"/>
    <n v="0"/>
    <m/>
    <m/>
    <m/>
    <n v="158"/>
    <n v="4"/>
    <n v="1"/>
    <n v="-4"/>
    <n v="158"/>
    <m/>
    <m/>
    <n v="0"/>
    <n v="0"/>
    <n v="0"/>
    <m/>
    <n v="0.59171597633136097"/>
    <m/>
    <x v="0"/>
    <x v="0"/>
    <n v="0"/>
    <n v="0"/>
    <x v="1"/>
  </r>
  <r>
    <x v="37"/>
    <s v="Ad Set 092"/>
    <x v="3"/>
    <x v="1"/>
    <s v="female"/>
    <x v="5"/>
    <n v="19.945302000000002"/>
    <n v="688"/>
    <n v="1"/>
    <m/>
    <n v="640"/>
    <m/>
    <m/>
    <m/>
    <n v="0"/>
    <n v="0"/>
    <m/>
    <m/>
    <m/>
    <n v="19.945302000000002"/>
    <n v="0.03"/>
    <m/>
    <n v="19.95"/>
    <m/>
    <n v="1.075"/>
    <n v="688"/>
    <n v="19.945302000000002"/>
    <n v="19.945302000000002"/>
    <n v="1"/>
    <n v="0"/>
    <m/>
    <m/>
    <m/>
    <n v="640"/>
    <n v="20"/>
    <n v="1"/>
    <n v="-20"/>
    <n v="640"/>
    <m/>
    <m/>
    <n v="0"/>
    <n v="0"/>
    <n v="0"/>
    <m/>
    <n v="0.14534883720930231"/>
    <m/>
    <x v="0"/>
    <x v="0"/>
    <n v="0"/>
    <n v="0"/>
    <x v="1"/>
  </r>
  <r>
    <x v="1"/>
    <s v="Ad Set 092"/>
    <x v="3"/>
    <x v="1"/>
    <s v="female"/>
    <x v="5"/>
    <n v="3.06"/>
    <n v="134"/>
    <n v="1"/>
    <m/>
    <n v="131"/>
    <m/>
    <m/>
    <m/>
    <n v="0"/>
    <n v="0"/>
    <m/>
    <m/>
    <m/>
    <n v="3.06"/>
    <n v="0.02"/>
    <m/>
    <n v="3.06"/>
    <m/>
    <n v="1.0229010000000001"/>
    <n v="134"/>
    <n v="3.06"/>
    <n v="3.06"/>
    <n v="1"/>
    <n v="0"/>
    <m/>
    <m/>
    <m/>
    <n v="131"/>
    <n v="3"/>
    <n v="1"/>
    <n v="-3"/>
    <n v="131"/>
    <m/>
    <m/>
    <n v="0"/>
    <n v="0"/>
    <n v="0"/>
    <m/>
    <n v="0.74626865671641784"/>
    <m/>
    <x v="0"/>
    <x v="0"/>
    <n v="0"/>
    <n v="0"/>
    <x v="1"/>
  </r>
  <r>
    <x v="42"/>
    <s v="Ad Set 092"/>
    <x v="3"/>
    <x v="1"/>
    <s v="female"/>
    <x v="5"/>
    <n v="5.49"/>
    <n v="197"/>
    <n v="1"/>
    <m/>
    <n v="184"/>
    <m/>
    <m/>
    <m/>
    <n v="0"/>
    <n v="0"/>
    <m/>
    <m/>
    <m/>
    <n v="5.49"/>
    <n v="0.03"/>
    <m/>
    <n v="5.49"/>
    <m/>
    <n v="1.0706519999999999"/>
    <n v="197"/>
    <n v="5.49"/>
    <n v="5.49"/>
    <n v="1"/>
    <n v="0"/>
    <m/>
    <m/>
    <m/>
    <n v="184"/>
    <n v="5"/>
    <n v="1"/>
    <n v="-5"/>
    <n v="184"/>
    <m/>
    <m/>
    <n v="0"/>
    <n v="0"/>
    <n v="0"/>
    <m/>
    <n v="0.50761421319796951"/>
    <m/>
    <x v="0"/>
    <x v="0"/>
    <n v="0"/>
    <n v="0"/>
    <x v="1"/>
  </r>
  <r>
    <x v="2"/>
    <s v="Ad Set 092"/>
    <x v="3"/>
    <x v="1"/>
    <s v="female"/>
    <x v="5"/>
    <n v="14.43"/>
    <n v="511"/>
    <n v="1"/>
    <m/>
    <n v="466"/>
    <m/>
    <m/>
    <m/>
    <n v="0"/>
    <n v="0"/>
    <m/>
    <m/>
    <m/>
    <n v="14.43"/>
    <n v="0.03"/>
    <m/>
    <n v="14.43"/>
    <m/>
    <n v="1.0965670000000001"/>
    <n v="511"/>
    <n v="14.43"/>
    <n v="14.43"/>
    <n v="1"/>
    <n v="0"/>
    <m/>
    <m/>
    <m/>
    <n v="466"/>
    <n v="14"/>
    <n v="1"/>
    <n v="-14"/>
    <n v="466"/>
    <m/>
    <m/>
    <n v="0"/>
    <n v="0"/>
    <n v="0"/>
    <m/>
    <n v="0.19569471624266141"/>
    <m/>
    <x v="0"/>
    <x v="0"/>
    <n v="0"/>
    <n v="0"/>
    <x v="1"/>
  </r>
  <r>
    <x v="5"/>
    <s v="Ad Set 092"/>
    <x v="3"/>
    <x v="1"/>
    <s v="female"/>
    <x v="5"/>
    <n v="37.44"/>
    <n v="1565"/>
    <n v="5"/>
    <m/>
    <n v="1246"/>
    <m/>
    <n v="2"/>
    <m/>
    <n v="2"/>
    <n v="0"/>
    <m/>
    <m/>
    <m/>
    <n v="37.44"/>
    <n v="0.03"/>
    <n v="18.72"/>
    <n v="7.49"/>
    <m/>
    <n v="1.256019"/>
    <n v="1565"/>
    <n v="37.44"/>
    <n v="37.44"/>
    <n v="5"/>
    <n v="0"/>
    <m/>
    <m/>
    <n v="2"/>
    <n v="1246"/>
    <n v="37"/>
    <n v="5"/>
    <n v="-37"/>
    <n v="1246"/>
    <n v="2"/>
    <m/>
    <n v="2"/>
    <n v="0"/>
    <n v="0"/>
    <m/>
    <n v="0.31948881789137379"/>
    <m/>
    <x v="0"/>
    <x v="0"/>
    <n v="2"/>
    <n v="0.16051364365971107"/>
    <x v="1"/>
  </r>
  <r>
    <x v="6"/>
    <s v="Ad Set 092"/>
    <x v="3"/>
    <x v="1"/>
    <s v="female"/>
    <x v="5"/>
    <n v="16.7"/>
    <n v="698"/>
    <n v="1"/>
    <m/>
    <n v="665"/>
    <m/>
    <n v="2"/>
    <m/>
    <n v="2"/>
    <n v="0"/>
    <m/>
    <m/>
    <m/>
    <n v="16.7"/>
    <n v="0.03"/>
    <n v="8.35"/>
    <n v="16.7"/>
    <m/>
    <n v="1.0496239999999999"/>
    <n v="698"/>
    <n v="16.7"/>
    <n v="16.7"/>
    <n v="1"/>
    <n v="0"/>
    <m/>
    <m/>
    <n v="2"/>
    <n v="665"/>
    <n v="17"/>
    <n v="1"/>
    <n v="-17"/>
    <n v="665"/>
    <n v="2"/>
    <m/>
    <n v="2"/>
    <n v="0"/>
    <n v="0"/>
    <m/>
    <n v="0.1432664756446991"/>
    <m/>
    <x v="0"/>
    <x v="0"/>
    <n v="2"/>
    <n v="0.30075187969924816"/>
    <x v="1"/>
  </r>
  <r>
    <x v="7"/>
    <s v="Ad Set 092"/>
    <x v="3"/>
    <x v="1"/>
    <s v="female"/>
    <x v="5"/>
    <n v="84.031847999999997"/>
    <n v="3619"/>
    <n v="10"/>
    <m/>
    <n v="2930"/>
    <m/>
    <n v="5"/>
    <m/>
    <n v="5"/>
    <n v="0"/>
    <m/>
    <m/>
    <m/>
    <n v="84.031847999999997"/>
    <n v="0.03"/>
    <n v="16.809999999999999"/>
    <n v="8.4"/>
    <m/>
    <n v="1.2351540000000001"/>
    <n v="3619"/>
    <n v="84.031847999999997"/>
    <n v="84.031847999999997"/>
    <n v="10"/>
    <n v="0"/>
    <m/>
    <m/>
    <n v="5"/>
    <n v="2930"/>
    <n v="84"/>
    <n v="10"/>
    <n v="-84"/>
    <n v="2930"/>
    <n v="5"/>
    <m/>
    <n v="5"/>
    <n v="0"/>
    <n v="0"/>
    <m/>
    <n v="0.27631942525559539"/>
    <m/>
    <x v="0"/>
    <x v="0"/>
    <n v="5"/>
    <n v="0.17064846416382254"/>
    <x v="1"/>
  </r>
  <r>
    <x v="48"/>
    <s v="Ad Set 116"/>
    <x v="3"/>
    <x v="1"/>
    <s v="female"/>
    <x v="5"/>
    <n v="1.96"/>
    <n v="277"/>
    <n v="1"/>
    <m/>
    <n v="269"/>
    <m/>
    <n v="1"/>
    <m/>
    <n v="1"/>
    <n v="0"/>
    <m/>
    <m/>
    <m/>
    <n v="1.96"/>
    <n v="0.01"/>
    <n v="1.96"/>
    <n v="1.96"/>
    <m/>
    <n v="1.0297400000000001"/>
    <n v="277"/>
    <n v="1.96"/>
    <n v="1.96"/>
    <n v="1"/>
    <n v="0"/>
    <m/>
    <m/>
    <n v="1"/>
    <n v="269"/>
    <n v="2"/>
    <n v="1"/>
    <n v="-2"/>
    <n v="269"/>
    <n v="1"/>
    <m/>
    <n v="1"/>
    <n v="0"/>
    <n v="0"/>
    <m/>
    <n v="0.36101083032490983"/>
    <m/>
    <x v="0"/>
    <x v="0"/>
    <n v="1"/>
    <n v="0.37174721189591076"/>
    <x v="1"/>
  </r>
  <r>
    <x v="42"/>
    <s v="Ad Set 116"/>
    <x v="3"/>
    <x v="1"/>
    <s v="female"/>
    <x v="5"/>
    <n v="12.65"/>
    <n v="1987"/>
    <n v="4"/>
    <m/>
    <n v="1934"/>
    <m/>
    <n v="3"/>
    <m/>
    <n v="3"/>
    <n v="0"/>
    <m/>
    <m/>
    <m/>
    <n v="12.65"/>
    <n v="0.01"/>
    <n v="4.22"/>
    <n v="3.16"/>
    <m/>
    <n v="1.027404"/>
    <n v="1987"/>
    <n v="12.65"/>
    <n v="12.65"/>
    <n v="4"/>
    <n v="0"/>
    <m/>
    <m/>
    <n v="3"/>
    <n v="1934"/>
    <n v="13"/>
    <n v="4"/>
    <n v="-13"/>
    <n v="1934"/>
    <n v="3"/>
    <m/>
    <n v="3"/>
    <n v="0"/>
    <n v="0"/>
    <m/>
    <n v="0.20130850528434829"/>
    <m/>
    <x v="0"/>
    <x v="0"/>
    <n v="3"/>
    <n v="0.15511892450879006"/>
    <x v="1"/>
  </r>
  <r>
    <x v="41"/>
    <s v="Ad Set 116"/>
    <x v="3"/>
    <x v="1"/>
    <s v="female"/>
    <x v="5"/>
    <n v="0.99"/>
    <n v="109"/>
    <n v="1"/>
    <m/>
    <n v="106"/>
    <m/>
    <m/>
    <m/>
    <n v="0"/>
    <n v="0"/>
    <m/>
    <m/>
    <m/>
    <n v="0.99"/>
    <n v="0.01"/>
    <m/>
    <n v="0.99"/>
    <m/>
    <n v="1.028302"/>
    <n v="109"/>
    <n v="0.99"/>
    <n v="0.99"/>
    <n v="1"/>
    <n v="0"/>
    <m/>
    <m/>
    <m/>
    <n v="106"/>
    <n v="1"/>
    <n v="1"/>
    <n v="-1"/>
    <n v="106"/>
    <m/>
    <m/>
    <n v="0"/>
    <n v="0"/>
    <n v="0"/>
    <m/>
    <n v="0.91743119266055051"/>
    <m/>
    <x v="0"/>
    <x v="0"/>
    <n v="0"/>
    <n v="0"/>
    <x v="1"/>
  </r>
  <r>
    <x v="43"/>
    <s v="Ad Set 092"/>
    <x v="3"/>
    <x v="1"/>
    <s v="female"/>
    <x v="5"/>
    <n v="17.09"/>
    <n v="678"/>
    <n v="2"/>
    <m/>
    <n v="601"/>
    <m/>
    <m/>
    <m/>
    <n v="0"/>
    <n v="0"/>
    <m/>
    <m/>
    <m/>
    <n v="17.09"/>
    <n v="0.03"/>
    <m/>
    <n v="8.5500000000000007"/>
    <m/>
    <n v="1.12812"/>
    <n v="678"/>
    <n v="17.09"/>
    <n v="17.09"/>
    <n v="2"/>
    <n v="0"/>
    <m/>
    <m/>
    <m/>
    <n v="601"/>
    <n v="17"/>
    <n v="2"/>
    <n v="-17"/>
    <n v="601"/>
    <m/>
    <m/>
    <n v="0"/>
    <n v="0"/>
    <n v="0"/>
    <m/>
    <n v="0.29498525073746312"/>
    <m/>
    <x v="0"/>
    <x v="0"/>
    <n v="0"/>
    <n v="0"/>
    <x v="1"/>
  </r>
  <r>
    <x v="38"/>
    <s v="Ad Set 092"/>
    <x v="3"/>
    <x v="1"/>
    <s v="female"/>
    <x v="5"/>
    <n v="50.427764000000003"/>
    <n v="2516"/>
    <n v="10"/>
    <m/>
    <n v="2252"/>
    <m/>
    <n v="5"/>
    <m/>
    <n v="5"/>
    <n v="0"/>
    <m/>
    <m/>
    <m/>
    <n v="50.427764000000003"/>
    <n v="0.02"/>
    <n v="10.09"/>
    <n v="5.04"/>
    <m/>
    <n v="1.117229"/>
    <n v="2516"/>
    <n v="50.427764000000003"/>
    <n v="50.427764000000003"/>
    <n v="10"/>
    <n v="0"/>
    <m/>
    <m/>
    <n v="5"/>
    <n v="2252"/>
    <n v="50"/>
    <n v="10"/>
    <n v="-50"/>
    <n v="2252"/>
    <n v="5"/>
    <m/>
    <n v="5"/>
    <n v="0"/>
    <n v="0"/>
    <m/>
    <n v="0.39745627980922088"/>
    <m/>
    <x v="0"/>
    <x v="0"/>
    <n v="5"/>
    <n v="0.22202486678507991"/>
    <x v="1"/>
  </r>
  <r>
    <x v="9"/>
    <s v="Ad Set 041"/>
    <x v="3"/>
    <x v="1"/>
    <s v="female"/>
    <x v="5"/>
    <n v="26.88"/>
    <n v="4421"/>
    <n v="9"/>
    <m/>
    <n v="4012"/>
    <m/>
    <n v="3"/>
    <m/>
    <n v="3"/>
    <n v="0"/>
    <n v="1"/>
    <n v="85.96"/>
    <n v="85.96"/>
    <n v="26.88"/>
    <n v="0.01"/>
    <n v="8.9600000000000009"/>
    <n v="2.99"/>
    <m/>
    <n v="1.101944"/>
    <n v="4421"/>
    <n v="26.88"/>
    <n v="26.88"/>
    <n v="9"/>
    <n v="0"/>
    <m/>
    <m/>
    <n v="3"/>
    <n v="4012"/>
    <n v="27"/>
    <n v="9"/>
    <n v="59"/>
    <n v="4012"/>
    <n v="3"/>
    <m/>
    <n v="3"/>
    <n v="0"/>
    <n v="0"/>
    <n v="1"/>
    <n v="0.20357385206966749"/>
    <n v="11.111111111111111"/>
    <x v="160"/>
    <x v="0"/>
    <n v="3"/>
    <n v="7.4775672981056834E-2"/>
    <x v="1"/>
  </r>
  <r>
    <x v="42"/>
    <s v="Ad Set 020"/>
    <x v="3"/>
    <x v="1"/>
    <s v="female"/>
    <x v="5"/>
    <n v="11.94"/>
    <n v="4382"/>
    <n v="11"/>
    <m/>
    <n v="4290"/>
    <m/>
    <n v="9"/>
    <m/>
    <n v="9"/>
    <n v="0"/>
    <n v="2"/>
    <n v="12.02"/>
    <n v="6.01"/>
    <n v="11.94"/>
    <n v="0"/>
    <n v="1.33"/>
    <n v="1.0900000000000001"/>
    <m/>
    <n v="1.0214449999999999"/>
    <n v="4382"/>
    <n v="11.94"/>
    <n v="11.94"/>
    <n v="11"/>
    <n v="0"/>
    <m/>
    <m/>
    <n v="9"/>
    <n v="4290"/>
    <n v="12"/>
    <n v="11"/>
    <n v="0"/>
    <n v="4290"/>
    <n v="9"/>
    <m/>
    <n v="9"/>
    <n v="0"/>
    <n v="0"/>
    <n v="2"/>
    <n v="0.25102692834322232"/>
    <n v="18.18181818181818"/>
    <x v="161"/>
    <x v="0"/>
    <n v="9"/>
    <n v="0.20979020979020979"/>
    <x v="1"/>
  </r>
  <r>
    <x v="36"/>
    <s v="Ad Set 085"/>
    <x v="3"/>
    <x v="0"/>
    <s v="female"/>
    <x v="5"/>
    <n v="67.691288999999998"/>
    <n v="4999"/>
    <n v="33"/>
    <n v="4"/>
    <n v="2516"/>
    <m/>
    <m/>
    <m/>
    <n v="4"/>
    <n v="1"/>
    <n v="4"/>
    <n v="120.5"/>
    <n v="30.13"/>
    <n v="67.691288999999998"/>
    <n v="0.03"/>
    <n v="16.920000000000002"/>
    <n v="2.0499999999999998"/>
    <n v="67.69"/>
    <n v="1.9868840000000001"/>
    <n v="4999"/>
    <n v="67.691288999999998"/>
    <n v="67.691288999999998"/>
    <n v="33"/>
    <n v="3.0300000000000001E-2"/>
    <n v="4"/>
    <m/>
    <m/>
    <n v="2516"/>
    <n v="68"/>
    <n v="33"/>
    <n v="53"/>
    <n v="2516"/>
    <m/>
    <m/>
    <n v="4"/>
    <n v="1"/>
    <n v="1"/>
    <n v="4"/>
    <n v="0.66013202640528112"/>
    <n v="12.121212121212119"/>
    <x v="162"/>
    <x v="0"/>
    <n v="4"/>
    <n v="0.1589825119236884"/>
    <x v="1"/>
  </r>
  <r>
    <x v="8"/>
    <s v="Ad Set 092"/>
    <x v="3"/>
    <x v="1"/>
    <s v="female"/>
    <x v="5"/>
    <n v="213.48436000000001"/>
    <n v="11325"/>
    <n v="22"/>
    <m/>
    <n v="5100"/>
    <m/>
    <n v="23"/>
    <m/>
    <n v="23"/>
    <n v="1"/>
    <n v="3"/>
    <n v="40.07"/>
    <n v="13.36"/>
    <n v="213.48436000000001"/>
    <n v="0.04"/>
    <n v="9.2799999999999994"/>
    <n v="9.6999999999999993"/>
    <n v="213.48"/>
    <n v="2.2205879999999998"/>
    <n v="11325"/>
    <n v="213.48436000000001"/>
    <n v="213.48436000000001"/>
    <n v="22"/>
    <n v="4.5499999999999999E-2"/>
    <m/>
    <m/>
    <n v="23"/>
    <n v="5100"/>
    <n v="213"/>
    <n v="22"/>
    <n v="-173"/>
    <n v="5100"/>
    <n v="23"/>
    <m/>
    <n v="23"/>
    <n v="1"/>
    <n v="1"/>
    <n v="3"/>
    <n v="0.19426048565121409"/>
    <n v="13.63636363636363"/>
    <x v="163"/>
    <x v="0"/>
    <n v="23"/>
    <n v="0.45098039215686275"/>
    <x v="1"/>
  </r>
  <r>
    <x v="38"/>
    <s v="Ad Set 116"/>
    <x v="3"/>
    <x v="1"/>
    <s v="female"/>
    <x v="5"/>
    <n v="32.047573999999997"/>
    <n v="6013"/>
    <n v="21"/>
    <m/>
    <n v="5824"/>
    <m/>
    <n v="11"/>
    <m/>
    <n v="11"/>
    <n v="1"/>
    <n v="3"/>
    <n v="98.65"/>
    <n v="32.880000000000003"/>
    <n v="32.047573999999997"/>
    <n v="0.01"/>
    <n v="2.91"/>
    <n v="1.53"/>
    <n v="32.049999999999997"/>
    <n v="1.0324519999999999"/>
    <n v="6013"/>
    <n v="32.047573999999997"/>
    <n v="32.047573999999997"/>
    <n v="21"/>
    <n v="4.7600000000000003E-2"/>
    <m/>
    <m/>
    <n v="11"/>
    <n v="5824"/>
    <n v="32"/>
    <n v="21"/>
    <n v="67"/>
    <n v="5824"/>
    <n v="11"/>
    <m/>
    <n v="11"/>
    <n v="1"/>
    <n v="1"/>
    <n v="3"/>
    <n v="0.34924330616996507"/>
    <n v="14.285714285714279"/>
    <x v="164"/>
    <x v="0"/>
    <n v="11"/>
    <n v="0.18887362637362637"/>
    <x v="1"/>
  </r>
  <r>
    <x v="4"/>
    <s v="Ad Set 085"/>
    <x v="3"/>
    <x v="0"/>
    <s v="female"/>
    <x v="5"/>
    <n v="179.55077700000001"/>
    <n v="13661"/>
    <n v="77"/>
    <n v="7"/>
    <n v="5744"/>
    <m/>
    <m/>
    <m/>
    <n v="7"/>
    <n v="2"/>
    <n v="8"/>
    <n v="85.21"/>
    <n v="10.65"/>
    <n v="179.55077700000001"/>
    <n v="0.03"/>
    <n v="25.65"/>
    <n v="2.33"/>
    <n v="89.78"/>
    <n v="2.3783080000000001"/>
    <n v="13661"/>
    <n v="179.55077700000001"/>
    <n v="179.55077700000001"/>
    <n v="77"/>
    <n v="2.5999999999999999E-2"/>
    <n v="7"/>
    <m/>
    <m/>
    <n v="5744"/>
    <n v="180"/>
    <n v="77"/>
    <n v="-94"/>
    <n v="5744"/>
    <m/>
    <m/>
    <n v="7"/>
    <n v="2"/>
    <n v="2"/>
    <n v="8"/>
    <n v="0.56364834199546154"/>
    <n v="10.38961038961039"/>
    <x v="165"/>
    <x v="0"/>
    <n v="7"/>
    <n v="0.12186629526462396"/>
    <x v="1"/>
  </r>
  <r>
    <x v="21"/>
    <s v="Ad Set 009"/>
    <x v="3"/>
    <x v="5"/>
    <s v="female"/>
    <x v="18"/>
    <n v="1.69"/>
    <n v="286"/>
    <m/>
    <m/>
    <n v="269"/>
    <m/>
    <m/>
    <m/>
    <n v="0"/>
    <m/>
    <m/>
    <m/>
    <m/>
    <n v="1.69"/>
    <n v="0.01"/>
    <m/>
    <m/>
    <m/>
    <n v="1.0631969999999999"/>
    <n v="286"/>
    <n v="1.69"/>
    <n v="1.69"/>
    <m/>
    <m/>
    <m/>
    <m/>
    <m/>
    <n v="269"/>
    <n v="2"/>
    <m/>
    <n v="-2"/>
    <n v="269"/>
    <m/>
    <m/>
    <n v="0"/>
    <m/>
    <m/>
    <m/>
    <m/>
    <m/>
    <x v="0"/>
    <x v="0"/>
    <n v="0"/>
    <n v="0"/>
    <x v="5"/>
  </r>
  <r>
    <x v="20"/>
    <s v="Ad Set 009"/>
    <x v="3"/>
    <x v="5"/>
    <s v="female"/>
    <x v="18"/>
    <n v="0.83"/>
    <n v="133"/>
    <m/>
    <m/>
    <n v="130"/>
    <m/>
    <n v="1"/>
    <m/>
    <n v="1"/>
    <m/>
    <m/>
    <m/>
    <m/>
    <n v="0.83"/>
    <n v="0.01"/>
    <n v="0.83"/>
    <m/>
    <m/>
    <n v="1.023077"/>
    <n v="133"/>
    <n v="0.83"/>
    <n v="0.83"/>
    <m/>
    <m/>
    <m/>
    <m/>
    <n v="1"/>
    <n v="130"/>
    <n v="1"/>
    <m/>
    <n v="-1"/>
    <n v="130"/>
    <n v="1"/>
    <m/>
    <n v="1"/>
    <m/>
    <m/>
    <m/>
    <m/>
    <m/>
    <x v="0"/>
    <x v="0"/>
    <n v="1"/>
    <n v="0.76923076923076927"/>
    <x v="5"/>
  </r>
  <r>
    <x v="20"/>
    <s v="Ad Set 015"/>
    <x v="3"/>
    <x v="5"/>
    <s v="female"/>
    <x v="18"/>
    <n v="1.21"/>
    <n v="144"/>
    <m/>
    <m/>
    <n v="120"/>
    <m/>
    <m/>
    <m/>
    <n v="0"/>
    <m/>
    <m/>
    <m/>
    <m/>
    <n v="1.21"/>
    <n v="0.01"/>
    <m/>
    <m/>
    <m/>
    <n v="1.2"/>
    <n v="144"/>
    <n v="1.21"/>
    <n v="1.21"/>
    <m/>
    <m/>
    <m/>
    <m/>
    <m/>
    <n v="120"/>
    <n v="1"/>
    <m/>
    <n v="-1"/>
    <n v="120"/>
    <m/>
    <m/>
    <n v="0"/>
    <m/>
    <m/>
    <m/>
    <m/>
    <m/>
    <x v="0"/>
    <x v="0"/>
    <n v="0"/>
    <n v="0"/>
    <x v="5"/>
  </r>
  <r>
    <x v="21"/>
    <s v="Ad Set 015"/>
    <x v="3"/>
    <x v="5"/>
    <s v="female"/>
    <x v="18"/>
    <n v="0.94"/>
    <n v="111"/>
    <m/>
    <m/>
    <n v="85"/>
    <m/>
    <m/>
    <m/>
    <n v="0"/>
    <m/>
    <m/>
    <m/>
    <m/>
    <n v="0.94"/>
    <n v="0.01"/>
    <m/>
    <m/>
    <m/>
    <n v="1.305882"/>
    <n v="111"/>
    <n v="0.94"/>
    <n v="0.94"/>
    <m/>
    <m/>
    <m/>
    <m/>
    <m/>
    <n v="85"/>
    <n v="1"/>
    <m/>
    <n v="-1"/>
    <n v="85"/>
    <m/>
    <m/>
    <n v="0"/>
    <m/>
    <m/>
    <m/>
    <m/>
    <m/>
    <x v="0"/>
    <x v="0"/>
    <n v="0"/>
    <n v="0"/>
    <x v="5"/>
  </r>
  <r>
    <x v="20"/>
    <s v="Ad Set 011"/>
    <x v="3"/>
    <x v="7"/>
    <s v="female"/>
    <x v="18"/>
    <n v="0.04"/>
    <n v="3"/>
    <m/>
    <m/>
    <n v="3"/>
    <m/>
    <m/>
    <m/>
    <n v="0"/>
    <m/>
    <m/>
    <m/>
    <m/>
    <n v="0.04"/>
    <n v="0.01"/>
    <m/>
    <m/>
    <m/>
    <n v="1"/>
    <n v="3"/>
    <n v="0.04"/>
    <n v="0.04"/>
    <m/>
    <m/>
    <m/>
    <m/>
    <m/>
    <n v="3"/>
    <n v="0"/>
    <m/>
    <n v="0"/>
    <n v="3"/>
    <m/>
    <m/>
    <n v="0"/>
    <m/>
    <m/>
    <m/>
    <m/>
    <m/>
    <x v="0"/>
    <x v="0"/>
    <n v="0"/>
    <n v="0"/>
    <x v="5"/>
  </r>
  <r>
    <x v="21"/>
    <s v="Ad Set 011"/>
    <x v="3"/>
    <x v="7"/>
    <s v="female"/>
    <x v="18"/>
    <n v="0.02"/>
    <n v="1"/>
    <m/>
    <m/>
    <n v="1"/>
    <m/>
    <m/>
    <m/>
    <n v="0"/>
    <m/>
    <m/>
    <m/>
    <m/>
    <n v="0.02"/>
    <n v="0.02"/>
    <m/>
    <m/>
    <m/>
    <n v="1"/>
    <n v="1"/>
    <n v="0.02"/>
    <n v="0.02"/>
    <m/>
    <m/>
    <m/>
    <m/>
    <m/>
    <n v="1"/>
    <n v="0"/>
    <m/>
    <n v="0"/>
    <n v="1"/>
    <m/>
    <m/>
    <n v="0"/>
    <m/>
    <m/>
    <m/>
    <m/>
    <m/>
    <x v="0"/>
    <x v="0"/>
    <n v="0"/>
    <n v="0"/>
    <x v="5"/>
  </r>
  <r>
    <x v="20"/>
    <s v="Ad Set 012"/>
    <x v="3"/>
    <x v="7"/>
    <s v="female"/>
    <x v="18"/>
    <n v="0.18"/>
    <n v="6"/>
    <m/>
    <m/>
    <n v="4"/>
    <m/>
    <m/>
    <m/>
    <n v="0"/>
    <m/>
    <m/>
    <m/>
    <m/>
    <n v="0.18"/>
    <n v="0.05"/>
    <m/>
    <m/>
    <m/>
    <n v="1.5"/>
    <n v="6"/>
    <n v="0.18"/>
    <n v="0.18"/>
    <m/>
    <m/>
    <m/>
    <m/>
    <m/>
    <n v="4"/>
    <n v="0"/>
    <m/>
    <n v="0"/>
    <n v="4"/>
    <m/>
    <m/>
    <n v="0"/>
    <m/>
    <m/>
    <m/>
    <m/>
    <m/>
    <x v="0"/>
    <x v="0"/>
    <n v="0"/>
    <n v="0"/>
    <x v="5"/>
  </r>
  <r>
    <x v="21"/>
    <s v="Ad Set 012"/>
    <x v="3"/>
    <x v="7"/>
    <s v="female"/>
    <x v="18"/>
    <n v="0.05"/>
    <n v="3"/>
    <m/>
    <m/>
    <n v="3"/>
    <m/>
    <m/>
    <m/>
    <n v="0"/>
    <m/>
    <m/>
    <m/>
    <m/>
    <n v="0.05"/>
    <n v="0.02"/>
    <m/>
    <m/>
    <m/>
    <n v="1"/>
    <n v="3"/>
    <n v="0.05"/>
    <n v="0.05"/>
    <m/>
    <m/>
    <m/>
    <m/>
    <m/>
    <n v="3"/>
    <n v="0"/>
    <m/>
    <n v="0"/>
    <n v="3"/>
    <m/>
    <m/>
    <n v="0"/>
    <m/>
    <m/>
    <m/>
    <m/>
    <m/>
    <x v="0"/>
    <x v="0"/>
    <n v="0"/>
    <n v="0"/>
    <x v="5"/>
  </r>
  <r>
    <x v="21"/>
    <s v="Ad Set 061"/>
    <x v="3"/>
    <x v="7"/>
    <s v="female"/>
    <x v="18"/>
    <n v="0.03"/>
    <n v="9"/>
    <m/>
    <m/>
    <n v="6"/>
    <m/>
    <m/>
    <m/>
    <n v="0"/>
    <m/>
    <m/>
    <m/>
    <m/>
    <n v="0.03"/>
    <n v="0.01"/>
    <m/>
    <m/>
    <m/>
    <n v="1.5"/>
    <n v="9"/>
    <n v="0.03"/>
    <n v="0.03"/>
    <m/>
    <m/>
    <m/>
    <m/>
    <m/>
    <n v="6"/>
    <n v="0"/>
    <m/>
    <n v="0"/>
    <n v="6"/>
    <m/>
    <m/>
    <n v="0"/>
    <m/>
    <m/>
    <m/>
    <m/>
    <m/>
    <x v="0"/>
    <x v="0"/>
    <n v="0"/>
    <n v="0"/>
    <x v="5"/>
  </r>
  <r>
    <x v="21"/>
    <s v="Ad Set 074"/>
    <x v="3"/>
    <x v="7"/>
    <s v="female"/>
    <x v="18"/>
    <n v="0"/>
    <n v="3"/>
    <m/>
    <m/>
    <n v="2"/>
    <m/>
    <m/>
    <m/>
    <n v="0"/>
    <m/>
    <m/>
    <m/>
    <m/>
    <n v="0"/>
    <n v="0"/>
    <m/>
    <m/>
    <m/>
    <n v="1.5"/>
    <n v="3"/>
    <n v="0"/>
    <n v="0"/>
    <m/>
    <m/>
    <m/>
    <m/>
    <m/>
    <n v="2"/>
    <n v="0"/>
    <m/>
    <n v="0"/>
    <n v="2"/>
    <m/>
    <m/>
    <n v="0"/>
    <m/>
    <m/>
    <m/>
    <m/>
    <m/>
    <x v="0"/>
    <x v="0"/>
    <n v="0"/>
    <n v="0"/>
    <x v="5"/>
  </r>
  <r>
    <x v="21"/>
    <s v="Ad Set 119"/>
    <x v="3"/>
    <x v="7"/>
    <s v="female"/>
    <x v="18"/>
    <n v="1.736642"/>
    <n v="135"/>
    <m/>
    <m/>
    <n v="78"/>
    <m/>
    <m/>
    <m/>
    <n v="0"/>
    <m/>
    <m/>
    <m/>
    <m/>
    <n v="1.736642"/>
    <n v="0.02"/>
    <m/>
    <m/>
    <m/>
    <n v="1.730769"/>
    <n v="135"/>
    <n v="1.736642"/>
    <n v="1.736642"/>
    <m/>
    <m/>
    <m/>
    <m/>
    <m/>
    <n v="78"/>
    <n v="2"/>
    <m/>
    <n v="-2"/>
    <n v="78"/>
    <m/>
    <m/>
    <n v="0"/>
    <m/>
    <m/>
    <m/>
    <m/>
    <m/>
    <x v="0"/>
    <x v="0"/>
    <n v="0"/>
    <n v="0"/>
    <x v="5"/>
  </r>
  <r>
    <x v="20"/>
    <s v="Ad Set 119"/>
    <x v="3"/>
    <x v="7"/>
    <s v="female"/>
    <x v="18"/>
    <n v="1.66"/>
    <n v="131"/>
    <m/>
    <m/>
    <n v="81"/>
    <m/>
    <n v="1"/>
    <m/>
    <n v="1"/>
    <m/>
    <m/>
    <m/>
    <m/>
    <n v="1.66"/>
    <n v="0.02"/>
    <n v="1.66"/>
    <m/>
    <m/>
    <n v="1.6172839999999999"/>
    <n v="131"/>
    <n v="1.66"/>
    <n v="1.66"/>
    <m/>
    <m/>
    <m/>
    <m/>
    <n v="1"/>
    <n v="81"/>
    <n v="2"/>
    <m/>
    <n v="-2"/>
    <n v="81"/>
    <n v="1"/>
    <m/>
    <n v="1"/>
    <m/>
    <m/>
    <m/>
    <m/>
    <m/>
    <x v="0"/>
    <x v="0"/>
    <n v="1"/>
    <n v="1.2345679012345678"/>
    <x v="5"/>
  </r>
  <r>
    <x v="22"/>
    <s v="Ad Set 005"/>
    <x v="3"/>
    <x v="8"/>
    <s v="female"/>
    <x v="18"/>
    <n v="3.22"/>
    <n v="365"/>
    <m/>
    <m/>
    <n v="357"/>
    <m/>
    <m/>
    <m/>
    <n v="0"/>
    <m/>
    <m/>
    <m/>
    <m/>
    <n v="3.22"/>
    <n v="0.01"/>
    <m/>
    <m/>
    <m/>
    <n v="1.0224089999999999"/>
    <n v="365"/>
    <n v="3.22"/>
    <n v="3.22"/>
    <m/>
    <m/>
    <m/>
    <m/>
    <m/>
    <n v="357"/>
    <n v="3"/>
    <m/>
    <n v="-3"/>
    <n v="357"/>
    <m/>
    <m/>
    <n v="0"/>
    <m/>
    <m/>
    <m/>
    <m/>
    <m/>
    <x v="0"/>
    <x v="0"/>
    <n v="0"/>
    <n v="0"/>
    <x v="5"/>
  </r>
  <r>
    <x v="32"/>
    <s v="Ad Set 005"/>
    <x v="3"/>
    <x v="8"/>
    <s v="female"/>
    <x v="18"/>
    <n v="0.69"/>
    <n v="94"/>
    <m/>
    <m/>
    <n v="94"/>
    <m/>
    <m/>
    <m/>
    <n v="0"/>
    <m/>
    <m/>
    <m/>
    <m/>
    <n v="0.69"/>
    <n v="0.01"/>
    <m/>
    <m/>
    <m/>
    <n v="1"/>
    <n v="94"/>
    <n v="0.69"/>
    <n v="0.69"/>
    <m/>
    <m/>
    <m/>
    <m/>
    <m/>
    <n v="94"/>
    <n v="1"/>
    <m/>
    <n v="-1"/>
    <n v="94"/>
    <m/>
    <m/>
    <n v="0"/>
    <m/>
    <m/>
    <m/>
    <m/>
    <m/>
    <x v="0"/>
    <x v="0"/>
    <n v="0"/>
    <n v="0"/>
    <x v="5"/>
  </r>
  <r>
    <x v="18"/>
    <s v="Ad Set 005"/>
    <x v="3"/>
    <x v="8"/>
    <s v="female"/>
    <x v="18"/>
    <n v="0.2"/>
    <n v="15"/>
    <m/>
    <m/>
    <n v="15"/>
    <m/>
    <m/>
    <m/>
    <n v="0"/>
    <m/>
    <m/>
    <m/>
    <m/>
    <n v="0.2"/>
    <n v="0.01"/>
    <m/>
    <m/>
    <m/>
    <n v="1"/>
    <n v="15"/>
    <n v="0.2"/>
    <n v="0.2"/>
    <m/>
    <m/>
    <m/>
    <m/>
    <m/>
    <n v="15"/>
    <n v="0"/>
    <m/>
    <n v="0"/>
    <n v="15"/>
    <m/>
    <m/>
    <n v="0"/>
    <m/>
    <m/>
    <m/>
    <m/>
    <m/>
    <x v="0"/>
    <x v="0"/>
    <n v="0"/>
    <n v="0"/>
    <x v="5"/>
  </r>
  <r>
    <x v="23"/>
    <s v="Ad Set 005"/>
    <x v="3"/>
    <x v="8"/>
    <s v="female"/>
    <x v="18"/>
    <n v="0.59"/>
    <n v="86"/>
    <m/>
    <m/>
    <n v="86"/>
    <m/>
    <m/>
    <m/>
    <n v="0"/>
    <m/>
    <m/>
    <m/>
    <m/>
    <n v="0.59"/>
    <n v="0.01"/>
    <m/>
    <m/>
    <m/>
    <n v="1"/>
    <n v="86"/>
    <n v="0.59"/>
    <n v="0.59"/>
    <m/>
    <m/>
    <m/>
    <m/>
    <m/>
    <n v="86"/>
    <n v="1"/>
    <m/>
    <n v="-1"/>
    <n v="86"/>
    <m/>
    <m/>
    <n v="0"/>
    <m/>
    <m/>
    <m/>
    <m/>
    <m/>
    <x v="0"/>
    <x v="0"/>
    <n v="0"/>
    <n v="0"/>
    <x v="5"/>
  </r>
  <r>
    <x v="24"/>
    <s v="Ad Set 005"/>
    <x v="3"/>
    <x v="8"/>
    <s v="female"/>
    <x v="18"/>
    <n v="0.09"/>
    <n v="15"/>
    <m/>
    <m/>
    <n v="15"/>
    <m/>
    <m/>
    <m/>
    <n v="0"/>
    <m/>
    <m/>
    <m/>
    <m/>
    <n v="0.09"/>
    <n v="0.01"/>
    <m/>
    <m/>
    <m/>
    <n v="1"/>
    <n v="15"/>
    <n v="0.09"/>
    <n v="0.09"/>
    <m/>
    <m/>
    <m/>
    <m/>
    <m/>
    <n v="15"/>
    <n v="0"/>
    <m/>
    <n v="0"/>
    <n v="15"/>
    <m/>
    <m/>
    <n v="0"/>
    <m/>
    <m/>
    <m/>
    <m/>
    <m/>
    <x v="0"/>
    <x v="0"/>
    <n v="0"/>
    <n v="0"/>
    <x v="5"/>
  </r>
  <r>
    <x v="31"/>
    <s v="Ad Set 005"/>
    <x v="3"/>
    <x v="8"/>
    <s v="female"/>
    <x v="18"/>
    <n v="1.83"/>
    <n v="209"/>
    <m/>
    <m/>
    <n v="205"/>
    <m/>
    <m/>
    <m/>
    <n v="0"/>
    <m/>
    <m/>
    <m/>
    <m/>
    <n v="1.83"/>
    <n v="0.01"/>
    <m/>
    <m/>
    <m/>
    <n v="1.019512"/>
    <n v="209"/>
    <n v="1.83"/>
    <n v="1.83"/>
    <m/>
    <m/>
    <m/>
    <m/>
    <m/>
    <n v="205"/>
    <n v="2"/>
    <m/>
    <n v="-2"/>
    <n v="205"/>
    <m/>
    <m/>
    <n v="0"/>
    <m/>
    <m/>
    <m/>
    <m/>
    <m/>
    <x v="0"/>
    <x v="0"/>
    <n v="0"/>
    <n v="0"/>
    <x v="5"/>
  </r>
  <r>
    <x v="25"/>
    <s v="Ad Set 005"/>
    <x v="3"/>
    <x v="8"/>
    <s v="female"/>
    <x v="18"/>
    <n v="0.04"/>
    <n v="4"/>
    <m/>
    <m/>
    <n v="4"/>
    <m/>
    <m/>
    <m/>
    <n v="0"/>
    <m/>
    <m/>
    <m/>
    <m/>
    <n v="0.04"/>
    <n v="0.01"/>
    <m/>
    <m/>
    <m/>
    <n v="1"/>
    <n v="4"/>
    <n v="0.04"/>
    <n v="0.04"/>
    <m/>
    <m/>
    <m/>
    <m/>
    <m/>
    <n v="4"/>
    <n v="0"/>
    <m/>
    <n v="0"/>
    <n v="4"/>
    <m/>
    <m/>
    <n v="0"/>
    <m/>
    <m/>
    <m/>
    <m/>
    <m/>
    <x v="0"/>
    <x v="0"/>
    <n v="0"/>
    <n v="0"/>
    <x v="5"/>
  </r>
  <r>
    <x v="26"/>
    <s v="Ad Set 005"/>
    <x v="3"/>
    <x v="8"/>
    <s v="female"/>
    <x v="18"/>
    <n v="0.31"/>
    <n v="51"/>
    <m/>
    <m/>
    <n v="50"/>
    <m/>
    <m/>
    <m/>
    <n v="0"/>
    <m/>
    <m/>
    <m/>
    <m/>
    <n v="0.31"/>
    <n v="0.01"/>
    <m/>
    <m/>
    <m/>
    <n v="1.02"/>
    <n v="51"/>
    <n v="0.31"/>
    <n v="0.31"/>
    <m/>
    <m/>
    <m/>
    <m/>
    <m/>
    <n v="50"/>
    <n v="0"/>
    <m/>
    <n v="0"/>
    <n v="50"/>
    <m/>
    <m/>
    <n v="0"/>
    <m/>
    <m/>
    <m/>
    <m/>
    <m/>
    <x v="0"/>
    <x v="0"/>
    <n v="0"/>
    <n v="0"/>
    <x v="5"/>
  </r>
  <r>
    <x v="27"/>
    <s v="Ad Set 005"/>
    <x v="3"/>
    <x v="8"/>
    <s v="female"/>
    <x v="18"/>
    <n v="0.66"/>
    <n v="88"/>
    <m/>
    <m/>
    <n v="88"/>
    <m/>
    <m/>
    <m/>
    <n v="0"/>
    <m/>
    <m/>
    <m/>
    <m/>
    <n v="0.66"/>
    <n v="0.01"/>
    <m/>
    <m/>
    <m/>
    <n v="1"/>
    <n v="88"/>
    <n v="0.66"/>
    <n v="0.66"/>
    <m/>
    <m/>
    <m/>
    <m/>
    <m/>
    <n v="88"/>
    <n v="1"/>
    <m/>
    <n v="-1"/>
    <n v="88"/>
    <m/>
    <m/>
    <n v="0"/>
    <m/>
    <m/>
    <m/>
    <m/>
    <m/>
    <x v="0"/>
    <x v="0"/>
    <n v="0"/>
    <n v="0"/>
    <x v="5"/>
  </r>
  <r>
    <x v="30"/>
    <s v="Ad Set 005"/>
    <x v="3"/>
    <x v="8"/>
    <s v="female"/>
    <x v="18"/>
    <n v="1.51"/>
    <n v="207"/>
    <m/>
    <m/>
    <n v="200"/>
    <m/>
    <n v="1"/>
    <m/>
    <n v="1"/>
    <m/>
    <m/>
    <m/>
    <m/>
    <n v="1.51"/>
    <n v="0.01"/>
    <n v="1.51"/>
    <m/>
    <m/>
    <n v="1.0349999999999999"/>
    <n v="207"/>
    <n v="1.51"/>
    <n v="1.51"/>
    <m/>
    <m/>
    <m/>
    <m/>
    <n v="1"/>
    <n v="200"/>
    <n v="2"/>
    <m/>
    <n v="-2"/>
    <n v="200"/>
    <n v="1"/>
    <m/>
    <n v="1"/>
    <m/>
    <m/>
    <m/>
    <m/>
    <m/>
    <x v="0"/>
    <x v="0"/>
    <n v="1"/>
    <n v="0.5"/>
    <x v="5"/>
  </r>
  <r>
    <x v="32"/>
    <s v="Ad Set 099"/>
    <x v="3"/>
    <x v="8"/>
    <s v="female"/>
    <x v="18"/>
    <n v="0.56999999999999995"/>
    <n v="42"/>
    <m/>
    <m/>
    <n v="40"/>
    <m/>
    <m/>
    <m/>
    <n v="0"/>
    <m/>
    <m/>
    <m/>
    <m/>
    <n v="0.56999999999999995"/>
    <n v="0.01"/>
    <m/>
    <m/>
    <m/>
    <n v="1.05"/>
    <n v="42"/>
    <n v="0.56999999999999995"/>
    <n v="0.56999999999999995"/>
    <m/>
    <m/>
    <m/>
    <m/>
    <m/>
    <n v="40"/>
    <n v="1"/>
    <m/>
    <n v="-1"/>
    <n v="40"/>
    <m/>
    <m/>
    <n v="0"/>
    <m/>
    <m/>
    <m/>
    <m/>
    <m/>
    <x v="0"/>
    <x v="0"/>
    <n v="0"/>
    <n v="0"/>
    <x v="5"/>
  </r>
  <r>
    <x v="18"/>
    <s v="Ad Set 099"/>
    <x v="3"/>
    <x v="8"/>
    <s v="female"/>
    <x v="18"/>
    <n v="1.49"/>
    <n v="80"/>
    <m/>
    <m/>
    <n v="80"/>
    <m/>
    <m/>
    <m/>
    <n v="0"/>
    <m/>
    <m/>
    <m/>
    <m/>
    <n v="1.49"/>
    <n v="0.02"/>
    <m/>
    <m/>
    <m/>
    <n v="1"/>
    <n v="80"/>
    <n v="1.49"/>
    <n v="1.49"/>
    <m/>
    <m/>
    <m/>
    <m/>
    <m/>
    <n v="80"/>
    <n v="1"/>
    <m/>
    <n v="-1"/>
    <n v="80"/>
    <m/>
    <m/>
    <n v="0"/>
    <m/>
    <m/>
    <m/>
    <m/>
    <m/>
    <x v="0"/>
    <x v="0"/>
    <n v="0"/>
    <n v="0"/>
    <x v="5"/>
  </r>
  <r>
    <x v="23"/>
    <s v="Ad Set 099"/>
    <x v="3"/>
    <x v="8"/>
    <s v="female"/>
    <x v="18"/>
    <n v="11.78"/>
    <n v="609"/>
    <m/>
    <m/>
    <n v="573"/>
    <m/>
    <m/>
    <m/>
    <n v="0"/>
    <m/>
    <m/>
    <m/>
    <m/>
    <n v="11.78"/>
    <n v="0.02"/>
    <m/>
    <m/>
    <m/>
    <n v="1.062827"/>
    <n v="609"/>
    <n v="11.78"/>
    <n v="11.78"/>
    <m/>
    <m/>
    <m/>
    <m/>
    <m/>
    <n v="573"/>
    <n v="12"/>
    <m/>
    <n v="-12"/>
    <n v="573"/>
    <m/>
    <m/>
    <n v="0"/>
    <m/>
    <m/>
    <m/>
    <m/>
    <m/>
    <x v="0"/>
    <x v="0"/>
    <n v="0"/>
    <n v="0"/>
    <x v="5"/>
  </r>
  <r>
    <x v="33"/>
    <s v="Ad Set 099"/>
    <x v="3"/>
    <x v="8"/>
    <s v="female"/>
    <x v="18"/>
    <n v="2.11"/>
    <n v="108"/>
    <m/>
    <m/>
    <n v="105"/>
    <m/>
    <m/>
    <m/>
    <n v="0"/>
    <m/>
    <m/>
    <m/>
    <m/>
    <n v="2.11"/>
    <n v="0.02"/>
    <m/>
    <m/>
    <m/>
    <n v="1.0285709999999999"/>
    <n v="108"/>
    <n v="2.11"/>
    <n v="2.11"/>
    <m/>
    <m/>
    <m/>
    <m/>
    <m/>
    <n v="105"/>
    <n v="2"/>
    <m/>
    <n v="-2"/>
    <n v="105"/>
    <m/>
    <m/>
    <n v="0"/>
    <m/>
    <m/>
    <m/>
    <m/>
    <m/>
    <x v="0"/>
    <x v="0"/>
    <n v="0"/>
    <n v="0"/>
    <x v="5"/>
  </r>
  <r>
    <x v="20"/>
    <s v="Ad Set 099"/>
    <x v="3"/>
    <x v="8"/>
    <s v="female"/>
    <x v="18"/>
    <n v="1.73"/>
    <n v="87"/>
    <m/>
    <m/>
    <n v="87"/>
    <m/>
    <m/>
    <m/>
    <n v="0"/>
    <m/>
    <m/>
    <m/>
    <m/>
    <n v="1.73"/>
    <n v="0.02"/>
    <m/>
    <m/>
    <m/>
    <n v="1"/>
    <n v="87"/>
    <n v="1.73"/>
    <n v="1.73"/>
    <m/>
    <m/>
    <m/>
    <m/>
    <m/>
    <n v="87"/>
    <n v="2"/>
    <m/>
    <n v="-2"/>
    <n v="87"/>
    <m/>
    <m/>
    <n v="0"/>
    <m/>
    <m/>
    <m/>
    <m/>
    <m/>
    <x v="0"/>
    <x v="0"/>
    <n v="0"/>
    <n v="0"/>
    <x v="5"/>
  </r>
  <r>
    <x v="25"/>
    <s v="Ad Set 099"/>
    <x v="3"/>
    <x v="8"/>
    <s v="female"/>
    <x v="18"/>
    <n v="0.47"/>
    <n v="32"/>
    <m/>
    <m/>
    <n v="30"/>
    <m/>
    <m/>
    <m/>
    <n v="0"/>
    <m/>
    <m/>
    <m/>
    <m/>
    <n v="0.47"/>
    <n v="0.02"/>
    <m/>
    <m/>
    <m/>
    <n v="1.066667"/>
    <n v="32"/>
    <n v="0.47"/>
    <n v="0.47"/>
    <m/>
    <m/>
    <m/>
    <m/>
    <m/>
    <n v="30"/>
    <n v="0"/>
    <m/>
    <n v="0"/>
    <n v="30"/>
    <m/>
    <m/>
    <n v="0"/>
    <m/>
    <m/>
    <m/>
    <m/>
    <m/>
    <x v="0"/>
    <x v="0"/>
    <n v="0"/>
    <n v="0"/>
    <x v="5"/>
  </r>
  <r>
    <x v="26"/>
    <s v="Ad Set 099"/>
    <x v="3"/>
    <x v="8"/>
    <s v="female"/>
    <x v="18"/>
    <n v="1.77"/>
    <n v="142"/>
    <m/>
    <m/>
    <n v="137"/>
    <m/>
    <m/>
    <m/>
    <n v="0"/>
    <m/>
    <m/>
    <m/>
    <m/>
    <n v="1.77"/>
    <n v="0.01"/>
    <m/>
    <m/>
    <m/>
    <n v="1.0364960000000001"/>
    <n v="142"/>
    <n v="1.77"/>
    <n v="1.77"/>
    <m/>
    <m/>
    <m/>
    <m/>
    <m/>
    <n v="137"/>
    <n v="2"/>
    <m/>
    <n v="-2"/>
    <n v="137"/>
    <m/>
    <m/>
    <n v="0"/>
    <m/>
    <m/>
    <m/>
    <m/>
    <m/>
    <x v="0"/>
    <x v="0"/>
    <n v="0"/>
    <n v="0"/>
    <x v="5"/>
  </r>
  <r>
    <x v="27"/>
    <s v="Ad Set 099"/>
    <x v="3"/>
    <x v="8"/>
    <s v="female"/>
    <x v="18"/>
    <n v="0.25"/>
    <n v="12"/>
    <m/>
    <m/>
    <n v="12"/>
    <m/>
    <m/>
    <m/>
    <n v="0"/>
    <m/>
    <m/>
    <m/>
    <m/>
    <n v="0.25"/>
    <n v="0.02"/>
    <m/>
    <m/>
    <m/>
    <n v="1"/>
    <n v="12"/>
    <n v="0.25"/>
    <n v="0.25"/>
    <m/>
    <m/>
    <m/>
    <m/>
    <m/>
    <n v="12"/>
    <n v="0"/>
    <m/>
    <n v="0"/>
    <n v="12"/>
    <m/>
    <m/>
    <n v="0"/>
    <m/>
    <m/>
    <m/>
    <m/>
    <m/>
    <x v="0"/>
    <x v="0"/>
    <n v="0"/>
    <n v="0"/>
    <x v="5"/>
  </r>
  <r>
    <x v="35"/>
    <s v="Ad Set 099"/>
    <x v="3"/>
    <x v="8"/>
    <s v="female"/>
    <x v="18"/>
    <n v="0.66"/>
    <n v="21"/>
    <m/>
    <m/>
    <n v="21"/>
    <m/>
    <m/>
    <m/>
    <n v="0"/>
    <m/>
    <m/>
    <m/>
    <m/>
    <n v="0.66"/>
    <n v="0.03"/>
    <m/>
    <m/>
    <m/>
    <n v="1"/>
    <n v="21"/>
    <n v="0.66"/>
    <n v="0.66"/>
    <m/>
    <m/>
    <m/>
    <m/>
    <m/>
    <n v="21"/>
    <n v="1"/>
    <m/>
    <n v="-1"/>
    <n v="21"/>
    <m/>
    <m/>
    <n v="0"/>
    <m/>
    <m/>
    <m/>
    <m/>
    <m/>
    <x v="0"/>
    <x v="0"/>
    <n v="0"/>
    <n v="0"/>
    <x v="5"/>
  </r>
  <r>
    <x v="28"/>
    <s v="Ad Set 099"/>
    <x v="3"/>
    <x v="8"/>
    <s v="female"/>
    <x v="18"/>
    <n v="0.5"/>
    <n v="30"/>
    <m/>
    <m/>
    <n v="30"/>
    <m/>
    <m/>
    <m/>
    <n v="0"/>
    <m/>
    <m/>
    <m/>
    <m/>
    <n v="0.5"/>
    <n v="0.02"/>
    <m/>
    <m/>
    <m/>
    <n v="1"/>
    <n v="30"/>
    <n v="0.5"/>
    <n v="0.5"/>
    <m/>
    <m/>
    <m/>
    <m/>
    <m/>
    <n v="30"/>
    <n v="1"/>
    <m/>
    <n v="-1"/>
    <n v="30"/>
    <m/>
    <m/>
    <n v="0"/>
    <m/>
    <m/>
    <m/>
    <m/>
    <m/>
    <x v="0"/>
    <x v="0"/>
    <n v="0"/>
    <n v="0"/>
    <x v="5"/>
  </r>
  <r>
    <x v="24"/>
    <s v="Ad Set 099"/>
    <x v="3"/>
    <x v="8"/>
    <s v="female"/>
    <x v="18"/>
    <n v="1.715994"/>
    <n v="89"/>
    <m/>
    <m/>
    <n v="88"/>
    <m/>
    <n v="1"/>
    <m/>
    <n v="1"/>
    <m/>
    <m/>
    <m/>
    <m/>
    <n v="1.715994"/>
    <n v="0.02"/>
    <n v="1.72"/>
    <m/>
    <m/>
    <n v="1.0113639999999999"/>
    <n v="89"/>
    <n v="1.715994"/>
    <n v="1.715994"/>
    <m/>
    <m/>
    <m/>
    <m/>
    <n v="1"/>
    <n v="88"/>
    <n v="2"/>
    <m/>
    <n v="-2"/>
    <n v="88"/>
    <n v="1"/>
    <m/>
    <n v="1"/>
    <m/>
    <m/>
    <m/>
    <m/>
    <m/>
    <x v="0"/>
    <x v="0"/>
    <n v="1"/>
    <n v="1.1363636363636365"/>
    <x v="5"/>
  </r>
  <r>
    <x v="31"/>
    <s v="Ad Set 099"/>
    <x v="3"/>
    <x v="8"/>
    <s v="female"/>
    <x v="18"/>
    <n v="5.0199999999999996"/>
    <n v="167"/>
    <m/>
    <m/>
    <n v="157"/>
    <m/>
    <n v="1"/>
    <m/>
    <n v="1"/>
    <m/>
    <m/>
    <m/>
    <m/>
    <n v="5.0199999999999996"/>
    <n v="0.03"/>
    <n v="5.0199999999999996"/>
    <m/>
    <m/>
    <n v="1.0636939999999999"/>
    <n v="167"/>
    <n v="5.0199999999999996"/>
    <n v="5.0199999999999996"/>
    <m/>
    <m/>
    <m/>
    <m/>
    <n v="1"/>
    <n v="157"/>
    <n v="5"/>
    <m/>
    <n v="-5"/>
    <n v="157"/>
    <n v="1"/>
    <m/>
    <n v="1"/>
    <m/>
    <m/>
    <m/>
    <m/>
    <m/>
    <x v="0"/>
    <x v="0"/>
    <n v="1"/>
    <n v="0.63694267515923575"/>
    <x v="5"/>
  </r>
  <r>
    <x v="29"/>
    <s v="Ad Set 099"/>
    <x v="3"/>
    <x v="8"/>
    <s v="female"/>
    <x v="18"/>
    <n v="0.19"/>
    <n v="15"/>
    <m/>
    <m/>
    <n v="15"/>
    <m/>
    <n v="1"/>
    <m/>
    <n v="1"/>
    <m/>
    <m/>
    <m/>
    <m/>
    <n v="0.19"/>
    <n v="0.01"/>
    <n v="0.19"/>
    <m/>
    <m/>
    <n v="1"/>
    <n v="15"/>
    <n v="0.19"/>
    <n v="0.19"/>
    <m/>
    <m/>
    <m/>
    <m/>
    <n v="1"/>
    <n v="15"/>
    <n v="0"/>
    <m/>
    <n v="0"/>
    <n v="15"/>
    <n v="1"/>
    <m/>
    <n v="1"/>
    <m/>
    <m/>
    <m/>
    <m/>
    <m/>
    <x v="0"/>
    <x v="0"/>
    <n v="1"/>
    <n v="6.666666666666667"/>
    <x v="5"/>
  </r>
  <r>
    <x v="22"/>
    <s v="Ad Set 123"/>
    <x v="3"/>
    <x v="8"/>
    <s v="female"/>
    <x v="18"/>
    <n v="0.12"/>
    <n v="20"/>
    <m/>
    <m/>
    <n v="19"/>
    <m/>
    <m/>
    <m/>
    <n v="0"/>
    <m/>
    <m/>
    <m/>
    <m/>
    <n v="0.12"/>
    <n v="0.01"/>
    <m/>
    <m/>
    <m/>
    <n v="1.052632"/>
    <n v="20"/>
    <n v="0.12"/>
    <n v="0.12"/>
    <m/>
    <m/>
    <m/>
    <m/>
    <m/>
    <n v="19"/>
    <n v="0"/>
    <m/>
    <n v="0"/>
    <n v="19"/>
    <m/>
    <m/>
    <n v="0"/>
    <m/>
    <m/>
    <m/>
    <m/>
    <m/>
    <x v="0"/>
    <x v="0"/>
    <n v="0"/>
    <n v="0"/>
    <x v="5"/>
  </r>
  <r>
    <x v="19"/>
    <s v="Ad Set 123"/>
    <x v="3"/>
    <x v="8"/>
    <s v="female"/>
    <x v="18"/>
    <n v="0.16"/>
    <n v="32"/>
    <m/>
    <m/>
    <n v="30"/>
    <m/>
    <m/>
    <m/>
    <n v="0"/>
    <m/>
    <m/>
    <m/>
    <m/>
    <n v="0.16"/>
    <n v="0.01"/>
    <m/>
    <m/>
    <m/>
    <n v="1.066667"/>
    <n v="32"/>
    <n v="0.16"/>
    <n v="0.16"/>
    <m/>
    <m/>
    <m/>
    <m/>
    <m/>
    <n v="30"/>
    <n v="0"/>
    <m/>
    <n v="0"/>
    <n v="30"/>
    <m/>
    <m/>
    <n v="0"/>
    <m/>
    <m/>
    <m/>
    <m/>
    <m/>
    <x v="0"/>
    <x v="0"/>
    <n v="0"/>
    <n v="0"/>
    <x v="5"/>
  </r>
  <r>
    <x v="32"/>
    <s v="Ad Set 123"/>
    <x v="3"/>
    <x v="8"/>
    <s v="female"/>
    <x v="18"/>
    <n v="0.53"/>
    <n v="91"/>
    <m/>
    <m/>
    <n v="91"/>
    <m/>
    <m/>
    <m/>
    <n v="0"/>
    <m/>
    <m/>
    <m/>
    <m/>
    <n v="0.53"/>
    <n v="0.01"/>
    <m/>
    <m/>
    <m/>
    <n v="1"/>
    <n v="91"/>
    <n v="0.53"/>
    <n v="0.53"/>
    <m/>
    <m/>
    <m/>
    <m/>
    <m/>
    <n v="91"/>
    <n v="1"/>
    <m/>
    <n v="-1"/>
    <n v="91"/>
    <m/>
    <m/>
    <n v="0"/>
    <m/>
    <m/>
    <m/>
    <m/>
    <m/>
    <x v="0"/>
    <x v="0"/>
    <n v="0"/>
    <n v="0"/>
    <x v="5"/>
  </r>
  <r>
    <x v="18"/>
    <s v="Ad Set 123"/>
    <x v="3"/>
    <x v="8"/>
    <s v="female"/>
    <x v="18"/>
    <n v="0.02"/>
    <n v="3"/>
    <m/>
    <m/>
    <n v="3"/>
    <m/>
    <m/>
    <m/>
    <n v="0"/>
    <m/>
    <m/>
    <m/>
    <m/>
    <n v="0.02"/>
    <n v="0.01"/>
    <m/>
    <m/>
    <m/>
    <n v="1"/>
    <n v="3"/>
    <n v="0.02"/>
    <n v="0.02"/>
    <m/>
    <m/>
    <m/>
    <m/>
    <m/>
    <n v="3"/>
    <n v="0"/>
    <m/>
    <n v="0"/>
    <n v="3"/>
    <m/>
    <m/>
    <n v="0"/>
    <m/>
    <m/>
    <m/>
    <m/>
    <m/>
    <x v="0"/>
    <x v="0"/>
    <n v="0"/>
    <n v="0"/>
    <x v="5"/>
  </r>
  <r>
    <x v="23"/>
    <s v="Ad Set 123"/>
    <x v="3"/>
    <x v="8"/>
    <s v="female"/>
    <x v="18"/>
    <n v="0.23"/>
    <n v="43"/>
    <m/>
    <m/>
    <n v="42"/>
    <m/>
    <m/>
    <m/>
    <n v="0"/>
    <m/>
    <m/>
    <m/>
    <m/>
    <n v="0.23"/>
    <n v="0.01"/>
    <m/>
    <m/>
    <m/>
    <n v="1.0238100000000001"/>
    <n v="43"/>
    <n v="0.23"/>
    <n v="0.23"/>
    <m/>
    <m/>
    <m/>
    <m/>
    <m/>
    <n v="42"/>
    <n v="0"/>
    <m/>
    <n v="0"/>
    <n v="42"/>
    <m/>
    <m/>
    <n v="0"/>
    <m/>
    <m/>
    <m/>
    <m/>
    <m/>
    <x v="0"/>
    <x v="0"/>
    <n v="0"/>
    <n v="0"/>
    <x v="5"/>
  </r>
  <r>
    <x v="30"/>
    <s v="Ad Set 123"/>
    <x v="3"/>
    <x v="8"/>
    <s v="female"/>
    <x v="18"/>
    <n v="0.23"/>
    <n v="7"/>
    <m/>
    <m/>
    <n v="7"/>
    <m/>
    <m/>
    <m/>
    <n v="0"/>
    <m/>
    <m/>
    <m/>
    <m/>
    <n v="0.23"/>
    <n v="0.03"/>
    <m/>
    <m/>
    <m/>
    <n v="1"/>
    <n v="7"/>
    <n v="0.23"/>
    <n v="0.23"/>
    <m/>
    <m/>
    <m/>
    <m/>
    <m/>
    <n v="7"/>
    <n v="0"/>
    <m/>
    <n v="0"/>
    <n v="7"/>
    <m/>
    <m/>
    <n v="0"/>
    <m/>
    <m/>
    <m/>
    <m/>
    <m/>
    <x v="0"/>
    <x v="0"/>
    <n v="0"/>
    <n v="0"/>
    <x v="5"/>
  </r>
  <r>
    <x v="46"/>
    <s v="Ad Set 123"/>
    <x v="3"/>
    <x v="8"/>
    <s v="female"/>
    <x v="18"/>
    <n v="0.14000000000000001"/>
    <n v="12"/>
    <m/>
    <m/>
    <n v="12"/>
    <m/>
    <m/>
    <m/>
    <n v="0"/>
    <m/>
    <m/>
    <m/>
    <m/>
    <n v="0.14000000000000001"/>
    <n v="0.01"/>
    <m/>
    <m/>
    <m/>
    <n v="1"/>
    <n v="12"/>
    <n v="0.14000000000000001"/>
    <n v="0.14000000000000001"/>
    <m/>
    <m/>
    <m/>
    <m/>
    <m/>
    <n v="12"/>
    <n v="0"/>
    <m/>
    <n v="0"/>
    <n v="12"/>
    <m/>
    <m/>
    <n v="0"/>
    <m/>
    <m/>
    <m/>
    <m/>
    <m/>
    <x v="0"/>
    <x v="0"/>
    <n v="0"/>
    <n v="0"/>
    <x v="5"/>
  </r>
  <r>
    <x v="24"/>
    <s v="Ad Set 123"/>
    <x v="3"/>
    <x v="8"/>
    <s v="female"/>
    <x v="18"/>
    <n v="0.21"/>
    <n v="45"/>
    <m/>
    <m/>
    <n v="43"/>
    <m/>
    <m/>
    <m/>
    <n v="0"/>
    <m/>
    <m/>
    <m/>
    <m/>
    <n v="0.21"/>
    <n v="0"/>
    <m/>
    <m/>
    <m/>
    <n v="1.0465120000000001"/>
    <n v="45"/>
    <n v="0.21"/>
    <n v="0.21"/>
    <m/>
    <m/>
    <m/>
    <m/>
    <m/>
    <n v="43"/>
    <n v="0"/>
    <m/>
    <n v="0"/>
    <n v="43"/>
    <m/>
    <m/>
    <n v="0"/>
    <m/>
    <m/>
    <m/>
    <m/>
    <m/>
    <x v="0"/>
    <x v="0"/>
    <n v="0"/>
    <n v="0"/>
    <x v="5"/>
  </r>
  <r>
    <x v="33"/>
    <s v="Ad Set 123"/>
    <x v="3"/>
    <x v="8"/>
    <s v="female"/>
    <x v="18"/>
    <n v="0.01"/>
    <n v="4"/>
    <m/>
    <m/>
    <n v="4"/>
    <m/>
    <m/>
    <m/>
    <n v="0"/>
    <m/>
    <m/>
    <m/>
    <m/>
    <n v="0.01"/>
    <n v="0"/>
    <m/>
    <m/>
    <m/>
    <n v="1"/>
    <n v="4"/>
    <n v="0.01"/>
    <n v="0.01"/>
    <m/>
    <m/>
    <m/>
    <m/>
    <m/>
    <n v="4"/>
    <n v="0"/>
    <m/>
    <n v="0"/>
    <n v="4"/>
    <m/>
    <m/>
    <n v="0"/>
    <m/>
    <m/>
    <m/>
    <m/>
    <m/>
    <x v="0"/>
    <x v="0"/>
    <n v="0"/>
    <n v="0"/>
    <x v="5"/>
  </r>
  <r>
    <x v="20"/>
    <s v="Ad Set 123"/>
    <x v="3"/>
    <x v="8"/>
    <s v="female"/>
    <x v="18"/>
    <n v="0.02"/>
    <n v="4"/>
    <m/>
    <m/>
    <n v="4"/>
    <m/>
    <m/>
    <m/>
    <n v="0"/>
    <m/>
    <m/>
    <m/>
    <m/>
    <n v="0.02"/>
    <n v="0.01"/>
    <m/>
    <m/>
    <m/>
    <n v="1"/>
    <n v="4"/>
    <n v="0.02"/>
    <n v="0.02"/>
    <m/>
    <m/>
    <m/>
    <m/>
    <m/>
    <n v="4"/>
    <n v="0"/>
    <m/>
    <n v="0"/>
    <n v="4"/>
    <m/>
    <m/>
    <n v="0"/>
    <m/>
    <m/>
    <m/>
    <m/>
    <m/>
    <x v="0"/>
    <x v="0"/>
    <n v="0"/>
    <n v="0"/>
    <x v="5"/>
  </r>
  <r>
    <x v="26"/>
    <s v="Ad Set 123"/>
    <x v="3"/>
    <x v="8"/>
    <s v="female"/>
    <x v="18"/>
    <n v="0.1"/>
    <n v="13"/>
    <m/>
    <m/>
    <n v="13"/>
    <m/>
    <m/>
    <m/>
    <n v="0"/>
    <m/>
    <m/>
    <m/>
    <m/>
    <n v="0.1"/>
    <n v="0.01"/>
    <m/>
    <m/>
    <m/>
    <n v="1"/>
    <n v="13"/>
    <n v="0.1"/>
    <n v="0.1"/>
    <m/>
    <m/>
    <m/>
    <m/>
    <m/>
    <n v="13"/>
    <n v="0"/>
    <m/>
    <n v="0"/>
    <n v="13"/>
    <m/>
    <m/>
    <n v="0"/>
    <m/>
    <m/>
    <m/>
    <m/>
    <m/>
    <x v="0"/>
    <x v="0"/>
    <n v="0"/>
    <n v="0"/>
    <x v="5"/>
  </r>
  <r>
    <x v="27"/>
    <s v="Ad Set 123"/>
    <x v="3"/>
    <x v="8"/>
    <s v="female"/>
    <x v="18"/>
    <n v="0.39"/>
    <n v="41"/>
    <m/>
    <m/>
    <n v="40"/>
    <m/>
    <m/>
    <m/>
    <n v="0"/>
    <m/>
    <m/>
    <m/>
    <m/>
    <n v="0.39"/>
    <n v="0.01"/>
    <m/>
    <m/>
    <m/>
    <n v="1.0249999999999999"/>
    <n v="41"/>
    <n v="0.39"/>
    <n v="0.39"/>
    <m/>
    <m/>
    <m/>
    <m/>
    <m/>
    <n v="40"/>
    <n v="0"/>
    <m/>
    <n v="0"/>
    <n v="40"/>
    <m/>
    <m/>
    <n v="0"/>
    <m/>
    <m/>
    <m/>
    <m/>
    <m/>
    <x v="0"/>
    <x v="0"/>
    <n v="0"/>
    <n v="0"/>
    <x v="5"/>
  </r>
  <r>
    <x v="34"/>
    <s v="Ad Set 123"/>
    <x v="3"/>
    <x v="8"/>
    <s v="female"/>
    <x v="18"/>
    <n v="0.74"/>
    <n v="99"/>
    <m/>
    <m/>
    <n v="98"/>
    <m/>
    <m/>
    <m/>
    <n v="0"/>
    <m/>
    <m/>
    <m/>
    <m/>
    <n v="0.74"/>
    <n v="0.01"/>
    <m/>
    <m/>
    <m/>
    <n v="1.0102040000000001"/>
    <n v="99"/>
    <n v="0.74"/>
    <n v="0.74"/>
    <m/>
    <m/>
    <m/>
    <m/>
    <m/>
    <n v="98"/>
    <n v="1"/>
    <m/>
    <n v="-1"/>
    <n v="98"/>
    <m/>
    <m/>
    <n v="0"/>
    <m/>
    <m/>
    <m/>
    <m/>
    <m/>
    <x v="0"/>
    <x v="0"/>
    <n v="0"/>
    <n v="0"/>
    <x v="5"/>
  </r>
  <r>
    <x v="35"/>
    <s v="Ad Set 123"/>
    <x v="3"/>
    <x v="8"/>
    <s v="female"/>
    <x v="18"/>
    <n v="0.01"/>
    <n v="3"/>
    <m/>
    <m/>
    <n v="3"/>
    <m/>
    <m/>
    <m/>
    <n v="0"/>
    <m/>
    <m/>
    <m/>
    <m/>
    <n v="0.01"/>
    <n v="0"/>
    <m/>
    <m/>
    <m/>
    <n v="1"/>
    <n v="3"/>
    <n v="0.01"/>
    <n v="0.01"/>
    <m/>
    <m/>
    <m/>
    <m/>
    <m/>
    <n v="3"/>
    <n v="0"/>
    <m/>
    <n v="0"/>
    <n v="3"/>
    <m/>
    <m/>
    <n v="0"/>
    <m/>
    <m/>
    <m/>
    <m/>
    <m/>
    <x v="0"/>
    <x v="0"/>
    <n v="0"/>
    <n v="0"/>
    <x v="5"/>
  </r>
  <r>
    <x v="28"/>
    <s v="Ad Set 123"/>
    <x v="3"/>
    <x v="8"/>
    <s v="female"/>
    <x v="18"/>
    <n v="0.14000000000000001"/>
    <n v="17"/>
    <m/>
    <m/>
    <n v="17"/>
    <m/>
    <m/>
    <m/>
    <n v="0"/>
    <m/>
    <m/>
    <m/>
    <m/>
    <n v="0.14000000000000001"/>
    <n v="0.01"/>
    <m/>
    <m/>
    <m/>
    <n v="1"/>
    <n v="17"/>
    <n v="0.14000000000000001"/>
    <n v="0.14000000000000001"/>
    <m/>
    <m/>
    <m/>
    <m/>
    <m/>
    <n v="17"/>
    <n v="0"/>
    <m/>
    <n v="0"/>
    <n v="17"/>
    <m/>
    <m/>
    <n v="0"/>
    <m/>
    <m/>
    <m/>
    <m/>
    <m/>
    <x v="0"/>
    <x v="0"/>
    <n v="0"/>
    <n v="0"/>
    <x v="5"/>
  </r>
  <r>
    <x v="29"/>
    <s v="Ad Set 123"/>
    <x v="3"/>
    <x v="8"/>
    <s v="female"/>
    <x v="18"/>
    <n v="0.05"/>
    <n v="3"/>
    <m/>
    <m/>
    <n v="3"/>
    <m/>
    <m/>
    <m/>
    <n v="0"/>
    <m/>
    <m/>
    <m/>
    <m/>
    <n v="0.05"/>
    <n v="0.02"/>
    <m/>
    <m/>
    <m/>
    <n v="1"/>
    <n v="3"/>
    <n v="0.05"/>
    <n v="0.05"/>
    <m/>
    <m/>
    <m/>
    <m/>
    <m/>
    <n v="3"/>
    <n v="0"/>
    <m/>
    <n v="0"/>
    <n v="3"/>
    <m/>
    <m/>
    <n v="0"/>
    <m/>
    <m/>
    <m/>
    <m/>
    <m/>
    <x v="0"/>
    <x v="0"/>
    <n v="0"/>
    <n v="0"/>
    <x v="5"/>
  </r>
  <r>
    <x v="25"/>
    <s v="Ad Set 123"/>
    <x v="3"/>
    <x v="8"/>
    <s v="female"/>
    <x v="18"/>
    <n v="0.11"/>
    <n v="8"/>
    <m/>
    <m/>
    <n v="8"/>
    <m/>
    <n v="1"/>
    <m/>
    <n v="1"/>
    <m/>
    <m/>
    <m/>
    <m/>
    <n v="0.11"/>
    <n v="0.01"/>
    <n v="0.11"/>
    <m/>
    <m/>
    <n v="1"/>
    <n v="8"/>
    <n v="0.11"/>
    <n v="0.11"/>
    <m/>
    <m/>
    <m/>
    <m/>
    <n v="1"/>
    <n v="8"/>
    <n v="0"/>
    <m/>
    <n v="0"/>
    <n v="8"/>
    <n v="1"/>
    <m/>
    <n v="1"/>
    <m/>
    <m/>
    <m/>
    <m/>
    <m/>
    <x v="0"/>
    <x v="0"/>
    <n v="1"/>
    <n v="12.5"/>
    <x v="5"/>
  </r>
  <r>
    <x v="28"/>
    <s v="Ad Set 005"/>
    <x v="3"/>
    <x v="8"/>
    <s v="female"/>
    <x v="18"/>
    <n v="1.53"/>
    <n v="127"/>
    <m/>
    <m/>
    <n v="126"/>
    <m/>
    <m/>
    <m/>
    <n v="0"/>
    <m/>
    <m/>
    <m/>
    <m/>
    <n v="1.53"/>
    <n v="0.01"/>
    <m/>
    <m/>
    <m/>
    <n v="1.0079370000000001"/>
    <n v="127"/>
    <n v="1.53"/>
    <n v="1.53"/>
    <m/>
    <m/>
    <m/>
    <m/>
    <m/>
    <n v="126"/>
    <n v="2"/>
    <m/>
    <n v="-2"/>
    <n v="126"/>
    <m/>
    <m/>
    <n v="0"/>
    <m/>
    <m/>
    <m/>
    <m/>
    <m/>
    <x v="0"/>
    <x v="0"/>
    <n v="0"/>
    <n v="0"/>
    <x v="5"/>
  </r>
  <r>
    <x v="10"/>
    <s v="Ad Set 006"/>
    <x v="3"/>
    <x v="0"/>
    <s v="female"/>
    <x v="18"/>
    <n v="0.3"/>
    <n v="250"/>
    <m/>
    <m/>
    <n v="87"/>
    <m/>
    <m/>
    <m/>
    <n v="0"/>
    <m/>
    <m/>
    <m/>
    <m/>
    <n v="0.3"/>
    <n v="0"/>
    <m/>
    <m/>
    <m/>
    <n v="2.8735629999999999"/>
    <n v="250"/>
    <n v="0.3"/>
    <n v="0.3"/>
    <m/>
    <m/>
    <m/>
    <m/>
    <m/>
    <n v="87"/>
    <n v="0"/>
    <m/>
    <n v="0"/>
    <n v="87"/>
    <m/>
    <m/>
    <n v="0"/>
    <m/>
    <m/>
    <m/>
    <m/>
    <m/>
    <x v="0"/>
    <x v="0"/>
    <n v="0"/>
    <n v="0"/>
    <x v="5"/>
  </r>
  <r>
    <x v="36"/>
    <s v="Ad Set 006"/>
    <x v="3"/>
    <x v="0"/>
    <s v="female"/>
    <x v="18"/>
    <n v="0.08"/>
    <n v="33"/>
    <m/>
    <m/>
    <n v="15"/>
    <m/>
    <m/>
    <m/>
    <n v="0"/>
    <m/>
    <m/>
    <m/>
    <m/>
    <n v="0.08"/>
    <n v="0.01"/>
    <m/>
    <m/>
    <m/>
    <n v="2.2000000000000002"/>
    <n v="33"/>
    <n v="0.08"/>
    <n v="0.08"/>
    <m/>
    <m/>
    <m/>
    <m/>
    <m/>
    <n v="15"/>
    <n v="0"/>
    <m/>
    <n v="0"/>
    <n v="15"/>
    <m/>
    <m/>
    <n v="0"/>
    <m/>
    <m/>
    <m/>
    <m/>
    <m/>
    <x v="0"/>
    <x v="0"/>
    <n v="0"/>
    <n v="0"/>
    <x v="5"/>
  </r>
  <r>
    <x v="5"/>
    <s v="Ad Set 006"/>
    <x v="3"/>
    <x v="0"/>
    <s v="female"/>
    <x v="18"/>
    <n v="0.16"/>
    <n v="100"/>
    <m/>
    <m/>
    <n v="47"/>
    <m/>
    <m/>
    <m/>
    <n v="0"/>
    <m/>
    <m/>
    <m/>
    <m/>
    <n v="0.16"/>
    <n v="0"/>
    <m/>
    <m/>
    <m/>
    <n v="2.1276600000000001"/>
    <n v="100"/>
    <n v="0.16"/>
    <n v="0.16"/>
    <m/>
    <m/>
    <m/>
    <m/>
    <m/>
    <n v="47"/>
    <n v="0"/>
    <m/>
    <n v="0"/>
    <n v="47"/>
    <m/>
    <m/>
    <n v="0"/>
    <m/>
    <m/>
    <m/>
    <m/>
    <m/>
    <x v="0"/>
    <x v="0"/>
    <n v="0"/>
    <n v="0"/>
    <x v="5"/>
  </r>
  <r>
    <x v="9"/>
    <s v="Ad Set 006"/>
    <x v="3"/>
    <x v="0"/>
    <s v="female"/>
    <x v="18"/>
    <n v="0.01"/>
    <n v="5"/>
    <m/>
    <m/>
    <n v="4"/>
    <m/>
    <m/>
    <m/>
    <n v="0"/>
    <m/>
    <m/>
    <m/>
    <m/>
    <n v="0.01"/>
    <n v="0"/>
    <m/>
    <m/>
    <m/>
    <n v="1.25"/>
    <n v="5"/>
    <n v="0.01"/>
    <n v="0.01"/>
    <m/>
    <m/>
    <m/>
    <m/>
    <m/>
    <n v="4"/>
    <n v="0"/>
    <m/>
    <n v="0"/>
    <n v="4"/>
    <m/>
    <m/>
    <n v="0"/>
    <m/>
    <m/>
    <m/>
    <m/>
    <m/>
    <x v="0"/>
    <x v="0"/>
    <n v="0"/>
    <n v="0"/>
    <x v="5"/>
  </r>
  <r>
    <x v="45"/>
    <s v="Ad Set 006"/>
    <x v="3"/>
    <x v="0"/>
    <s v="female"/>
    <x v="18"/>
    <n v="7.0000000000000007E-2"/>
    <n v="60"/>
    <m/>
    <m/>
    <n v="34"/>
    <m/>
    <m/>
    <m/>
    <n v="0"/>
    <m/>
    <m/>
    <m/>
    <m/>
    <n v="7.0000000000000007E-2"/>
    <n v="0"/>
    <m/>
    <m/>
    <m/>
    <n v="1.7647060000000001"/>
    <n v="60"/>
    <n v="7.0000000000000007E-2"/>
    <n v="7.0000000000000007E-2"/>
    <m/>
    <m/>
    <m/>
    <m/>
    <m/>
    <n v="34"/>
    <n v="0"/>
    <m/>
    <n v="0"/>
    <n v="34"/>
    <m/>
    <m/>
    <n v="0"/>
    <m/>
    <m/>
    <m/>
    <m/>
    <m/>
    <x v="0"/>
    <x v="0"/>
    <n v="0"/>
    <n v="0"/>
    <x v="5"/>
  </r>
  <r>
    <x v="37"/>
    <s v="Ad Set 006"/>
    <x v="3"/>
    <x v="0"/>
    <s v="female"/>
    <x v="18"/>
    <n v="0.23"/>
    <n v="109"/>
    <m/>
    <m/>
    <n v="61"/>
    <m/>
    <m/>
    <m/>
    <n v="0"/>
    <m/>
    <m/>
    <m/>
    <m/>
    <n v="0.23"/>
    <n v="0"/>
    <m/>
    <m/>
    <m/>
    <n v="1.7868850000000001"/>
    <n v="109"/>
    <n v="0.23"/>
    <n v="0.23"/>
    <m/>
    <m/>
    <m/>
    <m/>
    <m/>
    <n v="61"/>
    <n v="0"/>
    <m/>
    <n v="0"/>
    <n v="61"/>
    <m/>
    <m/>
    <n v="0"/>
    <m/>
    <m/>
    <m/>
    <m/>
    <m/>
    <x v="0"/>
    <x v="0"/>
    <n v="0"/>
    <n v="0"/>
    <x v="5"/>
  </r>
  <r>
    <x v="4"/>
    <s v="Ad Set 006"/>
    <x v="3"/>
    <x v="0"/>
    <s v="female"/>
    <x v="18"/>
    <n v="0.01"/>
    <n v="5"/>
    <m/>
    <m/>
    <n v="5"/>
    <m/>
    <m/>
    <m/>
    <n v="0"/>
    <m/>
    <m/>
    <m/>
    <m/>
    <n v="0.01"/>
    <n v="0"/>
    <m/>
    <m/>
    <m/>
    <n v="1"/>
    <n v="5"/>
    <n v="0.01"/>
    <n v="0.01"/>
    <m/>
    <m/>
    <m/>
    <m/>
    <m/>
    <n v="5"/>
    <n v="0"/>
    <m/>
    <n v="0"/>
    <n v="5"/>
    <m/>
    <m/>
    <n v="0"/>
    <m/>
    <m/>
    <m/>
    <m/>
    <m/>
    <x v="0"/>
    <x v="0"/>
    <n v="0"/>
    <n v="0"/>
    <x v="5"/>
  </r>
  <r>
    <x v="6"/>
    <s v="Ad Set 006"/>
    <x v="3"/>
    <x v="0"/>
    <s v="female"/>
    <x v="18"/>
    <n v="0.14000000000000001"/>
    <n v="122"/>
    <m/>
    <m/>
    <n v="63"/>
    <m/>
    <m/>
    <m/>
    <n v="0"/>
    <m/>
    <m/>
    <m/>
    <m/>
    <n v="0.14000000000000001"/>
    <n v="0"/>
    <m/>
    <m/>
    <m/>
    <n v="1.9365079999999999"/>
    <n v="122"/>
    <n v="0.14000000000000001"/>
    <n v="0.14000000000000001"/>
    <m/>
    <m/>
    <m/>
    <m/>
    <m/>
    <n v="63"/>
    <n v="0"/>
    <m/>
    <n v="0"/>
    <n v="63"/>
    <m/>
    <m/>
    <n v="0"/>
    <m/>
    <m/>
    <m/>
    <m/>
    <m/>
    <x v="0"/>
    <x v="0"/>
    <n v="0"/>
    <n v="0"/>
    <x v="5"/>
  </r>
  <r>
    <x v="38"/>
    <s v="Ad Set 006"/>
    <x v="3"/>
    <x v="0"/>
    <s v="female"/>
    <x v="18"/>
    <n v="0.3"/>
    <n v="158"/>
    <m/>
    <m/>
    <n v="92"/>
    <m/>
    <m/>
    <m/>
    <n v="0"/>
    <m/>
    <m/>
    <m/>
    <m/>
    <n v="0.3"/>
    <n v="0"/>
    <m/>
    <m/>
    <m/>
    <n v="1.7173909999999999"/>
    <n v="158"/>
    <n v="0.3"/>
    <n v="0.3"/>
    <m/>
    <m/>
    <m/>
    <m/>
    <m/>
    <n v="92"/>
    <n v="0"/>
    <m/>
    <n v="0"/>
    <n v="92"/>
    <m/>
    <m/>
    <n v="0"/>
    <m/>
    <m/>
    <m/>
    <m/>
    <m/>
    <x v="0"/>
    <x v="0"/>
    <n v="0"/>
    <n v="0"/>
    <x v="5"/>
  </r>
  <r>
    <x v="39"/>
    <s v="Ad Set 006"/>
    <x v="3"/>
    <x v="0"/>
    <s v="female"/>
    <x v="18"/>
    <n v="0.858317"/>
    <n v="484"/>
    <m/>
    <m/>
    <n v="196"/>
    <m/>
    <m/>
    <m/>
    <n v="0"/>
    <m/>
    <m/>
    <m/>
    <m/>
    <n v="0.858317"/>
    <n v="0"/>
    <m/>
    <m/>
    <m/>
    <n v="2.4693879999999999"/>
    <n v="484"/>
    <n v="0.858317"/>
    <n v="0.858317"/>
    <m/>
    <m/>
    <m/>
    <m/>
    <m/>
    <n v="196"/>
    <n v="1"/>
    <m/>
    <n v="-1"/>
    <n v="196"/>
    <m/>
    <m/>
    <n v="0"/>
    <m/>
    <m/>
    <m/>
    <m/>
    <m/>
    <x v="0"/>
    <x v="0"/>
    <n v="0"/>
    <n v="0"/>
    <x v="5"/>
  </r>
  <r>
    <x v="40"/>
    <s v="Ad Set 006"/>
    <x v="3"/>
    <x v="0"/>
    <s v="female"/>
    <x v="18"/>
    <n v="0.06"/>
    <n v="37"/>
    <m/>
    <m/>
    <n v="15"/>
    <m/>
    <m/>
    <m/>
    <n v="0"/>
    <m/>
    <m/>
    <m/>
    <m/>
    <n v="0.06"/>
    <n v="0"/>
    <m/>
    <m/>
    <m/>
    <n v="2.4666670000000002"/>
    <n v="37"/>
    <n v="0.06"/>
    <n v="0.06"/>
    <m/>
    <m/>
    <m/>
    <m/>
    <m/>
    <n v="15"/>
    <n v="0"/>
    <m/>
    <n v="0"/>
    <n v="15"/>
    <m/>
    <m/>
    <n v="0"/>
    <m/>
    <m/>
    <m/>
    <m/>
    <m/>
    <x v="0"/>
    <x v="0"/>
    <n v="0"/>
    <n v="0"/>
    <x v="5"/>
  </r>
  <r>
    <x v="1"/>
    <s v="Ad Set 006"/>
    <x v="3"/>
    <x v="0"/>
    <s v="female"/>
    <x v="18"/>
    <n v="0.61"/>
    <n v="448"/>
    <m/>
    <m/>
    <n v="152"/>
    <m/>
    <m/>
    <m/>
    <n v="0"/>
    <m/>
    <m/>
    <m/>
    <m/>
    <n v="0.61"/>
    <n v="0"/>
    <m/>
    <m/>
    <m/>
    <n v="2.947368"/>
    <n v="448"/>
    <n v="0.61"/>
    <n v="0.61"/>
    <m/>
    <m/>
    <m/>
    <m/>
    <m/>
    <n v="152"/>
    <n v="1"/>
    <m/>
    <n v="-1"/>
    <n v="152"/>
    <m/>
    <m/>
    <n v="0"/>
    <m/>
    <m/>
    <m/>
    <m/>
    <m/>
    <x v="0"/>
    <x v="0"/>
    <n v="0"/>
    <n v="0"/>
    <x v="5"/>
  </r>
  <r>
    <x v="41"/>
    <s v="Ad Set 006"/>
    <x v="3"/>
    <x v="0"/>
    <s v="female"/>
    <x v="18"/>
    <n v="0.14000000000000001"/>
    <n v="78"/>
    <m/>
    <m/>
    <n v="43"/>
    <m/>
    <m/>
    <m/>
    <n v="0"/>
    <m/>
    <m/>
    <m/>
    <m/>
    <n v="0.14000000000000001"/>
    <n v="0"/>
    <m/>
    <m/>
    <m/>
    <n v="1.8139529999999999"/>
    <n v="78"/>
    <n v="0.14000000000000001"/>
    <n v="0.14000000000000001"/>
    <m/>
    <m/>
    <m/>
    <m/>
    <m/>
    <n v="43"/>
    <n v="0"/>
    <m/>
    <n v="0"/>
    <n v="43"/>
    <m/>
    <m/>
    <n v="0"/>
    <m/>
    <m/>
    <m/>
    <m/>
    <m/>
    <x v="0"/>
    <x v="0"/>
    <n v="0"/>
    <n v="0"/>
    <x v="5"/>
  </r>
  <r>
    <x v="0"/>
    <s v="Ad Set 006"/>
    <x v="3"/>
    <x v="0"/>
    <s v="female"/>
    <x v="18"/>
    <n v="0.21"/>
    <n v="64"/>
    <m/>
    <m/>
    <n v="24"/>
    <m/>
    <m/>
    <m/>
    <n v="0"/>
    <m/>
    <m/>
    <m/>
    <m/>
    <n v="0.21"/>
    <n v="0.01"/>
    <m/>
    <m/>
    <m/>
    <n v="2.6666669999999999"/>
    <n v="64"/>
    <n v="0.21"/>
    <n v="0.21"/>
    <m/>
    <m/>
    <m/>
    <m/>
    <m/>
    <n v="24"/>
    <n v="0"/>
    <m/>
    <n v="0"/>
    <n v="24"/>
    <m/>
    <m/>
    <n v="0"/>
    <m/>
    <m/>
    <m/>
    <m/>
    <m/>
    <x v="0"/>
    <x v="0"/>
    <n v="0"/>
    <n v="0"/>
    <x v="5"/>
  </r>
  <r>
    <x v="42"/>
    <s v="Ad Set 006"/>
    <x v="3"/>
    <x v="0"/>
    <s v="female"/>
    <x v="18"/>
    <n v="0.06"/>
    <n v="24"/>
    <m/>
    <m/>
    <n v="8"/>
    <m/>
    <m/>
    <m/>
    <n v="0"/>
    <m/>
    <m/>
    <m/>
    <m/>
    <n v="0.06"/>
    <n v="0.01"/>
    <m/>
    <m/>
    <m/>
    <n v="3"/>
    <n v="24"/>
    <n v="0.06"/>
    <n v="0.06"/>
    <m/>
    <m/>
    <m/>
    <m/>
    <m/>
    <n v="8"/>
    <n v="0"/>
    <m/>
    <n v="0"/>
    <n v="8"/>
    <m/>
    <m/>
    <n v="0"/>
    <m/>
    <m/>
    <m/>
    <m/>
    <m/>
    <x v="0"/>
    <x v="0"/>
    <n v="0"/>
    <n v="0"/>
    <x v="5"/>
  </r>
  <r>
    <x v="43"/>
    <s v="Ad Set 006"/>
    <x v="3"/>
    <x v="0"/>
    <s v="female"/>
    <x v="18"/>
    <n v="0.16"/>
    <n v="76"/>
    <m/>
    <m/>
    <n v="25"/>
    <m/>
    <m/>
    <m/>
    <n v="0"/>
    <m/>
    <m/>
    <m/>
    <m/>
    <n v="0.16"/>
    <n v="0.01"/>
    <m/>
    <m/>
    <m/>
    <n v="3.04"/>
    <n v="76"/>
    <n v="0.16"/>
    <n v="0.16"/>
    <m/>
    <m/>
    <m/>
    <m/>
    <m/>
    <n v="25"/>
    <n v="0"/>
    <m/>
    <n v="0"/>
    <n v="25"/>
    <m/>
    <m/>
    <n v="0"/>
    <m/>
    <m/>
    <m/>
    <m/>
    <m/>
    <x v="0"/>
    <x v="0"/>
    <n v="0"/>
    <n v="0"/>
    <x v="5"/>
  </r>
  <r>
    <x v="44"/>
    <s v="Ad Set 006"/>
    <x v="3"/>
    <x v="0"/>
    <s v="female"/>
    <x v="18"/>
    <n v="1.328824"/>
    <n v="704"/>
    <m/>
    <m/>
    <n v="157"/>
    <m/>
    <m/>
    <m/>
    <n v="0"/>
    <m/>
    <m/>
    <m/>
    <m/>
    <n v="1.328824"/>
    <n v="0.01"/>
    <m/>
    <m/>
    <m/>
    <n v="4.484076"/>
    <n v="704"/>
    <n v="1.328824"/>
    <n v="1.328824"/>
    <m/>
    <m/>
    <m/>
    <m/>
    <m/>
    <n v="157"/>
    <n v="1"/>
    <m/>
    <n v="-1"/>
    <n v="157"/>
    <m/>
    <m/>
    <n v="0"/>
    <m/>
    <m/>
    <m/>
    <m/>
    <m/>
    <x v="0"/>
    <x v="0"/>
    <n v="0"/>
    <n v="0"/>
    <x v="5"/>
  </r>
  <r>
    <x v="3"/>
    <s v="Ad Set 006"/>
    <x v="3"/>
    <x v="0"/>
    <s v="female"/>
    <x v="18"/>
    <n v="0"/>
    <n v="3"/>
    <m/>
    <m/>
    <n v="3"/>
    <m/>
    <m/>
    <m/>
    <n v="0"/>
    <m/>
    <m/>
    <m/>
    <m/>
    <n v="0"/>
    <n v="0"/>
    <m/>
    <m/>
    <m/>
    <n v="1"/>
    <n v="3"/>
    <n v="0"/>
    <n v="0"/>
    <m/>
    <m/>
    <m/>
    <m/>
    <m/>
    <n v="3"/>
    <n v="0"/>
    <m/>
    <n v="0"/>
    <n v="3"/>
    <m/>
    <m/>
    <n v="0"/>
    <m/>
    <m/>
    <m/>
    <m/>
    <m/>
    <x v="0"/>
    <x v="0"/>
    <n v="0"/>
    <n v="0"/>
    <x v="5"/>
  </r>
  <r>
    <x v="2"/>
    <s v="Ad Set 006"/>
    <x v="3"/>
    <x v="0"/>
    <s v="female"/>
    <x v="18"/>
    <n v="0.34"/>
    <n v="63"/>
    <m/>
    <m/>
    <n v="14"/>
    <m/>
    <m/>
    <m/>
    <n v="0"/>
    <m/>
    <m/>
    <m/>
    <m/>
    <n v="0.34"/>
    <n v="0.02"/>
    <m/>
    <m/>
    <m/>
    <n v="4.5"/>
    <n v="63"/>
    <n v="0.34"/>
    <n v="0.34"/>
    <m/>
    <m/>
    <m/>
    <m/>
    <m/>
    <n v="14"/>
    <n v="0"/>
    <m/>
    <n v="0"/>
    <n v="14"/>
    <m/>
    <m/>
    <n v="0"/>
    <m/>
    <m/>
    <m/>
    <m/>
    <m/>
    <x v="0"/>
    <x v="0"/>
    <n v="0"/>
    <n v="0"/>
    <x v="5"/>
  </r>
  <r>
    <x v="10"/>
    <s v="Ad Set 027"/>
    <x v="3"/>
    <x v="0"/>
    <s v="female"/>
    <x v="18"/>
    <n v="0.04"/>
    <n v="10"/>
    <m/>
    <m/>
    <n v="9"/>
    <m/>
    <m/>
    <m/>
    <n v="0"/>
    <m/>
    <m/>
    <m/>
    <m/>
    <n v="0.04"/>
    <n v="0"/>
    <m/>
    <m/>
    <m/>
    <n v="1.111111"/>
    <n v="10"/>
    <n v="0.04"/>
    <n v="0.04"/>
    <m/>
    <m/>
    <m/>
    <m/>
    <m/>
    <n v="9"/>
    <n v="0"/>
    <m/>
    <n v="0"/>
    <n v="9"/>
    <m/>
    <m/>
    <n v="0"/>
    <m/>
    <m/>
    <m/>
    <m/>
    <m/>
    <x v="0"/>
    <x v="0"/>
    <n v="0"/>
    <n v="0"/>
    <x v="5"/>
  </r>
  <r>
    <x v="36"/>
    <s v="Ad Set 027"/>
    <x v="3"/>
    <x v="0"/>
    <s v="female"/>
    <x v="18"/>
    <n v="0.02"/>
    <n v="8"/>
    <m/>
    <m/>
    <n v="7"/>
    <m/>
    <m/>
    <m/>
    <n v="0"/>
    <m/>
    <m/>
    <m/>
    <m/>
    <n v="0.02"/>
    <n v="0"/>
    <m/>
    <m/>
    <m/>
    <n v="1.142857"/>
    <n v="8"/>
    <n v="0.02"/>
    <n v="0.02"/>
    <m/>
    <m/>
    <m/>
    <m/>
    <m/>
    <n v="7"/>
    <n v="0"/>
    <m/>
    <n v="0"/>
    <n v="7"/>
    <m/>
    <m/>
    <n v="0"/>
    <m/>
    <m/>
    <m/>
    <m/>
    <m/>
    <x v="0"/>
    <x v="0"/>
    <n v="0"/>
    <n v="0"/>
    <x v="5"/>
  </r>
  <r>
    <x v="45"/>
    <s v="Ad Set 027"/>
    <x v="3"/>
    <x v="0"/>
    <s v="female"/>
    <x v="18"/>
    <n v="0.04"/>
    <n v="5"/>
    <m/>
    <m/>
    <n v="5"/>
    <m/>
    <m/>
    <m/>
    <n v="0"/>
    <m/>
    <m/>
    <m/>
    <m/>
    <n v="0.04"/>
    <n v="0.01"/>
    <m/>
    <m/>
    <m/>
    <n v="1"/>
    <n v="5"/>
    <n v="0.04"/>
    <n v="0.04"/>
    <m/>
    <m/>
    <m/>
    <m/>
    <m/>
    <n v="5"/>
    <n v="0"/>
    <m/>
    <n v="0"/>
    <n v="5"/>
    <m/>
    <m/>
    <n v="0"/>
    <m/>
    <m/>
    <m/>
    <m/>
    <m/>
    <x v="0"/>
    <x v="0"/>
    <n v="0"/>
    <n v="0"/>
    <x v="5"/>
  </r>
  <r>
    <x v="37"/>
    <s v="Ad Set 027"/>
    <x v="3"/>
    <x v="0"/>
    <s v="female"/>
    <x v="18"/>
    <n v="0.04"/>
    <n v="4"/>
    <m/>
    <m/>
    <n v="4"/>
    <m/>
    <m/>
    <m/>
    <n v="0"/>
    <m/>
    <m/>
    <m/>
    <m/>
    <n v="0.04"/>
    <n v="0.01"/>
    <m/>
    <m/>
    <m/>
    <n v="1"/>
    <n v="4"/>
    <n v="0.04"/>
    <n v="0.04"/>
    <m/>
    <m/>
    <m/>
    <m/>
    <m/>
    <n v="4"/>
    <n v="0"/>
    <m/>
    <n v="0"/>
    <n v="4"/>
    <m/>
    <m/>
    <n v="0"/>
    <m/>
    <m/>
    <m/>
    <m/>
    <m/>
    <x v="0"/>
    <x v="0"/>
    <n v="0"/>
    <n v="0"/>
    <x v="5"/>
  </r>
  <r>
    <x v="6"/>
    <s v="Ad Set 027"/>
    <x v="3"/>
    <x v="0"/>
    <s v="female"/>
    <x v="18"/>
    <n v="0.06"/>
    <n v="11"/>
    <m/>
    <m/>
    <n v="10"/>
    <m/>
    <m/>
    <m/>
    <n v="0"/>
    <m/>
    <m/>
    <m/>
    <m/>
    <n v="0.06"/>
    <n v="0.01"/>
    <m/>
    <m/>
    <m/>
    <n v="1.1000000000000001"/>
    <n v="11"/>
    <n v="0.06"/>
    <n v="0.06"/>
    <m/>
    <m/>
    <m/>
    <m/>
    <m/>
    <n v="10"/>
    <n v="0"/>
    <m/>
    <n v="0"/>
    <n v="10"/>
    <m/>
    <m/>
    <n v="0"/>
    <m/>
    <m/>
    <m/>
    <m/>
    <m/>
    <x v="0"/>
    <x v="0"/>
    <n v="0"/>
    <n v="0"/>
    <x v="5"/>
  </r>
  <r>
    <x v="38"/>
    <s v="Ad Set 027"/>
    <x v="3"/>
    <x v="0"/>
    <s v="female"/>
    <x v="18"/>
    <n v="0.13"/>
    <n v="36"/>
    <m/>
    <m/>
    <n v="24"/>
    <m/>
    <m/>
    <m/>
    <n v="0"/>
    <m/>
    <m/>
    <m/>
    <m/>
    <n v="0.13"/>
    <n v="0.01"/>
    <m/>
    <m/>
    <m/>
    <n v="1.5"/>
    <n v="36"/>
    <n v="0.13"/>
    <n v="0.13"/>
    <m/>
    <m/>
    <m/>
    <m/>
    <m/>
    <n v="24"/>
    <n v="0"/>
    <m/>
    <n v="0"/>
    <n v="24"/>
    <m/>
    <m/>
    <n v="0"/>
    <m/>
    <m/>
    <m/>
    <m/>
    <m/>
    <x v="0"/>
    <x v="0"/>
    <n v="0"/>
    <n v="0"/>
    <x v="5"/>
  </r>
  <r>
    <x v="39"/>
    <s v="Ad Set 027"/>
    <x v="3"/>
    <x v="0"/>
    <s v="female"/>
    <x v="18"/>
    <n v="0.09"/>
    <n v="13"/>
    <m/>
    <m/>
    <n v="11"/>
    <m/>
    <m/>
    <m/>
    <n v="0"/>
    <m/>
    <m/>
    <m/>
    <m/>
    <n v="0.09"/>
    <n v="0.01"/>
    <m/>
    <m/>
    <m/>
    <n v="1.181818"/>
    <n v="13"/>
    <n v="0.09"/>
    <n v="0.09"/>
    <m/>
    <m/>
    <m/>
    <m/>
    <m/>
    <n v="11"/>
    <n v="0"/>
    <m/>
    <n v="0"/>
    <n v="11"/>
    <m/>
    <m/>
    <n v="0"/>
    <m/>
    <m/>
    <m/>
    <m/>
    <m/>
    <x v="0"/>
    <x v="0"/>
    <n v="0"/>
    <n v="0"/>
    <x v="5"/>
  </r>
  <r>
    <x v="0"/>
    <s v="Ad Set 027"/>
    <x v="3"/>
    <x v="0"/>
    <s v="female"/>
    <x v="18"/>
    <n v="0.11"/>
    <n v="18"/>
    <m/>
    <m/>
    <n v="17"/>
    <m/>
    <m/>
    <m/>
    <n v="0"/>
    <m/>
    <m/>
    <m/>
    <m/>
    <n v="0.11"/>
    <n v="0.01"/>
    <m/>
    <m/>
    <m/>
    <n v="1.058824"/>
    <n v="18"/>
    <n v="0.11"/>
    <n v="0.11"/>
    <m/>
    <m/>
    <m/>
    <m/>
    <m/>
    <n v="17"/>
    <n v="0"/>
    <m/>
    <n v="0"/>
    <n v="17"/>
    <m/>
    <m/>
    <n v="0"/>
    <m/>
    <m/>
    <m/>
    <m/>
    <m/>
    <x v="0"/>
    <x v="0"/>
    <n v="0"/>
    <n v="0"/>
    <x v="5"/>
  </r>
  <r>
    <x v="42"/>
    <s v="Ad Set 027"/>
    <x v="3"/>
    <x v="0"/>
    <s v="female"/>
    <x v="18"/>
    <n v="0.05"/>
    <n v="8"/>
    <m/>
    <m/>
    <n v="6"/>
    <m/>
    <m/>
    <m/>
    <n v="0"/>
    <m/>
    <m/>
    <m/>
    <m/>
    <n v="0.05"/>
    <n v="0.01"/>
    <m/>
    <m/>
    <m/>
    <n v="1.3333330000000001"/>
    <n v="8"/>
    <n v="0.05"/>
    <n v="0.05"/>
    <m/>
    <m/>
    <m/>
    <m/>
    <m/>
    <n v="6"/>
    <n v="0"/>
    <m/>
    <n v="0"/>
    <n v="6"/>
    <m/>
    <m/>
    <n v="0"/>
    <m/>
    <m/>
    <m/>
    <m/>
    <m/>
    <x v="0"/>
    <x v="0"/>
    <n v="0"/>
    <n v="0"/>
    <x v="5"/>
  </r>
  <r>
    <x v="43"/>
    <s v="Ad Set 027"/>
    <x v="3"/>
    <x v="0"/>
    <s v="female"/>
    <x v="18"/>
    <n v="0.08"/>
    <n v="14"/>
    <m/>
    <m/>
    <n v="13"/>
    <m/>
    <m/>
    <m/>
    <n v="0"/>
    <m/>
    <m/>
    <m/>
    <m/>
    <n v="0.08"/>
    <n v="0.01"/>
    <m/>
    <m/>
    <m/>
    <n v="1.0769230000000001"/>
    <n v="14"/>
    <n v="0.08"/>
    <n v="0.08"/>
    <m/>
    <m/>
    <m/>
    <m/>
    <m/>
    <n v="13"/>
    <n v="0"/>
    <m/>
    <n v="0"/>
    <n v="13"/>
    <m/>
    <m/>
    <n v="0"/>
    <m/>
    <m/>
    <m/>
    <m/>
    <m/>
    <x v="0"/>
    <x v="0"/>
    <n v="0"/>
    <n v="0"/>
    <x v="5"/>
  </r>
  <r>
    <x v="44"/>
    <s v="Ad Set 027"/>
    <x v="3"/>
    <x v="0"/>
    <s v="female"/>
    <x v="18"/>
    <n v="0.1"/>
    <n v="10"/>
    <m/>
    <m/>
    <n v="10"/>
    <m/>
    <m/>
    <m/>
    <n v="0"/>
    <m/>
    <m/>
    <m/>
    <m/>
    <n v="0.1"/>
    <n v="0.01"/>
    <m/>
    <m/>
    <m/>
    <n v="1"/>
    <n v="10"/>
    <n v="0.1"/>
    <n v="0.1"/>
    <m/>
    <m/>
    <m/>
    <m/>
    <m/>
    <n v="10"/>
    <n v="0"/>
    <m/>
    <n v="0"/>
    <n v="10"/>
    <m/>
    <m/>
    <n v="0"/>
    <m/>
    <m/>
    <m/>
    <m/>
    <m/>
    <x v="0"/>
    <x v="0"/>
    <n v="0"/>
    <n v="0"/>
    <x v="5"/>
  </r>
  <r>
    <x v="3"/>
    <s v="Ad Set 027"/>
    <x v="3"/>
    <x v="0"/>
    <s v="female"/>
    <x v="18"/>
    <n v="0.23"/>
    <n v="33"/>
    <m/>
    <m/>
    <n v="31"/>
    <m/>
    <m/>
    <m/>
    <n v="0"/>
    <m/>
    <m/>
    <m/>
    <m/>
    <n v="0.23"/>
    <n v="0.01"/>
    <m/>
    <m/>
    <m/>
    <n v="1.064516"/>
    <n v="33"/>
    <n v="0.23"/>
    <n v="0.23"/>
    <m/>
    <m/>
    <m/>
    <m/>
    <m/>
    <n v="31"/>
    <n v="0"/>
    <m/>
    <n v="0"/>
    <n v="31"/>
    <m/>
    <m/>
    <n v="0"/>
    <m/>
    <m/>
    <m/>
    <m/>
    <m/>
    <x v="0"/>
    <x v="0"/>
    <n v="0"/>
    <n v="0"/>
    <x v="5"/>
  </r>
  <r>
    <x v="10"/>
    <s v="Ad Set 033"/>
    <x v="3"/>
    <x v="0"/>
    <s v="female"/>
    <x v="18"/>
    <n v="0.09"/>
    <n v="6"/>
    <m/>
    <m/>
    <n v="5"/>
    <m/>
    <m/>
    <m/>
    <n v="0"/>
    <m/>
    <m/>
    <m/>
    <m/>
    <n v="0.09"/>
    <n v="0.02"/>
    <m/>
    <m/>
    <m/>
    <n v="1.2"/>
    <n v="6"/>
    <n v="0.09"/>
    <n v="0.09"/>
    <m/>
    <m/>
    <m/>
    <m/>
    <m/>
    <n v="5"/>
    <n v="0"/>
    <m/>
    <n v="0"/>
    <n v="5"/>
    <m/>
    <m/>
    <n v="0"/>
    <m/>
    <m/>
    <m/>
    <m/>
    <m/>
    <x v="0"/>
    <x v="0"/>
    <n v="0"/>
    <n v="0"/>
    <x v="5"/>
  </r>
  <r>
    <x v="36"/>
    <s v="Ad Set 033"/>
    <x v="3"/>
    <x v="0"/>
    <s v="female"/>
    <x v="18"/>
    <n v="0.1"/>
    <n v="4"/>
    <m/>
    <m/>
    <n v="4"/>
    <m/>
    <m/>
    <m/>
    <n v="0"/>
    <m/>
    <m/>
    <m/>
    <m/>
    <n v="0.1"/>
    <n v="0.03"/>
    <m/>
    <m/>
    <m/>
    <n v="1"/>
    <n v="4"/>
    <n v="0.1"/>
    <n v="0.1"/>
    <m/>
    <m/>
    <m/>
    <m/>
    <m/>
    <n v="4"/>
    <n v="0"/>
    <m/>
    <n v="0"/>
    <n v="4"/>
    <m/>
    <m/>
    <n v="0"/>
    <m/>
    <m/>
    <m/>
    <m/>
    <m/>
    <x v="0"/>
    <x v="0"/>
    <n v="0"/>
    <n v="0"/>
    <x v="5"/>
  </r>
  <r>
    <x v="5"/>
    <s v="Ad Set 033"/>
    <x v="3"/>
    <x v="0"/>
    <s v="female"/>
    <x v="18"/>
    <n v="0.06"/>
    <n v="6"/>
    <m/>
    <m/>
    <n v="6"/>
    <m/>
    <m/>
    <m/>
    <n v="0"/>
    <m/>
    <m/>
    <m/>
    <m/>
    <n v="0.06"/>
    <n v="0.01"/>
    <m/>
    <m/>
    <m/>
    <n v="1"/>
    <n v="6"/>
    <n v="0.06"/>
    <n v="0.06"/>
    <m/>
    <m/>
    <m/>
    <m/>
    <m/>
    <n v="6"/>
    <n v="0"/>
    <m/>
    <n v="0"/>
    <n v="6"/>
    <m/>
    <m/>
    <n v="0"/>
    <m/>
    <m/>
    <m/>
    <m/>
    <m/>
    <x v="0"/>
    <x v="0"/>
    <n v="0"/>
    <n v="0"/>
    <x v="5"/>
  </r>
  <r>
    <x v="9"/>
    <s v="Ad Set 033"/>
    <x v="3"/>
    <x v="0"/>
    <s v="female"/>
    <x v="18"/>
    <n v="0.12"/>
    <n v="13"/>
    <m/>
    <m/>
    <n v="12"/>
    <m/>
    <m/>
    <m/>
    <n v="0"/>
    <m/>
    <m/>
    <m/>
    <m/>
    <n v="0.12"/>
    <n v="0.01"/>
    <m/>
    <m/>
    <m/>
    <n v="1.0833330000000001"/>
    <n v="13"/>
    <n v="0.12"/>
    <n v="0.12"/>
    <m/>
    <m/>
    <m/>
    <m/>
    <m/>
    <n v="12"/>
    <n v="0"/>
    <m/>
    <n v="0"/>
    <n v="12"/>
    <m/>
    <m/>
    <n v="0"/>
    <m/>
    <m/>
    <m/>
    <m/>
    <m/>
    <x v="0"/>
    <x v="0"/>
    <n v="0"/>
    <n v="0"/>
    <x v="5"/>
  </r>
  <r>
    <x v="45"/>
    <s v="Ad Set 033"/>
    <x v="3"/>
    <x v="0"/>
    <s v="female"/>
    <x v="18"/>
    <n v="0.17"/>
    <n v="13"/>
    <m/>
    <m/>
    <n v="12"/>
    <m/>
    <m/>
    <m/>
    <n v="0"/>
    <m/>
    <m/>
    <m/>
    <m/>
    <n v="0.17"/>
    <n v="0.01"/>
    <m/>
    <m/>
    <m/>
    <n v="1.0833330000000001"/>
    <n v="13"/>
    <n v="0.17"/>
    <n v="0.17"/>
    <m/>
    <m/>
    <m/>
    <m/>
    <m/>
    <n v="12"/>
    <n v="0"/>
    <m/>
    <n v="0"/>
    <n v="12"/>
    <m/>
    <m/>
    <n v="0"/>
    <m/>
    <m/>
    <m/>
    <m/>
    <m/>
    <x v="0"/>
    <x v="0"/>
    <n v="0"/>
    <n v="0"/>
    <x v="5"/>
  </r>
  <r>
    <x v="37"/>
    <s v="Ad Set 033"/>
    <x v="3"/>
    <x v="0"/>
    <s v="female"/>
    <x v="18"/>
    <n v="0.09"/>
    <n v="6"/>
    <m/>
    <m/>
    <n v="6"/>
    <m/>
    <m/>
    <m/>
    <n v="0"/>
    <m/>
    <m/>
    <m/>
    <m/>
    <n v="0.09"/>
    <n v="0.02"/>
    <m/>
    <m/>
    <m/>
    <n v="1"/>
    <n v="6"/>
    <n v="0.09"/>
    <n v="0.09"/>
    <m/>
    <m/>
    <m/>
    <m/>
    <m/>
    <n v="6"/>
    <n v="0"/>
    <m/>
    <n v="0"/>
    <n v="6"/>
    <m/>
    <m/>
    <n v="0"/>
    <m/>
    <m/>
    <m/>
    <m/>
    <m/>
    <x v="0"/>
    <x v="0"/>
    <n v="0"/>
    <n v="0"/>
    <x v="5"/>
  </r>
  <r>
    <x v="4"/>
    <s v="Ad Set 033"/>
    <x v="3"/>
    <x v="0"/>
    <s v="female"/>
    <x v="18"/>
    <n v="0.04"/>
    <n v="2"/>
    <m/>
    <m/>
    <n v="2"/>
    <m/>
    <m/>
    <m/>
    <n v="0"/>
    <m/>
    <m/>
    <m/>
    <m/>
    <n v="0.04"/>
    <n v="0.02"/>
    <m/>
    <m/>
    <m/>
    <n v="1"/>
    <n v="2"/>
    <n v="0.04"/>
    <n v="0.04"/>
    <m/>
    <m/>
    <m/>
    <m/>
    <m/>
    <n v="2"/>
    <n v="0"/>
    <m/>
    <n v="0"/>
    <n v="2"/>
    <m/>
    <m/>
    <n v="0"/>
    <m/>
    <m/>
    <m/>
    <m/>
    <m/>
    <x v="0"/>
    <x v="0"/>
    <n v="0"/>
    <n v="0"/>
    <x v="5"/>
  </r>
  <r>
    <x v="6"/>
    <s v="Ad Set 033"/>
    <x v="3"/>
    <x v="0"/>
    <s v="female"/>
    <x v="18"/>
    <n v="0.7"/>
    <n v="43"/>
    <m/>
    <m/>
    <n v="40"/>
    <m/>
    <m/>
    <m/>
    <n v="0"/>
    <m/>
    <m/>
    <m/>
    <m/>
    <n v="0.7"/>
    <n v="0.02"/>
    <m/>
    <m/>
    <m/>
    <n v="1.075"/>
    <n v="43"/>
    <n v="0.7"/>
    <n v="0.7"/>
    <m/>
    <m/>
    <m/>
    <m/>
    <m/>
    <n v="40"/>
    <n v="1"/>
    <m/>
    <n v="-1"/>
    <n v="40"/>
    <m/>
    <m/>
    <n v="0"/>
    <m/>
    <m/>
    <m/>
    <m/>
    <m/>
    <x v="0"/>
    <x v="0"/>
    <n v="0"/>
    <n v="0"/>
    <x v="5"/>
  </r>
  <r>
    <x v="38"/>
    <s v="Ad Set 033"/>
    <x v="3"/>
    <x v="0"/>
    <s v="female"/>
    <x v="18"/>
    <n v="0.1"/>
    <n v="9"/>
    <m/>
    <m/>
    <n v="9"/>
    <m/>
    <m/>
    <m/>
    <n v="0"/>
    <m/>
    <m/>
    <m/>
    <m/>
    <n v="0.1"/>
    <n v="0.01"/>
    <m/>
    <m/>
    <m/>
    <n v="1"/>
    <n v="9"/>
    <n v="0.1"/>
    <n v="0.1"/>
    <m/>
    <m/>
    <m/>
    <m/>
    <m/>
    <n v="9"/>
    <n v="0"/>
    <m/>
    <n v="0"/>
    <n v="9"/>
    <m/>
    <m/>
    <n v="0"/>
    <m/>
    <m/>
    <m/>
    <m/>
    <m/>
    <x v="0"/>
    <x v="0"/>
    <n v="0"/>
    <n v="0"/>
    <x v="5"/>
  </r>
  <r>
    <x v="39"/>
    <s v="Ad Set 033"/>
    <x v="3"/>
    <x v="0"/>
    <s v="female"/>
    <x v="18"/>
    <n v="0.04"/>
    <n v="3"/>
    <m/>
    <m/>
    <n v="3"/>
    <m/>
    <m/>
    <m/>
    <n v="0"/>
    <m/>
    <m/>
    <m/>
    <m/>
    <n v="0.04"/>
    <n v="0.01"/>
    <m/>
    <m/>
    <m/>
    <n v="1"/>
    <n v="3"/>
    <n v="0.04"/>
    <n v="0.04"/>
    <m/>
    <m/>
    <m/>
    <m/>
    <m/>
    <n v="3"/>
    <n v="0"/>
    <m/>
    <n v="0"/>
    <n v="3"/>
    <m/>
    <m/>
    <n v="0"/>
    <m/>
    <m/>
    <m/>
    <m/>
    <m/>
    <x v="0"/>
    <x v="0"/>
    <n v="0"/>
    <n v="0"/>
    <x v="5"/>
  </r>
  <r>
    <x v="1"/>
    <s v="Ad Set 033"/>
    <x v="3"/>
    <x v="0"/>
    <s v="female"/>
    <x v="18"/>
    <n v="0.11"/>
    <n v="7"/>
    <m/>
    <m/>
    <n v="7"/>
    <m/>
    <m/>
    <m/>
    <n v="0"/>
    <m/>
    <m/>
    <m/>
    <m/>
    <n v="0.11"/>
    <n v="0.02"/>
    <m/>
    <m/>
    <m/>
    <n v="1"/>
    <n v="7"/>
    <n v="0.11"/>
    <n v="0.11"/>
    <m/>
    <m/>
    <m/>
    <m/>
    <m/>
    <n v="7"/>
    <n v="0"/>
    <m/>
    <n v="0"/>
    <n v="7"/>
    <m/>
    <m/>
    <n v="0"/>
    <m/>
    <m/>
    <m/>
    <m/>
    <m/>
    <x v="0"/>
    <x v="0"/>
    <n v="0"/>
    <n v="0"/>
    <x v="5"/>
  </r>
  <r>
    <x v="41"/>
    <s v="Ad Set 033"/>
    <x v="3"/>
    <x v="0"/>
    <s v="female"/>
    <x v="18"/>
    <n v="0.73"/>
    <n v="34"/>
    <m/>
    <m/>
    <n v="28"/>
    <m/>
    <m/>
    <m/>
    <n v="0"/>
    <m/>
    <m/>
    <m/>
    <m/>
    <n v="0.73"/>
    <n v="0.03"/>
    <m/>
    <m/>
    <m/>
    <n v="1.214286"/>
    <n v="34"/>
    <n v="0.73"/>
    <n v="0.73"/>
    <m/>
    <m/>
    <m/>
    <m/>
    <m/>
    <n v="28"/>
    <n v="1"/>
    <m/>
    <n v="-1"/>
    <n v="28"/>
    <m/>
    <m/>
    <n v="0"/>
    <m/>
    <m/>
    <m/>
    <m/>
    <m/>
    <x v="0"/>
    <x v="0"/>
    <n v="0"/>
    <n v="0"/>
    <x v="5"/>
  </r>
  <r>
    <x v="0"/>
    <s v="Ad Set 033"/>
    <x v="3"/>
    <x v="0"/>
    <s v="female"/>
    <x v="18"/>
    <n v="0.04"/>
    <n v="1"/>
    <m/>
    <m/>
    <n v="1"/>
    <m/>
    <m/>
    <m/>
    <n v="0"/>
    <m/>
    <m/>
    <m/>
    <m/>
    <n v="0.04"/>
    <n v="0.04"/>
    <m/>
    <m/>
    <m/>
    <n v="1"/>
    <n v="1"/>
    <n v="0.04"/>
    <n v="0.04"/>
    <m/>
    <m/>
    <m/>
    <m/>
    <m/>
    <n v="1"/>
    <n v="0"/>
    <m/>
    <n v="0"/>
    <n v="1"/>
    <m/>
    <m/>
    <n v="0"/>
    <m/>
    <m/>
    <m/>
    <m/>
    <m/>
    <x v="0"/>
    <x v="0"/>
    <n v="0"/>
    <n v="0"/>
    <x v="5"/>
  </r>
  <r>
    <x v="44"/>
    <s v="Ad Set 033"/>
    <x v="3"/>
    <x v="0"/>
    <s v="female"/>
    <x v="18"/>
    <n v="0.57999999999999996"/>
    <n v="29"/>
    <m/>
    <m/>
    <n v="29"/>
    <m/>
    <m/>
    <m/>
    <n v="0"/>
    <m/>
    <m/>
    <m/>
    <m/>
    <n v="0.57999999999999996"/>
    <n v="0.02"/>
    <m/>
    <m/>
    <m/>
    <n v="1"/>
    <n v="29"/>
    <n v="0.57999999999999996"/>
    <n v="0.57999999999999996"/>
    <m/>
    <m/>
    <m/>
    <m/>
    <m/>
    <n v="29"/>
    <n v="1"/>
    <m/>
    <n v="-1"/>
    <n v="29"/>
    <m/>
    <m/>
    <n v="0"/>
    <m/>
    <m/>
    <m/>
    <m/>
    <m/>
    <x v="0"/>
    <x v="0"/>
    <n v="0"/>
    <n v="0"/>
    <x v="5"/>
  </r>
  <r>
    <x v="3"/>
    <s v="Ad Set 033"/>
    <x v="3"/>
    <x v="0"/>
    <s v="female"/>
    <x v="18"/>
    <n v="0.09"/>
    <n v="7"/>
    <m/>
    <m/>
    <n v="6"/>
    <m/>
    <m/>
    <m/>
    <n v="0"/>
    <m/>
    <m/>
    <m/>
    <m/>
    <n v="0.09"/>
    <n v="0.02"/>
    <m/>
    <m/>
    <m/>
    <n v="1.1666669999999999"/>
    <n v="7"/>
    <n v="0.09"/>
    <n v="0.09"/>
    <m/>
    <m/>
    <m/>
    <m/>
    <m/>
    <n v="6"/>
    <n v="0"/>
    <m/>
    <n v="0"/>
    <n v="6"/>
    <m/>
    <m/>
    <n v="0"/>
    <m/>
    <m/>
    <m/>
    <m/>
    <m/>
    <x v="0"/>
    <x v="0"/>
    <n v="0"/>
    <n v="0"/>
    <x v="5"/>
  </r>
  <r>
    <x v="36"/>
    <s v="Ad Set 037"/>
    <x v="3"/>
    <x v="0"/>
    <s v="female"/>
    <x v="18"/>
    <n v="0.42"/>
    <n v="26"/>
    <m/>
    <m/>
    <n v="24"/>
    <m/>
    <m/>
    <m/>
    <n v="0"/>
    <m/>
    <m/>
    <m/>
    <m/>
    <n v="0.42"/>
    <n v="0.02"/>
    <m/>
    <m/>
    <m/>
    <n v="1.0833330000000001"/>
    <n v="26"/>
    <n v="0.42"/>
    <n v="0.42"/>
    <m/>
    <m/>
    <m/>
    <m/>
    <m/>
    <n v="24"/>
    <n v="0"/>
    <m/>
    <n v="0"/>
    <n v="24"/>
    <m/>
    <m/>
    <n v="0"/>
    <m/>
    <m/>
    <m/>
    <m/>
    <m/>
    <x v="0"/>
    <x v="0"/>
    <n v="0"/>
    <n v="0"/>
    <x v="5"/>
  </r>
  <r>
    <x v="9"/>
    <s v="Ad Set 037"/>
    <x v="3"/>
    <x v="0"/>
    <s v="female"/>
    <x v="18"/>
    <n v="0.04"/>
    <n v="3"/>
    <m/>
    <m/>
    <n v="3"/>
    <m/>
    <m/>
    <m/>
    <n v="0"/>
    <m/>
    <m/>
    <m/>
    <m/>
    <n v="0.04"/>
    <n v="0.01"/>
    <m/>
    <m/>
    <m/>
    <n v="1"/>
    <n v="3"/>
    <n v="0.04"/>
    <n v="0.04"/>
    <m/>
    <m/>
    <m/>
    <m/>
    <m/>
    <n v="3"/>
    <n v="0"/>
    <m/>
    <n v="0"/>
    <n v="3"/>
    <m/>
    <m/>
    <n v="0"/>
    <m/>
    <m/>
    <m/>
    <m/>
    <m/>
    <x v="0"/>
    <x v="0"/>
    <n v="0"/>
    <n v="0"/>
    <x v="5"/>
  </r>
  <r>
    <x v="45"/>
    <s v="Ad Set 037"/>
    <x v="3"/>
    <x v="0"/>
    <s v="female"/>
    <x v="18"/>
    <n v="2.2599999999999998"/>
    <n v="136"/>
    <m/>
    <m/>
    <n v="127"/>
    <m/>
    <m/>
    <m/>
    <n v="0"/>
    <m/>
    <m/>
    <m/>
    <m/>
    <n v="2.2599999999999998"/>
    <n v="0.02"/>
    <m/>
    <m/>
    <m/>
    <n v="1.0708660000000001"/>
    <n v="136"/>
    <n v="2.2599999999999998"/>
    <n v="2.2599999999999998"/>
    <m/>
    <m/>
    <m/>
    <m/>
    <m/>
    <n v="127"/>
    <n v="2"/>
    <m/>
    <n v="-2"/>
    <n v="127"/>
    <m/>
    <m/>
    <n v="0"/>
    <m/>
    <m/>
    <m/>
    <m/>
    <m/>
    <x v="0"/>
    <x v="0"/>
    <n v="0"/>
    <n v="0"/>
    <x v="5"/>
  </r>
  <r>
    <x v="8"/>
    <s v="Ad Set 037"/>
    <x v="3"/>
    <x v="0"/>
    <s v="female"/>
    <x v="18"/>
    <n v="1.18"/>
    <n v="77"/>
    <m/>
    <m/>
    <n v="75"/>
    <m/>
    <m/>
    <m/>
    <n v="0"/>
    <m/>
    <m/>
    <m/>
    <m/>
    <n v="1.18"/>
    <n v="0.02"/>
    <m/>
    <m/>
    <m/>
    <n v="1.026667"/>
    <n v="77"/>
    <n v="1.18"/>
    <n v="1.18"/>
    <m/>
    <m/>
    <m/>
    <m/>
    <m/>
    <n v="75"/>
    <n v="1"/>
    <m/>
    <n v="-1"/>
    <n v="75"/>
    <m/>
    <m/>
    <n v="0"/>
    <m/>
    <m/>
    <m/>
    <m/>
    <m/>
    <x v="0"/>
    <x v="0"/>
    <n v="0"/>
    <n v="0"/>
    <x v="5"/>
  </r>
  <r>
    <x v="37"/>
    <s v="Ad Set 037"/>
    <x v="3"/>
    <x v="0"/>
    <s v="female"/>
    <x v="18"/>
    <n v="0.02"/>
    <n v="1"/>
    <m/>
    <m/>
    <n v="1"/>
    <m/>
    <m/>
    <m/>
    <n v="0"/>
    <m/>
    <m/>
    <m/>
    <m/>
    <n v="0.02"/>
    <n v="0.02"/>
    <m/>
    <m/>
    <m/>
    <n v="1"/>
    <n v="1"/>
    <n v="0.02"/>
    <n v="0.02"/>
    <m/>
    <m/>
    <m/>
    <m/>
    <m/>
    <n v="1"/>
    <n v="0"/>
    <m/>
    <n v="0"/>
    <n v="1"/>
    <m/>
    <m/>
    <n v="0"/>
    <m/>
    <m/>
    <m/>
    <m/>
    <m/>
    <x v="0"/>
    <x v="0"/>
    <n v="0"/>
    <n v="0"/>
    <x v="5"/>
  </r>
  <r>
    <x v="39"/>
    <s v="Ad Set 037"/>
    <x v="3"/>
    <x v="0"/>
    <s v="female"/>
    <x v="18"/>
    <n v="0.15"/>
    <n v="9"/>
    <m/>
    <m/>
    <n v="9"/>
    <m/>
    <m/>
    <m/>
    <n v="0"/>
    <m/>
    <m/>
    <m/>
    <m/>
    <n v="0.15"/>
    <n v="0.02"/>
    <m/>
    <m/>
    <m/>
    <n v="1"/>
    <n v="9"/>
    <n v="0.15"/>
    <n v="0.15"/>
    <m/>
    <m/>
    <m/>
    <m/>
    <m/>
    <n v="9"/>
    <n v="0"/>
    <m/>
    <n v="0"/>
    <n v="9"/>
    <m/>
    <m/>
    <n v="0"/>
    <m/>
    <m/>
    <m/>
    <m/>
    <m/>
    <x v="0"/>
    <x v="0"/>
    <n v="0"/>
    <n v="0"/>
    <x v="5"/>
  </r>
  <r>
    <x v="40"/>
    <s v="Ad Set 037"/>
    <x v="3"/>
    <x v="0"/>
    <s v="female"/>
    <x v="18"/>
    <n v="0.01"/>
    <n v="1"/>
    <m/>
    <m/>
    <n v="1"/>
    <m/>
    <m/>
    <m/>
    <n v="0"/>
    <m/>
    <m/>
    <m/>
    <m/>
    <n v="0.01"/>
    <n v="0.01"/>
    <m/>
    <m/>
    <m/>
    <n v="1"/>
    <n v="1"/>
    <n v="0.01"/>
    <n v="0.01"/>
    <m/>
    <m/>
    <m/>
    <m/>
    <m/>
    <n v="1"/>
    <n v="0"/>
    <m/>
    <n v="0"/>
    <n v="1"/>
    <m/>
    <m/>
    <n v="0"/>
    <m/>
    <m/>
    <m/>
    <m/>
    <m/>
    <x v="0"/>
    <x v="0"/>
    <n v="0"/>
    <n v="0"/>
    <x v="5"/>
  </r>
  <r>
    <x v="1"/>
    <s v="Ad Set 037"/>
    <x v="3"/>
    <x v="0"/>
    <s v="female"/>
    <x v="18"/>
    <n v="1.0900000000000001"/>
    <n v="95"/>
    <m/>
    <m/>
    <n v="90"/>
    <m/>
    <m/>
    <m/>
    <n v="0"/>
    <m/>
    <m/>
    <m/>
    <m/>
    <n v="1.0900000000000001"/>
    <n v="0.01"/>
    <m/>
    <m/>
    <m/>
    <n v="1.0555559999999999"/>
    <n v="95"/>
    <n v="1.0900000000000001"/>
    <n v="1.0900000000000001"/>
    <m/>
    <m/>
    <m/>
    <m/>
    <m/>
    <n v="90"/>
    <n v="1"/>
    <m/>
    <n v="-1"/>
    <n v="90"/>
    <m/>
    <m/>
    <n v="0"/>
    <m/>
    <m/>
    <m/>
    <m/>
    <m/>
    <x v="0"/>
    <x v="0"/>
    <n v="0"/>
    <n v="0"/>
    <x v="5"/>
  </r>
  <r>
    <x v="0"/>
    <s v="Ad Set 037"/>
    <x v="3"/>
    <x v="0"/>
    <s v="female"/>
    <x v="18"/>
    <n v="0.03"/>
    <n v="2"/>
    <m/>
    <m/>
    <n v="2"/>
    <m/>
    <m/>
    <m/>
    <n v="0"/>
    <m/>
    <m/>
    <m/>
    <m/>
    <n v="0.03"/>
    <n v="0.02"/>
    <m/>
    <m/>
    <m/>
    <n v="1"/>
    <n v="2"/>
    <n v="0.03"/>
    <n v="0.03"/>
    <m/>
    <m/>
    <m/>
    <m/>
    <m/>
    <n v="2"/>
    <n v="0"/>
    <m/>
    <n v="0"/>
    <n v="2"/>
    <m/>
    <m/>
    <n v="0"/>
    <m/>
    <m/>
    <m/>
    <m/>
    <m/>
    <x v="0"/>
    <x v="0"/>
    <n v="0"/>
    <n v="0"/>
    <x v="5"/>
  </r>
  <r>
    <x v="43"/>
    <s v="Ad Set 037"/>
    <x v="3"/>
    <x v="0"/>
    <s v="female"/>
    <x v="18"/>
    <n v="0.04"/>
    <n v="2"/>
    <m/>
    <m/>
    <n v="2"/>
    <m/>
    <m/>
    <m/>
    <n v="0"/>
    <m/>
    <m/>
    <m/>
    <m/>
    <n v="0.04"/>
    <n v="0.02"/>
    <m/>
    <m/>
    <m/>
    <n v="1"/>
    <n v="2"/>
    <n v="0.04"/>
    <n v="0.04"/>
    <m/>
    <m/>
    <m/>
    <m/>
    <m/>
    <n v="2"/>
    <n v="0"/>
    <m/>
    <n v="0"/>
    <n v="2"/>
    <m/>
    <m/>
    <n v="0"/>
    <m/>
    <m/>
    <m/>
    <m/>
    <m/>
    <x v="0"/>
    <x v="0"/>
    <n v="0"/>
    <n v="0"/>
    <x v="5"/>
  </r>
  <r>
    <x v="44"/>
    <s v="Ad Set 037"/>
    <x v="3"/>
    <x v="0"/>
    <s v="female"/>
    <x v="18"/>
    <n v="0.22"/>
    <n v="19"/>
    <m/>
    <m/>
    <n v="18"/>
    <m/>
    <m/>
    <m/>
    <n v="0"/>
    <m/>
    <m/>
    <m/>
    <m/>
    <n v="0.22"/>
    <n v="0.01"/>
    <m/>
    <m/>
    <m/>
    <n v="1.0555559999999999"/>
    <n v="19"/>
    <n v="0.22"/>
    <n v="0.22"/>
    <m/>
    <m/>
    <m/>
    <m/>
    <m/>
    <n v="18"/>
    <n v="0"/>
    <m/>
    <n v="0"/>
    <n v="18"/>
    <m/>
    <m/>
    <n v="0"/>
    <m/>
    <m/>
    <m/>
    <m/>
    <m/>
    <x v="0"/>
    <x v="0"/>
    <n v="0"/>
    <n v="0"/>
    <x v="5"/>
  </r>
  <r>
    <x v="3"/>
    <s v="Ad Set 037"/>
    <x v="3"/>
    <x v="0"/>
    <s v="female"/>
    <x v="18"/>
    <n v="0.01"/>
    <n v="2"/>
    <m/>
    <m/>
    <n v="2"/>
    <m/>
    <m/>
    <m/>
    <n v="0"/>
    <m/>
    <m/>
    <m/>
    <m/>
    <n v="0.01"/>
    <n v="0.01"/>
    <m/>
    <m/>
    <m/>
    <n v="1"/>
    <n v="2"/>
    <n v="0.01"/>
    <n v="0.01"/>
    <m/>
    <m/>
    <m/>
    <m/>
    <m/>
    <n v="2"/>
    <n v="0"/>
    <m/>
    <n v="0"/>
    <n v="2"/>
    <m/>
    <m/>
    <n v="0"/>
    <m/>
    <m/>
    <m/>
    <m/>
    <m/>
    <x v="0"/>
    <x v="0"/>
    <n v="0"/>
    <n v="0"/>
    <x v="5"/>
  </r>
  <r>
    <x v="2"/>
    <s v="Ad Set 037"/>
    <x v="3"/>
    <x v="0"/>
    <s v="female"/>
    <x v="18"/>
    <n v="0.13"/>
    <n v="9"/>
    <m/>
    <m/>
    <n v="9"/>
    <m/>
    <m/>
    <m/>
    <n v="0"/>
    <m/>
    <m/>
    <m/>
    <m/>
    <n v="0.13"/>
    <n v="0.01"/>
    <m/>
    <m/>
    <m/>
    <n v="1"/>
    <n v="9"/>
    <n v="0.13"/>
    <n v="0.13"/>
    <m/>
    <m/>
    <m/>
    <m/>
    <m/>
    <n v="9"/>
    <n v="0"/>
    <m/>
    <n v="0"/>
    <n v="9"/>
    <m/>
    <m/>
    <n v="0"/>
    <m/>
    <m/>
    <m/>
    <m/>
    <m/>
    <x v="0"/>
    <x v="0"/>
    <n v="0"/>
    <n v="0"/>
    <x v="5"/>
  </r>
  <r>
    <x v="10"/>
    <s v="Ad Set 048"/>
    <x v="3"/>
    <x v="0"/>
    <s v="female"/>
    <x v="18"/>
    <n v="0.06"/>
    <n v="10"/>
    <m/>
    <m/>
    <n v="10"/>
    <m/>
    <m/>
    <m/>
    <n v="0"/>
    <m/>
    <m/>
    <m/>
    <m/>
    <n v="0.06"/>
    <n v="0.01"/>
    <m/>
    <m/>
    <m/>
    <n v="1"/>
    <n v="10"/>
    <n v="0.06"/>
    <n v="0.06"/>
    <m/>
    <m/>
    <m/>
    <m/>
    <m/>
    <n v="10"/>
    <n v="0"/>
    <m/>
    <n v="0"/>
    <n v="10"/>
    <m/>
    <m/>
    <n v="0"/>
    <m/>
    <m/>
    <m/>
    <m/>
    <m/>
    <x v="0"/>
    <x v="0"/>
    <n v="0"/>
    <n v="0"/>
    <x v="5"/>
  </r>
  <r>
    <x v="36"/>
    <s v="Ad Set 048"/>
    <x v="3"/>
    <x v="0"/>
    <s v="female"/>
    <x v="18"/>
    <n v="0.01"/>
    <n v="3"/>
    <m/>
    <m/>
    <n v="3"/>
    <m/>
    <m/>
    <m/>
    <n v="0"/>
    <m/>
    <m/>
    <m/>
    <m/>
    <n v="0.01"/>
    <n v="0"/>
    <m/>
    <m/>
    <m/>
    <n v="1"/>
    <n v="3"/>
    <n v="0.01"/>
    <n v="0.01"/>
    <m/>
    <m/>
    <m/>
    <m/>
    <m/>
    <n v="3"/>
    <n v="0"/>
    <m/>
    <n v="0"/>
    <n v="3"/>
    <m/>
    <m/>
    <n v="0"/>
    <m/>
    <m/>
    <m/>
    <m/>
    <m/>
    <x v="0"/>
    <x v="0"/>
    <n v="0"/>
    <n v="0"/>
    <x v="5"/>
  </r>
  <r>
    <x v="5"/>
    <s v="Ad Set 048"/>
    <x v="3"/>
    <x v="0"/>
    <s v="female"/>
    <x v="18"/>
    <n v="0.02"/>
    <n v="2"/>
    <m/>
    <m/>
    <n v="2"/>
    <m/>
    <m/>
    <m/>
    <n v="0"/>
    <m/>
    <m/>
    <m/>
    <m/>
    <n v="0.02"/>
    <n v="0.01"/>
    <m/>
    <m/>
    <m/>
    <n v="1"/>
    <n v="2"/>
    <n v="0.02"/>
    <n v="0.02"/>
    <m/>
    <m/>
    <m/>
    <m/>
    <m/>
    <n v="2"/>
    <n v="0"/>
    <m/>
    <n v="0"/>
    <n v="2"/>
    <m/>
    <m/>
    <n v="0"/>
    <m/>
    <m/>
    <m/>
    <m/>
    <m/>
    <x v="0"/>
    <x v="0"/>
    <n v="0"/>
    <n v="0"/>
    <x v="5"/>
  </r>
  <r>
    <x v="9"/>
    <s v="Ad Set 048"/>
    <x v="3"/>
    <x v="0"/>
    <s v="female"/>
    <x v="18"/>
    <n v="0.01"/>
    <n v="1"/>
    <m/>
    <m/>
    <n v="1"/>
    <m/>
    <m/>
    <m/>
    <n v="0"/>
    <m/>
    <m/>
    <m/>
    <m/>
    <n v="0.01"/>
    <n v="0.01"/>
    <m/>
    <m/>
    <m/>
    <n v="1"/>
    <n v="1"/>
    <n v="0.01"/>
    <n v="0.01"/>
    <m/>
    <m/>
    <m/>
    <m/>
    <m/>
    <n v="1"/>
    <n v="0"/>
    <m/>
    <n v="0"/>
    <n v="1"/>
    <m/>
    <m/>
    <n v="0"/>
    <m/>
    <m/>
    <m/>
    <m/>
    <m/>
    <x v="0"/>
    <x v="0"/>
    <n v="0"/>
    <n v="0"/>
    <x v="5"/>
  </r>
  <r>
    <x v="45"/>
    <s v="Ad Set 048"/>
    <x v="3"/>
    <x v="0"/>
    <s v="female"/>
    <x v="18"/>
    <n v="7.0000000000000007E-2"/>
    <n v="16"/>
    <m/>
    <m/>
    <n v="16"/>
    <m/>
    <m/>
    <m/>
    <n v="0"/>
    <m/>
    <m/>
    <m/>
    <m/>
    <n v="7.0000000000000007E-2"/>
    <n v="0"/>
    <m/>
    <m/>
    <m/>
    <n v="1"/>
    <n v="16"/>
    <n v="7.0000000000000007E-2"/>
    <n v="7.0000000000000007E-2"/>
    <m/>
    <m/>
    <m/>
    <m/>
    <m/>
    <n v="16"/>
    <n v="0"/>
    <m/>
    <n v="0"/>
    <n v="16"/>
    <m/>
    <m/>
    <n v="0"/>
    <m/>
    <m/>
    <m/>
    <m/>
    <m/>
    <x v="0"/>
    <x v="0"/>
    <n v="0"/>
    <n v="0"/>
    <x v="5"/>
  </r>
  <r>
    <x v="37"/>
    <s v="Ad Set 048"/>
    <x v="3"/>
    <x v="0"/>
    <s v="female"/>
    <x v="18"/>
    <n v="0.13"/>
    <n v="18"/>
    <m/>
    <m/>
    <n v="17"/>
    <m/>
    <m/>
    <m/>
    <n v="0"/>
    <m/>
    <m/>
    <m/>
    <m/>
    <n v="0.13"/>
    <n v="0.01"/>
    <m/>
    <m/>
    <m/>
    <n v="1.058824"/>
    <n v="18"/>
    <n v="0.13"/>
    <n v="0.13"/>
    <m/>
    <m/>
    <m/>
    <m/>
    <m/>
    <n v="17"/>
    <n v="0"/>
    <m/>
    <n v="0"/>
    <n v="17"/>
    <m/>
    <m/>
    <n v="0"/>
    <m/>
    <m/>
    <m/>
    <m/>
    <m/>
    <x v="0"/>
    <x v="0"/>
    <n v="0"/>
    <n v="0"/>
    <x v="5"/>
  </r>
  <r>
    <x v="6"/>
    <s v="Ad Set 048"/>
    <x v="3"/>
    <x v="0"/>
    <s v="female"/>
    <x v="18"/>
    <n v="0.17"/>
    <n v="15"/>
    <m/>
    <m/>
    <n v="15"/>
    <m/>
    <m/>
    <m/>
    <n v="0"/>
    <m/>
    <m/>
    <m/>
    <m/>
    <n v="0.17"/>
    <n v="0.01"/>
    <m/>
    <m/>
    <m/>
    <n v="1"/>
    <n v="15"/>
    <n v="0.17"/>
    <n v="0.17"/>
    <m/>
    <m/>
    <m/>
    <m/>
    <m/>
    <n v="15"/>
    <n v="0"/>
    <m/>
    <n v="0"/>
    <n v="15"/>
    <m/>
    <m/>
    <n v="0"/>
    <m/>
    <m/>
    <m/>
    <m/>
    <m/>
    <x v="0"/>
    <x v="0"/>
    <n v="0"/>
    <n v="0"/>
    <x v="5"/>
  </r>
  <r>
    <x v="38"/>
    <s v="Ad Set 048"/>
    <x v="3"/>
    <x v="0"/>
    <s v="female"/>
    <x v="18"/>
    <n v="0.09"/>
    <n v="13"/>
    <m/>
    <m/>
    <n v="13"/>
    <m/>
    <m/>
    <m/>
    <n v="0"/>
    <m/>
    <m/>
    <m/>
    <m/>
    <n v="0.09"/>
    <n v="0.01"/>
    <m/>
    <m/>
    <m/>
    <n v="1"/>
    <n v="13"/>
    <n v="0.09"/>
    <n v="0.09"/>
    <m/>
    <m/>
    <m/>
    <m/>
    <m/>
    <n v="13"/>
    <n v="0"/>
    <m/>
    <n v="0"/>
    <n v="13"/>
    <m/>
    <m/>
    <n v="0"/>
    <m/>
    <m/>
    <m/>
    <m/>
    <m/>
    <x v="0"/>
    <x v="0"/>
    <n v="0"/>
    <n v="0"/>
    <x v="5"/>
  </r>
  <r>
    <x v="39"/>
    <s v="Ad Set 048"/>
    <x v="3"/>
    <x v="0"/>
    <s v="female"/>
    <x v="18"/>
    <n v="0.06"/>
    <n v="7"/>
    <m/>
    <m/>
    <n v="5"/>
    <m/>
    <m/>
    <m/>
    <n v="0"/>
    <m/>
    <m/>
    <m/>
    <m/>
    <n v="0.06"/>
    <n v="0.01"/>
    <m/>
    <m/>
    <m/>
    <n v="1.4"/>
    <n v="7"/>
    <n v="0.06"/>
    <n v="0.06"/>
    <m/>
    <m/>
    <m/>
    <m/>
    <m/>
    <n v="5"/>
    <n v="0"/>
    <m/>
    <n v="0"/>
    <n v="5"/>
    <m/>
    <m/>
    <n v="0"/>
    <m/>
    <m/>
    <m/>
    <m/>
    <m/>
    <x v="0"/>
    <x v="0"/>
    <n v="0"/>
    <n v="0"/>
    <x v="5"/>
  </r>
  <r>
    <x v="40"/>
    <s v="Ad Set 048"/>
    <x v="3"/>
    <x v="0"/>
    <s v="female"/>
    <x v="18"/>
    <n v="0"/>
    <n v="2"/>
    <m/>
    <m/>
    <n v="2"/>
    <m/>
    <m/>
    <m/>
    <n v="0"/>
    <m/>
    <m/>
    <m/>
    <m/>
    <n v="0"/>
    <n v="0"/>
    <m/>
    <m/>
    <m/>
    <n v="1"/>
    <n v="2"/>
    <n v="0"/>
    <n v="0"/>
    <m/>
    <m/>
    <m/>
    <m/>
    <m/>
    <n v="2"/>
    <n v="0"/>
    <m/>
    <n v="0"/>
    <n v="2"/>
    <m/>
    <m/>
    <n v="0"/>
    <m/>
    <m/>
    <m/>
    <m/>
    <m/>
    <x v="0"/>
    <x v="0"/>
    <n v="0"/>
    <n v="0"/>
    <x v="5"/>
  </r>
  <r>
    <x v="1"/>
    <s v="Ad Set 048"/>
    <x v="3"/>
    <x v="0"/>
    <s v="female"/>
    <x v="18"/>
    <n v="1"/>
    <n v="86"/>
    <m/>
    <m/>
    <n v="83"/>
    <m/>
    <m/>
    <m/>
    <n v="0"/>
    <m/>
    <m/>
    <m/>
    <m/>
    <n v="1"/>
    <n v="0.01"/>
    <m/>
    <m/>
    <m/>
    <n v="1.0361450000000001"/>
    <n v="86"/>
    <n v="1"/>
    <n v="1"/>
    <m/>
    <m/>
    <m/>
    <m/>
    <m/>
    <n v="83"/>
    <n v="1"/>
    <m/>
    <n v="-1"/>
    <n v="83"/>
    <m/>
    <m/>
    <n v="0"/>
    <m/>
    <m/>
    <m/>
    <m/>
    <m/>
    <x v="0"/>
    <x v="0"/>
    <n v="0"/>
    <n v="0"/>
    <x v="5"/>
  </r>
  <r>
    <x v="0"/>
    <s v="Ad Set 048"/>
    <x v="3"/>
    <x v="0"/>
    <s v="female"/>
    <x v="18"/>
    <n v="7.0000000000000007E-2"/>
    <n v="18"/>
    <m/>
    <m/>
    <n v="18"/>
    <m/>
    <m/>
    <m/>
    <n v="0"/>
    <m/>
    <m/>
    <m/>
    <m/>
    <n v="7.0000000000000007E-2"/>
    <n v="0"/>
    <m/>
    <m/>
    <m/>
    <n v="1"/>
    <n v="18"/>
    <n v="7.0000000000000007E-2"/>
    <n v="7.0000000000000007E-2"/>
    <m/>
    <m/>
    <m/>
    <m/>
    <m/>
    <n v="18"/>
    <n v="0"/>
    <m/>
    <n v="0"/>
    <n v="18"/>
    <m/>
    <m/>
    <n v="0"/>
    <m/>
    <m/>
    <m/>
    <m/>
    <m/>
    <x v="0"/>
    <x v="0"/>
    <n v="0"/>
    <n v="0"/>
    <x v="5"/>
  </r>
  <r>
    <x v="42"/>
    <s v="Ad Set 048"/>
    <x v="3"/>
    <x v="0"/>
    <s v="female"/>
    <x v="18"/>
    <n v="0.04"/>
    <n v="5"/>
    <m/>
    <m/>
    <n v="3"/>
    <m/>
    <m/>
    <m/>
    <n v="0"/>
    <m/>
    <m/>
    <m/>
    <m/>
    <n v="0.04"/>
    <n v="0.01"/>
    <m/>
    <m/>
    <m/>
    <n v="1.6666669999999999"/>
    <n v="5"/>
    <n v="0.04"/>
    <n v="0.04"/>
    <m/>
    <m/>
    <m/>
    <m/>
    <m/>
    <n v="3"/>
    <n v="0"/>
    <m/>
    <n v="0"/>
    <n v="3"/>
    <m/>
    <m/>
    <n v="0"/>
    <m/>
    <m/>
    <m/>
    <m/>
    <m/>
    <x v="0"/>
    <x v="0"/>
    <n v="0"/>
    <n v="0"/>
    <x v="5"/>
  </r>
  <r>
    <x v="43"/>
    <s v="Ad Set 048"/>
    <x v="3"/>
    <x v="0"/>
    <s v="female"/>
    <x v="18"/>
    <n v="0.08"/>
    <n v="6"/>
    <m/>
    <m/>
    <n v="6"/>
    <m/>
    <m/>
    <m/>
    <n v="0"/>
    <m/>
    <m/>
    <m/>
    <m/>
    <n v="0.08"/>
    <n v="0.01"/>
    <m/>
    <m/>
    <m/>
    <n v="1"/>
    <n v="6"/>
    <n v="0.08"/>
    <n v="0.08"/>
    <m/>
    <m/>
    <m/>
    <m/>
    <m/>
    <n v="6"/>
    <n v="0"/>
    <m/>
    <n v="0"/>
    <n v="6"/>
    <m/>
    <m/>
    <n v="0"/>
    <m/>
    <m/>
    <m/>
    <m/>
    <m/>
    <x v="0"/>
    <x v="0"/>
    <n v="0"/>
    <n v="0"/>
    <x v="5"/>
  </r>
  <r>
    <x v="44"/>
    <s v="Ad Set 048"/>
    <x v="3"/>
    <x v="0"/>
    <s v="female"/>
    <x v="18"/>
    <n v="0.02"/>
    <n v="2"/>
    <m/>
    <m/>
    <n v="2"/>
    <m/>
    <m/>
    <m/>
    <n v="0"/>
    <m/>
    <m/>
    <m/>
    <m/>
    <n v="0.02"/>
    <n v="0.01"/>
    <m/>
    <m/>
    <m/>
    <n v="1"/>
    <n v="2"/>
    <n v="0.02"/>
    <n v="0.02"/>
    <m/>
    <m/>
    <m/>
    <m/>
    <m/>
    <n v="2"/>
    <n v="0"/>
    <m/>
    <n v="0"/>
    <n v="2"/>
    <m/>
    <m/>
    <n v="0"/>
    <m/>
    <m/>
    <m/>
    <m/>
    <m/>
    <x v="0"/>
    <x v="0"/>
    <n v="0"/>
    <n v="0"/>
    <x v="5"/>
  </r>
  <r>
    <x v="3"/>
    <s v="Ad Set 048"/>
    <x v="3"/>
    <x v="0"/>
    <s v="female"/>
    <x v="18"/>
    <n v="0.01"/>
    <n v="3"/>
    <m/>
    <m/>
    <n v="3"/>
    <m/>
    <m/>
    <m/>
    <n v="0"/>
    <m/>
    <m/>
    <m/>
    <m/>
    <n v="0.01"/>
    <n v="0"/>
    <m/>
    <m/>
    <m/>
    <n v="1"/>
    <n v="3"/>
    <n v="0.01"/>
    <n v="0.01"/>
    <m/>
    <m/>
    <m/>
    <m/>
    <m/>
    <n v="3"/>
    <n v="0"/>
    <m/>
    <n v="0"/>
    <n v="3"/>
    <m/>
    <m/>
    <n v="0"/>
    <m/>
    <m/>
    <m/>
    <m/>
    <m/>
    <x v="0"/>
    <x v="0"/>
    <n v="0"/>
    <n v="0"/>
    <x v="5"/>
  </r>
  <r>
    <x v="2"/>
    <s v="Ad Set 048"/>
    <x v="3"/>
    <x v="0"/>
    <s v="female"/>
    <x v="18"/>
    <n v="0.02"/>
    <n v="3"/>
    <m/>
    <m/>
    <n v="3"/>
    <m/>
    <m/>
    <m/>
    <n v="0"/>
    <m/>
    <m/>
    <m/>
    <m/>
    <n v="0.02"/>
    <n v="0.01"/>
    <m/>
    <m/>
    <m/>
    <n v="1"/>
    <n v="3"/>
    <n v="0.02"/>
    <n v="0.02"/>
    <m/>
    <m/>
    <m/>
    <m/>
    <m/>
    <n v="3"/>
    <n v="0"/>
    <m/>
    <n v="0"/>
    <n v="3"/>
    <m/>
    <m/>
    <n v="0"/>
    <m/>
    <m/>
    <m/>
    <m/>
    <m/>
    <x v="0"/>
    <x v="0"/>
    <n v="0"/>
    <n v="0"/>
    <x v="5"/>
  </r>
  <r>
    <x v="10"/>
    <s v="Ad Set 055"/>
    <x v="3"/>
    <x v="0"/>
    <s v="female"/>
    <x v="18"/>
    <n v="0.17"/>
    <n v="46"/>
    <m/>
    <m/>
    <n v="43"/>
    <m/>
    <m/>
    <m/>
    <n v="0"/>
    <m/>
    <m/>
    <m/>
    <m/>
    <n v="0.17"/>
    <n v="0"/>
    <m/>
    <m/>
    <m/>
    <n v="1.0697669999999999"/>
    <n v="46"/>
    <n v="0.17"/>
    <n v="0.17"/>
    <m/>
    <m/>
    <m/>
    <m/>
    <m/>
    <n v="43"/>
    <n v="0"/>
    <m/>
    <n v="0"/>
    <n v="43"/>
    <m/>
    <m/>
    <n v="0"/>
    <m/>
    <m/>
    <m/>
    <m/>
    <m/>
    <x v="0"/>
    <x v="0"/>
    <n v="0"/>
    <n v="0"/>
    <x v="5"/>
  </r>
  <r>
    <x v="36"/>
    <s v="Ad Set 055"/>
    <x v="3"/>
    <x v="0"/>
    <s v="female"/>
    <x v="18"/>
    <n v="0.65"/>
    <n v="92"/>
    <m/>
    <m/>
    <n v="77"/>
    <m/>
    <m/>
    <m/>
    <n v="0"/>
    <m/>
    <m/>
    <m/>
    <m/>
    <n v="0.65"/>
    <n v="0.01"/>
    <m/>
    <m/>
    <m/>
    <n v="1.1948049999999999"/>
    <n v="92"/>
    <n v="0.65"/>
    <n v="0.65"/>
    <m/>
    <m/>
    <m/>
    <m/>
    <m/>
    <n v="77"/>
    <n v="1"/>
    <m/>
    <n v="-1"/>
    <n v="77"/>
    <m/>
    <m/>
    <n v="0"/>
    <m/>
    <m/>
    <m/>
    <m/>
    <m/>
    <x v="0"/>
    <x v="0"/>
    <n v="0"/>
    <n v="0"/>
    <x v="5"/>
  </r>
  <r>
    <x v="5"/>
    <s v="Ad Set 055"/>
    <x v="3"/>
    <x v="0"/>
    <s v="female"/>
    <x v="18"/>
    <n v="1.47"/>
    <n v="188"/>
    <m/>
    <m/>
    <n v="172"/>
    <m/>
    <m/>
    <m/>
    <n v="0"/>
    <m/>
    <m/>
    <m/>
    <m/>
    <n v="1.47"/>
    <n v="0.01"/>
    <m/>
    <m/>
    <m/>
    <n v="1.0930230000000001"/>
    <n v="188"/>
    <n v="1.47"/>
    <n v="1.47"/>
    <m/>
    <m/>
    <m/>
    <m/>
    <m/>
    <n v="172"/>
    <n v="1"/>
    <m/>
    <n v="-1"/>
    <n v="172"/>
    <m/>
    <m/>
    <n v="0"/>
    <m/>
    <m/>
    <m/>
    <m/>
    <m/>
    <x v="0"/>
    <x v="0"/>
    <n v="0"/>
    <n v="0"/>
    <x v="5"/>
  </r>
  <r>
    <x v="8"/>
    <s v="Ad Set 055"/>
    <x v="3"/>
    <x v="0"/>
    <s v="female"/>
    <x v="18"/>
    <n v="0.28999999999999998"/>
    <n v="56"/>
    <m/>
    <m/>
    <n v="52"/>
    <m/>
    <m/>
    <m/>
    <n v="0"/>
    <m/>
    <m/>
    <m/>
    <m/>
    <n v="0.28999999999999998"/>
    <n v="0.01"/>
    <m/>
    <m/>
    <m/>
    <n v="1.0769230000000001"/>
    <n v="56"/>
    <n v="0.28999999999999998"/>
    <n v="0.28999999999999998"/>
    <m/>
    <m/>
    <m/>
    <m/>
    <m/>
    <n v="52"/>
    <n v="0"/>
    <m/>
    <n v="0"/>
    <n v="52"/>
    <m/>
    <m/>
    <n v="0"/>
    <m/>
    <m/>
    <m/>
    <m/>
    <m/>
    <x v="0"/>
    <x v="0"/>
    <n v="0"/>
    <n v="0"/>
    <x v="5"/>
  </r>
  <r>
    <x v="37"/>
    <s v="Ad Set 055"/>
    <x v="3"/>
    <x v="0"/>
    <s v="female"/>
    <x v="18"/>
    <n v="0.32"/>
    <n v="46"/>
    <m/>
    <m/>
    <n v="39"/>
    <m/>
    <m/>
    <m/>
    <n v="0"/>
    <m/>
    <m/>
    <m/>
    <m/>
    <n v="0.32"/>
    <n v="0.01"/>
    <m/>
    <m/>
    <m/>
    <n v="1.179487"/>
    <n v="46"/>
    <n v="0.32"/>
    <n v="0.32"/>
    <m/>
    <m/>
    <m/>
    <m/>
    <m/>
    <n v="39"/>
    <n v="0"/>
    <m/>
    <n v="0"/>
    <n v="39"/>
    <m/>
    <m/>
    <n v="0"/>
    <m/>
    <m/>
    <m/>
    <m/>
    <m/>
    <x v="0"/>
    <x v="0"/>
    <n v="0"/>
    <n v="0"/>
    <x v="5"/>
  </r>
  <r>
    <x v="4"/>
    <s v="Ad Set 055"/>
    <x v="3"/>
    <x v="0"/>
    <s v="female"/>
    <x v="18"/>
    <n v="0.69"/>
    <n v="100"/>
    <m/>
    <m/>
    <n v="96"/>
    <m/>
    <m/>
    <m/>
    <n v="0"/>
    <m/>
    <m/>
    <m/>
    <m/>
    <n v="0.69"/>
    <n v="0.01"/>
    <m/>
    <m/>
    <m/>
    <n v="1.0416669999999999"/>
    <n v="100"/>
    <n v="0.69"/>
    <n v="0.69"/>
    <m/>
    <m/>
    <m/>
    <m/>
    <m/>
    <n v="96"/>
    <n v="1"/>
    <m/>
    <n v="-1"/>
    <n v="96"/>
    <m/>
    <m/>
    <n v="0"/>
    <m/>
    <m/>
    <m/>
    <m/>
    <m/>
    <x v="0"/>
    <x v="0"/>
    <n v="0"/>
    <n v="0"/>
    <x v="5"/>
  </r>
  <r>
    <x v="38"/>
    <s v="Ad Set 055"/>
    <x v="3"/>
    <x v="0"/>
    <s v="female"/>
    <x v="18"/>
    <n v="0.15"/>
    <n v="24"/>
    <m/>
    <m/>
    <n v="23"/>
    <m/>
    <m/>
    <m/>
    <n v="0"/>
    <m/>
    <m/>
    <m/>
    <m/>
    <n v="0.15"/>
    <n v="0.01"/>
    <m/>
    <m/>
    <m/>
    <n v="1.0434779999999999"/>
    <n v="24"/>
    <n v="0.15"/>
    <n v="0.15"/>
    <m/>
    <m/>
    <m/>
    <m/>
    <m/>
    <n v="23"/>
    <n v="0"/>
    <m/>
    <n v="0"/>
    <n v="23"/>
    <m/>
    <m/>
    <n v="0"/>
    <m/>
    <m/>
    <m/>
    <m/>
    <m/>
    <x v="0"/>
    <x v="0"/>
    <n v="0"/>
    <n v="0"/>
    <x v="5"/>
  </r>
  <r>
    <x v="39"/>
    <s v="Ad Set 055"/>
    <x v="3"/>
    <x v="0"/>
    <s v="female"/>
    <x v="18"/>
    <n v="0.62"/>
    <n v="49"/>
    <m/>
    <m/>
    <n v="45"/>
    <m/>
    <m/>
    <m/>
    <n v="0"/>
    <m/>
    <m/>
    <m/>
    <m/>
    <n v="0.62"/>
    <n v="0.01"/>
    <m/>
    <m/>
    <m/>
    <n v="1.088889"/>
    <n v="49"/>
    <n v="0.62"/>
    <n v="0.62"/>
    <m/>
    <m/>
    <m/>
    <m/>
    <m/>
    <n v="45"/>
    <n v="1"/>
    <m/>
    <n v="-1"/>
    <n v="45"/>
    <m/>
    <m/>
    <n v="0"/>
    <m/>
    <m/>
    <m/>
    <m/>
    <m/>
    <x v="0"/>
    <x v="0"/>
    <n v="0"/>
    <n v="0"/>
    <x v="5"/>
  </r>
  <r>
    <x v="40"/>
    <s v="Ad Set 055"/>
    <x v="3"/>
    <x v="0"/>
    <s v="female"/>
    <x v="18"/>
    <n v="0.46"/>
    <n v="91"/>
    <m/>
    <m/>
    <n v="84"/>
    <m/>
    <m/>
    <m/>
    <n v="0"/>
    <m/>
    <m/>
    <m/>
    <m/>
    <n v="0.46"/>
    <n v="0.01"/>
    <m/>
    <m/>
    <m/>
    <n v="1.0833330000000001"/>
    <n v="91"/>
    <n v="0.46"/>
    <n v="0.46"/>
    <m/>
    <m/>
    <m/>
    <m/>
    <m/>
    <n v="84"/>
    <n v="0"/>
    <m/>
    <n v="0"/>
    <n v="84"/>
    <m/>
    <m/>
    <n v="0"/>
    <m/>
    <m/>
    <m/>
    <m/>
    <m/>
    <x v="0"/>
    <x v="0"/>
    <n v="0"/>
    <n v="0"/>
    <x v="5"/>
  </r>
  <r>
    <x v="3"/>
    <s v="Ad Set 055"/>
    <x v="3"/>
    <x v="0"/>
    <s v="female"/>
    <x v="18"/>
    <n v="0.11"/>
    <n v="13"/>
    <m/>
    <m/>
    <n v="13"/>
    <m/>
    <m/>
    <m/>
    <n v="0"/>
    <m/>
    <m/>
    <m/>
    <m/>
    <n v="0.11"/>
    <n v="0.01"/>
    <m/>
    <m/>
    <m/>
    <n v="1"/>
    <n v="13"/>
    <n v="0.11"/>
    <n v="0.11"/>
    <m/>
    <m/>
    <m/>
    <m/>
    <m/>
    <n v="13"/>
    <n v="0"/>
    <m/>
    <n v="0"/>
    <n v="13"/>
    <m/>
    <m/>
    <n v="0"/>
    <m/>
    <m/>
    <m/>
    <m/>
    <m/>
    <x v="0"/>
    <x v="0"/>
    <n v="0"/>
    <n v="0"/>
    <x v="5"/>
  </r>
  <r>
    <x v="45"/>
    <s v="Ad Set 055"/>
    <x v="3"/>
    <x v="0"/>
    <s v="female"/>
    <x v="18"/>
    <n v="0.08"/>
    <n v="6"/>
    <m/>
    <m/>
    <n v="6"/>
    <m/>
    <n v="1"/>
    <m/>
    <n v="1"/>
    <m/>
    <m/>
    <m/>
    <m/>
    <n v="0.08"/>
    <n v="0.01"/>
    <n v="0.08"/>
    <m/>
    <m/>
    <n v="1"/>
    <n v="6"/>
    <n v="0.08"/>
    <n v="0.08"/>
    <m/>
    <m/>
    <m/>
    <m/>
    <n v="1"/>
    <n v="6"/>
    <n v="0"/>
    <m/>
    <n v="0"/>
    <n v="6"/>
    <n v="1"/>
    <m/>
    <n v="1"/>
    <m/>
    <m/>
    <m/>
    <m/>
    <m/>
    <x v="0"/>
    <x v="0"/>
    <n v="1"/>
    <n v="16.666666666666664"/>
    <x v="5"/>
  </r>
  <r>
    <x v="10"/>
    <s v="Ad Set 060"/>
    <x v="3"/>
    <x v="0"/>
    <s v="female"/>
    <x v="18"/>
    <n v="0.14000000000000001"/>
    <n v="134"/>
    <m/>
    <m/>
    <n v="76"/>
    <m/>
    <m/>
    <m/>
    <n v="0"/>
    <m/>
    <m/>
    <m/>
    <m/>
    <n v="0.14000000000000001"/>
    <n v="0"/>
    <m/>
    <m/>
    <m/>
    <n v="1.763158"/>
    <n v="134"/>
    <n v="0.14000000000000001"/>
    <n v="0.14000000000000001"/>
    <m/>
    <m/>
    <m/>
    <m/>
    <m/>
    <n v="76"/>
    <n v="0"/>
    <m/>
    <n v="0"/>
    <n v="76"/>
    <m/>
    <m/>
    <n v="0"/>
    <m/>
    <m/>
    <m/>
    <m/>
    <m/>
    <x v="0"/>
    <x v="0"/>
    <n v="0"/>
    <n v="0"/>
    <x v="5"/>
  </r>
  <r>
    <x v="36"/>
    <s v="Ad Set 060"/>
    <x v="3"/>
    <x v="0"/>
    <s v="female"/>
    <x v="18"/>
    <n v="0.01"/>
    <n v="16"/>
    <m/>
    <m/>
    <n v="8"/>
    <m/>
    <m/>
    <m/>
    <n v="0"/>
    <m/>
    <m/>
    <m/>
    <m/>
    <n v="0.01"/>
    <n v="0"/>
    <m/>
    <m/>
    <m/>
    <n v="2"/>
    <n v="16"/>
    <n v="0.01"/>
    <n v="0.01"/>
    <m/>
    <m/>
    <m/>
    <m/>
    <m/>
    <n v="8"/>
    <n v="0"/>
    <m/>
    <n v="0"/>
    <n v="8"/>
    <m/>
    <m/>
    <n v="0"/>
    <m/>
    <m/>
    <m/>
    <m/>
    <m/>
    <x v="0"/>
    <x v="0"/>
    <n v="0"/>
    <n v="0"/>
    <x v="5"/>
  </r>
  <r>
    <x v="5"/>
    <s v="Ad Set 060"/>
    <x v="3"/>
    <x v="0"/>
    <s v="female"/>
    <x v="18"/>
    <n v="0.01"/>
    <n v="20"/>
    <m/>
    <m/>
    <n v="10"/>
    <m/>
    <m/>
    <m/>
    <n v="0"/>
    <m/>
    <m/>
    <m/>
    <m/>
    <n v="0.01"/>
    <n v="0"/>
    <m/>
    <m/>
    <m/>
    <n v="2"/>
    <n v="20"/>
    <n v="0.01"/>
    <n v="0.01"/>
    <m/>
    <m/>
    <m/>
    <m/>
    <m/>
    <n v="10"/>
    <n v="0"/>
    <m/>
    <n v="0"/>
    <n v="10"/>
    <m/>
    <m/>
    <n v="0"/>
    <m/>
    <m/>
    <m/>
    <m/>
    <m/>
    <x v="0"/>
    <x v="0"/>
    <n v="0"/>
    <n v="0"/>
    <x v="5"/>
  </r>
  <r>
    <x v="9"/>
    <s v="Ad Set 060"/>
    <x v="3"/>
    <x v="0"/>
    <s v="female"/>
    <x v="18"/>
    <n v="0.04"/>
    <n v="65"/>
    <m/>
    <m/>
    <n v="43"/>
    <m/>
    <m/>
    <m/>
    <n v="0"/>
    <m/>
    <m/>
    <m/>
    <m/>
    <n v="0.04"/>
    <n v="0"/>
    <m/>
    <m/>
    <m/>
    <n v="1.511628"/>
    <n v="65"/>
    <n v="0.04"/>
    <n v="0.04"/>
    <m/>
    <m/>
    <m/>
    <m/>
    <m/>
    <n v="43"/>
    <n v="0"/>
    <m/>
    <n v="0"/>
    <n v="43"/>
    <m/>
    <m/>
    <n v="0"/>
    <m/>
    <m/>
    <m/>
    <m/>
    <m/>
    <x v="0"/>
    <x v="0"/>
    <n v="0"/>
    <n v="0"/>
    <x v="5"/>
  </r>
  <r>
    <x v="45"/>
    <s v="Ad Set 060"/>
    <x v="3"/>
    <x v="0"/>
    <s v="female"/>
    <x v="18"/>
    <n v="0"/>
    <n v="15"/>
    <m/>
    <m/>
    <n v="12"/>
    <m/>
    <m/>
    <m/>
    <n v="0"/>
    <m/>
    <m/>
    <m/>
    <m/>
    <n v="0"/>
    <n v="0"/>
    <m/>
    <m/>
    <m/>
    <n v="1.25"/>
    <n v="15"/>
    <n v="0"/>
    <n v="0"/>
    <m/>
    <m/>
    <m/>
    <m/>
    <m/>
    <n v="12"/>
    <n v="0"/>
    <m/>
    <n v="0"/>
    <n v="12"/>
    <m/>
    <m/>
    <n v="0"/>
    <m/>
    <m/>
    <m/>
    <m/>
    <m/>
    <x v="0"/>
    <x v="0"/>
    <n v="0"/>
    <n v="0"/>
    <x v="5"/>
  </r>
  <r>
    <x v="8"/>
    <s v="Ad Set 060"/>
    <x v="3"/>
    <x v="0"/>
    <s v="female"/>
    <x v="18"/>
    <n v="0.1"/>
    <n v="113"/>
    <m/>
    <m/>
    <n v="44"/>
    <m/>
    <m/>
    <m/>
    <n v="0"/>
    <m/>
    <m/>
    <m/>
    <m/>
    <n v="0.1"/>
    <n v="0"/>
    <m/>
    <m/>
    <m/>
    <n v="2.5681820000000002"/>
    <n v="113"/>
    <n v="0.1"/>
    <n v="0.1"/>
    <m/>
    <m/>
    <m/>
    <m/>
    <m/>
    <n v="44"/>
    <n v="0"/>
    <m/>
    <n v="0"/>
    <n v="44"/>
    <m/>
    <m/>
    <n v="0"/>
    <m/>
    <m/>
    <m/>
    <m/>
    <m/>
    <x v="0"/>
    <x v="0"/>
    <n v="0"/>
    <n v="0"/>
    <x v="5"/>
  </r>
  <r>
    <x v="37"/>
    <s v="Ad Set 060"/>
    <x v="3"/>
    <x v="0"/>
    <s v="female"/>
    <x v="18"/>
    <n v="0.27"/>
    <n v="233"/>
    <m/>
    <m/>
    <n v="113"/>
    <m/>
    <m/>
    <m/>
    <n v="0"/>
    <m/>
    <m/>
    <m/>
    <m/>
    <n v="0.27"/>
    <n v="0"/>
    <m/>
    <m/>
    <m/>
    <n v="2.061947"/>
    <n v="233"/>
    <n v="0.27"/>
    <n v="0.27"/>
    <m/>
    <m/>
    <m/>
    <m/>
    <m/>
    <n v="113"/>
    <n v="0"/>
    <m/>
    <n v="0"/>
    <n v="113"/>
    <m/>
    <m/>
    <n v="0"/>
    <m/>
    <m/>
    <m/>
    <m/>
    <m/>
    <x v="0"/>
    <x v="0"/>
    <n v="0"/>
    <n v="0"/>
    <x v="5"/>
  </r>
  <r>
    <x v="4"/>
    <s v="Ad Set 060"/>
    <x v="3"/>
    <x v="0"/>
    <s v="female"/>
    <x v="18"/>
    <n v="0.17"/>
    <n v="180"/>
    <m/>
    <m/>
    <n v="99"/>
    <m/>
    <m/>
    <m/>
    <n v="0"/>
    <m/>
    <m/>
    <m/>
    <m/>
    <n v="0.17"/>
    <n v="0"/>
    <m/>
    <m/>
    <m/>
    <n v="1.818182"/>
    <n v="180"/>
    <n v="0.17"/>
    <n v="0.17"/>
    <m/>
    <m/>
    <m/>
    <m/>
    <m/>
    <n v="99"/>
    <n v="0"/>
    <m/>
    <n v="0"/>
    <n v="99"/>
    <m/>
    <m/>
    <n v="0"/>
    <m/>
    <m/>
    <m/>
    <m/>
    <m/>
    <x v="0"/>
    <x v="0"/>
    <n v="0"/>
    <n v="0"/>
    <x v="5"/>
  </r>
  <r>
    <x v="6"/>
    <s v="Ad Set 060"/>
    <x v="3"/>
    <x v="0"/>
    <s v="female"/>
    <x v="18"/>
    <n v="0.14000000000000001"/>
    <n v="211"/>
    <m/>
    <m/>
    <n v="91"/>
    <m/>
    <m/>
    <m/>
    <n v="0"/>
    <m/>
    <m/>
    <m/>
    <m/>
    <n v="0.14000000000000001"/>
    <n v="0"/>
    <m/>
    <m/>
    <m/>
    <n v="2.3186810000000002"/>
    <n v="211"/>
    <n v="0.14000000000000001"/>
    <n v="0.14000000000000001"/>
    <m/>
    <m/>
    <m/>
    <m/>
    <m/>
    <n v="91"/>
    <n v="0"/>
    <m/>
    <n v="0"/>
    <n v="91"/>
    <m/>
    <m/>
    <n v="0"/>
    <m/>
    <m/>
    <m/>
    <m/>
    <m/>
    <x v="0"/>
    <x v="0"/>
    <n v="0"/>
    <n v="0"/>
    <x v="5"/>
  </r>
  <r>
    <x v="38"/>
    <s v="Ad Set 060"/>
    <x v="3"/>
    <x v="0"/>
    <s v="female"/>
    <x v="18"/>
    <n v="0.03"/>
    <n v="36"/>
    <m/>
    <m/>
    <n v="22"/>
    <m/>
    <m/>
    <m/>
    <n v="0"/>
    <m/>
    <m/>
    <m/>
    <m/>
    <n v="0.03"/>
    <n v="0"/>
    <m/>
    <m/>
    <m/>
    <n v="1.6363639999999999"/>
    <n v="36"/>
    <n v="0.03"/>
    <n v="0.03"/>
    <m/>
    <m/>
    <m/>
    <m/>
    <m/>
    <n v="22"/>
    <n v="0"/>
    <m/>
    <n v="0"/>
    <n v="22"/>
    <m/>
    <m/>
    <n v="0"/>
    <m/>
    <m/>
    <m/>
    <m/>
    <m/>
    <x v="0"/>
    <x v="0"/>
    <n v="0"/>
    <n v="0"/>
    <x v="5"/>
  </r>
  <r>
    <x v="39"/>
    <s v="Ad Set 060"/>
    <x v="3"/>
    <x v="0"/>
    <s v="female"/>
    <x v="18"/>
    <n v="0.27"/>
    <n v="227"/>
    <m/>
    <m/>
    <n v="94"/>
    <m/>
    <m/>
    <m/>
    <n v="0"/>
    <m/>
    <m/>
    <m/>
    <m/>
    <n v="0.27"/>
    <n v="0"/>
    <m/>
    <m/>
    <m/>
    <n v="2.4148939999999999"/>
    <n v="227"/>
    <n v="0.27"/>
    <n v="0.27"/>
    <m/>
    <m/>
    <m/>
    <m/>
    <m/>
    <n v="94"/>
    <n v="0"/>
    <m/>
    <n v="0"/>
    <n v="94"/>
    <m/>
    <m/>
    <n v="0"/>
    <m/>
    <m/>
    <m/>
    <m/>
    <m/>
    <x v="0"/>
    <x v="0"/>
    <n v="0"/>
    <n v="0"/>
    <x v="5"/>
  </r>
  <r>
    <x v="40"/>
    <s v="Ad Set 060"/>
    <x v="3"/>
    <x v="0"/>
    <s v="female"/>
    <x v="18"/>
    <n v="0.04"/>
    <n v="11"/>
    <m/>
    <m/>
    <n v="5"/>
    <m/>
    <m/>
    <m/>
    <n v="0"/>
    <m/>
    <m/>
    <m/>
    <m/>
    <n v="0.04"/>
    <n v="0.01"/>
    <m/>
    <m/>
    <m/>
    <n v="2.2000000000000002"/>
    <n v="11"/>
    <n v="0.04"/>
    <n v="0.04"/>
    <m/>
    <m/>
    <m/>
    <m/>
    <m/>
    <n v="5"/>
    <n v="0"/>
    <m/>
    <n v="0"/>
    <n v="5"/>
    <m/>
    <m/>
    <n v="0"/>
    <m/>
    <m/>
    <m/>
    <m/>
    <m/>
    <x v="0"/>
    <x v="0"/>
    <n v="0"/>
    <n v="0"/>
    <x v="5"/>
  </r>
  <r>
    <x v="1"/>
    <s v="Ad Set 060"/>
    <x v="3"/>
    <x v="0"/>
    <s v="female"/>
    <x v="18"/>
    <n v="7.0000000000000007E-2"/>
    <n v="71"/>
    <m/>
    <m/>
    <n v="41"/>
    <m/>
    <m/>
    <m/>
    <n v="0"/>
    <m/>
    <m/>
    <m/>
    <m/>
    <n v="7.0000000000000007E-2"/>
    <n v="0"/>
    <m/>
    <m/>
    <m/>
    <n v="1.7317070000000001"/>
    <n v="71"/>
    <n v="7.0000000000000007E-2"/>
    <n v="7.0000000000000007E-2"/>
    <m/>
    <m/>
    <m/>
    <m/>
    <m/>
    <n v="41"/>
    <n v="0"/>
    <m/>
    <n v="0"/>
    <n v="41"/>
    <m/>
    <m/>
    <n v="0"/>
    <m/>
    <m/>
    <m/>
    <m/>
    <m/>
    <x v="0"/>
    <x v="0"/>
    <n v="0"/>
    <n v="0"/>
    <x v="5"/>
  </r>
  <r>
    <x v="41"/>
    <s v="Ad Set 060"/>
    <x v="3"/>
    <x v="0"/>
    <s v="female"/>
    <x v="18"/>
    <n v="0"/>
    <n v="12"/>
    <m/>
    <m/>
    <n v="7"/>
    <m/>
    <m/>
    <m/>
    <n v="0"/>
    <m/>
    <m/>
    <m/>
    <m/>
    <n v="0"/>
    <n v="0"/>
    <m/>
    <m/>
    <m/>
    <n v="1.714286"/>
    <n v="12"/>
    <n v="0"/>
    <n v="0"/>
    <m/>
    <m/>
    <m/>
    <m/>
    <m/>
    <n v="7"/>
    <n v="0"/>
    <m/>
    <n v="0"/>
    <n v="7"/>
    <m/>
    <m/>
    <n v="0"/>
    <m/>
    <m/>
    <m/>
    <m/>
    <m/>
    <x v="0"/>
    <x v="0"/>
    <n v="0"/>
    <n v="0"/>
    <x v="5"/>
  </r>
  <r>
    <x v="0"/>
    <s v="Ad Set 060"/>
    <x v="3"/>
    <x v="0"/>
    <s v="female"/>
    <x v="18"/>
    <n v="0.23"/>
    <n v="266"/>
    <m/>
    <m/>
    <n v="79"/>
    <m/>
    <m/>
    <m/>
    <n v="0"/>
    <m/>
    <m/>
    <m/>
    <m/>
    <n v="0.23"/>
    <n v="0"/>
    <m/>
    <m/>
    <m/>
    <n v="3.367089"/>
    <n v="266"/>
    <n v="0.23"/>
    <n v="0.23"/>
    <m/>
    <m/>
    <m/>
    <m/>
    <m/>
    <n v="79"/>
    <n v="0"/>
    <m/>
    <n v="0"/>
    <n v="79"/>
    <m/>
    <m/>
    <n v="0"/>
    <m/>
    <m/>
    <m/>
    <m/>
    <m/>
    <x v="0"/>
    <x v="0"/>
    <n v="0"/>
    <n v="0"/>
    <x v="5"/>
  </r>
  <r>
    <x v="42"/>
    <s v="Ad Set 060"/>
    <x v="3"/>
    <x v="0"/>
    <s v="female"/>
    <x v="18"/>
    <n v="0.04"/>
    <n v="42"/>
    <m/>
    <m/>
    <n v="25"/>
    <m/>
    <m/>
    <m/>
    <n v="0"/>
    <m/>
    <m/>
    <m/>
    <m/>
    <n v="0.04"/>
    <n v="0"/>
    <m/>
    <m/>
    <m/>
    <n v="1.68"/>
    <n v="42"/>
    <n v="0.04"/>
    <n v="0.04"/>
    <m/>
    <m/>
    <m/>
    <m/>
    <m/>
    <n v="25"/>
    <n v="0"/>
    <m/>
    <n v="0"/>
    <n v="25"/>
    <m/>
    <m/>
    <n v="0"/>
    <m/>
    <m/>
    <m/>
    <m/>
    <m/>
    <x v="0"/>
    <x v="0"/>
    <n v="0"/>
    <n v="0"/>
    <x v="5"/>
  </r>
  <r>
    <x v="43"/>
    <s v="Ad Set 060"/>
    <x v="3"/>
    <x v="0"/>
    <s v="female"/>
    <x v="18"/>
    <n v="0"/>
    <n v="2"/>
    <m/>
    <m/>
    <n v="2"/>
    <m/>
    <m/>
    <m/>
    <n v="0"/>
    <m/>
    <m/>
    <m/>
    <m/>
    <n v="0"/>
    <n v="0"/>
    <m/>
    <m/>
    <m/>
    <n v="1"/>
    <n v="2"/>
    <n v="0"/>
    <n v="0"/>
    <m/>
    <m/>
    <m/>
    <m/>
    <m/>
    <n v="2"/>
    <n v="0"/>
    <m/>
    <n v="0"/>
    <n v="2"/>
    <m/>
    <m/>
    <n v="0"/>
    <m/>
    <m/>
    <m/>
    <m/>
    <m/>
    <x v="0"/>
    <x v="0"/>
    <n v="0"/>
    <n v="0"/>
    <x v="5"/>
  </r>
  <r>
    <x v="44"/>
    <s v="Ad Set 060"/>
    <x v="3"/>
    <x v="0"/>
    <s v="female"/>
    <x v="18"/>
    <n v="0.17"/>
    <n v="160"/>
    <m/>
    <m/>
    <n v="58"/>
    <m/>
    <m/>
    <m/>
    <n v="0"/>
    <m/>
    <m/>
    <m/>
    <m/>
    <n v="0.17"/>
    <n v="0"/>
    <m/>
    <m/>
    <m/>
    <n v="2.7586210000000002"/>
    <n v="160"/>
    <n v="0.17"/>
    <n v="0.17"/>
    <m/>
    <m/>
    <m/>
    <m/>
    <m/>
    <n v="58"/>
    <n v="0"/>
    <m/>
    <n v="0"/>
    <n v="58"/>
    <m/>
    <m/>
    <n v="0"/>
    <m/>
    <m/>
    <m/>
    <m/>
    <m/>
    <x v="0"/>
    <x v="0"/>
    <n v="0"/>
    <n v="0"/>
    <x v="5"/>
  </r>
  <r>
    <x v="3"/>
    <s v="Ad Set 060"/>
    <x v="3"/>
    <x v="0"/>
    <s v="female"/>
    <x v="18"/>
    <n v="0"/>
    <n v="5"/>
    <m/>
    <m/>
    <n v="4"/>
    <m/>
    <m/>
    <m/>
    <n v="0"/>
    <m/>
    <m/>
    <m/>
    <m/>
    <n v="0"/>
    <n v="0"/>
    <m/>
    <m/>
    <m/>
    <n v="1.25"/>
    <n v="5"/>
    <n v="0"/>
    <n v="0"/>
    <m/>
    <m/>
    <m/>
    <m/>
    <m/>
    <n v="4"/>
    <n v="0"/>
    <m/>
    <n v="0"/>
    <n v="4"/>
    <m/>
    <m/>
    <n v="0"/>
    <m/>
    <m/>
    <m/>
    <m/>
    <m/>
    <x v="0"/>
    <x v="0"/>
    <n v="0"/>
    <n v="0"/>
    <x v="5"/>
  </r>
  <r>
    <x v="2"/>
    <s v="Ad Set 060"/>
    <x v="3"/>
    <x v="0"/>
    <s v="female"/>
    <x v="18"/>
    <n v="0.03"/>
    <n v="42"/>
    <m/>
    <m/>
    <n v="26"/>
    <m/>
    <m/>
    <m/>
    <n v="0"/>
    <m/>
    <m/>
    <m/>
    <m/>
    <n v="0.03"/>
    <n v="0"/>
    <m/>
    <m/>
    <m/>
    <n v="1.6153850000000001"/>
    <n v="42"/>
    <n v="0.03"/>
    <n v="0.03"/>
    <m/>
    <m/>
    <m/>
    <m/>
    <m/>
    <n v="26"/>
    <n v="0"/>
    <m/>
    <n v="0"/>
    <n v="26"/>
    <m/>
    <m/>
    <n v="0"/>
    <m/>
    <m/>
    <m/>
    <m/>
    <m/>
    <x v="0"/>
    <x v="0"/>
    <n v="0"/>
    <n v="0"/>
    <x v="5"/>
  </r>
  <r>
    <x v="36"/>
    <s v="Ad Set 078"/>
    <x v="3"/>
    <x v="0"/>
    <s v="female"/>
    <x v="18"/>
    <n v="0.02"/>
    <n v="6"/>
    <m/>
    <m/>
    <n v="2"/>
    <m/>
    <m/>
    <m/>
    <n v="0"/>
    <m/>
    <m/>
    <m/>
    <m/>
    <n v="0.02"/>
    <n v="0.01"/>
    <m/>
    <m/>
    <m/>
    <n v="3"/>
    <n v="6"/>
    <n v="0.02"/>
    <n v="0.02"/>
    <m/>
    <m/>
    <m/>
    <m/>
    <m/>
    <n v="2"/>
    <n v="0"/>
    <m/>
    <n v="0"/>
    <n v="2"/>
    <m/>
    <m/>
    <n v="0"/>
    <m/>
    <m/>
    <m/>
    <m/>
    <m/>
    <x v="0"/>
    <x v="0"/>
    <n v="0"/>
    <n v="0"/>
    <x v="5"/>
  </r>
  <r>
    <x v="5"/>
    <s v="Ad Set 078"/>
    <x v="3"/>
    <x v="0"/>
    <s v="female"/>
    <x v="18"/>
    <n v="0.01"/>
    <n v="11"/>
    <m/>
    <m/>
    <n v="4"/>
    <m/>
    <m/>
    <m/>
    <n v="0"/>
    <m/>
    <m/>
    <m/>
    <m/>
    <n v="0.01"/>
    <n v="0"/>
    <m/>
    <m/>
    <m/>
    <n v="2.75"/>
    <n v="11"/>
    <n v="0.01"/>
    <n v="0.01"/>
    <m/>
    <m/>
    <m/>
    <m/>
    <m/>
    <n v="4"/>
    <n v="0"/>
    <m/>
    <n v="0"/>
    <n v="4"/>
    <m/>
    <m/>
    <n v="0"/>
    <m/>
    <m/>
    <m/>
    <m/>
    <m/>
    <x v="0"/>
    <x v="0"/>
    <n v="0"/>
    <n v="0"/>
    <x v="5"/>
  </r>
  <r>
    <x v="9"/>
    <s v="Ad Set 078"/>
    <x v="3"/>
    <x v="0"/>
    <s v="female"/>
    <x v="18"/>
    <n v="0"/>
    <n v="3"/>
    <m/>
    <m/>
    <n v="3"/>
    <m/>
    <m/>
    <m/>
    <n v="0"/>
    <m/>
    <m/>
    <m/>
    <m/>
    <n v="0"/>
    <n v="0"/>
    <m/>
    <m/>
    <m/>
    <n v="1"/>
    <n v="3"/>
    <n v="0"/>
    <n v="0"/>
    <m/>
    <m/>
    <m/>
    <m/>
    <m/>
    <n v="3"/>
    <n v="0"/>
    <m/>
    <n v="0"/>
    <n v="3"/>
    <m/>
    <m/>
    <n v="0"/>
    <m/>
    <m/>
    <m/>
    <m/>
    <m/>
    <x v="0"/>
    <x v="0"/>
    <n v="0"/>
    <n v="0"/>
    <x v="5"/>
  </r>
  <r>
    <x v="45"/>
    <s v="Ad Set 078"/>
    <x v="3"/>
    <x v="0"/>
    <s v="female"/>
    <x v="18"/>
    <n v="0.06"/>
    <n v="43"/>
    <m/>
    <m/>
    <n v="19"/>
    <m/>
    <m/>
    <m/>
    <n v="0"/>
    <m/>
    <m/>
    <m/>
    <m/>
    <n v="0.06"/>
    <n v="0"/>
    <m/>
    <m/>
    <m/>
    <n v="2.2631579999999998"/>
    <n v="43"/>
    <n v="0.06"/>
    <n v="0.06"/>
    <m/>
    <m/>
    <m/>
    <m/>
    <m/>
    <n v="19"/>
    <n v="0"/>
    <m/>
    <n v="0"/>
    <n v="19"/>
    <m/>
    <m/>
    <n v="0"/>
    <m/>
    <m/>
    <m/>
    <m/>
    <m/>
    <x v="0"/>
    <x v="0"/>
    <n v="0"/>
    <n v="0"/>
    <x v="5"/>
  </r>
  <r>
    <x v="8"/>
    <s v="Ad Set 078"/>
    <x v="3"/>
    <x v="0"/>
    <s v="female"/>
    <x v="18"/>
    <n v="0.04"/>
    <n v="37"/>
    <m/>
    <m/>
    <n v="19"/>
    <m/>
    <m/>
    <m/>
    <n v="0"/>
    <m/>
    <m/>
    <m/>
    <m/>
    <n v="0.04"/>
    <n v="0"/>
    <m/>
    <m/>
    <m/>
    <n v="1.947368"/>
    <n v="37"/>
    <n v="0.04"/>
    <n v="0.04"/>
    <m/>
    <m/>
    <m/>
    <m/>
    <m/>
    <n v="19"/>
    <n v="0"/>
    <m/>
    <n v="0"/>
    <n v="19"/>
    <m/>
    <m/>
    <n v="0"/>
    <m/>
    <m/>
    <m/>
    <m/>
    <m/>
    <x v="0"/>
    <x v="0"/>
    <n v="0"/>
    <n v="0"/>
    <x v="5"/>
  </r>
  <r>
    <x v="37"/>
    <s v="Ad Set 078"/>
    <x v="3"/>
    <x v="0"/>
    <s v="female"/>
    <x v="18"/>
    <n v="0.1"/>
    <n v="107"/>
    <m/>
    <m/>
    <n v="48"/>
    <m/>
    <m/>
    <m/>
    <n v="0"/>
    <m/>
    <m/>
    <m/>
    <m/>
    <n v="0.1"/>
    <n v="0"/>
    <m/>
    <m/>
    <m/>
    <n v="2.2291669999999999"/>
    <n v="107"/>
    <n v="0.1"/>
    <n v="0.1"/>
    <m/>
    <m/>
    <m/>
    <m/>
    <m/>
    <n v="48"/>
    <n v="0"/>
    <m/>
    <n v="0"/>
    <n v="48"/>
    <m/>
    <m/>
    <n v="0"/>
    <m/>
    <m/>
    <m/>
    <m/>
    <m/>
    <x v="0"/>
    <x v="0"/>
    <n v="0"/>
    <n v="0"/>
    <x v="5"/>
  </r>
  <r>
    <x v="4"/>
    <s v="Ad Set 078"/>
    <x v="3"/>
    <x v="0"/>
    <s v="female"/>
    <x v="18"/>
    <n v="0.01"/>
    <n v="2"/>
    <m/>
    <m/>
    <n v="2"/>
    <m/>
    <m/>
    <m/>
    <n v="0"/>
    <m/>
    <m/>
    <m/>
    <m/>
    <n v="0.01"/>
    <n v="0.01"/>
    <m/>
    <m/>
    <m/>
    <n v="1"/>
    <n v="2"/>
    <n v="0.01"/>
    <n v="0.01"/>
    <m/>
    <m/>
    <m/>
    <m/>
    <m/>
    <n v="2"/>
    <n v="0"/>
    <m/>
    <n v="0"/>
    <n v="2"/>
    <m/>
    <m/>
    <n v="0"/>
    <m/>
    <m/>
    <m/>
    <m/>
    <m/>
    <x v="0"/>
    <x v="0"/>
    <n v="0"/>
    <n v="0"/>
    <x v="5"/>
  </r>
  <r>
    <x v="6"/>
    <s v="Ad Set 078"/>
    <x v="3"/>
    <x v="0"/>
    <s v="female"/>
    <x v="18"/>
    <n v="0"/>
    <n v="12"/>
    <m/>
    <m/>
    <n v="8"/>
    <m/>
    <m/>
    <m/>
    <n v="0"/>
    <m/>
    <m/>
    <m/>
    <m/>
    <n v="0"/>
    <n v="0"/>
    <m/>
    <m/>
    <m/>
    <n v="1.5"/>
    <n v="12"/>
    <n v="0"/>
    <n v="0"/>
    <m/>
    <m/>
    <m/>
    <m/>
    <m/>
    <n v="8"/>
    <n v="0"/>
    <m/>
    <n v="0"/>
    <n v="8"/>
    <m/>
    <m/>
    <n v="0"/>
    <m/>
    <m/>
    <m/>
    <m/>
    <m/>
    <x v="0"/>
    <x v="0"/>
    <n v="0"/>
    <n v="0"/>
    <x v="5"/>
  </r>
  <r>
    <x v="38"/>
    <s v="Ad Set 078"/>
    <x v="3"/>
    <x v="0"/>
    <s v="female"/>
    <x v="18"/>
    <n v="0.06"/>
    <n v="110"/>
    <m/>
    <m/>
    <n v="53"/>
    <m/>
    <m/>
    <m/>
    <n v="0"/>
    <m/>
    <m/>
    <m/>
    <m/>
    <n v="0.06"/>
    <n v="0"/>
    <m/>
    <m/>
    <m/>
    <n v="2.075472"/>
    <n v="110"/>
    <n v="0.06"/>
    <n v="0.06"/>
    <m/>
    <m/>
    <m/>
    <m/>
    <m/>
    <n v="53"/>
    <n v="0"/>
    <m/>
    <n v="0"/>
    <n v="53"/>
    <m/>
    <m/>
    <n v="0"/>
    <m/>
    <m/>
    <m/>
    <m/>
    <m/>
    <x v="0"/>
    <x v="0"/>
    <n v="0"/>
    <n v="0"/>
    <x v="5"/>
  </r>
  <r>
    <x v="39"/>
    <s v="Ad Set 078"/>
    <x v="3"/>
    <x v="0"/>
    <s v="female"/>
    <x v="18"/>
    <n v="0.1"/>
    <n v="104"/>
    <m/>
    <m/>
    <n v="53"/>
    <m/>
    <m/>
    <m/>
    <n v="0"/>
    <m/>
    <m/>
    <m/>
    <m/>
    <n v="0.1"/>
    <n v="0"/>
    <m/>
    <m/>
    <m/>
    <n v="1.962264"/>
    <n v="104"/>
    <n v="0.1"/>
    <n v="0.1"/>
    <m/>
    <m/>
    <m/>
    <m/>
    <m/>
    <n v="53"/>
    <n v="0"/>
    <m/>
    <n v="0"/>
    <n v="53"/>
    <m/>
    <m/>
    <n v="0"/>
    <m/>
    <m/>
    <m/>
    <m/>
    <m/>
    <x v="0"/>
    <x v="0"/>
    <n v="0"/>
    <n v="0"/>
    <x v="5"/>
  </r>
  <r>
    <x v="40"/>
    <s v="Ad Set 078"/>
    <x v="3"/>
    <x v="0"/>
    <s v="female"/>
    <x v="18"/>
    <n v="0.04"/>
    <n v="19"/>
    <m/>
    <m/>
    <n v="12"/>
    <m/>
    <m/>
    <m/>
    <n v="0"/>
    <m/>
    <m/>
    <m/>
    <m/>
    <n v="0.04"/>
    <n v="0"/>
    <m/>
    <m/>
    <m/>
    <n v="1.5833330000000001"/>
    <n v="19"/>
    <n v="0.04"/>
    <n v="0.04"/>
    <m/>
    <m/>
    <m/>
    <m/>
    <m/>
    <n v="12"/>
    <n v="0"/>
    <m/>
    <n v="0"/>
    <n v="12"/>
    <m/>
    <m/>
    <n v="0"/>
    <m/>
    <m/>
    <m/>
    <m/>
    <m/>
    <x v="0"/>
    <x v="0"/>
    <n v="0"/>
    <n v="0"/>
    <x v="5"/>
  </r>
  <r>
    <x v="1"/>
    <s v="Ad Set 078"/>
    <x v="3"/>
    <x v="0"/>
    <s v="female"/>
    <x v="18"/>
    <n v="0.06"/>
    <n v="34"/>
    <m/>
    <m/>
    <n v="9"/>
    <m/>
    <m/>
    <m/>
    <n v="0"/>
    <m/>
    <m/>
    <m/>
    <m/>
    <n v="0.06"/>
    <n v="0.01"/>
    <m/>
    <m/>
    <m/>
    <n v="3.7777780000000001"/>
    <n v="34"/>
    <n v="0.06"/>
    <n v="0.06"/>
    <m/>
    <m/>
    <m/>
    <m/>
    <m/>
    <n v="9"/>
    <n v="0"/>
    <m/>
    <n v="0"/>
    <n v="9"/>
    <m/>
    <m/>
    <n v="0"/>
    <m/>
    <m/>
    <m/>
    <m/>
    <m/>
    <x v="0"/>
    <x v="0"/>
    <n v="0"/>
    <n v="0"/>
    <x v="5"/>
  </r>
  <r>
    <x v="41"/>
    <s v="Ad Set 078"/>
    <x v="3"/>
    <x v="0"/>
    <s v="female"/>
    <x v="18"/>
    <n v="0"/>
    <n v="1"/>
    <m/>
    <m/>
    <n v="1"/>
    <m/>
    <m/>
    <m/>
    <n v="0"/>
    <m/>
    <m/>
    <m/>
    <m/>
    <n v="0"/>
    <n v="0"/>
    <m/>
    <m/>
    <m/>
    <n v="1"/>
    <n v="1"/>
    <n v="0"/>
    <n v="0"/>
    <m/>
    <m/>
    <m/>
    <m/>
    <m/>
    <n v="1"/>
    <n v="0"/>
    <m/>
    <n v="0"/>
    <n v="1"/>
    <m/>
    <m/>
    <n v="0"/>
    <m/>
    <m/>
    <m/>
    <m/>
    <m/>
    <x v="0"/>
    <x v="0"/>
    <n v="0"/>
    <n v="0"/>
    <x v="5"/>
  </r>
  <r>
    <x v="0"/>
    <s v="Ad Set 078"/>
    <x v="3"/>
    <x v="0"/>
    <s v="female"/>
    <x v="18"/>
    <n v="0.15"/>
    <n v="157"/>
    <m/>
    <m/>
    <n v="77"/>
    <m/>
    <m/>
    <m/>
    <n v="0"/>
    <m/>
    <m/>
    <m/>
    <m/>
    <n v="0.15"/>
    <n v="0"/>
    <m/>
    <m/>
    <m/>
    <n v="2.038961"/>
    <n v="157"/>
    <n v="0.15"/>
    <n v="0.15"/>
    <m/>
    <m/>
    <m/>
    <m/>
    <m/>
    <n v="77"/>
    <n v="0"/>
    <m/>
    <n v="0"/>
    <n v="77"/>
    <m/>
    <m/>
    <n v="0"/>
    <m/>
    <m/>
    <m/>
    <m/>
    <m/>
    <x v="0"/>
    <x v="0"/>
    <n v="0"/>
    <n v="0"/>
    <x v="5"/>
  </r>
  <r>
    <x v="42"/>
    <s v="Ad Set 078"/>
    <x v="3"/>
    <x v="0"/>
    <s v="female"/>
    <x v="18"/>
    <n v="0"/>
    <n v="9"/>
    <m/>
    <m/>
    <n v="7"/>
    <m/>
    <m/>
    <m/>
    <n v="0"/>
    <m/>
    <m/>
    <m/>
    <m/>
    <n v="0"/>
    <n v="0"/>
    <m/>
    <m/>
    <m/>
    <n v="1.285714"/>
    <n v="9"/>
    <n v="0"/>
    <n v="0"/>
    <m/>
    <m/>
    <m/>
    <m/>
    <m/>
    <n v="7"/>
    <n v="0"/>
    <m/>
    <n v="0"/>
    <n v="7"/>
    <m/>
    <m/>
    <n v="0"/>
    <m/>
    <m/>
    <m/>
    <m/>
    <m/>
    <x v="0"/>
    <x v="0"/>
    <n v="0"/>
    <n v="0"/>
    <x v="5"/>
  </r>
  <r>
    <x v="43"/>
    <s v="Ad Set 078"/>
    <x v="3"/>
    <x v="0"/>
    <s v="female"/>
    <x v="18"/>
    <n v="0"/>
    <n v="1"/>
    <m/>
    <m/>
    <n v="1"/>
    <m/>
    <m/>
    <m/>
    <n v="0"/>
    <m/>
    <m/>
    <m/>
    <m/>
    <n v="0"/>
    <n v="0"/>
    <m/>
    <m/>
    <m/>
    <n v="1"/>
    <n v="1"/>
    <n v="0"/>
    <n v="0"/>
    <m/>
    <m/>
    <m/>
    <m/>
    <m/>
    <n v="1"/>
    <n v="0"/>
    <m/>
    <n v="0"/>
    <n v="1"/>
    <m/>
    <m/>
    <n v="0"/>
    <m/>
    <m/>
    <m/>
    <m/>
    <m/>
    <x v="0"/>
    <x v="0"/>
    <n v="0"/>
    <n v="0"/>
    <x v="5"/>
  </r>
  <r>
    <x v="44"/>
    <s v="Ad Set 078"/>
    <x v="3"/>
    <x v="0"/>
    <s v="female"/>
    <x v="18"/>
    <n v="0.06"/>
    <n v="27"/>
    <m/>
    <m/>
    <n v="13"/>
    <m/>
    <m/>
    <m/>
    <n v="0"/>
    <m/>
    <m/>
    <m/>
    <m/>
    <n v="0.06"/>
    <n v="0"/>
    <m/>
    <m/>
    <m/>
    <n v="2.0769229999999999"/>
    <n v="27"/>
    <n v="0.06"/>
    <n v="0.06"/>
    <m/>
    <m/>
    <m/>
    <m/>
    <m/>
    <n v="13"/>
    <n v="0"/>
    <m/>
    <n v="0"/>
    <n v="13"/>
    <m/>
    <m/>
    <n v="0"/>
    <m/>
    <m/>
    <m/>
    <m/>
    <m/>
    <x v="0"/>
    <x v="0"/>
    <n v="0"/>
    <n v="0"/>
    <x v="5"/>
  </r>
  <r>
    <x v="3"/>
    <s v="Ad Set 078"/>
    <x v="3"/>
    <x v="0"/>
    <s v="female"/>
    <x v="18"/>
    <n v="0.03"/>
    <n v="37"/>
    <m/>
    <m/>
    <n v="23"/>
    <m/>
    <m/>
    <m/>
    <n v="0"/>
    <m/>
    <m/>
    <m/>
    <m/>
    <n v="0.03"/>
    <n v="0"/>
    <m/>
    <m/>
    <m/>
    <n v="1.6086959999999999"/>
    <n v="37"/>
    <n v="0.03"/>
    <n v="0.03"/>
    <m/>
    <m/>
    <m/>
    <m/>
    <m/>
    <n v="23"/>
    <n v="0"/>
    <m/>
    <n v="0"/>
    <n v="23"/>
    <m/>
    <m/>
    <n v="0"/>
    <m/>
    <m/>
    <m/>
    <m/>
    <m/>
    <x v="0"/>
    <x v="0"/>
    <n v="0"/>
    <n v="0"/>
    <x v="5"/>
  </r>
  <r>
    <x v="2"/>
    <s v="Ad Set 078"/>
    <x v="3"/>
    <x v="0"/>
    <s v="female"/>
    <x v="18"/>
    <n v="0"/>
    <n v="16"/>
    <m/>
    <m/>
    <n v="7"/>
    <m/>
    <m/>
    <m/>
    <n v="0"/>
    <m/>
    <m/>
    <m/>
    <m/>
    <n v="0"/>
    <n v="0"/>
    <m/>
    <m/>
    <m/>
    <n v="2.285714"/>
    <n v="16"/>
    <n v="0"/>
    <n v="0"/>
    <m/>
    <m/>
    <m/>
    <m/>
    <m/>
    <n v="7"/>
    <n v="0"/>
    <m/>
    <n v="0"/>
    <n v="7"/>
    <m/>
    <m/>
    <n v="0"/>
    <m/>
    <m/>
    <m/>
    <m/>
    <m/>
    <x v="0"/>
    <x v="0"/>
    <n v="0"/>
    <n v="0"/>
    <x v="5"/>
  </r>
  <r>
    <x v="10"/>
    <s v="Ad Set 082"/>
    <x v="3"/>
    <x v="0"/>
    <s v="female"/>
    <x v="18"/>
    <n v="0.01"/>
    <n v="1"/>
    <m/>
    <m/>
    <n v="1"/>
    <m/>
    <m/>
    <m/>
    <n v="0"/>
    <m/>
    <m/>
    <m/>
    <m/>
    <n v="0.01"/>
    <n v="0.01"/>
    <m/>
    <m/>
    <m/>
    <n v="1"/>
    <n v="1"/>
    <n v="0.01"/>
    <n v="0.01"/>
    <m/>
    <m/>
    <m/>
    <m/>
    <m/>
    <n v="1"/>
    <n v="0"/>
    <m/>
    <n v="0"/>
    <n v="1"/>
    <m/>
    <m/>
    <n v="0"/>
    <m/>
    <m/>
    <m/>
    <m/>
    <m/>
    <x v="0"/>
    <x v="0"/>
    <n v="0"/>
    <n v="0"/>
    <x v="5"/>
  </r>
  <r>
    <x v="36"/>
    <s v="Ad Set 082"/>
    <x v="3"/>
    <x v="0"/>
    <s v="female"/>
    <x v="18"/>
    <n v="0.04"/>
    <n v="5"/>
    <m/>
    <m/>
    <n v="5"/>
    <m/>
    <m/>
    <m/>
    <n v="0"/>
    <m/>
    <m/>
    <m/>
    <m/>
    <n v="0.04"/>
    <n v="0.01"/>
    <m/>
    <m/>
    <m/>
    <n v="1"/>
    <n v="5"/>
    <n v="0.04"/>
    <n v="0.04"/>
    <m/>
    <m/>
    <m/>
    <m/>
    <m/>
    <n v="5"/>
    <n v="0"/>
    <m/>
    <n v="0"/>
    <n v="5"/>
    <m/>
    <m/>
    <n v="0"/>
    <m/>
    <m/>
    <m/>
    <m/>
    <m/>
    <x v="0"/>
    <x v="0"/>
    <n v="0"/>
    <n v="0"/>
    <x v="5"/>
  </r>
  <r>
    <x v="5"/>
    <s v="Ad Set 082"/>
    <x v="3"/>
    <x v="0"/>
    <s v="female"/>
    <x v="18"/>
    <n v="0.04"/>
    <n v="2"/>
    <m/>
    <m/>
    <n v="2"/>
    <m/>
    <m/>
    <m/>
    <n v="0"/>
    <m/>
    <m/>
    <m/>
    <m/>
    <n v="0.04"/>
    <n v="0.02"/>
    <m/>
    <m/>
    <m/>
    <n v="1"/>
    <n v="2"/>
    <n v="0.04"/>
    <n v="0.04"/>
    <m/>
    <m/>
    <m/>
    <m/>
    <m/>
    <n v="2"/>
    <n v="0"/>
    <m/>
    <n v="0"/>
    <n v="2"/>
    <m/>
    <m/>
    <n v="0"/>
    <m/>
    <m/>
    <m/>
    <m/>
    <m/>
    <x v="0"/>
    <x v="0"/>
    <n v="0"/>
    <n v="0"/>
    <x v="5"/>
  </r>
  <r>
    <x v="9"/>
    <s v="Ad Set 082"/>
    <x v="3"/>
    <x v="0"/>
    <s v="female"/>
    <x v="18"/>
    <n v="0"/>
    <n v="1"/>
    <m/>
    <m/>
    <n v="1"/>
    <m/>
    <m/>
    <m/>
    <n v="0"/>
    <m/>
    <m/>
    <m/>
    <m/>
    <n v="0"/>
    <n v="0"/>
    <m/>
    <m/>
    <m/>
    <n v="1"/>
    <n v="1"/>
    <n v="0"/>
    <n v="0"/>
    <m/>
    <m/>
    <m/>
    <m/>
    <m/>
    <n v="1"/>
    <n v="0"/>
    <m/>
    <n v="0"/>
    <n v="1"/>
    <m/>
    <m/>
    <n v="0"/>
    <m/>
    <m/>
    <m/>
    <m/>
    <m/>
    <x v="0"/>
    <x v="0"/>
    <n v="0"/>
    <n v="0"/>
    <x v="5"/>
  </r>
  <r>
    <x v="45"/>
    <s v="Ad Set 082"/>
    <x v="3"/>
    <x v="0"/>
    <s v="female"/>
    <x v="18"/>
    <n v="0.02"/>
    <n v="1"/>
    <m/>
    <m/>
    <n v="1"/>
    <m/>
    <m/>
    <m/>
    <n v="0"/>
    <m/>
    <m/>
    <m/>
    <m/>
    <n v="0.02"/>
    <n v="0.02"/>
    <m/>
    <m/>
    <m/>
    <n v="1"/>
    <n v="1"/>
    <n v="0.02"/>
    <n v="0.02"/>
    <m/>
    <m/>
    <m/>
    <m/>
    <m/>
    <n v="1"/>
    <n v="0"/>
    <m/>
    <n v="0"/>
    <n v="1"/>
    <m/>
    <m/>
    <n v="0"/>
    <m/>
    <m/>
    <m/>
    <m/>
    <m/>
    <x v="0"/>
    <x v="0"/>
    <n v="0"/>
    <n v="0"/>
    <x v="5"/>
  </r>
  <r>
    <x v="8"/>
    <s v="Ad Set 082"/>
    <x v="3"/>
    <x v="0"/>
    <s v="female"/>
    <x v="18"/>
    <n v="0.01"/>
    <n v="1"/>
    <m/>
    <m/>
    <n v="1"/>
    <m/>
    <m/>
    <m/>
    <n v="0"/>
    <m/>
    <m/>
    <m/>
    <m/>
    <n v="0.01"/>
    <n v="0.01"/>
    <m/>
    <m/>
    <m/>
    <n v="1"/>
    <n v="1"/>
    <n v="0.01"/>
    <n v="0.01"/>
    <m/>
    <m/>
    <m/>
    <m/>
    <m/>
    <n v="1"/>
    <n v="0"/>
    <m/>
    <n v="0"/>
    <n v="1"/>
    <m/>
    <m/>
    <n v="0"/>
    <m/>
    <m/>
    <m/>
    <m/>
    <m/>
    <x v="0"/>
    <x v="0"/>
    <n v="0"/>
    <n v="0"/>
    <x v="5"/>
  </r>
  <r>
    <x v="37"/>
    <s v="Ad Set 082"/>
    <x v="3"/>
    <x v="0"/>
    <s v="female"/>
    <x v="18"/>
    <n v="0.16"/>
    <n v="11"/>
    <m/>
    <m/>
    <n v="11"/>
    <m/>
    <m/>
    <m/>
    <n v="0"/>
    <m/>
    <m/>
    <m/>
    <m/>
    <n v="0.16"/>
    <n v="0.01"/>
    <m/>
    <m/>
    <m/>
    <n v="1"/>
    <n v="11"/>
    <n v="0.16"/>
    <n v="0.16"/>
    <m/>
    <m/>
    <m/>
    <m/>
    <m/>
    <n v="11"/>
    <n v="0"/>
    <m/>
    <n v="0"/>
    <n v="11"/>
    <m/>
    <m/>
    <n v="0"/>
    <m/>
    <m/>
    <m/>
    <m/>
    <m/>
    <x v="0"/>
    <x v="0"/>
    <n v="0"/>
    <n v="0"/>
    <x v="5"/>
  </r>
  <r>
    <x v="4"/>
    <s v="Ad Set 082"/>
    <x v="3"/>
    <x v="0"/>
    <s v="female"/>
    <x v="18"/>
    <n v="0.23"/>
    <n v="16"/>
    <m/>
    <m/>
    <n v="16"/>
    <m/>
    <m/>
    <m/>
    <n v="0"/>
    <m/>
    <m/>
    <m/>
    <m/>
    <n v="0.23"/>
    <n v="0.01"/>
    <m/>
    <m/>
    <m/>
    <n v="1"/>
    <n v="16"/>
    <n v="0.23"/>
    <n v="0.23"/>
    <m/>
    <m/>
    <m/>
    <m/>
    <m/>
    <n v="16"/>
    <n v="0"/>
    <m/>
    <n v="0"/>
    <n v="16"/>
    <m/>
    <m/>
    <n v="0"/>
    <m/>
    <m/>
    <m/>
    <m/>
    <m/>
    <x v="0"/>
    <x v="0"/>
    <n v="0"/>
    <n v="0"/>
    <x v="5"/>
  </r>
  <r>
    <x v="38"/>
    <s v="Ad Set 082"/>
    <x v="3"/>
    <x v="0"/>
    <s v="female"/>
    <x v="18"/>
    <n v="0.03"/>
    <n v="4"/>
    <m/>
    <m/>
    <n v="4"/>
    <m/>
    <m/>
    <m/>
    <n v="0"/>
    <m/>
    <m/>
    <m/>
    <m/>
    <n v="0.03"/>
    <n v="0.01"/>
    <m/>
    <m/>
    <m/>
    <n v="1"/>
    <n v="4"/>
    <n v="0.03"/>
    <n v="0.03"/>
    <m/>
    <m/>
    <m/>
    <m/>
    <m/>
    <n v="4"/>
    <n v="0"/>
    <m/>
    <n v="0"/>
    <n v="4"/>
    <m/>
    <m/>
    <n v="0"/>
    <m/>
    <m/>
    <m/>
    <m/>
    <m/>
    <x v="0"/>
    <x v="0"/>
    <n v="0"/>
    <n v="0"/>
    <x v="5"/>
  </r>
  <r>
    <x v="39"/>
    <s v="Ad Set 082"/>
    <x v="3"/>
    <x v="0"/>
    <s v="female"/>
    <x v="18"/>
    <n v="0.03"/>
    <n v="2"/>
    <m/>
    <m/>
    <n v="2"/>
    <m/>
    <m/>
    <m/>
    <n v="0"/>
    <m/>
    <m/>
    <m/>
    <m/>
    <n v="0.03"/>
    <n v="0.02"/>
    <m/>
    <m/>
    <m/>
    <n v="1"/>
    <n v="2"/>
    <n v="0.03"/>
    <n v="0.03"/>
    <m/>
    <m/>
    <m/>
    <m/>
    <m/>
    <n v="2"/>
    <n v="0"/>
    <m/>
    <n v="0"/>
    <n v="2"/>
    <m/>
    <m/>
    <n v="0"/>
    <m/>
    <m/>
    <m/>
    <m/>
    <m/>
    <x v="0"/>
    <x v="0"/>
    <n v="0"/>
    <n v="0"/>
    <x v="5"/>
  </r>
  <r>
    <x v="40"/>
    <s v="Ad Set 082"/>
    <x v="3"/>
    <x v="0"/>
    <s v="female"/>
    <x v="18"/>
    <n v="0.05"/>
    <n v="1"/>
    <m/>
    <m/>
    <n v="1"/>
    <m/>
    <m/>
    <m/>
    <n v="0"/>
    <m/>
    <m/>
    <m/>
    <m/>
    <n v="0.05"/>
    <n v="0.05"/>
    <m/>
    <m/>
    <m/>
    <n v="1"/>
    <n v="1"/>
    <n v="0.05"/>
    <n v="0.05"/>
    <m/>
    <m/>
    <m/>
    <m/>
    <m/>
    <n v="1"/>
    <n v="0"/>
    <m/>
    <n v="0"/>
    <n v="1"/>
    <m/>
    <m/>
    <n v="0"/>
    <m/>
    <m/>
    <m/>
    <m/>
    <m/>
    <x v="0"/>
    <x v="0"/>
    <n v="0"/>
    <n v="0"/>
    <x v="5"/>
  </r>
  <r>
    <x v="1"/>
    <s v="Ad Set 082"/>
    <x v="3"/>
    <x v="0"/>
    <s v="female"/>
    <x v="18"/>
    <n v="0.03"/>
    <n v="4"/>
    <m/>
    <m/>
    <n v="4"/>
    <m/>
    <m/>
    <m/>
    <n v="0"/>
    <m/>
    <m/>
    <m/>
    <m/>
    <n v="0.03"/>
    <n v="0.01"/>
    <m/>
    <m/>
    <m/>
    <n v="1"/>
    <n v="4"/>
    <n v="0.03"/>
    <n v="0.03"/>
    <m/>
    <m/>
    <m/>
    <m/>
    <m/>
    <n v="4"/>
    <n v="0"/>
    <m/>
    <n v="0"/>
    <n v="4"/>
    <m/>
    <m/>
    <n v="0"/>
    <m/>
    <m/>
    <m/>
    <m/>
    <m/>
    <x v="0"/>
    <x v="0"/>
    <n v="0"/>
    <n v="0"/>
    <x v="5"/>
  </r>
  <r>
    <x v="41"/>
    <s v="Ad Set 082"/>
    <x v="3"/>
    <x v="0"/>
    <s v="female"/>
    <x v="18"/>
    <n v="0.31"/>
    <n v="23"/>
    <m/>
    <m/>
    <n v="22"/>
    <m/>
    <m/>
    <m/>
    <n v="0"/>
    <m/>
    <m/>
    <m/>
    <m/>
    <n v="0.31"/>
    <n v="0.01"/>
    <m/>
    <m/>
    <m/>
    <n v="1.045455"/>
    <n v="23"/>
    <n v="0.31"/>
    <n v="0.31"/>
    <m/>
    <m/>
    <m/>
    <m/>
    <m/>
    <n v="22"/>
    <n v="0"/>
    <m/>
    <n v="0"/>
    <n v="22"/>
    <m/>
    <m/>
    <n v="0"/>
    <m/>
    <m/>
    <m/>
    <m/>
    <m/>
    <x v="0"/>
    <x v="0"/>
    <n v="0"/>
    <n v="0"/>
    <x v="5"/>
  </r>
  <r>
    <x v="0"/>
    <s v="Ad Set 082"/>
    <x v="3"/>
    <x v="0"/>
    <s v="female"/>
    <x v="18"/>
    <n v="0.1"/>
    <n v="8"/>
    <m/>
    <m/>
    <n v="8"/>
    <m/>
    <m/>
    <m/>
    <n v="0"/>
    <m/>
    <m/>
    <m/>
    <m/>
    <n v="0.1"/>
    <n v="0.01"/>
    <m/>
    <m/>
    <m/>
    <n v="1"/>
    <n v="8"/>
    <n v="0.1"/>
    <n v="0.1"/>
    <m/>
    <m/>
    <m/>
    <m/>
    <m/>
    <n v="8"/>
    <n v="0"/>
    <m/>
    <n v="0"/>
    <n v="8"/>
    <m/>
    <m/>
    <n v="0"/>
    <m/>
    <m/>
    <m/>
    <m/>
    <m/>
    <x v="0"/>
    <x v="0"/>
    <n v="0"/>
    <n v="0"/>
    <x v="5"/>
  </r>
  <r>
    <x v="42"/>
    <s v="Ad Set 082"/>
    <x v="3"/>
    <x v="0"/>
    <s v="female"/>
    <x v="18"/>
    <n v="0.16"/>
    <n v="8"/>
    <m/>
    <m/>
    <n v="6"/>
    <m/>
    <m/>
    <m/>
    <n v="0"/>
    <m/>
    <m/>
    <m/>
    <m/>
    <n v="0.16"/>
    <n v="0.03"/>
    <m/>
    <m/>
    <m/>
    <n v="1.3333330000000001"/>
    <n v="8"/>
    <n v="0.16"/>
    <n v="0.16"/>
    <m/>
    <m/>
    <m/>
    <m/>
    <m/>
    <n v="6"/>
    <n v="0"/>
    <m/>
    <n v="0"/>
    <n v="6"/>
    <m/>
    <m/>
    <n v="0"/>
    <m/>
    <m/>
    <m/>
    <m/>
    <m/>
    <x v="0"/>
    <x v="0"/>
    <n v="0"/>
    <n v="0"/>
    <x v="5"/>
  </r>
  <r>
    <x v="43"/>
    <s v="Ad Set 082"/>
    <x v="3"/>
    <x v="0"/>
    <s v="female"/>
    <x v="18"/>
    <n v="0.04"/>
    <n v="9"/>
    <m/>
    <m/>
    <n v="9"/>
    <m/>
    <m/>
    <m/>
    <n v="0"/>
    <m/>
    <m/>
    <m/>
    <m/>
    <n v="0.04"/>
    <n v="0"/>
    <m/>
    <m/>
    <m/>
    <n v="1"/>
    <n v="9"/>
    <n v="0.04"/>
    <n v="0.04"/>
    <m/>
    <m/>
    <m/>
    <m/>
    <m/>
    <n v="9"/>
    <n v="0"/>
    <m/>
    <n v="0"/>
    <n v="9"/>
    <m/>
    <m/>
    <n v="0"/>
    <m/>
    <m/>
    <m/>
    <m/>
    <m/>
    <x v="0"/>
    <x v="0"/>
    <n v="0"/>
    <n v="0"/>
    <x v="5"/>
  </r>
  <r>
    <x v="3"/>
    <s v="Ad Set 082"/>
    <x v="3"/>
    <x v="0"/>
    <s v="female"/>
    <x v="18"/>
    <n v="0.03"/>
    <n v="4"/>
    <m/>
    <m/>
    <n v="4"/>
    <m/>
    <m/>
    <m/>
    <n v="0"/>
    <m/>
    <m/>
    <m/>
    <m/>
    <n v="0.03"/>
    <n v="0.01"/>
    <m/>
    <m/>
    <m/>
    <n v="1"/>
    <n v="4"/>
    <n v="0.03"/>
    <n v="0.03"/>
    <m/>
    <m/>
    <m/>
    <m/>
    <m/>
    <n v="4"/>
    <n v="0"/>
    <m/>
    <n v="0"/>
    <n v="4"/>
    <m/>
    <m/>
    <n v="0"/>
    <m/>
    <m/>
    <m/>
    <m/>
    <m/>
    <x v="0"/>
    <x v="0"/>
    <n v="0"/>
    <n v="0"/>
    <x v="5"/>
  </r>
  <r>
    <x v="2"/>
    <s v="Ad Set 082"/>
    <x v="3"/>
    <x v="0"/>
    <s v="female"/>
    <x v="18"/>
    <n v="0.22"/>
    <n v="21"/>
    <m/>
    <m/>
    <n v="19"/>
    <m/>
    <m/>
    <m/>
    <n v="0"/>
    <m/>
    <m/>
    <m/>
    <m/>
    <n v="0.22"/>
    <n v="0.01"/>
    <m/>
    <m/>
    <m/>
    <n v="1.1052630000000001"/>
    <n v="21"/>
    <n v="0.22"/>
    <n v="0.22"/>
    <m/>
    <m/>
    <m/>
    <m/>
    <m/>
    <n v="19"/>
    <n v="0"/>
    <m/>
    <n v="0"/>
    <n v="19"/>
    <m/>
    <m/>
    <n v="0"/>
    <m/>
    <m/>
    <m/>
    <m/>
    <m/>
    <x v="0"/>
    <x v="0"/>
    <n v="0"/>
    <n v="0"/>
    <x v="5"/>
  </r>
  <r>
    <x v="10"/>
    <s v="Ad Set 085"/>
    <x v="3"/>
    <x v="0"/>
    <s v="female"/>
    <x v="18"/>
    <n v="1.95"/>
    <n v="131"/>
    <m/>
    <m/>
    <n v="119"/>
    <m/>
    <m/>
    <m/>
    <n v="0"/>
    <m/>
    <m/>
    <m/>
    <m/>
    <n v="1.95"/>
    <n v="0.02"/>
    <m/>
    <m/>
    <m/>
    <n v="1.10084"/>
    <n v="131"/>
    <n v="1.95"/>
    <n v="1.95"/>
    <m/>
    <m/>
    <m/>
    <m/>
    <m/>
    <n v="119"/>
    <n v="2"/>
    <m/>
    <n v="-2"/>
    <n v="119"/>
    <m/>
    <m/>
    <n v="0"/>
    <m/>
    <m/>
    <m/>
    <m/>
    <m/>
    <x v="0"/>
    <x v="0"/>
    <n v="0"/>
    <n v="0"/>
    <x v="5"/>
  </r>
  <r>
    <x v="1"/>
    <s v="Ad Set 085"/>
    <x v="3"/>
    <x v="0"/>
    <s v="female"/>
    <x v="18"/>
    <n v="2.06"/>
    <n v="150"/>
    <m/>
    <m/>
    <n v="133"/>
    <m/>
    <m/>
    <m/>
    <n v="0"/>
    <m/>
    <m/>
    <m/>
    <m/>
    <n v="2.06"/>
    <n v="0.02"/>
    <m/>
    <m/>
    <m/>
    <n v="1.12782"/>
    <n v="150"/>
    <n v="2.06"/>
    <n v="2.06"/>
    <m/>
    <m/>
    <m/>
    <m/>
    <m/>
    <n v="133"/>
    <n v="2"/>
    <m/>
    <n v="-2"/>
    <n v="133"/>
    <m/>
    <m/>
    <n v="0"/>
    <m/>
    <m/>
    <m/>
    <m/>
    <m/>
    <x v="0"/>
    <x v="0"/>
    <n v="0"/>
    <n v="0"/>
    <x v="5"/>
  </r>
  <r>
    <x v="3"/>
    <s v="Ad Set 085"/>
    <x v="3"/>
    <x v="0"/>
    <s v="female"/>
    <x v="18"/>
    <n v="0.39"/>
    <n v="26"/>
    <m/>
    <m/>
    <n v="25"/>
    <m/>
    <m/>
    <m/>
    <n v="0"/>
    <m/>
    <m/>
    <m/>
    <m/>
    <n v="0.39"/>
    <n v="0.02"/>
    <m/>
    <m/>
    <m/>
    <n v="1.04"/>
    <n v="26"/>
    <n v="0.39"/>
    <n v="0.39"/>
    <m/>
    <m/>
    <m/>
    <m/>
    <m/>
    <n v="25"/>
    <n v="0"/>
    <m/>
    <n v="0"/>
    <n v="25"/>
    <m/>
    <m/>
    <n v="0"/>
    <m/>
    <m/>
    <m/>
    <m/>
    <m/>
    <x v="0"/>
    <x v="0"/>
    <n v="0"/>
    <n v="0"/>
    <x v="5"/>
  </r>
  <r>
    <x v="10"/>
    <s v="Ad Set 097"/>
    <x v="3"/>
    <x v="0"/>
    <s v="female"/>
    <x v="18"/>
    <n v="0.11"/>
    <n v="86"/>
    <m/>
    <m/>
    <n v="49"/>
    <m/>
    <m/>
    <m/>
    <n v="0"/>
    <m/>
    <m/>
    <m/>
    <m/>
    <n v="0.11"/>
    <n v="0"/>
    <m/>
    <m/>
    <m/>
    <n v="1.7551019999999999"/>
    <n v="86"/>
    <n v="0.11"/>
    <n v="0.11"/>
    <m/>
    <m/>
    <m/>
    <m/>
    <m/>
    <n v="49"/>
    <n v="0"/>
    <m/>
    <n v="0"/>
    <n v="49"/>
    <m/>
    <m/>
    <n v="0"/>
    <m/>
    <m/>
    <m/>
    <m/>
    <m/>
    <x v="0"/>
    <x v="0"/>
    <n v="0"/>
    <n v="0"/>
    <x v="5"/>
  </r>
  <r>
    <x v="36"/>
    <s v="Ad Set 097"/>
    <x v="3"/>
    <x v="0"/>
    <s v="female"/>
    <x v="18"/>
    <n v="0.34"/>
    <n v="151"/>
    <m/>
    <m/>
    <n v="86"/>
    <m/>
    <m/>
    <m/>
    <n v="0"/>
    <m/>
    <m/>
    <m/>
    <m/>
    <n v="0.34"/>
    <n v="0"/>
    <m/>
    <m/>
    <m/>
    <n v="1.755814"/>
    <n v="151"/>
    <n v="0.34"/>
    <n v="0.34"/>
    <m/>
    <m/>
    <m/>
    <m/>
    <m/>
    <n v="86"/>
    <n v="0"/>
    <m/>
    <n v="0"/>
    <n v="86"/>
    <m/>
    <m/>
    <n v="0"/>
    <m/>
    <m/>
    <m/>
    <m/>
    <m/>
    <x v="0"/>
    <x v="0"/>
    <n v="0"/>
    <n v="0"/>
    <x v="5"/>
  </r>
  <r>
    <x v="5"/>
    <s v="Ad Set 097"/>
    <x v="3"/>
    <x v="0"/>
    <s v="female"/>
    <x v="18"/>
    <n v="0.14000000000000001"/>
    <n v="116"/>
    <m/>
    <m/>
    <n v="65"/>
    <m/>
    <m/>
    <m/>
    <n v="0"/>
    <m/>
    <m/>
    <m/>
    <m/>
    <n v="0.14000000000000001"/>
    <n v="0"/>
    <m/>
    <m/>
    <m/>
    <n v="1.7846150000000001"/>
    <n v="116"/>
    <n v="0.14000000000000001"/>
    <n v="0.14000000000000001"/>
    <m/>
    <m/>
    <m/>
    <m/>
    <m/>
    <n v="65"/>
    <n v="0"/>
    <m/>
    <n v="0"/>
    <n v="65"/>
    <m/>
    <m/>
    <n v="0"/>
    <m/>
    <m/>
    <m/>
    <m/>
    <m/>
    <x v="0"/>
    <x v="0"/>
    <n v="0"/>
    <n v="0"/>
    <x v="5"/>
  </r>
  <r>
    <x v="9"/>
    <s v="Ad Set 097"/>
    <x v="3"/>
    <x v="0"/>
    <s v="female"/>
    <x v="18"/>
    <n v="0.54"/>
    <n v="366"/>
    <m/>
    <m/>
    <n v="152"/>
    <m/>
    <m/>
    <m/>
    <n v="0"/>
    <m/>
    <m/>
    <m/>
    <m/>
    <n v="0.54"/>
    <n v="0"/>
    <m/>
    <m/>
    <m/>
    <n v="2.4078949999999999"/>
    <n v="366"/>
    <n v="0.54"/>
    <n v="0.54"/>
    <m/>
    <m/>
    <m/>
    <m/>
    <m/>
    <n v="152"/>
    <n v="1"/>
    <m/>
    <n v="-1"/>
    <n v="152"/>
    <m/>
    <m/>
    <n v="0"/>
    <m/>
    <m/>
    <m/>
    <m/>
    <m/>
    <x v="0"/>
    <x v="0"/>
    <n v="0"/>
    <n v="0"/>
    <x v="5"/>
  </r>
  <r>
    <x v="45"/>
    <s v="Ad Set 097"/>
    <x v="3"/>
    <x v="0"/>
    <s v="female"/>
    <x v="18"/>
    <n v="0.04"/>
    <n v="23"/>
    <m/>
    <m/>
    <n v="17"/>
    <m/>
    <m/>
    <m/>
    <n v="0"/>
    <m/>
    <m/>
    <m/>
    <m/>
    <n v="0.04"/>
    <n v="0"/>
    <m/>
    <m/>
    <m/>
    <n v="1.3529409999999999"/>
    <n v="23"/>
    <n v="0.04"/>
    <n v="0.04"/>
    <m/>
    <m/>
    <m/>
    <m/>
    <m/>
    <n v="17"/>
    <n v="0"/>
    <m/>
    <n v="0"/>
    <n v="17"/>
    <m/>
    <m/>
    <n v="0"/>
    <m/>
    <m/>
    <m/>
    <m/>
    <m/>
    <x v="0"/>
    <x v="0"/>
    <n v="0"/>
    <n v="0"/>
    <x v="5"/>
  </r>
  <r>
    <x v="8"/>
    <s v="Ad Set 097"/>
    <x v="3"/>
    <x v="0"/>
    <s v="female"/>
    <x v="18"/>
    <n v="0.22"/>
    <n v="173"/>
    <m/>
    <m/>
    <n v="94"/>
    <m/>
    <m/>
    <m/>
    <n v="0"/>
    <m/>
    <m/>
    <m/>
    <m/>
    <n v="0.22"/>
    <n v="0"/>
    <m/>
    <m/>
    <m/>
    <n v="1.8404259999999999"/>
    <n v="173"/>
    <n v="0.22"/>
    <n v="0.22"/>
    <m/>
    <m/>
    <m/>
    <m/>
    <m/>
    <n v="94"/>
    <n v="0"/>
    <m/>
    <n v="0"/>
    <n v="94"/>
    <m/>
    <m/>
    <n v="0"/>
    <m/>
    <m/>
    <m/>
    <m/>
    <m/>
    <x v="0"/>
    <x v="0"/>
    <n v="0"/>
    <n v="0"/>
    <x v="5"/>
  </r>
  <r>
    <x v="37"/>
    <s v="Ad Set 097"/>
    <x v="3"/>
    <x v="0"/>
    <s v="female"/>
    <x v="18"/>
    <n v="2.31"/>
    <n v="1199"/>
    <m/>
    <m/>
    <n v="321"/>
    <m/>
    <m/>
    <m/>
    <n v="0"/>
    <m/>
    <m/>
    <m/>
    <m/>
    <n v="2.31"/>
    <n v="0.01"/>
    <m/>
    <m/>
    <m/>
    <n v="3.7352020000000001"/>
    <n v="1199"/>
    <n v="2.31"/>
    <n v="2.31"/>
    <m/>
    <m/>
    <m/>
    <m/>
    <m/>
    <n v="321"/>
    <n v="2"/>
    <m/>
    <n v="-2"/>
    <n v="321"/>
    <m/>
    <m/>
    <n v="0"/>
    <m/>
    <m/>
    <m/>
    <m/>
    <m/>
    <x v="0"/>
    <x v="0"/>
    <n v="0"/>
    <n v="0"/>
    <x v="5"/>
  </r>
  <r>
    <x v="4"/>
    <s v="Ad Set 097"/>
    <x v="3"/>
    <x v="0"/>
    <s v="female"/>
    <x v="18"/>
    <n v="0.02"/>
    <n v="13"/>
    <m/>
    <m/>
    <n v="10"/>
    <m/>
    <m/>
    <m/>
    <n v="0"/>
    <m/>
    <m/>
    <m/>
    <m/>
    <n v="0.02"/>
    <n v="0"/>
    <m/>
    <m/>
    <m/>
    <n v="1.3"/>
    <n v="13"/>
    <n v="0.02"/>
    <n v="0.02"/>
    <m/>
    <m/>
    <m/>
    <m/>
    <m/>
    <n v="10"/>
    <n v="0"/>
    <m/>
    <n v="0"/>
    <n v="10"/>
    <m/>
    <m/>
    <n v="0"/>
    <m/>
    <m/>
    <m/>
    <m/>
    <m/>
    <x v="0"/>
    <x v="0"/>
    <n v="0"/>
    <n v="0"/>
    <x v="5"/>
  </r>
  <r>
    <x v="38"/>
    <s v="Ad Set 097"/>
    <x v="3"/>
    <x v="0"/>
    <s v="female"/>
    <x v="18"/>
    <n v="2.0699999999999998"/>
    <n v="1061"/>
    <m/>
    <m/>
    <n v="289"/>
    <m/>
    <m/>
    <m/>
    <n v="0"/>
    <m/>
    <m/>
    <m/>
    <m/>
    <n v="2.0699999999999998"/>
    <n v="0.01"/>
    <m/>
    <m/>
    <m/>
    <n v="3.6712799999999999"/>
    <n v="1061"/>
    <n v="2.0699999999999998"/>
    <n v="2.0699999999999998"/>
    <m/>
    <m/>
    <m/>
    <m/>
    <m/>
    <n v="289"/>
    <n v="2"/>
    <m/>
    <n v="-2"/>
    <n v="289"/>
    <m/>
    <m/>
    <n v="0"/>
    <m/>
    <m/>
    <m/>
    <m/>
    <m/>
    <x v="0"/>
    <x v="0"/>
    <n v="0"/>
    <n v="0"/>
    <x v="5"/>
  </r>
  <r>
    <x v="39"/>
    <s v="Ad Set 097"/>
    <x v="3"/>
    <x v="0"/>
    <s v="female"/>
    <x v="18"/>
    <n v="0.24"/>
    <n v="150"/>
    <m/>
    <m/>
    <n v="82"/>
    <m/>
    <m/>
    <m/>
    <n v="0"/>
    <m/>
    <m/>
    <m/>
    <m/>
    <n v="0.24"/>
    <n v="0"/>
    <m/>
    <m/>
    <m/>
    <n v="1.8292679999999999"/>
    <n v="150"/>
    <n v="0.24"/>
    <n v="0.24"/>
    <m/>
    <m/>
    <m/>
    <m/>
    <m/>
    <n v="82"/>
    <n v="0"/>
    <m/>
    <n v="0"/>
    <n v="82"/>
    <m/>
    <m/>
    <n v="0"/>
    <m/>
    <m/>
    <m/>
    <m/>
    <m/>
    <x v="0"/>
    <x v="0"/>
    <n v="0"/>
    <n v="0"/>
    <x v="5"/>
  </r>
  <r>
    <x v="40"/>
    <s v="Ad Set 097"/>
    <x v="3"/>
    <x v="0"/>
    <s v="female"/>
    <x v="18"/>
    <n v="0.3"/>
    <n v="180"/>
    <m/>
    <m/>
    <n v="49"/>
    <m/>
    <m/>
    <m/>
    <n v="0"/>
    <m/>
    <m/>
    <m/>
    <m/>
    <n v="0.3"/>
    <n v="0.01"/>
    <m/>
    <m/>
    <m/>
    <n v="3.6734689999999999"/>
    <n v="180"/>
    <n v="0.3"/>
    <n v="0.3"/>
    <m/>
    <m/>
    <m/>
    <m/>
    <m/>
    <n v="49"/>
    <n v="0"/>
    <m/>
    <n v="0"/>
    <n v="49"/>
    <m/>
    <m/>
    <n v="0"/>
    <m/>
    <m/>
    <m/>
    <m/>
    <m/>
    <x v="0"/>
    <x v="0"/>
    <n v="0"/>
    <n v="0"/>
    <x v="5"/>
  </r>
  <r>
    <x v="1"/>
    <s v="Ad Set 097"/>
    <x v="3"/>
    <x v="0"/>
    <s v="female"/>
    <x v="18"/>
    <n v="0.08"/>
    <n v="50"/>
    <m/>
    <m/>
    <n v="37"/>
    <m/>
    <m/>
    <m/>
    <n v="0"/>
    <m/>
    <m/>
    <m/>
    <m/>
    <n v="0.08"/>
    <n v="0"/>
    <m/>
    <m/>
    <m/>
    <n v="1.351351"/>
    <n v="50"/>
    <n v="0.08"/>
    <n v="0.08"/>
    <m/>
    <m/>
    <m/>
    <m/>
    <m/>
    <n v="37"/>
    <n v="0"/>
    <m/>
    <n v="0"/>
    <n v="37"/>
    <m/>
    <m/>
    <n v="0"/>
    <m/>
    <m/>
    <m/>
    <m/>
    <m/>
    <x v="0"/>
    <x v="0"/>
    <n v="0"/>
    <n v="0"/>
    <x v="5"/>
  </r>
  <r>
    <x v="41"/>
    <s v="Ad Set 097"/>
    <x v="3"/>
    <x v="0"/>
    <s v="female"/>
    <x v="18"/>
    <n v="1.18"/>
    <n v="480"/>
    <m/>
    <m/>
    <n v="153"/>
    <m/>
    <m/>
    <m/>
    <n v="0"/>
    <m/>
    <m/>
    <m/>
    <m/>
    <n v="1.18"/>
    <n v="0.01"/>
    <m/>
    <m/>
    <m/>
    <n v="3.1372550000000001"/>
    <n v="480"/>
    <n v="1.18"/>
    <n v="1.18"/>
    <m/>
    <m/>
    <m/>
    <m/>
    <m/>
    <n v="153"/>
    <n v="1"/>
    <m/>
    <n v="-1"/>
    <n v="153"/>
    <m/>
    <m/>
    <n v="0"/>
    <m/>
    <m/>
    <m/>
    <m/>
    <m/>
    <x v="0"/>
    <x v="0"/>
    <n v="0"/>
    <n v="0"/>
    <x v="5"/>
  </r>
  <r>
    <x v="0"/>
    <s v="Ad Set 097"/>
    <x v="3"/>
    <x v="0"/>
    <s v="female"/>
    <x v="18"/>
    <n v="0.56999999999999995"/>
    <n v="345"/>
    <m/>
    <m/>
    <n v="182"/>
    <m/>
    <m/>
    <m/>
    <n v="0"/>
    <m/>
    <m/>
    <m/>
    <m/>
    <n v="0.56999999999999995"/>
    <n v="0"/>
    <m/>
    <m/>
    <m/>
    <n v="1.8956040000000001"/>
    <n v="345"/>
    <n v="0.56999999999999995"/>
    <n v="0.56999999999999995"/>
    <m/>
    <m/>
    <m/>
    <m/>
    <m/>
    <n v="182"/>
    <n v="1"/>
    <m/>
    <n v="-1"/>
    <n v="182"/>
    <m/>
    <m/>
    <n v="0"/>
    <m/>
    <m/>
    <m/>
    <m/>
    <m/>
    <x v="0"/>
    <x v="0"/>
    <n v="0"/>
    <n v="0"/>
    <x v="5"/>
  </r>
  <r>
    <x v="42"/>
    <s v="Ad Set 097"/>
    <x v="3"/>
    <x v="0"/>
    <s v="female"/>
    <x v="18"/>
    <n v="0.21"/>
    <n v="98"/>
    <m/>
    <m/>
    <n v="47"/>
    <m/>
    <m/>
    <m/>
    <n v="0"/>
    <m/>
    <m/>
    <m/>
    <m/>
    <n v="0.21"/>
    <n v="0"/>
    <m/>
    <m/>
    <m/>
    <n v="2.0851060000000001"/>
    <n v="98"/>
    <n v="0.21"/>
    <n v="0.21"/>
    <m/>
    <m/>
    <m/>
    <m/>
    <m/>
    <n v="47"/>
    <n v="0"/>
    <m/>
    <n v="0"/>
    <n v="47"/>
    <m/>
    <m/>
    <n v="0"/>
    <m/>
    <m/>
    <m/>
    <m/>
    <m/>
    <x v="0"/>
    <x v="0"/>
    <n v="0"/>
    <n v="0"/>
    <x v="5"/>
  </r>
  <r>
    <x v="43"/>
    <s v="Ad Set 097"/>
    <x v="3"/>
    <x v="0"/>
    <s v="female"/>
    <x v="18"/>
    <n v="0.17"/>
    <n v="93"/>
    <m/>
    <m/>
    <n v="42"/>
    <m/>
    <m/>
    <m/>
    <n v="0"/>
    <m/>
    <m/>
    <m/>
    <m/>
    <n v="0.17"/>
    <n v="0"/>
    <m/>
    <m/>
    <m/>
    <n v="2.214286"/>
    <n v="93"/>
    <n v="0.17"/>
    <n v="0.17"/>
    <m/>
    <m/>
    <m/>
    <m/>
    <m/>
    <n v="42"/>
    <n v="0"/>
    <m/>
    <n v="0"/>
    <n v="42"/>
    <m/>
    <m/>
    <n v="0"/>
    <m/>
    <m/>
    <m/>
    <m/>
    <m/>
    <x v="0"/>
    <x v="0"/>
    <n v="0"/>
    <n v="0"/>
    <x v="5"/>
  </r>
  <r>
    <x v="44"/>
    <s v="Ad Set 097"/>
    <x v="3"/>
    <x v="0"/>
    <s v="female"/>
    <x v="18"/>
    <n v="0.26"/>
    <n v="179"/>
    <m/>
    <m/>
    <n v="77"/>
    <m/>
    <m/>
    <m/>
    <n v="0"/>
    <m/>
    <m/>
    <m/>
    <m/>
    <n v="0.26"/>
    <n v="0"/>
    <m/>
    <m/>
    <m/>
    <n v="2.324675"/>
    <n v="179"/>
    <n v="0.26"/>
    <n v="0.26"/>
    <m/>
    <m/>
    <m/>
    <m/>
    <m/>
    <n v="77"/>
    <n v="0"/>
    <m/>
    <n v="0"/>
    <n v="77"/>
    <m/>
    <m/>
    <n v="0"/>
    <m/>
    <m/>
    <m/>
    <m/>
    <m/>
    <x v="0"/>
    <x v="0"/>
    <n v="0"/>
    <n v="0"/>
    <x v="5"/>
  </r>
  <r>
    <x v="3"/>
    <s v="Ad Set 097"/>
    <x v="3"/>
    <x v="0"/>
    <s v="female"/>
    <x v="18"/>
    <n v="0.05"/>
    <n v="26"/>
    <m/>
    <m/>
    <n v="15"/>
    <m/>
    <m/>
    <m/>
    <n v="0"/>
    <m/>
    <m/>
    <m/>
    <m/>
    <n v="0.05"/>
    <n v="0"/>
    <m/>
    <m/>
    <m/>
    <n v="1.733333"/>
    <n v="26"/>
    <n v="0.05"/>
    <n v="0.05"/>
    <m/>
    <m/>
    <m/>
    <m/>
    <m/>
    <n v="15"/>
    <n v="0"/>
    <m/>
    <n v="0"/>
    <n v="15"/>
    <m/>
    <m/>
    <n v="0"/>
    <m/>
    <m/>
    <m/>
    <m/>
    <m/>
    <x v="0"/>
    <x v="0"/>
    <n v="0"/>
    <n v="0"/>
    <x v="5"/>
  </r>
  <r>
    <x v="2"/>
    <s v="Ad Set 097"/>
    <x v="3"/>
    <x v="0"/>
    <s v="female"/>
    <x v="18"/>
    <n v="0.41"/>
    <n v="290"/>
    <m/>
    <m/>
    <n v="166"/>
    <m/>
    <m/>
    <m/>
    <n v="0"/>
    <m/>
    <m/>
    <m/>
    <m/>
    <n v="0.41"/>
    <n v="0"/>
    <m/>
    <m/>
    <m/>
    <n v="1.746988"/>
    <n v="290"/>
    <n v="0.41"/>
    <n v="0.41"/>
    <m/>
    <m/>
    <m/>
    <m/>
    <m/>
    <n v="166"/>
    <n v="0"/>
    <m/>
    <n v="0"/>
    <n v="166"/>
    <m/>
    <m/>
    <n v="0"/>
    <m/>
    <m/>
    <m/>
    <m/>
    <m/>
    <x v="0"/>
    <x v="0"/>
    <n v="0"/>
    <n v="0"/>
    <x v="5"/>
  </r>
  <r>
    <x v="10"/>
    <s v="Ad Set 130"/>
    <x v="3"/>
    <x v="0"/>
    <s v="female"/>
    <x v="18"/>
    <n v="0.46"/>
    <n v="47"/>
    <m/>
    <m/>
    <n v="39"/>
    <m/>
    <m/>
    <m/>
    <n v="0"/>
    <m/>
    <m/>
    <m/>
    <m/>
    <n v="0.46"/>
    <n v="0.01"/>
    <m/>
    <m/>
    <m/>
    <n v="1.205128"/>
    <n v="47"/>
    <n v="0.46"/>
    <n v="0.46"/>
    <m/>
    <m/>
    <m/>
    <m/>
    <m/>
    <n v="39"/>
    <n v="0"/>
    <m/>
    <n v="0"/>
    <n v="39"/>
    <m/>
    <m/>
    <n v="0"/>
    <m/>
    <m/>
    <m/>
    <m/>
    <m/>
    <x v="0"/>
    <x v="0"/>
    <n v="0"/>
    <n v="0"/>
    <x v="5"/>
  </r>
  <r>
    <x v="45"/>
    <s v="Ad Set 130"/>
    <x v="3"/>
    <x v="0"/>
    <s v="female"/>
    <x v="18"/>
    <n v="0.26"/>
    <n v="19"/>
    <m/>
    <m/>
    <n v="18"/>
    <m/>
    <m/>
    <m/>
    <n v="0"/>
    <m/>
    <m/>
    <m/>
    <m/>
    <n v="0.26"/>
    <n v="0.01"/>
    <m/>
    <m/>
    <m/>
    <n v="1.0555559999999999"/>
    <n v="19"/>
    <n v="0.26"/>
    <n v="0.26"/>
    <m/>
    <m/>
    <m/>
    <m/>
    <m/>
    <n v="18"/>
    <n v="0"/>
    <m/>
    <n v="0"/>
    <n v="18"/>
    <m/>
    <m/>
    <n v="0"/>
    <m/>
    <m/>
    <m/>
    <m/>
    <m/>
    <x v="0"/>
    <x v="0"/>
    <n v="0"/>
    <n v="0"/>
    <x v="5"/>
  </r>
  <r>
    <x v="8"/>
    <s v="Ad Set 130"/>
    <x v="3"/>
    <x v="0"/>
    <s v="female"/>
    <x v="18"/>
    <n v="0.04"/>
    <n v="6"/>
    <m/>
    <m/>
    <n v="6"/>
    <m/>
    <m/>
    <m/>
    <n v="0"/>
    <m/>
    <m/>
    <m/>
    <m/>
    <n v="0.04"/>
    <n v="0.01"/>
    <m/>
    <m/>
    <m/>
    <n v="1"/>
    <n v="6"/>
    <n v="0.04"/>
    <n v="0.04"/>
    <m/>
    <m/>
    <m/>
    <m/>
    <m/>
    <n v="6"/>
    <n v="0"/>
    <m/>
    <n v="0"/>
    <n v="6"/>
    <m/>
    <m/>
    <n v="0"/>
    <m/>
    <m/>
    <m/>
    <m/>
    <m/>
    <x v="0"/>
    <x v="0"/>
    <n v="0"/>
    <n v="0"/>
    <x v="5"/>
  </r>
  <r>
    <x v="37"/>
    <s v="Ad Set 130"/>
    <x v="3"/>
    <x v="0"/>
    <s v="female"/>
    <x v="18"/>
    <n v="0.28999999999999998"/>
    <n v="16"/>
    <m/>
    <m/>
    <n v="15"/>
    <m/>
    <m/>
    <m/>
    <n v="0"/>
    <m/>
    <m/>
    <m/>
    <m/>
    <n v="0.28999999999999998"/>
    <n v="0.02"/>
    <m/>
    <m/>
    <m/>
    <n v="1.066667"/>
    <n v="16"/>
    <n v="0.28999999999999998"/>
    <n v="0.28999999999999998"/>
    <m/>
    <m/>
    <m/>
    <m/>
    <m/>
    <n v="15"/>
    <n v="0"/>
    <m/>
    <n v="0"/>
    <n v="15"/>
    <m/>
    <m/>
    <n v="0"/>
    <m/>
    <m/>
    <m/>
    <m/>
    <m/>
    <x v="0"/>
    <x v="0"/>
    <n v="0"/>
    <n v="0"/>
    <x v="5"/>
  </r>
  <r>
    <x v="38"/>
    <s v="Ad Set 130"/>
    <x v="3"/>
    <x v="0"/>
    <s v="female"/>
    <x v="18"/>
    <n v="0.63"/>
    <n v="66"/>
    <m/>
    <m/>
    <n v="57"/>
    <m/>
    <m/>
    <m/>
    <n v="0"/>
    <m/>
    <m/>
    <m/>
    <m/>
    <n v="0.63"/>
    <n v="0.01"/>
    <m/>
    <m/>
    <m/>
    <n v="1.1578949999999999"/>
    <n v="66"/>
    <n v="0.63"/>
    <n v="0.63"/>
    <m/>
    <m/>
    <m/>
    <m/>
    <m/>
    <n v="57"/>
    <n v="1"/>
    <m/>
    <n v="-1"/>
    <n v="57"/>
    <m/>
    <m/>
    <n v="0"/>
    <m/>
    <m/>
    <m/>
    <m/>
    <m/>
    <x v="0"/>
    <x v="0"/>
    <n v="0"/>
    <n v="0"/>
    <x v="5"/>
  </r>
  <r>
    <x v="39"/>
    <s v="Ad Set 130"/>
    <x v="3"/>
    <x v="0"/>
    <s v="female"/>
    <x v="18"/>
    <n v="0.39"/>
    <n v="33"/>
    <m/>
    <m/>
    <n v="25"/>
    <m/>
    <m/>
    <m/>
    <n v="0"/>
    <m/>
    <m/>
    <m/>
    <m/>
    <n v="0.39"/>
    <n v="0.02"/>
    <m/>
    <m/>
    <m/>
    <n v="1.32"/>
    <n v="33"/>
    <n v="0.39"/>
    <n v="0.39"/>
    <m/>
    <m/>
    <m/>
    <m/>
    <m/>
    <n v="25"/>
    <n v="0"/>
    <m/>
    <n v="0"/>
    <n v="25"/>
    <m/>
    <m/>
    <n v="0"/>
    <m/>
    <m/>
    <m/>
    <m/>
    <m/>
    <x v="0"/>
    <x v="0"/>
    <n v="0"/>
    <n v="0"/>
    <x v="5"/>
  </r>
  <r>
    <x v="40"/>
    <s v="Ad Set 130"/>
    <x v="3"/>
    <x v="0"/>
    <s v="female"/>
    <x v="18"/>
    <n v="1.69"/>
    <n v="154"/>
    <m/>
    <m/>
    <n v="89"/>
    <m/>
    <m/>
    <m/>
    <n v="0"/>
    <m/>
    <m/>
    <m/>
    <m/>
    <n v="1.69"/>
    <n v="0.02"/>
    <m/>
    <m/>
    <m/>
    <n v="1.730337"/>
    <n v="154"/>
    <n v="1.69"/>
    <n v="1.69"/>
    <m/>
    <m/>
    <m/>
    <m/>
    <m/>
    <n v="89"/>
    <n v="2"/>
    <m/>
    <n v="-2"/>
    <n v="89"/>
    <m/>
    <m/>
    <n v="0"/>
    <m/>
    <m/>
    <m/>
    <m/>
    <m/>
    <x v="0"/>
    <x v="0"/>
    <n v="0"/>
    <n v="0"/>
    <x v="5"/>
  </r>
  <r>
    <x v="1"/>
    <s v="Ad Set 130"/>
    <x v="3"/>
    <x v="0"/>
    <s v="female"/>
    <x v="18"/>
    <n v="1.04"/>
    <n v="105"/>
    <m/>
    <m/>
    <n v="97"/>
    <m/>
    <m/>
    <m/>
    <n v="0"/>
    <m/>
    <m/>
    <m/>
    <m/>
    <n v="1.04"/>
    <n v="0.01"/>
    <m/>
    <m/>
    <m/>
    <n v="1.0824739999999999"/>
    <n v="105"/>
    <n v="1.04"/>
    <n v="1.04"/>
    <m/>
    <m/>
    <m/>
    <m/>
    <m/>
    <n v="97"/>
    <n v="1"/>
    <m/>
    <n v="-1"/>
    <n v="97"/>
    <m/>
    <m/>
    <n v="0"/>
    <m/>
    <m/>
    <m/>
    <m/>
    <m/>
    <x v="0"/>
    <x v="0"/>
    <n v="0"/>
    <n v="0"/>
    <x v="5"/>
  </r>
  <r>
    <x v="42"/>
    <s v="Ad Set 130"/>
    <x v="3"/>
    <x v="0"/>
    <s v="female"/>
    <x v="18"/>
    <n v="1.43"/>
    <n v="118"/>
    <m/>
    <m/>
    <n v="112"/>
    <m/>
    <m/>
    <m/>
    <n v="0"/>
    <m/>
    <m/>
    <m/>
    <m/>
    <n v="1.43"/>
    <n v="0.01"/>
    <m/>
    <m/>
    <m/>
    <n v="1.053571"/>
    <n v="118"/>
    <n v="1.43"/>
    <n v="1.43"/>
    <m/>
    <m/>
    <m/>
    <m/>
    <m/>
    <n v="112"/>
    <n v="1"/>
    <m/>
    <n v="-1"/>
    <n v="112"/>
    <m/>
    <m/>
    <n v="0"/>
    <m/>
    <m/>
    <m/>
    <m/>
    <m/>
    <x v="0"/>
    <x v="0"/>
    <n v="0"/>
    <n v="0"/>
    <x v="5"/>
  </r>
  <r>
    <x v="44"/>
    <s v="Ad Set 130"/>
    <x v="3"/>
    <x v="0"/>
    <s v="female"/>
    <x v="18"/>
    <n v="0.34"/>
    <n v="19"/>
    <m/>
    <m/>
    <n v="18"/>
    <m/>
    <m/>
    <m/>
    <n v="0"/>
    <m/>
    <m/>
    <m/>
    <m/>
    <n v="0.34"/>
    <n v="0.02"/>
    <m/>
    <m/>
    <m/>
    <n v="1.0555559999999999"/>
    <n v="19"/>
    <n v="0.34"/>
    <n v="0.34"/>
    <m/>
    <m/>
    <m/>
    <m/>
    <m/>
    <n v="18"/>
    <n v="0"/>
    <m/>
    <n v="0"/>
    <n v="18"/>
    <m/>
    <m/>
    <n v="0"/>
    <m/>
    <m/>
    <m/>
    <m/>
    <m/>
    <x v="0"/>
    <x v="0"/>
    <n v="0"/>
    <n v="0"/>
    <x v="5"/>
  </r>
  <r>
    <x v="41"/>
    <s v="Ad Set 037"/>
    <x v="3"/>
    <x v="0"/>
    <s v="female"/>
    <x v="18"/>
    <n v="0.53"/>
    <n v="34"/>
    <m/>
    <m/>
    <n v="25"/>
    <m/>
    <m/>
    <m/>
    <n v="0"/>
    <m/>
    <m/>
    <m/>
    <m/>
    <n v="0.53"/>
    <n v="0.02"/>
    <m/>
    <m/>
    <m/>
    <n v="1.36"/>
    <n v="34"/>
    <n v="0.53"/>
    <n v="0.53"/>
    <m/>
    <m/>
    <m/>
    <m/>
    <m/>
    <n v="25"/>
    <n v="1"/>
    <m/>
    <n v="-1"/>
    <n v="25"/>
    <m/>
    <m/>
    <n v="0"/>
    <m/>
    <m/>
    <m/>
    <m/>
    <m/>
    <x v="0"/>
    <x v="0"/>
    <n v="0"/>
    <n v="0"/>
    <x v="5"/>
  </r>
  <r>
    <x v="41"/>
    <s v="Ad Set 048"/>
    <x v="3"/>
    <x v="0"/>
    <s v="female"/>
    <x v="18"/>
    <n v="0.46"/>
    <n v="36"/>
    <m/>
    <m/>
    <n v="34"/>
    <m/>
    <m/>
    <m/>
    <n v="0"/>
    <m/>
    <m/>
    <m/>
    <m/>
    <n v="0.46"/>
    <n v="0.01"/>
    <m/>
    <m/>
    <m/>
    <n v="1.058824"/>
    <n v="36"/>
    <n v="0.46"/>
    <n v="0.46"/>
    <m/>
    <m/>
    <m/>
    <m/>
    <m/>
    <n v="34"/>
    <n v="0"/>
    <m/>
    <n v="0"/>
    <n v="34"/>
    <m/>
    <m/>
    <n v="0"/>
    <m/>
    <m/>
    <m/>
    <m/>
    <m/>
    <x v="0"/>
    <x v="0"/>
    <n v="0"/>
    <n v="0"/>
    <x v="5"/>
  </r>
  <r>
    <x v="43"/>
    <s v="Ad Set 055"/>
    <x v="3"/>
    <x v="0"/>
    <s v="female"/>
    <x v="18"/>
    <n v="0.71668600000000005"/>
    <n v="100"/>
    <m/>
    <m/>
    <n v="94"/>
    <m/>
    <m/>
    <m/>
    <n v="0"/>
    <m/>
    <m/>
    <m/>
    <m/>
    <n v="0.71668600000000005"/>
    <n v="0.01"/>
    <m/>
    <m/>
    <m/>
    <n v="1.0638300000000001"/>
    <n v="100"/>
    <n v="0.71668600000000005"/>
    <n v="0.71668600000000005"/>
    <m/>
    <m/>
    <m/>
    <m/>
    <m/>
    <n v="94"/>
    <n v="1"/>
    <m/>
    <n v="-1"/>
    <n v="94"/>
    <m/>
    <m/>
    <n v="0"/>
    <m/>
    <m/>
    <m/>
    <m/>
    <m/>
    <x v="0"/>
    <x v="0"/>
    <n v="0"/>
    <n v="0"/>
    <x v="5"/>
  </r>
  <r>
    <x v="43"/>
    <s v="Ad Set 085"/>
    <x v="3"/>
    <x v="0"/>
    <s v="female"/>
    <x v="18"/>
    <n v="2.17"/>
    <n v="142"/>
    <m/>
    <m/>
    <n v="130"/>
    <m/>
    <m/>
    <m/>
    <n v="0"/>
    <m/>
    <m/>
    <m/>
    <m/>
    <n v="2.17"/>
    <n v="0.02"/>
    <m/>
    <m/>
    <m/>
    <n v="1.0923080000000001"/>
    <n v="142"/>
    <n v="2.17"/>
    <n v="2.17"/>
    <m/>
    <m/>
    <m/>
    <m/>
    <m/>
    <n v="130"/>
    <n v="2"/>
    <m/>
    <n v="-2"/>
    <n v="130"/>
    <m/>
    <m/>
    <n v="0"/>
    <m/>
    <m/>
    <m/>
    <m/>
    <m/>
    <x v="0"/>
    <x v="0"/>
    <n v="0"/>
    <n v="0"/>
    <x v="5"/>
  </r>
  <r>
    <x v="41"/>
    <s v="Ad Set 055"/>
    <x v="3"/>
    <x v="0"/>
    <s v="female"/>
    <x v="18"/>
    <n v="0.8"/>
    <n v="110"/>
    <m/>
    <m/>
    <n v="96"/>
    <m/>
    <m/>
    <m/>
    <n v="0"/>
    <m/>
    <m/>
    <m/>
    <m/>
    <n v="0.8"/>
    <n v="0.01"/>
    <m/>
    <m/>
    <m/>
    <n v="1.1458330000000001"/>
    <n v="110"/>
    <n v="0.8"/>
    <n v="0.8"/>
    <m/>
    <m/>
    <m/>
    <m/>
    <m/>
    <n v="96"/>
    <n v="1"/>
    <m/>
    <n v="-1"/>
    <n v="96"/>
    <m/>
    <m/>
    <n v="0"/>
    <m/>
    <m/>
    <m/>
    <m/>
    <m/>
    <x v="0"/>
    <x v="0"/>
    <n v="0"/>
    <n v="0"/>
    <x v="5"/>
  </r>
  <r>
    <x v="43"/>
    <s v="Ad Set 130"/>
    <x v="3"/>
    <x v="0"/>
    <s v="female"/>
    <x v="18"/>
    <n v="1.85"/>
    <n v="170"/>
    <m/>
    <m/>
    <n v="136"/>
    <m/>
    <n v="1"/>
    <m/>
    <n v="1"/>
    <m/>
    <m/>
    <m/>
    <m/>
    <n v="1.85"/>
    <n v="0.01"/>
    <n v="1.85"/>
    <m/>
    <m/>
    <n v="1.25"/>
    <n v="170"/>
    <n v="1.85"/>
    <n v="1.85"/>
    <m/>
    <m/>
    <m/>
    <m/>
    <n v="1"/>
    <n v="136"/>
    <n v="2"/>
    <m/>
    <n v="-2"/>
    <n v="136"/>
    <n v="1"/>
    <m/>
    <n v="1"/>
    <m/>
    <m/>
    <m/>
    <m/>
    <m/>
    <x v="0"/>
    <x v="0"/>
    <n v="1"/>
    <n v="0.73529411764705876"/>
    <x v="5"/>
  </r>
  <r>
    <x v="41"/>
    <s v="Ad Set 027"/>
    <x v="3"/>
    <x v="0"/>
    <s v="female"/>
    <x v="18"/>
    <n v="0.68"/>
    <n v="111"/>
    <m/>
    <m/>
    <n v="100"/>
    <m/>
    <m/>
    <m/>
    <n v="0"/>
    <m/>
    <m/>
    <m/>
    <m/>
    <n v="0.68"/>
    <n v="0.01"/>
    <m/>
    <m/>
    <m/>
    <n v="1.1100000000000001"/>
    <n v="111"/>
    <n v="0.68"/>
    <n v="0.68"/>
    <m/>
    <m/>
    <m/>
    <m/>
    <m/>
    <n v="100"/>
    <n v="1"/>
    <m/>
    <n v="-1"/>
    <n v="100"/>
    <m/>
    <m/>
    <n v="0"/>
    <m/>
    <m/>
    <m/>
    <m/>
    <m/>
    <x v="0"/>
    <x v="0"/>
    <n v="0"/>
    <n v="0"/>
    <x v="5"/>
  </r>
  <r>
    <x v="43"/>
    <s v="Ad Set 033"/>
    <x v="3"/>
    <x v="0"/>
    <s v="female"/>
    <x v="18"/>
    <n v="2.39"/>
    <n v="109"/>
    <m/>
    <m/>
    <n v="95"/>
    <m/>
    <m/>
    <m/>
    <n v="0"/>
    <m/>
    <m/>
    <m/>
    <m/>
    <n v="2.39"/>
    <n v="0.03"/>
    <m/>
    <m/>
    <m/>
    <n v="1.1473679999999999"/>
    <n v="109"/>
    <n v="2.39"/>
    <n v="2.39"/>
    <m/>
    <m/>
    <m/>
    <m/>
    <m/>
    <n v="95"/>
    <n v="2"/>
    <m/>
    <n v="-2"/>
    <n v="95"/>
    <m/>
    <m/>
    <n v="0"/>
    <m/>
    <m/>
    <m/>
    <m/>
    <m/>
    <x v="0"/>
    <x v="0"/>
    <n v="0"/>
    <n v="0"/>
    <x v="5"/>
  </r>
  <r>
    <x v="41"/>
    <s v="Ad Set 130"/>
    <x v="3"/>
    <x v="0"/>
    <s v="female"/>
    <x v="18"/>
    <n v="3.13"/>
    <n v="286"/>
    <m/>
    <m/>
    <n v="247"/>
    <m/>
    <m/>
    <m/>
    <n v="0"/>
    <m/>
    <m/>
    <m/>
    <m/>
    <n v="3.13"/>
    <n v="0.01"/>
    <m/>
    <m/>
    <m/>
    <n v="1.1578949999999999"/>
    <n v="286"/>
    <n v="3.13"/>
    <n v="3.13"/>
    <m/>
    <m/>
    <m/>
    <m/>
    <m/>
    <n v="247"/>
    <n v="3"/>
    <m/>
    <n v="-3"/>
    <n v="247"/>
    <m/>
    <m/>
    <n v="0"/>
    <m/>
    <m/>
    <m/>
    <m/>
    <m/>
    <x v="0"/>
    <x v="0"/>
    <n v="0"/>
    <n v="0"/>
    <x v="5"/>
  </r>
  <r>
    <x v="41"/>
    <s v="Ad Set 085"/>
    <x v="3"/>
    <x v="0"/>
    <s v="female"/>
    <x v="18"/>
    <n v="13.17"/>
    <n v="899"/>
    <m/>
    <m/>
    <n v="716"/>
    <m/>
    <m/>
    <m/>
    <n v="0"/>
    <m/>
    <m/>
    <m/>
    <m/>
    <n v="13.17"/>
    <n v="0.02"/>
    <m/>
    <m/>
    <m/>
    <n v="1.255587"/>
    <n v="899"/>
    <n v="13.17"/>
    <n v="13.17"/>
    <m/>
    <m/>
    <m/>
    <m/>
    <m/>
    <n v="716"/>
    <n v="13"/>
    <m/>
    <n v="-13"/>
    <n v="716"/>
    <m/>
    <m/>
    <n v="0"/>
    <m/>
    <m/>
    <m/>
    <m/>
    <m/>
    <x v="0"/>
    <x v="0"/>
    <n v="0"/>
    <n v="0"/>
    <x v="5"/>
  </r>
  <r>
    <x v="32"/>
    <s v="Ad Set 019"/>
    <x v="3"/>
    <x v="9"/>
    <s v="female"/>
    <x v="18"/>
    <n v="0.08"/>
    <n v="16"/>
    <m/>
    <m/>
    <n v="13"/>
    <m/>
    <m/>
    <m/>
    <n v="0"/>
    <m/>
    <m/>
    <m/>
    <m/>
    <n v="0.08"/>
    <n v="0.01"/>
    <m/>
    <m/>
    <m/>
    <n v="1.230769"/>
    <n v="16"/>
    <n v="0.08"/>
    <n v="0.08"/>
    <m/>
    <m/>
    <m/>
    <m/>
    <m/>
    <n v="13"/>
    <n v="0"/>
    <m/>
    <n v="0"/>
    <n v="13"/>
    <m/>
    <m/>
    <n v="0"/>
    <m/>
    <m/>
    <m/>
    <m/>
    <m/>
    <x v="0"/>
    <x v="0"/>
    <n v="0"/>
    <n v="0"/>
    <x v="5"/>
  </r>
  <r>
    <x v="18"/>
    <s v="Ad Set 019"/>
    <x v="3"/>
    <x v="9"/>
    <s v="female"/>
    <x v="18"/>
    <n v="0.18"/>
    <n v="22"/>
    <m/>
    <m/>
    <n v="22"/>
    <m/>
    <m/>
    <m/>
    <n v="0"/>
    <m/>
    <m/>
    <m/>
    <m/>
    <n v="0.18"/>
    <n v="0.01"/>
    <m/>
    <m/>
    <m/>
    <n v="1"/>
    <n v="22"/>
    <n v="0.18"/>
    <n v="0.18"/>
    <m/>
    <m/>
    <m/>
    <m/>
    <m/>
    <n v="22"/>
    <n v="0"/>
    <m/>
    <n v="0"/>
    <n v="22"/>
    <m/>
    <m/>
    <n v="0"/>
    <m/>
    <m/>
    <m/>
    <m/>
    <m/>
    <x v="0"/>
    <x v="0"/>
    <n v="0"/>
    <n v="0"/>
    <x v="5"/>
  </r>
  <r>
    <x v="23"/>
    <s v="Ad Set 019"/>
    <x v="3"/>
    <x v="9"/>
    <s v="female"/>
    <x v="18"/>
    <n v="0.4"/>
    <n v="49"/>
    <m/>
    <m/>
    <n v="42"/>
    <m/>
    <m/>
    <m/>
    <n v="0"/>
    <m/>
    <m/>
    <m/>
    <m/>
    <n v="0.4"/>
    <n v="0.01"/>
    <m/>
    <m/>
    <m/>
    <n v="1.1666669999999999"/>
    <n v="49"/>
    <n v="0.4"/>
    <n v="0.4"/>
    <m/>
    <m/>
    <m/>
    <m/>
    <m/>
    <n v="42"/>
    <n v="0"/>
    <m/>
    <n v="0"/>
    <n v="42"/>
    <m/>
    <m/>
    <n v="0"/>
    <m/>
    <m/>
    <m/>
    <m/>
    <m/>
    <x v="0"/>
    <x v="0"/>
    <n v="0"/>
    <n v="0"/>
    <x v="5"/>
  </r>
  <r>
    <x v="30"/>
    <s v="Ad Set 019"/>
    <x v="3"/>
    <x v="9"/>
    <s v="female"/>
    <x v="18"/>
    <n v="0.77"/>
    <n v="61"/>
    <m/>
    <m/>
    <n v="53"/>
    <m/>
    <m/>
    <m/>
    <n v="0"/>
    <m/>
    <m/>
    <m/>
    <m/>
    <n v="0.77"/>
    <n v="0.01"/>
    <m/>
    <m/>
    <m/>
    <n v="1.150943"/>
    <n v="61"/>
    <n v="0.77"/>
    <n v="0.77"/>
    <m/>
    <m/>
    <m/>
    <m/>
    <m/>
    <n v="53"/>
    <n v="1"/>
    <m/>
    <n v="-1"/>
    <n v="53"/>
    <m/>
    <m/>
    <n v="0"/>
    <m/>
    <m/>
    <m/>
    <m/>
    <m/>
    <x v="0"/>
    <x v="0"/>
    <n v="0"/>
    <n v="0"/>
    <x v="5"/>
  </r>
  <r>
    <x v="46"/>
    <s v="Ad Set 019"/>
    <x v="3"/>
    <x v="9"/>
    <s v="female"/>
    <x v="18"/>
    <n v="1.75"/>
    <n v="163"/>
    <m/>
    <m/>
    <n v="152"/>
    <m/>
    <m/>
    <m/>
    <n v="0"/>
    <m/>
    <m/>
    <m/>
    <m/>
    <n v="1.75"/>
    <n v="0.01"/>
    <m/>
    <m/>
    <m/>
    <n v="1.072368"/>
    <n v="163"/>
    <n v="1.75"/>
    <n v="1.75"/>
    <m/>
    <m/>
    <m/>
    <m/>
    <m/>
    <n v="152"/>
    <n v="2"/>
    <m/>
    <n v="-2"/>
    <n v="152"/>
    <m/>
    <m/>
    <n v="0"/>
    <m/>
    <m/>
    <m/>
    <m/>
    <m/>
    <x v="0"/>
    <x v="0"/>
    <n v="0"/>
    <n v="0"/>
    <x v="5"/>
  </r>
  <r>
    <x v="24"/>
    <s v="Ad Set 019"/>
    <x v="3"/>
    <x v="9"/>
    <s v="female"/>
    <x v="18"/>
    <n v="0.04"/>
    <n v="6"/>
    <m/>
    <m/>
    <n v="4"/>
    <m/>
    <m/>
    <m/>
    <n v="0"/>
    <m/>
    <m/>
    <m/>
    <m/>
    <n v="0.04"/>
    <n v="0.01"/>
    <m/>
    <m/>
    <m/>
    <n v="1.5"/>
    <n v="6"/>
    <n v="0.04"/>
    <n v="0.04"/>
    <m/>
    <m/>
    <m/>
    <m/>
    <m/>
    <n v="4"/>
    <n v="0"/>
    <m/>
    <n v="0"/>
    <n v="4"/>
    <m/>
    <m/>
    <n v="0"/>
    <m/>
    <m/>
    <m/>
    <m/>
    <m/>
    <x v="0"/>
    <x v="0"/>
    <n v="0"/>
    <n v="0"/>
    <x v="5"/>
  </r>
  <r>
    <x v="33"/>
    <s v="Ad Set 019"/>
    <x v="3"/>
    <x v="9"/>
    <s v="female"/>
    <x v="18"/>
    <n v="0.05"/>
    <n v="10"/>
    <m/>
    <m/>
    <n v="7"/>
    <m/>
    <m/>
    <m/>
    <n v="0"/>
    <m/>
    <m/>
    <m/>
    <m/>
    <n v="0.05"/>
    <n v="0.01"/>
    <m/>
    <m/>
    <m/>
    <n v="1.428571"/>
    <n v="10"/>
    <n v="0.05"/>
    <n v="0.05"/>
    <m/>
    <m/>
    <m/>
    <m/>
    <m/>
    <n v="7"/>
    <n v="0"/>
    <m/>
    <n v="0"/>
    <n v="7"/>
    <m/>
    <m/>
    <n v="0"/>
    <m/>
    <m/>
    <m/>
    <m/>
    <m/>
    <x v="0"/>
    <x v="0"/>
    <n v="0"/>
    <n v="0"/>
    <x v="5"/>
  </r>
  <r>
    <x v="20"/>
    <s v="Ad Set 019"/>
    <x v="3"/>
    <x v="9"/>
    <s v="female"/>
    <x v="18"/>
    <n v="0.06"/>
    <n v="7"/>
    <m/>
    <m/>
    <n v="6"/>
    <m/>
    <m/>
    <m/>
    <n v="0"/>
    <m/>
    <m/>
    <m/>
    <m/>
    <n v="0.06"/>
    <n v="0.01"/>
    <m/>
    <m/>
    <m/>
    <n v="1.1666669999999999"/>
    <n v="7"/>
    <n v="0.06"/>
    <n v="0.06"/>
    <m/>
    <m/>
    <m/>
    <m/>
    <m/>
    <n v="6"/>
    <n v="0"/>
    <m/>
    <n v="0"/>
    <n v="6"/>
    <m/>
    <m/>
    <n v="0"/>
    <m/>
    <m/>
    <m/>
    <m/>
    <m/>
    <x v="0"/>
    <x v="0"/>
    <n v="0"/>
    <n v="0"/>
    <x v="5"/>
  </r>
  <r>
    <x v="27"/>
    <s v="Ad Set 019"/>
    <x v="3"/>
    <x v="9"/>
    <s v="female"/>
    <x v="18"/>
    <n v="0.01"/>
    <n v="1"/>
    <m/>
    <m/>
    <n v="1"/>
    <m/>
    <m/>
    <m/>
    <n v="0"/>
    <m/>
    <m/>
    <m/>
    <m/>
    <n v="0.01"/>
    <n v="0.01"/>
    <m/>
    <m/>
    <m/>
    <n v="1"/>
    <n v="1"/>
    <n v="0.01"/>
    <n v="0.01"/>
    <m/>
    <m/>
    <m/>
    <m/>
    <m/>
    <n v="1"/>
    <n v="0"/>
    <m/>
    <n v="0"/>
    <n v="1"/>
    <m/>
    <m/>
    <n v="0"/>
    <m/>
    <m/>
    <m/>
    <m/>
    <m/>
    <x v="0"/>
    <x v="0"/>
    <n v="0"/>
    <n v="0"/>
    <x v="5"/>
  </r>
  <r>
    <x v="34"/>
    <s v="Ad Set 019"/>
    <x v="3"/>
    <x v="9"/>
    <s v="female"/>
    <x v="18"/>
    <n v="0.04"/>
    <n v="6"/>
    <m/>
    <m/>
    <n v="6"/>
    <m/>
    <m/>
    <m/>
    <n v="0"/>
    <m/>
    <m/>
    <m/>
    <m/>
    <n v="0.04"/>
    <n v="0.01"/>
    <m/>
    <m/>
    <m/>
    <n v="1"/>
    <n v="6"/>
    <n v="0.04"/>
    <n v="0.04"/>
    <m/>
    <m/>
    <m/>
    <m/>
    <m/>
    <n v="6"/>
    <n v="0"/>
    <m/>
    <n v="0"/>
    <n v="6"/>
    <m/>
    <m/>
    <n v="0"/>
    <m/>
    <m/>
    <m/>
    <m/>
    <m/>
    <x v="0"/>
    <x v="0"/>
    <n v="0"/>
    <n v="0"/>
    <x v="5"/>
  </r>
  <r>
    <x v="35"/>
    <s v="Ad Set 019"/>
    <x v="3"/>
    <x v="9"/>
    <s v="female"/>
    <x v="18"/>
    <n v="1.61"/>
    <n v="174"/>
    <m/>
    <m/>
    <n v="152"/>
    <m/>
    <m/>
    <m/>
    <n v="0"/>
    <m/>
    <m/>
    <m/>
    <m/>
    <n v="1.61"/>
    <n v="0.01"/>
    <m/>
    <m/>
    <m/>
    <n v="1.1447369999999999"/>
    <n v="174"/>
    <n v="1.61"/>
    <n v="1.61"/>
    <m/>
    <m/>
    <m/>
    <m/>
    <m/>
    <n v="152"/>
    <n v="2"/>
    <m/>
    <n v="-2"/>
    <n v="152"/>
    <m/>
    <m/>
    <n v="0"/>
    <m/>
    <m/>
    <m/>
    <m/>
    <m/>
    <x v="0"/>
    <x v="0"/>
    <n v="0"/>
    <n v="0"/>
    <x v="5"/>
  </r>
  <r>
    <x v="29"/>
    <s v="Ad Set 019"/>
    <x v="3"/>
    <x v="9"/>
    <s v="female"/>
    <x v="18"/>
    <n v="0.04"/>
    <n v="9"/>
    <m/>
    <m/>
    <n v="8"/>
    <m/>
    <m/>
    <m/>
    <n v="0"/>
    <m/>
    <m/>
    <m/>
    <m/>
    <n v="0.04"/>
    <n v="0.01"/>
    <m/>
    <m/>
    <m/>
    <n v="1.125"/>
    <n v="9"/>
    <n v="0.04"/>
    <n v="0.04"/>
    <m/>
    <m/>
    <m/>
    <m/>
    <m/>
    <n v="8"/>
    <n v="0"/>
    <m/>
    <n v="0"/>
    <n v="8"/>
    <m/>
    <m/>
    <n v="0"/>
    <m/>
    <m/>
    <m/>
    <m/>
    <m/>
    <x v="0"/>
    <x v="0"/>
    <n v="0"/>
    <n v="0"/>
    <x v="5"/>
  </r>
  <r>
    <x v="19"/>
    <s v="Ad Set 043"/>
    <x v="3"/>
    <x v="9"/>
    <s v="female"/>
    <x v="18"/>
    <n v="0.13"/>
    <n v="84"/>
    <m/>
    <m/>
    <n v="26"/>
    <m/>
    <m/>
    <m/>
    <n v="0"/>
    <m/>
    <m/>
    <m/>
    <m/>
    <n v="0.13"/>
    <n v="0.01"/>
    <m/>
    <m/>
    <m/>
    <n v="3.230769"/>
    <n v="84"/>
    <n v="0.13"/>
    <n v="0.13"/>
    <m/>
    <m/>
    <m/>
    <m/>
    <m/>
    <n v="26"/>
    <n v="0"/>
    <m/>
    <n v="0"/>
    <n v="26"/>
    <m/>
    <m/>
    <n v="0"/>
    <m/>
    <m/>
    <m/>
    <m/>
    <m/>
    <x v="0"/>
    <x v="0"/>
    <n v="0"/>
    <n v="0"/>
    <x v="5"/>
  </r>
  <r>
    <x v="32"/>
    <s v="Ad Set 043"/>
    <x v="3"/>
    <x v="9"/>
    <s v="female"/>
    <x v="18"/>
    <n v="0.16"/>
    <n v="54"/>
    <m/>
    <m/>
    <n v="25"/>
    <m/>
    <m/>
    <m/>
    <n v="0"/>
    <m/>
    <m/>
    <m/>
    <m/>
    <n v="0.16"/>
    <n v="0.01"/>
    <m/>
    <m/>
    <m/>
    <n v="2.16"/>
    <n v="54"/>
    <n v="0.16"/>
    <n v="0.16"/>
    <m/>
    <m/>
    <m/>
    <m/>
    <m/>
    <n v="25"/>
    <n v="0"/>
    <m/>
    <n v="0"/>
    <n v="25"/>
    <m/>
    <m/>
    <n v="0"/>
    <m/>
    <m/>
    <m/>
    <m/>
    <m/>
    <x v="0"/>
    <x v="0"/>
    <n v="0"/>
    <n v="0"/>
    <x v="5"/>
  </r>
  <r>
    <x v="23"/>
    <s v="Ad Set 043"/>
    <x v="3"/>
    <x v="9"/>
    <s v="female"/>
    <x v="18"/>
    <n v="0"/>
    <n v="5"/>
    <m/>
    <m/>
    <n v="3"/>
    <m/>
    <m/>
    <m/>
    <n v="0"/>
    <m/>
    <m/>
    <m/>
    <m/>
    <n v="0"/>
    <n v="0"/>
    <m/>
    <m/>
    <m/>
    <n v="1.6666669999999999"/>
    <n v="5"/>
    <n v="0"/>
    <n v="0"/>
    <m/>
    <m/>
    <m/>
    <m/>
    <m/>
    <n v="3"/>
    <n v="0"/>
    <m/>
    <n v="0"/>
    <n v="3"/>
    <m/>
    <m/>
    <n v="0"/>
    <m/>
    <m/>
    <m/>
    <m/>
    <m/>
    <x v="0"/>
    <x v="0"/>
    <n v="0"/>
    <n v="0"/>
    <x v="5"/>
  </r>
  <r>
    <x v="30"/>
    <s v="Ad Set 043"/>
    <x v="3"/>
    <x v="9"/>
    <s v="female"/>
    <x v="18"/>
    <n v="0.01"/>
    <n v="40"/>
    <m/>
    <m/>
    <n v="9"/>
    <m/>
    <m/>
    <m/>
    <n v="0"/>
    <m/>
    <m/>
    <m/>
    <m/>
    <n v="0.01"/>
    <n v="0"/>
    <m/>
    <m/>
    <m/>
    <n v="4.4444439999999998"/>
    <n v="40"/>
    <n v="0.01"/>
    <n v="0.01"/>
    <m/>
    <m/>
    <m/>
    <m/>
    <m/>
    <n v="9"/>
    <n v="0"/>
    <m/>
    <n v="0"/>
    <n v="9"/>
    <m/>
    <m/>
    <n v="0"/>
    <m/>
    <m/>
    <m/>
    <m/>
    <m/>
    <x v="0"/>
    <x v="0"/>
    <n v="0"/>
    <n v="0"/>
    <x v="5"/>
  </r>
  <r>
    <x v="46"/>
    <s v="Ad Set 043"/>
    <x v="3"/>
    <x v="9"/>
    <s v="female"/>
    <x v="18"/>
    <n v="0.01"/>
    <n v="10"/>
    <m/>
    <m/>
    <n v="4"/>
    <m/>
    <m/>
    <m/>
    <n v="0"/>
    <m/>
    <m/>
    <m/>
    <m/>
    <n v="0.01"/>
    <n v="0"/>
    <m/>
    <m/>
    <m/>
    <n v="2.5"/>
    <n v="10"/>
    <n v="0.01"/>
    <n v="0.01"/>
    <m/>
    <m/>
    <m/>
    <m/>
    <m/>
    <n v="4"/>
    <n v="0"/>
    <m/>
    <n v="0"/>
    <n v="4"/>
    <m/>
    <m/>
    <n v="0"/>
    <m/>
    <m/>
    <m/>
    <m/>
    <m/>
    <x v="0"/>
    <x v="0"/>
    <n v="0"/>
    <n v="0"/>
    <x v="5"/>
  </r>
  <r>
    <x v="24"/>
    <s v="Ad Set 043"/>
    <x v="3"/>
    <x v="9"/>
    <s v="female"/>
    <x v="18"/>
    <n v="0"/>
    <n v="2"/>
    <m/>
    <m/>
    <n v="2"/>
    <m/>
    <m/>
    <m/>
    <n v="0"/>
    <m/>
    <m/>
    <m/>
    <m/>
    <n v="0"/>
    <n v="0"/>
    <m/>
    <m/>
    <m/>
    <n v="1"/>
    <n v="2"/>
    <n v="0"/>
    <n v="0"/>
    <m/>
    <m/>
    <m/>
    <m/>
    <m/>
    <n v="2"/>
    <n v="0"/>
    <m/>
    <n v="0"/>
    <n v="2"/>
    <m/>
    <m/>
    <n v="0"/>
    <m/>
    <m/>
    <m/>
    <m/>
    <m/>
    <x v="0"/>
    <x v="0"/>
    <n v="0"/>
    <n v="0"/>
    <x v="5"/>
  </r>
  <r>
    <x v="31"/>
    <s v="Ad Set 043"/>
    <x v="3"/>
    <x v="9"/>
    <s v="female"/>
    <x v="18"/>
    <n v="0.01"/>
    <n v="7"/>
    <m/>
    <m/>
    <n v="3"/>
    <m/>
    <m/>
    <m/>
    <n v="0"/>
    <m/>
    <m/>
    <m/>
    <m/>
    <n v="0.01"/>
    <n v="0"/>
    <m/>
    <m/>
    <m/>
    <n v="2.3333330000000001"/>
    <n v="7"/>
    <n v="0.01"/>
    <n v="0.01"/>
    <m/>
    <m/>
    <m/>
    <m/>
    <m/>
    <n v="3"/>
    <n v="0"/>
    <m/>
    <n v="0"/>
    <n v="3"/>
    <m/>
    <m/>
    <n v="0"/>
    <m/>
    <m/>
    <m/>
    <m/>
    <m/>
    <x v="0"/>
    <x v="0"/>
    <n v="0"/>
    <n v="0"/>
    <x v="5"/>
  </r>
  <r>
    <x v="33"/>
    <s v="Ad Set 043"/>
    <x v="3"/>
    <x v="9"/>
    <s v="female"/>
    <x v="18"/>
    <n v="0.08"/>
    <n v="61"/>
    <m/>
    <m/>
    <n v="10"/>
    <m/>
    <m/>
    <m/>
    <n v="0"/>
    <m/>
    <m/>
    <m/>
    <m/>
    <n v="0.08"/>
    <n v="0.01"/>
    <m/>
    <m/>
    <m/>
    <n v="6.1"/>
    <n v="61"/>
    <n v="0.08"/>
    <n v="0.08"/>
    <m/>
    <m/>
    <m/>
    <m/>
    <m/>
    <n v="10"/>
    <n v="0"/>
    <m/>
    <n v="0"/>
    <n v="10"/>
    <m/>
    <m/>
    <n v="0"/>
    <m/>
    <m/>
    <m/>
    <m/>
    <m/>
    <x v="0"/>
    <x v="0"/>
    <n v="0"/>
    <n v="0"/>
    <x v="5"/>
  </r>
  <r>
    <x v="20"/>
    <s v="Ad Set 043"/>
    <x v="3"/>
    <x v="9"/>
    <s v="female"/>
    <x v="18"/>
    <n v="0.09"/>
    <n v="71"/>
    <m/>
    <m/>
    <n v="29"/>
    <m/>
    <m/>
    <m/>
    <n v="0"/>
    <m/>
    <m/>
    <m/>
    <m/>
    <n v="0.09"/>
    <n v="0"/>
    <m/>
    <m/>
    <m/>
    <n v="2.4482759999999999"/>
    <n v="71"/>
    <n v="0.09"/>
    <n v="0.09"/>
    <m/>
    <m/>
    <m/>
    <m/>
    <m/>
    <n v="29"/>
    <n v="0"/>
    <m/>
    <n v="0"/>
    <n v="29"/>
    <m/>
    <m/>
    <n v="0"/>
    <m/>
    <m/>
    <m/>
    <m/>
    <m/>
    <x v="0"/>
    <x v="0"/>
    <n v="0"/>
    <n v="0"/>
    <x v="5"/>
  </r>
  <r>
    <x v="26"/>
    <s v="Ad Set 043"/>
    <x v="3"/>
    <x v="9"/>
    <s v="female"/>
    <x v="18"/>
    <n v="0.69"/>
    <n v="469"/>
    <m/>
    <m/>
    <n v="88"/>
    <m/>
    <m/>
    <m/>
    <n v="0"/>
    <m/>
    <m/>
    <m/>
    <m/>
    <n v="0.69"/>
    <n v="0.01"/>
    <m/>
    <m/>
    <m/>
    <n v="5.3295450000000004"/>
    <n v="469"/>
    <n v="0.69"/>
    <n v="0.69"/>
    <m/>
    <m/>
    <m/>
    <m/>
    <m/>
    <n v="88"/>
    <n v="1"/>
    <m/>
    <n v="-1"/>
    <n v="88"/>
    <m/>
    <m/>
    <n v="0"/>
    <m/>
    <m/>
    <m/>
    <m/>
    <m/>
    <x v="0"/>
    <x v="0"/>
    <n v="0"/>
    <n v="0"/>
    <x v="5"/>
  </r>
  <r>
    <x v="27"/>
    <s v="Ad Set 043"/>
    <x v="3"/>
    <x v="9"/>
    <s v="female"/>
    <x v="18"/>
    <n v="0.01"/>
    <n v="4"/>
    <m/>
    <m/>
    <n v="3"/>
    <m/>
    <m/>
    <m/>
    <n v="0"/>
    <m/>
    <m/>
    <m/>
    <m/>
    <n v="0.01"/>
    <n v="0"/>
    <m/>
    <m/>
    <m/>
    <n v="1.3333330000000001"/>
    <n v="4"/>
    <n v="0.01"/>
    <n v="0.01"/>
    <m/>
    <m/>
    <m/>
    <m/>
    <m/>
    <n v="3"/>
    <n v="0"/>
    <m/>
    <n v="0"/>
    <n v="3"/>
    <m/>
    <m/>
    <n v="0"/>
    <m/>
    <m/>
    <m/>
    <m/>
    <m/>
    <x v="0"/>
    <x v="0"/>
    <n v="0"/>
    <n v="0"/>
    <x v="5"/>
  </r>
  <r>
    <x v="34"/>
    <s v="Ad Set 043"/>
    <x v="3"/>
    <x v="9"/>
    <s v="female"/>
    <x v="18"/>
    <n v="0"/>
    <n v="15"/>
    <m/>
    <m/>
    <n v="3"/>
    <m/>
    <m/>
    <m/>
    <n v="0"/>
    <m/>
    <m/>
    <m/>
    <m/>
    <n v="0"/>
    <n v="0"/>
    <m/>
    <m/>
    <m/>
    <n v="5"/>
    <n v="15"/>
    <n v="0"/>
    <n v="0"/>
    <m/>
    <m/>
    <m/>
    <m/>
    <m/>
    <n v="3"/>
    <n v="0"/>
    <m/>
    <n v="0"/>
    <n v="3"/>
    <m/>
    <m/>
    <n v="0"/>
    <m/>
    <m/>
    <m/>
    <m/>
    <m/>
    <x v="0"/>
    <x v="0"/>
    <n v="0"/>
    <n v="0"/>
    <x v="5"/>
  </r>
  <r>
    <x v="35"/>
    <s v="Ad Set 043"/>
    <x v="3"/>
    <x v="9"/>
    <s v="female"/>
    <x v="18"/>
    <n v="0"/>
    <n v="2"/>
    <m/>
    <m/>
    <n v="1"/>
    <m/>
    <m/>
    <m/>
    <n v="0"/>
    <m/>
    <m/>
    <m/>
    <m/>
    <n v="0"/>
    <n v="0"/>
    <m/>
    <m/>
    <m/>
    <n v="2"/>
    <n v="2"/>
    <n v="0"/>
    <n v="0"/>
    <m/>
    <m/>
    <m/>
    <m/>
    <m/>
    <n v="1"/>
    <n v="0"/>
    <m/>
    <n v="0"/>
    <n v="1"/>
    <m/>
    <m/>
    <n v="0"/>
    <m/>
    <m/>
    <m/>
    <m/>
    <m/>
    <x v="0"/>
    <x v="0"/>
    <n v="0"/>
    <n v="0"/>
    <x v="5"/>
  </r>
  <r>
    <x v="29"/>
    <s v="Ad Set 043"/>
    <x v="3"/>
    <x v="9"/>
    <s v="female"/>
    <x v="18"/>
    <n v="0.06"/>
    <n v="45"/>
    <m/>
    <m/>
    <n v="15"/>
    <m/>
    <m/>
    <m/>
    <n v="0"/>
    <m/>
    <m/>
    <m/>
    <m/>
    <n v="0.06"/>
    <n v="0"/>
    <m/>
    <m/>
    <m/>
    <n v="3"/>
    <n v="45"/>
    <n v="0.06"/>
    <n v="0.06"/>
    <m/>
    <m/>
    <m/>
    <m/>
    <m/>
    <n v="15"/>
    <n v="0"/>
    <m/>
    <n v="0"/>
    <n v="15"/>
    <m/>
    <m/>
    <n v="0"/>
    <m/>
    <m/>
    <m/>
    <m/>
    <m/>
    <x v="0"/>
    <x v="0"/>
    <n v="0"/>
    <n v="0"/>
    <x v="5"/>
  </r>
  <r>
    <x v="22"/>
    <s v="Ad Set 064"/>
    <x v="3"/>
    <x v="9"/>
    <s v="female"/>
    <x v="18"/>
    <n v="0.11"/>
    <n v="5"/>
    <m/>
    <m/>
    <n v="4"/>
    <m/>
    <m/>
    <m/>
    <n v="0"/>
    <m/>
    <m/>
    <m/>
    <m/>
    <n v="0.11"/>
    <n v="0.03"/>
    <m/>
    <m/>
    <m/>
    <n v="1.25"/>
    <n v="5"/>
    <n v="0.11"/>
    <n v="0.11"/>
    <m/>
    <m/>
    <m/>
    <m/>
    <m/>
    <n v="4"/>
    <n v="0"/>
    <m/>
    <n v="0"/>
    <n v="4"/>
    <m/>
    <m/>
    <n v="0"/>
    <m/>
    <m/>
    <m/>
    <m/>
    <m/>
    <x v="0"/>
    <x v="0"/>
    <n v="0"/>
    <n v="0"/>
    <x v="5"/>
  </r>
  <r>
    <x v="32"/>
    <s v="Ad Set 064"/>
    <x v="3"/>
    <x v="9"/>
    <s v="female"/>
    <x v="18"/>
    <n v="0.02"/>
    <n v="2"/>
    <m/>
    <m/>
    <n v="2"/>
    <m/>
    <m/>
    <m/>
    <n v="0"/>
    <m/>
    <m/>
    <m/>
    <m/>
    <n v="0.02"/>
    <n v="0.01"/>
    <m/>
    <m/>
    <m/>
    <n v="1"/>
    <n v="2"/>
    <n v="0.02"/>
    <n v="0.02"/>
    <m/>
    <m/>
    <m/>
    <m/>
    <m/>
    <n v="2"/>
    <n v="0"/>
    <m/>
    <n v="0"/>
    <n v="2"/>
    <m/>
    <m/>
    <n v="0"/>
    <m/>
    <m/>
    <m/>
    <m/>
    <m/>
    <x v="0"/>
    <x v="0"/>
    <n v="0"/>
    <n v="0"/>
    <x v="5"/>
  </r>
  <r>
    <x v="18"/>
    <s v="Ad Set 064"/>
    <x v="3"/>
    <x v="9"/>
    <s v="female"/>
    <x v="18"/>
    <n v="0.09"/>
    <n v="5"/>
    <m/>
    <m/>
    <n v="5"/>
    <m/>
    <m/>
    <m/>
    <n v="0"/>
    <m/>
    <m/>
    <m/>
    <m/>
    <n v="0.09"/>
    <n v="0.02"/>
    <m/>
    <m/>
    <m/>
    <n v="1"/>
    <n v="5"/>
    <n v="0.09"/>
    <n v="0.09"/>
    <m/>
    <m/>
    <m/>
    <m/>
    <m/>
    <n v="5"/>
    <n v="0"/>
    <m/>
    <n v="0"/>
    <n v="5"/>
    <m/>
    <m/>
    <n v="0"/>
    <m/>
    <m/>
    <m/>
    <m/>
    <m/>
    <x v="0"/>
    <x v="0"/>
    <n v="0"/>
    <n v="0"/>
    <x v="5"/>
  </r>
  <r>
    <x v="30"/>
    <s v="Ad Set 064"/>
    <x v="3"/>
    <x v="9"/>
    <s v="female"/>
    <x v="18"/>
    <n v="0.13"/>
    <n v="8"/>
    <m/>
    <m/>
    <n v="8"/>
    <m/>
    <m/>
    <m/>
    <n v="0"/>
    <m/>
    <m/>
    <m/>
    <m/>
    <n v="0.13"/>
    <n v="0.02"/>
    <m/>
    <m/>
    <m/>
    <n v="1"/>
    <n v="8"/>
    <n v="0.13"/>
    <n v="0.13"/>
    <m/>
    <m/>
    <m/>
    <m/>
    <m/>
    <n v="8"/>
    <n v="0"/>
    <m/>
    <n v="0"/>
    <n v="8"/>
    <m/>
    <m/>
    <n v="0"/>
    <m/>
    <m/>
    <m/>
    <m/>
    <m/>
    <x v="0"/>
    <x v="0"/>
    <n v="0"/>
    <n v="0"/>
    <x v="5"/>
  </r>
  <r>
    <x v="46"/>
    <s v="Ad Set 064"/>
    <x v="3"/>
    <x v="9"/>
    <s v="female"/>
    <x v="18"/>
    <n v="0.6"/>
    <n v="23"/>
    <m/>
    <m/>
    <n v="22"/>
    <m/>
    <m/>
    <m/>
    <n v="0"/>
    <m/>
    <m/>
    <m/>
    <m/>
    <n v="0.6"/>
    <n v="0.03"/>
    <m/>
    <m/>
    <m/>
    <n v="1.045455"/>
    <n v="23"/>
    <n v="0.6"/>
    <n v="0.6"/>
    <m/>
    <m/>
    <m/>
    <m/>
    <m/>
    <n v="22"/>
    <n v="1"/>
    <m/>
    <n v="-1"/>
    <n v="22"/>
    <m/>
    <m/>
    <n v="0"/>
    <m/>
    <m/>
    <m/>
    <m/>
    <m/>
    <x v="0"/>
    <x v="0"/>
    <n v="0"/>
    <n v="0"/>
    <x v="5"/>
  </r>
  <r>
    <x v="24"/>
    <s v="Ad Set 064"/>
    <x v="3"/>
    <x v="9"/>
    <s v="female"/>
    <x v="18"/>
    <n v="0"/>
    <n v="1"/>
    <m/>
    <m/>
    <n v="1"/>
    <m/>
    <m/>
    <m/>
    <n v="0"/>
    <m/>
    <m/>
    <m/>
    <m/>
    <n v="0"/>
    <n v="0"/>
    <m/>
    <m/>
    <m/>
    <n v="1"/>
    <n v="1"/>
    <n v="0"/>
    <n v="0"/>
    <m/>
    <m/>
    <m/>
    <m/>
    <m/>
    <n v="1"/>
    <n v="0"/>
    <m/>
    <n v="0"/>
    <n v="1"/>
    <m/>
    <m/>
    <n v="0"/>
    <m/>
    <m/>
    <m/>
    <m/>
    <m/>
    <x v="0"/>
    <x v="0"/>
    <n v="0"/>
    <n v="0"/>
    <x v="5"/>
  </r>
  <r>
    <x v="31"/>
    <s v="Ad Set 064"/>
    <x v="3"/>
    <x v="9"/>
    <s v="female"/>
    <x v="18"/>
    <n v="0.12"/>
    <n v="6"/>
    <m/>
    <m/>
    <n v="5"/>
    <m/>
    <m/>
    <m/>
    <n v="0"/>
    <m/>
    <m/>
    <m/>
    <m/>
    <n v="0.12"/>
    <n v="0.02"/>
    <m/>
    <m/>
    <m/>
    <n v="1.2"/>
    <n v="6"/>
    <n v="0.12"/>
    <n v="0.12"/>
    <m/>
    <m/>
    <m/>
    <m/>
    <m/>
    <n v="5"/>
    <n v="0"/>
    <m/>
    <n v="0"/>
    <n v="5"/>
    <m/>
    <m/>
    <n v="0"/>
    <m/>
    <m/>
    <m/>
    <m/>
    <m/>
    <x v="0"/>
    <x v="0"/>
    <n v="0"/>
    <n v="0"/>
    <x v="5"/>
  </r>
  <r>
    <x v="33"/>
    <s v="Ad Set 064"/>
    <x v="3"/>
    <x v="9"/>
    <s v="female"/>
    <x v="18"/>
    <n v="0.47"/>
    <n v="28"/>
    <m/>
    <m/>
    <n v="26"/>
    <m/>
    <m/>
    <m/>
    <n v="0"/>
    <m/>
    <m/>
    <m/>
    <m/>
    <n v="0.47"/>
    <n v="0.02"/>
    <m/>
    <m/>
    <m/>
    <n v="1.0769230000000001"/>
    <n v="28"/>
    <n v="0.47"/>
    <n v="0.47"/>
    <m/>
    <m/>
    <m/>
    <m/>
    <m/>
    <n v="26"/>
    <n v="0"/>
    <m/>
    <n v="0"/>
    <n v="26"/>
    <m/>
    <m/>
    <n v="0"/>
    <m/>
    <m/>
    <m/>
    <m/>
    <m/>
    <x v="0"/>
    <x v="0"/>
    <n v="0"/>
    <n v="0"/>
    <x v="5"/>
  </r>
  <r>
    <x v="20"/>
    <s v="Ad Set 064"/>
    <x v="3"/>
    <x v="9"/>
    <s v="female"/>
    <x v="18"/>
    <n v="0.05"/>
    <n v="4"/>
    <m/>
    <m/>
    <n v="4"/>
    <m/>
    <m/>
    <m/>
    <n v="0"/>
    <m/>
    <m/>
    <m/>
    <m/>
    <n v="0.05"/>
    <n v="0.01"/>
    <m/>
    <m/>
    <m/>
    <n v="1"/>
    <n v="4"/>
    <n v="0.05"/>
    <n v="0.05"/>
    <m/>
    <m/>
    <m/>
    <m/>
    <m/>
    <n v="4"/>
    <n v="0"/>
    <m/>
    <n v="0"/>
    <n v="4"/>
    <m/>
    <m/>
    <n v="0"/>
    <m/>
    <m/>
    <m/>
    <m/>
    <m/>
    <x v="0"/>
    <x v="0"/>
    <n v="0"/>
    <n v="0"/>
    <x v="5"/>
  </r>
  <r>
    <x v="27"/>
    <s v="Ad Set 064"/>
    <x v="3"/>
    <x v="9"/>
    <s v="female"/>
    <x v="18"/>
    <n v="7.0000000000000007E-2"/>
    <n v="2"/>
    <m/>
    <m/>
    <n v="2"/>
    <m/>
    <m/>
    <m/>
    <n v="0"/>
    <m/>
    <m/>
    <m/>
    <m/>
    <n v="7.0000000000000007E-2"/>
    <n v="0.04"/>
    <m/>
    <m/>
    <m/>
    <n v="1"/>
    <n v="2"/>
    <n v="7.0000000000000007E-2"/>
    <n v="7.0000000000000007E-2"/>
    <m/>
    <m/>
    <m/>
    <m/>
    <m/>
    <n v="2"/>
    <n v="0"/>
    <m/>
    <n v="0"/>
    <n v="2"/>
    <m/>
    <m/>
    <n v="0"/>
    <m/>
    <m/>
    <m/>
    <m/>
    <m/>
    <x v="0"/>
    <x v="0"/>
    <n v="0"/>
    <n v="0"/>
    <x v="5"/>
  </r>
  <r>
    <x v="34"/>
    <s v="Ad Set 064"/>
    <x v="3"/>
    <x v="9"/>
    <s v="female"/>
    <x v="18"/>
    <n v="0.02"/>
    <n v="2"/>
    <m/>
    <m/>
    <n v="2"/>
    <m/>
    <m/>
    <m/>
    <n v="0"/>
    <m/>
    <m/>
    <m/>
    <m/>
    <n v="0.02"/>
    <n v="0.01"/>
    <m/>
    <m/>
    <m/>
    <n v="1"/>
    <n v="2"/>
    <n v="0.02"/>
    <n v="0.02"/>
    <m/>
    <m/>
    <m/>
    <m/>
    <m/>
    <n v="2"/>
    <n v="0"/>
    <m/>
    <n v="0"/>
    <n v="2"/>
    <m/>
    <m/>
    <n v="0"/>
    <m/>
    <m/>
    <m/>
    <m/>
    <m/>
    <x v="0"/>
    <x v="0"/>
    <n v="0"/>
    <n v="0"/>
    <x v="5"/>
  </r>
  <r>
    <x v="28"/>
    <s v="Ad Set 064"/>
    <x v="3"/>
    <x v="9"/>
    <s v="female"/>
    <x v="18"/>
    <n v="0.28999999999999998"/>
    <n v="18"/>
    <m/>
    <m/>
    <n v="17"/>
    <m/>
    <m/>
    <m/>
    <n v="0"/>
    <m/>
    <m/>
    <m/>
    <m/>
    <n v="0.28999999999999998"/>
    <n v="0.02"/>
    <m/>
    <m/>
    <m/>
    <n v="1.058824"/>
    <n v="18"/>
    <n v="0.28999999999999998"/>
    <n v="0.28999999999999998"/>
    <m/>
    <m/>
    <m/>
    <m/>
    <m/>
    <n v="17"/>
    <n v="0"/>
    <m/>
    <n v="0"/>
    <n v="17"/>
    <m/>
    <m/>
    <n v="0"/>
    <m/>
    <m/>
    <m/>
    <m/>
    <m/>
    <x v="0"/>
    <x v="0"/>
    <n v="0"/>
    <n v="0"/>
    <x v="5"/>
  </r>
  <r>
    <x v="29"/>
    <s v="Ad Set 064"/>
    <x v="3"/>
    <x v="9"/>
    <s v="female"/>
    <x v="18"/>
    <n v="0.11"/>
    <n v="4"/>
    <m/>
    <m/>
    <n v="4"/>
    <m/>
    <m/>
    <m/>
    <n v="0"/>
    <m/>
    <m/>
    <m/>
    <m/>
    <n v="0.11"/>
    <n v="0.03"/>
    <m/>
    <m/>
    <m/>
    <n v="1"/>
    <n v="4"/>
    <n v="0.11"/>
    <n v="0.11"/>
    <m/>
    <m/>
    <m/>
    <m/>
    <m/>
    <n v="4"/>
    <n v="0"/>
    <m/>
    <n v="0"/>
    <n v="4"/>
    <m/>
    <m/>
    <n v="0"/>
    <m/>
    <m/>
    <m/>
    <m/>
    <m/>
    <x v="0"/>
    <x v="0"/>
    <n v="0"/>
    <n v="0"/>
    <x v="5"/>
  </r>
  <r>
    <x v="24"/>
    <s v="Ad Set 072"/>
    <x v="3"/>
    <x v="9"/>
    <s v="female"/>
    <x v="18"/>
    <n v="0"/>
    <n v="1"/>
    <m/>
    <m/>
    <n v="1"/>
    <m/>
    <m/>
    <m/>
    <n v="0"/>
    <m/>
    <m/>
    <m/>
    <m/>
    <n v="0"/>
    <n v="0"/>
    <m/>
    <m/>
    <m/>
    <n v="1"/>
    <n v="1"/>
    <n v="0"/>
    <n v="0"/>
    <m/>
    <m/>
    <m/>
    <m/>
    <m/>
    <n v="1"/>
    <n v="0"/>
    <m/>
    <n v="0"/>
    <n v="1"/>
    <m/>
    <m/>
    <n v="0"/>
    <m/>
    <m/>
    <m/>
    <m/>
    <m/>
    <x v="0"/>
    <x v="0"/>
    <n v="0"/>
    <n v="0"/>
    <x v="5"/>
  </r>
  <r>
    <x v="35"/>
    <s v="Ad Set 072"/>
    <x v="3"/>
    <x v="9"/>
    <s v="female"/>
    <x v="18"/>
    <n v="0"/>
    <n v="1"/>
    <m/>
    <m/>
    <n v="1"/>
    <m/>
    <m/>
    <m/>
    <n v="0"/>
    <m/>
    <m/>
    <m/>
    <m/>
    <n v="0"/>
    <n v="0"/>
    <m/>
    <m/>
    <m/>
    <n v="1"/>
    <n v="1"/>
    <n v="0"/>
    <n v="0"/>
    <m/>
    <m/>
    <m/>
    <m/>
    <m/>
    <n v="1"/>
    <n v="0"/>
    <m/>
    <n v="0"/>
    <n v="1"/>
    <m/>
    <m/>
    <n v="0"/>
    <m/>
    <m/>
    <m/>
    <m/>
    <m/>
    <x v="0"/>
    <x v="0"/>
    <n v="0"/>
    <n v="0"/>
    <x v="5"/>
  </r>
  <r>
    <x v="22"/>
    <s v="Ad Set 073"/>
    <x v="3"/>
    <x v="9"/>
    <s v="female"/>
    <x v="18"/>
    <n v="0.01"/>
    <n v="10"/>
    <m/>
    <m/>
    <n v="2"/>
    <m/>
    <m/>
    <m/>
    <n v="0"/>
    <m/>
    <m/>
    <m/>
    <m/>
    <n v="0.01"/>
    <n v="0.01"/>
    <m/>
    <m/>
    <m/>
    <n v="5"/>
    <n v="10"/>
    <n v="0.01"/>
    <n v="0.01"/>
    <m/>
    <m/>
    <m/>
    <m/>
    <m/>
    <n v="2"/>
    <n v="0"/>
    <m/>
    <n v="0"/>
    <n v="2"/>
    <m/>
    <m/>
    <n v="0"/>
    <m/>
    <m/>
    <m/>
    <m/>
    <m/>
    <x v="0"/>
    <x v="0"/>
    <n v="0"/>
    <n v="0"/>
    <x v="5"/>
  </r>
  <r>
    <x v="19"/>
    <s v="Ad Set 073"/>
    <x v="3"/>
    <x v="9"/>
    <s v="female"/>
    <x v="18"/>
    <n v="7.0000000000000007E-2"/>
    <n v="63"/>
    <m/>
    <m/>
    <n v="24"/>
    <m/>
    <m/>
    <m/>
    <n v="0"/>
    <m/>
    <m/>
    <m/>
    <m/>
    <n v="7.0000000000000007E-2"/>
    <n v="0"/>
    <m/>
    <m/>
    <m/>
    <n v="2.625"/>
    <n v="63"/>
    <n v="7.0000000000000007E-2"/>
    <n v="7.0000000000000007E-2"/>
    <m/>
    <m/>
    <m/>
    <m/>
    <m/>
    <n v="24"/>
    <n v="0"/>
    <m/>
    <n v="0"/>
    <n v="24"/>
    <m/>
    <m/>
    <n v="0"/>
    <m/>
    <m/>
    <m/>
    <m/>
    <m/>
    <x v="0"/>
    <x v="0"/>
    <n v="0"/>
    <n v="0"/>
    <x v="5"/>
  </r>
  <r>
    <x v="32"/>
    <s v="Ad Set 073"/>
    <x v="3"/>
    <x v="9"/>
    <s v="female"/>
    <x v="18"/>
    <n v="0.01"/>
    <n v="13"/>
    <m/>
    <m/>
    <n v="9"/>
    <m/>
    <m/>
    <m/>
    <n v="0"/>
    <m/>
    <m/>
    <m/>
    <m/>
    <n v="0.01"/>
    <n v="0"/>
    <m/>
    <m/>
    <m/>
    <n v="1.4444440000000001"/>
    <n v="13"/>
    <n v="0.01"/>
    <n v="0.01"/>
    <m/>
    <m/>
    <m/>
    <m/>
    <m/>
    <n v="9"/>
    <n v="0"/>
    <m/>
    <n v="0"/>
    <n v="9"/>
    <m/>
    <m/>
    <n v="0"/>
    <m/>
    <m/>
    <m/>
    <m/>
    <m/>
    <x v="0"/>
    <x v="0"/>
    <n v="0"/>
    <n v="0"/>
    <x v="5"/>
  </r>
  <r>
    <x v="18"/>
    <s v="Ad Set 073"/>
    <x v="3"/>
    <x v="9"/>
    <s v="female"/>
    <x v="18"/>
    <n v="0.01"/>
    <n v="5"/>
    <m/>
    <m/>
    <n v="4"/>
    <m/>
    <m/>
    <m/>
    <n v="0"/>
    <m/>
    <m/>
    <m/>
    <m/>
    <n v="0.01"/>
    <n v="0"/>
    <m/>
    <m/>
    <m/>
    <n v="1.25"/>
    <n v="5"/>
    <n v="0.01"/>
    <n v="0.01"/>
    <m/>
    <m/>
    <m/>
    <m/>
    <m/>
    <n v="4"/>
    <n v="0"/>
    <m/>
    <n v="0"/>
    <n v="4"/>
    <m/>
    <m/>
    <n v="0"/>
    <m/>
    <m/>
    <m/>
    <m/>
    <m/>
    <x v="0"/>
    <x v="0"/>
    <n v="0"/>
    <n v="0"/>
    <x v="5"/>
  </r>
  <r>
    <x v="23"/>
    <s v="Ad Set 073"/>
    <x v="3"/>
    <x v="9"/>
    <s v="female"/>
    <x v="18"/>
    <n v="0.16"/>
    <n v="106"/>
    <m/>
    <m/>
    <n v="36"/>
    <m/>
    <m/>
    <m/>
    <n v="0"/>
    <m/>
    <m/>
    <m/>
    <m/>
    <n v="0.16"/>
    <n v="0"/>
    <m/>
    <m/>
    <m/>
    <n v="2.9444439999999998"/>
    <n v="106"/>
    <n v="0.16"/>
    <n v="0.16"/>
    <m/>
    <m/>
    <m/>
    <m/>
    <m/>
    <n v="36"/>
    <n v="0"/>
    <m/>
    <n v="0"/>
    <n v="36"/>
    <m/>
    <m/>
    <n v="0"/>
    <m/>
    <m/>
    <m/>
    <m/>
    <m/>
    <x v="0"/>
    <x v="0"/>
    <n v="0"/>
    <n v="0"/>
    <x v="5"/>
  </r>
  <r>
    <x v="30"/>
    <s v="Ad Set 073"/>
    <x v="3"/>
    <x v="9"/>
    <s v="female"/>
    <x v="18"/>
    <n v="0.1"/>
    <n v="60"/>
    <m/>
    <m/>
    <n v="21"/>
    <m/>
    <m/>
    <m/>
    <n v="0"/>
    <m/>
    <m/>
    <m/>
    <m/>
    <n v="0.1"/>
    <n v="0"/>
    <m/>
    <m/>
    <m/>
    <n v="2.8571430000000002"/>
    <n v="60"/>
    <n v="0.1"/>
    <n v="0.1"/>
    <m/>
    <m/>
    <m/>
    <m/>
    <m/>
    <n v="21"/>
    <n v="0"/>
    <m/>
    <n v="0"/>
    <n v="21"/>
    <m/>
    <m/>
    <n v="0"/>
    <m/>
    <m/>
    <m/>
    <m/>
    <m/>
    <x v="0"/>
    <x v="0"/>
    <n v="0"/>
    <n v="0"/>
    <x v="5"/>
  </r>
  <r>
    <x v="46"/>
    <s v="Ad Set 073"/>
    <x v="3"/>
    <x v="9"/>
    <s v="female"/>
    <x v="18"/>
    <n v="0.01"/>
    <n v="6"/>
    <m/>
    <m/>
    <n v="6"/>
    <m/>
    <m/>
    <m/>
    <n v="0"/>
    <m/>
    <m/>
    <m/>
    <m/>
    <n v="0.01"/>
    <n v="0"/>
    <m/>
    <m/>
    <m/>
    <n v="1"/>
    <n v="6"/>
    <n v="0.01"/>
    <n v="0.01"/>
    <m/>
    <m/>
    <m/>
    <m/>
    <m/>
    <n v="6"/>
    <n v="0"/>
    <m/>
    <n v="0"/>
    <n v="6"/>
    <m/>
    <m/>
    <n v="0"/>
    <m/>
    <m/>
    <m/>
    <m/>
    <m/>
    <x v="0"/>
    <x v="0"/>
    <n v="0"/>
    <n v="0"/>
    <x v="5"/>
  </r>
  <r>
    <x v="24"/>
    <s v="Ad Set 073"/>
    <x v="3"/>
    <x v="9"/>
    <s v="female"/>
    <x v="18"/>
    <n v="0.22"/>
    <n v="99"/>
    <m/>
    <m/>
    <n v="35"/>
    <m/>
    <m/>
    <m/>
    <n v="0"/>
    <m/>
    <m/>
    <m/>
    <m/>
    <n v="0.22"/>
    <n v="0.01"/>
    <m/>
    <m/>
    <m/>
    <n v="2.8285710000000002"/>
    <n v="99"/>
    <n v="0.22"/>
    <n v="0.22"/>
    <m/>
    <m/>
    <m/>
    <m/>
    <m/>
    <n v="35"/>
    <n v="0"/>
    <m/>
    <n v="0"/>
    <n v="35"/>
    <m/>
    <m/>
    <n v="0"/>
    <m/>
    <m/>
    <m/>
    <m/>
    <m/>
    <x v="0"/>
    <x v="0"/>
    <n v="0"/>
    <n v="0"/>
    <x v="5"/>
  </r>
  <r>
    <x v="31"/>
    <s v="Ad Set 073"/>
    <x v="3"/>
    <x v="9"/>
    <s v="female"/>
    <x v="18"/>
    <n v="0.02"/>
    <n v="8"/>
    <m/>
    <m/>
    <n v="5"/>
    <m/>
    <m/>
    <m/>
    <n v="0"/>
    <m/>
    <m/>
    <m/>
    <m/>
    <n v="0.02"/>
    <n v="0"/>
    <m/>
    <m/>
    <m/>
    <n v="1.6"/>
    <n v="8"/>
    <n v="0.02"/>
    <n v="0.02"/>
    <m/>
    <m/>
    <m/>
    <m/>
    <m/>
    <n v="5"/>
    <n v="0"/>
    <m/>
    <n v="0"/>
    <n v="5"/>
    <m/>
    <m/>
    <n v="0"/>
    <m/>
    <m/>
    <m/>
    <m/>
    <m/>
    <x v="0"/>
    <x v="0"/>
    <n v="0"/>
    <n v="0"/>
    <x v="5"/>
  </r>
  <r>
    <x v="33"/>
    <s v="Ad Set 073"/>
    <x v="3"/>
    <x v="9"/>
    <s v="female"/>
    <x v="18"/>
    <n v="0.02"/>
    <n v="11"/>
    <m/>
    <m/>
    <n v="6"/>
    <m/>
    <m/>
    <m/>
    <n v="0"/>
    <m/>
    <m/>
    <m/>
    <m/>
    <n v="0.02"/>
    <n v="0"/>
    <m/>
    <m/>
    <m/>
    <n v="1.8333330000000001"/>
    <n v="11"/>
    <n v="0.02"/>
    <n v="0.02"/>
    <m/>
    <m/>
    <m/>
    <m/>
    <m/>
    <n v="6"/>
    <n v="0"/>
    <m/>
    <n v="0"/>
    <n v="6"/>
    <m/>
    <m/>
    <n v="0"/>
    <m/>
    <m/>
    <m/>
    <m/>
    <m/>
    <x v="0"/>
    <x v="0"/>
    <n v="0"/>
    <n v="0"/>
    <x v="5"/>
  </r>
  <r>
    <x v="20"/>
    <s v="Ad Set 073"/>
    <x v="3"/>
    <x v="9"/>
    <s v="female"/>
    <x v="18"/>
    <n v="0.01"/>
    <n v="22"/>
    <m/>
    <m/>
    <n v="7"/>
    <m/>
    <m/>
    <m/>
    <n v="0"/>
    <m/>
    <m/>
    <m/>
    <m/>
    <n v="0.01"/>
    <n v="0"/>
    <m/>
    <m/>
    <m/>
    <n v="3.1428569999999998"/>
    <n v="22"/>
    <n v="0.01"/>
    <n v="0.01"/>
    <m/>
    <m/>
    <m/>
    <m/>
    <m/>
    <n v="7"/>
    <n v="0"/>
    <m/>
    <n v="0"/>
    <n v="7"/>
    <m/>
    <m/>
    <n v="0"/>
    <m/>
    <m/>
    <m/>
    <m/>
    <m/>
    <x v="0"/>
    <x v="0"/>
    <n v="0"/>
    <n v="0"/>
    <x v="5"/>
  </r>
  <r>
    <x v="25"/>
    <s v="Ad Set 073"/>
    <x v="3"/>
    <x v="9"/>
    <s v="female"/>
    <x v="18"/>
    <n v="0.04"/>
    <n v="9"/>
    <m/>
    <m/>
    <n v="4"/>
    <m/>
    <m/>
    <m/>
    <n v="0"/>
    <m/>
    <m/>
    <m/>
    <m/>
    <n v="0.04"/>
    <n v="0.01"/>
    <m/>
    <m/>
    <m/>
    <n v="2.25"/>
    <n v="9"/>
    <n v="0.04"/>
    <n v="0.04"/>
    <m/>
    <m/>
    <m/>
    <m/>
    <m/>
    <n v="4"/>
    <n v="0"/>
    <m/>
    <n v="0"/>
    <n v="4"/>
    <m/>
    <m/>
    <n v="0"/>
    <m/>
    <m/>
    <m/>
    <m/>
    <m/>
    <x v="0"/>
    <x v="0"/>
    <n v="0"/>
    <n v="0"/>
    <x v="5"/>
  </r>
  <r>
    <x v="26"/>
    <s v="Ad Set 073"/>
    <x v="3"/>
    <x v="9"/>
    <s v="female"/>
    <x v="18"/>
    <n v="0.03"/>
    <n v="11"/>
    <m/>
    <m/>
    <n v="5"/>
    <m/>
    <m/>
    <m/>
    <n v="0"/>
    <m/>
    <m/>
    <m/>
    <m/>
    <n v="0.03"/>
    <n v="0.01"/>
    <m/>
    <m/>
    <m/>
    <n v="2.2000000000000002"/>
    <n v="11"/>
    <n v="0.03"/>
    <n v="0.03"/>
    <m/>
    <m/>
    <m/>
    <m/>
    <m/>
    <n v="5"/>
    <n v="0"/>
    <m/>
    <n v="0"/>
    <n v="5"/>
    <m/>
    <m/>
    <n v="0"/>
    <m/>
    <m/>
    <m/>
    <m/>
    <m/>
    <x v="0"/>
    <x v="0"/>
    <n v="0"/>
    <n v="0"/>
    <x v="5"/>
  </r>
  <r>
    <x v="27"/>
    <s v="Ad Set 073"/>
    <x v="3"/>
    <x v="9"/>
    <s v="female"/>
    <x v="18"/>
    <n v="0"/>
    <n v="5"/>
    <m/>
    <m/>
    <n v="5"/>
    <m/>
    <m/>
    <m/>
    <n v="0"/>
    <m/>
    <m/>
    <m/>
    <m/>
    <n v="0"/>
    <n v="0"/>
    <m/>
    <m/>
    <m/>
    <n v="1"/>
    <n v="5"/>
    <n v="0"/>
    <n v="0"/>
    <m/>
    <m/>
    <m/>
    <m/>
    <m/>
    <n v="5"/>
    <n v="0"/>
    <m/>
    <n v="0"/>
    <n v="5"/>
    <m/>
    <m/>
    <n v="0"/>
    <m/>
    <m/>
    <m/>
    <m/>
    <m/>
    <x v="0"/>
    <x v="0"/>
    <n v="0"/>
    <n v="0"/>
    <x v="5"/>
  </r>
  <r>
    <x v="34"/>
    <s v="Ad Set 073"/>
    <x v="3"/>
    <x v="9"/>
    <s v="female"/>
    <x v="18"/>
    <n v="0.05"/>
    <n v="33"/>
    <m/>
    <m/>
    <n v="10"/>
    <m/>
    <m/>
    <m/>
    <n v="0"/>
    <m/>
    <m/>
    <m/>
    <m/>
    <n v="0.05"/>
    <n v="0.01"/>
    <m/>
    <m/>
    <m/>
    <n v="3.3"/>
    <n v="33"/>
    <n v="0.05"/>
    <n v="0.05"/>
    <m/>
    <m/>
    <m/>
    <m/>
    <m/>
    <n v="10"/>
    <n v="0"/>
    <m/>
    <n v="0"/>
    <n v="10"/>
    <m/>
    <m/>
    <n v="0"/>
    <m/>
    <m/>
    <m/>
    <m/>
    <m/>
    <x v="0"/>
    <x v="0"/>
    <n v="0"/>
    <n v="0"/>
    <x v="5"/>
  </r>
  <r>
    <x v="35"/>
    <s v="Ad Set 073"/>
    <x v="3"/>
    <x v="9"/>
    <s v="female"/>
    <x v="18"/>
    <n v="0.05"/>
    <n v="33"/>
    <m/>
    <m/>
    <n v="13"/>
    <m/>
    <m/>
    <m/>
    <n v="0"/>
    <m/>
    <m/>
    <m/>
    <m/>
    <n v="0.05"/>
    <n v="0"/>
    <m/>
    <m/>
    <m/>
    <n v="2.538462"/>
    <n v="33"/>
    <n v="0.05"/>
    <n v="0.05"/>
    <m/>
    <m/>
    <m/>
    <m/>
    <m/>
    <n v="13"/>
    <n v="0"/>
    <m/>
    <n v="0"/>
    <n v="13"/>
    <m/>
    <m/>
    <n v="0"/>
    <m/>
    <m/>
    <m/>
    <m/>
    <m/>
    <x v="0"/>
    <x v="0"/>
    <n v="0"/>
    <n v="0"/>
    <x v="5"/>
  </r>
  <r>
    <x v="28"/>
    <s v="Ad Set 073"/>
    <x v="3"/>
    <x v="9"/>
    <s v="female"/>
    <x v="18"/>
    <n v="0.05"/>
    <n v="10"/>
    <m/>
    <m/>
    <n v="4"/>
    <m/>
    <m/>
    <m/>
    <n v="0"/>
    <m/>
    <m/>
    <m/>
    <m/>
    <n v="0.05"/>
    <n v="0.01"/>
    <m/>
    <m/>
    <m/>
    <n v="2.5"/>
    <n v="10"/>
    <n v="0.05"/>
    <n v="0.05"/>
    <m/>
    <m/>
    <m/>
    <m/>
    <m/>
    <n v="4"/>
    <n v="0"/>
    <m/>
    <n v="0"/>
    <n v="4"/>
    <m/>
    <m/>
    <n v="0"/>
    <m/>
    <m/>
    <m/>
    <m/>
    <m/>
    <x v="0"/>
    <x v="0"/>
    <n v="0"/>
    <n v="0"/>
    <x v="5"/>
  </r>
  <r>
    <x v="29"/>
    <s v="Ad Set 073"/>
    <x v="3"/>
    <x v="9"/>
    <s v="female"/>
    <x v="18"/>
    <n v="0.03"/>
    <n v="12"/>
    <m/>
    <m/>
    <n v="5"/>
    <m/>
    <m/>
    <m/>
    <n v="0"/>
    <m/>
    <m/>
    <m/>
    <m/>
    <n v="0.03"/>
    <n v="0.01"/>
    <m/>
    <m/>
    <m/>
    <n v="2.4"/>
    <n v="12"/>
    <n v="0.03"/>
    <n v="0.03"/>
    <m/>
    <m/>
    <m/>
    <m/>
    <m/>
    <n v="5"/>
    <n v="0"/>
    <m/>
    <n v="0"/>
    <n v="5"/>
    <m/>
    <m/>
    <n v="0"/>
    <m/>
    <m/>
    <m/>
    <m/>
    <m/>
    <x v="0"/>
    <x v="0"/>
    <n v="0"/>
    <n v="0"/>
    <x v="5"/>
  </r>
  <r>
    <x v="22"/>
    <s v="Ad Set 077"/>
    <x v="3"/>
    <x v="9"/>
    <s v="female"/>
    <x v="18"/>
    <n v="0.06"/>
    <n v="3"/>
    <m/>
    <m/>
    <n v="3"/>
    <m/>
    <m/>
    <m/>
    <n v="0"/>
    <m/>
    <m/>
    <m/>
    <m/>
    <n v="0.06"/>
    <n v="0.02"/>
    <m/>
    <m/>
    <m/>
    <n v="1"/>
    <n v="3"/>
    <n v="0.06"/>
    <n v="0.06"/>
    <m/>
    <m/>
    <m/>
    <m/>
    <m/>
    <n v="3"/>
    <n v="0"/>
    <m/>
    <n v="0"/>
    <n v="3"/>
    <m/>
    <m/>
    <n v="0"/>
    <m/>
    <m/>
    <m/>
    <m/>
    <m/>
    <x v="0"/>
    <x v="0"/>
    <n v="0"/>
    <n v="0"/>
    <x v="5"/>
  </r>
  <r>
    <x v="32"/>
    <s v="Ad Set 077"/>
    <x v="3"/>
    <x v="9"/>
    <s v="female"/>
    <x v="18"/>
    <n v="0.03"/>
    <n v="2"/>
    <m/>
    <m/>
    <n v="2"/>
    <m/>
    <m/>
    <m/>
    <n v="0"/>
    <m/>
    <m/>
    <m/>
    <m/>
    <n v="0.03"/>
    <n v="0.02"/>
    <m/>
    <m/>
    <m/>
    <n v="1"/>
    <n v="2"/>
    <n v="0.03"/>
    <n v="0.03"/>
    <m/>
    <m/>
    <m/>
    <m/>
    <m/>
    <n v="2"/>
    <n v="0"/>
    <m/>
    <n v="0"/>
    <n v="2"/>
    <m/>
    <m/>
    <n v="0"/>
    <m/>
    <m/>
    <m/>
    <m/>
    <m/>
    <x v="0"/>
    <x v="0"/>
    <n v="0"/>
    <n v="0"/>
    <x v="5"/>
  </r>
  <r>
    <x v="18"/>
    <s v="Ad Set 077"/>
    <x v="3"/>
    <x v="9"/>
    <s v="female"/>
    <x v="18"/>
    <n v="0.19"/>
    <n v="10"/>
    <m/>
    <m/>
    <n v="9"/>
    <m/>
    <m/>
    <m/>
    <n v="0"/>
    <m/>
    <m/>
    <m/>
    <m/>
    <n v="0.19"/>
    <n v="0.02"/>
    <m/>
    <m/>
    <m/>
    <n v="1.111111"/>
    <n v="10"/>
    <n v="0.19"/>
    <n v="0.19"/>
    <m/>
    <m/>
    <m/>
    <m/>
    <m/>
    <n v="9"/>
    <n v="0"/>
    <m/>
    <n v="0"/>
    <n v="9"/>
    <m/>
    <m/>
    <n v="0"/>
    <m/>
    <m/>
    <m/>
    <m/>
    <m/>
    <x v="0"/>
    <x v="0"/>
    <n v="0"/>
    <n v="0"/>
    <x v="5"/>
  </r>
  <r>
    <x v="23"/>
    <s v="Ad Set 077"/>
    <x v="3"/>
    <x v="9"/>
    <s v="female"/>
    <x v="18"/>
    <n v="0"/>
    <n v="1"/>
    <m/>
    <m/>
    <n v="1"/>
    <m/>
    <m/>
    <m/>
    <n v="0"/>
    <m/>
    <m/>
    <m/>
    <m/>
    <n v="0"/>
    <n v="0"/>
    <m/>
    <m/>
    <m/>
    <n v="1"/>
    <n v="1"/>
    <n v="0"/>
    <n v="0"/>
    <m/>
    <m/>
    <m/>
    <m/>
    <m/>
    <n v="1"/>
    <n v="0"/>
    <m/>
    <n v="0"/>
    <n v="1"/>
    <m/>
    <m/>
    <n v="0"/>
    <m/>
    <m/>
    <m/>
    <m/>
    <m/>
    <x v="0"/>
    <x v="0"/>
    <n v="0"/>
    <n v="0"/>
    <x v="5"/>
  </r>
  <r>
    <x v="30"/>
    <s v="Ad Set 077"/>
    <x v="3"/>
    <x v="9"/>
    <s v="female"/>
    <x v="18"/>
    <n v="0.02"/>
    <n v="4"/>
    <m/>
    <m/>
    <n v="4"/>
    <m/>
    <m/>
    <m/>
    <n v="0"/>
    <m/>
    <m/>
    <m/>
    <m/>
    <n v="0.02"/>
    <n v="0.01"/>
    <m/>
    <m/>
    <m/>
    <n v="1"/>
    <n v="4"/>
    <n v="0.02"/>
    <n v="0.02"/>
    <m/>
    <m/>
    <m/>
    <m/>
    <m/>
    <n v="4"/>
    <n v="0"/>
    <m/>
    <n v="0"/>
    <n v="4"/>
    <m/>
    <m/>
    <n v="0"/>
    <m/>
    <m/>
    <m/>
    <m/>
    <m/>
    <x v="0"/>
    <x v="0"/>
    <n v="0"/>
    <n v="0"/>
    <x v="5"/>
  </r>
  <r>
    <x v="46"/>
    <s v="Ad Set 077"/>
    <x v="3"/>
    <x v="9"/>
    <s v="female"/>
    <x v="18"/>
    <n v="0.02"/>
    <n v="1"/>
    <m/>
    <m/>
    <n v="1"/>
    <m/>
    <m/>
    <m/>
    <n v="0"/>
    <m/>
    <m/>
    <m/>
    <m/>
    <n v="0.02"/>
    <n v="0.02"/>
    <m/>
    <m/>
    <m/>
    <n v="1"/>
    <n v="1"/>
    <n v="0.02"/>
    <n v="0.02"/>
    <m/>
    <m/>
    <m/>
    <m/>
    <m/>
    <n v="1"/>
    <n v="0"/>
    <m/>
    <n v="0"/>
    <n v="1"/>
    <m/>
    <m/>
    <n v="0"/>
    <m/>
    <m/>
    <m/>
    <m/>
    <m/>
    <x v="0"/>
    <x v="0"/>
    <n v="0"/>
    <n v="0"/>
    <x v="5"/>
  </r>
  <r>
    <x v="31"/>
    <s v="Ad Set 077"/>
    <x v="3"/>
    <x v="9"/>
    <s v="female"/>
    <x v="18"/>
    <n v="0.22"/>
    <n v="12"/>
    <m/>
    <m/>
    <n v="12"/>
    <m/>
    <m/>
    <m/>
    <n v="0"/>
    <m/>
    <m/>
    <m/>
    <m/>
    <n v="0.22"/>
    <n v="0.02"/>
    <m/>
    <m/>
    <m/>
    <n v="1"/>
    <n v="12"/>
    <n v="0.22"/>
    <n v="0.22"/>
    <m/>
    <m/>
    <m/>
    <m/>
    <m/>
    <n v="12"/>
    <n v="0"/>
    <m/>
    <n v="0"/>
    <n v="12"/>
    <m/>
    <m/>
    <n v="0"/>
    <m/>
    <m/>
    <m/>
    <m/>
    <m/>
    <x v="0"/>
    <x v="0"/>
    <n v="0"/>
    <n v="0"/>
    <x v="5"/>
  </r>
  <r>
    <x v="33"/>
    <s v="Ad Set 077"/>
    <x v="3"/>
    <x v="9"/>
    <s v="female"/>
    <x v="18"/>
    <n v="0.08"/>
    <n v="6"/>
    <m/>
    <m/>
    <n v="6"/>
    <m/>
    <m/>
    <m/>
    <n v="0"/>
    <m/>
    <m/>
    <m/>
    <m/>
    <n v="0.08"/>
    <n v="0.01"/>
    <m/>
    <m/>
    <m/>
    <n v="1"/>
    <n v="6"/>
    <n v="0.08"/>
    <n v="0.08"/>
    <m/>
    <m/>
    <m/>
    <m/>
    <m/>
    <n v="6"/>
    <n v="0"/>
    <m/>
    <n v="0"/>
    <n v="6"/>
    <m/>
    <m/>
    <n v="0"/>
    <m/>
    <m/>
    <m/>
    <m/>
    <m/>
    <x v="0"/>
    <x v="0"/>
    <n v="0"/>
    <n v="0"/>
    <x v="5"/>
  </r>
  <r>
    <x v="34"/>
    <s v="Ad Set 077"/>
    <x v="3"/>
    <x v="9"/>
    <s v="female"/>
    <x v="18"/>
    <n v="0.03"/>
    <n v="1"/>
    <m/>
    <m/>
    <n v="1"/>
    <m/>
    <m/>
    <m/>
    <n v="0"/>
    <m/>
    <m/>
    <m/>
    <m/>
    <n v="0.03"/>
    <n v="0.03"/>
    <m/>
    <m/>
    <m/>
    <n v="1"/>
    <n v="1"/>
    <n v="0.03"/>
    <n v="0.03"/>
    <m/>
    <m/>
    <m/>
    <m/>
    <m/>
    <n v="1"/>
    <n v="0"/>
    <m/>
    <n v="0"/>
    <n v="1"/>
    <m/>
    <m/>
    <n v="0"/>
    <m/>
    <m/>
    <m/>
    <m/>
    <m/>
    <x v="0"/>
    <x v="0"/>
    <n v="0"/>
    <n v="0"/>
    <x v="5"/>
  </r>
  <r>
    <x v="32"/>
    <s v="Ad Set 091"/>
    <x v="3"/>
    <x v="9"/>
    <s v="female"/>
    <x v="18"/>
    <n v="0.02"/>
    <n v="2"/>
    <m/>
    <m/>
    <n v="2"/>
    <m/>
    <m/>
    <m/>
    <n v="0"/>
    <m/>
    <m/>
    <m/>
    <m/>
    <n v="0.02"/>
    <n v="0.01"/>
    <m/>
    <m/>
    <m/>
    <n v="1"/>
    <n v="2"/>
    <n v="0.02"/>
    <n v="0.02"/>
    <m/>
    <m/>
    <m/>
    <m/>
    <m/>
    <n v="2"/>
    <n v="0"/>
    <m/>
    <n v="0"/>
    <n v="2"/>
    <m/>
    <m/>
    <n v="0"/>
    <m/>
    <m/>
    <m/>
    <m/>
    <m/>
    <x v="0"/>
    <x v="0"/>
    <n v="0"/>
    <n v="0"/>
    <x v="5"/>
  </r>
  <r>
    <x v="18"/>
    <s v="Ad Set 091"/>
    <x v="3"/>
    <x v="9"/>
    <s v="female"/>
    <x v="18"/>
    <n v="0.01"/>
    <n v="2"/>
    <m/>
    <m/>
    <n v="2"/>
    <m/>
    <m/>
    <m/>
    <n v="0"/>
    <m/>
    <m/>
    <m/>
    <m/>
    <n v="0.01"/>
    <n v="0.01"/>
    <m/>
    <m/>
    <m/>
    <n v="1"/>
    <n v="2"/>
    <n v="0.01"/>
    <n v="0.01"/>
    <m/>
    <m/>
    <m/>
    <m/>
    <m/>
    <n v="2"/>
    <n v="0"/>
    <m/>
    <n v="0"/>
    <n v="2"/>
    <m/>
    <m/>
    <n v="0"/>
    <m/>
    <m/>
    <m/>
    <m/>
    <m/>
    <x v="0"/>
    <x v="0"/>
    <n v="0"/>
    <n v="0"/>
    <x v="5"/>
  </r>
  <r>
    <x v="23"/>
    <s v="Ad Set 091"/>
    <x v="3"/>
    <x v="9"/>
    <s v="female"/>
    <x v="18"/>
    <n v="7.0000000000000007E-2"/>
    <n v="6"/>
    <m/>
    <m/>
    <n v="5"/>
    <m/>
    <m/>
    <m/>
    <n v="0"/>
    <m/>
    <m/>
    <m/>
    <m/>
    <n v="7.0000000000000007E-2"/>
    <n v="0.01"/>
    <m/>
    <m/>
    <m/>
    <n v="1.2"/>
    <n v="6"/>
    <n v="7.0000000000000007E-2"/>
    <n v="7.0000000000000007E-2"/>
    <m/>
    <m/>
    <m/>
    <m/>
    <m/>
    <n v="5"/>
    <n v="0"/>
    <m/>
    <n v="0"/>
    <n v="5"/>
    <m/>
    <m/>
    <n v="0"/>
    <m/>
    <m/>
    <m/>
    <m/>
    <m/>
    <x v="0"/>
    <x v="0"/>
    <n v="0"/>
    <n v="0"/>
    <x v="5"/>
  </r>
  <r>
    <x v="30"/>
    <s v="Ad Set 091"/>
    <x v="3"/>
    <x v="9"/>
    <s v="female"/>
    <x v="18"/>
    <n v="0.02"/>
    <n v="4"/>
    <m/>
    <m/>
    <n v="4"/>
    <m/>
    <m/>
    <m/>
    <n v="0"/>
    <m/>
    <m/>
    <m/>
    <m/>
    <n v="0.02"/>
    <n v="0.01"/>
    <m/>
    <m/>
    <m/>
    <n v="1"/>
    <n v="4"/>
    <n v="0.02"/>
    <n v="0.02"/>
    <m/>
    <m/>
    <m/>
    <m/>
    <m/>
    <n v="4"/>
    <n v="0"/>
    <m/>
    <n v="0"/>
    <n v="4"/>
    <m/>
    <m/>
    <n v="0"/>
    <m/>
    <m/>
    <m/>
    <m/>
    <m/>
    <x v="0"/>
    <x v="0"/>
    <n v="0"/>
    <n v="0"/>
    <x v="5"/>
  </r>
  <r>
    <x v="31"/>
    <s v="Ad Set 091"/>
    <x v="3"/>
    <x v="9"/>
    <s v="female"/>
    <x v="18"/>
    <n v="2.59"/>
    <n v="217"/>
    <m/>
    <m/>
    <n v="146"/>
    <m/>
    <m/>
    <m/>
    <n v="0"/>
    <m/>
    <m/>
    <m/>
    <m/>
    <n v="2.59"/>
    <n v="0.02"/>
    <m/>
    <m/>
    <m/>
    <n v="1.4863010000000001"/>
    <n v="217"/>
    <n v="2.59"/>
    <n v="2.59"/>
    <m/>
    <m/>
    <m/>
    <m/>
    <m/>
    <n v="146"/>
    <n v="3"/>
    <m/>
    <n v="-3"/>
    <n v="146"/>
    <m/>
    <m/>
    <n v="0"/>
    <m/>
    <m/>
    <m/>
    <m/>
    <m/>
    <x v="0"/>
    <x v="0"/>
    <n v="0"/>
    <n v="0"/>
    <x v="5"/>
  </r>
  <r>
    <x v="33"/>
    <s v="Ad Set 091"/>
    <x v="3"/>
    <x v="9"/>
    <s v="female"/>
    <x v="18"/>
    <n v="7.0000000000000007E-2"/>
    <n v="7"/>
    <m/>
    <m/>
    <n v="6"/>
    <m/>
    <m/>
    <m/>
    <n v="0"/>
    <m/>
    <m/>
    <m/>
    <m/>
    <n v="7.0000000000000007E-2"/>
    <n v="0.01"/>
    <m/>
    <m/>
    <m/>
    <n v="1.1666669999999999"/>
    <n v="7"/>
    <n v="7.0000000000000007E-2"/>
    <n v="7.0000000000000007E-2"/>
    <m/>
    <m/>
    <m/>
    <m/>
    <m/>
    <n v="6"/>
    <n v="0"/>
    <m/>
    <n v="0"/>
    <n v="6"/>
    <m/>
    <m/>
    <n v="0"/>
    <m/>
    <m/>
    <m/>
    <m/>
    <m/>
    <x v="0"/>
    <x v="0"/>
    <n v="0"/>
    <n v="0"/>
    <x v="5"/>
  </r>
  <r>
    <x v="20"/>
    <s v="Ad Set 091"/>
    <x v="3"/>
    <x v="9"/>
    <s v="female"/>
    <x v="18"/>
    <n v="0.1"/>
    <n v="10"/>
    <m/>
    <m/>
    <n v="10"/>
    <m/>
    <m/>
    <m/>
    <n v="0"/>
    <m/>
    <m/>
    <m/>
    <m/>
    <n v="0.1"/>
    <n v="0.01"/>
    <m/>
    <m/>
    <m/>
    <n v="1"/>
    <n v="10"/>
    <n v="0.1"/>
    <n v="0.1"/>
    <m/>
    <m/>
    <m/>
    <m/>
    <m/>
    <n v="10"/>
    <n v="0"/>
    <m/>
    <n v="0"/>
    <n v="10"/>
    <m/>
    <m/>
    <n v="0"/>
    <m/>
    <m/>
    <m/>
    <m/>
    <m/>
    <x v="0"/>
    <x v="0"/>
    <n v="0"/>
    <n v="0"/>
    <x v="5"/>
  </r>
  <r>
    <x v="25"/>
    <s v="Ad Set 091"/>
    <x v="3"/>
    <x v="9"/>
    <s v="female"/>
    <x v="18"/>
    <n v="0.1"/>
    <n v="16"/>
    <m/>
    <m/>
    <n v="15"/>
    <m/>
    <m/>
    <m/>
    <n v="0"/>
    <m/>
    <m/>
    <m/>
    <m/>
    <n v="0.1"/>
    <n v="0.01"/>
    <m/>
    <m/>
    <m/>
    <n v="1.066667"/>
    <n v="16"/>
    <n v="0.1"/>
    <n v="0.1"/>
    <m/>
    <m/>
    <m/>
    <m/>
    <m/>
    <n v="15"/>
    <n v="0"/>
    <m/>
    <n v="0"/>
    <n v="15"/>
    <m/>
    <m/>
    <n v="0"/>
    <m/>
    <m/>
    <m/>
    <m/>
    <m/>
    <x v="0"/>
    <x v="0"/>
    <n v="0"/>
    <n v="0"/>
    <x v="5"/>
  </r>
  <r>
    <x v="26"/>
    <s v="Ad Set 091"/>
    <x v="3"/>
    <x v="9"/>
    <s v="female"/>
    <x v="18"/>
    <n v="0.04"/>
    <n v="3"/>
    <m/>
    <m/>
    <n v="3"/>
    <m/>
    <m/>
    <m/>
    <n v="0"/>
    <m/>
    <m/>
    <m/>
    <m/>
    <n v="0.04"/>
    <n v="0.01"/>
    <m/>
    <m/>
    <m/>
    <n v="1"/>
    <n v="3"/>
    <n v="0.04"/>
    <n v="0.04"/>
    <m/>
    <m/>
    <m/>
    <m/>
    <m/>
    <n v="3"/>
    <n v="0"/>
    <m/>
    <n v="0"/>
    <n v="3"/>
    <m/>
    <m/>
    <n v="0"/>
    <m/>
    <m/>
    <m/>
    <m/>
    <m/>
    <x v="0"/>
    <x v="0"/>
    <n v="0"/>
    <n v="0"/>
    <x v="5"/>
  </r>
  <r>
    <x v="27"/>
    <s v="Ad Set 091"/>
    <x v="3"/>
    <x v="9"/>
    <s v="female"/>
    <x v="18"/>
    <n v="1.7482660000000001"/>
    <n v="171"/>
    <m/>
    <m/>
    <n v="156"/>
    <m/>
    <m/>
    <m/>
    <n v="0"/>
    <m/>
    <m/>
    <m/>
    <m/>
    <n v="1.7482660000000001"/>
    <n v="0.01"/>
    <m/>
    <m/>
    <m/>
    <n v="1.0961540000000001"/>
    <n v="171"/>
    <n v="1.7482660000000001"/>
    <n v="1.7482660000000001"/>
    <m/>
    <m/>
    <m/>
    <m/>
    <m/>
    <n v="156"/>
    <n v="2"/>
    <m/>
    <n v="-2"/>
    <n v="156"/>
    <m/>
    <m/>
    <n v="0"/>
    <m/>
    <m/>
    <m/>
    <m/>
    <m/>
    <x v="0"/>
    <x v="0"/>
    <n v="0"/>
    <n v="0"/>
    <x v="5"/>
  </r>
  <r>
    <x v="34"/>
    <s v="Ad Set 091"/>
    <x v="3"/>
    <x v="9"/>
    <s v="female"/>
    <x v="18"/>
    <n v="1.04"/>
    <n v="82"/>
    <m/>
    <m/>
    <n v="71"/>
    <m/>
    <m/>
    <m/>
    <n v="0"/>
    <m/>
    <m/>
    <m/>
    <m/>
    <n v="1.04"/>
    <n v="0.01"/>
    <m/>
    <m/>
    <m/>
    <n v="1.15493"/>
    <n v="82"/>
    <n v="1.04"/>
    <n v="1.04"/>
    <m/>
    <m/>
    <m/>
    <m/>
    <m/>
    <n v="71"/>
    <n v="1"/>
    <m/>
    <n v="-1"/>
    <n v="71"/>
    <m/>
    <m/>
    <n v="0"/>
    <m/>
    <m/>
    <m/>
    <m/>
    <m/>
    <x v="0"/>
    <x v="0"/>
    <n v="0"/>
    <n v="0"/>
    <x v="5"/>
  </r>
  <r>
    <x v="35"/>
    <s v="Ad Set 091"/>
    <x v="3"/>
    <x v="9"/>
    <s v="female"/>
    <x v="18"/>
    <n v="0.05"/>
    <n v="5"/>
    <m/>
    <m/>
    <n v="5"/>
    <m/>
    <m/>
    <m/>
    <n v="0"/>
    <m/>
    <m/>
    <m/>
    <m/>
    <n v="0.05"/>
    <n v="0.01"/>
    <m/>
    <m/>
    <m/>
    <n v="1"/>
    <n v="5"/>
    <n v="0.05"/>
    <n v="0.05"/>
    <m/>
    <m/>
    <m/>
    <m/>
    <m/>
    <n v="5"/>
    <n v="0"/>
    <m/>
    <n v="0"/>
    <n v="5"/>
    <m/>
    <m/>
    <n v="0"/>
    <m/>
    <m/>
    <m/>
    <m/>
    <m/>
    <x v="0"/>
    <x v="0"/>
    <n v="0"/>
    <n v="0"/>
    <x v="5"/>
  </r>
  <r>
    <x v="28"/>
    <s v="Ad Set 091"/>
    <x v="3"/>
    <x v="9"/>
    <s v="female"/>
    <x v="18"/>
    <n v="0.12"/>
    <n v="15"/>
    <m/>
    <m/>
    <n v="13"/>
    <m/>
    <m/>
    <m/>
    <n v="0"/>
    <m/>
    <m/>
    <m/>
    <m/>
    <n v="0.12"/>
    <n v="0.01"/>
    <m/>
    <m/>
    <m/>
    <n v="1.1538459999999999"/>
    <n v="15"/>
    <n v="0.12"/>
    <n v="0.12"/>
    <m/>
    <m/>
    <m/>
    <m/>
    <m/>
    <n v="13"/>
    <n v="0"/>
    <m/>
    <n v="0"/>
    <n v="13"/>
    <m/>
    <m/>
    <n v="0"/>
    <m/>
    <m/>
    <m/>
    <m/>
    <m/>
    <x v="0"/>
    <x v="0"/>
    <n v="0"/>
    <n v="0"/>
    <x v="5"/>
  </r>
  <r>
    <x v="29"/>
    <s v="Ad Set 091"/>
    <x v="3"/>
    <x v="9"/>
    <s v="female"/>
    <x v="18"/>
    <n v="0.11"/>
    <n v="9"/>
    <m/>
    <m/>
    <n v="9"/>
    <m/>
    <m/>
    <m/>
    <n v="0"/>
    <m/>
    <m/>
    <m/>
    <m/>
    <n v="0.11"/>
    <n v="0.01"/>
    <m/>
    <m/>
    <m/>
    <n v="1"/>
    <n v="9"/>
    <n v="0.11"/>
    <n v="0.11"/>
    <m/>
    <m/>
    <m/>
    <m/>
    <m/>
    <n v="9"/>
    <n v="0"/>
    <m/>
    <n v="0"/>
    <n v="9"/>
    <m/>
    <m/>
    <n v="0"/>
    <m/>
    <m/>
    <m/>
    <m/>
    <m/>
    <x v="0"/>
    <x v="0"/>
    <n v="0"/>
    <n v="0"/>
    <x v="5"/>
  </r>
  <r>
    <x v="22"/>
    <s v="Ad Set 118"/>
    <x v="3"/>
    <x v="9"/>
    <s v="female"/>
    <x v="18"/>
    <n v="0.25"/>
    <n v="35"/>
    <m/>
    <m/>
    <n v="17"/>
    <m/>
    <m/>
    <m/>
    <n v="0"/>
    <m/>
    <m/>
    <m/>
    <m/>
    <n v="0.25"/>
    <n v="0.01"/>
    <m/>
    <m/>
    <m/>
    <n v="2.058824"/>
    <n v="35"/>
    <n v="0.25"/>
    <n v="0.25"/>
    <m/>
    <m/>
    <m/>
    <m/>
    <m/>
    <n v="17"/>
    <n v="0"/>
    <m/>
    <n v="0"/>
    <n v="17"/>
    <m/>
    <m/>
    <n v="0"/>
    <m/>
    <m/>
    <m/>
    <m/>
    <m/>
    <x v="0"/>
    <x v="0"/>
    <n v="0"/>
    <n v="0"/>
    <x v="5"/>
  </r>
  <r>
    <x v="19"/>
    <s v="Ad Set 118"/>
    <x v="3"/>
    <x v="9"/>
    <s v="female"/>
    <x v="18"/>
    <n v="0.02"/>
    <n v="6"/>
    <m/>
    <m/>
    <n v="6"/>
    <m/>
    <m/>
    <m/>
    <n v="0"/>
    <m/>
    <m/>
    <m/>
    <m/>
    <n v="0.02"/>
    <n v="0"/>
    <m/>
    <m/>
    <m/>
    <n v="1"/>
    <n v="6"/>
    <n v="0.02"/>
    <n v="0.02"/>
    <m/>
    <m/>
    <m/>
    <m/>
    <m/>
    <n v="6"/>
    <n v="0"/>
    <m/>
    <n v="0"/>
    <n v="6"/>
    <m/>
    <m/>
    <n v="0"/>
    <m/>
    <m/>
    <m/>
    <m/>
    <m/>
    <x v="0"/>
    <x v="0"/>
    <n v="0"/>
    <n v="0"/>
    <x v="5"/>
  </r>
  <r>
    <x v="18"/>
    <s v="Ad Set 118"/>
    <x v="3"/>
    <x v="9"/>
    <s v="female"/>
    <x v="18"/>
    <n v="0.03"/>
    <n v="7"/>
    <m/>
    <m/>
    <n v="5"/>
    <m/>
    <m/>
    <m/>
    <n v="0"/>
    <m/>
    <m/>
    <m/>
    <m/>
    <n v="0.03"/>
    <n v="0.01"/>
    <m/>
    <m/>
    <m/>
    <n v="1.4"/>
    <n v="7"/>
    <n v="0.03"/>
    <n v="0.03"/>
    <m/>
    <m/>
    <m/>
    <m/>
    <m/>
    <n v="5"/>
    <n v="0"/>
    <m/>
    <n v="0"/>
    <n v="5"/>
    <m/>
    <m/>
    <n v="0"/>
    <m/>
    <m/>
    <m/>
    <m/>
    <m/>
    <x v="0"/>
    <x v="0"/>
    <n v="0"/>
    <n v="0"/>
    <x v="5"/>
  </r>
  <r>
    <x v="46"/>
    <s v="Ad Set 118"/>
    <x v="3"/>
    <x v="9"/>
    <s v="female"/>
    <x v="18"/>
    <n v="0.1"/>
    <n v="14"/>
    <m/>
    <m/>
    <n v="13"/>
    <m/>
    <m/>
    <m/>
    <n v="0"/>
    <m/>
    <m/>
    <m/>
    <m/>
    <n v="0.1"/>
    <n v="0.01"/>
    <m/>
    <m/>
    <m/>
    <n v="1.0769230000000001"/>
    <n v="14"/>
    <n v="0.1"/>
    <n v="0.1"/>
    <m/>
    <m/>
    <m/>
    <m/>
    <m/>
    <n v="13"/>
    <n v="0"/>
    <m/>
    <n v="0"/>
    <n v="13"/>
    <m/>
    <m/>
    <n v="0"/>
    <m/>
    <m/>
    <m/>
    <m/>
    <m/>
    <x v="0"/>
    <x v="0"/>
    <n v="0"/>
    <n v="0"/>
    <x v="5"/>
  </r>
  <r>
    <x v="24"/>
    <s v="Ad Set 118"/>
    <x v="3"/>
    <x v="9"/>
    <s v="female"/>
    <x v="18"/>
    <n v="0.04"/>
    <n v="10"/>
    <m/>
    <m/>
    <n v="7"/>
    <m/>
    <m/>
    <m/>
    <n v="0"/>
    <m/>
    <m/>
    <m/>
    <m/>
    <n v="0.04"/>
    <n v="0.01"/>
    <m/>
    <m/>
    <m/>
    <n v="1.428571"/>
    <n v="10"/>
    <n v="0.04"/>
    <n v="0.04"/>
    <m/>
    <m/>
    <m/>
    <m/>
    <m/>
    <n v="7"/>
    <n v="0"/>
    <m/>
    <n v="0"/>
    <n v="7"/>
    <m/>
    <m/>
    <n v="0"/>
    <m/>
    <m/>
    <m/>
    <m/>
    <m/>
    <x v="0"/>
    <x v="0"/>
    <n v="0"/>
    <n v="0"/>
    <x v="5"/>
  </r>
  <r>
    <x v="31"/>
    <s v="Ad Set 118"/>
    <x v="3"/>
    <x v="9"/>
    <s v="female"/>
    <x v="18"/>
    <n v="0.39"/>
    <n v="46"/>
    <m/>
    <m/>
    <n v="31"/>
    <m/>
    <m/>
    <m/>
    <n v="0"/>
    <m/>
    <m/>
    <m/>
    <m/>
    <n v="0.39"/>
    <n v="0.01"/>
    <m/>
    <m/>
    <m/>
    <n v="1.4838709999999999"/>
    <n v="46"/>
    <n v="0.39"/>
    <n v="0.39"/>
    <m/>
    <m/>
    <m/>
    <m/>
    <m/>
    <n v="31"/>
    <n v="0"/>
    <m/>
    <n v="0"/>
    <n v="31"/>
    <m/>
    <m/>
    <n v="0"/>
    <m/>
    <m/>
    <m/>
    <m/>
    <m/>
    <x v="0"/>
    <x v="0"/>
    <n v="0"/>
    <n v="0"/>
    <x v="5"/>
  </r>
  <r>
    <x v="33"/>
    <s v="Ad Set 118"/>
    <x v="3"/>
    <x v="9"/>
    <s v="female"/>
    <x v="18"/>
    <n v="0.05"/>
    <n v="8"/>
    <m/>
    <m/>
    <n v="7"/>
    <m/>
    <m/>
    <m/>
    <n v="0"/>
    <m/>
    <m/>
    <m/>
    <m/>
    <n v="0.05"/>
    <n v="0.01"/>
    <m/>
    <m/>
    <m/>
    <n v="1.142857"/>
    <n v="8"/>
    <n v="0.05"/>
    <n v="0.05"/>
    <m/>
    <m/>
    <m/>
    <m/>
    <m/>
    <n v="7"/>
    <n v="0"/>
    <m/>
    <n v="0"/>
    <n v="7"/>
    <m/>
    <m/>
    <n v="0"/>
    <m/>
    <m/>
    <m/>
    <m/>
    <m/>
    <x v="0"/>
    <x v="0"/>
    <n v="0"/>
    <n v="0"/>
    <x v="5"/>
  </r>
  <r>
    <x v="20"/>
    <s v="Ad Set 118"/>
    <x v="3"/>
    <x v="9"/>
    <s v="female"/>
    <x v="18"/>
    <n v="0.1"/>
    <n v="13"/>
    <m/>
    <m/>
    <n v="10"/>
    <m/>
    <m/>
    <m/>
    <n v="0"/>
    <m/>
    <m/>
    <m/>
    <m/>
    <n v="0.1"/>
    <n v="0.01"/>
    <m/>
    <m/>
    <m/>
    <n v="1.3"/>
    <n v="13"/>
    <n v="0.1"/>
    <n v="0.1"/>
    <m/>
    <m/>
    <m/>
    <m/>
    <m/>
    <n v="10"/>
    <n v="0"/>
    <m/>
    <n v="0"/>
    <n v="10"/>
    <m/>
    <m/>
    <n v="0"/>
    <m/>
    <m/>
    <m/>
    <m/>
    <m/>
    <x v="0"/>
    <x v="0"/>
    <n v="0"/>
    <n v="0"/>
    <x v="5"/>
  </r>
  <r>
    <x v="35"/>
    <s v="Ad Set 118"/>
    <x v="3"/>
    <x v="9"/>
    <s v="female"/>
    <x v="18"/>
    <n v="0.06"/>
    <n v="7"/>
    <m/>
    <m/>
    <n v="6"/>
    <m/>
    <m/>
    <m/>
    <n v="0"/>
    <m/>
    <m/>
    <m/>
    <m/>
    <n v="0.06"/>
    <n v="0.01"/>
    <m/>
    <m/>
    <m/>
    <n v="1.1666669999999999"/>
    <n v="7"/>
    <n v="0.06"/>
    <n v="0.06"/>
    <m/>
    <m/>
    <m/>
    <m/>
    <m/>
    <n v="6"/>
    <n v="0"/>
    <m/>
    <n v="0"/>
    <n v="6"/>
    <m/>
    <m/>
    <n v="0"/>
    <m/>
    <m/>
    <m/>
    <m/>
    <m/>
    <x v="0"/>
    <x v="0"/>
    <n v="0"/>
    <n v="0"/>
    <x v="5"/>
  </r>
  <r>
    <x v="28"/>
    <s v="Ad Set 118"/>
    <x v="3"/>
    <x v="9"/>
    <s v="female"/>
    <x v="18"/>
    <n v="0.06"/>
    <n v="13"/>
    <m/>
    <m/>
    <n v="11"/>
    <m/>
    <m/>
    <m/>
    <n v="0"/>
    <m/>
    <m/>
    <m/>
    <m/>
    <n v="0.06"/>
    <n v="0.01"/>
    <m/>
    <m/>
    <m/>
    <n v="1.181818"/>
    <n v="13"/>
    <n v="0.06"/>
    <n v="0.06"/>
    <m/>
    <m/>
    <m/>
    <m/>
    <m/>
    <n v="11"/>
    <n v="0"/>
    <m/>
    <n v="0"/>
    <n v="11"/>
    <m/>
    <m/>
    <n v="0"/>
    <m/>
    <m/>
    <m/>
    <m/>
    <m/>
    <x v="0"/>
    <x v="0"/>
    <n v="0"/>
    <n v="0"/>
    <x v="5"/>
  </r>
  <r>
    <x v="19"/>
    <s v="Ad Set 129"/>
    <x v="3"/>
    <x v="9"/>
    <s v="female"/>
    <x v="18"/>
    <n v="0.02"/>
    <n v="3"/>
    <m/>
    <m/>
    <n v="1"/>
    <m/>
    <m/>
    <m/>
    <n v="0"/>
    <m/>
    <m/>
    <m/>
    <m/>
    <n v="0.02"/>
    <n v="0.02"/>
    <m/>
    <m/>
    <m/>
    <n v="3"/>
    <n v="3"/>
    <n v="0.02"/>
    <n v="0.02"/>
    <m/>
    <m/>
    <m/>
    <m/>
    <m/>
    <n v="1"/>
    <n v="0"/>
    <m/>
    <n v="0"/>
    <n v="1"/>
    <m/>
    <m/>
    <n v="0"/>
    <m/>
    <m/>
    <m/>
    <m/>
    <m/>
    <x v="0"/>
    <x v="0"/>
    <n v="0"/>
    <n v="0"/>
    <x v="5"/>
  </r>
  <r>
    <x v="32"/>
    <s v="Ad Set 129"/>
    <x v="3"/>
    <x v="9"/>
    <s v="female"/>
    <x v="18"/>
    <n v="0.03"/>
    <n v="5"/>
    <m/>
    <m/>
    <n v="4"/>
    <m/>
    <m/>
    <m/>
    <n v="0"/>
    <m/>
    <m/>
    <m/>
    <m/>
    <n v="0.03"/>
    <n v="0.01"/>
    <m/>
    <m/>
    <m/>
    <n v="1.25"/>
    <n v="5"/>
    <n v="0.03"/>
    <n v="0.03"/>
    <m/>
    <m/>
    <m/>
    <m/>
    <m/>
    <n v="4"/>
    <n v="0"/>
    <m/>
    <n v="0"/>
    <n v="4"/>
    <m/>
    <m/>
    <n v="0"/>
    <m/>
    <m/>
    <m/>
    <m/>
    <m/>
    <x v="0"/>
    <x v="0"/>
    <n v="0"/>
    <n v="0"/>
    <x v="5"/>
  </r>
  <r>
    <x v="46"/>
    <s v="Ad Set 129"/>
    <x v="3"/>
    <x v="9"/>
    <s v="female"/>
    <x v="18"/>
    <n v="0.03"/>
    <n v="4"/>
    <m/>
    <m/>
    <n v="4"/>
    <m/>
    <m/>
    <m/>
    <n v="0"/>
    <m/>
    <m/>
    <m/>
    <m/>
    <n v="0.03"/>
    <n v="0.01"/>
    <m/>
    <m/>
    <m/>
    <n v="1"/>
    <n v="4"/>
    <n v="0.03"/>
    <n v="0.03"/>
    <m/>
    <m/>
    <m/>
    <m/>
    <m/>
    <n v="4"/>
    <n v="0"/>
    <m/>
    <n v="0"/>
    <n v="4"/>
    <m/>
    <m/>
    <n v="0"/>
    <m/>
    <m/>
    <m/>
    <m/>
    <m/>
    <x v="0"/>
    <x v="0"/>
    <n v="0"/>
    <n v="0"/>
    <x v="5"/>
  </r>
  <r>
    <x v="24"/>
    <s v="Ad Set 129"/>
    <x v="3"/>
    <x v="9"/>
    <s v="female"/>
    <x v="18"/>
    <n v="0"/>
    <n v="1"/>
    <m/>
    <m/>
    <n v="1"/>
    <m/>
    <m/>
    <m/>
    <n v="0"/>
    <m/>
    <m/>
    <m/>
    <m/>
    <n v="0"/>
    <n v="0"/>
    <m/>
    <m/>
    <m/>
    <n v="1"/>
    <n v="1"/>
    <n v="0"/>
    <n v="0"/>
    <m/>
    <m/>
    <m/>
    <m/>
    <m/>
    <n v="1"/>
    <n v="0"/>
    <m/>
    <n v="0"/>
    <n v="1"/>
    <m/>
    <m/>
    <n v="0"/>
    <m/>
    <m/>
    <m/>
    <m/>
    <m/>
    <x v="0"/>
    <x v="0"/>
    <n v="0"/>
    <n v="0"/>
    <x v="5"/>
  </r>
  <r>
    <x v="33"/>
    <s v="Ad Set 129"/>
    <x v="3"/>
    <x v="9"/>
    <s v="female"/>
    <x v="18"/>
    <n v="0"/>
    <n v="2"/>
    <m/>
    <m/>
    <n v="2"/>
    <m/>
    <m/>
    <m/>
    <n v="0"/>
    <m/>
    <m/>
    <m/>
    <m/>
    <n v="0"/>
    <n v="0"/>
    <m/>
    <m/>
    <m/>
    <n v="1"/>
    <n v="2"/>
    <n v="0"/>
    <n v="0"/>
    <m/>
    <m/>
    <m/>
    <m/>
    <m/>
    <n v="2"/>
    <n v="0"/>
    <m/>
    <n v="0"/>
    <n v="2"/>
    <m/>
    <m/>
    <n v="0"/>
    <m/>
    <m/>
    <m/>
    <m/>
    <m/>
    <x v="0"/>
    <x v="0"/>
    <n v="0"/>
    <n v="0"/>
    <x v="5"/>
  </r>
  <r>
    <x v="20"/>
    <s v="Ad Set 129"/>
    <x v="3"/>
    <x v="9"/>
    <s v="female"/>
    <x v="18"/>
    <n v="0.01"/>
    <n v="1"/>
    <m/>
    <m/>
    <n v="1"/>
    <m/>
    <m/>
    <m/>
    <n v="0"/>
    <m/>
    <m/>
    <m/>
    <m/>
    <n v="0.01"/>
    <n v="0.01"/>
    <m/>
    <m/>
    <m/>
    <n v="1"/>
    <n v="1"/>
    <n v="0.01"/>
    <n v="0.01"/>
    <m/>
    <m/>
    <m/>
    <m/>
    <m/>
    <n v="1"/>
    <n v="0"/>
    <m/>
    <n v="0"/>
    <n v="1"/>
    <m/>
    <m/>
    <n v="0"/>
    <m/>
    <m/>
    <m/>
    <m/>
    <m/>
    <x v="0"/>
    <x v="0"/>
    <n v="0"/>
    <n v="0"/>
    <x v="5"/>
  </r>
  <r>
    <x v="35"/>
    <s v="Ad Set 129"/>
    <x v="3"/>
    <x v="9"/>
    <s v="female"/>
    <x v="18"/>
    <n v="0"/>
    <n v="1"/>
    <m/>
    <m/>
    <n v="1"/>
    <m/>
    <m/>
    <m/>
    <n v="0"/>
    <m/>
    <m/>
    <m/>
    <m/>
    <n v="0"/>
    <n v="0"/>
    <m/>
    <m/>
    <m/>
    <n v="1"/>
    <n v="1"/>
    <n v="0"/>
    <n v="0"/>
    <m/>
    <m/>
    <m/>
    <m/>
    <m/>
    <n v="1"/>
    <n v="0"/>
    <m/>
    <n v="0"/>
    <n v="1"/>
    <m/>
    <m/>
    <n v="0"/>
    <m/>
    <m/>
    <m/>
    <m/>
    <m/>
    <x v="0"/>
    <x v="0"/>
    <n v="0"/>
    <n v="0"/>
    <x v="5"/>
  </r>
  <r>
    <x v="25"/>
    <s v="Ad Set 064"/>
    <x v="3"/>
    <x v="9"/>
    <s v="female"/>
    <x v="18"/>
    <n v="0.13"/>
    <n v="2"/>
    <m/>
    <m/>
    <n v="1"/>
    <m/>
    <m/>
    <m/>
    <n v="0"/>
    <m/>
    <m/>
    <m/>
    <m/>
    <n v="0.13"/>
    <n v="0.13"/>
    <m/>
    <m/>
    <m/>
    <n v="2"/>
    <n v="2"/>
    <n v="0.13"/>
    <n v="0.13"/>
    <m/>
    <m/>
    <m/>
    <m/>
    <m/>
    <n v="1"/>
    <n v="0"/>
    <m/>
    <n v="0"/>
    <n v="1"/>
    <m/>
    <m/>
    <n v="0"/>
    <m/>
    <m/>
    <m/>
    <m/>
    <m/>
    <x v="0"/>
    <x v="0"/>
    <n v="0"/>
    <n v="0"/>
    <x v="5"/>
  </r>
  <r>
    <x v="28"/>
    <s v="Ad Set 091"/>
    <x v="3"/>
    <x v="9"/>
    <s v="female"/>
    <x v="18"/>
    <n v="0.22"/>
    <n v="26"/>
    <m/>
    <m/>
    <n v="25"/>
    <m/>
    <m/>
    <m/>
    <n v="0"/>
    <m/>
    <m/>
    <m/>
    <m/>
    <n v="0.22"/>
    <n v="0.01"/>
    <m/>
    <m/>
    <m/>
    <n v="1.04"/>
    <n v="26"/>
    <n v="0.22"/>
    <n v="0.22"/>
    <m/>
    <m/>
    <m/>
    <m/>
    <m/>
    <n v="25"/>
    <n v="0"/>
    <m/>
    <n v="0"/>
    <n v="25"/>
    <m/>
    <m/>
    <n v="0"/>
    <m/>
    <m/>
    <m/>
    <m/>
    <m/>
    <x v="0"/>
    <x v="0"/>
    <n v="0"/>
    <n v="0"/>
    <x v="5"/>
  </r>
  <r>
    <x v="28"/>
    <s v="Ad Set 077"/>
    <x v="3"/>
    <x v="9"/>
    <s v="female"/>
    <x v="18"/>
    <n v="0.52"/>
    <n v="39"/>
    <m/>
    <m/>
    <n v="36"/>
    <m/>
    <m/>
    <m/>
    <n v="0"/>
    <m/>
    <m/>
    <m/>
    <m/>
    <n v="0.52"/>
    <n v="0.01"/>
    <m/>
    <m/>
    <m/>
    <n v="1.0833330000000001"/>
    <n v="39"/>
    <n v="0.52"/>
    <n v="0.52"/>
    <m/>
    <m/>
    <m/>
    <m/>
    <m/>
    <n v="36"/>
    <n v="1"/>
    <m/>
    <n v="-1"/>
    <n v="36"/>
    <m/>
    <m/>
    <n v="0"/>
    <m/>
    <m/>
    <m/>
    <m/>
    <m/>
    <x v="0"/>
    <x v="0"/>
    <n v="0"/>
    <n v="0"/>
    <x v="5"/>
  </r>
  <r>
    <x v="49"/>
    <s v="Ad Set 029"/>
    <x v="3"/>
    <x v="10"/>
    <s v="female"/>
    <x v="18"/>
    <n v="0.11"/>
    <n v="79"/>
    <m/>
    <m/>
    <n v="24"/>
    <m/>
    <m/>
    <m/>
    <n v="0"/>
    <m/>
    <m/>
    <m/>
    <m/>
    <n v="0.11"/>
    <n v="0"/>
    <m/>
    <m/>
    <m/>
    <n v="3.2916669999999999"/>
    <n v="79"/>
    <n v="0.11"/>
    <n v="0.11"/>
    <m/>
    <m/>
    <m/>
    <m/>
    <m/>
    <n v="24"/>
    <n v="0"/>
    <m/>
    <n v="0"/>
    <n v="24"/>
    <m/>
    <m/>
    <n v="0"/>
    <m/>
    <m/>
    <m/>
    <m/>
    <m/>
    <x v="0"/>
    <x v="0"/>
    <n v="0"/>
    <n v="0"/>
    <x v="5"/>
  </r>
  <r>
    <x v="36"/>
    <s v="Ad Set 041"/>
    <x v="3"/>
    <x v="1"/>
    <s v="female"/>
    <x v="18"/>
    <n v="2.23"/>
    <n v="283"/>
    <m/>
    <m/>
    <n v="270"/>
    <m/>
    <m/>
    <m/>
    <n v="0"/>
    <m/>
    <m/>
    <m/>
    <m/>
    <n v="2.23"/>
    <n v="0.01"/>
    <m/>
    <m/>
    <m/>
    <n v="1.0481480000000001"/>
    <n v="283"/>
    <n v="2.23"/>
    <n v="2.23"/>
    <m/>
    <m/>
    <m/>
    <m/>
    <m/>
    <n v="270"/>
    <n v="2"/>
    <m/>
    <n v="-2"/>
    <n v="270"/>
    <m/>
    <m/>
    <n v="0"/>
    <m/>
    <m/>
    <m/>
    <m/>
    <m/>
    <x v="0"/>
    <x v="0"/>
    <n v="0"/>
    <n v="0"/>
    <x v="5"/>
  </r>
  <r>
    <x v="45"/>
    <s v="Ad Set 041"/>
    <x v="3"/>
    <x v="1"/>
    <s v="female"/>
    <x v="18"/>
    <n v="1.1100000000000001"/>
    <n v="95"/>
    <m/>
    <m/>
    <n v="95"/>
    <m/>
    <m/>
    <m/>
    <n v="0"/>
    <m/>
    <m/>
    <m/>
    <m/>
    <n v="1.1100000000000001"/>
    <n v="0.01"/>
    <m/>
    <m/>
    <m/>
    <n v="1"/>
    <n v="95"/>
    <n v="1.1100000000000001"/>
    <n v="1.1100000000000001"/>
    <m/>
    <m/>
    <m/>
    <m/>
    <m/>
    <n v="95"/>
    <n v="1"/>
    <m/>
    <n v="-1"/>
    <n v="95"/>
    <m/>
    <m/>
    <n v="0"/>
    <m/>
    <m/>
    <m/>
    <m/>
    <m/>
    <x v="0"/>
    <x v="0"/>
    <n v="0"/>
    <n v="0"/>
    <x v="5"/>
  </r>
  <r>
    <x v="37"/>
    <s v="Ad Set 041"/>
    <x v="3"/>
    <x v="1"/>
    <s v="female"/>
    <x v="18"/>
    <n v="2.2200000000000002"/>
    <n v="229"/>
    <m/>
    <m/>
    <n v="222"/>
    <m/>
    <m/>
    <m/>
    <n v="0"/>
    <m/>
    <m/>
    <m/>
    <m/>
    <n v="2.2200000000000002"/>
    <n v="0.01"/>
    <m/>
    <m/>
    <m/>
    <n v="1.0315319999999999"/>
    <n v="229"/>
    <n v="2.2200000000000002"/>
    <n v="2.2200000000000002"/>
    <m/>
    <m/>
    <m/>
    <m/>
    <m/>
    <n v="222"/>
    <n v="2"/>
    <m/>
    <n v="-2"/>
    <n v="222"/>
    <m/>
    <m/>
    <n v="0"/>
    <m/>
    <m/>
    <m/>
    <m/>
    <m/>
    <x v="0"/>
    <x v="0"/>
    <n v="0"/>
    <n v="0"/>
    <x v="5"/>
  </r>
  <r>
    <x v="40"/>
    <s v="Ad Set 041"/>
    <x v="3"/>
    <x v="1"/>
    <s v="female"/>
    <x v="18"/>
    <n v="10.58"/>
    <n v="1005"/>
    <m/>
    <m/>
    <n v="954"/>
    <m/>
    <m/>
    <m/>
    <n v="0"/>
    <m/>
    <m/>
    <m/>
    <m/>
    <n v="10.58"/>
    <n v="0.01"/>
    <m/>
    <m/>
    <m/>
    <n v="1.0534589999999999"/>
    <n v="1005"/>
    <n v="10.58"/>
    <n v="10.58"/>
    <m/>
    <m/>
    <m/>
    <m/>
    <m/>
    <n v="954"/>
    <n v="11"/>
    <m/>
    <n v="-11"/>
    <n v="954"/>
    <m/>
    <m/>
    <n v="0"/>
    <m/>
    <m/>
    <m/>
    <m/>
    <m/>
    <x v="0"/>
    <x v="0"/>
    <n v="0"/>
    <n v="0"/>
    <x v="5"/>
  </r>
  <r>
    <x v="42"/>
    <s v="Ad Set 041"/>
    <x v="3"/>
    <x v="1"/>
    <s v="female"/>
    <x v="18"/>
    <n v="2.85"/>
    <n v="459"/>
    <m/>
    <m/>
    <n v="440"/>
    <m/>
    <m/>
    <m/>
    <n v="0"/>
    <m/>
    <m/>
    <m/>
    <m/>
    <n v="2.85"/>
    <n v="0.01"/>
    <m/>
    <m/>
    <m/>
    <n v="1.0431820000000001"/>
    <n v="459"/>
    <n v="2.85"/>
    <n v="2.85"/>
    <m/>
    <m/>
    <m/>
    <m/>
    <m/>
    <n v="440"/>
    <n v="3"/>
    <m/>
    <n v="-3"/>
    <n v="440"/>
    <m/>
    <m/>
    <n v="0"/>
    <m/>
    <m/>
    <m/>
    <m/>
    <m/>
    <x v="0"/>
    <x v="0"/>
    <n v="0"/>
    <n v="0"/>
    <x v="5"/>
  </r>
  <r>
    <x v="44"/>
    <s v="Ad Set 041"/>
    <x v="3"/>
    <x v="1"/>
    <s v="female"/>
    <x v="18"/>
    <n v="1.9"/>
    <n v="230"/>
    <m/>
    <m/>
    <n v="224"/>
    <m/>
    <m/>
    <m/>
    <n v="0"/>
    <m/>
    <m/>
    <m/>
    <m/>
    <n v="1.9"/>
    <n v="0.01"/>
    <m/>
    <m/>
    <m/>
    <n v="1.026786"/>
    <n v="230"/>
    <n v="1.9"/>
    <n v="1.9"/>
    <m/>
    <m/>
    <m/>
    <m/>
    <m/>
    <n v="224"/>
    <n v="2"/>
    <m/>
    <n v="-2"/>
    <n v="224"/>
    <m/>
    <m/>
    <n v="0"/>
    <m/>
    <m/>
    <m/>
    <m/>
    <m/>
    <x v="0"/>
    <x v="0"/>
    <n v="0"/>
    <n v="0"/>
    <x v="5"/>
  </r>
  <r>
    <x v="48"/>
    <s v="Ad Set 041"/>
    <x v="3"/>
    <x v="1"/>
    <s v="female"/>
    <x v="18"/>
    <n v="2.91"/>
    <n v="321"/>
    <m/>
    <m/>
    <n v="315"/>
    <m/>
    <n v="1"/>
    <m/>
    <n v="1"/>
    <m/>
    <m/>
    <m/>
    <m/>
    <n v="2.91"/>
    <n v="0.01"/>
    <n v="2.91"/>
    <m/>
    <m/>
    <n v="1.019048"/>
    <n v="321"/>
    <n v="2.91"/>
    <n v="2.91"/>
    <m/>
    <m/>
    <m/>
    <m/>
    <n v="1"/>
    <n v="315"/>
    <n v="3"/>
    <m/>
    <n v="-3"/>
    <n v="315"/>
    <n v="1"/>
    <m/>
    <n v="1"/>
    <m/>
    <m/>
    <m/>
    <m/>
    <m/>
    <x v="0"/>
    <x v="0"/>
    <n v="1"/>
    <n v="0.31746031746031744"/>
    <x v="5"/>
  </r>
  <r>
    <x v="39"/>
    <s v="Ad Set 041"/>
    <x v="3"/>
    <x v="1"/>
    <s v="female"/>
    <x v="18"/>
    <n v="1.46"/>
    <n v="152"/>
    <m/>
    <m/>
    <n v="148"/>
    <m/>
    <n v="1"/>
    <m/>
    <n v="1"/>
    <m/>
    <m/>
    <m/>
    <m/>
    <n v="1.46"/>
    <n v="0.01"/>
    <n v="1.46"/>
    <m/>
    <m/>
    <n v="1.0270269999999999"/>
    <n v="152"/>
    <n v="1.46"/>
    <n v="1.46"/>
    <m/>
    <m/>
    <m/>
    <m/>
    <n v="1"/>
    <n v="148"/>
    <n v="1"/>
    <m/>
    <n v="-1"/>
    <n v="148"/>
    <n v="1"/>
    <m/>
    <n v="1"/>
    <m/>
    <m/>
    <m/>
    <m/>
    <m/>
    <x v="0"/>
    <x v="0"/>
    <n v="1"/>
    <n v="0.67567567567567566"/>
    <x v="5"/>
  </r>
  <r>
    <x v="47"/>
    <s v="Ad Set 041"/>
    <x v="3"/>
    <x v="1"/>
    <s v="female"/>
    <x v="18"/>
    <n v="6.67"/>
    <n v="628"/>
    <m/>
    <m/>
    <n v="585"/>
    <m/>
    <n v="2"/>
    <m/>
    <n v="2"/>
    <m/>
    <m/>
    <m/>
    <m/>
    <n v="6.67"/>
    <n v="0.01"/>
    <n v="3.34"/>
    <m/>
    <m/>
    <n v="1.073504"/>
    <n v="628"/>
    <n v="6.67"/>
    <n v="6.67"/>
    <m/>
    <m/>
    <m/>
    <m/>
    <n v="2"/>
    <n v="585"/>
    <n v="7"/>
    <m/>
    <n v="-7"/>
    <n v="585"/>
    <n v="2"/>
    <m/>
    <n v="2"/>
    <m/>
    <m/>
    <m/>
    <m/>
    <m/>
    <x v="0"/>
    <x v="0"/>
    <n v="2"/>
    <n v="0.34188034188034189"/>
    <x v="5"/>
  </r>
  <r>
    <x v="36"/>
    <s v="Ad Set 092"/>
    <x v="3"/>
    <x v="1"/>
    <s v="female"/>
    <x v="18"/>
    <n v="2.57"/>
    <n v="93"/>
    <m/>
    <m/>
    <n v="90"/>
    <m/>
    <m/>
    <m/>
    <n v="0"/>
    <m/>
    <m/>
    <m/>
    <m/>
    <n v="2.57"/>
    <n v="0.03"/>
    <m/>
    <m/>
    <m/>
    <n v="1.0333330000000001"/>
    <n v="93"/>
    <n v="2.57"/>
    <n v="2.57"/>
    <m/>
    <m/>
    <m/>
    <m/>
    <m/>
    <n v="90"/>
    <n v="3"/>
    <m/>
    <n v="-3"/>
    <n v="90"/>
    <m/>
    <m/>
    <n v="0"/>
    <m/>
    <m/>
    <m/>
    <m/>
    <m/>
    <x v="0"/>
    <x v="0"/>
    <n v="0"/>
    <n v="0"/>
    <x v="5"/>
  </r>
  <r>
    <x v="39"/>
    <s v="Ad Set 092"/>
    <x v="3"/>
    <x v="1"/>
    <s v="female"/>
    <x v="18"/>
    <n v="2.56"/>
    <n v="116"/>
    <m/>
    <m/>
    <n v="112"/>
    <m/>
    <m/>
    <m/>
    <n v="0"/>
    <m/>
    <m/>
    <m/>
    <m/>
    <n v="2.56"/>
    <n v="0.02"/>
    <m/>
    <m/>
    <m/>
    <n v="1.035714"/>
    <n v="116"/>
    <n v="2.56"/>
    <n v="2.56"/>
    <m/>
    <m/>
    <m/>
    <m/>
    <m/>
    <n v="112"/>
    <n v="3"/>
    <m/>
    <n v="-3"/>
    <n v="112"/>
    <m/>
    <m/>
    <n v="0"/>
    <m/>
    <m/>
    <m/>
    <m/>
    <m/>
    <x v="0"/>
    <x v="0"/>
    <n v="0"/>
    <n v="0"/>
    <x v="5"/>
  </r>
  <r>
    <x v="40"/>
    <s v="Ad Set 092"/>
    <x v="3"/>
    <x v="1"/>
    <s v="female"/>
    <x v="18"/>
    <n v="4.43"/>
    <n v="111"/>
    <m/>
    <m/>
    <n v="97"/>
    <m/>
    <m/>
    <m/>
    <n v="0"/>
    <m/>
    <m/>
    <m/>
    <m/>
    <n v="4.43"/>
    <n v="0.05"/>
    <m/>
    <m/>
    <m/>
    <n v="1.1443300000000001"/>
    <n v="111"/>
    <n v="4.43"/>
    <n v="4.43"/>
    <m/>
    <m/>
    <m/>
    <m/>
    <m/>
    <n v="97"/>
    <n v="4"/>
    <m/>
    <n v="-4"/>
    <n v="97"/>
    <m/>
    <m/>
    <n v="0"/>
    <m/>
    <m/>
    <m/>
    <m/>
    <m/>
    <x v="0"/>
    <x v="0"/>
    <n v="0"/>
    <n v="0"/>
    <x v="5"/>
  </r>
  <r>
    <x v="45"/>
    <s v="Ad Set 092"/>
    <x v="3"/>
    <x v="1"/>
    <s v="female"/>
    <x v="18"/>
    <n v="2.13"/>
    <n v="84"/>
    <m/>
    <m/>
    <n v="66"/>
    <m/>
    <n v="1"/>
    <m/>
    <n v="1"/>
    <m/>
    <m/>
    <m/>
    <m/>
    <n v="2.13"/>
    <n v="0.03"/>
    <n v="2.13"/>
    <m/>
    <m/>
    <n v="1.2727269999999999"/>
    <n v="84"/>
    <n v="2.13"/>
    <n v="2.13"/>
    <m/>
    <m/>
    <m/>
    <m/>
    <n v="1"/>
    <n v="66"/>
    <n v="2"/>
    <m/>
    <n v="-2"/>
    <n v="66"/>
    <n v="1"/>
    <m/>
    <n v="1"/>
    <m/>
    <m/>
    <m/>
    <m/>
    <m/>
    <x v="0"/>
    <x v="0"/>
    <n v="1"/>
    <n v="1.5151515151515151"/>
    <x v="5"/>
  </r>
  <r>
    <x v="37"/>
    <s v="Ad Set 092"/>
    <x v="3"/>
    <x v="1"/>
    <s v="female"/>
    <x v="18"/>
    <n v="8.26"/>
    <n v="287"/>
    <m/>
    <m/>
    <n v="277"/>
    <m/>
    <n v="1"/>
    <m/>
    <n v="1"/>
    <m/>
    <m/>
    <m/>
    <m/>
    <n v="8.26"/>
    <n v="0.03"/>
    <n v="8.26"/>
    <m/>
    <m/>
    <n v="1.0361009999999999"/>
    <n v="287"/>
    <n v="8.26"/>
    <n v="8.26"/>
    <m/>
    <m/>
    <m/>
    <m/>
    <n v="1"/>
    <n v="277"/>
    <n v="8"/>
    <m/>
    <n v="-8"/>
    <n v="277"/>
    <n v="1"/>
    <m/>
    <n v="1"/>
    <m/>
    <m/>
    <m/>
    <m/>
    <m/>
    <x v="0"/>
    <x v="0"/>
    <n v="1"/>
    <n v="0.36101083032490977"/>
    <x v="5"/>
  </r>
  <r>
    <x v="1"/>
    <s v="Ad Set 092"/>
    <x v="3"/>
    <x v="1"/>
    <s v="female"/>
    <x v="18"/>
    <n v="1.89"/>
    <n v="91"/>
    <m/>
    <m/>
    <n v="91"/>
    <m/>
    <n v="1"/>
    <m/>
    <n v="1"/>
    <m/>
    <m/>
    <m/>
    <m/>
    <n v="1.89"/>
    <n v="0.02"/>
    <n v="1.89"/>
    <m/>
    <m/>
    <n v="1"/>
    <n v="91"/>
    <n v="1.89"/>
    <n v="1.89"/>
    <m/>
    <m/>
    <m/>
    <m/>
    <n v="1"/>
    <n v="91"/>
    <n v="2"/>
    <m/>
    <n v="-2"/>
    <n v="91"/>
    <n v="1"/>
    <m/>
    <n v="1"/>
    <m/>
    <m/>
    <m/>
    <m/>
    <m/>
    <x v="0"/>
    <x v="0"/>
    <n v="1"/>
    <n v="1.098901098901099"/>
    <x v="5"/>
  </r>
  <r>
    <x v="42"/>
    <s v="Ad Set 092"/>
    <x v="3"/>
    <x v="1"/>
    <s v="female"/>
    <x v="18"/>
    <n v="4.5999999999999996"/>
    <n v="137"/>
    <m/>
    <m/>
    <n v="133"/>
    <m/>
    <n v="1"/>
    <m/>
    <n v="1"/>
    <m/>
    <m/>
    <m/>
    <m/>
    <n v="4.5999999999999996"/>
    <n v="0.03"/>
    <n v="4.5999999999999996"/>
    <m/>
    <m/>
    <n v="1.0300750000000001"/>
    <n v="137"/>
    <n v="4.5999999999999996"/>
    <n v="4.5999999999999996"/>
    <m/>
    <m/>
    <m/>
    <m/>
    <n v="1"/>
    <n v="133"/>
    <n v="5"/>
    <m/>
    <n v="-5"/>
    <n v="133"/>
    <n v="1"/>
    <m/>
    <n v="1"/>
    <m/>
    <m/>
    <m/>
    <m/>
    <m/>
    <x v="0"/>
    <x v="0"/>
    <n v="1"/>
    <n v="0.75187969924812026"/>
    <x v="5"/>
  </r>
  <r>
    <x v="47"/>
    <s v="Ad Set 116"/>
    <x v="3"/>
    <x v="1"/>
    <s v="female"/>
    <x v="18"/>
    <n v="0.85"/>
    <n v="77"/>
    <m/>
    <m/>
    <n v="75"/>
    <m/>
    <m/>
    <m/>
    <n v="0"/>
    <m/>
    <m/>
    <m/>
    <m/>
    <n v="0.85"/>
    <n v="0.01"/>
    <m/>
    <m/>
    <m/>
    <n v="1.026667"/>
    <n v="77"/>
    <n v="0.85"/>
    <n v="0.85"/>
    <m/>
    <m/>
    <m/>
    <m/>
    <m/>
    <n v="75"/>
    <n v="1"/>
    <m/>
    <n v="-1"/>
    <n v="75"/>
    <m/>
    <m/>
    <n v="0"/>
    <m/>
    <m/>
    <m/>
    <m/>
    <m/>
    <x v="0"/>
    <x v="0"/>
    <n v="0"/>
    <n v="0"/>
    <x v="5"/>
  </r>
  <r>
    <x v="48"/>
    <s v="Ad Set 116"/>
    <x v="3"/>
    <x v="1"/>
    <s v="female"/>
    <x v="18"/>
    <n v="1.58"/>
    <n v="192"/>
    <m/>
    <m/>
    <n v="192"/>
    <m/>
    <m/>
    <m/>
    <n v="0"/>
    <m/>
    <m/>
    <m/>
    <m/>
    <n v="1.58"/>
    <n v="0.01"/>
    <m/>
    <m/>
    <m/>
    <n v="1"/>
    <n v="192"/>
    <n v="1.58"/>
    <n v="1.58"/>
    <m/>
    <m/>
    <m/>
    <m/>
    <m/>
    <n v="192"/>
    <n v="2"/>
    <m/>
    <n v="-2"/>
    <n v="192"/>
    <m/>
    <m/>
    <n v="0"/>
    <m/>
    <m/>
    <m/>
    <m/>
    <m/>
    <x v="0"/>
    <x v="0"/>
    <n v="0"/>
    <n v="0"/>
    <x v="5"/>
  </r>
  <r>
    <x v="45"/>
    <s v="Ad Set 116"/>
    <x v="3"/>
    <x v="1"/>
    <s v="female"/>
    <x v="18"/>
    <n v="2.04"/>
    <n v="215"/>
    <m/>
    <m/>
    <n v="209"/>
    <m/>
    <m/>
    <m/>
    <n v="0"/>
    <m/>
    <m/>
    <m/>
    <m/>
    <n v="2.04"/>
    <n v="0.01"/>
    <m/>
    <m/>
    <m/>
    <n v="1.028708"/>
    <n v="215"/>
    <n v="2.04"/>
    <n v="2.04"/>
    <m/>
    <m/>
    <m/>
    <m/>
    <m/>
    <n v="209"/>
    <n v="2"/>
    <m/>
    <n v="-2"/>
    <n v="209"/>
    <m/>
    <m/>
    <n v="0"/>
    <m/>
    <m/>
    <m/>
    <m/>
    <m/>
    <x v="0"/>
    <x v="0"/>
    <n v="0"/>
    <n v="0"/>
    <x v="5"/>
  </r>
  <r>
    <x v="39"/>
    <s v="Ad Set 116"/>
    <x v="3"/>
    <x v="1"/>
    <s v="female"/>
    <x v="18"/>
    <n v="2.1"/>
    <n v="207"/>
    <m/>
    <m/>
    <n v="202"/>
    <m/>
    <m/>
    <m/>
    <n v="0"/>
    <m/>
    <m/>
    <m/>
    <m/>
    <n v="2.1"/>
    <n v="0.01"/>
    <m/>
    <m/>
    <m/>
    <n v="1.0247520000000001"/>
    <n v="207"/>
    <n v="2.1"/>
    <n v="2.1"/>
    <m/>
    <m/>
    <m/>
    <m/>
    <m/>
    <n v="202"/>
    <n v="2"/>
    <m/>
    <n v="-2"/>
    <n v="202"/>
    <m/>
    <m/>
    <n v="0"/>
    <m/>
    <m/>
    <m/>
    <m/>
    <m/>
    <x v="0"/>
    <x v="0"/>
    <n v="0"/>
    <n v="0"/>
    <x v="5"/>
  </r>
  <r>
    <x v="44"/>
    <s v="Ad Set 116"/>
    <x v="3"/>
    <x v="1"/>
    <s v="female"/>
    <x v="18"/>
    <n v="0.19"/>
    <n v="18"/>
    <m/>
    <m/>
    <n v="17"/>
    <m/>
    <m/>
    <m/>
    <n v="0"/>
    <m/>
    <m/>
    <m/>
    <m/>
    <n v="0.19"/>
    <n v="0.01"/>
    <m/>
    <m/>
    <m/>
    <n v="1.058824"/>
    <n v="18"/>
    <n v="0.19"/>
    <n v="0.19"/>
    <m/>
    <m/>
    <m/>
    <m/>
    <m/>
    <n v="17"/>
    <n v="0"/>
    <m/>
    <n v="0"/>
    <n v="17"/>
    <m/>
    <m/>
    <n v="0"/>
    <m/>
    <m/>
    <m/>
    <m/>
    <m/>
    <x v="0"/>
    <x v="0"/>
    <n v="0"/>
    <n v="0"/>
    <x v="5"/>
  </r>
  <r>
    <x v="36"/>
    <s v="Ad Set 116"/>
    <x v="3"/>
    <x v="1"/>
    <s v="female"/>
    <x v="18"/>
    <n v="0.66"/>
    <n v="114"/>
    <m/>
    <m/>
    <n v="111"/>
    <m/>
    <n v="1"/>
    <m/>
    <n v="1"/>
    <m/>
    <m/>
    <m/>
    <m/>
    <n v="0.66"/>
    <n v="0.01"/>
    <n v="0.66"/>
    <m/>
    <m/>
    <n v="1.0270269999999999"/>
    <n v="114"/>
    <n v="0.66"/>
    <n v="0.66"/>
    <m/>
    <m/>
    <m/>
    <m/>
    <n v="1"/>
    <n v="111"/>
    <n v="1"/>
    <m/>
    <n v="-1"/>
    <n v="111"/>
    <n v="1"/>
    <m/>
    <n v="1"/>
    <m/>
    <m/>
    <m/>
    <m/>
    <m/>
    <x v="0"/>
    <x v="0"/>
    <n v="1"/>
    <n v="0.90090090090090091"/>
    <x v="5"/>
  </r>
  <r>
    <x v="4"/>
    <s v="Ad Set 116"/>
    <x v="3"/>
    <x v="1"/>
    <s v="female"/>
    <x v="18"/>
    <n v="0.4"/>
    <n v="53"/>
    <m/>
    <m/>
    <n v="53"/>
    <m/>
    <n v="1"/>
    <m/>
    <n v="1"/>
    <m/>
    <m/>
    <m/>
    <m/>
    <n v="0.4"/>
    <n v="0.01"/>
    <n v="0.4"/>
    <m/>
    <m/>
    <n v="1"/>
    <n v="53"/>
    <n v="0.4"/>
    <n v="0.4"/>
    <m/>
    <m/>
    <m/>
    <m/>
    <n v="1"/>
    <n v="53"/>
    <n v="0"/>
    <m/>
    <n v="0"/>
    <n v="53"/>
    <n v="1"/>
    <m/>
    <n v="1"/>
    <m/>
    <m/>
    <m/>
    <m/>
    <m/>
    <x v="0"/>
    <x v="0"/>
    <n v="1"/>
    <n v="1.8867924528301887"/>
    <x v="5"/>
  </r>
  <r>
    <x v="1"/>
    <s v="Ad Set 116"/>
    <x v="3"/>
    <x v="1"/>
    <s v="female"/>
    <x v="18"/>
    <n v="1.02"/>
    <n v="123"/>
    <m/>
    <m/>
    <n v="120"/>
    <m/>
    <n v="1"/>
    <m/>
    <n v="1"/>
    <m/>
    <m/>
    <m/>
    <m/>
    <n v="1.02"/>
    <n v="0.01"/>
    <n v="1.02"/>
    <m/>
    <m/>
    <n v="1.0249999999999999"/>
    <n v="123"/>
    <n v="1.02"/>
    <n v="1.02"/>
    <m/>
    <m/>
    <m/>
    <m/>
    <n v="1"/>
    <n v="120"/>
    <n v="1"/>
    <m/>
    <n v="-1"/>
    <n v="120"/>
    <n v="1"/>
    <m/>
    <n v="1"/>
    <m/>
    <m/>
    <m/>
    <m/>
    <m/>
    <x v="0"/>
    <x v="0"/>
    <n v="1"/>
    <n v="0.83333333333333337"/>
    <x v="5"/>
  </r>
  <r>
    <x v="9"/>
    <s v="Ad Set 116"/>
    <x v="3"/>
    <x v="1"/>
    <s v="female"/>
    <x v="18"/>
    <n v="1.75"/>
    <n v="258"/>
    <m/>
    <m/>
    <n v="253"/>
    <m/>
    <n v="2"/>
    <m/>
    <n v="2"/>
    <m/>
    <m/>
    <m/>
    <m/>
    <n v="1.75"/>
    <n v="0.01"/>
    <n v="0.88"/>
    <m/>
    <m/>
    <n v="1.019763"/>
    <n v="258"/>
    <n v="1.75"/>
    <n v="1.75"/>
    <m/>
    <m/>
    <m/>
    <m/>
    <n v="2"/>
    <n v="253"/>
    <n v="2"/>
    <m/>
    <n v="-2"/>
    <n v="253"/>
    <n v="2"/>
    <m/>
    <n v="2"/>
    <m/>
    <m/>
    <m/>
    <m/>
    <m/>
    <x v="0"/>
    <x v="0"/>
    <n v="2"/>
    <n v="0.79051383399209485"/>
    <x v="5"/>
  </r>
  <r>
    <x v="41"/>
    <s v="Ad Set 092"/>
    <x v="3"/>
    <x v="1"/>
    <s v="female"/>
    <x v="18"/>
    <n v="0.98"/>
    <n v="24"/>
    <m/>
    <m/>
    <n v="22"/>
    <m/>
    <m/>
    <m/>
    <n v="0"/>
    <m/>
    <m/>
    <m/>
    <m/>
    <n v="0.98"/>
    <n v="0.04"/>
    <m/>
    <m/>
    <m/>
    <n v="1.0909089999999999"/>
    <n v="24"/>
    <n v="0.98"/>
    <n v="0.98"/>
    <m/>
    <m/>
    <m/>
    <m/>
    <m/>
    <n v="22"/>
    <n v="1"/>
    <m/>
    <n v="-1"/>
    <n v="22"/>
    <m/>
    <m/>
    <n v="0"/>
    <m/>
    <m/>
    <m/>
    <m/>
    <m/>
    <x v="0"/>
    <x v="0"/>
    <n v="0"/>
    <n v="0"/>
    <x v="5"/>
  </r>
  <r>
    <x v="41"/>
    <s v="Ad Set 116"/>
    <x v="3"/>
    <x v="1"/>
    <s v="female"/>
    <x v="18"/>
    <n v="1.98"/>
    <n v="214"/>
    <m/>
    <m/>
    <n v="208"/>
    <m/>
    <m/>
    <m/>
    <n v="0"/>
    <m/>
    <m/>
    <m/>
    <m/>
    <n v="1.98"/>
    <n v="0.01"/>
    <m/>
    <m/>
    <m/>
    <n v="1.0288459999999999"/>
    <n v="214"/>
    <n v="1.98"/>
    <n v="1.98"/>
    <m/>
    <m/>
    <m/>
    <m/>
    <m/>
    <n v="208"/>
    <n v="2"/>
    <m/>
    <n v="-2"/>
    <n v="208"/>
    <m/>
    <m/>
    <n v="0"/>
    <m/>
    <m/>
    <m/>
    <m/>
    <m/>
    <x v="0"/>
    <x v="0"/>
    <n v="0"/>
    <n v="0"/>
    <x v="5"/>
  </r>
  <r>
    <x v="41"/>
    <s v="Ad Set 041"/>
    <x v="3"/>
    <x v="1"/>
    <s v="female"/>
    <x v="18"/>
    <n v="4.8"/>
    <n v="330"/>
    <m/>
    <m/>
    <n v="320"/>
    <m/>
    <n v="2"/>
    <m/>
    <n v="2"/>
    <m/>
    <m/>
    <m/>
    <m/>
    <n v="4.8"/>
    <n v="0.02"/>
    <n v="2.4"/>
    <m/>
    <m/>
    <n v="1.03125"/>
    <n v="330"/>
    <n v="4.8"/>
    <n v="4.8"/>
    <m/>
    <m/>
    <m/>
    <m/>
    <n v="2"/>
    <n v="320"/>
    <n v="5"/>
    <m/>
    <n v="-5"/>
    <n v="320"/>
    <n v="2"/>
    <m/>
    <n v="2"/>
    <m/>
    <m/>
    <m/>
    <m/>
    <m/>
    <x v="0"/>
    <x v="0"/>
    <n v="2"/>
    <n v="0.625"/>
    <x v="5"/>
  </r>
  <r>
    <x v="21"/>
    <s v="Ad Set 088"/>
    <x v="3"/>
    <x v="7"/>
    <s v="female"/>
    <x v="18"/>
    <n v="4.6500000000000004"/>
    <n v="388"/>
    <n v="1"/>
    <m/>
    <n v="241"/>
    <m/>
    <m/>
    <m/>
    <n v="0"/>
    <n v="0"/>
    <m/>
    <m/>
    <m/>
    <n v="4.6500000000000004"/>
    <n v="0.02"/>
    <m/>
    <n v="4.6500000000000004"/>
    <m/>
    <n v="1.6099589999999999"/>
    <n v="388"/>
    <n v="4.6500000000000004"/>
    <n v="4.6500000000000004"/>
    <n v="1"/>
    <n v="0"/>
    <m/>
    <m/>
    <m/>
    <n v="241"/>
    <n v="5"/>
    <n v="1"/>
    <n v="-5"/>
    <n v="241"/>
    <m/>
    <m/>
    <n v="0"/>
    <n v="0"/>
    <n v="0"/>
    <m/>
    <n v="0.25773195876288663"/>
    <m/>
    <x v="0"/>
    <x v="0"/>
    <n v="0"/>
    <n v="0"/>
    <x v="5"/>
  </r>
  <r>
    <x v="20"/>
    <s v="Ad Set 088"/>
    <x v="3"/>
    <x v="7"/>
    <s v="female"/>
    <x v="18"/>
    <n v="7.93"/>
    <n v="737"/>
    <n v="5"/>
    <m/>
    <n v="582"/>
    <m/>
    <n v="1"/>
    <m/>
    <n v="1"/>
    <n v="0"/>
    <m/>
    <m/>
    <m/>
    <n v="7.93"/>
    <n v="0.01"/>
    <n v="7.93"/>
    <n v="1.59"/>
    <m/>
    <n v="1.2663230000000001"/>
    <n v="737"/>
    <n v="7.93"/>
    <n v="7.93"/>
    <n v="5"/>
    <n v="0"/>
    <m/>
    <m/>
    <n v="1"/>
    <n v="582"/>
    <n v="8"/>
    <n v="5"/>
    <n v="-8"/>
    <n v="582"/>
    <n v="1"/>
    <m/>
    <n v="1"/>
    <n v="0"/>
    <n v="0"/>
    <m/>
    <n v="0.67842605156037994"/>
    <m/>
    <x v="0"/>
    <x v="0"/>
    <n v="1"/>
    <n v="0.1718213058419244"/>
    <x v="5"/>
  </r>
  <r>
    <x v="35"/>
    <s v="Ad Set 005"/>
    <x v="3"/>
    <x v="8"/>
    <s v="female"/>
    <x v="18"/>
    <n v="9.6"/>
    <n v="975"/>
    <n v="1"/>
    <m/>
    <n v="975"/>
    <m/>
    <m/>
    <m/>
    <n v="0"/>
    <n v="0"/>
    <m/>
    <m/>
    <m/>
    <n v="9.6"/>
    <n v="0.01"/>
    <m/>
    <n v="9.6"/>
    <m/>
    <n v="1"/>
    <n v="975"/>
    <n v="9.6"/>
    <n v="9.6"/>
    <n v="1"/>
    <n v="0"/>
    <m/>
    <m/>
    <m/>
    <n v="975"/>
    <n v="10"/>
    <n v="1"/>
    <n v="-10"/>
    <n v="975"/>
    <m/>
    <m/>
    <n v="0"/>
    <n v="0"/>
    <n v="0"/>
    <m/>
    <n v="0.1025641025641026"/>
    <m/>
    <x v="0"/>
    <x v="0"/>
    <n v="0"/>
    <n v="0"/>
    <x v="5"/>
  </r>
  <r>
    <x v="29"/>
    <s v="Ad Set 005"/>
    <x v="3"/>
    <x v="8"/>
    <s v="female"/>
    <x v="18"/>
    <n v="0.98"/>
    <n v="127"/>
    <n v="2"/>
    <m/>
    <n v="123"/>
    <m/>
    <m/>
    <m/>
    <n v="0"/>
    <n v="0"/>
    <m/>
    <m/>
    <m/>
    <n v="0.98"/>
    <n v="0.01"/>
    <m/>
    <n v="0.49"/>
    <m/>
    <n v="1.0325200000000001"/>
    <n v="127"/>
    <n v="0.98"/>
    <n v="0.98"/>
    <n v="2"/>
    <n v="0"/>
    <m/>
    <m/>
    <m/>
    <n v="123"/>
    <n v="1"/>
    <n v="2"/>
    <n v="-1"/>
    <n v="123"/>
    <m/>
    <m/>
    <n v="0"/>
    <n v="0"/>
    <n v="0"/>
    <m/>
    <n v="1.5748031496062991"/>
    <m/>
    <x v="0"/>
    <x v="0"/>
    <n v="0"/>
    <n v="0"/>
    <x v="5"/>
  </r>
  <r>
    <x v="20"/>
    <s v="Ad Set 005"/>
    <x v="3"/>
    <x v="8"/>
    <s v="female"/>
    <x v="18"/>
    <n v="0.65"/>
    <n v="100"/>
    <n v="2"/>
    <m/>
    <n v="99"/>
    <m/>
    <n v="1"/>
    <m/>
    <n v="1"/>
    <n v="0"/>
    <m/>
    <m/>
    <m/>
    <n v="0.65"/>
    <n v="0.01"/>
    <n v="0.65"/>
    <n v="0.33"/>
    <m/>
    <n v="1.0101009999999999"/>
    <n v="100"/>
    <n v="0.65"/>
    <n v="0.65"/>
    <n v="2"/>
    <n v="0"/>
    <m/>
    <m/>
    <n v="1"/>
    <n v="99"/>
    <n v="1"/>
    <n v="2"/>
    <n v="-1"/>
    <n v="99"/>
    <n v="1"/>
    <m/>
    <n v="1"/>
    <n v="0"/>
    <n v="0"/>
    <m/>
    <n v="2"/>
    <m/>
    <x v="0"/>
    <x v="0"/>
    <n v="1"/>
    <n v="1.0101010101010102"/>
    <x v="5"/>
  </r>
  <r>
    <x v="33"/>
    <s v="Ad Set 005"/>
    <x v="3"/>
    <x v="8"/>
    <s v="female"/>
    <x v="18"/>
    <n v="4.59"/>
    <n v="491"/>
    <n v="1"/>
    <m/>
    <n v="430"/>
    <m/>
    <n v="2"/>
    <m/>
    <n v="2"/>
    <n v="0"/>
    <m/>
    <m/>
    <m/>
    <n v="4.59"/>
    <n v="0.01"/>
    <n v="2.2999999999999998"/>
    <n v="4.59"/>
    <m/>
    <n v="1.1418600000000001"/>
    <n v="491"/>
    <n v="4.59"/>
    <n v="4.59"/>
    <n v="1"/>
    <n v="0"/>
    <m/>
    <m/>
    <n v="2"/>
    <n v="430"/>
    <n v="5"/>
    <n v="1"/>
    <n v="-5"/>
    <n v="430"/>
    <n v="2"/>
    <m/>
    <n v="2"/>
    <n v="0"/>
    <n v="0"/>
    <m/>
    <n v="0.20366598778004069"/>
    <m/>
    <x v="0"/>
    <x v="0"/>
    <n v="2"/>
    <n v="0.46511627906976744"/>
    <x v="5"/>
  </r>
  <r>
    <x v="34"/>
    <s v="Ad Set 005"/>
    <x v="3"/>
    <x v="8"/>
    <s v="female"/>
    <x v="18"/>
    <n v="37.528607999999998"/>
    <n v="4440"/>
    <n v="10"/>
    <m/>
    <n v="4208"/>
    <m/>
    <n v="5"/>
    <m/>
    <n v="5"/>
    <n v="0"/>
    <m/>
    <m/>
    <m/>
    <n v="37.528607999999998"/>
    <n v="0.01"/>
    <n v="7.51"/>
    <n v="3.75"/>
    <m/>
    <n v="1.0551330000000001"/>
    <n v="4440"/>
    <n v="37.528607999999998"/>
    <n v="37.528607999999998"/>
    <n v="10"/>
    <n v="0"/>
    <m/>
    <m/>
    <n v="5"/>
    <n v="4208"/>
    <n v="38"/>
    <n v="10"/>
    <n v="-38"/>
    <n v="4208"/>
    <n v="5"/>
    <m/>
    <n v="5"/>
    <n v="0"/>
    <n v="0"/>
    <m/>
    <n v="0.2252252252252252"/>
    <m/>
    <x v="0"/>
    <x v="0"/>
    <n v="5"/>
    <n v="0.1188212927756654"/>
    <x v="5"/>
  </r>
  <r>
    <x v="46"/>
    <s v="Ad Set 005"/>
    <x v="3"/>
    <x v="8"/>
    <s v="female"/>
    <x v="18"/>
    <n v="15.86"/>
    <n v="2028"/>
    <n v="4"/>
    <m/>
    <n v="1976"/>
    <m/>
    <n v="7"/>
    <m/>
    <n v="7"/>
    <n v="0"/>
    <m/>
    <m/>
    <m/>
    <n v="15.86"/>
    <n v="0.01"/>
    <n v="2.27"/>
    <n v="3.97"/>
    <m/>
    <n v="1.026316"/>
    <n v="2028"/>
    <n v="15.86"/>
    <n v="15.86"/>
    <n v="4"/>
    <n v="0"/>
    <m/>
    <m/>
    <n v="7"/>
    <n v="1976"/>
    <n v="16"/>
    <n v="4"/>
    <n v="-16"/>
    <n v="1976"/>
    <n v="7"/>
    <m/>
    <n v="7"/>
    <n v="0"/>
    <n v="0"/>
    <m/>
    <n v="0.1972386587771203"/>
    <m/>
    <x v="0"/>
    <x v="0"/>
    <n v="7"/>
    <n v="0.354251012145749"/>
    <x v="5"/>
  </r>
  <r>
    <x v="22"/>
    <s v="Ad Set 099"/>
    <x v="3"/>
    <x v="8"/>
    <s v="female"/>
    <x v="18"/>
    <n v="12.52"/>
    <n v="649"/>
    <n v="2"/>
    <m/>
    <n v="541"/>
    <m/>
    <m/>
    <m/>
    <n v="0"/>
    <n v="0"/>
    <m/>
    <m/>
    <m/>
    <n v="12.52"/>
    <n v="0.02"/>
    <m/>
    <n v="6.26"/>
    <m/>
    <n v="1.19963"/>
    <n v="649"/>
    <n v="12.52"/>
    <n v="12.52"/>
    <n v="2"/>
    <n v="0"/>
    <m/>
    <m/>
    <m/>
    <n v="541"/>
    <n v="13"/>
    <n v="2"/>
    <n v="-13"/>
    <n v="541"/>
    <m/>
    <m/>
    <n v="0"/>
    <n v="0"/>
    <n v="0"/>
    <m/>
    <n v="0.30816640986132521"/>
    <m/>
    <x v="0"/>
    <x v="0"/>
    <n v="0"/>
    <n v="0"/>
    <x v="5"/>
  </r>
  <r>
    <x v="30"/>
    <s v="Ad Set 099"/>
    <x v="3"/>
    <x v="8"/>
    <s v="female"/>
    <x v="18"/>
    <n v="1.92"/>
    <n v="103"/>
    <n v="1"/>
    <m/>
    <n v="98"/>
    <m/>
    <m/>
    <m/>
    <n v="0"/>
    <n v="0"/>
    <m/>
    <m/>
    <m/>
    <n v="1.92"/>
    <n v="0.02"/>
    <m/>
    <n v="1.92"/>
    <m/>
    <n v="1.0510200000000001"/>
    <n v="103"/>
    <n v="1.92"/>
    <n v="1.92"/>
    <n v="1"/>
    <n v="0"/>
    <m/>
    <m/>
    <m/>
    <n v="98"/>
    <n v="2"/>
    <n v="1"/>
    <n v="-2"/>
    <n v="98"/>
    <m/>
    <m/>
    <n v="0"/>
    <n v="0"/>
    <n v="0"/>
    <m/>
    <n v="0.97087378640776689"/>
    <m/>
    <x v="0"/>
    <x v="0"/>
    <n v="0"/>
    <n v="0"/>
    <x v="5"/>
  </r>
  <r>
    <x v="34"/>
    <s v="Ad Set 099"/>
    <x v="3"/>
    <x v="8"/>
    <s v="female"/>
    <x v="18"/>
    <n v="3"/>
    <n v="158"/>
    <n v="1"/>
    <m/>
    <n v="149"/>
    <m/>
    <m/>
    <m/>
    <n v="0"/>
    <n v="0"/>
    <m/>
    <m/>
    <m/>
    <n v="3"/>
    <n v="0.02"/>
    <m/>
    <n v="3"/>
    <m/>
    <n v="1.060403"/>
    <n v="158"/>
    <n v="3"/>
    <n v="3"/>
    <n v="1"/>
    <n v="0"/>
    <m/>
    <m/>
    <m/>
    <n v="149"/>
    <n v="3"/>
    <n v="1"/>
    <n v="-3"/>
    <n v="149"/>
    <m/>
    <m/>
    <n v="0"/>
    <n v="0"/>
    <n v="0"/>
    <m/>
    <n v="0.63291139240506333"/>
    <m/>
    <x v="0"/>
    <x v="0"/>
    <n v="0"/>
    <n v="0"/>
    <x v="5"/>
  </r>
  <r>
    <x v="46"/>
    <s v="Ad Set 099"/>
    <x v="3"/>
    <x v="8"/>
    <s v="female"/>
    <x v="18"/>
    <n v="36.25"/>
    <n v="1833"/>
    <n v="4"/>
    <m/>
    <n v="1236"/>
    <m/>
    <n v="1"/>
    <m/>
    <n v="1"/>
    <n v="0"/>
    <m/>
    <m/>
    <m/>
    <n v="36.25"/>
    <n v="0.03"/>
    <n v="36.25"/>
    <n v="9.06"/>
    <m/>
    <n v="1.4830099999999999"/>
    <n v="1833"/>
    <n v="36.25"/>
    <n v="36.25"/>
    <n v="4"/>
    <n v="0"/>
    <m/>
    <m/>
    <n v="1"/>
    <n v="1236"/>
    <n v="36"/>
    <n v="4"/>
    <n v="-36"/>
    <n v="1236"/>
    <n v="1"/>
    <m/>
    <n v="1"/>
    <n v="0"/>
    <n v="0"/>
    <m/>
    <n v="0.21822149481723949"/>
    <m/>
    <x v="0"/>
    <x v="0"/>
    <n v="1"/>
    <n v="8.0906148867313926E-2"/>
    <x v="5"/>
  </r>
  <r>
    <x v="19"/>
    <s v="Ad Set 099"/>
    <x v="3"/>
    <x v="8"/>
    <s v="female"/>
    <x v="18"/>
    <n v="36.21"/>
    <n v="1905"/>
    <n v="1"/>
    <m/>
    <n v="1270"/>
    <m/>
    <n v="4"/>
    <m/>
    <n v="4"/>
    <n v="0"/>
    <m/>
    <m/>
    <m/>
    <n v="36.21"/>
    <n v="0.03"/>
    <n v="9.0500000000000007"/>
    <n v="36.21"/>
    <m/>
    <n v="1.5"/>
    <n v="1905"/>
    <n v="36.21"/>
    <n v="36.21"/>
    <n v="1"/>
    <n v="0"/>
    <m/>
    <m/>
    <n v="4"/>
    <n v="1270"/>
    <n v="36"/>
    <n v="1"/>
    <n v="-36"/>
    <n v="1270"/>
    <n v="4"/>
    <m/>
    <n v="4"/>
    <n v="0"/>
    <n v="0"/>
    <m/>
    <n v="5.2493438320209973E-2"/>
    <m/>
    <x v="0"/>
    <x v="0"/>
    <n v="4"/>
    <n v="0.31496062992125984"/>
    <x v="5"/>
  </r>
  <r>
    <x v="9"/>
    <s v="Ad Set 027"/>
    <x v="3"/>
    <x v="0"/>
    <s v="female"/>
    <x v="18"/>
    <n v="1"/>
    <n v="144"/>
    <n v="1"/>
    <m/>
    <n v="115"/>
    <m/>
    <m/>
    <m/>
    <n v="0"/>
    <n v="0"/>
    <m/>
    <m/>
    <m/>
    <n v="1"/>
    <n v="0.01"/>
    <m/>
    <n v="1"/>
    <m/>
    <n v="1.2521739999999999"/>
    <n v="144"/>
    <n v="1"/>
    <n v="1"/>
    <n v="1"/>
    <n v="0"/>
    <m/>
    <m/>
    <m/>
    <n v="115"/>
    <n v="1"/>
    <n v="1"/>
    <n v="-1"/>
    <n v="115"/>
    <m/>
    <m/>
    <n v="0"/>
    <n v="0"/>
    <n v="0"/>
    <m/>
    <n v="0.69444444444444442"/>
    <m/>
    <x v="0"/>
    <x v="0"/>
    <n v="0"/>
    <n v="0"/>
    <x v="5"/>
  </r>
  <r>
    <x v="8"/>
    <s v="Ad Set 027"/>
    <x v="3"/>
    <x v="0"/>
    <s v="female"/>
    <x v="18"/>
    <n v="0.12"/>
    <n v="16"/>
    <n v="1"/>
    <m/>
    <n v="15"/>
    <m/>
    <m/>
    <m/>
    <n v="0"/>
    <n v="0"/>
    <m/>
    <m/>
    <m/>
    <n v="0.12"/>
    <n v="0.01"/>
    <m/>
    <n v="0.12"/>
    <m/>
    <n v="1.066667"/>
    <n v="16"/>
    <n v="0.12"/>
    <n v="0.12"/>
    <n v="1"/>
    <n v="0"/>
    <m/>
    <m/>
    <m/>
    <n v="15"/>
    <n v="0"/>
    <n v="1"/>
    <n v="0"/>
    <n v="15"/>
    <m/>
    <m/>
    <n v="0"/>
    <n v="0"/>
    <n v="0"/>
    <m/>
    <n v="6.25"/>
    <m/>
    <x v="0"/>
    <x v="0"/>
    <n v="0"/>
    <n v="0"/>
    <x v="5"/>
  </r>
  <r>
    <x v="4"/>
    <s v="Ad Set 027"/>
    <x v="3"/>
    <x v="0"/>
    <s v="female"/>
    <x v="18"/>
    <n v="1.59"/>
    <n v="168"/>
    <n v="1"/>
    <m/>
    <n v="159"/>
    <m/>
    <m/>
    <m/>
    <n v="0"/>
    <n v="0"/>
    <m/>
    <m/>
    <m/>
    <n v="1.59"/>
    <n v="0.01"/>
    <m/>
    <n v="1.59"/>
    <m/>
    <n v="1.0566040000000001"/>
    <n v="168"/>
    <n v="1.59"/>
    <n v="1.59"/>
    <n v="1"/>
    <n v="0"/>
    <m/>
    <m/>
    <m/>
    <n v="159"/>
    <n v="2"/>
    <n v="1"/>
    <n v="-2"/>
    <n v="159"/>
    <m/>
    <m/>
    <n v="0"/>
    <n v="0"/>
    <n v="0"/>
    <m/>
    <n v="0.59523809523809523"/>
    <m/>
    <x v="0"/>
    <x v="0"/>
    <n v="0"/>
    <n v="0"/>
    <x v="5"/>
  </r>
  <r>
    <x v="40"/>
    <s v="Ad Set 027"/>
    <x v="3"/>
    <x v="0"/>
    <s v="female"/>
    <x v="18"/>
    <n v="0.36"/>
    <n v="50"/>
    <n v="1"/>
    <m/>
    <n v="28"/>
    <m/>
    <m/>
    <m/>
    <n v="0"/>
    <n v="0"/>
    <m/>
    <m/>
    <m/>
    <n v="0.36"/>
    <n v="0.01"/>
    <m/>
    <n v="0.36"/>
    <m/>
    <n v="1.785714"/>
    <n v="50"/>
    <n v="0.36"/>
    <n v="0.36"/>
    <n v="1"/>
    <n v="0"/>
    <m/>
    <m/>
    <m/>
    <n v="28"/>
    <n v="0"/>
    <n v="1"/>
    <n v="0"/>
    <n v="28"/>
    <m/>
    <m/>
    <n v="0"/>
    <n v="0"/>
    <n v="0"/>
    <m/>
    <n v="2"/>
    <m/>
    <x v="0"/>
    <x v="0"/>
    <n v="0"/>
    <n v="0"/>
    <x v="5"/>
  </r>
  <r>
    <x v="1"/>
    <s v="Ad Set 027"/>
    <x v="3"/>
    <x v="0"/>
    <s v="female"/>
    <x v="18"/>
    <n v="3.84"/>
    <n v="425"/>
    <n v="4"/>
    <m/>
    <n v="396"/>
    <m/>
    <m/>
    <m/>
    <n v="0"/>
    <n v="0"/>
    <m/>
    <m/>
    <m/>
    <n v="3.84"/>
    <n v="0.01"/>
    <m/>
    <n v="0.96"/>
    <m/>
    <n v="1.073232"/>
    <n v="425"/>
    <n v="3.84"/>
    <n v="3.84"/>
    <n v="4"/>
    <n v="0"/>
    <m/>
    <m/>
    <m/>
    <n v="396"/>
    <n v="4"/>
    <n v="4"/>
    <n v="-4"/>
    <n v="396"/>
    <m/>
    <m/>
    <n v="0"/>
    <n v="0"/>
    <n v="0"/>
    <m/>
    <n v="0.94117647058823517"/>
    <m/>
    <x v="0"/>
    <x v="0"/>
    <n v="0"/>
    <n v="0"/>
    <x v="5"/>
  </r>
  <r>
    <x v="2"/>
    <s v="Ad Set 027"/>
    <x v="3"/>
    <x v="0"/>
    <s v="female"/>
    <x v="18"/>
    <n v="1.31"/>
    <n v="159"/>
    <n v="1"/>
    <m/>
    <n v="146"/>
    <m/>
    <m/>
    <m/>
    <n v="0"/>
    <n v="0"/>
    <m/>
    <m/>
    <m/>
    <n v="1.31"/>
    <n v="0.01"/>
    <m/>
    <n v="1.31"/>
    <m/>
    <n v="1.0890409999999999"/>
    <n v="159"/>
    <n v="1.31"/>
    <n v="1.31"/>
    <n v="1"/>
    <n v="0"/>
    <m/>
    <m/>
    <m/>
    <n v="146"/>
    <n v="1"/>
    <n v="1"/>
    <n v="-1"/>
    <n v="146"/>
    <m/>
    <m/>
    <n v="0"/>
    <n v="0"/>
    <n v="0"/>
    <m/>
    <n v="0.62893081761006298"/>
    <m/>
    <x v="0"/>
    <x v="0"/>
    <n v="0"/>
    <n v="0"/>
    <x v="5"/>
  </r>
  <r>
    <x v="42"/>
    <s v="Ad Set 033"/>
    <x v="3"/>
    <x v="0"/>
    <s v="female"/>
    <x v="18"/>
    <n v="4.12"/>
    <n v="211"/>
    <n v="2"/>
    <m/>
    <n v="196"/>
    <m/>
    <m/>
    <m/>
    <n v="0"/>
    <n v="0"/>
    <m/>
    <m/>
    <m/>
    <n v="4.12"/>
    <n v="0.02"/>
    <m/>
    <n v="2.06"/>
    <m/>
    <n v="1.0765309999999999"/>
    <n v="211"/>
    <n v="4.12"/>
    <n v="4.12"/>
    <n v="2"/>
    <n v="0"/>
    <m/>
    <m/>
    <m/>
    <n v="196"/>
    <n v="4"/>
    <n v="2"/>
    <n v="-4"/>
    <n v="196"/>
    <m/>
    <m/>
    <n v="0"/>
    <n v="0"/>
    <n v="0"/>
    <m/>
    <n v="0.94786729857819907"/>
    <m/>
    <x v="0"/>
    <x v="0"/>
    <n v="0"/>
    <n v="0"/>
    <x v="5"/>
  </r>
  <r>
    <x v="2"/>
    <s v="Ad Set 033"/>
    <x v="3"/>
    <x v="0"/>
    <s v="female"/>
    <x v="18"/>
    <n v="2.4700000000000002"/>
    <n v="154"/>
    <n v="1"/>
    <m/>
    <n v="130"/>
    <m/>
    <m/>
    <m/>
    <n v="0"/>
    <n v="0"/>
    <m/>
    <m/>
    <m/>
    <n v="2.4700000000000002"/>
    <n v="0.02"/>
    <m/>
    <n v="2.4700000000000002"/>
    <m/>
    <n v="1.184615"/>
    <n v="154"/>
    <n v="2.4700000000000002"/>
    <n v="2.4700000000000002"/>
    <n v="1"/>
    <n v="0"/>
    <m/>
    <m/>
    <m/>
    <n v="130"/>
    <n v="2"/>
    <n v="1"/>
    <n v="-2"/>
    <n v="130"/>
    <m/>
    <m/>
    <n v="0"/>
    <n v="0"/>
    <n v="0"/>
    <m/>
    <n v="0.64935064935064934"/>
    <m/>
    <x v="0"/>
    <x v="0"/>
    <n v="0"/>
    <n v="0"/>
    <x v="5"/>
  </r>
  <r>
    <x v="10"/>
    <s v="Ad Set 037"/>
    <x v="3"/>
    <x v="0"/>
    <s v="female"/>
    <x v="18"/>
    <n v="0.43"/>
    <n v="27"/>
    <n v="1"/>
    <m/>
    <n v="27"/>
    <m/>
    <m/>
    <m/>
    <n v="0"/>
    <n v="0"/>
    <m/>
    <m/>
    <m/>
    <n v="0.43"/>
    <n v="0.02"/>
    <m/>
    <n v="0.43"/>
    <m/>
    <n v="1"/>
    <n v="27"/>
    <n v="0.43"/>
    <n v="0.43"/>
    <n v="1"/>
    <n v="0"/>
    <m/>
    <m/>
    <m/>
    <n v="27"/>
    <n v="0"/>
    <n v="1"/>
    <n v="0"/>
    <n v="27"/>
    <m/>
    <m/>
    <n v="0"/>
    <n v="0"/>
    <n v="0"/>
    <m/>
    <n v="3.7037037037037028"/>
    <m/>
    <x v="0"/>
    <x v="0"/>
    <n v="0"/>
    <n v="0"/>
    <x v="5"/>
  </r>
  <r>
    <x v="5"/>
    <s v="Ad Set 037"/>
    <x v="3"/>
    <x v="0"/>
    <s v="female"/>
    <x v="18"/>
    <n v="2.12"/>
    <n v="158"/>
    <n v="1"/>
    <m/>
    <n v="151"/>
    <m/>
    <m/>
    <m/>
    <n v="0"/>
    <n v="0"/>
    <m/>
    <m/>
    <m/>
    <n v="2.12"/>
    <n v="0.01"/>
    <m/>
    <n v="2.12"/>
    <m/>
    <n v="1.0463579999999999"/>
    <n v="158"/>
    <n v="2.12"/>
    <n v="2.12"/>
    <n v="1"/>
    <n v="0"/>
    <m/>
    <m/>
    <m/>
    <n v="151"/>
    <n v="2"/>
    <n v="1"/>
    <n v="-2"/>
    <n v="151"/>
    <m/>
    <m/>
    <n v="0"/>
    <n v="0"/>
    <n v="0"/>
    <m/>
    <n v="0.63291139240506333"/>
    <m/>
    <x v="0"/>
    <x v="0"/>
    <n v="0"/>
    <n v="0"/>
    <x v="5"/>
  </r>
  <r>
    <x v="4"/>
    <s v="Ad Set 037"/>
    <x v="3"/>
    <x v="0"/>
    <s v="female"/>
    <x v="18"/>
    <n v="1.5090079999999999"/>
    <n v="114"/>
    <n v="1"/>
    <m/>
    <n v="107"/>
    <m/>
    <m/>
    <m/>
    <n v="0"/>
    <n v="0"/>
    <m/>
    <m/>
    <m/>
    <n v="1.5090079999999999"/>
    <n v="0.01"/>
    <m/>
    <n v="1.51"/>
    <m/>
    <n v="1.065421"/>
    <n v="114"/>
    <n v="1.5090079999999999"/>
    <n v="1.5090079999999999"/>
    <n v="1"/>
    <n v="0"/>
    <m/>
    <m/>
    <m/>
    <n v="107"/>
    <n v="2"/>
    <n v="1"/>
    <n v="-2"/>
    <n v="107"/>
    <m/>
    <m/>
    <n v="0"/>
    <n v="0"/>
    <n v="0"/>
    <m/>
    <n v="0.8771929824561403"/>
    <m/>
    <x v="0"/>
    <x v="0"/>
    <n v="0"/>
    <n v="0"/>
    <x v="5"/>
  </r>
  <r>
    <x v="6"/>
    <s v="Ad Set 037"/>
    <x v="3"/>
    <x v="0"/>
    <s v="female"/>
    <x v="18"/>
    <n v="2.2999999999999998"/>
    <n v="172"/>
    <n v="3"/>
    <m/>
    <n v="164"/>
    <m/>
    <m/>
    <m/>
    <n v="0"/>
    <n v="0"/>
    <m/>
    <m/>
    <m/>
    <n v="2.2999999999999998"/>
    <n v="0.01"/>
    <m/>
    <n v="0.77"/>
    <m/>
    <n v="1.04878"/>
    <n v="172"/>
    <n v="2.2999999999999998"/>
    <n v="2.2999999999999998"/>
    <n v="3"/>
    <n v="0"/>
    <m/>
    <m/>
    <m/>
    <n v="164"/>
    <n v="2"/>
    <n v="3"/>
    <n v="-2"/>
    <n v="164"/>
    <m/>
    <m/>
    <n v="0"/>
    <n v="0"/>
    <n v="0"/>
    <m/>
    <n v="1.7441860465116279"/>
    <m/>
    <x v="0"/>
    <x v="0"/>
    <n v="0"/>
    <n v="0"/>
    <x v="5"/>
  </r>
  <r>
    <x v="38"/>
    <s v="Ad Set 037"/>
    <x v="3"/>
    <x v="0"/>
    <s v="female"/>
    <x v="18"/>
    <n v="2.66"/>
    <n v="181"/>
    <n v="3"/>
    <m/>
    <n v="168"/>
    <m/>
    <m/>
    <m/>
    <n v="0"/>
    <n v="0"/>
    <m/>
    <m/>
    <m/>
    <n v="2.66"/>
    <n v="0.02"/>
    <m/>
    <n v="0.89"/>
    <m/>
    <n v="1.0773809999999999"/>
    <n v="181"/>
    <n v="2.66"/>
    <n v="2.66"/>
    <n v="3"/>
    <n v="0"/>
    <m/>
    <m/>
    <m/>
    <n v="168"/>
    <n v="3"/>
    <n v="3"/>
    <n v="-3"/>
    <n v="168"/>
    <m/>
    <m/>
    <n v="0"/>
    <n v="0"/>
    <n v="0"/>
    <m/>
    <n v="1.657458563535912"/>
    <m/>
    <x v="0"/>
    <x v="0"/>
    <n v="0"/>
    <n v="0"/>
    <x v="5"/>
  </r>
  <r>
    <x v="42"/>
    <s v="Ad Set 037"/>
    <x v="3"/>
    <x v="0"/>
    <s v="female"/>
    <x v="18"/>
    <n v="0.84"/>
    <n v="70"/>
    <n v="2"/>
    <m/>
    <n v="66"/>
    <m/>
    <m/>
    <m/>
    <n v="0"/>
    <n v="0"/>
    <m/>
    <m/>
    <m/>
    <n v="0.84"/>
    <n v="0.01"/>
    <m/>
    <n v="0.42"/>
    <m/>
    <n v="1.0606059999999999"/>
    <n v="70"/>
    <n v="0.84"/>
    <n v="0.84"/>
    <n v="2"/>
    <n v="0"/>
    <m/>
    <m/>
    <m/>
    <n v="66"/>
    <n v="1"/>
    <n v="2"/>
    <n v="-1"/>
    <n v="66"/>
    <m/>
    <m/>
    <n v="0"/>
    <n v="0"/>
    <n v="0"/>
    <m/>
    <n v="2.8571428571428572"/>
    <m/>
    <x v="0"/>
    <x v="0"/>
    <n v="0"/>
    <n v="0"/>
    <x v="5"/>
  </r>
  <r>
    <x v="8"/>
    <s v="Ad Set 048"/>
    <x v="3"/>
    <x v="0"/>
    <s v="female"/>
    <x v="18"/>
    <n v="0.23"/>
    <n v="28"/>
    <n v="1"/>
    <m/>
    <n v="26"/>
    <m/>
    <m/>
    <m/>
    <n v="0"/>
    <n v="0"/>
    <m/>
    <m/>
    <m/>
    <n v="0.23"/>
    <n v="0.01"/>
    <m/>
    <n v="0.23"/>
    <m/>
    <n v="1.0769230000000001"/>
    <n v="28"/>
    <n v="0.23"/>
    <n v="0.23"/>
    <n v="1"/>
    <n v="0"/>
    <m/>
    <m/>
    <m/>
    <n v="26"/>
    <n v="0"/>
    <n v="1"/>
    <n v="0"/>
    <n v="26"/>
    <m/>
    <m/>
    <n v="0"/>
    <n v="0"/>
    <n v="0"/>
    <m/>
    <n v="3.5714285714285712"/>
    <m/>
    <x v="0"/>
    <x v="0"/>
    <n v="0"/>
    <n v="0"/>
    <x v="5"/>
  </r>
  <r>
    <x v="9"/>
    <s v="Ad Set 055"/>
    <x v="3"/>
    <x v="0"/>
    <s v="female"/>
    <x v="18"/>
    <n v="1.84"/>
    <n v="283"/>
    <n v="1"/>
    <m/>
    <n v="223"/>
    <m/>
    <m/>
    <m/>
    <n v="0"/>
    <n v="0"/>
    <m/>
    <m/>
    <m/>
    <n v="1.84"/>
    <n v="0.01"/>
    <m/>
    <n v="1.84"/>
    <m/>
    <n v="1.269058"/>
    <n v="283"/>
    <n v="1.84"/>
    <n v="1.84"/>
    <n v="1"/>
    <n v="0"/>
    <m/>
    <m/>
    <m/>
    <n v="223"/>
    <n v="2"/>
    <n v="1"/>
    <n v="-2"/>
    <n v="223"/>
    <m/>
    <m/>
    <n v="0"/>
    <n v="0"/>
    <n v="0"/>
    <m/>
    <n v="0.35335689045936403"/>
    <m/>
    <x v="0"/>
    <x v="0"/>
    <n v="0"/>
    <n v="0"/>
    <x v="5"/>
  </r>
  <r>
    <x v="6"/>
    <s v="Ad Set 055"/>
    <x v="3"/>
    <x v="0"/>
    <s v="female"/>
    <x v="18"/>
    <n v="4.5199999999999996"/>
    <n v="639"/>
    <n v="3"/>
    <m/>
    <n v="618"/>
    <m/>
    <m/>
    <m/>
    <n v="0"/>
    <n v="0"/>
    <m/>
    <m/>
    <m/>
    <n v="4.5199999999999996"/>
    <n v="0.01"/>
    <m/>
    <n v="1.51"/>
    <m/>
    <n v="1.033981"/>
    <n v="639"/>
    <n v="4.5199999999999996"/>
    <n v="4.5199999999999996"/>
    <n v="3"/>
    <n v="0"/>
    <m/>
    <m/>
    <m/>
    <n v="618"/>
    <n v="5"/>
    <n v="3"/>
    <n v="-5"/>
    <n v="618"/>
    <m/>
    <m/>
    <n v="0"/>
    <n v="0"/>
    <n v="0"/>
    <m/>
    <n v="0.46948356807511737"/>
    <m/>
    <x v="0"/>
    <x v="0"/>
    <n v="0"/>
    <n v="0"/>
    <x v="5"/>
  </r>
  <r>
    <x v="0"/>
    <s v="Ad Set 055"/>
    <x v="3"/>
    <x v="0"/>
    <s v="female"/>
    <x v="18"/>
    <n v="2.3094269999999999"/>
    <n v="326"/>
    <n v="1"/>
    <m/>
    <n v="303"/>
    <m/>
    <m/>
    <m/>
    <n v="0"/>
    <n v="0"/>
    <m/>
    <m/>
    <m/>
    <n v="2.3094269999999999"/>
    <n v="0.01"/>
    <m/>
    <n v="2.31"/>
    <m/>
    <n v="1.0759080000000001"/>
    <n v="326"/>
    <n v="2.3094269999999999"/>
    <n v="2.3094269999999999"/>
    <n v="1"/>
    <n v="0"/>
    <m/>
    <m/>
    <m/>
    <n v="303"/>
    <n v="2"/>
    <n v="1"/>
    <n v="-2"/>
    <n v="303"/>
    <m/>
    <m/>
    <n v="0"/>
    <n v="0"/>
    <n v="0"/>
    <m/>
    <n v="0.30674846625766872"/>
    <m/>
    <x v="0"/>
    <x v="0"/>
    <n v="0"/>
    <n v="0"/>
    <x v="5"/>
  </r>
  <r>
    <x v="44"/>
    <s v="Ad Set 055"/>
    <x v="3"/>
    <x v="0"/>
    <s v="female"/>
    <x v="18"/>
    <n v="0.63"/>
    <n v="84"/>
    <n v="2"/>
    <m/>
    <n v="73"/>
    <m/>
    <m/>
    <m/>
    <n v="0"/>
    <n v="0"/>
    <m/>
    <m/>
    <m/>
    <n v="0.63"/>
    <n v="0.01"/>
    <m/>
    <n v="0.32"/>
    <m/>
    <n v="1.150685"/>
    <n v="84"/>
    <n v="0.63"/>
    <n v="0.63"/>
    <n v="2"/>
    <n v="0"/>
    <m/>
    <m/>
    <m/>
    <n v="73"/>
    <n v="1"/>
    <n v="2"/>
    <n v="-1"/>
    <n v="73"/>
    <m/>
    <m/>
    <n v="0"/>
    <n v="0"/>
    <n v="0"/>
    <m/>
    <n v="2.3809523809523809"/>
    <m/>
    <x v="0"/>
    <x v="0"/>
    <n v="0"/>
    <n v="0"/>
    <x v="5"/>
  </r>
  <r>
    <x v="42"/>
    <s v="Ad Set 055"/>
    <x v="3"/>
    <x v="0"/>
    <s v="female"/>
    <x v="18"/>
    <n v="4.488429"/>
    <n v="498"/>
    <n v="1"/>
    <m/>
    <n v="458"/>
    <m/>
    <n v="1"/>
    <m/>
    <n v="1"/>
    <n v="0"/>
    <m/>
    <m/>
    <m/>
    <n v="4.488429"/>
    <n v="0.01"/>
    <n v="4.49"/>
    <n v="4.49"/>
    <m/>
    <n v="1.0873360000000001"/>
    <n v="498"/>
    <n v="4.488429"/>
    <n v="4.488429"/>
    <n v="1"/>
    <n v="0"/>
    <m/>
    <m/>
    <n v="1"/>
    <n v="458"/>
    <n v="4"/>
    <n v="1"/>
    <n v="-4"/>
    <n v="458"/>
    <n v="1"/>
    <m/>
    <n v="1"/>
    <n v="0"/>
    <n v="0"/>
    <m/>
    <n v="0.20080321285140559"/>
    <m/>
    <x v="0"/>
    <x v="0"/>
    <n v="1"/>
    <n v="0.21834061135371177"/>
    <x v="5"/>
  </r>
  <r>
    <x v="10"/>
    <s v="Ad Set 078"/>
    <x v="3"/>
    <x v="0"/>
    <s v="female"/>
    <x v="18"/>
    <n v="0.54"/>
    <n v="453"/>
    <n v="3"/>
    <m/>
    <n v="199"/>
    <m/>
    <m/>
    <m/>
    <n v="0"/>
    <n v="0"/>
    <m/>
    <m/>
    <m/>
    <n v="0.54"/>
    <n v="0"/>
    <m/>
    <n v="0.18"/>
    <m/>
    <n v="2.2763819999999999"/>
    <n v="453"/>
    <n v="0.54"/>
    <n v="0.54"/>
    <n v="3"/>
    <n v="0"/>
    <m/>
    <m/>
    <m/>
    <n v="199"/>
    <n v="1"/>
    <n v="3"/>
    <n v="-1"/>
    <n v="199"/>
    <m/>
    <m/>
    <n v="0"/>
    <n v="0"/>
    <n v="0"/>
    <m/>
    <n v="0.66225165562913912"/>
    <m/>
    <x v="0"/>
    <x v="0"/>
    <n v="0"/>
    <n v="0"/>
    <x v="5"/>
  </r>
  <r>
    <x v="6"/>
    <s v="Ad Set 082"/>
    <x v="3"/>
    <x v="0"/>
    <s v="female"/>
    <x v="18"/>
    <n v="0.28999999999999998"/>
    <n v="22"/>
    <n v="1"/>
    <m/>
    <n v="19"/>
    <m/>
    <m/>
    <m/>
    <n v="0"/>
    <n v="0"/>
    <m/>
    <m/>
    <m/>
    <n v="0.28999999999999998"/>
    <n v="0.02"/>
    <m/>
    <n v="0.28999999999999998"/>
    <m/>
    <n v="1.1578949999999999"/>
    <n v="22"/>
    <n v="0.28999999999999998"/>
    <n v="0.28999999999999998"/>
    <n v="1"/>
    <n v="0"/>
    <m/>
    <m/>
    <m/>
    <n v="19"/>
    <n v="0"/>
    <n v="1"/>
    <n v="0"/>
    <n v="19"/>
    <m/>
    <m/>
    <n v="0"/>
    <n v="0"/>
    <n v="0"/>
    <m/>
    <n v="4.5454545454545459"/>
    <m/>
    <x v="0"/>
    <x v="0"/>
    <n v="0"/>
    <n v="0"/>
    <x v="5"/>
  </r>
  <r>
    <x v="45"/>
    <s v="Ad Set 085"/>
    <x v="3"/>
    <x v="0"/>
    <s v="female"/>
    <x v="18"/>
    <n v="2.78"/>
    <n v="190"/>
    <n v="2"/>
    <m/>
    <n v="180"/>
    <m/>
    <m/>
    <m/>
    <n v="0"/>
    <n v="0"/>
    <m/>
    <m/>
    <m/>
    <n v="2.78"/>
    <n v="0.02"/>
    <m/>
    <n v="1.39"/>
    <m/>
    <n v="1.0555559999999999"/>
    <n v="190"/>
    <n v="2.78"/>
    <n v="2.78"/>
    <n v="2"/>
    <n v="0"/>
    <m/>
    <m/>
    <m/>
    <n v="180"/>
    <n v="3"/>
    <n v="2"/>
    <n v="-3"/>
    <n v="180"/>
    <m/>
    <m/>
    <n v="0"/>
    <n v="0"/>
    <n v="0"/>
    <m/>
    <n v="1.0526315789473679"/>
    <m/>
    <x v="0"/>
    <x v="0"/>
    <n v="0"/>
    <n v="0"/>
    <x v="5"/>
  </r>
  <r>
    <x v="8"/>
    <s v="Ad Set 085"/>
    <x v="3"/>
    <x v="0"/>
    <s v="female"/>
    <x v="18"/>
    <n v="10"/>
    <n v="685"/>
    <n v="5"/>
    <m/>
    <n v="602"/>
    <m/>
    <m/>
    <m/>
    <n v="0"/>
    <n v="0"/>
    <m/>
    <m/>
    <m/>
    <n v="10"/>
    <n v="0.02"/>
    <m/>
    <n v="2"/>
    <m/>
    <n v="1.1378740000000001"/>
    <n v="685"/>
    <n v="10"/>
    <n v="10"/>
    <n v="5"/>
    <n v="0"/>
    <m/>
    <m/>
    <m/>
    <n v="602"/>
    <n v="10"/>
    <n v="5"/>
    <n v="-10"/>
    <n v="602"/>
    <m/>
    <m/>
    <n v="0"/>
    <n v="0"/>
    <n v="0"/>
    <m/>
    <n v="0.72992700729927007"/>
    <m/>
    <x v="0"/>
    <x v="0"/>
    <n v="0"/>
    <n v="0"/>
    <x v="5"/>
  </r>
  <r>
    <x v="37"/>
    <s v="Ad Set 085"/>
    <x v="3"/>
    <x v="0"/>
    <s v="female"/>
    <x v="18"/>
    <n v="1.43"/>
    <n v="102"/>
    <n v="1"/>
    <m/>
    <n v="89"/>
    <m/>
    <m/>
    <m/>
    <n v="0"/>
    <n v="0"/>
    <m/>
    <m/>
    <m/>
    <n v="1.43"/>
    <n v="0.02"/>
    <m/>
    <n v="1.43"/>
    <m/>
    <n v="1.1460669999999999"/>
    <n v="102"/>
    <n v="1.43"/>
    <n v="1.43"/>
    <n v="1"/>
    <n v="0"/>
    <m/>
    <m/>
    <m/>
    <n v="89"/>
    <n v="1"/>
    <n v="1"/>
    <n v="-1"/>
    <n v="89"/>
    <m/>
    <m/>
    <n v="0"/>
    <n v="0"/>
    <n v="0"/>
    <m/>
    <n v="0.98039215686274506"/>
    <m/>
    <x v="0"/>
    <x v="0"/>
    <n v="0"/>
    <n v="0"/>
    <x v="5"/>
  </r>
  <r>
    <x v="39"/>
    <s v="Ad Set 085"/>
    <x v="3"/>
    <x v="0"/>
    <s v="female"/>
    <x v="18"/>
    <n v="7.99"/>
    <n v="553"/>
    <n v="2"/>
    <m/>
    <n v="469"/>
    <m/>
    <m/>
    <m/>
    <n v="0"/>
    <n v="0"/>
    <m/>
    <m/>
    <m/>
    <n v="7.99"/>
    <n v="0.02"/>
    <m/>
    <n v="4"/>
    <m/>
    <n v="1.1791039999999999"/>
    <n v="553"/>
    <n v="7.99"/>
    <n v="7.99"/>
    <n v="2"/>
    <n v="0"/>
    <m/>
    <m/>
    <m/>
    <n v="469"/>
    <n v="8"/>
    <n v="2"/>
    <n v="-8"/>
    <n v="469"/>
    <m/>
    <m/>
    <n v="0"/>
    <n v="0"/>
    <n v="0"/>
    <m/>
    <n v="0.36166365280289331"/>
    <m/>
    <x v="0"/>
    <x v="0"/>
    <n v="0"/>
    <n v="0"/>
    <x v="5"/>
  </r>
  <r>
    <x v="0"/>
    <s v="Ad Set 085"/>
    <x v="3"/>
    <x v="0"/>
    <s v="female"/>
    <x v="18"/>
    <n v="18.22"/>
    <n v="1189"/>
    <n v="7"/>
    <m/>
    <n v="1010"/>
    <m/>
    <m/>
    <m/>
    <n v="0"/>
    <n v="0"/>
    <m/>
    <m/>
    <m/>
    <n v="18.22"/>
    <n v="0.02"/>
    <m/>
    <n v="2.6"/>
    <m/>
    <n v="1.1772279999999999"/>
    <n v="1189"/>
    <n v="18.22"/>
    <n v="18.22"/>
    <n v="7"/>
    <n v="0"/>
    <m/>
    <m/>
    <m/>
    <n v="1010"/>
    <n v="18"/>
    <n v="7"/>
    <n v="-18"/>
    <n v="1010"/>
    <m/>
    <m/>
    <n v="0"/>
    <n v="0"/>
    <n v="0"/>
    <m/>
    <n v="0.58873002523128681"/>
    <m/>
    <x v="0"/>
    <x v="0"/>
    <n v="0"/>
    <n v="0"/>
    <x v="5"/>
  </r>
  <r>
    <x v="44"/>
    <s v="Ad Set 085"/>
    <x v="3"/>
    <x v="0"/>
    <s v="female"/>
    <x v="18"/>
    <n v="0.80637599999999998"/>
    <n v="48"/>
    <n v="1"/>
    <m/>
    <n v="46"/>
    <m/>
    <m/>
    <m/>
    <n v="0"/>
    <n v="0"/>
    <m/>
    <m/>
    <m/>
    <n v="0.80637599999999998"/>
    <n v="0.02"/>
    <m/>
    <n v="0.81"/>
    <m/>
    <n v="1.0434779999999999"/>
    <n v="48"/>
    <n v="0.80637599999999998"/>
    <n v="0.80637599999999998"/>
    <n v="1"/>
    <n v="0"/>
    <m/>
    <m/>
    <m/>
    <n v="46"/>
    <n v="1"/>
    <n v="1"/>
    <n v="-1"/>
    <n v="46"/>
    <m/>
    <m/>
    <n v="0"/>
    <n v="0"/>
    <n v="0"/>
    <m/>
    <n v="2.083333333333333"/>
    <m/>
    <x v="0"/>
    <x v="0"/>
    <n v="0"/>
    <n v="0"/>
    <x v="5"/>
  </r>
  <r>
    <x v="4"/>
    <s v="Ad Set 130"/>
    <x v="3"/>
    <x v="0"/>
    <s v="female"/>
    <x v="18"/>
    <n v="7.5475979999999998"/>
    <n v="739"/>
    <n v="5"/>
    <m/>
    <n v="668"/>
    <m/>
    <m/>
    <m/>
    <n v="0"/>
    <n v="0"/>
    <m/>
    <m/>
    <m/>
    <n v="7.5475979999999998"/>
    <n v="0.01"/>
    <m/>
    <n v="1.51"/>
    <m/>
    <n v="1.106287"/>
    <n v="739"/>
    <n v="7.5475979999999998"/>
    <n v="7.5475979999999998"/>
    <n v="5"/>
    <n v="0"/>
    <m/>
    <m/>
    <m/>
    <n v="668"/>
    <n v="8"/>
    <n v="5"/>
    <n v="-8"/>
    <n v="668"/>
    <m/>
    <m/>
    <n v="0"/>
    <n v="0"/>
    <n v="0"/>
    <m/>
    <n v="0.67658998646820023"/>
    <m/>
    <x v="0"/>
    <x v="0"/>
    <n v="0"/>
    <n v="0"/>
    <x v="5"/>
  </r>
  <r>
    <x v="6"/>
    <s v="Ad Set 130"/>
    <x v="3"/>
    <x v="0"/>
    <s v="female"/>
    <x v="18"/>
    <n v="9.2799999999999994"/>
    <n v="912"/>
    <n v="6"/>
    <m/>
    <n v="708"/>
    <m/>
    <m/>
    <m/>
    <n v="0"/>
    <n v="0"/>
    <m/>
    <m/>
    <m/>
    <n v="9.2799999999999994"/>
    <n v="0.01"/>
    <m/>
    <n v="1.55"/>
    <m/>
    <n v="1.2881359999999999"/>
    <n v="912"/>
    <n v="9.2799999999999994"/>
    <n v="9.2799999999999994"/>
    <n v="6"/>
    <n v="0"/>
    <m/>
    <m/>
    <m/>
    <n v="708"/>
    <n v="9"/>
    <n v="6"/>
    <n v="-9"/>
    <n v="708"/>
    <m/>
    <m/>
    <n v="0"/>
    <n v="0"/>
    <n v="0"/>
    <m/>
    <n v="0.6578947368421052"/>
    <m/>
    <x v="0"/>
    <x v="0"/>
    <n v="0"/>
    <n v="0"/>
    <x v="5"/>
  </r>
  <r>
    <x v="0"/>
    <s v="Ad Set 130"/>
    <x v="3"/>
    <x v="0"/>
    <s v="female"/>
    <x v="18"/>
    <n v="9.3410069999999994"/>
    <n v="1094"/>
    <n v="5"/>
    <m/>
    <n v="912"/>
    <m/>
    <m/>
    <m/>
    <n v="0"/>
    <n v="0"/>
    <m/>
    <m/>
    <m/>
    <n v="9.3410069999999994"/>
    <n v="0.01"/>
    <m/>
    <n v="1.87"/>
    <m/>
    <n v="1.1995610000000001"/>
    <n v="1094"/>
    <n v="9.3410069999999994"/>
    <n v="9.3410069999999994"/>
    <n v="5"/>
    <n v="0"/>
    <m/>
    <m/>
    <m/>
    <n v="912"/>
    <n v="9"/>
    <n v="5"/>
    <n v="-9"/>
    <n v="912"/>
    <m/>
    <m/>
    <n v="0"/>
    <n v="0"/>
    <n v="0"/>
    <m/>
    <n v="0.45703839122486289"/>
    <m/>
    <x v="0"/>
    <x v="0"/>
    <n v="0"/>
    <n v="0"/>
    <x v="5"/>
  </r>
  <r>
    <x v="3"/>
    <s v="Ad Set 130"/>
    <x v="3"/>
    <x v="0"/>
    <s v="female"/>
    <x v="18"/>
    <n v="3.3486660000000001"/>
    <n v="401"/>
    <n v="1"/>
    <m/>
    <n v="386"/>
    <m/>
    <m/>
    <m/>
    <n v="0"/>
    <n v="0"/>
    <m/>
    <m/>
    <m/>
    <n v="3.3486660000000001"/>
    <n v="0.01"/>
    <m/>
    <n v="3.35"/>
    <m/>
    <n v="1.0388599999999999"/>
    <n v="401"/>
    <n v="3.3486660000000001"/>
    <n v="3.3486660000000001"/>
    <n v="1"/>
    <n v="0"/>
    <m/>
    <m/>
    <m/>
    <n v="386"/>
    <n v="3"/>
    <n v="1"/>
    <n v="-3"/>
    <n v="386"/>
    <m/>
    <m/>
    <n v="0"/>
    <n v="0"/>
    <n v="0"/>
    <m/>
    <n v="0.24937655860349131"/>
    <m/>
    <x v="0"/>
    <x v="0"/>
    <n v="0"/>
    <n v="0"/>
    <x v="5"/>
  </r>
  <r>
    <x v="36"/>
    <s v="Ad Set 130"/>
    <x v="3"/>
    <x v="0"/>
    <s v="female"/>
    <x v="18"/>
    <n v="5.2893330000000001"/>
    <n v="506"/>
    <n v="3"/>
    <m/>
    <n v="281"/>
    <m/>
    <n v="1"/>
    <m/>
    <n v="1"/>
    <n v="0"/>
    <m/>
    <m/>
    <m/>
    <n v="5.2893330000000001"/>
    <n v="0.02"/>
    <n v="5.29"/>
    <n v="1.76"/>
    <m/>
    <n v="1.8007120000000001"/>
    <n v="506"/>
    <n v="5.2893330000000001"/>
    <n v="5.2893330000000001"/>
    <n v="3"/>
    <n v="0"/>
    <m/>
    <m/>
    <n v="1"/>
    <n v="281"/>
    <n v="5"/>
    <n v="3"/>
    <n v="-5"/>
    <n v="281"/>
    <n v="1"/>
    <m/>
    <n v="1"/>
    <n v="0"/>
    <n v="0"/>
    <m/>
    <n v="0.59288537549407105"/>
    <m/>
    <x v="0"/>
    <x v="0"/>
    <n v="1"/>
    <n v="0.35587188612099641"/>
    <x v="5"/>
  </r>
  <r>
    <x v="9"/>
    <s v="Ad Set 130"/>
    <x v="3"/>
    <x v="0"/>
    <s v="female"/>
    <x v="18"/>
    <n v="2.98"/>
    <n v="330"/>
    <n v="2"/>
    <m/>
    <n v="227"/>
    <m/>
    <n v="1"/>
    <m/>
    <n v="1"/>
    <n v="0"/>
    <m/>
    <m/>
    <m/>
    <n v="2.98"/>
    <n v="0.01"/>
    <n v="2.98"/>
    <n v="1.49"/>
    <m/>
    <n v="1.4537439999999999"/>
    <n v="330"/>
    <n v="2.98"/>
    <n v="2.98"/>
    <n v="2"/>
    <n v="0"/>
    <m/>
    <m/>
    <n v="1"/>
    <n v="227"/>
    <n v="3"/>
    <n v="2"/>
    <n v="-3"/>
    <n v="227"/>
    <n v="1"/>
    <m/>
    <n v="1"/>
    <n v="0"/>
    <n v="0"/>
    <m/>
    <n v="0.60606060606060608"/>
    <m/>
    <x v="0"/>
    <x v="0"/>
    <n v="1"/>
    <n v="0.44052863436123352"/>
    <x v="5"/>
  </r>
  <r>
    <x v="8"/>
    <s v="Ad Set 006"/>
    <x v="3"/>
    <x v="0"/>
    <s v="female"/>
    <x v="18"/>
    <n v="0.32"/>
    <n v="162"/>
    <n v="1"/>
    <m/>
    <n v="70"/>
    <m/>
    <m/>
    <m/>
    <n v="0"/>
    <n v="0"/>
    <n v="1"/>
    <n v="67.95"/>
    <n v="67.95"/>
    <n v="0.32"/>
    <n v="0"/>
    <m/>
    <n v="0.32"/>
    <m/>
    <n v="2.3142860000000001"/>
    <n v="162"/>
    <n v="0.32"/>
    <n v="0.32"/>
    <n v="1"/>
    <n v="0"/>
    <m/>
    <m/>
    <m/>
    <n v="70"/>
    <n v="0"/>
    <n v="1"/>
    <n v="68"/>
    <n v="70"/>
    <m/>
    <m/>
    <n v="0"/>
    <n v="0"/>
    <n v="0"/>
    <n v="1"/>
    <n v="0.61728395061728392"/>
    <n v="100"/>
    <x v="14"/>
    <x v="0"/>
    <n v="0"/>
    <n v="0"/>
    <x v="5"/>
  </r>
  <r>
    <x v="38"/>
    <s v="Ad Set 085"/>
    <x v="3"/>
    <x v="0"/>
    <s v="female"/>
    <x v="18"/>
    <n v="10.478653"/>
    <n v="651"/>
    <n v="4"/>
    <m/>
    <n v="597"/>
    <m/>
    <m/>
    <m/>
    <n v="0"/>
    <n v="0"/>
    <n v="2"/>
    <m/>
    <n v="0"/>
    <n v="10.478653"/>
    <n v="0.02"/>
    <m/>
    <n v="2.62"/>
    <m/>
    <n v="1.090452"/>
    <n v="651"/>
    <n v="10.478653"/>
    <n v="10.478653"/>
    <n v="4"/>
    <n v="0"/>
    <m/>
    <m/>
    <m/>
    <n v="597"/>
    <n v="10"/>
    <n v="4"/>
    <n v="-10"/>
    <n v="597"/>
    <m/>
    <m/>
    <n v="0"/>
    <n v="0"/>
    <n v="0"/>
    <n v="2"/>
    <n v="0.61443932411674351"/>
    <n v="50"/>
    <x v="0"/>
    <x v="0"/>
    <n v="0"/>
    <n v="0"/>
    <x v="5"/>
  </r>
  <r>
    <x v="40"/>
    <s v="Ad Set 085"/>
    <x v="3"/>
    <x v="0"/>
    <s v="female"/>
    <x v="18"/>
    <n v="6.04"/>
    <n v="394"/>
    <n v="5"/>
    <m/>
    <n v="291"/>
    <m/>
    <m/>
    <m/>
    <n v="0"/>
    <n v="0"/>
    <n v="2"/>
    <n v="17.489999999999998"/>
    <n v="8.75"/>
    <n v="6.04"/>
    <n v="0.02"/>
    <m/>
    <n v="1.21"/>
    <m/>
    <n v="1.353952"/>
    <n v="394"/>
    <n v="6.04"/>
    <n v="6.04"/>
    <n v="5"/>
    <n v="0"/>
    <m/>
    <m/>
    <m/>
    <n v="291"/>
    <n v="6"/>
    <n v="5"/>
    <n v="11"/>
    <n v="291"/>
    <m/>
    <m/>
    <n v="0"/>
    <n v="0"/>
    <n v="0"/>
    <n v="2"/>
    <n v="1.2690355329949241"/>
    <n v="40"/>
    <x v="166"/>
    <x v="0"/>
    <n v="0"/>
    <n v="0"/>
    <x v="5"/>
  </r>
  <r>
    <x v="6"/>
    <s v="Ad Set 097"/>
    <x v="3"/>
    <x v="0"/>
    <s v="female"/>
    <x v="18"/>
    <n v="9.2287180000000006"/>
    <n v="4897"/>
    <n v="6"/>
    <m/>
    <n v="974"/>
    <m/>
    <m/>
    <m/>
    <n v="0"/>
    <n v="0"/>
    <n v="2"/>
    <n v="153.74"/>
    <n v="76.87"/>
    <n v="9.2287180000000006"/>
    <n v="0.01"/>
    <m/>
    <n v="1.54"/>
    <m/>
    <n v="5.0277209999999997"/>
    <n v="4897"/>
    <n v="9.2287180000000006"/>
    <n v="9.2287180000000006"/>
    <n v="6"/>
    <n v="0"/>
    <m/>
    <m/>
    <m/>
    <n v="974"/>
    <n v="9"/>
    <n v="6"/>
    <n v="145"/>
    <n v="974"/>
    <m/>
    <m/>
    <n v="0"/>
    <n v="0"/>
    <n v="0"/>
    <n v="2"/>
    <n v="0.1225239942822136"/>
    <n v="33.333333333333329"/>
    <x v="167"/>
    <x v="0"/>
    <n v="0"/>
    <n v="0"/>
    <x v="5"/>
  </r>
  <r>
    <x v="6"/>
    <s v="Ad Set 085"/>
    <x v="3"/>
    <x v="0"/>
    <s v="female"/>
    <x v="18"/>
    <n v="18.63"/>
    <n v="1320"/>
    <n v="3"/>
    <m/>
    <n v="1116"/>
    <m/>
    <n v="1"/>
    <m/>
    <n v="1"/>
    <n v="0"/>
    <n v="2"/>
    <m/>
    <n v="0"/>
    <n v="18.63"/>
    <n v="0.02"/>
    <n v="18.63"/>
    <n v="6.21"/>
    <m/>
    <n v="1.182796"/>
    <n v="1320"/>
    <n v="18.63"/>
    <n v="18.63"/>
    <n v="3"/>
    <n v="0"/>
    <m/>
    <m/>
    <n v="1"/>
    <n v="1116"/>
    <n v="19"/>
    <n v="3"/>
    <n v="-19"/>
    <n v="1116"/>
    <n v="1"/>
    <m/>
    <n v="1"/>
    <n v="0"/>
    <n v="0"/>
    <n v="2"/>
    <n v="0.22727272727272729"/>
    <n v="66.666666666666657"/>
    <x v="0"/>
    <x v="0"/>
    <n v="1"/>
    <n v="8.9605734767025089E-2"/>
    <x v="5"/>
  </r>
  <r>
    <x v="5"/>
    <s v="Ad Set 027"/>
    <x v="3"/>
    <x v="0"/>
    <s v="female"/>
    <x v="18"/>
    <n v="1.68"/>
    <n v="204"/>
    <n v="1"/>
    <n v="1"/>
    <n v="169"/>
    <m/>
    <m/>
    <m/>
    <n v="1"/>
    <n v="0"/>
    <m/>
    <m/>
    <m/>
    <n v="1.68"/>
    <n v="0.01"/>
    <n v="1.68"/>
    <n v="1.68"/>
    <m/>
    <n v="1.207101"/>
    <n v="204"/>
    <n v="1.68"/>
    <n v="1.68"/>
    <n v="1"/>
    <n v="0"/>
    <n v="1"/>
    <m/>
    <m/>
    <n v="169"/>
    <n v="2"/>
    <n v="1"/>
    <n v="-2"/>
    <n v="169"/>
    <m/>
    <m/>
    <n v="1"/>
    <n v="0"/>
    <n v="0"/>
    <m/>
    <n v="0.49019607843137247"/>
    <m/>
    <x v="0"/>
    <x v="0"/>
    <n v="1"/>
    <n v="0.59171597633136097"/>
    <x v="5"/>
  </r>
  <r>
    <x v="2"/>
    <s v="Ad Set 130"/>
    <x v="3"/>
    <x v="0"/>
    <s v="female"/>
    <x v="18"/>
    <n v="11.608689"/>
    <n v="1264"/>
    <n v="10"/>
    <n v="1"/>
    <n v="1114"/>
    <m/>
    <m/>
    <m/>
    <n v="1"/>
    <n v="0"/>
    <m/>
    <m/>
    <m/>
    <n v="11.608689"/>
    <n v="0.01"/>
    <n v="11.61"/>
    <n v="1.1599999999999999"/>
    <m/>
    <n v="1.1346499999999999"/>
    <n v="1264"/>
    <n v="11.608689"/>
    <n v="11.608689"/>
    <n v="10"/>
    <n v="0"/>
    <n v="1"/>
    <m/>
    <m/>
    <n v="1114"/>
    <n v="12"/>
    <n v="10"/>
    <n v="-12"/>
    <n v="1114"/>
    <m/>
    <m/>
    <n v="1"/>
    <n v="0"/>
    <n v="0"/>
    <m/>
    <n v="0.79113924050632911"/>
    <m/>
    <x v="0"/>
    <x v="0"/>
    <n v="1"/>
    <n v="8.9766606822262118E-2"/>
    <x v="5"/>
  </r>
  <r>
    <x v="2"/>
    <s v="Ad Set 085"/>
    <x v="3"/>
    <x v="0"/>
    <s v="female"/>
    <x v="18"/>
    <n v="42.263312999999997"/>
    <n v="3165"/>
    <n v="16"/>
    <n v="1"/>
    <n v="2496"/>
    <m/>
    <n v="1"/>
    <m/>
    <n v="2"/>
    <n v="0"/>
    <n v="3"/>
    <n v="11.3"/>
    <n v="3.77"/>
    <n v="42.263312999999997"/>
    <n v="0.02"/>
    <n v="21.13"/>
    <n v="2.64"/>
    <m/>
    <n v="1.2680290000000001"/>
    <n v="3165"/>
    <n v="42.263312999999997"/>
    <n v="42.263312999999997"/>
    <n v="16"/>
    <n v="0"/>
    <n v="1"/>
    <m/>
    <n v="1"/>
    <n v="2496"/>
    <n v="42"/>
    <n v="16"/>
    <n v="-31"/>
    <n v="2496"/>
    <n v="1"/>
    <m/>
    <n v="2"/>
    <n v="0"/>
    <n v="0"/>
    <n v="3"/>
    <n v="0.50552922590837279"/>
    <n v="18.75"/>
    <x v="168"/>
    <x v="0"/>
    <n v="2"/>
    <n v="8.0128205128205121E-2"/>
    <x v="5"/>
  </r>
  <r>
    <x v="42"/>
    <s v="Ad Set 085"/>
    <x v="3"/>
    <x v="0"/>
    <s v="female"/>
    <x v="18"/>
    <n v="27.82"/>
    <n v="1714"/>
    <n v="4"/>
    <n v="2"/>
    <n v="1312"/>
    <m/>
    <m/>
    <m/>
    <n v="2"/>
    <n v="0"/>
    <n v="1"/>
    <m/>
    <n v="0"/>
    <n v="27.82"/>
    <n v="0.02"/>
    <n v="13.91"/>
    <n v="6.96"/>
    <m/>
    <n v="1.3064020000000001"/>
    <n v="1714"/>
    <n v="27.82"/>
    <n v="27.82"/>
    <n v="4"/>
    <n v="0"/>
    <n v="2"/>
    <m/>
    <m/>
    <n v="1312"/>
    <n v="28"/>
    <n v="4"/>
    <n v="-28"/>
    <n v="1312"/>
    <m/>
    <m/>
    <n v="2"/>
    <n v="0"/>
    <n v="0"/>
    <n v="1"/>
    <n v="0.23337222870478411"/>
    <n v="25"/>
    <x v="0"/>
    <x v="0"/>
    <n v="2"/>
    <n v="0.1524390243902439"/>
    <x v="5"/>
  </r>
  <r>
    <x v="5"/>
    <s v="Ad Set 130"/>
    <x v="3"/>
    <x v="0"/>
    <s v="female"/>
    <x v="18"/>
    <n v="19.577302"/>
    <n v="2078"/>
    <n v="16"/>
    <n v="3"/>
    <n v="1695"/>
    <m/>
    <n v="1"/>
    <m/>
    <n v="4"/>
    <n v="0"/>
    <n v="1"/>
    <m/>
    <n v="0"/>
    <n v="19.577302"/>
    <n v="0.01"/>
    <n v="4.8899999999999997"/>
    <n v="1.22"/>
    <m/>
    <n v="1.225959"/>
    <n v="2078"/>
    <n v="19.577302"/>
    <n v="19.577302"/>
    <n v="16"/>
    <n v="0"/>
    <n v="3"/>
    <m/>
    <n v="1"/>
    <n v="1695"/>
    <n v="20"/>
    <n v="16"/>
    <n v="-20"/>
    <n v="1695"/>
    <n v="1"/>
    <m/>
    <n v="4"/>
    <n v="0"/>
    <n v="0"/>
    <n v="1"/>
    <n v="0.76997112608277196"/>
    <n v="6.25"/>
    <x v="0"/>
    <x v="0"/>
    <n v="4"/>
    <n v="0.2359882005899705"/>
    <x v="5"/>
  </r>
  <r>
    <x v="22"/>
    <s v="Ad Set 019"/>
    <x v="3"/>
    <x v="9"/>
    <s v="female"/>
    <x v="18"/>
    <n v="1.42"/>
    <n v="147"/>
    <n v="1"/>
    <m/>
    <n v="121"/>
    <m/>
    <m/>
    <m/>
    <n v="0"/>
    <n v="0"/>
    <m/>
    <m/>
    <m/>
    <n v="1.42"/>
    <n v="0.01"/>
    <m/>
    <n v="1.42"/>
    <m/>
    <n v="1.2148760000000001"/>
    <n v="147"/>
    <n v="1.42"/>
    <n v="1.42"/>
    <n v="1"/>
    <n v="0"/>
    <m/>
    <m/>
    <m/>
    <n v="121"/>
    <n v="1"/>
    <n v="1"/>
    <n v="-1"/>
    <n v="121"/>
    <m/>
    <m/>
    <n v="0"/>
    <n v="0"/>
    <n v="0"/>
    <m/>
    <n v="0.68027210884353739"/>
    <m/>
    <x v="0"/>
    <x v="0"/>
    <n v="0"/>
    <n v="0"/>
    <x v="5"/>
  </r>
  <r>
    <x v="19"/>
    <s v="Ad Set 019"/>
    <x v="3"/>
    <x v="9"/>
    <s v="female"/>
    <x v="18"/>
    <n v="0.2"/>
    <n v="36"/>
    <n v="1"/>
    <m/>
    <n v="35"/>
    <m/>
    <m/>
    <m/>
    <n v="0"/>
    <n v="0"/>
    <m/>
    <m/>
    <m/>
    <n v="0.2"/>
    <n v="0.01"/>
    <m/>
    <n v="0.2"/>
    <m/>
    <n v="1.0285709999999999"/>
    <n v="36"/>
    <n v="0.2"/>
    <n v="0.2"/>
    <n v="1"/>
    <n v="0"/>
    <m/>
    <m/>
    <m/>
    <n v="35"/>
    <n v="0"/>
    <n v="1"/>
    <n v="0"/>
    <n v="35"/>
    <m/>
    <m/>
    <n v="0"/>
    <n v="0"/>
    <n v="0"/>
    <m/>
    <n v="2.7777777777777781"/>
    <m/>
    <x v="0"/>
    <x v="0"/>
    <n v="0"/>
    <n v="0"/>
    <x v="5"/>
  </r>
  <r>
    <x v="26"/>
    <s v="Ad Set 019"/>
    <x v="3"/>
    <x v="9"/>
    <s v="female"/>
    <x v="18"/>
    <n v="6.7095760000000002"/>
    <n v="737"/>
    <n v="3"/>
    <m/>
    <n v="632"/>
    <m/>
    <m/>
    <m/>
    <n v="0"/>
    <n v="0"/>
    <m/>
    <m/>
    <m/>
    <n v="6.7095760000000002"/>
    <n v="0.01"/>
    <m/>
    <n v="2.2400000000000002"/>
    <m/>
    <n v="1.166139"/>
    <n v="737"/>
    <n v="6.7095760000000002"/>
    <n v="6.7095760000000002"/>
    <n v="3"/>
    <n v="0"/>
    <m/>
    <m/>
    <m/>
    <n v="632"/>
    <n v="7"/>
    <n v="3"/>
    <n v="-7"/>
    <n v="632"/>
    <m/>
    <m/>
    <n v="0"/>
    <n v="0"/>
    <n v="0"/>
    <m/>
    <n v="0.40705563093622787"/>
    <m/>
    <x v="0"/>
    <x v="0"/>
    <n v="0"/>
    <n v="0"/>
    <x v="5"/>
  </r>
  <r>
    <x v="19"/>
    <s v="Ad Set 064"/>
    <x v="3"/>
    <x v="9"/>
    <s v="female"/>
    <x v="18"/>
    <n v="0.54880700000000004"/>
    <n v="38"/>
    <n v="1"/>
    <m/>
    <n v="31"/>
    <m/>
    <m/>
    <m/>
    <n v="0"/>
    <n v="0"/>
    <m/>
    <m/>
    <m/>
    <n v="0.54880700000000004"/>
    <n v="0.02"/>
    <m/>
    <n v="0.55000000000000004"/>
    <m/>
    <n v="1.225806"/>
    <n v="38"/>
    <n v="0.54880700000000004"/>
    <n v="0.54880700000000004"/>
    <n v="1"/>
    <n v="0"/>
    <m/>
    <m/>
    <m/>
    <n v="31"/>
    <n v="1"/>
    <n v="1"/>
    <n v="-1"/>
    <n v="31"/>
    <m/>
    <m/>
    <n v="0"/>
    <n v="0"/>
    <n v="0"/>
    <m/>
    <n v="2.6315789473684208"/>
    <m/>
    <x v="0"/>
    <x v="0"/>
    <n v="0"/>
    <n v="0"/>
    <x v="5"/>
  </r>
  <r>
    <x v="22"/>
    <s v="Ad Set 091"/>
    <x v="3"/>
    <x v="9"/>
    <s v="female"/>
    <x v="18"/>
    <n v="9.4377089999999999"/>
    <n v="744"/>
    <n v="1"/>
    <m/>
    <n v="452"/>
    <m/>
    <m/>
    <m/>
    <n v="0"/>
    <n v="0"/>
    <m/>
    <m/>
    <m/>
    <n v="9.4377089999999999"/>
    <n v="0.02"/>
    <m/>
    <n v="9.44"/>
    <m/>
    <n v="1.646018"/>
    <n v="744"/>
    <n v="9.4377089999999999"/>
    <n v="9.4377089999999999"/>
    <n v="1"/>
    <n v="0"/>
    <m/>
    <m/>
    <m/>
    <n v="452"/>
    <n v="9"/>
    <n v="1"/>
    <n v="-9"/>
    <n v="452"/>
    <m/>
    <m/>
    <n v="0"/>
    <n v="0"/>
    <n v="0"/>
    <m/>
    <n v="0.13440860215053771"/>
    <m/>
    <x v="0"/>
    <x v="0"/>
    <n v="0"/>
    <n v="0"/>
    <x v="5"/>
  </r>
  <r>
    <x v="19"/>
    <s v="Ad Set 091"/>
    <x v="3"/>
    <x v="9"/>
    <s v="female"/>
    <x v="18"/>
    <n v="2.54"/>
    <n v="202"/>
    <n v="1"/>
    <m/>
    <n v="175"/>
    <m/>
    <m/>
    <m/>
    <n v="0"/>
    <n v="0"/>
    <m/>
    <m/>
    <m/>
    <n v="2.54"/>
    <n v="0.01"/>
    <m/>
    <n v="2.54"/>
    <m/>
    <n v="1.1542859999999999"/>
    <n v="202"/>
    <n v="2.54"/>
    <n v="2.54"/>
    <n v="1"/>
    <n v="0"/>
    <m/>
    <m/>
    <m/>
    <n v="175"/>
    <n v="3"/>
    <n v="1"/>
    <n v="-3"/>
    <n v="175"/>
    <m/>
    <m/>
    <n v="0"/>
    <n v="0"/>
    <n v="0"/>
    <m/>
    <n v="0.49504950495049499"/>
    <m/>
    <x v="0"/>
    <x v="0"/>
    <n v="0"/>
    <n v="0"/>
    <x v="5"/>
  </r>
  <r>
    <x v="24"/>
    <s v="Ad Set 091"/>
    <x v="3"/>
    <x v="9"/>
    <s v="female"/>
    <x v="18"/>
    <n v="0.19"/>
    <n v="17"/>
    <n v="1"/>
    <m/>
    <n v="15"/>
    <m/>
    <m/>
    <m/>
    <n v="0"/>
    <n v="0"/>
    <m/>
    <m/>
    <m/>
    <n v="0.19"/>
    <n v="0.01"/>
    <m/>
    <n v="0.19"/>
    <m/>
    <n v="1.1333329999999999"/>
    <n v="17"/>
    <n v="0.19"/>
    <n v="0.19"/>
    <n v="1"/>
    <n v="0"/>
    <m/>
    <m/>
    <m/>
    <n v="15"/>
    <n v="0"/>
    <n v="1"/>
    <n v="0"/>
    <n v="15"/>
    <m/>
    <m/>
    <n v="0"/>
    <n v="0"/>
    <n v="0"/>
    <m/>
    <n v="5.8823529411764701"/>
    <m/>
    <x v="0"/>
    <x v="0"/>
    <n v="0"/>
    <n v="0"/>
    <x v="5"/>
  </r>
  <r>
    <x v="32"/>
    <s v="Ad Set 118"/>
    <x v="3"/>
    <x v="9"/>
    <s v="female"/>
    <x v="18"/>
    <n v="0.09"/>
    <n v="16"/>
    <n v="1"/>
    <m/>
    <n v="11"/>
    <m/>
    <m/>
    <m/>
    <n v="0"/>
    <n v="0"/>
    <m/>
    <m/>
    <m/>
    <n v="0.09"/>
    <n v="0.01"/>
    <m/>
    <n v="0.09"/>
    <m/>
    <n v="1.454545"/>
    <n v="16"/>
    <n v="0.09"/>
    <n v="0.09"/>
    <n v="1"/>
    <n v="0"/>
    <m/>
    <m/>
    <m/>
    <n v="11"/>
    <n v="0"/>
    <n v="1"/>
    <n v="0"/>
    <n v="11"/>
    <m/>
    <m/>
    <n v="0"/>
    <n v="0"/>
    <n v="0"/>
    <m/>
    <n v="6.25"/>
    <m/>
    <x v="0"/>
    <x v="0"/>
    <n v="0"/>
    <n v="0"/>
    <x v="5"/>
  </r>
  <r>
    <x v="28"/>
    <s v="Ad Set 019"/>
    <x v="3"/>
    <x v="9"/>
    <s v="female"/>
    <x v="18"/>
    <n v="1.71"/>
    <n v="175"/>
    <n v="2"/>
    <m/>
    <n v="157"/>
    <m/>
    <m/>
    <m/>
    <n v="0"/>
    <n v="0"/>
    <m/>
    <m/>
    <m/>
    <n v="1.71"/>
    <n v="0.01"/>
    <m/>
    <n v="0.86"/>
    <m/>
    <n v="1.1146499999999999"/>
    <n v="175"/>
    <n v="1.71"/>
    <n v="1.71"/>
    <n v="2"/>
    <n v="0"/>
    <m/>
    <m/>
    <m/>
    <n v="157"/>
    <n v="2"/>
    <n v="2"/>
    <n v="-2"/>
    <n v="157"/>
    <m/>
    <m/>
    <n v="0"/>
    <n v="0"/>
    <n v="0"/>
    <m/>
    <n v="1.142857142857143"/>
    <m/>
    <x v="0"/>
    <x v="0"/>
    <n v="0"/>
    <n v="0"/>
    <x v="5"/>
  </r>
  <r>
    <x v="31"/>
    <s v="Ad Set 019"/>
    <x v="3"/>
    <x v="9"/>
    <s v="female"/>
    <x v="18"/>
    <n v="4.45"/>
    <n v="457"/>
    <n v="5"/>
    <m/>
    <n v="314"/>
    <m/>
    <m/>
    <m/>
    <n v="0"/>
    <n v="0"/>
    <n v="1"/>
    <n v="146.62"/>
    <n v="146.62"/>
    <n v="4.45"/>
    <n v="0.01"/>
    <m/>
    <n v="0.89"/>
    <m/>
    <n v="1.455414"/>
    <n v="457"/>
    <n v="4.45"/>
    <n v="4.45"/>
    <n v="5"/>
    <n v="0"/>
    <m/>
    <m/>
    <m/>
    <n v="314"/>
    <n v="4"/>
    <n v="5"/>
    <n v="142"/>
    <n v="314"/>
    <m/>
    <m/>
    <n v="0"/>
    <n v="0"/>
    <n v="0"/>
    <n v="1"/>
    <n v="1.0940919037199119"/>
    <n v="20"/>
    <x v="169"/>
    <x v="0"/>
    <n v="0"/>
    <n v="0"/>
    <x v="5"/>
  </r>
  <r>
    <x v="19"/>
    <s v="Ad Set 077"/>
    <x v="3"/>
    <x v="9"/>
    <s v="female"/>
    <x v="18"/>
    <n v="2.8496980000000001"/>
    <n v="204"/>
    <n v="2"/>
    <n v="1"/>
    <n v="164"/>
    <m/>
    <m/>
    <m/>
    <n v="1"/>
    <n v="0"/>
    <m/>
    <m/>
    <m/>
    <n v="2.8496980000000001"/>
    <n v="0.02"/>
    <n v="2.85"/>
    <n v="1.42"/>
    <m/>
    <n v="1.2439020000000001"/>
    <n v="204"/>
    <n v="2.8496980000000001"/>
    <n v="2.8496980000000001"/>
    <n v="2"/>
    <n v="0"/>
    <n v="1"/>
    <m/>
    <m/>
    <n v="164"/>
    <n v="3"/>
    <n v="2"/>
    <n v="-3"/>
    <n v="164"/>
    <m/>
    <m/>
    <n v="1"/>
    <n v="0"/>
    <n v="0"/>
    <m/>
    <n v="0.98039215686274506"/>
    <m/>
    <x v="0"/>
    <x v="0"/>
    <n v="1"/>
    <n v="0.6097560975609756"/>
    <x v="5"/>
  </r>
  <r>
    <x v="46"/>
    <s v="Ad Set 091"/>
    <x v="3"/>
    <x v="9"/>
    <s v="female"/>
    <x v="18"/>
    <n v="21.078552999999999"/>
    <n v="1663"/>
    <n v="13"/>
    <n v="1"/>
    <n v="932"/>
    <m/>
    <n v="1"/>
    <m/>
    <n v="2"/>
    <n v="0"/>
    <m/>
    <m/>
    <m/>
    <n v="21.078552999999999"/>
    <n v="0.02"/>
    <n v="10.54"/>
    <n v="1.62"/>
    <m/>
    <n v="1.784335"/>
    <n v="1663"/>
    <n v="21.078552999999999"/>
    <n v="21.078552999999999"/>
    <n v="13"/>
    <n v="0"/>
    <n v="1"/>
    <m/>
    <n v="1"/>
    <n v="932"/>
    <n v="21"/>
    <n v="13"/>
    <n v="-21"/>
    <n v="932"/>
    <n v="1"/>
    <m/>
    <n v="2"/>
    <n v="0"/>
    <n v="0"/>
    <m/>
    <n v="0.78171978352375227"/>
    <m/>
    <x v="0"/>
    <x v="0"/>
    <n v="2"/>
    <n v="0.21459227467811159"/>
    <x v="5"/>
  </r>
  <r>
    <x v="49"/>
    <s v="Ad Set 042"/>
    <x v="3"/>
    <x v="10"/>
    <s v="female"/>
    <x v="18"/>
    <n v="5.3198819999999998"/>
    <n v="374"/>
    <n v="2"/>
    <m/>
    <n v="160"/>
    <m/>
    <m/>
    <m/>
    <n v="0"/>
    <n v="0"/>
    <m/>
    <m/>
    <m/>
    <n v="5.3198819999999998"/>
    <n v="0.03"/>
    <m/>
    <n v="2.66"/>
    <m/>
    <n v="2.3374999999999999"/>
    <n v="374"/>
    <n v="5.3198819999999998"/>
    <n v="5.3198819999999998"/>
    <n v="2"/>
    <n v="0"/>
    <m/>
    <m/>
    <m/>
    <n v="160"/>
    <n v="5"/>
    <n v="2"/>
    <n v="-5"/>
    <n v="160"/>
    <m/>
    <m/>
    <n v="0"/>
    <n v="0"/>
    <n v="0"/>
    <m/>
    <n v="0.53475935828876997"/>
    <m/>
    <x v="0"/>
    <x v="0"/>
    <n v="0"/>
    <n v="0"/>
    <x v="5"/>
  </r>
  <r>
    <x v="49"/>
    <s v="Ad Set 079"/>
    <x v="3"/>
    <x v="10"/>
    <s v="female"/>
    <x v="18"/>
    <n v="2.12"/>
    <n v="285"/>
    <n v="1"/>
    <m/>
    <n v="176"/>
    <m/>
    <n v="1"/>
    <m/>
    <n v="1"/>
    <n v="0"/>
    <m/>
    <m/>
    <m/>
    <n v="2.12"/>
    <n v="0.01"/>
    <n v="2.12"/>
    <n v="2.12"/>
    <m/>
    <n v="1.619318"/>
    <n v="285"/>
    <n v="2.12"/>
    <n v="2.12"/>
    <n v="1"/>
    <n v="0"/>
    <m/>
    <m/>
    <n v="1"/>
    <n v="176"/>
    <n v="2"/>
    <n v="1"/>
    <n v="-2"/>
    <n v="176"/>
    <n v="1"/>
    <m/>
    <n v="1"/>
    <n v="0"/>
    <n v="0"/>
    <m/>
    <n v="0.35087719298245612"/>
    <m/>
    <x v="0"/>
    <x v="0"/>
    <n v="1"/>
    <n v="0.56818181818181823"/>
    <x v="5"/>
  </r>
  <r>
    <x v="49"/>
    <s v="Ad Set 140"/>
    <x v="3"/>
    <x v="10"/>
    <s v="female"/>
    <x v="18"/>
    <n v="5.8792160000000004"/>
    <n v="397"/>
    <n v="4"/>
    <m/>
    <n v="144"/>
    <m/>
    <m/>
    <m/>
    <n v="0"/>
    <n v="0"/>
    <m/>
    <m/>
    <m/>
    <n v="5.8792160000000004"/>
    <n v="0.04"/>
    <m/>
    <n v="1.47"/>
    <m/>
    <n v="2.7569439999999998"/>
    <n v="397"/>
    <n v="5.8792160000000004"/>
    <n v="5.8792160000000004"/>
    <n v="4"/>
    <n v="0"/>
    <m/>
    <m/>
    <m/>
    <n v="144"/>
    <n v="6"/>
    <n v="4"/>
    <n v="-6"/>
    <n v="144"/>
    <m/>
    <m/>
    <n v="0"/>
    <n v="0"/>
    <n v="0"/>
    <m/>
    <n v="1.0075566750629721"/>
    <m/>
    <x v="0"/>
    <x v="0"/>
    <n v="0"/>
    <n v="0"/>
    <x v="5"/>
  </r>
  <r>
    <x v="6"/>
    <s v="Ad Set 020"/>
    <x v="3"/>
    <x v="1"/>
    <s v="female"/>
    <x v="18"/>
    <n v="1.547242"/>
    <n v="425"/>
    <n v="1"/>
    <m/>
    <n v="415"/>
    <m/>
    <m/>
    <m/>
    <n v="0"/>
    <n v="0"/>
    <m/>
    <m/>
    <m/>
    <n v="1.547242"/>
    <n v="0"/>
    <m/>
    <n v="1.55"/>
    <m/>
    <n v="1.0240959999999999"/>
    <n v="425"/>
    <n v="1.547242"/>
    <n v="1.547242"/>
    <n v="1"/>
    <n v="0"/>
    <m/>
    <m/>
    <m/>
    <n v="415"/>
    <n v="2"/>
    <n v="1"/>
    <n v="-2"/>
    <n v="415"/>
    <m/>
    <m/>
    <n v="0"/>
    <n v="0"/>
    <n v="0"/>
    <m/>
    <n v="0.23529411764705879"/>
    <m/>
    <x v="0"/>
    <x v="0"/>
    <n v="0"/>
    <n v="0"/>
    <x v="5"/>
  </r>
  <r>
    <x v="10"/>
    <s v="Ad Set 020"/>
    <x v="3"/>
    <x v="1"/>
    <s v="female"/>
    <x v="18"/>
    <n v="1.36"/>
    <n v="399"/>
    <n v="2"/>
    <m/>
    <n v="394"/>
    <m/>
    <n v="3"/>
    <m/>
    <n v="3"/>
    <n v="0"/>
    <m/>
    <m/>
    <m/>
    <n v="1.36"/>
    <n v="0"/>
    <n v="0.45"/>
    <n v="0.68"/>
    <m/>
    <n v="1.0126900000000001"/>
    <n v="399"/>
    <n v="1.36"/>
    <n v="1.36"/>
    <n v="2"/>
    <n v="0"/>
    <m/>
    <m/>
    <n v="3"/>
    <n v="394"/>
    <n v="1"/>
    <n v="2"/>
    <n v="-1"/>
    <n v="394"/>
    <n v="3"/>
    <m/>
    <n v="3"/>
    <n v="0"/>
    <n v="0"/>
    <m/>
    <n v="0.50125313283208017"/>
    <m/>
    <x v="0"/>
    <x v="0"/>
    <n v="3"/>
    <n v="0.76142131979695438"/>
    <x v="5"/>
  </r>
  <r>
    <x v="10"/>
    <s v="Ad Set 041"/>
    <x v="3"/>
    <x v="1"/>
    <s v="female"/>
    <x v="18"/>
    <n v="1.277064"/>
    <n v="223"/>
    <n v="1"/>
    <m/>
    <n v="212"/>
    <m/>
    <m/>
    <m/>
    <n v="0"/>
    <n v="0"/>
    <m/>
    <m/>
    <m/>
    <n v="1.277064"/>
    <n v="0.01"/>
    <m/>
    <n v="1.28"/>
    <m/>
    <n v="1.051887"/>
    <n v="223"/>
    <n v="1.277064"/>
    <n v="1.277064"/>
    <n v="1"/>
    <n v="0"/>
    <m/>
    <m/>
    <m/>
    <n v="212"/>
    <n v="1"/>
    <n v="1"/>
    <n v="-1"/>
    <n v="212"/>
    <m/>
    <m/>
    <n v="0"/>
    <n v="0"/>
    <n v="0"/>
    <m/>
    <n v="0.44843049327354262"/>
    <m/>
    <x v="0"/>
    <x v="0"/>
    <n v="0"/>
    <n v="0"/>
    <x v="5"/>
  </r>
  <r>
    <x v="5"/>
    <s v="Ad Set 041"/>
    <x v="3"/>
    <x v="1"/>
    <s v="female"/>
    <x v="18"/>
    <n v="21.97"/>
    <n v="1979"/>
    <n v="3"/>
    <m/>
    <n v="1874"/>
    <m/>
    <n v="1"/>
    <m/>
    <n v="1"/>
    <n v="0"/>
    <m/>
    <m/>
    <m/>
    <n v="21.97"/>
    <n v="0.01"/>
    <n v="21.97"/>
    <n v="7.32"/>
    <m/>
    <n v="1.05603"/>
    <n v="1979"/>
    <n v="21.97"/>
    <n v="21.97"/>
    <n v="3"/>
    <n v="0"/>
    <m/>
    <m/>
    <n v="1"/>
    <n v="1874"/>
    <n v="22"/>
    <n v="3"/>
    <n v="-22"/>
    <n v="1874"/>
    <n v="1"/>
    <m/>
    <n v="1"/>
    <n v="0"/>
    <n v="0"/>
    <m/>
    <n v="0.15159171298635671"/>
    <m/>
    <x v="0"/>
    <x v="0"/>
    <n v="1"/>
    <n v="5.3361792956243333E-2"/>
    <x v="5"/>
  </r>
  <r>
    <x v="6"/>
    <s v="Ad Set 041"/>
    <x v="3"/>
    <x v="1"/>
    <s v="female"/>
    <x v="18"/>
    <n v="5.99"/>
    <n v="482"/>
    <n v="2"/>
    <m/>
    <n v="474"/>
    <m/>
    <n v="1"/>
    <m/>
    <n v="1"/>
    <n v="0"/>
    <m/>
    <m/>
    <m/>
    <n v="5.99"/>
    <n v="0.01"/>
    <n v="5.99"/>
    <n v="3"/>
    <m/>
    <n v="1.0168779999999999"/>
    <n v="482"/>
    <n v="5.99"/>
    <n v="5.99"/>
    <n v="2"/>
    <n v="0"/>
    <m/>
    <m/>
    <n v="1"/>
    <n v="474"/>
    <n v="6"/>
    <n v="2"/>
    <n v="-6"/>
    <n v="474"/>
    <n v="1"/>
    <m/>
    <n v="1"/>
    <n v="0"/>
    <n v="0"/>
    <m/>
    <n v="0.41493775933609961"/>
    <m/>
    <x v="0"/>
    <x v="0"/>
    <n v="1"/>
    <n v="0.21097046413502107"/>
    <x v="5"/>
  </r>
  <r>
    <x v="1"/>
    <s v="Ad Set 041"/>
    <x v="3"/>
    <x v="1"/>
    <s v="female"/>
    <x v="18"/>
    <n v="3.88"/>
    <n v="303"/>
    <n v="1"/>
    <m/>
    <n v="293"/>
    <m/>
    <n v="1"/>
    <m/>
    <n v="1"/>
    <n v="0"/>
    <m/>
    <m/>
    <m/>
    <n v="3.88"/>
    <n v="0.01"/>
    <n v="3.88"/>
    <n v="3.88"/>
    <m/>
    <n v="1.03413"/>
    <n v="303"/>
    <n v="3.88"/>
    <n v="3.88"/>
    <n v="1"/>
    <n v="0"/>
    <m/>
    <m/>
    <n v="1"/>
    <n v="293"/>
    <n v="4"/>
    <n v="1"/>
    <n v="-4"/>
    <n v="293"/>
    <n v="1"/>
    <m/>
    <n v="1"/>
    <n v="0"/>
    <n v="0"/>
    <m/>
    <n v="0.33003300330032997"/>
    <m/>
    <x v="0"/>
    <x v="0"/>
    <n v="1"/>
    <n v="0.34129692832764508"/>
    <x v="5"/>
  </r>
  <r>
    <x v="7"/>
    <s v="Ad Set 041"/>
    <x v="3"/>
    <x v="1"/>
    <s v="female"/>
    <x v="18"/>
    <n v="13.064966999999999"/>
    <n v="1646"/>
    <n v="2"/>
    <m/>
    <n v="1472"/>
    <m/>
    <n v="2"/>
    <m/>
    <n v="2"/>
    <n v="0"/>
    <m/>
    <m/>
    <m/>
    <n v="13.064966999999999"/>
    <n v="0.01"/>
    <n v="6.53"/>
    <n v="6.53"/>
    <m/>
    <n v="1.118207"/>
    <n v="1646"/>
    <n v="13.064966999999999"/>
    <n v="13.064966999999999"/>
    <n v="2"/>
    <n v="0"/>
    <m/>
    <m/>
    <n v="2"/>
    <n v="1472"/>
    <n v="13"/>
    <n v="2"/>
    <n v="-13"/>
    <n v="1472"/>
    <n v="2"/>
    <m/>
    <n v="2"/>
    <n v="0"/>
    <n v="0"/>
    <m/>
    <n v="0.1215066828675577"/>
    <m/>
    <x v="0"/>
    <x v="0"/>
    <n v="2"/>
    <n v="0.1358695652173913"/>
    <x v="5"/>
  </r>
  <r>
    <x v="2"/>
    <s v="Ad Set 041"/>
    <x v="3"/>
    <x v="1"/>
    <s v="female"/>
    <x v="18"/>
    <n v="11.56"/>
    <n v="1320"/>
    <n v="1"/>
    <m/>
    <n v="1221"/>
    <m/>
    <n v="3"/>
    <m/>
    <n v="3"/>
    <n v="0"/>
    <m/>
    <m/>
    <m/>
    <n v="11.56"/>
    <n v="0.01"/>
    <n v="3.85"/>
    <n v="11.56"/>
    <m/>
    <n v="1.081081"/>
    <n v="1320"/>
    <n v="11.56"/>
    <n v="11.56"/>
    <n v="1"/>
    <n v="0"/>
    <m/>
    <m/>
    <n v="3"/>
    <n v="1221"/>
    <n v="12"/>
    <n v="1"/>
    <n v="-12"/>
    <n v="1221"/>
    <n v="3"/>
    <m/>
    <n v="3"/>
    <n v="0"/>
    <n v="0"/>
    <m/>
    <n v="7.575757575757576E-2"/>
    <m/>
    <x v="0"/>
    <x v="0"/>
    <n v="3"/>
    <n v="0.24570024570024571"/>
    <x v="5"/>
  </r>
  <r>
    <x v="8"/>
    <s v="Ad Set 041"/>
    <x v="3"/>
    <x v="1"/>
    <s v="female"/>
    <x v="18"/>
    <n v="11.686005"/>
    <n v="1586"/>
    <n v="6"/>
    <m/>
    <n v="1479"/>
    <m/>
    <n v="5"/>
    <m/>
    <n v="5"/>
    <n v="0"/>
    <m/>
    <m/>
    <m/>
    <n v="11.686005"/>
    <n v="0.01"/>
    <n v="2.34"/>
    <n v="1.95"/>
    <m/>
    <n v="1.072346"/>
    <n v="1586"/>
    <n v="11.686005"/>
    <n v="11.686005"/>
    <n v="6"/>
    <n v="0"/>
    <m/>
    <m/>
    <n v="5"/>
    <n v="1479"/>
    <n v="12"/>
    <n v="6"/>
    <n v="-12"/>
    <n v="1479"/>
    <n v="5"/>
    <m/>
    <n v="5"/>
    <n v="0"/>
    <n v="0"/>
    <m/>
    <n v="0.37831021437578821"/>
    <m/>
    <x v="0"/>
    <x v="0"/>
    <n v="5"/>
    <n v="0.33806626098715348"/>
    <x v="5"/>
  </r>
  <r>
    <x v="48"/>
    <s v="Ad Set 092"/>
    <x v="3"/>
    <x v="1"/>
    <s v="female"/>
    <x v="18"/>
    <n v="7.12"/>
    <n v="257"/>
    <n v="1"/>
    <m/>
    <n v="249"/>
    <m/>
    <m/>
    <m/>
    <n v="0"/>
    <n v="0"/>
    <m/>
    <m/>
    <m/>
    <n v="7.12"/>
    <n v="0.03"/>
    <m/>
    <n v="7.12"/>
    <m/>
    <n v="1.0321290000000001"/>
    <n v="257"/>
    <n v="7.12"/>
    <n v="7.12"/>
    <n v="1"/>
    <n v="0"/>
    <m/>
    <m/>
    <m/>
    <n v="249"/>
    <n v="7"/>
    <n v="1"/>
    <n v="-7"/>
    <n v="249"/>
    <m/>
    <m/>
    <n v="0"/>
    <n v="0"/>
    <n v="0"/>
    <m/>
    <n v="0.38910505836575882"/>
    <m/>
    <x v="0"/>
    <x v="0"/>
    <n v="0"/>
    <n v="0"/>
    <x v="5"/>
  </r>
  <r>
    <x v="5"/>
    <s v="Ad Set 092"/>
    <x v="3"/>
    <x v="1"/>
    <s v="female"/>
    <x v="18"/>
    <n v="13.19"/>
    <n v="458"/>
    <n v="1"/>
    <m/>
    <n v="411"/>
    <m/>
    <n v="1"/>
    <m/>
    <n v="1"/>
    <n v="0"/>
    <m/>
    <m/>
    <m/>
    <n v="13.19"/>
    <n v="0.03"/>
    <n v="13.19"/>
    <n v="13.19"/>
    <m/>
    <n v="1.114355"/>
    <n v="458"/>
    <n v="13.19"/>
    <n v="13.19"/>
    <n v="1"/>
    <n v="0"/>
    <m/>
    <m/>
    <n v="1"/>
    <n v="411"/>
    <n v="13"/>
    <n v="1"/>
    <n v="-13"/>
    <n v="411"/>
    <n v="1"/>
    <m/>
    <n v="1"/>
    <n v="0"/>
    <n v="0"/>
    <m/>
    <n v="0.2183406113537118"/>
    <m/>
    <x v="0"/>
    <x v="0"/>
    <n v="1"/>
    <n v="0.24330900243309003"/>
    <x v="5"/>
  </r>
  <r>
    <x v="47"/>
    <s v="Ad Set 092"/>
    <x v="3"/>
    <x v="1"/>
    <s v="female"/>
    <x v="18"/>
    <n v="1.87"/>
    <n v="61"/>
    <n v="1"/>
    <m/>
    <n v="60"/>
    <m/>
    <n v="1"/>
    <m/>
    <n v="1"/>
    <n v="0"/>
    <m/>
    <m/>
    <m/>
    <n v="1.87"/>
    <n v="0.03"/>
    <n v="1.87"/>
    <n v="1.87"/>
    <m/>
    <n v="1.016667"/>
    <n v="61"/>
    <n v="1.87"/>
    <n v="1.87"/>
    <n v="1"/>
    <n v="0"/>
    <m/>
    <m/>
    <n v="1"/>
    <n v="60"/>
    <n v="2"/>
    <n v="1"/>
    <n v="-2"/>
    <n v="60"/>
    <n v="1"/>
    <m/>
    <n v="1"/>
    <n v="0"/>
    <n v="0"/>
    <m/>
    <n v="1.639344262295082"/>
    <m/>
    <x v="0"/>
    <x v="0"/>
    <n v="1"/>
    <n v="1.6666666666666667"/>
    <x v="5"/>
  </r>
  <r>
    <x v="4"/>
    <s v="Ad Set 092"/>
    <x v="3"/>
    <x v="1"/>
    <s v="female"/>
    <x v="18"/>
    <n v="3.99"/>
    <n v="146"/>
    <n v="1"/>
    <m/>
    <n v="142"/>
    <m/>
    <n v="1"/>
    <m/>
    <n v="1"/>
    <n v="0"/>
    <m/>
    <m/>
    <m/>
    <n v="3.99"/>
    <n v="0.03"/>
    <n v="3.99"/>
    <n v="3.99"/>
    <m/>
    <n v="1.0281690000000001"/>
    <n v="146"/>
    <n v="3.99"/>
    <n v="3.99"/>
    <n v="1"/>
    <n v="0"/>
    <m/>
    <m/>
    <n v="1"/>
    <n v="142"/>
    <n v="4"/>
    <n v="1"/>
    <n v="-4"/>
    <n v="142"/>
    <n v="1"/>
    <m/>
    <n v="1"/>
    <n v="0"/>
    <n v="0"/>
    <m/>
    <n v="0.68493150684931503"/>
    <m/>
    <x v="0"/>
    <x v="0"/>
    <n v="1"/>
    <n v="0.70422535211267612"/>
    <x v="5"/>
  </r>
  <r>
    <x v="10"/>
    <s v="Ad Set 092"/>
    <x v="3"/>
    <x v="1"/>
    <s v="female"/>
    <x v="18"/>
    <n v="14.53"/>
    <n v="527"/>
    <n v="1"/>
    <m/>
    <n v="507"/>
    <m/>
    <n v="2"/>
    <m/>
    <n v="2"/>
    <n v="0"/>
    <m/>
    <m/>
    <m/>
    <n v="14.53"/>
    <n v="0.03"/>
    <n v="7.27"/>
    <n v="14.53"/>
    <m/>
    <n v="1.0394479999999999"/>
    <n v="527"/>
    <n v="14.53"/>
    <n v="14.53"/>
    <n v="1"/>
    <n v="0"/>
    <m/>
    <m/>
    <n v="2"/>
    <n v="507"/>
    <n v="15"/>
    <n v="1"/>
    <n v="-15"/>
    <n v="507"/>
    <n v="2"/>
    <m/>
    <n v="2"/>
    <n v="0"/>
    <n v="0"/>
    <m/>
    <n v="0.18975332068311199"/>
    <m/>
    <x v="0"/>
    <x v="0"/>
    <n v="2"/>
    <n v="0.39447731755424065"/>
    <x v="5"/>
  </r>
  <r>
    <x v="38"/>
    <s v="Ad Set 092"/>
    <x v="3"/>
    <x v="1"/>
    <s v="female"/>
    <x v="18"/>
    <n v="23.156711000000001"/>
    <n v="974"/>
    <n v="2"/>
    <m/>
    <n v="936"/>
    <m/>
    <n v="2"/>
    <m/>
    <n v="2"/>
    <n v="0"/>
    <m/>
    <m/>
    <m/>
    <n v="23.156711000000001"/>
    <n v="0.02"/>
    <n v="11.58"/>
    <n v="11.58"/>
    <m/>
    <n v="1.0405979999999999"/>
    <n v="974"/>
    <n v="23.156711000000001"/>
    <n v="23.156711000000001"/>
    <n v="2"/>
    <n v="0"/>
    <m/>
    <m/>
    <n v="2"/>
    <n v="936"/>
    <n v="23"/>
    <n v="2"/>
    <n v="-23"/>
    <n v="936"/>
    <n v="2"/>
    <m/>
    <n v="2"/>
    <n v="0"/>
    <n v="0"/>
    <m/>
    <n v="0.20533880903490759"/>
    <m/>
    <x v="0"/>
    <x v="0"/>
    <n v="2"/>
    <n v="0.21367521367521369"/>
    <x v="5"/>
  </r>
  <r>
    <x v="9"/>
    <s v="Ad Set 092"/>
    <x v="3"/>
    <x v="1"/>
    <s v="female"/>
    <x v="18"/>
    <n v="24.085260000000002"/>
    <n v="873"/>
    <n v="1"/>
    <m/>
    <n v="765"/>
    <m/>
    <n v="3"/>
    <m/>
    <n v="3"/>
    <n v="0"/>
    <m/>
    <m/>
    <m/>
    <n v="24.085260000000002"/>
    <n v="0.03"/>
    <n v="8.0299999999999994"/>
    <n v="24.09"/>
    <m/>
    <n v="1.141176"/>
    <n v="873"/>
    <n v="24.085260000000002"/>
    <n v="24.085260000000002"/>
    <n v="1"/>
    <n v="0"/>
    <m/>
    <m/>
    <n v="3"/>
    <n v="765"/>
    <n v="24"/>
    <n v="1"/>
    <n v="-24"/>
    <n v="765"/>
    <n v="3"/>
    <m/>
    <n v="3"/>
    <n v="0"/>
    <n v="0"/>
    <m/>
    <n v="0.11454753722794959"/>
    <m/>
    <x v="0"/>
    <x v="0"/>
    <n v="3"/>
    <n v="0.39215686274509803"/>
    <x v="5"/>
  </r>
  <r>
    <x v="2"/>
    <s v="Ad Set 092"/>
    <x v="3"/>
    <x v="1"/>
    <s v="female"/>
    <x v="18"/>
    <n v="16.91"/>
    <n v="566"/>
    <n v="2"/>
    <m/>
    <n v="528"/>
    <m/>
    <n v="4"/>
    <m/>
    <n v="4"/>
    <n v="0"/>
    <m/>
    <m/>
    <m/>
    <n v="16.91"/>
    <n v="0.03"/>
    <n v="4.2300000000000004"/>
    <n v="8.4600000000000009"/>
    <m/>
    <n v="1.0719700000000001"/>
    <n v="566"/>
    <n v="16.91"/>
    <n v="16.91"/>
    <n v="2"/>
    <n v="0"/>
    <m/>
    <m/>
    <n v="4"/>
    <n v="528"/>
    <n v="17"/>
    <n v="2"/>
    <n v="-17"/>
    <n v="528"/>
    <n v="4"/>
    <m/>
    <n v="4"/>
    <n v="0"/>
    <n v="0"/>
    <m/>
    <n v="0.35335689045936403"/>
    <m/>
    <x v="0"/>
    <x v="0"/>
    <n v="4"/>
    <n v="0.75757575757575757"/>
    <x v="5"/>
  </r>
  <r>
    <x v="6"/>
    <s v="Ad Set 116"/>
    <x v="3"/>
    <x v="1"/>
    <s v="female"/>
    <x v="18"/>
    <n v="1.89"/>
    <n v="321"/>
    <n v="1"/>
    <m/>
    <n v="317"/>
    <m/>
    <m/>
    <m/>
    <n v="0"/>
    <n v="0"/>
    <m/>
    <m/>
    <m/>
    <n v="1.89"/>
    <n v="0.01"/>
    <m/>
    <n v="1.89"/>
    <m/>
    <n v="1.012618"/>
    <n v="321"/>
    <n v="1.89"/>
    <n v="1.89"/>
    <n v="1"/>
    <n v="0"/>
    <m/>
    <m/>
    <m/>
    <n v="317"/>
    <n v="2"/>
    <n v="1"/>
    <n v="-2"/>
    <n v="317"/>
    <m/>
    <m/>
    <n v="0"/>
    <n v="0"/>
    <n v="0"/>
    <m/>
    <n v="0.3115264797507788"/>
    <m/>
    <x v="0"/>
    <x v="0"/>
    <n v="0"/>
    <n v="0"/>
    <x v="5"/>
  </r>
  <r>
    <x v="40"/>
    <s v="Ad Set 116"/>
    <x v="3"/>
    <x v="1"/>
    <s v="female"/>
    <x v="18"/>
    <n v="1.24"/>
    <n v="131"/>
    <n v="1"/>
    <m/>
    <n v="128"/>
    <m/>
    <m/>
    <m/>
    <n v="0"/>
    <n v="0"/>
    <m/>
    <m/>
    <m/>
    <n v="1.24"/>
    <n v="0.01"/>
    <m/>
    <n v="1.24"/>
    <m/>
    <n v="1.0234380000000001"/>
    <n v="131"/>
    <n v="1.24"/>
    <n v="1.24"/>
    <n v="1"/>
    <n v="0"/>
    <m/>
    <m/>
    <m/>
    <n v="128"/>
    <n v="1"/>
    <n v="1"/>
    <n v="-1"/>
    <n v="128"/>
    <m/>
    <m/>
    <n v="0"/>
    <n v="0"/>
    <n v="0"/>
    <m/>
    <n v="0.76335877862595414"/>
    <m/>
    <x v="0"/>
    <x v="0"/>
    <n v="0"/>
    <n v="0"/>
    <x v="5"/>
  </r>
  <r>
    <x v="37"/>
    <s v="Ad Set 116"/>
    <x v="3"/>
    <x v="1"/>
    <s v="female"/>
    <x v="18"/>
    <n v="2.4700000000000002"/>
    <n v="303"/>
    <n v="2"/>
    <m/>
    <n v="301"/>
    <m/>
    <n v="1"/>
    <m/>
    <n v="1"/>
    <n v="0"/>
    <m/>
    <m/>
    <m/>
    <n v="2.4700000000000002"/>
    <n v="0.01"/>
    <n v="2.4700000000000002"/>
    <n v="1.24"/>
    <m/>
    <n v="1.006645"/>
    <n v="303"/>
    <n v="2.4700000000000002"/>
    <n v="2.4700000000000002"/>
    <n v="2"/>
    <n v="0"/>
    <m/>
    <m/>
    <n v="1"/>
    <n v="301"/>
    <n v="2"/>
    <n v="2"/>
    <n v="-2"/>
    <n v="301"/>
    <n v="1"/>
    <m/>
    <n v="1"/>
    <n v="0"/>
    <n v="0"/>
    <m/>
    <n v="0.66006600660066006"/>
    <m/>
    <x v="0"/>
    <x v="0"/>
    <n v="1"/>
    <n v="0.33222591362126247"/>
    <x v="5"/>
  </r>
  <r>
    <x v="38"/>
    <s v="Ad Set 116"/>
    <x v="3"/>
    <x v="1"/>
    <s v="female"/>
    <x v="18"/>
    <n v="19.12"/>
    <n v="3183"/>
    <n v="18"/>
    <m/>
    <n v="3064"/>
    <m/>
    <n v="6"/>
    <m/>
    <n v="6"/>
    <n v="0"/>
    <m/>
    <m/>
    <m/>
    <n v="19.12"/>
    <n v="0.01"/>
    <n v="3.19"/>
    <n v="1.06"/>
    <m/>
    <n v="1.0388379999999999"/>
    <n v="3183"/>
    <n v="19.12"/>
    <n v="19.12"/>
    <n v="18"/>
    <n v="0"/>
    <m/>
    <m/>
    <n v="6"/>
    <n v="3064"/>
    <n v="19"/>
    <n v="18"/>
    <n v="-19"/>
    <n v="3064"/>
    <n v="6"/>
    <m/>
    <n v="6"/>
    <n v="0"/>
    <n v="0"/>
    <m/>
    <n v="0.56550424128180965"/>
    <m/>
    <x v="0"/>
    <x v="0"/>
    <n v="6"/>
    <n v="0.19582245430809397"/>
    <x v="5"/>
  </r>
  <r>
    <x v="5"/>
    <s v="Ad Set 116"/>
    <x v="3"/>
    <x v="1"/>
    <s v="female"/>
    <x v="18"/>
    <n v="7.49"/>
    <n v="1150"/>
    <n v="3"/>
    <m/>
    <n v="1111"/>
    <m/>
    <n v="8"/>
    <m/>
    <n v="8"/>
    <n v="0"/>
    <m/>
    <m/>
    <m/>
    <n v="7.49"/>
    <n v="0.01"/>
    <n v="0.94"/>
    <n v="2.5"/>
    <m/>
    <n v="1.035104"/>
    <n v="1150"/>
    <n v="7.49"/>
    <n v="7.49"/>
    <n v="3"/>
    <n v="0"/>
    <m/>
    <m/>
    <n v="8"/>
    <n v="1111"/>
    <n v="7"/>
    <n v="3"/>
    <n v="-7"/>
    <n v="1111"/>
    <n v="8"/>
    <m/>
    <n v="8"/>
    <n v="0"/>
    <n v="0"/>
    <m/>
    <n v="0.26086956521739141"/>
    <m/>
    <x v="0"/>
    <x v="0"/>
    <n v="8"/>
    <n v="0.72007200720072007"/>
    <x v="5"/>
  </r>
  <r>
    <x v="2"/>
    <s v="Ad Set 116"/>
    <x v="3"/>
    <x v="1"/>
    <s v="female"/>
    <x v="18"/>
    <n v="46.55"/>
    <n v="6241"/>
    <n v="11"/>
    <m/>
    <n v="5796"/>
    <m/>
    <n v="14"/>
    <m/>
    <n v="14"/>
    <n v="0"/>
    <m/>
    <m/>
    <m/>
    <n v="46.55"/>
    <n v="0.01"/>
    <n v="3.33"/>
    <n v="4.2300000000000004"/>
    <m/>
    <n v="1.0767770000000001"/>
    <n v="6241"/>
    <n v="46.55"/>
    <n v="46.55"/>
    <n v="11"/>
    <n v="0"/>
    <m/>
    <m/>
    <n v="14"/>
    <n v="5796"/>
    <n v="47"/>
    <n v="11"/>
    <n v="-47"/>
    <n v="5796"/>
    <n v="14"/>
    <m/>
    <n v="14"/>
    <n v="0"/>
    <n v="0"/>
    <m/>
    <n v="0.176253805479891"/>
    <m/>
    <x v="0"/>
    <x v="0"/>
    <n v="14"/>
    <n v="0.24154589371980675"/>
    <x v="5"/>
  </r>
  <r>
    <x v="43"/>
    <s v="Ad Set 092"/>
    <x v="3"/>
    <x v="1"/>
    <s v="female"/>
    <x v="18"/>
    <n v="4.0599999999999996"/>
    <n v="119"/>
    <n v="1"/>
    <m/>
    <n v="116"/>
    <m/>
    <n v="1"/>
    <m/>
    <n v="1"/>
    <n v="0"/>
    <m/>
    <m/>
    <m/>
    <n v="4.0599999999999996"/>
    <n v="0.04"/>
    <n v="4.0599999999999996"/>
    <n v="4.0599999999999996"/>
    <m/>
    <n v="1.0258620000000001"/>
    <n v="119"/>
    <n v="4.0599999999999996"/>
    <n v="4.0599999999999996"/>
    <n v="1"/>
    <n v="0"/>
    <m/>
    <m/>
    <n v="1"/>
    <n v="116"/>
    <n v="4"/>
    <n v="1"/>
    <n v="-4"/>
    <n v="116"/>
    <n v="1"/>
    <m/>
    <n v="1"/>
    <n v="0"/>
    <n v="0"/>
    <m/>
    <n v="0.84033613445378152"/>
    <m/>
    <x v="0"/>
    <x v="0"/>
    <n v="1"/>
    <n v="0.86206896551724133"/>
    <x v="5"/>
  </r>
  <r>
    <x v="43"/>
    <s v="Ad Set 116"/>
    <x v="3"/>
    <x v="1"/>
    <s v="female"/>
    <x v="18"/>
    <n v="2.61"/>
    <n v="351"/>
    <n v="1"/>
    <m/>
    <n v="343"/>
    <m/>
    <m/>
    <m/>
    <n v="0"/>
    <n v="0"/>
    <m/>
    <m/>
    <m/>
    <n v="2.61"/>
    <n v="0.01"/>
    <m/>
    <n v="2.61"/>
    <m/>
    <n v="1.0233239999999999"/>
    <n v="351"/>
    <n v="2.61"/>
    <n v="2.61"/>
    <n v="1"/>
    <n v="0"/>
    <m/>
    <m/>
    <m/>
    <n v="343"/>
    <n v="3"/>
    <n v="1"/>
    <n v="-3"/>
    <n v="343"/>
    <m/>
    <m/>
    <n v="0"/>
    <n v="0"/>
    <n v="0"/>
    <m/>
    <n v="0.28490028490028491"/>
    <m/>
    <x v="0"/>
    <x v="0"/>
    <n v="0"/>
    <n v="0"/>
    <x v="5"/>
  </r>
  <r>
    <x v="43"/>
    <s v="Ad Set 041"/>
    <x v="3"/>
    <x v="1"/>
    <s v="female"/>
    <x v="18"/>
    <n v="17.28"/>
    <n v="1785"/>
    <n v="5"/>
    <m/>
    <n v="1628"/>
    <m/>
    <n v="2"/>
    <m/>
    <n v="2"/>
    <n v="0"/>
    <m/>
    <m/>
    <m/>
    <n v="17.28"/>
    <n v="0.01"/>
    <n v="8.64"/>
    <n v="3.46"/>
    <m/>
    <n v="1.0964370000000001"/>
    <n v="1785"/>
    <n v="17.28"/>
    <n v="17.28"/>
    <n v="5"/>
    <n v="0"/>
    <m/>
    <m/>
    <n v="2"/>
    <n v="1628"/>
    <n v="17"/>
    <n v="5"/>
    <n v="-17"/>
    <n v="1628"/>
    <n v="2"/>
    <m/>
    <n v="2"/>
    <n v="0"/>
    <n v="0"/>
    <m/>
    <n v="0.28011204481792717"/>
    <m/>
    <x v="0"/>
    <x v="0"/>
    <n v="2"/>
    <n v="0.12285012285012285"/>
    <x v="5"/>
  </r>
  <r>
    <x v="7"/>
    <s v="Ad Set 116"/>
    <x v="3"/>
    <x v="1"/>
    <s v="female"/>
    <x v="18"/>
    <n v="9.09"/>
    <n v="1299"/>
    <n v="3"/>
    <m/>
    <n v="1246"/>
    <m/>
    <m/>
    <m/>
    <n v="0"/>
    <n v="0"/>
    <m/>
    <m/>
    <m/>
    <n v="9.09"/>
    <n v="0.01"/>
    <m/>
    <n v="3.03"/>
    <m/>
    <n v="1.0425359999999999"/>
    <n v="1299"/>
    <n v="9.09"/>
    <n v="9.09"/>
    <n v="3"/>
    <n v="0"/>
    <m/>
    <m/>
    <m/>
    <n v="1246"/>
    <n v="9"/>
    <n v="3"/>
    <n v="-9"/>
    <n v="1246"/>
    <m/>
    <m/>
    <n v="0"/>
    <n v="0"/>
    <n v="0"/>
    <m/>
    <n v="0.23094688221709009"/>
    <m/>
    <x v="0"/>
    <x v="0"/>
    <n v="0"/>
    <n v="0"/>
    <x v="5"/>
  </r>
  <r>
    <x v="8"/>
    <s v="Ad Set 020"/>
    <x v="3"/>
    <x v="1"/>
    <s v="female"/>
    <x v="18"/>
    <n v="8.19"/>
    <n v="2322"/>
    <n v="6"/>
    <m/>
    <n v="2291"/>
    <m/>
    <n v="1"/>
    <m/>
    <n v="1"/>
    <n v="0"/>
    <n v="1"/>
    <n v="20.85"/>
    <n v="20.85"/>
    <n v="8.19"/>
    <n v="0"/>
    <n v="8.19"/>
    <n v="1.37"/>
    <m/>
    <n v="1.013531"/>
    <n v="2322"/>
    <n v="8.19"/>
    <n v="8.19"/>
    <n v="6"/>
    <n v="0"/>
    <m/>
    <m/>
    <n v="1"/>
    <n v="2291"/>
    <n v="8"/>
    <n v="6"/>
    <n v="13"/>
    <n v="2291"/>
    <n v="1"/>
    <m/>
    <n v="1"/>
    <n v="0"/>
    <n v="0"/>
    <n v="1"/>
    <n v="0.2583979328165375"/>
    <n v="16.666666666666661"/>
    <x v="170"/>
    <x v="0"/>
    <n v="1"/>
    <n v="4.3649061545176775E-2"/>
    <x v="5"/>
  </r>
  <r>
    <x v="42"/>
    <s v="Ad Set 116"/>
    <x v="3"/>
    <x v="1"/>
    <s v="female"/>
    <x v="18"/>
    <n v="33.136597999999999"/>
    <n v="4118"/>
    <n v="7"/>
    <m/>
    <n v="3759"/>
    <m/>
    <n v="6"/>
    <m/>
    <n v="6"/>
    <n v="0"/>
    <n v="1"/>
    <n v="12.45"/>
    <n v="12.45"/>
    <n v="33.136597999999999"/>
    <n v="0.01"/>
    <n v="5.52"/>
    <n v="4.7300000000000004"/>
    <m/>
    <n v="1.095504"/>
    <n v="4118"/>
    <n v="33.136597999999999"/>
    <n v="33.136597999999999"/>
    <n v="7"/>
    <n v="0"/>
    <m/>
    <m/>
    <n v="6"/>
    <n v="3759"/>
    <n v="33"/>
    <n v="7"/>
    <n v="-21"/>
    <n v="3759"/>
    <n v="6"/>
    <m/>
    <n v="6"/>
    <n v="0"/>
    <n v="0"/>
    <n v="1"/>
    <n v="0.1699854298203011"/>
    <n v="14.285714285714279"/>
    <x v="171"/>
    <x v="0"/>
    <n v="6"/>
    <n v="0.15961691939345571"/>
    <x v="5"/>
  </r>
  <r>
    <x v="7"/>
    <s v="Ad Set 092"/>
    <x v="3"/>
    <x v="1"/>
    <s v="female"/>
    <x v="18"/>
    <n v="88.285222000000005"/>
    <n v="3471"/>
    <n v="9"/>
    <m/>
    <n v="2663"/>
    <m/>
    <n v="3"/>
    <m/>
    <n v="3"/>
    <n v="0"/>
    <n v="1"/>
    <n v="274.55"/>
    <n v="274.55"/>
    <n v="88.285222000000005"/>
    <n v="0.03"/>
    <n v="29.43"/>
    <n v="9.81"/>
    <m/>
    <n v="1.303417"/>
    <n v="3471"/>
    <n v="88.285222000000005"/>
    <n v="88.285222000000005"/>
    <n v="9"/>
    <n v="0"/>
    <m/>
    <m/>
    <n v="3"/>
    <n v="2663"/>
    <n v="88"/>
    <n v="9"/>
    <n v="186"/>
    <n v="2663"/>
    <n v="3"/>
    <m/>
    <n v="3"/>
    <n v="0"/>
    <n v="0"/>
    <n v="1"/>
    <n v="0.25929127052722561"/>
    <n v="11.111111111111111"/>
    <x v="172"/>
    <x v="0"/>
    <n v="3"/>
    <n v="0.11265490048817123"/>
    <x v="5"/>
  </r>
  <r>
    <x v="10"/>
    <s v="Ad Set 116"/>
    <x v="3"/>
    <x v="1"/>
    <s v="female"/>
    <x v="18"/>
    <n v="9.2899999999999991"/>
    <n v="1487"/>
    <n v="4"/>
    <m/>
    <n v="1454"/>
    <m/>
    <n v="1"/>
    <m/>
    <n v="1"/>
    <n v="0"/>
    <n v="1"/>
    <n v="8.9600000000000009"/>
    <n v="8.9600000000000009"/>
    <n v="9.2899999999999991"/>
    <n v="0.01"/>
    <n v="9.2899999999999991"/>
    <n v="2.3199999999999998"/>
    <m/>
    <n v="1.022696"/>
    <n v="1487"/>
    <n v="9.2899999999999991"/>
    <n v="9.2899999999999991"/>
    <n v="4"/>
    <n v="0"/>
    <m/>
    <m/>
    <n v="1"/>
    <n v="1454"/>
    <n v="9"/>
    <n v="4"/>
    <n v="0"/>
    <n v="1454"/>
    <n v="1"/>
    <m/>
    <n v="1"/>
    <n v="0"/>
    <n v="0"/>
    <n v="1"/>
    <n v="0.26899798251513107"/>
    <n v="25"/>
    <x v="173"/>
    <x v="0"/>
    <n v="1"/>
    <n v="6.8775790921595595E-2"/>
    <x v="5"/>
  </r>
  <r>
    <x v="4"/>
    <s v="Ad Set 041"/>
    <x v="3"/>
    <x v="1"/>
    <s v="female"/>
    <x v="18"/>
    <n v="141.2722"/>
    <n v="13131"/>
    <n v="18"/>
    <m/>
    <n v="10279"/>
    <m/>
    <n v="28"/>
    <m/>
    <n v="28"/>
    <n v="0"/>
    <n v="3"/>
    <m/>
    <n v="0"/>
    <n v="141.2722"/>
    <n v="0.01"/>
    <n v="5.05"/>
    <n v="7.85"/>
    <m/>
    <n v="1.2774589999999999"/>
    <n v="13131"/>
    <n v="141.2722"/>
    <n v="141.2722"/>
    <n v="18"/>
    <n v="0"/>
    <m/>
    <m/>
    <n v="28"/>
    <n v="10279"/>
    <n v="141"/>
    <n v="18"/>
    <n v="-141"/>
    <n v="10279"/>
    <n v="28"/>
    <m/>
    <n v="28"/>
    <n v="0"/>
    <n v="0"/>
    <n v="3"/>
    <n v="0.1370801919122687"/>
    <n v="16.666666666666661"/>
    <x v="0"/>
    <x v="0"/>
    <n v="28"/>
    <n v="0.27240003891429126"/>
    <x v="5"/>
  </r>
  <r>
    <x v="9"/>
    <s v="Ad Set 041"/>
    <x v="3"/>
    <x v="1"/>
    <s v="female"/>
    <x v="18"/>
    <n v="91.653407000000001"/>
    <n v="9577"/>
    <n v="12"/>
    <m/>
    <n v="7559"/>
    <m/>
    <n v="17"/>
    <m/>
    <n v="17"/>
    <n v="0"/>
    <n v="3"/>
    <n v="85.81"/>
    <n v="28.6"/>
    <n v="91.653407000000001"/>
    <n v="0.01"/>
    <n v="5.39"/>
    <n v="7.64"/>
    <m/>
    <n v="1.266967"/>
    <n v="9577"/>
    <n v="91.653407000000001"/>
    <n v="91.653407000000001"/>
    <n v="12"/>
    <n v="0"/>
    <m/>
    <m/>
    <n v="17"/>
    <n v="7559"/>
    <n v="92"/>
    <n v="12"/>
    <n v="-6"/>
    <n v="7559"/>
    <n v="17"/>
    <m/>
    <n v="17"/>
    <n v="0"/>
    <n v="0"/>
    <n v="3"/>
    <n v="0.12530019839198081"/>
    <n v="25"/>
    <x v="174"/>
    <x v="0"/>
    <n v="17"/>
    <n v="0.22489747321074216"/>
    <x v="5"/>
  </r>
  <r>
    <x v="6"/>
    <s v="Ad Set 092"/>
    <x v="3"/>
    <x v="1"/>
    <s v="female"/>
    <x v="18"/>
    <n v="107.04"/>
    <n v="4644"/>
    <n v="15"/>
    <m/>
    <n v="3400"/>
    <m/>
    <n v="10"/>
    <m/>
    <n v="10"/>
    <n v="0"/>
    <n v="4"/>
    <m/>
    <n v="0"/>
    <n v="107.04"/>
    <n v="0.03"/>
    <n v="10.7"/>
    <n v="7.14"/>
    <m/>
    <n v="1.365882"/>
    <n v="4644"/>
    <n v="107.04"/>
    <n v="107.04"/>
    <n v="15"/>
    <n v="0"/>
    <m/>
    <m/>
    <n v="10"/>
    <n v="3400"/>
    <n v="107"/>
    <n v="15"/>
    <n v="-107"/>
    <n v="3400"/>
    <n v="10"/>
    <m/>
    <n v="10"/>
    <n v="0"/>
    <n v="0"/>
    <n v="4"/>
    <n v="0.32299741602067178"/>
    <n v="26.666666666666671"/>
    <x v="0"/>
    <x v="0"/>
    <n v="10"/>
    <n v="0.29411764705882354"/>
    <x v="5"/>
  </r>
  <r>
    <x v="9"/>
    <s v="Ad Set 085"/>
    <x v="3"/>
    <x v="0"/>
    <s v="female"/>
    <x v="18"/>
    <n v="45.377524999999999"/>
    <n v="2913"/>
    <n v="28"/>
    <m/>
    <n v="1644"/>
    <m/>
    <m/>
    <m/>
    <n v="0"/>
    <n v="1"/>
    <n v="3"/>
    <n v="154.03"/>
    <n v="51.34"/>
    <n v="45.377524999999999"/>
    <n v="0.03"/>
    <m/>
    <n v="1.62"/>
    <n v="45.38"/>
    <n v="1.771898"/>
    <n v="2913"/>
    <n v="45.377524999999999"/>
    <n v="45.377524999999999"/>
    <n v="28"/>
    <n v="3.5700000000000003E-2"/>
    <m/>
    <m/>
    <m/>
    <n v="1644"/>
    <n v="45"/>
    <n v="28"/>
    <n v="109"/>
    <n v="1644"/>
    <m/>
    <m/>
    <n v="0"/>
    <n v="1"/>
    <n v="1"/>
    <n v="3"/>
    <n v="0.96120837624442157"/>
    <n v="10.71428571428571"/>
    <x v="175"/>
    <x v="0"/>
    <n v="0"/>
    <n v="0"/>
    <x v="5"/>
  </r>
  <r>
    <x v="36"/>
    <s v="Ad Set 085"/>
    <x v="3"/>
    <x v="0"/>
    <s v="female"/>
    <x v="18"/>
    <n v="102.262317"/>
    <n v="6944"/>
    <n v="42"/>
    <n v="2"/>
    <n v="3352"/>
    <m/>
    <n v="2"/>
    <m/>
    <n v="4"/>
    <n v="1"/>
    <n v="1"/>
    <n v="0.95"/>
    <n v="0.95"/>
    <n v="102.262317"/>
    <n v="0.03"/>
    <n v="25.57"/>
    <n v="2.4300000000000002"/>
    <n v="102.26"/>
    <n v="2.071599"/>
    <n v="6944"/>
    <n v="102.262317"/>
    <n v="102.262317"/>
    <n v="42"/>
    <n v="2.3800000000000002E-2"/>
    <n v="2"/>
    <m/>
    <n v="2"/>
    <n v="3352"/>
    <n v="102"/>
    <n v="42"/>
    <n v="-101"/>
    <n v="3352"/>
    <n v="2"/>
    <m/>
    <n v="4"/>
    <n v="1"/>
    <n v="1"/>
    <n v="1"/>
    <n v="0.60483870967741937"/>
    <n v="2.3809523809523809"/>
    <x v="176"/>
    <x v="0"/>
    <n v="4"/>
    <n v="0.11933174224343676"/>
    <x v="5"/>
  </r>
  <r>
    <x v="5"/>
    <s v="Ad Set 085"/>
    <x v="3"/>
    <x v="0"/>
    <s v="female"/>
    <x v="18"/>
    <n v="91.411255999999995"/>
    <n v="6161"/>
    <n v="32"/>
    <n v="2"/>
    <n v="4024"/>
    <m/>
    <m/>
    <m/>
    <n v="2"/>
    <n v="1"/>
    <n v="2"/>
    <m/>
    <n v="0"/>
    <n v="91.411255999999995"/>
    <n v="0.02"/>
    <n v="45.71"/>
    <n v="2.86"/>
    <n v="91.41"/>
    <n v="1.531064"/>
    <n v="6161"/>
    <n v="91.411255999999995"/>
    <n v="91.411255999999995"/>
    <n v="32"/>
    <n v="3.1300000000000001E-2"/>
    <n v="2"/>
    <m/>
    <m/>
    <n v="4024"/>
    <n v="91"/>
    <n v="32"/>
    <n v="-91"/>
    <n v="4024"/>
    <m/>
    <m/>
    <n v="2"/>
    <n v="1"/>
    <n v="1"/>
    <n v="2"/>
    <n v="0.51939620191527347"/>
    <n v="6.25"/>
    <x v="0"/>
    <x v="0"/>
    <n v="2"/>
    <n v="4.9701789264413515E-2"/>
    <x v="5"/>
  </r>
  <r>
    <x v="4"/>
    <s v="Ad Set 085"/>
    <x v="3"/>
    <x v="0"/>
    <s v="female"/>
    <x v="18"/>
    <n v="154.67635999999999"/>
    <n v="10362"/>
    <n v="51"/>
    <n v="11"/>
    <n v="4848"/>
    <m/>
    <n v="2"/>
    <m/>
    <n v="13"/>
    <n v="2"/>
    <n v="6"/>
    <n v="316.33"/>
    <n v="52.72"/>
    <n v="154.67635999999999"/>
    <n v="0.03"/>
    <n v="11.9"/>
    <n v="3.03"/>
    <n v="77.34"/>
    <n v="2.1373760000000002"/>
    <n v="10362"/>
    <n v="154.67635999999999"/>
    <n v="154.67635999999999"/>
    <n v="51"/>
    <n v="3.9199999999999999E-2"/>
    <n v="11"/>
    <m/>
    <n v="2"/>
    <n v="4848"/>
    <n v="155"/>
    <n v="51"/>
    <n v="162"/>
    <n v="4848"/>
    <n v="2"/>
    <m/>
    <n v="13"/>
    <n v="2"/>
    <n v="2"/>
    <n v="6"/>
    <n v="0.49218297625940938"/>
    <n v="11.76470588235294"/>
    <x v="177"/>
    <x v="0"/>
    <n v="13"/>
    <n v="0.26815181518151815"/>
    <x v="5"/>
  </r>
  <r>
    <x v="20"/>
    <s v="Ad Set 009"/>
    <x v="3"/>
    <x v="5"/>
    <s v="female"/>
    <x v="19"/>
    <n v="1.54"/>
    <n v="230"/>
    <m/>
    <m/>
    <n v="224"/>
    <m/>
    <n v="1"/>
    <m/>
    <n v="1"/>
    <m/>
    <m/>
    <m/>
    <m/>
    <n v="1.54"/>
    <n v="0.01"/>
    <n v="1.54"/>
    <m/>
    <m/>
    <n v="1.026786"/>
    <n v="230"/>
    <n v="1.54"/>
    <n v="1.54"/>
    <m/>
    <m/>
    <m/>
    <m/>
    <n v="1"/>
    <n v="224"/>
    <n v="2"/>
    <m/>
    <n v="-2"/>
    <n v="224"/>
    <n v="1"/>
    <m/>
    <n v="1"/>
    <m/>
    <m/>
    <m/>
    <m/>
    <m/>
    <x v="0"/>
    <x v="0"/>
    <n v="1"/>
    <n v="0.4464285714285714"/>
    <x v="5"/>
  </r>
  <r>
    <x v="21"/>
    <s v="Ad Set 015"/>
    <x v="3"/>
    <x v="5"/>
    <s v="female"/>
    <x v="19"/>
    <n v="0.56999999999999995"/>
    <n v="60"/>
    <m/>
    <m/>
    <n v="55"/>
    <m/>
    <m/>
    <m/>
    <n v="0"/>
    <m/>
    <m/>
    <m/>
    <m/>
    <n v="0.56999999999999995"/>
    <n v="0.01"/>
    <m/>
    <m/>
    <m/>
    <n v="1.0909089999999999"/>
    <n v="60"/>
    <n v="0.56999999999999995"/>
    <n v="0.56999999999999995"/>
    <m/>
    <m/>
    <m/>
    <m/>
    <m/>
    <n v="55"/>
    <n v="1"/>
    <m/>
    <n v="-1"/>
    <n v="55"/>
    <m/>
    <m/>
    <n v="0"/>
    <m/>
    <m/>
    <m/>
    <m/>
    <m/>
    <x v="0"/>
    <x v="0"/>
    <n v="0"/>
    <n v="0"/>
    <x v="5"/>
  </r>
  <r>
    <x v="21"/>
    <s v="Ad Set 009"/>
    <x v="3"/>
    <x v="5"/>
    <s v="female"/>
    <x v="19"/>
    <n v="1.98"/>
    <n v="256"/>
    <m/>
    <m/>
    <n v="244"/>
    <m/>
    <n v="1"/>
    <m/>
    <n v="1"/>
    <m/>
    <n v="1"/>
    <m/>
    <n v="0"/>
    <n v="1.98"/>
    <n v="0.01"/>
    <n v="1.98"/>
    <m/>
    <m/>
    <n v="1.04918"/>
    <n v="256"/>
    <n v="1.98"/>
    <n v="1.98"/>
    <m/>
    <m/>
    <m/>
    <m/>
    <n v="1"/>
    <n v="244"/>
    <n v="2"/>
    <m/>
    <n v="-2"/>
    <n v="244"/>
    <n v="1"/>
    <m/>
    <n v="1"/>
    <m/>
    <m/>
    <n v="1"/>
    <m/>
    <m/>
    <x v="0"/>
    <x v="0"/>
    <n v="1"/>
    <n v="0.4098360655737705"/>
    <x v="5"/>
  </r>
  <r>
    <x v="50"/>
    <s v="Ad Set 013"/>
    <x v="3"/>
    <x v="11"/>
    <s v="female"/>
    <x v="19"/>
    <n v="0.33"/>
    <n v="34"/>
    <m/>
    <m/>
    <n v="29"/>
    <m/>
    <m/>
    <m/>
    <n v="0"/>
    <m/>
    <m/>
    <m/>
    <m/>
    <n v="0.33"/>
    <n v="0.01"/>
    <m/>
    <m/>
    <m/>
    <n v="1.1724140000000001"/>
    <n v="34"/>
    <n v="0.33"/>
    <n v="0.33"/>
    <m/>
    <m/>
    <m/>
    <m/>
    <m/>
    <n v="29"/>
    <n v="0"/>
    <m/>
    <n v="0"/>
    <n v="29"/>
    <m/>
    <m/>
    <n v="0"/>
    <m/>
    <m/>
    <m/>
    <m/>
    <m/>
    <x v="0"/>
    <x v="0"/>
    <n v="0"/>
    <n v="0"/>
    <x v="5"/>
  </r>
  <r>
    <x v="51"/>
    <s v="Ad Set 013"/>
    <x v="3"/>
    <x v="11"/>
    <s v="female"/>
    <x v="19"/>
    <n v="0.14000000000000001"/>
    <n v="15"/>
    <m/>
    <m/>
    <n v="13"/>
    <m/>
    <m/>
    <m/>
    <n v="0"/>
    <m/>
    <m/>
    <m/>
    <m/>
    <n v="0.14000000000000001"/>
    <n v="0.01"/>
    <m/>
    <m/>
    <m/>
    <n v="1.1538459999999999"/>
    <n v="15"/>
    <n v="0.14000000000000001"/>
    <n v="0.14000000000000001"/>
    <m/>
    <m/>
    <m/>
    <m/>
    <m/>
    <n v="13"/>
    <n v="0"/>
    <m/>
    <n v="0"/>
    <n v="13"/>
    <m/>
    <m/>
    <n v="0"/>
    <m/>
    <m/>
    <m/>
    <m/>
    <m/>
    <x v="0"/>
    <x v="0"/>
    <n v="0"/>
    <n v="0"/>
    <x v="5"/>
  </r>
  <r>
    <x v="52"/>
    <s v="Ad Set 013"/>
    <x v="3"/>
    <x v="11"/>
    <s v="female"/>
    <x v="19"/>
    <n v="0.72"/>
    <n v="68"/>
    <m/>
    <m/>
    <n v="57"/>
    <m/>
    <m/>
    <m/>
    <n v="0"/>
    <m/>
    <m/>
    <m/>
    <m/>
    <n v="0.72"/>
    <n v="0.01"/>
    <m/>
    <m/>
    <m/>
    <n v="1.192982"/>
    <n v="68"/>
    <n v="0.72"/>
    <n v="0.72"/>
    <m/>
    <m/>
    <m/>
    <m/>
    <m/>
    <n v="57"/>
    <n v="1"/>
    <m/>
    <n v="-1"/>
    <n v="57"/>
    <m/>
    <m/>
    <n v="0"/>
    <m/>
    <m/>
    <m/>
    <m/>
    <m/>
    <x v="0"/>
    <x v="0"/>
    <n v="0"/>
    <n v="0"/>
    <x v="5"/>
  </r>
  <r>
    <x v="50"/>
    <s v="Ad Set 023"/>
    <x v="3"/>
    <x v="11"/>
    <s v="female"/>
    <x v="19"/>
    <n v="1.1097049999999999"/>
    <n v="107"/>
    <m/>
    <m/>
    <n v="99"/>
    <m/>
    <m/>
    <m/>
    <n v="0"/>
    <m/>
    <m/>
    <m/>
    <m/>
    <n v="1.1097049999999999"/>
    <n v="0.01"/>
    <m/>
    <m/>
    <m/>
    <n v="1.080808"/>
    <n v="107"/>
    <n v="1.1097049999999999"/>
    <n v="1.1097049999999999"/>
    <m/>
    <m/>
    <m/>
    <m/>
    <m/>
    <n v="99"/>
    <n v="1"/>
    <m/>
    <n v="-1"/>
    <n v="99"/>
    <m/>
    <m/>
    <n v="0"/>
    <m/>
    <m/>
    <m/>
    <m/>
    <m/>
    <x v="0"/>
    <x v="0"/>
    <n v="0"/>
    <n v="0"/>
    <x v="5"/>
  </r>
  <r>
    <x v="51"/>
    <s v="Ad Set 023"/>
    <x v="3"/>
    <x v="11"/>
    <s v="female"/>
    <x v="19"/>
    <n v="0.38"/>
    <n v="66"/>
    <m/>
    <m/>
    <n v="61"/>
    <m/>
    <m/>
    <m/>
    <n v="0"/>
    <m/>
    <m/>
    <m/>
    <m/>
    <n v="0.38"/>
    <n v="0.01"/>
    <m/>
    <m/>
    <m/>
    <n v="1.0819669999999999"/>
    <n v="66"/>
    <n v="0.38"/>
    <n v="0.38"/>
    <m/>
    <m/>
    <m/>
    <m/>
    <m/>
    <n v="61"/>
    <n v="0"/>
    <m/>
    <n v="0"/>
    <n v="61"/>
    <m/>
    <m/>
    <n v="0"/>
    <m/>
    <m/>
    <m/>
    <m/>
    <m/>
    <x v="0"/>
    <x v="0"/>
    <n v="0"/>
    <n v="0"/>
    <x v="5"/>
  </r>
  <r>
    <x v="53"/>
    <s v="Ad Set 023"/>
    <x v="3"/>
    <x v="11"/>
    <s v="female"/>
    <x v="19"/>
    <n v="2.008966"/>
    <n v="203"/>
    <m/>
    <m/>
    <n v="183"/>
    <m/>
    <m/>
    <m/>
    <n v="0"/>
    <m/>
    <m/>
    <m/>
    <m/>
    <n v="2.008966"/>
    <n v="0.01"/>
    <m/>
    <m/>
    <m/>
    <n v="1.1092900000000001"/>
    <n v="203"/>
    <n v="2.008966"/>
    <n v="2.008966"/>
    <m/>
    <m/>
    <m/>
    <m/>
    <m/>
    <n v="183"/>
    <n v="2"/>
    <m/>
    <n v="-2"/>
    <n v="183"/>
    <m/>
    <m/>
    <n v="0"/>
    <m/>
    <m/>
    <m/>
    <m/>
    <m/>
    <x v="0"/>
    <x v="0"/>
    <n v="0"/>
    <n v="0"/>
    <x v="5"/>
  </r>
  <r>
    <x v="52"/>
    <s v="Ad Set 023"/>
    <x v="3"/>
    <x v="11"/>
    <s v="female"/>
    <x v="19"/>
    <n v="0.53824300000000003"/>
    <n v="52"/>
    <m/>
    <m/>
    <n v="48"/>
    <m/>
    <m/>
    <m/>
    <n v="0"/>
    <m/>
    <m/>
    <m/>
    <m/>
    <n v="0.53824300000000003"/>
    <n v="0.01"/>
    <m/>
    <m/>
    <m/>
    <n v="1.0833330000000001"/>
    <n v="52"/>
    <n v="0.53824300000000003"/>
    <n v="0.53824300000000003"/>
    <m/>
    <m/>
    <m/>
    <m/>
    <m/>
    <n v="48"/>
    <n v="1"/>
    <m/>
    <n v="-1"/>
    <n v="48"/>
    <m/>
    <m/>
    <n v="0"/>
    <m/>
    <m/>
    <m/>
    <m/>
    <m/>
    <x v="0"/>
    <x v="0"/>
    <n v="0"/>
    <n v="0"/>
    <x v="5"/>
  </r>
  <r>
    <x v="50"/>
    <s v="Ad Set 026"/>
    <x v="3"/>
    <x v="11"/>
    <s v="female"/>
    <x v="19"/>
    <n v="0.8"/>
    <n v="49"/>
    <m/>
    <m/>
    <n v="48"/>
    <m/>
    <m/>
    <m/>
    <n v="0"/>
    <m/>
    <m/>
    <m/>
    <m/>
    <n v="0.8"/>
    <n v="0.02"/>
    <m/>
    <m/>
    <m/>
    <n v="1.0208330000000001"/>
    <n v="49"/>
    <n v="0.8"/>
    <n v="0.8"/>
    <m/>
    <m/>
    <m/>
    <m/>
    <m/>
    <n v="48"/>
    <n v="1"/>
    <m/>
    <n v="-1"/>
    <n v="48"/>
    <m/>
    <m/>
    <n v="0"/>
    <m/>
    <m/>
    <m/>
    <m/>
    <m/>
    <x v="0"/>
    <x v="0"/>
    <n v="0"/>
    <n v="0"/>
    <x v="5"/>
  </r>
  <r>
    <x v="51"/>
    <s v="Ad Set 026"/>
    <x v="3"/>
    <x v="11"/>
    <s v="female"/>
    <x v="19"/>
    <n v="0.37"/>
    <n v="38"/>
    <m/>
    <m/>
    <n v="34"/>
    <m/>
    <m/>
    <m/>
    <n v="0"/>
    <m/>
    <m/>
    <m/>
    <m/>
    <n v="0.37"/>
    <n v="0.01"/>
    <m/>
    <m/>
    <m/>
    <n v="1.1176470000000001"/>
    <n v="38"/>
    <n v="0.37"/>
    <n v="0.37"/>
    <m/>
    <m/>
    <m/>
    <m/>
    <m/>
    <n v="34"/>
    <n v="0"/>
    <m/>
    <n v="0"/>
    <n v="34"/>
    <m/>
    <m/>
    <n v="0"/>
    <m/>
    <m/>
    <m/>
    <m/>
    <m/>
    <x v="0"/>
    <x v="0"/>
    <n v="0"/>
    <n v="0"/>
    <x v="5"/>
  </r>
  <r>
    <x v="53"/>
    <s v="Ad Set 026"/>
    <x v="3"/>
    <x v="11"/>
    <s v="female"/>
    <x v="19"/>
    <n v="0.27"/>
    <n v="26"/>
    <m/>
    <m/>
    <n v="26"/>
    <m/>
    <m/>
    <m/>
    <n v="0"/>
    <m/>
    <m/>
    <m/>
    <m/>
    <n v="0.27"/>
    <n v="0.01"/>
    <m/>
    <m/>
    <m/>
    <n v="1"/>
    <n v="26"/>
    <n v="0.27"/>
    <n v="0.27"/>
    <m/>
    <m/>
    <m/>
    <m/>
    <m/>
    <n v="26"/>
    <n v="0"/>
    <m/>
    <n v="0"/>
    <n v="26"/>
    <m/>
    <m/>
    <n v="0"/>
    <m/>
    <m/>
    <m/>
    <m/>
    <m/>
    <x v="0"/>
    <x v="0"/>
    <n v="0"/>
    <n v="0"/>
    <x v="5"/>
  </r>
  <r>
    <x v="52"/>
    <s v="Ad Set 026"/>
    <x v="3"/>
    <x v="11"/>
    <s v="female"/>
    <x v="19"/>
    <n v="0.93"/>
    <n v="63"/>
    <m/>
    <m/>
    <n v="58"/>
    <m/>
    <m/>
    <m/>
    <n v="0"/>
    <m/>
    <m/>
    <m/>
    <m/>
    <n v="0.93"/>
    <n v="0.02"/>
    <m/>
    <m/>
    <m/>
    <n v="1.0862069999999999"/>
    <n v="63"/>
    <n v="0.93"/>
    <n v="0.93"/>
    <m/>
    <m/>
    <m/>
    <m/>
    <m/>
    <n v="58"/>
    <n v="1"/>
    <m/>
    <n v="-1"/>
    <n v="58"/>
    <m/>
    <m/>
    <n v="0"/>
    <m/>
    <m/>
    <m/>
    <m/>
    <m/>
    <x v="0"/>
    <x v="0"/>
    <n v="0"/>
    <n v="0"/>
    <x v="5"/>
  </r>
  <r>
    <x v="50"/>
    <s v="Ad Set 035"/>
    <x v="3"/>
    <x v="11"/>
    <s v="female"/>
    <x v="19"/>
    <n v="1.42"/>
    <n v="146"/>
    <m/>
    <m/>
    <n v="139"/>
    <m/>
    <m/>
    <m/>
    <n v="0"/>
    <m/>
    <m/>
    <m/>
    <m/>
    <n v="1.42"/>
    <n v="0.01"/>
    <m/>
    <m/>
    <m/>
    <n v="1.05036"/>
    <n v="146"/>
    <n v="1.42"/>
    <n v="1.42"/>
    <m/>
    <m/>
    <m/>
    <m/>
    <m/>
    <n v="139"/>
    <n v="1"/>
    <m/>
    <n v="-1"/>
    <n v="139"/>
    <m/>
    <m/>
    <n v="0"/>
    <m/>
    <m/>
    <m/>
    <m/>
    <m/>
    <x v="0"/>
    <x v="0"/>
    <n v="0"/>
    <n v="0"/>
    <x v="5"/>
  </r>
  <r>
    <x v="51"/>
    <s v="Ad Set 035"/>
    <x v="3"/>
    <x v="11"/>
    <s v="female"/>
    <x v="19"/>
    <n v="0.91"/>
    <n v="100"/>
    <m/>
    <m/>
    <n v="97"/>
    <m/>
    <m/>
    <m/>
    <n v="0"/>
    <m/>
    <m/>
    <m/>
    <m/>
    <n v="0.91"/>
    <n v="0.01"/>
    <m/>
    <m/>
    <m/>
    <n v="1.0309280000000001"/>
    <n v="100"/>
    <n v="0.91"/>
    <n v="0.91"/>
    <m/>
    <m/>
    <m/>
    <m/>
    <m/>
    <n v="97"/>
    <n v="1"/>
    <m/>
    <n v="-1"/>
    <n v="97"/>
    <m/>
    <m/>
    <n v="0"/>
    <m/>
    <m/>
    <m/>
    <m/>
    <m/>
    <x v="0"/>
    <x v="0"/>
    <n v="0"/>
    <n v="0"/>
    <x v="5"/>
  </r>
  <r>
    <x v="50"/>
    <s v="Ad Set 059"/>
    <x v="3"/>
    <x v="11"/>
    <s v="female"/>
    <x v="19"/>
    <n v="0.09"/>
    <n v="12"/>
    <m/>
    <m/>
    <n v="11"/>
    <m/>
    <m/>
    <m/>
    <n v="0"/>
    <m/>
    <m/>
    <m/>
    <m/>
    <n v="0.09"/>
    <n v="0.01"/>
    <m/>
    <m/>
    <m/>
    <n v="1.0909089999999999"/>
    <n v="12"/>
    <n v="0.09"/>
    <n v="0.09"/>
    <m/>
    <m/>
    <m/>
    <m/>
    <m/>
    <n v="11"/>
    <n v="0"/>
    <m/>
    <n v="0"/>
    <n v="11"/>
    <m/>
    <m/>
    <n v="0"/>
    <m/>
    <m/>
    <m/>
    <m/>
    <m/>
    <x v="0"/>
    <x v="0"/>
    <n v="0"/>
    <n v="0"/>
    <x v="5"/>
  </r>
  <r>
    <x v="51"/>
    <s v="Ad Set 059"/>
    <x v="3"/>
    <x v="11"/>
    <s v="female"/>
    <x v="19"/>
    <n v="0.15"/>
    <n v="17"/>
    <m/>
    <m/>
    <n v="16"/>
    <m/>
    <m/>
    <m/>
    <n v="0"/>
    <m/>
    <m/>
    <m/>
    <m/>
    <n v="0.15"/>
    <n v="0.01"/>
    <m/>
    <m/>
    <m/>
    <n v="1.0625"/>
    <n v="17"/>
    <n v="0.15"/>
    <n v="0.15"/>
    <m/>
    <m/>
    <m/>
    <m/>
    <m/>
    <n v="16"/>
    <n v="0"/>
    <m/>
    <n v="0"/>
    <n v="16"/>
    <m/>
    <m/>
    <n v="0"/>
    <m/>
    <m/>
    <m/>
    <m/>
    <m/>
    <x v="0"/>
    <x v="0"/>
    <n v="0"/>
    <n v="0"/>
    <x v="5"/>
  </r>
  <r>
    <x v="53"/>
    <s v="Ad Set 059"/>
    <x v="3"/>
    <x v="11"/>
    <s v="female"/>
    <x v="19"/>
    <n v="1.5"/>
    <n v="133"/>
    <m/>
    <m/>
    <n v="124"/>
    <m/>
    <m/>
    <m/>
    <n v="0"/>
    <m/>
    <m/>
    <m/>
    <m/>
    <n v="1.5"/>
    <n v="0.01"/>
    <m/>
    <m/>
    <m/>
    <n v="1.072581"/>
    <n v="133"/>
    <n v="1.5"/>
    <n v="1.5"/>
    <m/>
    <m/>
    <m/>
    <m/>
    <m/>
    <n v="124"/>
    <n v="2"/>
    <m/>
    <n v="-2"/>
    <n v="124"/>
    <m/>
    <m/>
    <n v="0"/>
    <m/>
    <m/>
    <m/>
    <m/>
    <m/>
    <x v="0"/>
    <x v="0"/>
    <n v="0"/>
    <n v="0"/>
    <x v="5"/>
  </r>
  <r>
    <x v="52"/>
    <s v="Ad Set 059"/>
    <x v="3"/>
    <x v="11"/>
    <s v="female"/>
    <x v="19"/>
    <n v="0.7"/>
    <n v="68"/>
    <m/>
    <m/>
    <n v="66"/>
    <m/>
    <m/>
    <m/>
    <n v="0"/>
    <m/>
    <m/>
    <m/>
    <m/>
    <n v="0.7"/>
    <n v="0.01"/>
    <m/>
    <m/>
    <m/>
    <n v="1.030303"/>
    <n v="68"/>
    <n v="0.7"/>
    <n v="0.7"/>
    <m/>
    <m/>
    <m/>
    <m/>
    <m/>
    <n v="66"/>
    <n v="1"/>
    <m/>
    <n v="-1"/>
    <n v="66"/>
    <m/>
    <m/>
    <n v="0"/>
    <m/>
    <m/>
    <m/>
    <m/>
    <m/>
    <x v="0"/>
    <x v="0"/>
    <n v="0"/>
    <n v="0"/>
    <x v="5"/>
  </r>
  <r>
    <x v="50"/>
    <s v="Ad Set 093"/>
    <x v="3"/>
    <x v="11"/>
    <s v="female"/>
    <x v="19"/>
    <n v="0.21"/>
    <n v="5"/>
    <m/>
    <m/>
    <n v="4"/>
    <m/>
    <m/>
    <m/>
    <n v="0"/>
    <m/>
    <m/>
    <m/>
    <m/>
    <n v="0.21"/>
    <n v="0.05"/>
    <m/>
    <m/>
    <m/>
    <n v="1.25"/>
    <n v="5"/>
    <n v="0.21"/>
    <n v="0.21"/>
    <m/>
    <m/>
    <m/>
    <m/>
    <m/>
    <n v="4"/>
    <n v="0"/>
    <m/>
    <n v="0"/>
    <n v="4"/>
    <m/>
    <m/>
    <n v="0"/>
    <m/>
    <m/>
    <m/>
    <m/>
    <m/>
    <x v="0"/>
    <x v="0"/>
    <n v="0"/>
    <n v="0"/>
    <x v="5"/>
  </r>
  <r>
    <x v="51"/>
    <s v="Ad Set 093"/>
    <x v="3"/>
    <x v="11"/>
    <s v="female"/>
    <x v="19"/>
    <n v="0.17"/>
    <n v="9"/>
    <m/>
    <m/>
    <n v="6"/>
    <m/>
    <m/>
    <m/>
    <n v="0"/>
    <m/>
    <m/>
    <m/>
    <m/>
    <n v="0.17"/>
    <n v="0.03"/>
    <m/>
    <m/>
    <m/>
    <n v="1.5"/>
    <n v="9"/>
    <n v="0.17"/>
    <n v="0.17"/>
    <m/>
    <m/>
    <m/>
    <m/>
    <m/>
    <n v="6"/>
    <n v="0"/>
    <m/>
    <n v="0"/>
    <n v="6"/>
    <m/>
    <m/>
    <n v="0"/>
    <m/>
    <m/>
    <m/>
    <m/>
    <m/>
    <x v="0"/>
    <x v="0"/>
    <n v="0"/>
    <n v="0"/>
    <x v="5"/>
  </r>
  <r>
    <x v="53"/>
    <s v="Ad Set 093"/>
    <x v="3"/>
    <x v="11"/>
    <s v="female"/>
    <x v="19"/>
    <n v="0.26"/>
    <n v="11"/>
    <m/>
    <m/>
    <n v="9"/>
    <m/>
    <m/>
    <m/>
    <n v="0"/>
    <m/>
    <m/>
    <m/>
    <m/>
    <n v="0.26"/>
    <n v="0.03"/>
    <m/>
    <m/>
    <m/>
    <n v="1.2222219999999999"/>
    <n v="11"/>
    <n v="0.26"/>
    <n v="0.26"/>
    <m/>
    <m/>
    <m/>
    <m/>
    <m/>
    <n v="9"/>
    <n v="0"/>
    <m/>
    <n v="0"/>
    <n v="9"/>
    <m/>
    <m/>
    <n v="0"/>
    <m/>
    <m/>
    <m/>
    <m/>
    <m/>
    <x v="0"/>
    <x v="0"/>
    <n v="0"/>
    <n v="0"/>
    <x v="5"/>
  </r>
  <r>
    <x v="53"/>
    <s v="Ad Set 121"/>
    <x v="3"/>
    <x v="11"/>
    <s v="female"/>
    <x v="19"/>
    <n v="1.45"/>
    <n v="132"/>
    <m/>
    <m/>
    <n v="105"/>
    <m/>
    <m/>
    <m/>
    <n v="0"/>
    <m/>
    <m/>
    <m/>
    <m/>
    <n v="1.45"/>
    <n v="0.01"/>
    <m/>
    <m/>
    <m/>
    <n v="1.2571429999999999"/>
    <n v="132"/>
    <n v="1.45"/>
    <n v="1.45"/>
    <m/>
    <m/>
    <m/>
    <m/>
    <m/>
    <n v="105"/>
    <n v="1"/>
    <m/>
    <n v="-1"/>
    <n v="105"/>
    <m/>
    <m/>
    <n v="0"/>
    <m/>
    <m/>
    <m/>
    <m/>
    <m/>
    <x v="0"/>
    <x v="0"/>
    <n v="0"/>
    <n v="0"/>
    <x v="5"/>
  </r>
  <r>
    <x v="51"/>
    <s v="Ad Set 121"/>
    <x v="3"/>
    <x v="11"/>
    <s v="female"/>
    <x v="19"/>
    <n v="0.53"/>
    <n v="74"/>
    <m/>
    <m/>
    <n v="52"/>
    <m/>
    <n v="1"/>
    <m/>
    <n v="1"/>
    <m/>
    <m/>
    <m/>
    <m/>
    <n v="0.53"/>
    <n v="0.01"/>
    <n v="0.53"/>
    <m/>
    <m/>
    <n v="1.4230769999999999"/>
    <n v="74"/>
    <n v="0.53"/>
    <n v="0.53"/>
    <m/>
    <m/>
    <m/>
    <m/>
    <n v="1"/>
    <n v="52"/>
    <n v="1"/>
    <m/>
    <n v="-1"/>
    <n v="52"/>
    <n v="1"/>
    <m/>
    <n v="1"/>
    <m/>
    <m/>
    <m/>
    <m/>
    <m/>
    <x v="0"/>
    <x v="0"/>
    <n v="1"/>
    <n v="1.9230769230769231"/>
    <x v="5"/>
  </r>
  <r>
    <x v="54"/>
    <s v="Ad Set 026"/>
    <x v="3"/>
    <x v="12"/>
    <s v="female"/>
    <x v="19"/>
    <n v="0.47"/>
    <n v="47"/>
    <m/>
    <m/>
    <n v="31"/>
    <m/>
    <m/>
    <m/>
    <n v="0"/>
    <m/>
    <m/>
    <m/>
    <m/>
    <n v="0.47"/>
    <n v="0.02"/>
    <m/>
    <m/>
    <m/>
    <n v="1.5161290000000001"/>
    <n v="47"/>
    <n v="0.47"/>
    <n v="0.47"/>
    <m/>
    <m/>
    <m/>
    <m/>
    <m/>
    <n v="31"/>
    <n v="0"/>
    <m/>
    <n v="0"/>
    <n v="31"/>
    <m/>
    <m/>
    <n v="0"/>
    <m/>
    <m/>
    <m/>
    <m/>
    <m/>
    <x v="0"/>
    <x v="0"/>
    <n v="0"/>
    <n v="0"/>
    <x v="5"/>
  </r>
  <r>
    <x v="55"/>
    <s v="Ad Set 026"/>
    <x v="3"/>
    <x v="12"/>
    <s v="female"/>
    <x v="19"/>
    <n v="3.1499540000000001"/>
    <n v="251"/>
    <m/>
    <m/>
    <n v="216"/>
    <m/>
    <m/>
    <m/>
    <n v="0"/>
    <m/>
    <m/>
    <m/>
    <m/>
    <n v="3.1499540000000001"/>
    <n v="0.01"/>
    <m/>
    <m/>
    <m/>
    <n v="1.162037"/>
    <n v="251"/>
    <n v="3.1499540000000001"/>
    <n v="3.1499540000000001"/>
    <m/>
    <m/>
    <m/>
    <m/>
    <m/>
    <n v="216"/>
    <n v="3"/>
    <m/>
    <n v="-3"/>
    <n v="216"/>
    <m/>
    <m/>
    <n v="0"/>
    <m/>
    <m/>
    <m/>
    <m/>
    <m/>
    <x v="0"/>
    <x v="0"/>
    <n v="0"/>
    <n v="0"/>
    <x v="5"/>
  </r>
  <r>
    <x v="56"/>
    <s v="Ad Set 026"/>
    <x v="3"/>
    <x v="12"/>
    <s v="female"/>
    <x v="19"/>
    <n v="0.47"/>
    <n v="54"/>
    <m/>
    <m/>
    <n v="41"/>
    <m/>
    <m/>
    <m/>
    <n v="0"/>
    <m/>
    <m/>
    <m/>
    <m/>
    <n v="0.47"/>
    <n v="0.01"/>
    <m/>
    <m/>
    <m/>
    <n v="1.3170729999999999"/>
    <n v="54"/>
    <n v="0.47"/>
    <n v="0.47"/>
    <m/>
    <m/>
    <m/>
    <m/>
    <m/>
    <n v="41"/>
    <n v="0"/>
    <m/>
    <n v="0"/>
    <n v="41"/>
    <m/>
    <m/>
    <n v="0"/>
    <m/>
    <m/>
    <m/>
    <m/>
    <m/>
    <x v="0"/>
    <x v="0"/>
    <n v="0"/>
    <n v="0"/>
    <x v="5"/>
  </r>
  <r>
    <x v="57"/>
    <s v="Ad Set 026"/>
    <x v="3"/>
    <x v="12"/>
    <s v="female"/>
    <x v="19"/>
    <n v="0.43"/>
    <n v="46"/>
    <m/>
    <m/>
    <n v="32"/>
    <m/>
    <m/>
    <m/>
    <n v="0"/>
    <m/>
    <m/>
    <m/>
    <m/>
    <n v="0.43"/>
    <n v="0.01"/>
    <m/>
    <m/>
    <m/>
    <n v="1.4375"/>
    <n v="46"/>
    <n v="0.43"/>
    <n v="0.43"/>
    <m/>
    <m/>
    <m/>
    <m/>
    <m/>
    <n v="32"/>
    <n v="0"/>
    <m/>
    <n v="0"/>
    <n v="32"/>
    <m/>
    <m/>
    <n v="0"/>
    <m/>
    <m/>
    <m/>
    <m/>
    <m/>
    <x v="0"/>
    <x v="0"/>
    <n v="0"/>
    <n v="0"/>
    <x v="5"/>
  </r>
  <r>
    <x v="58"/>
    <s v="Ad Set 026"/>
    <x v="3"/>
    <x v="12"/>
    <s v="female"/>
    <x v="19"/>
    <n v="0.95"/>
    <n v="61"/>
    <m/>
    <m/>
    <n v="49"/>
    <m/>
    <m/>
    <m/>
    <n v="0"/>
    <m/>
    <m/>
    <m/>
    <m/>
    <n v="0.95"/>
    <n v="0.02"/>
    <m/>
    <m/>
    <m/>
    <n v="1.2448980000000001"/>
    <n v="61"/>
    <n v="0.95"/>
    <n v="0.95"/>
    <m/>
    <m/>
    <m/>
    <m/>
    <m/>
    <n v="49"/>
    <n v="1"/>
    <m/>
    <n v="-1"/>
    <n v="49"/>
    <m/>
    <m/>
    <n v="0"/>
    <m/>
    <m/>
    <m/>
    <m/>
    <m/>
    <x v="0"/>
    <x v="0"/>
    <n v="0"/>
    <n v="0"/>
    <x v="5"/>
  </r>
  <r>
    <x v="54"/>
    <s v="Ad Set 093"/>
    <x v="3"/>
    <x v="12"/>
    <s v="female"/>
    <x v="19"/>
    <n v="1.69"/>
    <n v="184"/>
    <m/>
    <m/>
    <n v="102"/>
    <m/>
    <m/>
    <m/>
    <n v="0"/>
    <m/>
    <m/>
    <m/>
    <m/>
    <n v="1.69"/>
    <n v="0.02"/>
    <m/>
    <m/>
    <m/>
    <n v="1.803922"/>
    <n v="184"/>
    <n v="1.69"/>
    <n v="1.69"/>
    <m/>
    <m/>
    <m/>
    <m/>
    <m/>
    <n v="102"/>
    <n v="2"/>
    <m/>
    <n v="-2"/>
    <n v="102"/>
    <m/>
    <m/>
    <n v="0"/>
    <m/>
    <m/>
    <m/>
    <m/>
    <m/>
    <x v="0"/>
    <x v="0"/>
    <n v="0"/>
    <n v="0"/>
    <x v="5"/>
  </r>
  <r>
    <x v="57"/>
    <s v="Ad Set 093"/>
    <x v="3"/>
    <x v="12"/>
    <s v="female"/>
    <x v="19"/>
    <n v="0.32"/>
    <n v="36"/>
    <m/>
    <m/>
    <n v="24"/>
    <m/>
    <m/>
    <m/>
    <n v="0"/>
    <m/>
    <m/>
    <m/>
    <m/>
    <n v="0.32"/>
    <n v="0.01"/>
    <m/>
    <m/>
    <m/>
    <n v="1.5"/>
    <n v="36"/>
    <n v="0.32"/>
    <n v="0.32"/>
    <m/>
    <m/>
    <m/>
    <m/>
    <m/>
    <n v="24"/>
    <n v="0"/>
    <m/>
    <n v="0"/>
    <n v="24"/>
    <m/>
    <m/>
    <n v="0"/>
    <m/>
    <m/>
    <m/>
    <m/>
    <m/>
    <x v="0"/>
    <x v="0"/>
    <n v="0"/>
    <n v="0"/>
    <x v="5"/>
  </r>
  <r>
    <x v="57"/>
    <s v="Ad Set 113"/>
    <x v="3"/>
    <x v="12"/>
    <s v="female"/>
    <x v="19"/>
    <n v="2.5499999999999998"/>
    <n v="158"/>
    <m/>
    <m/>
    <n v="123"/>
    <m/>
    <m/>
    <m/>
    <n v="0"/>
    <m/>
    <m/>
    <m/>
    <m/>
    <n v="2.5499999999999998"/>
    <n v="0.02"/>
    <m/>
    <m/>
    <m/>
    <n v="1.2845530000000001"/>
    <n v="158"/>
    <n v="2.5499999999999998"/>
    <n v="2.5499999999999998"/>
    <m/>
    <m/>
    <m/>
    <m/>
    <m/>
    <n v="123"/>
    <n v="3"/>
    <m/>
    <n v="-3"/>
    <n v="123"/>
    <m/>
    <m/>
    <n v="0"/>
    <m/>
    <m/>
    <m/>
    <m/>
    <m/>
    <x v="0"/>
    <x v="0"/>
    <n v="0"/>
    <n v="0"/>
    <x v="5"/>
  </r>
  <r>
    <x v="55"/>
    <s v="Ad Set 136"/>
    <x v="3"/>
    <x v="12"/>
    <s v="female"/>
    <x v="19"/>
    <n v="3.7493789999999998"/>
    <n v="502"/>
    <m/>
    <m/>
    <n v="344"/>
    <m/>
    <m/>
    <m/>
    <n v="0"/>
    <m/>
    <m/>
    <m/>
    <m/>
    <n v="3.7493789999999998"/>
    <n v="0.01"/>
    <m/>
    <m/>
    <m/>
    <n v="1.4593020000000001"/>
    <n v="502"/>
    <n v="3.7493789999999998"/>
    <n v="3.7493789999999998"/>
    <m/>
    <m/>
    <m/>
    <m/>
    <m/>
    <n v="344"/>
    <n v="4"/>
    <m/>
    <n v="-4"/>
    <n v="344"/>
    <m/>
    <m/>
    <n v="0"/>
    <m/>
    <m/>
    <m/>
    <m/>
    <m/>
    <x v="0"/>
    <x v="0"/>
    <n v="0"/>
    <n v="0"/>
    <x v="5"/>
  </r>
  <r>
    <x v="56"/>
    <s v="Ad Set 136"/>
    <x v="3"/>
    <x v="12"/>
    <s v="female"/>
    <x v="19"/>
    <n v="3.11"/>
    <n v="542"/>
    <m/>
    <m/>
    <n v="393"/>
    <m/>
    <n v="1"/>
    <m/>
    <n v="1"/>
    <m/>
    <m/>
    <m/>
    <m/>
    <n v="3.11"/>
    <n v="0.01"/>
    <n v="3.11"/>
    <m/>
    <m/>
    <n v="1.379135"/>
    <n v="542"/>
    <n v="3.11"/>
    <n v="3.11"/>
    <m/>
    <m/>
    <m/>
    <m/>
    <n v="1"/>
    <n v="393"/>
    <n v="3"/>
    <m/>
    <n v="-3"/>
    <n v="393"/>
    <n v="1"/>
    <m/>
    <n v="1"/>
    <m/>
    <m/>
    <m/>
    <m/>
    <m/>
    <x v="0"/>
    <x v="0"/>
    <n v="1"/>
    <n v="0.2544529262086514"/>
    <x v="5"/>
  </r>
  <r>
    <x v="59"/>
    <s v="Ad Set 125"/>
    <x v="3"/>
    <x v="12"/>
    <s v="female"/>
    <x v="19"/>
    <n v="2.12"/>
    <n v="391"/>
    <m/>
    <m/>
    <n v="359"/>
    <m/>
    <m/>
    <m/>
    <n v="0"/>
    <m/>
    <m/>
    <m/>
    <m/>
    <n v="2.12"/>
    <n v="0.01"/>
    <m/>
    <m/>
    <m/>
    <n v="1.0891360000000001"/>
    <n v="391"/>
    <n v="2.12"/>
    <n v="2.12"/>
    <m/>
    <m/>
    <m/>
    <m/>
    <m/>
    <n v="359"/>
    <n v="2"/>
    <m/>
    <n v="-2"/>
    <n v="359"/>
    <m/>
    <m/>
    <n v="0"/>
    <m/>
    <m/>
    <m/>
    <m/>
    <m/>
    <x v="0"/>
    <x v="0"/>
    <n v="0"/>
    <n v="0"/>
    <x v="5"/>
  </r>
  <r>
    <x v="56"/>
    <s v="Ad Set 113"/>
    <x v="3"/>
    <x v="12"/>
    <s v="female"/>
    <x v="19"/>
    <n v="3.61"/>
    <n v="295"/>
    <m/>
    <m/>
    <n v="181"/>
    <m/>
    <n v="1"/>
    <m/>
    <n v="1"/>
    <m/>
    <n v="1"/>
    <n v="81.95"/>
    <n v="81.95"/>
    <n v="3.61"/>
    <n v="0.02"/>
    <n v="3.61"/>
    <m/>
    <m/>
    <n v="1.629834"/>
    <n v="295"/>
    <n v="3.61"/>
    <n v="3.61"/>
    <m/>
    <m/>
    <m/>
    <m/>
    <n v="1"/>
    <n v="181"/>
    <n v="4"/>
    <m/>
    <n v="78"/>
    <n v="181"/>
    <n v="1"/>
    <m/>
    <n v="1"/>
    <m/>
    <m/>
    <n v="1"/>
    <m/>
    <m/>
    <x v="178"/>
    <x v="0"/>
    <n v="1"/>
    <n v="0.55248618784530379"/>
    <x v="5"/>
  </r>
  <r>
    <x v="54"/>
    <s v="Ad Set 136"/>
    <x v="3"/>
    <x v="12"/>
    <s v="female"/>
    <x v="19"/>
    <n v="5.6994100000000003"/>
    <n v="641"/>
    <m/>
    <n v="1"/>
    <n v="482"/>
    <m/>
    <n v="1"/>
    <m/>
    <n v="2"/>
    <m/>
    <m/>
    <m/>
    <m/>
    <n v="5.6994100000000003"/>
    <n v="0.01"/>
    <n v="2.85"/>
    <m/>
    <m/>
    <n v="1.3298760000000001"/>
    <n v="641"/>
    <n v="5.6994100000000003"/>
    <n v="5.6994100000000003"/>
    <m/>
    <m/>
    <n v="1"/>
    <m/>
    <n v="1"/>
    <n v="482"/>
    <n v="6"/>
    <m/>
    <n v="-6"/>
    <n v="482"/>
    <n v="1"/>
    <m/>
    <n v="2"/>
    <m/>
    <m/>
    <m/>
    <m/>
    <m/>
    <x v="0"/>
    <x v="0"/>
    <n v="2"/>
    <n v="0.41493775933609961"/>
    <x v="5"/>
  </r>
  <r>
    <x v="20"/>
    <s v="Ad Set 011"/>
    <x v="3"/>
    <x v="7"/>
    <s v="female"/>
    <x v="19"/>
    <n v="0.06"/>
    <n v="2"/>
    <m/>
    <m/>
    <n v="2"/>
    <m/>
    <m/>
    <m/>
    <n v="0"/>
    <m/>
    <m/>
    <m/>
    <m/>
    <n v="0.06"/>
    <n v="0.03"/>
    <m/>
    <m/>
    <m/>
    <n v="1"/>
    <n v="2"/>
    <n v="0.06"/>
    <n v="0.06"/>
    <m/>
    <m/>
    <m/>
    <m/>
    <m/>
    <n v="2"/>
    <n v="0"/>
    <m/>
    <n v="0"/>
    <n v="2"/>
    <m/>
    <m/>
    <n v="0"/>
    <m/>
    <m/>
    <m/>
    <m/>
    <m/>
    <x v="0"/>
    <x v="0"/>
    <n v="0"/>
    <n v="0"/>
    <x v="5"/>
  </r>
  <r>
    <x v="21"/>
    <s v="Ad Set 011"/>
    <x v="3"/>
    <x v="7"/>
    <s v="female"/>
    <x v="19"/>
    <n v="0.04"/>
    <n v="2"/>
    <m/>
    <m/>
    <n v="2"/>
    <m/>
    <m/>
    <m/>
    <n v="0"/>
    <m/>
    <m/>
    <m/>
    <m/>
    <n v="0.04"/>
    <n v="0.02"/>
    <m/>
    <m/>
    <m/>
    <n v="1"/>
    <n v="2"/>
    <n v="0.04"/>
    <n v="0.04"/>
    <m/>
    <m/>
    <m/>
    <m/>
    <m/>
    <n v="2"/>
    <n v="0"/>
    <m/>
    <n v="0"/>
    <n v="2"/>
    <m/>
    <m/>
    <n v="0"/>
    <m/>
    <m/>
    <m/>
    <m/>
    <m/>
    <x v="0"/>
    <x v="0"/>
    <n v="0"/>
    <n v="0"/>
    <x v="5"/>
  </r>
  <r>
    <x v="20"/>
    <s v="Ad Set 012"/>
    <x v="3"/>
    <x v="7"/>
    <s v="female"/>
    <x v="19"/>
    <n v="0.19"/>
    <n v="15"/>
    <m/>
    <m/>
    <n v="14"/>
    <m/>
    <m/>
    <m/>
    <n v="0"/>
    <m/>
    <m/>
    <m/>
    <m/>
    <n v="0.19"/>
    <n v="0.01"/>
    <m/>
    <m/>
    <m/>
    <n v="1.071429"/>
    <n v="15"/>
    <n v="0.19"/>
    <n v="0.19"/>
    <m/>
    <m/>
    <m/>
    <m/>
    <m/>
    <n v="14"/>
    <n v="0"/>
    <m/>
    <n v="0"/>
    <n v="14"/>
    <m/>
    <m/>
    <n v="0"/>
    <m/>
    <m/>
    <m/>
    <m/>
    <m/>
    <x v="0"/>
    <x v="0"/>
    <n v="0"/>
    <n v="0"/>
    <x v="5"/>
  </r>
  <r>
    <x v="21"/>
    <s v="Ad Set 012"/>
    <x v="3"/>
    <x v="7"/>
    <s v="female"/>
    <x v="19"/>
    <n v="0.06"/>
    <n v="3"/>
    <m/>
    <m/>
    <n v="3"/>
    <m/>
    <m/>
    <m/>
    <n v="0"/>
    <m/>
    <m/>
    <m/>
    <m/>
    <n v="0.06"/>
    <n v="0.02"/>
    <m/>
    <m/>
    <m/>
    <n v="1"/>
    <n v="3"/>
    <n v="0.06"/>
    <n v="0.06"/>
    <m/>
    <m/>
    <m/>
    <m/>
    <m/>
    <n v="3"/>
    <n v="0"/>
    <m/>
    <n v="0"/>
    <n v="3"/>
    <m/>
    <m/>
    <n v="0"/>
    <m/>
    <m/>
    <m/>
    <m/>
    <m/>
    <x v="0"/>
    <x v="0"/>
    <n v="0"/>
    <n v="0"/>
    <x v="5"/>
  </r>
  <r>
    <x v="20"/>
    <s v="Ad Set 061"/>
    <x v="3"/>
    <x v="7"/>
    <s v="female"/>
    <x v="19"/>
    <n v="0"/>
    <n v="5"/>
    <m/>
    <m/>
    <n v="2"/>
    <m/>
    <m/>
    <m/>
    <n v="0"/>
    <m/>
    <m/>
    <m/>
    <m/>
    <n v="0"/>
    <n v="0"/>
    <m/>
    <m/>
    <m/>
    <n v="2.5"/>
    <n v="5"/>
    <n v="0"/>
    <n v="0"/>
    <m/>
    <m/>
    <m/>
    <m/>
    <m/>
    <n v="2"/>
    <n v="0"/>
    <m/>
    <n v="0"/>
    <n v="2"/>
    <m/>
    <m/>
    <n v="0"/>
    <m/>
    <m/>
    <m/>
    <m/>
    <m/>
    <x v="0"/>
    <x v="0"/>
    <n v="0"/>
    <n v="0"/>
    <x v="5"/>
  </r>
  <r>
    <x v="21"/>
    <s v="Ad Set 061"/>
    <x v="3"/>
    <x v="7"/>
    <s v="female"/>
    <x v="19"/>
    <n v="0.09"/>
    <n v="43"/>
    <m/>
    <m/>
    <n v="11"/>
    <m/>
    <m/>
    <m/>
    <n v="0"/>
    <m/>
    <m/>
    <m/>
    <m/>
    <n v="0.09"/>
    <n v="0.01"/>
    <m/>
    <m/>
    <m/>
    <n v="3.9090910000000001"/>
    <n v="43"/>
    <n v="0.09"/>
    <n v="0.09"/>
    <m/>
    <m/>
    <m/>
    <m/>
    <m/>
    <n v="11"/>
    <n v="0"/>
    <m/>
    <n v="0"/>
    <n v="11"/>
    <m/>
    <m/>
    <n v="0"/>
    <m/>
    <m/>
    <m/>
    <m/>
    <m/>
    <x v="0"/>
    <x v="0"/>
    <n v="0"/>
    <n v="0"/>
    <x v="5"/>
  </r>
  <r>
    <x v="20"/>
    <s v="Ad Set 074"/>
    <x v="3"/>
    <x v="7"/>
    <s v="female"/>
    <x v="19"/>
    <n v="0"/>
    <n v="1"/>
    <m/>
    <m/>
    <n v="1"/>
    <m/>
    <m/>
    <m/>
    <n v="0"/>
    <m/>
    <m/>
    <m/>
    <m/>
    <n v="0"/>
    <n v="0"/>
    <m/>
    <m/>
    <m/>
    <n v="1"/>
    <n v="1"/>
    <n v="0"/>
    <n v="0"/>
    <m/>
    <m/>
    <m/>
    <m/>
    <m/>
    <n v="1"/>
    <n v="0"/>
    <m/>
    <n v="0"/>
    <n v="1"/>
    <m/>
    <m/>
    <n v="0"/>
    <m/>
    <m/>
    <m/>
    <m/>
    <m/>
    <x v="0"/>
    <x v="0"/>
    <n v="0"/>
    <n v="0"/>
    <x v="5"/>
  </r>
  <r>
    <x v="20"/>
    <s v="Ad Set 088"/>
    <x v="3"/>
    <x v="7"/>
    <s v="female"/>
    <x v="19"/>
    <n v="0.01"/>
    <n v="6"/>
    <m/>
    <m/>
    <n v="4"/>
    <m/>
    <m/>
    <m/>
    <n v="0"/>
    <m/>
    <m/>
    <m/>
    <m/>
    <n v="0.01"/>
    <n v="0"/>
    <m/>
    <m/>
    <m/>
    <n v="1.5"/>
    <n v="6"/>
    <n v="0.01"/>
    <n v="0.01"/>
    <m/>
    <m/>
    <m/>
    <m/>
    <m/>
    <n v="4"/>
    <n v="0"/>
    <m/>
    <n v="0"/>
    <n v="4"/>
    <m/>
    <m/>
    <n v="0"/>
    <m/>
    <m/>
    <m/>
    <m/>
    <m/>
    <x v="0"/>
    <x v="0"/>
    <n v="0"/>
    <n v="0"/>
    <x v="5"/>
  </r>
  <r>
    <x v="21"/>
    <s v="Ad Set 088"/>
    <x v="3"/>
    <x v="7"/>
    <s v="female"/>
    <x v="19"/>
    <n v="0.32"/>
    <n v="25"/>
    <m/>
    <m/>
    <n v="15"/>
    <m/>
    <m/>
    <m/>
    <n v="0"/>
    <m/>
    <m/>
    <m/>
    <m/>
    <n v="0.32"/>
    <n v="0.02"/>
    <m/>
    <m/>
    <m/>
    <n v="1.6666669999999999"/>
    <n v="25"/>
    <n v="0.32"/>
    <n v="0.32"/>
    <m/>
    <m/>
    <m/>
    <m/>
    <m/>
    <n v="15"/>
    <n v="0"/>
    <m/>
    <n v="0"/>
    <n v="15"/>
    <m/>
    <m/>
    <n v="0"/>
    <m/>
    <m/>
    <m/>
    <m/>
    <m/>
    <x v="0"/>
    <x v="0"/>
    <n v="0"/>
    <n v="0"/>
    <x v="5"/>
  </r>
  <r>
    <x v="21"/>
    <s v="Ad Set 119"/>
    <x v="3"/>
    <x v="7"/>
    <s v="female"/>
    <x v="19"/>
    <n v="1.56"/>
    <n v="100"/>
    <m/>
    <m/>
    <n v="59"/>
    <m/>
    <m/>
    <m/>
    <n v="0"/>
    <m/>
    <m/>
    <m/>
    <m/>
    <n v="1.56"/>
    <n v="0.03"/>
    <m/>
    <m/>
    <m/>
    <n v="1.6949149999999999"/>
    <n v="100"/>
    <n v="1.56"/>
    <n v="1.56"/>
    <m/>
    <m/>
    <m/>
    <m/>
    <m/>
    <n v="59"/>
    <n v="2"/>
    <m/>
    <n v="-2"/>
    <n v="59"/>
    <m/>
    <m/>
    <n v="0"/>
    <m/>
    <m/>
    <m/>
    <m/>
    <m/>
    <x v="0"/>
    <x v="0"/>
    <n v="0"/>
    <n v="0"/>
    <x v="5"/>
  </r>
  <r>
    <x v="22"/>
    <s v="Ad Set 005"/>
    <x v="3"/>
    <x v="8"/>
    <s v="female"/>
    <x v="19"/>
    <n v="3.97"/>
    <n v="428"/>
    <m/>
    <m/>
    <n v="410"/>
    <m/>
    <m/>
    <m/>
    <n v="0"/>
    <m/>
    <m/>
    <m/>
    <m/>
    <n v="3.97"/>
    <n v="0.01"/>
    <m/>
    <m/>
    <m/>
    <n v="1.0439020000000001"/>
    <n v="428"/>
    <n v="3.97"/>
    <n v="3.97"/>
    <m/>
    <m/>
    <m/>
    <m/>
    <m/>
    <n v="410"/>
    <n v="4"/>
    <m/>
    <n v="-4"/>
    <n v="410"/>
    <m/>
    <m/>
    <n v="0"/>
    <m/>
    <m/>
    <m/>
    <m/>
    <m/>
    <x v="0"/>
    <x v="0"/>
    <n v="0"/>
    <n v="0"/>
    <x v="5"/>
  </r>
  <r>
    <x v="23"/>
    <s v="Ad Set 005"/>
    <x v="3"/>
    <x v="8"/>
    <s v="female"/>
    <x v="19"/>
    <n v="1.75"/>
    <n v="237"/>
    <m/>
    <m/>
    <n v="236"/>
    <m/>
    <m/>
    <m/>
    <n v="0"/>
    <m/>
    <m/>
    <m/>
    <m/>
    <n v="1.75"/>
    <n v="0.01"/>
    <m/>
    <m/>
    <m/>
    <n v="1.004237"/>
    <n v="237"/>
    <n v="1.75"/>
    <n v="1.75"/>
    <m/>
    <m/>
    <m/>
    <m/>
    <m/>
    <n v="236"/>
    <n v="2"/>
    <m/>
    <n v="-2"/>
    <n v="236"/>
    <m/>
    <m/>
    <n v="0"/>
    <m/>
    <m/>
    <m/>
    <m/>
    <m/>
    <x v="0"/>
    <x v="0"/>
    <n v="0"/>
    <n v="0"/>
    <x v="5"/>
  </r>
  <r>
    <x v="24"/>
    <s v="Ad Set 005"/>
    <x v="3"/>
    <x v="8"/>
    <s v="female"/>
    <x v="19"/>
    <n v="0.35"/>
    <n v="57"/>
    <m/>
    <m/>
    <n v="57"/>
    <m/>
    <m/>
    <m/>
    <n v="0"/>
    <m/>
    <m/>
    <m/>
    <m/>
    <n v="0.35"/>
    <n v="0.01"/>
    <m/>
    <m/>
    <m/>
    <n v="1"/>
    <n v="57"/>
    <n v="0.35"/>
    <n v="0.35"/>
    <m/>
    <m/>
    <m/>
    <m/>
    <m/>
    <n v="57"/>
    <n v="0"/>
    <m/>
    <n v="0"/>
    <n v="57"/>
    <m/>
    <m/>
    <n v="0"/>
    <m/>
    <m/>
    <m/>
    <m/>
    <m/>
    <x v="0"/>
    <x v="0"/>
    <n v="0"/>
    <n v="0"/>
    <x v="5"/>
  </r>
  <r>
    <x v="31"/>
    <s v="Ad Set 005"/>
    <x v="3"/>
    <x v="8"/>
    <s v="female"/>
    <x v="19"/>
    <n v="1.25"/>
    <n v="100"/>
    <m/>
    <m/>
    <n v="99"/>
    <m/>
    <m/>
    <m/>
    <n v="0"/>
    <m/>
    <m/>
    <m/>
    <m/>
    <n v="1.25"/>
    <n v="0.01"/>
    <m/>
    <m/>
    <m/>
    <n v="1.0101009999999999"/>
    <n v="100"/>
    <n v="1.25"/>
    <n v="1.25"/>
    <m/>
    <m/>
    <m/>
    <m/>
    <m/>
    <n v="99"/>
    <n v="1"/>
    <m/>
    <n v="-1"/>
    <n v="99"/>
    <m/>
    <m/>
    <n v="0"/>
    <m/>
    <m/>
    <m/>
    <m/>
    <m/>
    <x v="0"/>
    <x v="0"/>
    <n v="0"/>
    <n v="0"/>
    <x v="5"/>
  </r>
  <r>
    <x v="27"/>
    <s v="Ad Set 005"/>
    <x v="3"/>
    <x v="8"/>
    <s v="female"/>
    <x v="19"/>
    <n v="1.34"/>
    <n v="149"/>
    <m/>
    <m/>
    <n v="149"/>
    <m/>
    <m/>
    <m/>
    <n v="0"/>
    <m/>
    <m/>
    <m/>
    <m/>
    <n v="1.34"/>
    <n v="0.01"/>
    <m/>
    <m/>
    <m/>
    <n v="1"/>
    <n v="149"/>
    <n v="1.34"/>
    <n v="1.34"/>
    <m/>
    <m/>
    <m/>
    <m/>
    <m/>
    <n v="149"/>
    <n v="1"/>
    <m/>
    <n v="-1"/>
    <n v="149"/>
    <m/>
    <m/>
    <n v="0"/>
    <m/>
    <m/>
    <m/>
    <m/>
    <m/>
    <x v="0"/>
    <x v="0"/>
    <n v="0"/>
    <n v="0"/>
    <x v="5"/>
  </r>
  <r>
    <x v="29"/>
    <s v="Ad Set 005"/>
    <x v="3"/>
    <x v="8"/>
    <s v="female"/>
    <x v="19"/>
    <n v="0.64"/>
    <n v="145"/>
    <m/>
    <m/>
    <n v="145"/>
    <m/>
    <m/>
    <m/>
    <n v="0"/>
    <m/>
    <m/>
    <m/>
    <m/>
    <n v="0.64"/>
    <n v="0"/>
    <m/>
    <m/>
    <m/>
    <n v="1"/>
    <n v="145"/>
    <n v="0.64"/>
    <n v="0.64"/>
    <m/>
    <m/>
    <m/>
    <m/>
    <m/>
    <n v="145"/>
    <n v="1"/>
    <m/>
    <n v="-1"/>
    <n v="145"/>
    <m/>
    <m/>
    <n v="0"/>
    <m/>
    <m/>
    <m/>
    <m/>
    <m/>
    <x v="0"/>
    <x v="0"/>
    <n v="0"/>
    <n v="0"/>
    <x v="5"/>
  </r>
  <r>
    <x v="32"/>
    <s v="Ad Set 005"/>
    <x v="3"/>
    <x v="8"/>
    <s v="female"/>
    <x v="19"/>
    <n v="2.31"/>
    <n v="345"/>
    <m/>
    <m/>
    <n v="335"/>
    <m/>
    <n v="1"/>
    <m/>
    <n v="1"/>
    <m/>
    <m/>
    <m/>
    <m/>
    <n v="2.31"/>
    <n v="0.01"/>
    <n v="2.31"/>
    <m/>
    <m/>
    <n v="1.0298510000000001"/>
    <n v="345"/>
    <n v="2.31"/>
    <n v="2.31"/>
    <m/>
    <m/>
    <m/>
    <m/>
    <n v="1"/>
    <n v="335"/>
    <n v="2"/>
    <m/>
    <n v="-2"/>
    <n v="335"/>
    <n v="1"/>
    <m/>
    <n v="1"/>
    <m/>
    <m/>
    <m/>
    <m/>
    <m/>
    <x v="0"/>
    <x v="0"/>
    <n v="1"/>
    <n v="0.29850746268656719"/>
    <x v="5"/>
  </r>
  <r>
    <x v="18"/>
    <s v="Ad Set 005"/>
    <x v="3"/>
    <x v="8"/>
    <s v="female"/>
    <x v="19"/>
    <n v="0.68"/>
    <n v="94"/>
    <m/>
    <m/>
    <n v="94"/>
    <m/>
    <n v="1"/>
    <m/>
    <n v="1"/>
    <m/>
    <m/>
    <m/>
    <m/>
    <n v="0.68"/>
    <n v="0.01"/>
    <n v="0.68"/>
    <m/>
    <m/>
    <n v="1"/>
    <n v="94"/>
    <n v="0.68"/>
    <n v="0.68"/>
    <m/>
    <m/>
    <m/>
    <m/>
    <n v="1"/>
    <n v="94"/>
    <n v="1"/>
    <m/>
    <n v="-1"/>
    <n v="94"/>
    <n v="1"/>
    <m/>
    <n v="1"/>
    <m/>
    <m/>
    <m/>
    <m/>
    <m/>
    <x v="0"/>
    <x v="0"/>
    <n v="1"/>
    <n v="1.0638297872340425"/>
    <x v="5"/>
  </r>
  <r>
    <x v="20"/>
    <s v="Ad Set 005"/>
    <x v="3"/>
    <x v="8"/>
    <s v="female"/>
    <x v="19"/>
    <n v="1.27"/>
    <n v="157"/>
    <m/>
    <m/>
    <n v="156"/>
    <m/>
    <n v="1"/>
    <m/>
    <n v="1"/>
    <m/>
    <m/>
    <m/>
    <m/>
    <n v="1.27"/>
    <n v="0.01"/>
    <n v="1.27"/>
    <m/>
    <m/>
    <n v="1.00641"/>
    <n v="157"/>
    <n v="1.27"/>
    <n v="1.27"/>
    <m/>
    <m/>
    <m/>
    <m/>
    <n v="1"/>
    <n v="156"/>
    <n v="1"/>
    <m/>
    <n v="-1"/>
    <n v="156"/>
    <n v="1"/>
    <m/>
    <n v="1"/>
    <m/>
    <m/>
    <m/>
    <m/>
    <m/>
    <x v="0"/>
    <x v="0"/>
    <n v="1"/>
    <n v="0.64102564102564097"/>
    <x v="5"/>
  </r>
  <r>
    <x v="35"/>
    <s v="Ad Set 005"/>
    <x v="3"/>
    <x v="8"/>
    <s v="female"/>
    <x v="19"/>
    <n v="5.31"/>
    <n v="514"/>
    <m/>
    <m/>
    <n v="509"/>
    <m/>
    <n v="1"/>
    <m/>
    <n v="1"/>
    <m/>
    <m/>
    <m/>
    <m/>
    <n v="5.31"/>
    <n v="0.01"/>
    <n v="5.31"/>
    <m/>
    <m/>
    <n v="1.0098229999999999"/>
    <n v="514"/>
    <n v="5.31"/>
    <n v="5.31"/>
    <m/>
    <m/>
    <m/>
    <m/>
    <n v="1"/>
    <n v="509"/>
    <n v="5"/>
    <m/>
    <n v="-5"/>
    <n v="509"/>
    <n v="1"/>
    <m/>
    <n v="1"/>
    <m/>
    <m/>
    <m/>
    <m/>
    <m/>
    <x v="0"/>
    <x v="0"/>
    <n v="1"/>
    <n v="0.19646365422396855"/>
    <x v="5"/>
  </r>
  <r>
    <x v="26"/>
    <s v="Ad Set 005"/>
    <x v="3"/>
    <x v="8"/>
    <s v="female"/>
    <x v="19"/>
    <n v="0.42"/>
    <n v="51"/>
    <m/>
    <m/>
    <n v="50"/>
    <m/>
    <n v="2"/>
    <m/>
    <n v="2"/>
    <m/>
    <m/>
    <m/>
    <m/>
    <n v="0.42"/>
    <n v="0.01"/>
    <n v="0.21"/>
    <m/>
    <m/>
    <n v="1.02"/>
    <n v="51"/>
    <n v="0.42"/>
    <n v="0.42"/>
    <m/>
    <m/>
    <m/>
    <m/>
    <n v="2"/>
    <n v="50"/>
    <n v="0"/>
    <m/>
    <n v="0"/>
    <n v="50"/>
    <n v="2"/>
    <m/>
    <n v="2"/>
    <m/>
    <m/>
    <m/>
    <m/>
    <m/>
    <x v="0"/>
    <x v="0"/>
    <n v="2"/>
    <n v="4"/>
    <x v="5"/>
  </r>
  <r>
    <x v="30"/>
    <s v="Ad Set 099"/>
    <x v="3"/>
    <x v="8"/>
    <s v="female"/>
    <x v="19"/>
    <n v="0.61"/>
    <n v="28"/>
    <m/>
    <m/>
    <n v="26"/>
    <m/>
    <m/>
    <m/>
    <n v="0"/>
    <m/>
    <m/>
    <m/>
    <m/>
    <n v="0.61"/>
    <n v="0.02"/>
    <m/>
    <m/>
    <m/>
    <n v="1.0769230000000001"/>
    <n v="28"/>
    <n v="0.61"/>
    <n v="0.61"/>
    <m/>
    <m/>
    <m/>
    <m/>
    <m/>
    <n v="26"/>
    <n v="1"/>
    <m/>
    <n v="-1"/>
    <n v="26"/>
    <m/>
    <m/>
    <n v="0"/>
    <m/>
    <m/>
    <m/>
    <m/>
    <m/>
    <x v="0"/>
    <x v="0"/>
    <n v="0"/>
    <n v="0"/>
    <x v="5"/>
  </r>
  <r>
    <x v="24"/>
    <s v="Ad Set 099"/>
    <x v="3"/>
    <x v="8"/>
    <s v="female"/>
    <x v="19"/>
    <n v="0.68"/>
    <n v="54"/>
    <m/>
    <m/>
    <n v="54"/>
    <m/>
    <m/>
    <m/>
    <n v="0"/>
    <m/>
    <m/>
    <m/>
    <m/>
    <n v="0.68"/>
    <n v="0.01"/>
    <m/>
    <m/>
    <m/>
    <n v="1"/>
    <n v="54"/>
    <n v="0.68"/>
    <n v="0.68"/>
    <m/>
    <m/>
    <m/>
    <m/>
    <m/>
    <n v="54"/>
    <n v="1"/>
    <m/>
    <n v="-1"/>
    <n v="54"/>
    <m/>
    <m/>
    <n v="0"/>
    <m/>
    <m/>
    <m/>
    <m/>
    <m/>
    <x v="0"/>
    <x v="0"/>
    <n v="0"/>
    <n v="0"/>
    <x v="5"/>
  </r>
  <r>
    <x v="33"/>
    <s v="Ad Set 099"/>
    <x v="3"/>
    <x v="8"/>
    <s v="female"/>
    <x v="19"/>
    <n v="0.89"/>
    <n v="57"/>
    <m/>
    <m/>
    <n v="57"/>
    <m/>
    <m/>
    <m/>
    <n v="0"/>
    <m/>
    <m/>
    <m/>
    <m/>
    <n v="0.89"/>
    <n v="0.02"/>
    <m/>
    <m/>
    <m/>
    <n v="1"/>
    <n v="57"/>
    <n v="0.89"/>
    <n v="0.89"/>
    <m/>
    <m/>
    <m/>
    <m/>
    <m/>
    <n v="57"/>
    <n v="1"/>
    <m/>
    <n v="-1"/>
    <n v="57"/>
    <m/>
    <m/>
    <n v="0"/>
    <m/>
    <m/>
    <m/>
    <m/>
    <m/>
    <x v="0"/>
    <x v="0"/>
    <n v="0"/>
    <n v="0"/>
    <x v="5"/>
  </r>
  <r>
    <x v="20"/>
    <s v="Ad Set 099"/>
    <x v="3"/>
    <x v="8"/>
    <s v="female"/>
    <x v="19"/>
    <n v="1.41"/>
    <n v="82"/>
    <m/>
    <m/>
    <n v="81"/>
    <m/>
    <m/>
    <m/>
    <n v="0"/>
    <m/>
    <m/>
    <m/>
    <m/>
    <n v="1.41"/>
    <n v="0.02"/>
    <m/>
    <m/>
    <m/>
    <n v="1.012346"/>
    <n v="82"/>
    <n v="1.41"/>
    <n v="1.41"/>
    <m/>
    <m/>
    <m/>
    <m/>
    <m/>
    <n v="81"/>
    <n v="1"/>
    <m/>
    <n v="-1"/>
    <n v="81"/>
    <m/>
    <m/>
    <n v="0"/>
    <m/>
    <m/>
    <m/>
    <m/>
    <m/>
    <x v="0"/>
    <x v="0"/>
    <n v="0"/>
    <n v="0"/>
    <x v="5"/>
  </r>
  <r>
    <x v="25"/>
    <s v="Ad Set 099"/>
    <x v="3"/>
    <x v="8"/>
    <s v="female"/>
    <x v="19"/>
    <n v="0.56000000000000005"/>
    <n v="31"/>
    <m/>
    <m/>
    <n v="29"/>
    <m/>
    <m/>
    <m/>
    <n v="0"/>
    <m/>
    <m/>
    <m/>
    <m/>
    <n v="0.56000000000000005"/>
    <n v="0.02"/>
    <m/>
    <m/>
    <m/>
    <n v="1.0689660000000001"/>
    <n v="31"/>
    <n v="0.56000000000000005"/>
    <n v="0.56000000000000005"/>
    <m/>
    <m/>
    <m/>
    <m/>
    <m/>
    <n v="29"/>
    <n v="1"/>
    <m/>
    <n v="-1"/>
    <n v="29"/>
    <m/>
    <m/>
    <n v="0"/>
    <m/>
    <m/>
    <m/>
    <m/>
    <m/>
    <x v="0"/>
    <x v="0"/>
    <n v="0"/>
    <n v="0"/>
    <x v="5"/>
  </r>
  <r>
    <x v="27"/>
    <s v="Ad Set 099"/>
    <x v="3"/>
    <x v="8"/>
    <s v="female"/>
    <x v="19"/>
    <n v="0.18"/>
    <n v="15"/>
    <m/>
    <m/>
    <n v="14"/>
    <m/>
    <m/>
    <m/>
    <n v="0"/>
    <m/>
    <m/>
    <m/>
    <m/>
    <n v="0.18"/>
    <n v="0.01"/>
    <m/>
    <m/>
    <m/>
    <n v="1.071429"/>
    <n v="15"/>
    <n v="0.18"/>
    <n v="0.18"/>
    <m/>
    <m/>
    <m/>
    <m/>
    <m/>
    <n v="14"/>
    <n v="0"/>
    <m/>
    <n v="0"/>
    <n v="14"/>
    <m/>
    <m/>
    <n v="0"/>
    <m/>
    <m/>
    <m/>
    <m/>
    <m/>
    <x v="0"/>
    <x v="0"/>
    <n v="0"/>
    <n v="0"/>
    <x v="5"/>
  </r>
  <r>
    <x v="34"/>
    <s v="Ad Set 099"/>
    <x v="3"/>
    <x v="8"/>
    <s v="female"/>
    <x v="19"/>
    <n v="8.2386689999999998"/>
    <n v="461"/>
    <m/>
    <m/>
    <n v="390"/>
    <m/>
    <m/>
    <m/>
    <n v="0"/>
    <m/>
    <m/>
    <m/>
    <m/>
    <n v="8.2386689999999998"/>
    <n v="0.02"/>
    <m/>
    <m/>
    <m/>
    <n v="1.182051"/>
    <n v="461"/>
    <n v="8.2386689999999998"/>
    <n v="8.2386689999999998"/>
    <m/>
    <m/>
    <m/>
    <m/>
    <m/>
    <n v="390"/>
    <n v="8"/>
    <m/>
    <n v="-8"/>
    <n v="390"/>
    <m/>
    <m/>
    <n v="0"/>
    <m/>
    <m/>
    <m/>
    <m/>
    <m/>
    <x v="0"/>
    <x v="0"/>
    <n v="0"/>
    <n v="0"/>
    <x v="5"/>
  </r>
  <r>
    <x v="35"/>
    <s v="Ad Set 099"/>
    <x v="3"/>
    <x v="8"/>
    <s v="female"/>
    <x v="19"/>
    <n v="2.42"/>
    <n v="121"/>
    <m/>
    <m/>
    <n v="119"/>
    <m/>
    <m/>
    <m/>
    <n v="0"/>
    <m/>
    <m/>
    <m/>
    <m/>
    <n v="2.42"/>
    <n v="0.02"/>
    <m/>
    <m/>
    <m/>
    <n v="1.016807"/>
    <n v="121"/>
    <n v="2.42"/>
    <n v="2.42"/>
    <m/>
    <m/>
    <m/>
    <m/>
    <m/>
    <n v="119"/>
    <n v="2"/>
    <m/>
    <n v="-2"/>
    <n v="119"/>
    <m/>
    <m/>
    <n v="0"/>
    <m/>
    <m/>
    <m/>
    <m/>
    <m/>
    <x v="0"/>
    <x v="0"/>
    <n v="0"/>
    <n v="0"/>
    <x v="5"/>
  </r>
  <r>
    <x v="29"/>
    <s v="Ad Set 099"/>
    <x v="3"/>
    <x v="8"/>
    <s v="female"/>
    <x v="19"/>
    <n v="0.37"/>
    <n v="35"/>
    <m/>
    <m/>
    <n v="31"/>
    <m/>
    <m/>
    <m/>
    <n v="0"/>
    <m/>
    <m/>
    <m/>
    <m/>
    <n v="0.37"/>
    <n v="0.01"/>
    <m/>
    <m/>
    <m/>
    <n v="1.129032"/>
    <n v="35"/>
    <n v="0.37"/>
    <n v="0.37"/>
    <m/>
    <m/>
    <m/>
    <m/>
    <m/>
    <n v="31"/>
    <n v="0"/>
    <m/>
    <n v="0"/>
    <n v="31"/>
    <m/>
    <m/>
    <n v="0"/>
    <m/>
    <m/>
    <m/>
    <m/>
    <m/>
    <x v="0"/>
    <x v="0"/>
    <n v="0"/>
    <n v="0"/>
    <x v="5"/>
  </r>
  <r>
    <x v="19"/>
    <s v="Ad Set 099"/>
    <x v="3"/>
    <x v="8"/>
    <s v="female"/>
    <x v="19"/>
    <n v="27.71"/>
    <n v="1525"/>
    <m/>
    <m/>
    <n v="1102"/>
    <m/>
    <n v="1"/>
    <m/>
    <n v="1"/>
    <m/>
    <m/>
    <m/>
    <m/>
    <n v="27.71"/>
    <n v="0.03"/>
    <n v="27.71"/>
    <m/>
    <m/>
    <n v="1.383848"/>
    <n v="1525"/>
    <n v="27.71"/>
    <n v="27.71"/>
    <m/>
    <m/>
    <m/>
    <m/>
    <n v="1"/>
    <n v="1102"/>
    <n v="28"/>
    <m/>
    <n v="-28"/>
    <n v="1102"/>
    <n v="1"/>
    <m/>
    <n v="1"/>
    <m/>
    <m/>
    <m/>
    <m/>
    <m/>
    <x v="0"/>
    <x v="0"/>
    <n v="1"/>
    <n v="9.0744101633393831E-2"/>
    <x v="5"/>
  </r>
  <r>
    <x v="32"/>
    <s v="Ad Set 099"/>
    <x v="3"/>
    <x v="8"/>
    <s v="female"/>
    <x v="19"/>
    <n v="2.19"/>
    <n v="124"/>
    <m/>
    <m/>
    <n v="123"/>
    <m/>
    <n v="1"/>
    <m/>
    <n v="1"/>
    <m/>
    <m/>
    <m/>
    <m/>
    <n v="2.19"/>
    <n v="0.02"/>
    <n v="2.19"/>
    <m/>
    <m/>
    <n v="1.00813"/>
    <n v="124"/>
    <n v="2.19"/>
    <n v="2.19"/>
    <m/>
    <m/>
    <m/>
    <m/>
    <n v="1"/>
    <n v="123"/>
    <n v="2"/>
    <m/>
    <n v="-2"/>
    <n v="123"/>
    <n v="1"/>
    <m/>
    <n v="1"/>
    <m/>
    <m/>
    <m/>
    <m/>
    <m/>
    <x v="0"/>
    <x v="0"/>
    <n v="1"/>
    <n v="0.81300813008130091"/>
    <x v="5"/>
  </r>
  <r>
    <x v="18"/>
    <s v="Ad Set 099"/>
    <x v="3"/>
    <x v="8"/>
    <s v="female"/>
    <x v="19"/>
    <n v="2.44"/>
    <n v="170"/>
    <m/>
    <m/>
    <n v="166"/>
    <m/>
    <n v="1"/>
    <m/>
    <n v="1"/>
    <m/>
    <m/>
    <m/>
    <m/>
    <n v="2.44"/>
    <n v="0.01"/>
    <n v="2.44"/>
    <m/>
    <m/>
    <n v="1.0240959999999999"/>
    <n v="170"/>
    <n v="2.44"/>
    <n v="2.44"/>
    <m/>
    <m/>
    <m/>
    <m/>
    <n v="1"/>
    <n v="166"/>
    <n v="2"/>
    <m/>
    <n v="-2"/>
    <n v="166"/>
    <n v="1"/>
    <m/>
    <n v="1"/>
    <m/>
    <m/>
    <m/>
    <m/>
    <m/>
    <x v="0"/>
    <x v="0"/>
    <n v="1"/>
    <n v="0.60240963855421692"/>
    <x v="5"/>
  </r>
  <r>
    <x v="22"/>
    <s v="Ad Set 123"/>
    <x v="3"/>
    <x v="8"/>
    <s v="female"/>
    <x v="19"/>
    <n v="0.14000000000000001"/>
    <n v="14"/>
    <m/>
    <m/>
    <n v="14"/>
    <m/>
    <m/>
    <m/>
    <n v="0"/>
    <m/>
    <m/>
    <m/>
    <m/>
    <n v="0.14000000000000001"/>
    <n v="0.01"/>
    <m/>
    <m/>
    <m/>
    <n v="1"/>
    <n v="14"/>
    <n v="0.14000000000000001"/>
    <n v="0.14000000000000001"/>
    <m/>
    <m/>
    <m/>
    <m/>
    <m/>
    <n v="14"/>
    <n v="0"/>
    <m/>
    <n v="0"/>
    <n v="14"/>
    <m/>
    <m/>
    <n v="0"/>
    <m/>
    <m/>
    <m/>
    <m/>
    <m/>
    <x v="0"/>
    <x v="0"/>
    <n v="0"/>
    <n v="0"/>
    <x v="5"/>
  </r>
  <r>
    <x v="19"/>
    <s v="Ad Set 123"/>
    <x v="3"/>
    <x v="8"/>
    <s v="female"/>
    <x v="19"/>
    <n v="0.14000000000000001"/>
    <n v="25"/>
    <m/>
    <m/>
    <n v="25"/>
    <m/>
    <m/>
    <m/>
    <n v="0"/>
    <m/>
    <m/>
    <m/>
    <m/>
    <n v="0.14000000000000001"/>
    <n v="0.01"/>
    <m/>
    <m/>
    <m/>
    <n v="1"/>
    <n v="25"/>
    <n v="0.14000000000000001"/>
    <n v="0.14000000000000001"/>
    <m/>
    <m/>
    <m/>
    <m/>
    <m/>
    <n v="25"/>
    <n v="0"/>
    <m/>
    <n v="0"/>
    <n v="25"/>
    <m/>
    <m/>
    <n v="0"/>
    <m/>
    <m/>
    <m/>
    <m/>
    <m/>
    <x v="0"/>
    <x v="0"/>
    <n v="0"/>
    <n v="0"/>
    <x v="5"/>
  </r>
  <r>
    <x v="32"/>
    <s v="Ad Set 123"/>
    <x v="3"/>
    <x v="8"/>
    <s v="female"/>
    <x v="19"/>
    <n v="0.3"/>
    <n v="46"/>
    <m/>
    <m/>
    <n v="46"/>
    <m/>
    <m/>
    <m/>
    <n v="0"/>
    <m/>
    <m/>
    <m/>
    <m/>
    <n v="0.3"/>
    <n v="0.01"/>
    <m/>
    <m/>
    <m/>
    <n v="1"/>
    <n v="46"/>
    <n v="0.3"/>
    <n v="0.3"/>
    <m/>
    <m/>
    <m/>
    <m/>
    <m/>
    <n v="46"/>
    <n v="0"/>
    <m/>
    <n v="0"/>
    <n v="46"/>
    <m/>
    <m/>
    <n v="0"/>
    <m/>
    <m/>
    <m/>
    <m/>
    <m/>
    <x v="0"/>
    <x v="0"/>
    <n v="0"/>
    <n v="0"/>
    <x v="5"/>
  </r>
  <r>
    <x v="18"/>
    <s v="Ad Set 123"/>
    <x v="3"/>
    <x v="8"/>
    <s v="female"/>
    <x v="19"/>
    <n v="0.04"/>
    <n v="2"/>
    <m/>
    <m/>
    <n v="2"/>
    <m/>
    <m/>
    <m/>
    <n v="0"/>
    <m/>
    <m/>
    <m/>
    <m/>
    <n v="0.04"/>
    <n v="0.02"/>
    <m/>
    <m/>
    <m/>
    <n v="1"/>
    <n v="2"/>
    <n v="0.04"/>
    <n v="0.04"/>
    <m/>
    <m/>
    <m/>
    <m/>
    <m/>
    <n v="2"/>
    <n v="0"/>
    <m/>
    <n v="0"/>
    <n v="2"/>
    <m/>
    <m/>
    <n v="0"/>
    <m/>
    <m/>
    <m/>
    <m/>
    <m/>
    <x v="0"/>
    <x v="0"/>
    <n v="0"/>
    <n v="0"/>
    <x v="5"/>
  </r>
  <r>
    <x v="23"/>
    <s v="Ad Set 123"/>
    <x v="3"/>
    <x v="8"/>
    <s v="female"/>
    <x v="19"/>
    <n v="0.13"/>
    <n v="16"/>
    <m/>
    <m/>
    <n v="16"/>
    <m/>
    <m/>
    <m/>
    <n v="0"/>
    <m/>
    <m/>
    <m/>
    <m/>
    <n v="0.13"/>
    <n v="0.01"/>
    <m/>
    <m/>
    <m/>
    <n v="1"/>
    <n v="16"/>
    <n v="0.13"/>
    <n v="0.13"/>
    <m/>
    <m/>
    <m/>
    <m/>
    <m/>
    <n v="16"/>
    <n v="0"/>
    <m/>
    <n v="0"/>
    <n v="16"/>
    <m/>
    <m/>
    <n v="0"/>
    <m/>
    <m/>
    <m/>
    <m/>
    <m/>
    <x v="0"/>
    <x v="0"/>
    <n v="0"/>
    <n v="0"/>
    <x v="5"/>
  </r>
  <r>
    <x v="30"/>
    <s v="Ad Set 123"/>
    <x v="3"/>
    <x v="8"/>
    <s v="female"/>
    <x v="19"/>
    <n v="0.26"/>
    <n v="49"/>
    <m/>
    <m/>
    <n v="45"/>
    <m/>
    <m/>
    <m/>
    <n v="0"/>
    <m/>
    <m/>
    <m/>
    <m/>
    <n v="0.26"/>
    <n v="0.01"/>
    <m/>
    <m/>
    <m/>
    <n v="1.088889"/>
    <n v="49"/>
    <n v="0.26"/>
    <n v="0.26"/>
    <m/>
    <m/>
    <m/>
    <m/>
    <m/>
    <n v="45"/>
    <n v="0"/>
    <m/>
    <n v="0"/>
    <n v="45"/>
    <m/>
    <m/>
    <n v="0"/>
    <m/>
    <m/>
    <m/>
    <m/>
    <m/>
    <x v="0"/>
    <x v="0"/>
    <n v="0"/>
    <n v="0"/>
    <x v="5"/>
  </r>
  <r>
    <x v="46"/>
    <s v="Ad Set 123"/>
    <x v="3"/>
    <x v="8"/>
    <s v="female"/>
    <x v="19"/>
    <n v="0.06"/>
    <n v="10"/>
    <m/>
    <m/>
    <n v="10"/>
    <m/>
    <m/>
    <m/>
    <n v="0"/>
    <m/>
    <m/>
    <m/>
    <m/>
    <n v="0.06"/>
    <n v="0.01"/>
    <m/>
    <m/>
    <m/>
    <n v="1"/>
    <n v="10"/>
    <n v="0.06"/>
    <n v="0.06"/>
    <m/>
    <m/>
    <m/>
    <m/>
    <m/>
    <n v="10"/>
    <n v="0"/>
    <m/>
    <n v="0"/>
    <n v="10"/>
    <m/>
    <m/>
    <n v="0"/>
    <m/>
    <m/>
    <m/>
    <m/>
    <m/>
    <x v="0"/>
    <x v="0"/>
    <n v="0"/>
    <n v="0"/>
    <x v="5"/>
  </r>
  <r>
    <x v="33"/>
    <s v="Ad Set 123"/>
    <x v="3"/>
    <x v="8"/>
    <s v="female"/>
    <x v="19"/>
    <n v="0.04"/>
    <n v="8"/>
    <m/>
    <m/>
    <n v="8"/>
    <m/>
    <m/>
    <m/>
    <n v="0"/>
    <m/>
    <m/>
    <m/>
    <m/>
    <n v="0.04"/>
    <n v="0.01"/>
    <m/>
    <m/>
    <m/>
    <n v="1"/>
    <n v="8"/>
    <n v="0.04"/>
    <n v="0.04"/>
    <m/>
    <m/>
    <m/>
    <m/>
    <m/>
    <n v="8"/>
    <n v="0"/>
    <m/>
    <n v="0"/>
    <n v="8"/>
    <m/>
    <m/>
    <n v="0"/>
    <m/>
    <m/>
    <m/>
    <m/>
    <m/>
    <x v="0"/>
    <x v="0"/>
    <n v="0"/>
    <n v="0"/>
    <x v="5"/>
  </r>
  <r>
    <x v="20"/>
    <s v="Ad Set 123"/>
    <x v="3"/>
    <x v="8"/>
    <s v="female"/>
    <x v="19"/>
    <n v="0.06"/>
    <n v="12"/>
    <m/>
    <m/>
    <n v="12"/>
    <m/>
    <m/>
    <m/>
    <n v="0"/>
    <m/>
    <m/>
    <m/>
    <m/>
    <n v="0.06"/>
    <n v="0.01"/>
    <m/>
    <m/>
    <m/>
    <n v="1"/>
    <n v="12"/>
    <n v="0.06"/>
    <n v="0.06"/>
    <m/>
    <m/>
    <m/>
    <m/>
    <m/>
    <n v="12"/>
    <n v="0"/>
    <m/>
    <n v="0"/>
    <n v="12"/>
    <m/>
    <m/>
    <n v="0"/>
    <m/>
    <m/>
    <m/>
    <m/>
    <m/>
    <x v="0"/>
    <x v="0"/>
    <n v="0"/>
    <n v="0"/>
    <x v="5"/>
  </r>
  <r>
    <x v="25"/>
    <s v="Ad Set 123"/>
    <x v="3"/>
    <x v="8"/>
    <s v="female"/>
    <x v="19"/>
    <n v="0.02"/>
    <n v="5"/>
    <m/>
    <m/>
    <n v="5"/>
    <m/>
    <m/>
    <m/>
    <n v="0"/>
    <m/>
    <m/>
    <m/>
    <m/>
    <n v="0.02"/>
    <n v="0"/>
    <m/>
    <m/>
    <m/>
    <n v="1"/>
    <n v="5"/>
    <n v="0.02"/>
    <n v="0.02"/>
    <m/>
    <m/>
    <m/>
    <m/>
    <m/>
    <n v="5"/>
    <n v="0"/>
    <m/>
    <n v="0"/>
    <n v="5"/>
    <m/>
    <m/>
    <n v="0"/>
    <m/>
    <m/>
    <m/>
    <m/>
    <m/>
    <x v="0"/>
    <x v="0"/>
    <n v="0"/>
    <n v="0"/>
    <x v="5"/>
  </r>
  <r>
    <x v="26"/>
    <s v="Ad Set 123"/>
    <x v="3"/>
    <x v="8"/>
    <s v="female"/>
    <x v="19"/>
    <n v="0.33"/>
    <n v="28"/>
    <m/>
    <m/>
    <n v="27"/>
    <m/>
    <m/>
    <m/>
    <n v="0"/>
    <m/>
    <m/>
    <m/>
    <m/>
    <n v="0.33"/>
    <n v="0.01"/>
    <m/>
    <m/>
    <m/>
    <n v="1.037037"/>
    <n v="28"/>
    <n v="0.33"/>
    <n v="0.33"/>
    <m/>
    <m/>
    <m/>
    <m/>
    <m/>
    <n v="27"/>
    <n v="0"/>
    <m/>
    <n v="0"/>
    <n v="27"/>
    <m/>
    <m/>
    <n v="0"/>
    <m/>
    <m/>
    <m/>
    <m/>
    <m/>
    <x v="0"/>
    <x v="0"/>
    <n v="0"/>
    <n v="0"/>
    <x v="5"/>
  </r>
  <r>
    <x v="27"/>
    <s v="Ad Set 123"/>
    <x v="3"/>
    <x v="8"/>
    <s v="female"/>
    <x v="19"/>
    <n v="0.08"/>
    <n v="18"/>
    <m/>
    <m/>
    <n v="18"/>
    <m/>
    <m/>
    <m/>
    <n v="0"/>
    <m/>
    <m/>
    <m/>
    <m/>
    <n v="0.08"/>
    <n v="0"/>
    <m/>
    <m/>
    <m/>
    <n v="1"/>
    <n v="18"/>
    <n v="0.08"/>
    <n v="0.08"/>
    <m/>
    <m/>
    <m/>
    <m/>
    <m/>
    <n v="18"/>
    <n v="0"/>
    <m/>
    <n v="0"/>
    <n v="18"/>
    <m/>
    <m/>
    <n v="0"/>
    <m/>
    <m/>
    <m/>
    <m/>
    <m/>
    <x v="0"/>
    <x v="0"/>
    <n v="0"/>
    <n v="0"/>
    <x v="5"/>
  </r>
  <r>
    <x v="34"/>
    <s v="Ad Set 123"/>
    <x v="3"/>
    <x v="8"/>
    <s v="female"/>
    <x v="19"/>
    <n v="0.5"/>
    <n v="63"/>
    <m/>
    <m/>
    <n v="63"/>
    <m/>
    <m/>
    <m/>
    <n v="0"/>
    <m/>
    <m/>
    <m/>
    <m/>
    <n v="0.5"/>
    <n v="0.01"/>
    <m/>
    <m/>
    <m/>
    <n v="1"/>
    <n v="63"/>
    <n v="0.5"/>
    <n v="0.5"/>
    <m/>
    <m/>
    <m/>
    <m/>
    <m/>
    <n v="63"/>
    <n v="1"/>
    <m/>
    <n v="-1"/>
    <n v="63"/>
    <m/>
    <m/>
    <n v="0"/>
    <m/>
    <m/>
    <m/>
    <m/>
    <m/>
    <x v="0"/>
    <x v="0"/>
    <n v="0"/>
    <n v="0"/>
    <x v="5"/>
  </r>
  <r>
    <x v="35"/>
    <s v="Ad Set 123"/>
    <x v="3"/>
    <x v="8"/>
    <s v="female"/>
    <x v="19"/>
    <n v="0.02"/>
    <n v="4"/>
    <m/>
    <m/>
    <n v="4"/>
    <m/>
    <m/>
    <m/>
    <n v="0"/>
    <m/>
    <m/>
    <m/>
    <m/>
    <n v="0.02"/>
    <n v="0.01"/>
    <m/>
    <m/>
    <m/>
    <n v="1"/>
    <n v="4"/>
    <n v="0.02"/>
    <n v="0.02"/>
    <m/>
    <m/>
    <m/>
    <m/>
    <m/>
    <n v="4"/>
    <n v="0"/>
    <m/>
    <n v="0"/>
    <n v="4"/>
    <m/>
    <m/>
    <n v="0"/>
    <m/>
    <m/>
    <m/>
    <m/>
    <m/>
    <x v="0"/>
    <x v="0"/>
    <n v="0"/>
    <n v="0"/>
    <x v="5"/>
  </r>
  <r>
    <x v="28"/>
    <s v="Ad Set 123"/>
    <x v="3"/>
    <x v="8"/>
    <s v="female"/>
    <x v="19"/>
    <n v="0.11"/>
    <n v="7"/>
    <m/>
    <m/>
    <n v="7"/>
    <m/>
    <m/>
    <m/>
    <n v="0"/>
    <m/>
    <m/>
    <m/>
    <m/>
    <n v="0.11"/>
    <n v="0.02"/>
    <m/>
    <m/>
    <m/>
    <n v="1"/>
    <n v="7"/>
    <n v="0.11"/>
    <n v="0.11"/>
    <m/>
    <m/>
    <m/>
    <m/>
    <m/>
    <n v="7"/>
    <n v="0"/>
    <m/>
    <n v="0"/>
    <n v="7"/>
    <m/>
    <m/>
    <n v="0"/>
    <m/>
    <m/>
    <m/>
    <m/>
    <m/>
    <x v="0"/>
    <x v="0"/>
    <n v="0"/>
    <n v="0"/>
    <x v="5"/>
  </r>
  <r>
    <x v="29"/>
    <s v="Ad Set 123"/>
    <x v="3"/>
    <x v="8"/>
    <s v="female"/>
    <x v="19"/>
    <n v="7.0000000000000007E-2"/>
    <n v="6"/>
    <m/>
    <m/>
    <n v="6"/>
    <m/>
    <m/>
    <m/>
    <n v="0"/>
    <m/>
    <m/>
    <m/>
    <m/>
    <n v="7.0000000000000007E-2"/>
    <n v="0.01"/>
    <m/>
    <m/>
    <m/>
    <n v="1"/>
    <n v="6"/>
    <n v="7.0000000000000007E-2"/>
    <n v="7.0000000000000007E-2"/>
    <m/>
    <m/>
    <m/>
    <m/>
    <m/>
    <n v="6"/>
    <n v="0"/>
    <m/>
    <n v="0"/>
    <n v="6"/>
    <m/>
    <m/>
    <n v="0"/>
    <m/>
    <m/>
    <m/>
    <m/>
    <m/>
    <x v="0"/>
    <x v="0"/>
    <n v="0"/>
    <n v="0"/>
    <x v="5"/>
  </r>
  <r>
    <x v="24"/>
    <s v="Ad Set 123"/>
    <x v="3"/>
    <x v="8"/>
    <s v="female"/>
    <x v="19"/>
    <n v="0.19"/>
    <n v="19"/>
    <m/>
    <m/>
    <n v="19"/>
    <m/>
    <n v="1"/>
    <m/>
    <n v="1"/>
    <m/>
    <m/>
    <m/>
    <m/>
    <n v="0.19"/>
    <n v="0.01"/>
    <n v="0.19"/>
    <m/>
    <m/>
    <n v="1"/>
    <n v="19"/>
    <n v="0.19"/>
    <n v="0.19"/>
    <m/>
    <m/>
    <m/>
    <m/>
    <n v="1"/>
    <n v="19"/>
    <n v="0"/>
    <m/>
    <n v="0"/>
    <n v="19"/>
    <n v="1"/>
    <m/>
    <n v="1"/>
    <m/>
    <m/>
    <m/>
    <m/>
    <m/>
    <x v="0"/>
    <x v="0"/>
    <n v="1"/>
    <n v="5.2631578947368416"/>
    <x v="5"/>
  </r>
  <r>
    <x v="31"/>
    <s v="Ad Set 123"/>
    <x v="3"/>
    <x v="8"/>
    <s v="female"/>
    <x v="19"/>
    <n v="1.62"/>
    <n v="218"/>
    <m/>
    <m/>
    <n v="197"/>
    <m/>
    <n v="1"/>
    <m/>
    <n v="1"/>
    <m/>
    <m/>
    <m/>
    <m/>
    <n v="1.62"/>
    <n v="0.01"/>
    <n v="1.62"/>
    <m/>
    <m/>
    <n v="1.1065990000000001"/>
    <n v="218"/>
    <n v="1.62"/>
    <n v="1.62"/>
    <m/>
    <m/>
    <m/>
    <m/>
    <n v="1"/>
    <n v="197"/>
    <n v="2"/>
    <m/>
    <n v="-2"/>
    <n v="197"/>
    <n v="1"/>
    <m/>
    <n v="1"/>
    <m/>
    <m/>
    <m/>
    <m/>
    <m/>
    <x v="0"/>
    <x v="0"/>
    <n v="1"/>
    <n v="0.50761421319796951"/>
    <x v="5"/>
  </r>
  <r>
    <x v="25"/>
    <s v="Ad Set 005"/>
    <x v="3"/>
    <x v="8"/>
    <s v="female"/>
    <x v="19"/>
    <n v="0.27"/>
    <n v="17"/>
    <m/>
    <m/>
    <n v="15"/>
    <m/>
    <m/>
    <m/>
    <n v="0"/>
    <m/>
    <m/>
    <m/>
    <m/>
    <n v="0.27"/>
    <n v="0.02"/>
    <m/>
    <m/>
    <m/>
    <n v="1.1333329999999999"/>
    <n v="17"/>
    <n v="0.27"/>
    <n v="0.27"/>
    <m/>
    <m/>
    <m/>
    <m/>
    <m/>
    <n v="15"/>
    <n v="0"/>
    <m/>
    <n v="0"/>
    <n v="15"/>
    <m/>
    <m/>
    <n v="0"/>
    <m/>
    <m/>
    <m/>
    <m/>
    <m/>
    <x v="0"/>
    <x v="0"/>
    <n v="0"/>
    <n v="0"/>
    <x v="5"/>
  </r>
  <r>
    <x v="28"/>
    <s v="Ad Set 099"/>
    <x v="3"/>
    <x v="8"/>
    <s v="female"/>
    <x v="19"/>
    <n v="0.46"/>
    <n v="22"/>
    <m/>
    <m/>
    <n v="21"/>
    <m/>
    <m/>
    <m/>
    <n v="0"/>
    <m/>
    <m/>
    <m/>
    <m/>
    <n v="0.46"/>
    <n v="0.02"/>
    <m/>
    <m/>
    <m/>
    <n v="1.0476190000000001"/>
    <n v="22"/>
    <n v="0.46"/>
    <n v="0.46"/>
    <m/>
    <m/>
    <m/>
    <m/>
    <m/>
    <n v="21"/>
    <n v="0"/>
    <m/>
    <n v="0"/>
    <n v="21"/>
    <m/>
    <m/>
    <n v="0"/>
    <m/>
    <m/>
    <m/>
    <m/>
    <m/>
    <x v="0"/>
    <x v="0"/>
    <n v="0"/>
    <n v="0"/>
    <x v="5"/>
  </r>
  <r>
    <x v="28"/>
    <s v="Ad Set 005"/>
    <x v="3"/>
    <x v="8"/>
    <s v="female"/>
    <x v="19"/>
    <n v="1.03"/>
    <n v="76"/>
    <m/>
    <m/>
    <n v="74"/>
    <m/>
    <m/>
    <m/>
    <n v="0"/>
    <m/>
    <m/>
    <m/>
    <m/>
    <n v="1.03"/>
    <n v="0.01"/>
    <m/>
    <m/>
    <m/>
    <n v="1.0270269999999999"/>
    <n v="76"/>
    <n v="1.03"/>
    <n v="1.03"/>
    <m/>
    <m/>
    <m/>
    <m/>
    <m/>
    <n v="74"/>
    <n v="1"/>
    <m/>
    <n v="-1"/>
    <n v="74"/>
    <m/>
    <m/>
    <n v="0"/>
    <m/>
    <m/>
    <m/>
    <m/>
    <m/>
    <x v="0"/>
    <x v="0"/>
    <n v="0"/>
    <n v="0"/>
    <x v="5"/>
  </r>
  <r>
    <x v="10"/>
    <s v="Ad Set 006"/>
    <x v="3"/>
    <x v="0"/>
    <s v="female"/>
    <x v="19"/>
    <n v="0.11"/>
    <n v="72"/>
    <m/>
    <m/>
    <n v="45"/>
    <m/>
    <m/>
    <m/>
    <n v="0"/>
    <m/>
    <m/>
    <m/>
    <m/>
    <n v="0.11"/>
    <n v="0"/>
    <m/>
    <m/>
    <m/>
    <n v="1.6"/>
    <n v="72"/>
    <n v="0.11"/>
    <n v="0.11"/>
    <m/>
    <m/>
    <m/>
    <m/>
    <m/>
    <n v="45"/>
    <n v="0"/>
    <m/>
    <n v="0"/>
    <n v="45"/>
    <m/>
    <m/>
    <n v="0"/>
    <m/>
    <m/>
    <m/>
    <m/>
    <m/>
    <x v="0"/>
    <x v="0"/>
    <n v="0"/>
    <n v="0"/>
    <x v="5"/>
  </r>
  <r>
    <x v="36"/>
    <s v="Ad Set 006"/>
    <x v="3"/>
    <x v="0"/>
    <s v="female"/>
    <x v="19"/>
    <n v="7.0000000000000007E-2"/>
    <n v="93"/>
    <m/>
    <m/>
    <n v="56"/>
    <m/>
    <m/>
    <m/>
    <n v="0"/>
    <m/>
    <m/>
    <m/>
    <m/>
    <n v="7.0000000000000007E-2"/>
    <n v="0"/>
    <m/>
    <m/>
    <m/>
    <n v="1.660714"/>
    <n v="93"/>
    <n v="7.0000000000000007E-2"/>
    <n v="7.0000000000000007E-2"/>
    <m/>
    <m/>
    <m/>
    <m/>
    <m/>
    <n v="56"/>
    <n v="0"/>
    <m/>
    <n v="0"/>
    <n v="56"/>
    <m/>
    <m/>
    <n v="0"/>
    <m/>
    <m/>
    <m/>
    <m/>
    <m/>
    <x v="0"/>
    <x v="0"/>
    <n v="0"/>
    <n v="0"/>
    <x v="5"/>
  </r>
  <r>
    <x v="5"/>
    <s v="Ad Set 006"/>
    <x v="3"/>
    <x v="0"/>
    <s v="female"/>
    <x v="19"/>
    <n v="0.13"/>
    <n v="162"/>
    <m/>
    <m/>
    <n v="86"/>
    <m/>
    <m/>
    <m/>
    <n v="0"/>
    <m/>
    <m/>
    <m/>
    <m/>
    <n v="0.13"/>
    <n v="0"/>
    <m/>
    <m/>
    <m/>
    <n v="1.883721"/>
    <n v="162"/>
    <n v="0.13"/>
    <n v="0.13"/>
    <m/>
    <m/>
    <m/>
    <m/>
    <m/>
    <n v="86"/>
    <n v="0"/>
    <m/>
    <n v="0"/>
    <n v="86"/>
    <m/>
    <m/>
    <n v="0"/>
    <m/>
    <m/>
    <m/>
    <m/>
    <m/>
    <x v="0"/>
    <x v="0"/>
    <n v="0"/>
    <n v="0"/>
    <x v="5"/>
  </r>
  <r>
    <x v="9"/>
    <s v="Ad Set 006"/>
    <x v="3"/>
    <x v="0"/>
    <s v="female"/>
    <x v="19"/>
    <n v="0.71"/>
    <n v="490"/>
    <m/>
    <m/>
    <n v="157"/>
    <m/>
    <m/>
    <m/>
    <n v="0"/>
    <m/>
    <m/>
    <m/>
    <m/>
    <n v="0.71"/>
    <n v="0"/>
    <m/>
    <m/>
    <m/>
    <n v="3.121019"/>
    <n v="490"/>
    <n v="0.71"/>
    <n v="0.71"/>
    <m/>
    <m/>
    <m/>
    <m/>
    <m/>
    <n v="157"/>
    <n v="1"/>
    <m/>
    <n v="-1"/>
    <n v="157"/>
    <m/>
    <m/>
    <n v="0"/>
    <m/>
    <m/>
    <m/>
    <m/>
    <m/>
    <x v="0"/>
    <x v="0"/>
    <n v="0"/>
    <n v="0"/>
    <x v="5"/>
  </r>
  <r>
    <x v="45"/>
    <s v="Ad Set 006"/>
    <x v="3"/>
    <x v="0"/>
    <s v="female"/>
    <x v="19"/>
    <n v="0.05"/>
    <n v="48"/>
    <m/>
    <m/>
    <n v="30"/>
    <m/>
    <m/>
    <m/>
    <n v="0"/>
    <m/>
    <m/>
    <m/>
    <m/>
    <n v="0.05"/>
    <n v="0"/>
    <m/>
    <m/>
    <m/>
    <n v="1.6"/>
    <n v="48"/>
    <n v="0.05"/>
    <n v="0.05"/>
    <m/>
    <m/>
    <m/>
    <m/>
    <m/>
    <n v="30"/>
    <n v="0"/>
    <m/>
    <n v="0"/>
    <n v="30"/>
    <m/>
    <m/>
    <n v="0"/>
    <m/>
    <m/>
    <m/>
    <m/>
    <m/>
    <x v="0"/>
    <x v="0"/>
    <n v="0"/>
    <n v="0"/>
    <x v="5"/>
  </r>
  <r>
    <x v="8"/>
    <s v="Ad Set 006"/>
    <x v="3"/>
    <x v="0"/>
    <s v="female"/>
    <x v="19"/>
    <n v="7.0000000000000007E-2"/>
    <n v="43"/>
    <m/>
    <m/>
    <n v="28"/>
    <m/>
    <m/>
    <m/>
    <n v="0"/>
    <m/>
    <m/>
    <m/>
    <m/>
    <n v="7.0000000000000007E-2"/>
    <n v="0"/>
    <m/>
    <m/>
    <m/>
    <n v="1.535714"/>
    <n v="43"/>
    <n v="7.0000000000000007E-2"/>
    <n v="7.0000000000000007E-2"/>
    <m/>
    <m/>
    <m/>
    <m/>
    <m/>
    <n v="28"/>
    <n v="0"/>
    <m/>
    <n v="0"/>
    <n v="28"/>
    <m/>
    <m/>
    <n v="0"/>
    <m/>
    <m/>
    <m/>
    <m/>
    <m/>
    <x v="0"/>
    <x v="0"/>
    <n v="0"/>
    <n v="0"/>
    <x v="5"/>
  </r>
  <r>
    <x v="37"/>
    <s v="Ad Set 006"/>
    <x v="3"/>
    <x v="0"/>
    <s v="female"/>
    <x v="19"/>
    <n v="0.26"/>
    <n v="140"/>
    <m/>
    <m/>
    <n v="57"/>
    <m/>
    <m/>
    <m/>
    <n v="0"/>
    <m/>
    <m/>
    <m/>
    <m/>
    <n v="0.26"/>
    <n v="0"/>
    <m/>
    <m/>
    <m/>
    <n v="2.45614"/>
    <n v="140"/>
    <n v="0.26"/>
    <n v="0.26"/>
    <m/>
    <m/>
    <m/>
    <m/>
    <m/>
    <n v="57"/>
    <n v="0"/>
    <m/>
    <n v="0"/>
    <n v="57"/>
    <m/>
    <m/>
    <n v="0"/>
    <m/>
    <m/>
    <m/>
    <m/>
    <m/>
    <x v="0"/>
    <x v="0"/>
    <n v="0"/>
    <n v="0"/>
    <x v="5"/>
  </r>
  <r>
    <x v="4"/>
    <s v="Ad Set 006"/>
    <x v="3"/>
    <x v="0"/>
    <s v="female"/>
    <x v="19"/>
    <n v="0.08"/>
    <n v="38"/>
    <m/>
    <m/>
    <n v="23"/>
    <m/>
    <m/>
    <m/>
    <n v="0"/>
    <m/>
    <m/>
    <m/>
    <m/>
    <n v="0.08"/>
    <n v="0"/>
    <m/>
    <m/>
    <m/>
    <n v="1.652174"/>
    <n v="38"/>
    <n v="0.08"/>
    <n v="0.08"/>
    <m/>
    <m/>
    <m/>
    <m/>
    <m/>
    <n v="23"/>
    <n v="0"/>
    <m/>
    <n v="0"/>
    <n v="23"/>
    <m/>
    <m/>
    <n v="0"/>
    <m/>
    <m/>
    <m/>
    <m/>
    <m/>
    <x v="0"/>
    <x v="0"/>
    <n v="0"/>
    <n v="0"/>
    <x v="5"/>
  </r>
  <r>
    <x v="6"/>
    <s v="Ad Set 006"/>
    <x v="3"/>
    <x v="0"/>
    <s v="female"/>
    <x v="19"/>
    <n v="0.26"/>
    <n v="233"/>
    <m/>
    <m/>
    <n v="97"/>
    <m/>
    <m/>
    <m/>
    <n v="0"/>
    <m/>
    <m/>
    <m/>
    <m/>
    <n v="0.26"/>
    <n v="0"/>
    <m/>
    <m/>
    <m/>
    <n v="2.4020619999999999"/>
    <n v="233"/>
    <n v="0.26"/>
    <n v="0.26"/>
    <m/>
    <m/>
    <m/>
    <m/>
    <m/>
    <n v="97"/>
    <n v="0"/>
    <m/>
    <n v="0"/>
    <n v="97"/>
    <m/>
    <m/>
    <n v="0"/>
    <m/>
    <m/>
    <m/>
    <m/>
    <m/>
    <x v="0"/>
    <x v="0"/>
    <n v="0"/>
    <n v="0"/>
    <x v="5"/>
  </r>
  <r>
    <x v="38"/>
    <s v="Ad Set 006"/>
    <x v="3"/>
    <x v="0"/>
    <s v="female"/>
    <x v="19"/>
    <n v="0.16"/>
    <n v="96"/>
    <m/>
    <m/>
    <n v="43"/>
    <m/>
    <m/>
    <m/>
    <n v="0"/>
    <m/>
    <m/>
    <m/>
    <m/>
    <n v="0.16"/>
    <n v="0"/>
    <m/>
    <m/>
    <m/>
    <n v="2.232558"/>
    <n v="96"/>
    <n v="0.16"/>
    <n v="0.16"/>
    <m/>
    <m/>
    <m/>
    <m/>
    <m/>
    <n v="43"/>
    <n v="0"/>
    <m/>
    <n v="0"/>
    <n v="43"/>
    <m/>
    <m/>
    <n v="0"/>
    <m/>
    <m/>
    <m/>
    <m/>
    <m/>
    <x v="0"/>
    <x v="0"/>
    <n v="0"/>
    <n v="0"/>
    <x v="5"/>
  </r>
  <r>
    <x v="39"/>
    <s v="Ad Set 006"/>
    <x v="3"/>
    <x v="0"/>
    <s v="female"/>
    <x v="19"/>
    <n v="0.13"/>
    <n v="173"/>
    <m/>
    <m/>
    <n v="80"/>
    <m/>
    <m/>
    <m/>
    <n v="0"/>
    <m/>
    <m/>
    <m/>
    <m/>
    <n v="0.13"/>
    <n v="0"/>
    <m/>
    <m/>
    <m/>
    <n v="2.1625000000000001"/>
    <n v="173"/>
    <n v="0.13"/>
    <n v="0.13"/>
    <m/>
    <m/>
    <m/>
    <m/>
    <m/>
    <n v="80"/>
    <n v="0"/>
    <m/>
    <n v="0"/>
    <n v="80"/>
    <m/>
    <m/>
    <n v="0"/>
    <m/>
    <m/>
    <m/>
    <m/>
    <m/>
    <x v="0"/>
    <x v="0"/>
    <n v="0"/>
    <n v="0"/>
    <x v="5"/>
  </r>
  <r>
    <x v="40"/>
    <s v="Ad Set 006"/>
    <x v="3"/>
    <x v="0"/>
    <s v="female"/>
    <x v="19"/>
    <n v="0.1"/>
    <n v="133"/>
    <m/>
    <m/>
    <n v="65"/>
    <m/>
    <m/>
    <m/>
    <n v="0"/>
    <m/>
    <m/>
    <m/>
    <m/>
    <n v="0.1"/>
    <n v="0"/>
    <m/>
    <m/>
    <m/>
    <n v="2.046154"/>
    <n v="133"/>
    <n v="0.1"/>
    <n v="0.1"/>
    <m/>
    <m/>
    <m/>
    <m/>
    <m/>
    <n v="65"/>
    <n v="0"/>
    <m/>
    <n v="0"/>
    <n v="65"/>
    <m/>
    <m/>
    <n v="0"/>
    <m/>
    <m/>
    <m/>
    <m/>
    <m/>
    <x v="0"/>
    <x v="0"/>
    <n v="0"/>
    <n v="0"/>
    <x v="5"/>
  </r>
  <r>
    <x v="41"/>
    <s v="Ad Set 006"/>
    <x v="3"/>
    <x v="0"/>
    <s v="female"/>
    <x v="19"/>
    <n v="0.13"/>
    <n v="146"/>
    <m/>
    <m/>
    <n v="45"/>
    <m/>
    <m/>
    <m/>
    <n v="0"/>
    <m/>
    <m/>
    <m/>
    <m/>
    <n v="0.13"/>
    <n v="0"/>
    <m/>
    <m/>
    <m/>
    <n v="3.2444440000000001"/>
    <n v="146"/>
    <n v="0.13"/>
    <n v="0.13"/>
    <m/>
    <m/>
    <m/>
    <m/>
    <m/>
    <n v="45"/>
    <n v="0"/>
    <m/>
    <n v="0"/>
    <n v="45"/>
    <m/>
    <m/>
    <n v="0"/>
    <m/>
    <m/>
    <m/>
    <m/>
    <m/>
    <x v="0"/>
    <x v="0"/>
    <n v="0"/>
    <n v="0"/>
    <x v="5"/>
  </r>
  <r>
    <x v="0"/>
    <s v="Ad Set 006"/>
    <x v="3"/>
    <x v="0"/>
    <s v="female"/>
    <x v="19"/>
    <n v="0.02"/>
    <n v="21"/>
    <m/>
    <m/>
    <n v="15"/>
    <m/>
    <m/>
    <m/>
    <n v="0"/>
    <m/>
    <m/>
    <m/>
    <m/>
    <n v="0.02"/>
    <n v="0"/>
    <m/>
    <m/>
    <m/>
    <n v="1.4"/>
    <n v="21"/>
    <n v="0.02"/>
    <n v="0.02"/>
    <m/>
    <m/>
    <m/>
    <m/>
    <m/>
    <n v="15"/>
    <n v="0"/>
    <m/>
    <n v="0"/>
    <n v="15"/>
    <m/>
    <m/>
    <n v="0"/>
    <m/>
    <m/>
    <m/>
    <m/>
    <m/>
    <x v="0"/>
    <x v="0"/>
    <n v="0"/>
    <n v="0"/>
    <x v="5"/>
  </r>
  <r>
    <x v="42"/>
    <s v="Ad Set 006"/>
    <x v="3"/>
    <x v="0"/>
    <s v="female"/>
    <x v="19"/>
    <n v="0.04"/>
    <n v="31"/>
    <m/>
    <m/>
    <n v="11"/>
    <m/>
    <m/>
    <m/>
    <n v="0"/>
    <m/>
    <m/>
    <m/>
    <m/>
    <n v="0.04"/>
    <n v="0"/>
    <m/>
    <m/>
    <m/>
    <n v="2.8181820000000002"/>
    <n v="31"/>
    <n v="0.04"/>
    <n v="0.04"/>
    <m/>
    <m/>
    <m/>
    <m/>
    <m/>
    <n v="11"/>
    <n v="0"/>
    <m/>
    <n v="0"/>
    <n v="11"/>
    <m/>
    <m/>
    <n v="0"/>
    <m/>
    <m/>
    <m/>
    <m/>
    <m/>
    <x v="0"/>
    <x v="0"/>
    <n v="0"/>
    <n v="0"/>
    <x v="5"/>
  </r>
  <r>
    <x v="43"/>
    <s v="Ad Set 006"/>
    <x v="3"/>
    <x v="0"/>
    <s v="female"/>
    <x v="19"/>
    <n v="0.1"/>
    <n v="88"/>
    <m/>
    <m/>
    <n v="30"/>
    <m/>
    <m/>
    <m/>
    <n v="0"/>
    <m/>
    <m/>
    <m/>
    <m/>
    <n v="0.1"/>
    <n v="0"/>
    <m/>
    <m/>
    <m/>
    <n v="2.9333330000000002"/>
    <n v="88"/>
    <n v="0.1"/>
    <n v="0.1"/>
    <m/>
    <m/>
    <m/>
    <m/>
    <m/>
    <n v="30"/>
    <n v="0"/>
    <m/>
    <n v="0"/>
    <n v="30"/>
    <m/>
    <m/>
    <n v="0"/>
    <m/>
    <m/>
    <m/>
    <m/>
    <m/>
    <x v="0"/>
    <x v="0"/>
    <n v="0"/>
    <n v="0"/>
    <x v="5"/>
  </r>
  <r>
    <x v="44"/>
    <s v="Ad Set 006"/>
    <x v="3"/>
    <x v="0"/>
    <s v="female"/>
    <x v="19"/>
    <n v="1.56"/>
    <n v="1039"/>
    <m/>
    <m/>
    <n v="297"/>
    <m/>
    <m/>
    <m/>
    <n v="0"/>
    <m/>
    <m/>
    <m/>
    <m/>
    <n v="1.56"/>
    <n v="0.01"/>
    <m/>
    <m/>
    <m/>
    <n v="3.498316"/>
    <n v="1039"/>
    <n v="1.56"/>
    <n v="1.56"/>
    <m/>
    <m/>
    <m/>
    <m/>
    <m/>
    <n v="297"/>
    <n v="2"/>
    <m/>
    <n v="-2"/>
    <n v="297"/>
    <m/>
    <m/>
    <n v="0"/>
    <m/>
    <m/>
    <m/>
    <m/>
    <m/>
    <x v="0"/>
    <x v="0"/>
    <n v="0"/>
    <n v="0"/>
    <x v="5"/>
  </r>
  <r>
    <x v="3"/>
    <s v="Ad Set 006"/>
    <x v="3"/>
    <x v="0"/>
    <s v="female"/>
    <x v="19"/>
    <n v="0.05"/>
    <n v="13"/>
    <m/>
    <m/>
    <n v="11"/>
    <m/>
    <m/>
    <m/>
    <n v="0"/>
    <m/>
    <m/>
    <m/>
    <m/>
    <n v="0.05"/>
    <n v="0"/>
    <m/>
    <m/>
    <m/>
    <n v="1.181818"/>
    <n v="13"/>
    <n v="0.05"/>
    <n v="0.05"/>
    <m/>
    <m/>
    <m/>
    <m/>
    <m/>
    <n v="11"/>
    <n v="0"/>
    <m/>
    <n v="0"/>
    <n v="11"/>
    <m/>
    <m/>
    <n v="0"/>
    <m/>
    <m/>
    <m/>
    <m/>
    <m/>
    <x v="0"/>
    <x v="0"/>
    <n v="0"/>
    <n v="0"/>
    <x v="5"/>
  </r>
  <r>
    <x v="2"/>
    <s v="Ad Set 006"/>
    <x v="3"/>
    <x v="0"/>
    <s v="female"/>
    <x v="19"/>
    <n v="0.04"/>
    <n v="29"/>
    <m/>
    <m/>
    <n v="20"/>
    <m/>
    <m/>
    <m/>
    <n v="0"/>
    <m/>
    <m/>
    <m/>
    <m/>
    <n v="0.04"/>
    <n v="0"/>
    <m/>
    <m/>
    <m/>
    <n v="1.45"/>
    <n v="29"/>
    <n v="0.04"/>
    <n v="0.04"/>
    <m/>
    <m/>
    <m/>
    <m/>
    <m/>
    <n v="20"/>
    <n v="0"/>
    <m/>
    <n v="0"/>
    <n v="20"/>
    <m/>
    <m/>
    <n v="0"/>
    <m/>
    <m/>
    <m/>
    <m/>
    <m/>
    <x v="0"/>
    <x v="0"/>
    <n v="0"/>
    <n v="0"/>
    <x v="5"/>
  </r>
  <r>
    <x v="10"/>
    <s v="Ad Set 027"/>
    <x v="3"/>
    <x v="0"/>
    <s v="female"/>
    <x v="19"/>
    <n v="0.03"/>
    <n v="6"/>
    <m/>
    <m/>
    <n v="6"/>
    <m/>
    <m/>
    <m/>
    <n v="0"/>
    <m/>
    <m/>
    <m/>
    <m/>
    <n v="0.03"/>
    <n v="0.01"/>
    <m/>
    <m/>
    <m/>
    <n v="1"/>
    <n v="6"/>
    <n v="0.03"/>
    <n v="0.03"/>
    <m/>
    <m/>
    <m/>
    <m/>
    <m/>
    <n v="6"/>
    <n v="0"/>
    <m/>
    <n v="0"/>
    <n v="6"/>
    <m/>
    <m/>
    <n v="0"/>
    <m/>
    <m/>
    <m/>
    <m/>
    <m/>
    <x v="0"/>
    <x v="0"/>
    <n v="0"/>
    <n v="0"/>
    <x v="5"/>
  </r>
  <r>
    <x v="36"/>
    <s v="Ad Set 027"/>
    <x v="3"/>
    <x v="0"/>
    <s v="female"/>
    <x v="19"/>
    <n v="0.05"/>
    <n v="7"/>
    <m/>
    <m/>
    <n v="7"/>
    <m/>
    <m/>
    <m/>
    <n v="0"/>
    <m/>
    <m/>
    <m/>
    <m/>
    <n v="0.05"/>
    <n v="0.01"/>
    <m/>
    <m/>
    <m/>
    <n v="1"/>
    <n v="7"/>
    <n v="0.05"/>
    <n v="0.05"/>
    <m/>
    <m/>
    <m/>
    <m/>
    <m/>
    <n v="7"/>
    <n v="0"/>
    <m/>
    <n v="0"/>
    <n v="7"/>
    <m/>
    <m/>
    <n v="0"/>
    <m/>
    <m/>
    <m/>
    <m/>
    <m/>
    <x v="0"/>
    <x v="0"/>
    <n v="0"/>
    <n v="0"/>
    <x v="5"/>
  </r>
  <r>
    <x v="5"/>
    <s v="Ad Set 027"/>
    <x v="3"/>
    <x v="0"/>
    <s v="female"/>
    <x v="19"/>
    <n v="1.1399999999999999"/>
    <n v="121"/>
    <m/>
    <m/>
    <n v="112"/>
    <m/>
    <m/>
    <m/>
    <n v="0"/>
    <m/>
    <m/>
    <m/>
    <m/>
    <n v="1.1399999999999999"/>
    <n v="0.01"/>
    <m/>
    <m/>
    <m/>
    <n v="1.080357"/>
    <n v="121"/>
    <n v="1.1399999999999999"/>
    <n v="1.1399999999999999"/>
    <m/>
    <m/>
    <m/>
    <m/>
    <m/>
    <n v="112"/>
    <n v="1"/>
    <m/>
    <n v="-1"/>
    <n v="112"/>
    <m/>
    <m/>
    <n v="0"/>
    <m/>
    <m/>
    <m/>
    <m/>
    <m/>
    <x v="0"/>
    <x v="0"/>
    <n v="0"/>
    <n v="0"/>
    <x v="5"/>
  </r>
  <r>
    <x v="45"/>
    <s v="Ad Set 027"/>
    <x v="3"/>
    <x v="0"/>
    <s v="female"/>
    <x v="19"/>
    <n v="0.01"/>
    <n v="1"/>
    <m/>
    <m/>
    <n v="1"/>
    <m/>
    <m/>
    <m/>
    <n v="0"/>
    <m/>
    <m/>
    <m/>
    <m/>
    <n v="0.01"/>
    <n v="0.01"/>
    <m/>
    <m/>
    <m/>
    <n v="1"/>
    <n v="1"/>
    <n v="0.01"/>
    <n v="0.01"/>
    <m/>
    <m/>
    <m/>
    <m/>
    <m/>
    <n v="1"/>
    <n v="0"/>
    <m/>
    <n v="0"/>
    <n v="1"/>
    <m/>
    <m/>
    <n v="0"/>
    <m/>
    <m/>
    <m/>
    <m/>
    <m/>
    <x v="0"/>
    <x v="0"/>
    <n v="0"/>
    <n v="0"/>
    <x v="5"/>
  </r>
  <r>
    <x v="37"/>
    <s v="Ad Set 027"/>
    <x v="3"/>
    <x v="0"/>
    <s v="female"/>
    <x v="19"/>
    <n v="0.12"/>
    <n v="17"/>
    <m/>
    <m/>
    <n v="17"/>
    <m/>
    <m/>
    <m/>
    <n v="0"/>
    <m/>
    <m/>
    <m/>
    <m/>
    <n v="0.12"/>
    <n v="0.01"/>
    <m/>
    <m/>
    <m/>
    <n v="1"/>
    <n v="17"/>
    <n v="0.12"/>
    <n v="0.12"/>
    <m/>
    <m/>
    <m/>
    <m/>
    <m/>
    <n v="17"/>
    <n v="0"/>
    <m/>
    <n v="0"/>
    <n v="17"/>
    <m/>
    <m/>
    <n v="0"/>
    <m/>
    <m/>
    <m/>
    <m/>
    <m/>
    <x v="0"/>
    <x v="0"/>
    <n v="0"/>
    <n v="0"/>
    <x v="5"/>
  </r>
  <r>
    <x v="6"/>
    <s v="Ad Set 027"/>
    <x v="3"/>
    <x v="0"/>
    <s v="female"/>
    <x v="19"/>
    <n v="0.12"/>
    <n v="14"/>
    <m/>
    <m/>
    <n v="14"/>
    <m/>
    <m/>
    <m/>
    <n v="0"/>
    <m/>
    <m/>
    <m/>
    <m/>
    <n v="0.12"/>
    <n v="0.01"/>
    <m/>
    <m/>
    <m/>
    <n v="1"/>
    <n v="14"/>
    <n v="0.12"/>
    <n v="0.12"/>
    <m/>
    <m/>
    <m/>
    <m/>
    <m/>
    <n v="14"/>
    <n v="0"/>
    <m/>
    <n v="0"/>
    <n v="14"/>
    <m/>
    <m/>
    <n v="0"/>
    <m/>
    <m/>
    <m/>
    <m/>
    <m/>
    <x v="0"/>
    <x v="0"/>
    <n v="0"/>
    <n v="0"/>
    <x v="5"/>
  </r>
  <r>
    <x v="39"/>
    <s v="Ad Set 027"/>
    <x v="3"/>
    <x v="0"/>
    <s v="female"/>
    <x v="19"/>
    <n v="0.03"/>
    <n v="5"/>
    <m/>
    <m/>
    <n v="5"/>
    <m/>
    <m/>
    <m/>
    <n v="0"/>
    <m/>
    <m/>
    <m/>
    <m/>
    <n v="0.03"/>
    <n v="0.01"/>
    <m/>
    <m/>
    <m/>
    <n v="1"/>
    <n v="5"/>
    <n v="0.03"/>
    <n v="0.03"/>
    <m/>
    <m/>
    <m/>
    <m/>
    <m/>
    <n v="5"/>
    <n v="0"/>
    <m/>
    <n v="0"/>
    <n v="5"/>
    <m/>
    <m/>
    <n v="0"/>
    <m/>
    <m/>
    <m/>
    <m/>
    <m/>
    <x v="0"/>
    <x v="0"/>
    <n v="0"/>
    <n v="0"/>
    <x v="5"/>
  </r>
  <r>
    <x v="40"/>
    <s v="Ad Set 027"/>
    <x v="3"/>
    <x v="0"/>
    <s v="female"/>
    <x v="19"/>
    <n v="0.16"/>
    <n v="26"/>
    <m/>
    <m/>
    <n v="16"/>
    <m/>
    <m/>
    <m/>
    <n v="0"/>
    <m/>
    <m/>
    <m/>
    <m/>
    <n v="0.16"/>
    <n v="0.01"/>
    <m/>
    <m/>
    <m/>
    <n v="1.625"/>
    <n v="26"/>
    <n v="0.16"/>
    <n v="0.16"/>
    <m/>
    <m/>
    <m/>
    <m/>
    <m/>
    <n v="16"/>
    <n v="0"/>
    <m/>
    <n v="0"/>
    <n v="16"/>
    <m/>
    <m/>
    <n v="0"/>
    <m/>
    <m/>
    <m/>
    <m/>
    <m/>
    <x v="0"/>
    <x v="0"/>
    <n v="0"/>
    <n v="0"/>
    <x v="5"/>
  </r>
  <r>
    <x v="0"/>
    <s v="Ad Set 027"/>
    <x v="3"/>
    <x v="0"/>
    <s v="female"/>
    <x v="19"/>
    <n v="0.37"/>
    <n v="40"/>
    <m/>
    <m/>
    <n v="39"/>
    <m/>
    <m/>
    <m/>
    <n v="0"/>
    <m/>
    <m/>
    <m/>
    <m/>
    <n v="0.37"/>
    <n v="0.01"/>
    <m/>
    <m/>
    <m/>
    <n v="1.025641"/>
    <n v="40"/>
    <n v="0.37"/>
    <n v="0.37"/>
    <m/>
    <m/>
    <m/>
    <m/>
    <m/>
    <n v="39"/>
    <n v="0"/>
    <m/>
    <n v="0"/>
    <n v="39"/>
    <m/>
    <m/>
    <n v="0"/>
    <m/>
    <m/>
    <m/>
    <m/>
    <m/>
    <x v="0"/>
    <x v="0"/>
    <n v="0"/>
    <n v="0"/>
    <x v="5"/>
  </r>
  <r>
    <x v="42"/>
    <s v="Ad Set 027"/>
    <x v="3"/>
    <x v="0"/>
    <s v="female"/>
    <x v="19"/>
    <n v="0.11"/>
    <n v="22"/>
    <m/>
    <m/>
    <n v="14"/>
    <m/>
    <m/>
    <m/>
    <n v="0"/>
    <m/>
    <m/>
    <m/>
    <m/>
    <n v="0.11"/>
    <n v="0.01"/>
    <m/>
    <m/>
    <m/>
    <n v="1.571429"/>
    <n v="22"/>
    <n v="0.11"/>
    <n v="0.11"/>
    <m/>
    <m/>
    <m/>
    <m/>
    <m/>
    <n v="14"/>
    <n v="0"/>
    <m/>
    <n v="0"/>
    <n v="14"/>
    <m/>
    <m/>
    <n v="0"/>
    <m/>
    <m/>
    <m/>
    <m/>
    <m/>
    <x v="0"/>
    <x v="0"/>
    <n v="0"/>
    <n v="0"/>
    <x v="5"/>
  </r>
  <r>
    <x v="44"/>
    <s v="Ad Set 027"/>
    <x v="3"/>
    <x v="0"/>
    <s v="female"/>
    <x v="19"/>
    <n v="0.11"/>
    <n v="15"/>
    <m/>
    <m/>
    <n v="14"/>
    <m/>
    <m/>
    <m/>
    <n v="0"/>
    <m/>
    <m/>
    <m/>
    <m/>
    <n v="0.11"/>
    <n v="0.01"/>
    <m/>
    <m/>
    <m/>
    <n v="1.071429"/>
    <n v="15"/>
    <n v="0.11"/>
    <n v="0.11"/>
    <m/>
    <m/>
    <m/>
    <m/>
    <m/>
    <n v="14"/>
    <n v="0"/>
    <m/>
    <n v="0"/>
    <n v="14"/>
    <m/>
    <m/>
    <n v="0"/>
    <m/>
    <m/>
    <m/>
    <m/>
    <m/>
    <x v="0"/>
    <x v="0"/>
    <n v="0"/>
    <n v="0"/>
    <x v="5"/>
  </r>
  <r>
    <x v="3"/>
    <s v="Ad Set 027"/>
    <x v="3"/>
    <x v="0"/>
    <s v="female"/>
    <x v="19"/>
    <n v="0.53"/>
    <n v="88"/>
    <m/>
    <m/>
    <n v="76"/>
    <m/>
    <m/>
    <m/>
    <n v="0"/>
    <m/>
    <m/>
    <m/>
    <m/>
    <n v="0.53"/>
    <n v="0.01"/>
    <m/>
    <m/>
    <m/>
    <n v="1.1578949999999999"/>
    <n v="88"/>
    <n v="0.53"/>
    <n v="0.53"/>
    <m/>
    <m/>
    <m/>
    <m/>
    <m/>
    <n v="76"/>
    <n v="1"/>
    <m/>
    <n v="-1"/>
    <n v="76"/>
    <m/>
    <m/>
    <n v="0"/>
    <m/>
    <m/>
    <m/>
    <m/>
    <m/>
    <x v="0"/>
    <x v="0"/>
    <n v="0"/>
    <n v="0"/>
    <x v="5"/>
  </r>
  <r>
    <x v="2"/>
    <s v="Ad Set 027"/>
    <x v="3"/>
    <x v="0"/>
    <s v="female"/>
    <x v="19"/>
    <n v="2.4"/>
    <n v="276"/>
    <m/>
    <m/>
    <n v="252"/>
    <m/>
    <m/>
    <m/>
    <n v="0"/>
    <m/>
    <m/>
    <m/>
    <m/>
    <n v="2.4"/>
    <n v="0.01"/>
    <m/>
    <m/>
    <m/>
    <n v="1.0952379999999999"/>
    <n v="276"/>
    <n v="2.4"/>
    <n v="2.4"/>
    <m/>
    <m/>
    <m/>
    <m/>
    <m/>
    <n v="252"/>
    <n v="2"/>
    <m/>
    <n v="-2"/>
    <n v="252"/>
    <m/>
    <m/>
    <n v="0"/>
    <m/>
    <m/>
    <m/>
    <m/>
    <m/>
    <x v="0"/>
    <x v="0"/>
    <n v="0"/>
    <n v="0"/>
    <x v="5"/>
  </r>
  <r>
    <x v="10"/>
    <s v="Ad Set 033"/>
    <x v="3"/>
    <x v="0"/>
    <s v="female"/>
    <x v="19"/>
    <n v="0.52"/>
    <n v="31"/>
    <m/>
    <m/>
    <n v="28"/>
    <m/>
    <m/>
    <m/>
    <n v="0"/>
    <m/>
    <m/>
    <m/>
    <m/>
    <n v="0.52"/>
    <n v="0.02"/>
    <m/>
    <m/>
    <m/>
    <n v="1.107143"/>
    <n v="31"/>
    <n v="0.52"/>
    <n v="0.52"/>
    <m/>
    <m/>
    <m/>
    <m/>
    <m/>
    <n v="28"/>
    <n v="1"/>
    <m/>
    <n v="-1"/>
    <n v="28"/>
    <m/>
    <m/>
    <n v="0"/>
    <m/>
    <m/>
    <m/>
    <m/>
    <m/>
    <x v="0"/>
    <x v="0"/>
    <n v="0"/>
    <n v="0"/>
    <x v="5"/>
  </r>
  <r>
    <x v="36"/>
    <s v="Ad Set 033"/>
    <x v="3"/>
    <x v="0"/>
    <s v="female"/>
    <x v="19"/>
    <n v="0.27"/>
    <n v="12"/>
    <m/>
    <m/>
    <n v="12"/>
    <m/>
    <m/>
    <m/>
    <n v="0"/>
    <m/>
    <m/>
    <m/>
    <m/>
    <n v="0.27"/>
    <n v="0.02"/>
    <m/>
    <m/>
    <m/>
    <n v="1"/>
    <n v="12"/>
    <n v="0.27"/>
    <n v="0.27"/>
    <m/>
    <m/>
    <m/>
    <m/>
    <m/>
    <n v="12"/>
    <n v="0"/>
    <m/>
    <n v="0"/>
    <n v="12"/>
    <m/>
    <m/>
    <n v="0"/>
    <m/>
    <m/>
    <m/>
    <m/>
    <m/>
    <x v="0"/>
    <x v="0"/>
    <n v="0"/>
    <n v="0"/>
    <x v="5"/>
  </r>
  <r>
    <x v="5"/>
    <s v="Ad Set 033"/>
    <x v="3"/>
    <x v="0"/>
    <s v="female"/>
    <x v="19"/>
    <n v="0.1"/>
    <n v="6"/>
    <m/>
    <m/>
    <n v="6"/>
    <m/>
    <m/>
    <m/>
    <n v="0"/>
    <m/>
    <m/>
    <m/>
    <m/>
    <n v="0.1"/>
    <n v="0.02"/>
    <m/>
    <m/>
    <m/>
    <n v="1"/>
    <n v="6"/>
    <n v="0.1"/>
    <n v="0.1"/>
    <m/>
    <m/>
    <m/>
    <m/>
    <m/>
    <n v="6"/>
    <n v="0"/>
    <m/>
    <n v="0"/>
    <n v="6"/>
    <m/>
    <m/>
    <n v="0"/>
    <m/>
    <m/>
    <m/>
    <m/>
    <m/>
    <x v="0"/>
    <x v="0"/>
    <n v="0"/>
    <n v="0"/>
    <x v="5"/>
  </r>
  <r>
    <x v="9"/>
    <s v="Ad Set 033"/>
    <x v="3"/>
    <x v="0"/>
    <s v="female"/>
    <x v="19"/>
    <n v="0.05"/>
    <n v="6"/>
    <m/>
    <m/>
    <n v="6"/>
    <m/>
    <m/>
    <m/>
    <n v="0"/>
    <m/>
    <m/>
    <m/>
    <m/>
    <n v="0.05"/>
    <n v="0.01"/>
    <m/>
    <m/>
    <m/>
    <n v="1"/>
    <n v="6"/>
    <n v="0.05"/>
    <n v="0.05"/>
    <m/>
    <m/>
    <m/>
    <m/>
    <m/>
    <n v="6"/>
    <n v="0"/>
    <m/>
    <n v="0"/>
    <n v="6"/>
    <m/>
    <m/>
    <n v="0"/>
    <m/>
    <m/>
    <m/>
    <m/>
    <m/>
    <x v="0"/>
    <x v="0"/>
    <n v="0"/>
    <n v="0"/>
    <x v="5"/>
  </r>
  <r>
    <x v="45"/>
    <s v="Ad Set 033"/>
    <x v="3"/>
    <x v="0"/>
    <s v="female"/>
    <x v="19"/>
    <n v="0.02"/>
    <n v="4"/>
    <m/>
    <m/>
    <n v="4"/>
    <m/>
    <m/>
    <m/>
    <n v="0"/>
    <m/>
    <m/>
    <m/>
    <m/>
    <n v="0.02"/>
    <n v="0.01"/>
    <m/>
    <m/>
    <m/>
    <n v="1"/>
    <n v="4"/>
    <n v="0.02"/>
    <n v="0.02"/>
    <m/>
    <m/>
    <m/>
    <m/>
    <m/>
    <n v="4"/>
    <n v="0"/>
    <m/>
    <n v="0"/>
    <n v="4"/>
    <m/>
    <m/>
    <n v="0"/>
    <m/>
    <m/>
    <m/>
    <m/>
    <m/>
    <x v="0"/>
    <x v="0"/>
    <n v="0"/>
    <n v="0"/>
    <x v="5"/>
  </r>
  <r>
    <x v="8"/>
    <s v="Ad Set 033"/>
    <x v="3"/>
    <x v="0"/>
    <s v="female"/>
    <x v="19"/>
    <n v="0.19"/>
    <n v="14"/>
    <m/>
    <m/>
    <n v="14"/>
    <m/>
    <m/>
    <m/>
    <n v="0"/>
    <m/>
    <m/>
    <m/>
    <m/>
    <n v="0.19"/>
    <n v="0.01"/>
    <m/>
    <m/>
    <m/>
    <n v="1"/>
    <n v="14"/>
    <n v="0.19"/>
    <n v="0.19"/>
    <m/>
    <m/>
    <m/>
    <m/>
    <m/>
    <n v="14"/>
    <n v="0"/>
    <m/>
    <n v="0"/>
    <n v="14"/>
    <m/>
    <m/>
    <n v="0"/>
    <m/>
    <m/>
    <m/>
    <m/>
    <m/>
    <x v="0"/>
    <x v="0"/>
    <n v="0"/>
    <n v="0"/>
    <x v="5"/>
  </r>
  <r>
    <x v="37"/>
    <s v="Ad Set 033"/>
    <x v="3"/>
    <x v="0"/>
    <s v="female"/>
    <x v="19"/>
    <n v="0.02"/>
    <n v="3"/>
    <m/>
    <m/>
    <n v="3"/>
    <m/>
    <m/>
    <m/>
    <n v="0"/>
    <m/>
    <m/>
    <m/>
    <m/>
    <n v="0.02"/>
    <n v="0.01"/>
    <m/>
    <m/>
    <m/>
    <n v="1"/>
    <n v="3"/>
    <n v="0.02"/>
    <n v="0.02"/>
    <m/>
    <m/>
    <m/>
    <m/>
    <m/>
    <n v="3"/>
    <n v="0"/>
    <m/>
    <n v="0"/>
    <n v="3"/>
    <m/>
    <m/>
    <n v="0"/>
    <m/>
    <m/>
    <m/>
    <m/>
    <m/>
    <x v="0"/>
    <x v="0"/>
    <n v="0"/>
    <n v="0"/>
    <x v="5"/>
  </r>
  <r>
    <x v="6"/>
    <s v="Ad Set 033"/>
    <x v="3"/>
    <x v="0"/>
    <s v="female"/>
    <x v="19"/>
    <n v="0.49"/>
    <n v="37"/>
    <m/>
    <m/>
    <n v="35"/>
    <m/>
    <m/>
    <m/>
    <n v="0"/>
    <m/>
    <m/>
    <m/>
    <m/>
    <n v="0.49"/>
    <n v="0.01"/>
    <m/>
    <m/>
    <m/>
    <n v="1.0571429999999999"/>
    <n v="37"/>
    <n v="0.49"/>
    <n v="0.49"/>
    <m/>
    <m/>
    <m/>
    <m/>
    <m/>
    <n v="35"/>
    <n v="0"/>
    <m/>
    <n v="0"/>
    <n v="35"/>
    <m/>
    <m/>
    <n v="0"/>
    <m/>
    <m/>
    <m/>
    <m/>
    <m/>
    <x v="0"/>
    <x v="0"/>
    <n v="0"/>
    <n v="0"/>
    <x v="5"/>
  </r>
  <r>
    <x v="38"/>
    <s v="Ad Set 033"/>
    <x v="3"/>
    <x v="0"/>
    <s v="female"/>
    <x v="19"/>
    <n v="0.55000000000000004"/>
    <n v="23"/>
    <m/>
    <m/>
    <n v="22"/>
    <m/>
    <m/>
    <m/>
    <n v="0"/>
    <m/>
    <m/>
    <m/>
    <m/>
    <n v="0.55000000000000004"/>
    <n v="0.03"/>
    <m/>
    <m/>
    <m/>
    <n v="1.045455"/>
    <n v="23"/>
    <n v="0.55000000000000004"/>
    <n v="0.55000000000000004"/>
    <m/>
    <m/>
    <m/>
    <m/>
    <m/>
    <n v="22"/>
    <n v="1"/>
    <m/>
    <n v="-1"/>
    <n v="22"/>
    <m/>
    <m/>
    <n v="0"/>
    <m/>
    <m/>
    <m/>
    <m/>
    <m/>
    <x v="0"/>
    <x v="0"/>
    <n v="0"/>
    <n v="0"/>
    <x v="5"/>
  </r>
  <r>
    <x v="39"/>
    <s v="Ad Set 033"/>
    <x v="3"/>
    <x v="0"/>
    <s v="female"/>
    <x v="19"/>
    <n v="0.16"/>
    <n v="8"/>
    <m/>
    <m/>
    <n v="8"/>
    <m/>
    <m/>
    <m/>
    <n v="0"/>
    <m/>
    <m/>
    <m/>
    <m/>
    <n v="0.16"/>
    <n v="0.02"/>
    <m/>
    <m/>
    <m/>
    <n v="1"/>
    <n v="8"/>
    <n v="0.16"/>
    <n v="0.16"/>
    <m/>
    <m/>
    <m/>
    <m/>
    <m/>
    <n v="8"/>
    <n v="0"/>
    <m/>
    <n v="0"/>
    <n v="8"/>
    <m/>
    <m/>
    <n v="0"/>
    <m/>
    <m/>
    <m/>
    <m/>
    <m/>
    <x v="0"/>
    <x v="0"/>
    <n v="0"/>
    <n v="0"/>
    <x v="5"/>
  </r>
  <r>
    <x v="40"/>
    <s v="Ad Set 033"/>
    <x v="3"/>
    <x v="0"/>
    <s v="female"/>
    <x v="19"/>
    <n v="0.01"/>
    <n v="1"/>
    <m/>
    <m/>
    <n v="1"/>
    <m/>
    <m/>
    <m/>
    <n v="0"/>
    <m/>
    <m/>
    <m/>
    <m/>
    <n v="0.01"/>
    <n v="0.01"/>
    <m/>
    <m/>
    <m/>
    <n v="1"/>
    <n v="1"/>
    <n v="0.01"/>
    <n v="0.01"/>
    <m/>
    <m/>
    <m/>
    <m/>
    <m/>
    <n v="1"/>
    <n v="0"/>
    <m/>
    <n v="0"/>
    <n v="1"/>
    <m/>
    <m/>
    <n v="0"/>
    <m/>
    <m/>
    <m/>
    <m/>
    <m/>
    <x v="0"/>
    <x v="0"/>
    <n v="0"/>
    <n v="0"/>
    <x v="5"/>
  </r>
  <r>
    <x v="1"/>
    <s v="Ad Set 033"/>
    <x v="3"/>
    <x v="0"/>
    <s v="female"/>
    <x v="19"/>
    <n v="0.09"/>
    <n v="5"/>
    <m/>
    <m/>
    <n v="4"/>
    <m/>
    <m/>
    <m/>
    <n v="0"/>
    <m/>
    <m/>
    <m/>
    <m/>
    <n v="0.09"/>
    <n v="0.02"/>
    <m/>
    <m/>
    <m/>
    <n v="1.25"/>
    <n v="5"/>
    <n v="0.09"/>
    <n v="0.09"/>
    <m/>
    <m/>
    <m/>
    <m/>
    <m/>
    <n v="4"/>
    <n v="0"/>
    <m/>
    <n v="0"/>
    <n v="4"/>
    <m/>
    <m/>
    <n v="0"/>
    <m/>
    <m/>
    <m/>
    <m/>
    <m/>
    <x v="0"/>
    <x v="0"/>
    <n v="0"/>
    <n v="0"/>
    <x v="5"/>
  </r>
  <r>
    <x v="0"/>
    <s v="Ad Set 033"/>
    <x v="3"/>
    <x v="0"/>
    <s v="female"/>
    <x v="19"/>
    <n v="0.11"/>
    <n v="7"/>
    <m/>
    <m/>
    <n v="7"/>
    <m/>
    <m/>
    <m/>
    <n v="0"/>
    <m/>
    <m/>
    <m/>
    <m/>
    <n v="0.11"/>
    <n v="0.02"/>
    <m/>
    <m/>
    <m/>
    <n v="1"/>
    <n v="7"/>
    <n v="0.11"/>
    <n v="0.11"/>
    <m/>
    <m/>
    <m/>
    <m/>
    <m/>
    <n v="7"/>
    <n v="0"/>
    <m/>
    <n v="0"/>
    <n v="7"/>
    <m/>
    <m/>
    <n v="0"/>
    <m/>
    <m/>
    <m/>
    <m/>
    <m/>
    <x v="0"/>
    <x v="0"/>
    <n v="0"/>
    <n v="0"/>
    <x v="5"/>
  </r>
  <r>
    <x v="44"/>
    <s v="Ad Set 033"/>
    <x v="3"/>
    <x v="0"/>
    <s v="female"/>
    <x v="19"/>
    <n v="0.22"/>
    <n v="20"/>
    <m/>
    <m/>
    <n v="20"/>
    <m/>
    <m/>
    <m/>
    <n v="0"/>
    <m/>
    <m/>
    <m/>
    <m/>
    <n v="0.22"/>
    <n v="0.01"/>
    <m/>
    <m/>
    <m/>
    <n v="1"/>
    <n v="20"/>
    <n v="0.22"/>
    <n v="0.22"/>
    <m/>
    <m/>
    <m/>
    <m/>
    <m/>
    <n v="20"/>
    <n v="0"/>
    <m/>
    <n v="0"/>
    <n v="20"/>
    <m/>
    <m/>
    <n v="0"/>
    <m/>
    <m/>
    <m/>
    <m/>
    <m/>
    <x v="0"/>
    <x v="0"/>
    <n v="0"/>
    <n v="0"/>
    <x v="5"/>
  </r>
  <r>
    <x v="3"/>
    <s v="Ad Set 033"/>
    <x v="3"/>
    <x v="0"/>
    <s v="female"/>
    <x v="19"/>
    <n v="0.16"/>
    <n v="21"/>
    <m/>
    <m/>
    <n v="20"/>
    <m/>
    <m/>
    <m/>
    <n v="0"/>
    <m/>
    <m/>
    <m/>
    <m/>
    <n v="0.16"/>
    <n v="0.01"/>
    <m/>
    <m/>
    <m/>
    <n v="1.05"/>
    <n v="21"/>
    <n v="0.16"/>
    <n v="0.16"/>
    <m/>
    <m/>
    <m/>
    <m/>
    <m/>
    <n v="20"/>
    <n v="0"/>
    <m/>
    <n v="0"/>
    <n v="20"/>
    <m/>
    <m/>
    <n v="0"/>
    <m/>
    <m/>
    <m/>
    <m/>
    <m/>
    <x v="0"/>
    <x v="0"/>
    <n v="0"/>
    <n v="0"/>
    <x v="5"/>
  </r>
  <r>
    <x v="10"/>
    <s v="Ad Set 037"/>
    <x v="3"/>
    <x v="0"/>
    <s v="female"/>
    <x v="19"/>
    <n v="0.53"/>
    <n v="28"/>
    <m/>
    <m/>
    <n v="28"/>
    <m/>
    <m/>
    <m/>
    <n v="0"/>
    <m/>
    <m/>
    <m/>
    <m/>
    <n v="0.53"/>
    <n v="0.02"/>
    <m/>
    <m/>
    <m/>
    <n v="1"/>
    <n v="28"/>
    <n v="0.53"/>
    <n v="0.53"/>
    <m/>
    <m/>
    <m/>
    <m/>
    <m/>
    <n v="28"/>
    <n v="1"/>
    <m/>
    <n v="-1"/>
    <n v="28"/>
    <m/>
    <m/>
    <n v="0"/>
    <m/>
    <m/>
    <m/>
    <m/>
    <m/>
    <x v="0"/>
    <x v="0"/>
    <n v="0"/>
    <n v="0"/>
    <x v="5"/>
  </r>
  <r>
    <x v="5"/>
    <s v="Ad Set 037"/>
    <x v="3"/>
    <x v="0"/>
    <s v="female"/>
    <x v="19"/>
    <n v="3.44"/>
    <n v="216"/>
    <m/>
    <m/>
    <n v="210"/>
    <m/>
    <m/>
    <m/>
    <n v="0"/>
    <m/>
    <m/>
    <m/>
    <m/>
    <n v="3.44"/>
    <n v="0.02"/>
    <m/>
    <m/>
    <m/>
    <n v="1.0285709999999999"/>
    <n v="216"/>
    <n v="3.44"/>
    <n v="3.44"/>
    <m/>
    <m/>
    <m/>
    <m/>
    <m/>
    <n v="210"/>
    <n v="3"/>
    <m/>
    <n v="-3"/>
    <n v="210"/>
    <m/>
    <m/>
    <n v="0"/>
    <m/>
    <m/>
    <m/>
    <m/>
    <m/>
    <x v="0"/>
    <x v="0"/>
    <n v="0"/>
    <n v="0"/>
    <x v="5"/>
  </r>
  <r>
    <x v="9"/>
    <s v="Ad Set 037"/>
    <x v="3"/>
    <x v="0"/>
    <s v="female"/>
    <x v="19"/>
    <n v="0.03"/>
    <n v="2"/>
    <m/>
    <m/>
    <n v="2"/>
    <m/>
    <m/>
    <m/>
    <n v="0"/>
    <m/>
    <m/>
    <m/>
    <m/>
    <n v="0.03"/>
    <n v="0.02"/>
    <m/>
    <m/>
    <m/>
    <n v="1"/>
    <n v="2"/>
    <n v="0.03"/>
    <n v="0.03"/>
    <m/>
    <m/>
    <m/>
    <m/>
    <m/>
    <n v="2"/>
    <n v="0"/>
    <m/>
    <n v="0"/>
    <n v="2"/>
    <m/>
    <m/>
    <n v="0"/>
    <m/>
    <m/>
    <m/>
    <m/>
    <m/>
    <x v="0"/>
    <x v="0"/>
    <n v="0"/>
    <n v="0"/>
    <x v="5"/>
  </r>
  <r>
    <x v="45"/>
    <s v="Ad Set 037"/>
    <x v="3"/>
    <x v="0"/>
    <s v="female"/>
    <x v="19"/>
    <n v="0.66936099999999998"/>
    <n v="39"/>
    <m/>
    <m/>
    <n v="38"/>
    <m/>
    <m/>
    <m/>
    <n v="0"/>
    <m/>
    <m/>
    <m/>
    <m/>
    <n v="0.66936099999999998"/>
    <n v="0.02"/>
    <m/>
    <m/>
    <m/>
    <n v="1.026316"/>
    <n v="39"/>
    <n v="0.66936099999999998"/>
    <n v="0.66936099999999998"/>
    <m/>
    <m/>
    <m/>
    <m/>
    <m/>
    <n v="38"/>
    <n v="1"/>
    <m/>
    <n v="-1"/>
    <n v="38"/>
    <m/>
    <m/>
    <n v="0"/>
    <m/>
    <m/>
    <m/>
    <m/>
    <m/>
    <x v="0"/>
    <x v="0"/>
    <n v="0"/>
    <n v="0"/>
    <x v="5"/>
  </r>
  <r>
    <x v="37"/>
    <s v="Ad Set 037"/>
    <x v="3"/>
    <x v="0"/>
    <s v="female"/>
    <x v="19"/>
    <n v="0.17"/>
    <n v="13"/>
    <m/>
    <m/>
    <n v="13"/>
    <m/>
    <m/>
    <m/>
    <n v="0"/>
    <m/>
    <m/>
    <m/>
    <m/>
    <n v="0.17"/>
    <n v="0.01"/>
    <m/>
    <m/>
    <m/>
    <n v="1"/>
    <n v="13"/>
    <n v="0.17"/>
    <n v="0.17"/>
    <m/>
    <m/>
    <m/>
    <m/>
    <m/>
    <n v="13"/>
    <n v="0"/>
    <m/>
    <n v="0"/>
    <n v="13"/>
    <m/>
    <m/>
    <n v="0"/>
    <m/>
    <m/>
    <m/>
    <m/>
    <m/>
    <x v="0"/>
    <x v="0"/>
    <n v="0"/>
    <n v="0"/>
    <x v="5"/>
  </r>
  <r>
    <x v="4"/>
    <s v="Ad Set 037"/>
    <x v="3"/>
    <x v="0"/>
    <s v="female"/>
    <x v="19"/>
    <n v="6.0059740000000001"/>
    <n v="354"/>
    <m/>
    <m/>
    <n v="333"/>
    <m/>
    <m/>
    <m/>
    <n v="0"/>
    <m/>
    <m/>
    <m/>
    <m/>
    <n v="6.0059740000000001"/>
    <n v="0.02"/>
    <m/>
    <m/>
    <m/>
    <n v="1.0630630000000001"/>
    <n v="354"/>
    <n v="6.0059740000000001"/>
    <n v="6.0059740000000001"/>
    <m/>
    <m/>
    <m/>
    <m/>
    <m/>
    <n v="333"/>
    <n v="6"/>
    <m/>
    <n v="-6"/>
    <n v="333"/>
    <m/>
    <m/>
    <n v="0"/>
    <m/>
    <m/>
    <m/>
    <m/>
    <m/>
    <x v="0"/>
    <x v="0"/>
    <n v="0"/>
    <n v="0"/>
    <x v="5"/>
  </r>
  <r>
    <x v="6"/>
    <s v="Ad Set 037"/>
    <x v="3"/>
    <x v="0"/>
    <s v="female"/>
    <x v="19"/>
    <n v="1.98"/>
    <n v="173"/>
    <m/>
    <m/>
    <n v="170"/>
    <m/>
    <m/>
    <m/>
    <n v="0"/>
    <m/>
    <m/>
    <m/>
    <m/>
    <n v="1.98"/>
    <n v="0.01"/>
    <m/>
    <m/>
    <m/>
    <n v="1.017647"/>
    <n v="173"/>
    <n v="1.98"/>
    <n v="1.98"/>
    <m/>
    <m/>
    <m/>
    <m/>
    <m/>
    <n v="170"/>
    <n v="2"/>
    <m/>
    <n v="-2"/>
    <n v="170"/>
    <m/>
    <m/>
    <n v="0"/>
    <m/>
    <m/>
    <m/>
    <m/>
    <m/>
    <x v="0"/>
    <x v="0"/>
    <n v="0"/>
    <n v="0"/>
    <x v="5"/>
  </r>
  <r>
    <x v="38"/>
    <s v="Ad Set 037"/>
    <x v="3"/>
    <x v="0"/>
    <s v="female"/>
    <x v="19"/>
    <n v="1.1299999999999999"/>
    <n v="76"/>
    <m/>
    <m/>
    <n v="71"/>
    <m/>
    <m/>
    <m/>
    <n v="0"/>
    <m/>
    <m/>
    <m/>
    <m/>
    <n v="1.1299999999999999"/>
    <n v="0.02"/>
    <m/>
    <m/>
    <m/>
    <n v="1.0704229999999999"/>
    <n v="76"/>
    <n v="1.1299999999999999"/>
    <n v="1.1299999999999999"/>
    <m/>
    <m/>
    <m/>
    <m/>
    <m/>
    <n v="71"/>
    <n v="1"/>
    <m/>
    <n v="-1"/>
    <n v="71"/>
    <m/>
    <m/>
    <n v="0"/>
    <m/>
    <m/>
    <m/>
    <m/>
    <m/>
    <x v="0"/>
    <x v="0"/>
    <n v="0"/>
    <n v="0"/>
    <x v="5"/>
  </r>
  <r>
    <x v="39"/>
    <s v="Ad Set 037"/>
    <x v="3"/>
    <x v="0"/>
    <s v="female"/>
    <x v="19"/>
    <n v="7.0000000000000007E-2"/>
    <n v="7"/>
    <m/>
    <m/>
    <n v="7"/>
    <m/>
    <m/>
    <m/>
    <n v="0"/>
    <m/>
    <m/>
    <m/>
    <m/>
    <n v="7.0000000000000007E-2"/>
    <n v="0.01"/>
    <m/>
    <m/>
    <m/>
    <n v="1"/>
    <n v="7"/>
    <n v="7.0000000000000007E-2"/>
    <n v="7.0000000000000007E-2"/>
    <m/>
    <m/>
    <m/>
    <m/>
    <m/>
    <n v="7"/>
    <n v="0"/>
    <m/>
    <n v="0"/>
    <n v="7"/>
    <m/>
    <m/>
    <n v="0"/>
    <m/>
    <m/>
    <m/>
    <m/>
    <m/>
    <x v="0"/>
    <x v="0"/>
    <n v="0"/>
    <n v="0"/>
    <x v="5"/>
  </r>
  <r>
    <x v="40"/>
    <s v="Ad Set 037"/>
    <x v="3"/>
    <x v="0"/>
    <s v="female"/>
    <x v="19"/>
    <n v="0.06"/>
    <n v="4"/>
    <m/>
    <m/>
    <n v="3"/>
    <m/>
    <m/>
    <m/>
    <n v="0"/>
    <m/>
    <m/>
    <m/>
    <m/>
    <n v="0.06"/>
    <n v="0.02"/>
    <m/>
    <m/>
    <m/>
    <n v="1.3333330000000001"/>
    <n v="4"/>
    <n v="0.06"/>
    <n v="0.06"/>
    <m/>
    <m/>
    <m/>
    <m/>
    <m/>
    <n v="3"/>
    <n v="0"/>
    <m/>
    <n v="0"/>
    <n v="3"/>
    <m/>
    <m/>
    <n v="0"/>
    <m/>
    <m/>
    <m/>
    <m/>
    <m/>
    <x v="0"/>
    <x v="0"/>
    <n v="0"/>
    <n v="0"/>
    <x v="5"/>
  </r>
  <r>
    <x v="1"/>
    <s v="Ad Set 037"/>
    <x v="3"/>
    <x v="0"/>
    <s v="female"/>
    <x v="19"/>
    <n v="2.91"/>
    <n v="207"/>
    <m/>
    <m/>
    <n v="191"/>
    <m/>
    <m/>
    <m/>
    <n v="0"/>
    <m/>
    <m/>
    <m/>
    <m/>
    <n v="2.91"/>
    <n v="0.02"/>
    <m/>
    <m/>
    <m/>
    <n v="1.0837699999999999"/>
    <n v="207"/>
    <n v="2.91"/>
    <n v="2.91"/>
    <m/>
    <m/>
    <m/>
    <m/>
    <m/>
    <n v="191"/>
    <n v="3"/>
    <m/>
    <n v="-3"/>
    <n v="191"/>
    <m/>
    <m/>
    <n v="0"/>
    <m/>
    <m/>
    <m/>
    <m/>
    <m/>
    <x v="0"/>
    <x v="0"/>
    <n v="0"/>
    <n v="0"/>
    <x v="5"/>
  </r>
  <r>
    <x v="0"/>
    <s v="Ad Set 037"/>
    <x v="3"/>
    <x v="0"/>
    <s v="female"/>
    <x v="19"/>
    <n v="0.14000000000000001"/>
    <n v="10"/>
    <m/>
    <m/>
    <n v="10"/>
    <m/>
    <m/>
    <m/>
    <n v="0"/>
    <m/>
    <m/>
    <m/>
    <m/>
    <n v="0.14000000000000001"/>
    <n v="0.01"/>
    <m/>
    <m/>
    <m/>
    <n v="1"/>
    <n v="10"/>
    <n v="0.14000000000000001"/>
    <n v="0.14000000000000001"/>
    <m/>
    <m/>
    <m/>
    <m/>
    <m/>
    <n v="10"/>
    <n v="0"/>
    <m/>
    <n v="0"/>
    <n v="10"/>
    <m/>
    <m/>
    <n v="0"/>
    <m/>
    <m/>
    <m/>
    <m/>
    <m/>
    <x v="0"/>
    <x v="0"/>
    <n v="0"/>
    <n v="0"/>
    <x v="5"/>
  </r>
  <r>
    <x v="43"/>
    <s v="Ad Set 037"/>
    <x v="3"/>
    <x v="0"/>
    <s v="female"/>
    <x v="19"/>
    <n v="0.09"/>
    <n v="5"/>
    <m/>
    <m/>
    <n v="5"/>
    <m/>
    <m/>
    <m/>
    <n v="0"/>
    <m/>
    <m/>
    <m/>
    <m/>
    <n v="0.09"/>
    <n v="0.02"/>
    <m/>
    <m/>
    <m/>
    <n v="1"/>
    <n v="5"/>
    <n v="0.09"/>
    <n v="0.09"/>
    <m/>
    <m/>
    <m/>
    <m/>
    <m/>
    <n v="5"/>
    <n v="0"/>
    <m/>
    <n v="0"/>
    <n v="5"/>
    <m/>
    <m/>
    <n v="0"/>
    <m/>
    <m/>
    <m/>
    <m/>
    <m/>
    <x v="0"/>
    <x v="0"/>
    <n v="0"/>
    <n v="0"/>
    <x v="5"/>
  </r>
  <r>
    <x v="44"/>
    <s v="Ad Set 037"/>
    <x v="3"/>
    <x v="0"/>
    <s v="female"/>
    <x v="19"/>
    <n v="0.02"/>
    <n v="4"/>
    <m/>
    <m/>
    <n v="4"/>
    <m/>
    <m/>
    <m/>
    <n v="0"/>
    <m/>
    <m/>
    <m/>
    <m/>
    <n v="0.02"/>
    <n v="0.01"/>
    <m/>
    <m/>
    <m/>
    <n v="1"/>
    <n v="4"/>
    <n v="0.02"/>
    <n v="0.02"/>
    <m/>
    <m/>
    <m/>
    <m/>
    <m/>
    <n v="4"/>
    <n v="0"/>
    <m/>
    <n v="0"/>
    <n v="4"/>
    <m/>
    <m/>
    <n v="0"/>
    <m/>
    <m/>
    <m/>
    <m/>
    <m/>
    <x v="0"/>
    <x v="0"/>
    <n v="0"/>
    <n v="0"/>
    <x v="5"/>
  </r>
  <r>
    <x v="2"/>
    <s v="Ad Set 037"/>
    <x v="3"/>
    <x v="0"/>
    <s v="female"/>
    <x v="19"/>
    <n v="0.12"/>
    <n v="9"/>
    <m/>
    <m/>
    <n v="9"/>
    <m/>
    <m/>
    <m/>
    <n v="0"/>
    <m/>
    <m/>
    <m/>
    <m/>
    <n v="0.12"/>
    <n v="0.01"/>
    <m/>
    <m/>
    <m/>
    <n v="1"/>
    <n v="9"/>
    <n v="0.12"/>
    <n v="0.12"/>
    <m/>
    <m/>
    <m/>
    <m/>
    <m/>
    <n v="9"/>
    <n v="0"/>
    <m/>
    <n v="0"/>
    <n v="9"/>
    <m/>
    <m/>
    <n v="0"/>
    <m/>
    <m/>
    <m/>
    <m/>
    <m/>
    <x v="0"/>
    <x v="0"/>
    <n v="0"/>
    <n v="0"/>
    <x v="5"/>
  </r>
  <r>
    <x v="10"/>
    <s v="Ad Set 048"/>
    <x v="3"/>
    <x v="0"/>
    <s v="female"/>
    <x v="19"/>
    <n v="7.0000000000000007E-2"/>
    <n v="13"/>
    <m/>
    <m/>
    <n v="13"/>
    <m/>
    <m/>
    <m/>
    <n v="0"/>
    <m/>
    <m/>
    <m/>
    <m/>
    <n v="7.0000000000000007E-2"/>
    <n v="0.01"/>
    <m/>
    <m/>
    <m/>
    <n v="1"/>
    <n v="13"/>
    <n v="7.0000000000000007E-2"/>
    <n v="7.0000000000000007E-2"/>
    <m/>
    <m/>
    <m/>
    <m/>
    <m/>
    <n v="13"/>
    <n v="0"/>
    <m/>
    <n v="0"/>
    <n v="13"/>
    <m/>
    <m/>
    <n v="0"/>
    <m/>
    <m/>
    <m/>
    <m/>
    <m/>
    <x v="0"/>
    <x v="0"/>
    <n v="0"/>
    <n v="0"/>
    <x v="5"/>
  </r>
  <r>
    <x v="9"/>
    <s v="Ad Set 048"/>
    <x v="3"/>
    <x v="0"/>
    <s v="female"/>
    <x v="19"/>
    <n v="0.04"/>
    <n v="2"/>
    <m/>
    <m/>
    <n v="2"/>
    <m/>
    <m/>
    <m/>
    <n v="0"/>
    <m/>
    <m/>
    <m/>
    <m/>
    <n v="0.04"/>
    <n v="0.02"/>
    <m/>
    <m/>
    <m/>
    <n v="1"/>
    <n v="2"/>
    <n v="0.04"/>
    <n v="0.04"/>
    <m/>
    <m/>
    <m/>
    <m/>
    <m/>
    <n v="2"/>
    <n v="0"/>
    <m/>
    <n v="0"/>
    <n v="2"/>
    <m/>
    <m/>
    <n v="0"/>
    <m/>
    <m/>
    <m/>
    <m/>
    <m/>
    <x v="0"/>
    <x v="0"/>
    <n v="0"/>
    <n v="0"/>
    <x v="5"/>
  </r>
  <r>
    <x v="45"/>
    <s v="Ad Set 048"/>
    <x v="3"/>
    <x v="0"/>
    <s v="female"/>
    <x v="19"/>
    <n v="0.04"/>
    <n v="5"/>
    <m/>
    <m/>
    <n v="5"/>
    <m/>
    <m/>
    <m/>
    <n v="0"/>
    <m/>
    <m/>
    <m/>
    <m/>
    <n v="0.04"/>
    <n v="0.01"/>
    <m/>
    <m/>
    <m/>
    <n v="1"/>
    <n v="5"/>
    <n v="0.04"/>
    <n v="0.04"/>
    <m/>
    <m/>
    <m/>
    <m/>
    <m/>
    <n v="5"/>
    <n v="0"/>
    <m/>
    <n v="0"/>
    <n v="5"/>
    <m/>
    <m/>
    <n v="0"/>
    <m/>
    <m/>
    <m/>
    <m/>
    <m/>
    <x v="0"/>
    <x v="0"/>
    <n v="0"/>
    <n v="0"/>
    <x v="5"/>
  </r>
  <r>
    <x v="8"/>
    <s v="Ad Set 048"/>
    <x v="3"/>
    <x v="0"/>
    <s v="female"/>
    <x v="19"/>
    <n v="0.5"/>
    <n v="52"/>
    <m/>
    <m/>
    <n v="49"/>
    <m/>
    <m/>
    <m/>
    <n v="0"/>
    <m/>
    <m/>
    <m/>
    <m/>
    <n v="0.5"/>
    <n v="0.01"/>
    <m/>
    <m/>
    <m/>
    <n v="1.0612239999999999"/>
    <n v="52"/>
    <n v="0.5"/>
    <n v="0.5"/>
    <m/>
    <m/>
    <m/>
    <m/>
    <m/>
    <n v="49"/>
    <n v="1"/>
    <m/>
    <n v="-1"/>
    <n v="49"/>
    <m/>
    <m/>
    <n v="0"/>
    <m/>
    <m/>
    <m/>
    <m/>
    <m/>
    <x v="0"/>
    <x v="0"/>
    <n v="0"/>
    <n v="0"/>
    <x v="5"/>
  </r>
  <r>
    <x v="37"/>
    <s v="Ad Set 048"/>
    <x v="3"/>
    <x v="0"/>
    <s v="female"/>
    <x v="19"/>
    <n v="0.03"/>
    <n v="5"/>
    <m/>
    <m/>
    <n v="5"/>
    <m/>
    <m/>
    <m/>
    <n v="0"/>
    <m/>
    <m/>
    <m/>
    <m/>
    <n v="0.03"/>
    <n v="0.01"/>
    <m/>
    <m/>
    <m/>
    <n v="1"/>
    <n v="5"/>
    <n v="0.03"/>
    <n v="0.03"/>
    <m/>
    <m/>
    <m/>
    <m/>
    <m/>
    <n v="5"/>
    <n v="0"/>
    <m/>
    <n v="0"/>
    <n v="5"/>
    <m/>
    <m/>
    <n v="0"/>
    <m/>
    <m/>
    <m/>
    <m/>
    <m/>
    <x v="0"/>
    <x v="0"/>
    <n v="0"/>
    <n v="0"/>
    <x v="5"/>
  </r>
  <r>
    <x v="4"/>
    <s v="Ad Set 048"/>
    <x v="3"/>
    <x v="0"/>
    <s v="female"/>
    <x v="19"/>
    <n v="0.09"/>
    <n v="11"/>
    <m/>
    <m/>
    <n v="10"/>
    <m/>
    <m/>
    <m/>
    <n v="0"/>
    <m/>
    <m/>
    <m/>
    <m/>
    <n v="0.09"/>
    <n v="0.01"/>
    <m/>
    <m/>
    <m/>
    <n v="1.1000000000000001"/>
    <n v="11"/>
    <n v="0.09"/>
    <n v="0.09"/>
    <m/>
    <m/>
    <m/>
    <m/>
    <m/>
    <n v="10"/>
    <n v="0"/>
    <m/>
    <n v="0"/>
    <n v="10"/>
    <m/>
    <m/>
    <n v="0"/>
    <m/>
    <m/>
    <m/>
    <m/>
    <m/>
    <x v="0"/>
    <x v="0"/>
    <n v="0"/>
    <n v="0"/>
    <x v="5"/>
  </r>
  <r>
    <x v="6"/>
    <s v="Ad Set 048"/>
    <x v="3"/>
    <x v="0"/>
    <s v="female"/>
    <x v="19"/>
    <n v="0.11"/>
    <n v="17"/>
    <m/>
    <m/>
    <n v="17"/>
    <m/>
    <m/>
    <m/>
    <n v="0"/>
    <m/>
    <m/>
    <m/>
    <m/>
    <n v="0.11"/>
    <n v="0.01"/>
    <m/>
    <m/>
    <m/>
    <n v="1"/>
    <n v="17"/>
    <n v="0.11"/>
    <n v="0.11"/>
    <m/>
    <m/>
    <m/>
    <m/>
    <m/>
    <n v="17"/>
    <n v="0"/>
    <m/>
    <n v="0"/>
    <n v="17"/>
    <m/>
    <m/>
    <n v="0"/>
    <m/>
    <m/>
    <m/>
    <m/>
    <m/>
    <x v="0"/>
    <x v="0"/>
    <n v="0"/>
    <n v="0"/>
    <x v="5"/>
  </r>
  <r>
    <x v="38"/>
    <s v="Ad Set 048"/>
    <x v="3"/>
    <x v="0"/>
    <s v="female"/>
    <x v="19"/>
    <n v="0.05"/>
    <n v="8"/>
    <m/>
    <m/>
    <n v="8"/>
    <m/>
    <m/>
    <m/>
    <n v="0"/>
    <m/>
    <m/>
    <m/>
    <m/>
    <n v="0.05"/>
    <n v="0.01"/>
    <m/>
    <m/>
    <m/>
    <n v="1"/>
    <n v="8"/>
    <n v="0.05"/>
    <n v="0.05"/>
    <m/>
    <m/>
    <m/>
    <m/>
    <m/>
    <n v="8"/>
    <n v="0"/>
    <m/>
    <n v="0"/>
    <n v="8"/>
    <m/>
    <m/>
    <n v="0"/>
    <m/>
    <m/>
    <m/>
    <m/>
    <m/>
    <x v="0"/>
    <x v="0"/>
    <n v="0"/>
    <n v="0"/>
    <x v="5"/>
  </r>
  <r>
    <x v="39"/>
    <s v="Ad Set 048"/>
    <x v="3"/>
    <x v="0"/>
    <s v="female"/>
    <x v="19"/>
    <n v="0"/>
    <n v="1"/>
    <m/>
    <m/>
    <n v="1"/>
    <m/>
    <m/>
    <m/>
    <n v="0"/>
    <m/>
    <m/>
    <m/>
    <m/>
    <n v="0"/>
    <n v="0"/>
    <m/>
    <m/>
    <m/>
    <n v="1"/>
    <n v="1"/>
    <n v="0"/>
    <n v="0"/>
    <m/>
    <m/>
    <m/>
    <m/>
    <m/>
    <n v="1"/>
    <n v="0"/>
    <m/>
    <n v="0"/>
    <n v="1"/>
    <m/>
    <m/>
    <n v="0"/>
    <m/>
    <m/>
    <m/>
    <m/>
    <m/>
    <x v="0"/>
    <x v="0"/>
    <n v="0"/>
    <n v="0"/>
    <x v="5"/>
  </r>
  <r>
    <x v="40"/>
    <s v="Ad Set 048"/>
    <x v="3"/>
    <x v="0"/>
    <s v="female"/>
    <x v="19"/>
    <n v="0.03"/>
    <n v="5"/>
    <m/>
    <m/>
    <n v="5"/>
    <m/>
    <m/>
    <m/>
    <n v="0"/>
    <m/>
    <m/>
    <m/>
    <m/>
    <n v="0.03"/>
    <n v="0.01"/>
    <m/>
    <m/>
    <m/>
    <n v="1"/>
    <n v="5"/>
    <n v="0.03"/>
    <n v="0.03"/>
    <m/>
    <m/>
    <m/>
    <m/>
    <m/>
    <n v="5"/>
    <n v="0"/>
    <m/>
    <n v="0"/>
    <n v="5"/>
    <m/>
    <m/>
    <n v="0"/>
    <m/>
    <m/>
    <m/>
    <m/>
    <m/>
    <x v="0"/>
    <x v="0"/>
    <n v="0"/>
    <n v="0"/>
    <x v="5"/>
  </r>
  <r>
    <x v="0"/>
    <s v="Ad Set 048"/>
    <x v="3"/>
    <x v="0"/>
    <s v="female"/>
    <x v="19"/>
    <n v="0.01"/>
    <n v="4"/>
    <m/>
    <m/>
    <n v="4"/>
    <m/>
    <m/>
    <m/>
    <n v="0"/>
    <m/>
    <m/>
    <m/>
    <m/>
    <n v="0.01"/>
    <n v="0"/>
    <m/>
    <m/>
    <m/>
    <n v="1"/>
    <n v="4"/>
    <n v="0.01"/>
    <n v="0.01"/>
    <m/>
    <m/>
    <m/>
    <m/>
    <m/>
    <n v="4"/>
    <n v="0"/>
    <m/>
    <n v="0"/>
    <n v="4"/>
    <m/>
    <m/>
    <n v="0"/>
    <m/>
    <m/>
    <m/>
    <m/>
    <m/>
    <x v="0"/>
    <x v="0"/>
    <n v="0"/>
    <n v="0"/>
    <x v="5"/>
  </r>
  <r>
    <x v="3"/>
    <s v="Ad Set 048"/>
    <x v="3"/>
    <x v="0"/>
    <s v="female"/>
    <x v="19"/>
    <n v="0.02"/>
    <n v="7"/>
    <m/>
    <m/>
    <n v="7"/>
    <m/>
    <m/>
    <m/>
    <n v="0"/>
    <m/>
    <m/>
    <m/>
    <m/>
    <n v="0.02"/>
    <n v="0"/>
    <m/>
    <m/>
    <m/>
    <n v="1"/>
    <n v="7"/>
    <n v="0.02"/>
    <n v="0.02"/>
    <m/>
    <m/>
    <m/>
    <m/>
    <m/>
    <n v="7"/>
    <n v="0"/>
    <m/>
    <n v="0"/>
    <n v="7"/>
    <m/>
    <m/>
    <n v="0"/>
    <m/>
    <m/>
    <m/>
    <m/>
    <m/>
    <x v="0"/>
    <x v="0"/>
    <n v="0"/>
    <n v="0"/>
    <x v="5"/>
  </r>
  <r>
    <x v="36"/>
    <s v="Ad Set 055"/>
    <x v="3"/>
    <x v="0"/>
    <s v="female"/>
    <x v="19"/>
    <n v="1.63"/>
    <n v="193"/>
    <m/>
    <m/>
    <n v="147"/>
    <m/>
    <m/>
    <m/>
    <n v="0"/>
    <m/>
    <m/>
    <m/>
    <m/>
    <n v="1.63"/>
    <n v="0.01"/>
    <m/>
    <m/>
    <m/>
    <n v="1.3129249999999999"/>
    <n v="193"/>
    <n v="1.63"/>
    <n v="1.63"/>
    <m/>
    <m/>
    <m/>
    <m/>
    <m/>
    <n v="147"/>
    <n v="2"/>
    <m/>
    <n v="-2"/>
    <n v="147"/>
    <m/>
    <m/>
    <n v="0"/>
    <m/>
    <m/>
    <m/>
    <m/>
    <m/>
    <x v="0"/>
    <x v="0"/>
    <n v="0"/>
    <n v="0"/>
    <x v="5"/>
  </r>
  <r>
    <x v="5"/>
    <s v="Ad Set 055"/>
    <x v="3"/>
    <x v="0"/>
    <s v="female"/>
    <x v="19"/>
    <n v="1.55"/>
    <n v="176"/>
    <m/>
    <m/>
    <n v="154"/>
    <m/>
    <m/>
    <m/>
    <n v="0"/>
    <m/>
    <m/>
    <m/>
    <m/>
    <n v="1.55"/>
    <n v="0.01"/>
    <m/>
    <m/>
    <m/>
    <n v="1.142857"/>
    <n v="176"/>
    <n v="1.55"/>
    <n v="1.55"/>
    <m/>
    <m/>
    <m/>
    <m/>
    <m/>
    <n v="154"/>
    <n v="2"/>
    <m/>
    <n v="-2"/>
    <n v="154"/>
    <m/>
    <m/>
    <n v="0"/>
    <m/>
    <m/>
    <m/>
    <m/>
    <m/>
    <x v="0"/>
    <x v="0"/>
    <n v="0"/>
    <n v="0"/>
    <x v="5"/>
  </r>
  <r>
    <x v="9"/>
    <s v="Ad Set 055"/>
    <x v="3"/>
    <x v="0"/>
    <s v="female"/>
    <x v="19"/>
    <n v="2.6"/>
    <n v="417"/>
    <m/>
    <m/>
    <n v="271"/>
    <m/>
    <m/>
    <m/>
    <n v="0"/>
    <m/>
    <m/>
    <m/>
    <m/>
    <n v="2.6"/>
    <n v="0.01"/>
    <m/>
    <m/>
    <m/>
    <n v="1.538745"/>
    <n v="417"/>
    <n v="2.6"/>
    <n v="2.6"/>
    <m/>
    <m/>
    <m/>
    <m/>
    <m/>
    <n v="271"/>
    <n v="3"/>
    <m/>
    <n v="-3"/>
    <n v="271"/>
    <m/>
    <m/>
    <n v="0"/>
    <m/>
    <m/>
    <m/>
    <m/>
    <m/>
    <x v="0"/>
    <x v="0"/>
    <n v="0"/>
    <n v="0"/>
    <x v="5"/>
  </r>
  <r>
    <x v="45"/>
    <s v="Ad Set 055"/>
    <x v="3"/>
    <x v="0"/>
    <s v="female"/>
    <x v="19"/>
    <n v="0.23"/>
    <n v="40"/>
    <m/>
    <m/>
    <n v="34"/>
    <m/>
    <m/>
    <m/>
    <n v="0"/>
    <m/>
    <m/>
    <m/>
    <m/>
    <n v="0.23"/>
    <n v="0.01"/>
    <m/>
    <m/>
    <m/>
    <n v="1.176471"/>
    <n v="40"/>
    <n v="0.23"/>
    <n v="0.23"/>
    <m/>
    <m/>
    <m/>
    <m/>
    <m/>
    <n v="34"/>
    <n v="0"/>
    <m/>
    <n v="0"/>
    <n v="34"/>
    <m/>
    <m/>
    <n v="0"/>
    <m/>
    <m/>
    <m/>
    <m/>
    <m/>
    <x v="0"/>
    <x v="0"/>
    <n v="0"/>
    <n v="0"/>
    <x v="5"/>
  </r>
  <r>
    <x v="37"/>
    <s v="Ad Set 055"/>
    <x v="3"/>
    <x v="0"/>
    <s v="female"/>
    <x v="19"/>
    <n v="0.72"/>
    <n v="121"/>
    <m/>
    <m/>
    <n v="102"/>
    <m/>
    <m/>
    <m/>
    <n v="0"/>
    <m/>
    <m/>
    <m/>
    <m/>
    <n v="0.72"/>
    <n v="0.01"/>
    <m/>
    <m/>
    <m/>
    <n v="1.186275"/>
    <n v="121"/>
    <n v="0.72"/>
    <n v="0.72"/>
    <m/>
    <m/>
    <m/>
    <m/>
    <m/>
    <n v="102"/>
    <n v="1"/>
    <m/>
    <n v="-1"/>
    <n v="102"/>
    <m/>
    <m/>
    <n v="0"/>
    <m/>
    <m/>
    <m/>
    <m/>
    <m/>
    <x v="0"/>
    <x v="0"/>
    <n v="0"/>
    <n v="0"/>
    <x v="5"/>
  </r>
  <r>
    <x v="38"/>
    <s v="Ad Set 055"/>
    <x v="3"/>
    <x v="0"/>
    <s v="female"/>
    <x v="19"/>
    <n v="0.57999999999999996"/>
    <n v="81"/>
    <m/>
    <m/>
    <n v="77"/>
    <m/>
    <m/>
    <m/>
    <n v="0"/>
    <m/>
    <m/>
    <m/>
    <m/>
    <n v="0.57999999999999996"/>
    <n v="0.01"/>
    <m/>
    <m/>
    <m/>
    <n v="1.0519480000000001"/>
    <n v="81"/>
    <n v="0.57999999999999996"/>
    <n v="0.57999999999999996"/>
    <m/>
    <m/>
    <m/>
    <m/>
    <m/>
    <n v="77"/>
    <n v="1"/>
    <m/>
    <n v="-1"/>
    <n v="77"/>
    <m/>
    <m/>
    <n v="0"/>
    <m/>
    <m/>
    <m/>
    <m/>
    <m/>
    <x v="0"/>
    <x v="0"/>
    <n v="0"/>
    <n v="0"/>
    <x v="5"/>
  </r>
  <r>
    <x v="3"/>
    <s v="Ad Set 055"/>
    <x v="3"/>
    <x v="0"/>
    <s v="female"/>
    <x v="19"/>
    <n v="0.3"/>
    <n v="30"/>
    <m/>
    <m/>
    <n v="30"/>
    <m/>
    <m/>
    <m/>
    <n v="0"/>
    <m/>
    <m/>
    <m/>
    <m/>
    <n v="0.3"/>
    <n v="0.01"/>
    <m/>
    <m/>
    <m/>
    <n v="1"/>
    <n v="30"/>
    <n v="0.3"/>
    <n v="0.3"/>
    <m/>
    <m/>
    <m/>
    <m/>
    <m/>
    <n v="30"/>
    <n v="0"/>
    <m/>
    <n v="0"/>
    <n v="30"/>
    <m/>
    <m/>
    <n v="0"/>
    <m/>
    <m/>
    <m/>
    <m/>
    <m/>
    <x v="0"/>
    <x v="0"/>
    <n v="0"/>
    <n v="0"/>
    <x v="5"/>
  </r>
  <r>
    <x v="10"/>
    <s v="Ad Set 060"/>
    <x v="3"/>
    <x v="0"/>
    <s v="female"/>
    <x v="19"/>
    <n v="0.03"/>
    <n v="40"/>
    <m/>
    <m/>
    <n v="25"/>
    <m/>
    <m/>
    <m/>
    <n v="0"/>
    <m/>
    <m/>
    <m/>
    <m/>
    <n v="0.03"/>
    <n v="0"/>
    <m/>
    <m/>
    <m/>
    <n v="1.6"/>
    <n v="40"/>
    <n v="0.03"/>
    <n v="0.03"/>
    <m/>
    <m/>
    <m/>
    <m/>
    <m/>
    <n v="25"/>
    <n v="0"/>
    <m/>
    <n v="0"/>
    <n v="25"/>
    <m/>
    <m/>
    <n v="0"/>
    <m/>
    <m/>
    <m/>
    <m/>
    <m/>
    <x v="0"/>
    <x v="0"/>
    <n v="0"/>
    <n v="0"/>
    <x v="5"/>
  </r>
  <r>
    <x v="36"/>
    <s v="Ad Set 060"/>
    <x v="3"/>
    <x v="0"/>
    <s v="female"/>
    <x v="19"/>
    <n v="0.09"/>
    <n v="68"/>
    <m/>
    <m/>
    <n v="34"/>
    <m/>
    <m/>
    <m/>
    <n v="0"/>
    <m/>
    <m/>
    <m/>
    <m/>
    <n v="0.09"/>
    <n v="0"/>
    <m/>
    <m/>
    <m/>
    <n v="2"/>
    <n v="68"/>
    <n v="0.09"/>
    <n v="0.09"/>
    <m/>
    <m/>
    <m/>
    <m/>
    <m/>
    <n v="34"/>
    <n v="0"/>
    <m/>
    <n v="0"/>
    <n v="34"/>
    <m/>
    <m/>
    <n v="0"/>
    <m/>
    <m/>
    <m/>
    <m/>
    <m/>
    <x v="0"/>
    <x v="0"/>
    <n v="0"/>
    <n v="0"/>
    <x v="5"/>
  </r>
  <r>
    <x v="5"/>
    <s v="Ad Set 060"/>
    <x v="3"/>
    <x v="0"/>
    <s v="female"/>
    <x v="19"/>
    <n v="0.09"/>
    <n v="107"/>
    <m/>
    <m/>
    <n v="40"/>
    <m/>
    <m/>
    <m/>
    <n v="0"/>
    <m/>
    <m/>
    <m/>
    <m/>
    <n v="0.09"/>
    <n v="0"/>
    <m/>
    <m/>
    <m/>
    <n v="2.6749999999999998"/>
    <n v="107"/>
    <n v="0.09"/>
    <n v="0.09"/>
    <m/>
    <m/>
    <m/>
    <m/>
    <m/>
    <n v="40"/>
    <n v="0"/>
    <m/>
    <n v="0"/>
    <n v="40"/>
    <m/>
    <m/>
    <n v="0"/>
    <m/>
    <m/>
    <m/>
    <m/>
    <m/>
    <x v="0"/>
    <x v="0"/>
    <n v="0"/>
    <n v="0"/>
    <x v="5"/>
  </r>
  <r>
    <x v="9"/>
    <s v="Ad Set 060"/>
    <x v="3"/>
    <x v="0"/>
    <s v="female"/>
    <x v="19"/>
    <n v="0.06"/>
    <n v="63"/>
    <m/>
    <m/>
    <n v="34"/>
    <m/>
    <m/>
    <m/>
    <n v="0"/>
    <m/>
    <m/>
    <m/>
    <m/>
    <n v="0.06"/>
    <n v="0"/>
    <m/>
    <m/>
    <m/>
    <n v="1.8529409999999999"/>
    <n v="63"/>
    <n v="0.06"/>
    <n v="0.06"/>
    <m/>
    <m/>
    <m/>
    <m/>
    <m/>
    <n v="34"/>
    <n v="0"/>
    <m/>
    <n v="0"/>
    <n v="34"/>
    <m/>
    <m/>
    <n v="0"/>
    <m/>
    <m/>
    <m/>
    <m/>
    <m/>
    <x v="0"/>
    <x v="0"/>
    <n v="0"/>
    <n v="0"/>
    <x v="5"/>
  </r>
  <r>
    <x v="45"/>
    <s v="Ad Set 060"/>
    <x v="3"/>
    <x v="0"/>
    <s v="female"/>
    <x v="19"/>
    <n v="0.03"/>
    <n v="14"/>
    <m/>
    <m/>
    <n v="10"/>
    <m/>
    <m/>
    <m/>
    <n v="0"/>
    <m/>
    <m/>
    <m/>
    <m/>
    <n v="0.03"/>
    <n v="0"/>
    <m/>
    <m/>
    <m/>
    <n v="1.4"/>
    <n v="14"/>
    <n v="0.03"/>
    <n v="0.03"/>
    <m/>
    <m/>
    <m/>
    <m/>
    <m/>
    <n v="10"/>
    <n v="0"/>
    <m/>
    <n v="0"/>
    <n v="10"/>
    <m/>
    <m/>
    <n v="0"/>
    <m/>
    <m/>
    <m/>
    <m/>
    <m/>
    <x v="0"/>
    <x v="0"/>
    <n v="0"/>
    <n v="0"/>
    <x v="5"/>
  </r>
  <r>
    <x v="8"/>
    <s v="Ad Set 060"/>
    <x v="3"/>
    <x v="0"/>
    <s v="female"/>
    <x v="19"/>
    <n v="0.09"/>
    <n v="107"/>
    <m/>
    <m/>
    <n v="49"/>
    <m/>
    <m/>
    <m/>
    <n v="0"/>
    <m/>
    <m/>
    <m/>
    <m/>
    <n v="0.09"/>
    <n v="0"/>
    <m/>
    <m/>
    <m/>
    <n v="2.1836730000000002"/>
    <n v="107"/>
    <n v="0.09"/>
    <n v="0.09"/>
    <m/>
    <m/>
    <m/>
    <m/>
    <m/>
    <n v="49"/>
    <n v="0"/>
    <m/>
    <n v="0"/>
    <n v="49"/>
    <m/>
    <m/>
    <n v="0"/>
    <m/>
    <m/>
    <m/>
    <m/>
    <m/>
    <x v="0"/>
    <x v="0"/>
    <n v="0"/>
    <n v="0"/>
    <x v="5"/>
  </r>
  <r>
    <x v="37"/>
    <s v="Ad Set 060"/>
    <x v="3"/>
    <x v="0"/>
    <s v="female"/>
    <x v="19"/>
    <n v="0.03"/>
    <n v="33"/>
    <m/>
    <m/>
    <n v="24"/>
    <m/>
    <m/>
    <m/>
    <n v="0"/>
    <m/>
    <m/>
    <m/>
    <m/>
    <n v="0.03"/>
    <n v="0"/>
    <m/>
    <m/>
    <m/>
    <n v="1.375"/>
    <n v="33"/>
    <n v="0.03"/>
    <n v="0.03"/>
    <m/>
    <m/>
    <m/>
    <m/>
    <m/>
    <n v="24"/>
    <n v="0"/>
    <m/>
    <n v="0"/>
    <n v="24"/>
    <m/>
    <m/>
    <n v="0"/>
    <m/>
    <m/>
    <m/>
    <m/>
    <m/>
    <x v="0"/>
    <x v="0"/>
    <n v="0"/>
    <n v="0"/>
    <x v="5"/>
  </r>
  <r>
    <x v="4"/>
    <s v="Ad Set 060"/>
    <x v="3"/>
    <x v="0"/>
    <s v="female"/>
    <x v="19"/>
    <n v="0"/>
    <n v="41"/>
    <m/>
    <m/>
    <n v="21"/>
    <m/>
    <m/>
    <m/>
    <n v="0"/>
    <m/>
    <m/>
    <m/>
    <m/>
    <n v="0"/>
    <n v="0"/>
    <m/>
    <m/>
    <m/>
    <n v="1.9523809999999999"/>
    <n v="41"/>
    <n v="0"/>
    <n v="0"/>
    <m/>
    <m/>
    <m/>
    <m/>
    <m/>
    <n v="21"/>
    <n v="0"/>
    <m/>
    <n v="0"/>
    <n v="21"/>
    <m/>
    <m/>
    <n v="0"/>
    <m/>
    <m/>
    <m/>
    <m/>
    <m/>
    <x v="0"/>
    <x v="0"/>
    <n v="0"/>
    <n v="0"/>
    <x v="5"/>
  </r>
  <r>
    <x v="6"/>
    <s v="Ad Set 060"/>
    <x v="3"/>
    <x v="0"/>
    <s v="female"/>
    <x v="19"/>
    <n v="0.19"/>
    <n v="207"/>
    <m/>
    <m/>
    <n v="76"/>
    <m/>
    <m/>
    <m/>
    <n v="0"/>
    <m/>
    <m/>
    <m/>
    <m/>
    <n v="0.19"/>
    <n v="0"/>
    <m/>
    <m/>
    <m/>
    <n v="2.723684"/>
    <n v="207"/>
    <n v="0.19"/>
    <n v="0.19"/>
    <m/>
    <m/>
    <m/>
    <m/>
    <m/>
    <n v="76"/>
    <n v="0"/>
    <m/>
    <n v="0"/>
    <n v="76"/>
    <m/>
    <m/>
    <n v="0"/>
    <m/>
    <m/>
    <m/>
    <m/>
    <m/>
    <x v="0"/>
    <x v="0"/>
    <n v="0"/>
    <n v="0"/>
    <x v="5"/>
  </r>
  <r>
    <x v="38"/>
    <s v="Ad Set 060"/>
    <x v="3"/>
    <x v="0"/>
    <s v="female"/>
    <x v="19"/>
    <n v="0.13"/>
    <n v="85"/>
    <m/>
    <m/>
    <n v="42"/>
    <m/>
    <m/>
    <m/>
    <n v="0"/>
    <m/>
    <m/>
    <m/>
    <m/>
    <n v="0.13"/>
    <n v="0"/>
    <m/>
    <m/>
    <m/>
    <n v="2.0238100000000001"/>
    <n v="85"/>
    <n v="0.13"/>
    <n v="0.13"/>
    <m/>
    <m/>
    <m/>
    <m/>
    <m/>
    <n v="42"/>
    <n v="0"/>
    <m/>
    <n v="0"/>
    <n v="42"/>
    <m/>
    <m/>
    <n v="0"/>
    <m/>
    <m/>
    <m/>
    <m/>
    <m/>
    <x v="0"/>
    <x v="0"/>
    <n v="0"/>
    <n v="0"/>
    <x v="5"/>
  </r>
  <r>
    <x v="39"/>
    <s v="Ad Set 060"/>
    <x v="3"/>
    <x v="0"/>
    <s v="female"/>
    <x v="19"/>
    <n v="0.08"/>
    <n v="49"/>
    <m/>
    <m/>
    <n v="29"/>
    <m/>
    <m/>
    <m/>
    <n v="0"/>
    <m/>
    <m/>
    <m/>
    <m/>
    <n v="0.08"/>
    <n v="0"/>
    <m/>
    <m/>
    <m/>
    <n v="1.6896549999999999"/>
    <n v="49"/>
    <n v="0.08"/>
    <n v="0.08"/>
    <m/>
    <m/>
    <m/>
    <m/>
    <m/>
    <n v="29"/>
    <n v="0"/>
    <m/>
    <n v="0"/>
    <n v="29"/>
    <m/>
    <m/>
    <n v="0"/>
    <m/>
    <m/>
    <m/>
    <m/>
    <m/>
    <x v="0"/>
    <x v="0"/>
    <n v="0"/>
    <n v="0"/>
    <x v="5"/>
  </r>
  <r>
    <x v="1"/>
    <s v="Ad Set 060"/>
    <x v="3"/>
    <x v="0"/>
    <s v="female"/>
    <x v="19"/>
    <n v="0.09"/>
    <n v="62"/>
    <m/>
    <m/>
    <n v="33"/>
    <m/>
    <m/>
    <m/>
    <n v="0"/>
    <m/>
    <m/>
    <m/>
    <m/>
    <n v="0.09"/>
    <n v="0"/>
    <m/>
    <m/>
    <m/>
    <n v="1.8787879999999999"/>
    <n v="62"/>
    <n v="0.09"/>
    <n v="0.09"/>
    <m/>
    <m/>
    <m/>
    <m/>
    <m/>
    <n v="33"/>
    <n v="0"/>
    <m/>
    <n v="0"/>
    <n v="33"/>
    <m/>
    <m/>
    <n v="0"/>
    <m/>
    <m/>
    <m/>
    <m/>
    <m/>
    <x v="0"/>
    <x v="0"/>
    <n v="0"/>
    <n v="0"/>
    <x v="5"/>
  </r>
  <r>
    <x v="41"/>
    <s v="Ad Set 060"/>
    <x v="3"/>
    <x v="0"/>
    <s v="female"/>
    <x v="19"/>
    <n v="0.24"/>
    <n v="182"/>
    <m/>
    <m/>
    <n v="81"/>
    <m/>
    <m/>
    <m/>
    <n v="0"/>
    <m/>
    <m/>
    <m/>
    <m/>
    <n v="0.24"/>
    <n v="0"/>
    <m/>
    <m/>
    <m/>
    <n v="2.2469139999999999"/>
    <n v="182"/>
    <n v="0.24"/>
    <n v="0.24"/>
    <m/>
    <m/>
    <m/>
    <m/>
    <m/>
    <n v="81"/>
    <n v="0"/>
    <m/>
    <n v="0"/>
    <n v="81"/>
    <m/>
    <m/>
    <n v="0"/>
    <m/>
    <m/>
    <m/>
    <m/>
    <m/>
    <x v="0"/>
    <x v="0"/>
    <n v="0"/>
    <n v="0"/>
    <x v="5"/>
  </r>
  <r>
    <x v="0"/>
    <s v="Ad Set 060"/>
    <x v="3"/>
    <x v="0"/>
    <s v="female"/>
    <x v="19"/>
    <n v="0.02"/>
    <n v="42"/>
    <m/>
    <m/>
    <n v="20"/>
    <m/>
    <m/>
    <m/>
    <n v="0"/>
    <m/>
    <m/>
    <m/>
    <m/>
    <n v="0.02"/>
    <n v="0"/>
    <m/>
    <m/>
    <m/>
    <n v="2.1"/>
    <n v="42"/>
    <n v="0.02"/>
    <n v="0.02"/>
    <m/>
    <m/>
    <m/>
    <m/>
    <m/>
    <n v="20"/>
    <n v="0"/>
    <m/>
    <n v="0"/>
    <n v="20"/>
    <m/>
    <m/>
    <n v="0"/>
    <m/>
    <m/>
    <m/>
    <m/>
    <m/>
    <x v="0"/>
    <x v="0"/>
    <n v="0"/>
    <n v="0"/>
    <x v="5"/>
  </r>
  <r>
    <x v="42"/>
    <s v="Ad Set 060"/>
    <x v="3"/>
    <x v="0"/>
    <s v="female"/>
    <x v="19"/>
    <n v="0.09"/>
    <n v="54"/>
    <m/>
    <m/>
    <n v="34"/>
    <m/>
    <m/>
    <m/>
    <n v="0"/>
    <m/>
    <m/>
    <m/>
    <m/>
    <n v="0.09"/>
    <n v="0"/>
    <m/>
    <m/>
    <m/>
    <n v="1.5882350000000001"/>
    <n v="54"/>
    <n v="0.09"/>
    <n v="0.09"/>
    <m/>
    <m/>
    <m/>
    <m/>
    <m/>
    <n v="34"/>
    <n v="0"/>
    <m/>
    <n v="0"/>
    <n v="34"/>
    <m/>
    <m/>
    <n v="0"/>
    <m/>
    <m/>
    <m/>
    <m/>
    <m/>
    <x v="0"/>
    <x v="0"/>
    <n v="0"/>
    <n v="0"/>
    <x v="5"/>
  </r>
  <r>
    <x v="43"/>
    <s v="Ad Set 060"/>
    <x v="3"/>
    <x v="0"/>
    <s v="female"/>
    <x v="19"/>
    <n v="0.02"/>
    <n v="10"/>
    <m/>
    <m/>
    <n v="4"/>
    <m/>
    <m/>
    <m/>
    <n v="0"/>
    <m/>
    <m/>
    <m/>
    <m/>
    <n v="0.02"/>
    <n v="0.01"/>
    <m/>
    <m/>
    <m/>
    <n v="2.5"/>
    <n v="10"/>
    <n v="0.02"/>
    <n v="0.02"/>
    <m/>
    <m/>
    <m/>
    <m/>
    <m/>
    <n v="4"/>
    <n v="0"/>
    <m/>
    <n v="0"/>
    <n v="4"/>
    <m/>
    <m/>
    <n v="0"/>
    <m/>
    <m/>
    <m/>
    <m/>
    <m/>
    <x v="0"/>
    <x v="0"/>
    <n v="0"/>
    <n v="0"/>
    <x v="5"/>
  </r>
  <r>
    <x v="44"/>
    <s v="Ad Set 060"/>
    <x v="3"/>
    <x v="0"/>
    <s v="female"/>
    <x v="19"/>
    <n v="0.08"/>
    <n v="77"/>
    <m/>
    <m/>
    <n v="21"/>
    <m/>
    <m/>
    <m/>
    <n v="0"/>
    <m/>
    <m/>
    <m/>
    <m/>
    <n v="0.08"/>
    <n v="0"/>
    <m/>
    <m/>
    <m/>
    <n v="3.6666669999999999"/>
    <n v="77"/>
    <n v="0.08"/>
    <n v="0.08"/>
    <m/>
    <m/>
    <m/>
    <m/>
    <m/>
    <n v="21"/>
    <n v="0"/>
    <m/>
    <n v="0"/>
    <n v="21"/>
    <m/>
    <m/>
    <n v="0"/>
    <m/>
    <m/>
    <m/>
    <m/>
    <m/>
    <x v="0"/>
    <x v="0"/>
    <n v="0"/>
    <n v="0"/>
    <x v="5"/>
  </r>
  <r>
    <x v="3"/>
    <s v="Ad Set 060"/>
    <x v="3"/>
    <x v="0"/>
    <s v="female"/>
    <x v="19"/>
    <n v="0.05"/>
    <n v="46"/>
    <m/>
    <m/>
    <n v="20"/>
    <m/>
    <m/>
    <m/>
    <n v="0"/>
    <m/>
    <m/>
    <m/>
    <m/>
    <n v="0.05"/>
    <n v="0"/>
    <m/>
    <m/>
    <m/>
    <n v="2.2999999999999998"/>
    <n v="46"/>
    <n v="0.05"/>
    <n v="0.05"/>
    <m/>
    <m/>
    <m/>
    <m/>
    <m/>
    <n v="20"/>
    <n v="0"/>
    <m/>
    <n v="0"/>
    <n v="20"/>
    <m/>
    <m/>
    <n v="0"/>
    <m/>
    <m/>
    <m/>
    <m/>
    <m/>
    <x v="0"/>
    <x v="0"/>
    <n v="0"/>
    <n v="0"/>
    <x v="5"/>
  </r>
  <r>
    <x v="2"/>
    <s v="Ad Set 060"/>
    <x v="3"/>
    <x v="0"/>
    <s v="female"/>
    <x v="19"/>
    <n v="0.04"/>
    <n v="77"/>
    <m/>
    <m/>
    <n v="39"/>
    <m/>
    <m/>
    <m/>
    <n v="0"/>
    <m/>
    <m/>
    <m/>
    <m/>
    <n v="0.04"/>
    <n v="0"/>
    <m/>
    <m/>
    <m/>
    <n v="1.974359"/>
    <n v="77"/>
    <n v="0.04"/>
    <n v="0.04"/>
    <m/>
    <m/>
    <m/>
    <m/>
    <m/>
    <n v="39"/>
    <n v="0"/>
    <m/>
    <n v="0"/>
    <n v="39"/>
    <m/>
    <m/>
    <n v="0"/>
    <m/>
    <m/>
    <m/>
    <m/>
    <m/>
    <x v="0"/>
    <x v="0"/>
    <n v="0"/>
    <n v="0"/>
    <x v="5"/>
  </r>
  <r>
    <x v="10"/>
    <s v="Ad Set 078"/>
    <x v="3"/>
    <x v="0"/>
    <s v="female"/>
    <x v="19"/>
    <n v="0.03"/>
    <n v="27"/>
    <m/>
    <m/>
    <n v="18"/>
    <m/>
    <m/>
    <m/>
    <n v="0"/>
    <m/>
    <m/>
    <m/>
    <m/>
    <n v="0.03"/>
    <n v="0"/>
    <m/>
    <m/>
    <m/>
    <n v="1.5"/>
    <n v="27"/>
    <n v="0.03"/>
    <n v="0.03"/>
    <m/>
    <m/>
    <m/>
    <m/>
    <m/>
    <n v="18"/>
    <n v="0"/>
    <m/>
    <n v="0"/>
    <n v="18"/>
    <m/>
    <m/>
    <n v="0"/>
    <m/>
    <m/>
    <m/>
    <m/>
    <m/>
    <x v="0"/>
    <x v="0"/>
    <n v="0"/>
    <n v="0"/>
    <x v="5"/>
  </r>
  <r>
    <x v="36"/>
    <s v="Ad Set 078"/>
    <x v="3"/>
    <x v="0"/>
    <s v="female"/>
    <x v="19"/>
    <n v="0"/>
    <n v="1"/>
    <m/>
    <m/>
    <n v="1"/>
    <m/>
    <m/>
    <m/>
    <n v="0"/>
    <m/>
    <m/>
    <m/>
    <m/>
    <n v="0"/>
    <n v="0"/>
    <m/>
    <m/>
    <m/>
    <n v="1"/>
    <n v="1"/>
    <n v="0"/>
    <n v="0"/>
    <m/>
    <m/>
    <m/>
    <m/>
    <m/>
    <n v="1"/>
    <n v="0"/>
    <m/>
    <n v="0"/>
    <n v="1"/>
    <m/>
    <m/>
    <n v="0"/>
    <m/>
    <m/>
    <m/>
    <m/>
    <m/>
    <x v="0"/>
    <x v="0"/>
    <n v="0"/>
    <n v="0"/>
    <x v="5"/>
  </r>
  <r>
    <x v="5"/>
    <s v="Ad Set 078"/>
    <x v="3"/>
    <x v="0"/>
    <s v="female"/>
    <x v="19"/>
    <n v="0"/>
    <n v="7"/>
    <m/>
    <m/>
    <n v="4"/>
    <m/>
    <m/>
    <m/>
    <n v="0"/>
    <m/>
    <m/>
    <m/>
    <m/>
    <n v="0"/>
    <n v="0"/>
    <m/>
    <m/>
    <m/>
    <n v="1.75"/>
    <n v="7"/>
    <n v="0"/>
    <n v="0"/>
    <m/>
    <m/>
    <m/>
    <m/>
    <m/>
    <n v="4"/>
    <n v="0"/>
    <m/>
    <n v="0"/>
    <n v="4"/>
    <m/>
    <m/>
    <n v="0"/>
    <m/>
    <m/>
    <m/>
    <m/>
    <m/>
    <x v="0"/>
    <x v="0"/>
    <n v="0"/>
    <n v="0"/>
    <x v="5"/>
  </r>
  <r>
    <x v="45"/>
    <s v="Ad Set 078"/>
    <x v="3"/>
    <x v="0"/>
    <s v="female"/>
    <x v="19"/>
    <n v="0"/>
    <n v="15"/>
    <m/>
    <m/>
    <n v="9"/>
    <m/>
    <m/>
    <m/>
    <n v="0"/>
    <m/>
    <m/>
    <m/>
    <m/>
    <n v="0"/>
    <n v="0"/>
    <m/>
    <m/>
    <m/>
    <n v="1.6666669999999999"/>
    <n v="15"/>
    <n v="0"/>
    <n v="0"/>
    <m/>
    <m/>
    <m/>
    <m/>
    <m/>
    <n v="9"/>
    <n v="0"/>
    <m/>
    <n v="0"/>
    <n v="9"/>
    <m/>
    <m/>
    <n v="0"/>
    <m/>
    <m/>
    <m/>
    <m/>
    <m/>
    <x v="0"/>
    <x v="0"/>
    <n v="0"/>
    <n v="0"/>
    <x v="5"/>
  </r>
  <r>
    <x v="37"/>
    <s v="Ad Set 078"/>
    <x v="3"/>
    <x v="0"/>
    <s v="female"/>
    <x v="19"/>
    <n v="0.01"/>
    <n v="10"/>
    <m/>
    <m/>
    <n v="5"/>
    <m/>
    <m/>
    <m/>
    <n v="0"/>
    <m/>
    <m/>
    <m/>
    <m/>
    <n v="0.01"/>
    <n v="0"/>
    <m/>
    <m/>
    <m/>
    <n v="2"/>
    <n v="10"/>
    <n v="0.01"/>
    <n v="0.01"/>
    <m/>
    <m/>
    <m/>
    <m/>
    <m/>
    <n v="5"/>
    <n v="0"/>
    <m/>
    <n v="0"/>
    <n v="5"/>
    <m/>
    <m/>
    <n v="0"/>
    <m/>
    <m/>
    <m/>
    <m/>
    <m/>
    <x v="0"/>
    <x v="0"/>
    <n v="0"/>
    <n v="0"/>
    <x v="5"/>
  </r>
  <r>
    <x v="6"/>
    <s v="Ad Set 078"/>
    <x v="3"/>
    <x v="0"/>
    <s v="female"/>
    <x v="19"/>
    <n v="0.01"/>
    <n v="3"/>
    <m/>
    <m/>
    <n v="2"/>
    <m/>
    <m/>
    <m/>
    <n v="0"/>
    <m/>
    <m/>
    <m/>
    <m/>
    <n v="0.01"/>
    <n v="0.01"/>
    <m/>
    <m/>
    <m/>
    <n v="1.5"/>
    <n v="3"/>
    <n v="0.01"/>
    <n v="0.01"/>
    <m/>
    <m/>
    <m/>
    <m/>
    <m/>
    <n v="2"/>
    <n v="0"/>
    <m/>
    <n v="0"/>
    <n v="2"/>
    <m/>
    <m/>
    <n v="0"/>
    <m/>
    <m/>
    <m/>
    <m/>
    <m/>
    <x v="0"/>
    <x v="0"/>
    <n v="0"/>
    <n v="0"/>
    <x v="5"/>
  </r>
  <r>
    <x v="38"/>
    <s v="Ad Set 078"/>
    <x v="3"/>
    <x v="0"/>
    <s v="female"/>
    <x v="19"/>
    <n v="0.06"/>
    <n v="46"/>
    <m/>
    <m/>
    <n v="24"/>
    <m/>
    <m/>
    <m/>
    <n v="0"/>
    <m/>
    <m/>
    <m/>
    <m/>
    <n v="0.06"/>
    <n v="0"/>
    <m/>
    <m/>
    <m/>
    <n v="1.9166669999999999"/>
    <n v="46"/>
    <n v="0.06"/>
    <n v="0.06"/>
    <m/>
    <m/>
    <m/>
    <m/>
    <m/>
    <n v="24"/>
    <n v="0"/>
    <m/>
    <n v="0"/>
    <n v="24"/>
    <m/>
    <m/>
    <n v="0"/>
    <m/>
    <m/>
    <m/>
    <m/>
    <m/>
    <x v="0"/>
    <x v="0"/>
    <n v="0"/>
    <n v="0"/>
    <x v="5"/>
  </r>
  <r>
    <x v="39"/>
    <s v="Ad Set 078"/>
    <x v="3"/>
    <x v="0"/>
    <s v="female"/>
    <x v="19"/>
    <n v="0"/>
    <n v="11"/>
    <m/>
    <m/>
    <n v="8"/>
    <m/>
    <m/>
    <m/>
    <n v="0"/>
    <m/>
    <m/>
    <m/>
    <m/>
    <n v="0"/>
    <n v="0"/>
    <m/>
    <m/>
    <m/>
    <n v="1.375"/>
    <n v="11"/>
    <n v="0"/>
    <n v="0"/>
    <m/>
    <m/>
    <m/>
    <m/>
    <m/>
    <n v="8"/>
    <n v="0"/>
    <m/>
    <n v="0"/>
    <n v="8"/>
    <m/>
    <m/>
    <n v="0"/>
    <m/>
    <m/>
    <m/>
    <m/>
    <m/>
    <x v="0"/>
    <x v="0"/>
    <n v="0"/>
    <n v="0"/>
    <x v="5"/>
  </r>
  <r>
    <x v="40"/>
    <s v="Ad Set 078"/>
    <x v="3"/>
    <x v="0"/>
    <s v="female"/>
    <x v="19"/>
    <n v="0.01"/>
    <n v="8"/>
    <m/>
    <m/>
    <n v="5"/>
    <m/>
    <m/>
    <m/>
    <n v="0"/>
    <m/>
    <m/>
    <m/>
    <m/>
    <n v="0.01"/>
    <n v="0"/>
    <m/>
    <m/>
    <m/>
    <n v="1.6"/>
    <n v="8"/>
    <n v="0.01"/>
    <n v="0.01"/>
    <m/>
    <m/>
    <m/>
    <m/>
    <m/>
    <n v="5"/>
    <n v="0"/>
    <m/>
    <n v="0"/>
    <n v="5"/>
    <m/>
    <m/>
    <n v="0"/>
    <m/>
    <m/>
    <m/>
    <m/>
    <m/>
    <x v="0"/>
    <x v="0"/>
    <n v="0"/>
    <n v="0"/>
    <x v="5"/>
  </r>
  <r>
    <x v="1"/>
    <s v="Ad Set 078"/>
    <x v="3"/>
    <x v="0"/>
    <s v="female"/>
    <x v="19"/>
    <n v="0.01"/>
    <n v="8"/>
    <m/>
    <m/>
    <n v="7"/>
    <m/>
    <m/>
    <m/>
    <n v="0"/>
    <m/>
    <m/>
    <m/>
    <m/>
    <n v="0.01"/>
    <n v="0"/>
    <m/>
    <m/>
    <m/>
    <n v="1.142857"/>
    <n v="8"/>
    <n v="0.01"/>
    <n v="0.01"/>
    <m/>
    <m/>
    <m/>
    <m/>
    <m/>
    <n v="7"/>
    <n v="0"/>
    <m/>
    <n v="0"/>
    <n v="7"/>
    <m/>
    <m/>
    <n v="0"/>
    <m/>
    <m/>
    <m/>
    <m/>
    <m/>
    <x v="0"/>
    <x v="0"/>
    <n v="0"/>
    <n v="0"/>
    <x v="5"/>
  </r>
  <r>
    <x v="0"/>
    <s v="Ad Set 078"/>
    <x v="3"/>
    <x v="0"/>
    <s v="female"/>
    <x v="19"/>
    <n v="0.04"/>
    <n v="75"/>
    <m/>
    <m/>
    <n v="32"/>
    <m/>
    <m/>
    <m/>
    <n v="0"/>
    <m/>
    <m/>
    <m/>
    <m/>
    <n v="0.04"/>
    <n v="0"/>
    <m/>
    <m/>
    <m/>
    <n v="2.34375"/>
    <n v="75"/>
    <n v="0.04"/>
    <n v="0.04"/>
    <m/>
    <m/>
    <m/>
    <m/>
    <m/>
    <n v="32"/>
    <n v="0"/>
    <m/>
    <n v="0"/>
    <n v="32"/>
    <m/>
    <m/>
    <n v="0"/>
    <m/>
    <m/>
    <m/>
    <m/>
    <m/>
    <x v="0"/>
    <x v="0"/>
    <n v="0"/>
    <n v="0"/>
    <x v="5"/>
  </r>
  <r>
    <x v="44"/>
    <s v="Ad Set 078"/>
    <x v="3"/>
    <x v="0"/>
    <s v="female"/>
    <x v="19"/>
    <n v="0.04"/>
    <n v="16"/>
    <m/>
    <m/>
    <n v="9"/>
    <m/>
    <m/>
    <m/>
    <n v="0"/>
    <m/>
    <m/>
    <m/>
    <m/>
    <n v="0.04"/>
    <n v="0"/>
    <m/>
    <m/>
    <m/>
    <n v="1.7777780000000001"/>
    <n v="16"/>
    <n v="0.04"/>
    <n v="0.04"/>
    <m/>
    <m/>
    <m/>
    <m/>
    <m/>
    <n v="9"/>
    <n v="0"/>
    <m/>
    <n v="0"/>
    <n v="9"/>
    <m/>
    <m/>
    <n v="0"/>
    <m/>
    <m/>
    <m/>
    <m/>
    <m/>
    <x v="0"/>
    <x v="0"/>
    <n v="0"/>
    <n v="0"/>
    <x v="5"/>
  </r>
  <r>
    <x v="3"/>
    <s v="Ad Set 078"/>
    <x v="3"/>
    <x v="0"/>
    <s v="female"/>
    <x v="19"/>
    <n v="0.03"/>
    <n v="14"/>
    <m/>
    <m/>
    <n v="8"/>
    <m/>
    <m/>
    <m/>
    <n v="0"/>
    <m/>
    <m/>
    <m/>
    <m/>
    <n v="0.03"/>
    <n v="0"/>
    <m/>
    <m/>
    <m/>
    <n v="1.75"/>
    <n v="14"/>
    <n v="0.03"/>
    <n v="0.03"/>
    <m/>
    <m/>
    <m/>
    <m/>
    <m/>
    <n v="8"/>
    <n v="0"/>
    <m/>
    <n v="0"/>
    <n v="8"/>
    <m/>
    <m/>
    <n v="0"/>
    <m/>
    <m/>
    <m/>
    <m/>
    <m/>
    <x v="0"/>
    <x v="0"/>
    <n v="0"/>
    <n v="0"/>
    <x v="5"/>
  </r>
  <r>
    <x v="2"/>
    <s v="Ad Set 078"/>
    <x v="3"/>
    <x v="0"/>
    <s v="female"/>
    <x v="19"/>
    <n v="0.01"/>
    <n v="4"/>
    <m/>
    <m/>
    <n v="1"/>
    <m/>
    <m/>
    <m/>
    <n v="0"/>
    <m/>
    <m/>
    <m/>
    <m/>
    <n v="0.01"/>
    <n v="0.01"/>
    <m/>
    <m/>
    <m/>
    <n v="4"/>
    <n v="4"/>
    <n v="0.01"/>
    <n v="0.01"/>
    <m/>
    <m/>
    <m/>
    <m/>
    <m/>
    <n v="1"/>
    <n v="0"/>
    <m/>
    <n v="0"/>
    <n v="1"/>
    <m/>
    <m/>
    <n v="0"/>
    <m/>
    <m/>
    <m/>
    <m/>
    <m/>
    <x v="0"/>
    <x v="0"/>
    <n v="0"/>
    <n v="0"/>
    <x v="5"/>
  </r>
  <r>
    <x v="10"/>
    <s v="Ad Set 082"/>
    <x v="3"/>
    <x v="0"/>
    <s v="female"/>
    <x v="19"/>
    <n v="0.01"/>
    <n v="1"/>
    <m/>
    <m/>
    <n v="1"/>
    <m/>
    <m/>
    <m/>
    <n v="0"/>
    <m/>
    <m/>
    <m/>
    <m/>
    <n v="0.01"/>
    <n v="0.01"/>
    <m/>
    <m/>
    <m/>
    <n v="1"/>
    <n v="1"/>
    <n v="0.01"/>
    <n v="0.01"/>
    <m/>
    <m/>
    <m/>
    <m/>
    <m/>
    <n v="1"/>
    <n v="0"/>
    <m/>
    <n v="0"/>
    <n v="1"/>
    <m/>
    <m/>
    <n v="0"/>
    <m/>
    <m/>
    <m/>
    <m/>
    <m/>
    <x v="0"/>
    <x v="0"/>
    <n v="0"/>
    <n v="0"/>
    <x v="5"/>
  </r>
  <r>
    <x v="36"/>
    <s v="Ad Set 082"/>
    <x v="3"/>
    <x v="0"/>
    <s v="female"/>
    <x v="19"/>
    <n v="0.08"/>
    <n v="4"/>
    <m/>
    <m/>
    <n v="4"/>
    <m/>
    <m/>
    <m/>
    <n v="0"/>
    <m/>
    <m/>
    <m/>
    <m/>
    <n v="0.08"/>
    <n v="0.02"/>
    <m/>
    <m/>
    <m/>
    <n v="1"/>
    <n v="4"/>
    <n v="0.08"/>
    <n v="0.08"/>
    <m/>
    <m/>
    <m/>
    <m/>
    <m/>
    <n v="4"/>
    <n v="0"/>
    <m/>
    <n v="0"/>
    <n v="4"/>
    <m/>
    <m/>
    <n v="0"/>
    <m/>
    <m/>
    <m/>
    <m/>
    <m/>
    <x v="0"/>
    <x v="0"/>
    <n v="0"/>
    <n v="0"/>
    <x v="5"/>
  </r>
  <r>
    <x v="5"/>
    <s v="Ad Set 082"/>
    <x v="3"/>
    <x v="0"/>
    <s v="female"/>
    <x v="19"/>
    <n v="0"/>
    <n v="2"/>
    <m/>
    <m/>
    <n v="2"/>
    <m/>
    <m/>
    <m/>
    <n v="0"/>
    <m/>
    <m/>
    <m/>
    <m/>
    <n v="0"/>
    <n v="0"/>
    <m/>
    <m/>
    <m/>
    <n v="1"/>
    <n v="2"/>
    <n v="0"/>
    <n v="0"/>
    <m/>
    <m/>
    <m/>
    <m/>
    <m/>
    <n v="2"/>
    <n v="0"/>
    <m/>
    <n v="0"/>
    <n v="2"/>
    <m/>
    <m/>
    <n v="0"/>
    <m/>
    <m/>
    <m/>
    <m/>
    <m/>
    <x v="0"/>
    <x v="0"/>
    <n v="0"/>
    <n v="0"/>
    <x v="5"/>
  </r>
  <r>
    <x v="45"/>
    <s v="Ad Set 082"/>
    <x v="3"/>
    <x v="0"/>
    <s v="female"/>
    <x v="19"/>
    <n v="0.02"/>
    <n v="2"/>
    <m/>
    <m/>
    <n v="2"/>
    <m/>
    <m/>
    <m/>
    <n v="0"/>
    <m/>
    <m/>
    <m/>
    <m/>
    <n v="0.02"/>
    <n v="0.01"/>
    <m/>
    <m/>
    <m/>
    <n v="1"/>
    <n v="2"/>
    <n v="0.02"/>
    <n v="0.02"/>
    <m/>
    <m/>
    <m/>
    <m/>
    <m/>
    <n v="2"/>
    <n v="0"/>
    <m/>
    <n v="0"/>
    <n v="2"/>
    <m/>
    <m/>
    <n v="0"/>
    <m/>
    <m/>
    <m/>
    <m/>
    <m/>
    <x v="0"/>
    <x v="0"/>
    <n v="0"/>
    <n v="0"/>
    <x v="5"/>
  </r>
  <r>
    <x v="8"/>
    <s v="Ad Set 082"/>
    <x v="3"/>
    <x v="0"/>
    <s v="female"/>
    <x v="19"/>
    <n v="0"/>
    <n v="1"/>
    <m/>
    <m/>
    <n v="1"/>
    <m/>
    <m/>
    <m/>
    <n v="0"/>
    <m/>
    <m/>
    <m/>
    <m/>
    <n v="0"/>
    <n v="0"/>
    <m/>
    <m/>
    <m/>
    <n v="1"/>
    <n v="1"/>
    <n v="0"/>
    <n v="0"/>
    <m/>
    <m/>
    <m/>
    <m/>
    <m/>
    <n v="1"/>
    <n v="0"/>
    <m/>
    <n v="0"/>
    <n v="1"/>
    <m/>
    <m/>
    <n v="0"/>
    <m/>
    <m/>
    <m/>
    <m/>
    <m/>
    <x v="0"/>
    <x v="0"/>
    <n v="0"/>
    <n v="0"/>
    <x v="5"/>
  </r>
  <r>
    <x v="37"/>
    <s v="Ad Set 082"/>
    <x v="3"/>
    <x v="0"/>
    <s v="female"/>
    <x v="19"/>
    <n v="0.03"/>
    <n v="7"/>
    <m/>
    <m/>
    <n v="7"/>
    <m/>
    <m/>
    <m/>
    <n v="0"/>
    <m/>
    <m/>
    <m/>
    <m/>
    <n v="0.03"/>
    <n v="0"/>
    <m/>
    <m/>
    <m/>
    <n v="1"/>
    <n v="7"/>
    <n v="0.03"/>
    <n v="0.03"/>
    <m/>
    <m/>
    <m/>
    <m/>
    <m/>
    <n v="7"/>
    <n v="0"/>
    <m/>
    <n v="0"/>
    <n v="7"/>
    <m/>
    <m/>
    <n v="0"/>
    <m/>
    <m/>
    <m/>
    <m/>
    <m/>
    <x v="0"/>
    <x v="0"/>
    <n v="0"/>
    <n v="0"/>
    <x v="5"/>
  </r>
  <r>
    <x v="4"/>
    <s v="Ad Set 082"/>
    <x v="3"/>
    <x v="0"/>
    <s v="female"/>
    <x v="19"/>
    <n v="0.11"/>
    <n v="10"/>
    <m/>
    <m/>
    <n v="10"/>
    <m/>
    <m/>
    <m/>
    <n v="0"/>
    <m/>
    <m/>
    <m/>
    <m/>
    <n v="0.11"/>
    <n v="0.01"/>
    <m/>
    <m/>
    <m/>
    <n v="1"/>
    <n v="10"/>
    <n v="0.11"/>
    <n v="0.11"/>
    <m/>
    <m/>
    <m/>
    <m/>
    <m/>
    <n v="10"/>
    <n v="0"/>
    <m/>
    <n v="0"/>
    <n v="10"/>
    <m/>
    <m/>
    <n v="0"/>
    <m/>
    <m/>
    <m/>
    <m/>
    <m/>
    <x v="0"/>
    <x v="0"/>
    <n v="0"/>
    <n v="0"/>
    <x v="5"/>
  </r>
  <r>
    <x v="6"/>
    <s v="Ad Set 082"/>
    <x v="3"/>
    <x v="0"/>
    <s v="female"/>
    <x v="19"/>
    <n v="0.5"/>
    <n v="34"/>
    <m/>
    <m/>
    <n v="31"/>
    <m/>
    <m/>
    <m/>
    <n v="0"/>
    <m/>
    <m/>
    <m/>
    <m/>
    <n v="0.5"/>
    <n v="0.02"/>
    <m/>
    <m/>
    <m/>
    <n v="1.0967739999999999"/>
    <n v="34"/>
    <n v="0.5"/>
    <n v="0.5"/>
    <m/>
    <m/>
    <m/>
    <m/>
    <m/>
    <n v="31"/>
    <n v="1"/>
    <m/>
    <n v="-1"/>
    <n v="31"/>
    <m/>
    <m/>
    <n v="0"/>
    <m/>
    <m/>
    <m/>
    <m/>
    <m/>
    <x v="0"/>
    <x v="0"/>
    <n v="0"/>
    <n v="0"/>
    <x v="5"/>
  </r>
  <r>
    <x v="38"/>
    <s v="Ad Set 082"/>
    <x v="3"/>
    <x v="0"/>
    <s v="female"/>
    <x v="19"/>
    <n v="0.14000000000000001"/>
    <n v="11"/>
    <m/>
    <m/>
    <n v="11"/>
    <m/>
    <m/>
    <m/>
    <n v="0"/>
    <m/>
    <m/>
    <m/>
    <m/>
    <n v="0.14000000000000001"/>
    <n v="0.01"/>
    <m/>
    <m/>
    <m/>
    <n v="1"/>
    <n v="11"/>
    <n v="0.14000000000000001"/>
    <n v="0.14000000000000001"/>
    <m/>
    <m/>
    <m/>
    <m/>
    <m/>
    <n v="11"/>
    <n v="0"/>
    <m/>
    <n v="0"/>
    <n v="11"/>
    <m/>
    <m/>
    <n v="0"/>
    <m/>
    <m/>
    <m/>
    <m/>
    <m/>
    <x v="0"/>
    <x v="0"/>
    <n v="0"/>
    <n v="0"/>
    <x v="5"/>
  </r>
  <r>
    <x v="39"/>
    <s v="Ad Set 082"/>
    <x v="3"/>
    <x v="0"/>
    <s v="female"/>
    <x v="19"/>
    <n v="0.05"/>
    <n v="2"/>
    <m/>
    <m/>
    <n v="2"/>
    <m/>
    <m/>
    <m/>
    <n v="0"/>
    <m/>
    <m/>
    <m/>
    <m/>
    <n v="0.05"/>
    <n v="0.03"/>
    <m/>
    <m/>
    <m/>
    <n v="1"/>
    <n v="2"/>
    <n v="0.05"/>
    <n v="0.05"/>
    <m/>
    <m/>
    <m/>
    <m/>
    <m/>
    <n v="2"/>
    <n v="0"/>
    <m/>
    <n v="0"/>
    <n v="2"/>
    <m/>
    <m/>
    <n v="0"/>
    <m/>
    <m/>
    <m/>
    <m/>
    <m/>
    <x v="0"/>
    <x v="0"/>
    <n v="0"/>
    <n v="0"/>
    <x v="5"/>
  </r>
  <r>
    <x v="1"/>
    <s v="Ad Set 082"/>
    <x v="3"/>
    <x v="0"/>
    <s v="female"/>
    <x v="19"/>
    <n v="7.0000000000000007E-2"/>
    <n v="6"/>
    <m/>
    <m/>
    <n v="6"/>
    <m/>
    <m/>
    <m/>
    <n v="0"/>
    <m/>
    <m/>
    <m/>
    <m/>
    <n v="7.0000000000000007E-2"/>
    <n v="0.01"/>
    <m/>
    <m/>
    <m/>
    <n v="1"/>
    <n v="6"/>
    <n v="7.0000000000000007E-2"/>
    <n v="7.0000000000000007E-2"/>
    <m/>
    <m/>
    <m/>
    <m/>
    <m/>
    <n v="6"/>
    <n v="0"/>
    <m/>
    <n v="0"/>
    <n v="6"/>
    <m/>
    <m/>
    <n v="0"/>
    <m/>
    <m/>
    <m/>
    <m/>
    <m/>
    <x v="0"/>
    <x v="0"/>
    <n v="0"/>
    <n v="0"/>
    <x v="5"/>
  </r>
  <r>
    <x v="42"/>
    <s v="Ad Set 082"/>
    <x v="3"/>
    <x v="0"/>
    <s v="female"/>
    <x v="19"/>
    <n v="0.14000000000000001"/>
    <n v="7"/>
    <m/>
    <m/>
    <n v="7"/>
    <m/>
    <m/>
    <m/>
    <n v="0"/>
    <m/>
    <m/>
    <m/>
    <m/>
    <n v="0.14000000000000001"/>
    <n v="0.02"/>
    <m/>
    <m/>
    <m/>
    <n v="1"/>
    <n v="7"/>
    <n v="0.14000000000000001"/>
    <n v="0.14000000000000001"/>
    <m/>
    <m/>
    <m/>
    <m/>
    <m/>
    <n v="7"/>
    <n v="0"/>
    <m/>
    <n v="0"/>
    <n v="7"/>
    <m/>
    <m/>
    <n v="0"/>
    <m/>
    <m/>
    <m/>
    <m/>
    <m/>
    <x v="0"/>
    <x v="0"/>
    <n v="0"/>
    <n v="0"/>
    <x v="5"/>
  </r>
  <r>
    <x v="43"/>
    <s v="Ad Set 082"/>
    <x v="3"/>
    <x v="0"/>
    <s v="female"/>
    <x v="19"/>
    <n v="0.38"/>
    <n v="35"/>
    <m/>
    <m/>
    <n v="33"/>
    <m/>
    <m/>
    <m/>
    <n v="0"/>
    <m/>
    <m/>
    <m/>
    <m/>
    <n v="0.38"/>
    <n v="0.01"/>
    <m/>
    <m/>
    <m/>
    <n v="1.0606059999999999"/>
    <n v="35"/>
    <n v="0.38"/>
    <n v="0.38"/>
    <m/>
    <m/>
    <m/>
    <m/>
    <m/>
    <n v="33"/>
    <n v="0"/>
    <m/>
    <n v="0"/>
    <n v="33"/>
    <m/>
    <m/>
    <n v="0"/>
    <m/>
    <m/>
    <m/>
    <m/>
    <m/>
    <x v="0"/>
    <x v="0"/>
    <n v="0"/>
    <n v="0"/>
    <x v="5"/>
  </r>
  <r>
    <x v="3"/>
    <s v="Ad Set 082"/>
    <x v="3"/>
    <x v="0"/>
    <s v="female"/>
    <x v="19"/>
    <n v="0.02"/>
    <n v="3"/>
    <m/>
    <m/>
    <n v="3"/>
    <m/>
    <m/>
    <m/>
    <n v="0"/>
    <m/>
    <m/>
    <m/>
    <m/>
    <n v="0.02"/>
    <n v="0.01"/>
    <m/>
    <m/>
    <m/>
    <n v="1"/>
    <n v="3"/>
    <n v="0.02"/>
    <n v="0.02"/>
    <m/>
    <m/>
    <m/>
    <m/>
    <m/>
    <n v="3"/>
    <n v="0"/>
    <m/>
    <n v="0"/>
    <n v="3"/>
    <m/>
    <m/>
    <n v="0"/>
    <m/>
    <m/>
    <m/>
    <m/>
    <m/>
    <x v="0"/>
    <x v="0"/>
    <n v="0"/>
    <n v="0"/>
    <x v="5"/>
  </r>
  <r>
    <x v="2"/>
    <s v="Ad Set 082"/>
    <x v="3"/>
    <x v="0"/>
    <s v="female"/>
    <x v="19"/>
    <n v="0.09"/>
    <n v="7"/>
    <m/>
    <m/>
    <n v="7"/>
    <m/>
    <m/>
    <m/>
    <n v="0"/>
    <m/>
    <m/>
    <m/>
    <m/>
    <n v="0.09"/>
    <n v="0.01"/>
    <m/>
    <m/>
    <m/>
    <n v="1"/>
    <n v="7"/>
    <n v="0.09"/>
    <n v="0.09"/>
    <m/>
    <m/>
    <m/>
    <m/>
    <m/>
    <n v="7"/>
    <n v="0"/>
    <m/>
    <n v="0"/>
    <n v="7"/>
    <m/>
    <m/>
    <n v="0"/>
    <m/>
    <m/>
    <m/>
    <m/>
    <m/>
    <x v="0"/>
    <x v="0"/>
    <n v="0"/>
    <n v="0"/>
    <x v="5"/>
  </r>
  <r>
    <x v="10"/>
    <s v="Ad Set 085"/>
    <x v="3"/>
    <x v="0"/>
    <s v="female"/>
    <x v="19"/>
    <n v="2.19"/>
    <n v="142"/>
    <m/>
    <m/>
    <n v="115"/>
    <m/>
    <m/>
    <m/>
    <n v="0"/>
    <m/>
    <m/>
    <m/>
    <m/>
    <n v="2.19"/>
    <n v="0.02"/>
    <m/>
    <m/>
    <m/>
    <n v="1.234783"/>
    <n v="142"/>
    <n v="2.19"/>
    <n v="2.19"/>
    <m/>
    <m/>
    <m/>
    <m/>
    <m/>
    <n v="115"/>
    <n v="2"/>
    <m/>
    <n v="-2"/>
    <n v="115"/>
    <m/>
    <m/>
    <n v="0"/>
    <m/>
    <m/>
    <m/>
    <m/>
    <m/>
    <x v="0"/>
    <x v="0"/>
    <n v="0"/>
    <n v="0"/>
    <x v="5"/>
  </r>
  <r>
    <x v="37"/>
    <s v="Ad Set 085"/>
    <x v="3"/>
    <x v="0"/>
    <s v="female"/>
    <x v="19"/>
    <n v="2.54"/>
    <n v="163"/>
    <m/>
    <m/>
    <n v="143"/>
    <m/>
    <m/>
    <m/>
    <n v="0"/>
    <m/>
    <m/>
    <m/>
    <m/>
    <n v="2.54"/>
    <n v="0.02"/>
    <m/>
    <m/>
    <m/>
    <n v="1.1398600000000001"/>
    <n v="163"/>
    <n v="2.54"/>
    <n v="2.54"/>
    <m/>
    <m/>
    <m/>
    <m/>
    <m/>
    <n v="143"/>
    <n v="3"/>
    <m/>
    <n v="-3"/>
    <n v="143"/>
    <m/>
    <m/>
    <n v="0"/>
    <m/>
    <m/>
    <m/>
    <m/>
    <m/>
    <x v="0"/>
    <x v="0"/>
    <n v="0"/>
    <n v="0"/>
    <x v="5"/>
  </r>
  <r>
    <x v="1"/>
    <s v="Ad Set 085"/>
    <x v="3"/>
    <x v="0"/>
    <s v="female"/>
    <x v="19"/>
    <n v="4.58"/>
    <n v="319"/>
    <m/>
    <m/>
    <n v="249"/>
    <m/>
    <m/>
    <m/>
    <n v="0"/>
    <m/>
    <m/>
    <m/>
    <m/>
    <n v="4.58"/>
    <n v="0.02"/>
    <m/>
    <m/>
    <m/>
    <n v="1.2811239999999999"/>
    <n v="319"/>
    <n v="4.58"/>
    <n v="4.58"/>
    <m/>
    <m/>
    <m/>
    <m/>
    <m/>
    <n v="249"/>
    <n v="5"/>
    <m/>
    <n v="-5"/>
    <n v="249"/>
    <m/>
    <m/>
    <n v="0"/>
    <m/>
    <m/>
    <m/>
    <m/>
    <m/>
    <x v="0"/>
    <x v="0"/>
    <n v="0"/>
    <n v="0"/>
    <x v="5"/>
  </r>
  <r>
    <x v="10"/>
    <s v="Ad Set 097"/>
    <x v="3"/>
    <x v="0"/>
    <s v="female"/>
    <x v="19"/>
    <n v="0.16"/>
    <n v="116"/>
    <m/>
    <m/>
    <n v="67"/>
    <m/>
    <m/>
    <m/>
    <n v="0"/>
    <m/>
    <m/>
    <m/>
    <m/>
    <n v="0.16"/>
    <n v="0"/>
    <m/>
    <m/>
    <m/>
    <n v="1.7313430000000001"/>
    <n v="116"/>
    <n v="0.16"/>
    <n v="0.16"/>
    <m/>
    <m/>
    <m/>
    <m/>
    <m/>
    <n v="67"/>
    <n v="0"/>
    <m/>
    <n v="0"/>
    <n v="67"/>
    <m/>
    <m/>
    <n v="0"/>
    <m/>
    <m/>
    <m/>
    <m/>
    <m/>
    <x v="0"/>
    <x v="0"/>
    <n v="0"/>
    <n v="0"/>
    <x v="5"/>
  </r>
  <r>
    <x v="5"/>
    <s v="Ad Set 097"/>
    <x v="3"/>
    <x v="0"/>
    <s v="female"/>
    <x v="19"/>
    <n v="0.2"/>
    <n v="112"/>
    <m/>
    <m/>
    <n v="52"/>
    <m/>
    <m/>
    <m/>
    <n v="0"/>
    <m/>
    <m/>
    <m/>
    <m/>
    <n v="0.2"/>
    <n v="0"/>
    <m/>
    <m/>
    <m/>
    <n v="2.1538460000000001"/>
    <n v="112"/>
    <n v="0.2"/>
    <n v="0.2"/>
    <m/>
    <m/>
    <m/>
    <m/>
    <m/>
    <n v="52"/>
    <n v="0"/>
    <m/>
    <n v="0"/>
    <n v="52"/>
    <m/>
    <m/>
    <n v="0"/>
    <m/>
    <m/>
    <m/>
    <m/>
    <m/>
    <x v="0"/>
    <x v="0"/>
    <n v="0"/>
    <n v="0"/>
    <x v="5"/>
  </r>
  <r>
    <x v="45"/>
    <s v="Ad Set 097"/>
    <x v="3"/>
    <x v="0"/>
    <s v="female"/>
    <x v="19"/>
    <n v="0.14000000000000001"/>
    <n v="109"/>
    <m/>
    <m/>
    <n v="46"/>
    <m/>
    <m/>
    <m/>
    <n v="0"/>
    <m/>
    <m/>
    <m/>
    <m/>
    <n v="0.14000000000000001"/>
    <n v="0"/>
    <m/>
    <m/>
    <m/>
    <n v="2.3695650000000001"/>
    <n v="109"/>
    <n v="0.14000000000000001"/>
    <n v="0.14000000000000001"/>
    <m/>
    <m/>
    <m/>
    <m/>
    <m/>
    <n v="46"/>
    <n v="0"/>
    <m/>
    <n v="0"/>
    <n v="46"/>
    <m/>
    <m/>
    <n v="0"/>
    <m/>
    <m/>
    <m/>
    <m/>
    <m/>
    <x v="0"/>
    <x v="0"/>
    <n v="0"/>
    <n v="0"/>
    <x v="5"/>
  </r>
  <r>
    <x v="8"/>
    <s v="Ad Set 097"/>
    <x v="3"/>
    <x v="0"/>
    <s v="female"/>
    <x v="19"/>
    <n v="0.52"/>
    <n v="325"/>
    <m/>
    <m/>
    <n v="145"/>
    <m/>
    <m/>
    <m/>
    <n v="0"/>
    <m/>
    <m/>
    <m/>
    <m/>
    <n v="0.52"/>
    <n v="0"/>
    <m/>
    <m/>
    <m/>
    <n v="2.2413789999999998"/>
    <n v="325"/>
    <n v="0.52"/>
    <n v="0.52"/>
    <m/>
    <m/>
    <m/>
    <m/>
    <m/>
    <n v="145"/>
    <n v="1"/>
    <m/>
    <n v="-1"/>
    <n v="145"/>
    <m/>
    <m/>
    <n v="0"/>
    <m/>
    <m/>
    <m/>
    <m/>
    <m/>
    <x v="0"/>
    <x v="0"/>
    <n v="0"/>
    <n v="0"/>
    <x v="5"/>
  </r>
  <r>
    <x v="37"/>
    <s v="Ad Set 097"/>
    <x v="3"/>
    <x v="0"/>
    <s v="female"/>
    <x v="19"/>
    <n v="0.31883600000000001"/>
    <n v="214"/>
    <m/>
    <m/>
    <n v="113"/>
    <m/>
    <m/>
    <m/>
    <n v="0"/>
    <m/>
    <m/>
    <m/>
    <m/>
    <n v="0.31883600000000001"/>
    <n v="0"/>
    <m/>
    <m/>
    <m/>
    <n v="1.893805"/>
    <n v="214"/>
    <n v="0.31883600000000001"/>
    <n v="0.31883600000000001"/>
    <m/>
    <m/>
    <m/>
    <m/>
    <m/>
    <n v="113"/>
    <n v="0"/>
    <m/>
    <n v="0"/>
    <n v="113"/>
    <m/>
    <m/>
    <n v="0"/>
    <m/>
    <m/>
    <m/>
    <m/>
    <m/>
    <x v="0"/>
    <x v="0"/>
    <n v="0"/>
    <n v="0"/>
    <x v="5"/>
  </r>
  <r>
    <x v="38"/>
    <s v="Ad Set 097"/>
    <x v="3"/>
    <x v="0"/>
    <s v="female"/>
    <x v="19"/>
    <n v="0.23"/>
    <n v="151"/>
    <m/>
    <m/>
    <n v="73"/>
    <m/>
    <m/>
    <m/>
    <n v="0"/>
    <m/>
    <m/>
    <m/>
    <m/>
    <n v="0.23"/>
    <n v="0"/>
    <m/>
    <m/>
    <m/>
    <n v="2.0684930000000001"/>
    <n v="151"/>
    <n v="0.23"/>
    <n v="0.23"/>
    <m/>
    <m/>
    <m/>
    <m/>
    <m/>
    <n v="73"/>
    <n v="0"/>
    <m/>
    <n v="0"/>
    <n v="73"/>
    <m/>
    <m/>
    <n v="0"/>
    <m/>
    <m/>
    <m/>
    <m/>
    <m/>
    <x v="0"/>
    <x v="0"/>
    <n v="0"/>
    <n v="0"/>
    <x v="5"/>
  </r>
  <r>
    <x v="39"/>
    <s v="Ad Set 097"/>
    <x v="3"/>
    <x v="0"/>
    <s v="female"/>
    <x v="19"/>
    <n v="1.1200000000000001"/>
    <n v="651"/>
    <m/>
    <m/>
    <n v="208"/>
    <m/>
    <m/>
    <m/>
    <n v="0"/>
    <m/>
    <m/>
    <m/>
    <m/>
    <n v="1.1200000000000001"/>
    <n v="0.01"/>
    <m/>
    <m/>
    <m/>
    <n v="3.1298080000000001"/>
    <n v="651"/>
    <n v="1.1200000000000001"/>
    <n v="1.1200000000000001"/>
    <m/>
    <m/>
    <m/>
    <m/>
    <m/>
    <n v="208"/>
    <n v="1"/>
    <m/>
    <n v="-1"/>
    <n v="208"/>
    <m/>
    <m/>
    <n v="0"/>
    <m/>
    <m/>
    <m/>
    <m/>
    <m/>
    <x v="0"/>
    <x v="0"/>
    <n v="0"/>
    <n v="0"/>
    <x v="5"/>
  </r>
  <r>
    <x v="40"/>
    <s v="Ad Set 097"/>
    <x v="3"/>
    <x v="0"/>
    <s v="female"/>
    <x v="19"/>
    <n v="0.08"/>
    <n v="94"/>
    <m/>
    <m/>
    <n v="45"/>
    <m/>
    <m/>
    <m/>
    <n v="0"/>
    <m/>
    <m/>
    <m/>
    <m/>
    <n v="0.08"/>
    <n v="0"/>
    <m/>
    <m/>
    <m/>
    <n v="2.088889"/>
    <n v="94"/>
    <n v="0.08"/>
    <n v="0.08"/>
    <m/>
    <m/>
    <m/>
    <m/>
    <m/>
    <n v="45"/>
    <n v="0"/>
    <m/>
    <n v="0"/>
    <n v="45"/>
    <m/>
    <m/>
    <n v="0"/>
    <m/>
    <m/>
    <m/>
    <m/>
    <m/>
    <x v="0"/>
    <x v="0"/>
    <n v="0"/>
    <n v="0"/>
    <x v="5"/>
  </r>
  <r>
    <x v="1"/>
    <s v="Ad Set 097"/>
    <x v="3"/>
    <x v="0"/>
    <s v="female"/>
    <x v="19"/>
    <n v="0.22"/>
    <n v="109"/>
    <m/>
    <m/>
    <n v="52"/>
    <m/>
    <m/>
    <m/>
    <n v="0"/>
    <m/>
    <m/>
    <m/>
    <m/>
    <n v="0.22"/>
    <n v="0"/>
    <m/>
    <m/>
    <m/>
    <n v="2.0961539999999999"/>
    <n v="109"/>
    <n v="0.22"/>
    <n v="0.22"/>
    <m/>
    <m/>
    <m/>
    <m/>
    <m/>
    <n v="52"/>
    <n v="0"/>
    <m/>
    <n v="0"/>
    <n v="52"/>
    <m/>
    <m/>
    <n v="0"/>
    <m/>
    <m/>
    <m/>
    <m/>
    <m/>
    <x v="0"/>
    <x v="0"/>
    <n v="0"/>
    <n v="0"/>
    <x v="5"/>
  </r>
  <r>
    <x v="41"/>
    <s v="Ad Set 097"/>
    <x v="3"/>
    <x v="0"/>
    <s v="female"/>
    <x v="19"/>
    <n v="0.26"/>
    <n v="66"/>
    <m/>
    <m/>
    <n v="33"/>
    <m/>
    <m/>
    <m/>
    <n v="0"/>
    <m/>
    <m/>
    <m/>
    <m/>
    <n v="0.26"/>
    <n v="0.01"/>
    <m/>
    <m/>
    <m/>
    <n v="2"/>
    <n v="66"/>
    <n v="0.26"/>
    <n v="0.26"/>
    <m/>
    <m/>
    <m/>
    <m/>
    <m/>
    <n v="33"/>
    <n v="0"/>
    <m/>
    <n v="0"/>
    <n v="33"/>
    <m/>
    <m/>
    <n v="0"/>
    <m/>
    <m/>
    <m/>
    <m/>
    <m/>
    <x v="0"/>
    <x v="0"/>
    <n v="0"/>
    <n v="0"/>
    <x v="5"/>
  </r>
  <r>
    <x v="0"/>
    <s v="Ad Set 097"/>
    <x v="3"/>
    <x v="0"/>
    <s v="female"/>
    <x v="19"/>
    <n v="0.57999999999999996"/>
    <n v="334"/>
    <m/>
    <m/>
    <n v="137"/>
    <m/>
    <m/>
    <m/>
    <n v="0"/>
    <m/>
    <m/>
    <m/>
    <m/>
    <n v="0.57999999999999996"/>
    <n v="0"/>
    <m/>
    <m/>
    <m/>
    <n v="2.4379559999999998"/>
    <n v="334"/>
    <n v="0.57999999999999996"/>
    <n v="0.57999999999999996"/>
    <m/>
    <m/>
    <m/>
    <m/>
    <m/>
    <n v="137"/>
    <n v="1"/>
    <m/>
    <n v="-1"/>
    <n v="137"/>
    <m/>
    <m/>
    <n v="0"/>
    <m/>
    <m/>
    <m/>
    <m/>
    <m/>
    <x v="0"/>
    <x v="0"/>
    <n v="0"/>
    <n v="0"/>
    <x v="5"/>
  </r>
  <r>
    <x v="42"/>
    <s v="Ad Set 097"/>
    <x v="3"/>
    <x v="0"/>
    <s v="female"/>
    <x v="19"/>
    <n v="0.74912000000000001"/>
    <n v="405"/>
    <m/>
    <m/>
    <n v="135"/>
    <m/>
    <m/>
    <m/>
    <n v="0"/>
    <m/>
    <m/>
    <m/>
    <m/>
    <n v="0.74912000000000001"/>
    <n v="0.01"/>
    <m/>
    <m/>
    <m/>
    <n v="3"/>
    <n v="405"/>
    <n v="0.74912000000000001"/>
    <n v="0.74912000000000001"/>
    <m/>
    <m/>
    <m/>
    <m/>
    <m/>
    <n v="135"/>
    <n v="1"/>
    <m/>
    <n v="-1"/>
    <n v="135"/>
    <m/>
    <m/>
    <n v="0"/>
    <m/>
    <m/>
    <m/>
    <m/>
    <m/>
    <x v="0"/>
    <x v="0"/>
    <n v="0"/>
    <n v="0"/>
    <x v="5"/>
  </r>
  <r>
    <x v="43"/>
    <s v="Ad Set 097"/>
    <x v="3"/>
    <x v="0"/>
    <s v="female"/>
    <x v="19"/>
    <n v="0.24"/>
    <n v="135"/>
    <m/>
    <m/>
    <n v="60"/>
    <m/>
    <m/>
    <m/>
    <n v="0"/>
    <m/>
    <m/>
    <m/>
    <m/>
    <n v="0.24"/>
    <n v="0"/>
    <m/>
    <m/>
    <m/>
    <n v="2.25"/>
    <n v="135"/>
    <n v="0.24"/>
    <n v="0.24"/>
    <m/>
    <m/>
    <m/>
    <m/>
    <m/>
    <n v="60"/>
    <n v="0"/>
    <m/>
    <n v="0"/>
    <n v="60"/>
    <m/>
    <m/>
    <n v="0"/>
    <m/>
    <m/>
    <m/>
    <m/>
    <m/>
    <x v="0"/>
    <x v="0"/>
    <n v="0"/>
    <n v="0"/>
    <x v="5"/>
  </r>
  <r>
    <x v="3"/>
    <s v="Ad Set 097"/>
    <x v="3"/>
    <x v="0"/>
    <s v="female"/>
    <x v="19"/>
    <n v="0.11"/>
    <n v="83"/>
    <m/>
    <m/>
    <n v="40"/>
    <m/>
    <m/>
    <m/>
    <n v="0"/>
    <m/>
    <m/>
    <m/>
    <m/>
    <n v="0.11"/>
    <n v="0"/>
    <m/>
    <m/>
    <m/>
    <n v="2.0750000000000002"/>
    <n v="83"/>
    <n v="0.11"/>
    <n v="0.11"/>
    <m/>
    <m/>
    <m/>
    <m/>
    <m/>
    <n v="40"/>
    <n v="0"/>
    <m/>
    <n v="0"/>
    <n v="40"/>
    <m/>
    <m/>
    <n v="0"/>
    <m/>
    <m/>
    <m/>
    <m/>
    <m/>
    <x v="0"/>
    <x v="0"/>
    <n v="0"/>
    <n v="0"/>
    <x v="5"/>
  </r>
  <r>
    <x v="10"/>
    <s v="Ad Set 130"/>
    <x v="3"/>
    <x v="0"/>
    <s v="female"/>
    <x v="19"/>
    <n v="0.66"/>
    <n v="76"/>
    <m/>
    <m/>
    <n v="59"/>
    <m/>
    <m/>
    <m/>
    <n v="0"/>
    <m/>
    <m/>
    <m/>
    <m/>
    <n v="0.66"/>
    <n v="0.01"/>
    <m/>
    <m/>
    <m/>
    <n v="1.2881359999999999"/>
    <n v="76"/>
    <n v="0.66"/>
    <n v="0.66"/>
    <m/>
    <m/>
    <m/>
    <m/>
    <m/>
    <n v="59"/>
    <n v="1"/>
    <m/>
    <n v="-1"/>
    <n v="59"/>
    <m/>
    <m/>
    <n v="0"/>
    <m/>
    <m/>
    <m/>
    <m/>
    <m/>
    <x v="0"/>
    <x v="0"/>
    <n v="0"/>
    <n v="0"/>
    <x v="5"/>
  </r>
  <r>
    <x v="45"/>
    <s v="Ad Set 130"/>
    <x v="3"/>
    <x v="0"/>
    <s v="female"/>
    <x v="19"/>
    <n v="0.52"/>
    <n v="53"/>
    <m/>
    <m/>
    <n v="47"/>
    <m/>
    <m/>
    <m/>
    <n v="0"/>
    <m/>
    <m/>
    <m/>
    <m/>
    <n v="0.52"/>
    <n v="0.01"/>
    <m/>
    <m/>
    <m/>
    <n v="1.1276600000000001"/>
    <n v="53"/>
    <n v="0.52"/>
    <n v="0.52"/>
    <m/>
    <m/>
    <m/>
    <m/>
    <m/>
    <n v="47"/>
    <n v="1"/>
    <m/>
    <n v="-1"/>
    <n v="47"/>
    <m/>
    <m/>
    <n v="0"/>
    <m/>
    <m/>
    <m/>
    <m/>
    <m/>
    <x v="0"/>
    <x v="0"/>
    <n v="0"/>
    <n v="0"/>
    <x v="5"/>
  </r>
  <r>
    <x v="8"/>
    <s v="Ad Set 130"/>
    <x v="3"/>
    <x v="0"/>
    <s v="female"/>
    <x v="19"/>
    <n v="1.67"/>
    <n v="157"/>
    <m/>
    <m/>
    <n v="148"/>
    <m/>
    <m/>
    <m/>
    <n v="0"/>
    <m/>
    <m/>
    <m/>
    <m/>
    <n v="1.67"/>
    <n v="0.01"/>
    <m/>
    <m/>
    <m/>
    <n v="1.0608109999999999"/>
    <n v="157"/>
    <n v="1.67"/>
    <n v="1.67"/>
    <m/>
    <m/>
    <m/>
    <m/>
    <m/>
    <n v="148"/>
    <n v="2"/>
    <m/>
    <n v="-2"/>
    <n v="148"/>
    <m/>
    <m/>
    <n v="0"/>
    <m/>
    <m/>
    <m/>
    <m/>
    <m/>
    <x v="0"/>
    <x v="0"/>
    <n v="0"/>
    <n v="0"/>
    <x v="5"/>
  </r>
  <r>
    <x v="37"/>
    <s v="Ad Set 130"/>
    <x v="3"/>
    <x v="0"/>
    <s v="female"/>
    <x v="19"/>
    <n v="1.07"/>
    <n v="122"/>
    <m/>
    <m/>
    <n v="107"/>
    <m/>
    <m/>
    <m/>
    <n v="0"/>
    <m/>
    <m/>
    <m/>
    <m/>
    <n v="1.07"/>
    <n v="0.01"/>
    <m/>
    <m/>
    <m/>
    <n v="1.1401870000000001"/>
    <n v="122"/>
    <n v="1.07"/>
    <n v="1.07"/>
    <m/>
    <m/>
    <m/>
    <m/>
    <m/>
    <n v="107"/>
    <n v="1"/>
    <m/>
    <n v="-1"/>
    <n v="107"/>
    <m/>
    <m/>
    <n v="0"/>
    <m/>
    <m/>
    <m/>
    <m/>
    <m/>
    <x v="0"/>
    <x v="0"/>
    <n v="0"/>
    <n v="0"/>
    <x v="5"/>
  </r>
  <r>
    <x v="38"/>
    <s v="Ad Set 130"/>
    <x v="3"/>
    <x v="0"/>
    <s v="female"/>
    <x v="19"/>
    <n v="0.45"/>
    <n v="45"/>
    <m/>
    <m/>
    <n v="37"/>
    <m/>
    <m/>
    <m/>
    <n v="0"/>
    <m/>
    <m/>
    <m/>
    <m/>
    <n v="0.45"/>
    <n v="0.01"/>
    <m/>
    <m/>
    <m/>
    <n v="1.216216"/>
    <n v="45"/>
    <n v="0.45"/>
    <n v="0.45"/>
    <m/>
    <m/>
    <m/>
    <m/>
    <m/>
    <n v="37"/>
    <n v="0"/>
    <m/>
    <n v="0"/>
    <n v="37"/>
    <m/>
    <m/>
    <n v="0"/>
    <m/>
    <m/>
    <m/>
    <m/>
    <m/>
    <x v="0"/>
    <x v="0"/>
    <n v="0"/>
    <n v="0"/>
    <x v="5"/>
  </r>
  <r>
    <x v="39"/>
    <s v="Ad Set 130"/>
    <x v="3"/>
    <x v="0"/>
    <s v="female"/>
    <x v="19"/>
    <n v="0.36"/>
    <n v="49"/>
    <m/>
    <m/>
    <n v="40"/>
    <m/>
    <m/>
    <m/>
    <n v="0"/>
    <m/>
    <m/>
    <m/>
    <m/>
    <n v="0.36"/>
    <n v="0.01"/>
    <m/>
    <m/>
    <m/>
    <n v="1.2250000000000001"/>
    <n v="49"/>
    <n v="0.36"/>
    <n v="0.36"/>
    <m/>
    <m/>
    <m/>
    <m/>
    <m/>
    <n v="40"/>
    <n v="0"/>
    <m/>
    <n v="0"/>
    <n v="40"/>
    <m/>
    <m/>
    <n v="0"/>
    <m/>
    <m/>
    <m/>
    <m/>
    <m/>
    <x v="0"/>
    <x v="0"/>
    <n v="0"/>
    <n v="0"/>
    <x v="5"/>
  </r>
  <r>
    <x v="42"/>
    <s v="Ad Set 130"/>
    <x v="3"/>
    <x v="0"/>
    <s v="female"/>
    <x v="19"/>
    <n v="3.06"/>
    <n v="289"/>
    <m/>
    <m/>
    <n v="281"/>
    <m/>
    <m/>
    <m/>
    <n v="0"/>
    <m/>
    <m/>
    <m/>
    <m/>
    <n v="3.06"/>
    <n v="0.01"/>
    <m/>
    <m/>
    <m/>
    <n v="1.02847"/>
    <n v="289"/>
    <n v="3.06"/>
    <n v="3.06"/>
    <m/>
    <m/>
    <m/>
    <m/>
    <m/>
    <n v="281"/>
    <n v="3"/>
    <m/>
    <n v="-3"/>
    <n v="281"/>
    <m/>
    <m/>
    <n v="0"/>
    <m/>
    <m/>
    <m/>
    <m/>
    <m/>
    <x v="0"/>
    <x v="0"/>
    <n v="0"/>
    <n v="0"/>
    <x v="5"/>
  </r>
  <r>
    <x v="44"/>
    <s v="Ad Set 130"/>
    <x v="3"/>
    <x v="0"/>
    <s v="female"/>
    <x v="19"/>
    <n v="0.23"/>
    <n v="36"/>
    <m/>
    <m/>
    <n v="29"/>
    <m/>
    <m/>
    <m/>
    <n v="0"/>
    <m/>
    <m/>
    <m/>
    <m/>
    <n v="0.23"/>
    <n v="0.01"/>
    <m/>
    <m/>
    <m/>
    <n v="1.241379"/>
    <n v="36"/>
    <n v="0.23"/>
    <n v="0.23"/>
    <m/>
    <m/>
    <m/>
    <m/>
    <m/>
    <n v="29"/>
    <n v="0"/>
    <m/>
    <n v="0"/>
    <n v="29"/>
    <m/>
    <m/>
    <n v="0"/>
    <m/>
    <m/>
    <m/>
    <m/>
    <m/>
    <x v="0"/>
    <x v="0"/>
    <n v="0"/>
    <n v="0"/>
    <x v="5"/>
  </r>
  <r>
    <x v="3"/>
    <s v="Ad Set 130"/>
    <x v="3"/>
    <x v="0"/>
    <s v="female"/>
    <x v="19"/>
    <n v="0.43"/>
    <n v="70"/>
    <m/>
    <m/>
    <n v="67"/>
    <m/>
    <m/>
    <m/>
    <n v="0"/>
    <m/>
    <m/>
    <m/>
    <m/>
    <n v="0.43"/>
    <n v="0.01"/>
    <m/>
    <m/>
    <m/>
    <n v="1.0447759999999999"/>
    <n v="70"/>
    <n v="0.43"/>
    <n v="0.43"/>
    <m/>
    <m/>
    <m/>
    <m/>
    <m/>
    <n v="67"/>
    <n v="0"/>
    <m/>
    <n v="0"/>
    <n v="67"/>
    <m/>
    <m/>
    <n v="0"/>
    <m/>
    <m/>
    <m/>
    <m/>
    <m/>
    <x v="0"/>
    <x v="0"/>
    <n v="0"/>
    <n v="0"/>
    <x v="5"/>
  </r>
  <r>
    <x v="41"/>
    <s v="Ad Set 027"/>
    <x v="3"/>
    <x v="0"/>
    <s v="female"/>
    <x v="19"/>
    <n v="0.69"/>
    <n v="98"/>
    <m/>
    <m/>
    <n v="80"/>
    <m/>
    <m/>
    <m/>
    <n v="0"/>
    <m/>
    <m/>
    <m/>
    <m/>
    <n v="0.69"/>
    <n v="0.01"/>
    <m/>
    <m/>
    <m/>
    <n v="1.2250000000000001"/>
    <n v="98"/>
    <n v="0.69"/>
    <n v="0.69"/>
    <m/>
    <m/>
    <m/>
    <m/>
    <m/>
    <n v="80"/>
    <n v="1"/>
    <m/>
    <n v="-1"/>
    <n v="80"/>
    <m/>
    <m/>
    <n v="0"/>
    <m/>
    <m/>
    <m/>
    <m/>
    <m/>
    <x v="0"/>
    <x v="0"/>
    <n v="0"/>
    <n v="0"/>
    <x v="5"/>
  </r>
  <r>
    <x v="43"/>
    <s v="Ad Set 033"/>
    <x v="3"/>
    <x v="0"/>
    <s v="female"/>
    <x v="19"/>
    <n v="2.19"/>
    <n v="111"/>
    <m/>
    <m/>
    <n v="99"/>
    <m/>
    <m/>
    <m/>
    <n v="0"/>
    <m/>
    <m/>
    <m/>
    <m/>
    <n v="2.19"/>
    <n v="0.02"/>
    <m/>
    <m/>
    <m/>
    <n v="1.1212120000000001"/>
    <n v="111"/>
    <n v="2.19"/>
    <n v="2.19"/>
    <m/>
    <m/>
    <m/>
    <m/>
    <m/>
    <n v="99"/>
    <n v="2"/>
    <m/>
    <n v="-2"/>
    <n v="99"/>
    <m/>
    <m/>
    <n v="0"/>
    <m/>
    <m/>
    <m/>
    <m/>
    <m/>
    <x v="0"/>
    <x v="0"/>
    <n v="0"/>
    <n v="0"/>
    <x v="5"/>
  </r>
  <r>
    <x v="41"/>
    <s v="Ad Set 037"/>
    <x v="3"/>
    <x v="0"/>
    <s v="female"/>
    <x v="19"/>
    <n v="0.86"/>
    <n v="56"/>
    <m/>
    <m/>
    <n v="50"/>
    <m/>
    <m/>
    <m/>
    <n v="0"/>
    <m/>
    <m/>
    <m/>
    <m/>
    <n v="0.86"/>
    <n v="0.02"/>
    <m/>
    <m/>
    <m/>
    <n v="1.1200000000000001"/>
    <n v="56"/>
    <n v="0.86"/>
    <n v="0.86"/>
    <m/>
    <m/>
    <m/>
    <m/>
    <m/>
    <n v="50"/>
    <n v="1"/>
    <m/>
    <n v="-1"/>
    <n v="50"/>
    <m/>
    <m/>
    <n v="0"/>
    <m/>
    <m/>
    <m/>
    <m/>
    <m/>
    <x v="0"/>
    <x v="0"/>
    <n v="0"/>
    <n v="0"/>
    <x v="5"/>
  </r>
  <r>
    <x v="43"/>
    <s v="Ad Set 048"/>
    <x v="3"/>
    <x v="0"/>
    <s v="female"/>
    <x v="19"/>
    <n v="0.19"/>
    <n v="22"/>
    <m/>
    <m/>
    <n v="21"/>
    <m/>
    <m/>
    <m/>
    <n v="0"/>
    <m/>
    <m/>
    <m/>
    <m/>
    <n v="0.19"/>
    <n v="0.01"/>
    <m/>
    <m/>
    <m/>
    <n v="1.0476190000000001"/>
    <n v="22"/>
    <n v="0.19"/>
    <n v="0.19"/>
    <m/>
    <m/>
    <m/>
    <m/>
    <m/>
    <n v="21"/>
    <n v="0"/>
    <m/>
    <n v="0"/>
    <n v="21"/>
    <m/>
    <m/>
    <n v="0"/>
    <m/>
    <m/>
    <m/>
    <m/>
    <m/>
    <x v="0"/>
    <x v="0"/>
    <n v="0"/>
    <n v="0"/>
    <x v="5"/>
  </r>
  <r>
    <x v="41"/>
    <s v="Ad Set 082"/>
    <x v="3"/>
    <x v="0"/>
    <s v="female"/>
    <x v="19"/>
    <n v="0.27"/>
    <n v="24"/>
    <m/>
    <m/>
    <n v="23"/>
    <m/>
    <m/>
    <m/>
    <n v="0"/>
    <m/>
    <m/>
    <m/>
    <m/>
    <n v="0.27"/>
    <n v="0.01"/>
    <m/>
    <m/>
    <m/>
    <n v="1.0434779999999999"/>
    <n v="24"/>
    <n v="0.27"/>
    <n v="0.27"/>
    <m/>
    <m/>
    <m/>
    <m/>
    <m/>
    <n v="23"/>
    <n v="0"/>
    <m/>
    <n v="0"/>
    <n v="23"/>
    <m/>
    <m/>
    <n v="0"/>
    <m/>
    <m/>
    <m/>
    <m/>
    <m/>
    <x v="0"/>
    <x v="0"/>
    <n v="0"/>
    <n v="0"/>
    <x v="5"/>
  </r>
  <r>
    <x v="41"/>
    <s v="Ad Set 033"/>
    <x v="3"/>
    <x v="0"/>
    <s v="female"/>
    <x v="19"/>
    <n v="1.3"/>
    <n v="69"/>
    <m/>
    <m/>
    <n v="62"/>
    <m/>
    <m/>
    <m/>
    <n v="0"/>
    <m/>
    <m/>
    <m/>
    <m/>
    <n v="1.3"/>
    <n v="0.02"/>
    <m/>
    <m/>
    <m/>
    <n v="1.112903"/>
    <n v="69"/>
    <n v="1.3"/>
    <n v="1.3"/>
    <m/>
    <m/>
    <m/>
    <m/>
    <m/>
    <n v="62"/>
    <n v="1"/>
    <m/>
    <n v="-1"/>
    <n v="62"/>
    <m/>
    <m/>
    <n v="0"/>
    <m/>
    <m/>
    <m/>
    <m/>
    <m/>
    <x v="0"/>
    <x v="0"/>
    <n v="0"/>
    <n v="0"/>
    <x v="5"/>
  </r>
  <r>
    <x v="41"/>
    <s v="Ad Set 048"/>
    <x v="3"/>
    <x v="0"/>
    <s v="female"/>
    <x v="19"/>
    <n v="0.89"/>
    <n v="84"/>
    <m/>
    <m/>
    <n v="81"/>
    <m/>
    <m/>
    <m/>
    <n v="0"/>
    <m/>
    <m/>
    <m/>
    <m/>
    <n v="0.89"/>
    <n v="0.01"/>
    <m/>
    <m/>
    <m/>
    <n v="1.037037"/>
    <n v="84"/>
    <n v="0.89"/>
    <n v="0.89"/>
    <m/>
    <m/>
    <m/>
    <m/>
    <m/>
    <n v="81"/>
    <n v="1"/>
    <m/>
    <n v="-1"/>
    <n v="81"/>
    <m/>
    <m/>
    <n v="0"/>
    <m/>
    <m/>
    <m/>
    <m/>
    <m/>
    <x v="0"/>
    <x v="0"/>
    <n v="0"/>
    <n v="0"/>
    <x v="5"/>
  </r>
  <r>
    <x v="41"/>
    <s v="Ad Set 055"/>
    <x v="3"/>
    <x v="0"/>
    <s v="female"/>
    <x v="19"/>
    <n v="2.4300000000000002"/>
    <n v="329"/>
    <m/>
    <m/>
    <n v="290"/>
    <m/>
    <m/>
    <m/>
    <n v="0"/>
    <m/>
    <m/>
    <m/>
    <m/>
    <n v="2.4300000000000002"/>
    <n v="0.01"/>
    <m/>
    <m/>
    <m/>
    <n v="1.1344829999999999"/>
    <n v="329"/>
    <n v="2.4300000000000002"/>
    <n v="2.4300000000000002"/>
    <m/>
    <m/>
    <m/>
    <m/>
    <m/>
    <n v="290"/>
    <n v="2"/>
    <m/>
    <n v="-2"/>
    <n v="290"/>
    <m/>
    <m/>
    <n v="0"/>
    <m/>
    <m/>
    <m/>
    <m/>
    <m/>
    <x v="0"/>
    <x v="0"/>
    <n v="0"/>
    <n v="0"/>
    <x v="5"/>
  </r>
  <r>
    <x v="43"/>
    <s v="Ad Set 055"/>
    <x v="3"/>
    <x v="0"/>
    <s v="female"/>
    <x v="19"/>
    <n v="1.89"/>
    <n v="230"/>
    <m/>
    <m/>
    <n v="207"/>
    <m/>
    <m/>
    <m/>
    <n v="0"/>
    <m/>
    <m/>
    <m/>
    <m/>
    <n v="1.89"/>
    <n v="0.01"/>
    <m/>
    <m/>
    <m/>
    <n v="1.111111"/>
    <n v="230"/>
    <n v="1.89"/>
    <n v="1.89"/>
    <m/>
    <m/>
    <m/>
    <m/>
    <m/>
    <n v="207"/>
    <n v="2"/>
    <m/>
    <n v="-2"/>
    <n v="207"/>
    <m/>
    <m/>
    <n v="0"/>
    <m/>
    <m/>
    <m/>
    <m/>
    <m/>
    <x v="0"/>
    <x v="0"/>
    <n v="0"/>
    <n v="0"/>
    <x v="5"/>
  </r>
  <r>
    <x v="41"/>
    <s v="Ad Set 130"/>
    <x v="3"/>
    <x v="0"/>
    <s v="female"/>
    <x v="19"/>
    <n v="1.98"/>
    <n v="188"/>
    <m/>
    <m/>
    <n v="161"/>
    <m/>
    <m/>
    <m/>
    <n v="0"/>
    <m/>
    <m/>
    <m/>
    <m/>
    <n v="1.98"/>
    <n v="0.01"/>
    <m/>
    <m/>
    <m/>
    <n v="1.167702"/>
    <n v="188"/>
    <n v="1.98"/>
    <n v="1.98"/>
    <m/>
    <m/>
    <m/>
    <m/>
    <m/>
    <n v="161"/>
    <n v="2"/>
    <m/>
    <n v="-2"/>
    <n v="161"/>
    <m/>
    <m/>
    <n v="0"/>
    <m/>
    <m/>
    <m/>
    <m/>
    <m/>
    <x v="0"/>
    <x v="0"/>
    <n v="0"/>
    <n v="0"/>
    <x v="5"/>
  </r>
  <r>
    <x v="43"/>
    <s v="Ad Set 130"/>
    <x v="3"/>
    <x v="0"/>
    <s v="female"/>
    <x v="19"/>
    <n v="2.61"/>
    <n v="225"/>
    <m/>
    <m/>
    <n v="189"/>
    <m/>
    <m/>
    <m/>
    <n v="0"/>
    <m/>
    <m/>
    <m/>
    <m/>
    <n v="2.61"/>
    <n v="0.01"/>
    <m/>
    <m/>
    <m/>
    <n v="1.1904760000000001"/>
    <n v="225"/>
    <n v="2.61"/>
    <n v="2.61"/>
    <m/>
    <m/>
    <m/>
    <m/>
    <m/>
    <n v="189"/>
    <n v="3"/>
    <m/>
    <n v="-3"/>
    <n v="189"/>
    <m/>
    <m/>
    <n v="0"/>
    <m/>
    <m/>
    <m/>
    <m/>
    <m/>
    <x v="0"/>
    <x v="0"/>
    <n v="0"/>
    <n v="0"/>
    <x v="5"/>
  </r>
  <r>
    <x v="43"/>
    <s v="Ad Set 085"/>
    <x v="3"/>
    <x v="0"/>
    <s v="female"/>
    <x v="19"/>
    <n v="2.06"/>
    <n v="115"/>
    <m/>
    <m/>
    <n v="102"/>
    <m/>
    <m/>
    <m/>
    <n v="0"/>
    <m/>
    <m/>
    <m/>
    <m/>
    <n v="2.06"/>
    <n v="0.02"/>
    <m/>
    <m/>
    <m/>
    <n v="1.127451"/>
    <n v="115"/>
    <n v="2.06"/>
    <n v="2.06"/>
    <m/>
    <m/>
    <m/>
    <m/>
    <m/>
    <n v="102"/>
    <n v="2"/>
    <m/>
    <n v="-2"/>
    <n v="102"/>
    <m/>
    <m/>
    <n v="0"/>
    <m/>
    <m/>
    <m/>
    <m/>
    <m/>
    <x v="0"/>
    <x v="0"/>
    <n v="0"/>
    <n v="0"/>
    <x v="5"/>
  </r>
  <r>
    <x v="4"/>
    <s v="Ad Set 055"/>
    <x v="3"/>
    <x v="0"/>
    <s v="female"/>
    <x v="19"/>
    <n v="0.93"/>
    <n v="127"/>
    <m/>
    <n v="1"/>
    <n v="117"/>
    <m/>
    <m/>
    <m/>
    <n v="1"/>
    <m/>
    <m/>
    <m/>
    <m/>
    <n v="0.93"/>
    <n v="0.01"/>
    <n v="0.93"/>
    <m/>
    <m/>
    <n v="1.0854699999999999"/>
    <n v="127"/>
    <n v="0.93"/>
    <n v="0.93"/>
    <m/>
    <m/>
    <n v="1"/>
    <m/>
    <m/>
    <n v="117"/>
    <n v="1"/>
    <m/>
    <n v="-1"/>
    <n v="117"/>
    <m/>
    <m/>
    <n v="1"/>
    <m/>
    <m/>
    <m/>
    <m/>
    <m/>
    <x v="0"/>
    <x v="0"/>
    <n v="1"/>
    <n v="0.85470085470085477"/>
    <x v="5"/>
  </r>
  <r>
    <x v="41"/>
    <s v="Ad Set 085"/>
    <x v="3"/>
    <x v="0"/>
    <s v="female"/>
    <x v="19"/>
    <n v="38.450066999999997"/>
    <n v="2367"/>
    <m/>
    <n v="1"/>
    <n v="1560"/>
    <m/>
    <n v="1"/>
    <m/>
    <n v="2"/>
    <m/>
    <n v="3"/>
    <n v="506.51"/>
    <n v="168.84"/>
    <n v="38.450066999999997"/>
    <n v="0.02"/>
    <n v="19.23"/>
    <m/>
    <m/>
    <n v="1.5173080000000001"/>
    <n v="2367"/>
    <n v="38.450066999999997"/>
    <n v="38.450066999999997"/>
    <m/>
    <m/>
    <n v="1"/>
    <m/>
    <n v="1"/>
    <n v="1560"/>
    <n v="38"/>
    <m/>
    <n v="468"/>
    <n v="1560"/>
    <n v="1"/>
    <m/>
    <n v="2"/>
    <m/>
    <m/>
    <n v="3"/>
    <m/>
    <m/>
    <x v="179"/>
    <x v="0"/>
    <n v="2"/>
    <n v="0.12820512820512819"/>
    <x v="5"/>
  </r>
  <r>
    <x v="19"/>
    <s v="Ad Set 019"/>
    <x v="3"/>
    <x v="9"/>
    <s v="female"/>
    <x v="19"/>
    <n v="1.53"/>
    <n v="133"/>
    <m/>
    <m/>
    <n v="119"/>
    <m/>
    <m/>
    <m/>
    <n v="0"/>
    <m/>
    <m/>
    <m/>
    <m/>
    <n v="1.53"/>
    <n v="0.01"/>
    <m/>
    <m/>
    <m/>
    <n v="1.1176470000000001"/>
    <n v="133"/>
    <n v="1.53"/>
    <n v="1.53"/>
    <m/>
    <m/>
    <m/>
    <m/>
    <m/>
    <n v="119"/>
    <n v="2"/>
    <m/>
    <n v="-2"/>
    <n v="119"/>
    <m/>
    <m/>
    <n v="0"/>
    <m/>
    <m/>
    <m/>
    <m/>
    <m/>
    <x v="0"/>
    <x v="0"/>
    <n v="0"/>
    <n v="0"/>
    <x v="5"/>
  </r>
  <r>
    <x v="32"/>
    <s v="Ad Set 019"/>
    <x v="3"/>
    <x v="9"/>
    <s v="female"/>
    <x v="19"/>
    <n v="0.04"/>
    <n v="6"/>
    <m/>
    <m/>
    <n v="5"/>
    <m/>
    <m/>
    <m/>
    <n v="0"/>
    <m/>
    <m/>
    <m/>
    <m/>
    <n v="0.04"/>
    <n v="0.01"/>
    <m/>
    <m/>
    <m/>
    <n v="1.2"/>
    <n v="6"/>
    <n v="0.04"/>
    <n v="0.04"/>
    <m/>
    <m/>
    <m/>
    <m/>
    <m/>
    <n v="5"/>
    <n v="0"/>
    <m/>
    <n v="0"/>
    <n v="5"/>
    <m/>
    <m/>
    <n v="0"/>
    <m/>
    <m/>
    <m/>
    <m/>
    <m/>
    <x v="0"/>
    <x v="0"/>
    <n v="0"/>
    <n v="0"/>
    <x v="5"/>
  </r>
  <r>
    <x v="18"/>
    <s v="Ad Set 019"/>
    <x v="3"/>
    <x v="9"/>
    <s v="female"/>
    <x v="19"/>
    <n v="1.1299999999999999"/>
    <n v="91"/>
    <m/>
    <m/>
    <n v="71"/>
    <m/>
    <m/>
    <m/>
    <n v="0"/>
    <m/>
    <m/>
    <m/>
    <m/>
    <n v="1.1299999999999999"/>
    <n v="0.02"/>
    <m/>
    <m/>
    <m/>
    <n v="1.28169"/>
    <n v="91"/>
    <n v="1.1299999999999999"/>
    <n v="1.1299999999999999"/>
    <m/>
    <m/>
    <m/>
    <m/>
    <m/>
    <n v="71"/>
    <n v="1"/>
    <m/>
    <n v="-1"/>
    <n v="71"/>
    <m/>
    <m/>
    <n v="0"/>
    <m/>
    <m/>
    <m/>
    <m/>
    <m/>
    <x v="0"/>
    <x v="0"/>
    <n v="0"/>
    <n v="0"/>
    <x v="5"/>
  </r>
  <r>
    <x v="23"/>
    <s v="Ad Set 019"/>
    <x v="3"/>
    <x v="9"/>
    <s v="female"/>
    <x v="19"/>
    <n v="0.78"/>
    <n v="90"/>
    <m/>
    <m/>
    <n v="78"/>
    <m/>
    <m/>
    <m/>
    <n v="0"/>
    <m/>
    <m/>
    <m/>
    <m/>
    <n v="0.78"/>
    <n v="0.01"/>
    <m/>
    <m/>
    <m/>
    <n v="1.1538459999999999"/>
    <n v="90"/>
    <n v="0.78"/>
    <n v="0.78"/>
    <m/>
    <m/>
    <m/>
    <m/>
    <m/>
    <n v="78"/>
    <n v="1"/>
    <m/>
    <n v="-1"/>
    <n v="78"/>
    <m/>
    <m/>
    <n v="0"/>
    <m/>
    <m/>
    <m/>
    <m/>
    <m/>
    <x v="0"/>
    <x v="0"/>
    <n v="0"/>
    <n v="0"/>
    <x v="5"/>
  </r>
  <r>
    <x v="46"/>
    <s v="Ad Set 019"/>
    <x v="3"/>
    <x v="9"/>
    <s v="female"/>
    <x v="19"/>
    <n v="1.92"/>
    <n v="206"/>
    <m/>
    <m/>
    <n v="188"/>
    <m/>
    <m/>
    <m/>
    <n v="0"/>
    <m/>
    <m/>
    <m/>
    <m/>
    <n v="1.92"/>
    <n v="0.01"/>
    <m/>
    <m/>
    <m/>
    <n v="1.095745"/>
    <n v="206"/>
    <n v="1.92"/>
    <n v="1.92"/>
    <m/>
    <m/>
    <m/>
    <m/>
    <m/>
    <n v="188"/>
    <n v="2"/>
    <m/>
    <n v="-2"/>
    <n v="188"/>
    <m/>
    <m/>
    <n v="0"/>
    <m/>
    <m/>
    <m/>
    <m/>
    <m/>
    <x v="0"/>
    <x v="0"/>
    <n v="0"/>
    <n v="0"/>
    <x v="5"/>
  </r>
  <r>
    <x v="24"/>
    <s v="Ad Set 019"/>
    <x v="3"/>
    <x v="9"/>
    <s v="female"/>
    <x v="19"/>
    <n v="0.06"/>
    <n v="9"/>
    <m/>
    <m/>
    <n v="8"/>
    <m/>
    <m/>
    <m/>
    <n v="0"/>
    <m/>
    <m/>
    <m/>
    <m/>
    <n v="0.06"/>
    <n v="0.01"/>
    <m/>
    <m/>
    <m/>
    <n v="1.125"/>
    <n v="9"/>
    <n v="0.06"/>
    <n v="0.06"/>
    <m/>
    <m/>
    <m/>
    <m/>
    <m/>
    <n v="8"/>
    <n v="0"/>
    <m/>
    <n v="0"/>
    <n v="8"/>
    <m/>
    <m/>
    <n v="0"/>
    <m/>
    <m/>
    <m/>
    <m/>
    <m/>
    <x v="0"/>
    <x v="0"/>
    <n v="0"/>
    <n v="0"/>
    <x v="5"/>
  </r>
  <r>
    <x v="33"/>
    <s v="Ad Set 019"/>
    <x v="3"/>
    <x v="9"/>
    <s v="female"/>
    <x v="19"/>
    <n v="0.05"/>
    <n v="14"/>
    <m/>
    <m/>
    <n v="12"/>
    <m/>
    <m/>
    <m/>
    <n v="0"/>
    <m/>
    <m/>
    <m/>
    <m/>
    <n v="0.05"/>
    <n v="0"/>
    <m/>
    <m/>
    <m/>
    <n v="1.1666669999999999"/>
    <n v="14"/>
    <n v="0.05"/>
    <n v="0.05"/>
    <m/>
    <m/>
    <m/>
    <m/>
    <m/>
    <n v="12"/>
    <n v="0"/>
    <m/>
    <n v="0"/>
    <n v="12"/>
    <m/>
    <m/>
    <n v="0"/>
    <m/>
    <m/>
    <m/>
    <m/>
    <m/>
    <x v="0"/>
    <x v="0"/>
    <n v="0"/>
    <n v="0"/>
    <x v="5"/>
  </r>
  <r>
    <x v="20"/>
    <s v="Ad Set 019"/>
    <x v="3"/>
    <x v="9"/>
    <s v="female"/>
    <x v="19"/>
    <n v="0.28000000000000003"/>
    <n v="24"/>
    <m/>
    <m/>
    <n v="17"/>
    <m/>
    <m/>
    <m/>
    <n v="0"/>
    <m/>
    <m/>
    <m/>
    <m/>
    <n v="0.28000000000000003"/>
    <n v="0.02"/>
    <m/>
    <m/>
    <m/>
    <n v="1.4117649999999999"/>
    <n v="24"/>
    <n v="0.28000000000000003"/>
    <n v="0.28000000000000003"/>
    <m/>
    <m/>
    <m/>
    <m/>
    <m/>
    <n v="17"/>
    <n v="0"/>
    <m/>
    <n v="0"/>
    <n v="17"/>
    <m/>
    <m/>
    <n v="0"/>
    <m/>
    <m/>
    <m/>
    <m/>
    <m/>
    <x v="0"/>
    <x v="0"/>
    <n v="0"/>
    <n v="0"/>
    <x v="5"/>
  </r>
  <r>
    <x v="27"/>
    <s v="Ad Set 019"/>
    <x v="3"/>
    <x v="9"/>
    <s v="female"/>
    <x v="19"/>
    <n v="0.32"/>
    <n v="30"/>
    <m/>
    <m/>
    <n v="24"/>
    <m/>
    <m/>
    <m/>
    <n v="0"/>
    <m/>
    <m/>
    <m/>
    <m/>
    <n v="0.32"/>
    <n v="0.01"/>
    <m/>
    <m/>
    <m/>
    <n v="1.25"/>
    <n v="30"/>
    <n v="0.32"/>
    <n v="0.32"/>
    <m/>
    <m/>
    <m/>
    <m/>
    <m/>
    <n v="24"/>
    <n v="0"/>
    <m/>
    <n v="0"/>
    <n v="24"/>
    <m/>
    <m/>
    <n v="0"/>
    <m/>
    <m/>
    <m/>
    <m/>
    <m/>
    <x v="0"/>
    <x v="0"/>
    <n v="0"/>
    <n v="0"/>
    <x v="5"/>
  </r>
  <r>
    <x v="34"/>
    <s v="Ad Set 019"/>
    <x v="3"/>
    <x v="9"/>
    <s v="female"/>
    <x v="19"/>
    <n v="0.1"/>
    <n v="10"/>
    <m/>
    <m/>
    <n v="10"/>
    <m/>
    <m/>
    <m/>
    <n v="0"/>
    <m/>
    <m/>
    <m/>
    <m/>
    <n v="0.1"/>
    <n v="0.01"/>
    <m/>
    <m/>
    <m/>
    <n v="1"/>
    <n v="10"/>
    <n v="0.1"/>
    <n v="0.1"/>
    <m/>
    <m/>
    <m/>
    <m/>
    <m/>
    <n v="10"/>
    <n v="0"/>
    <m/>
    <n v="0"/>
    <n v="10"/>
    <m/>
    <m/>
    <n v="0"/>
    <m/>
    <m/>
    <m/>
    <m/>
    <m/>
    <x v="0"/>
    <x v="0"/>
    <n v="0"/>
    <n v="0"/>
    <x v="5"/>
  </r>
  <r>
    <x v="35"/>
    <s v="Ad Set 019"/>
    <x v="3"/>
    <x v="9"/>
    <s v="female"/>
    <x v="19"/>
    <n v="1.03"/>
    <n v="81"/>
    <m/>
    <m/>
    <n v="78"/>
    <m/>
    <m/>
    <m/>
    <n v="0"/>
    <m/>
    <m/>
    <m/>
    <m/>
    <n v="1.03"/>
    <n v="0.01"/>
    <m/>
    <m/>
    <m/>
    <n v="1.038462"/>
    <n v="81"/>
    <n v="1.03"/>
    <n v="1.03"/>
    <m/>
    <m/>
    <m/>
    <m/>
    <m/>
    <n v="78"/>
    <n v="1"/>
    <m/>
    <n v="-1"/>
    <n v="78"/>
    <m/>
    <m/>
    <n v="0"/>
    <m/>
    <m/>
    <m/>
    <m/>
    <m/>
    <x v="0"/>
    <x v="0"/>
    <n v="0"/>
    <n v="0"/>
    <x v="5"/>
  </r>
  <r>
    <x v="29"/>
    <s v="Ad Set 019"/>
    <x v="3"/>
    <x v="9"/>
    <s v="female"/>
    <x v="19"/>
    <n v="0.06"/>
    <n v="13"/>
    <m/>
    <m/>
    <n v="12"/>
    <m/>
    <m/>
    <m/>
    <n v="0"/>
    <m/>
    <m/>
    <m/>
    <m/>
    <n v="0.06"/>
    <n v="0.01"/>
    <m/>
    <m/>
    <m/>
    <n v="1.0833330000000001"/>
    <n v="13"/>
    <n v="0.06"/>
    <n v="0.06"/>
    <m/>
    <m/>
    <m/>
    <m/>
    <m/>
    <n v="12"/>
    <n v="0"/>
    <m/>
    <n v="0"/>
    <n v="12"/>
    <m/>
    <m/>
    <n v="0"/>
    <m/>
    <m/>
    <m/>
    <m/>
    <m/>
    <x v="0"/>
    <x v="0"/>
    <n v="0"/>
    <n v="0"/>
    <x v="5"/>
  </r>
  <r>
    <x v="22"/>
    <s v="Ad Set 043"/>
    <x v="3"/>
    <x v="9"/>
    <s v="female"/>
    <x v="19"/>
    <n v="0"/>
    <n v="4"/>
    <m/>
    <m/>
    <n v="3"/>
    <m/>
    <m/>
    <m/>
    <n v="0"/>
    <m/>
    <m/>
    <m/>
    <m/>
    <n v="0"/>
    <n v="0"/>
    <m/>
    <m/>
    <m/>
    <n v="1.3333330000000001"/>
    <n v="4"/>
    <n v="0"/>
    <n v="0"/>
    <m/>
    <m/>
    <m/>
    <m/>
    <m/>
    <n v="3"/>
    <n v="0"/>
    <m/>
    <n v="0"/>
    <n v="3"/>
    <m/>
    <m/>
    <n v="0"/>
    <m/>
    <m/>
    <m/>
    <m/>
    <m/>
    <x v="0"/>
    <x v="0"/>
    <n v="0"/>
    <n v="0"/>
    <x v="5"/>
  </r>
  <r>
    <x v="19"/>
    <s v="Ad Set 043"/>
    <x v="3"/>
    <x v="9"/>
    <s v="female"/>
    <x v="19"/>
    <n v="0.13"/>
    <n v="116"/>
    <m/>
    <m/>
    <n v="31"/>
    <m/>
    <m/>
    <m/>
    <n v="0"/>
    <m/>
    <m/>
    <m/>
    <m/>
    <n v="0.13"/>
    <n v="0"/>
    <m/>
    <m/>
    <m/>
    <n v="3.7419349999999998"/>
    <n v="116"/>
    <n v="0.13"/>
    <n v="0.13"/>
    <m/>
    <m/>
    <m/>
    <m/>
    <m/>
    <n v="31"/>
    <n v="0"/>
    <m/>
    <n v="0"/>
    <n v="31"/>
    <m/>
    <m/>
    <n v="0"/>
    <m/>
    <m/>
    <m/>
    <m/>
    <m/>
    <x v="0"/>
    <x v="0"/>
    <n v="0"/>
    <n v="0"/>
    <x v="5"/>
  </r>
  <r>
    <x v="32"/>
    <s v="Ad Set 043"/>
    <x v="3"/>
    <x v="9"/>
    <s v="female"/>
    <x v="19"/>
    <n v="0.06"/>
    <n v="51"/>
    <m/>
    <m/>
    <n v="24"/>
    <m/>
    <m/>
    <m/>
    <n v="0"/>
    <m/>
    <m/>
    <m/>
    <m/>
    <n v="0.06"/>
    <n v="0"/>
    <m/>
    <m/>
    <m/>
    <n v="2.125"/>
    <n v="51"/>
    <n v="0.06"/>
    <n v="0.06"/>
    <m/>
    <m/>
    <m/>
    <m/>
    <m/>
    <n v="24"/>
    <n v="0"/>
    <m/>
    <n v="0"/>
    <n v="24"/>
    <m/>
    <m/>
    <n v="0"/>
    <m/>
    <m/>
    <m/>
    <m/>
    <m/>
    <x v="0"/>
    <x v="0"/>
    <n v="0"/>
    <n v="0"/>
    <x v="5"/>
  </r>
  <r>
    <x v="18"/>
    <s v="Ad Set 043"/>
    <x v="3"/>
    <x v="9"/>
    <s v="female"/>
    <x v="19"/>
    <n v="0.02"/>
    <n v="9"/>
    <m/>
    <m/>
    <n v="2"/>
    <m/>
    <m/>
    <m/>
    <n v="0"/>
    <m/>
    <m/>
    <m/>
    <m/>
    <n v="0.02"/>
    <n v="0.01"/>
    <m/>
    <m/>
    <m/>
    <n v="4.5"/>
    <n v="9"/>
    <n v="0.02"/>
    <n v="0.02"/>
    <m/>
    <m/>
    <m/>
    <m/>
    <m/>
    <n v="2"/>
    <n v="0"/>
    <m/>
    <n v="0"/>
    <n v="2"/>
    <m/>
    <m/>
    <n v="0"/>
    <m/>
    <m/>
    <m/>
    <m/>
    <m/>
    <x v="0"/>
    <x v="0"/>
    <n v="0"/>
    <n v="0"/>
    <x v="5"/>
  </r>
  <r>
    <x v="23"/>
    <s v="Ad Set 043"/>
    <x v="3"/>
    <x v="9"/>
    <s v="female"/>
    <x v="19"/>
    <n v="0.02"/>
    <n v="32"/>
    <m/>
    <m/>
    <n v="11"/>
    <m/>
    <m/>
    <m/>
    <n v="0"/>
    <m/>
    <m/>
    <m/>
    <m/>
    <n v="0.02"/>
    <n v="0"/>
    <m/>
    <m/>
    <m/>
    <n v="2.9090910000000001"/>
    <n v="32"/>
    <n v="0.02"/>
    <n v="0.02"/>
    <m/>
    <m/>
    <m/>
    <m/>
    <m/>
    <n v="11"/>
    <n v="0"/>
    <m/>
    <n v="0"/>
    <n v="11"/>
    <m/>
    <m/>
    <n v="0"/>
    <m/>
    <m/>
    <m/>
    <m/>
    <m/>
    <x v="0"/>
    <x v="0"/>
    <n v="0"/>
    <n v="0"/>
    <x v="5"/>
  </r>
  <r>
    <x v="30"/>
    <s v="Ad Set 043"/>
    <x v="3"/>
    <x v="9"/>
    <s v="female"/>
    <x v="19"/>
    <n v="0.02"/>
    <n v="17"/>
    <m/>
    <m/>
    <n v="4"/>
    <m/>
    <m/>
    <m/>
    <n v="0"/>
    <m/>
    <m/>
    <m/>
    <m/>
    <n v="0.02"/>
    <n v="0.01"/>
    <m/>
    <m/>
    <m/>
    <n v="4.25"/>
    <n v="17"/>
    <n v="0.02"/>
    <n v="0.02"/>
    <m/>
    <m/>
    <m/>
    <m/>
    <m/>
    <n v="4"/>
    <n v="0"/>
    <m/>
    <n v="0"/>
    <n v="4"/>
    <m/>
    <m/>
    <n v="0"/>
    <m/>
    <m/>
    <m/>
    <m/>
    <m/>
    <x v="0"/>
    <x v="0"/>
    <n v="0"/>
    <n v="0"/>
    <x v="5"/>
  </r>
  <r>
    <x v="46"/>
    <s v="Ad Set 043"/>
    <x v="3"/>
    <x v="9"/>
    <s v="female"/>
    <x v="19"/>
    <n v="0.05"/>
    <n v="15"/>
    <m/>
    <m/>
    <n v="8"/>
    <m/>
    <m/>
    <m/>
    <n v="0"/>
    <m/>
    <m/>
    <m/>
    <m/>
    <n v="0.05"/>
    <n v="0.01"/>
    <m/>
    <m/>
    <m/>
    <n v="1.875"/>
    <n v="15"/>
    <n v="0.05"/>
    <n v="0.05"/>
    <m/>
    <m/>
    <m/>
    <m/>
    <m/>
    <n v="8"/>
    <n v="0"/>
    <m/>
    <n v="0"/>
    <n v="8"/>
    <m/>
    <m/>
    <n v="0"/>
    <m/>
    <m/>
    <m/>
    <m/>
    <m/>
    <x v="0"/>
    <x v="0"/>
    <n v="0"/>
    <n v="0"/>
    <x v="5"/>
  </r>
  <r>
    <x v="24"/>
    <s v="Ad Set 043"/>
    <x v="3"/>
    <x v="9"/>
    <s v="female"/>
    <x v="19"/>
    <n v="0"/>
    <n v="12"/>
    <m/>
    <m/>
    <n v="5"/>
    <m/>
    <m/>
    <m/>
    <n v="0"/>
    <m/>
    <m/>
    <m/>
    <m/>
    <n v="0"/>
    <n v="0"/>
    <m/>
    <m/>
    <m/>
    <n v="2.4"/>
    <n v="12"/>
    <n v="0"/>
    <n v="0"/>
    <m/>
    <m/>
    <m/>
    <m/>
    <m/>
    <n v="5"/>
    <n v="0"/>
    <m/>
    <n v="0"/>
    <n v="5"/>
    <m/>
    <m/>
    <n v="0"/>
    <m/>
    <m/>
    <m/>
    <m/>
    <m/>
    <x v="0"/>
    <x v="0"/>
    <n v="0"/>
    <n v="0"/>
    <x v="5"/>
  </r>
  <r>
    <x v="31"/>
    <s v="Ad Set 043"/>
    <x v="3"/>
    <x v="9"/>
    <s v="female"/>
    <x v="19"/>
    <n v="0.01"/>
    <n v="12"/>
    <m/>
    <m/>
    <n v="10"/>
    <m/>
    <m/>
    <m/>
    <n v="0"/>
    <m/>
    <m/>
    <m/>
    <m/>
    <n v="0.01"/>
    <n v="0"/>
    <m/>
    <m/>
    <m/>
    <n v="1.2"/>
    <n v="12"/>
    <n v="0.01"/>
    <n v="0.01"/>
    <m/>
    <m/>
    <m/>
    <m/>
    <m/>
    <n v="10"/>
    <n v="0"/>
    <m/>
    <n v="0"/>
    <n v="10"/>
    <m/>
    <m/>
    <n v="0"/>
    <m/>
    <m/>
    <m/>
    <m/>
    <m/>
    <x v="0"/>
    <x v="0"/>
    <n v="0"/>
    <n v="0"/>
    <x v="5"/>
  </r>
  <r>
    <x v="33"/>
    <s v="Ad Set 043"/>
    <x v="3"/>
    <x v="9"/>
    <s v="female"/>
    <x v="19"/>
    <n v="0.05"/>
    <n v="58"/>
    <m/>
    <m/>
    <n v="17"/>
    <m/>
    <m/>
    <m/>
    <n v="0"/>
    <m/>
    <m/>
    <m/>
    <m/>
    <n v="0.05"/>
    <n v="0"/>
    <m/>
    <m/>
    <m/>
    <n v="3.4117649999999999"/>
    <n v="58"/>
    <n v="0.05"/>
    <n v="0.05"/>
    <m/>
    <m/>
    <m/>
    <m/>
    <m/>
    <n v="17"/>
    <n v="0"/>
    <m/>
    <n v="0"/>
    <n v="17"/>
    <m/>
    <m/>
    <n v="0"/>
    <m/>
    <m/>
    <m/>
    <m/>
    <m/>
    <x v="0"/>
    <x v="0"/>
    <n v="0"/>
    <n v="0"/>
    <x v="5"/>
  </r>
  <r>
    <x v="20"/>
    <s v="Ad Set 043"/>
    <x v="3"/>
    <x v="9"/>
    <s v="female"/>
    <x v="19"/>
    <n v="0.13"/>
    <n v="80"/>
    <m/>
    <m/>
    <n v="32"/>
    <m/>
    <m/>
    <m/>
    <n v="0"/>
    <m/>
    <m/>
    <m/>
    <m/>
    <n v="0.13"/>
    <n v="0"/>
    <m/>
    <m/>
    <m/>
    <n v="2.5"/>
    <n v="80"/>
    <n v="0.13"/>
    <n v="0.13"/>
    <m/>
    <m/>
    <m/>
    <m/>
    <m/>
    <n v="32"/>
    <n v="0"/>
    <m/>
    <n v="0"/>
    <n v="32"/>
    <m/>
    <m/>
    <n v="0"/>
    <m/>
    <m/>
    <m/>
    <m/>
    <m/>
    <x v="0"/>
    <x v="0"/>
    <n v="0"/>
    <n v="0"/>
    <x v="5"/>
  </r>
  <r>
    <x v="25"/>
    <s v="Ad Set 043"/>
    <x v="3"/>
    <x v="9"/>
    <s v="female"/>
    <x v="19"/>
    <n v="0"/>
    <n v="3"/>
    <m/>
    <m/>
    <n v="2"/>
    <m/>
    <m/>
    <m/>
    <n v="0"/>
    <m/>
    <m/>
    <m/>
    <m/>
    <n v="0"/>
    <n v="0"/>
    <m/>
    <m/>
    <m/>
    <n v="1.5"/>
    <n v="3"/>
    <n v="0"/>
    <n v="0"/>
    <m/>
    <m/>
    <m/>
    <m/>
    <m/>
    <n v="2"/>
    <n v="0"/>
    <m/>
    <n v="0"/>
    <n v="2"/>
    <m/>
    <m/>
    <n v="0"/>
    <m/>
    <m/>
    <m/>
    <m/>
    <m/>
    <x v="0"/>
    <x v="0"/>
    <n v="0"/>
    <n v="0"/>
    <x v="5"/>
  </r>
  <r>
    <x v="26"/>
    <s v="Ad Set 043"/>
    <x v="3"/>
    <x v="9"/>
    <s v="female"/>
    <x v="19"/>
    <n v="0.48"/>
    <n v="276"/>
    <m/>
    <m/>
    <n v="74"/>
    <m/>
    <m/>
    <m/>
    <n v="0"/>
    <m/>
    <m/>
    <m/>
    <m/>
    <n v="0.48"/>
    <n v="0.01"/>
    <m/>
    <m/>
    <m/>
    <n v="3.72973"/>
    <n v="276"/>
    <n v="0.48"/>
    <n v="0.48"/>
    <m/>
    <m/>
    <m/>
    <m/>
    <m/>
    <n v="74"/>
    <n v="0"/>
    <m/>
    <n v="0"/>
    <n v="74"/>
    <m/>
    <m/>
    <n v="0"/>
    <m/>
    <m/>
    <m/>
    <m/>
    <m/>
    <x v="0"/>
    <x v="0"/>
    <n v="0"/>
    <n v="0"/>
    <x v="5"/>
  </r>
  <r>
    <x v="27"/>
    <s v="Ad Set 043"/>
    <x v="3"/>
    <x v="9"/>
    <s v="female"/>
    <x v="19"/>
    <n v="0.01"/>
    <n v="22"/>
    <m/>
    <m/>
    <n v="5"/>
    <m/>
    <m/>
    <m/>
    <n v="0"/>
    <m/>
    <m/>
    <m/>
    <m/>
    <n v="0.01"/>
    <n v="0"/>
    <m/>
    <m/>
    <m/>
    <n v="4.4000000000000004"/>
    <n v="22"/>
    <n v="0.01"/>
    <n v="0.01"/>
    <m/>
    <m/>
    <m/>
    <m/>
    <m/>
    <n v="5"/>
    <n v="0"/>
    <m/>
    <n v="0"/>
    <n v="5"/>
    <m/>
    <m/>
    <n v="0"/>
    <m/>
    <m/>
    <m/>
    <m/>
    <m/>
    <x v="0"/>
    <x v="0"/>
    <n v="0"/>
    <n v="0"/>
    <x v="5"/>
  </r>
  <r>
    <x v="34"/>
    <s v="Ad Set 043"/>
    <x v="3"/>
    <x v="9"/>
    <s v="female"/>
    <x v="19"/>
    <n v="0.02"/>
    <n v="16"/>
    <m/>
    <m/>
    <n v="8"/>
    <m/>
    <m/>
    <m/>
    <n v="0"/>
    <m/>
    <m/>
    <m/>
    <m/>
    <n v="0.02"/>
    <n v="0"/>
    <m/>
    <m/>
    <m/>
    <n v="2"/>
    <n v="16"/>
    <n v="0.02"/>
    <n v="0.02"/>
    <m/>
    <m/>
    <m/>
    <m/>
    <m/>
    <n v="8"/>
    <n v="0"/>
    <m/>
    <n v="0"/>
    <n v="8"/>
    <m/>
    <m/>
    <n v="0"/>
    <m/>
    <m/>
    <m/>
    <m/>
    <m/>
    <x v="0"/>
    <x v="0"/>
    <n v="0"/>
    <n v="0"/>
    <x v="5"/>
  </r>
  <r>
    <x v="35"/>
    <s v="Ad Set 043"/>
    <x v="3"/>
    <x v="9"/>
    <s v="female"/>
    <x v="19"/>
    <n v="0.03"/>
    <n v="27"/>
    <m/>
    <m/>
    <n v="4"/>
    <m/>
    <m/>
    <m/>
    <n v="0"/>
    <m/>
    <m/>
    <m/>
    <m/>
    <n v="0.03"/>
    <n v="0.01"/>
    <m/>
    <m/>
    <m/>
    <n v="6.75"/>
    <n v="27"/>
    <n v="0.03"/>
    <n v="0.03"/>
    <m/>
    <m/>
    <m/>
    <m/>
    <m/>
    <n v="4"/>
    <n v="0"/>
    <m/>
    <n v="0"/>
    <n v="4"/>
    <m/>
    <m/>
    <n v="0"/>
    <m/>
    <m/>
    <m/>
    <m/>
    <m/>
    <x v="0"/>
    <x v="0"/>
    <n v="0"/>
    <n v="0"/>
    <x v="5"/>
  </r>
  <r>
    <x v="28"/>
    <s v="Ad Set 043"/>
    <x v="3"/>
    <x v="9"/>
    <s v="female"/>
    <x v="19"/>
    <n v="0.02"/>
    <n v="4"/>
    <m/>
    <m/>
    <n v="2"/>
    <m/>
    <m/>
    <m/>
    <n v="0"/>
    <m/>
    <m/>
    <m/>
    <m/>
    <n v="0.02"/>
    <n v="0.01"/>
    <m/>
    <m/>
    <m/>
    <n v="2"/>
    <n v="4"/>
    <n v="0.02"/>
    <n v="0.02"/>
    <m/>
    <m/>
    <m/>
    <m/>
    <m/>
    <n v="2"/>
    <n v="0"/>
    <m/>
    <n v="0"/>
    <n v="2"/>
    <m/>
    <m/>
    <n v="0"/>
    <m/>
    <m/>
    <m/>
    <m/>
    <m/>
    <x v="0"/>
    <x v="0"/>
    <n v="0"/>
    <n v="0"/>
    <x v="5"/>
  </r>
  <r>
    <x v="29"/>
    <s v="Ad Set 043"/>
    <x v="3"/>
    <x v="9"/>
    <s v="female"/>
    <x v="19"/>
    <n v="0.05"/>
    <n v="57"/>
    <m/>
    <m/>
    <n v="12"/>
    <m/>
    <m/>
    <m/>
    <n v="0"/>
    <m/>
    <m/>
    <m/>
    <m/>
    <n v="0.05"/>
    <n v="0"/>
    <m/>
    <m/>
    <m/>
    <n v="4.75"/>
    <n v="57"/>
    <n v="0.05"/>
    <n v="0.05"/>
    <m/>
    <m/>
    <m/>
    <m/>
    <m/>
    <n v="12"/>
    <n v="0"/>
    <m/>
    <n v="0"/>
    <n v="12"/>
    <m/>
    <m/>
    <n v="0"/>
    <m/>
    <m/>
    <m/>
    <m/>
    <m/>
    <x v="0"/>
    <x v="0"/>
    <n v="0"/>
    <n v="0"/>
    <x v="5"/>
  </r>
  <r>
    <x v="22"/>
    <s v="Ad Set 064"/>
    <x v="3"/>
    <x v="9"/>
    <s v="female"/>
    <x v="19"/>
    <n v="0.2"/>
    <n v="7"/>
    <m/>
    <m/>
    <n v="5"/>
    <m/>
    <m/>
    <m/>
    <n v="0"/>
    <m/>
    <m/>
    <m/>
    <m/>
    <n v="0.2"/>
    <n v="0.04"/>
    <m/>
    <m/>
    <m/>
    <n v="1.4"/>
    <n v="7"/>
    <n v="0.2"/>
    <n v="0.2"/>
    <m/>
    <m/>
    <m/>
    <m/>
    <m/>
    <n v="5"/>
    <n v="0"/>
    <m/>
    <n v="0"/>
    <n v="5"/>
    <m/>
    <m/>
    <n v="0"/>
    <m/>
    <m/>
    <m/>
    <m/>
    <m/>
    <x v="0"/>
    <x v="0"/>
    <n v="0"/>
    <n v="0"/>
    <x v="5"/>
  </r>
  <r>
    <x v="19"/>
    <s v="Ad Set 064"/>
    <x v="3"/>
    <x v="9"/>
    <s v="female"/>
    <x v="19"/>
    <n v="0.35"/>
    <n v="18"/>
    <m/>
    <m/>
    <n v="16"/>
    <m/>
    <m/>
    <m/>
    <n v="0"/>
    <m/>
    <m/>
    <m/>
    <m/>
    <n v="0.35"/>
    <n v="0.02"/>
    <m/>
    <m/>
    <m/>
    <n v="1.125"/>
    <n v="18"/>
    <n v="0.35"/>
    <n v="0.35"/>
    <m/>
    <m/>
    <m/>
    <m/>
    <m/>
    <n v="16"/>
    <n v="0"/>
    <m/>
    <n v="0"/>
    <n v="16"/>
    <m/>
    <m/>
    <n v="0"/>
    <m/>
    <m/>
    <m/>
    <m/>
    <m/>
    <x v="0"/>
    <x v="0"/>
    <n v="0"/>
    <n v="0"/>
    <x v="5"/>
  </r>
  <r>
    <x v="32"/>
    <s v="Ad Set 064"/>
    <x v="3"/>
    <x v="9"/>
    <s v="female"/>
    <x v="19"/>
    <n v="0.04"/>
    <n v="4"/>
    <m/>
    <m/>
    <n v="4"/>
    <m/>
    <m/>
    <m/>
    <n v="0"/>
    <m/>
    <m/>
    <m/>
    <m/>
    <n v="0.04"/>
    <n v="0.01"/>
    <m/>
    <m/>
    <m/>
    <n v="1"/>
    <n v="4"/>
    <n v="0.04"/>
    <n v="0.04"/>
    <m/>
    <m/>
    <m/>
    <m/>
    <m/>
    <n v="4"/>
    <n v="0"/>
    <m/>
    <n v="0"/>
    <n v="4"/>
    <m/>
    <m/>
    <n v="0"/>
    <m/>
    <m/>
    <m/>
    <m/>
    <m/>
    <x v="0"/>
    <x v="0"/>
    <n v="0"/>
    <n v="0"/>
    <x v="5"/>
  </r>
  <r>
    <x v="18"/>
    <s v="Ad Set 064"/>
    <x v="3"/>
    <x v="9"/>
    <s v="female"/>
    <x v="19"/>
    <n v="0.12"/>
    <n v="6"/>
    <m/>
    <m/>
    <n v="6"/>
    <m/>
    <m/>
    <m/>
    <n v="0"/>
    <m/>
    <m/>
    <m/>
    <m/>
    <n v="0.12"/>
    <n v="0.02"/>
    <m/>
    <m/>
    <m/>
    <n v="1"/>
    <n v="6"/>
    <n v="0.12"/>
    <n v="0.12"/>
    <m/>
    <m/>
    <m/>
    <m/>
    <m/>
    <n v="6"/>
    <n v="0"/>
    <m/>
    <n v="0"/>
    <n v="6"/>
    <m/>
    <m/>
    <n v="0"/>
    <m/>
    <m/>
    <m/>
    <m/>
    <m/>
    <x v="0"/>
    <x v="0"/>
    <n v="0"/>
    <n v="0"/>
    <x v="5"/>
  </r>
  <r>
    <x v="23"/>
    <s v="Ad Set 064"/>
    <x v="3"/>
    <x v="9"/>
    <s v="female"/>
    <x v="19"/>
    <n v="0.08"/>
    <n v="5"/>
    <m/>
    <m/>
    <n v="5"/>
    <m/>
    <m/>
    <m/>
    <n v="0"/>
    <m/>
    <m/>
    <m/>
    <m/>
    <n v="0.08"/>
    <n v="0.02"/>
    <m/>
    <m/>
    <m/>
    <n v="1"/>
    <n v="5"/>
    <n v="0.08"/>
    <n v="0.08"/>
    <m/>
    <m/>
    <m/>
    <m/>
    <m/>
    <n v="5"/>
    <n v="0"/>
    <m/>
    <n v="0"/>
    <n v="5"/>
    <m/>
    <m/>
    <n v="0"/>
    <m/>
    <m/>
    <m/>
    <m/>
    <m/>
    <x v="0"/>
    <x v="0"/>
    <n v="0"/>
    <n v="0"/>
    <x v="5"/>
  </r>
  <r>
    <x v="30"/>
    <s v="Ad Set 064"/>
    <x v="3"/>
    <x v="9"/>
    <s v="female"/>
    <x v="19"/>
    <n v="0.22"/>
    <n v="10"/>
    <m/>
    <m/>
    <n v="10"/>
    <m/>
    <m/>
    <m/>
    <n v="0"/>
    <m/>
    <m/>
    <m/>
    <m/>
    <n v="0.22"/>
    <n v="0.02"/>
    <m/>
    <m/>
    <m/>
    <n v="1"/>
    <n v="10"/>
    <n v="0.22"/>
    <n v="0.22"/>
    <m/>
    <m/>
    <m/>
    <m/>
    <m/>
    <n v="10"/>
    <n v="0"/>
    <m/>
    <n v="0"/>
    <n v="10"/>
    <m/>
    <m/>
    <n v="0"/>
    <m/>
    <m/>
    <m/>
    <m/>
    <m/>
    <x v="0"/>
    <x v="0"/>
    <n v="0"/>
    <n v="0"/>
    <x v="5"/>
  </r>
  <r>
    <x v="46"/>
    <s v="Ad Set 064"/>
    <x v="3"/>
    <x v="9"/>
    <s v="female"/>
    <x v="19"/>
    <n v="0.83"/>
    <n v="37"/>
    <m/>
    <m/>
    <n v="37"/>
    <m/>
    <m/>
    <m/>
    <n v="0"/>
    <m/>
    <m/>
    <m/>
    <m/>
    <n v="0.83"/>
    <n v="0.02"/>
    <m/>
    <m/>
    <m/>
    <n v="1"/>
    <n v="37"/>
    <n v="0.83"/>
    <n v="0.83"/>
    <m/>
    <m/>
    <m/>
    <m/>
    <m/>
    <n v="37"/>
    <n v="1"/>
    <m/>
    <n v="-1"/>
    <n v="37"/>
    <m/>
    <m/>
    <n v="0"/>
    <m/>
    <m/>
    <m/>
    <m/>
    <m/>
    <x v="0"/>
    <x v="0"/>
    <n v="0"/>
    <n v="0"/>
    <x v="5"/>
  </r>
  <r>
    <x v="24"/>
    <s v="Ad Set 064"/>
    <x v="3"/>
    <x v="9"/>
    <s v="female"/>
    <x v="19"/>
    <n v="0.02"/>
    <n v="1"/>
    <m/>
    <m/>
    <n v="1"/>
    <m/>
    <m/>
    <m/>
    <n v="0"/>
    <m/>
    <m/>
    <m/>
    <m/>
    <n v="0.02"/>
    <n v="0.02"/>
    <m/>
    <m/>
    <m/>
    <n v="1"/>
    <n v="1"/>
    <n v="0.02"/>
    <n v="0.02"/>
    <m/>
    <m/>
    <m/>
    <m/>
    <m/>
    <n v="1"/>
    <n v="0"/>
    <m/>
    <n v="0"/>
    <n v="1"/>
    <m/>
    <m/>
    <n v="0"/>
    <m/>
    <m/>
    <m/>
    <m/>
    <m/>
    <x v="0"/>
    <x v="0"/>
    <n v="0"/>
    <n v="0"/>
    <x v="5"/>
  </r>
  <r>
    <x v="31"/>
    <s v="Ad Set 064"/>
    <x v="3"/>
    <x v="9"/>
    <s v="female"/>
    <x v="19"/>
    <n v="0.15"/>
    <n v="4"/>
    <m/>
    <m/>
    <n v="4"/>
    <m/>
    <m/>
    <m/>
    <n v="0"/>
    <m/>
    <m/>
    <m/>
    <m/>
    <n v="0.15"/>
    <n v="0.04"/>
    <m/>
    <m/>
    <m/>
    <n v="1"/>
    <n v="4"/>
    <n v="0.15"/>
    <n v="0.15"/>
    <m/>
    <m/>
    <m/>
    <m/>
    <m/>
    <n v="4"/>
    <n v="0"/>
    <m/>
    <n v="0"/>
    <n v="4"/>
    <m/>
    <m/>
    <n v="0"/>
    <m/>
    <m/>
    <m/>
    <m/>
    <m/>
    <x v="0"/>
    <x v="0"/>
    <n v="0"/>
    <n v="0"/>
    <x v="5"/>
  </r>
  <r>
    <x v="33"/>
    <s v="Ad Set 064"/>
    <x v="3"/>
    <x v="9"/>
    <s v="female"/>
    <x v="19"/>
    <n v="0.09"/>
    <n v="4"/>
    <m/>
    <m/>
    <n v="4"/>
    <m/>
    <m/>
    <m/>
    <n v="0"/>
    <m/>
    <m/>
    <m/>
    <m/>
    <n v="0.09"/>
    <n v="0.02"/>
    <m/>
    <m/>
    <m/>
    <n v="1"/>
    <n v="4"/>
    <n v="0.09"/>
    <n v="0.09"/>
    <m/>
    <m/>
    <m/>
    <m/>
    <m/>
    <n v="4"/>
    <n v="0"/>
    <m/>
    <n v="0"/>
    <n v="4"/>
    <m/>
    <m/>
    <n v="0"/>
    <m/>
    <m/>
    <m/>
    <m/>
    <m/>
    <x v="0"/>
    <x v="0"/>
    <n v="0"/>
    <n v="0"/>
    <x v="5"/>
  </r>
  <r>
    <x v="20"/>
    <s v="Ad Set 064"/>
    <x v="3"/>
    <x v="9"/>
    <s v="female"/>
    <x v="19"/>
    <n v="0.12855"/>
    <n v="5"/>
    <m/>
    <m/>
    <n v="5"/>
    <m/>
    <m/>
    <m/>
    <n v="0"/>
    <m/>
    <m/>
    <m/>
    <m/>
    <n v="0.12855"/>
    <n v="0.03"/>
    <m/>
    <m/>
    <m/>
    <n v="1"/>
    <n v="5"/>
    <n v="0.12855"/>
    <n v="0.12855"/>
    <m/>
    <m/>
    <m/>
    <m/>
    <m/>
    <n v="5"/>
    <n v="0"/>
    <m/>
    <n v="0"/>
    <n v="5"/>
    <m/>
    <m/>
    <n v="0"/>
    <m/>
    <m/>
    <m/>
    <m/>
    <m/>
    <x v="0"/>
    <x v="0"/>
    <n v="0"/>
    <n v="0"/>
    <x v="5"/>
  </r>
  <r>
    <x v="25"/>
    <s v="Ad Set 064"/>
    <x v="3"/>
    <x v="9"/>
    <s v="female"/>
    <x v="19"/>
    <n v="0.03"/>
    <n v="1"/>
    <m/>
    <m/>
    <n v="1"/>
    <m/>
    <m/>
    <m/>
    <n v="0"/>
    <m/>
    <m/>
    <m/>
    <m/>
    <n v="0.03"/>
    <n v="0.03"/>
    <m/>
    <m/>
    <m/>
    <n v="1"/>
    <n v="1"/>
    <n v="0.03"/>
    <n v="0.03"/>
    <m/>
    <m/>
    <m/>
    <m/>
    <m/>
    <n v="1"/>
    <n v="0"/>
    <m/>
    <n v="0"/>
    <n v="1"/>
    <m/>
    <m/>
    <n v="0"/>
    <m/>
    <m/>
    <m/>
    <m/>
    <m/>
    <x v="0"/>
    <x v="0"/>
    <n v="0"/>
    <n v="0"/>
    <x v="5"/>
  </r>
  <r>
    <x v="26"/>
    <s v="Ad Set 064"/>
    <x v="3"/>
    <x v="9"/>
    <s v="female"/>
    <x v="19"/>
    <n v="0.03"/>
    <n v="1"/>
    <m/>
    <m/>
    <n v="1"/>
    <m/>
    <m/>
    <m/>
    <n v="0"/>
    <m/>
    <m/>
    <m/>
    <m/>
    <n v="0.03"/>
    <n v="0.03"/>
    <m/>
    <m/>
    <m/>
    <n v="1"/>
    <n v="1"/>
    <n v="0.03"/>
    <n v="0.03"/>
    <m/>
    <m/>
    <m/>
    <m/>
    <m/>
    <n v="1"/>
    <n v="0"/>
    <m/>
    <n v="0"/>
    <n v="1"/>
    <m/>
    <m/>
    <n v="0"/>
    <m/>
    <m/>
    <m/>
    <m/>
    <m/>
    <x v="0"/>
    <x v="0"/>
    <n v="0"/>
    <n v="0"/>
    <x v="5"/>
  </r>
  <r>
    <x v="27"/>
    <s v="Ad Set 064"/>
    <x v="3"/>
    <x v="9"/>
    <s v="female"/>
    <x v="19"/>
    <n v="0.08"/>
    <n v="5"/>
    <m/>
    <m/>
    <n v="5"/>
    <m/>
    <m/>
    <m/>
    <n v="0"/>
    <m/>
    <m/>
    <m/>
    <m/>
    <n v="0.08"/>
    <n v="0.02"/>
    <m/>
    <m/>
    <m/>
    <n v="1"/>
    <n v="5"/>
    <n v="0.08"/>
    <n v="0.08"/>
    <m/>
    <m/>
    <m/>
    <m/>
    <m/>
    <n v="5"/>
    <n v="0"/>
    <m/>
    <n v="0"/>
    <n v="5"/>
    <m/>
    <m/>
    <n v="0"/>
    <m/>
    <m/>
    <m/>
    <m/>
    <m/>
    <x v="0"/>
    <x v="0"/>
    <n v="0"/>
    <n v="0"/>
    <x v="5"/>
  </r>
  <r>
    <x v="34"/>
    <s v="Ad Set 064"/>
    <x v="3"/>
    <x v="9"/>
    <s v="female"/>
    <x v="19"/>
    <n v="0.3"/>
    <n v="15"/>
    <m/>
    <m/>
    <n v="13"/>
    <m/>
    <m/>
    <m/>
    <n v="0"/>
    <m/>
    <m/>
    <m/>
    <m/>
    <n v="0.3"/>
    <n v="0.02"/>
    <m/>
    <m/>
    <m/>
    <n v="1.1538459999999999"/>
    <n v="15"/>
    <n v="0.3"/>
    <n v="0.3"/>
    <m/>
    <m/>
    <m/>
    <m/>
    <m/>
    <n v="13"/>
    <n v="0"/>
    <m/>
    <n v="0"/>
    <n v="13"/>
    <m/>
    <m/>
    <n v="0"/>
    <m/>
    <m/>
    <m/>
    <m/>
    <m/>
    <x v="0"/>
    <x v="0"/>
    <n v="0"/>
    <n v="0"/>
    <x v="5"/>
  </r>
  <r>
    <x v="35"/>
    <s v="Ad Set 064"/>
    <x v="3"/>
    <x v="9"/>
    <s v="female"/>
    <x v="19"/>
    <n v="0.09"/>
    <n v="3"/>
    <m/>
    <m/>
    <n v="3"/>
    <m/>
    <m/>
    <m/>
    <n v="0"/>
    <m/>
    <m/>
    <m/>
    <m/>
    <n v="0.09"/>
    <n v="0.03"/>
    <m/>
    <m/>
    <m/>
    <n v="1"/>
    <n v="3"/>
    <n v="0.09"/>
    <n v="0.09"/>
    <m/>
    <m/>
    <m/>
    <m/>
    <m/>
    <n v="3"/>
    <n v="0"/>
    <m/>
    <n v="0"/>
    <n v="3"/>
    <m/>
    <m/>
    <n v="0"/>
    <m/>
    <m/>
    <m/>
    <m/>
    <m/>
    <x v="0"/>
    <x v="0"/>
    <n v="0"/>
    <n v="0"/>
    <x v="5"/>
  </r>
  <r>
    <x v="29"/>
    <s v="Ad Set 064"/>
    <x v="3"/>
    <x v="9"/>
    <s v="female"/>
    <x v="19"/>
    <n v="0.04"/>
    <n v="3"/>
    <m/>
    <m/>
    <n v="3"/>
    <m/>
    <m/>
    <m/>
    <n v="0"/>
    <m/>
    <m/>
    <m/>
    <m/>
    <n v="0.04"/>
    <n v="0.01"/>
    <m/>
    <m/>
    <m/>
    <n v="1"/>
    <n v="3"/>
    <n v="0.04"/>
    <n v="0.04"/>
    <m/>
    <m/>
    <m/>
    <m/>
    <m/>
    <n v="3"/>
    <n v="0"/>
    <m/>
    <n v="0"/>
    <n v="3"/>
    <m/>
    <m/>
    <n v="0"/>
    <m/>
    <m/>
    <m/>
    <m/>
    <m/>
    <x v="0"/>
    <x v="0"/>
    <n v="0"/>
    <n v="0"/>
    <x v="5"/>
  </r>
  <r>
    <x v="22"/>
    <s v="Ad Set 072"/>
    <x v="3"/>
    <x v="9"/>
    <s v="female"/>
    <x v="19"/>
    <n v="0"/>
    <n v="1"/>
    <m/>
    <m/>
    <n v="1"/>
    <m/>
    <m/>
    <m/>
    <n v="0"/>
    <m/>
    <m/>
    <m/>
    <m/>
    <n v="0"/>
    <n v="0"/>
    <m/>
    <m/>
    <m/>
    <n v="1"/>
    <n v="1"/>
    <n v="0"/>
    <n v="0"/>
    <m/>
    <m/>
    <m/>
    <m/>
    <m/>
    <n v="1"/>
    <n v="0"/>
    <m/>
    <n v="0"/>
    <n v="1"/>
    <m/>
    <m/>
    <n v="0"/>
    <m/>
    <m/>
    <m/>
    <m/>
    <m/>
    <x v="0"/>
    <x v="0"/>
    <n v="0"/>
    <n v="0"/>
    <x v="5"/>
  </r>
  <r>
    <x v="19"/>
    <s v="Ad Set 072"/>
    <x v="3"/>
    <x v="9"/>
    <s v="female"/>
    <x v="19"/>
    <n v="0.01"/>
    <n v="1"/>
    <m/>
    <m/>
    <n v="1"/>
    <m/>
    <m/>
    <m/>
    <n v="0"/>
    <m/>
    <m/>
    <m/>
    <m/>
    <n v="0.01"/>
    <n v="0.01"/>
    <m/>
    <m/>
    <m/>
    <n v="1"/>
    <n v="1"/>
    <n v="0.01"/>
    <n v="0.01"/>
    <m/>
    <m/>
    <m/>
    <m/>
    <m/>
    <n v="1"/>
    <n v="0"/>
    <m/>
    <n v="0"/>
    <n v="1"/>
    <m/>
    <m/>
    <n v="0"/>
    <m/>
    <m/>
    <m/>
    <m/>
    <m/>
    <x v="0"/>
    <x v="0"/>
    <n v="0"/>
    <n v="0"/>
    <x v="5"/>
  </r>
  <r>
    <x v="18"/>
    <s v="Ad Set 072"/>
    <x v="3"/>
    <x v="9"/>
    <s v="female"/>
    <x v="19"/>
    <n v="0.02"/>
    <n v="6"/>
    <m/>
    <m/>
    <n v="2"/>
    <m/>
    <m/>
    <m/>
    <n v="0"/>
    <m/>
    <m/>
    <m/>
    <m/>
    <n v="0.02"/>
    <n v="0.01"/>
    <m/>
    <m/>
    <m/>
    <n v="3"/>
    <n v="6"/>
    <n v="0.02"/>
    <n v="0.02"/>
    <m/>
    <m/>
    <m/>
    <m/>
    <m/>
    <n v="2"/>
    <n v="0"/>
    <m/>
    <n v="0"/>
    <n v="2"/>
    <m/>
    <m/>
    <n v="0"/>
    <m/>
    <m/>
    <m/>
    <m/>
    <m/>
    <x v="0"/>
    <x v="0"/>
    <n v="0"/>
    <n v="0"/>
    <x v="5"/>
  </r>
  <r>
    <x v="46"/>
    <s v="Ad Set 072"/>
    <x v="3"/>
    <x v="9"/>
    <s v="female"/>
    <x v="19"/>
    <n v="0"/>
    <n v="5"/>
    <m/>
    <m/>
    <n v="2"/>
    <m/>
    <m/>
    <m/>
    <n v="0"/>
    <m/>
    <m/>
    <m/>
    <m/>
    <n v="0"/>
    <n v="0"/>
    <m/>
    <m/>
    <m/>
    <n v="2.5"/>
    <n v="5"/>
    <n v="0"/>
    <n v="0"/>
    <m/>
    <m/>
    <m/>
    <m/>
    <m/>
    <n v="2"/>
    <n v="0"/>
    <m/>
    <n v="0"/>
    <n v="2"/>
    <m/>
    <m/>
    <n v="0"/>
    <m/>
    <m/>
    <m/>
    <m/>
    <m/>
    <x v="0"/>
    <x v="0"/>
    <n v="0"/>
    <n v="0"/>
    <x v="5"/>
  </r>
  <r>
    <x v="24"/>
    <s v="Ad Set 072"/>
    <x v="3"/>
    <x v="9"/>
    <s v="female"/>
    <x v="19"/>
    <n v="0"/>
    <n v="1"/>
    <m/>
    <m/>
    <n v="1"/>
    <m/>
    <m/>
    <m/>
    <n v="0"/>
    <m/>
    <m/>
    <m/>
    <m/>
    <n v="0"/>
    <n v="0"/>
    <m/>
    <m/>
    <m/>
    <n v="1"/>
    <n v="1"/>
    <n v="0"/>
    <n v="0"/>
    <m/>
    <m/>
    <m/>
    <m/>
    <m/>
    <n v="1"/>
    <n v="0"/>
    <m/>
    <n v="0"/>
    <n v="1"/>
    <m/>
    <m/>
    <n v="0"/>
    <m/>
    <m/>
    <m/>
    <m/>
    <m/>
    <x v="0"/>
    <x v="0"/>
    <n v="0"/>
    <n v="0"/>
    <x v="5"/>
  </r>
  <r>
    <x v="33"/>
    <s v="Ad Set 072"/>
    <x v="3"/>
    <x v="9"/>
    <s v="female"/>
    <x v="19"/>
    <n v="0.04"/>
    <n v="11"/>
    <m/>
    <m/>
    <n v="2"/>
    <m/>
    <m/>
    <m/>
    <n v="0"/>
    <m/>
    <m/>
    <m/>
    <m/>
    <n v="0.04"/>
    <n v="0.02"/>
    <m/>
    <m/>
    <m/>
    <n v="5.5"/>
    <n v="11"/>
    <n v="0.04"/>
    <n v="0.04"/>
    <m/>
    <m/>
    <m/>
    <m/>
    <m/>
    <n v="2"/>
    <n v="0"/>
    <m/>
    <n v="0"/>
    <n v="2"/>
    <m/>
    <m/>
    <n v="0"/>
    <m/>
    <m/>
    <m/>
    <m/>
    <m/>
    <x v="0"/>
    <x v="0"/>
    <n v="0"/>
    <n v="0"/>
    <x v="5"/>
  </r>
  <r>
    <x v="20"/>
    <s v="Ad Set 072"/>
    <x v="3"/>
    <x v="9"/>
    <s v="female"/>
    <x v="19"/>
    <n v="0"/>
    <n v="3"/>
    <m/>
    <m/>
    <n v="3"/>
    <m/>
    <m/>
    <m/>
    <n v="0"/>
    <m/>
    <m/>
    <m/>
    <m/>
    <n v="0"/>
    <n v="0"/>
    <m/>
    <m/>
    <m/>
    <n v="1"/>
    <n v="3"/>
    <n v="0"/>
    <n v="0"/>
    <m/>
    <m/>
    <m/>
    <m/>
    <m/>
    <n v="3"/>
    <n v="0"/>
    <m/>
    <n v="0"/>
    <n v="3"/>
    <m/>
    <m/>
    <n v="0"/>
    <m/>
    <m/>
    <m/>
    <m/>
    <m/>
    <x v="0"/>
    <x v="0"/>
    <n v="0"/>
    <n v="0"/>
    <x v="5"/>
  </r>
  <r>
    <x v="35"/>
    <s v="Ad Set 072"/>
    <x v="3"/>
    <x v="9"/>
    <s v="female"/>
    <x v="19"/>
    <n v="0.03"/>
    <n v="10"/>
    <m/>
    <m/>
    <n v="2"/>
    <m/>
    <m/>
    <m/>
    <n v="0"/>
    <m/>
    <m/>
    <m/>
    <m/>
    <n v="0.03"/>
    <n v="0.02"/>
    <m/>
    <m/>
    <m/>
    <n v="5"/>
    <n v="10"/>
    <n v="0.03"/>
    <n v="0.03"/>
    <m/>
    <m/>
    <m/>
    <m/>
    <m/>
    <n v="2"/>
    <n v="0"/>
    <m/>
    <n v="0"/>
    <n v="2"/>
    <m/>
    <m/>
    <n v="0"/>
    <m/>
    <m/>
    <m/>
    <m/>
    <m/>
    <x v="0"/>
    <x v="0"/>
    <n v="0"/>
    <n v="0"/>
    <x v="5"/>
  </r>
  <r>
    <x v="22"/>
    <s v="Ad Set 073"/>
    <x v="3"/>
    <x v="9"/>
    <s v="female"/>
    <x v="19"/>
    <n v="0"/>
    <n v="2"/>
    <m/>
    <m/>
    <n v="1"/>
    <m/>
    <m/>
    <m/>
    <n v="0"/>
    <m/>
    <m/>
    <m/>
    <m/>
    <n v="0"/>
    <n v="0"/>
    <m/>
    <m/>
    <m/>
    <n v="2"/>
    <n v="2"/>
    <n v="0"/>
    <n v="0"/>
    <m/>
    <m/>
    <m/>
    <m/>
    <m/>
    <n v="1"/>
    <n v="0"/>
    <m/>
    <n v="0"/>
    <n v="1"/>
    <m/>
    <m/>
    <n v="0"/>
    <m/>
    <m/>
    <m/>
    <m/>
    <m/>
    <x v="0"/>
    <x v="0"/>
    <n v="0"/>
    <n v="0"/>
    <x v="5"/>
  </r>
  <r>
    <x v="19"/>
    <s v="Ad Set 073"/>
    <x v="3"/>
    <x v="9"/>
    <s v="female"/>
    <x v="19"/>
    <n v="0.01"/>
    <n v="4"/>
    <m/>
    <m/>
    <n v="3"/>
    <m/>
    <m/>
    <m/>
    <n v="0"/>
    <m/>
    <m/>
    <m/>
    <m/>
    <n v="0.01"/>
    <n v="0"/>
    <m/>
    <m/>
    <m/>
    <n v="1.3333330000000001"/>
    <n v="4"/>
    <n v="0.01"/>
    <n v="0.01"/>
    <m/>
    <m/>
    <m/>
    <m/>
    <m/>
    <n v="3"/>
    <n v="0"/>
    <m/>
    <n v="0"/>
    <n v="3"/>
    <m/>
    <m/>
    <n v="0"/>
    <m/>
    <m/>
    <m/>
    <m/>
    <m/>
    <x v="0"/>
    <x v="0"/>
    <n v="0"/>
    <n v="0"/>
    <x v="5"/>
  </r>
  <r>
    <x v="32"/>
    <s v="Ad Set 073"/>
    <x v="3"/>
    <x v="9"/>
    <s v="female"/>
    <x v="19"/>
    <n v="0.03"/>
    <n v="16"/>
    <m/>
    <m/>
    <n v="7"/>
    <m/>
    <m/>
    <m/>
    <n v="0"/>
    <m/>
    <m/>
    <m/>
    <m/>
    <n v="0.03"/>
    <n v="0"/>
    <m/>
    <m/>
    <m/>
    <n v="2.285714"/>
    <n v="16"/>
    <n v="0.03"/>
    <n v="0.03"/>
    <m/>
    <m/>
    <m/>
    <m/>
    <m/>
    <n v="7"/>
    <n v="0"/>
    <m/>
    <n v="0"/>
    <n v="7"/>
    <m/>
    <m/>
    <n v="0"/>
    <m/>
    <m/>
    <m/>
    <m/>
    <m/>
    <x v="0"/>
    <x v="0"/>
    <n v="0"/>
    <n v="0"/>
    <x v="5"/>
  </r>
  <r>
    <x v="18"/>
    <s v="Ad Set 073"/>
    <x v="3"/>
    <x v="9"/>
    <s v="female"/>
    <x v="19"/>
    <n v="0.01"/>
    <n v="3"/>
    <m/>
    <m/>
    <n v="1"/>
    <m/>
    <m/>
    <m/>
    <n v="0"/>
    <m/>
    <m/>
    <m/>
    <m/>
    <n v="0.01"/>
    <n v="0.01"/>
    <m/>
    <m/>
    <m/>
    <n v="3"/>
    <n v="3"/>
    <n v="0.01"/>
    <n v="0.01"/>
    <m/>
    <m/>
    <m/>
    <m/>
    <m/>
    <n v="1"/>
    <n v="0"/>
    <m/>
    <n v="0"/>
    <n v="1"/>
    <m/>
    <m/>
    <n v="0"/>
    <m/>
    <m/>
    <m/>
    <m/>
    <m/>
    <x v="0"/>
    <x v="0"/>
    <n v="0"/>
    <n v="0"/>
    <x v="5"/>
  </r>
  <r>
    <x v="23"/>
    <s v="Ad Set 073"/>
    <x v="3"/>
    <x v="9"/>
    <s v="female"/>
    <x v="19"/>
    <n v="0.03"/>
    <n v="20"/>
    <m/>
    <m/>
    <n v="16"/>
    <m/>
    <m/>
    <m/>
    <n v="0"/>
    <m/>
    <m/>
    <m/>
    <m/>
    <n v="0.03"/>
    <n v="0"/>
    <m/>
    <m/>
    <m/>
    <n v="1.25"/>
    <n v="20"/>
    <n v="0.03"/>
    <n v="0.03"/>
    <m/>
    <m/>
    <m/>
    <m/>
    <m/>
    <n v="16"/>
    <n v="0"/>
    <m/>
    <n v="0"/>
    <n v="16"/>
    <m/>
    <m/>
    <n v="0"/>
    <m/>
    <m/>
    <m/>
    <m/>
    <m/>
    <x v="0"/>
    <x v="0"/>
    <n v="0"/>
    <n v="0"/>
    <x v="5"/>
  </r>
  <r>
    <x v="30"/>
    <s v="Ad Set 073"/>
    <x v="3"/>
    <x v="9"/>
    <s v="female"/>
    <x v="19"/>
    <n v="0"/>
    <n v="5"/>
    <m/>
    <m/>
    <n v="4"/>
    <m/>
    <m/>
    <m/>
    <n v="0"/>
    <m/>
    <m/>
    <m/>
    <m/>
    <n v="0"/>
    <n v="0"/>
    <m/>
    <m/>
    <m/>
    <n v="1.25"/>
    <n v="5"/>
    <n v="0"/>
    <n v="0"/>
    <m/>
    <m/>
    <m/>
    <m/>
    <m/>
    <n v="4"/>
    <n v="0"/>
    <m/>
    <n v="0"/>
    <n v="4"/>
    <m/>
    <m/>
    <n v="0"/>
    <m/>
    <m/>
    <m/>
    <m/>
    <m/>
    <x v="0"/>
    <x v="0"/>
    <n v="0"/>
    <n v="0"/>
    <x v="5"/>
  </r>
  <r>
    <x v="46"/>
    <s v="Ad Set 073"/>
    <x v="3"/>
    <x v="9"/>
    <s v="female"/>
    <x v="19"/>
    <n v="7.0000000000000007E-2"/>
    <n v="52"/>
    <m/>
    <m/>
    <n v="21"/>
    <m/>
    <m/>
    <m/>
    <n v="0"/>
    <m/>
    <m/>
    <m/>
    <m/>
    <n v="7.0000000000000007E-2"/>
    <n v="0"/>
    <m/>
    <m/>
    <m/>
    <n v="2.4761899999999999"/>
    <n v="52"/>
    <n v="7.0000000000000007E-2"/>
    <n v="7.0000000000000007E-2"/>
    <m/>
    <m/>
    <m/>
    <m/>
    <m/>
    <n v="21"/>
    <n v="0"/>
    <m/>
    <n v="0"/>
    <n v="21"/>
    <m/>
    <m/>
    <n v="0"/>
    <m/>
    <m/>
    <m/>
    <m/>
    <m/>
    <x v="0"/>
    <x v="0"/>
    <n v="0"/>
    <n v="0"/>
    <x v="5"/>
  </r>
  <r>
    <x v="24"/>
    <s v="Ad Set 073"/>
    <x v="3"/>
    <x v="9"/>
    <s v="female"/>
    <x v="19"/>
    <n v="0.01"/>
    <n v="4"/>
    <m/>
    <m/>
    <n v="2"/>
    <m/>
    <m/>
    <m/>
    <n v="0"/>
    <m/>
    <m/>
    <m/>
    <m/>
    <n v="0.01"/>
    <n v="0.01"/>
    <m/>
    <m/>
    <m/>
    <n v="2"/>
    <n v="4"/>
    <n v="0.01"/>
    <n v="0.01"/>
    <m/>
    <m/>
    <m/>
    <m/>
    <m/>
    <n v="2"/>
    <n v="0"/>
    <m/>
    <n v="0"/>
    <n v="2"/>
    <m/>
    <m/>
    <n v="0"/>
    <m/>
    <m/>
    <m/>
    <m/>
    <m/>
    <x v="0"/>
    <x v="0"/>
    <n v="0"/>
    <n v="0"/>
    <x v="5"/>
  </r>
  <r>
    <x v="33"/>
    <s v="Ad Set 073"/>
    <x v="3"/>
    <x v="9"/>
    <s v="female"/>
    <x v="19"/>
    <n v="0.2"/>
    <n v="103"/>
    <m/>
    <m/>
    <n v="46"/>
    <m/>
    <m/>
    <m/>
    <n v="0"/>
    <m/>
    <m/>
    <m/>
    <m/>
    <n v="0.2"/>
    <n v="0"/>
    <m/>
    <m/>
    <m/>
    <n v="2.2391299999999998"/>
    <n v="103"/>
    <n v="0.2"/>
    <n v="0.2"/>
    <m/>
    <m/>
    <m/>
    <m/>
    <m/>
    <n v="46"/>
    <n v="0"/>
    <m/>
    <n v="0"/>
    <n v="46"/>
    <m/>
    <m/>
    <n v="0"/>
    <m/>
    <m/>
    <m/>
    <m/>
    <m/>
    <x v="0"/>
    <x v="0"/>
    <n v="0"/>
    <n v="0"/>
    <x v="5"/>
  </r>
  <r>
    <x v="25"/>
    <s v="Ad Set 073"/>
    <x v="3"/>
    <x v="9"/>
    <s v="female"/>
    <x v="19"/>
    <n v="0.08"/>
    <n v="26"/>
    <m/>
    <m/>
    <n v="12"/>
    <m/>
    <m/>
    <m/>
    <n v="0"/>
    <m/>
    <m/>
    <m/>
    <m/>
    <n v="0.08"/>
    <n v="0.01"/>
    <m/>
    <m/>
    <m/>
    <n v="2.1666669999999999"/>
    <n v="26"/>
    <n v="0.08"/>
    <n v="0.08"/>
    <m/>
    <m/>
    <m/>
    <m/>
    <m/>
    <n v="12"/>
    <n v="0"/>
    <m/>
    <n v="0"/>
    <n v="12"/>
    <m/>
    <m/>
    <n v="0"/>
    <m/>
    <m/>
    <m/>
    <m/>
    <m/>
    <x v="0"/>
    <x v="0"/>
    <n v="0"/>
    <n v="0"/>
    <x v="5"/>
  </r>
  <r>
    <x v="26"/>
    <s v="Ad Set 073"/>
    <x v="3"/>
    <x v="9"/>
    <s v="female"/>
    <x v="19"/>
    <n v="0.22"/>
    <n v="70"/>
    <m/>
    <m/>
    <n v="26"/>
    <m/>
    <m/>
    <m/>
    <n v="0"/>
    <m/>
    <m/>
    <m/>
    <m/>
    <n v="0.22"/>
    <n v="0.01"/>
    <m/>
    <m/>
    <m/>
    <n v="2.6923080000000001"/>
    <n v="70"/>
    <n v="0.22"/>
    <n v="0.22"/>
    <m/>
    <m/>
    <m/>
    <m/>
    <m/>
    <n v="26"/>
    <n v="0"/>
    <m/>
    <n v="0"/>
    <n v="26"/>
    <m/>
    <m/>
    <n v="0"/>
    <m/>
    <m/>
    <m/>
    <m/>
    <m/>
    <x v="0"/>
    <x v="0"/>
    <n v="0"/>
    <n v="0"/>
    <x v="5"/>
  </r>
  <r>
    <x v="27"/>
    <s v="Ad Set 073"/>
    <x v="3"/>
    <x v="9"/>
    <s v="female"/>
    <x v="19"/>
    <n v="0.01"/>
    <n v="6"/>
    <m/>
    <m/>
    <n v="4"/>
    <m/>
    <m/>
    <m/>
    <n v="0"/>
    <m/>
    <m/>
    <m/>
    <m/>
    <n v="0.01"/>
    <n v="0"/>
    <m/>
    <m/>
    <m/>
    <n v="1.5"/>
    <n v="6"/>
    <n v="0.01"/>
    <n v="0.01"/>
    <m/>
    <m/>
    <m/>
    <m/>
    <m/>
    <n v="4"/>
    <n v="0"/>
    <m/>
    <n v="0"/>
    <n v="4"/>
    <m/>
    <m/>
    <n v="0"/>
    <m/>
    <m/>
    <m/>
    <m/>
    <m/>
    <x v="0"/>
    <x v="0"/>
    <n v="0"/>
    <n v="0"/>
    <x v="5"/>
  </r>
  <r>
    <x v="34"/>
    <s v="Ad Set 073"/>
    <x v="3"/>
    <x v="9"/>
    <s v="female"/>
    <x v="19"/>
    <n v="0.12"/>
    <n v="78"/>
    <m/>
    <m/>
    <n v="37"/>
    <m/>
    <m/>
    <m/>
    <n v="0"/>
    <m/>
    <m/>
    <m/>
    <m/>
    <n v="0.12"/>
    <n v="0"/>
    <m/>
    <m/>
    <m/>
    <n v="2.1081080000000001"/>
    <n v="78"/>
    <n v="0.12"/>
    <n v="0.12"/>
    <m/>
    <m/>
    <m/>
    <m/>
    <m/>
    <n v="37"/>
    <n v="0"/>
    <m/>
    <n v="0"/>
    <n v="37"/>
    <m/>
    <m/>
    <n v="0"/>
    <m/>
    <m/>
    <m/>
    <m/>
    <m/>
    <x v="0"/>
    <x v="0"/>
    <n v="0"/>
    <n v="0"/>
    <x v="5"/>
  </r>
  <r>
    <x v="35"/>
    <s v="Ad Set 073"/>
    <x v="3"/>
    <x v="9"/>
    <s v="female"/>
    <x v="19"/>
    <n v="0.04"/>
    <n v="19"/>
    <m/>
    <m/>
    <n v="10"/>
    <m/>
    <m/>
    <m/>
    <n v="0"/>
    <m/>
    <m/>
    <m/>
    <m/>
    <n v="0.04"/>
    <n v="0"/>
    <m/>
    <m/>
    <m/>
    <n v="1.9"/>
    <n v="19"/>
    <n v="0.04"/>
    <n v="0.04"/>
    <m/>
    <m/>
    <m/>
    <m/>
    <m/>
    <n v="10"/>
    <n v="0"/>
    <m/>
    <n v="0"/>
    <n v="10"/>
    <m/>
    <m/>
    <n v="0"/>
    <m/>
    <m/>
    <m/>
    <m/>
    <m/>
    <x v="0"/>
    <x v="0"/>
    <n v="0"/>
    <n v="0"/>
    <x v="5"/>
  </r>
  <r>
    <x v="28"/>
    <s v="Ad Set 073"/>
    <x v="3"/>
    <x v="9"/>
    <s v="female"/>
    <x v="19"/>
    <n v="0.05"/>
    <n v="9"/>
    <m/>
    <m/>
    <n v="4"/>
    <m/>
    <m/>
    <m/>
    <n v="0"/>
    <m/>
    <m/>
    <m/>
    <m/>
    <n v="0.05"/>
    <n v="0.01"/>
    <m/>
    <m/>
    <m/>
    <n v="2.25"/>
    <n v="9"/>
    <n v="0.05"/>
    <n v="0.05"/>
    <m/>
    <m/>
    <m/>
    <m/>
    <m/>
    <n v="4"/>
    <n v="0"/>
    <m/>
    <n v="0"/>
    <n v="4"/>
    <m/>
    <m/>
    <n v="0"/>
    <m/>
    <m/>
    <m/>
    <m/>
    <m/>
    <x v="0"/>
    <x v="0"/>
    <n v="0"/>
    <n v="0"/>
    <x v="5"/>
  </r>
  <r>
    <x v="29"/>
    <s v="Ad Set 073"/>
    <x v="3"/>
    <x v="9"/>
    <s v="female"/>
    <x v="19"/>
    <n v="0.05"/>
    <n v="38"/>
    <m/>
    <m/>
    <n v="15"/>
    <m/>
    <m/>
    <m/>
    <n v="0"/>
    <m/>
    <m/>
    <m/>
    <m/>
    <n v="0.05"/>
    <n v="0"/>
    <m/>
    <m/>
    <m/>
    <n v="2.5333329999999998"/>
    <n v="38"/>
    <n v="0.05"/>
    <n v="0.05"/>
    <m/>
    <m/>
    <m/>
    <m/>
    <m/>
    <n v="15"/>
    <n v="0"/>
    <m/>
    <n v="0"/>
    <n v="15"/>
    <m/>
    <m/>
    <n v="0"/>
    <m/>
    <m/>
    <m/>
    <m/>
    <m/>
    <x v="0"/>
    <x v="0"/>
    <n v="0"/>
    <n v="0"/>
    <x v="5"/>
  </r>
  <r>
    <x v="22"/>
    <s v="Ad Set 077"/>
    <x v="3"/>
    <x v="9"/>
    <s v="female"/>
    <x v="19"/>
    <n v="0.02"/>
    <n v="2"/>
    <m/>
    <m/>
    <n v="2"/>
    <m/>
    <m/>
    <m/>
    <n v="0"/>
    <m/>
    <m/>
    <m/>
    <m/>
    <n v="0.02"/>
    <n v="0.01"/>
    <m/>
    <m/>
    <m/>
    <n v="1"/>
    <n v="2"/>
    <n v="0.02"/>
    <n v="0.02"/>
    <m/>
    <m/>
    <m/>
    <m/>
    <m/>
    <n v="2"/>
    <n v="0"/>
    <m/>
    <n v="0"/>
    <n v="2"/>
    <m/>
    <m/>
    <n v="0"/>
    <m/>
    <m/>
    <m/>
    <m/>
    <m/>
    <x v="0"/>
    <x v="0"/>
    <n v="0"/>
    <n v="0"/>
    <x v="5"/>
  </r>
  <r>
    <x v="18"/>
    <s v="Ad Set 077"/>
    <x v="3"/>
    <x v="9"/>
    <s v="female"/>
    <x v="19"/>
    <n v="0.02"/>
    <n v="2"/>
    <m/>
    <m/>
    <n v="2"/>
    <m/>
    <m/>
    <m/>
    <n v="0"/>
    <m/>
    <m/>
    <m/>
    <m/>
    <n v="0.02"/>
    <n v="0.01"/>
    <m/>
    <m/>
    <m/>
    <n v="1"/>
    <n v="2"/>
    <n v="0.02"/>
    <n v="0.02"/>
    <m/>
    <m/>
    <m/>
    <m/>
    <m/>
    <n v="2"/>
    <n v="0"/>
    <m/>
    <n v="0"/>
    <n v="2"/>
    <m/>
    <m/>
    <n v="0"/>
    <m/>
    <m/>
    <m/>
    <m/>
    <m/>
    <x v="0"/>
    <x v="0"/>
    <n v="0"/>
    <n v="0"/>
    <x v="5"/>
  </r>
  <r>
    <x v="30"/>
    <s v="Ad Set 077"/>
    <x v="3"/>
    <x v="9"/>
    <s v="female"/>
    <x v="19"/>
    <n v="0.05"/>
    <n v="5"/>
    <m/>
    <m/>
    <n v="5"/>
    <m/>
    <m/>
    <m/>
    <n v="0"/>
    <m/>
    <m/>
    <m/>
    <m/>
    <n v="0.05"/>
    <n v="0.01"/>
    <m/>
    <m/>
    <m/>
    <n v="1"/>
    <n v="5"/>
    <n v="0.05"/>
    <n v="0.05"/>
    <m/>
    <m/>
    <m/>
    <m/>
    <m/>
    <n v="5"/>
    <n v="0"/>
    <m/>
    <n v="0"/>
    <n v="5"/>
    <m/>
    <m/>
    <n v="0"/>
    <m/>
    <m/>
    <m/>
    <m/>
    <m/>
    <x v="0"/>
    <x v="0"/>
    <n v="0"/>
    <n v="0"/>
    <x v="5"/>
  </r>
  <r>
    <x v="33"/>
    <s v="Ad Set 077"/>
    <x v="3"/>
    <x v="9"/>
    <s v="female"/>
    <x v="19"/>
    <n v="7.0000000000000007E-2"/>
    <n v="8"/>
    <m/>
    <m/>
    <n v="8"/>
    <m/>
    <m/>
    <m/>
    <n v="0"/>
    <m/>
    <m/>
    <m/>
    <m/>
    <n v="7.0000000000000007E-2"/>
    <n v="0.01"/>
    <m/>
    <m/>
    <m/>
    <n v="1"/>
    <n v="8"/>
    <n v="7.0000000000000007E-2"/>
    <n v="7.0000000000000007E-2"/>
    <m/>
    <m/>
    <m/>
    <m/>
    <m/>
    <n v="8"/>
    <n v="0"/>
    <m/>
    <n v="0"/>
    <n v="8"/>
    <m/>
    <m/>
    <n v="0"/>
    <m/>
    <m/>
    <m/>
    <m/>
    <m/>
    <x v="0"/>
    <x v="0"/>
    <n v="0"/>
    <n v="0"/>
    <x v="5"/>
  </r>
  <r>
    <x v="26"/>
    <s v="Ad Set 077"/>
    <x v="3"/>
    <x v="9"/>
    <s v="female"/>
    <x v="19"/>
    <n v="0.01"/>
    <n v="1"/>
    <m/>
    <m/>
    <n v="1"/>
    <m/>
    <m/>
    <m/>
    <n v="0"/>
    <m/>
    <m/>
    <m/>
    <m/>
    <n v="0.01"/>
    <n v="0.01"/>
    <m/>
    <m/>
    <m/>
    <n v="1"/>
    <n v="1"/>
    <n v="0.01"/>
    <n v="0.01"/>
    <m/>
    <m/>
    <m/>
    <m/>
    <m/>
    <n v="1"/>
    <n v="0"/>
    <m/>
    <n v="0"/>
    <n v="1"/>
    <m/>
    <m/>
    <n v="0"/>
    <m/>
    <m/>
    <m/>
    <m/>
    <m/>
    <x v="0"/>
    <x v="0"/>
    <n v="0"/>
    <n v="0"/>
    <x v="5"/>
  </r>
  <r>
    <x v="28"/>
    <s v="Ad Set 077"/>
    <x v="3"/>
    <x v="9"/>
    <s v="female"/>
    <x v="19"/>
    <n v="0.05"/>
    <n v="5"/>
    <m/>
    <m/>
    <n v="4"/>
    <m/>
    <m/>
    <m/>
    <n v="0"/>
    <m/>
    <m/>
    <m/>
    <m/>
    <n v="0.05"/>
    <n v="0.01"/>
    <m/>
    <m/>
    <m/>
    <n v="1.25"/>
    <n v="5"/>
    <n v="0.05"/>
    <n v="0.05"/>
    <m/>
    <m/>
    <m/>
    <m/>
    <m/>
    <n v="4"/>
    <n v="0"/>
    <m/>
    <n v="0"/>
    <n v="4"/>
    <m/>
    <m/>
    <n v="0"/>
    <m/>
    <m/>
    <m/>
    <m/>
    <m/>
    <x v="0"/>
    <x v="0"/>
    <n v="0"/>
    <n v="0"/>
    <x v="5"/>
  </r>
  <r>
    <x v="32"/>
    <s v="Ad Set 091"/>
    <x v="3"/>
    <x v="9"/>
    <s v="female"/>
    <x v="19"/>
    <n v="0.17"/>
    <n v="14"/>
    <m/>
    <m/>
    <n v="14"/>
    <m/>
    <m/>
    <m/>
    <n v="0"/>
    <m/>
    <m/>
    <m/>
    <m/>
    <n v="0.17"/>
    <n v="0.01"/>
    <m/>
    <m/>
    <m/>
    <n v="1"/>
    <n v="14"/>
    <n v="0.17"/>
    <n v="0.17"/>
    <m/>
    <m/>
    <m/>
    <m/>
    <m/>
    <n v="14"/>
    <n v="0"/>
    <m/>
    <n v="0"/>
    <n v="14"/>
    <m/>
    <m/>
    <n v="0"/>
    <m/>
    <m/>
    <m/>
    <m/>
    <m/>
    <x v="0"/>
    <x v="0"/>
    <n v="0"/>
    <n v="0"/>
    <x v="5"/>
  </r>
  <r>
    <x v="18"/>
    <s v="Ad Set 091"/>
    <x v="3"/>
    <x v="9"/>
    <s v="female"/>
    <x v="19"/>
    <n v="1.19"/>
    <n v="118"/>
    <m/>
    <m/>
    <n v="101"/>
    <m/>
    <m/>
    <m/>
    <n v="0"/>
    <m/>
    <m/>
    <m/>
    <m/>
    <n v="1.19"/>
    <n v="0.01"/>
    <m/>
    <m/>
    <m/>
    <n v="1.168317"/>
    <n v="118"/>
    <n v="1.19"/>
    <n v="1.19"/>
    <m/>
    <m/>
    <m/>
    <m/>
    <m/>
    <n v="101"/>
    <n v="1"/>
    <m/>
    <n v="-1"/>
    <n v="101"/>
    <m/>
    <m/>
    <n v="0"/>
    <m/>
    <m/>
    <m/>
    <m/>
    <m/>
    <x v="0"/>
    <x v="0"/>
    <n v="0"/>
    <n v="0"/>
    <x v="5"/>
  </r>
  <r>
    <x v="23"/>
    <s v="Ad Set 091"/>
    <x v="3"/>
    <x v="9"/>
    <s v="female"/>
    <x v="19"/>
    <n v="0.31"/>
    <n v="18"/>
    <m/>
    <m/>
    <n v="17"/>
    <m/>
    <m/>
    <m/>
    <n v="0"/>
    <m/>
    <m/>
    <m/>
    <m/>
    <n v="0.31"/>
    <n v="0.02"/>
    <m/>
    <m/>
    <m/>
    <n v="1.058824"/>
    <n v="18"/>
    <n v="0.31"/>
    <n v="0.31"/>
    <m/>
    <m/>
    <m/>
    <m/>
    <m/>
    <n v="17"/>
    <n v="0"/>
    <m/>
    <n v="0"/>
    <n v="17"/>
    <m/>
    <m/>
    <n v="0"/>
    <m/>
    <m/>
    <m/>
    <m/>
    <m/>
    <x v="0"/>
    <x v="0"/>
    <n v="0"/>
    <n v="0"/>
    <x v="5"/>
  </r>
  <r>
    <x v="30"/>
    <s v="Ad Set 091"/>
    <x v="3"/>
    <x v="9"/>
    <s v="female"/>
    <x v="19"/>
    <n v="0.21"/>
    <n v="21"/>
    <m/>
    <m/>
    <n v="20"/>
    <m/>
    <m/>
    <m/>
    <n v="0"/>
    <m/>
    <m/>
    <m/>
    <m/>
    <n v="0.21"/>
    <n v="0.01"/>
    <m/>
    <m/>
    <m/>
    <n v="1.05"/>
    <n v="21"/>
    <n v="0.21"/>
    <n v="0.21"/>
    <m/>
    <m/>
    <m/>
    <m/>
    <m/>
    <n v="20"/>
    <n v="0"/>
    <m/>
    <n v="0"/>
    <n v="20"/>
    <m/>
    <m/>
    <n v="0"/>
    <m/>
    <m/>
    <m/>
    <m/>
    <m/>
    <x v="0"/>
    <x v="0"/>
    <n v="0"/>
    <n v="0"/>
    <x v="5"/>
  </r>
  <r>
    <x v="24"/>
    <s v="Ad Set 091"/>
    <x v="3"/>
    <x v="9"/>
    <s v="female"/>
    <x v="19"/>
    <n v="0.17"/>
    <n v="15"/>
    <m/>
    <m/>
    <n v="15"/>
    <m/>
    <m/>
    <m/>
    <n v="0"/>
    <m/>
    <m/>
    <m/>
    <m/>
    <n v="0.17"/>
    <n v="0.01"/>
    <m/>
    <m/>
    <m/>
    <n v="1"/>
    <n v="15"/>
    <n v="0.17"/>
    <n v="0.17"/>
    <m/>
    <m/>
    <m/>
    <m/>
    <m/>
    <n v="15"/>
    <n v="0"/>
    <m/>
    <n v="0"/>
    <n v="15"/>
    <m/>
    <m/>
    <n v="0"/>
    <m/>
    <m/>
    <m/>
    <m/>
    <m/>
    <x v="0"/>
    <x v="0"/>
    <n v="0"/>
    <n v="0"/>
    <x v="5"/>
  </r>
  <r>
    <x v="20"/>
    <s v="Ad Set 091"/>
    <x v="3"/>
    <x v="9"/>
    <s v="female"/>
    <x v="19"/>
    <n v="0.96"/>
    <n v="74"/>
    <m/>
    <m/>
    <n v="68"/>
    <m/>
    <m/>
    <m/>
    <n v="0"/>
    <m/>
    <m/>
    <m/>
    <m/>
    <n v="0.96"/>
    <n v="0.01"/>
    <m/>
    <m/>
    <m/>
    <n v="1.0882350000000001"/>
    <n v="74"/>
    <n v="0.96"/>
    <n v="0.96"/>
    <m/>
    <m/>
    <m/>
    <m/>
    <m/>
    <n v="68"/>
    <n v="1"/>
    <m/>
    <n v="-1"/>
    <n v="68"/>
    <m/>
    <m/>
    <n v="0"/>
    <m/>
    <m/>
    <m/>
    <m/>
    <m/>
    <x v="0"/>
    <x v="0"/>
    <n v="0"/>
    <n v="0"/>
    <x v="5"/>
  </r>
  <r>
    <x v="25"/>
    <s v="Ad Set 091"/>
    <x v="3"/>
    <x v="9"/>
    <s v="female"/>
    <x v="19"/>
    <n v="0.31"/>
    <n v="31"/>
    <m/>
    <m/>
    <n v="26"/>
    <m/>
    <m/>
    <m/>
    <n v="0"/>
    <m/>
    <m/>
    <m/>
    <m/>
    <n v="0.31"/>
    <n v="0.01"/>
    <m/>
    <m/>
    <m/>
    <n v="1.1923079999999999"/>
    <n v="31"/>
    <n v="0.31"/>
    <n v="0.31"/>
    <m/>
    <m/>
    <m/>
    <m/>
    <m/>
    <n v="26"/>
    <n v="0"/>
    <m/>
    <n v="0"/>
    <n v="26"/>
    <m/>
    <m/>
    <n v="0"/>
    <m/>
    <m/>
    <m/>
    <m/>
    <m/>
    <x v="0"/>
    <x v="0"/>
    <n v="0"/>
    <n v="0"/>
    <x v="5"/>
  </r>
  <r>
    <x v="26"/>
    <s v="Ad Set 091"/>
    <x v="3"/>
    <x v="9"/>
    <s v="female"/>
    <x v="19"/>
    <n v="7.0000000000000007E-2"/>
    <n v="9"/>
    <m/>
    <m/>
    <n v="9"/>
    <m/>
    <m/>
    <m/>
    <n v="0"/>
    <m/>
    <m/>
    <m/>
    <m/>
    <n v="7.0000000000000007E-2"/>
    <n v="0.01"/>
    <m/>
    <m/>
    <m/>
    <n v="1"/>
    <n v="9"/>
    <n v="7.0000000000000007E-2"/>
    <n v="7.0000000000000007E-2"/>
    <m/>
    <m/>
    <m/>
    <m/>
    <m/>
    <n v="9"/>
    <n v="0"/>
    <m/>
    <n v="0"/>
    <n v="9"/>
    <m/>
    <m/>
    <n v="0"/>
    <m/>
    <m/>
    <m/>
    <m/>
    <m/>
    <x v="0"/>
    <x v="0"/>
    <n v="0"/>
    <n v="0"/>
    <x v="5"/>
  </r>
  <r>
    <x v="35"/>
    <s v="Ad Set 091"/>
    <x v="3"/>
    <x v="9"/>
    <s v="female"/>
    <x v="19"/>
    <n v="0.35"/>
    <n v="35"/>
    <m/>
    <m/>
    <n v="33"/>
    <m/>
    <m/>
    <m/>
    <n v="0"/>
    <m/>
    <m/>
    <m/>
    <m/>
    <n v="0.35"/>
    <n v="0.01"/>
    <m/>
    <m/>
    <m/>
    <n v="1.0606059999999999"/>
    <n v="35"/>
    <n v="0.35"/>
    <n v="0.35"/>
    <m/>
    <m/>
    <m/>
    <m/>
    <m/>
    <n v="33"/>
    <n v="0"/>
    <m/>
    <n v="0"/>
    <n v="33"/>
    <m/>
    <m/>
    <n v="0"/>
    <m/>
    <m/>
    <m/>
    <m/>
    <m/>
    <x v="0"/>
    <x v="0"/>
    <n v="0"/>
    <n v="0"/>
    <x v="5"/>
  </r>
  <r>
    <x v="29"/>
    <s v="Ad Set 091"/>
    <x v="3"/>
    <x v="9"/>
    <s v="female"/>
    <x v="19"/>
    <n v="0.23"/>
    <n v="25"/>
    <m/>
    <m/>
    <n v="20"/>
    <m/>
    <m/>
    <m/>
    <n v="0"/>
    <m/>
    <m/>
    <m/>
    <m/>
    <n v="0.23"/>
    <n v="0.01"/>
    <m/>
    <m/>
    <m/>
    <n v="1.25"/>
    <n v="25"/>
    <n v="0.23"/>
    <n v="0.23"/>
    <m/>
    <m/>
    <m/>
    <m/>
    <m/>
    <n v="20"/>
    <n v="0"/>
    <m/>
    <n v="0"/>
    <n v="20"/>
    <m/>
    <m/>
    <n v="0"/>
    <m/>
    <m/>
    <m/>
    <m/>
    <m/>
    <x v="0"/>
    <x v="0"/>
    <n v="0"/>
    <n v="0"/>
    <x v="5"/>
  </r>
  <r>
    <x v="19"/>
    <s v="Ad Set 118"/>
    <x v="3"/>
    <x v="9"/>
    <s v="female"/>
    <x v="19"/>
    <n v="0.05"/>
    <n v="7"/>
    <m/>
    <m/>
    <n v="5"/>
    <m/>
    <m/>
    <m/>
    <n v="0"/>
    <m/>
    <m/>
    <m/>
    <m/>
    <n v="0.05"/>
    <n v="0.01"/>
    <m/>
    <m/>
    <m/>
    <n v="1.4"/>
    <n v="7"/>
    <n v="0.05"/>
    <n v="0.05"/>
    <m/>
    <m/>
    <m/>
    <m/>
    <m/>
    <n v="5"/>
    <n v="0"/>
    <m/>
    <n v="0"/>
    <n v="5"/>
    <m/>
    <m/>
    <n v="0"/>
    <m/>
    <m/>
    <m/>
    <m/>
    <m/>
    <x v="0"/>
    <x v="0"/>
    <n v="0"/>
    <n v="0"/>
    <x v="5"/>
  </r>
  <r>
    <x v="32"/>
    <s v="Ad Set 118"/>
    <x v="3"/>
    <x v="9"/>
    <s v="female"/>
    <x v="19"/>
    <n v="0.2"/>
    <n v="27"/>
    <m/>
    <m/>
    <n v="14"/>
    <m/>
    <m/>
    <m/>
    <n v="0"/>
    <m/>
    <m/>
    <m/>
    <m/>
    <n v="0.2"/>
    <n v="0.01"/>
    <m/>
    <m/>
    <m/>
    <n v="1.928571"/>
    <n v="27"/>
    <n v="0.2"/>
    <n v="0.2"/>
    <m/>
    <m/>
    <m/>
    <m/>
    <m/>
    <n v="14"/>
    <n v="0"/>
    <m/>
    <n v="0"/>
    <n v="14"/>
    <m/>
    <m/>
    <n v="0"/>
    <m/>
    <m/>
    <m/>
    <m/>
    <m/>
    <x v="0"/>
    <x v="0"/>
    <n v="0"/>
    <n v="0"/>
    <x v="5"/>
  </r>
  <r>
    <x v="18"/>
    <s v="Ad Set 118"/>
    <x v="3"/>
    <x v="9"/>
    <s v="female"/>
    <x v="19"/>
    <n v="0.03"/>
    <n v="6"/>
    <m/>
    <m/>
    <n v="5"/>
    <m/>
    <m/>
    <m/>
    <n v="0"/>
    <m/>
    <m/>
    <m/>
    <m/>
    <n v="0.03"/>
    <n v="0.01"/>
    <m/>
    <m/>
    <m/>
    <n v="1.2"/>
    <n v="6"/>
    <n v="0.03"/>
    <n v="0.03"/>
    <m/>
    <m/>
    <m/>
    <m/>
    <m/>
    <n v="5"/>
    <n v="0"/>
    <m/>
    <n v="0"/>
    <n v="5"/>
    <m/>
    <m/>
    <n v="0"/>
    <m/>
    <m/>
    <m/>
    <m/>
    <m/>
    <x v="0"/>
    <x v="0"/>
    <n v="0"/>
    <n v="0"/>
    <x v="5"/>
  </r>
  <r>
    <x v="46"/>
    <s v="Ad Set 118"/>
    <x v="3"/>
    <x v="9"/>
    <s v="female"/>
    <x v="19"/>
    <n v="0.27"/>
    <n v="25"/>
    <m/>
    <m/>
    <n v="18"/>
    <m/>
    <m/>
    <m/>
    <n v="0"/>
    <m/>
    <m/>
    <m/>
    <m/>
    <n v="0.27"/>
    <n v="0.02"/>
    <m/>
    <m/>
    <m/>
    <n v="1.388889"/>
    <n v="25"/>
    <n v="0.27"/>
    <n v="0.27"/>
    <m/>
    <m/>
    <m/>
    <m/>
    <m/>
    <n v="18"/>
    <n v="0"/>
    <m/>
    <n v="0"/>
    <n v="18"/>
    <m/>
    <m/>
    <n v="0"/>
    <m/>
    <m/>
    <m/>
    <m/>
    <m/>
    <x v="0"/>
    <x v="0"/>
    <n v="0"/>
    <n v="0"/>
    <x v="5"/>
  </r>
  <r>
    <x v="24"/>
    <s v="Ad Set 118"/>
    <x v="3"/>
    <x v="9"/>
    <s v="female"/>
    <x v="19"/>
    <n v="0.1"/>
    <n v="17"/>
    <m/>
    <m/>
    <n v="13"/>
    <m/>
    <m/>
    <m/>
    <n v="0"/>
    <m/>
    <m/>
    <m/>
    <m/>
    <n v="0.1"/>
    <n v="0.01"/>
    <m/>
    <m/>
    <m/>
    <n v="1.3076920000000001"/>
    <n v="17"/>
    <n v="0.1"/>
    <n v="0.1"/>
    <m/>
    <m/>
    <m/>
    <m/>
    <m/>
    <n v="13"/>
    <n v="0"/>
    <m/>
    <n v="0"/>
    <n v="13"/>
    <m/>
    <m/>
    <n v="0"/>
    <m/>
    <m/>
    <m/>
    <m/>
    <m/>
    <x v="0"/>
    <x v="0"/>
    <n v="0"/>
    <n v="0"/>
    <x v="5"/>
  </r>
  <r>
    <x v="33"/>
    <s v="Ad Set 118"/>
    <x v="3"/>
    <x v="9"/>
    <s v="female"/>
    <x v="19"/>
    <n v="0.22"/>
    <n v="27"/>
    <m/>
    <m/>
    <n v="18"/>
    <m/>
    <m/>
    <m/>
    <n v="0"/>
    <m/>
    <m/>
    <m/>
    <m/>
    <n v="0.22"/>
    <n v="0.01"/>
    <m/>
    <m/>
    <m/>
    <n v="1.5"/>
    <n v="27"/>
    <n v="0.22"/>
    <n v="0.22"/>
    <m/>
    <m/>
    <m/>
    <m/>
    <m/>
    <n v="18"/>
    <n v="0"/>
    <m/>
    <n v="0"/>
    <n v="18"/>
    <m/>
    <m/>
    <n v="0"/>
    <m/>
    <m/>
    <m/>
    <m/>
    <m/>
    <x v="0"/>
    <x v="0"/>
    <n v="0"/>
    <n v="0"/>
    <x v="5"/>
  </r>
  <r>
    <x v="20"/>
    <s v="Ad Set 118"/>
    <x v="3"/>
    <x v="9"/>
    <s v="female"/>
    <x v="19"/>
    <n v="0.04"/>
    <n v="6"/>
    <m/>
    <m/>
    <n v="6"/>
    <m/>
    <m/>
    <m/>
    <n v="0"/>
    <m/>
    <m/>
    <m/>
    <m/>
    <n v="0.04"/>
    <n v="0.01"/>
    <m/>
    <m/>
    <m/>
    <n v="1"/>
    <n v="6"/>
    <n v="0.04"/>
    <n v="0.04"/>
    <m/>
    <m/>
    <m/>
    <m/>
    <m/>
    <n v="6"/>
    <n v="0"/>
    <m/>
    <n v="0"/>
    <n v="6"/>
    <m/>
    <m/>
    <n v="0"/>
    <m/>
    <m/>
    <m/>
    <m/>
    <m/>
    <x v="0"/>
    <x v="0"/>
    <n v="0"/>
    <n v="0"/>
    <x v="5"/>
  </r>
  <r>
    <x v="25"/>
    <s v="Ad Set 118"/>
    <x v="3"/>
    <x v="9"/>
    <s v="female"/>
    <x v="19"/>
    <n v="0.01"/>
    <n v="2"/>
    <m/>
    <m/>
    <n v="2"/>
    <m/>
    <m/>
    <m/>
    <n v="0"/>
    <m/>
    <m/>
    <m/>
    <m/>
    <n v="0.01"/>
    <n v="0.01"/>
    <m/>
    <m/>
    <m/>
    <n v="1"/>
    <n v="2"/>
    <n v="0.01"/>
    <n v="0.01"/>
    <m/>
    <m/>
    <m/>
    <m/>
    <m/>
    <n v="2"/>
    <n v="0"/>
    <m/>
    <n v="0"/>
    <n v="2"/>
    <m/>
    <m/>
    <n v="0"/>
    <m/>
    <m/>
    <m/>
    <m/>
    <m/>
    <x v="0"/>
    <x v="0"/>
    <n v="0"/>
    <n v="0"/>
    <x v="5"/>
  </r>
  <r>
    <x v="35"/>
    <s v="Ad Set 118"/>
    <x v="3"/>
    <x v="9"/>
    <s v="female"/>
    <x v="19"/>
    <n v="0.04"/>
    <n v="7"/>
    <m/>
    <m/>
    <n v="6"/>
    <m/>
    <m/>
    <m/>
    <n v="0"/>
    <m/>
    <m/>
    <m/>
    <m/>
    <n v="0.04"/>
    <n v="0.01"/>
    <m/>
    <m/>
    <m/>
    <n v="1.1666669999999999"/>
    <n v="7"/>
    <n v="0.04"/>
    <n v="0.04"/>
    <m/>
    <m/>
    <m/>
    <m/>
    <m/>
    <n v="6"/>
    <n v="0"/>
    <m/>
    <n v="0"/>
    <n v="6"/>
    <m/>
    <m/>
    <n v="0"/>
    <m/>
    <m/>
    <m/>
    <m/>
    <m/>
    <x v="0"/>
    <x v="0"/>
    <n v="0"/>
    <n v="0"/>
    <x v="5"/>
  </r>
  <r>
    <x v="28"/>
    <s v="Ad Set 118"/>
    <x v="3"/>
    <x v="9"/>
    <s v="female"/>
    <x v="19"/>
    <n v="7.0000000000000007E-2"/>
    <n v="10"/>
    <m/>
    <m/>
    <n v="9"/>
    <m/>
    <m/>
    <m/>
    <n v="0"/>
    <m/>
    <m/>
    <m/>
    <m/>
    <n v="7.0000000000000007E-2"/>
    <n v="0.01"/>
    <m/>
    <m/>
    <m/>
    <n v="1.111111"/>
    <n v="10"/>
    <n v="7.0000000000000007E-2"/>
    <n v="7.0000000000000007E-2"/>
    <m/>
    <m/>
    <m/>
    <m/>
    <m/>
    <n v="9"/>
    <n v="0"/>
    <m/>
    <n v="0"/>
    <n v="9"/>
    <m/>
    <m/>
    <n v="0"/>
    <m/>
    <m/>
    <m/>
    <m/>
    <m/>
    <x v="0"/>
    <x v="0"/>
    <n v="0"/>
    <n v="0"/>
    <x v="5"/>
  </r>
  <r>
    <x v="19"/>
    <s v="Ad Set 129"/>
    <x v="3"/>
    <x v="9"/>
    <s v="female"/>
    <x v="19"/>
    <n v="0.03"/>
    <n v="3"/>
    <m/>
    <m/>
    <n v="2"/>
    <m/>
    <m/>
    <m/>
    <n v="0"/>
    <m/>
    <m/>
    <m/>
    <m/>
    <n v="0.03"/>
    <n v="0.02"/>
    <m/>
    <m/>
    <m/>
    <n v="1.5"/>
    <n v="3"/>
    <n v="0.03"/>
    <n v="0.03"/>
    <m/>
    <m/>
    <m/>
    <m/>
    <m/>
    <n v="2"/>
    <n v="0"/>
    <m/>
    <n v="0"/>
    <n v="2"/>
    <m/>
    <m/>
    <n v="0"/>
    <m/>
    <m/>
    <m/>
    <m/>
    <m/>
    <x v="0"/>
    <x v="0"/>
    <n v="0"/>
    <n v="0"/>
    <x v="5"/>
  </r>
  <r>
    <x v="32"/>
    <s v="Ad Set 129"/>
    <x v="3"/>
    <x v="9"/>
    <s v="female"/>
    <x v="19"/>
    <n v="0.03"/>
    <n v="6"/>
    <m/>
    <m/>
    <n v="4"/>
    <m/>
    <m/>
    <m/>
    <n v="0"/>
    <m/>
    <m/>
    <m/>
    <m/>
    <n v="0.03"/>
    <n v="0.01"/>
    <m/>
    <m/>
    <m/>
    <n v="1.5"/>
    <n v="6"/>
    <n v="0.03"/>
    <n v="0.03"/>
    <m/>
    <m/>
    <m/>
    <m/>
    <m/>
    <n v="4"/>
    <n v="0"/>
    <m/>
    <n v="0"/>
    <n v="4"/>
    <m/>
    <m/>
    <n v="0"/>
    <m/>
    <m/>
    <m/>
    <m/>
    <m/>
    <x v="0"/>
    <x v="0"/>
    <n v="0"/>
    <n v="0"/>
    <x v="5"/>
  </r>
  <r>
    <x v="18"/>
    <s v="Ad Set 129"/>
    <x v="3"/>
    <x v="9"/>
    <s v="female"/>
    <x v="19"/>
    <n v="7.0000000000000007E-2"/>
    <n v="4"/>
    <m/>
    <m/>
    <n v="4"/>
    <m/>
    <m/>
    <m/>
    <n v="0"/>
    <m/>
    <m/>
    <m/>
    <m/>
    <n v="7.0000000000000007E-2"/>
    <n v="0.02"/>
    <m/>
    <m/>
    <m/>
    <n v="1"/>
    <n v="4"/>
    <n v="7.0000000000000007E-2"/>
    <n v="7.0000000000000007E-2"/>
    <m/>
    <m/>
    <m/>
    <m/>
    <m/>
    <n v="4"/>
    <n v="0"/>
    <m/>
    <n v="0"/>
    <n v="4"/>
    <m/>
    <m/>
    <n v="0"/>
    <m/>
    <m/>
    <m/>
    <m/>
    <m/>
    <x v="0"/>
    <x v="0"/>
    <n v="0"/>
    <n v="0"/>
    <x v="5"/>
  </r>
  <r>
    <x v="46"/>
    <s v="Ad Set 129"/>
    <x v="3"/>
    <x v="9"/>
    <s v="female"/>
    <x v="19"/>
    <n v="0.04"/>
    <n v="5"/>
    <m/>
    <m/>
    <n v="4"/>
    <m/>
    <m/>
    <m/>
    <n v="0"/>
    <m/>
    <m/>
    <m/>
    <m/>
    <n v="0.04"/>
    <n v="0.01"/>
    <m/>
    <m/>
    <m/>
    <n v="1.25"/>
    <n v="5"/>
    <n v="0.04"/>
    <n v="0.04"/>
    <m/>
    <m/>
    <m/>
    <m/>
    <m/>
    <n v="4"/>
    <n v="0"/>
    <m/>
    <n v="0"/>
    <n v="4"/>
    <m/>
    <m/>
    <n v="0"/>
    <m/>
    <m/>
    <m/>
    <m/>
    <m/>
    <x v="0"/>
    <x v="0"/>
    <n v="0"/>
    <n v="0"/>
    <x v="5"/>
  </r>
  <r>
    <x v="24"/>
    <s v="Ad Set 129"/>
    <x v="3"/>
    <x v="9"/>
    <s v="female"/>
    <x v="19"/>
    <n v="0.03"/>
    <n v="3"/>
    <m/>
    <m/>
    <n v="3"/>
    <m/>
    <m/>
    <m/>
    <n v="0"/>
    <m/>
    <m/>
    <m/>
    <m/>
    <n v="0.03"/>
    <n v="0.01"/>
    <m/>
    <m/>
    <m/>
    <n v="1"/>
    <n v="3"/>
    <n v="0.03"/>
    <n v="0.03"/>
    <m/>
    <m/>
    <m/>
    <m/>
    <m/>
    <n v="3"/>
    <n v="0"/>
    <m/>
    <n v="0"/>
    <n v="3"/>
    <m/>
    <m/>
    <n v="0"/>
    <m/>
    <m/>
    <m/>
    <m/>
    <m/>
    <x v="0"/>
    <x v="0"/>
    <n v="0"/>
    <n v="0"/>
    <x v="5"/>
  </r>
  <r>
    <x v="31"/>
    <s v="Ad Set 129"/>
    <x v="3"/>
    <x v="9"/>
    <s v="female"/>
    <x v="19"/>
    <n v="0.01"/>
    <n v="1"/>
    <m/>
    <m/>
    <n v="1"/>
    <m/>
    <m/>
    <m/>
    <n v="0"/>
    <m/>
    <m/>
    <m/>
    <m/>
    <n v="0.01"/>
    <n v="0.01"/>
    <m/>
    <m/>
    <m/>
    <n v="1"/>
    <n v="1"/>
    <n v="0.01"/>
    <n v="0.01"/>
    <m/>
    <m/>
    <m/>
    <m/>
    <m/>
    <n v="1"/>
    <n v="0"/>
    <m/>
    <n v="0"/>
    <n v="1"/>
    <m/>
    <m/>
    <n v="0"/>
    <m/>
    <m/>
    <m/>
    <m/>
    <m/>
    <x v="0"/>
    <x v="0"/>
    <n v="0"/>
    <n v="0"/>
    <x v="5"/>
  </r>
  <r>
    <x v="33"/>
    <s v="Ad Set 129"/>
    <x v="3"/>
    <x v="9"/>
    <s v="female"/>
    <x v="19"/>
    <n v="0"/>
    <n v="1"/>
    <m/>
    <m/>
    <n v="1"/>
    <m/>
    <m/>
    <m/>
    <n v="0"/>
    <m/>
    <m/>
    <m/>
    <m/>
    <n v="0"/>
    <n v="0"/>
    <m/>
    <m/>
    <m/>
    <n v="1"/>
    <n v="1"/>
    <n v="0"/>
    <n v="0"/>
    <m/>
    <m/>
    <m/>
    <m/>
    <m/>
    <n v="1"/>
    <n v="0"/>
    <m/>
    <n v="0"/>
    <n v="1"/>
    <m/>
    <m/>
    <n v="0"/>
    <m/>
    <m/>
    <m/>
    <m/>
    <m/>
    <x v="0"/>
    <x v="0"/>
    <n v="0"/>
    <n v="0"/>
    <x v="5"/>
  </r>
  <r>
    <x v="20"/>
    <s v="Ad Set 129"/>
    <x v="3"/>
    <x v="9"/>
    <s v="female"/>
    <x v="19"/>
    <n v="0.02"/>
    <n v="2"/>
    <m/>
    <m/>
    <n v="2"/>
    <m/>
    <m/>
    <m/>
    <n v="0"/>
    <m/>
    <m/>
    <m/>
    <m/>
    <n v="0.02"/>
    <n v="0.01"/>
    <m/>
    <m/>
    <m/>
    <n v="1"/>
    <n v="2"/>
    <n v="0.02"/>
    <n v="0.02"/>
    <m/>
    <m/>
    <m/>
    <m/>
    <m/>
    <n v="2"/>
    <n v="0"/>
    <m/>
    <n v="0"/>
    <n v="2"/>
    <m/>
    <m/>
    <n v="0"/>
    <m/>
    <m/>
    <m/>
    <m/>
    <m/>
    <x v="0"/>
    <x v="0"/>
    <n v="0"/>
    <n v="0"/>
    <x v="5"/>
  </r>
  <r>
    <x v="35"/>
    <s v="Ad Set 129"/>
    <x v="3"/>
    <x v="9"/>
    <s v="female"/>
    <x v="19"/>
    <n v="0.03"/>
    <n v="3"/>
    <m/>
    <m/>
    <n v="3"/>
    <m/>
    <m/>
    <m/>
    <n v="0"/>
    <m/>
    <m/>
    <m/>
    <m/>
    <n v="0.03"/>
    <n v="0.01"/>
    <m/>
    <m/>
    <m/>
    <n v="1"/>
    <n v="3"/>
    <n v="0.03"/>
    <n v="0.03"/>
    <m/>
    <m/>
    <m/>
    <m/>
    <m/>
    <n v="3"/>
    <n v="0"/>
    <m/>
    <n v="0"/>
    <n v="3"/>
    <m/>
    <m/>
    <n v="0"/>
    <m/>
    <m/>
    <m/>
    <m/>
    <m/>
    <x v="0"/>
    <x v="0"/>
    <n v="0"/>
    <n v="0"/>
    <x v="5"/>
  </r>
  <r>
    <x v="28"/>
    <s v="Ad Set 064"/>
    <x v="3"/>
    <x v="9"/>
    <s v="female"/>
    <x v="19"/>
    <n v="0.19"/>
    <n v="15"/>
    <m/>
    <m/>
    <n v="14"/>
    <m/>
    <m/>
    <m/>
    <n v="0"/>
    <m/>
    <m/>
    <m/>
    <m/>
    <n v="0.19"/>
    <n v="0.01"/>
    <m/>
    <m/>
    <m/>
    <n v="1.071429"/>
    <n v="15"/>
    <n v="0.19"/>
    <n v="0.19"/>
    <m/>
    <m/>
    <m/>
    <m/>
    <m/>
    <n v="14"/>
    <n v="0"/>
    <m/>
    <n v="0"/>
    <n v="14"/>
    <m/>
    <m/>
    <n v="0"/>
    <m/>
    <m/>
    <m/>
    <m/>
    <m/>
    <x v="0"/>
    <x v="0"/>
    <n v="0"/>
    <n v="0"/>
    <x v="5"/>
  </r>
  <r>
    <x v="28"/>
    <s v="Ad Set 091"/>
    <x v="3"/>
    <x v="9"/>
    <s v="female"/>
    <x v="19"/>
    <n v="0.05"/>
    <n v="7"/>
    <m/>
    <m/>
    <n v="7"/>
    <m/>
    <m/>
    <m/>
    <n v="0"/>
    <m/>
    <m/>
    <m/>
    <m/>
    <n v="0.05"/>
    <n v="0.01"/>
    <m/>
    <m/>
    <m/>
    <n v="1"/>
    <n v="7"/>
    <n v="0.05"/>
    <n v="0.05"/>
    <m/>
    <m/>
    <m/>
    <m/>
    <m/>
    <n v="7"/>
    <n v="0"/>
    <m/>
    <n v="0"/>
    <n v="7"/>
    <m/>
    <m/>
    <n v="0"/>
    <m/>
    <m/>
    <m/>
    <m/>
    <m/>
    <x v="0"/>
    <x v="0"/>
    <n v="0"/>
    <n v="0"/>
    <x v="5"/>
  </r>
  <r>
    <x v="28"/>
    <s v="Ad Set 091"/>
    <x v="3"/>
    <x v="9"/>
    <s v="female"/>
    <x v="19"/>
    <n v="0.16"/>
    <n v="13"/>
    <m/>
    <m/>
    <n v="13"/>
    <m/>
    <m/>
    <m/>
    <n v="0"/>
    <m/>
    <m/>
    <m/>
    <m/>
    <n v="0.16"/>
    <n v="0.01"/>
    <m/>
    <m/>
    <m/>
    <n v="1"/>
    <n v="13"/>
    <n v="0.16"/>
    <n v="0.16"/>
    <m/>
    <m/>
    <m/>
    <m/>
    <m/>
    <n v="13"/>
    <n v="0"/>
    <m/>
    <n v="0"/>
    <n v="13"/>
    <m/>
    <m/>
    <n v="0"/>
    <m/>
    <m/>
    <m/>
    <m/>
    <m/>
    <x v="0"/>
    <x v="0"/>
    <n v="0"/>
    <n v="0"/>
    <x v="5"/>
  </r>
  <r>
    <x v="28"/>
    <s v="Ad Set 129"/>
    <x v="3"/>
    <x v="9"/>
    <s v="female"/>
    <x v="19"/>
    <n v="0.05"/>
    <n v="2"/>
    <m/>
    <m/>
    <n v="2"/>
    <m/>
    <m/>
    <m/>
    <n v="0"/>
    <m/>
    <m/>
    <m/>
    <m/>
    <n v="0.05"/>
    <n v="0.03"/>
    <m/>
    <m/>
    <m/>
    <n v="1"/>
    <n v="2"/>
    <n v="0.05"/>
    <n v="0.05"/>
    <m/>
    <m/>
    <m/>
    <m/>
    <m/>
    <n v="2"/>
    <n v="0"/>
    <m/>
    <n v="0"/>
    <n v="2"/>
    <m/>
    <m/>
    <n v="0"/>
    <m/>
    <m/>
    <m/>
    <m/>
    <m/>
    <x v="0"/>
    <x v="0"/>
    <n v="0"/>
    <n v="0"/>
    <x v="5"/>
  </r>
  <r>
    <x v="22"/>
    <s v="Ad Set 118"/>
    <x v="3"/>
    <x v="9"/>
    <s v="female"/>
    <x v="19"/>
    <n v="0.24"/>
    <n v="32"/>
    <m/>
    <n v="1"/>
    <n v="22"/>
    <m/>
    <m/>
    <m/>
    <n v="1"/>
    <m/>
    <m/>
    <m/>
    <m/>
    <n v="0.24"/>
    <n v="0.01"/>
    <n v="0.24"/>
    <m/>
    <m/>
    <n v="1.454545"/>
    <n v="32"/>
    <n v="0.24"/>
    <n v="0.24"/>
    <m/>
    <m/>
    <n v="1"/>
    <m/>
    <m/>
    <n v="22"/>
    <n v="0"/>
    <m/>
    <n v="0"/>
    <n v="22"/>
    <m/>
    <m/>
    <n v="1"/>
    <m/>
    <m/>
    <m/>
    <m/>
    <m/>
    <x v="0"/>
    <x v="0"/>
    <n v="1"/>
    <n v="4.5454545454545459"/>
    <x v="5"/>
  </r>
  <r>
    <x v="49"/>
    <s v="Ad Set 079"/>
    <x v="3"/>
    <x v="10"/>
    <s v="female"/>
    <x v="19"/>
    <n v="0.02"/>
    <n v="7"/>
    <m/>
    <m/>
    <n v="7"/>
    <m/>
    <m/>
    <m/>
    <n v="0"/>
    <m/>
    <m/>
    <m/>
    <m/>
    <n v="0.02"/>
    <n v="0"/>
    <m/>
    <m/>
    <m/>
    <n v="1"/>
    <n v="7"/>
    <n v="0.02"/>
    <n v="0.02"/>
    <m/>
    <m/>
    <m/>
    <m/>
    <m/>
    <n v="7"/>
    <n v="0"/>
    <m/>
    <n v="0"/>
    <n v="7"/>
    <m/>
    <m/>
    <n v="0"/>
    <m/>
    <m/>
    <m/>
    <m/>
    <m/>
    <x v="0"/>
    <x v="0"/>
    <n v="0"/>
    <n v="0"/>
    <x v="5"/>
  </r>
  <r>
    <x v="39"/>
    <s v="Ad Set 041"/>
    <x v="3"/>
    <x v="1"/>
    <s v="female"/>
    <x v="19"/>
    <n v="7.91"/>
    <n v="557"/>
    <m/>
    <m/>
    <n v="544"/>
    <m/>
    <m/>
    <m/>
    <n v="0"/>
    <m/>
    <m/>
    <m/>
    <m/>
    <n v="7.91"/>
    <n v="0.01"/>
    <m/>
    <m/>
    <m/>
    <n v="1.0238970000000001"/>
    <n v="557"/>
    <n v="7.91"/>
    <n v="7.91"/>
    <m/>
    <m/>
    <m/>
    <m/>
    <m/>
    <n v="544"/>
    <n v="8"/>
    <m/>
    <n v="-8"/>
    <n v="544"/>
    <m/>
    <m/>
    <n v="0"/>
    <m/>
    <m/>
    <m/>
    <m/>
    <m/>
    <x v="0"/>
    <x v="0"/>
    <n v="0"/>
    <n v="0"/>
    <x v="5"/>
  </r>
  <r>
    <x v="44"/>
    <s v="Ad Set 041"/>
    <x v="3"/>
    <x v="1"/>
    <s v="female"/>
    <x v="19"/>
    <n v="2"/>
    <n v="193"/>
    <m/>
    <m/>
    <n v="190"/>
    <m/>
    <m/>
    <m/>
    <n v="0"/>
    <m/>
    <m/>
    <m/>
    <m/>
    <n v="2"/>
    <n v="0.01"/>
    <m/>
    <m/>
    <m/>
    <n v="1.0157890000000001"/>
    <n v="193"/>
    <n v="2"/>
    <n v="2"/>
    <m/>
    <m/>
    <m/>
    <m/>
    <m/>
    <n v="190"/>
    <n v="2"/>
    <m/>
    <n v="-2"/>
    <n v="190"/>
    <m/>
    <m/>
    <n v="0"/>
    <m/>
    <m/>
    <m/>
    <m/>
    <m/>
    <x v="0"/>
    <x v="0"/>
    <n v="0"/>
    <n v="0"/>
    <x v="5"/>
  </r>
  <r>
    <x v="36"/>
    <s v="Ad Set 041"/>
    <x v="3"/>
    <x v="1"/>
    <s v="female"/>
    <x v="19"/>
    <n v="2.7"/>
    <n v="254"/>
    <m/>
    <m/>
    <n v="248"/>
    <m/>
    <n v="1"/>
    <m/>
    <n v="1"/>
    <m/>
    <m/>
    <m/>
    <m/>
    <n v="2.7"/>
    <n v="0.01"/>
    <n v="2.7"/>
    <m/>
    <m/>
    <n v="1.024194"/>
    <n v="254"/>
    <n v="2.7"/>
    <n v="2.7"/>
    <m/>
    <m/>
    <m/>
    <m/>
    <n v="1"/>
    <n v="248"/>
    <n v="3"/>
    <m/>
    <n v="-3"/>
    <n v="248"/>
    <n v="1"/>
    <m/>
    <n v="1"/>
    <m/>
    <m/>
    <m/>
    <m/>
    <m/>
    <x v="0"/>
    <x v="0"/>
    <n v="1"/>
    <n v="0.40322580645161288"/>
    <x v="5"/>
  </r>
  <r>
    <x v="47"/>
    <s v="Ad Set 041"/>
    <x v="3"/>
    <x v="1"/>
    <s v="female"/>
    <x v="19"/>
    <n v="8.82"/>
    <n v="547"/>
    <m/>
    <m/>
    <n v="497"/>
    <m/>
    <n v="1"/>
    <m/>
    <n v="1"/>
    <m/>
    <m/>
    <m/>
    <m/>
    <n v="8.82"/>
    <n v="0.02"/>
    <n v="8.82"/>
    <m/>
    <m/>
    <n v="1.1006039999999999"/>
    <n v="547"/>
    <n v="8.82"/>
    <n v="8.82"/>
    <m/>
    <m/>
    <m/>
    <m/>
    <n v="1"/>
    <n v="497"/>
    <n v="9"/>
    <m/>
    <n v="-9"/>
    <n v="497"/>
    <n v="1"/>
    <m/>
    <n v="1"/>
    <m/>
    <m/>
    <m/>
    <m/>
    <m/>
    <x v="0"/>
    <x v="0"/>
    <n v="1"/>
    <n v="0.2012072434607646"/>
    <x v="5"/>
  </r>
  <r>
    <x v="42"/>
    <s v="Ad Set 041"/>
    <x v="3"/>
    <x v="1"/>
    <s v="female"/>
    <x v="19"/>
    <n v="6.12"/>
    <n v="679"/>
    <m/>
    <m/>
    <n v="658"/>
    <m/>
    <n v="1"/>
    <m/>
    <n v="1"/>
    <m/>
    <m/>
    <m/>
    <m/>
    <n v="6.12"/>
    <n v="0.01"/>
    <n v="6.12"/>
    <m/>
    <m/>
    <n v="1.0319149999999999"/>
    <n v="679"/>
    <n v="6.12"/>
    <n v="6.12"/>
    <m/>
    <m/>
    <m/>
    <m/>
    <n v="1"/>
    <n v="658"/>
    <n v="6"/>
    <m/>
    <n v="-6"/>
    <n v="658"/>
    <n v="1"/>
    <m/>
    <n v="1"/>
    <m/>
    <m/>
    <m/>
    <m/>
    <m/>
    <x v="0"/>
    <x v="0"/>
    <n v="1"/>
    <n v="0.1519756838905775"/>
    <x v="5"/>
  </r>
  <r>
    <x v="37"/>
    <s v="Ad Set 041"/>
    <x v="3"/>
    <x v="1"/>
    <s v="female"/>
    <x v="19"/>
    <n v="10.636322"/>
    <n v="799"/>
    <m/>
    <m/>
    <n v="770"/>
    <m/>
    <n v="3"/>
    <m/>
    <n v="3"/>
    <m/>
    <m/>
    <m/>
    <m/>
    <n v="10.636322"/>
    <n v="0.01"/>
    <n v="3.55"/>
    <m/>
    <m/>
    <n v="1.0376620000000001"/>
    <n v="799"/>
    <n v="10.636322"/>
    <n v="10.636322"/>
    <m/>
    <m/>
    <m/>
    <m/>
    <n v="3"/>
    <n v="770"/>
    <n v="11"/>
    <m/>
    <n v="-11"/>
    <n v="770"/>
    <n v="3"/>
    <m/>
    <n v="3"/>
    <m/>
    <m/>
    <m/>
    <m/>
    <m/>
    <x v="0"/>
    <x v="0"/>
    <n v="3"/>
    <n v="0.38961038961038963"/>
    <x v="5"/>
  </r>
  <r>
    <x v="1"/>
    <s v="Ad Set 041"/>
    <x v="3"/>
    <x v="1"/>
    <s v="female"/>
    <x v="19"/>
    <n v="7.9"/>
    <n v="653"/>
    <m/>
    <m/>
    <n v="633"/>
    <m/>
    <n v="5"/>
    <m/>
    <n v="5"/>
    <m/>
    <m/>
    <m/>
    <m/>
    <n v="7.9"/>
    <n v="0.01"/>
    <n v="1.58"/>
    <m/>
    <m/>
    <n v="1.031596"/>
    <n v="653"/>
    <n v="7.9"/>
    <n v="7.9"/>
    <m/>
    <m/>
    <m/>
    <m/>
    <n v="5"/>
    <n v="633"/>
    <n v="8"/>
    <m/>
    <n v="-8"/>
    <n v="633"/>
    <n v="5"/>
    <m/>
    <n v="5"/>
    <m/>
    <m/>
    <m/>
    <m/>
    <m/>
    <x v="0"/>
    <x v="0"/>
    <n v="5"/>
    <n v="0.78988941548183245"/>
    <x v="5"/>
  </r>
  <r>
    <x v="4"/>
    <s v="Ad Set 092"/>
    <x v="3"/>
    <x v="1"/>
    <s v="female"/>
    <x v="19"/>
    <n v="5.14"/>
    <n v="211"/>
    <m/>
    <m/>
    <n v="207"/>
    <m/>
    <m/>
    <m/>
    <n v="0"/>
    <m/>
    <m/>
    <m/>
    <m/>
    <n v="5.14"/>
    <n v="0.02"/>
    <m/>
    <m/>
    <m/>
    <n v="1.0193239999999999"/>
    <n v="211"/>
    <n v="5.14"/>
    <n v="5.14"/>
    <m/>
    <m/>
    <m/>
    <m/>
    <m/>
    <n v="207"/>
    <n v="5"/>
    <m/>
    <n v="-5"/>
    <n v="207"/>
    <m/>
    <m/>
    <n v="0"/>
    <m/>
    <m/>
    <m/>
    <m/>
    <m/>
    <x v="0"/>
    <x v="0"/>
    <n v="0"/>
    <n v="0"/>
    <x v="5"/>
  </r>
  <r>
    <x v="39"/>
    <s v="Ad Set 092"/>
    <x v="3"/>
    <x v="1"/>
    <s v="female"/>
    <x v="19"/>
    <n v="5.55"/>
    <n v="229"/>
    <m/>
    <m/>
    <n v="222"/>
    <m/>
    <m/>
    <m/>
    <n v="0"/>
    <m/>
    <m/>
    <m/>
    <m/>
    <n v="5.55"/>
    <n v="0.03"/>
    <m/>
    <m/>
    <m/>
    <n v="1.0315319999999999"/>
    <n v="229"/>
    <n v="5.55"/>
    <n v="5.55"/>
    <m/>
    <m/>
    <m/>
    <m/>
    <m/>
    <n v="222"/>
    <n v="6"/>
    <m/>
    <n v="-6"/>
    <n v="222"/>
    <m/>
    <m/>
    <n v="0"/>
    <m/>
    <m/>
    <m/>
    <m/>
    <m/>
    <x v="0"/>
    <x v="0"/>
    <n v="0"/>
    <n v="0"/>
    <x v="5"/>
  </r>
  <r>
    <x v="40"/>
    <s v="Ad Set 092"/>
    <x v="3"/>
    <x v="1"/>
    <s v="female"/>
    <x v="19"/>
    <n v="1.35"/>
    <n v="51"/>
    <m/>
    <m/>
    <n v="47"/>
    <m/>
    <m/>
    <m/>
    <n v="0"/>
    <m/>
    <m/>
    <m/>
    <m/>
    <n v="1.35"/>
    <n v="0.03"/>
    <m/>
    <m/>
    <m/>
    <n v="1.0851059999999999"/>
    <n v="51"/>
    <n v="1.35"/>
    <n v="1.35"/>
    <m/>
    <m/>
    <m/>
    <m/>
    <m/>
    <n v="47"/>
    <n v="1"/>
    <m/>
    <n v="-1"/>
    <n v="47"/>
    <m/>
    <m/>
    <n v="0"/>
    <m/>
    <m/>
    <m/>
    <m/>
    <m/>
    <x v="0"/>
    <x v="0"/>
    <n v="0"/>
    <n v="0"/>
    <x v="5"/>
  </r>
  <r>
    <x v="2"/>
    <s v="Ad Set 092"/>
    <x v="3"/>
    <x v="1"/>
    <s v="female"/>
    <x v="19"/>
    <n v="30.8"/>
    <n v="1164"/>
    <m/>
    <m/>
    <n v="947"/>
    <m/>
    <m/>
    <m/>
    <n v="0"/>
    <m/>
    <m/>
    <m/>
    <m/>
    <n v="30.8"/>
    <n v="0.03"/>
    <m/>
    <m/>
    <m/>
    <n v="1.2291449999999999"/>
    <n v="1164"/>
    <n v="30.8"/>
    <n v="30.8"/>
    <m/>
    <m/>
    <m/>
    <m/>
    <m/>
    <n v="947"/>
    <n v="31"/>
    <m/>
    <n v="-31"/>
    <n v="947"/>
    <m/>
    <m/>
    <n v="0"/>
    <m/>
    <m/>
    <m/>
    <m/>
    <m/>
    <x v="0"/>
    <x v="0"/>
    <n v="0"/>
    <n v="0"/>
    <x v="5"/>
  </r>
  <r>
    <x v="1"/>
    <s v="Ad Set 092"/>
    <x v="3"/>
    <x v="1"/>
    <s v="female"/>
    <x v="19"/>
    <n v="9.2622730000000004"/>
    <n v="398"/>
    <m/>
    <m/>
    <n v="363"/>
    <m/>
    <n v="1"/>
    <m/>
    <n v="1"/>
    <m/>
    <m/>
    <m/>
    <m/>
    <n v="9.2622730000000004"/>
    <n v="0.03"/>
    <n v="9.26"/>
    <m/>
    <m/>
    <n v="1.096419"/>
    <n v="398"/>
    <n v="9.2622730000000004"/>
    <n v="9.2622730000000004"/>
    <m/>
    <m/>
    <m/>
    <m/>
    <n v="1"/>
    <n v="363"/>
    <n v="9"/>
    <m/>
    <n v="-9"/>
    <n v="363"/>
    <n v="1"/>
    <m/>
    <n v="1"/>
    <m/>
    <m/>
    <m/>
    <m/>
    <m/>
    <x v="0"/>
    <x v="0"/>
    <n v="1"/>
    <n v="0.27548209366391185"/>
    <x v="5"/>
  </r>
  <r>
    <x v="36"/>
    <s v="Ad Set 092"/>
    <x v="3"/>
    <x v="1"/>
    <s v="female"/>
    <x v="19"/>
    <n v="5.21"/>
    <n v="216"/>
    <m/>
    <m/>
    <n v="203"/>
    <m/>
    <n v="2"/>
    <m/>
    <n v="2"/>
    <m/>
    <m/>
    <m/>
    <m/>
    <n v="5.21"/>
    <n v="0.03"/>
    <n v="2.61"/>
    <m/>
    <m/>
    <n v="1.064039"/>
    <n v="216"/>
    <n v="5.21"/>
    <n v="5.21"/>
    <m/>
    <m/>
    <m/>
    <m/>
    <n v="2"/>
    <n v="203"/>
    <n v="5"/>
    <m/>
    <n v="-5"/>
    <n v="203"/>
    <n v="2"/>
    <m/>
    <n v="2"/>
    <m/>
    <m/>
    <m/>
    <m/>
    <m/>
    <x v="0"/>
    <x v="0"/>
    <n v="2"/>
    <n v="0.98522167487684731"/>
    <x v="5"/>
  </r>
  <r>
    <x v="5"/>
    <s v="Ad Set 092"/>
    <x v="3"/>
    <x v="1"/>
    <s v="female"/>
    <x v="19"/>
    <n v="5.99"/>
    <n v="225"/>
    <m/>
    <m/>
    <n v="213"/>
    <m/>
    <n v="2"/>
    <m/>
    <n v="2"/>
    <m/>
    <m/>
    <m/>
    <m/>
    <n v="5.99"/>
    <n v="0.03"/>
    <n v="3"/>
    <m/>
    <m/>
    <n v="1.056338"/>
    <n v="225"/>
    <n v="5.99"/>
    <n v="5.99"/>
    <m/>
    <m/>
    <m/>
    <m/>
    <n v="2"/>
    <n v="213"/>
    <n v="6"/>
    <m/>
    <n v="-6"/>
    <n v="213"/>
    <n v="2"/>
    <m/>
    <n v="2"/>
    <m/>
    <m/>
    <m/>
    <m/>
    <m/>
    <x v="0"/>
    <x v="0"/>
    <n v="2"/>
    <n v="0.93896713615023475"/>
    <x v="5"/>
  </r>
  <r>
    <x v="47"/>
    <s v="Ad Set 092"/>
    <x v="3"/>
    <x v="1"/>
    <s v="female"/>
    <x v="19"/>
    <n v="8.3699999999999992"/>
    <n v="382"/>
    <m/>
    <m/>
    <n v="367"/>
    <m/>
    <n v="2"/>
    <m/>
    <n v="2"/>
    <m/>
    <m/>
    <m/>
    <m/>
    <n v="8.3699999999999992"/>
    <n v="0.02"/>
    <n v="4.1900000000000004"/>
    <m/>
    <m/>
    <n v="1.040872"/>
    <n v="382"/>
    <n v="8.3699999999999992"/>
    <n v="8.3699999999999992"/>
    <m/>
    <m/>
    <m/>
    <m/>
    <n v="2"/>
    <n v="367"/>
    <n v="8"/>
    <m/>
    <n v="-8"/>
    <n v="367"/>
    <n v="2"/>
    <m/>
    <n v="2"/>
    <m/>
    <m/>
    <m/>
    <m/>
    <m/>
    <x v="0"/>
    <x v="0"/>
    <n v="2"/>
    <n v="0.54495912806539504"/>
    <x v="5"/>
  </r>
  <r>
    <x v="37"/>
    <s v="Ad Set 092"/>
    <x v="3"/>
    <x v="1"/>
    <s v="female"/>
    <x v="19"/>
    <n v="8.0299999999999994"/>
    <n v="354"/>
    <m/>
    <m/>
    <n v="336"/>
    <m/>
    <n v="2"/>
    <m/>
    <n v="2"/>
    <m/>
    <m/>
    <m/>
    <m/>
    <n v="8.0299999999999994"/>
    <n v="0.02"/>
    <n v="4.0199999999999996"/>
    <m/>
    <m/>
    <n v="1.053571"/>
    <n v="354"/>
    <n v="8.0299999999999994"/>
    <n v="8.0299999999999994"/>
    <m/>
    <m/>
    <m/>
    <m/>
    <n v="2"/>
    <n v="336"/>
    <n v="8"/>
    <m/>
    <n v="-8"/>
    <n v="336"/>
    <n v="2"/>
    <m/>
    <n v="2"/>
    <m/>
    <m/>
    <m/>
    <m/>
    <m/>
    <x v="0"/>
    <x v="0"/>
    <n v="2"/>
    <n v="0.59523809523809523"/>
    <x v="5"/>
  </r>
  <r>
    <x v="44"/>
    <s v="Ad Set 092"/>
    <x v="3"/>
    <x v="1"/>
    <s v="female"/>
    <x v="19"/>
    <n v="6.76"/>
    <n v="257"/>
    <m/>
    <m/>
    <n v="246"/>
    <m/>
    <n v="2"/>
    <m/>
    <n v="2"/>
    <m/>
    <m/>
    <m/>
    <m/>
    <n v="6.76"/>
    <n v="0.03"/>
    <n v="3.38"/>
    <m/>
    <m/>
    <n v="1.0447150000000001"/>
    <n v="257"/>
    <n v="6.76"/>
    <n v="6.76"/>
    <m/>
    <m/>
    <m/>
    <m/>
    <n v="2"/>
    <n v="246"/>
    <n v="7"/>
    <m/>
    <n v="-7"/>
    <n v="246"/>
    <n v="2"/>
    <m/>
    <n v="2"/>
    <m/>
    <m/>
    <m/>
    <m/>
    <m/>
    <x v="0"/>
    <x v="0"/>
    <n v="2"/>
    <n v="0.81300813008130091"/>
    <x v="5"/>
  </r>
  <r>
    <x v="47"/>
    <s v="Ad Set 116"/>
    <x v="3"/>
    <x v="1"/>
    <s v="female"/>
    <x v="19"/>
    <n v="0.83"/>
    <n v="65"/>
    <m/>
    <m/>
    <n v="65"/>
    <m/>
    <m/>
    <m/>
    <n v="0"/>
    <m/>
    <m/>
    <m/>
    <m/>
    <n v="0.83"/>
    <n v="0.01"/>
    <m/>
    <m/>
    <m/>
    <n v="1"/>
    <n v="65"/>
    <n v="0.83"/>
    <n v="0.83"/>
    <m/>
    <m/>
    <m/>
    <m/>
    <m/>
    <n v="65"/>
    <n v="1"/>
    <m/>
    <n v="-1"/>
    <n v="65"/>
    <m/>
    <m/>
    <n v="0"/>
    <m/>
    <m/>
    <m/>
    <m/>
    <m/>
    <x v="0"/>
    <x v="0"/>
    <n v="0"/>
    <n v="0"/>
    <x v="5"/>
  </r>
  <r>
    <x v="4"/>
    <s v="Ad Set 116"/>
    <x v="3"/>
    <x v="1"/>
    <s v="female"/>
    <x v="19"/>
    <n v="1.73"/>
    <n v="201"/>
    <m/>
    <m/>
    <n v="199"/>
    <m/>
    <m/>
    <m/>
    <n v="0"/>
    <m/>
    <m/>
    <m/>
    <m/>
    <n v="1.73"/>
    <n v="0.01"/>
    <m/>
    <m/>
    <m/>
    <n v="1.0100499999999999"/>
    <n v="201"/>
    <n v="1.73"/>
    <n v="1.73"/>
    <m/>
    <m/>
    <m/>
    <m/>
    <m/>
    <n v="199"/>
    <n v="2"/>
    <m/>
    <n v="-2"/>
    <n v="199"/>
    <m/>
    <m/>
    <n v="0"/>
    <m/>
    <m/>
    <m/>
    <m/>
    <m/>
    <x v="0"/>
    <x v="0"/>
    <n v="0"/>
    <n v="0"/>
    <x v="5"/>
  </r>
  <r>
    <x v="40"/>
    <s v="Ad Set 116"/>
    <x v="3"/>
    <x v="1"/>
    <s v="female"/>
    <x v="19"/>
    <n v="0.54"/>
    <n v="84"/>
    <m/>
    <m/>
    <n v="83"/>
    <m/>
    <m/>
    <m/>
    <n v="0"/>
    <m/>
    <m/>
    <m/>
    <m/>
    <n v="0.54"/>
    <n v="0.01"/>
    <m/>
    <m/>
    <m/>
    <n v="1.0120480000000001"/>
    <n v="84"/>
    <n v="0.54"/>
    <n v="0.54"/>
    <m/>
    <m/>
    <m/>
    <m/>
    <m/>
    <n v="83"/>
    <n v="1"/>
    <m/>
    <n v="-1"/>
    <n v="83"/>
    <m/>
    <m/>
    <n v="0"/>
    <m/>
    <m/>
    <m/>
    <m/>
    <m/>
    <x v="0"/>
    <x v="0"/>
    <n v="0"/>
    <n v="0"/>
    <x v="5"/>
  </r>
  <r>
    <x v="1"/>
    <s v="Ad Set 116"/>
    <x v="3"/>
    <x v="1"/>
    <s v="female"/>
    <x v="19"/>
    <n v="0.83"/>
    <n v="93"/>
    <m/>
    <m/>
    <n v="92"/>
    <m/>
    <m/>
    <m/>
    <n v="0"/>
    <m/>
    <m/>
    <m/>
    <m/>
    <n v="0.83"/>
    <n v="0.01"/>
    <m/>
    <m/>
    <m/>
    <n v="1.0108699999999999"/>
    <n v="93"/>
    <n v="0.83"/>
    <n v="0.83"/>
    <m/>
    <m/>
    <m/>
    <m/>
    <m/>
    <n v="92"/>
    <n v="1"/>
    <m/>
    <n v="-1"/>
    <n v="92"/>
    <m/>
    <m/>
    <n v="0"/>
    <m/>
    <m/>
    <m/>
    <m/>
    <m/>
    <x v="0"/>
    <x v="0"/>
    <n v="0"/>
    <n v="0"/>
    <x v="5"/>
  </r>
  <r>
    <x v="36"/>
    <s v="Ad Set 116"/>
    <x v="3"/>
    <x v="1"/>
    <s v="female"/>
    <x v="19"/>
    <n v="0.89"/>
    <n v="94"/>
    <m/>
    <m/>
    <n v="92"/>
    <m/>
    <n v="1"/>
    <m/>
    <n v="1"/>
    <m/>
    <m/>
    <m/>
    <m/>
    <n v="0.89"/>
    <n v="0.01"/>
    <n v="0.89"/>
    <m/>
    <m/>
    <n v="1.021739"/>
    <n v="94"/>
    <n v="0.89"/>
    <n v="0.89"/>
    <m/>
    <m/>
    <m/>
    <m/>
    <n v="1"/>
    <n v="92"/>
    <n v="1"/>
    <m/>
    <n v="-1"/>
    <n v="92"/>
    <n v="1"/>
    <m/>
    <n v="1"/>
    <m/>
    <m/>
    <m/>
    <m/>
    <m/>
    <x v="0"/>
    <x v="0"/>
    <n v="1"/>
    <n v="1.0869565217391304"/>
    <x v="5"/>
  </r>
  <r>
    <x v="6"/>
    <s v="Ad Set 116"/>
    <x v="3"/>
    <x v="1"/>
    <s v="female"/>
    <x v="19"/>
    <n v="2.14"/>
    <n v="268"/>
    <m/>
    <m/>
    <n v="266"/>
    <m/>
    <n v="1"/>
    <m/>
    <n v="1"/>
    <m/>
    <m/>
    <m/>
    <m/>
    <n v="2.14"/>
    <n v="0.01"/>
    <n v="2.14"/>
    <m/>
    <m/>
    <n v="1.0075190000000001"/>
    <n v="268"/>
    <n v="2.14"/>
    <n v="2.14"/>
    <m/>
    <m/>
    <m/>
    <m/>
    <n v="1"/>
    <n v="266"/>
    <n v="2"/>
    <m/>
    <n v="-2"/>
    <n v="266"/>
    <n v="1"/>
    <m/>
    <n v="1"/>
    <m/>
    <m/>
    <m/>
    <m/>
    <m/>
    <x v="0"/>
    <x v="0"/>
    <n v="1"/>
    <n v="0.37593984962406013"/>
    <x v="5"/>
  </r>
  <r>
    <x v="44"/>
    <s v="Ad Set 116"/>
    <x v="3"/>
    <x v="1"/>
    <s v="female"/>
    <x v="19"/>
    <n v="0.82"/>
    <n v="114"/>
    <m/>
    <m/>
    <n v="114"/>
    <m/>
    <n v="1"/>
    <m/>
    <n v="1"/>
    <m/>
    <m/>
    <m/>
    <m/>
    <n v="0.82"/>
    <n v="0.01"/>
    <n v="0.82"/>
    <m/>
    <m/>
    <n v="1"/>
    <n v="114"/>
    <n v="0.82"/>
    <n v="0.82"/>
    <m/>
    <m/>
    <m/>
    <m/>
    <n v="1"/>
    <n v="114"/>
    <n v="1"/>
    <m/>
    <n v="-1"/>
    <n v="114"/>
    <n v="1"/>
    <m/>
    <n v="1"/>
    <m/>
    <m/>
    <m/>
    <m/>
    <m/>
    <x v="0"/>
    <x v="0"/>
    <n v="1"/>
    <n v="0.8771929824561403"/>
    <x v="5"/>
  </r>
  <r>
    <x v="41"/>
    <s v="Ad Set 116"/>
    <x v="3"/>
    <x v="1"/>
    <s v="female"/>
    <x v="19"/>
    <n v="0.84"/>
    <n v="107"/>
    <m/>
    <m/>
    <n v="107"/>
    <m/>
    <m/>
    <m/>
    <n v="0"/>
    <m/>
    <m/>
    <m/>
    <m/>
    <n v="0.84"/>
    <n v="0.01"/>
    <m/>
    <m/>
    <m/>
    <n v="1"/>
    <n v="107"/>
    <n v="0.84"/>
    <n v="0.84"/>
    <m/>
    <m/>
    <m/>
    <m/>
    <m/>
    <n v="107"/>
    <n v="1"/>
    <m/>
    <n v="-1"/>
    <n v="107"/>
    <m/>
    <m/>
    <n v="0"/>
    <m/>
    <m/>
    <m/>
    <m/>
    <m/>
    <x v="0"/>
    <x v="0"/>
    <n v="0"/>
    <n v="0"/>
    <x v="5"/>
  </r>
  <r>
    <x v="41"/>
    <s v="Ad Set 092"/>
    <x v="3"/>
    <x v="1"/>
    <s v="female"/>
    <x v="19"/>
    <n v="4.1399999999999997"/>
    <n v="165"/>
    <m/>
    <m/>
    <n v="152"/>
    <m/>
    <m/>
    <m/>
    <n v="0"/>
    <m/>
    <m/>
    <m/>
    <m/>
    <n v="4.1399999999999997"/>
    <n v="0.03"/>
    <m/>
    <m/>
    <m/>
    <n v="1.085526"/>
    <n v="165"/>
    <n v="4.1399999999999997"/>
    <n v="4.1399999999999997"/>
    <m/>
    <m/>
    <m/>
    <m/>
    <m/>
    <n v="152"/>
    <n v="4"/>
    <m/>
    <n v="-4"/>
    <n v="152"/>
    <m/>
    <m/>
    <n v="0"/>
    <m/>
    <m/>
    <m/>
    <m/>
    <m/>
    <x v="0"/>
    <x v="0"/>
    <n v="0"/>
    <n v="0"/>
    <x v="5"/>
  </r>
  <r>
    <x v="43"/>
    <s v="Ad Set 041"/>
    <x v="3"/>
    <x v="1"/>
    <s v="female"/>
    <x v="19"/>
    <n v="17.12"/>
    <n v="1340"/>
    <m/>
    <m/>
    <n v="1214"/>
    <m/>
    <n v="1"/>
    <m/>
    <n v="1"/>
    <m/>
    <m/>
    <m/>
    <m/>
    <n v="17.12"/>
    <n v="0.01"/>
    <n v="17.12"/>
    <m/>
    <m/>
    <n v="1.1037889999999999"/>
    <n v="1340"/>
    <n v="17.12"/>
    <n v="17.12"/>
    <m/>
    <m/>
    <m/>
    <m/>
    <n v="1"/>
    <n v="1214"/>
    <n v="17"/>
    <m/>
    <n v="-17"/>
    <n v="1214"/>
    <n v="1"/>
    <m/>
    <n v="1"/>
    <m/>
    <m/>
    <m/>
    <m/>
    <m/>
    <x v="0"/>
    <x v="0"/>
    <n v="1"/>
    <n v="8.2372322899505773E-2"/>
    <x v="5"/>
  </r>
  <r>
    <x v="20"/>
    <s v="Ad Set 015"/>
    <x v="3"/>
    <x v="5"/>
    <s v="female"/>
    <x v="19"/>
    <n v="2.2599999999999998"/>
    <n v="208"/>
    <n v="1"/>
    <m/>
    <n v="154"/>
    <m/>
    <n v="1"/>
    <m/>
    <n v="1"/>
    <n v="0"/>
    <m/>
    <m/>
    <m/>
    <n v="2.2599999999999998"/>
    <n v="0.01"/>
    <n v="2.2599999999999998"/>
    <n v="2.2599999999999998"/>
    <m/>
    <n v="1.350649"/>
    <n v="208"/>
    <n v="2.2599999999999998"/>
    <n v="2.2599999999999998"/>
    <n v="1"/>
    <n v="0"/>
    <m/>
    <m/>
    <n v="1"/>
    <n v="154"/>
    <n v="2"/>
    <n v="1"/>
    <n v="-2"/>
    <n v="154"/>
    <n v="1"/>
    <m/>
    <n v="1"/>
    <n v="0"/>
    <n v="0"/>
    <m/>
    <n v="0.48076923076923078"/>
    <m/>
    <x v="0"/>
    <x v="0"/>
    <n v="1"/>
    <n v="0.64935064935064934"/>
    <x v="5"/>
  </r>
  <r>
    <x v="53"/>
    <s v="Ad Set 013"/>
    <x v="3"/>
    <x v="11"/>
    <s v="female"/>
    <x v="19"/>
    <n v="0.9"/>
    <n v="80"/>
    <n v="1"/>
    <m/>
    <n v="63"/>
    <m/>
    <m/>
    <m/>
    <n v="0"/>
    <n v="0"/>
    <m/>
    <m/>
    <m/>
    <n v="0.9"/>
    <n v="0.01"/>
    <m/>
    <n v="0.9"/>
    <m/>
    <n v="1.269841"/>
    <n v="80"/>
    <n v="0.9"/>
    <n v="0.9"/>
    <n v="1"/>
    <n v="0"/>
    <m/>
    <m/>
    <m/>
    <n v="63"/>
    <n v="1"/>
    <n v="1"/>
    <n v="-1"/>
    <n v="63"/>
    <m/>
    <m/>
    <n v="0"/>
    <n v="0"/>
    <n v="0"/>
    <m/>
    <n v="1.25"/>
    <m/>
    <x v="0"/>
    <x v="0"/>
    <n v="0"/>
    <n v="0"/>
    <x v="5"/>
  </r>
  <r>
    <x v="53"/>
    <s v="Ad Set 035"/>
    <x v="3"/>
    <x v="11"/>
    <s v="female"/>
    <x v="19"/>
    <n v="1.32"/>
    <n v="165"/>
    <n v="1"/>
    <m/>
    <n v="162"/>
    <m/>
    <m/>
    <m/>
    <n v="0"/>
    <n v="0"/>
    <m/>
    <m/>
    <m/>
    <n v="1.32"/>
    <n v="0.01"/>
    <m/>
    <n v="1.32"/>
    <m/>
    <n v="1.018519"/>
    <n v="165"/>
    <n v="1.32"/>
    <n v="1.32"/>
    <n v="1"/>
    <n v="0"/>
    <m/>
    <m/>
    <m/>
    <n v="162"/>
    <n v="1"/>
    <n v="1"/>
    <n v="-1"/>
    <n v="162"/>
    <m/>
    <m/>
    <n v="0"/>
    <n v="0"/>
    <n v="0"/>
    <m/>
    <n v="0.60606060606060608"/>
    <m/>
    <x v="0"/>
    <x v="0"/>
    <n v="0"/>
    <n v="0"/>
    <x v="5"/>
  </r>
  <r>
    <x v="52"/>
    <s v="Ad Set 035"/>
    <x v="3"/>
    <x v="11"/>
    <s v="female"/>
    <x v="19"/>
    <n v="2.4900000000000002"/>
    <n v="259"/>
    <n v="1"/>
    <m/>
    <n v="237"/>
    <m/>
    <m/>
    <m/>
    <n v="0"/>
    <n v="0"/>
    <m/>
    <m/>
    <m/>
    <n v="2.4900000000000002"/>
    <n v="0.01"/>
    <m/>
    <n v="2.4900000000000002"/>
    <m/>
    <n v="1.092827"/>
    <n v="259"/>
    <n v="2.4900000000000002"/>
    <n v="2.4900000000000002"/>
    <n v="1"/>
    <n v="0"/>
    <m/>
    <m/>
    <m/>
    <n v="237"/>
    <n v="2"/>
    <n v="1"/>
    <n v="-2"/>
    <n v="237"/>
    <m/>
    <m/>
    <n v="0"/>
    <n v="0"/>
    <n v="0"/>
    <m/>
    <n v="0.38610038610038611"/>
    <m/>
    <x v="0"/>
    <x v="0"/>
    <n v="0"/>
    <n v="0"/>
    <x v="5"/>
  </r>
  <r>
    <x v="52"/>
    <s v="Ad Set 093"/>
    <x v="3"/>
    <x v="11"/>
    <s v="female"/>
    <x v="19"/>
    <n v="0.26"/>
    <n v="11"/>
    <n v="1"/>
    <m/>
    <n v="10"/>
    <m/>
    <m/>
    <m/>
    <n v="0"/>
    <n v="0"/>
    <m/>
    <m/>
    <m/>
    <n v="0.26"/>
    <n v="0.03"/>
    <m/>
    <n v="0.26"/>
    <m/>
    <n v="1.1000000000000001"/>
    <n v="11"/>
    <n v="0.26"/>
    <n v="0.26"/>
    <n v="1"/>
    <n v="0"/>
    <m/>
    <m/>
    <m/>
    <n v="10"/>
    <n v="0"/>
    <n v="1"/>
    <n v="0"/>
    <n v="10"/>
    <m/>
    <m/>
    <n v="0"/>
    <n v="0"/>
    <n v="0"/>
    <m/>
    <n v="9.0909090909090917"/>
    <m/>
    <x v="0"/>
    <x v="0"/>
    <n v="0"/>
    <n v="0"/>
    <x v="5"/>
  </r>
  <r>
    <x v="52"/>
    <s v="Ad Set 121"/>
    <x v="3"/>
    <x v="11"/>
    <s v="female"/>
    <x v="19"/>
    <n v="2.34"/>
    <n v="179"/>
    <n v="1"/>
    <m/>
    <n v="147"/>
    <m/>
    <m/>
    <m/>
    <n v="0"/>
    <n v="0"/>
    <m/>
    <m/>
    <m/>
    <n v="2.34"/>
    <n v="0.02"/>
    <m/>
    <n v="2.34"/>
    <m/>
    <n v="1.217687"/>
    <n v="179"/>
    <n v="2.34"/>
    <n v="2.34"/>
    <n v="1"/>
    <n v="0"/>
    <m/>
    <m/>
    <m/>
    <n v="147"/>
    <n v="2"/>
    <n v="1"/>
    <n v="-2"/>
    <n v="147"/>
    <m/>
    <m/>
    <n v="0"/>
    <n v="0"/>
    <n v="0"/>
    <m/>
    <n v="0.55865921787709494"/>
    <m/>
    <x v="0"/>
    <x v="0"/>
    <n v="0"/>
    <n v="0"/>
    <x v="5"/>
  </r>
  <r>
    <x v="50"/>
    <s v="Ad Set 121"/>
    <x v="3"/>
    <x v="11"/>
    <s v="female"/>
    <x v="19"/>
    <n v="1.48"/>
    <n v="123"/>
    <n v="1"/>
    <m/>
    <n v="107"/>
    <m/>
    <n v="1"/>
    <m/>
    <n v="1"/>
    <n v="0"/>
    <m/>
    <m/>
    <m/>
    <n v="1.48"/>
    <n v="0.01"/>
    <n v="1.48"/>
    <n v="1.48"/>
    <m/>
    <n v="1.1495329999999999"/>
    <n v="123"/>
    <n v="1.48"/>
    <n v="1.48"/>
    <n v="1"/>
    <n v="0"/>
    <m/>
    <m/>
    <n v="1"/>
    <n v="107"/>
    <n v="1"/>
    <n v="1"/>
    <n v="-1"/>
    <n v="107"/>
    <n v="1"/>
    <m/>
    <n v="1"/>
    <n v="0"/>
    <n v="0"/>
    <m/>
    <n v="0.81300813008130091"/>
    <m/>
    <x v="0"/>
    <x v="0"/>
    <n v="1"/>
    <n v="0.93457943925233633"/>
    <x v="5"/>
  </r>
  <r>
    <x v="55"/>
    <s v="Ad Set 093"/>
    <x v="3"/>
    <x v="12"/>
    <s v="female"/>
    <x v="19"/>
    <n v="5.7394489999999996"/>
    <n v="463"/>
    <n v="2"/>
    <m/>
    <n v="204"/>
    <m/>
    <m/>
    <m/>
    <n v="0"/>
    <n v="0"/>
    <m/>
    <m/>
    <m/>
    <n v="5.7394489999999996"/>
    <n v="0.03"/>
    <m/>
    <n v="2.87"/>
    <m/>
    <n v="2.2696079999999998"/>
    <n v="463"/>
    <n v="5.7394489999999996"/>
    <n v="5.7394489999999996"/>
    <n v="2"/>
    <n v="0"/>
    <m/>
    <m/>
    <m/>
    <n v="204"/>
    <n v="6"/>
    <n v="2"/>
    <n v="-6"/>
    <n v="204"/>
    <m/>
    <m/>
    <n v="0"/>
    <n v="0"/>
    <n v="0"/>
    <m/>
    <n v="0.43196544276457888"/>
    <m/>
    <x v="0"/>
    <x v="0"/>
    <n v="0"/>
    <n v="0"/>
    <x v="5"/>
  </r>
  <r>
    <x v="56"/>
    <s v="Ad Set 095"/>
    <x v="3"/>
    <x v="12"/>
    <s v="female"/>
    <x v="19"/>
    <n v="6.12"/>
    <n v="483"/>
    <n v="1"/>
    <m/>
    <n v="310"/>
    <m/>
    <m/>
    <m/>
    <n v="0"/>
    <n v="0"/>
    <m/>
    <m/>
    <m/>
    <n v="6.12"/>
    <n v="0.02"/>
    <m/>
    <n v="6.12"/>
    <m/>
    <n v="1.558065"/>
    <n v="483"/>
    <n v="6.12"/>
    <n v="6.12"/>
    <n v="1"/>
    <n v="0"/>
    <m/>
    <m/>
    <m/>
    <n v="310"/>
    <n v="6"/>
    <n v="1"/>
    <n v="-6"/>
    <n v="310"/>
    <m/>
    <m/>
    <n v="0"/>
    <n v="0"/>
    <n v="0"/>
    <m/>
    <n v="0.20703933747412009"/>
    <m/>
    <x v="0"/>
    <x v="0"/>
    <n v="0"/>
    <n v="0"/>
    <x v="5"/>
  </r>
  <r>
    <x v="57"/>
    <s v="Ad Set 095"/>
    <x v="3"/>
    <x v="12"/>
    <s v="female"/>
    <x v="19"/>
    <n v="6.29"/>
    <n v="558"/>
    <n v="1"/>
    <m/>
    <n v="440"/>
    <m/>
    <m/>
    <m/>
    <n v="0"/>
    <n v="0"/>
    <m/>
    <m/>
    <m/>
    <n v="6.29"/>
    <n v="0.01"/>
    <m/>
    <n v="6.29"/>
    <m/>
    <n v="1.2681819999999999"/>
    <n v="558"/>
    <n v="6.29"/>
    <n v="6.29"/>
    <n v="1"/>
    <n v="0"/>
    <m/>
    <m/>
    <m/>
    <n v="440"/>
    <n v="6"/>
    <n v="1"/>
    <n v="-6"/>
    <n v="440"/>
    <m/>
    <m/>
    <n v="0"/>
    <n v="0"/>
    <n v="0"/>
    <m/>
    <n v="0.17921146953405021"/>
    <m/>
    <x v="0"/>
    <x v="0"/>
    <n v="0"/>
    <n v="0"/>
    <x v="5"/>
  </r>
  <r>
    <x v="54"/>
    <s v="Ad Set 095"/>
    <x v="3"/>
    <x v="12"/>
    <s v="female"/>
    <x v="19"/>
    <n v="9.15"/>
    <n v="976"/>
    <n v="4"/>
    <m/>
    <n v="866"/>
    <m/>
    <n v="3"/>
    <m/>
    <n v="3"/>
    <n v="0"/>
    <m/>
    <m/>
    <m/>
    <n v="9.15"/>
    <n v="0.01"/>
    <n v="3.05"/>
    <n v="2.29"/>
    <m/>
    <n v="1.1270210000000001"/>
    <n v="976"/>
    <n v="9.15"/>
    <n v="9.15"/>
    <n v="4"/>
    <n v="0"/>
    <m/>
    <m/>
    <n v="3"/>
    <n v="866"/>
    <n v="9"/>
    <n v="4"/>
    <n v="-9"/>
    <n v="866"/>
    <n v="3"/>
    <m/>
    <n v="3"/>
    <n v="0"/>
    <n v="0"/>
    <m/>
    <n v="0.4098360655737705"/>
    <m/>
    <x v="0"/>
    <x v="0"/>
    <n v="3"/>
    <n v="0.3464203233256351"/>
    <x v="5"/>
  </r>
  <r>
    <x v="54"/>
    <s v="Ad Set 113"/>
    <x v="3"/>
    <x v="12"/>
    <s v="female"/>
    <x v="19"/>
    <n v="6.2093299999999996"/>
    <n v="437"/>
    <n v="4"/>
    <m/>
    <n v="363"/>
    <m/>
    <m/>
    <m/>
    <n v="0"/>
    <n v="0"/>
    <m/>
    <m/>
    <m/>
    <n v="6.2093299999999996"/>
    <n v="0.02"/>
    <m/>
    <n v="1.55"/>
    <m/>
    <n v="1.203857"/>
    <n v="437"/>
    <n v="6.2093299999999996"/>
    <n v="6.2093299999999996"/>
    <n v="4"/>
    <n v="0"/>
    <m/>
    <m/>
    <m/>
    <n v="363"/>
    <n v="6"/>
    <n v="4"/>
    <n v="-6"/>
    <n v="363"/>
    <m/>
    <m/>
    <n v="0"/>
    <n v="0"/>
    <n v="0"/>
    <m/>
    <n v="0.91533180778032042"/>
    <m/>
    <x v="0"/>
    <x v="0"/>
    <n v="0"/>
    <n v="0"/>
    <x v="5"/>
  </r>
  <r>
    <x v="57"/>
    <s v="Ad Set 136"/>
    <x v="3"/>
    <x v="12"/>
    <s v="female"/>
    <x v="19"/>
    <n v="6.3196640000000004"/>
    <n v="775"/>
    <n v="1"/>
    <m/>
    <n v="596"/>
    <m/>
    <n v="1"/>
    <m/>
    <n v="1"/>
    <n v="0"/>
    <m/>
    <m/>
    <m/>
    <n v="6.3196640000000004"/>
    <n v="0.01"/>
    <n v="6.32"/>
    <n v="6.32"/>
    <m/>
    <n v="1.3003359999999999"/>
    <n v="775"/>
    <n v="6.3196640000000004"/>
    <n v="6.3196640000000004"/>
    <n v="1"/>
    <n v="0"/>
    <m/>
    <m/>
    <n v="1"/>
    <n v="596"/>
    <n v="6"/>
    <n v="1"/>
    <n v="-6"/>
    <n v="596"/>
    <n v="1"/>
    <m/>
    <n v="1"/>
    <n v="0"/>
    <n v="0"/>
    <m/>
    <n v="0.1290322580645161"/>
    <m/>
    <x v="0"/>
    <x v="0"/>
    <n v="1"/>
    <n v="0.16778523489932887"/>
    <x v="5"/>
  </r>
  <r>
    <x v="58"/>
    <s v="Ad Set 136"/>
    <x v="3"/>
    <x v="12"/>
    <s v="female"/>
    <x v="19"/>
    <n v="22.498528"/>
    <n v="2363"/>
    <n v="14"/>
    <m/>
    <n v="1324"/>
    <m/>
    <m/>
    <m/>
    <n v="0"/>
    <n v="0"/>
    <m/>
    <m/>
    <m/>
    <n v="22.498528"/>
    <n v="0.02"/>
    <m/>
    <n v="1.61"/>
    <m/>
    <n v="1.784743"/>
    <n v="2363"/>
    <n v="22.498528"/>
    <n v="22.498528"/>
    <n v="14"/>
    <n v="0"/>
    <m/>
    <m/>
    <m/>
    <n v="1324"/>
    <n v="22"/>
    <n v="14"/>
    <n v="-22"/>
    <n v="1324"/>
    <m/>
    <m/>
    <n v="0"/>
    <n v="0"/>
    <n v="0"/>
    <m/>
    <n v="0.59246720270842146"/>
    <m/>
    <x v="0"/>
    <x v="0"/>
    <n v="0"/>
    <n v="0"/>
    <x v="5"/>
  </r>
  <r>
    <x v="58"/>
    <s v="Ad Set 093"/>
    <x v="3"/>
    <x v="12"/>
    <s v="female"/>
    <x v="19"/>
    <n v="1.4592560000000001"/>
    <n v="142"/>
    <n v="1"/>
    <m/>
    <n v="75"/>
    <m/>
    <m/>
    <m/>
    <n v="0"/>
    <n v="0"/>
    <n v="1"/>
    <n v="60.86"/>
    <n v="60.86"/>
    <n v="1.4592560000000001"/>
    <n v="0.02"/>
    <m/>
    <n v="1.46"/>
    <m/>
    <n v="1.8933329999999999"/>
    <n v="142"/>
    <n v="1.4592560000000001"/>
    <n v="1.4592560000000001"/>
    <n v="1"/>
    <n v="0"/>
    <m/>
    <m/>
    <m/>
    <n v="75"/>
    <n v="1"/>
    <n v="1"/>
    <n v="59"/>
    <n v="75"/>
    <m/>
    <m/>
    <n v="0"/>
    <n v="0"/>
    <n v="0"/>
    <n v="1"/>
    <n v="0.70422535211267612"/>
    <n v="100"/>
    <x v="180"/>
    <x v="0"/>
    <n v="0"/>
    <n v="0"/>
    <x v="5"/>
  </r>
  <r>
    <x v="55"/>
    <s v="Ad Set 113"/>
    <x v="3"/>
    <x v="12"/>
    <s v="female"/>
    <x v="19"/>
    <n v="17.157160999999999"/>
    <n v="1188"/>
    <n v="8"/>
    <m/>
    <n v="690"/>
    <m/>
    <n v="1"/>
    <m/>
    <n v="1"/>
    <n v="0"/>
    <n v="13"/>
    <n v="129.32"/>
    <n v="9.9499999999999993"/>
    <n v="17.157160999999999"/>
    <n v="0.02"/>
    <n v="17.16"/>
    <n v="2.14"/>
    <m/>
    <n v="1.7217389999999999"/>
    <n v="1188"/>
    <n v="17.157160999999999"/>
    <n v="17.157160999999999"/>
    <n v="8"/>
    <n v="0"/>
    <m/>
    <m/>
    <n v="1"/>
    <n v="690"/>
    <n v="17"/>
    <n v="8"/>
    <n v="112"/>
    <n v="690"/>
    <n v="1"/>
    <m/>
    <n v="1"/>
    <n v="0"/>
    <n v="0"/>
    <n v="13"/>
    <n v="0.67340067340067333"/>
    <n v="162.5"/>
    <x v="181"/>
    <x v="0"/>
    <n v="1"/>
    <n v="0.14492753623188406"/>
    <x v="5"/>
  </r>
  <r>
    <x v="55"/>
    <s v="Ad Set 095"/>
    <x v="3"/>
    <x v="12"/>
    <s v="female"/>
    <x v="19"/>
    <n v="5.52"/>
    <n v="478"/>
    <n v="1"/>
    <n v="1"/>
    <n v="362"/>
    <m/>
    <m/>
    <m/>
    <n v="1"/>
    <n v="0"/>
    <m/>
    <m/>
    <m/>
    <n v="5.52"/>
    <n v="0.02"/>
    <n v="5.52"/>
    <n v="5.52"/>
    <m/>
    <n v="1.3204419999999999"/>
    <n v="478"/>
    <n v="5.52"/>
    <n v="5.52"/>
    <n v="1"/>
    <n v="0"/>
    <n v="1"/>
    <m/>
    <m/>
    <n v="362"/>
    <n v="6"/>
    <n v="1"/>
    <n v="-6"/>
    <n v="362"/>
    <m/>
    <m/>
    <n v="1"/>
    <n v="0"/>
    <n v="0"/>
    <m/>
    <n v="0.20920502092050211"/>
    <m/>
    <x v="0"/>
    <x v="0"/>
    <n v="1"/>
    <n v="0.27624309392265189"/>
    <x v="5"/>
  </r>
  <r>
    <x v="58"/>
    <s v="Ad Set 113"/>
    <x v="3"/>
    <x v="12"/>
    <s v="female"/>
    <x v="19"/>
    <n v="15.28947"/>
    <n v="1026"/>
    <n v="9"/>
    <n v="1"/>
    <n v="492"/>
    <m/>
    <m/>
    <m/>
    <n v="1"/>
    <n v="0"/>
    <m/>
    <m/>
    <m/>
    <n v="15.28947"/>
    <n v="0.03"/>
    <n v="15.29"/>
    <n v="1.7"/>
    <m/>
    <n v="2.0853660000000001"/>
    <n v="1026"/>
    <n v="15.28947"/>
    <n v="15.28947"/>
    <n v="9"/>
    <n v="0"/>
    <n v="1"/>
    <m/>
    <m/>
    <n v="492"/>
    <n v="15"/>
    <n v="9"/>
    <n v="-15"/>
    <n v="492"/>
    <m/>
    <m/>
    <n v="1"/>
    <n v="0"/>
    <n v="0"/>
    <m/>
    <n v="0.8771929824561403"/>
    <m/>
    <x v="0"/>
    <x v="0"/>
    <n v="1"/>
    <n v="0.20325203252032523"/>
    <x v="5"/>
  </r>
  <r>
    <x v="58"/>
    <s v="Ad Set 095"/>
    <x v="3"/>
    <x v="12"/>
    <s v="female"/>
    <x v="19"/>
    <n v="35.343158000000003"/>
    <n v="2663"/>
    <n v="11"/>
    <n v="1"/>
    <n v="1696"/>
    <m/>
    <n v="2"/>
    <m/>
    <n v="3"/>
    <n v="0"/>
    <m/>
    <m/>
    <m/>
    <n v="35.343158000000003"/>
    <n v="0.02"/>
    <n v="11.78"/>
    <n v="3.21"/>
    <m/>
    <n v="1.570165"/>
    <n v="2663"/>
    <n v="35.343158000000003"/>
    <n v="35.343158000000003"/>
    <n v="11"/>
    <n v="0"/>
    <n v="1"/>
    <m/>
    <n v="2"/>
    <n v="1696"/>
    <n v="35"/>
    <n v="11"/>
    <n v="-35"/>
    <n v="1696"/>
    <n v="2"/>
    <m/>
    <n v="3"/>
    <n v="0"/>
    <n v="0"/>
    <m/>
    <n v="0.41306796845662791"/>
    <m/>
    <x v="0"/>
    <x v="0"/>
    <n v="3"/>
    <n v="0.1768867924528302"/>
    <x v="5"/>
  </r>
  <r>
    <x v="56"/>
    <s v="Ad Set 093"/>
    <x v="3"/>
    <x v="12"/>
    <s v="female"/>
    <x v="19"/>
    <n v="0.56981300000000001"/>
    <n v="55"/>
    <n v="1"/>
    <n v="1"/>
    <n v="38"/>
    <m/>
    <m/>
    <m/>
    <n v="1"/>
    <n v="0"/>
    <n v="2"/>
    <n v="53.7"/>
    <n v="26.85"/>
    <n v="0.56981300000000001"/>
    <n v="0.01"/>
    <n v="0.56999999999999995"/>
    <n v="0.56999999999999995"/>
    <m/>
    <n v="1.447368"/>
    <n v="55"/>
    <n v="0.56981300000000001"/>
    <n v="0.56981300000000001"/>
    <n v="1"/>
    <n v="0"/>
    <n v="1"/>
    <m/>
    <m/>
    <n v="38"/>
    <n v="1"/>
    <n v="1"/>
    <n v="53"/>
    <n v="38"/>
    <m/>
    <m/>
    <n v="1"/>
    <n v="0"/>
    <n v="0"/>
    <n v="2"/>
    <n v="1.8181818181818179"/>
    <n v="200"/>
    <x v="182"/>
    <x v="0"/>
    <n v="1"/>
    <n v="2.6315789473684208"/>
    <x v="5"/>
  </r>
  <r>
    <x v="20"/>
    <s v="Ad Set 119"/>
    <x v="3"/>
    <x v="7"/>
    <s v="female"/>
    <x v="19"/>
    <n v="1.54"/>
    <n v="105"/>
    <n v="2"/>
    <m/>
    <n v="54"/>
    <m/>
    <m/>
    <m/>
    <n v="0"/>
    <n v="0"/>
    <m/>
    <m/>
    <m/>
    <n v="1.54"/>
    <n v="0.03"/>
    <m/>
    <n v="0.77"/>
    <m/>
    <n v="1.9444440000000001"/>
    <n v="105"/>
    <n v="1.54"/>
    <n v="1.54"/>
    <n v="2"/>
    <n v="0"/>
    <m/>
    <m/>
    <m/>
    <n v="54"/>
    <n v="2"/>
    <n v="2"/>
    <n v="-2"/>
    <n v="54"/>
    <m/>
    <m/>
    <n v="0"/>
    <n v="0"/>
    <n v="0"/>
    <m/>
    <n v="1.9047619047619051"/>
    <m/>
    <x v="0"/>
    <x v="0"/>
    <n v="0"/>
    <n v="0"/>
    <x v="5"/>
  </r>
  <r>
    <x v="30"/>
    <s v="Ad Set 005"/>
    <x v="3"/>
    <x v="8"/>
    <s v="female"/>
    <x v="19"/>
    <n v="1.2789539999999999"/>
    <n v="146"/>
    <n v="1"/>
    <m/>
    <n v="141"/>
    <m/>
    <n v="1"/>
    <m/>
    <n v="1"/>
    <n v="0"/>
    <m/>
    <m/>
    <m/>
    <n v="1.2789539999999999"/>
    <n v="0.01"/>
    <n v="1.28"/>
    <n v="1.28"/>
    <m/>
    <n v="1.035461"/>
    <n v="146"/>
    <n v="1.2789539999999999"/>
    <n v="1.2789539999999999"/>
    <n v="1"/>
    <n v="0"/>
    <m/>
    <m/>
    <n v="1"/>
    <n v="141"/>
    <n v="1"/>
    <n v="1"/>
    <n v="-1"/>
    <n v="141"/>
    <n v="1"/>
    <m/>
    <n v="1"/>
    <n v="0"/>
    <n v="0"/>
    <m/>
    <n v="0.68493150684931503"/>
    <m/>
    <x v="0"/>
    <x v="0"/>
    <n v="1"/>
    <n v="0.70921985815602839"/>
    <x v="5"/>
  </r>
  <r>
    <x v="46"/>
    <s v="Ad Set 005"/>
    <x v="3"/>
    <x v="8"/>
    <s v="female"/>
    <x v="19"/>
    <n v="5.41"/>
    <n v="576"/>
    <n v="3"/>
    <m/>
    <n v="557"/>
    <m/>
    <n v="2"/>
    <m/>
    <n v="2"/>
    <n v="0"/>
    <m/>
    <m/>
    <m/>
    <n v="5.41"/>
    <n v="0.01"/>
    <n v="2.71"/>
    <n v="1.8"/>
    <m/>
    <n v="1.034111"/>
    <n v="576"/>
    <n v="5.41"/>
    <n v="5.41"/>
    <n v="3"/>
    <n v="0"/>
    <m/>
    <m/>
    <n v="2"/>
    <n v="557"/>
    <n v="5"/>
    <n v="3"/>
    <n v="-5"/>
    <n v="557"/>
    <n v="2"/>
    <m/>
    <n v="2"/>
    <n v="0"/>
    <n v="0"/>
    <m/>
    <n v="0.52083333333333326"/>
    <m/>
    <x v="0"/>
    <x v="0"/>
    <n v="2"/>
    <n v="0.35906642728904847"/>
    <x v="5"/>
  </r>
  <r>
    <x v="33"/>
    <s v="Ad Set 005"/>
    <x v="3"/>
    <x v="8"/>
    <s v="female"/>
    <x v="19"/>
    <n v="4.8563200000000002"/>
    <n v="414"/>
    <n v="2"/>
    <m/>
    <n v="405"/>
    <m/>
    <n v="3"/>
    <m/>
    <n v="3"/>
    <n v="0"/>
    <m/>
    <m/>
    <m/>
    <n v="4.8563200000000002"/>
    <n v="0.01"/>
    <n v="1.62"/>
    <n v="2.4300000000000002"/>
    <m/>
    <n v="1.022222"/>
    <n v="414"/>
    <n v="4.8563200000000002"/>
    <n v="4.8563200000000002"/>
    <n v="2"/>
    <n v="0"/>
    <m/>
    <m/>
    <n v="3"/>
    <n v="405"/>
    <n v="5"/>
    <n v="2"/>
    <n v="-5"/>
    <n v="405"/>
    <n v="3"/>
    <m/>
    <n v="3"/>
    <n v="0"/>
    <n v="0"/>
    <m/>
    <n v="0.48309178743961351"/>
    <m/>
    <x v="0"/>
    <x v="0"/>
    <n v="3"/>
    <n v="0.74074074074074081"/>
    <x v="5"/>
  </r>
  <r>
    <x v="34"/>
    <s v="Ad Set 005"/>
    <x v="3"/>
    <x v="8"/>
    <s v="female"/>
    <x v="19"/>
    <n v="70.708560000000006"/>
    <n v="8171"/>
    <n v="15"/>
    <m/>
    <n v="6983"/>
    <m/>
    <n v="17"/>
    <m/>
    <n v="17"/>
    <n v="0"/>
    <m/>
    <m/>
    <m/>
    <n v="70.708560000000006"/>
    <n v="0.01"/>
    <n v="4.16"/>
    <n v="4.71"/>
    <m/>
    <n v="1.1701269999999999"/>
    <n v="8171"/>
    <n v="70.708560000000006"/>
    <n v="70.708560000000006"/>
    <n v="15"/>
    <n v="0"/>
    <m/>
    <m/>
    <n v="17"/>
    <n v="6983"/>
    <n v="71"/>
    <n v="15"/>
    <n v="-71"/>
    <n v="6983"/>
    <n v="17"/>
    <m/>
    <n v="17"/>
    <n v="0"/>
    <n v="0"/>
    <m/>
    <n v="0.18357606168155671"/>
    <m/>
    <x v="0"/>
    <x v="0"/>
    <n v="17"/>
    <n v="0.24344837462408705"/>
    <x v="5"/>
  </r>
  <r>
    <x v="31"/>
    <s v="Ad Set 099"/>
    <x v="3"/>
    <x v="8"/>
    <s v="female"/>
    <x v="19"/>
    <n v="3.06"/>
    <n v="148"/>
    <n v="1"/>
    <m/>
    <n v="139"/>
    <m/>
    <m/>
    <m/>
    <n v="0"/>
    <n v="0"/>
    <m/>
    <m/>
    <m/>
    <n v="3.06"/>
    <n v="0.02"/>
    <m/>
    <n v="3.06"/>
    <m/>
    <n v="1.064748"/>
    <n v="148"/>
    <n v="3.06"/>
    <n v="3.06"/>
    <n v="1"/>
    <n v="0"/>
    <m/>
    <m/>
    <m/>
    <n v="139"/>
    <n v="3"/>
    <n v="1"/>
    <n v="-3"/>
    <n v="139"/>
    <m/>
    <m/>
    <n v="0"/>
    <n v="0"/>
    <n v="0"/>
    <m/>
    <n v="0.67567567567567566"/>
    <m/>
    <x v="0"/>
    <x v="0"/>
    <n v="0"/>
    <n v="0"/>
    <x v="5"/>
  </r>
  <r>
    <x v="26"/>
    <s v="Ad Set 099"/>
    <x v="3"/>
    <x v="8"/>
    <s v="female"/>
    <x v="19"/>
    <n v="1.6283399999999999"/>
    <n v="151"/>
    <n v="1"/>
    <m/>
    <n v="145"/>
    <m/>
    <m/>
    <m/>
    <n v="0"/>
    <n v="0"/>
    <m/>
    <m/>
    <m/>
    <n v="1.6283399999999999"/>
    <n v="0.01"/>
    <m/>
    <n v="1.63"/>
    <m/>
    <n v="1.0413790000000001"/>
    <n v="151"/>
    <n v="1.6283399999999999"/>
    <n v="1.6283399999999999"/>
    <n v="1"/>
    <n v="0"/>
    <m/>
    <m/>
    <m/>
    <n v="145"/>
    <n v="2"/>
    <n v="1"/>
    <n v="-2"/>
    <n v="145"/>
    <m/>
    <m/>
    <n v="0"/>
    <n v="0"/>
    <n v="0"/>
    <m/>
    <n v="0.66225165562913912"/>
    <m/>
    <x v="0"/>
    <x v="0"/>
    <n v="0"/>
    <n v="0"/>
    <x v="5"/>
  </r>
  <r>
    <x v="22"/>
    <s v="Ad Set 099"/>
    <x v="3"/>
    <x v="8"/>
    <s v="female"/>
    <x v="19"/>
    <n v="11.8"/>
    <n v="672"/>
    <n v="1"/>
    <m/>
    <n v="544"/>
    <m/>
    <n v="2"/>
    <m/>
    <n v="2"/>
    <n v="0"/>
    <m/>
    <m/>
    <m/>
    <n v="11.8"/>
    <n v="0.02"/>
    <n v="5.9"/>
    <n v="11.8"/>
    <m/>
    <n v="1.2352939999999999"/>
    <n v="672"/>
    <n v="11.8"/>
    <n v="11.8"/>
    <n v="1"/>
    <n v="0"/>
    <m/>
    <m/>
    <n v="2"/>
    <n v="544"/>
    <n v="12"/>
    <n v="1"/>
    <n v="-12"/>
    <n v="544"/>
    <n v="2"/>
    <m/>
    <n v="2"/>
    <n v="0"/>
    <n v="0"/>
    <m/>
    <n v="0.14880952380952381"/>
    <m/>
    <x v="0"/>
    <x v="0"/>
    <n v="2"/>
    <n v="0.36764705882352938"/>
    <x v="5"/>
  </r>
  <r>
    <x v="23"/>
    <s v="Ad Set 099"/>
    <x v="3"/>
    <x v="8"/>
    <s v="female"/>
    <x v="19"/>
    <n v="12.24"/>
    <n v="596"/>
    <n v="3"/>
    <m/>
    <n v="512"/>
    <m/>
    <n v="1"/>
    <m/>
    <n v="1"/>
    <n v="0"/>
    <n v="1"/>
    <n v="77.45"/>
    <n v="77.45"/>
    <n v="12.24"/>
    <n v="0.02"/>
    <n v="12.24"/>
    <n v="4.08"/>
    <m/>
    <n v="1.1640630000000001"/>
    <n v="596"/>
    <n v="12.24"/>
    <n v="12.24"/>
    <n v="3"/>
    <n v="0"/>
    <m/>
    <m/>
    <n v="1"/>
    <n v="512"/>
    <n v="12"/>
    <n v="3"/>
    <n v="65"/>
    <n v="512"/>
    <n v="1"/>
    <m/>
    <n v="1"/>
    <n v="0"/>
    <n v="0"/>
    <n v="1"/>
    <n v="0.50335570469798652"/>
    <n v="33.333333333333329"/>
    <x v="183"/>
    <x v="0"/>
    <n v="1"/>
    <n v="0.1953125"/>
    <x v="5"/>
  </r>
  <r>
    <x v="46"/>
    <s v="Ad Set 099"/>
    <x v="3"/>
    <x v="8"/>
    <s v="female"/>
    <x v="19"/>
    <n v="21.218609000000001"/>
    <n v="1044"/>
    <n v="2"/>
    <m/>
    <n v="878"/>
    <m/>
    <m/>
    <m/>
    <n v="0"/>
    <n v="0"/>
    <n v="2"/>
    <n v="183.4"/>
    <n v="91.7"/>
    <n v="21.218609000000001"/>
    <n v="0.02"/>
    <m/>
    <n v="10.61"/>
    <m/>
    <n v="1.189066"/>
    <n v="1044"/>
    <n v="21.218609000000001"/>
    <n v="21.218609000000001"/>
    <n v="2"/>
    <n v="0"/>
    <m/>
    <m/>
    <m/>
    <n v="878"/>
    <n v="21"/>
    <n v="2"/>
    <n v="162"/>
    <n v="878"/>
    <m/>
    <m/>
    <n v="0"/>
    <n v="0"/>
    <n v="0"/>
    <n v="2"/>
    <n v="0.19157088122605359"/>
    <n v="100"/>
    <x v="184"/>
    <x v="0"/>
    <n v="0"/>
    <n v="0"/>
    <x v="5"/>
  </r>
  <r>
    <x v="1"/>
    <s v="Ad Set 006"/>
    <x v="3"/>
    <x v="0"/>
    <s v="female"/>
    <x v="19"/>
    <n v="1.19"/>
    <n v="886"/>
    <n v="3"/>
    <m/>
    <n v="263"/>
    <m/>
    <m/>
    <m/>
    <n v="0"/>
    <n v="0"/>
    <m/>
    <m/>
    <m/>
    <n v="1.19"/>
    <n v="0"/>
    <m/>
    <n v="0.4"/>
    <m/>
    <n v="3.3688210000000001"/>
    <n v="886"/>
    <n v="1.19"/>
    <n v="1.19"/>
    <n v="3"/>
    <n v="0"/>
    <m/>
    <m/>
    <m/>
    <n v="263"/>
    <n v="1"/>
    <n v="3"/>
    <n v="-1"/>
    <n v="263"/>
    <m/>
    <m/>
    <n v="0"/>
    <n v="0"/>
    <n v="0"/>
    <m/>
    <n v="0.33860045146726858"/>
    <m/>
    <x v="0"/>
    <x v="0"/>
    <n v="0"/>
    <n v="0"/>
    <x v="5"/>
  </r>
  <r>
    <x v="9"/>
    <s v="Ad Set 027"/>
    <x v="3"/>
    <x v="0"/>
    <s v="female"/>
    <x v="19"/>
    <n v="0.99"/>
    <n v="152"/>
    <n v="1"/>
    <m/>
    <n v="105"/>
    <m/>
    <m/>
    <m/>
    <n v="0"/>
    <n v="0"/>
    <m/>
    <m/>
    <m/>
    <n v="0.99"/>
    <n v="0.01"/>
    <m/>
    <n v="0.99"/>
    <m/>
    <n v="1.447619"/>
    <n v="152"/>
    <n v="0.99"/>
    <n v="0.99"/>
    <n v="1"/>
    <n v="0"/>
    <m/>
    <m/>
    <m/>
    <n v="105"/>
    <n v="1"/>
    <n v="1"/>
    <n v="-1"/>
    <n v="105"/>
    <m/>
    <m/>
    <n v="0"/>
    <n v="0"/>
    <n v="0"/>
    <m/>
    <n v="0.6578947368421052"/>
    <m/>
    <x v="0"/>
    <x v="0"/>
    <n v="0"/>
    <n v="0"/>
    <x v="5"/>
  </r>
  <r>
    <x v="8"/>
    <s v="Ad Set 027"/>
    <x v="3"/>
    <x v="0"/>
    <s v="female"/>
    <x v="19"/>
    <n v="1.19"/>
    <n v="120"/>
    <n v="3"/>
    <m/>
    <n v="101"/>
    <m/>
    <m/>
    <m/>
    <n v="0"/>
    <n v="0"/>
    <m/>
    <m/>
    <m/>
    <n v="1.19"/>
    <n v="0.01"/>
    <m/>
    <n v="0.4"/>
    <m/>
    <n v="1.1881189999999999"/>
    <n v="120"/>
    <n v="1.19"/>
    <n v="1.19"/>
    <n v="3"/>
    <n v="0"/>
    <m/>
    <m/>
    <m/>
    <n v="101"/>
    <n v="1"/>
    <n v="3"/>
    <n v="-1"/>
    <n v="101"/>
    <m/>
    <m/>
    <n v="0"/>
    <n v="0"/>
    <n v="0"/>
    <m/>
    <n v="2.5"/>
    <m/>
    <x v="0"/>
    <x v="0"/>
    <n v="0"/>
    <n v="0"/>
    <x v="5"/>
  </r>
  <r>
    <x v="4"/>
    <s v="Ad Set 027"/>
    <x v="3"/>
    <x v="0"/>
    <s v="female"/>
    <x v="19"/>
    <n v="2.0686300000000002"/>
    <n v="180"/>
    <n v="1"/>
    <m/>
    <n v="159"/>
    <m/>
    <m/>
    <m/>
    <n v="0"/>
    <n v="0"/>
    <m/>
    <m/>
    <m/>
    <n v="2.0686300000000002"/>
    <n v="0.01"/>
    <m/>
    <n v="2.0699999999999998"/>
    <m/>
    <n v="1.1320749999999999"/>
    <n v="180"/>
    <n v="2.0686300000000002"/>
    <n v="2.0686300000000002"/>
    <n v="1"/>
    <n v="0"/>
    <m/>
    <m/>
    <m/>
    <n v="159"/>
    <n v="2"/>
    <n v="1"/>
    <n v="-2"/>
    <n v="159"/>
    <m/>
    <m/>
    <n v="0"/>
    <n v="0"/>
    <n v="0"/>
    <m/>
    <n v="0.55555555555555558"/>
    <m/>
    <x v="0"/>
    <x v="0"/>
    <n v="0"/>
    <n v="0"/>
    <x v="5"/>
  </r>
  <r>
    <x v="38"/>
    <s v="Ad Set 027"/>
    <x v="3"/>
    <x v="0"/>
    <s v="female"/>
    <x v="19"/>
    <n v="0.2"/>
    <n v="34"/>
    <n v="1"/>
    <m/>
    <n v="28"/>
    <m/>
    <m/>
    <m/>
    <n v="0"/>
    <n v="0"/>
    <m/>
    <m/>
    <m/>
    <n v="0.2"/>
    <n v="0.01"/>
    <m/>
    <n v="0.2"/>
    <m/>
    <n v="1.214286"/>
    <n v="34"/>
    <n v="0.2"/>
    <n v="0.2"/>
    <n v="1"/>
    <n v="0"/>
    <m/>
    <m/>
    <m/>
    <n v="28"/>
    <n v="0"/>
    <n v="1"/>
    <n v="0"/>
    <n v="28"/>
    <m/>
    <m/>
    <n v="0"/>
    <n v="0"/>
    <n v="0"/>
    <m/>
    <n v="2.9411764705882351"/>
    <m/>
    <x v="0"/>
    <x v="0"/>
    <n v="0"/>
    <n v="0"/>
    <x v="5"/>
  </r>
  <r>
    <x v="1"/>
    <s v="Ad Set 027"/>
    <x v="3"/>
    <x v="0"/>
    <s v="female"/>
    <x v="19"/>
    <n v="1.51"/>
    <n v="168"/>
    <n v="1"/>
    <m/>
    <n v="153"/>
    <m/>
    <m/>
    <m/>
    <n v="0"/>
    <n v="0"/>
    <m/>
    <m/>
    <m/>
    <n v="1.51"/>
    <n v="0.01"/>
    <m/>
    <n v="1.51"/>
    <m/>
    <n v="1.098039"/>
    <n v="168"/>
    <n v="1.51"/>
    <n v="1.51"/>
    <n v="1"/>
    <n v="0"/>
    <m/>
    <m/>
    <m/>
    <n v="153"/>
    <n v="2"/>
    <n v="1"/>
    <n v="-2"/>
    <n v="153"/>
    <m/>
    <m/>
    <n v="0"/>
    <n v="0"/>
    <n v="0"/>
    <m/>
    <n v="0.59523809523809523"/>
    <m/>
    <x v="0"/>
    <x v="0"/>
    <n v="0"/>
    <n v="0"/>
    <x v="5"/>
  </r>
  <r>
    <x v="43"/>
    <s v="Ad Set 027"/>
    <x v="3"/>
    <x v="0"/>
    <s v="female"/>
    <x v="19"/>
    <n v="0.23"/>
    <n v="22"/>
    <n v="1"/>
    <m/>
    <n v="20"/>
    <m/>
    <m/>
    <m/>
    <n v="0"/>
    <n v="0"/>
    <m/>
    <m/>
    <m/>
    <n v="0.23"/>
    <n v="0.01"/>
    <m/>
    <n v="0.23"/>
    <m/>
    <n v="1.1000000000000001"/>
    <n v="22"/>
    <n v="0.23"/>
    <n v="0.23"/>
    <n v="1"/>
    <n v="0"/>
    <m/>
    <m/>
    <m/>
    <n v="20"/>
    <n v="0"/>
    <n v="1"/>
    <n v="0"/>
    <n v="20"/>
    <m/>
    <m/>
    <n v="0"/>
    <n v="0"/>
    <n v="0"/>
    <m/>
    <n v="4.5454545454545459"/>
    <m/>
    <x v="0"/>
    <x v="0"/>
    <n v="0"/>
    <n v="0"/>
    <x v="5"/>
  </r>
  <r>
    <x v="42"/>
    <s v="Ad Set 033"/>
    <x v="3"/>
    <x v="0"/>
    <s v="female"/>
    <x v="19"/>
    <n v="2.19"/>
    <n v="107"/>
    <n v="1"/>
    <m/>
    <n v="103"/>
    <m/>
    <m/>
    <m/>
    <n v="0"/>
    <n v="0"/>
    <m/>
    <m/>
    <m/>
    <n v="2.19"/>
    <n v="0.02"/>
    <m/>
    <n v="2.19"/>
    <m/>
    <n v="1.038835"/>
    <n v="107"/>
    <n v="2.19"/>
    <n v="2.19"/>
    <n v="1"/>
    <n v="0"/>
    <m/>
    <m/>
    <m/>
    <n v="103"/>
    <n v="2"/>
    <n v="1"/>
    <n v="-2"/>
    <n v="103"/>
    <m/>
    <m/>
    <n v="0"/>
    <n v="0"/>
    <n v="0"/>
    <m/>
    <n v="0.93457943925233633"/>
    <m/>
    <x v="0"/>
    <x v="0"/>
    <n v="0"/>
    <n v="0"/>
    <x v="5"/>
  </r>
  <r>
    <x v="2"/>
    <s v="Ad Set 033"/>
    <x v="3"/>
    <x v="0"/>
    <s v="female"/>
    <x v="19"/>
    <n v="1.41"/>
    <n v="93"/>
    <n v="1"/>
    <m/>
    <n v="90"/>
    <m/>
    <m/>
    <m/>
    <n v="0"/>
    <n v="0"/>
    <m/>
    <m/>
    <m/>
    <n v="1.41"/>
    <n v="0.02"/>
    <m/>
    <n v="1.41"/>
    <m/>
    <n v="1.0333330000000001"/>
    <n v="93"/>
    <n v="1.41"/>
    <n v="1.41"/>
    <n v="1"/>
    <n v="0"/>
    <m/>
    <m/>
    <m/>
    <n v="90"/>
    <n v="1"/>
    <n v="1"/>
    <n v="-1"/>
    <n v="90"/>
    <m/>
    <m/>
    <n v="0"/>
    <n v="0"/>
    <n v="0"/>
    <m/>
    <n v="1.075268817204301"/>
    <m/>
    <x v="0"/>
    <x v="0"/>
    <n v="0"/>
    <n v="0"/>
    <x v="5"/>
  </r>
  <r>
    <x v="36"/>
    <s v="Ad Set 037"/>
    <x v="3"/>
    <x v="0"/>
    <s v="female"/>
    <x v="19"/>
    <n v="0.4"/>
    <n v="32"/>
    <n v="1"/>
    <m/>
    <n v="29"/>
    <m/>
    <m/>
    <m/>
    <n v="0"/>
    <n v="0"/>
    <m/>
    <m/>
    <m/>
    <n v="0.4"/>
    <n v="0.01"/>
    <m/>
    <n v="0.4"/>
    <m/>
    <n v="1.103448"/>
    <n v="32"/>
    <n v="0.4"/>
    <n v="0.4"/>
    <n v="1"/>
    <n v="0"/>
    <m/>
    <m/>
    <m/>
    <n v="29"/>
    <n v="0"/>
    <n v="1"/>
    <n v="0"/>
    <n v="29"/>
    <m/>
    <m/>
    <n v="0"/>
    <n v="0"/>
    <n v="0"/>
    <m/>
    <n v="3.125"/>
    <m/>
    <x v="0"/>
    <x v="0"/>
    <n v="0"/>
    <n v="0"/>
    <x v="5"/>
  </r>
  <r>
    <x v="8"/>
    <s v="Ad Set 037"/>
    <x v="3"/>
    <x v="0"/>
    <s v="female"/>
    <x v="19"/>
    <n v="3.45"/>
    <n v="228"/>
    <n v="4"/>
    <m/>
    <n v="207"/>
    <m/>
    <m/>
    <m/>
    <n v="0"/>
    <n v="0"/>
    <m/>
    <m/>
    <m/>
    <n v="3.45"/>
    <n v="0.02"/>
    <m/>
    <n v="0.86"/>
    <m/>
    <n v="1.1014489999999999"/>
    <n v="228"/>
    <n v="3.45"/>
    <n v="3.45"/>
    <n v="4"/>
    <n v="0"/>
    <m/>
    <m/>
    <m/>
    <n v="207"/>
    <n v="3"/>
    <n v="4"/>
    <n v="-3"/>
    <n v="207"/>
    <m/>
    <m/>
    <n v="0"/>
    <n v="0"/>
    <n v="0"/>
    <m/>
    <n v="1.754385964912281"/>
    <m/>
    <x v="0"/>
    <x v="0"/>
    <n v="0"/>
    <n v="0"/>
    <x v="5"/>
  </r>
  <r>
    <x v="42"/>
    <s v="Ad Set 037"/>
    <x v="3"/>
    <x v="0"/>
    <s v="female"/>
    <x v="19"/>
    <n v="3.65"/>
    <n v="218"/>
    <n v="1"/>
    <m/>
    <n v="209"/>
    <m/>
    <m/>
    <m/>
    <n v="0"/>
    <n v="0"/>
    <m/>
    <m/>
    <m/>
    <n v="3.65"/>
    <n v="0.02"/>
    <m/>
    <n v="3.65"/>
    <m/>
    <n v="1.0430619999999999"/>
    <n v="218"/>
    <n v="3.65"/>
    <n v="3.65"/>
    <n v="1"/>
    <n v="0"/>
    <m/>
    <m/>
    <m/>
    <n v="209"/>
    <n v="4"/>
    <n v="1"/>
    <n v="-4"/>
    <n v="209"/>
    <m/>
    <m/>
    <n v="0"/>
    <n v="0"/>
    <n v="0"/>
    <m/>
    <n v="0.45871559633027531"/>
    <m/>
    <x v="0"/>
    <x v="0"/>
    <n v="0"/>
    <n v="0"/>
    <x v="5"/>
  </r>
  <r>
    <x v="10"/>
    <s v="Ad Set 055"/>
    <x v="3"/>
    <x v="0"/>
    <s v="female"/>
    <x v="19"/>
    <n v="0.21"/>
    <n v="34"/>
    <n v="1"/>
    <m/>
    <n v="28"/>
    <m/>
    <m/>
    <m/>
    <n v="0"/>
    <n v="0"/>
    <m/>
    <m/>
    <m/>
    <n v="0.21"/>
    <n v="0.01"/>
    <m/>
    <n v="0.21"/>
    <m/>
    <n v="1.214286"/>
    <n v="34"/>
    <n v="0.21"/>
    <n v="0.21"/>
    <n v="1"/>
    <n v="0"/>
    <m/>
    <m/>
    <m/>
    <n v="28"/>
    <n v="0"/>
    <n v="1"/>
    <n v="0"/>
    <n v="28"/>
    <m/>
    <m/>
    <n v="0"/>
    <n v="0"/>
    <n v="0"/>
    <m/>
    <n v="2.9411764705882351"/>
    <m/>
    <x v="0"/>
    <x v="0"/>
    <n v="0"/>
    <n v="0"/>
    <x v="5"/>
  </r>
  <r>
    <x v="6"/>
    <s v="Ad Set 055"/>
    <x v="3"/>
    <x v="0"/>
    <s v="female"/>
    <x v="19"/>
    <n v="4.68"/>
    <n v="611"/>
    <n v="2"/>
    <m/>
    <n v="566"/>
    <m/>
    <m/>
    <m/>
    <n v="0"/>
    <n v="0"/>
    <m/>
    <m/>
    <m/>
    <n v="4.68"/>
    <n v="0.01"/>
    <m/>
    <n v="2.34"/>
    <m/>
    <n v="1.0795049999999999"/>
    <n v="611"/>
    <n v="4.68"/>
    <n v="4.68"/>
    <n v="2"/>
    <n v="0"/>
    <m/>
    <m/>
    <m/>
    <n v="566"/>
    <n v="5"/>
    <n v="2"/>
    <n v="-5"/>
    <n v="566"/>
    <m/>
    <m/>
    <n v="0"/>
    <n v="0"/>
    <n v="0"/>
    <m/>
    <n v="0.32733224222585933"/>
    <m/>
    <x v="0"/>
    <x v="0"/>
    <n v="0"/>
    <n v="0"/>
    <x v="5"/>
  </r>
  <r>
    <x v="39"/>
    <s v="Ad Set 055"/>
    <x v="3"/>
    <x v="0"/>
    <s v="female"/>
    <x v="19"/>
    <n v="1.53"/>
    <n v="158"/>
    <n v="1"/>
    <m/>
    <n v="133"/>
    <m/>
    <m/>
    <m/>
    <n v="0"/>
    <n v="0"/>
    <m/>
    <m/>
    <m/>
    <n v="1.53"/>
    <n v="0.01"/>
    <m/>
    <n v="1.53"/>
    <m/>
    <n v="1.18797"/>
    <n v="158"/>
    <n v="1.53"/>
    <n v="1.53"/>
    <n v="1"/>
    <n v="0"/>
    <m/>
    <m/>
    <m/>
    <n v="133"/>
    <n v="2"/>
    <n v="1"/>
    <n v="-2"/>
    <n v="133"/>
    <m/>
    <m/>
    <n v="0"/>
    <n v="0"/>
    <n v="0"/>
    <m/>
    <n v="0.63291139240506333"/>
    <m/>
    <x v="0"/>
    <x v="0"/>
    <n v="0"/>
    <n v="0"/>
    <x v="5"/>
  </r>
  <r>
    <x v="40"/>
    <s v="Ad Set 055"/>
    <x v="3"/>
    <x v="0"/>
    <s v="female"/>
    <x v="19"/>
    <n v="0.24"/>
    <n v="60"/>
    <n v="1"/>
    <m/>
    <n v="59"/>
    <m/>
    <m/>
    <m/>
    <n v="0"/>
    <n v="0"/>
    <m/>
    <m/>
    <m/>
    <n v="0.24"/>
    <n v="0"/>
    <m/>
    <n v="0.24"/>
    <m/>
    <n v="1.0169490000000001"/>
    <n v="60"/>
    <n v="0.24"/>
    <n v="0.24"/>
    <n v="1"/>
    <n v="0"/>
    <m/>
    <m/>
    <m/>
    <n v="59"/>
    <n v="0"/>
    <n v="1"/>
    <n v="0"/>
    <n v="59"/>
    <m/>
    <m/>
    <n v="0"/>
    <n v="0"/>
    <n v="0"/>
    <m/>
    <n v="1.666666666666667"/>
    <m/>
    <x v="0"/>
    <x v="0"/>
    <n v="0"/>
    <n v="0"/>
    <x v="5"/>
  </r>
  <r>
    <x v="44"/>
    <s v="Ad Set 055"/>
    <x v="3"/>
    <x v="0"/>
    <s v="female"/>
    <x v="19"/>
    <n v="1.82"/>
    <n v="280"/>
    <n v="1"/>
    <m/>
    <n v="239"/>
    <m/>
    <m/>
    <m/>
    <n v="0"/>
    <n v="0"/>
    <m/>
    <m/>
    <m/>
    <n v="1.82"/>
    <n v="0.01"/>
    <m/>
    <n v="1.82"/>
    <m/>
    <n v="1.171548"/>
    <n v="280"/>
    <n v="1.82"/>
    <n v="1.82"/>
    <n v="1"/>
    <n v="0"/>
    <m/>
    <m/>
    <m/>
    <n v="239"/>
    <n v="2"/>
    <n v="1"/>
    <n v="-2"/>
    <n v="239"/>
    <m/>
    <m/>
    <n v="0"/>
    <n v="0"/>
    <n v="0"/>
    <m/>
    <n v="0.35714285714285721"/>
    <m/>
    <x v="0"/>
    <x v="0"/>
    <n v="0"/>
    <n v="0"/>
    <x v="5"/>
  </r>
  <r>
    <x v="8"/>
    <s v="Ad Set 055"/>
    <x v="3"/>
    <x v="0"/>
    <s v="female"/>
    <x v="19"/>
    <n v="2.02"/>
    <n v="268"/>
    <n v="5"/>
    <m/>
    <n v="254"/>
    <m/>
    <n v="1"/>
    <m/>
    <n v="1"/>
    <n v="0"/>
    <m/>
    <m/>
    <m/>
    <n v="2.02"/>
    <n v="0.01"/>
    <n v="2.02"/>
    <n v="0.4"/>
    <m/>
    <n v="1.055118"/>
    <n v="268"/>
    <n v="2.02"/>
    <n v="2.02"/>
    <n v="5"/>
    <n v="0"/>
    <m/>
    <m/>
    <n v="1"/>
    <n v="254"/>
    <n v="2"/>
    <n v="5"/>
    <n v="-2"/>
    <n v="254"/>
    <n v="1"/>
    <m/>
    <n v="1"/>
    <n v="0"/>
    <n v="0"/>
    <m/>
    <n v="1.8656716417910451"/>
    <m/>
    <x v="0"/>
    <x v="0"/>
    <n v="1"/>
    <n v="0.39370078740157477"/>
    <x v="5"/>
  </r>
  <r>
    <x v="42"/>
    <s v="Ad Set 055"/>
    <x v="3"/>
    <x v="0"/>
    <s v="female"/>
    <x v="19"/>
    <n v="7.8181130000000003"/>
    <n v="855"/>
    <n v="6"/>
    <m/>
    <n v="807"/>
    <m/>
    <n v="1"/>
    <m/>
    <n v="1"/>
    <n v="0"/>
    <m/>
    <m/>
    <m/>
    <n v="7.8181130000000003"/>
    <n v="0.01"/>
    <n v="7.82"/>
    <n v="1.3"/>
    <m/>
    <n v="1.05948"/>
    <n v="855"/>
    <n v="7.8181130000000003"/>
    <n v="7.8181130000000003"/>
    <n v="6"/>
    <n v="0"/>
    <m/>
    <m/>
    <n v="1"/>
    <n v="807"/>
    <n v="8"/>
    <n v="6"/>
    <n v="-8"/>
    <n v="807"/>
    <n v="1"/>
    <m/>
    <n v="1"/>
    <n v="0"/>
    <n v="0"/>
    <m/>
    <n v="0.70175438596491224"/>
    <m/>
    <x v="0"/>
    <x v="0"/>
    <n v="1"/>
    <n v="0.12391573729863693"/>
    <x v="5"/>
  </r>
  <r>
    <x v="40"/>
    <s v="Ad Set 060"/>
    <x v="3"/>
    <x v="0"/>
    <s v="female"/>
    <x v="19"/>
    <n v="0.32"/>
    <n v="268"/>
    <n v="1"/>
    <m/>
    <n v="136"/>
    <m/>
    <m/>
    <m/>
    <n v="0"/>
    <n v="0"/>
    <m/>
    <m/>
    <m/>
    <n v="0.32"/>
    <n v="0"/>
    <m/>
    <n v="0.32"/>
    <m/>
    <n v="1.970588"/>
    <n v="268"/>
    <n v="0.32"/>
    <n v="0.32"/>
    <n v="1"/>
    <n v="0"/>
    <m/>
    <m/>
    <m/>
    <n v="136"/>
    <n v="0"/>
    <n v="1"/>
    <n v="0"/>
    <n v="136"/>
    <m/>
    <m/>
    <n v="0"/>
    <n v="0"/>
    <n v="0"/>
    <m/>
    <n v="0.37313432835820892"/>
    <m/>
    <x v="0"/>
    <x v="0"/>
    <n v="0"/>
    <n v="0"/>
    <x v="5"/>
  </r>
  <r>
    <x v="0"/>
    <s v="Ad Set 082"/>
    <x v="3"/>
    <x v="0"/>
    <s v="female"/>
    <x v="19"/>
    <n v="0.38"/>
    <n v="32"/>
    <n v="1"/>
    <m/>
    <n v="30"/>
    <m/>
    <m/>
    <m/>
    <n v="0"/>
    <n v="0"/>
    <m/>
    <m/>
    <m/>
    <n v="0.38"/>
    <n v="0.01"/>
    <m/>
    <n v="0.38"/>
    <m/>
    <n v="1.066667"/>
    <n v="32"/>
    <n v="0.38"/>
    <n v="0.38"/>
    <n v="1"/>
    <n v="0"/>
    <m/>
    <m/>
    <m/>
    <n v="30"/>
    <n v="0"/>
    <n v="1"/>
    <n v="0"/>
    <n v="30"/>
    <m/>
    <m/>
    <n v="0"/>
    <n v="0"/>
    <n v="0"/>
    <m/>
    <n v="3.125"/>
    <m/>
    <x v="0"/>
    <x v="0"/>
    <n v="0"/>
    <n v="0"/>
    <x v="5"/>
  </r>
  <r>
    <x v="45"/>
    <s v="Ad Set 085"/>
    <x v="3"/>
    <x v="0"/>
    <s v="female"/>
    <x v="19"/>
    <n v="7.64"/>
    <n v="491"/>
    <n v="3"/>
    <m/>
    <n v="407"/>
    <m/>
    <m/>
    <m/>
    <n v="0"/>
    <n v="0"/>
    <m/>
    <m/>
    <m/>
    <n v="7.64"/>
    <n v="0.02"/>
    <m/>
    <n v="2.5499999999999998"/>
    <m/>
    <n v="1.206388"/>
    <n v="491"/>
    <n v="7.64"/>
    <n v="7.64"/>
    <n v="3"/>
    <n v="0"/>
    <m/>
    <m/>
    <m/>
    <n v="407"/>
    <n v="8"/>
    <n v="3"/>
    <n v="-8"/>
    <n v="407"/>
    <m/>
    <m/>
    <n v="0"/>
    <n v="0"/>
    <n v="0"/>
    <m/>
    <n v="0.61099796334012213"/>
    <m/>
    <x v="0"/>
    <x v="0"/>
    <n v="0"/>
    <n v="0"/>
    <x v="5"/>
  </r>
  <r>
    <x v="8"/>
    <s v="Ad Set 085"/>
    <x v="3"/>
    <x v="0"/>
    <s v="female"/>
    <x v="19"/>
    <n v="6.0265740000000001"/>
    <n v="384"/>
    <n v="3"/>
    <m/>
    <n v="345"/>
    <m/>
    <m/>
    <m/>
    <n v="0"/>
    <n v="0"/>
    <m/>
    <m/>
    <m/>
    <n v="6.0265740000000001"/>
    <n v="0.02"/>
    <m/>
    <n v="2.0099999999999998"/>
    <m/>
    <n v="1.113043"/>
    <n v="384"/>
    <n v="6.0265740000000001"/>
    <n v="6.0265740000000001"/>
    <n v="3"/>
    <n v="0"/>
    <m/>
    <m/>
    <m/>
    <n v="345"/>
    <n v="6"/>
    <n v="3"/>
    <n v="-6"/>
    <n v="345"/>
    <m/>
    <m/>
    <n v="0"/>
    <n v="0"/>
    <n v="0"/>
    <m/>
    <n v="0.78125"/>
    <m/>
    <x v="0"/>
    <x v="0"/>
    <n v="0"/>
    <n v="0"/>
    <x v="5"/>
  </r>
  <r>
    <x v="38"/>
    <s v="Ad Set 085"/>
    <x v="3"/>
    <x v="0"/>
    <s v="female"/>
    <x v="19"/>
    <n v="4.8499999999999996"/>
    <n v="264"/>
    <n v="2"/>
    <m/>
    <n v="236"/>
    <m/>
    <m/>
    <m/>
    <n v="0"/>
    <n v="0"/>
    <m/>
    <m/>
    <m/>
    <n v="4.8499999999999996"/>
    <n v="0.02"/>
    <m/>
    <n v="2.4300000000000002"/>
    <m/>
    <n v="1.118644"/>
    <n v="264"/>
    <n v="4.8499999999999996"/>
    <n v="4.8499999999999996"/>
    <n v="2"/>
    <n v="0"/>
    <m/>
    <m/>
    <m/>
    <n v="236"/>
    <n v="5"/>
    <n v="2"/>
    <n v="-5"/>
    <n v="236"/>
    <m/>
    <m/>
    <n v="0"/>
    <n v="0"/>
    <n v="0"/>
    <m/>
    <n v="0.75757575757575757"/>
    <m/>
    <x v="0"/>
    <x v="0"/>
    <n v="0"/>
    <n v="0"/>
    <x v="5"/>
  </r>
  <r>
    <x v="40"/>
    <s v="Ad Set 085"/>
    <x v="3"/>
    <x v="0"/>
    <s v="female"/>
    <x v="19"/>
    <n v="5.96"/>
    <n v="334"/>
    <n v="1"/>
    <m/>
    <n v="266"/>
    <m/>
    <m/>
    <m/>
    <n v="0"/>
    <n v="0"/>
    <m/>
    <m/>
    <m/>
    <n v="5.96"/>
    <n v="0.02"/>
    <m/>
    <n v="5.96"/>
    <m/>
    <n v="1.2556389999999999"/>
    <n v="334"/>
    <n v="5.96"/>
    <n v="5.96"/>
    <n v="1"/>
    <n v="0"/>
    <m/>
    <m/>
    <m/>
    <n v="266"/>
    <n v="6"/>
    <n v="1"/>
    <n v="-6"/>
    <n v="266"/>
    <m/>
    <m/>
    <n v="0"/>
    <n v="0"/>
    <n v="0"/>
    <m/>
    <n v="0.29940119760479039"/>
    <m/>
    <x v="0"/>
    <x v="0"/>
    <n v="0"/>
    <n v="0"/>
    <x v="5"/>
  </r>
  <r>
    <x v="0"/>
    <s v="Ad Set 085"/>
    <x v="3"/>
    <x v="0"/>
    <s v="female"/>
    <x v="19"/>
    <n v="5.14"/>
    <n v="329"/>
    <n v="1"/>
    <m/>
    <n v="266"/>
    <m/>
    <m/>
    <m/>
    <n v="0"/>
    <n v="0"/>
    <m/>
    <m/>
    <m/>
    <n v="5.14"/>
    <n v="0.02"/>
    <m/>
    <n v="5.14"/>
    <m/>
    <n v="1.236842"/>
    <n v="329"/>
    <n v="5.14"/>
    <n v="5.14"/>
    <n v="1"/>
    <n v="0"/>
    <m/>
    <m/>
    <m/>
    <n v="266"/>
    <n v="5"/>
    <n v="1"/>
    <n v="-5"/>
    <n v="266"/>
    <m/>
    <m/>
    <n v="0"/>
    <n v="0"/>
    <n v="0"/>
    <m/>
    <n v="0.303951367781155"/>
    <m/>
    <x v="0"/>
    <x v="0"/>
    <n v="0"/>
    <n v="0"/>
    <x v="5"/>
  </r>
  <r>
    <x v="44"/>
    <s v="Ad Set 085"/>
    <x v="3"/>
    <x v="0"/>
    <s v="female"/>
    <x v="19"/>
    <n v="3.32"/>
    <n v="209"/>
    <n v="1"/>
    <m/>
    <n v="183"/>
    <m/>
    <m/>
    <m/>
    <n v="0"/>
    <n v="0"/>
    <m/>
    <m/>
    <m/>
    <n v="3.32"/>
    <n v="0.02"/>
    <m/>
    <n v="3.32"/>
    <m/>
    <n v="1.142077"/>
    <n v="209"/>
    <n v="3.32"/>
    <n v="3.32"/>
    <n v="1"/>
    <n v="0"/>
    <m/>
    <m/>
    <m/>
    <n v="183"/>
    <n v="3"/>
    <n v="1"/>
    <n v="-3"/>
    <n v="183"/>
    <m/>
    <m/>
    <n v="0"/>
    <n v="0"/>
    <n v="0"/>
    <m/>
    <n v="0.4784688995215311"/>
    <m/>
    <x v="0"/>
    <x v="0"/>
    <n v="0"/>
    <n v="0"/>
    <x v="5"/>
  </r>
  <r>
    <x v="36"/>
    <s v="Ad Set 097"/>
    <x v="3"/>
    <x v="0"/>
    <s v="female"/>
    <x v="19"/>
    <n v="1.0900000000000001"/>
    <n v="461"/>
    <n v="2"/>
    <m/>
    <n v="150"/>
    <m/>
    <m/>
    <m/>
    <n v="0"/>
    <n v="0"/>
    <m/>
    <m/>
    <m/>
    <n v="1.0900000000000001"/>
    <n v="0.01"/>
    <m/>
    <n v="0.55000000000000004"/>
    <m/>
    <n v="3.0733329999999999"/>
    <n v="461"/>
    <n v="1.0900000000000001"/>
    <n v="1.0900000000000001"/>
    <n v="2"/>
    <n v="0"/>
    <m/>
    <m/>
    <m/>
    <n v="150"/>
    <n v="1"/>
    <n v="2"/>
    <n v="-1"/>
    <n v="150"/>
    <m/>
    <m/>
    <n v="0"/>
    <n v="0"/>
    <n v="0"/>
    <m/>
    <n v="0.43383947939262468"/>
    <m/>
    <x v="0"/>
    <x v="0"/>
    <n v="0"/>
    <n v="0"/>
    <x v="5"/>
  </r>
  <r>
    <x v="9"/>
    <s v="Ad Set 097"/>
    <x v="3"/>
    <x v="0"/>
    <s v="female"/>
    <x v="19"/>
    <n v="5.01"/>
    <n v="3064"/>
    <n v="1"/>
    <m/>
    <n v="690"/>
    <m/>
    <m/>
    <m/>
    <n v="0"/>
    <n v="0"/>
    <m/>
    <m/>
    <m/>
    <n v="5.01"/>
    <n v="0.01"/>
    <m/>
    <n v="5.01"/>
    <m/>
    <n v="4.4405799999999997"/>
    <n v="3064"/>
    <n v="5.01"/>
    <n v="5.01"/>
    <n v="1"/>
    <n v="0"/>
    <m/>
    <m/>
    <m/>
    <n v="690"/>
    <n v="5"/>
    <n v="1"/>
    <n v="-5"/>
    <n v="690"/>
    <m/>
    <m/>
    <n v="0"/>
    <n v="0"/>
    <n v="0"/>
    <m/>
    <n v="3.2637075718015669E-2"/>
    <m/>
    <x v="0"/>
    <x v="0"/>
    <n v="0"/>
    <n v="0"/>
    <x v="5"/>
  </r>
  <r>
    <x v="4"/>
    <s v="Ad Set 097"/>
    <x v="3"/>
    <x v="0"/>
    <s v="female"/>
    <x v="19"/>
    <n v="0.29806500000000002"/>
    <n v="139"/>
    <n v="1"/>
    <m/>
    <n v="62"/>
    <m/>
    <m/>
    <m/>
    <n v="0"/>
    <n v="0"/>
    <m/>
    <m/>
    <m/>
    <n v="0.29806500000000002"/>
    <n v="0"/>
    <m/>
    <n v="0.3"/>
    <m/>
    <n v="2.2419349999999998"/>
    <n v="139"/>
    <n v="0.29806500000000002"/>
    <n v="0.29806500000000002"/>
    <n v="1"/>
    <n v="0"/>
    <m/>
    <m/>
    <m/>
    <n v="62"/>
    <n v="0"/>
    <n v="1"/>
    <n v="0"/>
    <n v="62"/>
    <m/>
    <m/>
    <n v="0"/>
    <n v="0"/>
    <n v="0"/>
    <m/>
    <n v="0.71942446043165476"/>
    <m/>
    <x v="0"/>
    <x v="0"/>
    <n v="0"/>
    <n v="0"/>
    <x v="5"/>
  </r>
  <r>
    <x v="44"/>
    <s v="Ad Set 097"/>
    <x v="3"/>
    <x v="0"/>
    <s v="female"/>
    <x v="19"/>
    <n v="1.47"/>
    <n v="930"/>
    <n v="2"/>
    <m/>
    <n v="253"/>
    <m/>
    <m/>
    <m/>
    <n v="0"/>
    <n v="0"/>
    <m/>
    <m/>
    <m/>
    <n v="1.47"/>
    <n v="0.01"/>
    <m/>
    <n v="0.74"/>
    <m/>
    <n v="3.6758890000000002"/>
    <n v="930"/>
    <n v="1.47"/>
    <n v="1.47"/>
    <n v="2"/>
    <n v="0"/>
    <m/>
    <m/>
    <m/>
    <n v="253"/>
    <n v="1"/>
    <n v="2"/>
    <n v="-1"/>
    <n v="253"/>
    <m/>
    <m/>
    <n v="0"/>
    <n v="0"/>
    <n v="0"/>
    <m/>
    <n v="0.21505376344086019"/>
    <m/>
    <x v="0"/>
    <x v="0"/>
    <n v="0"/>
    <n v="0"/>
    <x v="5"/>
  </r>
  <r>
    <x v="36"/>
    <s v="Ad Set 130"/>
    <x v="3"/>
    <x v="0"/>
    <s v="female"/>
    <x v="19"/>
    <n v="3.4"/>
    <n v="312"/>
    <n v="1"/>
    <m/>
    <n v="189"/>
    <m/>
    <m/>
    <m/>
    <n v="0"/>
    <n v="0"/>
    <m/>
    <m/>
    <m/>
    <n v="3.4"/>
    <n v="0.02"/>
    <m/>
    <n v="3.4"/>
    <m/>
    <n v="1.6507940000000001"/>
    <n v="312"/>
    <n v="3.4"/>
    <n v="3.4"/>
    <n v="1"/>
    <n v="0"/>
    <m/>
    <m/>
    <m/>
    <n v="189"/>
    <n v="3"/>
    <n v="1"/>
    <n v="-3"/>
    <n v="189"/>
    <m/>
    <m/>
    <n v="0"/>
    <n v="0"/>
    <n v="0"/>
    <m/>
    <n v="0.32051282051282048"/>
    <m/>
    <x v="0"/>
    <x v="0"/>
    <n v="0"/>
    <n v="0"/>
    <x v="5"/>
  </r>
  <r>
    <x v="9"/>
    <s v="Ad Set 130"/>
    <x v="3"/>
    <x v="0"/>
    <s v="female"/>
    <x v="19"/>
    <n v="9.48"/>
    <n v="1053"/>
    <n v="12"/>
    <m/>
    <n v="562"/>
    <m/>
    <m/>
    <m/>
    <n v="0"/>
    <n v="0"/>
    <m/>
    <m/>
    <m/>
    <n v="9.48"/>
    <n v="0.02"/>
    <m/>
    <n v="0.79"/>
    <m/>
    <n v="1.8736649999999999"/>
    <n v="1053"/>
    <n v="9.48"/>
    <n v="9.48"/>
    <n v="12"/>
    <n v="0"/>
    <m/>
    <m/>
    <m/>
    <n v="562"/>
    <n v="9"/>
    <n v="12"/>
    <n v="-9"/>
    <n v="562"/>
    <m/>
    <m/>
    <n v="0"/>
    <n v="0"/>
    <n v="0"/>
    <m/>
    <n v="1.1396011396011401"/>
    <m/>
    <x v="0"/>
    <x v="0"/>
    <n v="0"/>
    <n v="0"/>
    <x v="5"/>
  </r>
  <r>
    <x v="6"/>
    <s v="Ad Set 130"/>
    <x v="3"/>
    <x v="0"/>
    <s v="female"/>
    <x v="19"/>
    <n v="4.7970230000000003"/>
    <n v="476"/>
    <n v="4"/>
    <m/>
    <n v="412"/>
    <m/>
    <m/>
    <m/>
    <n v="0"/>
    <n v="0"/>
    <m/>
    <m/>
    <m/>
    <n v="4.7970230000000003"/>
    <n v="0.01"/>
    <m/>
    <n v="1.2"/>
    <m/>
    <n v="1.15534"/>
    <n v="476"/>
    <n v="4.7970230000000003"/>
    <n v="4.7970230000000003"/>
    <n v="4"/>
    <n v="0"/>
    <m/>
    <m/>
    <m/>
    <n v="412"/>
    <n v="5"/>
    <n v="4"/>
    <n v="-5"/>
    <n v="412"/>
    <m/>
    <m/>
    <n v="0"/>
    <n v="0"/>
    <n v="0"/>
    <m/>
    <n v="0.84033613445378152"/>
    <m/>
    <x v="0"/>
    <x v="0"/>
    <n v="0"/>
    <n v="0"/>
    <x v="5"/>
  </r>
  <r>
    <x v="40"/>
    <s v="Ad Set 130"/>
    <x v="3"/>
    <x v="0"/>
    <s v="female"/>
    <x v="19"/>
    <n v="0.76"/>
    <n v="82"/>
    <n v="1"/>
    <m/>
    <n v="59"/>
    <m/>
    <m/>
    <m/>
    <n v="0"/>
    <n v="0"/>
    <m/>
    <m/>
    <m/>
    <n v="0.76"/>
    <n v="0.01"/>
    <m/>
    <n v="0.76"/>
    <m/>
    <n v="1.389831"/>
    <n v="82"/>
    <n v="0.76"/>
    <n v="0.76"/>
    <n v="1"/>
    <n v="0"/>
    <m/>
    <m/>
    <m/>
    <n v="59"/>
    <n v="1"/>
    <n v="1"/>
    <n v="-1"/>
    <n v="59"/>
    <m/>
    <m/>
    <n v="0"/>
    <n v="0"/>
    <n v="0"/>
    <m/>
    <n v="1.219512195121951"/>
    <m/>
    <x v="0"/>
    <x v="0"/>
    <n v="0"/>
    <n v="0"/>
    <x v="5"/>
  </r>
  <r>
    <x v="1"/>
    <s v="Ad Set 130"/>
    <x v="3"/>
    <x v="0"/>
    <s v="female"/>
    <x v="19"/>
    <n v="1.26"/>
    <n v="121"/>
    <n v="1"/>
    <m/>
    <n v="109"/>
    <m/>
    <m/>
    <m/>
    <n v="0"/>
    <n v="0"/>
    <m/>
    <m/>
    <m/>
    <n v="1.26"/>
    <n v="0.01"/>
    <m/>
    <n v="1.26"/>
    <m/>
    <n v="1.1100920000000001"/>
    <n v="121"/>
    <n v="1.26"/>
    <n v="1.26"/>
    <n v="1"/>
    <n v="0"/>
    <m/>
    <m/>
    <m/>
    <n v="109"/>
    <n v="1"/>
    <n v="1"/>
    <n v="-1"/>
    <n v="109"/>
    <m/>
    <m/>
    <n v="0"/>
    <n v="0"/>
    <n v="0"/>
    <m/>
    <n v="0.82644628099173556"/>
    <m/>
    <x v="0"/>
    <x v="0"/>
    <n v="0"/>
    <n v="0"/>
    <x v="5"/>
  </r>
  <r>
    <x v="2"/>
    <s v="Ad Set 097"/>
    <x v="3"/>
    <x v="0"/>
    <s v="female"/>
    <x v="19"/>
    <n v="1.53"/>
    <n v="1005"/>
    <n v="2"/>
    <m/>
    <n v="382"/>
    <m/>
    <m/>
    <m/>
    <n v="0"/>
    <n v="0"/>
    <m/>
    <m/>
    <m/>
    <n v="1.53"/>
    <n v="0"/>
    <m/>
    <n v="0.77"/>
    <m/>
    <n v="2.63089"/>
    <n v="1005"/>
    <n v="1.53"/>
    <n v="1.53"/>
    <n v="2"/>
    <n v="0"/>
    <m/>
    <m/>
    <m/>
    <n v="382"/>
    <n v="2"/>
    <n v="2"/>
    <n v="-2"/>
    <n v="382"/>
    <m/>
    <m/>
    <n v="0"/>
    <n v="0"/>
    <n v="0"/>
    <m/>
    <n v="0.19900497512437809"/>
    <m/>
    <x v="0"/>
    <x v="0"/>
    <n v="0"/>
    <n v="0"/>
    <x v="5"/>
  </r>
  <r>
    <x v="42"/>
    <s v="Ad Set 085"/>
    <x v="3"/>
    <x v="0"/>
    <s v="female"/>
    <x v="19"/>
    <n v="34.881405000000001"/>
    <n v="1973"/>
    <n v="6"/>
    <m/>
    <n v="1512"/>
    <m/>
    <m/>
    <m/>
    <n v="0"/>
    <n v="0"/>
    <n v="1"/>
    <m/>
    <n v="0"/>
    <n v="34.881405000000001"/>
    <n v="0.02"/>
    <m/>
    <n v="5.81"/>
    <m/>
    <n v="1.304894"/>
    <n v="1973"/>
    <n v="34.881405000000001"/>
    <n v="34.881405000000001"/>
    <n v="6"/>
    <n v="0"/>
    <m/>
    <m/>
    <m/>
    <n v="1512"/>
    <n v="35"/>
    <n v="6"/>
    <n v="-35"/>
    <n v="1512"/>
    <m/>
    <m/>
    <n v="0"/>
    <n v="0"/>
    <n v="0"/>
    <n v="1"/>
    <n v="0.30410542321338058"/>
    <n v="16.666666666666661"/>
    <x v="0"/>
    <x v="0"/>
    <n v="0"/>
    <n v="0"/>
    <x v="5"/>
  </r>
  <r>
    <x v="6"/>
    <s v="Ad Set 097"/>
    <x v="3"/>
    <x v="0"/>
    <s v="female"/>
    <x v="19"/>
    <n v="4.49"/>
    <n v="2678"/>
    <n v="1"/>
    <m/>
    <n v="626"/>
    <m/>
    <m/>
    <m/>
    <n v="0"/>
    <n v="0"/>
    <n v="1"/>
    <n v="93.75"/>
    <n v="93.75"/>
    <n v="4.49"/>
    <n v="0.01"/>
    <m/>
    <n v="4.49"/>
    <m/>
    <n v="4.2779550000000004"/>
    <n v="2678"/>
    <n v="4.49"/>
    <n v="4.49"/>
    <n v="1"/>
    <n v="0"/>
    <m/>
    <m/>
    <m/>
    <n v="626"/>
    <n v="4"/>
    <n v="1"/>
    <n v="89"/>
    <n v="626"/>
    <m/>
    <m/>
    <n v="0"/>
    <n v="0"/>
    <n v="0"/>
    <n v="1"/>
    <n v="3.7341299477221812E-2"/>
    <n v="100"/>
    <x v="185"/>
    <x v="0"/>
    <n v="0"/>
    <n v="0"/>
    <x v="5"/>
  </r>
  <r>
    <x v="2"/>
    <s v="Ad Set 130"/>
    <x v="3"/>
    <x v="0"/>
    <s v="female"/>
    <x v="19"/>
    <n v="8.7682749999999992"/>
    <n v="968"/>
    <n v="5"/>
    <m/>
    <n v="754"/>
    <m/>
    <m/>
    <m/>
    <n v="0"/>
    <n v="0"/>
    <n v="1"/>
    <n v="265.95999999999998"/>
    <n v="265.95999999999998"/>
    <n v="8.7682749999999992"/>
    <n v="0.01"/>
    <m/>
    <n v="1.75"/>
    <m/>
    <n v="1.28382"/>
    <n v="968"/>
    <n v="8.7682749999999992"/>
    <n v="8.7682749999999992"/>
    <n v="5"/>
    <n v="0"/>
    <m/>
    <m/>
    <m/>
    <n v="754"/>
    <n v="9"/>
    <n v="5"/>
    <n v="257"/>
    <n v="754"/>
    <m/>
    <m/>
    <n v="0"/>
    <n v="0"/>
    <n v="0"/>
    <n v="1"/>
    <n v="0.51652892561983477"/>
    <n v="20"/>
    <x v="186"/>
    <x v="0"/>
    <n v="0"/>
    <n v="0"/>
    <x v="5"/>
  </r>
  <r>
    <x v="0"/>
    <s v="Ad Set 130"/>
    <x v="3"/>
    <x v="0"/>
    <s v="female"/>
    <x v="19"/>
    <n v="12.67"/>
    <n v="1469"/>
    <n v="13"/>
    <m/>
    <n v="1228"/>
    <m/>
    <n v="3"/>
    <m/>
    <n v="3"/>
    <n v="0"/>
    <n v="2"/>
    <m/>
    <n v="0"/>
    <n v="12.67"/>
    <n v="0.01"/>
    <n v="4.22"/>
    <n v="0.97"/>
    <m/>
    <n v="1.1962539999999999"/>
    <n v="1469"/>
    <n v="12.67"/>
    <n v="12.67"/>
    <n v="13"/>
    <n v="0"/>
    <m/>
    <m/>
    <n v="3"/>
    <n v="1228"/>
    <n v="13"/>
    <n v="13"/>
    <n v="-13"/>
    <n v="1228"/>
    <n v="3"/>
    <m/>
    <n v="3"/>
    <n v="0"/>
    <n v="0"/>
    <n v="2"/>
    <n v="0.88495575221238942"/>
    <n v="15.38461538461539"/>
    <x v="0"/>
    <x v="0"/>
    <n v="3"/>
    <n v="0.24429967426710095"/>
    <x v="5"/>
  </r>
  <r>
    <x v="3"/>
    <s v="Ad Set 085"/>
    <x v="3"/>
    <x v="0"/>
    <s v="female"/>
    <x v="19"/>
    <n v="7.45"/>
    <n v="519"/>
    <n v="2"/>
    <m/>
    <n v="364"/>
    <m/>
    <m/>
    <m/>
    <n v="0"/>
    <n v="0"/>
    <n v="4"/>
    <n v="204.98"/>
    <n v="51.25"/>
    <n v="7.45"/>
    <n v="0.02"/>
    <m/>
    <n v="3.73"/>
    <m/>
    <n v="1.425824"/>
    <n v="519"/>
    <n v="7.45"/>
    <n v="7.45"/>
    <n v="2"/>
    <n v="0"/>
    <m/>
    <m/>
    <m/>
    <n v="364"/>
    <n v="7"/>
    <n v="2"/>
    <n v="198"/>
    <n v="364"/>
    <m/>
    <m/>
    <n v="0"/>
    <n v="0"/>
    <n v="0"/>
    <n v="4"/>
    <n v="0.38535645472061658"/>
    <n v="200"/>
    <x v="187"/>
    <x v="0"/>
    <n v="0"/>
    <n v="0"/>
    <x v="5"/>
  </r>
  <r>
    <x v="1"/>
    <s v="Ad Set 048"/>
    <x v="3"/>
    <x v="0"/>
    <s v="female"/>
    <x v="19"/>
    <n v="0.35"/>
    <n v="37"/>
    <n v="1"/>
    <n v="1"/>
    <n v="36"/>
    <m/>
    <m/>
    <m/>
    <n v="1"/>
    <n v="0"/>
    <m/>
    <m/>
    <m/>
    <n v="0.35"/>
    <n v="0.01"/>
    <n v="0.35"/>
    <n v="0.35"/>
    <m/>
    <n v="1.0277780000000001"/>
    <n v="37"/>
    <n v="0.35"/>
    <n v="0.35"/>
    <n v="1"/>
    <n v="0"/>
    <n v="1"/>
    <m/>
    <m/>
    <n v="36"/>
    <n v="0"/>
    <n v="1"/>
    <n v="0"/>
    <n v="36"/>
    <m/>
    <m/>
    <n v="1"/>
    <n v="0"/>
    <n v="0"/>
    <m/>
    <n v="2.7027027027027031"/>
    <m/>
    <x v="0"/>
    <x v="0"/>
    <n v="1"/>
    <n v="2.7777777777777777"/>
    <x v="5"/>
  </r>
  <r>
    <x v="1"/>
    <s v="Ad Set 055"/>
    <x v="3"/>
    <x v="0"/>
    <s v="female"/>
    <x v="19"/>
    <n v="4.6399999999999997"/>
    <n v="590"/>
    <n v="2"/>
    <n v="1"/>
    <n v="534"/>
    <m/>
    <m/>
    <m/>
    <n v="1"/>
    <n v="0"/>
    <m/>
    <m/>
    <m/>
    <n v="4.6399999999999997"/>
    <n v="0.01"/>
    <n v="4.6399999999999997"/>
    <n v="2.3199999999999998"/>
    <m/>
    <n v="1.1048690000000001"/>
    <n v="590"/>
    <n v="4.6399999999999997"/>
    <n v="4.6399999999999997"/>
    <n v="2"/>
    <n v="0"/>
    <n v="1"/>
    <m/>
    <m/>
    <n v="534"/>
    <n v="5"/>
    <n v="2"/>
    <n v="-5"/>
    <n v="534"/>
    <m/>
    <m/>
    <n v="1"/>
    <n v="0"/>
    <n v="0"/>
    <m/>
    <n v="0.33898305084745761"/>
    <m/>
    <x v="0"/>
    <x v="0"/>
    <n v="1"/>
    <n v="0.18726591760299627"/>
    <x v="5"/>
  </r>
  <r>
    <x v="0"/>
    <s v="Ad Set 055"/>
    <x v="3"/>
    <x v="0"/>
    <s v="female"/>
    <x v="19"/>
    <n v="1.78"/>
    <n v="228"/>
    <n v="1"/>
    <n v="1"/>
    <n v="200"/>
    <m/>
    <m/>
    <m/>
    <n v="1"/>
    <n v="0"/>
    <m/>
    <m/>
    <m/>
    <n v="1.78"/>
    <n v="0.01"/>
    <n v="1.78"/>
    <n v="1.78"/>
    <m/>
    <n v="1.1399999999999999"/>
    <n v="228"/>
    <n v="1.78"/>
    <n v="1.78"/>
    <n v="1"/>
    <n v="0"/>
    <n v="1"/>
    <m/>
    <m/>
    <n v="200"/>
    <n v="2"/>
    <n v="1"/>
    <n v="-2"/>
    <n v="200"/>
    <m/>
    <m/>
    <n v="1"/>
    <n v="0"/>
    <n v="0"/>
    <m/>
    <n v="0.43859649122807021"/>
    <m/>
    <x v="0"/>
    <x v="0"/>
    <n v="1"/>
    <n v="0.5"/>
    <x v="5"/>
  </r>
  <r>
    <x v="2"/>
    <s v="Ad Set 055"/>
    <x v="3"/>
    <x v="0"/>
    <s v="female"/>
    <x v="19"/>
    <n v="6.63"/>
    <n v="862"/>
    <n v="7"/>
    <n v="1"/>
    <n v="752"/>
    <m/>
    <m/>
    <m/>
    <n v="1"/>
    <n v="0"/>
    <m/>
    <m/>
    <m/>
    <n v="6.63"/>
    <n v="0.01"/>
    <n v="6.63"/>
    <n v="0.95"/>
    <m/>
    <n v="1.146277"/>
    <n v="862"/>
    <n v="6.63"/>
    <n v="6.63"/>
    <n v="7"/>
    <n v="0"/>
    <n v="1"/>
    <m/>
    <m/>
    <n v="752"/>
    <n v="7"/>
    <n v="7"/>
    <n v="-7"/>
    <n v="752"/>
    <m/>
    <m/>
    <n v="1"/>
    <n v="0"/>
    <n v="0"/>
    <m/>
    <n v="0.81206496519721572"/>
    <m/>
    <x v="0"/>
    <x v="0"/>
    <n v="1"/>
    <n v="0.13297872340425532"/>
    <x v="5"/>
  </r>
  <r>
    <x v="4"/>
    <s v="Ad Set 130"/>
    <x v="3"/>
    <x v="0"/>
    <s v="female"/>
    <x v="19"/>
    <n v="7.04"/>
    <n v="614"/>
    <n v="6"/>
    <n v="1"/>
    <n v="580"/>
    <m/>
    <m/>
    <m/>
    <n v="1"/>
    <n v="0"/>
    <m/>
    <m/>
    <m/>
    <n v="7.04"/>
    <n v="0.01"/>
    <n v="7.04"/>
    <n v="1.17"/>
    <m/>
    <n v="1.058621"/>
    <n v="614"/>
    <n v="7.04"/>
    <n v="7.04"/>
    <n v="6"/>
    <n v="0"/>
    <n v="1"/>
    <m/>
    <m/>
    <n v="580"/>
    <n v="7"/>
    <n v="6"/>
    <n v="-7"/>
    <n v="580"/>
    <m/>
    <m/>
    <n v="1"/>
    <n v="0"/>
    <n v="0"/>
    <m/>
    <n v="0.97719869706840379"/>
    <m/>
    <x v="0"/>
    <x v="0"/>
    <n v="1"/>
    <n v="0.17241379310344829"/>
    <x v="5"/>
  </r>
  <r>
    <x v="5"/>
    <s v="Ad Set 085"/>
    <x v="3"/>
    <x v="0"/>
    <s v="female"/>
    <x v="19"/>
    <n v="21.96"/>
    <n v="1431"/>
    <n v="8"/>
    <n v="1"/>
    <n v="1184"/>
    <m/>
    <m/>
    <m/>
    <n v="1"/>
    <n v="0"/>
    <n v="1"/>
    <n v="16.46"/>
    <n v="16.46"/>
    <n v="21.96"/>
    <n v="0.02"/>
    <n v="21.96"/>
    <n v="2.75"/>
    <m/>
    <n v="1.208615"/>
    <n v="1431"/>
    <n v="21.96"/>
    <n v="21.96"/>
    <n v="8"/>
    <n v="0"/>
    <n v="1"/>
    <m/>
    <m/>
    <n v="1184"/>
    <n v="22"/>
    <n v="8"/>
    <n v="-6"/>
    <n v="1184"/>
    <m/>
    <m/>
    <n v="1"/>
    <n v="0"/>
    <n v="0"/>
    <n v="1"/>
    <n v="0.55904961565338918"/>
    <n v="12.5"/>
    <x v="188"/>
    <x v="0"/>
    <n v="1"/>
    <n v="8.4459459459459457E-2"/>
    <x v="5"/>
  </r>
  <r>
    <x v="22"/>
    <s v="Ad Set 019"/>
    <x v="3"/>
    <x v="9"/>
    <s v="female"/>
    <x v="19"/>
    <n v="0.86"/>
    <n v="92"/>
    <n v="1"/>
    <m/>
    <n v="81"/>
    <m/>
    <m/>
    <m/>
    <n v="0"/>
    <n v="0"/>
    <m/>
    <m/>
    <m/>
    <n v="0.86"/>
    <n v="0.01"/>
    <m/>
    <n v="0.86"/>
    <m/>
    <n v="1.135802"/>
    <n v="92"/>
    <n v="0.86"/>
    <n v="0.86"/>
    <n v="1"/>
    <n v="0"/>
    <m/>
    <m/>
    <m/>
    <n v="81"/>
    <n v="1"/>
    <n v="1"/>
    <n v="-1"/>
    <n v="81"/>
    <m/>
    <m/>
    <n v="0"/>
    <n v="0"/>
    <n v="0"/>
    <m/>
    <n v="1.0869565217391299"/>
    <m/>
    <x v="0"/>
    <x v="0"/>
    <n v="0"/>
    <n v="0"/>
    <x v="5"/>
  </r>
  <r>
    <x v="30"/>
    <s v="Ad Set 019"/>
    <x v="3"/>
    <x v="9"/>
    <s v="female"/>
    <x v="19"/>
    <n v="0.6"/>
    <n v="53"/>
    <n v="1"/>
    <m/>
    <n v="43"/>
    <m/>
    <m/>
    <m/>
    <n v="0"/>
    <n v="0"/>
    <m/>
    <m/>
    <m/>
    <n v="0.6"/>
    <n v="0.01"/>
    <m/>
    <n v="0.6"/>
    <m/>
    <n v="1.232558"/>
    <n v="53"/>
    <n v="0.6"/>
    <n v="0.6"/>
    <n v="1"/>
    <n v="0"/>
    <m/>
    <m/>
    <m/>
    <n v="43"/>
    <n v="1"/>
    <n v="1"/>
    <n v="-1"/>
    <n v="43"/>
    <m/>
    <m/>
    <n v="0"/>
    <n v="0"/>
    <n v="0"/>
    <m/>
    <n v="1.8867924528301889"/>
    <m/>
    <x v="0"/>
    <x v="0"/>
    <n v="0"/>
    <n v="0"/>
    <x v="5"/>
  </r>
  <r>
    <x v="26"/>
    <s v="Ad Set 019"/>
    <x v="3"/>
    <x v="9"/>
    <s v="female"/>
    <x v="19"/>
    <n v="4.8580719999999999"/>
    <n v="521"/>
    <n v="3"/>
    <m/>
    <n v="436"/>
    <m/>
    <m/>
    <m/>
    <n v="0"/>
    <n v="0"/>
    <m/>
    <m/>
    <m/>
    <n v="4.8580719999999999"/>
    <n v="0.01"/>
    <m/>
    <n v="1.62"/>
    <m/>
    <n v="1.1949540000000001"/>
    <n v="521"/>
    <n v="4.8580719999999999"/>
    <n v="4.8580719999999999"/>
    <n v="3"/>
    <n v="0"/>
    <m/>
    <m/>
    <m/>
    <n v="436"/>
    <n v="5"/>
    <n v="3"/>
    <n v="-5"/>
    <n v="436"/>
    <m/>
    <m/>
    <n v="0"/>
    <n v="0"/>
    <n v="0"/>
    <m/>
    <n v="0.57581573896353166"/>
    <m/>
    <x v="0"/>
    <x v="0"/>
    <n v="0"/>
    <n v="0"/>
    <x v="5"/>
  </r>
  <r>
    <x v="31"/>
    <s v="Ad Set 073"/>
    <x v="3"/>
    <x v="9"/>
    <s v="female"/>
    <x v="19"/>
    <n v="0.19"/>
    <n v="157"/>
    <n v="1"/>
    <m/>
    <n v="43"/>
    <m/>
    <m/>
    <m/>
    <n v="0"/>
    <n v="0"/>
    <m/>
    <m/>
    <m/>
    <n v="0.19"/>
    <n v="0"/>
    <m/>
    <n v="0.19"/>
    <m/>
    <n v="3.6511629999999999"/>
    <n v="157"/>
    <n v="0.19"/>
    <n v="0.19"/>
    <n v="1"/>
    <n v="0"/>
    <m/>
    <m/>
    <m/>
    <n v="43"/>
    <n v="0"/>
    <n v="1"/>
    <n v="0"/>
    <n v="43"/>
    <m/>
    <m/>
    <n v="0"/>
    <n v="0"/>
    <n v="0"/>
    <m/>
    <n v="0.63694267515923575"/>
    <m/>
    <x v="0"/>
    <x v="0"/>
    <n v="0"/>
    <n v="0"/>
    <x v="5"/>
  </r>
  <r>
    <x v="20"/>
    <s v="Ad Set 073"/>
    <x v="3"/>
    <x v="9"/>
    <s v="female"/>
    <x v="19"/>
    <n v="0.27"/>
    <n v="151"/>
    <n v="1"/>
    <m/>
    <n v="55"/>
    <m/>
    <m/>
    <m/>
    <n v="0"/>
    <n v="0"/>
    <m/>
    <m/>
    <m/>
    <n v="0.27"/>
    <n v="0"/>
    <m/>
    <n v="0.27"/>
    <m/>
    <n v="2.7454550000000002"/>
    <n v="151"/>
    <n v="0.27"/>
    <n v="0.27"/>
    <n v="1"/>
    <n v="0"/>
    <m/>
    <m/>
    <m/>
    <n v="55"/>
    <n v="0"/>
    <n v="1"/>
    <n v="0"/>
    <n v="55"/>
    <m/>
    <m/>
    <n v="0"/>
    <n v="0"/>
    <n v="0"/>
    <m/>
    <n v="0.66225165562913912"/>
    <m/>
    <x v="0"/>
    <x v="0"/>
    <n v="0"/>
    <n v="0"/>
    <x v="5"/>
  </r>
  <r>
    <x v="19"/>
    <s v="Ad Set 077"/>
    <x v="3"/>
    <x v="9"/>
    <s v="female"/>
    <x v="19"/>
    <n v="0.77"/>
    <n v="63"/>
    <n v="2"/>
    <m/>
    <n v="61"/>
    <m/>
    <m/>
    <m/>
    <n v="0"/>
    <n v="0"/>
    <m/>
    <m/>
    <m/>
    <n v="0.77"/>
    <n v="0.01"/>
    <m/>
    <n v="0.39"/>
    <m/>
    <n v="1.0327869999999999"/>
    <n v="63"/>
    <n v="0.77"/>
    <n v="0.77"/>
    <n v="2"/>
    <n v="0"/>
    <m/>
    <m/>
    <m/>
    <n v="61"/>
    <n v="1"/>
    <n v="2"/>
    <n v="-1"/>
    <n v="61"/>
    <m/>
    <m/>
    <n v="0"/>
    <n v="0"/>
    <n v="0"/>
    <m/>
    <n v="3.174603174603174"/>
    <m/>
    <x v="0"/>
    <x v="0"/>
    <n v="0"/>
    <n v="0"/>
    <x v="5"/>
  </r>
  <r>
    <x v="19"/>
    <s v="Ad Set 091"/>
    <x v="3"/>
    <x v="9"/>
    <s v="female"/>
    <x v="19"/>
    <n v="1.08"/>
    <n v="71"/>
    <n v="1"/>
    <m/>
    <n v="64"/>
    <m/>
    <m/>
    <m/>
    <n v="0"/>
    <n v="0"/>
    <m/>
    <m/>
    <m/>
    <n v="1.08"/>
    <n v="0.02"/>
    <m/>
    <n v="1.08"/>
    <m/>
    <n v="1.109375"/>
    <n v="71"/>
    <n v="1.08"/>
    <n v="1.08"/>
    <n v="1"/>
    <n v="0"/>
    <m/>
    <m/>
    <m/>
    <n v="64"/>
    <n v="1"/>
    <n v="1"/>
    <n v="-1"/>
    <n v="64"/>
    <m/>
    <m/>
    <n v="0"/>
    <n v="0"/>
    <n v="0"/>
    <m/>
    <n v="1.408450704225352"/>
    <m/>
    <x v="0"/>
    <x v="0"/>
    <n v="0"/>
    <n v="0"/>
    <x v="5"/>
  </r>
  <r>
    <x v="31"/>
    <s v="Ad Set 091"/>
    <x v="3"/>
    <x v="9"/>
    <s v="female"/>
    <x v="19"/>
    <n v="6.79"/>
    <n v="529"/>
    <n v="5"/>
    <m/>
    <n v="392"/>
    <m/>
    <m/>
    <m/>
    <n v="0"/>
    <n v="0"/>
    <m/>
    <m/>
    <m/>
    <n v="6.79"/>
    <n v="0.02"/>
    <m/>
    <n v="1.36"/>
    <m/>
    <n v="1.3494900000000001"/>
    <n v="529"/>
    <n v="6.79"/>
    <n v="6.79"/>
    <n v="5"/>
    <n v="0"/>
    <m/>
    <m/>
    <m/>
    <n v="392"/>
    <n v="7"/>
    <n v="5"/>
    <n v="-7"/>
    <n v="392"/>
    <m/>
    <m/>
    <n v="0"/>
    <n v="0"/>
    <n v="0"/>
    <m/>
    <n v="0.94517958412098302"/>
    <m/>
    <x v="0"/>
    <x v="0"/>
    <n v="0"/>
    <n v="0"/>
    <x v="5"/>
  </r>
  <r>
    <x v="33"/>
    <s v="Ad Set 091"/>
    <x v="3"/>
    <x v="9"/>
    <s v="female"/>
    <x v="19"/>
    <n v="1.19"/>
    <n v="62"/>
    <n v="1"/>
    <m/>
    <n v="55"/>
    <m/>
    <m/>
    <m/>
    <n v="0"/>
    <n v="0"/>
    <m/>
    <m/>
    <m/>
    <n v="1.19"/>
    <n v="0.02"/>
    <m/>
    <n v="1.19"/>
    <m/>
    <n v="1.127273"/>
    <n v="62"/>
    <n v="1.19"/>
    <n v="1.19"/>
    <n v="1"/>
    <n v="0"/>
    <m/>
    <m/>
    <m/>
    <n v="55"/>
    <n v="1"/>
    <n v="1"/>
    <n v="-1"/>
    <n v="55"/>
    <m/>
    <m/>
    <n v="0"/>
    <n v="0"/>
    <n v="0"/>
    <m/>
    <n v="1.612903225806452"/>
    <m/>
    <x v="0"/>
    <x v="0"/>
    <n v="0"/>
    <n v="0"/>
    <x v="5"/>
  </r>
  <r>
    <x v="27"/>
    <s v="Ad Set 091"/>
    <x v="3"/>
    <x v="9"/>
    <s v="female"/>
    <x v="19"/>
    <n v="2.3199999999999998"/>
    <n v="197"/>
    <n v="1"/>
    <m/>
    <n v="169"/>
    <m/>
    <m/>
    <m/>
    <n v="0"/>
    <n v="0"/>
    <m/>
    <m/>
    <m/>
    <n v="2.3199999999999998"/>
    <n v="0.01"/>
    <m/>
    <n v="2.3199999999999998"/>
    <m/>
    <n v="1.16568"/>
    <n v="197"/>
    <n v="2.3199999999999998"/>
    <n v="2.3199999999999998"/>
    <n v="1"/>
    <n v="0"/>
    <m/>
    <m/>
    <m/>
    <n v="169"/>
    <n v="2"/>
    <n v="1"/>
    <n v="-2"/>
    <n v="169"/>
    <m/>
    <m/>
    <n v="0"/>
    <n v="0"/>
    <n v="0"/>
    <m/>
    <n v="0.50761421319796951"/>
    <m/>
    <x v="0"/>
    <x v="0"/>
    <n v="0"/>
    <n v="0"/>
    <x v="5"/>
  </r>
  <r>
    <x v="34"/>
    <s v="Ad Set 091"/>
    <x v="3"/>
    <x v="9"/>
    <s v="female"/>
    <x v="19"/>
    <n v="2.93"/>
    <n v="182"/>
    <n v="1"/>
    <m/>
    <n v="151"/>
    <m/>
    <m/>
    <m/>
    <n v="0"/>
    <n v="0"/>
    <m/>
    <m/>
    <m/>
    <n v="2.93"/>
    <n v="0.02"/>
    <m/>
    <n v="2.93"/>
    <m/>
    <n v="1.205298"/>
    <n v="182"/>
    <n v="2.93"/>
    <n v="2.93"/>
    <n v="1"/>
    <n v="0"/>
    <m/>
    <m/>
    <m/>
    <n v="151"/>
    <n v="3"/>
    <n v="1"/>
    <n v="-3"/>
    <n v="151"/>
    <m/>
    <m/>
    <n v="0"/>
    <n v="0"/>
    <n v="0"/>
    <m/>
    <n v="0.5494505494505495"/>
    <m/>
    <x v="0"/>
    <x v="0"/>
    <n v="0"/>
    <n v="0"/>
    <x v="5"/>
  </r>
  <r>
    <x v="22"/>
    <s v="Ad Set 091"/>
    <x v="3"/>
    <x v="9"/>
    <s v="female"/>
    <x v="19"/>
    <n v="14.986841999999999"/>
    <n v="1019"/>
    <n v="9"/>
    <m/>
    <n v="544"/>
    <m/>
    <n v="1"/>
    <m/>
    <n v="1"/>
    <n v="0"/>
    <m/>
    <m/>
    <m/>
    <n v="14.986841999999999"/>
    <n v="0.03"/>
    <n v="14.99"/>
    <n v="1.67"/>
    <m/>
    <n v="1.873162"/>
    <n v="1019"/>
    <n v="14.986841999999999"/>
    <n v="14.986841999999999"/>
    <n v="9"/>
    <n v="0"/>
    <m/>
    <m/>
    <n v="1"/>
    <n v="544"/>
    <n v="15"/>
    <n v="9"/>
    <n v="-15"/>
    <n v="544"/>
    <n v="1"/>
    <m/>
    <n v="1"/>
    <n v="0"/>
    <n v="0"/>
    <m/>
    <n v="0.88321884200196277"/>
    <m/>
    <x v="0"/>
    <x v="0"/>
    <n v="1"/>
    <n v="0.18382352941176469"/>
    <x v="5"/>
  </r>
  <r>
    <x v="31"/>
    <s v="Ad Set 118"/>
    <x v="3"/>
    <x v="9"/>
    <s v="female"/>
    <x v="19"/>
    <n v="0.56999999999999995"/>
    <n v="49"/>
    <n v="1"/>
    <m/>
    <n v="35"/>
    <m/>
    <m/>
    <m/>
    <n v="0"/>
    <n v="0"/>
    <m/>
    <m/>
    <m/>
    <n v="0.56999999999999995"/>
    <n v="0.02"/>
    <m/>
    <n v="0.56999999999999995"/>
    <m/>
    <n v="1.4"/>
    <n v="49"/>
    <n v="0.56999999999999995"/>
    <n v="0.56999999999999995"/>
    <n v="1"/>
    <n v="0"/>
    <m/>
    <m/>
    <m/>
    <n v="35"/>
    <n v="1"/>
    <n v="1"/>
    <n v="-1"/>
    <n v="35"/>
    <m/>
    <m/>
    <n v="0"/>
    <n v="0"/>
    <n v="0"/>
    <m/>
    <n v="2.0408163265306118"/>
    <m/>
    <x v="0"/>
    <x v="0"/>
    <n v="0"/>
    <n v="0"/>
    <x v="5"/>
  </r>
  <r>
    <x v="28"/>
    <s v="Ad Set 019"/>
    <x v="3"/>
    <x v="9"/>
    <s v="female"/>
    <x v="19"/>
    <n v="1.32"/>
    <n v="151"/>
    <n v="2"/>
    <m/>
    <n v="136"/>
    <m/>
    <m/>
    <m/>
    <n v="0"/>
    <n v="0"/>
    <m/>
    <m/>
    <m/>
    <n v="1.32"/>
    <n v="0.01"/>
    <m/>
    <n v="0.66"/>
    <m/>
    <n v="1.1102939999999999"/>
    <n v="151"/>
    <n v="1.32"/>
    <n v="1.32"/>
    <n v="2"/>
    <n v="0"/>
    <m/>
    <m/>
    <m/>
    <n v="136"/>
    <n v="1"/>
    <n v="2"/>
    <n v="-1"/>
    <n v="136"/>
    <m/>
    <m/>
    <n v="0"/>
    <n v="0"/>
    <n v="0"/>
    <m/>
    <n v="1.324503311258278"/>
    <m/>
    <x v="0"/>
    <x v="0"/>
    <n v="0"/>
    <n v="0"/>
    <x v="5"/>
  </r>
  <r>
    <x v="46"/>
    <s v="Ad Set 091"/>
    <x v="3"/>
    <x v="9"/>
    <s v="female"/>
    <x v="19"/>
    <n v="24.538658000000002"/>
    <n v="1661"/>
    <n v="5"/>
    <n v="3"/>
    <n v="848"/>
    <m/>
    <m/>
    <m/>
    <n v="3"/>
    <n v="0"/>
    <m/>
    <m/>
    <m/>
    <n v="24.538658000000002"/>
    <n v="0.03"/>
    <n v="8.18"/>
    <n v="4.91"/>
    <m/>
    <n v="1.958726"/>
    <n v="1661"/>
    <n v="24.538658000000002"/>
    <n v="24.538658000000002"/>
    <n v="5"/>
    <n v="0"/>
    <n v="3"/>
    <m/>
    <m/>
    <n v="848"/>
    <n v="25"/>
    <n v="5"/>
    <n v="-25"/>
    <n v="848"/>
    <m/>
    <m/>
    <n v="3"/>
    <n v="0"/>
    <n v="0"/>
    <m/>
    <n v="0.30102347983142691"/>
    <m/>
    <x v="0"/>
    <x v="0"/>
    <n v="3"/>
    <n v="0.35377358490566041"/>
    <x v="5"/>
  </r>
  <r>
    <x v="6"/>
    <s v="Ad Set 020"/>
    <x v="3"/>
    <x v="1"/>
    <s v="female"/>
    <x v="19"/>
    <n v="2.4500000000000002"/>
    <n v="610"/>
    <n v="3"/>
    <m/>
    <n v="603"/>
    <m/>
    <n v="2"/>
    <m/>
    <n v="2"/>
    <n v="0"/>
    <m/>
    <m/>
    <m/>
    <n v="2.4500000000000002"/>
    <n v="0"/>
    <n v="1.23"/>
    <n v="0.82"/>
    <m/>
    <n v="1.011609"/>
    <n v="610"/>
    <n v="2.4500000000000002"/>
    <n v="2.4500000000000002"/>
    <n v="3"/>
    <n v="0"/>
    <m/>
    <m/>
    <n v="2"/>
    <n v="603"/>
    <n v="2"/>
    <n v="3"/>
    <n v="-2"/>
    <n v="603"/>
    <n v="2"/>
    <m/>
    <n v="2"/>
    <n v="0"/>
    <n v="0"/>
    <m/>
    <n v="0.49180327868852458"/>
    <m/>
    <x v="0"/>
    <x v="0"/>
    <n v="2"/>
    <n v="0.33167495854063017"/>
    <x v="5"/>
  </r>
  <r>
    <x v="10"/>
    <s v="Ad Set 020"/>
    <x v="3"/>
    <x v="1"/>
    <s v="female"/>
    <x v="19"/>
    <n v="2.33"/>
    <n v="964"/>
    <n v="2"/>
    <m/>
    <n v="957"/>
    <m/>
    <n v="3"/>
    <m/>
    <n v="3"/>
    <n v="0"/>
    <m/>
    <m/>
    <m/>
    <n v="2.33"/>
    <n v="0"/>
    <n v="0.78"/>
    <n v="1.17"/>
    <m/>
    <n v="1.007315"/>
    <n v="964"/>
    <n v="2.33"/>
    <n v="2.33"/>
    <n v="2"/>
    <n v="0"/>
    <m/>
    <m/>
    <n v="3"/>
    <n v="957"/>
    <n v="2"/>
    <n v="2"/>
    <n v="-2"/>
    <n v="957"/>
    <n v="3"/>
    <m/>
    <n v="3"/>
    <n v="0"/>
    <n v="0"/>
    <m/>
    <n v="0.2074688796680498"/>
    <m/>
    <x v="0"/>
    <x v="0"/>
    <n v="3"/>
    <n v="0.31347962382445138"/>
    <x v="5"/>
  </r>
  <r>
    <x v="42"/>
    <s v="Ad Set 020"/>
    <x v="3"/>
    <x v="1"/>
    <s v="female"/>
    <x v="19"/>
    <n v="4.09"/>
    <n v="1489"/>
    <n v="4"/>
    <m/>
    <n v="1452"/>
    <m/>
    <n v="7"/>
    <m/>
    <n v="7"/>
    <n v="0"/>
    <m/>
    <m/>
    <m/>
    <n v="4.09"/>
    <n v="0"/>
    <n v="0.57999999999999996"/>
    <n v="1.02"/>
    <m/>
    <n v="1.025482"/>
    <n v="1489"/>
    <n v="4.09"/>
    <n v="4.09"/>
    <n v="4"/>
    <n v="0"/>
    <m/>
    <m/>
    <n v="7"/>
    <n v="1452"/>
    <n v="4"/>
    <n v="4"/>
    <n v="-4"/>
    <n v="1452"/>
    <n v="7"/>
    <m/>
    <n v="7"/>
    <n v="0"/>
    <n v="0"/>
    <m/>
    <n v="0.26863666890530558"/>
    <m/>
    <x v="0"/>
    <x v="0"/>
    <n v="7"/>
    <n v="0.48209366391184572"/>
    <x v="5"/>
  </r>
  <r>
    <x v="10"/>
    <s v="Ad Set 041"/>
    <x v="3"/>
    <x v="1"/>
    <s v="female"/>
    <x v="19"/>
    <n v="3.57"/>
    <n v="492"/>
    <n v="1"/>
    <m/>
    <n v="487"/>
    <m/>
    <n v="1"/>
    <m/>
    <n v="1"/>
    <n v="0"/>
    <m/>
    <m/>
    <m/>
    <n v="3.57"/>
    <n v="0.01"/>
    <n v="3.57"/>
    <n v="3.57"/>
    <m/>
    <n v="1.010267"/>
    <n v="492"/>
    <n v="3.57"/>
    <n v="3.57"/>
    <n v="1"/>
    <n v="0"/>
    <m/>
    <m/>
    <n v="1"/>
    <n v="487"/>
    <n v="4"/>
    <n v="1"/>
    <n v="-4"/>
    <n v="487"/>
    <n v="1"/>
    <m/>
    <n v="1"/>
    <n v="0"/>
    <n v="0"/>
    <m/>
    <n v="0.2032520325203252"/>
    <m/>
    <x v="0"/>
    <x v="0"/>
    <n v="1"/>
    <n v="0.20533880903490762"/>
    <x v="5"/>
  </r>
  <r>
    <x v="48"/>
    <s v="Ad Set 041"/>
    <x v="3"/>
    <x v="1"/>
    <s v="female"/>
    <x v="19"/>
    <n v="5.82"/>
    <n v="435"/>
    <n v="1"/>
    <m/>
    <n v="420"/>
    <m/>
    <n v="1"/>
    <m/>
    <n v="1"/>
    <n v="0"/>
    <m/>
    <m/>
    <m/>
    <n v="5.82"/>
    <n v="0.01"/>
    <n v="5.82"/>
    <n v="5.82"/>
    <m/>
    <n v="1.035714"/>
    <n v="435"/>
    <n v="5.82"/>
    <n v="5.82"/>
    <n v="1"/>
    <n v="0"/>
    <m/>
    <m/>
    <n v="1"/>
    <n v="420"/>
    <n v="6"/>
    <n v="1"/>
    <n v="-6"/>
    <n v="420"/>
    <n v="1"/>
    <m/>
    <n v="1"/>
    <n v="0"/>
    <n v="0"/>
    <m/>
    <n v="0.22988505747126439"/>
    <m/>
    <x v="0"/>
    <x v="0"/>
    <n v="1"/>
    <n v="0.23809523809523811"/>
    <x v="5"/>
  </r>
  <r>
    <x v="8"/>
    <s v="Ad Set 041"/>
    <x v="3"/>
    <x v="1"/>
    <s v="female"/>
    <x v="19"/>
    <n v="24.283670000000001"/>
    <n v="2447"/>
    <n v="2"/>
    <m/>
    <n v="2310"/>
    <m/>
    <n v="2"/>
    <m/>
    <n v="2"/>
    <n v="0"/>
    <m/>
    <m/>
    <m/>
    <n v="24.283670000000001"/>
    <n v="0.01"/>
    <n v="12.14"/>
    <n v="12.14"/>
    <m/>
    <n v="1.059307"/>
    <n v="2447"/>
    <n v="24.283670000000001"/>
    <n v="24.283670000000001"/>
    <n v="2"/>
    <n v="0"/>
    <m/>
    <m/>
    <n v="2"/>
    <n v="2310"/>
    <n v="24"/>
    <n v="2"/>
    <n v="-24"/>
    <n v="2310"/>
    <n v="2"/>
    <m/>
    <n v="2"/>
    <n v="0"/>
    <n v="0"/>
    <m/>
    <n v="8.1732733959950954E-2"/>
    <m/>
    <x v="0"/>
    <x v="0"/>
    <n v="2"/>
    <n v="8.6580086580086577E-2"/>
    <x v="5"/>
  </r>
  <r>
    <x v="6"/>
    <s v="Ad Set 041"/>
    <x v="3"/>
    <x v="1"/>
    <s v="female"/>
    <x v="19"/>
    <n v="7.76"/>
    <n v="562"/>
    <n v="1"/>
    <m/>
    <n v="546"/>
    <m/>
    <n v="2"/>
    <m/>
    <n v="2"/>
    <n v="0"/>
    <m/>
    <m/>
    <m/>
    <n v="7.76"/>
    <n v="0.01"/>
    <n v="3.88"/>
    <n v="7.76"/>
    <m/>
    <n v="1.029304"/>
    <n v="562"/>
    <n v="7.76"/>
    <n v="7.76"/>
    <n v="1"/>
    <n v="0"/>
    <m/>
    <m/>
    <n v="2"/>
    <n v="546"/>
    <n v="8"/>
    <n v="1"/>
    <n v="-8"/>
    <n v="546"/>
    <n v="2"/>
    <m/>
    <n v="2"/>
    <n v="0"/>
    <n v="0"/>
    <m/>
    <n v="0.1779359430604982"/>
    <m/>
    <x v="0"/>
    <x v="0"/>
    <n v="2"/>
    <n v="0.36630036630036628"/>
    <x v="5"/>
  </r>
  <r>
    <x v="40"/>
    <s v="Ad Set 041"/>
    <x v="3"/>
    <x v="1"/>
    <s v="female"/>
    <x v="19"/>
    <n v="5.1768140000000002"/>
    <n v="447"/>
    <n v="1"/>
    <m/>
    <n v="432"/>
    <m/>
    <n v="2"/>
    <m/>
    <n v="2"/>
    <n v="0"/>
    <m/>
    <m/>
    <m/>
    <n v="5.1768140000000002"/>
    <n v="0.01"/>
    <n v="2.59"/>
    <n v="5.18"/>
    <m/>
    <n v="1.0347219999999999"/>
    <n v="447"/>
    <n v="5.1768140000000002"/>
    <n v="5.1768140000000002"/>
    <n v="1"/>
    <n v="0"/>
    <m/>
    <m/>
    <n v="2"/>
    <n v="432"/>
    <n v="5"/>
    <n v="1"/>
    <n v="-5"/>
    <n v="432"/>
    <n v="2"/>
    <m/>
    <n v="2"/>
    <n v="0"/>
    <n v="0"/>
    <m/>
    <n v="0.2237136465324385"/>
    <m/>
    <x v="0"/>
    <x v="0"/>
    <n v="2"/>
    <n v="0.46296296296296291"/>
    <x v="5"/>
  </r>
  <r>
    <x v="45"/>
    <s v="Ad Set 041"/>
    <x v="3"/>
    <x v="1"/>
    <s v="female"/>
    <x v="19"/>
    <n v="4.18"/>
    <n v="346"/>
    <n v="1"/>
    <m/>
    <n v="336"/>
    <m/>
    <n v="4"/>
    <m/>
    <n v="4"/>
    <n v="0"/>
    <m/>
    <m/>
    <m/>
    <n v="4.18"/>
    <n v="0.01"/>
    <n v="1.05"/>
    <n v="4.18"/>
    <m/>
    <n v="1.0297620000000001"/>
    <n v="346"/>
    <n v="4.18"/>
    <n v="4.18"/>
    <n v="1"/>
    <n v="0"/>
    <m/>
    <m/>
    <n v="4"/>
    <n v="336"/>
    <n v="4"/>
    <n v="1"/>
    <n v="-4"/>
    <n v="336"/>
    <n v="4"/>
    <m/>
    <n v="4"/>
    <n v="0"/>
    <n v="0"/>
    <m/>
    <n v="0.28901734104046239"/>
    <m/>
    <x v="0"/>
    <x v="0"/>
    <n v="4"/>
    <n v="1.1904761904761905"/>
    <x v="5"/>
  </r>
  <r>
    <x v="2"/>
    <s v="Ad Set 041"/>
    <x v="3"/>
    <x v="1"/>
    <s v="female"/>
    <x v="19"/>
    <n v="18.100000000000001"/>
    <n v="1512"/>
    <n v="1"/>
    <m/>
    <n v="1438"/>
    <m/>
    <n v="4"/>
    <m/>
    <n v="4"/>
    <n v="0"/>
    <m/>
    <m/>
    <m/>
    <n v="18.100000000000001"/>
    <n v="0.01"/>
    <n v="4.53"/>
    <n v="18.100000000000001"/>
    <m/>
    <n v="1.0514600000000001"/>
    <n v="1512"/>
    <n v="18.100000000000001"/>
    <n v="18.100000000000001"/>
    <n v="1"/>
    <n v="0"/>
    <m/>
    <m/>
    <n v="4"/>
    <n v="1438"/>
    <n v="18"/>
    <n v="1"/>
    <n v="-18"/>
    <n v="1438"/>
    <n v="4"/>
    <m/>
    <n v="4"/>
    <n v="0"/>
    <n v="0"/>
    <m/>
    <n v="6.6137566137566134E-2"/>
    <m/>
    <x v="0"/>
    <x v="0"/>
    <n v="4"/>
    <n v="0.27816411682892905"/>
    <x v="5"/>
  </r>
  <r>
    <x v="7"/>
    <s v="Ad Set 041"/>
    <x v="3"/>
    <x v="1"/>
    <s v="female"/>
    <x v="19"/>
    <n v="26.7"/>
    <n v="2717"/>
    <n v="1"/>
    <m/>
    <n v="2375"/>
    <m/>
    <n v="5"/>
    <m/>
    <n v="5"/>
    <n v="0"/>
    <m/>
    <m/>
    <m/>
    <n v="26.7"/>
    <n v="0.01"/>
    <n v="5.34"/>
    <n v="26.7"/>
    <m/>
    <n v="1.1439999999999999"/>
    <n v="2717"/>
    <n v="26.7"/>
    <n v="26.7"/>
    <n v="1"/>
    <n v="0"/>
    <m/>
    <m/>
    <n v="5"/>
    <n v="2375"/>
    <n v="27"/>
    <n v="1"/>
    <n v="-27"/>
    <n v="2375"/>
    <n v="5"/>
    <m/>
    <n v="5"/>
    <n v="0"/>
    <n v="0"/>
    <m/>
    <n v="3.6805299963194697E-2"/>
    <m/>
    <x v="0"/>
    <x v="0"/>
    <n v="5"/>
    <n v="0.21052631578947367"/>
    <x v="5"/>
  </r>
  <r>
    <x v="5"/>
    <s v="Ad Set 041"/>
    <x v="3"/>
    <x v="1"/>
    <s v="female"/>
    <x v="19"/>
    <n v="42.674261999999999"/>
    <n v="3092"/>
    <n v="6"/>
    <m/>
    <n v="2813"/>
    <m/>
    <n v="6"/>
    <m/>
    <n v="6"/>
    <n v="0"/>
    <m/>
    <m/>
    <m/>
    <n v="42.674261999999999"/>
    <n v="0.02"/>
    <n v="7.11"/>
    <n v="7.11"/>
    <m/>
    <n v="1.0991820000000001"/>
    <n v="3092"/>
    <n v="42.674261999999999"/>
    <n v="42.674261999999999"/>
    <n v="6"/>
    <n v="0"/>
    <m/>
    <m/>
    <n v="6"/>
    <n v="2813"/>
    <n v="43"/>
    <n v="6"/>
    <n v="-43"/>
    <n v="2813"/>
    <n v="6"/>
    <m/>
    <n v="6"/>
    <n v="0"/>
    <n v="0"/>
    <m/>
    <n v="0.19404915912031051"/>
    <m/>
    <x v="0"/>
    <x v="0"/>
    <n v="6"/>
    <n v="0.21329541414859582"/>
    <x v="5"/>
  </r>
  <r>
    <x v="38"/>
    <s v="Ad Set 041"/>
    <x v="3"/>
    <x v="1"/>
    <s v="female"/>
    <x v="19"/>
    <n v="21.56"/>
    <n v="1596"/>
    <n v="3"/>
    <m/>
    <n v="1551"/>
    <m/>
    <n v="9"/>
    <m/>
    <n v="9"/>
    <n v="0"/>
    <m/>
    <m/>
    <m/>
    <n v="21.56"/>
    <n v="0.01"/>
    <n v="2.4"/>
    <n v="7.19"/>
    <m/>
    <n v="1.0290140000000001"/>
    <n v="1596"/>
    <n v="21.56"/>
    <n v="21.56"/>
    <n v="3"/>
    <n v="0"/>
    <m/>
    <m/>
    <n v="9"/>
    <n v="1551"/>
    <n v="22"/>
    <n v="3"/>
    <n v="-22"/>
    <n v="1551"/>
    <n v="9"/>
    <m/>
    <n v="9"/>
    <n v="0"/>
    <n v="0"/>
    <m/>
    <n v="0.18796992481203009"/>
    <m/>
    <x v="0"/>
    <x v="0"/>
    <n v="9"/>
    <n v="0.58027079303675055"/>
    <x v="5"/>
  </r>
  <r>
    <x v="48"/>
    <s v="Ad Set 092"/>
    <x v="3"/>
    <x v="1"/>
    <s v="female"/>
    <x v="19"/>
    <n v="8.18"/>
    <n v="297"/>
    <n v="1"/>
    <m/>
    <n v="275"/>
    <m/>
    <m/>
    <m/>
    <n v="0"/>
    <n v="0"/>
    <m/>
    <m/>
    <m/>
    <n v="8.18"/>
    <n v="0.03"/>
    <m/>
    <n v="8.18"/>
    <m/>
    <n v="1.08"/>
    <n v="297"/>
    <n v="8.18"/>
    <n v="8.18"/>
    <n v="1"/>
    <n v="0"/>
    <m/>
    <m/>
    <m/>
    <n v="275"/>
    <n v="8"/>
    <n v="1"/>
    <n v="-8"/>
    <n v="275"/>
    <m/>
    <m/>
    <n v="0"/>
    <n v="0"/>
    <n v="0"/>
    <m/>
    <n v="0.33670033670033672"/>
    <m/>
    <x v="0"/>
    <x v="0"/>
    <n v="0"/>
    <n v="0"/>
    <x v="5"/>
  </r>
  <r>
    <x v="10"/>
    <s v="Ad Set 092"/>
    <x v="3"/>
    <x v="1"/>
    <s v="female"/>
    <x v="19"/>
    <n v="9.2799999999999994"/>
    <n v="352"/>
    <n v="1"/>
    <m/>
    <n v="341"/>
    <m/>
    <n v="1"/>
    <m/>
    <n v="1"/>
    <n v="0"/>
    <m/>
    <m/>
    <m/>
    <n v="9.2799999999999994"/>
    <n v="0.03"/>
    <n v="9.2799999999999994"/>
    <n v="9.2799999999999994"/>
    <m/>
    <n v="1.0322579999999999"/>
    <n v="352"/>
    <n v="9.2799999999999994"/>
    <n v="9.2799999999999994"/>
    <n v="1"/>
    <n v="0"/>
    <m/>
    <m/>
    <n v="1"/>
    <n v="341"/>
    <n v="9"/>
    <n v="1"/>
    <n v="-9"/>
    <n v="341"/>
    <n v="1"/>
    <m/>
    <n v="1"/>
    <n v="0"/>
    <n v="0"/>
    <m/>
    <n v="0.28409090909090912"/>
    <m/>
    <x v="0"/>
    <x v="0"/>
    <n v="1"/>
    <n v="0.2932551319648094"/>
    <x v="5"/>
  </r>
  <r>
    <x v="7"/>
    <s v="Ad Set 092"/>
    <x v="3"/>
    <x v="1"/>
    <s v="female"/>
    <x v="19"/>
    <n v="29.89"/>
    <n v="1148"/>
    <n v="1"/>
    <m/>
    <n v="1019"/>
    <m/>
    <n v="1"/>
    <m/>
    <n v="1"/>
    <n v="0"/>
    <m/>
    <m/>
    <m/>
    <n v="29.89"/>
    <n v="0.03"/>
    <n v="29.89"/>
    <n v="29.89"/>
    <m/>
    <n v="1.126595"/>
    <n v="1148"/>
    <n v="29.89"/>
    <n v="29.89"/>
    <n v="1"/>
    <n v="0"/>
    <m/>
    <m/>
    <n v="1"/>
    <n v="1019"/>
    <n v="30"/>
    <n v="1"/>
    <n v="-30"/>
    <n v="1019"/>
    <n v="1"/>
    <m/>
    <n v="1"/>
    <n v="0"/>
    <n v="0"/>
    <m/>
    <n v="8.7108013937282236E-2"/>
    <m/>
    <x v="0"/>
    <x v="0"/>
    <n v="1"/>
    <n v="9.8135426889106966E-2"/>
    <x v="5"/>
  </r>
  <r>
    <x v="45"/>
    <s v="Ad Set 092"/>
    <x v="3"/>
    <x v="1"/>
    <s v="female"/>
    <x v="19"/>
    <n v="9.7799999999999994"/>
    <n v="516"/>
    <n v="2"/>
    <m/>
    <n v="497"/>
    <m/>
    <n v="2"/>
    <m/>
    <n v="2"/>
    <n v="0"/>
    <m/>
    <m/>
    <m/>
    <n v="9.7799999999999994"/>
    <n v="0.02"/>
    <n v="4.8899999999999997"/>
    <n v="4.8899999999999997"/>
    <m/>
    <n v="1.0382290000000001"/>
    <n v="516"/>
    <n v="9.7799999999999994"/>
    <n v="9.7799999999999994"/>
    <n v="2"/>
    <n v="0"/>
    <m/>
    <m/>
    <n v="2"/>
    <n v="497"/>
    <n v="10"/>
    <n v="2"/>
    <n v="-10"/>
    <n v="497"/>
    <n v="2"/>
    <m/>
    <n v="2"/>
    <n v="0"/>
    <n v="0"/>
    <m/>
    <n v="0.38759689922480622"/>
    <m/>
    <x v="0"/>
    <x v="0"/>
    <n v="2"/>
    <n v="0.4024144869215292"/>
    <x v="5"/>
  </r>
  <r>
    <x v="6"/>
    <s v="Ad Set 092"/>
    <x v="3"/>
    <x v="1"/>
    <s v="female"/>
    <x v="19"/>
    <n v="41.894236999999997"/>
    <n v="1914"/>
    <n v="3"/>
    <m/>
    <n v="1689"/>
    <m/>
    <n v="3"/>
    <m/>
    <n v="3"/>
    <n v="0"/>
    <m/>
    <m/>
    <m/>
    <n v="41.894236999999997"/>
    <n v="0.02"/>
    <n v="13.96"/>
    <n v="13.96"/>
    <m/>
    <n v="1.1332150000000001"/>
    <n v="1914"/>
    <n v="41.894236999999997"/>
    <n v="41.894236999999997"/>
    <n v="3"/>
    <n v="0"/>
    <m/>
    <m/>
    <n v="3"/>
    <n v="1689"/>
    <n v="42"/>
    <n v="3"/>
    <n v="-42"/>
    <n v="1689"/>
    <n v="3"/>
    <m/>
    <n v="3"/>
    <n v="0"/>
    <n v="0"/>
    <m/>
    <n v="0.15673981191222569"/>
    <m/>
    <x v="0"/>
    <x v="0"/>
    <n v="3"/>
    <n v="0.17761989342806395"/>
    <x v="5"/>
  </r>
  <r>
    <x v="38"/>
    <s v="Ad Set 092"/>
    <x v="3"/>
    <x v="1"/>
    <s v="female"/>
    <x v="19"/>
    <n v="107.302419"/>
    <n v="4488"/>
    <n v="14"/>
    <m/>
    <n v="3444"/>
    <m/>
    <n v="12"/>
    <m/>
    <n v="12"/>
    <n v="0"/>
    <m/>
    <m/>
    <m/>
    <n v="107.302419"/>
    <n v="0.03"/>
    <n v="8.94"/>
    <n v="7.66"/>
    <m/>
    <n v="1.3031360000000001"/>
    <n v="4488"/>
    <n v="107.302419"/>
    <n v="107.302419"/>
    <n v="14"/>
    <n v="0"/>
    <m/>
    <m/>
    <n v="12"/>
    <n v="3444"/>
    <n v="107"/>
    <n v="14"/>
    <n v="-107"/>
    <n v="3444"/>
    <n v="12"/>
    <m/>
    <n v="12"/>
    <n v="0"/>
    <n v="0"/>
    <m/>
    <n v="0.31194295900178248"/>
    <m/>
    <x v="0"/>
    <x v="0"/>
    <n v="12"/>
    <n v="0.34843205574912894"/>
    <x v="5"/>
  </r>
  <r>
    <x v="37"/>
    <s v="Ad Set 116"/>
    <x v="3"/>
    <x v="1"/>
    <s v="female"/>
    <x v="19"/>
    <n v="4.3"/>
    <n v="512"/>
    <n v="1"/>
    <m/>
    <n v="511"/>
    <m/>
    <m/>
    <m/>
    <n v="0"/>
    <n v="0"/>
    <m/>
    <m/>
    <m/>
    <n v="4.3"/>
    <n v="0.01"/>
    <m/>
    <n v="4.3"/>
    <m/>
    <n v="1.001957"/>
    <n v="512"/>
    <n v="4.3"/>
    <n v="4.3"/>
    <n v="1"/>
    <n v="0"/>
    <m/>
    <m/>
    <m/>
    <n v="511"/>
    <n v="4"/>
    <n v="1"/>
    <n v="-4"/>
    <n v="511"/>
    <m/>
    <m/>
    <n v="0"/>
    <n v="0"/>
    <n v="0"/>
    <m/>
    <n v="0.1953125"/>
    <m/>
    <x v="0"/>
    <x v="0"/>
    <n v="0"/>
    <n v="0"/>
    <x v="5"/>
  </r>
  <r>
    <x v="9"/>
    <s v="Ad Set 116"/>
    <x v="3"/>
    <x v="1"/>
    <s v="female"/>
    <x v="19"/>
    <n v="3.6"/>
    <n v="496"/>
    <n v="1"/>
    <m/>
    <n v="483"/>
    <m/>
    <n v="1"/>
    <m/>
    <n v="1"/>
    <n v="0"/>
    <m/>
    <m/>
    <m/>
    <n v="3.6"/>
    <n v="0.01"/>
    <n v="3.6"/>
    <n v="3.6"/>
    <m/>
    <n v="1.026915"/>
    <n v="496"/>
    <n v="3.6"/>
    <n v="3.6"/>
    <n v="1"/>
    <n v="0"/>
    <m/>
    <m/>
    <n v="1"/>
    <n v="483"/>
    <n v="4"/>
    <n v="1"/>
    <n v="-4"/>
    <n v="483"/>
    <n v="1"/>
    <m/>
    <n v="1"/>
    <n v="0"/>
    <n v="0"/>
    <m/>
    <n v="0.20161290322580641"/>
    <m/>
    <x v="0"/>
    <x v="0"/>
    <n v="1"/>
    <n v="0.20703933747412009"/>
    <x v="5"/>
  </r>
  <r>
    <x v="48"/>
    <s v="Ad Set 116"/>
    <x v="3"/>
    <x v="1"/>
    <s v="female"/>
    <x v="19"/>
    <n v="4.7985559999999996"/>
    <n v="653"/>
    <n v="1"/>
    <m/>
    <n v="642"/>
    <m/>
    <n v="2"/>
    <m/>
    <n v="2"/>
    <n v="0"/>
    <m/>
    <m/>
    <m/>
    <n v="4.7985559999999996"/>
    <n v="0.01"/>
    <n v="2.4"/>
    <n v="4.8"/>
    <m/>
    <n v="1.017134"/>
    <n v="653"/>
    <n v="4.7985559999999996"/>
    <n v="4.7985559999999996"/>
    <n v="1"/>
    <n v="0"/>
    <m/>
    <m/>
    <n v="2"/>
    <n v="642"/>
    <n v="5"/>
    <n v="1"/>
    <n v="-5"/>
    <n v="642"/>
    <n v="2"/>
    <m/>
    <n v="2"/>
    <n v="0"/>
    <n v="0"/>
    <m/>
    <n v="0.15313935681470139"/>
    <m/>
    <x v="0"/>
    <x v="0"/>
    <n v="2"/>
    <n v="0.3115264797507788"/>
    <x v="5"/>
  </r>
  <r>
    <x v="10"/>
    <s v="Ad Set 116"/>
    <x v="3"/>
    <x v="1"/>
    <s v="female"/>
    <x v="19"/>
    <n v="9.9"/>
    <n v="1607"/>
    <n v="3"/>
    <m/>
    <n v="1607"/>
    <m/>
    <n v="3"/>
    <m/>
    <n v="3"/>
    <n v="0"/>
    <m/>
    <m/>
    <m/>
    <n v="9.9"/>
    <n v="0.01"/>
    <n v="3.3"/>
    <n v="3.3"/>
    <m/>
    <n v="1"/>
    <n v="1607"/>
    <n v="9.9"/>
    <n v="9.9"/>
    <n v="3"/>
    <n v="0"/>
    <m/>
    <m/>
    <n v="3"/>
    <n v="1607"/>
    <n v="10"/>
    <n v="3"/>
    <n v="-10"/>
    <n v="1607"/>
    <n v="3"/>
    <m/>
    <n v="3"/>
    <n v="0"/>
    <n v="0"/>
    <m/>
    <n v="0.18668326073428751"/>
    <m/>
    <x v="0"/>
    <x v="0"/>
    <n v="3"/>
    <n v="0.18668326073428748"/>
    <x v="5"/>
  </r>
  <r>
    <x v="45"/>
    <s v="Ad Set 116"/>
    <x v="3"/>
    <x v="1"/>
    <s v="female"/>
    <x v="19"/>
    <n v="7.1"/>
    <n v="962"/>
    <n v="2"/>
    <m/>
    <n v="953"/>
    <m/>
    <n v="4"/>
    <m/>
    <n v="4"/>
    <n v="0"/>
    <m/>
    <m/>
    <m/>
    <n v="7.1"/>
    <n v="0.01"/>
    <n v="1.78"/>
    <n v="3.55"/>
    <m/>
    <n v="1.009444"/>
    <n v="962"/>
    <n v="7.1"/>
    <n v="7.1"/>
    <n v="2"/>
    <n v="0"/>
    <m/>
    <m/>
    <n v="4"/>
    <n v="953"/>
    <n v="7"/>
    <n v="2"/>
    <n v="-7"/>
    <n v="953"/>
    <n v="4"/>
    <m/>
    <n v="4"/>
    <n v="0"/>
    <n v="0"/>
    <m/>
    <n v="0.20790020790020791"/>
    <m/>
    <x v="0"/>
    <x v="0"/>
    <n v="4"/>
    <n v="0.41972717733473242"/>
    <x v="5"/>
  </r>
  <r>
    <x v="39"/>
    <s v="Ad Set 116"/>
    <x v="3"/>
    <x v="1"/>
    <s v="female"/>
    <x v="19"/>
    <n v="47.868107000000002"/>
    <n v="5323"/>
    <n v="9"/>
    <m/>
    <n v="5096"/>
    <m/>
    <n v="14"/>
    <m/>
    <n v="14"/>
    <n v="0"/>
    <m/>
    <m/>
    <m/>
    <n v="47.868107000000002"/>
    <n v="0.01"/>
    <n v="3.42"/>
    <n v="5.32"/>
    <m/>
    <n v="1.0445450000000001"/>
    <n v="5323"/>
    <n v="47.868107000000002"/>
    <n v="47.868107000000002"/>
    <n v="9"/>
    <n v="0"/>
    <m/>
    <m/>
    <n v="14"/>
    <n v="5096"/>
    <n v="48"/>
    <n v="9"/>
    <n v="-48"/>
    <n v="5096"/>
    <n v="14"/>
    <m/>
    <n v="14"/>
    <n v="0"/>
    <n v="0"/>
    <m/>
    <n v="0.16907758782641369"/>
    <m/>
    <x v="0"/>
    <x v="0"/>
    <n v="14"/>
    <n v="0.27472527472527475"/>
    <x v="5"/>
  </r>
  <r>
    <x v="43"/>
    <s v="Ad Set 092"/>
    <x v="3"/>
    <x v="1"/>
    <s v="female"/>
    <x v="19"/>
    <n v="6.4"/>
    <n v="252"/>
    <n v="1"/>
    <m/>
    <n v="241"/>
    <m/>
    <m/>
    <m/>
    <n v="0"/>
    <n v="0"/>
    <m/>
    <m/>
    <m/>
    <n v="6.4"/>
    <n v="0.03"/>
    <m/>
    <n v="6.4"/>
    <m/>
    <n v="1.0456430000000001"/>
    <n v="252"/>
    <n v="6.4"/>
    <n v="6.4"/>
    <n v="1"/>
    <n v="0"/>
    <m/>
    <m/>
    <m/>
    <n v="241"/>
    <n v="6"/>
    <n v="1"/>
    <n v="-6"/>
    <n v="241"/>
    <m/>
    <m/>
    <n v="0"/>
    <n v="0"/>
    <n v="0"/>
    <m/>
    <n v="0.3968253968253968"/>
    <m/>
    <x v="0"/>
    <x v="0"/>
    <n v="0"/>
    <n v="0"/>
    <x v="5"/>
  </r>
  <r>
    <x v="41"/>
    <s v="Ad Set 041"/>
    <x v="3"/>
    <x v="1"/>
    <s v="female"/>
    <x v="19"/>
    <n v="2.37"/>
    <n v="177"/>
    <n v="1"/>
    <m/>
    <n v="169"/>
    <m/>
    <m/>
    <m/>
    <n v="0"/>
    <n v="0"/>
    <m/>
    <m/>
    <m/>
    <n v="2.37"/>
    <n v="0.01"/>
    <m/>
    <n v="2.37"/>
    <m/>
    <n v="1.047337"/>
    <n v="177"/>
    <n v="2.37"/>
    <n v="2.37"/>
    <n v="1"/>
    <n v="0"/>
    <m/>
    <m/>
    <m/>
    <n v="169"/>
    <n v="2"/>
    <n v="1"/>
    <n v="-2"/>
    <n v="169"/>
    <m/>
    <m/>
    <n v="0"/>
    <n v="0"/>
    <n v="0"/>
    <m/>
    <n v="0.56497175141242939"/>
    <m/>
    <x v="0"/>
    <x v="0"/>
    <n v="0"/>
    <n v="0"/>
    <x v="5"/>
  </r>
  <r>
    <x v="43"/>
    <s v="Ad Set 116"/>
    <x v="3"/>
    <x v="1"/>
    <s v="female"/>
    <x v="19"/>
    <n v="3.06"/>
    <n v="337"/>
    <n v="1"/>
    <m/>
    <n v="326"/>
    <m/>
    <m/>
    <m/>
    <n v="0"/>
    <n v="0"/>
    <m/>
    <m/>
    <m/>
    <n v="3.06"/>
    <n v="0.01"/>
    <m/>
    <n v="3.06"/>
    <m/>
    <n v="1.0337419999999999"/>
    <n v="337"/>
    <n v="3.06"/>
    <n v="3.06"/>
    <n v="1"/>
    <n v="0"/>
    <m/>
    <m/>
    <m/>
    <n v="326"/>
    <n v="3"/>
    <n v="1"/>
    <n v="-3"/>
    <n v="326"/>
    <m/>
    <m/>
    <n v="0"/>
    <n v="0"/>
    <n v="0"/>
    <m/>
    <n v="0.29673590504451042"/>
    <m/>
    <x v="0"/>
    <x v="0"/>
    <n v="0"/>
    <n v="0"/>
    <x v="5"/>
  </r>
  <r>
    <x v="8"/>
    <s v="Ad Set 116"/>
    <x v="3"/>
    <x v="1"/>
    <s v="female"/>
    <x v="19"/>
    <n v="30.642443"/>
    <n v="4256"/>
    <n v="12"/>
    <m/>
    <n v="4212"/>
    <m/>
    <n v="4"/>
    <m/>
    <n v="4"/>
    <n v="0"/>
    <m/>
    <m/>
    <m/>
    <n v="30.642443"/>
    <n v="0.01"/>
    <n v="7.66"/>
    <n v="2.5499999999999998"/>
    <m/>
    <n v="1.010446"/>
    <n v="4256"/>
    <n v="30.642443"/>
    <n v="30.642443"/>
    <n v="12"/>
    <n v="0"/>
    <m/>
    <m/>
    <n v="4"/>
    <n v="4212"/>
    <n v="31"/>
    <n v="12"/>
    <n v="-31"/>
    <n v="4212"/>
    <n v="4"/>
    <m/>
    <n v="4"/>
    <n v="0"/>
    <n v="0"/>
    <m/>
    <n v="0.28195488721804512"/>
    <m/>
    <x v="0"/>
    <x v="0"/>
    <n v="4"/>
    <n v="9.4966761633428307E-2"/>
    <x v="5"/>
  </r>
  <r>
    <x v="9"/>
    <s v="Ad Set 092"/>
    <x v="3"/>
    <x v="1"/>
    <s v="female"/>
    <x v="19"/>
    <n v="12.8"/>
    <n v="549"/>
    <n v="1"/>
    <m/>
    <n v="490"/>
    <m/>
    <n v="1"/>
    <m/>
    <n v="1"/>
    <n v="0"/>
    <m/>
    <m/>
    <m/>
    <n v="12.8"/>
    <n v="0.03"/>
    <n v="12.8"/>
    <n v="12.8"/>
    <m/>
    <n v="1.1204080000000001"/>
    <n v="549"/>
    <n v="12.8"/>
    <n v="12.8"/>
    <n v="1"/>
    <n v="0"/>
    <m/>
    <m/>
    <n v="1"/>
    <n v="490"/>
    <n v="13"/>
    <n v="1"/>
    <n v="-13"/>
    <n v="490"/>
    <n v="1"/>
    <m/>
    <n v="1"/>
    <n v="0"/>
    <n v="0"/>
    <m/>
    <n v="0.18214936247723129"/>
    <m/>
    <x v="0"/>
    <x v="0"/>
    <n v="1"/>
    <n v="0.20408163265306123"/>
    <x v="5"/>
  </r>
  <r>
    <x v="8"/>
    <s v="Ad Set 020"/>
    <x v="3"/>
    <x v="1"/>
    <s v="female"/>
    <x v="19"/>
    <n v="9.6300000000000008"/>
    <n v="2345"/>
    <n v="6"/>
    <m/>
    <n v="2330"/>
    <m/>
    <n v="6"/>
    <m/>
    <n v="6"/>
    <n v="0"/>
    <n v="1"/>
    <n v="38.35"/>
    <n v="38.35"/>
    <n v="9.6300000000000008"/>
    <n v="0"/>
    <n v="1.61"/>
    <n v="1.61"/>
    <m/>
    <n v="1.0064379999999999"/>
    <n v="2345"/>
    <n v="9.6300000000000008"/>
    <n v="9.6300000000000008"/>
    <n v="6"/>
    <n v="0"/>
    <m/>
    <m/>
    <n v="6"/>
    <n v="2330"/>
    <n v="10"/>
    <n v="6"/>
    <n v="29"/>
    <n v="2330"/>
    <n v="6"/>
    <m/>
    <n v="6"/>
    <n v="0"/>
    <n v="0"/>
    <n v="1"/>
    <n v="0.25586353944562901"/>
    <n v="16.666666666666661"/>
    <x v="189"/>
    <x v="0"/>
    <n v="6"/>
    <n v="0.25751072961373389"/>
    <x v="5"/>
  </r>
  <r>
    <x v="8"/>
    <s v="Ad Set 092"/>
    <x v="3"/>
    <x v="1"/>
    <s v="female"/>
    <x v="19"/>
    <n v="117.31853"/>
    <n v="5800"/>
    <n v="7"/>
    <m/>
    <n v="3903"/>
    <m/>
    <n v="11"/>
    <m/>
    <n v="11"/>
    <n v="0"/>
    <n v="1"/>
    <n v="80.900000000000006"/>
    <n v="80.900000000000006"/>
    <n v="117.31853"/>
    <n v="0.03"/>
    <n v="10.67"/>
    <n v="16.760000000000002"/>
    <m/>
    <n v="1.4860359999999999"/>
    <n v="5800"/>
    <n v="117.31853"/>
    <n v="117.31853"/>
    <n v="7"/>
    <n v="0"/>
    <m/>
    <m/>
    <n v="11"/>
    <n v="3903"/>
    <n v="117"/>
    <n v="7"/>
    <n v="-36"/>
    <n v="3903"/>
    <n v="11"/>
    <m/>
    <n v="11"/>
    <n v="0"/>
    <n v="0"/>
    <n v="1"/>
    <n v="0.1206896551724138"/>
    <n v="14.285714285714279"/>
    <x v="190"/>
    <x v="0"/>
    <n v="11"/>
    <n v="0.28183448629259544"/>
    <x v="5"/>
  </r>
  <r>
    <x v="42"/>
    <s v="Ad Set 092"/>
    <x v="3"/>
    <x v="1"/>
    <s v="female"/>
    <x v="19"/>
    <n v="34.1"/>
    <n v="1321"/>
    <n v="1"/>
    <m/>
    <n v="1249"/>
    <m/>
    <n v="6"/>
    <m/>
    <n v="6"/>
    <n v="0"/>
    <n v="1"/>
    <m/>
    <n v="0"/>
    <n v="34.1"/>
    <n v="0.03"/>
    <n v="5.68"/>
    <n v="34.1"/>
    <m/>
    <n v="1.0576460000000001"/>
    <n v="1321"/>
    <n v="34.1"/>
    <n v="34.1"/>
    <n v="1"/>
    <n v="0"/>
    <m/>
    <m/>
    <n v="6"/>
    <n v="1249"/>
    <n v="34"/>
    <n v="1"/>
    <n v="-34"/>
    <n v="1249"/>
    <n v="6"/>
    <m/>
    <n v="6"/>
    <n v="0"/>
    <n v="0"/>
    <n v="1"/>
    <n v="7.5700227100681305E-2"/>
    <n v="100"/>
    <x v="0"/>
    <x v="0"/>
    <n v="6"/>
    <n v="0.48038430744595673"/>
    <x v="5"/>
  </r>
  <r>
    <x v="2"/>
    <s v="Ad Set 116"/>
    <x v="3"/>
    <x v="1"/>
    <s v="female"/>
    <x v="19"/>
    <n v="33.927264000000001"/>
    <n v="4085"/>
    <n v="7"/>
    <m/>
    <n v="3787"/>
    <m/>
    <n v="12"/>
    <m/>
    <n v="12"/>
    <n v="0"/>
    <n v="2"/>
    <n v="52.04"/>
    <n v="26.02"/>
    <n v="33.927264000000001"/>
    <n v="0.01"/>
    <n v="2.83"/>
    <n v="4.8499999999999996"/>
    <m/>
    <n v="1.0786899999999999"/>
    <n v="4085"/>
    <n v="33.927264000000001"/>
    <n v="33.927264000000001"/>
    <n v="7"/>
    <n v="0"/>
    <m/>
    <m/>
    <n v="12"/>
    <n v="3787"/>
    <n v="34"/>
    <n v="7"/>
    <n v="18"/>
    <n v="3787"/>
    <n v="12"/>
    <m/>
    <n v="12"/>
    <n v="0"/>
    <n v="0"/>
    <n v="2"/>
    <n v="0.17135862913096689"/>
    <n v="28.571428571428569"/>
    <x v="191"/>
    <x v="0"/>
    <n v="12"/>
    <n v="0.31687351465540003"/>
    <x v="5"/>
  </r>
  <r>
    <x v="4"/>
    <s v="Ad Set 041"/>
    <x v="3"/>
    <x v="1"/>
    <s v="female"/>
    <x v="19"/>
    <n v="150.54568599999999"/>
    <n v="12952"/>
    <n v="15"/>
    <m/>
    <n v="10511"/>
    <m/>
    <n v="28"/>
    <m/>
    <n v="28"/>
    <n v="0"/>
    <n v="3"/>
    <m/>
    <n v="0"/>
    <n v="150.54568599999999"/>
    <n v="0.01"/>
    <n v="5.38"/>
    <n v="10.039999999999999"/>
    <m/>
    <n v="1.2322329999999999"/>
    <n v="12952"/>
    <n v="150.54568599999999"/>
    <n v="150.54568599999999"/>
    <n v="15"/>
    <n v="0"/>
    <m/>
    <m/>
    <n v="28"/>
    <n v="10511"/>
    <n v="151"/>
    <n v="15"/>
    <n v="-151"/>
    <n v="10511"/>
    <n v="28"/>
    <m/>
    <n v="28"/>
    <n v="0"/>
    <n v="0"/>
    <n v="3"/>
    <n v="0.1158122297714639"/>
    <n v="20"/>
    <x v="0"/>
    <x v="0"/>
    <n v="28"/>
    <n v="0.26638759394919609"/>
    <x v="5"/>
  </r>
  <r>
    <x v="19"/>
    <s v="Ad Set 005"/>
    <x v="3"/>
    <x v="8"/>
    <s v="female"/>
    <x v="19"/>
    <n v="56.225287000000002"/>
    <n v="6681"/>
    <n v="22"/>
    <m/>
    <n v="6016"/>
    <m/>
    <n v="22"/>
    <m/>
    <n v="22"/>
    <n v="1"/>
    <n v="1"/>
    <m/>
    <n v="0"/>
    <n v="56.225287000000002"/>
    <n v="0.01"/>
    <n v="2.56"/>
    <n v="2.56"/>
    <n v="56.23"/>
    <n v="1.1105389999999999"/>
    <n v="6681"/>
    <n v="56.225287000000002"/>
    <n v="56.225287000000002"/>
    <n v="22"/>
    <n v="4.5499999999999999E-2"/>
    <m/>
    <m/>
    <n v="22"/>
    <n v="6016"/>
    <n v="56"/>
    <n v="22"/>
    <n v="-56"/>
    <n v="6016"/>
    <n v="22"/>
    <m/>
    <n v="22"/>
    <n v="1"/>
    <n v="1"/>
    <n v="1"/>
    <n v="0.32929202215237241"/>
    <n v="4.5454545454545459"/>
    <x v="0"/>
    <x v="0"/>
    <n v="22"/>
    <n v="0.36569148936170215"/>
    <x v="5"/>
  </r>
  <r>
    <x v="2"/>
    <s v="Ad Set 085"/>
    <x v="3"/>
    <x v="0"/>
    <s v="female"/>
    <x v="19"/>
    <n v="66.665526999999997"/>
    <n v="4575"/>
    <n v="24"/>
    <m/>
    <n v="2880"/>
    <m/>
    <n v="2"/>
    <m/>
    <n v="2"/>
    <n v="1"/>
    <n v="1"/>
    <n v="129.94999999999999"/>
    <n v="129.94999999999999"/>
    <n v="66.665526999999997"/>
    <n v="0.02"/>
    <n v="33.33"/>
    <n v="2.78"/>
    <n v="66.67"/>
    <n v="1.5885419999999999"/>
    <n v="4575"/>
    <n v="66.665526999999997"/>
    <n v="66.665526999999997"/>
    <n v="24"/>
    <n v="4.1700000000000001E-2"/>
    <m/>
    <m/>
    <n v="2"/>
    <n v="2880"/>
    <n v="67"/>
    <n v="24"/>
    <n v="63"/>
    <n v="2880"/>
    <n v="2"/>
    <m/>
    <n v="2"/>
    <n v="1"/>
    <n v="1"/>
    <n v="1"/>
    <n v="0.52459016393442626"/>
    <n v="4.1666666666666661"/>
    <x v="192"/>
    <x v="0"/>
    <n v="2"/>
    <n v="6.9444444444444448E-2"/>
    <x v="5"/>
  </r>
  <r>
    <x v="36"/>
    <s v="Ad Set 085"/>
    <x v="3"/>
    <x v="0"/>
    <s v="female"/>
    <x v="19"/>
    <n v="80.084755000000001"/>
    <n v="4897"/>
    <n v="28"/>
    <m/>
    <n v="2780"/>
    <m/>
    <m/>
    <m/>
    <n v="0"/>
    <n v="1"/>
    <n v="2"/>
    <n v="17.489999999999998"/>
    <n v="8.75"/>
    <n v="80.084755000000001"/>
    <n v="0.03"/>
    <m/>
    <n v="2.86"/>
    <n v="80.08"/>
    <n v="1.761511"/>
    <n v="4897"/>
    <n v="80.084755000000001"/>
    <n v="80.084755000000001"/>
    <n v="28"/>
    <n v="3.5700000000000003E-2"/>
    <m/>
    <m/>
    <m/>
    <n v="2780"/>
    <n v="80"/>
    <n v="28"/>
    <n v="-63"/>
    <n v="2780"/>
    <m/>
    <m/>
    <n v="0"/>
    <n v="1"/>
    <n v="1"/>
    <n v="2"/>
    <n v="0.57177863998366352"/>
    <n v="7.1428571428571423"/>
    <x v="193"/>
    <x v="0"/>
    <n v="0"/>
    <n v="0"/>
    <x v="5"/>
  </r>
  <r>
    <x v="9"/>
    <s v="Ad Set 085"/>
    <x v="3"/>
    <x v="0"/>
    <s v="female"/>
    <x v="19"/>
    <n v="78.760000000000005"/>
    <n v="4876"/>
    <n v="33"/>
    <n v="1"/>
    <n v="2276"/>
    <m/>
    <m/>
    <m/>
    <n v="1"/>
    <n v="1"/>
    <n v="4"/>
    <n v="250.31"/>
    <n v="62.58"/>
    <n v="78.760000000000005"/>
    <n v="0.03"/>
    <n v="78.760000000000005"/>
    <n v="2.39"/>
    <n v="78.760000000000005"/>
    <n v="2.1423549999999998"/>
    <n v="4876"/>
    <n v="78.760000000000005"/>
    <n v="78.760000000000005"/>
    <n v="33"/>
    <n v="3.0300000000000001E-2"/>
    <n v="1"/>
    <m/>
    <m/>
    <n v="2276"/>
    <n v="79"/>
    <n v="33"/>
    <n v="172"/>
    <n v="2276"/>
    <m/>
    <m/>
    <n v="1"/>
    <n v="1"/>
    <n v="1"/>
    <n v="4"/>
    <n v="0.67678424938474158"/>
    <n v="12.121212121212119"/>
    <x v="194"/>
    <x v="0"/>
    <n v="1"/>
    <n v="4.3936731107205619E-2"/>
    <x v="5"/>
  </r>
  <r>
    <x v="6"/>
    <s v="Ad Set 085"/>
    <x v="3"/>
    <x v="0"/>
    <s v="female"/>
    <x v="19"/>
    <n v="61.104962"/>
    <n v="4339"/>
    <n v="20"/>
    <n v="2"/>
    <n v="2824"/>
    <m/>
    <n v="2"/>
    <m/>
    <n v="4"/>
    <n v="1"/>
    <n v="4"/>
    <n v="324.39999999999998"/>
    <n v="81.099999999999994"/>
    <n v="61.104962"/>
    <n v="0.02"/>
    <n v="15.28"/>
    <n v="3.06"/>
    <n v="61.1"/>
    <n v="1.536473"/>
    <n v="4339"/>
    <n v="61.104962"/>
    <n v="61.104962"/>
    <n v="20"/>
    <n v="0.05"/>
    <n v="2"/>
    <m/>
    <n v="2"/>
    <n v="2824"/>
    <n v="61"/>
    <n v="20"/>
    <n v="263"/>
    <n v="2824"/>
    <n v="2"/>
    <m/>
    <n v="4"/>
    <n v="1"/>
    <n v="1"/>
    <n v="4"/>
    <n v="0.46093569946992402"/>
    <n v="20"/>
    <x v="195"/>
    <x v="0"/>
    <n v="4"/>
    <n v="0.14164305949008499"/>
    <x v="5"/>
  </r>
  <r>
    <x v="4"/>
    <s v="Ad Set 085"/>
    <x v="3"/>
    <x v="0"/>
    <s v="female"/>
    <x v="19"/>
    <n v="164.61036300000001"/>
    <n v="10471"/>
    <n v="38"/>
    <n v="11"/>
    <n v="4776"/>
    <m/>
    <n v="2"/>
    <m/>
    <n v="13"/>
    <n v="1"/>
    <n v="8"/>
    <n v="487.07"/>
    <n v="60.88"/>
    <n v="164.61036300000001"/>
    <n v="0.03"/>
    <n v="12.66"/>
    <n v="4.33"/>
    <n v="164.61"/>
    <n v="2.1924199999999998"/>
    <n v="10471"/>
    <n v="164.61036300000001"/>
    <n v="164.61036300000001"/>
    <n v="38"/>
    <n v="2.63E-2"/>
    <n v="11"/>
    <m/>
    <n v="2"/>
    <n v="4776"/>
    <n v="165"/>
    <n v="38"/>
    <n v="322"/>
    <n v="4776"/>
    <n v="2"/>
    <m/>
    <n v="13"/>
    <n v="1"/>
    <n v="1"/>
    <n v="8"/>
    <n v="0.36290707668799538"/>
    <n v="21.05263157894737"/>
    <x v="196"/>
    <x v="0"/>
    <n v="13"/>
    <n v="0.27219430485762142"/>
    <x v="5"/>
  </r>
  <r>
    <x v="9"/>
    <s v="Ad Set 041"/>
    <x v="3"/>
    <x v="1"/>
    <s v="female"/>
    <x v="19"/>
    <n v="147.792933"/>
    <n v="13115"/>
    <n v="22"/>
    <m/>
    <n v="9111"/>
    <m/>
    <n v="24"/>
    <m/>
    <n v="24"/>
    <n v="1"/>
    <n v="1"/>
    <n v="47.89"/>
    <n v="47.89"/>
    <n v="147.792933"/>
    <n v="0.02"/>
    <n v="6.16"/>
    <n v="6.72"/>
    <n v="147.79"/>
    <n v="1.4394690000000001"/>
    <n v="13115"/>
    <n v="147.792933"/>
    <n v="147.792933"/>
    <n v="22"/>
    <n v="4.5499999999999999E-2"/>
    <m/>
    <m/>
    <n v="24"/>
    <n v="9111"/>
    <n v="148"/>
    <n v="22"/>
    <n v="-100"/>
    <n v="9111"/>
    <n v="24"/>
    <m/>
    <n v="24"/>
    <n v="1"/>
    <n v="1"/>
    <n v="1"/>
    <n v="0.16774685474647349"/>
    <n v="4.5454545454545459"/>
    <x v="197"/>
    <x v="0"/>
    <n v="24"/>
    <n v="0.26341784655910438"/>
    <x v="5"/>
  </r>
  <r>
    <x v="20"/>
    <s v="Ad Set 009"/>
    <x v="3"/>
    <x v="5"/>
    <s v="female"/>
    <x v="20"/>
    <n v="0.51"/>
    <n v="58"/>
    <m/>
    <m/>
    <n v="56"/>
    <m/>
    <n v="1"/>
    <m/>
    <n v="1"/>
    <m/>
    <m/>
    <m/>
    <m/>
    <n v="0.51"/>
    <n v="0.01"/>
    <n v="0.51"/>
    <m/>
    <m/>
    <n v="1.035714"/>
    <n v="58"/>
    <n v="0.51"/>
    <n v="0.51"/>
    <m/>
    <m/>
    <m/>
    <m/>
    <n v="1"/>
    <n v="56"/>
    <n v="1"/>
    <m/>
    <n v="-1"/>
    <n v="56"/>
    <n v="1"/>
    <m/>
    <n v="1"/>
    <m/>
    <m/>
    <m/>
    <m/>
    <m/>
    <x v="0"/>
    <x v="0"/>
    <n v="1"/>
    <n v="1.7857142857142856"/>
    <x v="5"/>
  </r>
  <r>
    <x v="21"/>
    <s v="Ad Set 009"/>
    <x v="3"/>
    <x v="5"/>
    <s v="female"/>
    <x v="20"/>
    <n v="0.85"/>
    <n v="100"/>
    <m/>
    <m/>
    <n v="94"/>
    <m/>
    <n v="1"/>
    <m/>
    <n v="1"/>
    <m/>
    <m/>
    <m/>
    <m/>
    <n v="0.85"/>
    <n v="0.01"/>
    <n v="0.85"/>
    <m/>
    <m/>
    <n v="1.0638300000000001"/>
    <n v="100"/>
    <n v="0.85"/>
    <n v="0.85"/>
    <m/>
    <m/>
    <m/>
    <m/>
    <n v="1"/>
    <n v="94"/>
    <n v="1"/>
    <m/>
    <n v="-1"/>
    <n v="94"/>
    <n v="1"/>
    <m/>
    <n v="1"/>
    <m/>
    <m/>
    <m/>
    <m/>
    <m/>
    <x v="0"/>
    <x v="0"/>
    <n v="1"/>
    <n v="1.0638297872340425"/>
    <x v="5"/>
  </r>
  <r>
    <x v="20"/>
    <s v="Ad Set 015"/>
    <x v="3"/>
    <x v="5"/>
    <s v="female"/>
    <x v="20"/>
    <n v="1.86"/>
    <n v="176"/>
    <m/>
    <m/>
    <n v="146"/>
    <m/>
    <m/>
    <m/>
    <n v="0"/>
    <m/>
    <m/>
    <m/>
    <m/>
    <n v="1.86"/>
    <n v="0.01"/>
    <m/>
    <m/>
    <m/>
    <n v="1.205479"/>
    <n v="176"/>
    <n v="1.86"/>
    <n v="1.86"/>
    <m/>
    <m/>
    <m/>
    <m/>
    <m/>
    <n v="146"/>
    <n v="2"/>
    <m/>
    <n v="-2"/>
    <n v="146"/>
    <m/>
    <m/>
    <n v="0"/>
    <m/>
    <m/>
    <m/>
    <m/>
    <m/>
    <x v="0"/>
    <x v="0"/>
    <n v="0"/>
    <n v="0"/>
    <x v="5"/>
  </r>
  <r>
    <x v="21"/>
    <s v="Ad Set 015"/>
    <x v="3"/>
    <x v="5"/>
    <s v="female"/>
    <x v="20"/>
    <n v="0.36"/>
    <n v="28"/>
    <m/>
    <m/>
    <n v="26"/>
    <m/>
    <m/>
    <m/>
    <n v="0"/>
    <m/>
    <m/>
    <m/>
    <m/>
    <n v="0.36"/>
    <n v="0.01"/>
    <m/>
    <m/>
    <m/>
    <n v="1.0769230000000001"/>
    <n v="28"/>
    <n v="0.36"/>
    <n v="0.36"/>
    <m/>
    <m/>
    <m/>
    <m/>
    <m/>
    <n v="26"/>
    <n v="0"/>
    <m/>
    <n v="0"/>
    <n v="26"/>
    <m/>
    <m/>
    <n v="0"/>
    <m/>
    <m/>
    <m/>
    <m/>
    <m/>
    <x v="0"/>
    <x v="0"/>
    <n v="0"/>
    <n v="0"/>
    <x v="5"/>
  </r>
  <r>
    <x v="50"/>
    <s v="Ad Set 013"/>
    <x v="3"/>
    <x v="11"/>
    <s v="female"/>
    <x v="20"/>
    <n v="0.36"/>
    <n v="50"/>
    <m/>
    <m/>
    <n v="31"/>
    <m/>
    <m/>
    <m/>
    <n v="0"/>
    <m/>
    <m/>
    <m/>
    <m/>
    <n v="0.36"/>
    <n v="0.01"/>
    <m/>
    <m/>
    <m/>
    <n v="1.612903"/>
    <n v="50"/>
    <n v="0.36"/>
    <n v="0.36"/>
    <m/>
    <m/>
    <m/>
    <m/>
    <m/>
    <n v="31"/>
    <n v="0"/>
    <m/>
    <n v="0"/>
    <n v="31"/>
    <m/>
    <m/>
    <n v="0"/>
    <m/>
    <m/>
    <m/>
    <m/>
    <m/>
    <x v="0"/>
    <x v="0"/>
    <n v="0"/>
    <n v="0"/>
    <x v="5"/>
  </r>
  <r>
    <x v="51"/>
    <s v="Ad Set 013"/>
    <x v="3"/>
    <x v="11"/>
    <s v="female"/>
    <x v="20"/>
    <n v="0.17"/>
    <n v="20"/>
    <m/>
    <m/>
    <n v="16"/>
    <m/>
    <m/>
    <m/>
    <n v="0"/>
    <m/>
    <m/>
    <m/>
    <m/>
    <n v="0.17"/>
    <n v="0.01"/>
    <m/>
    <m/>
    <m/>
    <n v="1.25"/>
    <n v="20"/>
    <n v="0.17"/>
    <n v="0.17"/>
    <m/>
    <m/>
    <m/>
    <m/>
    <m/>
    <n v="16"/>
    <n v="0"/>
    <m/>
    <n v="0"/>
    <n v="16"/>
    <m/>
    <m/>
    <n v="0"/>
    <m/>
    <m/>
    <m/>
    <m/>
    <m/>
    <x v="0"/>
    <x v="0"/>
    <n v="0"/>
    <n v="0"/>
    <x v="5"/>
  </r>
  <r>
    <x v="53"/>
    <s v="Ad Set 013"/>
    <x v="3"/>
    <x v="11"/>
    <s v="female"/>
    <x v="20"/>
    <n v="0.23"/>
    <n v="36"/>
    <m/>
    <m/>
    <n v="23"/>
    <m/>
    <m/>
    <m/>
    <n v="0"/>
    <m/>
    <m/>
    <m/>
    <m/>
    <n v="0.23"/>
    <n v="0.01"/>
    <m/>
    <m/>
    <m/>
    <n v="1.5652170000000001"/>
    <n v="36"/>
    <n v="0.23"/>
    <n v="0.23"/>
    <m/>
    <m/>
    <m/>
    <m/>
    <m/>
    <n v="23"/>
    <n v="0"/>
    <m/>
    <n v="0"/>
    <n v="23"/>
    <m/>
    <m/>
    <n v="0"/>
    <m/>
    <m/>
    <m/>
    <m/>
    <m/>
    <x v="0"/>
    <x v="0"/>
    <n v="0"/>
    <n v="0"/>
    <x v="5"/>
  </r>
  <r>
    <x v="52"/>
    <s v="Ad Set 013"/>
    <x v="3"/>
    <x v="11"/>
    <s v="female"/>
    <x v="20"/>
    <n v="0.28000000000000003"/>
    <n v="45"/>
    <m/>
    <m/>
    <n v="25"/>
    <m/>
    <m/>
    <m/>
    <n v="0"/>
    <m/>
    <m/>
    <m/>
    <m/>
    <n v="0.28000000000000003"/>
    <n v="0.01"/>
    <m/>
    <m/>
    <m/>
    <n v="1.8"/>
    <n v="45"/>
    <n v="0.28000000000000003"/>
    <n v="0.28000000000000003"/>
    <m/>
    <m/>
    <m/>
    <m/>
    <m/>
    <n v="25"/>
    <n v="0"/>
    <m/>
    <n v="0"/>
    <n v="25"/>
    <m/>
    <m/>
    <n v="0"/>
    <m/>
    <m/>
    <m/>
    <m/>
    <m/>
    <x v="0"/>
    <x v="0"/>
    <n v="0"/>
    <n v="0"/>
    <x v="5"/>
  </r>
  <r>
    <x v="50"/>
    <s v="Ad Set 023"/>
    <x v="3"/>
    <x v="11"/>
    <s v="female"/>
    <x v="20"/>
    <n v="1.71"/>
    <n v="146"/>
    <m/>
    <m/>
    <n v="116"/>
    <m/>
    <m/>
    <m/>
    <n v="0"/>
    <m/>
    <m/>
    <m/>
    <m/>
    <n v="1.71"/>
    <n v="0.01"/>
    <m/>
    <m/>
    <m/>
    <n v="1.258621"/>
    <n v="146"/>
    <n v="1.71"/>
    <n v="1.71"/>
    <m/>
    <m/>
    <m/>
    <m/>
    <m/>
    <n v="116"/>
    <n v="2"/>
    <m/>
    <n v="-2"/>
    <n v="116"/>
    <m/>
    <m/>
    <n v="0"/>
    <m/>
    <m/>
    <m/>
    <m/>
    <m/>
    <x v="0"/>
    <x v="0"/>
    <n v="0"/>
    <n v="0"/>
    <x v="5"/>
  </r>
  <r>
    <x v="52"/>
    <s v="Ad Set 023"/>
    <x v="3"/>
    <x v="11"/>
    <s v="female"/>
    <x v="20"/>
    <n v="0.88"/>
    <n v="78"/>
    <m/>
    <m/>
    <n v="66"/>
    <m/>
    <m/>
    <m/>
    <n v="0"/>
    <m/>
    <m/>
    <m/>
    <m/>
    <n v="0.88"/>
    <n v="0.01"/>
    <m/>
    <m/>
    <m/>
    <n v="1.181818"/>
    <n v="78"/>
    <n v="0.88"/>
    <n v="0.88"/>
    <m/>
    <m/>
    <m/>
    <m/>
    <m/>
    <n v="66"/>
    <n v="1"/>
    <m/>
    <n v="-1"/>
    <n v="66"/>
    <m/>
    <m/>
    <n v="0"/>
    <m/>
    <m/>
    <m/>
    <m/>
    <m/>
    <x v="0"/>
    <x v="0"/>
    <n v="0"/>
    <n v="0"/>
    <x v="5"/>
  </r>
  <r>
    <x v="50"/>
    <s v="Ad Set 026"/>
    <x v="3"/>
    <x v="11"/>
    <s v="female"/>
    <x v="20"/>
    <n v="1.1200000000000001"/>
    <n v="110"/>
    <m/>
    <m/>
    <n v="80"/>
    <m/>
    <m/>
    <m/>
    <n v="0"/>
    <m/>
    <m/>
    <m/>
    <m/>
    <n v="1.1200000000000001"/>
    <n v="0.01"/>
    <m/>
    <m/>
    <m/>
    <n v="1.375"/>
    <n v="110"/>
    <n v="1.1200000000000001"/>
    <n v="1.1200000000000001"/>
    <m/>
    <m/>
    <m/>
    <m/>
    <m/>
    <n v="80"/>
    <n v="1"/>
    <m/>
    <n v="-1"/>
    <n v="80"/>
    <m/>
    <m/>
    <n v="0"/>
    <m/>
    <m/>
    <m/>
    <m/>
    <m/>
    <x v="0"/>
    <x v="0"/>
    <n v="0"/>
    <n v="0"/>
    <x v="5"/>
  </r>
  <r>
    <x v="51"/>
    <s v="Ad Set 026"/>
    <x v="3"/>
    <x v="11"/>
    <s v="female"/>
    <x v="20"/>
    <n v="0.13"/>
    <n v="16"/>
    <m/>
    <m/>
    <n v="13"/>
    <m/>
    <m/>
    <m/>
    <n v="0"/>
    <m/>
    <m/>
    <m/>
    <m/>
    <n v="0.13"/>
    <n v="0.01"/>
    <m/>
    <m/>
    <m/>
    <n v="1.230769"/>
    <n v="16"/>
    <n v="0.13"/>
    <n v="0.13"/>
    <m/>
    <m/>
    <m/>
    <m/>
    <m/>
    <n v="13"/>
    <n v="0"/>
    <m/>
    <n v="0"/>
    <n v="13"/>
    <m/>
    <m/>
    <n v="0"/>
    <m/>
    <m/>
    <m/>
    <m/>
    <m/>
    <x v="0"/>
    <x v="0"/>
    <n v="0"/>
    <n v="0"/>
    <x v="5"/>
  </r>
  <r>
    <x v="53"/>
    <s v="Ad Set 026"/>
    <x v="3"/>
    <x v="11"/>
    <s v="female"/>
    <x v="20"/>
    <n v="0.17"/>
    <n v="17"/>
    <m/>
    <m/>
    <n v="15"/>
    <m/>
    <m/>
    <m/>
    <n v="0"/>
    <m/>
    <m/>
    <m/>
    <m/>
    <n v="0.17"/>
    <n v="0.01"/>
    <m/>
    <m/>
    <m/>
    <n v="1.1333329999999999"/>
    <n v="17"/>
    <n v="0.17"/>
    <n v="0.17"/>
    <m/>
    <m/>
    <m/>
    <m/>
    <m/>
    <n v="15"/>
    <n v="0"/>
    <m/>
    <n v="0"/>
    <n v="15"/>
    <m/>
    <m/>
    <n v="0"/>
    <m/>
    <m/>
    <m/>
    <m/>
    <m/>
    <x v="0"/>
    <x v="0"/>
    <n v="0"/>
    <n v="0"/>
    <x v="5"/>
  </r>
  <r>
    <x v="51"/>
    <s v="Ad Set 035"/>
    <x v="3"/>
    <x v="11"/>
    <s v="female"/>
    <x v="20"/>
    <n v="0.83705600000000002"/>
    <n v="104"/>
    <m/>
    <m/>
    <n v="75"/>
    <m/>
    <m/>
    <m/>
    <n v="0"/>
    <m/>
    <m/>
    <m/>
    <m/>
    <n v="0.83705600000000002"/>
    <n v="0.01"/>
    <m/>
    <m/>
    <m/>
    <n v="1.3866670000000001"/>
    <n v="104"/>
    <n v="0.83705600000000002"/>
    <n v="0.83705600000000002"/>
    <m/>
    <m/>
    <m/>
    <m/>
    <m/>
    <n v="75"/>
    <n v="1"/>
    <m/>
    <n v="-1"/>
    <n v="75"/>
    <m/>
    <m/>
    <n v="0"/>
    <m/>
    <m/>
    <m/>
    <m/>
    <m/>
    <x v="0"/>
    <x v="0"/>
    <n v="0"/>
    <n v="0"/>
    <x v="5"/>
  </r>
  <r>
    <x v="53"/>
    <s v="Ad Set 035"/>
    <x v="3"/>
    <x v="11"/>
    <s v="female"/>
    <x v="20"/>
    <n v="0.99"/>
    <n v="119"/>
    <m/>
    <m/>
    <n v="96"/>
    <m/>
    <m/>
    <m/>
    <n v="0"/>
    <m/>
    <m/>
    <m/>
    <m/>
    <n v="0.99"/>
    <n v="0.01"/>
    <m/>
    <m/>
    <m/>
    <n v="1.2395830000000001"/>
    <n v="119"/>
    <n v="0.99"/>
    <n v="0.99"/>
    <m/>
    <m/>
    <m/>
    <m/>
    <m/>
    <n v="96"/>
    <n v="1"/>
    <m/>
    <n v="-1"/>
    <n v="96"/>
    <m/>
    <m/>
    <n v="0"/>
    <m/>
    <m/>
    <m/>
    <m/>
    <m/>
    <x v="0"/>
    <x v="0"/>
    <n v="0"/>
    <n v="0"/>
    <x v="5"/>
  </r>
  <r>
    <x v="50"/>
    <s v="Ad Set 059"/>
    <x v="3"/>
    <x v="11"/>
    <s v="female"/>
    <x v="20"/>
    <n v="0.48"/>
    <n v="44"/>
    <m/>
    <m/>
    <n v="31"/>
    <m/>
    <m/>
    <m/>
    <n v="0"/>
    <m/>
    <m/>
    <m/>
    <m/>
    <n v="0.48"/>
    <n v="0.02"/>
    <m/>
    <m/>
    <m/>
    <n v="1.4193549999999999"/>
    <n v="44"/>
    <n v="0.48"/>
    <n v="0.48"/>
    <m/>
    <m/>
    <m/>
    <m/>
    <m/>
    <n v="31"/>
    <n v="0"/>
    <m/>
    <n v="0"/>
    <n v="31"/>
    <m/>
    <m/>
    <n v="0"/>
    <m/>
    <m/>
    <m/>
    <m/>
    <m/>
    <x v="0"/>
    <x v="0"/>
    <n v="0"/>
    <n v="0"/>
    <x v="5"/>
  </r>
  <r>
    <x v="51"/>
    <s v="Ad Set 059"/>
    <x v="3"/>
    <x v="11"/>
    <s v="female"/>
    <x v="20"/>
    <n v="0.1"/>
    <n v="16"/>
    <m/>
    <m/>
    <n v="11"/>
    <m/>
    <m/>
    <m/>
    <n v="0"/>
    <m/>
    <m/>
    <m/>
    <m/>
    <n v="0.1"/>
    <n v="0.01"/>
    <m/>
    <m/>
    <m/>
    <n v="1.454545"/>
    <n v="16"/>
    <n v="0.1"/>
    <n v="0.1"/>
    <m/>
    <m/>
    <m/>
    <m/>
    <m/>
    <n v="11"/>
    <n v="0"/>
    <m/>
    <n v="0"/>
    <n v="11"/>
    <m/>
    <m/>
    <n v="0"/>
    <m/>
    <m/>
    <m/>
    <m/>
    <m/>
    <x v="0"/>
    <x v="0"/>
    <n v="0"/>
    <n v="0"/>
    <x v="5"/>
  </r>
  <r>
    <x v="52"/>
    <s v="Ad Set 059"/>
    <x v="3"/>
    <x v="11"/>
    <s v="female"/>
    <x v="20"/>
    <n v="0.35678599999999999"/>
    <n v="24"/>
    <m/>
    <m/>
    <n v="22"/>
    <m/>
    <m/>
    <m/>
    <n v="0"/>
    <m/>
    <m/>
    <m/>
    <m/>
    <n v="0.35678599999999999"/>
    <n v="0.02"/>
    <m/>
    <m/>
    <m/>
    <n v="1.0909089999999999"/>
    <n v="24"/>
    <n v="0.35678599999999999"/>
    <n v="0.35678599999999999"/>
    <m/>
    <m/>
    <m/>
    <m/>
    <m/>
    <n v="22"/>
    <n v="0"/>
    <m/>
    <n v="0"/>
    <n v="22"/>
    <m/>
    <m/>
    <n v="0"/>
    <m/>
    <m/>
    <m/>
    <m/>
    <m/>
    <x v="0"/>
    <x v="0"/>
    <n v="0"/>
    <n v="0"/>
    <x v="5"/>
  </r>
  <r>
    <x v="50"/>
    <s v="Ad Set 093"/>
    <x v="3"/>
    <x v="11"/>
    <s v="female"/>
    <x v="20"/>
    <n v="0.34"/>
    <n v="13"/>
    <m/>
    <m/>
    <n v="6"/>
    <m/>
    <m/>
    <m/>
    <n v="0"/>
    <m/>
    <m/>
    <m/>
    <m/>
    <n v="0.34"/>
    <n v="0.06"/>
    <m/>
    <m/>
    <m/>
    <n v="2.1666669999999999"/>
    <n v="13"/>
    <n v="0.34"/>
    <n v="0.34"/>
    <m/>
    <m/>
    <m/>
    <m/>
    <m/>
    <n v="6"/>
    <n v="0"/>
    <m/>
    <n v="0"/>
    <n v="6"/>
    <m/>
    <m/>
    <n v="0"/>
    <m/>
    <m/>
    <m/>
    <m/>
    <m/>
    <x v="0"/>
    <x v="0"/>
    <n v="0"/>
    <n v="0"/>
    <x v="5"/>
  </r>
  <r>
    <x v="53"/>
    <s v="Ad Set 093"/>
    <x v="3"/>
    <x v="11"/>
    <s v="female"/>
    <x v="20"/>
    <n v="0.1"/>
    <n v="7"/>
    <m/>
    <m/>
    <n v="3"/>
    <m/>
    <m/>
    <m/>
    <n v="0"/>
    <m/>
    <m/>
    <m/>
    <m/>
    <n v="0.1"/>
    <n v="0.03"/>
    <m/>
    <m/>
    <m/>
    <n v="2.3333330000000001"/>
    <n v="7"/>
    <n v="0.1"/>
    <n v="0.1"/>
    <m/>
    <m/>
    <m/>
    <m/>
    <m/>
    <n v="3"/>
    <n v="0"/>
    <m/>
    <n v="0"/>
    <n v="3"/>
    <m/>
    <m/>
    <n v="0"/>
    <m/>
    <m/>
    <m/>
    <m/>
    <m/>
    <x v="0"/>
    <x v="0"/>
    <n v="0"/>
    <n v="0"/>
    <x v="5"/>
  </r>
  <r>
    <x v="52"/>
    <s v="Ad Set 093"/>
    <x v="3"/>
    <x v="11"/>
    <s v="female"/>
    <x v="20"/>
    <n v="0.4"/>
    <n v="35"/>
    <m/>
    <m/>
    <n v="17"/>
    <m/>
    <n v="1"/>
    <m/>
    <n v="1"/>
    <m/>
    <m/>
    <m/>
    <m/>
    <n v="0.4"/>
    <n v="0.02"/>
    <n v="0.4"/>
    <m/>
    <m/>
    <n v="2.058824"/>
    <n v="35"/>
    <n v="0.4"/>
    <n v="0.4"/>
    <m/>
    <m/>
    <m/>
    <m/>
    <n v="1"/>
    <n v="17"/>
    <n v="0"/>
    <m/>
    <n v="0"/>
    <n v="17"/>
    <n v="1"/>
    <m/>
    <n v="1"/>
    <m/>
    <m/>
    <m/>
    <m/>
    <m/>
    <x v="0"/>
    <x v="0"/>
    <n v="1"/>
    <n v="5.8823529411764701"/>
    <x v="5"/>
  </r>
  <r>
    <x v="50"/>
    <s v="Ad Set 121"/>
    <x v="3"/>
    <x v="11"/>
    <s v="female"/>
    <x v="20"/>
    <n v="1.01"/>
    <n v="91"/>
    <m/>
    <m/>
    <n v="67"/>
    <m/>
    <m/>
    <m/>
    <n v="0"/>
    <m/>
    <m/>
    <m/>
    <m/>
    <n v="1.01"/>
    <n v="0.02"/>
    <m/>
    <m/>
    <m/>
    <n v="1.358209"/>
    <n v="91"/>
    <n v="1.01"/>
    <n v="1.01"/>
    <m/>
    <m/>
    <m/>
    <m/>
    <m/>
    <n v="67"/>
    <n v="1"/>
    <m/>
    <n v="-1"/>
    <n v="67"/>
    <m/>
    <m/>
    <n v="0"/>
    <m/>
    <m/>
    <m/>
    <m/>
    <m/>
    <x v="0"/>
    <x v="0"/>
    <n v="0"/>
    <n v="0"/>
    <x v="5"/>
  </r>
  <r>
    <x v="51"/>
    <s v="Ad Set 121"/>
    <x v="3"/>
    <x v="11"/>
    <s v="female"/>
    <x v="20"/>
    <n v="0.46"/>
    <n v="65"/>
    <m/>
    <m/>
    <n v="34"/>
    <m/>
    <m/>
    <m/>
    <n v="0"/>
    <m/>
    <m/>
    <m/>
    <m/>
    <n v="0.46"/>
    <n v="0.01"/>
    <m/>
    <m/>
    <m/>
    <n v="1.9117649999999999"/>
    <n v="65"/>
    <n v="0.46"/>
    <n v="0.46"/>
    <m/>
    <m/>
    <m/>
    <m/>
    <m/>
    <n v="34"/>
    <n v="0"/>
    <m/>
    <n v="0"/>
    <n v="34"/>
    <m/>
    <m/>
    <n v="0"/>
    <m/>
    <m/>
    <m/>
    <m/>
    <m/>
    <x v="0"/>
    <x v="0"/>
    <n v="0"/>
    <n v="0"/>
    <x v="5"/>
  </r>
  <r>
    <x v="53"/>
    <s v="Ad Set 121"/>
    <x v="3"/>
    <x v="11"/>
    <s v="female"/>
    <x v="20"/>
    <n v="6.32"/>
    <n v="508"/>
    <m/>
    <m/>
    <n v="290"/>
    <m/>
    <m/>
    <m/>
    <n v="0"/>
    <m/>
    <m/>
    <m/>
    <m/>
    <n v="6.32"/>
    <n v="0.02"/>
    <m/>
    <m/>
    <m/>
    <n v="1.7517240000000001"/>
    <n v="508"/>
    <n v="6.32"/>
    <n v="6.32"/>
    <m/>
    <m/>
    <m/>
    <m/>
    <m/>
    <n v="290"/>
    <n v="6"/>
    <m/>
    <n v="-6"/>
    <n v="290"/>
    <m/>
    <m/>
    <n v="0"/>
    <m/>
    <m/>
    <m/>
    <m/>
    <m/>
    <x v="0"/>
    <x v="0"/>
    <n v="0"/>
    <n v="0"/>
    <x v="5"/>
  </r>
  <r>
    <x v="50"/>
    <s v="Ad Set 035"/>
    <x v="3"/>
    <x v="11"/>
    <s v="female"/>
    <x v="20"/>
    <n v="0.60784099999999996"/>
    <n v="94"/>
    <m/>
    <n v="1"/>
    <n v="58"/>
    <m/>
    <m/>
    <m/>
    <n v="1"/>
    <m/>
    <m/>
    <m/>
    <m/>
    <n v="0.60784099999999996"/>
    <n v="0.01"/>
    <n v="0.61"/>
    <m/>
    <m/>
    <n v="1.62069"/>
    <n v="94"/>
    <n v="0.60784099999999996"/>
    <n v="0.60784099999999996"/>
    <m/>
    <m/>
    <n v="1"/>
    <m/>
    <m/>
    <n v="58"/>
    <n v="1"/>
    <m/>
    <n v="-1"/>
    <n v="58"/>
    <m/>
    <m/>
    <n v="1"/>
    <m/>
    <m/>
    <m/>
    <m/>
    <m/>
    <x v="0"/>
    <x v="0"/>
    <n v="1"/>
    <n v="1.7241379310344827"/>
    <x v="5"/>
  </r>
  <r>
    <x v="54"/>
    <s v="Ad Set 026"/>
    <x v="3"/>
    <x v="12"/>
    <s v="female"/>
    <x v="20"/>
    <n v="0.129972"/>
    <n v="19"/>
    <m/>
    <m/>
    <n v="16"/>
    <m/>
    <m/>
    <m/>
    <n v="0"/>
    <m/>
    <m/>
    <m/>
    <m/>
    <n v="0.129972"/>
    <n v="0.01"/>
    <m/>
    <m/>
    <m/>
    <n v="1.1875"/>
    <n v="19"/>
    <n v="0.129972"/>
    <n v="0.129972"/>
    <m/>
    <m/>
    <m/>
    <m/>
    <m/>
    <n v="16"/>
    <n v="0"/>
    <m/>
    <n v="0"/>
    <n v="16"/>
    <m/>
    <m/>
    <n v="0"/>
    <m/>
    <m/>
    <m/>
    <m/>
    <m/>
    <x v="0"/>
    <x v="0"/>
    <n v="0"/>
    <n v="0"/>
    <x v="5"/>
  </r>
  <r>
    <x v="60"/>
    <s v="Ad Set 026"/>
    <x v="3"/>
    <x v="12"/>
    <s v="female"/>
    <x v="20"/>
    <n v="0.36"/>
    <n v="19"/>
    <m/>
    <m/>
    <n v="16"/>
    <m/>
    <m/>
    <m/>
    <n v="0"/>
    <m/>
    <m/>
    <m/>
    <m/>
    <n v="0.36"/>
    <n v="0.02"/>
    <m/>
    <m/>
    <m/>
    <n v="1.1875"/>
    <n v="19"/>
    <n v="0.36"/>
    <n v="0.36"/>
    <m/>
    <m/>
    <m/>
    <m/>
    <m/>
    <n v="16"/>
    <n v="0"/>
    <m/>
    <n v="0"/>
    <n v="16"/>
    <m/>
    <m/>
    <n v="0"/>
    <m/>
    <m/>
    <m/>
    <m/>
    <m/>
    <x v="0"/>
    <x v="0"/>
    <n v="0"/>
    <n v="0"/>
    <x v="5"/>
  </r>
  <r>
    <x v="56"/>
    <s v="Ad Set 026"/>
    <x v="3"/>
    <x v="12"/>
    <s v="female"/>
    <x v="20"/>
    <n v="0.25"/>
    <n v="36"/>
    <m/>
    <m/>
    <n v="30"/>
    <m/>
    <m/>
    <m/>
    <n v="0"/>
    <m/>
    <m/>
    <m/>
    <m/>
    <n v="0.25"/>
    <n v="0.01"/>
    <m/>
    <m/>
    <m/>
    <n v="1.2"/>
    <n v="36"/>
    <n v="0.25"/>
    <n v="0.25"/>
    <m/>
    <m/>
    <m/>
    <m/>
    <m/>
    <n v="30"/>
    <n v="0"/>
    <m/>
    <n v="0"/>
    <n v="30"/>
    <m/>
    <m/>
    <n v="0"/>
    <m/>
    <m/>
    <m/>
    <m/>
    <m/>
    <x v="0"/>
    <x v="0"/>
    <n v="0"/>
    <n v="0"/>
    <x v="5"/>
  </r>
  <r>
    <x v="57"/>
    <s v="Ad Set 026"/>
    <x v="3"/>
    <x v="12"/>
    <s v="female"/>
    <x v="20"/>
    <n v="0.13"/>
    <n v="13"/>
    <m/>
    <m/>
    <n v="11"/>
    <m/>
    <m/>
    <m/>
    <n v="0"/>
    <m/>
    <m/>
    <m/>
    <m/>
    <n v="0.13"/>
    <n v="0.01"/>
    <m/>
    <m/>
    <m/>
    <n v="1.181818"/>
    <n v="13"/>
    <n v="0.13"/>
    <n v="0.13"/>
    <m/>
    <m/>
    <m/>
    <m/>
    <m/>
    <n v="11"/>
    <n v="0"/>
    <m/>
    <n v="0"/>
    <n v="11"/>
    <m/>
    <m/>
    <n v="0"/>
    <m/>
    <m/>
    <m/>
    <m/>
    <m/>
    <x v="0"/>
    <x v="0"/>
    <n v="0"/>
    <n v="0"/>
    <x v="5"/>
  </r>
  <r>
    <x v="58"/>
    <s v="Ad Set 026"/>
    <x v="3"/>
    <x v="12"/>
    <s v="female"/>
    <x v="20"/>
    <n v="1.869774"/>
    <n v="129"/>
    <m/>
    <m/>
    <n v="96"/>
    <m/>
    <m/>
    <m/>
    <n v="0"/>
    <m/>
    <m/>
    <m/>
    <m/>
    <n v="1.869774"/>
    <n v="0.02"/>
    <m/>
    <m/>
    <m/>
    <n v="1.34375"/>
    <n v="129"/>
    <n v="1.869774"/>
    <n v="1.869774"/>
    <m/>
    <m/>
    <m/>
    <m/>
    <m/>
    <n v="96"/>
    <n v="2"/>
    <m/>
    <n v="-2"/>
    <n v="96"/>
    <m/>
    <m/>
    <n v="0"/>
    <m/>
    <m/>
    <m/>
    <m/>
    <m/>
    <x v="0"/>
    <x v="0"/>
    <n v="0"/>
    <n v="0"/>
    <x v="5"/>
  </r>
  <r>
    <x v="56"/>
    <s v="Ad Set 093"/>
    <x v="3"/>
    <x v="12"/>
    <s v="female"/>
    <x v="20"/>
    <n v="0.71"/>
    <n v="55"/>
    <m/>
    <m/>
    <n v="43"/>
    <m/>
    <m/>
    <m/>
    <n v="0"/>
    <m/>
    <m/>
    <m/>
    <m/>
    <n v="0.71"/>
    <n v="0.02"/>
    <m/>
    <m/>
    <m/>
    <n v="1.2790699999999999"/>
    <n v="55"/>
    <n v="0.71"/>
    <n v="0.71"/>
    <m/>
    <m/>
    <m/>
    <m/>
    <m/>
    <n v="43"/>
    <n v="1"/>
    <m/>
    <n v="-1"/>
    <n v="43"/>
    <m/>
    <m/>
    <n v="0"/>
    <m/>
    <m/>
    <m/>
    <m/>
    <m/>
    <x v="0"/>
    <x v="0"/>
    <n v="0"/>
    <n v="0"/>
    <x v="5"/>
  </r>
  <r>
    <x v="57"/>
    <s v="Ad Set 093"/>
    <x v="3"/>
    <x v="12"/>
    <s v="female"/>
    <x v="20"/>
    <n v="0.2"/>
    <n v="47"/>
    <m/>
    <m/>
    <n v="29"/>
    <m/>
    <m/>
    <m/>
    <n v="0"/>
    <m/>
    <m/>
    <m/>
    <m/>
    <n v="0.2"/>
    <n v="0.01"/>
    <m/>
    <m/>
    <m/>
    <n v="1.62069"/>
    <n v="47"/>
    <n v="0.2"/>
    <n v="0.2"/>
    <m/>
    <m/>
    <m/>
    <m/>
    <m/>
    <n v="29"/>
    <n v="0"/>
    <m/>
    <n v="0"/>
    <n v="29"/>
    <m/>
    <m/>
    <n v="0"/>
    <m/>
    <m/>
    <m/>
    <m/>
    <m/>
    <x v="0"/>
    <x v="0"/>
    <n v="0"/>
    <n v="0"/>
    <x v="5"/>
  </r>
  <r>
    <x v="54"/>
    <s v="Ad Set 095"/>
    <x v="3"/>
    <x v="12"/>
    <s v="female"/>
    <x v="20"/>
    <n v="0.4"/>
    <n v="47"/>
    <m/>
    <m/>
    <n v="43"/>
    <m/>
    <m/>
    <m/>
    <n v="0"/>
    <m/>
    <m/>
    <m/>
    <m/>
    <n v="0.4"/>
    <n v="0.01"/>
    <m/>
    <m/>
    <m/>
    <n v="1.0930230000000001"/>
    <n v="47"/>
    <n v="0.4"/>
    <n v="0.4"/>
    <m/>
    <m/>
    <m/>
    <m/>
    <m/>
    <n v="43"/>
    <n v="0"/>
    <m/>
    <n v="0"/>
    <n v="43"/>
    <m/>
    <m/>
    <n v="0"/>
    <m/>
    <m/>
    <m/>
    <m/>
    <m/>
    <x v="0"/>
    <x v="0"/>
    <n v="0"/>
    <n v="0"/>
    <x v="5"/>
  </r>
  <r>
    <x v="55"/>
    <s v="Ad Set 095"/>
    <x v="3"/>
    <x v="12"/>
    <s v="female"/>
    <x v="20"/>
    <n v="0.87"/>
    <n v="73"/>
    <m/>
    <m/>
    <n v="68"/>
    <m/>
    <m/>
    <m/>
    <n v="0"/>
    <m/>
    <m/>
    <m/>
    <m/>
    <n v="0.87"/>
    <n v="0.01"/>
    <m/>
    <m/>
    <m/>
    <n v="1.073529"/>
    <n v="73"/>
    <n v="0.87"/>
    <n v="0.87"/>
    <m/>
    <m/>
    <m/>
    <m/>
    <m/>
    <n v="68"/>
    <n v="1"/>
    <m/>
    <n v="-1"/>
    <n v="68"/>
    <m/>
    <m/>
    <n v="0"/>
    <m/>
    <m/>
    <m/>
    <m/>
    <m/>
    <x v="0"/>
    <x v="0"/>
    <n v="0"/>
    <n v="0"/>
    <x v="5"/>
  </r>
  <r>
    <x v="60"/>
    <s v="Ad Set 095"/>
    <x v="3"/>
    <x v="12"/>
    <s v="female"/>
    <x v="20"/>
    <n v="0.32"/>
    <n v="26"/>
    <m/>
    <m/>
    <n v="22"/>
    <m/>
    <m/>
    <m/>
    <n v="0"/>
    <m/>
    <m/>
    <m/>
    <m/>
    <n v="0.32"/>
    <n v="0.01"/>
    <m/>
    <m/>
    <m/>
    <n v="1.181818"/>
    <n v="26"/>
    <n v="0.32"/>
    <n v="0.32"/>
    <m/>
    <m/>
    <m/>
    <m/>
    <m/>
    <n v="22"/>
    <n v="0"/>
    <m/>
    <n v="0"/>
    <n v="22"/>
    <m/>
    <m/>
    <n v="0"/>
    <m/>
    <m/>
    <m/>
    <m/>
    <m/>
    <x v="0"/>
    <x v="0"/>
    <n v="0"/>
    <n v="0"/>
    <x v="5"/>
  </r>
  <r>
    <x v="56"/>
    <s v="Ad Set 095"/>
    <x v="3"/>
    <x v="12"/>
    <s v="female"/>
    <x v="20"/>
    <n v="1.52"/>
    <n v="169"/>
    <m/>
    <m/>
    <n v="153"/>
    <m/>
    <m/>
    <m/>
    <n v="0"/>
    <m/>
    <m/>
    <m/>
    <m/>
    <n v="1.52"/>
    <n v="0.01"/>
    <m/>
    <m/>
    <m/>
    <n v="1.1045750000000001"/>
    <n v="169"/>
    <n v="1.52"/>
    <n v="1.52"/>
    <m/>
    <m/>
    <m/>
    <m/>
    <m/>
    <n v="153"/>
    <n v="2"/>
    <m/>
    <n v="-2"/>
    <n v="153"/>
    <m/>
    <m/>
    <n v="0"/>
    <m/>
    <m/>
    <m/>
    <m/>
    <m/>
    <x v="0"/>
    <x v="0"/>
    <n v="0"/>
    <n v="0"/>
    <x v="5"/>
  </r>
  <r>
    <x v="57"/>
    <s v="Ad Set 095"/>
    <x v="3"/>
    <x v="12"/>
    <s v="female"/>
    <x v="20"/>
    <n v="0.51"/>
    <n v="48"/>
    <m/>
    <m/>
    <n v="45"/>
    <m/>
    <m/>
    <m/>
    <n v="0"/>
    <m/>
    <m/>
    <m/>
    <m/>
    <n v="0.51"/>
    <n v="0.01"/>
    <m/>
    <m/>
    <m/>
    <n v="1.066667"/>
    <n v="48"/>
    <n v="0.51"/>
    <n v="0.51"/>
    <m/>
    <m/>
    <m/>
    <m/>
    <m/>
    <n v="45"/>
    <n v="1"/>
    <m/>
    <n v="-1"/>
    <n v="45"/>
    <m/>
    <m/>
    <n v="0"/>
    <m/>
    <m/>
    <m/>
    <m/>
    <m/>
    <x v="0"/>
    <x v="0"/>
    <n v="0"/>
    <n v="0"/>
    <x v="5"/>
  </r>
  <r>
    <x v="57"/>
    <s v="Ad Set 113"/>
    <x v="3"/>
    <x v="12"/>
    <s v="female"/>
    <x v="20"/>
    <n v="0.4"/>
    <n v="32"/>
    <m/>
    <m/>
    <n v="18"/>
    <m/>
    <m/>
    <m/>
    <n v="0"/>
    <m/>
    <m/>
    <m/>
    <m/>
    <n v="0.4"/>
    <n v="0.02"/>
    <m/>
    <m/>
    <m/>
    <n v="1.7777780000000001"/>
    <n v="32"/>
    <n v="0.4"/>
    <n v="0.4"/>
    <m/>
    <m/>
    <m/>
    <m/>
    <m/>
    <n v="18"/>
    <n v="0"/>
    <m/>
    <n v="0"/>
    <n v="18"/>
    <m/>
    <m/>
    <n v="0"/>
    <m/>
    <m/>
    <m/>
    <m/>
    <m/>
    <x v="0"/>
    <x v="0"/>
    <n v="0"/>
    <n v="0"/>
    <x v="5"/>
  </r>
  <r>
    <x v="56"/>
    <s v="Ad Set 136"/>
    <x v="3"/>
    <x v="12"/>
    <s v="female"/>
    <x v="20"/>
    <n v="0.62"/>
    <n v="111"/>
    <m/>
    <m/>
    <n v="89"/>
    <m/>
    <m/>
    <m/>
    <n v="0"/>
    <m/>
    <m/>
    <m/>
    <m/>
    <n v="0.62"/>
    <n v="0.01"/>
    <m/>
    <m/>
    <m/>
    <n v="1.2471909999999999"/>
    <n v="111"/>
    <n v="0.62"/>
    <n v="0.62"/>
    <m/>
    <m/>
    <m/>
    <m/>
    <m/>
    <n v="89"/>
    <n v="1"/>
    <m/>
    <n v="-1"/>
    <n v="89"/>
    <m/>
    <m/>
    <n v="0"/>
    <m/>
    <m/>
    <m/>
    <m/>
    <m/>
    <x v="0"/>
    <x v="0"/>
    <n v="0"/>
    <n v="0"/>
    <x v="5"/>
  </r>
  <r>
    <x v="60"/>
    <s v="Ad Set 093"/>
    <x v="3"/>
    <x v="12"/>
    <s v="female"/>
    <x v="20"/>
    <n v="0.81"/>
    <n v="46"/>
    <m/>
    <m/>
    <n v="38"/>
    <m/>
    <m/>
    <m/>
    <n v="0"/>
    <m/>
    <m/>
    <m/>
    <m/>
    <n v="0.81"/>
    <n v="0.02"/>
    <m/>
    <m/>
    <m/>
    <n v="1.210526"/>
    <n v="46"/>
    <n v="0.81"/>
    <n v="0.81"/>
    <m/>
    <m/>
    <m/>
    <m/>
    <m/>
    <n v="38"/>
    <n v="1"/>
    <m/>
    <n v="-1"/>
    <n v="38"/>
    <m/>
    <m/>
    <n v="0"/>
    <m/>
    <m/>
    <m/>
    <m/>
    <m/>
    <x v="0"/>
    <x v="0"/>
    <n v="0"/>
    <n v="0"/>
    <x v="5"/>
  </r>
  <r>
    <x v="20"/>
    <s v="Ad Set 011"/>
    <x v="3"/>
    <x v="7"/>
    <s v="female"/>
    <x v="20"/>
    <n v="0.36"/>
    <n v="16"/>
    <m/>
    <m/>
    <n v="10"/>
    <m/>
    <m/>
    <m/>
    <n v="0"/>
    <m/>
    <m/>
    <m/>
    <m/>
    <n v="0.36"/>
    <n v="0.04"/>
    <m/>
    <m/>
    <m/>
    <n v="1.6"/>
    <n v="16"/>
    <n v="0.36"/>
    <n v="0.36"/>
    <m/>
    <m/>
    <m/>
    <m/>
    <m/>
    <n v="10"/>
    <n v="0"/>
    <m/>
    <n v="0"/>
    <n v="10"/>
    <m/>
    <m/>
    <n v="0"/>
    <m/>
    <m/>
    <m/>
    <m/>
    <m/>
    <x v="0"/>
    <x v="0"/>
    <n v="0"/>
    <n v="0"/>
    <x v="5"/>
  </r>
  <r>
    <x v="21"/>
    <s v="Ad Set 011"/>
    <x v="3"/>
    <x v="7"/>
    <s v="female"/>
    <x v="20"/>
    <n v="0.08"/>
    <n v="5"/>
    <m/>
    <m/>
    <n v="5"/>
    <m/>
    <m/>
    <m/>
    <n v="0"/>
    <m/>
    <m/>
    <m/>
    <m/>
    <n v="0.08"/>
    <n v="0.02"/>
    <m/>
    <m/>
    <m/>
    <n v="1"/>
    <n v="5"/>
    <n v="0.08"/>
    <n v="0.08"/>
    <m/>
    <m/>
    <m/>
    <m/>
    <m/>
    <n v="5"/>
    <n v="0"/>
    <m/>
    <n v="0"/>
    <n v="5"/>
    <m/>
    <m/>
    <n v="0"/>
    <m/>
    <m/>
    <m/>
    <m/>
    <m/>
    <x v="0"/>
    <x v="0"/>
    <n v="0"/>
    <n v="0"/>
    <x v="5"/>
  </r>
  <r>
    <x v="20"/>
    <s v="Ad Set 012"/>
    <x v="3"/>
    <x v="7"/>
    <s v="female"/>
    <x v="20"/>
    <n v="0.31"/>
    <n v="27"/>
    <m/>
    <m/>
    <n v="25"/>
    <m/>
    <m/>
    <m/>
    <n v="0"/>
    <m/>
    <m/>
    <m/>
    <m/>
    <n v="0.31"/>
    <n v="0.01"/>
    <m/>
    <m/>
    <m/>
    <n v="1.08"/>
    <n v="27"/>
    <n v="0.31"/>
    <n v="0.31"/>
    <m/>
    <m/>
    <m/>
    <m/>
    <m/>
    <n v="25"/>
    <n v="0"/>
    <m/>
    <n v="0"/>
    <n v="25"/>
    <m/>
    <m/>
    <n v="0"/>
    <m/>
    <m/>
    <m/>
    <m/>
    <m/>
    <x v="0"/>
    <x v="0"/>
    <n v="0"/>
    <n v="0"/>
    <x v="5"/>
  </r>
  <r>
    <x v="21"/>
    <s v="Ad Set 012"/>
    <x v="3"/>
    <x v="7"/>
    <s v="female"/>
    <x v="20"/>
    <n v="7.0000000000000007E-2"/>
    <n v="9"/>
    <m/>
    <m/>
    <n v="8"/>
    <m/>
    <m/>
    <m/>
    <n v="0"/>
    <m/>
    <m/>
    <m/>
    <m/>
    <n v="7.0000000000000007E-2"/>
    <n v="0.01"/>
    <m/>
    <m/>
    <m/>
    <n v="1.125"/>
    <n v="9"/>
    <n v="7.0000000000000007E-2"/>
    <n v="7.0000000000000007E-2"/>
    <m/>
    <m/>
    <m/>
    <m/>
    <m/>
    <n v="8"/>
    <n v="0"/>
    <m/>
    <n v="0"/>
    <n v="8"/>
    <m/>
    <m/>
    <n v="0"/>
    <m/>
    <m/>
    <m/>
    <m/>
    <m/>
    <x v="0"/>
    <x v="0"/>
    <n v="0"/>
    <n v="0"/>
    <x v="5"/>
  </r>
  <r>
    <x v="21"/>
    <s v="Ad Set 061"/>
    <x v="3"/>
    <x v="7"/>
    <s v="female"/>
    <x v="20"/>
    <n v="0.01"/>
    <n v="17"/>
    <m/>
    <m/>
    <n v="8"/>
    <m/>
    <m/>
    <m/>
    <n v="0"/>
    <m/>
    <m/>
    <m/>
    <m/>
    <n v="0.01"/>
    <n v="0"/>
    <m/>
    <m/>
    <m/>
    <n v="2.125"/>
    <n v="17"/>
    <n v="0.01"/>
    <n v="0.01"/>
    <m/>
    <m/>
    <m/>
    <m/>
    <m/>
    <n v="8"/>
    <n v="0"/>
    <m/>
    <n v="0"/>
    <n v="8"/>
    <m/>
    <m/>
    <n v="0"/>
    <m/>
    <m/>
    <m/>
    <m/>
    <m/>
    <x v="0"/>
    <x v="0"/>
    <n v="0"/>
    <n v="0"/>
    <x v="5"/>
  </r>
  <r>
    <x v="20"/>
    <s v="Ad Set 074"/>
    <x v="3"/>
    <x v="7"/>
    <s v="female"/>
    <x v="20"/>
    <n v="0"/>
    <n v="2"/>
    <m/>
    <m/>
    <n v="2"/>
    <m/>
    <m/>
    <m/>
    <n v="0"/>
    <m/>
    <m/>
    <m/>
    <m/>
    <n v="0"/>
    <n v="0"/>
    <m/>
    <m/>
    <m/>
    <n v="1"/>
    <n v="2"/>
    <n v="0"/>
    <n v="0"/>
    <m/>
    <m/>
    <m/>
    <m/>
    <m/>
    <n v="2"/>
    <n v="0"/>
    <m/>
    <n v="0"/>
    <n v="2"/>
    <m/>
    <m/>
    <n v="0"/>
    <m/>
    <m/>
    <m/>
    <m/>
    <m/>
    <x v="0"/>
    <x v="0"/>
    <n v="0"/>
    <n v="0"/>
    <x v="5"/>
  </r>
  <r>
    <x v="20"/>
    <s v="Ad Set 088"/>
    <x v="3"/>
    <x v="7"/>
    <s v="female"/>
    <x v="20"/>
    <n v="0.02"/>
    <n v="2"/>
    <m/>
    <m/>
    <n v="1"/>
    <m/>
    <m/>
    <m/>
    <n v="0"/>
    <m/>
    <m/>
    <m/>
    <m/>
    <n v="0.02"/>
    <n v="0.02"/>
    <m/>
    <m/>
    <m/>
    <n v="2"/>
    <n v="2"/>
    <n v="0.02"/>
    <n v="0.02"/>
    <m/>
    <m/>
    <m/>
    <m/>
    <m/>
    <n v="1"/>
    <n v="0"/>
    <m/>
    <n v="0"/>
    <n v="1"/>
    <m/>
    <m/>
    <n v="0"/>
    <m/>
    <m/>
    <m/>
    <m/>
    <m/>
    <x v="0"/>
    <x v="0"/>
    <n v="0"/>
    <n v="0"/>
    <x v="5"/>
  </r>
  <r>
    <x v="21"/>
    <s v="Ad Set 088"/>
    <x v="3"/>
    <x v="7"/>
    <s v="female"/>
    <x v="20"/>
    <n v="0.05"/>
    <n v="7"/>
    <m/>
    <m/>
    <n v="4"/>
    <m/>
    <m/>
    <m/>
    <n v="0"/>
    <m/>
    <m/>
    <m/>
    <m/>
    <n v="0.05"/>
    <n v="0.01"/>
    <m/>
    <m/>
    <m/>
    <n v="1.75"/>
    <n v="7"/>
    <n v="0.05"/>
    <n v="0.05"/>
    <m/>
    <m/>
    <m/>
    <m/>
    <m/>
    <n v="4"/>
    <n v="0"/>
    <m/>
    <n v="0"/>
    <n v="4"/>
    <m/>
    <m/>
    <n v="0"/>
    <m/>
    <m/>
    <m/>
    <m/>
    <m/>
    <x v="0"/>
    <x v="0"/>
    <n v="0"/>
    <n v="0"/>
    <x v="5"/>
  </r>
  <r>
    <x v="20"/>
    <s v="Ad Set 119"/>
    <x v="3"/>
    <x v="7"/>
    <s v="female"/>
    <x v="20"/>
    <n v="1.38"/>
    <n v="91"/>
    <m/>
    <m/>
    <n v="46"/>
    <m/>
    <m/>
    <m/>
    <n v="0"/>
    <m/>
    <m/>
    <m/>
    <m/>
    <n v="1.38"/>
    <n v="0.03"/>
    <m/>
    <m/>
    <m/>
    <n v="1.978261"/>
    <n v="91"/>
    <n v="1.38"/>
    <n v="1.38"/>
    <m/>
    <m/>
    <m/>
    <m/>
    <m/>
    <n v="46"/>
    <n v="1"/>
    <m/>
    <n v="-1"/>
    <n v="46"/>
    <m/>
    <m/>
    <n v="0"/>
    <m/>
    <m/>
    <m/>
    <m/>
    <m/>
    <x v="0"/>
    <x v="0"/>
    <n v="0"/>
    <n v="0"/>
    <x v="5"/>
  </r>
  <r>
    <x v="21"/>
    <s v="Ad Set 119"/>
    <x v="3"/>
    <x v="7"/>
    <s v="female"/>
    <x v="20"/>
    <n v="0.93"/>
    <n v="53"/>
    <m/>
    <m/>
    <n v="33"/>
    <m/>
    <m/>
    <m/>
    <n v="0"/>
    <m/>
    <m/>
    <m/>
    <m/>
    <n v="0.93"/>
    <n v="0.03"/>
    <m/>
    <m/>
    <m/>
    <n v="1.606061"/>
    <n v="53"/>
    <n v="0.93"/>
    <n v="0.93"/>
    <m/>
    <m/>
    <m/>
    <m/>
    <m/>
    <n v="33"/>
    <n v="1"/>
    <m/>
    <n v="-1"/>
    <n v="33"/>
    <m/>
    <m/>
    <n v="0"/>
    <m/>
    <m/>
    <m/>
    <m/>
    <m/>
    <x v="0"/>
    <x v="0"/>
    <n v="0"/>
    <n v="0"/>
    <x v="5"/>
  </r>
  <r>
    <x v="18"/>
    <s v="Ad Set 005"/>
    <x v="3"/>
    <x v="8"/>
    <s v="female"/>
    <x v="20"/>
    <n v="0.31"/>
    <n v="40"/>
    <m/>
    <m/>
    <n v="40"/>
    <m/>
    <m/>
    <m/>
    <n v="0"/>
    <m/>
    <m/>
    <m/>
    <m/>
    <n v="0.31"/>
    <n v="0.01"/>
    <m/>
    <m/>
    <m/>
    <n v="1"/>
    <n v="40"/>
    <n v="0.31"/>
    <n v="0.31"/>
    <m/>
    <m/>
    <m/>
    <m/>
    <m/>
    <n v="40"/>
    <n v="0"/>
    <m/>
    <n v="0"/>
    <n v="40"/>
    <m/>
    <m/>
    <n v="0"/>
    <m/>
    <m/>
    <m/>
    <m/>
    <m/>
    <x v="0"/>
    <x v="0"/>
    <n v="0"/>
    <n v="0"/>
    <x v="5"/>
  </r>
  <r>
    <x v="23"/>
    <s v="Ad Set 005"/>
    <x v="3"/>
    <x v="8"/>
    <s v="female"/>
    <x v="20"/>
    <n v="1.1391579999999999"/>
    <n v="137"/>
    <m/>
    <m/>
    <n v="135"/>
    <m/>
    <m/>
    <m/>
    <n v="0"/>
    <m/>
    <m/>
    <m/>
    <m/>
    <n v="1.1391579999999999"/>
    <n v="0.01"/>
    <m/>
    <m/>
    <m/>
    <n v="1.014815"/>
    <n v="137"/>
    <n v="1.1391579999999999"/>
    <n v="1.1391579999999999"/>
    <m/>
    <m/>
    <m/>
    <m/>
    <m/>
    <n v="135"/>
    <n v="1"/>
    <m/>
    <n v="-1"/>
    <n v="135"/>
    <m/>
    <m/>
    <n v="0"/>
    <m/>
    <m/>
    <m/>
    <m/>
    <m/>
    <x v="0"/>
    <x v="0"/>
    <n v="0"/>
    <n v="0"/>
    <x v="5"/>
  </r>
  <r>
    <x v="24"/>
    <s v="Ad Set 005"/>
    <x v="3"/>
    <x v="8"/>
    <s v="female"/>
    <x v="20"/>
    <n v="0.24"/>
    <n v="19"/>
    <m/>
    <m/>
    <n v="19"/>
    <m/>
    <m/>
    <m/>
    <n v="0"/>
    <m/>
    <m/>
    <m/>
    <m/>
    <n v="0.24"/>
    <n v="0.01"/>
    <m/>
    <m/>
    <m/>
    <n v="1"/>
    <n v="19"/>
    <n v="0.24"/>
    <n v="0.24"/>
    <m/>
    <m/>
    <m/>
    <m/>
    <m/>
    <n v="19"/>
    <n v="0"/>
    <m/>
    <n v="0"/>
    <n v="19"/>
    <m/>
    <m/>
    <n v="0"/>
    <m/>
    <m/>
    <m/>
    <m/>
    <m/>
    <x v="0"/>
    <x v="0"/>
    <n v="0"/>
    <n v="0"/>
    <x v="5"/>
  </r>
  <r>
    <x v="31"/>
    <s v="Ad Set 005"/>
    <x v="3"/>
    <x v="8"/>
    <s v="female"/>
    <x v="20"/>
    <n v="1.21"/>
    <n v="105"/>
    <m/>
    <m/>
    <n v="104"/>
    <m/>
    <m/>
    <m/>
    <n v="0"/>
    <m/>
    <m/>
    <m/>
    <m/>
    <n v="1.21"/>
    <n v="0.01"/>
    <m/>
    <m/>
    <m/>
    <n v="1.0096149999999999"/>
    <n v="105"/>
    <n v="1.21"/>
    <n v="1.21"/>
    <m/>
    <m/>
    <m/>
    <m/>
    <m/>
    <n v="104"/>
    <n v="1"/>
    <m/>
    <n v="-1"/>
    <n v="104"/>
    <m/>
    <m/>
    <n v="0"/>
    <m/>
    <m/>
    <m/>
    <m/>
    <m/>
    <x v="0"/>
    <x v="0"/>
    <n v="0"/>
    <n v="0"/>
    <x v="5"/>
  </r>
  <r>
    <x v="20"/>
    <s v="Ad Set 005"/>
    <x v="3"/>
    <x v="8"/>
    <s v="female"/>
    <x v="20"/>
    <n v="0.61"/>
    <n v="63"/>
    <m/>
    <m/>
    <n v="63"/>
    <m/>
    <m/>
    <m/>
    <n v="0"/>
    <m/>
    <m/>
    <m/>
    <m/>
    <n v="0.61"/>
    <n v="0.01"/>
    <m/>
    <m/>
    <m/>
    <n v="1"/>
    <n v="63"/>
    <n v="0.61"/>
    <n v="0.61"/>
    <m/>
    <m/>
    <m/>
    <m/>
    <m/>
    <n v="63"/>
    <n v="1"/>
    <m/>
    <n v="-1"/>
    <n v="63"/>
    <m/>
    <m/>
    <n v="0"/>
    <m/>
    <m/>
    <m/>
    <m/>
    <m/>
    <x v="0"/>
    <x v="0"/>
    <n v="0"/>
    <n v="0"/>
    <x v="5"/>
  </r>
  <r>
    <x v="27"/>
    <s v="Ad Set 005"/>
    <x v="3"/>
    <x v="8"/>
    <s v="female"/>
    <x v="20"/>
    <n v="0.7"/>
    <n v="51"/>
    <m/>
    <m/>
    <n v="51"/>
    <m/>
    <m/>
    <m/>
    <n v="0"/>
    <m/>
    <m/>
    <m/>
    <m/>
    <n v="0.7"/>
    <n v="0.01"/>
    <m/>
    <m/>
    <m/>
    <n v="1"/>
    <n v="51"/>
    <n v="0.7"/>
    <n v="0.7"/>
    <m/>
    <m/>
    <m/>
    <m/>
    <m/>
    <n v="51"/>
    <n v="1"/>
    <m/>
    <n v="-1"/>
    <n v="51"/>
    <m/>
    <m/>
    <n v="0"/>
    <m/>
    <m/>
    <m/>
    <m/>
    <m/>
    <x v="0"/>
    <x v="0"/>
    <n v="0"/>
    <n v="0"/>
    <x v="5"/>
  </r>
  <r>
    <x v="29"/>
    <s v="Ad Set 005"/>
    <x v="3"/>
    <x v="8"/>
    <s v="female"/>
    <x v="20"/>
    <n v="0.71"/>
    <n v="97"/>
    <m/>
    <m/>
    <n v="96"/>
    <m/>
    <m/>
    <m/>
    <n v="0"/>
    <m/>
    <m/>
    <m/>
    <m/>
    <n v="0.71"/>
    <n v="0.01"/>
    <m/>
    <m/>
    <m/>
    <n v="1.0104169999999999"/>
    <n v="97"/>
    <n v="0.71"/>
    <n v="0.71"/>
    <m/>
    <m/>
    <m/>
    <m/>
    <m/>
    <n v="96"/>
    <n v="1"/>
    <m/>
    <n v="-1"/>
    <n v="96"/>
    <m/>
    <m/>
    <n v="0"/>
    <m/>
    <m/>
    <m/>
    <m/>
    <m/>
    <x v="0"/>
    <x v="0"/>
    <n v="0"/>
    <n v="0"/>
    <x v="5"/>
  </r>
  <r>
    <x v="46"/>
    <s v="Ad Set 005"/>
    <x v="3"/>
    <x v="8"/>
    <s v="female"/>
    <x v="20"/>
    <n v="5.01"/>
    <n v="468"/>
    <m/>
    <m/>
    <n v="451"/>
    <m/>
    <n v="1"/>
    <m/>
    <n v="1"/>
    <m/>
    <m/>
    <m/>
    <m/>
    <n v="5.01"/>
    <n v="0.01"/>
    <n v="5.01"/>
    <m/>
    <m/>
    <n v="1.0376939999999999"/>
    <n v="468"/>
    <n v="5.01"/>
    <n v="5.01"/>
    <m/>
    <m/>
    <m/>
    <m/>
    <n v="1"/>
    <n v="451"/>
    <n v="5"/>
    <m/>
    <n v="-5"/>
    <n v="451"/>
    <n v="1"/>
    <m/>
    <n v="1"/>
    <m/>
    <m/>
    <m/>
    <m/>
    <m/>
    <x v="0"/>
    <x v="0"/>
    <n v="1"/>
    <n v="0.22172949002217296"/>
    <x v="5"/>
  </r>
  <r>
    <x v="22"/>
    <s v="Ad Set 005"/>
    <x v="3"/>
    <x v="8"/>
    <s v="female"/>
    <x v="20"/>
    <n v="5.8"/>
    <n v="544"/>
    <m/>
    <m/>
    <n v="526"/>
    <m/>
    <n v="4"/>
    <m/>
    <n v="4"/>
    <m/>
    <m/>
    <m/>
    <m/>
    <n v="5.8"/>
    <n v="0.01"/>
    <n v="1.45"/>
    <m/>
    <m/>
    <n v="1.0342210000000001"/>
    <n v="544"/>
    <n v="5.8"/>
    <n v="5.8"/>
    <m/>
    <m/>
    <m/>
    <m/>
    <n v="4"/>
    <n v="526"/>
    <n v="6"/>
    <m/>
    <n v="-6"/>
    <n v="526"/>
    <n v="4"/>
    <m/>
    <n v="4"/>
    <m/>
    <m/>
    <m/>
    <m/>
    <m/>
    <x v="0"/>
    <x v="0"/>
    <n v="4"/>
    <n v="0.76045627376425851"/>
    <x v="5"/>
  </r>
  <r>
    <x v="22"/>
    <s v="Ad Set 099"/>
    <x v="3"/>
    <x v="8"/>
    <s v="female"/>
    <x v="20"/>
    <n v="2.21"/>
    <n v="94"/>
    <m/>
    <m/>
    <n v="89"/>
    <m/>
    <m/>
    <m/>
    <n v="0"/>
    <m/>
    <m/>
    <m/>
    <m/>
    <n v="2.21"/>
    <n v="0.02"/>
    <m/>
    <m/>
    <m/>
    <n v="1.0561799999999999"/>
    <n v="94"/>
    <n v="2.21"/>
    <n v="2.21"/>
    <m/>
    <m/>
    <m/>
    <m/>
    <m/>
    <n v="89"/>
    <n v="2"/>
    <m/>
    <n v="-2"/>
    <n v="89"/>
    <m/>
    <m/>
    <n v="0"/>
    <m/>
    <m/>
    <m/>
    <m/>
    <m/>
    <x v="0"/>
    <x v="0"/>
    <n v="0"/>
    <n v="0"/>
    <x v="5"/>
  </r>
  <r>
    <x v="32"/>
    <s v="Ad Set 099"/>
    <x v="3"/>
    <x v="8"/>
    <s v="female"/>
    <x v="20"/>
    <n v="0.68"/>
    <n v="45"/>
    <m/>
    <m/>
    <n v="43"/>
    <m/>
    <m/>
    <m/>
    <n v="0"/>
    <m/>
    <m/>
    <m/>
    <m/>
    <n v="0.68"/>
    <n v="0.02"/>
    <m/>
    <m/>
    <m/>
    <n v="1.0465120000000001"/>
    <n v="45"/>
    <n v="0.68"/>
    <n v="0.68"/>
    <m/>
    <m/>
    <m/>
    <m/>
    <m/>
    <n v="43"/>
    <n v="1"/>
    <m/>
    <n v="-1"/>
    <n v="43"/>
    <m/>
    <m/>
    <n v="0"/>
    <m/>
    <m/>
    <m/>
    <m/>
    <m/>
    <x v="0"/>
    <x v="0"/>
    <n v="0"/>
    <n v="0"/>
    <x v="5"/>
  </r>
  <r>
    <x v="18"/>
    <s v="Ad Set 099"/>
    <x v="3"/>
    <x v="8"/>
    <s v="female"/>
    <x v="20"/>
    <n v="0.28999999999999998"/>
    <n v="18"/>
    <m/>
    <m/>
    <n v="18"/>
    <m/>
    <m/>
    <m/>
    <n v="0"/>
    <m/>
    <m/>
    <m/>
    <m/>
    <n v="0.28999999999999998"/>
    <n v="0.02"/>
    <m/>
    <m/>
    <m/>
    <n v="1"/>
    <n v="18"/>
    <n v="0.28999999999999998"/>
    <n v="0.28999999999999998"/>
    <m/>
    <m/>
    <m/>
    <m/>
    <m/>
    <n v="18"/>
    <n v="0"/>
    <m/>
    <n v="0"/>
    <n v="18"/>
    <m/>
    <m/>
    <n v="0"/>
    <m/>
    <m/>
    <m/>
    <m/>
    <m/>
    <x v="0"/>
    <x v="0"/>
    <n v="0"/>
    <n v="0"/>
    <x v="5"/>
  </r>
  <r>
    <x v="24"/>
    <s v="Ad Set 099"/>
    <x v="3"/>
    <x v="8"/>
    <s v="female"/>
    <x v="20"/>
    <n v="1.58"/>
    <n v="73"/>
    <m/>
    <m/>
    <n v="67"/>
    <m/>
    <m/>
    <m/>
    <n v="0"/>
    <m/>
    <m/>
    <m/>
    <m/>
    <n v="1.58"/>
    <n v="0.02"/>
    <m/>
    <m/>
    <m/>
    <n v="1.0895520000000001"/>
    <n v="73"/>
    <n v="1.58"/>
    <n v="1.58"/>
    <m/>
    <m/>
    <m/>
    <m/>
    <m/>
    <n v="67"/>
    <n v="2"/>
    <m/>
    <n v="-2"/>
    <n v="67"/>
    <m/>
    <m/>
    <n v="0"/>
    <m/>
    <m/>
    <m/>
    <m/>
    <m/>
    <x v="0"/>
    <x v="0"/>
    <n v="0"/>
    <n v="0"/>
    <x v="5"/>
  </r>
  <r>
    <x v="33"/>
    <s v="Ad Set 099"/>
    <x v="3"/>
    <x v="8"/>
    <s v="female"/>
    <x v="20"/>
    <n v="1.4"/>
    <n v="77"/>
    <m/>
    <m/>
    <n v="76"/>
    <m/>
    <m/>
    <m/>
    <n v="0"/>
    <m/>
    <m/>
    <m/>
    <m/>
    <n v="1.4"/>
    <n v="0.02"/>
    <m/>
    <m/>
    <m/>
    <n v="1.013158"/>
    <n v="77"/>
    <n v="1.4"/>
    <n v="1.4"/>
    <m/>
    <m/>
    <m/>
    <m/>
    <m/>
    <n v="76"/>
    <n v="1"/>
    <m/>
    <n v="-1"/>
    <n v="76"/>
    <m/>
    <m/>
    <n v="0"/>
    <m/>
    <m/>
    <m/>
    <m/>
    <m/>
    <x v="0"/>
    <x v="0"/>
    <n v="0"/>
    <n v="0"/>
    <x v="5"/>
  </r>
  <r>
    <x v="26"/>
    <s v="Ad Set 099"/>
    <x v="3"/>
    <x v="8"/>
    <s v="female"/>
    <x v="20"/>
    <n v="5.26"/>
    <n v="396"/>
    <m/>
    <m/>
    <n v="374"/>
    <m/>
    <m/>
    <m/>
    <n v="0"/>
    <m/>
    <m/>
    <m/>
    <m/>
    <n v="5.26"/>
    <n v="0.01"/>
    <m/>
    <m/>
    <m/>
    <n v="1.058824"/>
    <n v="396"/>
    <n v="5.26"/>
    <n v="5.26"/>
    <m/>
    <m/>
    <m/>
    <m/>
    <m/>
    <n v="374"/>
    <n v="5"/>
    <m/>
    <n v="-5"/>
    <n v="374"/>
    <m/>
    <m/>
    <n v="0"/>
    <m/>
    <m/>
    <m/>
    <m/>
    <m/>
    <x v="0"/>
    <x v="0"/>
    <n v="0"/>
    <n v="0"/>
    <x v="5"/>
  </r>
  <r>
    <x v="27"/>
    <s v="Ad Set 099"/>
    <x v="3"/>
    <x v="8"/>
    <s v="female"/>
    <x v="20"/>
    <n v="0.4"/>
    <n v="30"/>
    <m/>
    <m/>
    <n v="29"/>
    <m/>
    <m/>
    <m/>
    <n v="0"/>
    <m/>
    <m/>
    <m/>
    <m/>
    <n v="0.4"/>
    <n v="0.01"/>
    <m/>
    <m/>
    <m/>
    <n v="1.034483"/>
    <n v="30"/>
    <n v="0.4"/>
    <n v="0.4"/>
    <m/>
    <m/>
    <m/>
    <m/>
    <m/>
    <n v="29"/>
    <n v="0"/>
    <m/>
    <n v="0"/>
    <n v="29"/>
    <m/>
    <m/>
    <n v="0"/>
    <m/>
    <m/>
    <m/>
    <m/>
    <m/>
    <x v="0"/>
    <x v="0"/>
    <n v="0"/>
    <n v="0"/>
    <x v="5"/>
  </r>
  <r>
    <x v="34"/>
    <s v="Ad Set 099"/>
    <x v="3"/>
    <x v="8"/>
    <s v="female"/>
    <x v="20"/>
    <n v="0.86"/>
    <n v="36"/>
    <m/>
    <m/>
    <n v="36"/>
    <m/>
    <m/>
    <m/>
    <n v="0"/>
    <m/>
    <m/>
    <m/>
    <m/>
    <n v="0.86"/>
    <n v="0.02"/>
    <m/>
    <m/>
    <m/>
    <n v="1"/>
    <n v="36"/>
    <n v="0.86"/>
    <n v="0.86"/>
    <m/>
    <m/>
    <m/>
    <m/>
    <m/>
    <n v="36"/>
    <n v="1"/>
    <m/>
    <n v="-1"/>
    <n v="36"/>
    <m/>
    <m/>
    <n v="0"/>
    <m/>
    <m/>
    <m/>
    <m/>
    <m/>
    <x v="0"/>
    <x v="0"/>
    <n v="0"/>
    <n v="0"/>
    <x v="5"/>
  </r>
  <r>
    <x v="28"/>
    <s v="Ad Set 099"/>
    <x v="3"/>
    <x v="8"/>
    <s v="female"/>
    <x v="20"/>
    <n v="0.17"/>
    <n v="19"/>
    <m/>
    <m/>
    <n v="16"/>
    <m/>
    <m/>
    <m/>
    <n v="0"/>
    <m/>
    <m/>
    <m/>
    <m/>
    <n v="0.17"/>
    <n v="0.01"/>
    <m/>
    <m/>
    <m/>
    <n v="1.1875"/>
    <n v="19"/>
    <n v="0.17"/>
    <n v="0.17"/>
    <m/>
    <m/>
    <m/>
    <m/>
    <m/>
    <n v="16"/>
    <n v="0"/>
    <m/>
    <n v="0"/>
    <n v="16"/>
    <m/>
    <m/>
    <n v="0"/>
    <m/>
    <m/>
    <m/>
    <m/>
    <m/>
    <x v="0"/>
    <x v="0"/>
    <n v="0"/>
    <n v="0"/>
    <x v="5"/>
  </r>
  <r>
    <x v="29"/>
    <s v="Ad Set 099"/>
    <x v="3"/>
    <x v="8"/>
    <s v="female"/>
    <x v="20"/>
    <n v="0.12"/>
    <n v="9"/>
    <m/>
    <m/>
    <n v="7"/>
    <m/>
    <m/>
    <m/>
    <n v="0"/>
    <m/>
    <m/>
    <m/>
    <m/>
    <n v="0.12"/>
    <n v="0.02"/>
    <m/>
    <m/>
    <m/>
    <n v="1.285714"/>
    <n v="9"/>
    <n v="0.12"/>
    <n v="0.12"/>
    <m/>
    <m/>
    <m/>
    <m/>
    <m/>
    <n v="7"/>
    <n v="0"/>
    <m/>
    <n v="0"/>
    <n v="7"/>
    <m/>
    <m/>
    <n v="0"/>
    <m/>
    <m/>
    <m/>
    <m/>
    <m/>
    <x v="0"/>
    <x v="0"/>
    <n v="0"/>
    <n v="0"/>
    <x v="5"/>
  </r>
  <r>
    <x v="30"/>
    <s v="Ad Set 099"/>
    <x v="3"/>
    <x v="8"/>
    <s v="female"/>
    <x v="20"/>
    <n v="1.65"/>
    <n v="65"/>
    <m/>
    <m/>
    <n v="65"/>
    <m/>
    <n v="1"/>
    <m/>
    <n v="1"/>
    <m/>
    <m/>
    <m/>
    <m/>
    <n v="1.65"/>
    <n v="0.03"/>
    <n v="1.65"/>
    <m/>
    <m/>
    <n v="1"/>
    <n v="65"/>
    <n v="1.65"/>
    <n v="1.65"/>
    <m/>
    <m/>
    <m/>
    <m/>
    <n v="1"/>
    <n v="65"/>
    <n v="2"/>
    <m/>
    <n v="-2"/>
    <n v="65"/>
    <n v="1"/>
    <m/>
    <n v="1"/>
    <m/>
    <m/>
    <m/>
    <m/>
    <m/>
    <x v="0"/>
    <x v="0"/>
    <n v="1"/>
    <n v="1.5384615384615385"/>
    <x v="5"/>
  </r>
  <r>
    <x v="22"/>
    <s v="Ad Set 123"/>
    <x v="3"/>
    <x v="8"/>
    <s v="female"/>
    <x v="20"/>
    <n v="0.43"/>
    <n v="41"/>
    <m/>
    <m/>
    <n v="38"/>
    <m/>
    <m/>
    <m/>
    <n v="0"/>
    <m/>
    <m/>
    <m/>
    <m/>
    <n v="0.43"/>
    <n v="0.01"/>
    <m/>
    <m/>
    <m/>
    <n v="1.0789470000000001"/>
    <n v="41"/>
    <n v="0.43"/>
    <n v="0.43"/>
    <m/>
    <m/>
    <m/>
    <m/>
    <m/>
    <n v="38"/>
    <n v="0"/>
    <m/>
    <n v="0"/>
    <n v="38"/>
    <m/>
    <m/>
    <n v="0"/>
    <m/>
    <m/>
    <m/>
    <m/>
    <m/>
    <x v="0"/>
    <x v="0"/>
    <n v="0"/>
    <n v="0"/>
    <x v="5"/>
  </r>
  <r>
    <x v="19"/>
    <s v="Ad Set 123"/>
    <x v="3"/>
    <x v="8"/>
    <s v="female"/>
    <x v="20"/>
    <n v="0.04"/>
    <n v="4"/>
    <m/>
    <m/>
    <n v="4"/>
    <m/>
    <m/>
    <m/>
    <n v="0"/>
    <m/>
    <m/>
    <m/>
    <m/>
    <n v="0.04"/>
    <n v="0.01"/>
    <m/>
    <m/>
    <m/>
    <n v="1"/>
    <n v="4"/>
    <n v="0.04"/>
    <n v="0.04"/>
    <m/>
    <m/>
    <m/>
    <m/>
    <m/>
    <n v="4"/>
    <n v="0"/>
    <m/>
    <n v="0"/>
    <n v="4"/>
    <m/>
    <m/>
    <n v="0"/>
    <m/>
    <m/>
    <m/>
    <m/>
    <m/>
    <x v="0"/>
    <x v="0"/>
    <n v="0"/>
    <n v="0"/>
    <x v="5"/>
  </r>
  <r>
    <x v="32"/>
    <s v="Ad Set 123"/>
    <x v="3"/>
    <x v="8"/>
    <s v="female"/>
    <x v="20"/>
    <n v="0.01"/>
    <n v="3"/>
    <m/>
    <m/>
    <n v="3"/>
    <m/>
    <m/>
    <m/>
    <n v="0"/>
    <m/>
    <m/>
    <m/>
    <m/>
    <n v="0.01"/>
    <n v="0"/>
    <m/>
    <m/>
    <m/>
    <n v="1"/>
    <n v="3"/>
    <n v="0.01"/>
    <n v="0.01"/>
    <m/>
    <m/>
    <m/>
    <m/>
    <m/>
    <n v="3"/>
    <n v="0"/>
    <m/>
    <n v="0"/>
    <n v="3"/>
    <m/>
    <m/>
    <n v="0"/>
    <m/>
    <m/>
    <m/>
    <m/>
    <m/>
    <x v="0"/>
    <x v="0"/>
    <n v="0"/>
    <n v="0"/>
    <x v="5"/>
  </r>
  <r>
    <x v="23"/>
    <s v="Ad Set 123"/>
    <x v="3"/>
    <x v="8"/>
    <s v="female"/>
    <x v="20"/>
    <n v="0.05"/>
    <n v="11"/>
    <m/>
    <m/>
    <n v="11"/>
    <m/>
    <m/>
    <m/>
    <n v="0"/>
    <m/>
    <m/>
    <m/>
    <m/>
    <n v="0.05"/>
    <n v="0"/>
    <m/>
    <m/>
    <m/>
    <n v="1"/>
    <n v="11"/>
    <n v="0.05"/>
    <n v="0.05"/>
    <m/>
    <m/>
    <m/>
    <m/>
    <m/>
    <n v="11"/>
    <n v="0"/>
    <m/>
    <n v="0"/>
    <n v="11"/>
    <m/>
    <m/>
    <n v="0"/>
    <m/>
    <m/>
    <m/>
    <m/>
    <m/>
    <x v="0"/>
    <x v="0"/>
    <n v="0"/>
    <n v="0"/>
    <x v="5"/>
  </r>
  <r>
    <x v="30"/>
    <s v="Ad Set 123"/>
    <x v="3"/>
    <x v="8"/>
    <s v="female"/>
    <x v="20"/>
    <n v="0.11"/>
    <n v="18"/>
    <m/>
    <m/>
    <n v="18"/>
    <m/>
    <m/>
    <m/>
    <n v="0"/>
    <m/>
    <m/>
    <m/>
    <m/>
    <n v="0.11"/>
    <n v="0.01"/>
    <m/>
    <m/>
    <m/>
    <n v="1"/>
    <n v="18"/>
    <n v="0.11"/>
    <n v="0.11"/>
    <m/>
    <m/>
    <m/>
    <m/>
    <m/>
    <n v="18"/>
    <n v="0"/>
    <m/>
    <n v="0"/>
    <n v="18"/>
    <m/>
    <m/>
    <n v="0"/>
    <m/>
    <m/>
    <m/>
    <m/>
    <m/>
    <x v="0"/>
    <x v="0"/>
    <n v="0"/>
    <n v="0"/>
    <x v="5"/>
  </r>
  <r>
    <x v="46"/>
    <s v="Ad Set 123"/>
    <x v="3"/>
    <x v="8"/>
    <s v="female"/>
    <x v="20"/>
    <n v="0.04"/>
    <n v="4"/>
    <m/>
    <m/>
    <n v="4"/>
    <m/>
    <m/>
    <m/>
    <n v="0"/>
    <m/>
    <m/>
    <m/>
    <m/>
    <n v="0.04"/>
    <n v="0.01"/>
    <m/>
    <m/>
    <m/>
    <n v="1"/>
    <n v="4"/>
    <n v="0.04"/>
    <n v="0.04"/>
    <m/>
    <m/>
    <m/>
    <m/>
    <m/>
    <n v="4"/>
    <n v="0"/>
    <m/>
    <n v="0"/>
    <n v="4"/>
    <m/>
    <m/>
    <n v="0"/>
    <m/>
    <m/>
    <m/>
    <m/>
    <m/>
    <x v="0"/>
    <x v="0"/>
    <n v="0"/>
    <n v="0"/>
    <x v="5"/>
  </r>
  <r>
    <x v="24"/>
    <s v="Ad Set 123"/>
    <x v="3"/>
    <x v="8"/>
    <s v="female"/>
    <x v="20"/>
    <n v="0.15"/>
    <n v="8"/>
    <m/>
    <m/>
    <n v="8"/>
    <m/>
    <m/>
    <m/>
    <n v="0"/>
    <m/>
    <m/>
    <m/>
    <m/>
    <n v="0.15"/>
    <n v="0.02"/>
    <m/>
    <m/>
    <m/>
    <n v="1"/>
    <n v="8"/>
    <n v="0.15"/>
    <n v="0.15"/>
    <m/>
    <m/>
    <m/>
    <m/>
    <m/>
    <n v="8"/>
    <n v="0"/>
    <m/>
    <n v="0"/>
    <n v="8"/>
    <m/>
    <m/>
    <n v="0"/>
    <m/>
    <m/>
    <m/>
    <m/>
    <m/>
    <x v="0"/>
    <x v="0"/>
    <n v="0"/>
    <n v="0"/>
    <x v="5"/>
  </r>
  <r>
    <x v="31"/>
    <s v="Ad Set 123"/>
    <x v="3"/>
    <x v="8"/>
    <s v="female"/>
    <x v="20"/>
    <n v="0.64"/>
    <n v="75"/>
    <m/>
    <m/>
    <n v="74"/>
    <m/>
    <m/>
    <m/>
    <n v="0"/>
    <m/>
    <m/>
    <m/>
    <m/>
    <n v="0.64"/>
    <n v="0.01"/>
    <m/>
    <m/>
    <m/>
    <n v="1.013514"/>
    <n v="75"/>
    <n v="0.64"/>
    <n v="0.64"/>
    <m/>
    <m/>
    <m/>
    <m/>
    <m/>
    <n v="74"/>
    <n v="1"/>
    <m/>
    <n v="-1"/>
    <n v="74"/>
    <m/>
    <m/>
    <n v="0"/>
    <m/>
    <m/>
    <m/>
    <m/>
    <m/>
    <x v="0"/>
    <x v="0"/>
    <n v="0"/>
    <n v="0"/>
    <x v="5"/>
  </r>
  <r>
    <x v="33"/>
    <s v="Ad Set 123"/>
    <x v="3"/>
    <x v="8"/>
    <s v="female"/>
    <x v="20"/>
    <n v="0.03"/>
    <n v="4"/>
    <m/>
    <m/>
    <n v="4"/>
    <m/>
    <m/>
    <m/>
    <n v="0"/>
    <m/>
    <m/>
    <m/>
    <m/>
    <n v="0.03"/>
    <n v="0.01"/>
    <m/>
    <m/>
    <m/>
    <n v="1"/>
    <n v="4"/>
    <n v="0.03"/>
    <n v="0.03"/>
    <m/>
    <m/>
    <m/>
    <m/>
    <m/>
    <n v="4"/>
    <n v="0"/>
    <m/>
    <n v="0"/>
    <n v="4"/>
    <m/>
    <m/>
    <n v="0"/>
    <m/>
    <m/>
    <m/>
    <m/>
    <m/>
    <x v="0"/>
    <x v="0"/>
    <n v="0"/>
    <n v="0"/>
    <x v="5"/>
  </r>
  <r>
    <x v="20"/>
    <s v="Ad Set 123"/>
    <x v="3"/>
    <x v="8"/>
    <s v="female"/>
    <x v="20"/>
    <n v="0.03"/>
    <n v="6"/>
    <m/>
    <m/>
    <n v="6"/>
    <m/>
    <m/>
    <m/>
    <n v="0"/>
    <m/>
    <m/>
    <m/>
    <m/>
    <n v="0.03"/>
    <n v="0.01"/>
    <m/>
    <m/>
    <m/>
    <n v="1"/>
    <n v="6"/>
    <n v="0.03"/>
    <n v="0.03"/>
    <m/>
    <m/>
    <m/>
    <m/>
    <m/>
    <n v="6"/>
    <n v="0"/>
    <m/>
    <n v="0"/>
    <n v="6"/>
    <m/>
    <m/>
    <n v="0"/>
    <m/>
    <m/>
    <m/>
    <m/>
    <m/>
    <x v="0"/>
    <x v="0"/>
    <n v="0"/>
    <n v="0"/>
    <x v="5"/>
  </r>
  <r>
    <x v="27"/>
    <s v="Ad Set 123"/>
    <x v="3"/>
    <x v="8"/>
    <s v="female"/>
    <x v="20"/>
    <n v="0.28999999999999998"/>
    <n v="35"/>
    <m/>
    <m/>
    <n v="35"/>
    <m/>
    <m/>
    <m/>
    <n v="0"/>
    <m/>
    <m/>
    <m/>
    <m/>
    <n v="0.28999999999999998"/>
    <n v="0.01"/>
    <m/>
    <m/>
    <m/>
    <n v="1"/>
    <n v="35"/>
    <n v="0.28999999999999998"/>
    <n v="0.28999999999999998"/>
    <m/>
    <m/>
    <m/>
    <m/>
    <m/>
    <n v="35"/>
    <n v="0"/>
    <m/>
    <n v="0"/>
    <n v="35"/>
    <m/>
    <m/>
    <n v="0"/>
    <m/>
    <m/>
    <m/>
    <m/>
    <m/>
    <x v="0"/>
    <x v="0"/>
    <n v="0"/>
    <n v="0"/>
    <x v="5"/>
  </r>
  <r>
    <x v="34"/>
    <s v="Ad Set 123"/>
    <x v="3"/>
    <x v="8"/>
    <s v="female"/>
    <x v="20"/>
    <n v="0.09"/>
    <n v="17"/>
    <m/>
    <m/>
    <n v="17"/>
    <m/>
    <m/>
    <m/>
    <n v="0"/>
    <m/>
    <m/>
    <m/>
    <m/>
    <n v="0.09"/>
    <n v="0.01"/>
    <m/>
    <m/>
    <m/>
    <n v="1"/>
    <n v="17"/>
    <n v="0.09"/>
    <n v="0.09"/>
    <m/>
    <m/>
    <m/>
    <m/>
    <m/>
    <n v="17"/>
    <n v="0"/>
    <m/>
    <n v="0"/>
    <n v="17"/>
    <m/>
    <m/>
    <n v="0"/>
    <m/>
    <m/>
    <m/>
    <m/>
    <m/>
    <x v="0"/>
    <x v="0"/>
    <n v="0"/>
    <n v="0"/>
    <x v="5"/>
  </r>
  <r>
    <x v="35"/>
    <s v="Ad Set 123"/>
    <x v="3"/>
    <x v="8"/>
    <s v="female"/>
    <x v="20"/>
    <n v="0"/>
    <n v="1"/>
    <m/>
    <m/>
    <n v="1"/>
    <m/>
    <m/>
    <m/>
    <n v="0"/>
    <m/>
    <m/>
    <m/>
    <m/>
    <n v="0"/>
    <n v="0"/>
    <m/>
    <m/>
    <m/>
    <n v="1"/>
    <n v="1"/>
    <n v="0"/>
    <n v="0"/>
    <m/>
    <m/>
    <m/>
    <m/>
    <m/>
    <n v="1"/>
    <n v="0"/>
    <m/>
    <n v="0"/>
    <n v="1"/>
    <m/>
    <m/>
    <n v="0"/>
    <m/>
    <m/>
    <m/>
    <m/>
    <m/>
    <x v="0"/>
    <x v="0"/>
    <n v="0"/>
    <n v="0"/>
    <x v="5"/>
  </r>
  <r>
    <x v="28"/>
    <s v="Ad Set 123"/>
    <x v="3"/>
    <x v="8"/>
    <s v="female"/>
    <x v="20"/>
    <n v="0.03"/>
    <n v="3"/>
    <m/>
    <m/>
    <n v="3"/>
    <m/>
    <m/>
    <m/>
    <n v="0"/>
    <m/>
    <m/>
    <m/>
    <m/>
    <n v="0.03"/>
    <n v="0.01"/>
    <m/>
    <m/>
    <m/>
    <n v="1"/>
    <n v="3"/>
    <n v="0.03"/>
    <n v="0.03"/>
    <m/>
    <m/>
    <m/>
    <m/>
    <m/>
    <n v="3"/>
    <n v="0"/>
    <m/>
    <n v="0"/>
    <n v="3"/>
    <m/>
    <m/>
    <n v="0"/>
    <m/>
    <m/>
    <m/>
    <m/>
    <m/>
    <x v="0"/>
    <x v="0"/>
    <n v="0"/>
    <n v="0"/>
    <x v="5"/>
  </r>
  <r>
    <x v="29"/>
    <s v="Ad Set 123"/>
    <x v="3"/>
    <x v="8"/>
    <s v="female"/>
    <x v="20"/>
    <n v="0"/>
    <n v="2"/>
    <m/>
    <m/>
    <n v="2"/>
    <m/>
    <m/>
    <m/>
    <n v="0"/>
    <m/>
    <m/>
    <m/>
    <m/>
    <n v="0"/>
    <n v="0"/>
    <m/>
    <m/>
    <m/>
    <n v="1"/>
    <n v="2"/>
    <n v="0"/>
    <n v="0"/>
    <m/>
    <m/>
    <m/>
    <m/>
    <m/>
    <n v="2"/>
    <n v="0"/>
    <m/>
    <n v="0"/>
    <n v="2"/>
    <m/>
    <m/>
    <n v="0"/>
    <m/>
    <m/>
    <m/>
    <m/>
    <m/>
    <x v="0"/>
    <x v="0"/>
    <n v="0"/>
    <n v="0"/>
    <x v="5"/>
  </r>
  <r>
    <x v="26"/>
    <s v="Ad Set 123"/>
    <x v="3"/>
    <x v="8"/>
    <s v="female"/>
    <x v="20"/>
    <n v="0.41"/>
    <n v="52"/>
    <m/>
    <m/>
    <n v="48"/>
    <m/>
    <n v="1"/>
    <m/>
    <n v="1"/>
    <m/>
    <m/>
    <m/>
    <m/>
    <n v="0.41"/>
    <n v="0.01"/>
    <n v="0.41"/>
    <m/>
    <m/>
    <n v="1.0833330000000001"/>
    <n v="52"/>
    <n v="0.41"/>
    <n v="0.41"/>
    <m/>
    <m/>
    <m/>
    <m/>
    <n v="1"/>
    <n v="48"/>
    <n v="0"/>
    <m/>
    <n v="0"/>
    <n v="48"/>
    <n v="1"/>
    <m/>
    <n v="1"/>
    <m/>
    <m/>
    <m/>
    <m/>
    <m/>
    <x v="0"/>
    <x v="0"/>
    <n v="1"/>
    <n v="2.083333333333333"/>
    <x v="5"/>
  </r>
  <r>
    <x v="25"/>
    <s v="Ad Set 099"/>
    <x v="3"/>
    <x v="8"/>
    <s v="female"/>
    <x v="20"/>
    <n v="0.4"/>
    <n v="15"/>
    <m/>
    <m/>
    <n v="14"/>
    <m/>
    <m/>
    <m/>
    <n v="0"/>
    <m/>
    <m/>
    <m/>
    <m/>
    <n v="0.4"/>
    <n v="0.03"/>
    <m/>
    <m/>
    <m/>
    <n v="1.071429"/>
    <n v="15"/>
    <n v="0.4"/>
    <n v="0.4"/>
    <m/>
    <m/>
    <m/>
    <m/>
    <m/>
    <n v="14"/>
    <n v="0"/>
    <m/>
    <n v="0"/>
    <n v="14"/>
    <m/>
    <m/>
    <n v="0"/>
    <m/>
    <m/>
    <m/>
    <m/>
    <m/>
    <x v="0"/>
    <x v="0"/>
    <n v="0"/>
    <n v="0"/>
    <x v="5"/>
  </r>
  <r>
    <x v="25"/>
    <s v="Ad Set 005"/>
    <x v="3"/>
    <x v="8"/>
    <s v="female"/>
    <x v="20"/>
    <n v="0.38"/>
    <n v="29"/>
    <m/>
    <m/>
    <n v="29"/>
    <m/>
    <m/>
    <m/>
    <n v="0"/>
    <m/>
    <m/>
    <m/>
    <m/>
    <n v="0.38"/>
    <n v="0.01"/>
    <m/>
    <m/>
    <m/>
    <n v="1"/>
    <n v="29"/>
    <n v="0.38"/>
    <n v="0.38"/>
    <m/>
    <m/>
    <m/>
    <m/>
    <m/>
    <n v="29"/>
    <n v="0"/>
    <m/>
    <n v="0"/>
    <n v="29"/>
    <m/>
    <m/>
    <n v="0"/>
    <m/>
    <m/>
    <m/>
    <m/>
    <m/>
    <x v="0"/>
    <x v="0"/>
    <n v="0"/>
    <n v="0"/>
    <x v="5"/>
  </r>
  <r>
    <x v="28"/>
    <s v="Ad Set 005"/>
    <x v="3"/>
    <x v="8"/>
    <s v="female"/>
    <x v="20"/>
    <n v="1.01"/>
    <n v="54"/>
    <m/>
    <m/>
    <n v="54"/>
    <m/>
    <m/>
    <m/>
    <n v="0"/>
    <m/>
    <m/>
    <m/>
    <m/>
    <n v="1.01"/>
    <n v="0.02"/>
    <m/>
    <m/>
    <m/>
    <n v="1"/>
    <n v="54"/>
    <n v="1.01"/>
    <n v="1.01"/>
    <m/>
    <m/>
    <m/>
    <m/>
    <m/>
    <n v="54"/>
    <n v="1"/>
    <m/>
    <n v="-1"/>
    <n v="54"/>
    <m/>
    <m/>
    <n v="0"/>
    <m/>
    <m/>
    <m/>
    <m/>
    <m/>
    <x v="0"/>
    <x v="0"/>
    <n v="0"/>
    <n v="0"/>
    <x v="5"/>
  </r>
  <r>
    <x v="36"/>
    <s v="Ad Set 006"/>
    <x v="3"/>
    <x v="0"/>
    <s v="female"/>
    <x v="20"/>
    <n v="0.21"/>
    <n v="83"/>
    <m/>
    <m/>
    <n v="35"/>
    <m/>
    <m/>
    <m/>
    <n v="0"/>
    <m/>
    <m/>
    <m/>
    <m/>
    <n v="0.21"/>
    <n v="0.01"/>
    <m/>
    <m/>
    <m/>
    <n v="2.371429"/>
    <n v="83"/>
    <n v="0.21"/>
    <n v="0.21"/>
    <m/>
    <m/>
    <m/>
    <m/>
    <m/>
    <n v="35"/>
    <n v="0"/>
    <m/>
    <n v="0"/>
    <n v="35"/>
    <m/>
    <m/>
    <n v="0"/>
    <m/>
    <m/>
    <m/>
    <m/>
    <m/>
    <x v="0"/>
    <x v="0"/>
    <n v="0"/>
    <n v="0"/>
    <x v="5"/>
  </r>
  <r>
    <x v="5"/>
    <s v="Ad Set 006"/>
    <x v="3"/>
    <x v="0"/>
    <s v="female"/>
    <x v="20"/>
    <n v="0.08"/>
    <n v="64"/>
    <m/>
    <m/>
    <n v="37"/>
    <m/>
    <m/>
    <m/>
    <n v="0"/>
    <m/>
    <m/>
    <m/>
    <m/>
    <n v="0.08"/>
    <n v="0"/>
    <m/>
    <m/>
    <m/>
    <n v="1.72973"/>
    <n v="64"/>
    <n v="0.08"/>
    <n v="0.08"/>
    <m/>
    <m/>
    <m/>
    <m/>
    <m/>
    <n v="37"/>
    <n v="0"/>
    <m/>
    <n v="0"/>
    <n v="37"/>
    <m/>
    <m/>
    <n v="0"/>
    <m/>
    <m/>
    <m/>
    <m/>
    <m/>
    <x v="0"/>
    <x v="0"/>
    <n v="0"/>
    <n v="0"/>
    <x v="5"/>
  </r>
  <r>
    <x v="9"/>
    <s v="Ad Set 006"/>
    <x v="3"/>
    <x v="0"/>
    <s v="female"/>
    <x v="20"/>
    <n v="0.15"/>
    <n v="127"/>
    <m/>
    <m/>
    <n v="35"/>
    <m/>
    <m/>
    <m/>
    <n v="0"/>
    <m/>
    <m/>
    <m/>
    <m/>
    <n v="0.15"/>
    <n v="0"/>
    <m/>
    <m/>
    <m/>
    <n v="3.628571"/>
    <n v="127"/>
    <n v="0.15"/>
    <n v="0.15"/>
    <m/>
    <m/>
    <m/>
    <m/>
    <m/>
    <n v="35"/>
    <n v="0"/>
    <m/>
    <n v="0"/>
    <n v="35"/>
    <m/>
    <m/>
    <n v="0"/>
    <m/>
    <m/>
    <m/>
    <m/>
    <m/>
    <x v="0"/>
    <x v="0"/>
    <n v="0"/>
    <n v="0"/>
    <x v="5"/>
  </r>
  <r>
    <x v="45"/>
    <s v="Ad Set 006"/>
    <x v="3"/>
    <x v="0"/>
    <s v="female"/>
    <x v="20"/>
    <n v="0.85"/>
    <n v="520"/>
    <m/>
    <m/>
    <n v="162"/>
    <m/>
    <m/>
    <m/>
    <n v="0"/>
    <m/>
    <m/>
    <m/>
    <m/>
    <n v="0.85"/>
    <n v="0.01"/>
    <m/>
    <m/>
    <m/>
    <n v="3.2098770000000001"/>
    <n v="520"/>
    <n v="0.85"/>
    <n v="0.85"/>
    <m/>
    <m/>
    <m/>
    <m/>
    <m/>
    <n v="162"/>
    <n v="1"/>
    <m/>
    <n v="-1"/>
    <n v="162"/>
    <m/>
    <m/>
    <n v="0"/>
    <m/>
    <m/>
    <m/>
    <m/>
    <m/>
    <x v="0"/>
    <x v="0"/>
    <n v="0"/>
    <n v="0"/>
    <x v="5"/>
  </r>
  <r>
    <x v="8"/>
    <s v="Ad Set 006"/>
    <x v="3"/>
    <x v="0"/>
    <s v="female"/>
    <x v="20"/>
    <n v="0.09"/>
    <n v="45"/>
    <m/>
    <m/>
    <n v="15"/>
    <m/>
    <m/>
    <m/>
    <n v="0"/>
    <m/>
    <m/>
    <m/>
    <m/>
    <n v="0.09"/>
    <n v="0.01"/>
    <m/>
    <m/>
    <m/>
    <n v="3"/>
    <n v="45"/>
    <n v="0.09"/>
    <n v="0.09"/>
    <m/>
    <m/>
    <m/>
    <m/>
    <m/>
    <n v="15"/>
    <n v="0"/>
    <m/>
    <n v="0"/>
    <n v="15"/>
    <m/>
    <m/>
    <n v="0"/>
    <m/>
    <m/>
    <m/>
    <m/>
    <m/>
    <x v="0"/>
    <x v="0"/>
    <n v="0"/>
    <n v="0"/>
    <x v="5"/>
  </r>
  <r>
    <x v="37"/>
    <s v="Ad Set 006"/>
    <x v="3"/>
    <x v="0"/>
    <s v="female"/>
    <x v="20"/>
    <n v="0.25"/>
    <n v="142"/>
    <m/>
    <m/>
    <n v="41"/>
    <m/>
    <m/>
    <m/>
    <n v="0"/>
    <m/>
    <m/>
    <m/>
    <m/>
    <n v="0.25"/>
    <n v="0.01"/>
    <m/>
    <m/>
    <m/>
    <n v="3.4634149999999999"/>
    <n v="142"/>
    <n v="0.25"/>
    <n v="0.25"/>
    <m/>
    <m/>
    <m/>
    <m/>
    <m/>
    <n v="41"/>
    <n v="0"/>
    <m/>
    <n v="0"/>
    <n v="41"/>
    <m/>
    <m/>
    <n v="0"/>
    <m/>
    <m/>
    <m/>
    <m/>
    <m/>
    <x v="0"/>
    <x v="0"/>
    <n v="0"/>
    <n v="0"/>
    <x v="5"/>
  </r>
  <r>
    <x v="4"/>
    <s v="Ad Set 006"/>
    <x v="3"/>
    <x v="0"/>
    <s v="female"/>
    <x v="20"/>
    <n v="0.06"/>
    <n v="28"/>
    <m/>
    <m/>
    <n v="19"/>
    <m/>
    <m/>
    <m/>
    <n v="0"/>
    <m/>
    <m/>
    <m/>
    <m/>
    <n v="0.06"/>
    <n v="0"/>
    <m/>
    <m/>
    <m/>
    <n v="1.473684"/>
    <n v="28"/>
    <n v="0.06"/>
    <n v="0.06"/>
    <m/>
    <m/>
    <m/>
    <m/>
    <m/>
    <n v="19"/>
    <n v="0"/>
    <m/>
    <n v="0"/>
    <n v="19"/>
    <m/>
    <m/>
    <n v="0"/>
    <m/>
    <m/>
    <m/>
    <m/>
    <m/>
    <x v="0"/>
    <x v="0"/>
    <n v="0"/>
    <n v="0"/>
    <x v="5"/>
  </r>
  <r>
    <x v="6"/>
    <s v="Ad Set 006"/>
    <x v="3"/>
    <x v="0"/>
    <s v="female"/>
    <x v="20"/>
    <n v="0.28999999999999998"/>
    <n v="198"/>
    <m/>
    <m/>
    <n v="74"/>
    <m/>
    <m/>
    <m/>
    <n v="0"/>
    <m/>
    <m/>
    <m/>
    <m/>
    <n v="0.28999999999999998"/>
    <n v="0"/>
    <m/>
    <m/>
    <m/>
    <n v="2.6756760000000002"/>
    <n v="198"/>
    <n v="0.28999999999999998"/>
    <n v="0.28999999999999998"/>
    <m/>
    <m/>
    <m/>
    <m/>
    <m/>
    <n v="74"/>
    <n v="0"/>
    <m/>
    <n v="0"/>
    <n v="74"/>
    <m/>
    <m/>
    <n v="0"/>
    <m/>
    <m/>
    <m/>
    <m/>
    <m/>
    <x v="0"/>
    <x v="0"/>
    <n v="0"/>
    <n v="0"/>
    <x v="5"/>
  </r>
  <r>
    <x v="38"/>
    <s v="Ad Set 006"/>
    <x v="3"/>
    <x v="0"/>
    <s v="female"/>
    <x v="20"/>
    <n v="0.4"/>
    <n v="261"/>
    <m/>
    <m/>
    <n v="64"/>
    <m/>
    <m/>
    <m/>
    <n v="0"/>
    <m/>
    <m/>
    <m/>
    <m/>
    <n v="0.4"/>
    <n v="0.01"/>
    <m/>
    <m/>
    <m/>
    <n v="4.078125"/>
    <n v="261"/>
    <n v="0.4"/>
    <n v="0.4"/>
    <m/>
    <m/>
    <m/>
    <m/>
    <m/>
    <n v="64"/>
    <n v="0"/>
    <m/>
    <n v="0"/>
    <n v="64"/>
    <m/>
    <m/>
    <n v="0"/>
    <m/>
    <m/>
    <m/>
    <m/>
    <m/>
    <x v="0"/>
    <x v="0"/>
    <n v="0"/>
    <n v="0"/>
    <x v="5"/>
  </r>
  <r>
    <x v="39"/>
    <s v="Ad Set 006"/>
    <x v="3"/>
    <x v="0"/>
    <s v="female"/>
    <x v="20"/>
    <n v="0.36"/>
    <n v="318"/>
    <m/>
    <m/>
    <n v="76"/>
    <m/>
    <m/>
    <m/>
    <n v="0"/>
    <m/>
    <m/>
    <m/>
    <m/>
    <n v="0.36"/>
    <n v="0"/>
    <m/>
    <m/>
    <m/>
    <n v="4.1842110000000003"/>
    <n v="318"/>
    <n v="0.36"/>
    <n v="0.36"/>
    <m/>
    <m/>
    <m/>
    <m/>
    <m/>
    <n v="76"/>
    <n v="0"/>
    <m/>
    <n v="0"/>
    <n v="76"/>
    <m/>
    <m/>
    <n v="0"/>
    <m/>
    <m/>
    <m/>
    <m/>
    <m/>
    <x v="0"/>
    <x v="0"/>
    <n v="0"/>
    <n v="0"/>
    <x v="5"/>
  </r>
  <r>
    <x v="40"/>
    <s v="Ad Set 006"/>
    <x v="3"/>
    <x v="0"/>
    <s v="female"/>
    <x v="20"/>
    <n v="0.02"/>
    <n v="25"/>
    <m/>
    <m/>
    <n v="12"/>
    <m/>
    <m/>
    <m/>
    <n v="0"/>
    <m/>
    <m/>
    <m/>
    <m/>
    <n v="0.02"/>
    <n v="0"/>
    <m/>
    <m/>
    <m/>
    <n v="2.0833330000000001"/>
    <n v="25"/>
    <n v="0.02"/>
    <n v="0.02"/>
    <m/>
    <m/>
    <m/>
    <m/>
    <m/>
    <n v="12"/>
    <n v="0"/>
    <m/>
    <n v="0"/>
    <n v="12"/>
    <m/>
    <m/>
    <n v="0"/>
    <m/>
    <m/>
    <m/>
    <m/>
    <m/>
    <x v="0"/>
    <x v="0"/>
    <n v="0"/>
    <n v="0"/>
    <x v="5"/>
  </r>
  <r>
    <x v="41"/>
    <s v="Ad Set 006"/>
    <x v="3"/>
    <x v="0"/>
    <s v="female"/>
    <x v="20"/>
    <n v="0.28000000000000003"/>
    <n v="172"/>
    <m/>
    <m/>
    <n v="49"/>
    <m/>
    <m/>
    <m/>
    <n v="0"/>
    <m/>
    <m/>
    <m/>
    <m/>
    <n v="0.28000000000000003"/>
    <n v="0.01"/>
    <m/>
    <m/>
    <m/>
    <n v="3.5102039999999999"/>
    <n v="172"/>
    <n v="0.28000000000000003"/>
    <n v="0.28000000000000003"/>
    <m/>
    <m/>
    <m/>
    <m/>
    <m/>
    <n v="49"/>
    <n v="0"/>
    <m/>
    <n v="0"/>
    <n v="49"/>
    <m/>
    <m/>
    <n v="0"/>
    <m/>
    <m/>
    <m/>
    <m/>
    <m/>
    <x v="0"/>
    <x v="0"/>
    <n v="0"/>
    <n v="0"/>
    <x v="5"/>
  </r>
  <r>
    <x v="0"/>
    <s v="Ad Set 006"/>
    <x v="3"/>
    <x v="0"/>
    <s v="female"/>
    <x v="20"/>
    <n v="0.1"/>
    <n v="67"/>
    <m/>
    <m/>
    <n v="26"/>
    <m/>
    <m/>
    <m/>
    <n v="0"/>
    <m/>
    <m/>
    <m/>
    <m/>
    <n v="0.1"/>
    <n v="0"/>
    <m/>
    <m/>
    <m/>
    <n v="2.5769229999999999"/>
    <n v="67"/>
    <n v="0.1"/>
    <n v="0.1"/>
    <m/>
    <m/>
    <m/>
    <m/>
    <m/>
    <n v="26"/>
    <n v="0"/>
    <m/>
    <n v="0"/>
    <n v="26"/>
    <m/>
    <m/>
    <n v="0"/>
    <m/>
    <m/>
    <m/>
    <m/>
    <m/>
    <x v="0"/>
    <x v="0"/>
    <n v="0"/>
    <n v="0"/>
    <x v="5"/>
  </r>
  <r>
    <x v="42"/>
    <s v="Ad Set 006"/>
    <x v="3"/>
    <x v="0"/>
    <s v="female"/>
    <x v="20"/>
    <n v="0.02"/>
    <n v="23"/>
    <m/>
    <m/>
    <n v="11"/>
    <m/>
    <m/>
    <m/>
    <n v="0"/>
    <m/>
    <m/>
    <m/>
    <m/>
    <n v="0.02"/>
    <n v="0"/>
    <m/>
    <m/>
    <m/>
    <n v="2.0909089999999999"/>
    <n v="23"/>
    <n v="0.02"/>
    <n v="0.02"/>
    <m/>
    <m/>
    <m/>
    <m/>
    <m/>
    <n v="11"/>
    <n v="0"/>
    <m/>
    <n v="0"/>
    <n v="11"/>
    <m/>
    <m/>
    <n v="0"/>
    <m/>
    <m/>
    <m/>
    <m/>
    <m/>
    <x v="0"/>
    <x v="0"/>
    <n v="0"/>
    <n v="0"/>
    <x v="5"/>
  </r>
  <r>
    <x v="43"/>
    <s v="Ad Set 006"/>
    <x v="3"/>
    <x v="0"/>
    <s v="female"/>
    <x v="20"/>
    <n v="0.02"/>
    <n v="28"/>
    <m/>
    <m/>
    <n v="6"/>
    <m/>
    <m/>
    <m/>
    <n v="0"/>
    <m/>
    <m/>
    <m/>
    <m/>
    <n v="0.02"/>
    <n v="0"/>
    <m/>
    <m/>
    <m/>
    <n v="4.6666670000000003"/>
    <n v="28"/>
    <n v="0.02"/>
    <n v="0.02"/>
    <m/>
    <m/>
    <m/>
    <m/>
    <m/>
    <n v="6"/>
    <n v="0"/>
    <m/>
    <n v="0"/>
    <n v="6"/>
    <m/>
    <m/>
    <n v="0"/>
    <m/>
    <m/>
    <m/>
    <m/>
    <m/>
    <x v="0"/>
    <x v="0"/>
    <n v="0"/>
    <n v="0"/>
    <x v="5"/>
  </r>
  <r>
    <x v="44"/>
    <s v="Ad Set 006"/>
    <x v="3"/>
    <x v="0"/>
    <s v="female"/>
    <x v="20"/>
    <n v="0.26"/>
    <n v="138"/>
    <m/>
    <m/>
    <n v="60"/>
    <m/>
    <m/>
    <m/>
    <n v="0"/>
    <m/>
    <m/>
    <m/>
    <m/>
    <n v="0.26"/>
    <n v="0"/>
    <m/>
    <m/>
    <m/>
    <n v="2.2999999999999998"/>
    <n v="138"/>
    <n v="0.26"/>
    <n v="0.26"/>
    <m/>
    <m/>
    <m/>
    <m/>
    <m/>
    <n v="60"/>
    <n v="0"/>
    <m/>
    <n v="0"/>
    <n v="60"/>
    <m/>
    <m/>
    <n v="0"/>
    <m/>
    <m/>
    <m/>
    <m/>
    <m/>
    <x v="0"/>
    <x v="0"/>
    <n v="0"/>
    <n v="0"/>
    <x v="5"/>
  </r>
  <r>
    <x v="3"/>
    <s v="Ad Set 006"/>
    <x v="3"/>
    <x v="0"/>
    <s v="female"/>
    <x v="20"/>
    <n v="0.1"/>
    <n v="110"/>
    <m/>
    <m/>
    <n v="18"/>
    <m/>
    <m/>
    <m/>
    <n v="0"/>
    <m/>
    <m/>
    <m/>
    <m/>
    <n v="0.1"/>
    <n v="0.01"/>
    <m/>
    <m/>
    <m/>
    <n v="6.1111110000000002"/>
    <n v="110"/>
    <n v="0.1"/>
    <n v="0.1"/>
    <m/>
    <m/>
    <m/>
    <m/>
    <m/>
    <n v="18"/>
    <n v="0"/>
    <m/>
    <n v="0"/>
    <n v="18"/>
    <m/>
    <m/>
    <n v="0"/>
    <m/>
    <m/>
    <m/>
    <m/>
    <m/>
    <x v="0"/>
    <x v="0"/>
    <n v="0"/>
    <n v="0"/>
    <x v="5"/>
  </r>
  <r>
    <x v="2"/>
    <s v="Ad Set 006"/>
    <x v="3"/>
    <x v="0"/>
    <s v="female"/>
    <x v="20"/>
    <n v="0.03"/>
    <n v="16"/>
    <m/>
    <m/>
    <n v="7"/>
    <m/>
    <m/>
    <m/>
    <n v="0"/>
    <m/>
    <m/>
    <m/>
    <m/>
    <n v="0.03"/>
    <n v="0"/>
    <m/>
    <m/>
    <m/>
    <n v="2.285714"/>
    <n v="16"/>
    <n v="0.03"/>
    <n v="0.03"/>
    <m/>
    <m/>
    <m/>
    <m/>
    <m/>
    <n v="7"/>
    <n v="0"/>
    <m/>
    <n v="0"/>
    <n v="7"/>
    <m/>
    <m/>
    <n v="0"/>
    <m/>
    <m/>
    <m/>
    <m/>
    <m/>
    <x v="0"/>
    <x v="0"/>
    <n v="0"/>
    <n v="0"/>
    <x v="5"/>
  </r>
  <r>
    <x v="10"/>
    <s v="Ad Set 027"/>
    <x v="3"/>
    <x v="0"/>
    <s v="female"/>
    <x v="20"/>
    <n v="0.11"/>
    <n v="8"/>
    <m/>
    <m/>
    <n v="8"/>
    <m/>
    <m/>
    <m/>
    <n v="0"/>
    <m/>
    <m/>
    <m/>
    <m/>
    <n v="0.11"/>
    <n v="0.01"/>
    <m/>
    <m/>
    <m/>
    <n v="1"/>
    <n v="8"/>
    <n v="0.11"/>
    <n v="0.11"/>
    <m/>
    <m/>
    <m/>
    <m/>
    <m/>
    <n v="8"/>
    <n v="0"/>
    <m/>
    <n v="0"/>
    <n v="8"/>
    <m/>
    <m/>
    <n v="0"/>
    <m/>
    <m/>
    <m/>
    <m/>
    <m/>
    <x v="0"/>
    <x v="0"/>
    <n v="0"/>
    <n v="0"/>
    <x v="5"/>
  </r>
  <r>
    <x v="36"/>
    <s v="Ad Set 027"/>
    <x v="3"/>
    <x v="0"/>
    <s v="female"/>
    <x v="20"/>
    <n v="0.02"/>
    <n v="3"/>
    <m/>
    <m/>
    <n v="3"/>
    <m/>
    <m/>
    <m/>
    <n v="0"/>
    <m/>
    <m/>
    <m/>
    <m/>
    <n v="0.02"/>
    <n v="0.01"/>
    <m/>
    <m/>
    <m/>
    <n v="1"/>
    <n v="3"/>
    <n v="0.02"/>
    <n v="0.02"/>
    <m/>
    <m/>
    <m/>
    <m/>
    <m/>
    <n v="3"/>
    <n v="0"/>
    <m/>
    <n v="0"/>
    <n v="3"/>
    <m/>
    <m/>
    <n v="0"/>
    <m/>
    <m/>
    <m/>
    <m/>
    <m/>
    <x v="0"/>
    <x v="0"/>
    <n v="0"/>
    <n v="0"/>
    <x v="5"/>
  </r>
  <r>
    <x v="9"/>
    <s v="Ad Set 027"/>
    <x v="3"/>
    <x v="0"/>
    <s v="female"/>
    <x v="20"/>
    <n v="0.28999999999999998"/>
    <n v="62"/>
    <m/>
    <m/>
    <n v="43"/>
    <m/>
    <m/>
    <m/>
    <n v="0"/>
    <m/>
    <m/>
    <m/>
    <m/>
    <n v="0.28999999999999998"/>
    <n v="0.01"/>
    <m/>
    <m/>
    <m/>
    <n v="1.4418599999999999"/>
    <n v="62"/>
    <n v="0.28999999999999998"/>
    <n v="0.28999999999999998"/>
    <m/>
    <m/>
    <m/>
    <m/>
    <m/>
    <n v="43"/>
    <n v="0"/>
    <m/>
    <n v="0"/>
    <n v="43"/>
    <m/>
    <m/>
    <n v="0"/>
    <m/>
    <m/>
    <m/>
    <m/>
    <m/>
    <x v="0"/>
    <x v="0"/>
    <n v="0"/>
    <n v="0"/>
    <x v="5"/>
  </r>
  <r>
    <x v="8"/>
    <s v="Ad Set 027"/>
    <x v="3"/>
    <x v="0"/>
    <s v="female"/>
    <x v="20"/>
    <n v="0.2"/>
    <n v="14"/>
    <m/>
    <m/>
    <n v="13"/>
    <m/>
    <m/>
    <m/>
    <n v="0"/>
    <m/>
    <m/>
    <m/>
    <m/>
    <n v="0.2"/>
    <n v="0.02"/>
    <m/>
    <m/>
    <m/>
    <n v="1.0769230000000001"/>
    <n v="14"/>
    <n v="0.2"/>
    <n v="0.2"/>
    <m/>
    <m/>
    <m/>
    <m/>
    <m/>
    <n v="13"/>
    <n v="0"/>
    <m/>
    <n v="0"/>
    <n v="13"/>
    <m/>
    <m/>
    <n v="0"/>
    <m/>
    <m/>
    <m/>
    <m/>
    <m/>
    <x v="0"/>
    <x v="0"/>
    <n v="0"/>
    <n v="0"/>
    <x v="5"/>
  </r>
  <r>
    <x v="37"/>
    <s v="Ad Set 027"/>
    <x v="3"/>
    <x v="0"/>
    <s v="female"/>
    <x v="20"/>
    <n v="0.27"/>
    <n v="51"/>
    <m/>
    <m/>
    <n v="36"/>
    <m/>
    <m/>
    <m/>
    <n v="0"/>
    <m/>
    <m/>
    <m/>
    <m/>
    <n v="0.27"/>
    <n v="0.01"/>
    <m/>
    <m/>
    <m/>
    <n v="1.4166669999999999"/>
    <n v="51"/>
    <n v="0.27"/>
    <n v="0.27"/>
    <m/>
    <m/>
    <m/>
    <m/>
    <m/>
    <n v="36"/>
    <n v="0"/>
    <m/>
    <n v="0"/>
    <n v="36"/>
    <m/>
    <m/>
    <n v="0"/>
    <m/>
    <m/>
    <m/>
    <m/>
    <m/>
    <x v="0"/>
    <x v="0"/>
    <n v="0"/>
    <n v="0"/>
    <x v="5"/>
  </r>
  <r>
    <x v="4"/>
    <s v="Ad Set 027"/>
    <x v="3"/>
    <x v="0"/>
    <s v="female"/>
    <x v="20"/>
    <n v="2.38"/>
    <n v="213"/>
    <m/>
    <m/>
    <n v="197"/>
    <m/>
    <m/>
    <m/>
    <n v="0"/>
    <m/>
    <m/>
    <m/>
    <m/>
    <n v="2.38"/>
    <n v="0.01"/>
    <m/>
    <m/>
    <m/>
    <n v="1.081218"/>
    <n v="213"/>
    <n v="2.38"/>
    <n v="2.38"/>
    <m/>
    <m/>
    <m/>
    <m/>
    <m/>
    <n v="197"/>
    <n v="2"/>
    <m/>
    <n v="-2"/>
    <n v="197"/>
    <m/>
    <m/>
    <n v="0"/>
    <m/>
    <m/>
    <m/>
    <m/>
    <m/>
    <x v="0"/>
    <x v="0"/>
    <n v="0"/>
    <n v="0"/>
    <x v="5"/>
  </r>
  <r>
    <x v="6"/>
    <s v="Ad Set 027"/>
    <x v="3"/>
    <x v="0"/>
    <s v="female"/>
    <x v="20"/>
    <n v="7.0000000000000007E-2"/>
    <n v="7"/>
    <m/>
    <m/>
    <n v="7"/>
    <m/>
    <m/>
    <m/>
    <n v="0"/>
    <m/>
    <m/>
    <m/>
    <m/>
    <n v="7.0000000000000007E-2"/>
    <n v="0.01"/>
    <m/>
    <m/>
    <m/>
    <n v="1"/>
    <n v="7"/>
    <n v="7.0000000000000007E-2"/>
    <n v="7.0000000000000007E-2"/>
    <m/>
    <m/>
    <m/>
    <m/>
    <m/>
    <n v="7"/>
    <n v="0"/>
    <m/>
    <n v="0"/>
    <n v="7"/>
    <m/>
    <m/>
    <n v="0"/>
    <m/>
    <m/>
    <m/>
    <m/>
    <m/>
    <x v="0"/>
    <x v="0"/>
    <n v="0"/>
    <n v="0"/>
    <x v="5"/>
  </r>
  <r>
    <x v="38"/>
    <s v="Ad Set 027"/>
    <x v="3"/>
    <x v="0"/>
    <s v="female"/>
    <x v="20"/>
    <n v="7.0000000000000007E-2"/>
    <n v="20"/>
    <m/>
    <m/>
    <n v="18"/>
    <m/>
    <m/>
    <m/>
    <n v="0"/>
    <m/>
    <m/>
    <m/>
    <m/>
    <n v="7.0000000000000007E-2"/>
    <n v="0"/>
    <m/>
    <m/>
    <m/>
    <n v="1.111111"/>
    <n v="20"/>
    <n v="7.0000000000000007E-2"/>
    <n v="7.0000000000000007E-2"/>
    <m/>
    <m/>
    <m/>
    <m/>
    <m/>
    <n v="18"/>
    <n v="0"/>
    <m/>
    <n v="0"/>
    <n v="18"/>
    <m/>
    <m/>
    <n v="0"/>
    <m/>
    <m/>
    <m/>
    <m/>
    <m/>
    <x v="0"/>
    <x v="0"/>
    <n v="0"/>
    <n v="0"/>
    <x v="5"/>
  </r>
  <r>
    <x v="39"/>
    <s v="Ad Set 027"/>
    <x v="3"/>
    <x v="0"/>
    <s v="female"/>
    <x v="20"/>
    <n v="0.01"/>
    <n v="1"/>
    <m/>
    <m/>
    <n v="1"/>
    <m/>
    <m/>
    <m/>
    <n v="0"/>
    <m/>
    <m/>
    <m/>
    <m/>
    <n v="0.01"/>
    <n v="0.01"/>
    <m/>
    <m/>
    <m/>
    <n v="1"/>
    <n v="1"/>
    <n v="0.01"/>
    <n v="0.01"/>
    <m/>
    <m/>
    <m/>
    <m/>
    <m/>
    <n v="1"/>
    <n v="0"/>
    <m/>
    <n v="0"/>
    <n v="1"/>
    <m/>
    <m/>
    <n v="0"/>
    <m/>
    <m/>
    <m/>
    <m/>
    <m/>
    <x v="0"/>
    <x v="0"/>
    <n v="0"/>
    <n v="0"/>
    <x v="5"/>
  </r>
  <r>
    <x v="40"/>
    <s v="Ad Set 027"/>
    <x v="3"/>
    <x v="0"/>
    <s v="female"/>
    <x v="20"/>
    <n v="0.18"/>
    <n v="29"/>
    <m/>
    <m/>
    <n v="17"/>
    <m/>
    <m/>
    <m/>
    <n v="0"/>
    <m/>
    <m/>
    <m/>
    <m/>
    <n v="0.18"/>
    <n v="0.01"/>
    <m/>
    <m/>
    <m/>
    <n v="1.7058819999999999"/>
    <n v="29"/>
    <n v="0.18"/>
    <n v="0.18"/>
    <m/>
    <m/>
    <m/>
    <m/>
    <m/>
    <n v="17"/>
    <n v="0"/>
    <m/>
    <n v="0"/>
    <n v="17"/>
    <m/>
    <m/>
    <n v="0"/>
    <m/>
    <m/>
    <m/>
    <m/>
    <m/>
    <x v="0"/>
    <x v="0"/>
    <n v="0"/>
    <n v="0"/>
    <x v="5"/>
  </r>
  <r>
    <x v="41"/>
    <s v="Ad Set 027"/>
    <x v="3"/>
    <x v="0"/>
    <s v="female"/>
    <x v="20"/>
    <n v="0.12"/>
    <n v="31"/>
    <m/>
    <m/>
    <n v="26"/>
    <m/>
    <m/>
    <m/>
    <n v="0"/>
    <m/>
    <m/>
    <m/>
    <m/>
    <n v="0.12"/>
    <n v="0"/>
    <m/>
    <m/>
    <m/>
    <n v="1.1923079999999999"/>
    <n v="31"/>
    <n v="0.12"/>
    <n v="0.12"/>
    <m/>
    <m/>
    <m/>
    <m/>
    <m/>
    <n v="26"/>
    <n v="0"/>
    <m/>
    <n v="0"/>
    <n v="26"/>
    <m/>
    <m/>
    <n v="0"/>
    <m/>
    <m/>
    <m/>
    <m/>
    <m/>
    <x v="0"/>
    <x v="0"/>
    <n v="0"/>
    <n v="0"/>
    <x v="5"/>
  </r>
  <r>
    <x v="0"/>
    <s v="Ad Set 027"/>
    <x v="3"/>
    <x v="0"/>
    <s v="female"/>
    <x v="20"/>
    <n v="0.05"/>
    <n v="12"/>
    <m/>
    <m/>
    <n v="12"/>
    <m/>
    <m/>
    <m/>
    <n v="0"/>
    <m/>
    <m/>
    <m/>
    <m/>
    <n v="0.05"/>
    <n v="0"/>
    <m/>
    <m/>
    <m/>
    <n v="1"/>
    <n v="12"/>
    <n v="0.05"/>
    <n v="0.05"/>
    <m/>
    <m/>
    <m/>
    <m/>
    <m/>
    <n v="12"/>
    <n v="0"/>
    <m/>
    <n v="0"/>
    <n v="12"/>
    <m/>
    <m/>
    <n v="0"/>
    <m/>
    <m/>
    <m/>
    <m/>
    <m/>
    <x v="0"/>
    <x v="0"/>
    <n v="0"/>
    <n v="0"/>
    <x v="5"/>
  </r>
  <r>
    <x v="42"/>
    <s v="Ad Set 027"/>
    <x v="3"/>
    <x v="0"/>
    <s v="female"/>
    <x v="20"/>
    <n v="1.95"/>
    <n v="210"/>
    <m/>
    <m/>
    <n v="199"/>
    <m/>
    <m/>
    <m/>
    <n v="0"/>
    <m/>
    <m/>
    <m/>
    <m/>
    <n v="1.95"/>
    <n v="0.01"/>
    <m/>
    <m/>
    <m/>
    <n v="1.0552760000000001"/>
    <n v="210"/>
    <n v="1.95"/>
    <n v="1.95"/>
    <m/>
    <m/>
    <m/>
    <m/>
    <m/>
    <n v="199"/>
    <n v="2"/>
    <m/>
    <n v="-2"/>
    <n v="199"/>
    <m/>
    <m/>
    <n v="0"/>
    <m/>
    <m/>
    <m/>
    <m/>
    <m/>
    <x v="0"/>
    <x v="0"/>
    <n v="0"/>
    <n v="0"/>
    <x v="5"/>
  </r>
  <r>
    <x v="43"/>
    <s v="Ad Set 027"/>
    <x v="3"/>
    <x v="0"/>
    <s v="female"/>
    <x v="20"/>
    <n v="0.08"/>
    <n v="8"/>
    <m/>
    <m/>
    <n v="7"/>
    <m/>
    <m/>
    <m/>
    <n v="0"/>
    <m/>
    <m/>
    <m/>
    <m/>
    <n v="0.08"/>
    <n v="0.01"/>
    <m/>
    <m/>
    <m/>
    <n v="1.142857"/>
    <n v="8"/>
    <n v="0.08"/>
    <n v="0.08"/>
    <m/>
    <m/>
    <m/>
    <m/>
    <m/>
    <n v="7"/>
    <n v="0"/>
    <m/>
    <n v="0"/>
    <n v="7"/>
    <m/>
    <m/>
    <n v="0"/>
    <m/>
    <m/>
    <m/>
    <m/>
    <m/>
    <x v="0"/>
    <x v="0"/>
    <n v="0"/>
    <n v="0"/>
    <x v="5"/>
  </r>
  <r>
    <x v="44"/>
    <s v="Ad Set 027"/>
    <x v="3"/>
    <x v="0"/>
    <s v="female"/>
    <x v="20"/>
    <n v="0.01"/>
    <n v="3"/>
    <m/>
    <m/>
    <n v="2"/>
    <m/>
    <m/>
    <m/>
    <n v="0"/>
    <m/>
    <m/>
    <m/>
    <m/>
    <n v="0.01"/>
    <n v="0.01"/>
    <m/>
    <m/>
    <m/>
    <n v="1.5"/>
    <n v="3"/>
    <n v="0.01"/>
    <n v="0.01"/>
    <m/>
    <m/>
    <m/>
    <m/>
    <m/>
    <n v="2"/>
    <n v="0"/>
    <m/>
    <n v="0"/>
    <n v="2"/>
    <m/>
    <m/>
    <n v="0"/>
    <m/>
    <m/>
    <m/>
    <m/>
    <m/>
    <x v="0"/>
    <x v="0"/>
    <n v="0"/>
    <n v="0"/>
    <x v="5"/>
  </r>
  <r>
    <x v="3"/>
    <s v="Ad Set 027"/>
    <x v="3"/>
    <x v="0"/>
    <s v="female"/>
    <x v="20"/>
    <n v="0.42"/>
    <n v="62"/>
    <m/>
    <m/>
    <n v="57"/>
    <m/>
    <m/>
    <m/>
    <n v="0"/>
    <m/>
    <m/>
    <m/>
    <m/>
    <n v="0.42"/>
    <n v="0.01"/>
    <m/>
    <m/>
    <m/>
    <n v="1.0877190000000001"/>
    <n v="62"/>
    <n v="0.42"/>
    <n v="0.42"/>
    <m/>
    <m/>
    <m/>
    <m/>
    <m/>
    <n v="57"/>
    <n v="0"/>
    <m/>
    <n v="0"/>
    <n v="57"/>
    <m/>
    <m/>
    <n v="0"/>
    <m/>
    <m/>
    <m/>
    <m/>
    <m/>
    <x v="0"/>
    <x v="0"/>
    <n v="0"/>
    <n v="0"/>
    <x v="5"/>
  </r>
  <r>
    <x v="2"/>
    <s v="Ad Set 027"/>
    <x v="3"/>
    <x v="0"/>
    <s v="female"/>
    <x v="20"/>
    <n v="1.86"/>
    <n v="233"/>
    <m/>
    <m/>
    <n v="207"/>
    <m/>
    <m/>
    <m/>
    <n v="0"/>
    <m/>
    <m/>
    <m/>
    <m/>
    <n v="1.86"/>
    <n v="0.01"/>
    <m/>
    <m/>
    <m/>
    <n v="1.125604"/>
    <n v="233"/>
    <n v="1.86"/>
    <n v="1.86"/>
    <m/>
    <m/>
    <m/>
    <m/>
    <m/>
    <n v="207"/>
    <n v="2"/>
    <m/>
    <n v="-2"/>
    <n v="207"/>
    <m/>
    <m/>
    <n v="0"/>
    <m/>
    <m/>
    <m/>
    <m/>
    <m/>
    <x v="0"/>
    <x v="0"/>
    <n v="0"/>
    <n v="0"/>
    <x v="5"/>
  </r>
  <r>
    <x v="10"/>
    <s v="Ad Set 033"/>
    <x v="3"/>
    <x v="0"/>
    <s v="female"/>
    <x v="20"/>
    <n v="0.12"/>
    <n v="14"/>
    <m/>
    <m/>
    <n v="8"/>
    <m/>
    <m/>
    <m/>
    <n v="0"/>
    <m/>
    <m/>
    <m/>
    <m/>
    <n v="0.12"/>
    <n v="0.02"/>
    <m/>
    <m/>
    <m/>
    <n v="1.75"/>
    <n v="14"/>
    <n v="0.12"/>
    <n v="0.12"/>
    <m/>
    <m/>
    <m/>
    <m/>
    <m/>
    <n v="8"/>
    <n v="0"/>
    <m/>
    <n v="0"/>
    <n v="8"/>
    <m/>
    <m/>
    <n v="0"/>
    <m/>
    <m/>
    <m/>
    <m/>
    <m/>
    <x v="0"/>
    <x v="0"/>
    <n v="0"/>
    <n v="0"/>
    <x v="5"/>
  </r>
  <r>
    <x v="36"/>
    <s v="Ad Set 033"/>
    <x v="3"/>
    <x v="0"/>
    <s v="female"/>
    <x v="20"/>
    <n v="0.08"/>
    <n v="6"/>
    <m/>
    <m/>
    <n v="6"/>
    <m/>
    <m/>
    <m/>
    <n v="0"/>
    <m/>
    <m/>
    <m/>
    <m/>
    <n v="0.08"/>
    <n v="0.01"/>
    <m/>
    <m/>
    <m/>
    <n v="1"/>
    <n v="6"/>
    <n v="0.08"/>
    <n v="0.08"/>
    <m/>
    <m/>
    <m/>
    <m/>
    <m/>
    <n v="6"/>
    <n v="0"/>
    <m/>
    <n v="0"/>
    <n v="6"/>
    <m/>
    <m/>
    <n v="0"/>
    <m/>
    <m/>
    <m/>
    <m/>
    <m/>
    <x v="0"/>
    <x v="0"/>
    <n v="0"/>
    <n v="0"/>
    <x v="5"/>
  </r>
  <r>
    <x v="5"/>
    <s v="Ad Set 033"/>
    <x v="3"/>
    <x v="0"/>
    <s v="female"/>
    <x v="20"/>
    <n v="0.04"/>
    <n v="2"/>
    <m/>
    <m/>
    <n v="2"/>
    <m/>
    <m/>
    <m/>
    <n v="0"/>
    <m/>
    <m/>
    <m/>
    <m/>
    <n v="0.04"/>
    <n v="0.02"/>
    <m/>
    <m/>
    <m/>
    <n v="1"/>
    <n v="2"/>
    <n v="0.04"/>
    <n v="0.04"/>
    <m/>
    <m/>
    <m/>
    <m/>
    <m/>
    <n v="2"/>
    <n v="0"/>
    <m/>
    <n v="0"/>
    <n v="2"/>
    <m/>
    <m/>
    <n v="0"/>
    <m/>
    <m/>
    <m/>
    <m/>
    <m/>
    <x v="0"/>
    <x v="0"/>
    <n v="0"/>
    <n v="0"/>
    <x v="5"/>
  </r>
  <r>
    <x v="9"/>
    <s v="Ad Set 033"/>
    <x v="3"/>
    <x v="0"/>
    <s v="female"/>
    <x v="20"/>
    <n v="0.01"/>
    <n v="1"/>
    <m/>
    <m/>
    <n v="1"/>
    <m/>
    <m/>
    <m/>
    <n v="0"/>
    <m/>
    <m/>
    <m/>
    <m/>
    <n v="0.01"/>
    <n v="0.01"/>
    <m/>
    <m/>
    <m/>
    <n v="1"/>
    <n v="1"/>
    <n v="0.01"/>
    <n v="0.01"/>
    <m/>
    <m/>
    <m/>
    <m/>
    <m/>
    <n v="1"/>
    <n v="0"/>
    <m/>
    <n v="0"/>
    <n v="1"/>
    <m/>
    <m/>
    <n v="0"/>
    <m/>
    <m/>
    <m/>
    <m/>
    <m/>
    <x v="0"/>
    <x v="0"/>
    <n v="0"/>
    <n v="0"/>
    <x v="5"/>
  </r>
  <r>
    <x v="45"/>
    <s v="Ad Set 033"/>
    <x v="3"/>
    <x v="0"/>
    <s v="female"/>
    <x v="20"/>
    <n v="0.16"/>
    <n v="6"/>
    <m/>
    <m/>
    <n v="6"/>
    <m/>
    <m/>
    <m/>
    <n v="0"/>
    <m/>
    <m/>
    <m/>
    <m/>
    <n v="0.16"/>
    <n v="0.03"/>
    <m/>
    <m/>
    <m/>
    <n v="1"/>
    <n v="6"/>
    <n v="0.16"/>
    <n v="0.16"/>
    <m/>
    <m/>
    <m/>
    <m/>
    <m/>
    <n v="6"/>
    <n v="0"/>
    <m/>
    <n v="0"/>
    <n v="6"/>
    <m/>
    <m/>
    <n v="0"/>
    <m/>
    <m/>
    <m/>
    <m/>
    <m/>
    <x v="0"/>
    <x v="0"/>
    <n v="0"/>
    <n v="0"/>
    <x v="5"/>
  </r>
  <r>
    <x v="8"/>
    <s v="Ad Set 033"/>
    <x v="3"/>
    <x v="0"/>
    <s v="female"/>
    <x v="20"/>
    <n v="0.16"/>
    <n v="10"/>
    <m/>
    <m/>
    <n v="10"/>
    <m/>
    <m/>
    <m/>
    <n v="0"/>
    <m/>
    <m/>
    <m/>
    <m/>
    <n v="0.16"/>
    <n v="0.02"/>
    <m/>
    <m/>
    <m/>
    <n v="1"/>
    <n v="10"/>
    <n v="0.16"/>
    <n v="0.16"/>
    <m/>
    <m/>
    <m/>
    <m/>
    <m/>
    <n v="10"/>
    <n v="0"/>
    <m/>
    <n v="0"/>
    <n v="10"/>
    <m/>
    <m/>
    <n v="0"/>
    <m/>
    <m/>
    <m/>
    <m/>
    <m/>
    <x v="0"/>
    <x v="0"/>
    <n v="0"/>
    <n v="0"/>
    <x v="5"/>
  </r>
  <r>
    <x v="37"/>
    <s v="Ad Set 033"/>
    <x v="3"/>
    <x v="0"/>
    <s v="female"/>
    <x v="20"/>
    <n v="0.05"/>
    <n v="5"/>
    <m/>
    <m/>
    <n v="5"/>
    <m/>
    <m/>
    <m/>
    <n v="0"/>
    <m/>
    <m/>
    <m/>
    <m/>
    <n v="0.05"/>
    <n v="0.01"/>
    <m/>
    <m/>
    <m/>
    <n v="1"/>
    <n v="5"/>
    <n v="0.05"/>
    <n v="0.05"/>
    <m/>
    <m/>
    <m/>
    <m/>
    <m/>
    <n v="5"/>
    <n v="0"/>
    <m/>
    <n v="0"/>
    <n v="5"/>
    <m/>
    <m/>
    <n v="0"/>
    <m/>
    <m/>
    <m/>
    <m/>
    <m/>
    <x v="0"/>
    <x v="0"/>
    <n v="0"/>
    <n v="0"/>
    <x v="5"/>
  </r>
  <r>
    <x v="4"/>
    <s v="Ad Set 033"/>
    <x v="3"/>
    <x v="0"/>
    <s v="female"/>
    <x v="20"/>
    <n v="0.02"/>
    <n v="2"/>
    <m/>
    <m/>
    <n v="2"/>
    <m/>
    <m/>
    <m/>
    <n v="0"/>
    <m/>
    <m/>
    <m/>
    <m/>
    <n v="0.02"/>
    <n v="0.01"/>
    <m/>
    <m/>
    <m/>
    <n v="1"/>
    <n v="2"/>
    <n v="0.02"/>
    <n v="0.02"/>
    <m/>
    <m/>
    <m/>
    <m/>
    <m/>
    <n v="2"/>
    <n v="0"/>
    <m/>
    <n v="0"/>
    <n v="2"/>
    <m/>
    <m/>
    <n v="0"/>
    <m/>
    <m/>
    <m/>
    <m/>
    <m/>
    <x v="0"/>
    <x v="0"/>
    <n v="0"/>
    <n v="0"/>
    <x v="5"/>
  </r>
  <r>
    <x v="6"/>
    <s v="Ad Set 033"/>
    <x v="3"/>
    <x v="0"/>
    <s v="female"/>
    <x v="20"/>
    <n v="0.28000000000000003"/>
    <n v="15"/>
    <m/>
    <m/>
    <n v="14"/>
    <m/>
    <m/>
    <m/>
    <n v="0"/>
    <m/>
    <m/>
    <m/>
    <m/>
    <n v="0.28000000000000003"/>
    <n v="0.02"/>
    <m/>
    <m/>
    <m/>
    <n v="1.071429"/>
    <n v="15"/>
    <n v="0.28000000000000003"/>
    <n v="0.28000000000000003"/>
    <m/>
    <m/>
    <m/>
    <m/>
    <m/>
    <n v="14"/>
    <n v="0"/>
    <m/>
    <n v="0"/>
    <n v="14"/>
    <m/>
    <m/>
    <n v="0"/>
    <m/>
    <m/>
    <m/>
    <m/>
    <m/>
    <x v="0"/>
    <x v="0"/>
    <n v="0"/>
    <n v="0"/>
    <x v="5"/>
  </r>
  <r>
    <x v="39"/>
    <s v="Ad Set 033"/>
    <x v="3"/>
    <x v="0"/>
    <s v="female"/>
    <x v="20"/>
    <n v="0.03"/>
    <n v="1"/>
    <m/>
    <m/>
    <n v="1"/>
    <m/>
    <m/>
    <m/>
    <n v="0"/>
    <m/>
    <m/>
    <m/>
    <m/>
    <n v="0.03"/>
    <n v="0.03"/>
    <m/>
    <m/>
    <m/>
    <n v="1"/>
    <n v="1"/>
    <n v="0.03"/>
    <n v="0.03"/>
    <m/>
    <m/>
    <m/>
    <m/>
    <m/>
    <n v="1"/>
    <n v="0"/>
    <m/>
    <n v="0"/>
    <n v="1"/>
    <m/>
    <m/>
    <n v="0"/>
    <m/>
    <m/>
    <m/>
    <m/>
    <m/>
    <x v="0"/>
    <x v="0"/>
    <n v="0"/>
    <n v="0"/>
    <x v="5"/>
  </r>
  <r>
    <x v="40"/>
    <s v="Ad Set 033"/>
    <x v="3"/>
    <x v="0"/>
    <s v="female"/>
    <x v="20"/>
    <n v="0.13"/>
    <n v="12"/>
    <m/>
    <m/>
    <n v="11"/>
    <m/>
    <m/>
    <m/>
    <n v="0"/>
    <m/>
    <m/>
    <m/>
    <m/>
    <n v="0.13"/>
    <n v="0.01"/>
    <m/>
    <m/>
    <m/>
    <n v="1.0909089999999999"/>
    <n v="12"/>
    <n v="0.13"/>
    <n v="0.13"/>
    <m/>
    <m/>
    <m/>
    <m/>
    <m/>
    <n v="11"/>
    <n v="0"/>
    <m/>
    <n v="0"/>
    <n v="11"/>
    <m/>
    <m/>
    <n v="0"/>
    <m/>
    <m/>
    <m/>
    <m/>
    <m/>
    <x v="0"/>
    <x v="0"/>
    <n v="0"/>
    <n v="0"/>
    <x v="5"/>
  </r>
  <r>
    <x v="44"/>
    <s v="Ad Set 033"/>
    <x v="3"/>
    <x v="0"/>
    <s v="female"/>
    <x v="20"/>
    <n v="0.36"/>
    <n v="25"/>
    <m/>
    <m/>
    <n v="24"/>
    <m/>
    <m/>
    <m/>
    <n v="0"/>
    <m/>
    <m/>
    <m/>
    <m/>
    <n v="0.36"/>
    <n v="0.02"/>
    <m/>
    <m/>
    <m/>
    <n v="1.0416669999999999"/>
    <n v="25"/>
    <n v="0.36"/>
    <n v="0.36"/>
    <m/>
    <m/>
    <m/>
    <m/>
    <m/>
    <n v="24"/>
    <n v="0"/>
    <m/>
    <n v="0"/>
    <n v="24"/>
    <m/>
    <m/>
    <n v="0"/>
    <m/>
    <m/>
    <m/>
    <m/>
    <m/>
    <x v="0"/>
    <x v="0"/>
    <n v="0"/>
    <n v="0"/>
    <x v="5"/>
  </r>
  <r>
    <x v="3"/>
    <s v="Ad Set 033"/>
    <x v="3"/>
    <x v="0"/>
    <s v="female"/>
    <x v="20"/>
    <n v="0.13"/>
    <n v="10"/>
    <m/>
    <m/>
    <n v="10"/>
    <m/>
    <m/>
    <m/>
    <n v="0"/>
    <m/>
    <m/>
    <m/>
    <m/>
    <n v="0.13"/>
    <n v="0.01"/>
    <m/>
    <m/>
    <m/>
    <n v="1"/>
    <n v="10"/>
    <n v="0.13"/>
    <n v="0.13"/>
    <m/>
    <m/>
    <m/>
    <m/>
    <m/>
    <n v="10"/>
    <n v="0"/>
    <m/>
    <n v="0"/>
    <n v="10"/>
    <m/>
    <m/>
    <n v="0"/>
    <m/>
    <m/>
    <m/>
    <m/>
    <m/>
    <x v="0"/>
    <x v="0"/>
    <n v="0"/>
    <n v="0"/>
    <x v="5"/>
  </r>
  <r>
    <x v="2"/>
    <s v="Ad Set 033"/>
    <x v="3"/>
    <x v="0"/>
    <s v="female"/>
    <x v="20"/>
    <n v="1.21"/>
    <n v="49"/>
    <m/>
    <m/>
    <n v="48"/>
    <m/>
    <m/>
    <m/>
    <n v="0"/>
    <m/>
    <m/>
    <m/>
    <m/>
    <n v="1.21"/>
    <n v="0.03"/>
    <m/>
    <m/>
    <m/>
    <n v="1.0208330000000001"/>
    <n v="49"/>
    <n v="1.21"/>
    <n v="1.21"/>
    <m/>
    <m/>
    <m/>
    <m/>
    <m/>
    <n v="48"/>
    <n v="1"/>
    <m/>
    <n v="-1"/>
    <n v="48"/>
    <m/>
    <m/>
    <n v="0"/>
    <m/>
    <m/>
    <m/>
    <m/>
    <m/>
    <x v="0"/>
    <x v="0"/>
    <n v="0"/>
    <n v="0"/>
    <x v="5"/>
  </r>
  <r>
    <x v="36"/>
    <s v="Ad Set 037"/>
    <x v="3"/>
    <x v="0"/>
    <s v="female"/>
    <x v="20"/>
    <n v="0.16"/>
    <n v="11"/>
    <m/>
    <m/>
    <n v="11"/>
    <m/>
    <m/>
    <m/>
    <n v="0"/>
    <m/>
    <m/>
    <m/>
    <m/>
    <n v="0.16"/>
    <n v="0.01"/>
    <m/>
    <m/>
    <m/>
    <n v="1"/>
    <n v="11"/>
    <n v="0.16"/>
    <n v="0.16"/>
    <m/>
    <m/>
    <m/>
    <m/>
    <m/>
    <n v="11"/>
    <n v="0"/>
    <m/>
    <n v="0"/>
    <n v="11"/>
    <m/>
    <m/>
    <n v="0"/>
    <m/>
    <m/>
    <m/>
    <m/>
    <m/>
    <x v="0"/>
    <x v="0"/>
    <n v="0"/>
    <n v="0"/>
    <x v="5"/>
  </r>
  <r>
    <x v="5"/>
    <s v="Ad Set 037"/>
    <x v="3"/>
    <x v="0"/>
    <s v="female"/>
    <x v="20"/>
    <n v="0.45"/>
    <n v="34"/>
    <m/>
    <m/>
    <n v="34"/>
    <m/>
    <m/>
    <m/>
    <n v="0"/>
    <m/>
    <m/>
    <m/>
    <m/>
    <n v="0.45"/>
    <n v="0.01"/>
    <m/>
    <m/>
    <m/>
    <n v="1"/>
    <n v="34"/>
    <n v="0.45"/>
    <n v="0.45"/>
    <m/>
    <m/>
    <m/>
    <m/>
    <m/>
    <n v="34"/>
    <n v="0"/>
    <m/>
    <n v="0"/>
    <n v="34"/>
    <m/>
    <m/>
    <n v="0"/>
    <m/>
    <m/>
    <m/>
    <m/>
    <m/>
    <x v="0"/>
    <x v="0"/>
    <n v="0"/>
    <n v="0"/>
    <x v="5"/>
  </r>
  <r>
    <x v="45"/>
    <s v="Ad Set 037"/>
    <x v="3"/>
    <x v="0"/>
    <s v="female"/>
    <x v="20"/>
    <n v="0.14000000000000001"/>
    <n v="10"/>
    <m/>
    <m/>
    <n v="10"/>
    <m/>
    <m/>
    <m/>
    <n v="0"/>
    <m/>
    <m/>
    <m/>
    <m/>
    <n v="0.14000000000000001"/>
    <n v="0.01"/>
    <m/>
    <m/>
    <m/>
    <n v="1"/>
    <n v="10"/>
    <n v="0.14000000000000001"/>
    <n v="0.14000000000000001"/>
    <m/>
    <m/>
    <m/>
    <m/>
    <m/>
    <n v="10"/>
    <n v="0"/>
    <m/>
    <n v="0"/>
    <n v="10"/>
    <m/>
    <m/>
    <n v="0"/>
    <m/>
    <m/>
    <m/>
    <m/>
    <m/>
    <x v="0"/>
    <x v="0"/>
    <n v="0"/>
    <n v="0"/>
    <x v="5"/>
  </r>
  <r>
    <x v="8"/>
    <s v="Ad Set 037"/>
    <x v="3"/>
    <x v="0"/>
    <s v="female"/>
    <x v="20"/>
    <n v="0.49"/>
    <n v="35"/>
    <m/>
    <m/>
    <n v="34"/>
    <m/>
    <m/>
    <m/>
    <n v="0"/>
    <m/>
    <m/>
    <m/>
    <m/>
    <n v="0.49"/>
    <n v="0.01"/>
    <m/>
    <m/>
    <m/>
    <n v="1.029412"/>
    <n v="35"/>
    <n v="0.49"/>
    <n v="0.49"/>
    <m/>
    <m/>
    <m/>
    <m/>
    <m/>
    <n v="34"/>
    <n v="0"/>
    <m/>
    <n v="0"/>
    <n v="34"/>
    <m/>
    <m/>
    <n v="0"/>
    <m/>
    <m/>
    <m/>
    <m/>
    <m/>
    <x v="0"/>
    <x v="0"/>
    <n v="0"/>
    <n v="0"/>
    <x v="5"/>
  </r>
  <r>
    <x v="37"/>
    <s v="Ad Set 037"/>
    <x v="3"/>
    <x v="0"/>
    <s v="female"/>
    <x v="20"/>
    <n v="0.1"/>
    <n v="7"/>
    <m/>
    <m/>
    <n v="7"/>
    <m/>
    <m/>
    <m/>
    <n v="0"/>
    <m/>
    <m/>
    <m/>
    <m/>
    <n v="0.1"/>
    <n v="0.01"/>
    <m/>
    <m/>
    <m/>
    <n v="1"/>
    <n v="7"/>
    <n v="0.1"/>
    <n v="0.1"/>
    <m/>
    <m/>
    <m/>
    <m/>
    <m/>
    <n v="7"/>
    <n v="0"/>
    <m/>
    <n v="0"/>
    <n v="7"/>
    <m/>
    <m/>
    <n v="0"/>
    <m/>
    <m/>
    <m/>
    <m/>
    <m/>
    <x v="0"/>
    <x v="0"/>
    <n v="0"/>
    <n v="0"/>
    <x v="5"/>
  </r>
  <r>
    <x v="4"/>
    <s v="Ad Set 037"/>
    <x v="3"/>
    <x v="0"/>
    <s v="female"/>
    <x v="20"/>
    <n v="0.47"/>
    <n v="37"/>
    <m/>
    <m/>
    <n v="37"/>
    <m/>
    <m/>
    <m/>
    <n v="0"/>
    <m/>
    <m/>
    <m/>
    <m/>
    <n v="0.47"/>
    <n v="0.01"/>
    <m/>
    <m/>
    <m/>
    <n v="1"/>
    <n v="37"/>
    <n v="0.47"/>
    <n v="0.47"/>
    <m/>
    <m/>
    <m/>
    <m/>
    <m/>
    <n v="37"/>
    <n v="0"/>
    <m/>
    <n v="0"/>
    <n v="37"/>
    <m/>
    <m/>
    <n v="0"/>
    <m/>
    <m/>
    <m/>
    <m/>
    <m/>
    <x v="0"/>
    <x v="0"/>
    <n v="0"/>
    <n v="0"/>
    <x v="5"/>
  </r>
  <r>
    <x v="6"/>
    <s v="Ad Set 037"/>
    <x v="3"/>
    <x v="0"/>
    <s v="female"/>
    <x v="20"/>
    <n v="0.01"/>
    <n v="2"/>
    <m/>
    <m/>
    <n v="2"/>
    <m/>
    <m/>
    <m/>
    <n v="0"/>
    <m/>
    <m/>
    <m/>
    <m/>
    <n v="0.01"/>
    <n v="0.01"/>
    <m/>
    <m/>
    <m/>
    <n v="1"/>
    <n v="2"/>
    <n v="0.01"/>
    <n v="0.01"/>
    <m/>
    <m/>
    <m/>
    <m/>
    <m/>
    <n v="2"/>
    <n v="0"/>
    <m/>
    <n v="0"/>
    <n v="2"/>
    <m/>
    <m/>
    <n v="0"/>
    <m/>
    <m/>
    <m/>
    <m/>
    <m/>
    <x v="0"/>
    <x v="0"/>
    <n v="0"/>
    <n v="0"/>
    <x v="5"/>
  </r>
  <r>
    <x v="38"/>
    <s v="Ad Set 037"/>
    <x v="3"/>
    <x v="0"/>
    <s v="female"/>
    <x v="20"/>
    <n v="0.06"/>
    <n v="7"/>
    <m/>
    <m/>
    <n v="7"/>
    <m/>
    <m/>
    <m/>
    <n v="0"/>
    <m/>
    <m/>
    <m/>
    <m/>
    <n v="0.06"/>
    <n v="0.01"/>
    <m/>
    <m/>
    <m/>
    <n v="1"/>
    <n v="7"/>
    <n v="0.06"/>
    <n v="0.06"/>
    <m/>
    <m/>
    <m/>
    <m/>
    <m/>
    <n v="7"/>
    <n v="0"/>
    <m/>
    <n v="0"/>
    <n v="7"/>
    <m/>
    <m/>
    <n v="0"/>
    <m/>
    <m/>
    <m/>
    <m/>
    <m/>
    <x v="0"/>
    <x v="0"/>
    <n v="0"/>
    <n v="0"/>
    <x v="5"/>
  </r>
  <r>
    <x v="39"/>
    <s v="Ad Set 037"/>
    <x v="3"/>
    <x v="0"/>
    <s v="female"/>
    <x v="20"/>
    <n v="0.01"/>
    <n v="1"/>
    <m/>
    <m/>
    <n v="1"/>
    <m/>
    <m/>
    <m/>
    <n v="0"/>
    <m/>
    <m/>
    <m/>
    <m/>
    <n v="0.01"/>
    <n v="0.01"/>
    <m/>
    <m/>
    <m/>
    <n v="1"/>
    <n v="1"/>
    <n v="0.01"/>
    <n v="0.01"/>
    <m/>
    <m/>
    <m/>
    <m/>
    <m/>
    <n v="1"/>
    <n v="0"/>
    <m/>
    <n v="0"/>
    <n v="1"/>
    <m/>
    <m/>
    <n v="0"/>
    <m/>
    <m/>
    <m/>
    <m/>
    <m/>
    <x v="0"/>
    <x v="0"/>
    <n v="0"/>
    <n v="0"/>
    <x v="5"/>
  </r>
  <r>
    <x v="40"/>
    <s v="Ad Set 037"/>
    <x v="3"/>
    <x v="0"/>
    <s v="female"/>
    <x v="20"/>
    <n v="0.01"/>
    <n v="1"/>
    <m/>
    <m/>
    <n v="1"/>
    <m/>
    <m/>
    <m/>
    <n v="0"/>
    <m/>
    <m/>
    <m/>
    <m/>
    <n v="0.01"/>
    <n v="0.01"/>
    <m/>
    <m/>
    <m/>
    <n v="1"/>
    <n v="1"/>
    <n v="0.01"/>
    <n v="0.01"/>
    <m/>
    <m/>
    <m/>
    <m/>
    <m/>
    <n v="1"/>
    <n v="0"/>
    <m/>
    <n v="0"/>
    <n v="1"/>
    <m/>
    <m/>
    <n v="0"/>
    <m/>
    <m/>
    <m/>
    <m/>
    <m/>
    <x v="0"/>
    <x v="0"/>
    <n v="0"/>
    <n v="0"/>
    <x v="5"/>
  </r>
  <r>
    <x v="1"/>
    <s v="Ad Set 037"/>
    <x v="3"/>
    <x v="0"/>
    <s v="female"/>
    <x v="20"/>
    <n v="0.16"/>
    <n v="16"/>
    <m/>
    <m/>
    <n v="16"/>
    <m/>
    <m/>
    <m/>
    <n v="0"/>
    <m/>
    <m/>
    <m/>
    <m/>
    <n v="0.16"/>
    <n v="0.01"/>
    <m/>
    <m/>
    <m/>
    <n v="1"/>
    <n v="16"/>
    <n v="0.16"/>
    <n v="0.16"/>
    <m/>
    <m/>
    <m/>
    <m/>
    <m/>
    <n v="16"/>
    <n v="0"/>
    <m/>
    <n v="0"/>
    <n v="16"/>
    <m/>
    <m/>
    <n v="0"/>
    <m/>
    <m/>
    <m/>
    <m/>
    <m/>
    <x v="0"/>
    <x v="0"/>
    <n v="0"/>
    <n v="0"/>
    <x v="5"/>
  </r>
  <r>
    <x v="41"/>
    <s v="Ad Set 037"/>
    <x v="3"/>
    <x v="0"/>
    <s v="female"/>
    <x v="20"/>
    <n v="0.08"/>
    <n v="6"/>
    <m/>
    <m/>
    <n v="6"/>
    <m/>
    <m/>
    <m/>
    <n v="0"/>
    <m/>
    <m/>
    <m/>
    <m/>
    <n v="0.08"/>
    <n v="0.01"/>
    <m/>
    <m/>
    <m/>
    <n v="1"/>
    <n v="6"/>
    <n v="0.08"/>
    <n v="0.08"/>
    <m/>
    <m/>
    <m/>
    <m/>
    <m/>
    <n v="6"/>
    <n v="0"/>
    <m/>
    <n v="0"/>
    <n v="6"/>
    <m/>
    <m/>
    <n v="0"/>
    <m/>
    <m/>
    <m/>
    <m/>
    <m/>
    <x v="0"/>
    <x v="0"/>
    <n v="0"/>
    <n v="0"/>
    <x v="5"/>
  </r>
  <r>
    <x v="0"/>
    <s v="Ad Set 037"/>
    <x v="3"/>
    <x v="0"/>
    <s v="female"/>
    <x v="20"/>
    <n v="0"/>
    <n v="2"/>
    <m/>
    <m/>
    <n v="2"/>
    <m/>
    <m/>
    <m/>
    <n v="0"/>
    <m/>
    <m/>
    <m/>
    <m/>
    <n v="0"/>
    <n v="0"/>
    <m/>
    <m/>
    <m/>
    <n v="1"/>
    <n v="2"/>
    <n v="0"/>
    <n v="0"/>
    <m/>
    <m/>
    <m/>
    <m/>
    <m/>
    <n v="2"/>
    <n v="0"/>
    <m/>
    <n v="0"/>
    <n v="2"/>
    <m/>
    <m/>
    <n v="0"/>
    <m/>
    <m/>
    <m/>
    <m/>
    <m/>
    <x v="0"/>
    <x v="0"/>
    <n v="0"/>
    <n v="0"/>
    <x v="5"/>
  </r>
  <r>
    <x v="42"/>
    <s v="Ad Set 037"/>
    <x v="3"/>
    <x v="0"/>
    <s v="female"/>
    <x v="20"/>
    <n v="0.67"/>
    <n v="53"/>
    <m/>
    <m/>
    <n v="53"/>
    <m/>
    <m/>
    <m/>
    <n v="0"/>
    <m/>
    <m/>
    <m/>
    <m/>
    <n v="0.67"/>
    <n v="0.01"/>
    <m/>
    <m/>
    <m/>
    <n v="1"/>
    <n v="53"/>
    <n v="0.67"/>
    <n v="0.67"/>
    <m/>
    <m/>
    <m/>
    <m/>
    <m/>
    <n v="53"/>
    <n v="1"/>
    <m/>
    <n v="-1"/>
    <n v="53"/>
    <m/>
    <m/>
    <n v="0"/>
    <m/>
    <m/>
    <m/>
    <m/>
    <m/>
    <x v="0"/>
    <x v="0"/>
    <n v="0"/>
    <n v="0"/>
    <x v="5"/>
  </r>
  <r>
    <x v="43"/>
    <s v="Ad Set 037"/>
    <x v="3"/>
    <x v="0"/>
    <s v="female"/>
    <x v="20"/>
    <n v="0.02"/>
    <n v="2"/>
    <m/>
    <m/>
    <n v="2"/>
    <m/>
    <m/>
    <m/>
    <n v="0"/>
    <m/>
    <m/>
    <m/>
    <m/>
    <n v="0.02"/>
    <n v="0.01"/>
    <m/>
    <m/>
    <m/>
    <n v="1"/>
    <n v="2"/>
    <n v="0.02"/>
    <n v="0.02"/>
    <m/>
    <m/>
    <m/>
    <m/>
    <m/>
    <n v="2"/>
    <n v="0"/>
    <m/>
    <n v="0"/>
    <n v="2"/>
    <m/>
    <m/>
    <n v="0"/>
    <m/>
    <m/>
    <m/>
    <m/>
    <m/>
    <x v="0"/>
    <x v="0"/>
    <n v="0"/>
    <n v="0"/>
    <x v="5"/>
  </r>
  <r>
    <x v="3"/>
    <s v="Ad Set 037"/>
    <x v="3"/>
    <x v="0"/>
    <s v="female"/>
    <x v="20"/>
    <n v="0.05"/>
    <n v="2"/>
    <m/>
    <m/>
    <n v="2"/>
    <m/>
    <m/>
    <m/>
    <n v="0"/>
    <m/>
    <m/>
    <m/>
    <m/>
    <n v="0.05"/>
    <n v="0.03"/>
    <m/>
    <m/>
    <m/>
    <n v="1"/>
    <n v="2"/>
    <n v="0.05"/>
    <n v="0.05"/>
    <m/>
    <m/>
    <m/>
    <m/>
    <m/>
    <n v="2"/>
    <n v="0"/>
    <m/>
    <n v="0"/>
    <n v="2"/>
    <m/>
    <m/>
    <n v="0"/>
    <m/>
    <m/>
    <m/>
    <m/>
    <m/>
    <x v="0"/>
    <x v="0"/>
    <n v="0"/>
    <n v="0"/>
    <x v="5"/>
  </r>
  <r>
    <x v="2"/>
    <s v="Ad Set 037"/>
    <x v="3"/>
    <x v="0"/>
    <s v="female"/>
    <x v="20"/>
    <n v="0.01"/>
    <n v="1"/>
    <m/>
    <m/>
    <n v="1"/>
    <m/>
    <m/>
    <m/>
    <n v="0"/>
    <m/>
    <m/>
    <m/>
    <m/>
    <n v="0.01"/>
    <n v="0.01"/>
    <m/>
    <m/>
    <m/>
    <n v="1"/>
    <n v="1"/>
    <n v="0.01"/>
    <n v="0.01"/>
    <m/>
    <m/>
    <m/>
    <m/>
    <m/>
    <n v="1"/>
    <n v="0"/>
    <m/>
    <n v="0"/>
    <n v="1"/>
    <m/>
    <m/>
    <n v="0"/>
    <m/>
    <m/>
    <m/>
    <m/>
    <m/>
    <x v="0"/>
    <x v="0"/>
    <n v="0"/>
    <n v="0"/>
    <x v="5"/>
  </r>
  <r>
    <x v="10"/>
    <s v="Ad Set 048"/>
    <x v="3"/>
    <x v="0"/>
    <s v="female"/>
    <x v="20"/>
    <n v="0.02"/>
    <n v="4"/>
    <m/>
    <m/>
    <n v="4"/>
    <m/>
    <m/>
    <m/>
    <n v="0"/>
    <m/>
    <m/>
    <m/>
    <m/>
    <n v="0.02"/>
    <n v="0.01"/>
    <m/>
    <m/>
    <m/>
    <n v="1"/>
    <n v="4"/>
    <n v="0.02"/>
    <n v="0.02"/>
    <m/>
    <m/>
    <m/>
    <m/>
    <m/>
    <n v="4"/>
    <n v="0"/>
    <m/>
    <n v="0"/>
    <n v="4"/>
    <m/>
    <m/>
    <n v="0"/>
    <m/>
    <m/>
    <m/>
    <m/>
    <m/>
    <x v="0"/>
    <x v="0"/>
    <n v="0"/>
    <n v="0"/>
    <x v="5"/>
  </r>
  <r>
    <x v="9"/>
    <s v="Ad Set 048"/>
    <x v="3"/>
    <x v="0"/>
    <s v="female"/>
    <x v="20"/>
    <n v="0.02"/>
    <n v="3"/>
    <m/>
    <m/>
    <n v="3"/>
    <m/>
    <m/>
    <m/>
    <n v="0"/>
    <m/>
    <m/>
    <m/>
    <m/>
    <n v="0.02"/>
    <n v="0.01"/>
    <m/>
    <m/>
    <m/>
    <n v="1"/>
    <n v="3"/>
    <n v="0.02"/>
    <n v="0.02"/>
    <m/>
    <m/>
    <m/>
    <m/>
    <m/>
    <n v="3"/>
    <n v="0"/>
    <m/>
    <n v="0"/>
    <n v="3"/>
    <m/>
    <m/>
    <n v="0"/>
    <m/>
    <m/>
    <m/>
    <m/>
    <m/>
    <x v="0"/>
    <x v="0"/>
    <n v="0"/>
    <n v="0"/>
    <x v="5"/>
  </r>
  <r>
    <x v="45"/>
    <s v="Ad Set 048"/>
    <x v="3"/>
    <x v="0"/>
    <s v="female"/>
    <x v="20"/>
    <n v="0.01"/>
    <n v="3"/>
    <m/>
    <m/>
    <n v="3"/>
    <m/>
    <m/>
    <m/>
    <n v="0"/>
    <m/>
    <m/>
    <m/>
    <m/>
    <n v="0.01"/>
    <n v="0"/>
    <m/>
    <m/>
    <m/>
    <n v="1"/>
    <n v="3"/>
    <n v="0.01"/>
    <n v="0.01"/>
    <m/>
    <m/>
    <m/>
    <m/>
    <m/>
    <n v="3"/>
    <n v="0"/>
    <m/>
    <n v="0"/>
    <n v="3"/>
    <m/>
    <m/>
    <n v="0"/>
    <m/>
    <m/>
    <m/>
    <m/>
    <m/>
    <x v="0"/>
    <x v="0"/>
    <n v="0"/>
    <n v="0"/>
    <x v="5"/>
  </r>
  <r>
    <x v="8"/>
    <s v="Ad Set 048"/>
    <x v="3"/>
    <x v="0"/>
    <s v="female"/>
    <x v="20"/>
    <n v="0.04"/>
    <n v="4"/>
    <m/>
    <m/>
    <n v="4"/>
    <m/>
    <m/>
    <m/>
    <n v="0"/>
    <m/>
    <m/>
    <m/>
    <m/>
    <n v="0.04"/>
    <n v="0.01"/>
    <m/>
    <m/>
    <m/>
    <n v="1"/>
    <n v="4"/>
    <n v="0.04"/>
    <n v="0.04"/>
    <m/>
    <m/>
    <m/>
    <m/>
    <m/>
    <n v="4"/>
    <n v="0"/>
    <m/>
    <n v="0"/>
    <n v="4"/>
    <m/>
    <m/>
    <n v="0"/>
    <m/>
    <m/>
    <m/>
    <m/>
    <m/>
    <x v="0"/>
    <x v="0"/>
    <n v="0"/>
    <n v="0"/>
    <x v="5"/>
  </r>
  <r>
    <x v="37"/>
    <s v="Ad Set 048"/>
    <x v="3"/>
    <x v="0"/>
    <s v="female"/>
    <x v="20"/>
    <n v="0.05"/>
    <n v="5"/>
    <m/>
    <m/>
    <n v="5"/>
    <m/>
    <m/>
    <m/>
    <n v="0"/>
    <m/>
    <m/>
    <m/>
    <m/>
    <n v="0.05"/>
    <n v="0.01"/>
    <m/>
    <m/>
    <m/>
    <n v="1"/>
    <n v="5"/>
    <n v="0.05"/>
    <n v="0.05"/>
    <m/>
    <m/>
    <m/>
    <m/>
    <m/>
    <n v="5"/>
    <n v="0"/>
    <m/>
    <n v="0"/>
    <n v="5"/>
    <m/>
    <m/>
    <n v="0"/>
    <m/>
    <m/>
    <m/>
    <m/>
    <m/>
    <x v="0"/>
    <x v="0"/>
    <n v="0"/>
    <n v="0"/>
    <x v="5"/>
  </r>
  <r>
    <x v="6"/>
    <s v="Ad Set 048"/>
    <x v="3"/>
    <x v="0"/>
    <s v="female"/>
    <x v="20"/>
    <n v="0.04"/>
    <n v="4"/>
    <m/>
    <m/>
    <n v="4"/>
    <m/>
    <m/>
    <m/>
    <n v="0"/>
    <m/>
    <m/>
    <m/>
    <m/>
    <n v="0.04"/>
    <n v="0.01"/>
    <m/>
    <m/>
    <m/>
    <n v="1"/>
    <n v="4"/>
    <n v="0.04"/>
    <n v="0.04"/>
    <m/>
    <m/>
    <m/>
    <m/>
    <m/>
    <n v="4"/>
    <n v="0"/>
    <m/>
    <n v="0"/>
    <n v="4"/>
    <m/>
    <m/>
    <n v="0"/>
    <m/>
    <m/>
    <m/>
    <m/>
    <m/>
    <x v="0"/>
    <x v="0"/>
    <n v="0"/>
    <n v="0"/>
    <x v="5"/>
  </r>
  <r>
    <x v="38"/>
    <s v="Ad Set 048"/>
    <x v="3"/>
    <x v="0"/>
    <s v="female"/>
    <x v="20"/>
    <n v="0.05"/>
    <n v="7"/>
    <m/>
    <m/>
    <n v="7"/>
    <m/>
    <m/>
    <m/>
    <n v="0"/>
    <m/>
    <m/>
    <m/>
    <m/>
    <n v="0.05"/>
    <n v="0.01"/>
    <m/>
    <m/>
    <m/>
    <n v="1"/>
    <n v="7"/>
    <n v="0.05"/>
    <n v="0.05"/>
    <m/>
    <m/>
    <m/>
    <m/>
    <m/>
    <n v="7"/>
    <n v="0"/>
    <m/>
    <n v="0"/>
    <n v="7"/>
    <m/>
    <m/>
    <n v="0"/>
    <m/>
    <m/>
    <m/>
    <m/>
    <m/>
    <x v="0"/>
    <x v="0"/>
    <n v="0"/>
    <n v="0"/>
    <x v="5"/>
  </r>
  <r>
    <x v="40"/>
    <s v="Ad Set 048"/>
    <x v="3"/>
    <x v="0"/>
    <s v="female"/>
    <x v="20"/>
    <n v="0.02"/>
    <n v="4"/>
    <m/>
    <m/>
    <n v="4"/>
    <m/>
    <m/>
    <m/>
    <n v="0"/>
    <m/>
    <m/>
    <m/>
    <m/>
    <n v="0.02"/>
    <n v="0.01"/>
    <m/>
    <m/>
    <m/>
    <n v="1"/>
    <n v="4"/>
    <n v="0.02"/>
    <n v="0.02"/>
    <m/>
    <m/>
    <m/>
    <m/>
    <m/>
    <n v="4"/>
    <n v="0"/>
    <m/>
    <n v="0"/>
    <n v="4"/>
    <m/>
    <m/>
    <n v="0"/>
    <m/>
    <m/>
    <m/>
    <m/>
    <m/>
    <x v="0"/>
    <x v="0"/>
    <n v="0"/>
    <n v="0"/>
    <x v="5"/>
  </r>
  <r>
    <x v="41"/>
    <s v="Ad Set 048"/>
    <x v="3"/>
    <x v="0"/>
    <s v="female"/>
    <x v="20"/>
    <n v="0.18"/>
    <n v="17"/>
    <m/>
    <m/>
    <n v="16"/>
    <m/>
    <m/>
    <m/>
    <n v="0"/>
    <m/>
    <m/>
    <m/>
    <m/>
    <n v="0.18"/>
    <n v="0.01"/>
    <m/>
    <m/>
    <m/>
    <n v="1.0625"/>
    <n v="17"/>
    <n v="0.18"/>
    <n v="0.18"/>
    <m/>
    <m/>
    <m/>
    <m/>
    <m/>
    <n v="16"/>
    <n v="0"/>
    <m/>
    <n v="0"/>
    <n v="16"/>
    <m/>
    <m/>
    <n v="0"/>
    <m/>
    <m/>
    <m/>
    <m/>
    <m/>
    <x v="0"/>
    <x v="0"/>
    <n v="0"/>
    <n v="0"/>
    <x v="5"/>
  </r>
  <r>
    <x v="0"/>
    <s v="Ad Set 048"/>
    <x v="3"/>
    <x v="0"/>
    <s v="female"/>
    <x v="20"/>
    <n v="0.09"/>
    <n v="8"/>
    <m/>
    <m/>
    <n v="8"/>
    <m/>
    <m/>
    <m/>
    <n v="0"/>
    <m/>
    <m/>
    <m/>
    <m/>
    <n v="0.09"/>
    <n v="0.01"/>
    <m/>
    <m/>
    <m/>
    <n v="1"/>
    <n v="8"/>
    <n v="0.09"/>
    <n v="0.09"/>
    <m/>
    <m/>
    <m/>
    <m/>
    <m/>
    <n v="8"/>
    <n v="0"/>
    <m/>
    <n v="0"/>
    <n v="8"/>
    <m/>
    <m/>
    <n v="0"/>
    <m/>
    <m/>
    <m/>
    <m/>
    <m/>
    <x v="0"/>
    <x v="0"/>
    <n v="0"/>
    <n v="0"/>
    <x v="5"/>
  </r>
  <r>
    <x v="42"/>
    <s v="Ad Set 048"/>
    <x v="3"/>
    <x v="0"/>
    <s v="female"/>
    <x v="20"/>
    <n v="0.02"/>
    <n v="4"/>
    <m/>
    <m/>
    <n v="4"/>
    <m/>
    <m/>
    <m/>
    <n v="0"/>
    <m/>
    <m/>
    <m/>
    <m/>
    <n v="0.02"/>
    <n v="0.01"/>
    <m/>
    <m/>
    <m/>
    <n v="1"/>
    <n v="4"/>
    <n v="0.02"/>
    <n v="0.02"/>
    <m/>
    <m/>
    <m/>
    <m/>
    <m/>
    <n v="4"/>
    <n v="0"/>
    <m/>
    <n v="0"/>
    <n v="4"/>
    <m/>
    <m/>
    <n v="0"/>
    <m/>
    <m/>
    <m/>
    <m/>
    <m/>
    <x v="0"/>
    <x v="0"/>
    <n v="0"/>
    <n v="0"/>
    <x v="5"/>
  </r>
  <r>
    <x v="43"/>
    <s v="Ad Set 048"/>
    <x v="3"/>
    <x v="0"/>
    <s v="female"/>
    <x v="20"/>
    <n v="0.06"/>
    <n v="6"/>
    <m/>
    <m/>
    <n v="6"/>
    <m/>
    <m/>
    <m/>
    <n v="0"/>
    <m/>
    <m/>
    <m/>
    <m/>
    <n v="0.06"/>
    <n v="0.01"/>
    <m/>
    <m/>
    <m/>
    <n v="1"/>
    <n v="6"/>
    <n v="0.06"/>
    <n v="0.06"/>
    <m/>
    <m/>
    <m/>
    <m/>
    <m/>
    <n v="6"/>
    <n v="0"/>
    <m/>
    <n v="0"/>
    <n v="6"/>
    <m/>
    <m/>
    <n v="0"/>
    <m/>
    <m/>
    <m/>
    <m/>
    <m/>
    <x v="0"/>
    <x v="0"/>
    <n v="0"/>
    <n v="0"/>
    <x v="5"/>
  </r>
  <r>
    <x v="44"/>
    <s v="Ad Set 048"/>
    <x v="3"/>
    <x v="0"/>
    <s v="female"/>
    <x v="20"/>
    <n v="0.11"/>
    <n v="23"/>
    <m/>
    <m/>
    <n v="21"/>
    <m/>
    <m/>
    <m/>
    <n v="0"/>
    <m/>
    <m/>
    <m/>
    <m/>
    <n v="0.11"/>
    <n v="0.01"/>
    <m/>
    <m/>
    <m/>
    <n v="1.0952379999999999"/>
    <n v="23"/>
    <n v="0.11"/>
    <n v="0.11"/>
    <m/>
    <m/>
    <m/>
    <m/>
    <m/>
    <n v="21"/>
    <n v="0"/>
    <m/>
    <n v="0"/>
    <n v="21"/>
    <m/>
    <m/>
    <n v="0"/>
    <m/>
    <m/>
    <m/>
    <m/>
    <m/>
    <x v="0"/>
    <x v="0"/>
    <n v="0"/>
    <n v="0"/>
    <x v="5"/>
  </r>
  <r>
    <x v="3"/>
    <s v="Ad Set 048"/>
    <x v="3"/>
    <x v="0"/>
    <s v="female"/>
    <x v="20"/>
    <n v="0.06"/>
    <n v="6"/>
    <m/>
    <m/>
    <n v="6"/>
    <m/>
    <m/>
    <m/>
    <n v="0"/>
    <m/>
    <m/>
    <m/>
    <m/>
    <n v="0.06"/>
    <n v="0.01"/>
    <m/>
    <m/>
    <m/>
    <n v="1"/>
    <n v="6"/>
    <n v="0.06"/>
    <n v="0.06"/>
    <m/>
    <m/>
    <m/>
    <m/>
    <m/>
    <n v="6"/>
    <n v="0"/>
    <m/>
    <n v="0"/>
    <n v="6"/>
    <m/>
    <m/>
    <n v="0"/>
    <m/>
    <m/>
    <m/>
    <m/>
    <m/>
    <x v="0"/>
    <x v="0"/>
    <n v="0"/>
    <n v="0"/>
    <x v="5"/>
  </r>
  <r>
    <x v="2"/>
    <s v="Ad Set 048"/>
    <x v="3"/>
    <x v="0"/>
    <s v="female"/>
    <x v="20"/>
    <n v="0.05"/>
    <n v="7"/>
    <m/>
    <m/>
    <n v="7"/>
    <m/>
    <m/>
    <m/>
    <n v="0"/>
    <m/>
    <m/>
    <m/>
    <m/>
    <n v="0.05"/>
    <n v="0.01"/>
    <m/>
    <m/>
    <m/>
    <n v="1"/>
    <n v="7"/>
    <n v="0.05"/>
    <n v="0.05"/>
    <m/>
    <m/>
    <m/>
    <m/>
    <m/>
    <n v="7"/>
    <n v="0"/>
    <m/>
    <n v="0"/>
    <n v="7"/>
    <m/>
    <m/>
    <n v="0"/>
    <m/>
    <m/>
    <m/>
    <m/>
    <m/>
    <x v="0"/>
    <x v="0"/>
    <n v="0"/>
    <n v="0"/>
    <x v="5"/>
  </r>
  <r>
    <x v="10"/>
    <s v="Ad Set 055"/>
    <x v="3"/>
    <x v="0"/>
    <s v="female"/>
    <x v="20"/>
    <n v="0.08"/>
    <n v="11"/>
    <m/>
    <m/>
    <n v="11"/>
    <m/>
    <m/>
    <m/>
    <n v="0"/>
    <m/>
    <m/>
    <m/>
    <m/>
    <n v="0.08"/>
    <n v="0.01"/>
    <m/>
    <m/>
    <m/>
    <n v="1"/>
    <n v="11"/>
    <n v="0.08"/>
    <n v="0.08"/>
    <m/>
    <m/>
    <m/>
    <m/>
    <m/>
    <n v="11"/>
    <n v="0"/>
    <m/>
    <n v="0"/>
    <n v="11"/>
    <m/>
    <m/>
    <n v="0"/>
    <m/>
    <m/>
    <m/>
    <m/>
    <m/>
    <x v="0"/>
    <x v="0"/>
    <n v="0"/>
    <n v="0"/>
    <x v="5"/>
  </r>
  <r>
    <x v="5"/>
    <s v="Ad Set 055"/>
    <x v="3"/>
    <x v="0"/>
    <s v="female"/>
    <x v="20"/>
    <n v="0.15"/>
    <n v="30"/>
    <m/>
    <m/>
    <n v="26"/>
    <m/>
    <m/>
    <m/>
    <n v="0"/>
    <m/>
    <m/>
    <m/>
    <m/>
    <n v="0.15"/>
    <n v="0.01"/>
    <m/>
    <m/>
    <m/>
    <n v="1.1538459999999999"/>
    <n v="30"/>
    <n v="0.15"/>
    <n v="0.15"/>
    <m/>
    <m/>
    <m/>
    <m/>
    <m/>
    <n v="26"/>
    <n v="0"/>
    <m/>
    <n v="0"/>
    <n v="26"/>
    <m/>
    <m/>
    <n v="0"/>
    <m/>
    <m/>
    <m/>
    <m/>
    <m/>
    <x v="0"/>
    <x v="0"/>
    <n v="0"/>
    <n v="0"/>
    <x v="5"/>
  </r>
  <r>
    <x v="45"/>
    <s v="Ad Set 055"/>
    <x v="3"/>
    <x v="0"/>
    <s v="female"/>
    <x v="20"/>
    <n v="0.16"/>
    <n v="31"/>
    <m/>
    <m/>
    <n v="27"/>
    <m/>
    <m/>
    <m/>
    <n v="0"/>
    <m/>
    <m/>
    <m/>
    <m/>
    <n v="0.16"/>
    <n v="0.01"/>
    <m/>
    <m/>
    <m/>
    <n v="1.1481479999999999"/>
    <n v="31"/>
    <n v="0.16"/>
    <n v="0.16"/>
    <m/>
    <m/>
    <m/>
    <m/>
    <m/>
    <n v="27"/>
    <n v="0"/>
    <m/>
    <n v="0"/>
    <n v="27"/>
    <m/>
    <m/>
    <n v="0"/>
    <m/>
    <m/>
    <m/>
    <m/>
    <m/>
    <x v="0"/>
    <x v="0"/>
    <n v="0"/>
    <n v="0"/>
    <x v="5"/>
  </r>
  <r>
    <x v="8"/>
    <s v="Ad Set 055"/>
    <x v="3"/>
    <x v="0"/>
    <s v="female"/>
    <x v="20"/>
    <n v="0.67"/>
    <n v="82"/>
    <m/>
    <m/>
    <n v="74"/>
    <m/>
    <m/>
    <m/>
    <n v="0"/>
    <m/>
    <m/>
    <m/>
    <m/>
    <n v="0.67"/>
    <n v="0.01"/>
    <m/>
    <m/>
    <m/>
    <n v="1.1081080000000001"/>
    <n v="82"/>
    <n v="0.67"/>
    <n v="0.67"/>
    <m/>
    <m/>
    <m/>
    <m/>
    <m/>
    <n v="74"/>
    <n v="1"/>
    <m/>
    <n v="-1"/>
    <n v="74"/>
    <m/>
    <m/>
    <n v="0"/>
    <m/>
    <m/>
    <m/>
    <m/>
    <m/>
    <x v="0"/>
    <x v="0"/>
    <n v="0"/>
    <n v="0"/>
    <x v="5"/>
  </r>
  <r>
    <x v="37"/>
    <s v="Ad Set 055"/>
    <x v="3"/>
    <x v="0"/>
    <s v="female"/>
    <x v="20"/>
    <n v="0.37"/>
    <n v="77"/>
    <m/>
    <m/>
    <n v="68"/>
    <m/>
    <m/>
    <m/>
    <n v="0"/>
    <m/>
    <m/>
    <m/>
    <m/>
    <n v="0.37"/>
    <n v="0.01"/>
    <m/>
    <m/>
    <m/>
    <n v="1.1323529999999999"/>
    <n v="77"/>
    <n v="0.37"/>
    <n v="0.37"/>
    <m/>
    <m/>
    <m/>
    <m/>
    <m/>
    <n v="68"/>
    <n v="0"/>
    <m/>
    <n v="0"/>
    <n v="68"/>
    <m/>
    <m/>
    <n v="0"/>
    <m/>
    <m/>
    <m/>
    <m/>
    <m/>
    <x v="0"/>
    <x v="0"/>
    <n v="0"/>
    <n v="0"/>
    <x v="5"/>
  </r>
  <r>
    <x v="4"/>
    <s v="Ad Set 055"/>
    <x v="3"/>
    <x v="0"/>
    <s v="female"/>
    <x v="20"/>
    <n v="0.34921000000000002"/>
    <n v="49"/>
    <m/>
    <m/>
    <n v="48"/>
    <m/>
    <m/>
    <m/>
    <n v="0"/>
    <m/>
    <m/>
    <m/>
    <m/>
    <n v="0.34921000000000002"/>
    <n v="0.01"/>
    <m/>
    <m/>
    <m/>
    <n v="1.0208330000000001"/>
    <n v="49"/>
    <n v="0.34921000000000002"/>
    <n v="0.34921000000000002"/>
    <m/>
    <m/>
    <m/>
    <m/>
    <m/>
    <n v="48"/>
    <n v="0"/>
    <m/>
    <n v="0"/>
    <n v="48"/>
    <m/>
    <m/>
    <n v="0"/>
    <m/>
    <m/>
    <m/>
    <m/>
    <m/>
    <x v="0"/>
    <x v="0"/>
    <n v="0"/>
    <n v="0"/>
    <x v="5"/>
  </r>
  <r>
    <x v="40"/>
    <s v="Ad Set 055"/>
    <x v="3"/>
    <x v="0"/>
    <s v="female"/>
    <x v="20"/>
    <n v="0.13"/>
    <n v="29"/>
    <m/>
    <m/>
    <n v="24"/>
    <m/>
    <m/>
    <m/>
    <n v="0"/>
    <m/>
    <m/>
    <m/>
    <m/>
    <n v="0.13"/>
    <n v="0.01"/>
    <m/>
    <m/>
    <m/>
    <n v="1.2083330000000001"/>
    <n v="29"/>
    <n v="0.13"/>
    <n v="0.13"/>
    <m/>
    <m/>
    <m/>
    <m/>
    <m/>
    <n v="24"/>
    <n v="0"/>
    <m/>
    <n v="0"/>
    <n v="24"/>
    <m/>
    <m/>
    <n v="0"/>
    <m/>
    <m/>
    <m/>
    <m/>
    <m/>
    <x v="0"/>
    <x v="0"/>
    <n v="0"/>
    <n v="0"/>
    <x v="5"/>
  </r>
  <r>
    <x v="1"/>
    <s v="Ad Set 055"/>
    <x v="3"/>
    <x v="0"/>
    <s v="female"/>
    <x v="20"/>
    <n v="1.41"/>
    <n v="163"/>
    <m/>
    <m/>
    <n v="156"/>
    <m/>
    <m/>
    <m/>
    <n v="0"/>
    <m/>
    <m/>
    <m/>
    <m/>
    <n v="1.41"/>
    <n v="0.01"/>
    <m/>
    <m/>
    <m/>
    <n v="1.044872"/>
    <n v="163"/>
    <n v="1.41"/>
    <n v="1.41"/>
    <m/>
    <m/>
    <m/>
    <m/>
    <m/>
    <n v="156"/>
    <n v="1"/>
    <m/>
    <n v="-1"/>
    <n v="156"/>
    <m/>
    <m/>
    <n v="0"/>
    <m/>
    <m/>
    <m/>
    <m/>
    <m/>
    <x v="0"/>
    <x v="0"/>
    <n v="0"/>
    <n v="0"/>
    <x v="5"/>
  </r>
  <r>
    <x v="0"/>
    <s v="Ad Set 055"/>
    <x v="3"/>
    <x v="0"/>
    <s v="female"/>
    <x v="20"/>
    <n v="0.34"/>
    <n v="40"/>
    <m/>
    <m/>
    <n v="37"/>
    <m/>
    <m/>
    <m/>
    <n v="0"/>
    <m/>
    <m/>
    <m/>
    <m/>
    <n v="0.34"/>
    <n v="0.01"/>
    <m/>
    <m/>
    <m/>
    <n v="1.081081"/>
    <n v="40"/>
    <n v="0.34"/>
    <n v="0.34"/>
    <m/>
    <m/>
    <m/>
    <m/>
    <m/>
    <n v="37"/>
    <n v="0"/>
    <m/>
    <n v="0"/>
    <n v="37"/>
    <m/>
    <m/>
    <n v="0"/>
    <m/>
    <m/>
    <m/>
    <m/>
    <m/>
    <x v="0"/>
    <x v="0"/>
    <n v="0"/>
    <n v="0"/>
    <x v="5"/>
  </r>
  <r>
    <x v="44"/>
    <s v="Ad Set 055"/>
    <x v="3"/>
    <x v="0"/>
    <s v="female"/>
    <x v="20"/>
    <n v="0.51"/>
    <n v="64"/>
    <m/>
    <m/>
    <n v="47"/>
    <m/>
    <m/>
    <m/>
    <n v="0"/>
    <m/>
    <m/>
    <m/>
    <m/>
    <n v="0.51"/>
    <n v="0.01"/>
    <m/>
    <m/>
    <m/>
    <n v="1.361702"/>
    <n v="64"/>
    <n v="0.51"/>
    <n v="0.51"/>
    <m/>
    <m/>
    <m/>
    <m/>
    <m/>
    <n v="47"/>
    <n v="1"/>
    <m/>
    <n v="-1"/>
    <n v="47"/>
    <m/>
    <m/>
    <n v="0"/>
    <m/>
    <m/>
    <m/>
    <m/>
    <m/>
    <x v="0"/>
    <x v="0"/>
    <n v="0"/>
    <n v="0"/>
    <x v="5"/>
  </r>
  <r>
    <x v="3"/>
    <s v="Ad Set 055"/>
    <x v="3"/>
    <x v="0"/>
    <s v="female"/>
    <x v="20"/>
    <n v="0.03"/>
    <n v="1"/>
    <m/>
    <m/>
    <n v="1"/>
    <m/>
    <m/>
    <m/>
    <n v="0"/>
    <m/>
    <m/>
    <m/>
    <m/>
    <n v="0.03"/>
    <n v="0.03"/>
    <m/>
    <m/>
    <m/>
    <n v="1"/>
    <n v="1"/>
    <n v="0.03"/>
    <n v="0.03"/>
    <m/>
    <m/>
    <m/>
    <m/>
    <m/>
    <n v="1"/>
    <n v="0"/>
    <m/>
    <n v="0"/>
    <n v="1"/>
    <m/>
    <m/>
    <n v="0"/>
    <m/>
    <m/>
    <m/>
    <m/>
    <m/>
    <x v="0"/>
    <x v="0"/>
    <n v="0"/>
    <n v="0"/>
    <x v="5"/>
  </r>
  <r>
    <x v="10"/>
    <s v="Ad Set 060"/>
    <x v="3"/>
    <x v="0"/>
    <s v="female"/>
    <x v="20"/>
    <n v="0.01"/>
    <n v="17"/>
    <m/>
    <m/>
    <n v="9"/>
    <m/>
    <m/>
    <m/>
    <n v="0"/>
    <m/>
    <m/>
    <m/>
    <m/>
    <n v="0.01"/>
    <n v="0"/>
    <m/>
    <m/>
    <m/>
    <n v="1.888889"/>
    <n v="17"/>
    <n v="0.01"/>
    <n v="0.01"/>
    <m/>
    <m/>
    <m/>
    <m/>
    <m/>
    <n v="9"/>
    <n v="0"/>
    <m/>
    <n v="0"/>
    <n v="9"/>
    <m/>
    <m/>
    <n v="0"/>
    <m/>
    <m/>
    <m/>
    <m/>
    <m/>
    <x v="0"/>
    <x v="0"/>
    <n v="0"/>
    <n v="0"/>
    <x v="5"/>
  </r>
  <r>
    <x v="36"/>
    <s v="Ad Set 060"/>
    <x v="3"/>
    <x v="0"/>
    <s v="female"/>
    <x v="20"/>
    <n v="0.01"/>
    <n v="37"/>
    <m/>
    <m/>
    <n v="27"/>
    <m/>
    <m/>
    <m/>
    <n v="0"/>
    <m/>
    <m/>
    <m/>
    <m/>
    <n v="0.01"/>
    <n v="0"/>
    <m/>
    <m/>
    <m/>
    <n v="1.3703700000000001"/>
    <n v="37"/>
    <n v="0.01"/>
    <n v="0.01"/>
    <m/>
    <m/>
    <m/>
    <m/>
    <m/>
    <n v="27"/>
    <n v="0"/>
    <m/>
    <n v="0"/>
    <n v="27"/>
    <m/>
    <m/>
    <n v="0"/>
    <m/>
    <m/>
    <m/>
    <m/>
    <m/>
    <x v="0"/>
    <x v="0"/>
    <n v="0"/>
    <n v="0"/>
    <x v="5"/>
  </r>
  <r>
    <x v="5"/>
    <s v="Ad Set 060"/>
    <x v="3"/>
    <x v="0"/>
    <s v="female"/>
    <x v="20"/>
    <n v="0"/>
    <n v="9"/>
    <m/>
    <m/>
    <n v="2"/>
    <m/>
    <m/>
    <m/>
    <n v="0"/>
    <m/>
    <m/>
    <m/>
    <m/>
    <n v="0"/>
    <n v="0"/>
    <m/>
    <m/>
    <m/>
    <n v="4.5"/>
    <n v="9"/>
    <n v="0"/>
    <n v="0"/>
    <m/>
    <m/>
    <m/>
    <m/>
    <m/>
    <n v="2"/>
    <n v="0"/>
    <m/>
    <n v="0"/>
    <n v="2"/>
    <m/>
    <m/>
    <n v="0"/>
    <m/>
    <m/>
    <m/>
    <m/>
    <m/>
    <x v="0"/>
    <x v="0"/>
    <n v="0"/>
    <n v="0"/>
    <x v="5"/>
  </r>
  <r>
    <x v="9"/>
    <s v="Ad Set 060"/>
    <x v="3"/>
    <x v="0"/>
    <s v="female"/>
    <x v="20"/>
    <n v="0"/>
    <n v="12"/>
    <m/>
    <m/>
    <n v="9"/>
    <m/>
    <m/>
    <m/>
    <n v="0"/>
    <m/>
    <m/>
    <m/>
    <m/>
    <n v="0"/>
    <n v="0"/>
    <m/>
    <m/>
    <m/>
    <n v="1.3333330000000001"/>
    <n v="12"/>
    <n v="0"/>
    <n v="0"/>
    <m/>
    <m/>
    <m/>
    <m/>
    <m/>
    <n v="9"/>
    <n v="0"/>
    <m/>
    <n v="0"/>
    <n v="9"/>
    <m/>
    <m/>
    <n v="0"/>
    <m/>
    <m/>
    <m/>
    <m/>
    <m/>
    <x v="0"/>
    <x v="0"/>
    <n v="0"/>
    <n v="0"/>
    <x v="5"/>
  </r>
  <r>
    <x v="45"/>
    <s v="Ad Set 060"/>
    <x v="3"/>
    <x v="0"/>
    <s v="female"/>
    <x v="20"/>
    <n v="7.0000000000000007E-2"/>
    <n v="52"/>
    <m/>
    <m/>
    <n v="12"/>
    <m/>
    <m/>
    <m/>
    <n v="0"/>
    <m/>
    <m/>
    <m/>
    <m/>
    <n v="7.0000000000000007E-2"/>
    <n v="0.01"/>
    <m/>
    <m/>
    <m/>
    <n v="4.3333329999999997"/>
    <n v="52"/>
    <n v="7.0000000000000007E-2"/>
    <n v="7.0000000000000007E-2"/>
    <m/>
    <m/>
    <m/>
    <m/>
    <m/>
    <n v="12"/>
    <n v="0"/>
    <m/>
    <n v="0"/>
    <n v="12"/>
    <m/>
    <m/>
    <n v="0"/>
    <m/>
    <m/>
    <m/>
    <m/>
    <m/>
    <x v="0"/>
    <x v="0"/>
    <n v="0"/>
    <n v="0"/>
    <x v="5"/>
  </r>
  <r>
    <x v="8"/>
    <s v="Ad Set 060"/>
    <x v="3"/>
    <x v="0"/>
    <s v="female"/>
    <x v="20"/>
    <n v="0.06"/>
    <n v="41"/>
    <m/>
    <m/>
    <n v="30"/>
    <m/>
    <m/>
    <m/>
    <n v="0"/>
    <m/>
    <m/>
    <m/>
    <m/>
    <n v="0.06"/>
    <n v="0"/>
    <m/>
    <m/>
    <m/>
    <n v="1.3666670000000001"/>
    <n v="41"/>
    <n v="0.06"/>
    <n v="0.06"/>
    <m/>
    <m/>
    <m/>
    <m/>
    <m/>
    <n v="30"/>
    <n v="0"/>
    <m/>
    <n v="0"/>
    <n v="30"/>
    <m/>
    <m/>
    <n v="0"/>
    <m/>
    <m/>
    <m/>
    <m/>
    <m/>
    <x v="0"/>
    <x v="0"/>
    <n v="0"/>
    <n v="0"/>
    <x v="5"/>
  </r>
  <r>
    <x v="37"/>
    <s v="Ad Set 060"/>
    <x v="3"/>
    <x v="0"/>
    <s v="female"/>
    <x v="20"/>
    <n v="0.09"/>
    <n v="52"/>
    <m/>
    <m/>
    <n v="24"/>
    <m/>
    <m/>
    <m/>
    <n v="0"/>
    <m/>
    <m/>
    <m/>
    <m/>
    <n v="0.09"/>
    <n v="0"/>
    <m/>
    <m/>
    <m/>
    <n v="2.1666669999999999"/>
    <n v="52"/>
    <n v="0.09"/>
    <n v="0.09"/>
    <m/>
    <m/>
    <m/>
    <m/>
    <m/>
    <n v="24"/>
    <n v="0"/>
    <m/>
    <n v="0"/>
    <n v="24"/>
    <m/>
    <m/>
    <n v="0"/>
    <m/>
    <m/>
    <m/>
    <m/>
    <m/>
    <x v="0"/>
    <x v="0"/>
    <n v="0"/>
    <n v="0"/>
    <x v="5"/>
  </r>
  <r>
    <x v="4"/>
    <s v="Ad Set 060"/>
    <x v="3"/>
    <x v="0"/>
    <s v="female"/>
    <x v="20"/>
    <n v="0.05"/>
    <n v="53"/>
    <m/>
    <m/>
    <n v="22"/>
    <m/>
    <m/>
    <m/>
    <n v="0"/>
    <m/>
    <m/>
    <m/>
    <m/>
    <n v="0.05"/>
    <n v="0"/>
    <m/>
    <m/>
    <m/>
    <n v="2.4090910000000001"/>
    <n v="53"/>
    <n v="0.05"/>
    <n v="0.05"/>
    <m/>
    <m/>
    <m/>
    <m/>
    <m/>
    <n v="22"/>
    <n v="0"/>
    <m/>
    <n v="0"/>
    <n v="22"/>
    <m/>
    <m/>
    <n v="0"/>
    <m/>
    <m/>
    <m/>
    <m/>
    <m/>
    <x v="0"/>
    <x v="0"/>
    <n v="0"/>
    <n v="0"/>
    <x v="5"/>
  </r>
  <r>
    <x v="6"/>
    <s v="Ad Set 060"/>
    <x v="3"/>
    <x v="0"/>
    <s v="female"/>
    <x v="20"/>
    <n v="7.0000000000000007E-2"/>
    <n v="34"/>
    <m/>
    <m/>
    <n v="13"/>
    <m/>
    <m/>
    <m/>
    <n v="0"/>
    <m/>
    <m/>
    <m/>
    <m/>
    <n v="7.0000000000000007E-2"/>
    <n v="0.01"/>
    <m/>
    <m/>
    <m/>
    <n v="2.6153849999999998"/>
    <n v="34"/>
    <n v="7.0000000000000007E-2"/>
    <n v="7.0000000000000007E-2"/>
    <m/>
    <m/>
    <m/>
    <m/>
    <m/>
    <n v="13"/>
    <n v="0"/>
    <m/>
    <n v="0"/>
    <n v="13"/>
    <m/>
    <m/>
    <n v="0"/>
    <m/>
    <m/>
    <m/>
    <m/>
    <m/>
    <x v="0"/>
    <x v="0"/>
    <n v="0"/>
    <n v="0"/>
    <x v="5"/>
  </r>
  <r>
    <x v="39"/>
    <s v="Ad Set 060"/>
    <x v="3"/>
    <x v="0"/>
    <s v="female"/>
    <x v="20"/>
    <n v="0.05"/>
    <n v="20"/>
    <m/>
    <m/>
    <n v="11"/>
    <m/>
    <m/>
    <m/>
    <n v="0"/>
    <m/>
    <m/>
    <m/>
    <m/>
    <n v="0.05"/>
    <n v="0"/>
    <m/>
    <m/>
    <m/>
    <n v="1.818182"/>
    <n v="20"/>
    <n v="0.05"/>
    <n v="0.05"/>
    <m/>
    <m/>
    <m/>
    <m/>
    <m/>
    <n v="11"/>
    <n v="0"/>
    <m/>
    <n v="0"/>
    <n v="11"/>
    <m/>
    <m/>
    <n v="0"/>
    <m/>
    <m/>
    <m/>
    <m/>
    <m/>
    <x v="0"/>
    <x v="0"/>
    <n v="0"/>
    <n v="0"/>
    <x v="5"/>
  </r>
  <r>
    <x v="40"/>
    <s v="Ad Set 060"/>
    <x v="3"/>
    <x v="0"/>
    <s v="female"/>
    <x v="20"/>
    <n v="0.01"/>
    <n v="24"/>
    <m/>
    <m/>
    <n v="11"/>
    <m/>
    <m/>
    <m/>
    <n v="0"/>
    <m/>
    <m/>
    <m/>
    <m/>
    <n v="0.01"/>
    <n v="0"/>
    <m/>
    <m/>
    <m/>
    <n v="2.1818179999999998"/>
    <n v="24"/>
    <n v="0.01"/>
    <n v="0.01"/>
    <m/>
    <m/>
    <m/>
    <m/>
    <m/>
    <n v="11"/>
    <n v="0"/>
    <m/>
    <n v="0"/>
    <n v="11"/>
    <m/>
    <m/>
    <n v="0"/>
    <m/>
    <m/>
    <m/>
    <m/>
    <m/>
    <x v="0"/>
    <x v="0"/>
    <n v="0"/>
    <n v="0"/>
    <x v="5"/>
  </r>
  <r>
    <x v="1"/>
    <s v="Ad Set 060"/>
    <x v="3"/>
    <x v="0"/>
    <s v="female"/>
    <x v="20"/>
    <n v="0.01"/>
    <n v="2"/>
    <m/>
    <m/>
    <n v="1"/>
    <m/>
    <m/>
    <m/>
    <n v="0"/>
    <m/>
    <m/>
    <m/>
    <m/>
    <n v="0.01"/>
    <n v="0.01"/>
    <m/>
    <m/>
    <m/>
    <n v="2"/>
    <n v="2"/>
    <n v="0.01"/>
    <n v="0.01"/>
    <m/>
    <m/>
    <m/>
    <m/>
    <m/>
    <n v="1"/>
    <n v="0"/>
    <m/>
    <n v="0"/>
    <n v="1"/>
    <m/>
    <m/>
    <n v="0"/>
    <m/>
    <m/>
    <m/>
    <m/>
    <m/>
    <x v="0"/>
    <x v="0"/>
    <n v="0"/>
    <n v="0"/>
    <x v="5"/>
  </r>
  <r>
    <x v="0"/>
    <s v="Ad Set 060"/>
    <x v="3"/>
    <x v="0"/>
    <s v="female"/>
    <x v="20"/>
    <n v="0.04"/>
    <n v="43"/>
    <m/>
    <m/>
    <n v="19"/>
    <m/>
    <m/>
    <m/>
    <n v="0"/>
    <m/>
    <m/>
    <m/>
    <m/>
    <n v="0.04"/>
    <n v="0"/>
    <m/>
    <m/>
    <m/>
    <n v="2.2631579999999998"/>
    <n v="43"/>
    <n v="0.04"/>
    <n v="0.04"/>
    <m/>
    <m/>
    <m/>
    <m/>
    <m/>
    <n v="19"/>
    <n v="0"/>
    <m/>
    <n v="0"/>
    <n v="19"/>
    <m/>
    <m/>
    <n v="0"/>
    <m/>
    <m/>
    <m/>
    <m/>
    <m/>
    <x v="0"/>
    <x v="0"/>
    <n v="0"/>
    <n v="0"/>
    <x v="5"/>
  </r>
  <r>
    <x v="42"/>
    <s v="Ad Set 060"/>
    <x v="3"/>
    <x v="0"/>
    <s v="female"/>
    <x v="20"/>
    <n v="0.03"/>
    <n v="37"/>
    <m/>
    <m/>
    <n v="20"/>
    <m/>
    <m/>
    <m/>
    <n v="0"/>
    <m/>
    <m/>
    <m/>
    <m/>
    <n v="0.03"/>
    <n v="0"/>
    <m/>
    <m/>
    <m/>
    <n v="1.85"/>
    <n v="37"/>
    <n v="0.03"/>
    <n v="0.03"/>
    <m/>
    <m/>
    <m/>
    <m/>
    <m/>
    <n v="20"/>
    <n v="0"/>
    <m/>
    <n v="0"/>
    <n v="20"/>
    <m/>
    <m/>
    <n v="0"/>
    <m/>
    <m/>
    <m/>
    <m/>
    <m/>
    <x v="0"/>
    <x v="0"/>
    <n v="0"/>
    <n v="0"/>
    <x v="5"/>
  </r>
  <r>
    <x v="43"/>
    <s v="Ad Set 060"/>
    <x v="3"/>
    <x v="0"/>
    <s v="female"/>
    <x v="20"/>
    <n v="0"/>
    <n v="10"/>
    <m/>
    <m/>
    <n v="4"/>
    <m/>
    <m/>
    <m/>
    <n v="0"/>
    <m/>
    <m/>
    <m/>
    <m/>
    <n v="0"/>
    <n v="0"/>
    <m/>
    <m/>
    <m/>
    <n v="2.5"/>
    <n v="10"/>
    <n v="0"/>
    <n v="0"/>
    <m/>
    <m/>
    <m/>
    <m/>
    <m/>
    <n v="4"/>
    <n v="0"/>
    <m/>
    <n v="0"/>
    <n v="4"/>
    <m/>
    <m/>
    <n v="0"/>
    <m/>
    <m/>
    <m/>
    <m/>
    <m/>
    <x v="0"/>
    <x v="0"/>
    <n v="0"/>
    <n v="0"/>
    <x v="5"/>
  </r>
  <r>
    <x v="44"/>
    <s v="Ad Set 060"/>
    <x v="3"/>
    <x v="0"/>
    <s v="female"/>
    <x v="20"/>
    <n v="0.04"/>
    <n v="11"/>
    <m/>
    <m/>
    <n v="7"/>
    <m/>
    <m/>
    <m/>
    <n v="0"/>
    <m/>
    <m/>
    <m/>
    <m/>
    <n v="0.04"/>
    <n v="0.01"/>
    <m/>
    <m/>
    <m/>
    <n v="1.571429"/>
    <n v="11"/>
    <n v="0.04"/>
    <n v="0.04"/>
    <m/>
    <m/>
    <m/>
    <m/>
    <m/>
    <n v="7"/>
    <n v="0"/>
    <m/>
    <n v="0"/>
    <n v="7"/>
    <m/>
    <m/>
    <n v="0"/>
    <m/>
    <m/>
    <m/>
    <m/>
    <m/>
    <x v="0"/>
    <x v="0"/>
    <n v="0"/>
    <n v="0"/>
    <x v="5"/>
  </r>
  <r>
    <x v="3"/>
    <s v="Ad Set 060"/>
    <x v="3"/>
    <x v="0"/>
    <s v="female"/>
    <x v="20"/>
    <n v="0.03"/>
    <n v="35"/>
    <m/>
    <m/>
    <n v="23"/>
    <m/>
    <m/>
    <m/>
    <n v="0"/>
    <m/>
    <m/>
    <m/>
    <m/>
    <n v="0.03"/>
    <n v="0"/>
    <m/>
    <m/>
    <m/>
    <n v="1.521739"/>
    <n v="35"/>
    <n v="0.03"/>
    <n v="0.03"/>
    <m/>
    <m/>
    <m/>
    <m/>
    <m/>
    <n v="23"/>
    <n v="0"/>
    <m/>
    <n v="0"/>
    <n v="23"/>
    <m/>
    <m/>
    <n v="0"/>
    <m/>
    <m/>
    <m/>
    <m/>
    <m/>
    <x v="0"/>
    <x v="0"/>
    <n v="0"/>
    <n v="0"/>
    <x v="5"/>
  </r>
  <r>
    <x v="10"/>
    <s v="Ad Set 078"/>
    <x v="3"/>
    <x v="0"/>
    <s v="female"/>
    <x v="20"/>
    <n v="0.03"/>
    <n v="26"/>
    <m/>
    <m/>
    <n v="10"/>
    <m/>
    <m/>
    <m/>
    <n v="0"/>
    <m/>
    <m/>
    <m/>
    <m/>
    <n v="0.03"/>
    <n v="0"/>
    <m/>
    <m/>
    <m/>
    <n v="2.6"/>
    <n v="26"/>
    <n v="0.03"/>
    <n v="0.03"/>
    <m/>
    <m/>
    <m/>
    <m/>
    <m/>
    <n v="10"/>
    <n v="0"/>
    <m/>
    <n v="0"/>
    <n v="10"/>
    <m/>
    <m/>
    <n v="0"/>
    <m/>
    <m/>
    <m/>
    <m/>
    <m/>
    <x v="0"/>
    <x v="0"/>
    <n v="0"/>
    <n v="0"/>
    <x v="5"/>
  </r>
  <r>
    <x v="5"/>
    <s v="Ad Set 078"/>
    <x v="3"/>
    <x v="0"/>
    <s v="female"/>
    <x v="20"/>
    <n v="0.02"/>
    <n v="5"/>
    <m/>
    <m/>
    <n v="5"/>
    <m/>
    <m/>
    <m/>
    <n v="0"/>
    <m/>
    <m/>
    <m/>
    <m/>
    <n v="0.02"/>
    <n v="0"/>
    <m/>
    <m/>
    <m/>
    <n v="1"/>
    <n v="5"/>
    <n v="0.02"/>
    <n v="0.02"/>
    <m/>
    <m/>
    <m/>
    <m/>
    <m/>
    <n v="5"/>
    <n v="0"/>
    <m/>
    <n v="0"/>
    <n v="5"/>
    <m/>
    <m/>
    <n v="0"/>
    <m/>
    <m/>
    <m/>
    <m/>
    <m/>
    <x v="0"/>
    <x v="0"/>
    <n v="0"/>
    <n v="0"/>
    <x v="5"/>
  </r>
  <r>
    <x v="9"/>
    <s v="Ad Set 078"/>
    <x v="3"/>
    <x v="0"/>
    <s v="female"/>
    <x v="20"/>
    <n v="0.02"/>
    <n v="16"/>
    <m/>
    <m/>
    <n v="4"/>
    <m/>
    <m/>
    <m/>
    <n v="0"/>
    <m/>
    <m/>
    <m/>
    <m/>
    <n v="0.02"/>
    <n v="0.01"/>
    <m/>
    <m/>
    <m/>
    <n v="4"/>
    <n v="16"/>
    <n v="0.02"/>
    <n v="0.02"/>
    <m/>
    <m/>
    <m/>
    <m/>
    <m/>
    <n v="4"/>
    <n v="0"/>
    <m/>
    <n v="0"/>
    <n v="4"/>
    <m/>
    <m/>
    <n v="0"/>
    <m/>
    <m/>
    <m/>
    <m/>
    <m/>
    <x v="0"/>
    <x v="0"/>
    <n v="0"/>
    <n v="0"/>
    <x v="5"/>
  </r>
  <r>
    <x v="45"/>
    <s v="Ad Set 078"/>
    <x v="3"/>
    <x v="0"/>
    <s v="female"/>
    <x v="20"/>
    <n v="0"/>
    <n v="1"/>
    <m/>
    <m/>
    <n v="1"/>
    <m/>
    <m/>
    <m/>
    <n v="0"/>
    <m/>
    <m/>
    <m/>
    <m/>
    <n v="0"/>
    <n v="0"/>
    <m/>
    <m/>
    <m/>
    <n v="1"/>
    <n v="1"/>
    <n v="0"/>
    <n v="0"/>
    <m/>
    <m/>
    <m/>
    <m/>
    <m/>
    <n v="1"/>
    <n v="0"/>
    <m/>
    <n v="0"/>
    <n v="1"/>
    <m/>
    <m/>
    <n v="0"/>
    <m/>
    <m/>
    <m/>
    <m/>
    <m/>
    <x v="0"/>
    <x v="0"/>
    <n v="0"/>
    <n v="0"/>
    <x v="5"/>
  </r>
  <r>
    <x v="8"/>
    <s v="Ad Set 078"/>
    <x v="3"/>
    <x v="0"/>
    <s v="female"/>
    <x v="20"/>
    <n v="0"/>
    <n v="9"/>
    <m/>
    <m/>
    <n v="7"/>
    <m/>
    <m/>
    <m/>
    <n v="0"/>
    <m/>
    <m/>
    <m/>
    <m/>
    <n v="0"/>
    <n v="0"/>
    <m/>
    <m/>
    <m/>
    <n v="1.285714"/>
    <n v="9"/>
    <n v="0"/>
    <n v="0"/>
    <m/>
    <m/>
    <m/>
    <m/>
    <m/>
    <n v="7"/>
    <n v="0"/>
    <m/>
    <n v="0"/>
    <n v="7"/>
    <m/>
    <m/>
    <n v="0"/>
    <m/>
    <m/>
    <m/>
    <m/>
    <m/>
    <x v="0"/>
    <x v="0"/>
    <n v="0"/>
    <n v="0"/>
    <x v="5"/>
  </r>
  <r>
    <x v="37"/>
    <s v="Ad Set 078"/>
    <x v="3"/>
    <x v="0"/>
    <s v="female"/>
    <x v="20"/>
    <n v="0.01"/>
    <n v="10"/>
    <m/>
    <m/>
    <n v="3"/>
    <m/>
    <m/>
    <m/>
    <n v="0"/>
    <m/>
    <m/>
    <m/>
    <m/>
    <n v="0.01"/>
    <n v="0"/>
    <m/>
    <m/>
    <m/>
    <n v="3.3333330000000001"/>
    <n v="10"/>
    <n v="0.01"/>
    <n v="0.01"/>
    <m/>
    <m/>
    <m/>
    <m/>
    <m/>
    <n v="3"/>
    <n v="0"/>
    <m/>
    <n v="0"/>
    <n v="3"/>
    <m/>
    <m/>
    <n v="0"/>
    <m/>
    <m/>
    <m/>
    <m/>
    <m/>
    <x v="0"/>
    <x v="0"/>
    <n v="0"/>
    <n v="0"/>
    <x v="5"/>
  </r>
  <r>
    <x v="6"/>
    <s v="Ad Set 078"/>
    <x v="3"/>
    <x v="0"/>
    <s v="female"/>
    <x v="20"/>
    <n v="0"/>
    <n v="4"/>
    <m/>
    <m/>
    <n v="4"/>
    <m/>
    <m/>
    <m/>
    <n v="0"/>
    <m/>
    <m/>
    <m/>
    <m/>
    <n v="0"/>
    <n v="0"/>
    <m/>
    <m/>
    <m/>
    <n v="1"/>
    <n v="4"/>
    <n v="0"/>
    <n v="0"/>
    <m/>
    <m/>
    <m/>
    <m/>
    <m/>
    <n v="4"/>
    <n v="0"/>
    <m/>
    <n v="0"/>
    <n v="4"/>
    <m/>
    <m/>
    <n v="0"/>
    <m/>
    <m/>
    <m/>
    <m/>
    <m/>
    <x v="0"/>
    <x v="0"/>
    <n v="0"/>
    <n v="0"/>
    <x v="5"/>
  </r>
  <r>
    <x v="38"/>
    <s v="Ad Set 078"/>
    <x v="3"/>
    <x v="0"/>
    <s v="female"/>
    <x v="20"/>
    <n v="0"/>
    <n v="1"/>
    <m/>
    <m/>
    <n v="1"/>
    <m/>
    <m/>
    <m/>
    <n v="0"/>
    <m/>
    <m/>
    <m/>
    <m/>
    <n v="0"/>
    <n v="0"/>
    <m/>
    <m/>
    <m/>
    <n v="1"/>
    <n v="1"/>
    <n v="0"/>
    <n v="0"/>
    <m/>
    <m/>
    <m/>
    <m/>
    <m/>
    <n v="1"/>
    <n v="0"/>
    <m/>
    <n v="0"/>
    <n v="1"/>
    <m/>
    <m/>
    <n v="0"/>
    <m/>
    <m/>
    <m/>
    <m/>
    <m/>
    <x v="0"/>
    <x v="0"/>
    <n v="0"/>
    <n v="0"/>
    <x v="5"/>
  </r>
  <r>
    <x v="39"/>
    <s v="Ad Set 078"/>
    <x v="3"/>
    <x v="0"/>
    <s v="female"/>
    <x v="20"/>
    <n v="0.02"/>
    <n v="6"/>
    <m/>
    <m/>
    <n v="3"/>
    <m/>
    <m/>
    <m/>
    <n v="0"/>
    <m/>
    <m/>
    <m/>
    <m/>
    <n v="0.02"/>
    <n v="0.01"/>
    <m/>
    <m/>
    <m/>
    <n v="2"/>
    <n v="6"/>
    <n v="0.02"/>
    <n v="0.02"/>
    <m/>
    <m/>
    <m/>
    <m/>
    <m/>
    <n v="3"/>
    <n v="0"/>
    <m/>
    <n v="0"/>
    <n v="3"/>
    <m/>
    <m/>
    <n v="0"/>
    <m/>
    <m/>
    <m/>
    <m/>
    <m/>
    <x v="0"/>
    <x v="0"/>
    <n v="0"/>
    <n v="0"/>
    <x v="5"/>
  </r>
  <r>
    <x v="40"/>
    <s v="Ad Set 078"/>
    <x v="3"/>
    <x v="0"/>
    <s v="female"/>
    <x v="20"/>
    <n v="0.05"/>
    <n v="12"/>
    <m/>
    <m/>
    <n v="10"/>
    <m/>
    <m/>
    <m/>
    <n v="0"/>
    <m/>
    <m/>
    <m/>
    <m/>
    <n v="0.05"/>
    <n v="0.01"/>
    <m/>
    <m/>
    <m/>
    <n v="1.2"/>
    <n v="12"/>
    <n v="0.05"/>
    <n v="0.05"/>
    <m/>
    <m/>
    <m/>
    <m/>
    <m/>
    <n v="10"/>
    <n v="0"/>
    <m/>
    <n v="0"/>
    <n v="10"/>
    <m/>
    <m/>
    <n v="0"/>
    <m/>
    <m/>
    <m/>
    <m/>
    <m/>
    <x v="0"/>
    <x v="0"/>
    <n v="0"/>
    <n v="0"/>
    <x v="5"/>
  </r>
  <r>
    <x v="1"/>
    <s v="Ad Set 078"/>
    <x v="3"/>
    <x v="0"/>
    <s v="female"/>
    <x v="20"/>
    <n v="0.01"/>
    <n v="5"/>
    <m/>
    <m/>
    <n v="4"/>
    <m/>
    <m/>
    <m/>
    <n v="0"/>
    <m/>
    <m/>
    <m/>
    <m/>
    <n v="0.01"/>
    <n v="0"/>
    <m/>
    <m/>
    <m/>
    <n v="1.25"/>
    <n v="5"/>
    <n v="0.01"/>
    <n v="0.01"/>
    <m/>
    <m/>
    <m/>
    <m/>
    <m/>
    <n v="4"/>
    <n v="0"/>
    <m/>
    <n v="0"/>
    <n v="4"/>
    <m/>
    <m/>
    <n v="0"/>
    <m/>
    <m/>
    <m/>
    <m/>
    <m/>
    <x v="0"/>
    <x v="0"/>
    <n v="0"/>
    <n v="0"/>
    <x v="5"/>
  </r>
  <r>
    <x v="41"/>
    <s v="Ad Set 078"/>
    <x v="3"/>
    <x v="0"/>
    <s v="female"/>
    <x v="20"/>
    <n v="0"/>
    <n v="1"/>
    <m/>
    <m/>
    <n v="1"/>
    <m/>
    <m/>
    <m/>
    <n v="0"/>
    <m/>
    <m/>
    <m/>
    <m/>
    <n v="0"/>
    <n v="0"/>
    <m/>
    <m/>
    <m/>
    <n v="1"/>
    <n v="1"/>
    <n v="0"/>
    <n v="0"/>
    <m/>
    <m/>
    <m/>
    <m/>
    <m/>
    <n v="1"/>
    <n v="0"/>
    <m/>
    <n v="0"/>
    <n v="1"/>
    <m/>
    <m/>
    <n v="0"/>
    <m/>
    <m/>
    <m/>
    <m/>
    <m/>
    <x v="0"/>
    <x v="0"/>
    <n v="0"/>
    <n v="0"/>
    <x v="5"/>
  </r>
  <r>
    <x v="0"/>
    <s v="Ad Set 078"/>
    <x v="3"/>
    <x v="0"/>
    <s v="female"/>
    <x v="20"/>
    <n v="0.02"/>
    <n v="16"/>
    <m/>
    <m/>
    <n v="9"/>
    <m/>
    <m/>
    <m/>
    <n v="0"/>
    <m/>
    <m/>
    <m/>
    <m/>
    <n v="0.02"/>
    <n v="0"/>
    <m/>
    <m/>
    <m/>
    <n v="1.7777780000000001"/>
    <n v="16"/>
    <n v="0.02"/>
    <n v="0.02"/>
    <m/>
    <m/>
    <m/>
    <m/>
    <m/>
    <n v="9"/>
    <n v="0"/>
    <m/>
    <n v="0"/>
    <n v="9"/>
    <m/>
    <m/>
    <n v="0"/>
    <m/>
    <m/>
    <m/>
    <m/>
    <m/>
    <x v="0"/>
    <x v="0"/>
    <n v="0"/>
    <n v="0"/>
    <x v="5"/>
  </r>
  <r>
    <x v="42"/>
    <s v="Ad Set 078"/>
    <x v="3"/>
    <x v="0"/>
    <s v="female"/>
    <x v="20"/>
    <n v="0"/>
    <n v="1"/>
    <m/>
    <m/>
    <n v="1"/>
    <m/>
    <m/>
    <m/>
    <n v="0"/>
    <m/>
    <m/>
    <m/>
    <m/>
    <n v="0"/>
    <n v="0"/>
    <m/>
    <m/>
    <m/>
    <n v="1"/>
    <n v="1"/>
    <n v="0"/>
    <n v="0"/>
    <m/>
    <m/>
    <m/>
    <m/>
    <m/>
    <n v="1"/>
    <n v="0"/>
    <m/>
    <n v="0"/>
    <n v="1"/>
    <m/>
    <m/>
    <n v="0"/>
    <m/>
    <m/>
    <m/>
    <m/>
    <m/>
    <x v="0"/>
    <x v="0"/>
    <n v="0"/>
    <n v="0"/>
    <x v="5"/>
  </r>
  <r>
    <x v="43"/>
    <s v="Ad Set 078"/>
    <x v="3"/>
    <x v="0"/>
    <s v="female"/>
    <x v="20"/>
    <n v="0.01"/>
    <n v="1"/>
    <m/>
    <m/>
    <n v="1"/>
    <m/>
    <m/>
    <m/>
    <n v="0"/>
    <m/>
    <m/>
    <m/>
    <m/>
    <n v="0.01"/>
    <n v="0.01"/>
    <m/>
    <m/>
    <m/>
    <n v="1"/>
    <n v="1"/>
    <n v="0.01"/>
    <n v="0.01"/>
    <m/>
    <m/>
    <m/>
    <m/>
    <m/>
    <n v="1"/>
    <n v="0"/>
    <m/>
    <n v="0"/>
    <n v="1"/>
    <m/>
    <m/>
    <n v="0"/>
    <m/>
    <m/>
    <m/>
    <m/>
    <m/>
    <x v="0"/>
    <x v="0"/>
    <n v="0"/>
    <n v="0"/>
    <x v="5"/>
  </r>
  <r>
    <x v="44"/>
    <s v="Ad Set 078"/>
    <x v="3"/>
    <x v="0"/>
    <s v="female"/>
    <x v="20"/>
    <n v="0"/>
    <n v="8"/>
    <m/>
    <m/>
    <n v="5"/>
    <m/>
    <m/>
    <m/>
    <n v="0"/>
    <m/>
    <m/>
    <m/>
    <m/>
    <n v="0"/>
    <n v="0"/>
    <m/>
    <m/>
    <m/>
    <n v="1.6"/>
    <n v="8"/>
    <n v="0"/>
    <n v="0"/>
    <m/>
    <m/>
    <m/>
    <m/>
    <m/>
    <n v="5"/>
    <n v="0"/>
    <m/>
    <n v="0"/>
    <n v="5"/>
    <m/>
    <m/>
    <n v="0"/>
    <m/>
    <m/>
    <m/>
    <m/>
    <m/>
    <x v="0"/>
    <x v="0"/>
    <n v="0"/>
    <n v="0"/>
    <x v="5"/>
  </r>
  <r>
    <x v="3"/>
    <s v="Ad Set 078"/>
    <x v="3"/>
    <x v="0"/>
    <s v="female"/>
    <x v="20"/>
    <n v="0.01"/>
    <n v="6"/>
    <m/>
    <m/>
    <n v="4"/>
    <m/>
    <m/>
    <m/>
    <n v="0"/>
    <m/>
    <m/>
    <m/>
    <m/>
    <n v="0.01"/>
    <n v="0"/>
    <m/>
    <m/>
    <m/>
    <n v="1.5"/>
    <n v="6"/>
    <n v="0.01"/>
    <n v="0.01"/>
    <m/>
    <m/>
    <m/>
    <m/>
    <m/>
    <n v="4"/>
    <n v="0"/>
    <m/>
    <n v="0"/>
    <n v="4"/>
    <m/>
    <m/>
    <n v="0"/>
    <m/>
    <m/>
    <m/>
    <m/>
    <m/>
    <x v="0"/>
    <x v="0"/>
    <n v="0"/>
    <n v="0"/>
    <x v="5"/>
  </r>
  <r>
    <x v="10"/>
    <s v="Ad Set 082"/>
    <x v="3"/>
    <x v="0"/>
    <s v="female"/>
    <x v="20"/>
    <n v="0.01"/>
    <n v="1"/>
    <m/>
    <m/>
    <n v="1"/>
    <m/>
    <m/>
    <m/>
    <n v="0"/>
    <m/>
    <m/>
    <m/>
    <m/>
    <n v="0.01"/>
    <n v="0.01"/>
    <m/>
    <m/>
    <m/>
    <n v="1"/>
    <n v="1"/>
    <n v="0.01"/>
    <n v="0.01"/>
    <m/>
    <m/>
    <m/>
    <m/>
    <m/>
    <n v="1"/>
    <n v="0"/>
    <m/>
    <n v="0"/>
    <n v="1"/>
    <m/>
    <m/>
    <n v="0"/>
    <m/>
    <m/>
    <m/>
    <m/>
    <m/>
    <x v="0"/>
    <x v="0"/>
    <n v="0"/>
    <n v="0"/>
    <x v="5"/>
  </r>
  <r>
    <x v="36"/>
    <s v="Ad Set 082"/>
    <x v="3"/>
    <x v="0"/>
    <s v="female"/>
    <x v="20"/>
    <n v="0.01"/>
    <n v="1"/>
    <m/>
    <m/>
    <n v="1"/>
    <m/>
    <m/>
    <m/>
    <n v="0"/>
    <m/>
    <m/>
    <m/>
    <m/>
    <n v="0.01"/>
    <n v="0.01"/>
    <m/>
    <m/>
    <m/>
    <n v="1"/>
    <n v="1"/>
    <n v="0.01"/>
    <n v="0.01"/>
    <m/>
    <m/>
    <m/>
    <m/>
    <m/>
    <n v="1"/>
    <n v="0"/>
    <m/>
    <n v="0"/>
    <n v="1"/>
    <m/>
    <m/>
    <n v="0"/>
    <m/>
    <m/>
    <m/>
    <m/>
    <m/>
    <x v="0"/>
    <x v="0"/>
    <n v="0"/>
    <n v="0"/>
    <x v="5"/>
  </r>
  <r>
    <x v="5"/>
    <s v="Ad Set 082"/>
    <x v="3"/>
    <x v="0"/>
    <s v="female"/>
    <x v="20"/>
    <n v="0.01"/>
    <n v="1"/>
    <m/>
    <m/>
    <n v="1"/>
    <m/>
    <m/>
    <m/>
    <n v="0"/>
    <m/>
    <m/>
    <m/>
    <m/>
    <n v="0.01"/>
    <n v="0.01"/>
    <m/>
    <m/>
    <m/>
    <n v="1"/>
    <n v="1"/>
    <n v="0.01"/>
    <n v="0.01"/>
    <m/>
    <m/>
    <m/>
    <m/>
    <m/>
    <n v="1"/>
    <n v="0"/>
    <m/>
    <n v="0"/>
    <n v="1"/>
    <m/>
    <m/>
    <n v="0"/>
    <m/>
    <m/>
    <m/>
    <m/>
    <m/>
    <x v="0"/>
    <x v="0"/>
    <n v="0"/>
    <n v="0"/>
    <x v="5"/>
  </r>
  <r>
    <x v="9"/>
    <s v="Ad Set 082"/>
    <x v="3"/>
    <x v="0"/>
    <s v="female"/>
    <x v="20"/>
    <n v="0.01"/>
    <n v="3"/>
    <m/>
    <m/>
    <n v="3"/>
    <m/>
    <m/>
    <m/>
    <n v="0"/>
    <m/>
    <m/>
    <m/>
    <m/>
    <n v="0.01"/>
    <n v="0"/>
    <m/>
    <m/>
    <m/>
    <n v="1"/>
    <n v="3"/>
    <n v="0.01"/>
    <n v="0.01"/>
    <m/>
    <m/>
    <m/>
    <m/>
    <m/>
    <n v="3"/>
    <n v="0"/>
    <m/>
    <n v="0"/>
    <n v="3"/>
    <m/>
    <m/>
    <n v="0"/>
    <m/>
    <m/>
    <m/>
    <m/>
    <m/>
    <x v="0"/>
    <x v="0"/>
    <n v="0"/>
    <n v="0"/>
    <x v="5"/>
  </r>
  <r>
    <x v="45"/>
    <s v="Ad Set 082"/>
    <x v="3"/>
    <x v="0"/>
    <s v="female"/>
    <x v="20"/>
    <n v="0.12"/>
    <n v="12"/>
    <m/>
    <m/>
    <n v="12"/>
    <m/>
    <m/>
    <m/>
    <n v="0"/>
    <m/>
    <m/>
    <m/>
    <m/>
    <n v="0.12"/>
    <n v="0.01"/>
    <m/>
    <m/>
    <m/>
    <n v="1"/>
    <n v="12"/>
    <n v="0.12"/>
    <n v="0.12"/>
    <m/>
    <m/>
    <m/>
    <m/>
    <m/>
    <n v="12"/>
    <n v="0"/>
    <m/>
    <n v="0"/>
    <n v="12"/>
    <m/>
    <m/>
    <n v="0"/>
    <m/>
    <m/>
    <m/>
    <m/>
    <m/>
    <x v="0"/>
    <x v="0"/>
    <n v="0"/>
    <n v="0"/>
    <x v="5"/>
  </r>
  <r>
    <x v="37"/>
    <s v="Ad Set 082"/>
    <x v="3"/>
    <x v="0"/>
    <s v="female"/>
    <x v="20"/>
    <n v="0.04"/>
    <n v="4"/>
    <m/>
    <m/>
    <n v="3"/>
    <m/>
    <m/>
    <m/>
    <n v="0"/>
    <m/>
    <m/>
    <m/>
    <m/>
    <n v="0.04"/>
    <n v="0.01"/>
    <m/>
    <m/>
    <m/>
    <n v="1.3333330000000001"/>
    <n v="4"/>
    <n v="0.04"/>
    <n v="0.04"/>
    <m/>
    <m/>
    <m/>
    <m/>
    <m/>
    <n v="3"/>
    <n v="0"/>
    <m/>
    <n v="0"/>
    <n v="3"/>
    <m/>
    <m/>
    <n v="0"/>
    <m/>
    <m/>
    <m/>
    <m/>
    <m/>
    <x v="0"/>
    <x v="0"/>
    <n v="0"/>
    <n v="0"/>
    <x v="5"/>
  </r>
  <r>
    <x v="4"/>
    <s v="Ad Set 082"/>
    <x v="3"/>
    <x v="0"/>
    <s v="female"/>
    <x v="20"/>
    <n v="7.0000000000000007E-2"/>
    <n v="6"/>
    <m/>
    <m/>
    <n v="6"/>
    <m/>
    <m/>
    <m/>
    <n v="0"/>
    <m/>
    <m/>
    <m/>
    <m/>
    <n v="7.0000000000000007E-2"/>
    <n v="0.01"/>
    <m/>
    <m/>
    <m/>
    <n v="1"/>
    <n v="6"/>
    <n v="7.0000000000000007E-2"/>
    <n v="7.0000000000000007E-2"/>
    <m/>
    <m/>
    <m/>
    <m/>
    <m/>
    <n v="6"/>
    <n v="0"/>
    <m/>
    <n v="0"/>
    <n v="6"/>
    <m/>
    <m/>
    <n v="0"/>
    <m/>
    <m/>
    <m/>
    <m/>
    <m/>
    <x v="0"/>
    <x v="0"/>
    <n v="0"/>
    <n v="0"/>
    <x v="5"/>
  </r>
  <r>
    <x v="6"/>
    <s v="Ad Set 082"/>
    <x v="3"/>
    <x v="0"/>
    <s v="female"/>
    <x v="20"/>
    <n v="0.06"/>
    <n v="7"/>
    <m/>
    <m/>
    <n v="7"/>
    <m/>
    <m/>
    <m/>
    <n v="0"/>
    <m/>
    <m/>
    <m/>
    <m/>
    <n v="0.06"/>
    <n v="0.01"/>
    <m/>
    <m/>
    <m/>
    <n v="1"/>
    <n v="7"/>
    <n v="0.06"/>
    <n v="0.06"/>
    <m/>
    <m/>
    <m/>
    <m/>
    <m/>
    <n v="7"/>
    <n v="0"/>
    <m/>
    <n v="0"/>
    <n v="7"/>
    <m/>
    <m/>
    <n v="0"/>
    <m/>
    <m/>
    <m/>
    <m/>
    <m/>
    <x v="0"/>
    <x v="0"/>
    <n v="0"/>
    <n v="0"/>
    <x v="5"/>
  </r>
  <r>
    <x v="38"/>
    <s v="Ad Set 082"/>
    <x v="3"/>
    <x v="0"/>
    <s v="female"/>
    <x v="20"/>
    <n v="0.04"/>
    <n v="3"/>
    <m/>
    <m/>
    <n v="3"/>
    <m/>
    <m/>
    <m/>
    <n v="0"/>
    <m/>
    <m/>
    <m/>
    <m/>
    <n v="0.04"/>
    <n v="0.01"/>
    <m/>
    <m/>
    <m/>
    <n v="1"/>
    <n v="3"/>
    <n v="0.04"/>
    <n v="0.04"/>
    <m/>
    <m/>
    <m/>
    <m/>
    <m/>
    <n v="3"/>
    <n v="0"/>
    <m/>
    <n v="0"/>
    <n v="3"/>
    <m/>
    <m/>
    <n v="0"/>
    <m/>
    <m/>
    <m/>
    <m/>
    <m/>
    <x v="0"/>
    <x v="0"/>
    <n v="0"/>
    <n v="0"/>
    <x v="5"/>
  </r>
  <r>
    <x v="39"/>
    <s v="Ad Set 082"/>
    <x v="3"/>
    <x v="0"/>
    <s v="female"/>
    <x v="20"/>
    <n v="7.0000000000000007E-2"/>
    <n v="3"/>
    <m/>
    <m/>
    <n v="3"/>
    <m/>
    <m/>
    <m/>
    <n v="0"/>
    <m/>
    <m/>
    <m/>
    <m/>
    <n v="7.0000000000000007E-2"/>
    <n v="0.02"/>
    <m/>
    <m/>
    <m/>
    <n v="1"/>
    <n v="3"/>
    <n v="7.0000000000000007E-2"/>
    <n v="7.0000000000000007E-2"/>
    <m/>
    <m/>
    <m/>
    <m/>
    <m/>
    <n v="3"/>
    <n v="0"/>
    <m/>
    <n v="0"/>
    <n v="3"/>
    <m/>
    <m/>
    <n v="0"/>
    <m/>
    <m/>
    <m/>
    <m/>
    <m/>
    <x v="0"/>
    <x v="0"/>
    <n v="0"/>
    <n v="0"/>
    <x v="5"/>
  </r>
  <r>
    <x v="1"/>
    <s v="Ad Set 082"/>
    <x v="3"/>
    <x v="0"/>
    <s v="female"/>
    <x v="20"/>
    <n v="0.03"/>
    <n v="2"/>
    <m/>
    <m/>
    <n v="2"/>
    <m/>
    <m/>
    <m/>
    <n v="0"/>
    <m/>
    <m/>
    <m/>
    <m/>
    <n v="0.03"/>
    <n v="0.02"/>
    <m/>
    <m/>
    <m/>
    <n v="1"/>
    <n v="2"/>
    <n v="0.03"/>
    <n v="0.03"/>
    <m/>
    <m/>
    <m/>
    <m/>
    <m/>
    <n v="2"/>
    <n v="0"/>
    <m/>
    <n v="0"/>
    <n v="2"/>
    <m/>
    <m/>
    <n v="0"/>
    <m/>
    <m/>
    <m/>
    <m/>
    <m/>
    <x v="0"/>
    <x v="0"/>
    <n v="0"/>
    <n v="0"/>
    <x v="5"/>
  </r>
  <r>
    <x v="41"/>
    <s v="Ad Set 082"/>
    <x v="3"/>
    <x v="0"/>
    <s v="female"/>
    <x v="20"/>
    <n v="0.06"/>
    <n v="6"/>
    <m/>
    <m/>
    <n v="6"/>
    <m/>
    <m/>
    <m/>
    <n v="0"/>
    <m/>
    <m/>
    <m/>
    <m/>
    <n v="0.06"/>
    <n v="0.01"/>
    <m/>
    <m/>
    <m/>
    <n v="1"/>
    <n v="6"/>
    <n v="0.06"/>
    <n v="0.06"/>
    <m/>
    <m/>
    <m/>
    <m/>
    <m/>
    <n v="6"/>
    <n v="0"/>
    <m/>
    <n v="0"/>
    <n v="6"/>
    <m/>
    <m/>
    <n v="0"/>
    <m/>
    <m/>
    <m/>
    <m/>
    <m/>
    <x v="0"/>
    <x v="0"/>
    <n v="0"/>
    <n v="0"/>
    <x v="5"/>
  </r>
  <r>
    <x v="0"/>
    <s v="Ad Set 082"/>
    <x v="3"/>
    <x v="0"/>
    <s v="female"/>
    <x v="20"/>
    <n v="0.1"/>
    <n v="10"/>
    <m/>
    <m/>
    <n v="10"/>
    <m/>
    <m/>
    <m/>
    <n v="0"/>
    <m/>
    <m/>
    <m/>
    <m/>
    <n v="0.1"/>
    <n v="0.01"/>
    <m/>
    <m/>
    <m/>
    <n v="1"/>
    <n v="10"/>
    <n v="0.1"/>
    <n v="0.1"/>
    <m/>
    <m/>
    <m/>
    <m/>
    <m/>
    <n v="10"/>
    <n v="0"/>
    <m/>
    <n v="0"/>
    <n v="10"/>
    <m/>
    <m/>
    <n v="0"/>
    <m/>
    <m/>
    <m/>
    <m/>
    <m/>
    <x v="0"/>
    <x v="0"/>
    <n v="0"/>
    <n v="0"/>
    <x v="5"/>
  </r>
  <r>
    <x v="42"/>
    <s v="Ad Set 082"/>
    <x v="3"/>
    <x v="0"/>
    <s v="female"/>
    <x v="20"/>
    <n v="0.04"/>
    <n v="3"/>
    <m/>
    <m/>
    <n v="3"/>
    <m/>
    <m/>
    <m/>
    <n v="0"/>
    <m/>
    <m/>
    <m/>
    <m/>
    <n v="0.04"/>
    <n v="0.01"/>
    <m/>
    <m/>
    <m/>
    <n v="1"/>
    <n v="3"/>
    <n v="0.04"/>
    <n v="0.04"/>
    <m/>
    <m/>
    <m/>
    <m/>
    <m/>
    <n v="3"/>
    <n v="0"/>
    <m/>
    <n v="0"/>
    <n v="3"/>
    <m/>
    <m/>
    <n v="0"/>
    <m/>
    <m/>
    <m/>
    <m/>
    <m/>
    <x v="0"/>
    <x v="0"/>
    <n v="0"/>
    <n v="0"/>
    <x v="5"/>
  </r>
  <r>
    <x v="44"/>
    <s v="Ad Set 082"/>
    <x v="3"/>
    <x v="0"/>
    <s v="female"/>
    <x v="20"/>
    <n v="0.02"/>
    <n v="1"/>
    <m/>
    <m/>
    <n v="1"/>
    <m/>
    <m/>
    <m/>
    <n v="0"/>
    <m/>
    <m/>
    <m/>
    <m/>
    <n v="0.02"/>
    <n v="0.02"/>
    <m/>
    <m/>
    <m/>
    <n v="1"/>
    <n v="1"/>
    <n v="0.02"/>
    <n v="0.02"/>
    <m/>
    <m/>
    <m/>
    <m/>
    <m/>
    <n v="1"/>
    <n v="0"/>
    <m/>
    <n v="0"/>
    <n v="1"/>
    <m/>
    <m/>
    <n v="0"/>
    <m/>
    <m/>
    <m/>
    <m/>
    <m/>
    <x v="0"/>
    <x v="0"/>
    <n v="0"/>
    <n v="0"/>
    <x v="5"/>
  </r>
  <r>
    <x v="3"/>
    <s v="Ad Set 082"/>
    <x v="3"/>
    <x v="0"/>
    <s v="female"/>
    <x v="20"/>
    <n v="0.01"/>
    <n v="3"/>
    <m/>
    <m/>
    <n v="2"/>
    <m/>
    <m/>
    <m/>
    <n v="0"/>
    <m/>
    <m/>
    <m/>
    <m/>
    <n v="0.01"/>
    <n v="0.01"/>
    <m/>
    <m/>
    <m/>
    <n v="1.5"/>
    <n v="3"/>
    <n v="0.01"/>
    <n v="0.01"/>
    <m/>
    <m/>
    <m/>
    <m/>
    <m/>
    <n v="2"/>
    <n v="0"/>
    <m/>
    <n v="0"/>
    <n v="2"/>
    <m/>
    <m/>
    <n v="0"/>
    <m/>
    <m/>
    <m/>
    <m/>
    <m/>
    <x v="0"/>
    <x v="0"/>
    <n v="0"/>
    <n v="0"/>
    <x v="5"/>
  </r>
  <r>
    <x v="2"/>
    <s v="Ad Set 082"/>
    <x v="3"/>
    <x v="0"/>
    <s v="female"/>
    <x v="20"/>
    <n v="0.41"/>
    <n v="28"/>
    <m/>
    <m/>
    <n v="25"/>
    <m/>
    <m/>
    <m/>
    <n v="0"/>
    <m/>
    <m/>
    <m/>
    <m/>
    <n v="0.41"/>
    <n v="0.02"/>
    <m/>
    <m/>
    <m/>
    <n v="1.1200000000000001"/>
    <n v="28"/>
    <n v="0.41"/>
    <n v="0.41"/>
    <m/>
    <m/>
    <m/>
    <m/>
    <m/>
    <n v="25"/>
    <n v="0"/>
    <m/>
    <n v="0"/>
    <n v="25"/>
    <m/>
    <m/>
    <n v="0"/>
    <m/>
    <m/>
    <m/>
    <m/>
    <m/>
    <x v="0"/>
    <x v="0"/>
    <n v="0"/>
    <n v="0"/>
    <x v="5"/>
  </r>
  <r>
    <x v="10"/>
    <s v="Ad Set 085"/>
    <x v="3"/>
    <x v="0"/>
    <s v="female"/>
    <x v="20"/>
    <n v="1.27"/>
    <n v="96"/>
    <m/>
    <m/>
    <n v="77"/>
    <m/>
    <m/>
    <m/>
    <n v="0"/>
    <m/>
    <m/>
    <m/>
    <m/>
    <n v="1.27"/>
    <n v="0.02"/>
    <m/>
    <m/>
    <m/>
    <n v="1.246753"/>
    <n v="96"/>
    <n v="1.27"/>
    <n v="1.27"/>
    <m/>
    <m/>
    <m/>
    <m/>
    <m/>
    <n v="77"/>
    <n v="1"/>
    <m/>
    <n v="-1"/>
    <n v="77"/>
    <m/>
    <m/>
    <n v="0"/>
    <m/>
    <m/>
    <m/>
    <m/>
    <m/>
    <x v="0"/>
    <x v="0"/>
    <n v="0"/>
    <n v="0"/>
    <x v="5"/>
  </r>
  <r>
    <x v="45"/>
    <s v="Ad Set 085"/>
    <x v="3"/>
    <x v="0"/>
    <s v="female"/>
    <x v="20"/>
    <n v="1.32"/>
    <n v="109"/>
    <m/>
    <m/>
    <n v="81"/>
    <m/>
    <m/>
    <m/>
    <n v="0"/>
    <m/>
    <m/>
    <m/>
    <m/>
    <n v="1.32"/>
    <n v="0.02"/>
    <m/>
    <m/>
    <m/>
    <n v="1.3456790000000001"/>
    <n v="109"/>
    <n v="1.32"/>
    <n v="1.32"/>
    <m/>
    <m/>
    <m/>
    <m/>
    <m/>
    <n v="81"/>
    <n v="1"/>
    <m/>
    <n v="-1"/>
    <n v="81"/>
    <m/>
    <m/>
    <n v="0"/>
    <m/>
    <m/>
    <m/>
    <m/>
    <m/>
    <x v="0"/>
    <x v="0"/>
    <n v="0"/>
    <n v="0"/>
    <x v="5"/>
  </r>
  <r>
    <x v="37"/>
    <s v="Ad Set 085"/>
    <x v="3"/>
    <x v="0"/>
    <s v="female"/>
    <x v="20"/>
    <n v="1.42"/>
    <n v="88"/>
    <m/>
    <m/>
    <n v="73"/>
    <m/>
    <m/>
    <m/>
    <n v="0"/>
    <m/>
    <m/>
    <m/>
    <m/>
    <n v="1.42"/>
    <n v="0.02"/>
    <m/>
    <m/>
    <m/>
    <n v="1.205479"/>
    <n v="88"/>
    <n v="1.42"/>
    <n v="1.42"/>
    <m/>
    <m/>
    <m/>
    <m/>
    <m/>
    <n v="73"/>
    <n v="1"/>
    <m/>
    <n v="-1"/>
    <n v="73"/>
    <m/>
    <m/>
    <n v="0"/>
    <m/>
    <m/>
    <m/>
    <m/>
    <m/>
    <x v="0"/>
    <x v="0"/>
    <n v="0"/>
    <n v="0"/>
    <x v="5"/>
  </r>
  <r>
    <x v="43"/>
    <s v="Ad Set 085"/>
    <x v="3"/>
    <x v="0"/>
    <s v="female"/>
    <x v="20"/>
    <n v="2.19"/>
    <n v="126"/>
    <m/>
    <m/>
    <n v="113"/>
    <m/>
    <m/>
    <m/>
    <n v="0"/>
    <m/>
    <m/>
    <m/>
    <m/>
    <n v="2.19"/>
    <n v="0.02"/>
    <m/>
    <m/>
    <m/>
    <n v="1.1150439999999999"/>
    <n v="126"/>
    <n v="2.19"/>
    <n v="2.19"/>
    <m/>
    <m/>
    <m/>
    <m/>
    <m/>
    <n v="113"/>
    <n v="2"/>
    <m/>
    <n v="-2"/>
    <n v="113"/>
    <m/>
    <m/>
    <n v="0"/>
    <m/>
    <m/>
    <m/>
    <m/>
    <m/>
    <x v="0"/>
    <x v="0"/>
    <n v="0"/>
    <n v="0"/>
    <x v="5"/>
  </r>
  <r>
    <x v="3"/>
    <s v="Ad Set 085"/>
    <x v="3"/>
    <x v="0"/>
    <s v="female"/>
    <x v="20"/>
    <n v="0.51"/>
    <n v="40"/>
    <m/>
    <m/>
    <n v="36"/>
    <m/>
    <m/>
    <m/>
    <n v="0"/>
    <m/>
    <m/>
    <m/>
    <m/>
    <n v="0.51"/>
    <n v="0.01"/>
    <m/>
    <m/>
    <m/>
    <n v="1.111111"/>
    <n v="40"/>
    <n v="0.51"/>
    <n v="0.51"/>
    <m/>
    <m/>
    <m/>
    <m/>
    <m/>
    <n v="36"/>
    <n v="1"/>
    <m/>
    <n v="-1"/>
    <n v="36"/>
    <m/>
    <m/>
    <n v="0"/>
    <m/>
    <m/>
    <m/>
    <m/>
    <m/>
    <x v="0"/>
    <x v="0"/>
    <n v="0"/>
    <n v="0"/>
    <x v="5"/>
  </r>
  <r>
    <x v="10"/>
    <s v="Ad Set 097"/>
    <x v="3"/>
    <x v="0"/>
    <s v="female"/>
    <x v="20"/>
    <n v="0.32"/>
    <n v="187"/>
    <m/>
    <m/>
    <n v="86"/>
    <m/>
    <m/>
    <m/>
    <n v="0"/>
    <m/>
    <m/>
    <m/>
    <m/>
    <n v="0.32"/>
    <n v="0"/>
    <m/>
    <m/>
    <m/>
    <n v="2.1744189999999999"/>
    <n v="187"/>
    <n v="0.32"/>
    <n v="0.32"/>
    <m/>
    <m/>
    <m/>
    <m/>
    <m/>
    <n v="86"/>
    <n v="0"/>
    <m/>
    <n v="0"/>
    <n v="86"/>
    <m/>
    <m/>
    <n v="0"/>
    <m/>
    <m/>
    <m/>
    <m/>
    <m/>
    <x v="0"/>
    <x v="0"/>
    <n v="0"/>
    <n v="0"/>
    <x v="5"/>
  </r>
  <r>
    <x v="36"/>
    <s v="Ad Set 097"/>
    <x v="3"/>
    <x v="0"/>
    <s v="female"/>
    <x v="20"/>
    <n v="0.62"/>
    <n v="251"/>
    <m/>
    <m/>
    <n v="108"/>
    <m/>
    <m/>
    <m/>
    <n v="0"/>
    <m/>
    <m/>
    <m/>
    <m/>
    <n v="0.62"/>
    <n v="0.01"/>
    <m/>
    <m/>
    <m/>
    <n v="2.324074"/>
    <n v="251"/>
    <n v="0.62"/>
    <n v="0.62"/>
    <m/>
    <m/>
    <m/>
    <m/>
    <m/>
    <n v="108"/>
    <n v="1"/>
    <m/>
    <n v="-1"/>
    <n v="108"/>
    <m/>
    <m/>
    <n v="0"/>
    <m/>
    <m/>
    <m/>
    <m/>
    <m/>
    <x v="0"/>
    <x v="0"/>
    <n v="0"/>
    <n v="0"/>
    <x v="5"/>
  </r>
  <r>
    <x v="5"/>
    <s v="Ad Set 097"/>
    <x v="3"/>
    <x v="0"/>
    <s v="female"/>
    <x v="20"/>
    <n v="0.47"/>
    <n v="268"/>
    <m/>
    <m/>
    <n v="108"/>
    <m/>
    <m/>
    <m/>
    <n v="0"/>
    <m/>
    <m/>
    <m/>
    <m/>
    <n v="0.47"/>
    <n v="0"/>
    <m/>
    <m/>
    <m/>
    <n v="2.481481"/>
    <n v="268"/>
    <n v="0.47"/>
    <n v="0.47"/>
    <m/>
    <m/>
    <m/>
    <m/>
    <m/>
    <n v="108"/>
    <n v="0"/>
    <m/>
    <n v="0"/>
    <n v="108"/>
    <m/>
    <m/>
    <n v="0"/>
    <m/>
    <m/>
    <m/>
    <m/>
    <m/>
    <x v="0"/>
    <x v="0"/>
    <n v="0"/>
    <n v="0"/>
    <x v="5"/>
  </r>
  <r>
    <x v="45"/>
    <s v="Ad Set 097"/>
    <x v="3"/>
    <x v="0"/>
    <s v="female"/>
    <x v="20"/>
    <n v="0.25"/>
    <n v="99"/>
    <m/>
    <m/>
    <n v="42"/>
    <m/>
    <m/>
    <m/>
    <n v="0"/>
    <m/>
    <m/>
    <m/>
    <m/>
    <n v="0.25"/>
    <n v="0.01"/>
    <m/>
    <m/>
    <m/>
    <n v="2.3571430000000002"/>
    <n v="99"/>
    <n v="0.25"/>
    <n v="0.25"/>
    <m/>
    <m/>
    <m/>
    <m/>
    <m/>
    <n v="42"/>
    <n v="0"/>
    <m/>
    <n v="0"/>
    <n v="42"/>
    <m/>
    <m/>
    <n v="0"/>
    <m/>
    <m/>
    <m/>
    <m/>
    <m/>
    <x v="0"/>
    <x v="0"/>
    <n v="0"/>
    <n v="0"/>
    <x v="5"/>
  </r>
  <r>
    <x v="8"/>
    <s v="Ad Set 097"/>
    <x v="3"/>
    <x v="0"/>
    <s v="female"/>
    <x v="20"/>
    <n v="0.76"/>
    <n v="498"/>
    <m/>
    <m/>
    <n v="176"/>
    <m/>
    <m/>
    <m/>
    <n v="0"/>
    <m/>
    <m/>
    <m/>
    <m/>
    <n v="0.76"/>
    <n v="0"/>
    <m/>
    <m/>
    <m/>
    <n v="2.829545"/>
    <n v="498"/>
    <n v="0.76"/>
    <n v="0.76"/>
    <m/>
    <m/>
    <m/>
    <m/>
    <m/>
    <n v="176"/>
    <n v="1"/>
    <m/>
    <n v="-1"/>
    <n v="176"/>
    <m/>
    <m/>
    <n v="0"/>
    <m/>
    <m/>
    <m/>
    <m/>
    <m/>
    <x v="0"/>
    <x v="0"/>
    <n v="0"/>
    <n v="0"/>
    <x v="5"/>
  </r>
  <r>
    <x v="37"/>
    <s v="Ad Set 097"/>
    <x v="3"/>
    <x v="0"/>
    <s v="female"/>
    <x v="20"/>
    <n v="0.57999999999999996"/>
    <n v="224"/>
    <m/>
    <m/>
    <n v="84"/>
    <m/>
    <m/>
    <m/>
    <n v="0"/>
    <m/>
    <m/>
    <m/>
    <m/>
    <n v="0.57999999999999996"/>
    <n v="0.01"/>
    <m/>
    <m/>
    <m/>
    <n v="2.6666669999999999"/>
    <n v="224"/>
    <n v="0.57999999999999996"/>
    <n v="0.57999999999999996"/>
    <m/>
    <m/>
    <m/>
    <m/>
    <m/>
    <n v="84"/>
    <n v="1"/>
    <m/>
    <n v="-1"/>
    <n v="84"/>
    <m/>
    <m/>
    <n v="0"/>
    <m/>
    <m/>
    <m/>
    <m/>
    <m/>
    <x v="0"/>
    <x v="0"/>
    <n v="0"/>
    <n v="0"/>
    <x v="5"/>
  </r>
  <r>
    <x v="4"/>
    <s v="Ad Set 097"/>
    <x v="3"/>
    <x v="0"/>
    <s v="female"/>
    <x v="20"/>
    <n v="0.24"/>
    <n v="113"/>
    <m/>
    <m/>
    <n v="64"/>
    <m/>
    <m/>
    <m/>
    <n v="0"/>
    <m/>
    <m/>
    <m/>
    <m/>
    <n v="0.24"/>
    <n v="0"/>
    <m/>
    <m/>
    <m/>
    <n v="1.765625"/>
    <n v="113"/>
    <n v="0.24"/>
    <n v="0.24"/>
    <m/>
    <m/>
    <m/>
    <m/>
    <m/>
    <n v="64"/>
    <n v="0"/>
    <m/>
    <n v="0"/>
    <n v="64"/>
    <m/>
    <m/>
    <n v="0"/>
    <m/>
    <m/>
    <m/>
    <m/>
    <m/>
    <x v="0"/>
    <x v="0"/>
    <n v="0"/>
    <n v="0"/>
    <x v="5"/>
  </r>
  <r>
    <x v="6"/>
    <s v="Ad Set 097"/>
    <x v="3"/>
    <x v="0"/>
    <s v="female"/>
    <x v="20"/>
    <n v="1.78"/>
    <n v="815"/>
    <m/>
    <m/>
    <n v="267"/>
    <m/>
    <m/>
    <m/>
    <n v="0"/>
    <m/>
    <m/>
    <m/>
    <m/>
    <n v="1.78"/>
    <n v="0.01"/>
    <m/>
    <m/>
    <m/>
    <n v="3.0524339999999999"/>
    <n v="815"/>
    <n v="1.78"/>
    <n v="1.78"/>
    <m/>
    <m/>
    <m/>
    <m/>
    <m/>
    <n v="267"/>
    <n v="2"/>
    <m/>
    <n v="-2"/>
    <n v="267"/>
    <m/>
    <m/>
    <n v="0"/>
    <m/>
    <m/>
    <m/>
    <m/>
    <m/>
    <x v="0"/>
    <x v="0"/>
    <n v="0"/>
    <n v="0"/>
    <x v="5"/>
  </r>
  <r>
    <x v="38"/>
    <s v="Ad Set 097"/>
    <x v="3"/>
    <x v="0"/>
    <s v="female"/>
    <x v="20"/>
    <n v="0.32"/>
    <n v="284"/>
    <m/>
    <m/>
    <n v="106"/>
    <m/>
    <m/>
    <m/>
    <n v="0"/>
    <m/>
    <m/>
    <m/>
    <m/>
    <n v="0.32"/>
    <n v="0"/>
    <m/>
    <m/>
    <m/>
    <n v="2.6792449999999999"/>
    <n v="284"/>
    <n v="0.32"/>
    <n v="0.32"/>
    <m/>
    <m/>
    <m/>
    <m/>
    <m/>
    <n v="106"/>
    <n v="0"/>
    <m/>
    <n v="0"/>
    <n v="106"/>
    <m/>
    <m/>
    <n v="0"/>
    <m/>
    <m/>
    <m/>
    <m/>
    <m/>
    <x v="0"/>
    <x v="0"/>
    <n v="0"/>
    <n v="0"/>
    <x v="5"/>
  </r>
  <r>
    <x v="1"/>
    <s v="Ad Set 097"/>
    <x v="3"/>
    <x v="0"/>
    <s v="female"/>
    <x v="20"/>
    <n v="0.89"/>
    <n v="423"/>
    <m/>
    <m/>
    <n v="102"/>
    <m/>
    <m/>
    <m/>
    <n v="0"/>
    <m/>
    <m/>
    <m/>
    <m/>
    <n v="0.89"/>
    <n v="0.01"/>
    <m/>
    <m/>
    <m/>
    <n v="4.1470589999999996"/>
    <n v="423"/>
    <n v="0.89"/>
    <n v="0.89"/>
    <m/>
    <m/>
    <m/>
    <m/>
    <m/>
    <n v="102"/>
    <n v="1"/>
    <m/>
    <n v="-1"/>
    <n v="102"/>
    <m/>
    <m/>
    <n v="0"/>
    <m/>
    <m/>
    <m/>
    <m/>
    <m/>
    <x v="0"/>
    <x v="0"/>
    <n v="0"/>
    <n v="0"/>
    <x v="5"/>
  </r>
  <r>
    <x v="41"/>
    <s v="Ad Set 097"/>
    <x v="3"/>
    <x v="0"/>
    <s v="female"/>
    <x v="20"/>
    <n v="0.98"/>
    <n v="514"/>
    <m/>
    <m/>
    <n v="134"/>
    <m/>
    <m/>
    <m/>
    <n v="0"/>
    <m/>
    <m/>
    <m/>
    <m/>
    <n v="0.98"/>
    <n v="0.01"/>
    <m/>
    <m/>
    <m/>
    <n v="3.8358210000000001"/>
    <n v="514"/>
    <n v="0.98"/>
    <n v="0.98"/>
    <m/>
    <m/>
    <m/>
    <m/>
    <m/>
    <n v="134"/>
    <n v="1"/>
    <m/>
    <n v="-1"/>
    <n v="134"/>
    <m/>
    <m/>
    <n v="0"/>
    <m/>
    <m/>
    <m/>
    <m/>
    <m/>
    <x v="0"/>
    <x v="0"/>
    <n v="0"/>
    <n v="0"/>
    <x v="5"/>
  </r>
  <r>
    <x v="0"/>
    <s v="Ad Set 097"/>
    <x v="3"/>
    <x v="0"/>
    <s v="female"/>
    <x v="20"/>
    <n v="0.65"/>
    <n v="272"/>
    <m/>
    <m/>
    <n v="105"/>
    <m/>
    <m/>
    <m/>
    <n v="0"/>
    <m/>
    <m/>
    <m/>
    <m/>
    <n v="0.65"/>
    <n v="0.01"/>
    <m/>
    <m/>
    <m/>
    <n v="2.5904759999999998"/>
    <n v="272"/>
    <n v="0.65"/>
    <n v="0.65"/>
    <m/>
    <m/>
    <m/>
    <m/>
    <m/>
    <n v="105"/>
    <n v="1"/>
    <m/>
    <n v="-1"/>
    <n v="105"/>
    <m/>
    <m/>
    <n v="0"/>
    <m/>
    <m/>
    <m/>
    <m/>
    <m/>
    <x v="0"/>
    <x v="0"/>
    <n v="0"/>
    <n v="0"/>
    <x v="5"/>
  </r>
  <r>
    <x v="43"/>
    <s v="Ad Set 097"/>
    <x v="3"/>
    <x v="0"/>
    <s v="female"/>
    <x v="20"/>
    <n v="1.1299999999999999"/>
    <n v="442"/>
    <m/>
    <m/>
    <n v="157"/>
    <m/>
    <m/>
    <m/>
    <n v="0"/>
    <m/>
    <m/>
    <m/>
    <m/>
    <n v="1.1299999999999999"/>
    <n v="0.01"/>
    <m/>
    <m/>
    <m/>
    <n v="2.8152870000000001"/>
    <n v="442"/>
    <n v="1.1299999999999999"/>
    <n v="1.1299999999999999"/>
    <m/>
    <m/>
    <m/>
    <m/>
    <m/>
    <n v="157"/>
    <n v="1"/>
    <m/>
    <n v="-1"/>
    <n v="157"/>
    <m/>
    <m/>
    <n v="0"/>
    <m/>
    <m/>
    <m/>
    <m/>
    <m/>
    <x v="0"/>
    <x v="0"/>
    <n v="0"/>
    <n v="0"/>
    <x v="5"/>
  </r>
  <r>
    <x v="44"/>
    <s v="Ad Set 097"/>
    <x v="3"/>
    <x v="0"/>
    <s v="female"/>
    <x v="20"/>
    <n v="0.96"/>
    <n v="562"/>
    <m/>
    <m/>
    <n v="150"/>
    <m/>
    <m/>
    <m/>
    <n v="0"/>
    <m/>
    <m/>
    <m/>
    <m/>
    <n v="0.96"/>
    <n v="0.01"/>
    <m/>
    <m/>
    <m/>
    <n v="3.746667"/>
    <n v="562"/>
    <n v="0.96"/>
    <n v="0.96"/>
    <m/>
    <m/>
    <m/>
    <m/>
    <m/>
    <n v="150"/>
    <n v="1"/>
    <m/>
    <n v="-1"/>
    <n v="150"/>
    <m/>
    <m/>
    <n v="0"/>
    <m/>
    <m/>
    <m/>
    <m/>
    <m/>
    <x v="0"/>
    <x v="0"/>
    <n v="0"/>
    <n v="0"/>
    <x v="5"/>
  </r>
  <r>
    <x v="3"/>
    <s v="Ad Set 097"/>
    <x v="3"/>
    <x v="0"/>
    <s v="female"/>
    <x v="20"/>
    <n v="0.55000000000000004"/>
    <n v="288"/>
    <m/>
    <m/>
    <n v="94"/>
    <m/>
    <m/>
    <m/>
    <n v="0"/>
    <m/>
    <m/>
    <m/>
    <m/>
    <n v="0.55000000000000004"/>
    <n v="0.01"/>
    <m/>
    <m/>
    <m/>
    <n v="3.0638299999999998"/>
    <n v="288"/>
    <n v="0.55000000000000004"/>
    <n v="0.55000000000000004"/>
    <m/>
    <m/>
    <m/>
    <m/>
    <m/>
    <n v="94"/>
    <n v="1"/>
    <m/>
    <n v="-1"/>
    <n v="94"/>
    <m/>
    <m/>
    <n v="0"/>
    <m/>
    <m/>
    <m/>
    <m/>
    <m/>
    <x v="0"/>
    <x v="0"/>
    <n v="0"/>
    <n v="0"/>
    <x v="5"/>
  </r>
  <r>
    <x v="10"/>
    <s v="Ad Set 130"/>
    <x v="3"/>
    <x v="0"/>
    <s v="female"/>
    <x v="20"/>
    <n v="7.0000000000000007E-2"/>
    <n v="12"/>
    <m/>
    <m/>
    <n v="12"/>
    <m/>
    <m/>
    <m/>
    <n v="0"/>
    <m/>
    <m/>
    <m/>
    <m/>
    <n v="7.0000000000000007E-2"/>
    <n v="0.01"/>
    <m/>
    <m/>
    <m/>
    <n v="1"/>
    <n v="12"/>
    <n v="7.0000000000000007E-2"/>
    <n v="7.0000000000000007E-2"/>
    <m/>
    <m/>
    <m/>
    <m/>
    <m/>
    <n v="12"/>
    <n v="0"/>
    <m/>
    <n v="0"/>
    <n v="12"/>
    <m/>
    <m/>
    <n v="0"/>
    <m/>
    <m/>
    <m/>
    <m/>
    <m/>
    <x v="0"/>
    <x v="0"/>
    <n v="0"/>
    <n v="0"/>
    <x v="5"/>
  </r>
  <r>
    <x v="45"/>
    <s v="Ad Set 130"/>
    <x v="3"/>
    <x v="0"/>
    <s v="female"/>
    <x v="20"/>
    <n v="0.12"/>
    <n v="18"/>
    <m/>
    <m/>
    <n v="18"/>
    <m/>
    <m/>
    <m/>
    <n v="0"/>
    <m/>
    <m/>
    <m/>
    <m/>
    <n v="0.12"/>
    <n v="0.01"/>
    <m/>
    <m/>
    <m/>
    <n v="1"/>
    <n v="18"/>
    <n v="0.12"/>
    <n v="0.12"/>
    <m/>
    <m/>
    <m/>
    <m/>
    <m/>
    <n v="18"/>
    <n v="0"/>
    <m/>
    <n v="0"/>
    <n v="18"/>
    <m/>
    <m/>
    <n v="0"/>
    <m/>
    <m/>
    <m/>
    <m/>
    <m/>
    <x v="0"/>
    <x v="0"/>
    <n v="0"/>
    <n v="0"/>
    <x v="5"/>
  </r>
  <r>
    <x v="8"/>
    <s v="Ad Set 130"/>
    <x v="3"/>
    <x v="0"/>
    <s v="female"/>
    <x v="20"/>
    <n v="0.4"/>
    <n v="37"/>
    <m/>
    <m/>
    <n v="36"/>
    <m/>
    <m/>
    <m/>
    <n v="0"/>
    <m/>
    <m/>
    <m/>
    <m/>
    <n v="0.4"/>
    <n v="0.01"/>
    <m/>
    <m/>
    <m/>
    <n v="1.0277780000000001"/>
    <n v="37"/>
    <n v="0.4"/>
    <n v="0.4"/>
    <m/>
    <m/>
    <m/>
    <m/>
    <m/>
    <n v="36"/>
    <n v="0"/>
    <m/>
    <n v="0"/>
    <n v="36"/>
    <m/>
    <m/>
    <n v="0"/>
    <m/>
    <m/>
    <m/>
    <m/>
    <m/>
    <x v="0"/>
    <x v="0"/>
    <n v="0"/>
    <n v="0"/>
    <x v="5"/>
  </r>
  <r>
    <x v="38"/>
    <s v="Ad Set 130"/>
    <x v="3"/>
    <x v="0"/>
    <s v="female"/>
    <x v="20"/>
    <n v="0.23"/>
    <n v="24"/>
    <m/>
    <m/>
    <n v="23"/>
    <m/>
    <m/>
    <m/>
    <n v="0"/>
    <m/>
    <m/>
    <m/>
    <m/>
    <n v="0.23"/>
    <n v="0.01"/>
    <m/>
    <m/>
    <m/>
    <n v="1.0434779999999999"/>
    <n v="24"/>
    <n v="0.23"/>
    <n v="0.23"/>
    <m/>
    <m/>
    <m/>
    <m/>
    <m/>
    <n v="23"/>
    <n v="0"/>
    <m/>
    <n v="0"/>
    <n v="23"/>
    <m/>
    <m/>
    <n v="0"/>
    <m/>
    <m/>
    <m/>
    <m/>
    <m/>
    <x v="0"/>
    <x v="0"/>
    <n v="0"/>
    <n v="0"/>
    <x v="5"/>
  </r>
  <r>
    <x v="39"/>
    <s v="Ad Set 130"/>
    <x v="3"/>
    <x v="0"/>
    <s v="female"/>
    <x v="20"/>
    <n v="0.14000000000000001"/>
    <n v="18"/>
    <m/>
    <m/>
    <n v="17"/>
    <m/>
    <m/>
    <m/>
    <n v="0"/>
    <m/>
    <m/>
    <m/>
    <m/>
    <n v="0.14000000000000001"/>
    <n v="0.01"/>
    <m/>
    <m/>
    <m/>
    <n v="1.058824"/>
    <n v="18"/>
    <n v="0.14000000000000001"/>
    <n v="0.14000000000000001"/>
    <m/>
    <m/>
    <m/>
    <m/>
    <m/>
    <n v="17"/>
    <n v="0"/>
    <m/>
    <n v="0"/>
    <n v="17"/>
    <m/>
    <m/>
    <n v="0"/>
    <m/>
    <m/>
    <m/>
    <m/>
    <m/>
    <x v="0"/>
    <x v="0"/>
    <n v="0"/>
    <n v="0"/>
    <x v="5"/>
  </r>
  <r>
    <x v="40"/>
    <s v="Ad Set 130"/>
    <x v="3"/>
    <x v="0"/>
    <s v="female"/>
    <x v="20"/>
    <n v="0.33"/>
    <n v="56"/>
    <m/>
    <m/>
    <n v="37"/>
    <m/>
    <m/>
    <m/>
    <n v="0"/>
    <m/>
    <m/>
    <m/>
    <m/>
    <n v="0.33"/>
    <n v="0.01"/>
    <m/>
    <m/>
    <m/>
    <n v="1.513514"/>
    <n v="56"/>
    <n v="0.33"/>
    <n v="0.33"/>
    <m/>
    <m/>
    <m/>
    <m/>
    <m/>
    <n v="37"/>
    <n v="0"/>
    <m/>
    <n v="0"/>
    <n v="37"/>
    <m/>
    <m/>
    <n v="0"/>
    <m/>
    <m/>
    <m/>
    <m/>
    <m/>
    <x v="0"/>
    <x v="0"/>
    <n v="0"/>
    <n v="0"/>
    <x v="5"/>
  </r>
  <r>
    <x v="1"/>
    <s v="Ad Set 130"/>
    <x v="3"/>
    <x v="0"/>
    <s v="female"/>
    <x v="20"/>
    <n v="0.31"/>
    <n v="25"/>
    <m/>
    <m/>
    <n v="25"/>
    <m/>
    <m/>
    <m/>
    <n v="0"/>
    <m/>
    <m/>
    <m/>
    <m/>
    <n v="0.31"/>
    <n v="0.01"/>
    <m/>
    <m/>
    <m/>
    <n v="1"/>
    <n v="25"/>
    <n v="0.31"/>
    <n v="0.31"/>
    <m/>
    <m/>
    <m/>
    <m/>
    <m/>
    <n v="25"/>
    <n v="0"/>
    <m/>
    <n v="0"/>
    <n v="25"/>
    <m/>
    <m/>
    <n v="0"/>
    <m/>
    <m/>
    <m/>
    <m/>
    <m/>
    <x v="0"/>
    <x v="0"/>
    <n v="0"/>
    <n v="0"/>
    <x v="5"/>
  </r>
  <r>
    <x v="42"/>
    <s v="Ad Set 130"/>
    <x v="3"/>
    <x v="0"/>
    <s v="female"/>
    <x v="20"/>
    <n v="2.37"/>
    <n v="256"/>
    <m/>
    <m/>
    <n v="238"/>
    <m/>
    <m/>
    <m/>
    <n v="0"/>
    <m/>
    <m/>
    <m/>
    <m/>
    <n v="2.37"/>
    <n v="0.01"/>
    <m/>
    <m/>
    <m/>
    <n v="1.0756300000000001"/>
    <n v="256"/>
    <n v="2.37"/>
    <n v="2.37"/>
    <m/>
    <m/>
    <m/>
    <m/>
    <m/>
    <n v="238"/>
    <n v="2"/>
    <m/>
    <n v="-2"/>
    <n v="238"/>
    <m/>
    <m/>
    <n v="0"/>
    <m/>
    <m/>
    <m/>
    <m/>
    <m/>
    <x v="0"/>
    <x v="0"/>
    <n v="0"/>
    <n v="0"/>
    <x v="5"/>
  </r>
  <r>
    <x v="43"/>
    <s v="Ad Set 130"/>
    <x v="3"/>
    <x v="0"/>
    <s v="female"/>
    <x v="20"/>
    <n v="0.28999999999999998"/>
    <n v="29"/>
    <m/>
    <m/>
    <n v="28"/>
    <m/>
    <m/>
    <m/>
    <n v="0"/>
    <m/>
    <m/>
    <m/>
    <m/>
    <n v="0.28999999999999998"/>
    <n v="0.01"/>
    <m/>
    <m/>
    <m/>
    <n v="1.035714"/>
    <n v="29"/>
    <n v="0.28999999999999998"/>
    <n v="0.28999999999999998"/>
    <m/>
    <m/>
    <m/>
    <m/>
    <m/>
    <n v="28"/>
    <n v="0"/>
    <m/>
    <n v="0"/>
    <n v="28"/>
    <m/>
    <m/>
    <n v="0"/>
    <m/>
    <m/>
    <m/>
    <m/>
    <m/>
    <x v="0"/>
    <x v="0"/>
    <n v="0"/>
    <n v="0"/>
    <x v="5"/>
  </r>
  <r>
    <x v="44"/>
    <s v="Ad Set 130"/>
    <x v="3"/>
    <x v="0"/>
    <s v="female"/>
    <x v="20"/>
    <n v="0.06"/>
    <n v="6"/>
    <m/>
    <m/>
    <n v="6"/>
    <m/>
    <m/>
    <m/>
    <n v="0"/>
    <m/>
    <m/>
    <m/>
    <m/>
    <n v="0.06"/>
    <n v="0.01"/>
    <m/>
    <m/>
    <m/>
    <n v="1"/>
    <n v="6"/>
    <n v="0.06"/>
    <n v="0.06"/>
    <m/>
    <m/>
    <m/>
    <m/>
    <m/>
    <n v="6"/>
    <n v="0"/>
    <m/>
    <n v="0"/>
    <n v="6"/>
    <m/>
    <m/>
    <n v="0"/>
    <m/>
    <m/>
    <m/>
    <m/>
    <m/>
    <x v="0"/>
    <x v="0"/>
    <n v="0"/>
    <n v="0"/>
    <x v="5"/>
  </r>
  <r>
    <x v="3"/>
    <s v="Ad Set 130"/>
    <x v="3"/>
    <x v="0"/>
    <s v="female"/>
    <x v="20"/>
    <n v="0.27"/>
    <n v="37"/>
    <m/>
    <m/>
    <n v="33"/>
    <m/>
    <m/>
    <m/>
    <n v="0"/>
    <m/>
    <m/>
    <m/>
    <m/>
    <n v="0.27"/>
    <n v="0.01"/>
    <m/>
    <m/>
    <m/>
    <n v="1.1212120000000001"/>
    <n v="37"/>
    <n v="0.27"/>
    <n v="0.27"/>
    <m/>
    <m/>
    <m/>
    <m/>
    <m/>
    <n v="33"/>
    <n v="0"/>
    <m/>
    <n v="0"/>
    <n v="33"/>
    <m/>
    <m/>
    <n v="0"/>
    <m/>
    <m/>
    <m/>
    <m/>
    <m/>
    <x v="0"/>
    <x v="0"/>
    <n v="0"/>
    <n v="0"/>
    <x v="5"/>
  </r>
  <r>
    <x v="41"/>
    <s v="Ad Set 033"/>
    <x v="3"/>
    <x v="0"/>
    <s v="female"/>
    <x v="20"/>
    <n v="0.3"/>
    <n v="24"/>
    <m/>
    <m/>
    <n v="23"/>
    <m/>
    <m/>
    <m/>
    <n v="0"/>
    <m/>
    <m/>
    <m/>
    <m/>
    <n v="0.3"/>
    <n v="0.01"/>
    <m/>
    <m/>
    <m/>
    <n v="1.0434779999999999"/>
    <n v="24"/>
    <n v="0.3"/>
    <n v="0.3"/>
    <m/>
    <m/>
    <m/>
    <m/>
    <m/>
    <n v="23"/>
    <n v="0"/>
    <m/>
    <n v="0"/>
    <n v="23"/>
    <m/>
    <m/>
    <n v="0"/>
    <m/>
    <m/>
    <m/>
    <m/>
    <m/>
    <x v="0"/>
    <x v="0"/>
    <n v="0"/>
    <n v="0"/>
    <x v="5"/>
  </r>
  <r>
    <x v="41"/>
    <s v="Ad Set 060"/>
    <x v="3"/>
    <x v="0"/>
    <s v="female"/>
    <x v="20"/>
    <n v="0.08"/>
    <n v="69"/>
    <m/>
    <m/>
    <n v="22"/>
    <m/>
    <m/>
    <m/>
    <n v="0"/>
    <m/>
    <m/>
    <m/>
    <m/>
    <n v="0.08"/>
    <n v="0"/>
    <m/>
    <m/>
    <m/>
    <n v="3.1363639999999999"/>
    <n v="69"/>
    <n v="0.08"/>
    <n v="0.08"/>
    <m/>
    <m/>
    <m/>
    <m/>
    <m/>
    <n v="22"/>
    <n v="0"/>
    <m/>
    <n v="0"/>
    <n v="22"/>
    <m/>
    <m/>
    <n v="0"/>
    <m/>
    <m/>
    <m/>
    <m/>
    <m/>
    <x v="0"/>
    <x v="0"/>
    <n v="0"/>
    <n v="0"/>
    <x v="5"/>
  </r>
  <r>
    <x v="43"/>
    <s v="Ad Set 033"/>
    <x v="3"/>
    <x v="0"/>
    <s v="female"/>
    <x v="20"/>
    <n v="0.32"/>
    <n v="21"/>
    <m/>
    <m/>
    <n v="21"/>
    <m/>
    <m/>
    <m/>
    <n v="0"/>
    <m/>
    <m/>
    <m/>
    <m/>
    <n v="0.32"/>
    <n v="0.02"/>
    <m/>
    <m/>
    <m/>
    <n v="1"/>
    <n v="21"/>
    <n v="0.32"/>
    <n v="0.32"/>
    <m/>
    <m/>
    <m/>
    <m/>
    <m/>
    <n v="21"/>
    <n v="0"/>
    <m/>
    <n v="0"/>
    <n v="21"/>
    <m/>
    <m/>
    <n v="0"/>
    <m/>
    <m/>
    <m/>
    <m/>
    <m/>
    <x v="0"/>
    <x v="0"/>
    <n v="0"/>
    <n v="0"/>
    <x v="5"/>
  </r>
  <r>
    <x v="43"/>
    <s v="Ad Set 082"/>
    <x v="3"/>
    <x v="0"/>
    <s v="female"/>
    <x v="20"/>
    <n v="0.39"/>
    <n v="19"/>
    <m/>
    <m/>
    <n v="19"/>
    <m/>
    <m/>
    <m/>
    <n v="0"/>
    <m/>
    <m/>
    <m/>
    <m/>
    <n v="0.39"/>
    <n v="0.02"/>
    <m/>
    <m/>
    <m/>
    <n v="1"/>
    <n v="19"/>
    <n v="0.39"/>
    <n v="0.39"/>
    <m/>
    <m/>
    <m/>
    <m/>
    <m/>
    <n v="19"/>
    <n v="0"/>
    <m/>
    <n v="0"/>
    <n v="19"/>
    <m/>
    <m/>
    <n v="0"/>
    <m/>
    <m/>
    <m/>
    <m/>
    <m/>
    <x v="0"/>
    <x v="0"/>
    <n v="0"/>
    <n v="0"/>
    <x v="5"/>
  </r>
  <r>
    <x v="41"/>
    <s v="Ad Set 055"/>
    <x v="3"/>
    <x v="0"/>
    <s v="female"/>
    <x v="20"/>
    <n v="0.83"/>
    <n v="133"/>
    <m/>
    <m/>
    <n v="120"/>
    <m/>
    <m/>
    <m/>
    <n v="0"/>
    <m/>
    <m/>
    <m/>
    <m/>
    <n v="0.83"/>
    <n v="0.01"/>
    <m/>
    <m/>
    <m/>
    <n v="1.108333"/>
    <n v="133"/>
    <n v="0.83"/>
    <n v="0.83"/>
    <m/>
    <m/>
    <m/>
    <m/>
    <m/>
    <n v="120"/>
    <n v="1"/>
    <m/>
    <n v="-1"/>
    <n v="120"/>
    <m/>
    <m/>
    <n v="0"/>
    <m/>
    <m/>
    <m/>
    <m/>
    <m/>
    <x v="0"/>
    <x v="0"/>
    <n v="0"/>
    <n v="0"/>
    <x v="5"/>
  </r>
  <r>
    <x v="41"/>
    <s v="Ad Set 130"/>
    <x v="3"/>
    <x v="0"/>
    <s v="female"/>
    <x v="20"/>
    <n v="2.19"/>
    <n v="200"/>
    <m/>
    <m/>
    <n v="172"/>
    <m/>
    <m/>
    <m/>
    <n v="0"/>
    <m/>
    <m/>
    <m/>
    <m/>
    <n v="2.19"/>
    <n v="0.01"/>
    <m/>
    <m/>
    <m/>
    <n v="1.1627909999999999"/>
    <n v="200"/>
    <n v="2.19"/>
    <n v="2.19"/>
    <m/>
    <m/>
    <m/>
    <m/>
    <m/>
    <n v="172"/>
    <n v="2"/>
    <m/>
    <n v="-2"/>
    <n v="172"/>
    <m/>
    <m/>
    <n v="0"/>
    <m/>
    <m/>
    <m/>
    <m/>
    <m/>
    <x v="0"/>
    <x v="0"/>
    <n v="0"/>
    <n v="0"/>
    <x v="5"/>
  </r>
  <r>
    <x v="38"/>
    <s v="Ad Set 055"/>
    <x v="3"/>
    <x v="0"/>
    <s v="female"/>
    <x v="20"/>
    <n v="0.32"/>
    <n v="39"/>
    <m/>
    <m/>
    <n v="33"/>
    <m/>
    <m/>
    <m/>
    <n v="0"/>
    <m/>
    <n v="1"/>
    <n v="68.75"/>
    <n v="68.75"/>
    <n v="0.32"/>
    <n v="0.01"/>
    <m/>
    <m/>
    <m/>
    <n v="1.181818"/>
    <n v="39"/>
    <n v="0.32"/>
    <n v="0.32"/>
    <m/>
    <m/>
    <m/>
    <m/>
    <m/>
    <n v="33"/>
    <n v="0"/>
    <m/>
    <n v="68"/>
    <n v="33"/>
    <m/>
    <m/>
    <n v="0"/>
    <m/>
    <m/>
    <n v="1"/>
    <m/>
    <m/>
    <x v="14"/>
    <x v="0"/>
    <n v="0"/>
    <n v="0"/>
    <x v="5"/>
  </r>
  <r>
    <x v="42"/>
    <s v="Ad Set 033"/>
    <x v="3"/>
    <x v="0"/>
    <s v="female"/>
    <x v="20"/>
    <n v="1.98"/>
    <n v="97"/>
    <m/>
    <n v="1"/>
    <n v="85"/>
    <m/>
    <m/>
    <m/>
    <n v="1"/>
    <m/>
    <m/>
    <m/>
    <m/>
    <n v="1.98"/>
    <n v="0.02"/>
    <n v="1.98"/>
    <m/>
    <m/>
    <n v="1.141176"/>
    <n v="97"/>
    <n v="1.98"/>
    <n v="1.98"/>
    <m/>
    <m/>
    <n v="1"/>
    <m/>
    <m/>
    <n v="85"/>
    <n v="2"/>
    <m/>
    <n v="-2"/>
    <n v="85"/>
    <m/>
    <m/>
    <n v="1"/>
    <m/>
    <m/>
    <m/>
    <m/>
    <m/>
    <x v="0"/>
    <x v="0"/>
    <n v="1"/>
    <n v="1.1764705882352942"/>
    <x v="5"/>
  </r>
  <r>
    <x v="9"/>
    <s v="Ad Set 130"/>
    <x v="3"/>
    <x v="0"/>
    <s v="female"/>
    <x v="20"/>
    <n v="1.96"/>
    <n v="257"/>
    <m/>
    <n v="1"/>
    <n v="175"/>
    <m/>
    <m/>
    <m/>
    <n v="1"/>
    <m/>
    <m/>
    <m/>
    <m/>
    <n v="1.96"/>
    <n v="0.01"/>
    <n v="1.96"/>
    <m/>
    <m/>
    <n v="1.4685710000000001"/>
    <n v="257"/>
    <n v="1.96"/>
    <n v="1.96"/>
    <m/>
    <m/>
    <n v="1"/>
    <m/>
    <m/>
    <n v="175"/>
    <n v="2"/>
    <m/>
    <n v="-2"/>
    <n v="175"/>
    <m/>
    <m/>
    <n v="1"/>
    <m/>
    <m/>
    <m/>
    <m/>
    <m/>
    <x v="0"/>
    <x v="0"/>
    <n v="1"/>
    <n v="0.5714285714285714"/>
    <x v="5"/>
  </r>
  <r>
    <x v="1"/>
    <s v="Ad Set 048"/>
    <x v="3"/>
    <x v="0"/>
    <s v="female"/>
    <x v="20"/>
    <n v="0.17"/>
    <n v="22"/>
    <m/>
    <n v="1"/>
    <n v="21"/>
    <m/>
    <m/>
    <m/>
    <n v="1"/>
    <m/>
    <n v="1"/>
    <n v="259.95"/>
    <n v="259.95"/>
    <n v="0.17"/>
    <n v="0.01"/>
    <n v="0.17"/>
    <m/>
    <m/>
    <n v="1.0476190000000001"/>
    <n v="22"/>
    <n v="0.17"/>
    <n v="0.17"/>
    <m/>
    <m/>
    <n v="1"/>
    <m/>
    <m/>
    <n v="21"/>
    <n v="0"/>
    <m/>
    <n v="260"/>
    <n v="21"/>
    <m/>
    <m/>
    <n v="1"/>
    <m/>
    <m/>
    <n v="1"/>
    <m/>
    <m/>
    <x v="14"/>
    <x v="0"/>
    <n v="1"/>
    <n v="4.7619047619047619"/>
    <x v="5"/>
  </r>
  <r>
    <x v="41"/>
    <s v="Ad Set 085"/>
    <x v="3"/>
    <x v="0"/>
    <s v="female"/>
    <x v="20"/>
    <n v="18.16"/>
    <n v="1128"/>
    <m/>
    <n v="1"/>
    <n v="824"/>
    <m/>
    <m/>
    <m/>
    <n v="1"/>
    <m/>
    <n v="2"/>
    <n v="72.349999999999994"/>
    <n v="36.18"/>
    <n v="18.16"/>
    <n v="0.02"/>
    <n v="18.16"/>
    <m/>
    <m/>
    <n v="1.368932"/>
    <n v="1128"/>
    <n v="18.16"/>
    <n v="18.16"/>
    <m/>
    <m/>
    <n v="1"/>
    <m/>
    <m/>
    <n v="824"/>
    <n v="18"/>
    <m/>
    <n v="54"/>
    <n v="824"/>
    <m/>
    <m/>
    <n v="1"/>
    <m/>
    <m/>
    <n v="2"/>
    <m/>
    <m/>
    <x v="198"/>
    <x v="0"/>
    <n v="1"/>
    <n v="0.12135922330097086"/>
    <x v="5"/>
  </r>
  <r>
    <x v="19"/>
    <s v="Ad Set 019"/>
    <x v="3"/>
    <x v="9"/>
    <s v="female"/>
    <x v="20"/>
    <n v="1.22"/>
    <n v="126"/>
    <m/>
    <m/>
    <n v="102"/>
    <m/>
    <m/>
    <m/>
    <n v="0"/>
    <m/>
    <m/>
    <m/>
    <m/>
    <n v="1.22"/>
    <n v="0.01"/>
    <m/>
    <m/>
    <m/>
    <n v="1.2352939999999999"/>
    <n v="126"/>
    <n v="1.22"/>
    <n v="1.22"/>
    <m/>
    <m/>
    <m/>
    <m/>
    <m/>
    <n v="102"/>
    <n v="1"/>
    <m/>
    <n v="-1"/>
    <n v="102"/>
    <m/>
    <m/>
    <n v="0"/>
    <m/>
    <m/>
    <m/>
    <m/>
    <m/>
    <x v="0"/>
    <x v="0"/>
    <n v="0"/>
    <n v="0"/>
    <x v="5"/>
  </r>
  <r>
    <x v="32"/>
    <s v="Ad Set 019"/>
    <x v="3"/>
    <x v="9"/>
    <s v="female"/>
    <x v="20"/>
    <n v="0.1"/>
    <n v="10"/>
    <m/>
    <m/>
    <n v="10"/>
    <m/>
    <m/>
    <m/>
    <n v="0"/>
    <m/>
    <m/>
    <m/>
    <m/>
    <n v="0.1"/>
    <n v="0.01"/>
    <m/>
    <m/>
    <m/>
    <n v="1"/>
    <n v="10"/>
    <n v="0.1"/>
    <n v="0.1"/>
    <m/>
    <m/>
    <m/>
    <m/>
    <m/>
    <n v="10"/>
    <n v="0"/>
    <m/>
    <n v="0"/>
    <n v="10"/>
    <m/>
    <m/>
    <n v="0"/>
    <m/>
    <m/>
    <m/>
    <m/>
    <m/>
    <x v="0"/>
    <x v="0"/>
    <n v="0"/>
    <n v="0"/>
    <x v="5"/>
  </r>
  <r>
    <x v="18"/>
    <s v="Ad Set 019"/>
    <x v="3"/>
    <x v="9"/>
    <s v="female"/>
    <x v="20"/>
    <n v="0.38"/>
    <n v="8"/>
    <m/>
    <m/>
    <n v="8"/>
    <m/>
    <m/>
    <m/>
    <n v="0"/>
    <m/>
    <m/>
    <m/>
    <m/>
    <n v="0.38"/>
    <n v="0.05"/>
    <m/>
    <m/>
    <m/>
    <n v="1"/>
    <n v="8"/>
    <n v="0.38"/>
    <n v="0.38"/>
    <m/>
    <m/>
    <m/>
    <m/>
    <m/>
    <n v="8"/>
    <n v="0"/>
    <m/>
    <n v="0"/>
    <n v="8"/>
    <m/>
    <m/>
    <n v="0"/>
    <m/>
    <m/>
    <m/>
    <m/>
    <m/>
    <x v="0"/>
    <x v="0"/>
    <n v="0"/>
    <n v="0"/>
    <x v="5"/>
  </r>
  <r>
    <x v="23"/>
    <s v="Ad Set 019"/>
    <x v="3"/>
    <x v="9"/>
    <s v="female"/>
    <x v="20"/>
    <n v="0.97"/>
    <n v="78"/>
    <m/>
    <m/>
    <n v="67"/>
    <m/>
    <m/>
    <m/>
    <n v="0"/>
    <m/>
    <m/>
    <m/>
    <m/>
    <n v="0.97"/>
    <n v="0.01"/>
    <m/>
    <m/>
    <m/>
    <n v="1.1641790000000001"/>
    <n v="78"/>
    <n v="0.97"/>
    <n v="0.97"/>
    <m/>
    <m/>
    <m/>
    <m/>
    <m/>
    <n v="67"/>
    <n v="1"/>
    <m/>
    <n v="-1"/>
    <n v="67"/>
    <m/>
    <m/>
    <n v="0"/>
    <m/>
    <m/>
    <m/>
    <m/>
    <m/>
    <x v="0"/>
    <x v="0"/>
    <n v="0"/>
    <n v="0"/>
    <x v="5"/>
  </r>
  <r>
    <x v="30"/>
    <s v="Ad Set 019"/>
    <x v="3"/>
    <x v="9"/>
    <s v="female"/>
    <x v="20"/>
    <n v="1.56"/>
    <n v="111"/>
    <m/>
    <m/>
    <n v="95"/>
    <m/>
    <m/>
    <m/>
    <n v="0"/>
    <m/>
    <m/>
    <m/>
    <m/>
    <n v="1.56"/>
    <n v="0.02"/>
    <m/>
    <m/>
    <m/>
    <n v="1.1684209999999999"/>
    <n v="111"/>
    <n v="1.56"/>
    <n v="1.56"/>
    <m/>
    <m/>
    <m/>
    <m/>
    <m/>
    <n v="95"/>
    <n v="2"/>
    <m/>
    <n v="-2"/>
    <n v="95"/>
    <m/>
    <m/>
    <n v="0"/>
    <m/>
    <m/>
    <m/>
    <m/>
    <m/>
    <x v="0"/>
    <x v="0"/>
    <n v="0"/>
    <n v="0"/>
    <x v="5"/>
  </r>
  <r>
    <x v="24"/>
    <s v="Ad Set 019"/>
    <x v="3"/>
    <x v="9"/>
    <s v="female"/>
    <x v="20"/>
    <n v="0.11"/>
    <n v="12"/>
    <m/>
    <m/>
    <n v="12"/>
    <m/>
    <m/>
    <m/>
    <n v="0"/>
    <m/>
    <m/>
    <m/>
    <m/>
    <n v="0.11"/>
    <n v="0.01"/>
    <m/>
    <m/>
    <m/>
    <n v="1"/>
    <n v="12"/>
    <n v="0.11"/>
    <n v="0.11"/>
    <m/>
    <m/>
    <m/>
    <m/>
    <m/>
    <n v="12"/>
    <n v="0"/>
    <m/>
    <n v="0"/>
    <n v="12"/>
    <m/>
    <m/>
    <n v="0"/>
    <m/>
    <m/>
    <m/>
    <m/>
    <m/>
    <x v="0"/>
    <x v="0"/>
    <n v="0"/>
    <n v="0"/>
    <x v="5"/>
  </r>
  <r>
    <x v="33"/>
    <s v="Ad Set 019"/>
    <x v="3"/>
    <x v="9"/>
    <s v="female"/>
    <x v="20"/>
    <n v="0.05"/>
    <n v="6"/>
    <m/>
    <m/>
    <n v="6"/>
    <m/>
    <m/>
    <m/>
    <n v="0"/>
    <m/>
    <m/>
    <m/>
    <m/>
    <n v="0.05"/>
    <n v="0.01"/>
    <m/>
    <m/>
    <m/>
    <n v="1"/>
    <n v="6"/>
    <n v="0.05"/>
    <n v="0.05"/>
    <m/>
    <m/>
    <m/>
    <m/>
    <m/>
    <n v="6"/>
    <n v="0"/>
    <m/>
    <n v="0"/>
    <n v="6"/>
    <m/>
    <m/>
    <n v="0"/>
    <m/>
    <m/>
    <m/>
    <m/>
    <m/>
    <x v="0"/>
    <x v="0"/>
    <n v="0"/>
    <n v="0"/>
    <x v="5"/>
  </r>
  <r>
    <x v="20"/>
    <s v="Ad Set 019"/>
    <x v="3"/>
    <x v="9"/>
    <s v="female"/>
    <x v="20"/>
    <n v="0.13"/>
    <n v="17"/>
    <m/>
    <m/>
    <n v="14"/>
    <m/>
    <m/>
    <m/>
    <n v="0"/>
    <m/>
    <m/>
    <m/>
    <m/>
    <n v="0.13"/>
    <n v="0.01"/>
    <m/>
    <m/>
    <m/>
    <n v="1.214286"/>
    <n v="17"/>
    <n v="0.13"/>
    <n v="0.13"/>
    <m/>
    <m/>
    <m/>
    <m/>
    <m/>
    <n v="14"/>
    <n v="0"/>
    <m/>
    <n v="0"/>
    <n v="14"/>
    <m/>
    <m/>
    <n v="0"/>
    <m/>
    <m/>
    <m/>
    <m/>
    <m/>
    <x v="0"/>
    <x v="0"/>
    <n v="0"/>
    <n v="0"/>
    <x v="5"/>
  </r>
  <r>
    <x v="27"/>
    <s v="Ad Set 019"/>
    <x v="3"/>
    <x v="9"/>
    <s v="female"/>
    <x v="20"/>
    <n v="0.36"/>
    <n v="37"/>
    <m/>
    <m/>
    <n v="32"/>
    <m/>
    <m/>
    <m/>
    <n v="0"/>
    <m/>
    <m/>
    <m/>
    <m/>
    <n v="0.36"/>
    <n v="0.01"/>
    <m/>
    <m/>
    <m/>
    <n v="1.15625"/>
    <n v="37"/>
    <n v="0.36"/>
    <n v="0.36"/>
    <m/>
    <m/>
    <m/>
    <m/>
    <m/>
    <n v="32"/>
    <n v="0"/>
    <m/>
    <n v="0"/>
    <n v="32"/>
    <m/>
    <m/>
    <n v="0"/>
    <m/>
    <m/>
    <m/>
    <m/>
    <m/>
    <x v="0"/>
    <x v="0"/>
    <n v="0"/>
    <n v="0"/>
    <x v="5"/>
  </r>
  <r>
    <x v="35"/>
    <s v="Ad Set 019"/>
    <x v="3"/>
    <x v="9"/>
    <s v="female"/>
    <x v="20"/>
    <n v="0.21"/>
    <n v="25"/>
    <m/>
    <m/>
    <n v="23"/>
    <m/>
    <m/>
    <m/>
    <n v="0"/>
    <m/>
    <m/>
    <m/>
    <m/>
    <n v="0.21"/>
    <n v="0.01"/>
    <m/>
    <m/>
    <m/>
    <n v="1.086957"/>
    <n v="25"/>
    <n v="0.21"/>
    <n v="0.21"/>
    <m/>
    <m/>
    <m/>
    <m/>
    <m/>
    <n v="23"/>
    <n v="0"/>
    <m/>
    <n v="0"/>
    <n v="23"/>
    <m/>
    <m/>
    <n v="0"/>
    <m/>
    <m/>
    <m/>
    <m/>
    <m/>
    <x v="0"/>
    <x v="0"/>
    <n v="0"/>
    <n v="0"/>
    <x v="5"/>
  </r>
  <r>
    <x v="29"/>
    <s v="Ad Set 019"/>
    <x v="3"/>
    <x v="9"/>
    <s v="female"/>
    <x v="20"/>
    <n v="0.13"/>
    <n v="12"/>
    <m/>
    <m/>
    <n v="11"/>
    <m/>
    <m/>
    <m/>
    <n v="0"/>
    <m/>
    <m/>
    <m/>
    <m/>
    <n v="0.13"/>
    <n v="0.01"/>
    <m/>
    <m/>
    <m/>
    <n v="1.0909089999999999"/>
    <n v="12"/>
    <n v="0.13"/>
    <n v="0.13"/>
    <m/>
    <m/>
    <m/>
    <m/>
    <m/>
    <n v="11"/>
    <n v="0"/>
    <m/>
    <n v="0"/>
    <n v="11"/>
    <m/>
    <m/>
    <n v="0"/>
    <m/>
    <m/>
    <m/>
    <m/>
    <m/>
    <x v="0"/>
    <x v="0"/>
    <n v="0"/>
    <n v="0"/>
    <x v="5"/>
  </r>
  <r>
    <x v="19"/>
    <s v="Ad Set 043"/>
    <x v="3"/>
    <x v="9"/>
    <s v="female"/>
    <x v="20"/>
    <n v="0.05"/>
    <n v="29"/>
    <m/>
    <m/>
    <n v="9"/>
    <m/>
    <m/>
    <m/>
    <n v="0"/>
    <m/>
    <m/>
    <m/>
    <m/>
    <n v="0.05"/>
    <n v="0.01"/>
    <m/>
    <m/>
    <m/>
    <n v="3.2222219999999999"/>
    <n v="29"/>
    <n v="0.05"/>
    <n v="0.05"/>
    <m/>
    <m/>
    <m/>
    <m/>
    <m/>
    <n v="9"/>
    <n v="0"/>
    <m/>
    <n v="0"/>
    <n v="9"/>
    <m/>
    <m/>
    <n v="0"/>
    <m/>
    <m/>
    <m/>
    <m/>
    <m/>
    <x v="0"/>
    <x v="0"/>
    <n v="0"/>
    <n v="0"/>
    <x v="5"/>
  </r>
  <r>
    <x v="32"/>
    <s v="Ad Set 043"/>
    <x v="3"/>
    <x v="9"/>
    <s v="female"/>
    <x v="20"/>
    <n v="0.03"/>
    <n v="17"/>
    <m/>
    <m/>
    <n v="5"/>
    <m/>
    <m/>
    <m/>
    <n v="0"/>
    <m/>
    <m/>
    <m/>
    <m/>
    <n v="0.03"/>
    <n v="0.01"/>
    <m/>
    <m/>
    <m/>
    <n v="3.4"/>
    <n v="17"/>
    <n v="0.03"/>
    <n v="0.03"/>
    <m/>
    <m/>
    <m/>
    <m/>
    <m/>
    <n v="5"/>
    <n v="0"/>
    <m/>
    <n v="0"/>
    <n v="5"/>
    <m/>
    <m/>
    <n v="0"/>
    <m/>
    <m/>
    <m/>
    <m/>
    <m/>
    <x v="0"/>
    <x v="0"/>
    <n v="0"/>
    <n v="0"/>
    <x v="5"/>
  </r>
  <r>
    <x v="18"/>
    <s v="Ad Set 043"/>
    <x v="3"/>
    <x v="9"/>
    <s v="female"/>
    <x v="20"/>
    <n v="0.01"/>
    <n v="11"/>
    <m/>
    <m/>
    <n v="5"/>
    <m/>
    <m/>
    <m/>
    <n v="0"/>
    <m/>
    <m/>
    <m/>
    <m/>
    <n v="0.01"/>
    <n v="0"/>
    <m/>
    <m/>
    <m/>
    <n v="2.2000000000000002"/>
    <n v="11"/>
    <n v="0.01"/>
    <n v="0.01"/>
    <m/>
    <m/>
    <m/>
    <m/>
    <m/>
    <n v="5"/>
    <n v="0"/>
    <m/>
    <n v="0"/>
    <n v="5"/>
    <m/>
    <m/>
    <n v="0"/>
    <m/>
    <m/>
    <m/>
    <m/>
    <m/>
    <x v="0"/>
    <x v="0"/>
    <n v="0"/>
    <n v="0"/>
    <x v="5"/>
  </r>
  <r>
    <x v="23"/>
    <s v="Ad Set 043"/>
    <x v="3"/>
    <x v="9"/>
    <s v="female"/>
    <x v="20"/>
    <n v="0.04"/>
    <n v="19"/>
    <m/>
    <m/>
    <n v="8"/>
    <m/>
    <m/>
    <m/>
    <n v="0"/>
    <m/>
    <m/>
    <m/>
    <m/>
    <n v="0.04"/>
    <n v="0.01"/>
    <m/>
    <m/>
    <m/>
    <n v="2.375"/>
    <n v="19"/>
    <n v="0.04"/>
    <n v="0.04"/>
    <m/>
    <m/>
    <m/>
    <m/>
    <m/>
    <n v="8"/>
    <n v="0"/>
    <m/>
    <n v="0"/>
    <n v="8"/>
    <m/>
    <m/>
    <n v="0"/>
    <m/>
    <m/>
    <m/>
    <m/>
    <m/>
    <x v="0"/>
    <x v="0"/>
    <n v="0"/>
    <n v="0"/>
    <x v="5"/>
  </r>
  <r>
    <x v="46"/>
    <s v="Ad Set 043"/>
    <x v="3"/>
    <x v="9"/>
    <s v="female"/>
    <x v="20"/>
    <n v="0"/>
    <n v="4"/>
    <m/>
    <m/>
    <n v="3"/>
    <m/>
    <m/>
    <m/>
    <n v="0"/>
    <m/>
    <m/>
    <m/>
    <m/>
    <n v="0"/>
    <n v="0"/>
    <m/>
    <m/>
    <m/>
    <n v="1.3333330000000001"/>
    <n v="4"/>
    <n v="0"/>
    <n v="0"/>
    <m/>
    <m/>
    <m/>
    <m/>
    <m/>
    <n v="3"/>
    <n v="0"/>
    <m/>
    <n v="0"/>
    <n v="3"/>
    <m/>
    <m/>
    <n v="0"/>
    <m/>
    <m/>
    <m/>
    <m/>
    <m/>
    <x v="0"/>
    <x v="0"/>
    <n v="0"/>
    <n v="0"/>
    <x v="5"/>
  </r>
  <r>
    <x v="24"/>
    <s v="Ad Set 043"/>
    <x v="3"/>
    <x v="9"/>
    <s v="female"/>
    <x v="20"/>
    <n v="0.02"/>
    <n v="11"/>
    <m/>
    <m/>
    <n v="3"/>
    <m/>
    <m/>
    <m/>
    <n v="0"/>
    <m/>
    <m/>
    <m/>
    <m/>
    <n v="0.02"/>
    <n v="0.01"/>
    <m/>
    <m/>
    <m/>
    <n v="3.6666669999999999"/>
    <n v="11"/>
    <n v="0.02"/>
    <n v="0.02"/>
    <m/>
    <m/>
    <m/>
    <m/>
    <m/>
    <n v="3"/>
    <n v="0"/>
    <m/>
    <n v="0"/>
    <n v="3"/>
    <m/>
    <m/>
    <n v="0"/>
    <m/>
    <m/>
    <m/>
    <m/>
    <m/>
    <x v="0"/>
    <x v="0"/>
    <n v="0"/>
    <n v="0"/>
    <x v="5"/>
  </r>
  <r>
    <x v="31"/>
    <s v="Ad Set 043"/>
    <x v="3"/>
    <x v="9"/>
    <s v="female"/>
    <x v="20"/>
    <n v="0.01"/>
    <n v="6"/>
    <m/>
    <m/>
    <n v="4"/>
    <m/>
    <m/>
    <m/>
    <n v="0"/>
    <m/>
    <m/>
    <m/>
    <m/>
    <n v="0.01"/>
    <n v="0"/>
    <m/>
    <m/>
    <m/>
    <n v="1.5"/>
    <n v="6"/>
    <n v="0.01"/>
    <n v="0.01"/>
    <m/>
    <m/>
    <m/>
    <m/>
    <m/>
    <n v="4"/>
    <n v="0"/>
    <m/>
    <n v="0"/>
    <n v="4"/>
    <m/>
    <m/>
    <n v="0"/>
    <m/>
    <m/>
    <m/>
    <m/>
    <m/>
    <x v="0"/>
    <x v="0"/>
    <n v="0"/>
    <n v="0"/>
    <x v="5"/>
  </r>
  <r>
    <x v="33"/>
    <s v="Ad Set 043"/>
    <x v="3"/>
    <x v="9"/>
    <s v="female"/>
    <x v="20"/>
    <n v="0.13"/>
    <n v="52"/>
    <m/>
    <m/>
    <n v="20"/>
    <m/>
    <m/>
    <m/>
    <n v="0"/>
    <m/>
    <m/>
    <m/>
    <m/>
    <n v="0.13"/>
    <n v="0.01"/>
    <m/>
    <m/>
    <m/>
    <n v="2.6"/>
    <n v="52"/>
    <n v="0.13"/>
    <n v="0.13"/>
    <m/>
    <m/>
    <m/>
    <m/>
    <m/>
    <n v="20"/>
    <n v="0"/>
    <m/>
    <n v="0"/>
    <n v="20"/>
    <m/>
    <m/>
    <n v="0"/>
    <m/>
    <m/>
    <m/>
    <m/>
    <m/>
    <x v="0"/>
    <x v="0"/>
    <n v="0"/>
    <n v="0"/>
    <x v="5"/>
  </r>
  <r>
    <x v="20"/>
    <s v="Ad Set 043"/>
    <x v="3"/>
    <x v="9"/>
    <s v="female"/>
    <x v="20"/>
    <n v="7.0000000000000007E-2"/>
    <n v="38"/>
    <m/>
    <m/>
    <n v="20"/>
    <m/>
    <m/>
    <m/>
    <n v="0"/>
    <m/>
    <m/>
    <m/>
    <m/>
    <n v="7.0000000000000007E-2"/>
    <n v="0"/>
    <m/>
    <m/>
    <m/>
    <n v="1.9"/>
    <n v="38"/>
    <n v="7.0000000000000007E-2"/>
    <n v="7.0000000000000007E-2"/>
    <m/>
    <m/>
    <m/>
    <m/>
    <m/>
    <n v="20"/>
    <n v="0"/>
    <m/>
    <n v="0"/>
    <n v="20"/>
    <m/>
    <m/>
    <n v="0"/>
    <m/>
    <m/>
    <m/>
    <m/>
    <m/>
    <x v="0"/>
    <x v="0"/>
    <n v="0"/>
    <n v="0"/>
    <x v="5"/>
  </r>
  <r>
    <x v="26"/>
    <s v="Ad Set 043"/>
    <x v="3"/>
    <x v="9"/>
    <s v="female"/>
    <x v="20"/>
    <n v="0.28999999999999998"/>
    <n v="165"/>
    <m/>
    <m/>
    <n v="48"/>
    <m/>
    <m/>
    <m/>
    <n v="0"/>
    <m/>
    <m/>
    <m/>
    <m/>
    <n v="0.28999999999999998"/>
    <n v="0.01"/>
    <m/>
    <m/>
    <m/>
    <n v="3.4375"/>
    <n v="165"/>
    <n v="0.28999999999999998"/>
    <n v="0.28999999999999998"/>
    <m/>
    <m/>
    <m/>
    <m/>
    <m/>
    <n v="48"/>
    <n v="0"/>
    <m/>
    <n v="0"/>
    <n v="48"/>
    <m/>
    <m/>
    <n v="0"/>
    <m/>
    <m/>
    <m/>
    <m/>
    <m/>
    <x v="0"/>
    <x v="0"/>
    <n v="0"/>
    <n v="0"/>
    <x v="5"/>
  </r>
  <r>
    <x v="34"/>
    <s v="Ad Set 043"/>
    <x v="3"/>
    <x v="9"/>
    <s v="female"/>
    <x v="20"/>
    <n v="0.39"/>
    <n v="212"/>
    <m/>
    <m/>
    <n v="50"/>
    <m/>
    <m/>
    <m/>
    <n v="0"/>
    <m/>
    <m/>
    <m/>
    <m/>
    <n v="0.39"/>
    <n v="0.01"/>
    <m/>
    <m/>
    <m/>
    <n v="4.24"/>
    <n v="212"/>
    <n v="0.39"/>
    <n v="0.39"/>
    <m/>
    <m/>
    <m/>
    <m/>
    <m/>
    <n v="50"/>
    <n v="0"/>
    <m/>
    <n v="0"/>
    <n v="50"/>
    <m/>
    <m/>
    <n v="0"/>
    <m/>
    <m/>
    <m/>
    <m/>
    <m/>
    <x v="0"/>
    <x v="0"/>
    <n v="0"/>
    <n v="0"/>
    <x v="5"/>
  </r>
  <r>
    <x v="35"/>
    <s v="Ad Set 043"/>
    <x v="3"/>
    <x v="9"/>
    <s v="female"/>
    <x v="20"/>
    <n v="0.02"/>
    <n v="4"/>
    <m/>
    <m/>
    <n v="2"/>
    <m/>
    <m/>
    <m/>
    <n v="0"/>
    <m/>
    <m/>
    <m/>
    <m/>
    <n v="0.02"/>
    <n v="0.01"/>
    <m/>
    <m/>
    <m/>
    <n v="2"/>
    <n v="4"/>
    <n v="0.02"/>
    <n v="0.02"/>
    <m/>
    <m/>
    <m/>
    <m/>
    <m/>
    <n v="2"/>
    <n v="0"/>
    <m/>
    <n v="0"/>
    <n v="2"/>
    <m/>
    <m/>
    <n v="0"/>
    <m/>
    <m/>
    <m/>
    <m/>
    <m/>
    <x v="0"/>
    <x v="0"/>
    <n v="0"/>
    <n v="0"/>
    <x v="5"/>
  </r>
  <r>
    <x v="28"/>
    <s v="Ad Set 043"/>
    <x v="3"/>
    <x v="9"/>
    <s v="female"/>
    <x v="20"/>
    <n v="0.02"/>
    <n v="3"/>
    <m/>
    <m/>
    <n v="2"/>
    <m/>
    <m/>
    <m/>
    <n v="0"/>
    <m/>
    <m/>
    <m/>
    <m/>
    <n v="0.02"/>
    <n v="0.01"/>
    <m/>
    <m/>
    <m/>
    <n v="1.5"/>
    <n v="3"/>
    <n v="0.02"/>
    <n v="0.02"/>
    <m/>
    <m/>
    <m/>
    <m/>
    <m/>
    <n v="2"/>
    <n v="0"/>
    <m/>
    <n v="0"/>
    <n v="2"/>
    <m/>
    <m/>
    <n v="0"/>
    <m/>
    <m/>
    <m/>
    <m/>
    <m/>
    <x v="0"/>
    <x v="0"/>
    <n v="0"/>
    <n v="0"/>
    <x v="5"/>
  </r>
  <r>
    <x v="29"/>
    <s v="Ad Set 043"/>
    <x v="3"/>
    <x v="9"/>
    <s v="female"/>
    <x v="20"/>
    <n v="0.02"/>
    <n v="7"/>
    <m/>
    <m/>
    <n v="5"/>
    <m/>
    <m/>
    <m/>
    <n v="0"/>
    <m/>
    <m/>
    <m/>
    <m/>
    <n v="0.02"/>
    <n v="0"/>
    <m/>
    <m/>
    <m/>
    <n v="1.4"/>
    <n v="7"/>
    <n v="0.02"/>
    <n v="0.02"/>
    <m/>
    <m/>
    <m/>
    <m/>
    <m/>
    <n v="5"/>
    <n v="0"/>
    <m/>
    <n v="0"/>
    <n v="5"/>
    <m/>
    <m/>
    <n v="0"/>
    <m/>
    <m/>
    <m/>
    <m/>
    <m/>
    <x v="0"/>
    <x v="0"/>
    <n v="0"/>
    <n v="0"/>
    <x v="5"/>
  </r>
  <r>
    <x v="22"/>
    <s v="Ad Set 064"/>
    <x v="3"/>
    <x v="9"/>
    <s v="female"/>
    <x v="20"/>
    <n v="0.09"/>
    <n v="1"/>
    <m/>
    <m/>
    <n v="1"/>
    <m/>
    <m/>
    <m/>
    <n v="0"/>
    <m/>
    <m/>
    <m/>
    <m/>
    <n v="0.09"/>
    <n v="0.09"/>
    <m/>
    <m/>
    <m/>
    <n v="1"/>
    <n v="1"/>
    <n v="0.09"/>
    <n v="0.09"/>
    <m/>
    <m/>
    <m/>
    <m/>
    <m/>
    <n v="1"/>
    <n v="0"/>
    <m/>
    <n v="0"/>
    <n v="1"/>
    <m/>
    <m/>
    <n v="0"/>
    <m/>
    <m/>
    <m/>
    <m/>
    <m/>
    <x v="0"/>
    <x v="0"/>
    <n v="0"/>
    <n v="0"/>
    <x v="5"/>
  </r>
  <r>
    <x v="19"/>
    <s v="Ad Set 064"/>
    <x v="3"/>
    <x v="9"/>
    <s v="female"/>
    <x v="20"/>
    <n v="0.33"/>
    <n v="15"/>
    <m/>
    <m/>
    <n v="14"/>
    <m/>
    <m/>
    <m/>
    <n v="0"/>
    <m/>
    <m/>
    <m/>
    <m/>
    <n v="0.33"/>
    <n v="0.02"/>
    <m/>
    <m/>
    <m/>
    <n v="1.071429"/>
    <n v="15"/>
    <n v="0.33"/>
    <n v="0.33"/>
    <m/>
    <m/>
    <m/>
    <m/>
    <m/>
    <n v="14"/>
    <n v="0"/>
    <m/>
    <n v="0"/>
    <n v="14"/>
    <m/>
    <m/>
    <n v="0"/>
    <m/>
    <m/>
    <m/>
    <m/>
    <m/>
    <x v="0"/>
    <x v="0"/>
    <n v="0"/>
    <n v="0"/>
    <x v="5"/>
  </r>
  <r>
    <x v="32"/>
    <s v="Ad Set 064"/>
    <x v="3"/>
    <x v="9"/>
    <s v="female"/>
    <x v="20"/>
    <n v="0.09"/>
    <n v="7"/>
    <m/>
    <m/>
    <n v="7"/>
    <m/>
    <m/>
    <m/>
    <n v="0"/>
    <m/>
    <m/>
    <m/>
    <m/>
    <n v="0.09"/>
    <n v="0.01"/>
    <m/>
    <m/>
    <m/>
    <n v="1"/>
    <n v="7"/>
    <n v="0.09"/>
    <n v="0.09"/>
    <m/>
    <m/>
    <m/>
    <m/>
    <m/>
    <n v="7"/>
    <n v="0"/>
    <m/>
    <n v="0"/>
    <n v="7"/>
    <m/>
    <m/>
    <n v="0"/>
    <m/>
    <m/>
    <m/>
    <m/>
    <m/>
    <x v="0"/>
    <x v="0"/>
    <n v="0"/>
    <n v="0"/>
    <x v="5"/>
  </r>
  <r>
    <x v="18"/>
    <s v="Ad Set 064"/>
    <x v="3"/>
    <x v="9"/>
    <s v="female"/>
    <x v="20"/>
    <n v="0.22"/>
    <n v="10"/>
    <m/>
    <m/>
    <n v="9"/>
    <m/>
    <m/>
    <m/>
    <n v="0"/>
    <m/>
    <m/>
    <m/>
    <m/>
    <n v="0.22"/>
    <n v="0.02"/>
    <m/>
    <m/>
    <m/>
    <n v="1.111111"/>
    <n v="10"/>
    <n v="0.22"/>
    <n v="0.22"/>
    <m/>
    <m/>
    <m/>
    <m/>
    <m/>
    <n v="9"/>
    <n v="0"/>
    <m/>
    <n v="0"/>
    <n v="9"/>
    <m/>
    <m/>
    <n v="0"/>
    <m/>
    <m/>
    <m/>
    <m/>
    <m/>
    <x v="0"/>
    <x v="0"/>
    <n v="0"/>
    <n v="0"/>
    <x v="5"/>
  </r>
  <r>
    <x v="23"/>
    <s v="Ad Set 064"/>
    <x v="3"/>
    <x v="9"/>
    <s v="female"/>
    <x v="20"/>
    <n v="0.02"/>
    <n v="2"/>
    <m/>
    <m/>
    <n v="2"/>
    <m/>
    <m/>
    <m/>
    <n v="0"/>
    <m/>
    <m/>
    <m/>
    <m/>
    <n v="0.02"/>
    <n v="0.01"/>
    <m/>
    <m/>
    <m/>
    <n v="1"/>
    <n v="2"/>
    <n v="0.02"/>
    <n v="0.02"/>
    <m/>
    <m/>
    <m/>
    <m/>
    <m/>
    <n v="2"/>
    <n v="0"/>
    <m/>
    <n v="0"/>
    <n v="2"/>
    <m/>
    <m/>
    <n v="0"/>
    <m/>
    <m/>
    <m/>
    <m/>
    <m/>
    <x v="0"/>
    <x v="0"/>
    <n v="0"/>
    <n v="0"/>
    <x v="5"/>
  </r>
  <r>
    <x v="30"/>
    <s v="Ad Set 064"/>
    <x v="3"/>
    <x v="9"/>
    <s v="female"/>
    <x v="20"/>
    <n v="0.15"/>
    <n v="6"/>
    <m/>
    <m/>
    <n v="6"/>
    <m/>
    <m/>
    <m/>
    <n v="0"/>
    <m/>
    <m/>
    <m/>
    <m/>
    <n v="0.15"/>
    <n v="0.03"/>
    <m/>
    <m/>
    <m/>
    <n v="1"/>
    <n v="6"/>
    <n v="0.15"/>
    <n v="0.15"/>
    <m/>
    <m/>
    <m/>
    <m/>
    <m/>
    <n v="6"/>
    <n v="0"/>
    <m/>
    <n v="0"/>
    <n v="6"/>
    <m/>
    <m/>
    <n v="0"/>
    <m/>
    <m/>
    <m/>
    <m/>
    <m/>
    <x v="0"/>
    <x v="0"/>
    <n v="0"/>
    <n v="0"/>
    <x v="5"/>
  </r>
  <r>
    <x v="24"/>
    <s v="Ad Set 064"/>
    <x v="3"/>
    <x v="9"/>
    <s v="female"/>
    <x v="20"/>
    <n v="0.06"/>
    <n v="3"/>
    <m/>
    <m/>
    <n v="3"/>
    <m/>
    <m/>
    <m/>
    <n v="0"/>
    <m/>
    <m/>
    <m/>
    <m/>
    <n v="0.06"/>
    <n v="0.02"/>
    <m/>
    <m/>
    <m/>
    <n v="1"/>
    <n v="3"/>
    <n v="0.06"/>
    <n v="0.06"/>
    <m/>
    <m/>
    <m/>
    <m/>
    <m/>
    <n v="3"/>
    <n v="0"/>
    <m/>
    <n v="0"/>
    <n v="3"/>
    <m/>
    <m/>
    <n v="0"/>
    <m/>
    <m/>
    <m/>
    <m/>
    <m/>
    <x v="0"/>
    <x v="0"/>
    <n v="0"/>
    <n v="0"/>
    <x v="5"/>
  </r>
  <r>
    <x v="31"/>
    <s v="Ad Set 064"/>
    <x v="3"/>
    <x v="9"/>
    <s v="female"/>
    <x v="20"/>
    <n v="0.02"/>
    <n v="1"/>
    <m/>
    <m/>
    <n v="1"/>
    <m/>
    <m/>
    <m/>
    <n v="0"/>
    <m/>
    <m/>
    <m/>
    <m/>
    <n v="0.02"/>
    <n v="0.02"/>
    <m/>
    <m/>
    <m/>
    <n v="1"/>
    <n v="1"/>
    <n v="0.02"/>
    <n v="0.02"/>
    <m/>
    <m/>
    <m/>
    <m/>
    <m/>
    <n v="1"/>
    <n v="0"/>
    <m/>
    <n v="0"/>
    <n v="1"/>
    <m/>
    <m/>
    <n v="0"/>
    <m/>
    <m/>
    <m/>
    <m/>
    <m/>
    <x v="0"/>
    <x v="0"/>
    <n v="0"/>
    <n v="0"/>
    <x v="5"/>
  </r>
  <r>
    <x v="33"/>
    <s v="Ad Set 064"/>
    <x v="3"/>
    <x v="9"/>
    <s v="female"/>
    <x v="20"/>
    <n v="0.13"/>
    <n v="6"/>
    <m/>
    <m/>
    <n v="6"/>
    <m/>
    <m/>
    <m/>
    <n v="0"/>
    <m/>
    <m/>
    <m/>
    <m/>
    <n v="0.13"/>
    <n v="0.02"/>
    <m/>
    <m/>
    <m/>
    <n v="1"/>
    <n v="6"/>
    <n v="0.13"/>
    <n v="0.13"/>
    <m/>
    <m/>
    <m/>
    <m/>
    <m/>
    <n v="6"/>
    <n v="0"/>
    <m/>
    <n v="0"/>
    <n v="6"/>
    <m/>
    <m/>
    <n v="0"/>
    <m/>
    <m/>
    <m/>
    <m/>
    <m/>
    <x v="0"/>
    <x v="0"/>
    <n v="0"/>
    <n v="0"/>
    <x v="5"/>
  </r>
  <r>
    <x v="20"/>
    <s v="Ad Set 064"/>
    <x v="3"/>
    <x v="9"/>
    <s v="female"/>
    <x v="20"/>
    <n v="0.03"/>
    <n v="2"/>
    <m/>
    <m/>
    <n v="2"/>
    <m/>
    <m/>
    <m/>
    <n v="0"/>
    <m/>
    <m/>
    <m/>
    <m/>
    <n v="0.03"/>
    <n v="0.02"/>
    <m/>
    <m/>
    <m/>
    <n v="1"/>
    <n v="2"/>
    <n v="0.03"/>
    <n v="0.03"/>
    <m/>
    <m/>
    <m/>
    <m/>
    <m/>
    <n v="2"/>
    <n v="0"/>
    <m/>
    <n v="0"/>
    <n v="2"/>
    <m/>
    <m/>
    <n v="0"/>
    <m/>
    <m/>
    <m/>
    <m/>
    <m/>
    <x v="0"/>
    <x v="0"/>
    <n v="0"/>
    <n v="0"/>
    <x v="5"/>
  </r>
  <r>
    <x v="26"/>
    <s v="Ad Set 064"/>
    <x v="3"/>
    <x v="9"/>
    <s v="female"/>
    <x v="20"/>
    <n v="0.06"/>
    <n v="3"/>
    <m/>
    <m/>
    <n v="3"/>
    <m/>
    <m/>
    <m/>
    <n v="0"/>
    <m/>
    <m/>
    <m/>
    <m/>
    <n v="0.06"/>
    <n v="0.02"/>
    <m/>
    <m/>
    <m/>
    <n v="1"/>
    <n v="3"/>
    <n v="0.06"/>
    <n v="0.06"/>
    <m/>
    <m/>
    <m/>
    <m/>
    <m/>
    <n v="3"/>
    <n v="0"/>
    <m/>
    <n v="0"/>
    <n v="3"/>
    <m/>
    <m/>
    <n v="0"/>
    <m/>
    <m/>
    <m/>
    <m/>
    <m/>
    <x v="0"/>
    <x v="0"/>
    <n v="0"/>
    <n v="0"/>
    <x v="5"/>
  </r>
  <r>
    <x v="27"/>
    <s v="Ad Set 064"/>
    <x v="3"/>
    <x v="9"/>
    <s v="female"/>
    <x v="20"/>
    <n v="0.27"/>
    <n v="8"/>
    <m/>
    <m/>
    <n v="7"/>
    <m/>
    <m/>
    <m/>
    <n v="0"/>
    <m/>
    <m/>
    <m/>
    <m/>
    <n v="0.27"/>
    <n v="0.04"/>
    <m/>
    <m/>
    <m/>
    <n v="1.142857"/>
    <n v="8"/>
    <n v="0.27"/>
    <n v="0.27"/>
    <m/>
    <m/>
    <m/>
    <m/>
    <m/>
    <n v="7"/>
    <n v="0"/>
    <m/>
    <n v="0"/>
    <n v="7"/>
    <m/>
    <m/>
    <n v="0"/>
    <m/>
    <m/>
    <m/>
    <m/>
    <m/>
    <x v="0"/>
    <x v="0"/>
    <n v="0"/>
    <n v="0"/>
    <x v="5"/>
  </r>
  <r>
    <x v="34"/>
    <s v="Ad Set 064"/>
    <x v="3"/>
    <x v="9"/>
    <s v="female"/>
    <x v="20"/>
    <n v="0.19"/>
    <n v="8"/>
    <m/>
    <m/>
    <n v="8"/>
    <m/>
    <m/>
    <m/>
    <n v="0"/>
    <m/>
    <m/>
    <m/>
    <m/>
    <n v="0.19"/>
    <n v="0.02"/>
    <m/>
    <m/>
    <m/>
    <n v="1"/>
    <n v="8"/>
    <n v="0.19"/>
    <n v="0.19"/>
    <m/>
    <m/>
    <m/>
    <m/>
    <m/>
    <n v="8"/>
    <n v="0"/>
    <m/>
    <n v="0"/>
    <n v="8"/>
    <m/>
    <m/>
    <n v="0"/>
    <m/>
    <m/>
    <m/>
    <m/>
    <m/>
    <x v="0"/>
    <x v="0"/>
    <n v="0"/>
    <n v="0"/>
    <x v="5"/>
  </r>
  <r>
    <x v="35"/>
    <s v="Ad Set 064"/>
    <x v="3"/>
    <x v="9"/>
    <s v="female"/>
    <x v="20"/>
    <n v="0.75"/>
    <n v="39"/>
    <m/>
    <m/>
    <n v="33"/>
    <m/>
    <m/>
    <m/>
    <n v="0"/>
    <m/>
    <m/>
    <m/>
    <m/>
    <n v="0.75"/>
    <n v="0.02"/>
    <m/>
    <m/>
    <m/>
    <n v="1.181818"/>
    <n v="39"/>
    <n v="0.75"/>
    <n v="0.75"/>
    <m/>
    <m/>
    <m/>
    <m/>
    <m/>
    <n v="33"/>
    <n v="1"/>
    <m/>
    <n v="-1"/>
    <n v="33"/>
    <m/>
    <m/>
    <n v="0"/>
    <m/>
    <m/>
    <m/>
    <m/>
    <m/>
    <x v="0"/>
    <x v="0"/>
    <n v="0"/>
    <n v="0"/>
    <x v="5"/>
  </r>
  <r>
    <x v="19"/>
    <s v="Ad Set 072"/>
    <x v="3"/>
    <x v="9"/>
    <s v="female"/>
    <x v="20"/>
    <n v="0"/>
    <n v="1"/>
    <m/>
    <m/>
    <n v="1"/>
    <m/>
    <m/>
    <m/>
    <n v="0"/>
    <m/>
    <m/>
    <m/>
    <m/>
    <n v="0"/>
    <n v="0"/>
    <m/>
    <m/>
    <m/>
    <n v="1"/>
    <n v="1"/>
    <n v="0"/>
    <n v="0"/>
    <m/>
    <m/>
    <m/>
    <m/>
    <m/>
    <n v="1"/>
    <n v="0"/>
    <m/>
    <n v="0"/>
    <n v="1"/>
    <m/>
    <m/>
    <n v="0"/>
    <m/>
    <m/>
    <m/>
    <m/>
    <m/>
    <x v="0"/>
    <x v="0"/>
    <n v="0"/>
    <n v="0"/>
    <x v="5"/>
  </r>
  <r>
    <x v="24"/>
    <s v="Ad Set 072"/>
    <x v="3"/>
    <x v="9"/>
    <s v="female"/>
    <x v="20"/>
    <n v="0.01"/>
    <n v="1"/>
    <m/>
    <m/>
    <n v="1"/>
    <m/>
    <m/>
    <m/>
    <n v="0"/>
    <m/>
    <m/>
    <m/>
    <m/>
    <n v="0.01"/>
    <n v="0.01"/>
    <m/>
    <m/>
    <m/>
    <n v="1"/>
    <n v="1"/>
    <n v="0.01"/>
    <n v="0.01"/>
    <m/>
    <m/>
    <m/>
    <m/>
    <m/>
    <n v="1"/>
    <n v="0"/>
    <m/>
    <n v="0"/>
    <n v="1"/>
    <m/>
    <m/>
    <n v="0"/>
    <m/>
    <m/>
    <m/>
    <m/>
    <m/>
    <x v="0"/>
    <x v="0"/>
    <n v="0"/>
    <n v="0"/>
    <x v="5"/>
  </r>
  <r>
    <x v="33"/>
    <s v="Ad Set 072"/>
    <x v="3"/>
    <x v="9"/>
    <s v="female"/>
    <x v="20"/>
    <n v="0.02"/>
    <n v="5"/>
    <m/>
    <m/>
    <n v="2"/>
    <m/>
    <m/>
    <m/>
    <n v="0"/>
    <m/>
    <m/>
    <m/>
    <m/>
    <n v="0.02"/>
    <n v="0.01"/>
    <m/>
    <m/>
    <m/>
    <n v="2.5"/>
    <n v="5"/>
    <n v="0.02"/>
    <n v="0.02"/>
    <m/>
    <m/>
    <m/>
    <m/>
    <m/>
    <n v="2"/>
    <n v="0"/>
    <m/>
    <n v="0"/>
    <n v="2"/>
    <m/>
    <m/>
    <n v="0"/>
    <m/>
    <m/>
    <m/>
    <m/>
    <m/>
    <x v="0"/>
    <x v="0"/>
    <n v="0"/>
    <n v="0"/>
    <x v="5"/>
  </r>
  <r>
    <x v="20"/>
    <s v="Ad Set 072"/>
    <x v="3"/>
    <x v="9"/>
    <s v="female"/>
    <x v="20"/>
    <n v="0.02"/>
    <n v="4"/>
    <m/>
    <m/>
    <n v="2"/>
    <m/>
    <m/>
    <m/>
    <n v="0"/>
    <m/>
    <m/>
    <m/>
    <m/>
    <n v="0.02"/>
    <n v="0.01"/>
    <m/>
    <m/>
    <m/>
    <n v="2"/>
    <n v="4"/>
    <n v="0.02"/>
    <n v="0.02"/>
    <m/>
    <m/>
    <m/>
    <m/>
    <m/>
    <n v="2"/>
    <n v="0"/>
    <m/>
    <n v="0"/>
    <n v="2"/>
    <m/>
    <m/>
    <n v="0"/>
    <m/>
    <m/>
    <m/>
    <m/>
    <m/>
    <x v="0"/>
    <x v="0"/>
    <n v="0"/>
    <n v="0"/>
    <x v="5"/>
  </r>
  <r>
    <x v="35"/>
    <s v="Ad Set 072"/>
    <x v="3"/>
    <x v="9"/>
    <s v="female"/>
    <x v="20"/>
    <n v="0.01"/>
    <n v="2"/>
    <m/>
    <m/>
    <n v="1"/>
    <m/>
    <m/>
    <m/>
    <n v="0"/>
    <m/>
    <m/>
    <m/>
    <m/>
    <n v="0.01"/>
    <n v="0.01"/>
    <m/>
    <m/>
    <m/>
    <n v="2"/>
    <n v="2"/>
    <n v="0.01"/>
    <n v="0.01"/>
    <m/>
    <m/>
    <m/>
    <m/>
    <m/>
    <n v="1"/>
    <n v="0"/>
    <m/>
    <n v="0"/>
    <n v="1"/>
    <m/>
    <m/>
    <n v="0"/>
    <m/>
    <m/>
    <m/>
    <m/>
    <m/>
    <x v="0"/>
    <x v="0"/>
    <n v="0"/>
    <n v="0"/>
    <x v="5"/>
  </r>
  <r>
    <x v="22"/>
    <s v="Ad Set 073"/>
    <x v="3"/>
    <x v="9"/>
    <s v="female"/>
    <x v="20"/>
    <n v="0.06"/>
    <n v="18"/>
    <m/>
    <m/>
    <n v="3"/>
    <m/>
    <m/>
    <m/>
    <n v="0"/>
    <m/>
    <m/>
    <m/>
    <m/>
    <n v="0.06"/>
    <n v="0.02"/>
    <m/>
    <m/>
    <m/>
    <n v="6"/>
    <n v="18"/>
    <n v="0.06"/>
    <n v="0.06"/>
    <m/>
    <m/>
    <m/>
    <m/>
    <m/>
    <n v="3"/>
    <n v="0"/>
    <m/>
    <n v="0"/>
    <n v="3"/>
    <m/>
    <m/>
    <n v="0"/>
    <m/>
    <m/>
    <m/>
    <m/>
    <m/>
    <x v="0"/>
    <x v="0"/>
    <n v="0"/>
    <n v="0"/>
    <x v="5"/>
  </r>
  <r>
    <x v="19"/>
    <s v="Ad Set 073"/>
    <x v="3"/>
    <x v="9"/>
    <s v="female"/>
    <x v="20"/>
    <n v="0.03"/>
    <n v="13"/>
    <m/>
    <m/>
    <n v="6"/>
    <m/>
    <m/>
    <m/>
    <n v="0"/>
    <m/>
    <m/>
    <m/>
    <m/>
    <n v="0.03"/>
    <n v="0.01"/>
    <m/>
    <m/>
    <m/>
    <n v="2.1666669999999999"/>
    <n v="13"/>
    <n v="0.03"/>
    <n v="0.03"/>
    <m/>
    <m/>
    <m/>
    <m/>
    <m/>
    <n v="6"/>
    <n v="0"/>
    <m/>
    <n v="0"/>
    <n v="6"/>
    <m/>
    <m/>
    <n v="0"/>
    <m/>
    <m/>
    <m/>
    <m/>
    <m/>
    <x v="0"/>
    <x v="0"/>
    <n v="0"/>
    <n v="0"/>
    <x v="5"/>
  </r>
  <r>
    <x v="32"/>
    <s v="Ad Set 073"/>
    <x v="3"/>
    <x v="9"/>
    <s v="female"/>
    <x v="20"/>
    <n v="0.02"/>
    <n v="8"/>
    <m/>
    <m/>
    <n v="3"/>
    <m/>
    <m/>
    <m/>
    <n v="0"/>
    <m/>
    <m/>
    <m/>
    <m/>
    <n v="0.02"/>
    <n v="0.01"/>
    <m/>
    <m/>
    <m/>
    <n v="2.6666669999999999"/>
    <n v="8"/>
    <n v="0.02"/>
    <n v="0.02"/>
    <m/>
    <m/>
    <m/>
    <m/>
    <m/>
    <n v="3"/>
    <n v="0"/>
    <m/>
    <n v="0"/>
    <n v="3"/>
    <m/>
    <m/>
    <n v="0"/>
    <m/>
    <m/>
    <m/>
    <m/>
    <m/>
    <x v="0"/>
    <x v="0"/>
    <n v="0"/>
    <n v="0"/>
    <x v="5"/>
  </r>
  <r>
    <x v="18"/>
    <s v="Ad Set 073"/>
    <x v="3"/>
    <x v="9"/>
    <s v="female"/>
    <x v="20"/>
    <n v="0.02"/>
    <n v="6"/>
    <m/>
    <m/>
    <n v="4"/>
    <m/>
    <m/>
    <m/>
    <n v="0"/>
    <m/>
    <m/>
    <m/>
    <m/>
    <n v="0.02"/>
    <n v="0.01"/>
    <m/>
    <m/>
    <m/>
    <n v="1.5"/>
    <n v="6"/>
    <n v="0.02"/>
    <n v="0.02"/>
    <m/>
    <m/>
    <m/>
    <m/>
    <m/>
    <n v="4"/>
    <n v="0"/>
    <m/>
    <n v="0"/>
    <n v="4"/>
    <m/>
    <m/>
    <n v="0"/>
    <m/>
    <m/>
    <m/>
    <m/>
    <m/>
    <x v="0"/>
    <x v="0"/>
    <n v="0"/>
    <n v="0"/>
    <x v="5"/>
  </r>
  <r>
    <x v="23"/>
    <s v="Ad Set 073"/>
    <x v="3"/>
    <x v="9"/>
    <s v="female"/>
    <x v="20"/>
    <n v="0.03"/>
    <n v="29"/>
    <m/>
    <m/>
    <n v="9"/>
    <m/>
    <m/>
    <m/>
    <n v="0"/>
    <m/>
    <m/>
    <m/>
    <m/>
    <n v="0.03"/>
    <n v="0"/>
    <m/>
    <m/>
    <m/>
    <n v="3.2222219999999999"/>
    <n v="29"/>
    <n v="0.03"/>
    <n v="0.03"/>
    <m/>
    <m/>
    <m/>
    <m/>
    <m/>
    <n v="9"/>
    <n v="0"/>
    <m/>
    <n v="0"/>
    <n v="9"/>
    <m/>
    <m/>
    <n v="0"/>
    <m/>
    <m/>
    <m/>
    <m/>
    <m/>
    <x v="0"/>
    <x v="0"/>
    <n v="0"/>
    <n v="0"/>
    <x v="5"/>
  </r>
  <r>
    <x v="30"/>
    <s v="Ad Set 073"/>
    <x v="3"/>
    <x v="9"/>
    <s v="female"/>
    <x v="20"/>
    <n v="0.03"/>
    <n v="22"/>
    <m/>
    <m/>
    <n v="7"/>
    <m/>
    <m/>
    <m/>
    <n v="0"/>
    <m/>
    <m/>
    <m/>
    <m/>
    <n v="0.03"/>
    <n v="0"/>
    <m/>
    <m/>
    <m/>
    <n v="3.1428569999999998"/>
    <n v="22"/>
    <n v="0.03"/>
    <n v="0.03"/>
    <m/>
    <m/>
    <m/>
    <m/>
    <m/>
    <n v="7"/>
    <n v="0"/>
    <m/>
    <n v="0"/>
    <n v="7"/>
    <m/>
    <m/>
    <n v="0"/>
    <m/>
    <m/>
    <m/>
    <m/>
    <m/>
    <x v="0"/>
    <x v="0"/>
    <n v="0"/>
    <n v="0"/>
    <x v="5"/>
  </r>
  <r>
    <x v="46"/>
    <s v="Ad Set 073"/>
    <x v="3"/>
    <x v="9"/>
    <s v="female"/>
    <x v="20"/>
    <n v="7.0000000000000007E-2"/>
    <n v="27"/>
    <m/>
    <m/>
    <n v="7"/>
    <m/>
    <m/>
    <m/>
    <n v="0"/>
    <m/>
    <m/>
    <m/>
    <m/>
    <n v="7.0000000000000007E-2"/>
    <n v="0.01"/>
    <m/>
    <m/>
    <m/>
    <n v="3.8571430000000002"/>
    <n v="27"/>
    <n v="7.0000000000000007E-2"/>
    <n v="7.0000000000000007E-2"/>
    <m/>
    <m/>
    <m/>
    <m/>
    <m/>
    <n v="7"/>
    <n v="0"/>
    <m/>
    <n v="0"/>
    <n v="7"/>
    <m/>
    <m/>
    <n v="0"/>
    <m/>
    <m/>
    <m/>
    <m/>
    <m/>
    <x v="0"/>
    <x v="0"/>
    <n v="0"/>
    <n v="0"/>
    <x v="5"/>
  </r>
  <r>
    <x v="24"/>
    <s v="Ad Set 073"/>
    <x v="3"/>
    <x v="9"/>
    <s v="female"/>
    <x v="20"/>
    <n v="0"/>
    <n v="7"/>
    <m/>
    <m/>
    <n v="3"/>
    <m/>
    <m/>
    <m/>
    <n v="0"/>
    <m/>
    <m/>
    <m/>
    <m/>
    <n v="0"/>
    <n v="0"/>
    <m/>
    <m/>
    <m/>
    <n v="2.3333330000000001"/>
    <n v="7"/>
    <n v="0"/>
    <n v="0"/>
    <m/>
    <m/>
    <m/>
    <m/>
    <m/>
    <n v="3"/>
    <n v="0"/>
    <m/>
    <n v="0"/>
    <n v="3"/>
    <m/>
    <m/>
    <n v="0"/>
    <m/>
    <m/>
    <m/>
    <m/>
    <m/>
    <x v="0"/>
    <x v="0"/>
    <n v="0"/>
    <n v="0"/>
    <x v="5"/>
  </r>
  <r>
    <x v="31"/>
    <s v="Ad Set 073"/>
    <x v="3"/>
    <x v="9"/>
    <s v="female"/>
    <x v="20"/>
    <n v="0.04"/>
    <n v="18"/>
    <m/>
    <m/>
    <n v="8"/>
    <m/>
    <m/>
    <m/>
    <n v="0"/>
    <m/>
    <m/>
    <m/>
    <m/>
    <n v="0.04"/>
    <n v="0.01"/>
    <m/>
    <m/>
    <m/>
    <n v="2.25"/>
    <n v="18"/>
    <n v="0.04"/>
    <n v="0.04"/>
    <m/>
    <m/>
    <m/>
    <m/>
    <m/>
    <n v="8"/>
    <n v="0"/>
    <m/>
    <n v="0"/>
    <n v="8"/>
    <m/>
    <m/>
    <n v="0"/>
    <m/>
    <m/>
    <m/>
    <m/>
    <m/>
    <x v="0"/>
    <x v="0"/>
    <n v="0"/>
    <n v="0"/>
    <x v="5"/>
  </r>
  <r>
    <x v="33"/>
    <s v="Ad Set 073"/>
    <x v="3"/>
    <x v="9"/>
    <s v="female"/>
    <x v="20"/>
    <n v="0.15"/>
    <n v="87"/>
    <m/>
    <m/>
    <n v="37"/>
    <m/>
    <m/>
    <m/>
    <n v="0"/>
    <m/>
    <m/>
    <m/>
    <m/>
    <n v="0.15"/>
    <n v="0"/>
    <m/>
    <m/>
    <m/>
    <n v="2.3513510000000002"/>
    <n v="87"/>
    <n v="0.15"/>
    <n v="0.15"/>
    <m/>
    <m/>
    <m/>
    <m/>
    <m/>
    <n v="37"/>
    <n v="0"/>
    <m/>
    <n v="0"/>
    <n v="37"/>
    <m/>
    <m/>
    <n v="0"/>
    <m/>
    <m/>
    <m/>
    <m/>
    <m/>
    <x v="0"/>
    <x v="0"/>
    <n v="0"/>
    <n v="0"/>
    <x v="5"/>
  </r>
  <r>
    <x v="20"/>
    <s v="Ad Set 073"/>
    <x v="3"/>
    <x v="9"/>
    <s v="female"/>
    <x v="20"/>
    <n v="0.11"/>
    <n v="57"/>
    <m/>
    <m/>
    <n v="22"/>
    <m/>
    <m/>
    <m/>
    <n v="0"/>
    <m/>
    <m/>
    <m/>
    <m/>
    <n v="0.11"/>
    <n v="0.01"/>
    <m/>
    <m/>
    <m/>
    <n v="2.5909089999999999"/>
    <n v="57"/>
    <n v="0.11"/>
    <n v="0.11"/>
    <m/>
    <m/>
    <m/>
    <m/>
    <m/>
    <n v="22"/>
    <n v="0"/>
    <m/>
    <n v="0"/>
    <n v="22"/>
    <m/>
    <m/>
    <n v="0"/>
    <m/>
    <m/>
    <m/>
    <m/>
    <m/>
    <x v="0"/>
    <x v="0"/>
    <n v="0"/>
    <n v="0"/>
    <x v="5"/>
  </r>
  <r>
    <x v="25"/>
    <s v="Ad Set 073"/>
    <x v="3"/>
    <x v="9"/>
    <s v="female"/>
    <x v="20"/>
    <n v="0.13"/>
    <n v="54"/>
    <m/>
    <m/>
    <n v="17"/>
    <m/>
    <m/>
    <m/>
    <n v="0"/>
    <m/>
    <m/>
    <m/>
    <m/>
    <n v="0.13"/>
    <n v="0.01"/>
    <m/>
    <m/>
    <m/>
    <n v="3.1764709999999998"/>
    <n v="54"/>
    <n v="0.13"/>
    <n v="0.13"/>
    <m/>
    <m/>
    <m/>
    <m/>
    <m/>
    <n v="17"/>
    <n v="0"/>
    <m/>
    <n v="0"/>
    <n v="17"/>
    <m/>
    <m/>
    <n v="0"/>
    <m/>
    <m/>
    <m/>
    <m/>
    <m/>
    <x v="0"/>
    <x v="0"/>
    <n v="0"/>
    <n v="0"/>
    <x v="5"/>
  </r>
  <r>
    <x v="26"/>
    <s v="Ad Set 073"/>
    <x v="3"/>
    <x v="9"/>
    <s v="female"/>
    <x v="20"/>
    <n v="0.15"/>
    <n v="56"/>
    <m/>
    <m/>
    <n v="19"/>
    <m/>
    <m/>
    <m/>
    <n v="0"/>
    <m/>
    <m/>
    <m/>
    <m/>
    <n v="0.15"/>
    <n v="0.01"/>
    <m/>
    <m/>
    <m/>
    <n v="2.947368"/>
    <n v="56"/>
    <n v="0.15"/>
    <n v="0.15"/>
    <m/>
    <m/>
    <m/>
    <m/>
    <m/>
    <n v="19"/>
    <n v="0"/>
    <m/>
    <n v="0"/>
    <n v="19"/>
    <m/>
    <m/>
    <n v="0"/>
    <m/>
    <m/>
    <m/>
    <m/>
    <m/>
    <x v="0"/>
    <x v="0"/>
    <n v="0"/>
    <n v="0"/>
    <x v="5"/>
  </r>
  <r>
    <x v="27"/>
    <s v="Ad Set 073"/>
    <x v="3"/>
    <x v="9"/>
    <s v="female"/>
    <x v="20"/>
    <n v="0.08"/>
    <n v="42"/>
    <m/>
    <m/>
    <n v="15"/>
    <m/>
    <m/>
    <m/>
    <n v="0"/>
    <m/>
    <m/>
    <m/>
    <m/>
    <n v="0.08"/>
    <n v="0.01"/>
    <m/>
    <m/>
    <m/>
    <n v="2.8"/>
    <n v="42"/>
    <n v="0.08"/>
    <n v="0.08"/>
    <m/>
    <m/>
    <m/>
    <m/>
    <m/>
    <n v="15"/>
    <n v="0"/>
    <m/>
    <n v="0"/>
    <n v="15"/>
    <m/>
    <m/>
    <n v="0"/>
    <m/>
    <m/>
    <m/>
    <m/>
    <m/>
    <x v="0"/>
    <x v="0"/>
    <n v="0"/>
    <n v="0"/>
    <x v="5"/>
  </r>
  <r>
    <x v="34"/>
    <s v="Ad Set 073"/>
    <x v="3"/>
    <x v="9"/>
    <s v="female"/>
    <x v="20"/>
    <n v="0.45"/>
    <n v="174"/>
    <m/>
    <m/>
    <n v="59"/>
    <m/>
    <m/>
    <m/>
    <n v="0"/>
    <m/>
    <m/>
    <m/>
    <m/>
    <n v="0.45"/>
    <n v="0.01"/>
    <m/>
    <m/>
    <m/>
    <n v="2.9491529999999999"/>
    <n v="174"/>
    <n v="0.45"/>
    <n v="0.45"/>
    <m/>
    <m/>
    <m/>
    <m/>
    <m/>
    <n v="59"/>
    <n v="0"/>
    <m/>
    <n v="0"/>
    <n v="59"/>
    <m/>
    <m/>
    <n v="0"/>
    <m/>
    <m/>
    <m/>
    <m/>
    <m/>
    <x v="0"/>
    <x v="0"/>
    <n v="0"/>
    <n v="0"/>
    <x v="5"/>
  </r>
  <r>
    <x v="35"/>
    <s v="Ad Set 073"/>
    <x v="3"/>
    <x v="9"/>
    <s v="female"/>
    <x v="20"/>
    <n v="0.06"/>
    <n v="17"/>
    <m/>
    <m/>
    <n v="4"/>
    <m/>
    <m/>
    <m/>
    <n v="0"/>
    <m/>
    <m/>
    <m/>
    <m/>
    <n v="0.06"/>
    <n v="0.02"/>
    <m/>
    <m/>
    <m/>
    <n v="4.25"/>
    <n v="17"/>
    <n v="0.06"/>
    <n v="0.06"/>
    <m/>
    <m/>
    <m/>
    <m/>
    <m/>
    <n v="4"/>
    <n v="0"/>
    <m/>
    <n v="0"/>
    <n v="4"/>
    <m/>
    <m/>
    <n v="0"/>
    <m/>
    <m/>
    <m/>
    <m/>
    <m/>
    <x v="0"/>
    <x v="0"/>
    <n v="0"/>
    <n v="0"/>
    <x v="5"/>
  </r>
  <r>
    <x v="29"/>
    <s v="Ad Set 073"/>
    <x v="3"/>
    <x v="9"/>
    <s v="female"/>
    <x v="20"/>
    <n v="0.08"/>
    <n v="66"/>
    <m/>
    <m/>
    <n v="27"/>
    <m/>
    <m/>
    <m/>
    <n v="0"/>
    <m/>
    <m/>
    <m/>
    <m/>
    <n v="0.08"/>
    <n v="0"/>
    <m/>
    <m/>
    <m/>
    <n v="2.4444439999999998"/>
    <n v="66"/>
    <n v="0.08"/>
    <n v="0.08"/>
    <m/>
    <m/>
    <m/>
    <m/>
    <m/>
    <n v="27"/>
    <n v="0"/>
    <m/>
    <n v="0"/>
    <n v="27"/>
    <m/>
    <m/>
    <n v="0"/>
    <m/>
    <m/>
    <m/>
    <m/>
    <m/>
    <x v="0"/>
    <x v="0"/>
    <n v="0"/>
    <n v="0"/>
    <x v="5"/>
  </r>
  <r>
    <x v="19"/>
    <s v="Ad Set 077"/>
    <x v="3"/>
    <x v="9"/>
    <s v="female"/>
    <x v="20"/>
    <n v="0.86973400000000001"/>
    <n v="49"/>
    <m/>
    <m/>
    <n v="46"/>
    <m/>
    <m/>
    <m/>
    <n v="0"/>
    <m/>
    <m/>
    <m/>
    <m/>
    <n v="0.86973400000000001"/>
    <n v="0.02"/>
    <m/>
    <m/>
    <m/>
    <n v="1.0652170000000001"/>
    <n v="49"/>
    <n v="0.86973400000000001"/>
    <n v="0.86973400000000001"/>
    <m/>
    <m/>
    <m/>
    <m/>
    <m/>
    <n v="46"/>
    <n v="1"/>
    <m/>
    <n v="-1"/>
    <n v="46"/>
    <m/>
    <m/>
    <n v="0"/>
    <m/>
    <m/>
    <m/>
    <m/>
    <m/>
    <x v="0"/>
    <x v="0"/>
    <n v="0"/>
    <n v="0"/>
    <x v="5"/>
  </r>
  <r>
    <x v="18"/>
    <s v="Ad Set 077"/>
    <x v="3"/>
    <x v="9"/>
    <s v="female"/>
    <x v="20"/>
    <n v="0.04"/>
    <n v="2"/>
    <m/>
    <m/>
    <n v="2"/>
    <m/>
    <m/>
    <m/>
    <n v="0"/>
    <m/>
    <m/>
    <m/>
    <m/>
    <n v="0.04"/>
    <n v="0.02"/>
    <m/>
    <m/>
    <m/>
    <n v="1"/>
    <n v="2"/>
    <n v="0.04"/>
    <n v="0.04"/>
    <m/>
    <m/>
    <m/>
    <m/>
    <m/>
    <n v="2"/>
    <n v="0"/>
    <m/>
    <n v="0"/>
    <n v="2"/>
    <m/>
    <m/>
    <n v="0"/>
    <m/>
    <m/>
    <m/>
    <m/>
    <m/>
    <x v="0"/>
    <x v="0"/>
    <n v="0"/>
    <n v="0"/>
    <x v="5"/>
  </r>
  <r>
    <x v="30"/>
    <s v="Ad Set 077"/>
    <x v="3"/>
    <x v="9"/>
    <s v="female"/>
    <x v="20"/>
    <n v="0.09"/>
    <n v="10"/>
    <m/>
    <m/>
    <n v="9"/>
    <m/>
    <m/>
    <m/>
    <n v="0"/>
    <m/>
    <m/>
    <m/>
    <m/>
    <n v="0.09"/>
    <n v="0.01"/>
    <m/>
    <m/>
    <m/>
    <n v="1.111111"/>
    <n v="10"/>
    <n v="0.09"/>
    <n v="0.09"/>
    <m/>
    <m/>
    <m/>
    <m/>
    <m/>
    <n v="9"/>
    <n v="0"/>
    <m/>
    <n v="0"/>
    <n v="9"/>
    <m/>
    <m/>
    <n v="0"/>
    <m/>
    <m/>
    <m/>
    <m/>
    <m/>
    <x v="0"/>
    <x v="0"/>
    <n v="0"/>
    <n v="0"/>
    <x v="5"/>
  </r>
  <r>
    <x v="24"/>
    <s v="Ad Set 077"/>
    <x v="3"/>
    <x v="9"/>
    <s v="female"/>
    <x v="20"/>
    <n v="0.02"/>
    <n v="1"/>
    <m/>
    <m/>
    <n v="1"/>
    <m/>
    <m/>
    <m/>
    <n v="0"/>
    <m/>
    <m/>
    <m/>
    <m/>
    <n v="0.02"/>
    <n v="0.02"/>
    <m/>
    <m/>
    <m/>
    <n v="1"/>
    <n v="1"/>
    <n v="0.02"/>
    <n v="0.02"/>
    <m/>
    <m/>
    <m/>
    <m/>
    <m/>
    <n v="1"/>
    <n v="0"/>
    <m/>
    <n v="0"/>
    <n v="1"/>
    <m/>
    <m/>
    <n v="0"/>
    <m/>
    <m/>
    <m/>
    <m/>
    <m/>
    <x v="0"/>
    <x v="0"/>
    <n v="0"/>
    <n v="0"/>
    <x v="5"/>
  </r>
  <r>
    <x v="33"/>
    <s v="Ad Set 077"/>
    <x v="3"/>
    <x v="9"/>
    <s v="female"/>
    <x v="20"/>
    <n v="0.01"/>
    <n v="2"/>
    <m/>
    <m/>
    <n v="2"/>
    <m/>
    <m/>
    <m/>
    <n v="0"/>
    <m/>
    <m/>
    <m/>
    <m/>
    <n v="0.01"/>
    <n v="0.01"/>
    <m/>
    <m/>
    <m/>
    <n v="1"/>
    <n v="2"/>
    <n v="0.01"/>
    <n v="0.01"/>
    <m/>
    <m/>
    <m/>
    <m/>
    <m/>
    <n v="2"/>
    <n v="0"/>
    <m/>
    <n v="0"/>
    <n v="2"/>
    <m/>
    <m/>
    <n v="0"/>
    <m/>
    <m/>
    <m/>
    <m/>
    <m/>
    <x v="0"/>
    <x v="0"/>
    <n v="0"/>
    <n v="0"/>
    <x v="5"/>
  </r>
  <r>
    <x v="25"/>
    <s v="Ad Set 077"/>
    <x v="3"/>
    <x v="9"/>
    <s v="female"/>
    <x v="20"/>
    <n v="0.02"/>
    <n v="3"/>
    <m/>
    <m/>
    <n v="3"/>
    <m/>
    <m/>
    <m/>
    <n v="0"/>
    <m/>
    <m/>
    <m/>
    <m/>
    <n v="0.02"/>
    <n v="0.01"/>
    <m/>
    <m/>
    <m/>
    <n v="1"/>
    <n v="3"/>
    <n v="0.02"/>
    <n v="0.02"/>
    <m/>
    <m/>
    <m/>
    <m/>
    <m/>
    <n v="3"/>
    <n v="0"/>
    <m/>
    <n v="0"/>
    <n v="3"/>
    <m/>
    <m/>
    <n v="0"/>
    <m/>
    <m/>
    <m/>
    <m/>
    <m/>
    <x v="0"/>
    <x v="0"/>
    <n v="0"/>
    <n v="0"/>
    <x v="5"/>
  </r>
  <r>
    <x v="26"/>
    <s v="Ad Set 077"/>
    <x v="3"/>
    <x v="9"/>
    <s v="female"/>
    <x v="20"/>
    <n v="0.06"/>
    <n v="7"/>
    <m/>
    <m/>
    <n v="6"/>
    <m/>
    <m/>
    <m/>
    <n v="0"/>
    <m/>
    <m/>
    <m/>
    <m/>
    <n v="0.06"/>
    <n v="0.01"/>
    <m/>
    <m/>
    <m/>
    <n v="1.1666669999999999"/>
    <n v="7"/>
    <n v="0.06"/>
    <n v="0.06"/>
    <m/>
    <m/>
    <m/>
    <m/>
    <m/>
    <n v="6"/>
    <n v="0"/>
    <m/>
    <n v="0"/>
    <n v="6"/>
    <m/>
    <m/>
    <n v="0"/>
    <m/>
    <m/>
    <m/>
    <m/>
    <m/>
    <x v="0"/>
    <x v="0"/>
    <n v="0"/>
    <n v="0"/>
    <x v="5"/>
  </r>
  <r>
    <x v="27"/>
    <s v="Ad Set 077"/>
    <x v="3"/>
    <x v="9"/>
    <s v="female"/>
    <x v="20"/>
    <n v="0.02"/>
    <n v="3"/>
    <m/>
    <m/>
    <n v="3"/>
    <m/>
    <m/>
    <m/>
    <n v="0"/>
    <m/>
    <m/>
    <m/>
    <m/>
    <n v="0.02"/>
    <n v="0.01"/>
    <m/>
    <m/>
    <m/>
    <n v="1"/>
    <n v="3"/>
    <n v="0.02"/>
    <n v="0.02"/>
    <m/>
    <m/>
    <m/>
    <m/>
    <m/>
    <n v="3"/>
    <n v="0"/>
    <m/>
    <n v="0"/>
    <n v="3"/>
    <m/>
    <m/>
    <n v="0"/>
    <m/>
    <m/>
    <m/>
    <m/>
    <m/>
    <x v="0"/>
    <x v="0"/>
    <n v="0"/>
    <n v="0"/>
    <x v="5"/>
  </r>
  <r>
    <x v="34"/>
    <s v="Ad Set 077"/>
    <x v="3"/>
    <x v="9"/>
    <s v="female"/>
    <x v="20"/>
    <n v="0.01"/>
    <n v="1"/>
    <m/>
    <m/>
    <n v="1"/>
    <m/>
    <m/>
    <m/>
    <n v="0"/>
    <m/>
    <m/>
    <m/>
    <m/>
    <n v="0.01"/>
    <n v="0.01"/>
    <m/>
    <m/>
    <m/>
    <n v="1"/>
    <n v="1"/>
    <n v="0.01"/>
    <n v="0.01"/>
    <m/>
    <m/>
    <m/>
    <m/>
    <m/>
    <n v="1"/>
    <n v="0"/>
    <m/>
    <n v="0"/>
    <n v="1"/>
    <m/>
    <m/>
    <n v="0"/>
    <m/>
    <m/>
    <m/>
    <m/>
    <m/>
    <x v="0"/>
    <x v="0"/>
    <n v="0"/>
    <n v="0"/>
    <x v="5"/>
  </r>
  <r>
    <x v="35"/>
    <s v="Ad Set 077"/>
    <x v="3"/>
    <x v="9"/>
    <s v="female"/>
    <x v="20"/>
    <n v="0.01"/>
    <n v="1"/>
    <m/>
    <m/>
    <n v="1"/>
    <m/>
    <m/>
    <m/>
    <n v="0"/>
    <m/>
    <m/>
    <m/>
    <m/>
    <n v="0.01"/>
    <n v="0.01"/>
    <m/>
    <m/>
    <m/>
    <n v="1"/>
    <n v="1"/>
    <n v="0.01"/>
    <n v="0.01"/>
    <m/>
    <m/>
    <m/>
    <m/>
    <m/>
    <n v="1"/>
    <n v="0"/>
    <m/>
    <n v="0"/>
    <n v="1"/>
    <m/>
    <m/>
    <n v="0"/>
    <m/>
    <m/>
    <m/>
    <m/>
    <m/>
    <x v="0"/>
    <x v="0"/>
    <n v="0"/>
    <n v="0"/>
    <x v="5"/>
  </r>
  <r>
    <x v="28"/>
    <s v="Ad Set 077"/>
    <x v="3"/>
    <x v="9"/>
    <s v="female"/>
    <x v="20"/>
    <n v="0.05"/>
    <n v="6"/>
    <m/>
    <m/>
    <n v="5"/>
    <m/>
    <m/>
    <m/>
    <n v="0"/>
    <m/>
    <m/>
    <m/>
    <m/>
    <n v="0.05"/>
    <n v="0.01"/>
    <m/>
    <m/>
    <m/>
    <n v="1.2"/>
    <n v="6"/>
    <n v="0.05"/>
    <n v="0.05"/>
    <m/>
    <m/>
    <m/>
    <m/>
    <m/>
    <n v="5"/>
    <n v="0"/>
    <m/>
    <n v="0"/>
    <n v="5"/>
    <m/>
    <m/>
    <n v="0"/>
    <m/>
    <m/>
    <m/>
    <m/>
    <m/>
    <x v="0"/>
    <x v="0"/>
    <n v="0"/>
    <n v="0"/>
    <x v="5"/>
  </r>
  <r>
    <x v="29"/>
    <s v="Ad Set 077"/>
    <x v="3"/>
    <x v="9"/>
    <s v="female"/>
    <x v="20"/>
    <n v="0.01"/>
    <n v="1"/>
    <m/>
    <m/>
    <n v="1"/>
    <m/>
    <m/>
    <m/>
    <n v="0"/>
    <m/>
    <m/>
    <m/>
    <m/>
    <n v="0.01"/>
    <n v="0.01"/>
    <m/>
    <m/>
    <m/>
    <n v="1"/>
    <n v="1"/>
    <n v="0.01"/>
    <n v="0.01"/>
    <m/>
    <m/>
    <m/>
    <m/>
    <m/>
    <n v="1"/>
    <n v="0"/>
    <m/>
    <n v="0"/>
    <n v="1"/>
    <m/>
    <m/>
    <n v="0"/>
    <m/>
    <m/>
    <m/>
    <m/>
    <m/>
    <x v="0"/>
    <x v="0"/>
    <n v="0"/>
    <n v="0"/>
    <x v="5"/>
  </r>
  <r>
    <x v="32"/>
    <s v="Ad Set 091"/>
    <x v="3"/>
    <x v="9"/>
    <s v="female"/>
    <x v="20"/>
    <n v="0.28000000000000003"/>
    <n v="23"/>
    <m/>
    <m/>
    <n v="21"/>
    <m/>
    <m/>
    <m/>
    <n v="0"/>
    <m/>
    <m/>
    <m/>
    <m/>
    <n v="0.28000000000000003"/>
    <n v="0.01"/>
    <m/>
    <m/>
    <m/>
    <n v="1.0952379999999999"/>
    <n v="23"/>
    <n v="0.28000000000000003"/>
    <n v="0.28000000000000003"/>
    <m/>
    <m/>
    <m/>
    <m/>
    <m/>
    <n v="21"/>
    <n v="0"/>
    <m/>
    <n v="0"/>
    <n v="21"/>
    <m/>
    <m/>
    <n v="0"/>
    <m/>
    <m/>
    <m/>
    <m/>
    <m/>
    <x v="0"/>
    <x v="0"/>
    <n v="0"/>
    <n v="0"/>
    <x v="5"/>
  </r>
  <r>
    <x v="18"/>
    <s v="Ad Set 091"/>
    <x v="3"/>
    <x v="9"/>
    <s v="female"/>
    <x v="20"/>
    <n v="1.31"/>
    <n v="101"/>
    <m/>
    <m/>
    <n v="82"/>
    <m/>
    <m/>
    <m/>
    <n v="0"/>
    <m/>
    <m/>
    <m/>
    <m/>
    <n v="1.31"/>
    <n v="0.02"/>
    <m/>
    <m/>
    <m/>
    <n v="1.2317070000000001"/>
    <n v="101"/>
    <n v="1.31"/>
    <n v="1.31"/>
    <m/>
    <m/>
    <m/>
    <m/>
    <m/>
    <n v="82"/>
    <n v="1"/>
    <m/>
    <n v="-1"/>
    <n v="82"/>
    <m/>
    <m/>
    <n v="0"/>
    <m/>
    <m/>
    <m/>
    <m/>
    <m/>
    <x v="0"/>
    <x v="0"/>
    <n v="0"/>
    <n v="0"/>
    <x v="5"/>
  </r>
  <r>
    <x v="23"/>
    <s v="Ad Set 091"/>
    <x v="3"/>
    <x v="9"/>
    <s v="female"/>
    <x v="20"/>
    <n v="0.14000000000000001"/>
    <n v="14"/>
    <m/>
    <m/>
    <n v="14"/>
    <m/>
    <m/>
    <m/>
    <n v="0"/>
    <m/>
    <m/>
    <m/>
    <m/>
    <n v="0.14000000000000001"/>
    <n v="0.01"/>
    <m/>
    <m/>
    <m/>
    <n v="1"/>
    <n v="14"/>
    <n v="0.14000000000000001"/>
    <n v="0.14000000000000001"/>
    <m/>
    <m/>
    <m/>
    <m/>
    <m/>
    <n v="14"/>
    <n v="0"/>
    <m/>
    <n v="0"/>
    <n v="14"/>
    <m/>
    <m/>
    <n v="0"/>
    <m/>
    <m/>
    <m/>
    <m/>
    <m/>
    <x v="0"/>
    <x v="0"/>
    <n v="0"/>
    <n v="0"/>
    <x v="5"/>
  </r>
  <r>
    <x v="30"/>
    <s v="Ad Set 091"/>
    <x v="3"/>
    <x v="9"/>
    <s v="female"/>
    <x v="20"/>
    <n v="0.17"/>
    <n v="19"/>
    <m/>
    <m/>
    <n v="14"/>
    <m/>
    <m/>
    <m/>
    <n v="0"/>
    <m/>
    <m/>
    <m/>
    <m/>
    <n v="0.17"/>
    <n v="0.01"/>
    <m/>
    <m/>
    <m/>
    <n v="1.357143"/>
    <n v="19"/>
    <n v="0.17"/>
    <n v="0.17"/>
    <m/>
    <m/>
    <m/>
    <m/>
    <m/>
    <n v="14"/>
    <n v="0"/>
    <m/>
    <n v="0"/>
    <n v="14"/>
    <m/>
    <m/>
    <n v="0"/>
    <m/>
    <m/>
    <m/>
    <m/>
    <m/>
    <x v="0"/>
    <x v="0"/>
    <n v="0"/>
    <n v="0"/>
    <x v="5"/>
  </r>
  <r>
    <x v="24"/>
    <s v="Ad Set 091"/>
    <x v="3"/>
    <x v="9"/>
    <s v="female"/>
    <x v="20"/>
    <n v="0.2"/>
    <n v="21"/>
    <m/>
    <m/>
    <n v="20"/>
    <m/>
    <m/>
    <m/>
    <n v="0"/>
    <m/>
    <m/>
    <m/>
    <m/>
    <n v="0.2"/>
    <n v="0.01"/>
    <m/>
    <m/>
    <m/>
    <n v="1.05"/>
    <n v="21"/>
    <n v="0.2"/>
    <n v="0.2"/>
    <m/>
    <m/>
    <m/>
    <m/>
    <m/>
    <n v="20"/>
    <n v="0"/>
    <m/>
    <n v="0"/>
    <n v="20"/>
    <m/>
    <m/>
    <n v="0"/>
    <m/>
    <m/>
    <m/>
    <m/>
    <m/>
    <x v="0"/>
    <x v="0"/>
    <n v="0"/>
    <n v="0"/>
    <x v="5"/>
  </r>
  <r>
    <x v="33"/>
    <s v="Ad Set 091"/>
    <x v="3"/>
    <x v="9"/>
    <s v="female"/>
    <x v="20"/>
    <n v="2.809377"/>
    <n v="214"/>
    <m/>
    <m/>
    <n v="179"/>
    <m/>
    <m/>
    <m/>
    <n v="0"/>
    <m/>
    <m/>
    <m/>
    <m/>
    <n v="2.809377"/>
    <n v="0.02"/>
    <m/>
    <m/>
    <m/>
    <n v="1.1955309999999999"/>
    <n v="214"/>
    <n v="2.809377"/>
    <n v="2.809377"/>
    <m/>
    <m/>
    <m/>
    <m/>
    <m/>
    <n v="179"/>
    <n v="3"/>
    <m/>
    <n v="-3"/>
    <n v="179"/>
    <m/>
    <m/>
    <n v="0"/>
    <m/>
    <m/>
    <m/>
    <m/>
    <m/>
    <x v="0"/>
    <x v="0"/>
    <n v="0"/>
    <n v="0"/>
    <x v="5"/>
  </r>
  <r>
    <x v="26"/>
    <s v="Ad Set 091"/>
    <x v="3"/>
    <x v="9"/>
    <s v="female"/>
    <x v="20"/>
    <n v="0.74"/>
    <n v="44"/>
    <m/>
    <m/>
    <n v="35"/>
    <m/>
    <m/>
    <m/>
    <n v="0"/>
    <m/>
    <m/>
    <m/>
    <m/>
    <n v="0.74"/>
    <n v="0.02"/>
    <m/>
    <m/>
    <m/>
    <n v="1.2571429999999999"/>
    <n v="44"/>
    <n v="0.74"/>
    <n v="0.74"/>
    <m/>
    <m/>
    <m/>
    <m/>
    <m/>
    <n v="35"/>
    <n v="1"/>
    <m/>
    <n v="-1"/>
    <n v="35"/>
    <m/>
    <m/>
    <n v="0"/>
    <m/>
    <m/>
    <m/>
    <m/>
    <m/>
    <x v="0"/>
    <x v="0"/>
    <n v="0"/>
    <n v="0"/>
    <x v="5"/>
  </r>
  <r>
    <x v="35"/>
    <s v="Ad Set 091"/>
    <x v="3"/>
    <x v="9"/>
    <s v="female"/>
    <x v="20"/>
    <n v="0.26"/>
    <n v="21"/>
    <m/>
    <m/>
    <n v="17"/>
    <m/>
    <m/>
    <m/>
    <n v="0"/>
    <m/>
    <m/>
    <m/>
    <m/>
    <n v="0.26"/>
    <n v="0.02"/>
    <m/>
    <m/>
    <m/>
    <n v="1.2352939999999999"/>
    <n v="21"/>
    <n v="0.26"/>
    <n v="0.26"/>
    <m/>
    <m/>
    <m/>
    <m/>
    <m/>
    <n v="17"/>
    <n v="0"/>
    <m/>
    <n v="0"/>
    <n v="17"/>
    <m/>
    <m/>
    <n v="0"/>
    <m/>
    <m/>
    <m/>
    <m/>
    <m/>
    <x v="0"/>
    <x v="0"/>
    <n v="0"/>
    <n v="0"/>
    <x v="5"/>
  </r>
  <r>
    <x v="28"/>
    <s v="Ad Set 091"/>
    <x v="3"/>
    <x v="9"/>
    <s v="female"/>
    <x v="20"/>
    <n v="0.19"/>
    <n v="16"/>
    <m/>
    <m/>
    <n v="13"/>
    <m/>
    <m/>
    <m/>
    <n v="0"/>
    <m/>
    <m/>
    <m/>
    <m/>
    <n v="0.19"/>
    <n v="0.01"/>
    <m/>
    <m/>
    <m/>
    <n v="1.230769"/>
    <n v="16"/>
    <n v="0.19"/>
    <n v="0.19"/>
    <m/>
    <m/>
    <m/>
    <m/>
    <m/>
    <n v="13"/>
    <n v="0"/>
    <m/>
    <n v="0"/>
    <n v="13"/>
    <m/>
    <m/>
    <n v="0"/>
    <m/>
    <m/>
    <m/>
    <m/>
    <m/>
    <x v="0"/>
    <x v="0"/>
    <n v="0"/>
    <n v="0"/>
    <x v="5"/>
  </r>
  <r>
    <x v="28"/>
    <s v="Ad Set 091"/>
    <x v="3"/>
    <x v="9"/>
    <s v="female"/>
    <x v="20"/>
    <n v="0.06"/>
    <n v="5"/>
    <m/>
    <m/>
    <n v="4"/>
    <m/>
    <m/>
    <m/>
    <n v="0"/>
    <m/>
    <m/>
    <m/>
    <m/>
    <n v="0.06"/>
    <n v="0.02"/>
    <m/>
    <m/>
    <m/>
    <n v="1.25"/>
    <n v="5"/>
    <n v="0.06"/>
    <n v="0.06"/>
    <m/>
    <m/>
    <m/>
    <m/>
    <m/>
    <n v="4"/>
    <n v="0"/>
    <m/>
    <n v="0"/>
    <n v="4"/>
    <m/>
    <m/>
    <n v="0"/>
    <m/>
    <m/>
    <m/>
    <m/>
    <m/>
    <x v="0"/>
    <x v="0"/>
    <n v="0"/>
    <n v="0"/>
    <x v="5"/>
  </r>
  <r>
    <x v="29"/>
    <s v="Ad Set 091"/>
    <x v="3"/>
    <x v="9"/>
    <s v="female"/>
    <x v="20"/>
    <n v="0.22"/>
    <n v="20"/>
    <m/>
    <m/>
    <n v="15"/>
    <m/>
    <m/>
    <m/>
    <n v="0"/>
    <m/>
    <m/>
    <m/>
    <m/>
    <n v="0.22"/>
    <n v="0.01"/>
    <m/>
    <m/>
    <m/>
    <n v="1.3333330000000001"/>
    <n v="20"/>
    <n v="0.22"/>
    <n v="0.22"/>
    <m/>
    <m/>
    <m/>
    <m/>
    <m/>
    <n v="15"/>
    <n v="0"/>
    <m/>
    <n v="0"/>
    <n v="15"/>
    <m/>
    <m/>
    <n v="0"/>
    <m/>
    <m/>
    <m/>
    <m/>
    <m/>
    <x v="0"/>
    <x v="0"/>
    <n v="0"/>
    <n v="0"/>
    <x v="5"/>
  </r>
  <r>
    <x v="19"/>
    <s v="Ad Set 118"/>
    <x v="3"/>
    <x v="9"/>
    <s v="female"/>
    <x v="20"/>
    <n v="0.08"/>
    <n v="10"/>
    <m/>
    <m/>
    <n v="4"/>
    <m/>
    <m/>
    <m/>
    <n v="0"/>
    <m/>
    <m/>
    <m/>
    <m/>
    <n v="0.08"/>
    <n v="0.02"/>
    <m/>
    <m/>
    <m/>
    <n v="2.5"/>
    <n v="10"/>
    <n v="0.08"/>
    <n v="0.08"/>
    <m/>
    <m/>
    <m/>
    <m/>
    <m/>
    <n v="4"/>
    <n v="0"/>
    <m/>
    <n v="0"/>
    <n v="4"/>
    <m/>
    <m/>
    <n v="0"/>
    <m/>
    <m/>
    <m/>
    <m/>
    <m/>
    <x v="0"/>
    <x v="0"/>
    <n v="0"/>
    <n v="0"/>
    <x v="5"/>
  </r>
  <r>
    <x v="32"/>
    <s v="Ad Set 118"/>
    <x v="3"/>
    <x v="9"/>
    <s v="female"/>
    <x v="20"/>
    <n v="0.05"/>
    <n v="10"/>
    <m/>
    <m/>
    <n v="7"/>
    <m/>
    <m/>
    <m/>
    <n v="0"/>
    <m/>
    <m/>
    <m/>
    <m/>
    <n v="0.05"/>
    <n v="0.01"/>
    <m/>
    <m/>
    <m/>
    <n v="1.428571"/>
    <n v="10"/>
    <n v="0.05"/>
    <n v="0.05"/>
    <m/>
    <m/>
    <m/>
    <m/>
    <m/>
    <n v="7"/>
    <n v="0"/>
    <m/>
    <n v="0"/>
    <n v="7"/>
    <m/>
    <m/>
    <n v="0"/>
    <m/>
    <m/>
    <m/>
    <m/>
    <m/>
    <x v="0"/>
    <x v="0"/>
    <n v="0"/>
    <n v="0"/>
    <x v="5"/>
  </r>
  <r>
    <x v="18"/>
    <s v="Ad Set 118"/>
    <x v="3"/>
    <x v="9"/>
    <s v="female"/>
    <x v="20"/>
    <n v="0.02"/>
    <n v="2"/>
    <m/>
    <m/>
    <n v="1"/>
    <m/>
    <m/>
    <m/>
    <n v="0"/>
    <m/>
    <m/>
    <m/>
    <m/>
    <n v="0.02"/>
    <n v="0.02"/>
    <m/>
    <m/>
    <m/>
    <n v="2"/>
    <n v="2"/>
    <n v="0.02"/>
    <n v="0.02"/>
    <m/>
    <m/>
    <m/>
    <m/>
    <m/>
    <n v="1"/>
    <n v="0"/>
    <m/>
    <n v="0"/>
    <n v="1"/>
    <m/>
    <m/>
    <n v="0"/>
    <m/>
    <m/>
    <m/>
    <m/>
    <m/>
    <x v="0"/>
    <x v="0"/>
    <n v="0"/>
    <n v="0"/>
    <x v="5"/>
  </r>
  <r>
    <x v="46"/>
    <s v="Ad Set 118"/>
    <x v="3"/>
    <x v="9"/>
    <s v="female"/>
    <x v="20"/>
    <n v="0.18"/>
    <n v="25"/>
    <m/>
    <m/>
    <n v="17"/>
    <m/>
    <m/>
    <m/>
    <n v="0"/>
    <m/>
    <m/>
    <m/>
    <m/>
    <n v="0.18"/>
    <n v="0.01"/>
    <m/>
    <m/>
    <m/>
    <n v="1.470588"/>
    <n v="25"/>
    <n v="0.18"/>
    <n v="0.18"/>
    <m/>
    <m/>
    <m/>
    <m/>
    <m/>
    <n v="17"/>
    <n v="0"/>
    <m/>
    <n v="0"/>
    <n v="17"/>
    <m/>
    <m/>
    <n v="0"/>
    <m/>
    <m/>
    <m/>
    <m/>
    <m/>
    <x v="0"/>
    <x v="0"/>
    <n v="0"/>
    <n v="0"/>
    <x v="5"/>
  </r>
  <r>
    <x v="24"/>
    <s v="Ad Set 118"/>
    <x v="3"/>
    <x v="9"/>
    <s v="female"/>
    <x v="20"/>
    <n v="0.03"/>
    <n v="5"/>
    <m/>
    <m/>
    <n v="3"/>
    <m/>
    <m/>
    <m/>
    <n v="0"/>
    <m/>
    <m/>
    <m/>
    <m/>
    <n v="0.03"/>
    <n v="0.01"/>
    <m/>
    <m/>
    <m/>
    <n v="1.6666669999999999"/>
    <n v="5"/>
    <n v="0.03"/>
    <n v="0.03"/>
    <m/>
    <m/>
    <m/>
    <m/>
    <m/>
    <n v="3"/>
    <n v="0"/>
    <m/>
    <n v="0"/>
    <n v="3"/>
    <m/>
    <m/>
    <n v="0"/>
    <m/>
    <m/>
    <m/>
    <m/>
    <m/>
    <x v="0"/>
    <x v="0"/>
    <n v="0"/>
    <n v="0"/>
    <x v="5"/>
  </r>
  <r>
    <x v="31"/>
    <s v="Ad Set 118"/>
    <x v="3"/>
    <x v="9"/>
    <s v="female"/>
    <x v="20"/>
    <n v="0.35"/>
    <n v="27"/>
    <m/>
    <m/>
    <n v="19"/>
    <m/>
    <m/>
    <m/>
    <n v="0"/>
    <m/>
    <m/>
    <m/>
    <m/>
    <n v="0.35"/>
    <n v="0.02"/>
    <m/>
    <m/>
    <m/>
    <n v="1.4210529999999999"/>
    <n v="27"/>
    <n v="0.35"/>
    <n v="0.35"/>
    <m/>
    <m/>
    <m/>
    <m/>
    <m/>
    <n v="19"/>
    <n v="0"/>
    <m/>
    <n v="0"/>
    <n v="19"/>
    <m/>
    <m/>
    <n v="0"/>
    <m/>
    <m/>
    <m/>
    <m/>
    <m/>
    <x v="0"/>
    <x v="0"/>
    <n v="0"/>
    <n v="0"/>
    <x v="5"/>
  </r>
  <r>
    <x v="33"/>
    <s v="Ad Set 118"/>
    <x v="3"/>
    <x v="9"/>
    <s v="female"/>
    <x v="20"/>
    <n v="0.15"/>
    <n v="24"/>
    <m/>
    <m/>
    <n v="13"/>
    <m/>
    <m/>
    <m/>
    <n v="0"/>
    <m/>
    <m/>
    <m/>
    <m/>
    <n v="0.15"/>
    <n v="0.01"/>
    <m/>
    <m/>
    <m/>
    <n v="1.8461540000000001"/>
    <n v="24"/>
    <n v="0.15"/>
    <n v="0.15"/>
    <m/>
    <m/>
    <m/>
    <m/>
    <m/>
    <n v="13"/>
    <n v="0"/>
    <m/>
    <n v="0"/>
    <n v="13"/>
    <m/>
    <m/>
    <n v="0"/>
    <m/>
    <m/>
    <m/>
    <m/>
    <m/>
    <x v="0"/>
    <x v="0"/>
    <n v="0"/>
    <n v="0"/>
    <x v="5"/>
  </r>
  <r>
    <x v="20"/>
    <s v="Ad Set 118"/>
    <x v="3"/>
    <x v="9"/>
    <s v="female"/>
    <x v="20"/>
    <n v="0.04"/>
    <n v="7"/>
    <m/>
    <m/>
    <n v="7"/>
    <m/>
    <m/>
    <m/>
    <n v="0"/>
    <m/>
    <m/>
    <m/>
    <m/>
    <n v="0.04"/>
    <n v="0.01"/>
    <m/>
    <m/>
    <m/>
    <n v="1"/>
    <n v="7"/>
    <n v="0.04"/>
    <n v="0.04"/>
    <m/>
    <m/>
    <m/>
    <m/>
    <m/>
    <n v="7"/>
    <n v="0"/>
    <m/>
    <n v="0"/>
    <n v="7"/>
    <m/>
    <m/>
    <n v="0"/>
    <m/>
    <m/>
    <m/>
    <m/>
    <m/>
    <x v="0"/>
    <x v="0"/>
    <n v="0"/>
    <n v="0"/>
    <x v="5"/>
  </r>
  <r>
    <x v="25"/>
    <s v="Ad Set 118"/>
    <x v="3"/>
    <x v="9"/>
    <s v="female"/>
    <x v="20"/>
    <n v="0.01"/>
    <n v="1"/>
    <m/>
    <m/>
    <n v="1"/>
    <m/>
    <m/>
    <m/>
    <n v="0"/>
    <m/>
    <m/>
    <m/>
    <m/>
    <n v="0.01"/>
    <n v="0.01"/>
    <m/>
    <m/>
    <m/>
    <n v="1"/>
    <n v="1"/>
    <n v="0.01"/>
    <n v="0.01"/>
    <m/>
    <m/>
    <m/>
    <m/>
    <m/>
    <n v="1"/>
    <n v="0"/>
    <m/>
    <n v="0"/>
    <n v="1"/>
    <m/>
    <m/>
    <n v="0"/>
    <m/>
    <m/>
    <m/>
    <m/>
    <m/>
    <x v="0"/>
    <x v="0"/>
    <n v="0"/>
    <n v="0"/>
    <x v="5"/>
  </r>
  <r>
    <x v="35"/>
    <s v="Ad Set 118"/>
    <x v="3"/>
    <x v="9"/>
    <s v="female"/>
    <x v="20"/>
    <n v="0.08"/>
    <n v="10"/>
    <m/>
    <m/>
    <n v="5"/>
    <m/>
    <m/>
    <m/>
    <n v="0"/>
    <m/>
    <m/>
    <m/>
    <m/>
    <n v="0.08"/>
    <n v="0.02"/>
    <m/>
    <m/>
    <m/>
    <n v="2"/>
    <n v="10"/>
    <n v="0.08"/>
    <n v="0.08"/>
    <m/>
    <m/>
    <m/>
    <m/>
    <m/>
    <n v="5"/>
    <n v="0"/>
    <m/>
    <n v="0"/>
    <n v="5"/>
    <m/>
    <m/>
    <n v="0"/>
    <m/>
    <m/>
    <m/>
    <m/>
    <m/>
    <x v="0"/>
    <x v="0"/>
    <n v="0"/>
    <n v="0"/>
    <x v="5"/>
  </r>
  <r>
    <x v="28"/>
    <s v="Ad Set 118"/>
    <x v="3"/>
    <x v="9"/>
    <s v="female"/>
    <x v="20"/>
    <n v="0.05"/>
    <n v="10"/>
    <m/>
    <m/>
    <n v="9"/>
    <m/>
    <m/>
    <m/>
    <n v="0"/>
    <m/>
    <m/>
    <m/>
    <m/>
    <n v="0.05"/>
    <n v="0.01"/>
    <m/>
    <m/>
    <m/>
    <n v="1.111111"/>
    <n v="10"/>
    <n v="0.05"/>
    <n v="0.05"/>
    <m/>
    <m/>
    <m/>
    <m/>
    <m/>
    <n v="9"/>
    <n v="0"/>
    <m/>
    <n v="0"/>
    <n v="9"/>
    <m/>
    <m/>
    <n v="0"/>
    <m/>
    <m/>
    <m/>
    <m/>
    <m/>
    <x v="0"/>
    <x v="0"/>
    <n v="0"/>
    <n v="0"/>
    <x v="5"/>
  </r>
  <r>
    <x v="19"/>
    <s v="Ad Set 129"/>
    <x v="3"/>
    <x v="9"/>
    <s v="female"/>
    <x v="20"/>
    <n v="0.06"/>
    <n v="5"/>
    <m/>
    <m/>
    <n v="2"/>
    <m/>
    <m/>
    <m/>
    <n v="0"/>
    <m/>
    <m/>
    <m/>
    <m/>
    <n v="0.06"/>
    <n v="0.03"/>
    <m/>
    <m/>
    <m/>
    <n v="2.5"/>
    <n v="5"/>
    <n v="0.06"/>
    <n v="0.06"/>
    <m/>
    <m/>
    <m/>
    <m/>
    <m/>
    <n v="2"/>
    <n v="0"/>
    <m/>
    <n v="0"/>
    <n v="2"/>
    <m/>
    <m/>
    <n v="0"/>
    <m/>
    <m/>
    <m/>
    <m/>
    <m/>
    <x v="0"/>
    <x v="0"/>
    <n v="0"/>
    <n v="0"/>
    <x v="5"/>
  </r>
  <r>
    <x v="32"/>
    <s v="Ad Set 129"/>
    <x v="3"/>
    <x v="9"/>
    <s v="female"/>
    <x v="20"/>
    <n v="0.01"/>
    <n v="1"/>
    <m/>
    <m/>
    <n v="1"/>
    <m/>
    <m/>
    <m/>
    <n v="0"/>
    <m/>
    <m/>
    <m/>
    <m/>
    <n v="0.01"/>
    <n v="0.01"/>
    <m/>
    <m/>
    <m/>
    <n v="1"/>
    <n v="1"/>
    <n v="0.01"/>
    <n v="0.01"/>
    <m/>
    <m/>
    <m/>
    <m/>
    <m/>
    <n v="1"/>
    <n v="0"/>
    <m/>
    <n v="0"/>
    <n v="1"/>
    <m/>
    <m/>
    <n v="0"/>
    <m/>
    <m/>
    <m/>
    <m/>
    <m/>
    <x v="0"/>
    <x v="0"/>
    <n v="0"/>
    <n v="0"/>
    <x v="5"/>
  </r>
  <r>
    <x v="18"/>
    <s v="Ad Set 129"/>
    <x v="3"/>
    <x v="9"/>
    <s v="female"/>
    <x v="20"/>
    <n v="0.01"/>
    <n v="2"/>
    <m/>
    <m/>
    <n v="2"/>
    <m/>
    <m/>
    <m/>
    <n v="0"/>
    <m/>
    <m/>
    <m/>
    <m/>
    <n v="0.01"/>
    <n v="0.01"/>
    <m/>
    <m/>
    <m/>
    <n v="1"/>
    <n v="2"/>
    <n v="0.01"/>
    <n v="0.01"/>
    <m/>
    <m/>
    <m/>
    <m/>
    <m/>
    <n v="2"/>
    <n v="0"/>
    <m/>
    <n v="0"/>
    <n v="2"/>
    <m/>
    <m/>
    <n v="0"/>
    <m/>
    <m/>
    <m/>
    <m/>
    <m/>
    <x v="0"/>
    <x v="0"/>
    <n v="0"/>
    <n v="0"/>
    <x v="5"/>
  </r>
  <r>
    <x v="46"/>
    <s v="Ad Set 129"/>
    <x v="3"/>
    <x v="9"/>
    <s v="female"/>
    <x v="20"/>
    <n v="0.01"/>
    <n v="1"/>
    <m/>
    <m/>
    <n v="1"/>
    <m/>
    <m/>
    <m/>
    <n v="0"/>
    <m/>
    <m/>
    <m/>
    <m/>
    <n v="0.01"/>
    <n v="0.01"/>
    <m/>
    <m/>
    <m/>
    <n v="1"/>
    <n v="1"/>
    <n v="0.01"/>
    <n v="0.01"/>
    <m/>
    <m/>
    <m/>
    <m/>
    <m/>
    <n v="1"/>
    <n v="0"/>
    <m/>
    <n v="0"/>
    <n v="1"/>
    <m/>
    <m/>
    <n v="0"/>
    <m/>
    <m/>
    <m/>
    <m/>
    <m/>
    <x v="0"/>
    <x v="0"/>
    <n v="0"/>
    <n v="0"/>
    <x v="5"/>
  </r>
  <r>
    <x v="24"/>
    <s v="Ad Set 129"/>
    <x v="3"/>
    <x v="9"/>
    <s v="female"/>
    <x v="20"/>
    <n v="0.04"/>
    <n v="5"/>
    <m/>
    <m/>
    <n v="3"/>
    <m/>
    <m/>
    <m/>
    <n v="0"/>
    <m/>
    <m/>
    <m/>
    <m/>
    <n v="0.04"/>
    <n v="0.01"/>
    <m/>
    <m/>
    <m/>
    <n v="1.6666669999999999"/>
    <n v="5"/>
    <n v="0.04"/>
    <n v="0.04"/>
    <m/>
    <m/>
    <m/>
    <m/>
    <m/>
    <n v="3"/>
    <n v="0"/>
    <m/>
    <n v="0"/>
    <n v="3"/>
    <m/>
    <m/>
    <n v="0"/>
    <m/>
    <m/>
    <m/>
    <m/>
    <m/>
    <x v="0"/>
    <x v="0"/>
    <n v="0"/>
    <n v="0"/>
    <x v="5"/>
  </r>
  <r>
    <x v="33"/>
    <s v="Ad Set 129"/>
    <x v="3"/>
    <x v="9"/>
    <s v="female"/>
    <x v="20"/>
    <n v="0.02"/>
    <n v="2"/>
    <m/>
    <m/>
    <n v="1"/>
    <m/>
    <m/>
    <m/>
    <n v="0"/>
    <m/>
    <m/>
    <m/>
    <m/>
    <n v="0.02"/>
    <n v="0.02"/>
    <m/>
    <m/>
    <m/>
    <n v="2"/>
    <n v="2"/>
    <n v="0.02"/>
    <n v="0.02"/>
    <m/>
    <m/>
    <m/>
    <m/>
    <m/>
    <n v="1"/>
    <n v="0"/>
    <m/>
    <n v="0"/>
    <n v="1"/>
    <m/>
    <m/>
    <n v="0"/>
    <m/>
    <m/>
    <m/>
    <m/>
    <m/>
    <x v="0"/>
    <x v="0"/>
    <n v="0"/>
    <n v="0"/>
    <x v="5"/>
  </r>
  <r>
    <x v="20"/>
    <s v="Ad Set 129"/>
    <x v="3"/>
    <x v="9"/>
    <s v="female"/>
    <x v="20"/>
    <n v="0"/>
    <n v="1"/>
    <m/>
    <m/>
    <n v="1"/>
    <m/>
    <m/>
    <m/>
    <n v="0"/>
    <m/>
    <m/>
    <m/>
    <m/>
    <n v="0"/>
    <n v="0"/>
    <m/>
    <m/>
    <m/>
    <n v="1"/>
    <n v="1"/>
    <n v="0"/>
    <n v="0"/>
    <m/>
    <m/>
    <m/>
    <m/>
    <m/>
    <n v="1"/>
    <n v="0"/>
    <m/>
    <n v="0"/>
    <n v="1"/>
    <m/>
    <m/>
    <n v="0"/>
    <m/>
    <m/>
    <m/>
    <m/>
    <m/>
    <x v="0"/>
    <x v="0"/>
    <n v="0"/>
    <n v="0"/>
    <x v="5"/>
  </r>
  <r>
    <x v="35"/>
    <s v="Ad Set 129"/>
    <x v="3"/>
    <x v="9"/>
    <s v="female"/>
    <x v="20"/>
    <n v="0"/>
    <n v="1"/>
    <m/>
    <m/>
    <n v="1"/>
    <m/>
    <m/>
    <m/>
    <n v="0"/>
    <m/>
    <m/>
    <m/>
    <m/>
    <n v="0"/>
    <n v="0"/>
    <m/>
    <m/>
    <m/>
    <n v="1"/>
    <n v="1"/>
    <n v="0"/>
    <n v="0"/>
    <m/>
    <m/>
    <m/>
    <m/>
    <m/>
    <n v="1"/>
    <n v="0"/>
    <m/>
    <n v="0"/>
    <n v="1"/>
    <m/>
    <m/>
    <n v="0"/>
    <m/>
    <m/>
    <m/>
    <m/>
    <m/>
    <x v="0"/>
    <x v="0"/>
    <n v="0"/>
    <n v="0"/>
    <x v="5"/>
  </r>
  <r>
    <x v="28"/>
    <s v="Ad Set 129"/>
    <x v="3"/>
    <x v="9"/>
    <s v="female"/>
    <x v="20"/>
    <n v="0.02"/>
    <n v="1"/>
    <m/>
    <m/>
    <n v="1"/>
    <m/>
    <m/>
    <m/>
    <n v="0"/>
    <m/>
    <m/>
    <m/>
    <m/>
    <n v="0.02"/>
    <n v="0.02"/>
    <m/>
    <m/>
    <m/>
    <n v="1"/>
    <n v="1"/>
    <n v="0.02"/>
    <n v="0.02"/>
    <m/>
    <m/>
    <m/>
    <m/>
    <m/>
    <n v="1"/>
    <n v="0"/>
    <m/>
    <n v="0"/>
    <n v="1"/>
    <m/>
    <m/>
    <n v="0"/>
    <m/>
    <m/>
    <m/>
    <m/>
    <m/>
    <x v="0"/>
    <x v="0"/>
    <n v="0"/>
    <n v="0"/>
    <x v="5"/>
  </r>
  <r>
    <x v="28"/>
    <s v="Ad Set 064"/>
    <x v="3"/>
    <x v="9"/>
    <s v="female"/>
    <x v="20"/>
    <n v="0.31"/>
    <n v="18"/>
    <m/>
    <m/>
    <n v="14"/>
    <m/>
    <m/>
    <m/>
    <n v="0"/>
    <m/>
    <m/>
    <m/>
    <m/>
    <n v="0.31"/>
    <n v="0.02"/>
    <m/>
    <m/>
    <m/>
    <n v="1.285714"/>
    <n v="18"/>
    <n v="0.31"/>
    <n v="0.31"/>
    <m/>
    <m/>
    <m/>
    <m/>
    <m/>
    <n v="14"/>
    <n v="0"/>
    <m/>
    <n v="0"/>
    <n v="14"/>
    <m/>
    <m/>
    <n v="0"/>
    <m/>
    <m/>
    <m/>
    <m/>
    <m/>
    <x v="0"/>
    <x v="0"/>
    <n v="0"/>
    <n v="0"/>
    <x v="5"/>
  </r>
  <r>
    <x v="25"/>
    <s v="Ad Set 091"/>
    <x v="3"/>
    <x v="9"/>
    <s v="female"/>
    <x v="20"/>
    <n v="0.52"/>
    <n v="42"/>
    <m/>
    <m/>
    <n v="32"/>
    <m/>
    <m/>
    <m/>
    <n v="0"/>
    <m/>
    <m/>
    <m/>
    <m/>
    <n v="0.52"/>
    <n v="0.02"/>
    <m/>
    <m/>
    <m/>
    <n v="1.3125"/>
    <n v="42"/>
    <n v="0.52"/>
    <n v="0.52"/>
    <m/>
    <m/>
    <m/>
    <m/>
    <m/>
    <n v="32"/>
    <n v="1"/>
    <m/>
    <n v="-1"/>
    <n v="32"/>
    <m/>
    <m/>
    <n v="0"/>
    <m/>
    <m/>
    <m/>
    <m/>
    <m/>
    <x v="0"/>
    <x v="0"/>
    <n v="0"/>
    <n v="0"/>
    <x v="5"/>
  </r>
  <r>
    <x v="19"/>
    <s v="Ad Set 091"/>
    <x v="3"/>
    <x v="9"/>
    <s v="female"/>
    <x v="20"/>
    <n v="1.1299999999999999"/>
    <n v="77"/>
    <m/>
    <n v="1"/>
    <n v="66"/>
    <m/>
    <m/>
    <m/>
    <n v="1"/>
    <m/>
    <m/>
    <m/>
    <m/>
    <n v="1.1299999999999999"/>
    <n v="0.02"/>
    <n v="1.1299999999999999"/>
    <m/>
    <m/>
    <n v="1.1666669999999999"/>
    <n v="77"/>
    <n v="1.1299999999999999"/>
    <n v="1.1299999999999999"/>
    <m/>
    <m/>
    <n v="1"/>
    <m/>
    <m/>
    <n v="66"/>
    <n v="1"/>
    <m/>
    <n v="-1"/>
    <n v="66"/>
    <m/>
    <m/>
    <n v="1"/>
    <m/>
    <m/>
    <m/>
    <m/>
    <m/>
    <x v="0"/>
    <x v="0"/>
    <n v="1"/>
    <n v="1.5151515151515151"/>
    <x v="5"/>
  </r>
  <r>
    <x v="27"/>
    <s v="Ad Set 091"/>
    <x v="3"/>
    <x v="9"/>
    <s v="female"/>
    <x v="20"/>
    <n v="2.97"/>
    <n v="187"/>
    <m/>
    <n v="1"/>
    <n v="157"/>
    <m/>
    <m/>
    <m/>
    <n v="1"/>
    <m/>
    <m/>
    <m/>
    <m/>
    <n v="2.97"/>
    <n v="0.02"/>
    <n v="2.97"/>
    <m/>
    <m/>
    <n v="1.1910829999999999"/>
    <n v="187"/>
    <n v="2.97"/>
    <n v="2.97"/>
    <m/>
    <m/>
    <n v="1"/>
    <m/>
    <m/>
    <n v="157"/>
    <n v="3"/>
    <m/>
    <n v="-3"/>
    <n v="157"/>
    <m/>
    <m/>
    <n v="1"/>
    <m/>
    <m/>
    <m/>
    <m/>
    <m/>
    <x v="0"/>
    <x v="0"/>
    <n v="1"/>
    <n v="0.63694267515923575"/>
    <x v="5"/>
  </r>
  <r>
    <x v="34"/>
    <s v="Ad Set 091"/>
    <x v="3"/>
    <x v="9"/>
    <s v="female"/>
    <x v="20"/>
    <n v="7.04"/>
    <n v="463"/>
    <m/>
    <n v="1"/>
    <n v="354"/>
    <m/>
    <m/>
    <m/>
    <n v="1"/>
    <m/>
    <m/>
    <m/>
    <m/>
    <n v="7.04"/>
    <n v="0.02"/>
    <n v="7.04"/>
    <m/>
    <m/>
    <n v="1.3079099999999999"/>
    <n v="463"/>
    <n v="7.04"/>
    <n v="7.04"/>
    <m/>
    <m/>
    <n v="1"/>
    <m/>
    <m/>
    <n v="354"/>
    <n v="7"/>
    <m/>
    <n v="-7"/>
    <n v="354"/>
    <m/>
    <m/>
    <n v="1"/>
    <m/>
    <m/>
    <m/>
    <m/>
    <m/>
    <x v="0"/>
    <x v="0"/>
    <n v="1"/>
    <n v="0.2824858757062147"/>
    <x v="5"/>
  </r>
  <r>
    <x v="6"/>
    <s v="Ad Set 020"/>
    <x v="3"/>
    <x v="1"/>
    <s v="female"/>
    <x v="20"/>
    <n v="0.11"/>
    <n v="22"/>
    <m/>
    <m/>
    <n v="22"/>
    <m/>
    <m/>
    <m/>
    <n v="0"/>
    <m/>
    <m/>
    <m/>
    <m/>
    <n v="0.11"/>
    <n v="0.01"/>
    <m/>
    <m/>
    <m/>
    <n v="1"/>
    <n v="22"/>
    <n v="0.11"/>
    <n v="0.11"/>
    <m/>
    <m/>
    <m/>
    <m/>
    <m/>
    <n v="22"/>
    <n v="0"/>
    <m/>
    <n v="0"/>
    <n v="22"/>
    <m/>
    <m/>
    <n v="0"/>
    <m/>
    <m/>
    <m/>
    <m/>
    <m/>
    <x v="0"/>
    <x v="0"/>
    <n v="0"/>
    <n v="0"/>
    <x v="5"/>
  </r>
  <r>
    <x v="10"/>
    <s v="Ad Set 041"/>
    <x v="3"/>
    <x v="1"/>
    <s v="female"/>
    <x v="20"/>
    <n v="0.44"/>
    <n v="72"/>
    <m/>
    <m/>
    <n v="72"/>
    <m/>
    <m/>
    <m/>
    <n v="0"/>
    <m/>
    <m/>
    <m/>
    <m/>
    <n v="0.44"/>
    <n v="0.01"/>
    <m/>
    <m/>
    <m/>
    <n v="1"/>
    <n v="72"/>
    <n v="0.44"/>
    <n v="0.44"/>
    <m/>
    <m/>
    <m/>
    <m/>
    <m/>
    <n v="72"/>
    <n v="0"/>
    <m/>
    <n v="0"/>
    <n v="72"/>
    <m/>
    <m/>
    <n v="0"/>
    <m/>
    <m/>
    <m/>
    <m/>
    <m/>
    <x v="0"/>
    <x v="0"/>
    <n v="0"/>
    <n v="0"/>
    <x v="5"/>
  </r>
  <r>
    <x v="47"/>
    <s v="Ad Set 041"/>
    <x v="3"/>
    <x v="1"/>
    <s v="female"/>
    <x v="20"/>
    <n v="1.28"/>
    <n v="114"/>
    <m/>
    <m/>
    <n v="113"/>
    <m/>
    <m/>
    <m/>
    <n v="0"/>
    <m/>
    <m/>
    <m/>
    <m/>
    <n v="1.28"/>
    <n v="0.01"/>
    <m/>
    <m/>
    <m/>
    <n v="1.00885"/>
    <n v="114"/>
    <n v="1.28"/>
    <n v="1.28"/>
    <m/>
    <m/>
    <m/>
    <m/>
    <m/>
    <n v="113"/>
    <n v="1"/>
    <m/>
    <n v="-1"/>
    <n v="113"/>
    <m/>
    <m/>
    <n v="0"/>
    <m/>
    <m/>
    <m/>
    <m/>
    <m/>
    <x v="0"/>
    <x v="0"/>
    <n v="0"/>
    <n v="0"/>
    <x v="5"/>
  </r>
  <r>
    <x v="45"/>
    <s v="Ad Set 041"/>
    <x v="3"/>
    <x v="1"/>
    <s v="female"/>
    <x v="20"/>
    <n v="0.36"/>
    <n v="45"/>
    <m/>
    <m/>
    <n v="45"/>
    <m/>
    <m/>
    <m/>
    <n v="0"/>
    <m/>
    <m/>
    <m/>
    <m/>
    <n v="0.36"/>
    <n v="0.01"/>
    <m/>
    <m/>
    <m/>
    <n v="1"/>
    <n v="45"/>
    <n v="0.36"/>
    <n v="0.36"/>
    <m/>
    <m/>
    <m/>
    <m/>
    <m/>
    <n v="45"/>
    <n v="0"/>
    <m/>
    <n v="0"/>
    <n v="45"/>
    <m/>
    <m/>
    <n v="0"/>
    <m/>
    <m/>
    <m/>
    <m/>
    <m/>
    <x v="0"/>
    <x v="0"/>
    <n v="0"/>
    <n v="0"/>
    <x v="5"/>
  </r>
  <r>
    <x v="37"/>
    <s v="Ad Set 041"/>
    <x v="3"/>
    <x v="1"/>
    <s v="female"/>
    <x v="20"/>
    <n v="0.09"/>
    <n v="12"/>
    <m/>
    <m/>
    <n v="12"/>
    <m/>
    <m/>
    <m/>
    <n v="0"/>
    <m/>
    <m/>
    <m/>
    <m/>
    <n v="0.09"/>
    <n v="0.01"/>
    <m/>
    <m/>
    <m/>
    <n v="1"/>
    <n v="12"/>
    <n v="0.09"/>
    <n v="0.09"/>
    <m/>
    <m/>
    <m/>
    <m/>
    <m/>
    <n v="12"/>
    <n v="0"/>
    <m/>
    <n v="0"/>
    <n v="12"/>
    <m/>
    <m/>
    <n v="0"/>
    <m/>
    <m/>
    <m/>
    <m/>
    <m/>
    <x v="0"/>
    <x v="0"/>
    <n v="0"/>
    <n v="0"/>
    <x v="5"/>
  </r>
  <r>
    <x v="6"/>
    <s v="Ad Set 041"/>
    <x v="3"/>
    <x v="1"/>
    <s v="female"/>
    <x v="20"/>
    <n v="2.0099999999999998"/>
    <n v="188"/>
    <m/>
    <m/>
    <n v="185"/>
    <m/>
    <m/>
    <m/>
    <n v="0"/>
    <m/>
    <m/>
    <m/>
    <m/>
    <n v="2.0099999999999998"/>
    <n v="0.01"/>
    <m/>
    <m/>
    <m/>
    <n v="1.016216"/>
    <n v="188"/>
    <n v="2.0099999999999998"/>
    <n v="2.0099999999999998"/>
    <m/>
    <m/>
    <m/>
    <m/>
    <m/>
    <n v="185"/>
    <n v="2"/>
    <m/>
    <n v="-2"/>
    <n v="185"/>
    <m/>
    <m/>
    <n v="0"/>
    <m/>
    <m/>
    <m/>
    <m/>
    <m/>
    <x v="0"/>
    <x v="0"/>
    <n v="0"/>
    <n v="0"/>
    <x v="5"/>
  </r>
  <r>
    <x v="39"/>
    <s v="Ad Set 041"/>
    <x v="3"/>
    <x v="1"/>
    <s v="female"/>
    <x v="20"/>
    <n v="2.3199999999999998"/>
    <n v="208"/>
    <m/>
    <m/>
    <n v="207"/>
    <m/>
    <m/>
    <m/>
    <n v="0"/>
    <m/>
    <m/>
    <m/>
    <m/>
    <n v="2.3199999999999998"/>
    <n v="0.01"/>
    <m/>
    <m/>
    <m/>
    <n v="1.004831"/>
    <n v="208"/>
    <n v="2.3199999999999998"/>
    <n v="2.3199999999999998"/>
    <m/>
    <m/>
    <m/>
    <m/>
    <m/>
    <n v="207"/>
    <n v="2"/>
    <m/>
    <n v="-2"/>
    <n v="207"/>
    <m/>
    <m/>
    <n v="0"/>
    <m/>
    <m/>
    <m/>
    <m/>
    <m/>
    <x v="0"/>
    <x v="0"/>
    <n v="0"/>
    <n v="0"/>
    <x v="5"/>
  </r>
  <r>
    <x v="40"/>
    <s v="Ad Set 041"/>
    <x v="3"/>
    <x v="1"/>
    <s v="female"/>
    <x v="20"/>
    <n v="0.93"/>
    <n v="89"/>
    <m/>
    <m/>
    <n v="89"/>
    <m/>
    <m/>
    <m/>
    <n v="0"/>
    <m/>
    <m/>
    <m/>
    <m/>
    <n v="0.93"/>
    <n v="0.01"/>
    <m/>
    <m/>
    <m/>
    <n v="1"/>
    <n v="89"/>
    <n v="0.93"/>
    <n v="0.93"/>
    <m/>
    <m/>
    <m/>
    <m/>
    <m/>
    <n v="89"/>
    <n v="1"/>
    <m/>
    <n v="-1"/>
    <n v="89"/>
    <m/>
    <m/>
    <n v="0"/>
    <m/>
    <m/>
    <m/>
    <m/>
    <m/>
    <x v="0"/>
    <x v="0"/>
    <n v="0"/>
    <n v="0"/>
    <x v="5"/>
  </r>
  <r>
    <x v="44"/>
    <s v="Ad Set 041"/>
    <x v="3"/>
    <x v="1"/>
    <s v="female"/>
    <x v="20"/>
    <n v="0.43"/>
    <n v="40"/>
    <m/>
    <m/>
    <n v="40"/>
    <m/>
    <m/>
    <m/>
    <n v="0"/>
    <m/>
    <m/>
    <m/>
    <m/>
    <n v="0.43"/>
    <n v="0.01"/>
    <m/>
    <m/>
    <m/>
    <n v="1"/>
    <n v="40"/>
    <n v="0.43"/>
    <n v="0.43"/>
    <m/>
    <m/>
    <m/>
    <m/>
    <m/>
    <n v="40"/>
    <n v="0"/>
    <m/>
    <n v="0"/>
    <n v="40"/>
    <m/>
    <m/>
    <n v="0"/>
    <m/>
    <m/>
    <m/>
    <m/>
    <m/>
    <x v="0"/>
    <x v="0"/>
    <n v="0"/>
    <n v="0"/>
    <x v="5"/>
  </r>
  <r>
    <x v="48"/>
    <s v="Ad Set 041"/>
    <x v="3"/>
    <x v="1"/>
    <s v="female"/>
    <x v="20"/>
    <n v="1.2"/>
    <n v="112"/>
    <m/>
    <m/>
    <n v="110"/>
    <m/>
    <n v="1"/>
    <m/>
    <n v="1"/>
    <m/>
    <m/>
    <m/>
    <m/>
    <n v="1.2"/>
    <n v="0.01"/>
    <n v="1.2"/>
    <m/>
    <m/>
    <n v="1.0181819999999999"/>
    <n v="112"/>
    <n v="1.2"/>
    <n v="1.2"/>
    <m/>
    <m/>
    <m/>
    <m/>
    <n v="1"/>
    <n v="110"/>
    <n v="1"/>
    <m/>
    <n v="-1"/>
    <n v="110"/>
    <n v="1"/>
    <m/>
    <n v="1"/>
    <m/>
    <m/>
    <m/>
    <m/>
    <m/>
    <x v="0"/>
    <x v="0"/>
    <n v="1"/>
    <n v="0.90909090909090906"/>
    <x v="5"/>
  </r>
  <r>
    <x v="1"/>
    <s v="Ad Set 041"/>
    <x v="3"/>
    <x v="1"/>
    <s v="female"/>
    <x v="20"/>
    <n v="0.39"/>
    <n v="41"/>
    <m/>
    <m/>
    <n v="41"/>
    <m/>
    <n v="1"/>
    <m/>
    <n v="1"/>
    <m/>
    <m/>
    <m/>
    <m/>
    <n v="0.39"/>
    <n v="0.01"/>
    <n v="0.39"/>
    <m/>
    <m/>
    <n v="1"/>
    <n v="41"/>
    <n v="0.39"/>
    <n v="0.39"/>
    <m/>
    <m/>
    <m/>
    <m/>
    <n v="1"/>
    <n v="41"/>
    <n v="0"/>
    <m/>
    <n v="0"/>
    <n v="41"/>
    <n v="1"/>
    <m/>
    <n v="1"/>
    <m/>
    <m/>
    <m/>
    <m/>
    <m/>
    <x v="0"/>
    <x v="0"/>
    <n v="1"/>
    <n v="2.4390243902439024"/>
    <x v="5"/>
  </r>
  <r>
    <x v="10"/>
    <s v="Ad Set 092"/>
    <x v="3"/>
    <x v="1"/>
    <s v="female"/>
    <x v="20"/>
    <n v="0.56000000000000005"/>
    <n v="22"/>
    <m/>
    <m/>
    <n v="21"/>
    <m/>
    <m/>
    <m/>
    <n v="0"/>
    <m/>
    <m/>
    <m/>
    <m/>
    <n v="0.56000000000000005"/>
    <n v="0.03"/>
    <m/>
    <m/>
    <m/>
    <n v="1.0476190000000001"/>
    <n v="22"/>
    <n v="0.56000000000000005"/>
    <n v="0.56000000000000005"/>
    <m/>
    <m/>
    <m/>
    <m/>
    <m/>
    <n v="21"/>
    <n v="1"/>
    <m/>
    <n v="-1"/>
    <n v="21"/>
    <m/>
    <m/>
    <n v="0"/>
    <m/>
    <m/>
    <m/>
    <m/>
    <m/>
    <x v="0"/>
    <x v="0"/>
    <n v="0"/>
    <n v="0"/>
    <x v="5"/>
  </r>
  <r>
    <x v="36"/>
    <s v="Ad Set 092"/>
    <x v="3"/>
    <x v="1"/>
    <s v="female"/>
    <x v="20"/>
    <n v="1.24"/>
    <n v="74"/>
    <m/>
    <m/>
    <n v="71"/>
    <m/>
    <m/>
    <m/>
    <n v="0"/>
    <m/>
    <m/>
    <m/>
    <m/>
    <n v="1.24"/>
    <n v="0.02"/>
    <m/>
    <m/>
    <m/>
    <n v="1.042254"/>
    <n v="74"/>
    <n v="1.24"/>
    <n v="1.24"/>
    <m/>
    <m/>
    <m/>
    <m/>
    <m/>
    <n v="71"/>
    <n v="1"/>
    <m/>
    <n v="-1"/>
    <n v="71"/>
    <m/>
    <m/>
    <n v="0"/>
    <m/>
    <m/>
    <m/>
    <m/>
    <m/>
    <x v="0"/>
    <x v="0"/>
    <n v="0"/>
    <n v="0"/>
    <x v="5"/>
  </r>
  <r>
    <x v="47"/>
    <s v="Ad Set 092"/>
    <x v="3"/>
    <x v="1"/>
    <s v="female"/>
    <x v="20"/>
    <n v="3.02"/>
    <n v="131"/>
    <m/>
    <m/>
    <n v="129"/>
    <m/>
    <m/>
    <m/>
    <n v="0"/>
    <m/>
    <m/>
    <m/>
    <m/>
    <n v="3.02"/>
    <n v="0.02"/>
    <m/>
    <m/>
    <m/>
    <n v="1.015504"/>
    <n v="131"/>
    <n v="3.02"/>
    <n v="3.02"/>
    <m/>
    <m/>
    <m/>
    <m/>
    <m/>
    <n v="129"/>
    <n v="3"/>
    <m/>
    <n v="-3"/>
    <n v="129"/>
    <m/>
    <m/>
    <n v="0"/>
    <m/>
    <m/>
    <m/>
    <m/>
    <m/>
    <x v="0"/>
    <x v="0"/>
    <n v="0"/>
    <n v="0"/>
    <x v="5"/>
  </r>
  <r>
    <x v="48"/>
    <s v="Ad Set 092"/>
    <x v="3"/>
    <x v="1"/>
    <s v="female"/>
    <x v="20"/>
    <n v="3.61"/>
    <n v="94"/>
    <m/>
    <m/>
    <n v="89"/>
    <m/>
    <m/>
    <m/>
    <n v="0"/>
    <m/>
    <m/>
    <m/>
    <m/>
    <n v="3.61"/>
    <n v="0.04"/>
    <m/>
    <m/>
    <m/>
    <n v="1.0561799999999999"/>
    <n v="94"/>
    <n v="3.61"/>
    <n v="3.61"/>
    <m/>
    <m/>
    <m/>
    <m/>
    <m/>
    <n v="89"/>
    <n v="4"/>
    <m/>
    <n v="-4"/>
    <n v="89"/>
    <m/>
    <m/>
    <n v="0"/>
    <m/>
    <m/>
    <m/>
    <m/>
    <m/>
    <x v="0"/>
    <x v="0"/>
    <n v="0"/>
    <n v="0"/>
    <x v="5"/>
  </r>
  <r>
    <x v="45"/>
    <s v="Ad Set 092"/>
    <x v="3"/>
    <x v="1"/>
    <s v="female"/>
    <x v="20"/>
    <n v="0.66"/>
    <n v="40"/>
    <m/>
    <m/>
    <n v="40"/>
    <m/>
    <m/>
    <m/>
    <n v="0"/>
    <m/>
    <m/>
    <m/>
    <m/>
    <n v="0.66"/>
    <n v="0.02"/>
    <m/>
    <m/>
    <m/>
    <n v="1"/>
    <n v="40"/>
    <n v="0.66"/>
    <n v="0.66"/>
    <m/>
    <m/>
    <m/>
    <m/>
    <m/>
    <n v="40"/>
    <n v="1"/>
    <m/>
    <n v="-1"/>
    <n v="40"/>
    <m/>
    <m/>
    <n v="0"/>
    <m/>
    <m/>
    <m/>
    <m/>
    <m/>
    <x v="0"/>
    <x v="0"/>
    <n v="0"/>
    <n v="0"/>
    <x v="5"/>
  </r>
  <r>
    <x v="4"/>
    <s v="Ad Set 092"/>
    <x v="3"/>
    <x v="1"/>
    <s v="female"/>
    <x v="20"/>
    <n v="0.73"/>
    <n v="34"/>
    <m/>
    <m/>
    <n v="33"/>
    <m/>
    <m/>
    <m/>
    <n v="0"/>
    <m/>
    <m/>
    <m/>
    <m/>
    <n v="0.73"/>
    <n v="0.02"/>
    <m/>
    <m/>
    <m/>
    <n v="1.030303"/>
    <n v="34"/>
    <n v="0.73"/>
    <n v="0.73"/>
    <m/>
    <m/>
    <m/>
    <m/>
    <m/>
    <n v="33"/>
    <n v="1"/>
    <m/>
    <n v="-1"/>
    <n v="33"/>
    <m/>
    <m/>
    <n v="0"/>
    <m/>
    <m/>
    <m/>
    <m/>
    <m/>
    <x v="0"/>
    <x v="0"/>
    <n v="0"/>
    <n v="0"/>
    <x v="5"/>
  </r>
  <r>
    <x v="39"/>
    <s v="Ad Set 092"/>
    <x v="3"/>
    <x v="1"/>
    <s v="female"/>
    <x v="20"/>
    <n v="1.1299999999999999"/>
    <n v="43"/>
    <m/>
    <m/>
    <n v="43"/>
    <m/>
    <m/>
    <m/>
    <n v="0"/>
    <m/>
    <m/>
    <m/>
    <m/>
    <n v="1.1299999999999999"/>
    <n v="0.03"/>
    <m/>
    <m/>
    <m/>
    <n v="1"/>
    <n v="43"/>
    <n v="1.1299999999999999"/>
    <n v="1.1299999999999999"/>
    <m/>
    <m/>
    <m/>
    <m/>
    <m/>
    <n v="43"/>
    <n v="1"/>
    <m/>
    <n v="-1"/>
    <n v="43"/>
    <m/>
    <m/>
    <n v="0"/>
    <m/>
    <m/>
    <m/>
    <m/>
    <m/>
    <x v="0"/>
    <x v="0"/>
    <n v="0"/>
    <n v="0"/>
    <x v="5"/>
  </r>
  <r>
    <x v="40"/>
    <s v="Ad Set 092"/>
    <x v="3"/>
    <x v="1"/>
    <s v="female"/>
    <x v="20"/>
    <n v="0.79"/>
    <n v="35"/>
    <m/>
    <m/>
    <n v="34"/>
    <m/>
    <m/>
    <m/>
    <n v="0"/>
    <m/>
    <m/>
    <m/>
    <m/>
    <n v="0.79"/>
    <n v="0.02"/>
    <m/>
    <m/>
    <m/>
    <n v="1.029412"/>
    <n v="35"/>
    <n v="0.79"/>
    <n v="0.79"/>
    <m/>
    <m/>
    <m/>
    <m/>
    <m/>
    <n v="34"/>
    <n v="1"/>
    <m/>
    <n v="-1"/>
    <n v="34"/>
    <m/>
    <m/>
    <n v="0"/>
    <m/>
    <m/>
    <m/>
    <m/>
    <m/>
    <x v="0"/>
    <x v="0"/>
    <n v="0"/>
    <n v="0"/>
    <x v="5"/>
  </r>
  <r>
    <x v="5"/>
    <s v="Ad Set 092"/>
    <x v="3"/>
    <x v="1"/>
    <s v="female"/>
    <x v="20"/>
    <n v="3.71"/>
    <n v="167"/>
    <m/>
    <m/>
    <n v="162"/>
    <m/>
    <n v="1"/>
    <m/>
    <n v="1"/>
    <m/>
    <m/>
    <m/>
    <m/>
    <n v="3.71"/>
    <n v="0.02"/>
    <n v="3.71"/>
    <m/>
    <m/>
    <n v="1.030864"/>
    <n v="167"/>
    <n v="3.71"/>
    <n v="3.71"/>
    <m/>
    <m/>
    <m/>
    <m/>
    <n v="1"/>
    <n v="162"/>
    <n v="4"/>
    <m/>
    <n v="-4"/>
    <n v="162"/>
    <n v="1"/>
    <m/>
    <n v="1"/>
    <m/>
    <m/>
    <m/>
    <m/>
    <m/>
    <x v="0"/>
    <x v="0"/>
    <n v="1"/>
    <n v="0.61728395061728392"/>
    <x v="5"/>
  </r>
  <r>
    <x v="44"/>
    <s v="Ad Set 092"/>
    <x v="3"/>
    <x v="1"/>
    <s v="female"/>
    <x v="20"/>
    <n v="5.2"/>
    <n v="257"/>
    <m/>
    <m/>
    <n v="244"/>
    <m/>
    <n v="3"/>
    <m/>
    <n v="3"/>
    <m/>
    <m/>
    <m/>
    <m/>
    <n v="5.2"/>
    <n v="0.02"/>
    <n v="1.73"/>
    <m/>
    <m/>
    <n v="1.0532790000000001"/>
    <n v="257"/>
    <n v="5.2"/>
    <n v="5.2"/>
    <m/>
    <m/>
    <m/>
    <m/>
    <n v="3"/>
    <n v="244"/>
    <n v="5"/>
    <m/>
    <n v="-5"/>
    <n v="244"/>
    <n v="3"/>
    <m/>
    <n v="3"/>
    <m/>
    <m/>
    <m/>
    <m/>
    <m/>
    <x v="0"/>
    <x v="0"/>
    <n v="3"/>
    <n v="1.2295081967213115"/>
    <x v="5"/>
  </r>
  <r>
    <x v="36"/>
    <s v="Ad Set 116"/>
    <x v="3"/>
    <x v="1"/>
    <s v="female"/>
    <x v="20"/>
    <n v="0.89"/>
    <n v="59"/>
    <m/>
    <m/>
    <n v="57"/>
    <m/>
    <m/>
    <m/>
    <n v="0"/>
    <m/>
    <m/>
    <m/>
    <m/>
    <n v="0.89"/>
    <n v="0.02"/>
    <m/>
    <m/>
    <m/>
    <n v="1.035088"/>
    <n v="59"/>
    <n v="0.89"/>
    <n v="0.89"/>
    <m/>
    <m/>
    <m/>
    <m/>
    <m/>
    <n v="57"/>
    <n v="1"/>
    <m/>
    <n v="-1"/>
    <n v="57"/>
    <m/>
    <m/>
    <n v="0"/>
    <m/>
    <m/>
    <m/>
    <m/>
    <m/>
    <x v="0"/>
    <x v="0"/>
    <n v="0"/>
    <n v="0"/>
    <x v="5"/>
  </r>
  <r>
    <x v="48"/>
    <s v="Ad Set 116"/>
    <x v="3"/>
    <x v="1"/>
    <s v="female"/>
    <x v="20"/>
    <n v="1.61"/>
    <n v="151"/>
    <m/>
    <m/>
    <n v="149"/>
    <m/>
    <m/>
    <m/>
    <n v="0"/>
    <m/>
    <m/>
    <m/>
    <m/>
    <n v="1.61"/>
    <n v="0.01"/>
    <m/>
    <m/>
    <m/>
    <n v="1.013423"/>
    <n v="151"/>
    <n v="1.61"/>
    <n v="1.61"/>
    <m/>
    <m/>
    <m/>
    <m/>
    <m/>
    <n v="149"/>
    <n v="2"/>
    <m/>
    <n v="-2"/>
    <n v="149"/>
    <m/>
    <m/>
    <n v="0"/>
    <m/>
    <m/>
    <m/>
    <m/>
    <m/>
    <x v="0"/>
    <x v="0"/>
    <n v="0"/>
    <n v="0"/>
    <x v="5"/>
  </r>
  <r>
    <x v="4"/>
    <s v="Ad Set 116"/>
    <x v="3"/>
    <x v="1"/>
    <s v="female"/>
    <x v="20"/>
    <n v="1.2"/>
    <n v="136"/>
    <m/>
    <m/>
    <n v="135"/>
    <m/>
    <m/>
    <m/>
    <n v="0"/>
    <m/>
    <m/>
    <m/>
    <m/>
    <n v="1.2"/>
    <n v="0.01"/>
    <m/>
    <m/>
    <m/>
    <n v="1.0074069999999999"/>
    <n v="136"/>
    <n v="1.2"/>
    <n v="1.2"/>
    <m/>
    <m/>
    <m/>
    <m/>
    <m/>
    <n v="135"/>
    <n v="1"/>
    <m/>
    <n v="-1"/>
    <n v="135"/>
    <m/>
    <m/>
    <n v="0"/>
    <m/>
    <m/>
    <m/>
    <m/>
    <m/>
    <x v="0"/>
    <x v="0"/>
    <n v="0"/>
    <n v="0"/>
    <x v="5"/>
  </r>
  <r>
    <x v="6"/>
    <s v="Ad Set 116"/>
    <x v="3"/>
    <x v="1"/>
    <s v="female"/>
    <x v="20"/>
    <n v="0.66"/>
    <n v="84"/>
    <m/>
    <m/>
    <n v="84"/>
    <m/>
    <m/>
    <m/>
    <n v="0"/>
    <m/>
    <m/>
    <m/>
    <m/>
    <n v="0.66"/>
    <n v="0.01"/>
    <m/>
    <m/>
    <m/>
    <n v="1"/>
    <n v="84"/>
    <n v="0.66"/>
    <n v="0.66"/>
    <m/>
    <m/>
    <m/>
    <m/>
    <m/>
    <n v="84"/>
    <n v="1"/>
    <m/>
    <n v="-1"/>
    <n v="84"/>
    <m/>
    <m/>
    <n v="0"/>
    <m/>
    <m/>
    <m/>
    <m/>
    <m/>
    <x v="0"/>
    <x v="0"/>
    <n v="0"/>
    <n v="0"/>
    <x v="5"/>
  </r>
  <r>
    <x v="40"/>
    <s v="Ad Set 116"/>
    <x v="3"/>
    <x v="1"/>
    <s v="female"/>
    <x v="20"/>
    <n v="0.52"/>
    <n v="43"/>
    <m/>
    <m/>
    <n v="43"/>
    <m/>
    <m/>
    <m/>
    <n v="0"/>
    <m/>
    <m/>
    <m/>
    <m/>
    <n v="0.52"/>
    <n v="0.01"/>
    <m/>
    <m/>
    <m/>
    <n v="1"/>
    <n v="43"/>
    <n v="0.52"/>
    <n v="0.52"/>
    <m/>
    <m/>
    <m/>
    <m/>
    <m/>
    <n v="43"/>
    <n v="1"/>
    <m/>
    <n v="-1"/>
    <n v="43"/>
    <m/>
    <m/>
    <n v="0"/>
    <m/>
    <m/>
    <m/>
    <m/>
    <m/>
    <x v="0"/>
    <x v="0"/>
    <n v="0"/>
    <n v="0"/>
    <x v="5"/>
  </r>
  <r>
    <x v="43"/>
    <s v="Ad Set 116"/>
    <x v="3"/>
    <x v="1"/>
    <s v="female"/>
    <x v="20"/>
    <n v="0.28000000000000003"/>
    <n v="21"/>
    <m/>
    <m/>
    <n v="21"/>
    <m/>
    <m/>
    <m/>
    <n v="0"/>
    <m/>
    <m/>
    <m/>
    <m/>
    <n v="0.28000000000000003"/>
    <n v="0.01"/>
    <m/>
    <m/>
    <m/>
    <n v="1"/>
    <n v="21"/>
    <n v="0.28000000000000003"/>
    <n v="0.28000000000000003"/>
    <m/>
    <m/>
    <m/>
    <m/>
    <m/>
    <n v="21"/>
    <n v="0"/>
    <m/>
    <n v="0"/>
    <n v="21"/>
    <m/>
    <m/>
    <n v="0"/>
    <m/>
    <m/>
    <m/>
    <m/>
    <m/>
    <x v="0"/>
    <x v="0"/>
    <n v="0"/>
    <n v="0"/>
    <x v="5"/>
  </r>
  <r>
    <x v="44"/>
    <s v="Ad Set 116"/>
    <x v="3"/>
    <x v="1"/>
    <s v="female"/>
    <x v="20"/>
    <n v="0.18"/>
    <n v="13"/>
    <m/>
    <m/>
    <n v="13"/>
    <m/>
    <m/>
    <m/>
    <n v="0"/>
    <m/>
    <m/>
    <m/>
    <m/>
    <n v="0.18"/>
    <n v="0.01"/>
    <m/>
    <m/>
    <m/>
    <n v="1"/>
    <n v="13"/>
    <n v="0.18"/>
    <n v="0.18"/>
    <m/>
    <m/>
    <m/>
    <m/>
    <m/>
    <n v="13"/>
    <n v="0"/>
    <m/>
    <n v="0"/>
    <n v="13"/>
    <m/>
    <m/>
    <n v="0"/>
    <m/>
    <m/>
    <m/>
    <m/>
    <m/>
    <x v="0"/>
    <x v="0"/>
    <n v="0"/>
    <n v="0"/>
    <x v="5"/>
  </r>
  <r>
    <x v="47"/>
    <s v="Ad Set 116"/>
    <x v="3"/>
    <x v="1"/>
    <s v="female"/>
    <x v="20"/>
    <n v="0.57999999999999996"/>
    <n v="64"/>
    <m/>
    <m/>
    <n v="64"/>
    <m/>
    <n v="1"/>
    <m/>
    <n v="1"/>
    <m/>
    <m/>
    <m/>
    <m/>
    <n v="0.57999999999999996"/>
    <n v="0.01"/>
    <n v="0.57999999999999996"/>
    <m/>
    <m/>
    <n v="1"/>
    <n v="64"/>
    <n v="0.57999999999999996"/>
    <n v="0.57999999999999996"/>
    <m/>
    <m/>
    <m/>
    <m/>
    <n v="1"/>
    <n v="64"/>
    <n v="1"/>
    <m/>
    <n v="-1"/>
    <n v="64"/>
    <n v="1"/>
    <m/>
    <n v="1"/>
    <m/>
    <m/>
    <m/>
    <m/>
    <m/>
    <x v="0"/>
    <x v="0"/>
    <n v="1"/>
    <n v="1.5625"/>
    <x v="5"/>
  </r>
  <r>
    <x v="39"/>
    <s v="Ad Set 116"/>
    <x v="3"/>
    <x v="1"/>
    <s v="female"/>
    <x v="20"/>
    <n v="2.81"/>
    <n v="184"/>
    <m/>
    <m/>
    <n v="183"/>
    <m/>
    <n v="1"/>
    <m/>
    <n v="1"/>
    <m/>
    <m/>
    <m/>
    <m/>
    <n v="2.81"/>
    <n v="0.02"/>
    <n v="2.81"/>
    <m/>
    <m/>
    <n v="1.0054639999999999"/>
    <n v="184"/>
    <n v="2.81"/>
    <n v="2.81"/>
    <m/>
    <m/>
    <m/>
    <m/>
    <n v="1"/>
    <n v="183"/>
    <n v="3"/>
    <m/>
    <n v="-3"/>
    <n v="183"/>
    <n v="1"/>
    <m/>
    <n v="1"/>
    <m/>
    <m/>
    <m/>
    <m/>
    <m/>
    <x v="0"/>
    <x v="0"/>
    <n v="1"/>
    <n v="0.54644808743169404"/>
    <x v="5"/>
  </r>
  <r>
    <x v="1"/>
    <s v="Ad Set 116"/>
    <x v="3"/>
    <x v="1"/>
    <s v="female"/>
    <x v="20"/>
    <n v="2.2200000000000002"/>
    <n v="201"/>
    <m/>
    <m/>
    <n v="199"/>
    <m/>
    <n v="1"/>
    <m/>
    <n v="1"/>
    <m/>
    <m/>
    <m/>
    <m/>
    <n v="2.2200000000000002"/>
    <n v="0.01"/>
    <n v="2.2200000000000002"/>
    <m/>
    <m/>
    <n v="1.0100499999999999"/>
    <n v="201"/>
    <n v="2.2200000000000002"/>
    <n v="2.2200000000000002"/>
    <m/>
    <m/>
    <m/>
    <m/>
    <n v="1"/>
    <n v="199"/>
    <n v="2"/>
    <m/>
    <n v="-2"/>
    <n v="199"/>
    <n v="1"/>
    <m/>
    <n v="1"/>
    <m/>
    <m/>
    <m/>
    <m/>
    <m/>
    <x v="0"/>
    <x v="0"/>
    <n v="1"/>
    <n v="0.50251256281407031"/>
    <x v="5"/>
  </r>
  <r>
    <x v="41"/>
    <s v="Ad Set 041"/>
    <x v="3"/>
    <x v="1"/>
    <s v="female"/>
    <x v="20"/>
    <n v="0.56999999999999995"/>
    <n v="57"/>
    <m/>
    <m/>
    <n v="57"/>
    <m/>
    <m/>
    <m/>
    <n v="0"/>
    <m/>
    <m/>
    <m/>
    <m/>
    <n v="0.56999999999999995"/>
    <n v="0.01"/>
    <m/>
    <m/>
    <m/>
    <n v="1"/>
    <n v="57"/>
    <n v="0.56999999999999995"/>
    <n v="0.56999999999999995"/>
    <m/>
    <m/>
    <m/>
    <m/>
    <m/>
    <n v="57"/>
    <n v="1"/>
    <m/>
    <n v="-1"/>
    <n v="57"/>
    <m/>
    <m/>
    <n v="0"/>
    <m/>
    <m/>
    <m/>
    <m/>
    <m/>
    <x v="0"/>
    <x v="0"/>
    <n v="0"/>
    <n v="0"/>
    <x v="5"/>
  </r>
  <r>
    <x v="41"/>
    <s v="Ad Set 092"/>
    <x v="3"/>
    <x v="1"/>
    <s v="female"/>
    <x v="20"/>
    <n v="0.53"/>
    <n v="11"/>
    <m/>
    <m/>
    <n v="10"/>
    <m/>
    <m/>
    <m/>
    <n v="0"/>
    <m/>
    <m/>
    <m/>
    <m/>
    <n v="0.53"/>
    <n v="0.05"/>
    <m/>
    <m/>
    <m/>
    <n v="1.1000000000000001"/>
    <n v="11"/>
    <n v="0.53"/>
    <n v="0.53"/>
    <m/>
    <m/>
    <m/>
    <m/>
    <m/>
    <n v="10"/>
    <n v="1"/>
    <m/>
    <n v="-1"/>
    <n v="10"/>
    <m/>
    <m/>
    <n v="0"/>
    <m/>
    <m/>
    <m/>
    <m/>
    <m/>
    <x v="0"/>
    <x v="0"/>
    <n v="0"/>
    <n v="0"/>
    <x v="5"/>
  </r>
  <r>
    <x v="43"/>
    <s v="Ad Set 041"/>
    <x v="3"/>
    <x v="1"/>
    <s v="female"/>
    <x v="20"/>
    <n v="1.58"/>
    <n v="185"/>
    <m/>
    <m/>
    <n v="185"/>
    <m/>
    <m/>
    <m/>
    <n v="0"/>
    <m/>
    <m/>
    <m/>
    <m/>
    <n v="1.58"/>
    <n v="0.01"/>
    <m/>
    <m/>
    <m/>
    <n v="1"/>
    <n v="185"/>
    <n v="1.58"/>
    <n v="1.58"/>
    <m/>
    <m/>
    <m/>
    <m/>
    <m/>
    <n v="185"/>
    <n v="2"/>
    <m/>
    <n v="-2"/>
    <n v="185"/>
    <m/>
    <m/>
    <n v="0"/>
    <m/>
    <m/>
    <m/>
    <m/>
    <m/>
    <x v="0"/>
    <x v="0"/>
    <n v="0"/>
    <n v="0"/>
    <x v="5"/>
  </r>
  <r>
    <x v="43"/>
    <s v="Ad Set 092"/>
    <x v="3"/>
    <x v="1"/>
    <s v="female"/>
    <x v="20"/>
    <n v="2.5"/>
    <n v="113"/>
    <m/>
    <m/>
    <n v="105"/>
    <m/>
    <m/>
    <m/>
    <n v="0"/>
    <m/>
    <m/>
    <m/>
    <m/>
    <n v="2.5"/>
    <n v="0.02"/>
    <m/>
    <m/>
    <m/>
    <n v="1.07619"/>
    <n v="113"/>
    <n v="2.5"/>
    <n v="2.5"/>
    <m/>
    <m/>
    <m/>
    <m/>
    <m/>
    <n v="105"/>
    <n v="3"/>
    <m/>
    <n v="-3"/>
    <n v="105"/>
    <m/>
    <m/>
    <n v="0"/>
    <m/>
    <m/>
    <m/>
    <m/>
    <m/>
    <x v="0"/>
    <x v="0"/>
    <n v="0"/>
    <n v="0"/>
    <x v="5"/>
  </r>
  <r>
    <x v="41"/>
    <s v="Ad Set 116"/>
    <x v="3"/>
    <x v="1"/>
    <s v="female"/>
    <x v="20"/>
    <n v="0.27"/>
    <n v="27"/>
    <m/>
    <m/>
    <n v="26"/>
    <m/>
    <m/>
    <m/>
    <n v="0"/>
    <m/>
    <m/>
    <m/>
    <m/>
    <n v="0.27"/>
    <n v="0.01"/>
    <m/>
    <m/>
    <m/>
    <n v="1.038462"/>
    <n v="27"/>
    <n v="0.27"/>
    <n v="0.27"/>
    <m/>
    <m/>
    <m/>
    <m/>
    <m/>
    <n v="26"/>
    <n v="0"/>
    <m/>
    <n v="0"/>
    <n v="26"/>
    <m/>
    <m/>
    <n v="0"/>
    <m/>
    <m/>
    <m/>
    <m/>
    <m/>
    <x v="0"/>
    <x v="0"/>
    <n v="0"/>
    <n v="0"/>
    <x v="5"/>
  </r>
  <r>
    <x v="51"/>
    <s v="Ad Set 023"/>
    <x v="3"/>
    <x v="11"/>
    <s v="female"/>
    <x v="20"/>
    <n v="0.4"/>
    <n v="53"/>
    <n v="1"/>
    <m/>
    <n v="38"/>
    <m/>
    <m/>
    <m/>
    <n v="0"/>
    <n v="0"/>
    <m/>
    <m/>
    <m/>
    <n v="0.4"/>
    <n v="0.01"/>
    <m/>
    <n v="0.4"/>
    <m/>
    <n v="1.3947369999999999"/>
    <n v="53"/>
    <n v="0.4"/>
    <n v="0.4"/>
    <n v="1"/>
    <n v="0"/>
    <m/>
    <m/>
    <m/>
    <n v="38"/>
    <n v="0"/>
    <n v="1"/>
    <n v="0"/>
    <n v="38"/>
    <m/>
    <m/>
    <n v="0"/>
    <n v="0"/>
    <n v="0"/>
    <m/>
    <n v="1.8867924528301889"/>
    <m/>
    <x v="0"/>
    <x v="0"/>
    <n v="0"/>
    <n v="0"/>
    <x v="5"/>
  </r>
  <r>
    <x v="53"/>
    <s v="Ad Set 023"/>
    <x v="3"/>
    <x v="11"/>
    <s v="female"/>
    <x v="20"/>
    <n v="3.51"/>
    <n v="268"/>
    <n v="3"/>
    <m/>
    <n v="215"/>
    <m/>
    <m/>
    <m/>
    <n v="0"/>
    <n v="0"/>
    <m/>
    <m/>
    <m/>
    <n v="3.51"/>
    <n v="0.02"/>
    <m/>
    <n v="1.17"/>
    <m/>
    <n v="1.2465120000000001"/>
    <n v="268"/>
    <n v="3.51"/>
    <n v="3.51"/>
    <n v="3"/>
    <n v="0"/>
    <m/>
    <m/>
    <m/>
    <n v="215"/>
    <n v="4"/>
    <n v="3"/>
    <n v="-4"/>
    <n v="215"/>
    <m/>
    <m/>
    <n v="0"/>
    <n v="0"/>
    <n v="0"/>
    <m/>
    <n v="1.119402985074627"/>
    <m/>
    <x v="0"/>
    <x v="0"/>
    <n v="0"/>
    <n v="0"/>
    <x v="5"/>
  </r>
  <r>
    <x v="52"/>
    <s v="Ad Set 026"/>
    <x v="3"/>
    <x v="11"/>
    <s v="female"/>
    <x v="20"/>
    <n v="2.82"/>
    <n v="227"/>
    <n v="1"/>
    <m/>
    <n v="151"/>
    <m/>
    <m/>
    <m/>
    <n v="0"/>
    <n v="0"/>
    <m/>
    <m/>
    <m/>
    <n v="2.82"/>
    <n v="0.02"/>
    <m/>
    <n v="2.82"/>
    <m/>
    <n v="1.5033110000000001"/>
    <n v="227"/>
    <n v="2.82"/>
    <n v="2.82"/>
    <n v="1"/>
    <n v="0"/>
    <m/>
    <m/>
    <m/>
    <n v="151"/>
    <n v="3"/>
    <n v="1"/>
    <n v="-3"/>
    <n v="151"/>
    <m/>
    <m/>
    <n v="0"/>
    <n v="0"/>
    <n v="0"/>
    <m/>
    <n v="0.44052863436123352"/>
    <m/>
    <x v="0"/>
    <x v="0"/>
    <n v="0"/>
    <n v="0"/>
    <x v="5"/>
  </r>
  <r>
    <x v="52"/>
    <s v="Ad Set 035"/>
    <x v="3"/>
    <x v="11"/>
    <s v="female"/>
    <x v="20"/>
    <n v="0.97"/>
    <n v="122"/>
    <n v="1"/>
    <m/>
    <n v="99"/>
    <m/>
    <m/>
    <m/>
    <n v="0"/>
    <n v="0"/>
    <m/>
    <m/>
    <m/>
    <n v="0.97"/>
    <n v="0.01"/>
    <m/>
    <n v="0.97"/>
    <m/>
    <n v="1.2323230000000001"/>
    <n v="122"/>
    <n v="0.97"/>
    <n v="0.97"/>
    <n v="1"/>
    <n v="0"/>
    <m/>
    <m/>
    <m/>
    <n v="99"/>
    <n v="1"/>
    <n v="1"/>
    <n v="-1"/>
    <n v="99"/>
    <m/>
    <m/>
    <n v="0"/>
    <n v="0"/>
    <n v="0"/>
    <m/>
    <n v="0.81967213114754101"/>
    <m/>
    <x v="0"/>
    <x v="0"/>
    <n v="0"/>
    <n v="0"/>
    <x v="5"/>
  </r>
  <r>
    <x v="53"/>
    <s v="Ad Set 059"/>
    <x v="3"/>
    <x v="11"/>
    <s v="female"/>
    <x v="20"/>
    <n v="1.08"/>
    <n v="134"/>
    <n v="1"/>
    <m/>
    <n v="111"/>
    <m/>
    <n v="1"/>
    <m/>
    <n v="1"/>
    <n v="0"/>
    <m/>
    <m/>
    <m/>
    <n v="1.08"/>
    <n v="0.01"/>
    <n v="1.08"/>
    <n v="1.08"/>
    <m/>
    <n v="1.2072069999999999"/>
    <n v="134"/>
    <n v="1.08"/>
    <n v="1.08"/>
    <n v="1"/>
    <n v="0"/>
    <m/>
    <m/>
    <n v="1"/>
    <n v="111"/>
    <n v="1"/>
    <n v="1"/>
    <n v="-1"/>
    <n v="111"/>
    <n v="1"/>
    <m/>
    <n v="1"/>
    <n v="0"/>
    <n v="0"/>
    <m/>
    <n v="0.74626865671641784"/>
    <m/>
    <x v="0"/>
    <x v="0"/>
    <n v="1"/>
    <n v="0.90090090090090091"/>
    <x v="5"/>
  </r>
  <r>
    <x v="52"/>
    <s v="Ad Set 121"/>
    <x v="3"/>
    <x v="11"/>
    <s v="female"/>
    <x v="20"/>
    <n v="5.86"/>
    <n v="454"/>
    <n v="2"/>
    <m/>
    <n v="260"/>
    <m/>
    <m/>
    <m/>
    <n v="0"/>
    <n v="0"/>
    <m/>
    <m/>
    <m/>
    <n v="5.86"/>
    <n v="0.02"/>
    <m/>
    <n v="2.93"/>
    <m/>
    <n v="1.746154"/>
    <n v="454"/>
    <n v="5.86"/>
    <n v="5.86"/>
    <n v="2"/>
    <n v="0"/>
    <m/>
    <m/>
    <m/>
    <n v="260"/>
    <n v="6"/>
    <n v="2"/>
    <n v="-6"/>
    <n v="260"/>
    <m/>
    <m/>
    <n v="0"/>
    <n v="0"/>
    <n v="0"/>
    <m/>
    <n v="0.44052863436123352"/>
    <m/>
    <x v="0"/>
    <x v="0"/>
    <n v="0"/>
    <n v="0"/>
    <x v="5"/>
  </r>
  <r>
    <x v="51"/>
    <s v="Ad Set 093"/>
    <x v="3"/>
    <x v="11"/>
    <s v="female"/>
    <x v="20"/>
    <n v="0.75"/>
    <n v="32"/>
    <n v="1"/>
    <m/>
    <n v="10"/>
    <m/>
    <m/>
    <m/>
    <n v="0"/>
    <n v="0"/>
    <n v="1"/>
    <n v="290.95"/>
    <n v="290.95"/>
    <n v="0.75"/>
    <n v="0.08"/>
    <m/>
    <n v="0.75"/>
    <m/>
    <n v="3.2"/>
    <n v="32"/>
    <n v="0.75"/>
    <n v="0.75"/>
    <n v="1"/>
    <n v="0"/>
    <m/>
    <m/>
    <m/>
    <n v="10"/>
    <n v="1"/>
    <n v="1"/>
    <n v="290"/>
    <n v="10"/>
    <m/>
    <m/>
    <n v="0"/>
    <n v="0"/>
    <n v="0"/>
    <n v="1"/>
    <n v="3.125"/>
    <n v="100"/>
    <x v="199"/>
    <x v="0"/>
    <n v="0"/>
    <n v="0"/>
    <x v="5"/>
  </r>
  <r>
    <x v="54"/>
    <s v="Ad Set 093"/>
    <x v="3"/>
    <x v="12"/>
    <s v="female"/>
    <x v="20"/>
    <n v="1.85"/>
    <n v="127"/>
    <n v="1"/>
    <m/>
    <n v="83"/>
    <m/>
    <m/>
    <m/>
    <n v="0"/>
    <n v="0"/>
    <m/>
    <m/>
    <m/>
    <n v="1.85"/>
    <n v="0.02"/>
    <m/>
    <n v="1.85"/>
    <m/>
    <n v="1.5301199999999999"/>
    <n v="127"/>
    <n v="1.85"/>
    <n v="1.85"/>
    <n v="1"/>
    <n v="0"/>
    <m/>
    <m/>
    <m/>
    <n v="83"/>
    <n v="2"/>
    <n v="1"/>
    <n v="-2"/>
    <n v="83"/>
    <m/>
    <m/>
    <n v="0"/>
    <n v="0"/>
    <n v="0"/>
    <m/>
    <n v="0.78740157480314954"/>
    <m/>
    <x v="0"/>
    <x v="0"/>
    <n v="0"/>
    <n v="0"/>
    <x v="5"/>
  </r>
  <r>
    <x v="58"/>
    <s v="Ad Set 093"/>
    <x v="3"/>
    <x v="12"/>
    <s v="female"/>
    <x v="20"/>
    <n v="5.5496480000000004"/>
    <n v="371"/>
    <n v="1"/>
    <m/>
    <n v="150"/>
    <m/>
    <m/>
    <m/>
    <n v="0"/>
    <n v="0"/>
    <m/>
    <m/>
    <m/>
    <n v="5.5496480000000004"/>
    <n v="0.04"/>
    <m/>
    <n v="5.55"/>
    <m/>
    <n v="2.4733329999999998"/>
    <n v="371"/>
    <n v="5.5496480000000004"/>
    <n v="5.5496480000000004"/>
    <n v="1"/>
    <n v="0"/>
    <m/>
    <m/>
    <m/>
    <n v="150"/>
    <n v="6"/>
    <n v="1"/>
    <n v="-6"/>
    <n v="150"/>
    <m/>
    <m/>
    <n v="0"/>
    <n v="0"/>
    <n v="0"/>
    <m/>
    <n v="0.26954177897574128"/>
    <m/>
    <x v="0"/>
    <x v="0"/>
    <n v="0"/>
    <n v="0"/>
    <x v="5"/>
  </r>
  <r>
    <x v="58"/>
    <s v="Ad Set 095"/>
    <x v="3"/>
    <x v="12"/>
    <s v="female"/>
    <x v="20"/>
    <n v="4.97"/>
    <n v="489"/>
    <n v="2"/>
    <m/>
    <n v="406"/>
    <m/>
    <m/>
    <m/>
    <n v="0"/>
    <n v="0"/>
    <m/>
    <m/>
    <m/>
    <n v="4.97"/>
    <n v="0.01"/>
    <m/>
    <n v="2.4900000000000002"/>
    <m/>
    <n v="1.2044330000000001"/>
    <n v="489"/>
    <n v="4.97"/>
    <n v="4.97"/>
    <n v="2"/>
    <n v="0"/>
    <m/>
    <m/>
    <m/>
    <n v="406"/>
    <n v="5"/>
    <n v="2"/>
    <n v="-5"/>
    <n v="406"/>
    <m/>
    <m/>
    <n v="0"/>
    <n v="0"/>
    <n v="0"/>
    <m/>
    <n v="0.40899795501022501"/>
    <m/>
    <x v="0"/>
    <x v="0"/>
    <n v="0"/>
    <n v="0"/>
    <x v="5"/>
  </r>
  <r>
    <x v="56"/>
    <s v="Ad Set 113"/>
    <x v="3"/>
    <x v="12"/>
    <s v="female"/>
    <x v="20"/>
    <n v="1.1299999999999999"/>
    <n v="63"/>
    <n v="1"/>
    <m/>
    <n v="50"/>
    <m/>
    <m/>
    <m/>
    <n v="0"/>
    <n v="0"/>
    <m/>
    <m/>
    <m/>
    <n v="1.1299999999999999"/>
    <n v="0.02"/>
    <m/>
    <n v="1.1299999999999999"/>
    <m/>
    <n v="1.26"/>
    <n v="63"/>
    <n v="1.1299999999999999"/>
    <n v="1.1299999999999999"/>
    <n v="1"/>
    <n v="0"/>
    <m/>
    <m/>
    <m/>
    <n v="50"/>
    <n v="1"/>
    <n v="1"/>
    <n v="-1"/>
    <n v="50"/>
    <m/>
    <m/>
    <n v="0"/>
    <n v="0"/>
    <n v="0"/>
    <m/>
    <n v="1.587301587301587"/>
    <m/>
    <x v="0"/>
    <x v="0"/>
    <n v="0"/>
    <n v="0"/>
    <x v="5"/>
  </r>
  <r>
    <x v="54"/>
    <s v="Ad Set 113"/>
    <x v="3"/>
    <x v="12"/>
    <s v="female"/>
    <x v="20"/>
    <n v="2.129648"/>
    <n v="261"/>
    <n v="1"/>
    <m/>
    <n v="139"/>
    <m/>
    <n v="1"/>
    <m/>
    <n v="1"/>
    <n v="0"/>
    <m/>
    <m/>
    <m/>
    <n v="2.129648"/>
    <n v="0.02"/>
    <n v="2.13"/>
    <n v="2.13"/>
    <m/>
    <n v="1.8776980000000001"/>
    <n v="261"/>
    <n v="2.129648"/>
    <n v="2.129648"/>
    <n v="1"/>
    <n v="0"/>
    <m/>
    <m/>
    <n v="1"/>
    <n v="139"/>
    <n v="2"/>
    <n v="1"/>
    <n v="-2"/>
    <n v="139"/>
    <n v="1"/>
    <m/>
    <n v="1"/>
    <n v="0"/>
    <n v="0"/>
    <m/>
    <n v="0.38314176245210718"/>
    <m/>
    <x v="0"/>
    <x v="0"/>
    <n v="1"/>
    <n v="0.71942446043165476"/>
    <x v="5"/>
  </r>
  <r>
    <x v="54"/>
    <s v="Ad Set 136"/>
    <x v="3"/>
    <x v="12"/>
    <s v="female"/>
    <x v="20"/>
    <n v="1.75"/>
    <n v="308"/>
    <n v="1"/>
    <m/>
    <n v="233"/>
    <m/>
    <m/>
    <m/>
    <n v="0"/>
    <n v="0"/>
    <m/>
    <m/>
    <m/>
    <n v="1.75"/>
    <n v="0.01"/>
    <m/>
    <n v="1.75"/>
    <m/>
    <n v="1.321888"/>
    <n v="308"/>
    <n v="1.75"/>
    <n v="1.75"/>
    <n v="1"/>
    <n v="0"/>
    <m/>
    <m/>
    <m/>
    <n v="233"/>
    <n v="2"/>
    <n v="1"/>
    <n v="-2"/>
    <n v="233"/>
    <m/>
    <m/>
    <n v="0"/>
    <n v="0"/>
    <n v="0"/>
    <m/>
    <n v="0.32467532467532467"/>
    <m/>
    <x v="0"/>
    <x v="0"/>
    <n v="0"/>
    <n v="0"/>
    <x v="5"/>
  </r>
  <r>
    <x v="57"/>
    <s v="Ad Set 136"/>
    <x v="3"/>
    <x v="12"/>
    <s v="female"/>
    <x v="20"/>
    <n v="1.139448"/>
    <n v="177"/>
    <n v="1"/>
    <m/>
    <n v="125"/>
    <m/>
    <m/>
    <m/>
    <n v="0"/>
    <n v="0"/>
    <m/>
    <m/>
    <m/>
    <n v="1.139448"/>
    <n v="0.01"/>
    <m/>
    <n v="1.1399999999999999"/>
    <m/>
    <n v="1.4159999999999999"/>
    <n v="177"/>
    <n v="1.139448"/>
    <n v="1.139448"/>
    <n v="1"/>
    <n v="0"/>
    <m/>
    <m/>
    <m/>
    <n v="125"/>
    <n v="1"/>
    <n v="1"/>
    <n v="-1"/>
    <n v="125"/>
    <m/>
    <m/>
    <n v="0"/>
    <n v="0"/>
    <n v="0"/>
    <m/>
    <n v="0.56497175141242939"/>
    <m/>
    <x v="0"/>
    <x v="0"/>
    <n v="0"/>
    <n v="0"/>
    <x v="5"/>
  </r>
  <r>
    <x v="58"/>
    <s v="Ad Set 136"/>
    <x v="3"/>
    <x v="12"/>
    <s v="female"/>
    <x v="20"/>
    <n v="4.6092269999999997"/>
    <n v="674"/>
    <n v="2"/>
    <m/>
    <n v="376"/>
    <m/>
    <m/>
    <m/>
    <n v="0"/>
    <n v="0"/>
    <m/>
    <m/>
    <m/>
    <n v="4.6092269999999997"/>
    <n v="0.01"/>
    <m/>
    <n v="2.2999999999999998"/>
    <m/>
    <n v="1.7925530000000001"/>
    <n v="674"/>
    <n v="4.6092269999999997"/>
    <n v="4.6092269999999997"/>
    <n v="2"/>
    <n v="0"/>
    <m/>
    <m/>
    <m/>
    <n v="376"/>
    <n v="5"/>
    <n v="2"/>
    <n v="-5"/>
    <n v="376"/>
    <m/>
    <m/>
    <n v="0"/>
    <n v="0"/>
    <n v="0"/>
    <m/>
    <n v="0.29673590504451042"/>
    <m/>
    <x v="0"/>
    <x v="0"/>
    <n v="0"/>
    <n v="0"/>
    <x v="5"/>
  </r>
  <r>
    <x v="60"/>
    <s v="Ad Set 136"/>
    <x v="3"/>
    <x v="12"/>
    <s v="female"/>
    <x v="20"/>
    <n v="1.36"/>
    <n v="166"/>
    <n v="1"/>
    <m/>
    <n v="130"/>
    <m/>
    <m/>
    <m/>
    <n v="0"/>
    <n v="0"/>
    <m/>
    <m/>
    <m/>
    <n v="1.36"/>
    <n v="0.01"/>
    <m/>
    <n v="1.36"/>
    <m/>
    <n v="1.276923"/>
    <n v="166"/>
    <n v="1.36"/>
    <n v="1.36"/>
    <n v="1"/>
    <n v="0"/>
    <m/>
    <m/>
    <m/>
    <n v="130"/>
    <n v="1"/>
    <n v="1"/>
    <n v="-1"/>
    <n v="130"/>
    <m/>
    <m/>
    <n v="0"/>
    <n v="0"/>
    <n v="0"/>
    <m/>
    <n v="0.60240963855421692"/>
    <m/>
    <x v="0"/>
    <x v="0"/>
    <n v="0"/>
    <n v="0"/>
    <x v="5"/>
  </r>
  <r>
    <x v="59"/>
    <s v="Ad Set 125"/>
    <x v="3"/>
    <x v="12"/>
    <s v="female"/>
    <x v="20"/>
    <n v="6.01"/>
    <n v="815"/>
    <n v="3"/>
    <m/>
    <n v="582"/>
    <m/>
    <m/>
    <m/>
    <n v="0"/>
    <n v="0"/>
    <m/>
    <m/>
    <m/>
    <n v="6.01"/>
    <n v="0.01"/>
    <m/>
    <n v="2"/>
    <m/>
    <n v="1.400344"/>
    <n v="815"/>
    <n v="6.01"/>
    <n v="6.01"/>
    <n v="3"/>
    <n v="0"/>
    <m/>
    <m/>
    <m/>
    <n v="582"/>
    <n v="6"/>
    <n v="3"/>
    <n v="-6"/>
    <n v="582"/>
    <m/>
    <m/>
    <n v="0"/>
    <n v="0"/>
    <n v="0"/>
    <m/>
    <n v="0.36809815950920238"/>
    <m/>
    <x v="0"/>
    <x v="0"/>
    <n v="0"/>
    <n v="0"/>
    <x v="5"/>
  </r>
  <r>
    <x v="55"/>
    <s v="Ad Set 026"/>
    <x v="3"/>
    <x v="12"/>
    <s v="female"/>
    <x v="20"/>
    <n v="0.73"/>
    <n v="63"/>
    <n v="1"/>
    <m/>
    <n v="63"/>
    <m/>
    <m/>
    <m/>
    <n v="0"/>
    <n v="0"/>
    <m/>
    <m/>
    <m/>
    <n v="0.73"/>
    <n v="0.01"/>
    <m/>
    <n v="0.73"/>
    <m/>
    <n v="1"/>
    <n v="63"/>
    <n v="0.73"/>
    <n v="0.73"/>
    <n v="1"/>
    <n v="0"/>
    <m/>
    <m/>
    <m/>
    <n v="63"/>
    <n v="1"/>
    <n v="1"/>
    <n v="-1"/>
    <n v="63"/>
    <m/>
    <m/>
    <n v="0"/>
    <n v="0"/>
    <n v="0"/>
    <m/>
    <n v="1.587301587301587"/>
    <m/>
    <x v="0"/>
    <x v="0"/>
    <n v="0"/>
    <n v="0"/>
    <x v="5"/>
  </r>
  <r>
    <x v="55"/>
    <s v="Ad Set 093"/>
    <x v="3"/>
    <x v="12"/>
    <s v="female"/>
    <x v="20"/>
    <n v="7.819464"/>
    <n v="607"/>
    <n v="2"/>
    <m/>
    <n v="220"/>
    <m/>
    <m/>
    <m/>
    <n v="0"/>
    <n v="0"/>
    <n v="1"/>
    <n v="31.95"/>
    <n v="31.95"/>
    <n v="7.819464"/>
    <n v="0.04"/>
    <m/>
    <n v="3.91"/>
    <m/>
    <n v="2.7590910000000002"/>
    <n v="607"/>
    <n v="7.819464"/>
    <n v="7.819464"/>
    <n v="2"/>
    <n v="0"/>
    <m/>
    <m/>
    <m/>
    <n v="220"/>
    <n v="8"/>
    <n v="2"/>
    <n v="24"/>
    <n v="220"/>
    <m/>
    <m/>
    <n v="0"/>
    <n v="0"/>
    <n v="0"/>
    <n v="1"/>
    <n v="0.32948929159802309"/>
    <n v="50"/>
    <x v="200"/>
    <x v="0"/>
    <n v="0"/>
    <n v="0"/>
    <x v="5"/>
  </r>
  <r>
    <x v="55"/>
    <s v="Ad Set 113"/>
    <x v="3"/>
    <x v="12"/>
    <s v="female"/>
    <x v="20"/>
    <n v="13.59951"/>
    <n v="1018"/>
    <n v="1"/>
    <m/>
    <n v="658"/>
    <m/>
    <n v="1"/>
    <m/>
    <n v="1"/>
    <n v="0"/>
    <n v="2"/>
    <n v="267.73"/>
    <n v="133.87"/>
    <n v="13.59951"/>
    <n v="0.02"/>
    <n v="13.6"/>
    <n v="13.6"/>
    <m/>
    <n v="1.547112"/>
    <n v="1018"/>
    <n v="13.59951"/>
    <n v="13.59951"/>
    <n v="1"/>
    <n v="0"/>
    <m/>
    <m/>
    <n v="1"/>
    <n v="658"/>
    <n v="14"/>
    <n v="1"/>
    <n v="254"/>
    <n v="658"/>
    <n v="1"/>
    <m/>
    <n v="1"/>
    <n v="0"/>
    <n v="0"/>
    <n v="2"/>
    <n v="9.8231827111984277E-2"/>
    <n v="200"/>
    <x v="201"/>
    <x v="0"/>
    <n v="1"/>
    <n v="0.1519756838905775"/>
    <x v="5"/>
  </r>
  <r>
    <x v="58"/>
    <s v="Ad Set 113"/>
    <x v="3"/>
    <x v="12"/>
    <s v="female"/>
    <x v="20"/>
    <n v="44.315936999999998"/>
    <n v="2581"/>
    <n v="7"/>
    <m/>
    <n v="872"/>
    <m/>
    <m/>
    <m/>
    <n v="0"/>
    <n v="0"/>
    <n v="3"/>
    <n v="349.04"/>
    <n v="116.35"/>
    <n v="44.315936999999998"/>
    <n v="0.05"/>
    <m/>
    <n v="6.33"/>
    <m/>
    <n v="2.9598620000000002"/>
    <n v="2581"/>
    <n v="44.315936999999998"/>
    <n v="44.315936999999998"/>
    <n v="7"/>
    <n v="0"/>
    <m/>
    <m/>
    <m/>
    <n v="872"/>
    <n v="44"/>
    <n v="7"/>
    <n v="305"/>
    <n v="872"/>
    <m/>
    <m/>
    <n v="0"/>
    <n v="0"/>
    <n v="0"/>
    <n v="3"/>
    <n v="0.27121270825261518"/>
    <n v="42.857142857142847"/>
    <x v="202"/>
    <x v="0"/>
    <n v="0"/>
    <n v="0"/>
    <x v="5"/>
  </r>
  <r>
    <x v="55"/>
    <s v="Ad Set 136"/>
    <x v="3"/>
    <x v="12"/>
    <s v="female"/>
    <x v="20"/>
    <n v="3.49"/>
    <n v="447"/>
    <n v="1"/>
    <n v="1"/>
    <n v="378"/>
    <m/>
    <m/>
    <m/>
    <n v="1"/>
    <n v="0"/>
    <m/>
    <m/>
    <m/>
    <n v="3.49"/>
    <n v="0.01"/>
    <n v="3.49"/>
    <n v="3.49"/>
    <m/>
    <n v="1.1825399999999999"/>
    <n v="447"/>
    <n v="3.49"/>
    <n v="3.49"/>
    <n v="1"/>
    <n v="0"/>
    <n v="1"/>
    <m/>
    <m/>
    <n v="378"/>
    <n v="3"/>
    <n v="1"/>
    <n v="-3"/>
    <n v="378"/>
    <m/>
    <m/>
    <n v="1"/>
    <n v="0"/>
    <n v="0"/>
    <m/>
    <n v="0.2237136465324385"/>
    <m/>
    <x v="0"/>
    <x v="0"/>
    <n v="1"/>
    <n v="0.26455026455026454"/>
    <x v="5"/>
  </r>
  <r>
    <x v="32"/>
    <s v="Ad Set 005"/>
    <x v="3"/>
    <x v="8"/>
    <s v="female"/>
    <x v="20"/>
    <n v="1.53"/>
    <n v="164"/>
    <n v="2"/>
    <m/>
    <n v="161"/>
    <m/>
    <m/>
    <m/>
    <n v="0"/>
    <n v="0"/>
    <m/>
    <m/>
    <m/>
    <n v="1.53"/>
    <n v="0.01"/>
    <m/>
    <n v="0.77"/>
    <m/>
    <n v="1.018634"/>
    <n v="164"/>
    <n v="1.53"/>
    <n v="1.53"/>
    <n v="2"/>
    <n v="0"/>
    <m/>
    <m/>
    <m/>
    <n v="161"/>
    <n v="2"/>
    <n v="2"/>
    <n v="-2"/>
    <n v="161"/>
    <m/>
    <m/>
    <n v="0"/>
    <n v="0"/>
    <n v="0"/>
    <m/>
    <n v="1.219512195121951"/>
    <m/>
    <x v="0"/>
    <x v="0"/>
    <n v="0"/>
    <n v="0"/>
    <x v="5"/>
  </r>
  <r>
    <x v="30"/>
    <s v="Ad Set 005"/>
    <x v="3"/>
    <x v="8"/>
    <s v="female"/>
    <x v="20"/>
    <n v="1.77"/>
    <n v="179"/>
    <n v="1"/>
    <m/>
    <n v="173"/>
    <m/>
    <m/>
    <m/>
    <n v="0"/>
    <n v="0"/>
    <m/>
    <m/>
    <m/>
    <n v="1.77"/>
    <n v="0.01"/>
    <m/>
    <n v="1.77"/>
    <m/>
    <n v="1.0346820000000001"/>
    <n v="179"/>
    <n v="1.77"/>
    <n v="1.77"/>
    <n v="1"/>
    <n v="0"/>
    <m/>
    <m/>
    <m/>
    <n v="173"/>
    <n v="2"/>
    <n v="1"/>
    <n v="-2"/>
    <n v="173"/>
    <m/>
    <m/>
    <n v="0"/>
    <n v="0"/>
    <n v="0"/>
    <m/>
    <n v="0.55865921787709494"/>
    <m/>
    <x v="0"/>
    <x v="0"/>
    <n v="0"/>
    <n v="0"/>
    <x v="5"/>
  </r>
  <r>
    <x v="33"/>
    <s v="Ad Set 005"/>
    <x v="3"/>
    <x v="8"/>
    <s v="female"/>
    <x v="20"/>
    <n v="6.82"/>
    <n v="655"/>
    <n v="1"/>
    <m/>
    <n v="648"/>
    <m/>
    <m/>
    <m/>
    <n v="0"/>
    <n v="0"/>
    <m/>
    <m/>
    <m/>
    <n v="6.82"/>
    <n v="0.01"/>
    <m/>
    <n v="6.82"/>
    <m/>
    <n v="1.010802"/>
    <n v="655"/>
    <n v="6.82"/>
    <n v="6.82"/>
    <n v="1"/>
    <n v="0"/>
    <m/>
    <m/>
    <m/>
    <n v="648"/>
    <n v="7"/>
    <n v="1"/>
    <n v="-7"/>
    <n v="648"/>
    <m/>
    <m/>
    <n v="0"/>
    <n v="0"/>
    <n v="0"/>
    <m/>
    <n v="0.15267175572519079"/>
    <m/>
    <x v="0"/>
    <x v="0"/>
    <n v="0"/>
    <n v="0"/>
    <x v="5"/>
  </r>
  <r>
    <x v="35"/>
    <s v="Ad Set 005"/>
    <x v="3"/>
    <x v="8"/>
    <s v="female"/>
    <x v="20"/>
    <n v="6"/>
    <n v="480"/>
    <n v="2"/>
    <m/>
    <n v="477"/>
    <m/>
    <n v="3"/>
    <m/>
    <n v="3"/>
    <n v="0"/>
    <m/>
    <m/>
    <m/>
    <n v="6"/>
    <n v="0.01"/>
    <n v="2"/>
    <n v="3"/>
    <m/>
    <n v="1.006289"/>
    <n v="480"/>
    <n v="6"/>
    <n v="6"/>
    <n v="2"/>
    <n v="0"/>
    <m/>
    <m/>
    <n v="3"/>
    <n v="477"/>
    <n v="6"/>
    <n v="2"/>
    <n v="-6"/>
    <n v="477"/>
    <n v="3"/>
    <m/>
    <n v="3"/>
    <n v="0"/>
    <n v="0"/>
    <m/>
    <n v="0.41666666666666669"/>
    <m/>
    <x v="0"/>
    <x v="0"/>
    <n v="3"/>
    <n v="0.62893081761006298"/>
    <x v="5"/>
  </r>
  <r>
    <x v="19"/>
    <s v="Ad Set 005"/>
    <x v="3"/>
    <x v="8"/>
    <s v="female"/>
    <x v="20"/>
    <n v="28.75"/>
    <n v="2706"/>
    <n v="14"/>
    <m/>
    <n v="2584"/>
    <m/>
    <n v="11"/>
    <m/>
    <n v="11"/>
    <n v="0"/>
    <m/>
    <m/>
    <m/>
    <n v="28.75"/>
    <n v="0.01"/>
    <n v="2.61"/>
    <n v="2.0499999999999998"/>
    <m/>
    <n v="1.0472140000000001"/>
    <n v="2706"/>
    <n v="28.75"/>
    <n v="28.75"/>
    <n v="14"/>
    <n v="0"/>
    <m/>
    <m/>
    <n v="11"/>
    <n v="2584"/>
    <n v="29"/>
    <n v="14"/>
    <n v="-29"/>
    <n v="2584"/>
    <n v="11"/>
    <m/>
    <n v="11"/>
    <n v="0"/>
    <n v="0"/>
    <m/>
    <n v="0.51736881005173685"/>
    <m/>
    <x v="0"/>
    <x v="0"/>
    <n v="11"/>
    <n v="0.42569659442724456"/>
    <x v="5"/>
  </r>
  <r>
    <x v="46"/>
    <s v="Ad Set 099"/>
    <x v="3"/>
    <x v="8"/>
    <s v="female"/>
    <x v="20"/>
    <n v="15.54"/>
    <n v="719"/>
    <n v="2"/>
    <m/>
    <n v="612"/>
    <m/>
    <m/>
    <m/>
    <n v="0"/>
    <n v="0"/>
    <m/>
    <m/>
    <m/>
    <n v="15.54"/>
    <n v="0.03"/>
    <m/>
    <n v="7.77"/>
    <m/>
    <n v="1.1748369999999999"/>
    <n v="719"/>
    <n v="15.54"/>
    <n v="15.54"/>
    <n v="2"/>
    <n v="0"/>
    <m/>
    <m/>
    <m/>
    <n v="612"/>
    <n v="16"/>
    <n v="2"/>
    <n v="-16"/>
    <n v="612"/>
    <m/>
    <m/>
    <n v="0"/>
    <n v="0"/>
    <n v="0"/>
    <m/>
    <n v="0.27816411682892911"/>
    <m/>
    <x v="0"/>
    <x v="0"/>
    <n v="0"/>
    <n v="0"/>
    <x v="5"/>
  </r>
  <r>
    <x v="31"/>
    <s v="Ad Set 099"/>
    <x v="3"/>
    <x v="8"/>
    <s v="female"/>
    <x v="20"/>
    <n v="12.142445"/>
    <n v="494"/>
    <n v="2"/>
    <m/>
    <n v="408"/>
    <m/>
    <m/>
    <m/>
    <n v="0"/>
    <n v="0"/>
    <m/>
    <m/>
    <m/>
    <n v="12.142445"/>
    <n v="0.03"/>
    <m/>
    <n v="6.07"/>
    <m/>
    <n v="1.2107840000000001"/>
    <n v="494"/>
    <n v="12.142445"/>
    <n v="12.142445"/>
    <n v="2"/>
    <n v="0"/>
    <m/>
    <m/>
    <m/>
    <n v="408"/>
    <n v="12"/>
    <n v="2"/>
    <n v="-12"/>
    <n v="408"/>
    <m/>
    <m/>
    <n v="0"/>
    <n v="0"/>
    <n v="0"/>
    <m/>
    <n v="0.40485829959514169"/>
    <m/>
    <x v="0"/>
    <x v="0"/>
    <n v="0"/>
    <n v="0"/>
    <x v="5"/>
  </r>
  <r>
    <x v="35"/>
    <s v="Ad Set 099"/>
    <x v="3"/>
    <x v="8"/>
    <s v="female"/>
    <x v="20"/>
    <n v="1.46"/>
    <n v="64"/>
    <n v="1"/>
    <m/>
    <n v="63"/>
    <m/>
    <n v="1"/>
    <m/>
    <n v="1"/>
    <n v="0"/>
    <m/>
    <m/>
    <m/>
    <n v="1.46"/>
    <n v="0.02"/>
    <n v="1.46"/>
    <n v="1.46"/>
    <m/>
    <n v="1.015873"/>
    <n v="64"/>
    <n v="1.46"/>
    <n v="1.46"/>
    <n v="1"/>
    <n v="0"/>
    <m/>
    <m/>
    <n v="1"/>
    <n v="63"/>
    <n v="1"/>
    <n v="1"/>
    <n v="-1"/>
    <n v="63"/>
    <n v="1"/>
    <m/>
    <n v="1"/>
    <n v="0"/>
    <n v="0"/>
    <m/>
    <n v="1.5625"/>
    <m/>
    <x v="0"/>
    <x v="0"/>
    <n v="1"/>
    <n v="1.5873015873015872"/>
    <x v="5"/>
  </r>
  <r>
    <x v="19"/>
    <s v="Ad Set 099"/>
    <x v="3"/>
    <x v="8"/>
    <s v="female"/>
    <x v="20"/>
    <n v="37.47"/>
    <n v="1889"/>
    <n v="6"/>
    <m/>
    <n v="1266"/>
    <m/>
    <n v="2"/>
    <m/>
    <n v="2"/>
    <n v="0"/>
    <m/>
    <m/>
    <m/>
    <n v="37.47"/>
    <n v="0.03"/>
    <n v="18.739999999999998"/>
    <n v="6.25"/>
    <m/>
    <n v="1.4921009999999999"/>
    <n v="1889"/>
    <n v="37.47"/>
    <n v="37.47"/>
    <n v="6"/>
    <n v="0"/>
    <m/>
    <m/>
    <n v="2"/>
    <n v="1266"/>
    <n v="37"/>
    <n v="6"/>
    <n v="-37"/>
    <n v="1266"/>
    <n v="2"/>
    <m/>
    <n v="2"/>
    <n v="0"/>
    <n v="0"/>
    <m/>
    <n v="0.31762837480148232"/>
    <m/>
    <x v="0"/>
    <x v="0"/>
    <n v="2"/>
    <n v="0.15797788309636651"/>
    <x v="5"/>
  </r>
  <r>
    <x v="23"/>
    <s v="Ad Set 099"/>
    <x v="3"/>
    <x v="8"/>
    <s v="female"/>
    <x v="20"/>
    <n v="14.31"/>
    <n v="790"/>
    <n v="3"/>
    <m/>
    <n v="706"/>
    <m/>
    <m/>
    <m/>
    <n v="0"/>
    <n v="0"/>
    <m/>
    <m/>
    <m/>
    <n v="14.31"/>
    <n v="0.02"/>
    <m/>
    <n v="4.7699999999999996"/>
    <m/>
    <n v="1.1189800000000001"/>
    <n v="790"/>
    <n v="14.31"/>
    <n v="14.31"/>
    <n v="3"/>
    <n v="0"/>
    <m/>
    <m/>
    <m/>
    <n v="706"/>
    <n v="14"/>
    <n v="3"/>
    <n v="-14"/>
    <n v="706"/>
    <m/>
    <m/>
    <n v="0"/>
    <n v="0"/>
    <n v="0"/>
    <m/>
    <n v="0.37974683544303789"/>
    <m/>
    <x v="0"/>
    <x v="0"/>
    <n v="0"/>
    <n v="0"/>
    <x v="5"/>
  </r>
  <r>
    <x v="20"/>
    <s v="Ad Set 099"/>
    <x v="3"/>
    <x v="8"/>
    <s v="female"/>
    <x v="20"/>
    <n v="1.6"/>
    <n v="73"/>
    <n v="1"/>
    <m/>
    <n v="72"/>
    <m/>
    <m/>
    <m/>
    <n v="0"/>
    <n v="0"/>
    <n v="2"/>
    <n v="121.9"/>
    <n v="60.95"/>
    <n v="1.6"/>
    <n v="0.02"/>
    <m/>
    <n v="1.6"/>
    <m/>
    <n v="1.013889"/>
    <n v="73"/>
    <n v="1.6"/>
    <n v="1.6"/>
    <n v="1"/>
    <n v="0"/>
    <m/>
    <m/>
    <m/>
    <n v="72"/>
    <n v="2"/>
    <n v="1"/>
    <n v="120"/>
    <n v="72"/>
    <m/>
    <m/>
    <n v="0"/>
    <n v="0"/>
    <n v="0"/>
    <n v="2"/>
    <n v="1.3698630136986301"/>
    <n v="200"/>
    <x v="203"/>
    <x v="0"/>
    <n v="0"/>
    <n v="0"/>
    <x v="5"/>
  </r>
  <r>
    <x v="26"/>
    <s v="Ad Set 005"/>
    <x v="3"/>
    <x v="8"/>
    <s v="female"/>
    <x v="20"/>
    <n v="3.8081580000000002"/>
    <n v="500"/>
    <n v="1"/>
    <m/>
    <n v="499"/>
    <m/>
    <m/>
    <m/>
    <n v="0"/>
    <n v="0"/>
    <n v="3"/>
    <n v="71.849999999999994"/>
    <n v="23.95"/>
    <n v="3.8081580000000002"/>
    <n v="0.01"/>
    <m/>
    <n v="3.81"/>
    <m/>
    <n v="1.0020039999999999"/>
    <n v="500"/>
    <n v="3.8081580000000002"/>
    <n v="3.8081580000000002"/>
    <n v="1"/>
    <n v="0"/>
    <m/>
    <m/>
    <m/>
    <n v="499"/>
    <n v="4"/>
    <n v="1"/>
    <n v="68"/>
    <n v="499"/>
    <m/>
    <m/>
    <n v="0"/>
    <n v="0"/>
    <n v="0"/>
    <n v="3"/>
    <n v="0.2"/>
    <n v="300"/>
    <x v="204"/>
    <x v="0"/>
    <n v="0"/>
    <n v="0"/>
    <x v="5"/>
  </r>
  <r>
    <x v="10"/>
    <s v="Ad Set 006"/>
    <x v="3"/>
    <x v="0"/>
    <s v="female"/>
    <x v="20"/>
    <n v="0.87946500000000005"/>
    <n v="628"/>
    <n v="1"/>
    <m/>
    <n v="154"/>
    <m/>
    <m/>
    <m/>
    <n v="0"/>
    <n v="0"/>
    <m/>
    <m/>
    <m/>
    <n v="0.87946500000000005"/>
    <n v="0.01"/>
    <m/>
    <n v="0.88"/>
    <m/>
    <n v="4.077922"/>
    <n v="628"/>
    <n v="0.87946500000000005"/>
    <n v="0.87946500000000005"/>
    <n v="1"/>
    <n v="0"/>
    <m/>
    <m/>
    <m/>
    <n v="154"/>
    <n v="1"/>
    <n v="1"/>
    <n v="-1"/>
    <n v="154"/>
    <m/>
    <m/>
    <n v="0"/>
    <n v="0"/>
    <n v="0"/>
    <m/>
    <n v="0.15923566878980891"/>
    <m/>
    <x v="0"/>
    <x v="0"/>
    <n v="0"/>
    <n v="0"/>
    <x v="5"/>
  </r>
  <r>
    <x v="1"/>
    <s v="Ad Set 006"/>
    <x v="3"/>
    <x v="0"/>
    <s v="female"/>
    <x v="20"/>
    <n v="0.43"/>
    <n v="216"/>
    <n v="1"/>
    <m/>
    <n v="95"/>
    <m/>
    <m/>
    <m/>
    <n v="0"/>
    <n v="0"/>
    <m/>
    <m/>
    <m/>
    <n v="0.43"/>
    <n v="0"/>
    <m/>
    <n v="0.43"/>
    <m/>
    <n v="2.2736839999999998"/>
    <n v="216"/>
    <n v="0.43"/>
    <n v="0.43"/>
    <n v="1"/>
    <n v="0"/>
    <m/>
    <m/>
    <m/>
    <n v="95"/>
    <n v="0"/>
    <n v="1"/>
    <n v="0"/>
    <n v="95"/>
    <m/>
    <m/>
    <n v="0"/>
    <n v="0"/>
    <n v="0"/>
    <m/>
    <n v="0.46296296296296291"/>
    <m/>
    <x v="0"/>
    <x v="0"/>
    <n v="0"/>
    <n v="0"/>
    <x v="5"/>
  </r>
  <r>
    <x v="5"/>
    <s v="Ad Set 027"/>
    <x v="3"/>
    <x v="0"/>
    <s v="female"/>
    <x v="20"/>
    <n v="0.69323699999999999"/>
    <n v="81"/>
    <n v="1"/>
    <m/>
    <n v="72"/>
    <m/>
    <m/>
    <m/>
    <n v="0"/>
    <n v="0"/>
    <m/>
    <m/>
    <m/>
    <n v="0.69323699999999999"/>
    <n v="0.01"/>
    <m/>
    <n v="0.69"/>
    <m/>
    <n v="1.125"/>
    <n v="81"/>
    <n v="0.69323699999999999"/>
    <n v="0.69323699999999999"/>
    <n v="1"/>
    <n v="0"/>
    <m/>
    <m/>
    <m/>
    <n v="72"/>
    <n v="1"/>
    <n v="1"/>
    <n v="-1"/>
    <n v="72"/>
    <m/>
    <m/>
    <n v="0"/>
    <n v="0"/>
    <n v="0"/>
    <m/>
    <n v="1.2345679012345681"/>
    <m/>
    <x v="0"/>
    <x v="0"/>
    <n v="0"/>
    <n v="0"/>
    <x v="5"/>
  </r>
  <r>
    <x v="1"/>
    <s v="Ad Set 027"/>
    <x v="3"/>
    <x v="0"/>
    <s v="female"/>
    <x v="20"/>
    <n v="0.96"/>
    <n v="113"/>
    <n v="2"/>
    <m/>
    <n v="108"/>
    <m/>
    <m/>
    <m/>
    <n v="0"/>
    <n v="0"/>
    <m/>
    <m/>
    <m/>
    <n v="0.96"/>
    <n v="0.01"/>
    <m/>
    <n v="0.48"/>
    <m/>
    <n v="1.0462959999999999"/>
    <n v="113"/>
    <n v="0.96"/>
    <n v="0.96"/>
    <n v="2"/>
    <n v="0"/>
    <m/>
    <m/>
    <m/>
    <n v="108"/>
    <n v="1"/>
    <n v="2"/>
    <n v="-1"/>
    <n v="108"/>
    <m/>
    <m/>
    <n v="0"/>
    <n v="0"/>
    <n v="0"/>
    <m/>
    <n v="1.7699115044247791"/>
    <m/>
    <x v="0"/>
    <x v="0"/>
    <n v="0"/>
    <n v="0"/>
    <x v="5"/>
  </r>
  <r>
    <x v="38"/>
    <s v="Ad Set 033"/>
    <x v="3"/>
    <x v="0"/>
    <s v="female"/>
    <x v="20"/>
    <n v="0.08"/>
    <n v="6"/>
    <n v="1"/>
    <m/>
    <n v="6"/>
    <m/>
    <m/>
    <m/>
    <n v="0"/>
    <n v="0"/>
    <m/>
    <m/>
    <m/>
    <n v="0.08"/>
    <n v="0.01"/>
    <m/>
    <n v="0.08"/>
    <m/>
    <n v="1"/>
    <n v="6"/>
    <n v="0.08"/>
    <n v="0.08"/>
    <n v="1"/>
    <n v="0"/>
    <m/>
    <m/>
    <m/>
    <n v="6"/>
    <n v="0"/>
    <n v="1"/>
    <n v="0"/>
    <n v="6"/>
    <m/>
    <m/>
    <n v="0"/>
    <n v="0"/>
    <n v="0"/>
    <m/>
    <n v="16.666666666666661"/>
    <m/>
    <x v="0"/>
    <x v="0"/>
    <n v="0"/>
    <n v="0"/>
    <x v="5"/>
  </r>
  <r>
    <x v="1"/>
    <s v="Ad Set 033"/>
    <x v="3"/>
    <x v="0"/>
    <s v="female"/>
    <x v="20"/>
    <n v="0.27"/>
    <n v="19"/>
    <n v="1"/>
    <m/>
    <n v="16"/>
    <m/>
    <m/>
    <m/>
    <n v="0"/>
    <n v="0"/>
    <m/>
    <m/>
    <m/>
    <n v="0.27"/>
    <n v="0.02"/>
    <m/>
    <n v="0.27"/>
    <m/>
    <n v="1.1875"/>
    <n v="19"/>
    <n v="0.27"/>
    <n v="0.27"/>
    <n v="1"/>
    <n v="0"/>
    <m/>
    <m/>
    <m/>
    <n v="16"/>
    <n v="0"/>
    <n v="1"/>
    <n v="0"/>
    <n v="16"/>
    <m/>
    <m/>
    <n v="0"/>
    <n v="0"/>
    <n v="0"/>
    <m/>
    <n v="5.2631578947368416"/>
    <m/>
    <x v="0"/>
    <x v="0"/>
    <n v="0"/>
    <n v="0"/>
    <x v="5"/>
  </r>
  <r>
    <x v="36"/>
    <s v="Ad Set 055"/>
    <x v="3"/>
    <x v="0"/>
    <s v="female"/>
    <x v="20"/>
    <n v="0.55000000000000004"/>
    <n v="81"/>
    <n v="1"/>
    <m/>
    <n v="60"/>
    <m/>
    <m/>
    <m/>
    <n v="0"/>
    <n v="0"/>
    <m/>
    <m/>
    <m/>
    <n v="0.55000000000000004"/>
    <n v="0.01"/>
    <m/>
    <n v="0.55000000000000004"/>
    <m/>
    <n v="1.35"/>
    <n v="81"/>
    <n v="0.55000000000000004"/>
    <n v="0.55000000000000004"/>
    <n v="1"/>
    <n v="0"/>
    <m/>
    <m/>
    <m/>
    <n v="60"/>
    <n v="1"/>
    <n v="1"/>
    <n v="-1"/>
    <n v="60"/>
    <m/>
    <m/>
    <n v="0"/>
    <n v="0"/>
    <n v="0"/>
    <m/>
    <n v="1.2345679012345681"/>
    <m/>
    <x v="0"/>
    <x v="0"/>
    <n v="0"/>
    <n v="0"/>
    <x v="5"/>
  </r>
  <r>
    <x v="9"/>
    <s v="Ad Set 055"/>
    <x v="3"/>
    <x v="0"/>
    <s v="female"/>
    <x v="20"/>
    <n v="0.89"/>
    <n v="180"/>
    <n v="2"/>
    <m/>
    <n v="141"/>
    <m/>
    <m/>
    <m/>
    <n v="0"/>
    <n v="0"/>
    <m/>
    <m/>
    <m/>
    <n v="0.89"/>
    <n v="0.01"/>
    <m/>
    <n v="0.45"/>
    <m/>
    <n v="1.2765960000000001"/>
    <n v="180"/>
    <n v="0.89"/>
    <n v="0.89"/>
    <n v="2"/>
    <n v="0"/>
    <m/>
    <m/>
    <m/>
    <n v="141"/>
    <n v="1"/>
    <n v="2"/>
    <n v="-1"/>
    <n v="141"/>
    <m/>
    <m/>
    <n v="0"/>
    <n v="0"/>
    <n v="0"/>
    <m/>
    <n v="1.1111111111111109"/>
    <m/>
    <x v="0"/>
    <x v="0"/>
    <n v="0"/>
    <n v="0"/>
    <x v="5"/>
  </r>
  <r>
    <x v="6"/>
    <s v="Ad Set 055"/>
    <x v="3"/>
    <x v="0"/>
    <s v="female"/>
    <x v="20"/>
    <n v="2.23"/>
    <n v="292"/>
    <n v="3"/>
    <m/>
    <n v="263"/>
    <m/>
    <m/>
    <m/>
    <n v="0"/>
    <n v="0"/>
    <m/>
    <m/>
    <m/>
    <n v="2.23"/>
    <n v="0.01"/>
    <m/>
    <n v="0.74"/>
    <m/>
    <n v="1.110266"/>
    <n v="292"/>
    <n v="2.23"/>
    <n v="2.23"/>
    <n v="3"/>
    <n v="0"/>
    <m/>
    <m/>
    <m/>
    <n v="263"/>
    <n v="2"/>
    <n v="3"/>
    <n v="-2"/>
    <n v="263"/>
    <m/>
    <m/>
    <n v="0"/>
    <n v="0"/>
    <n v="0"/>
    <m/>
    <n v="1.027397260273972"/>
    <m/>
    <x v="0"/>
    <x v="0"/>
    <n v="0"/>
    <n v="0"/>
    <x v="5"/>
  </r>
  <r>
    <x v="39"/>
    <s v="Ad Set 055"/>
    <x v="3"/>
    <x v="0"/>
    <s v="female"/>
    <x v="20"/>
    <n v="0.54"/>
    <n v="52"/>
    <n v="1"/>
    <m/>
    <n v="48"/>
    <m/>
    <m/>
    <m/>
    <n v="0"/>
    <n v="0"/>
    <m/>
    <m/>
    <m/>
    <n v="0.54"/>
    <n v="0.01"/>
    <m/>
    <n v="0.54"/>
    <m/>
    <n v="1.0833330000000001"/>
    <n v="52"/>
    <n v="0.54"/>
    <n v="0.54"/>
    <n v="1"/>
    <n v="0"/>
    <m/>
    <m/>
    <m/>
    <n v="48"/>
    <n v="1"/>
    <n v="1"/>
    <n v="-1"/>
    <n v="48"/>
    <m/>
    <m/>
    <n v="0"/>
    <n v="0"/>
    <n v="0"/>
    <m/>
    <n v="1.9230769230769229"/>
    <m/>
    <x v="0"/>
    <x v="0"/>
    <n v="0"/>
    <n v="0"/>
    <x v="5"/>
  </r>
  <r>
    <x v="42"/>
    <s v="Ad Set 055"/>
    <x v="3"/>
    <x v="0"/>
    <s v="female"/>
    <x v="20"/>
    <n v="1.08"/>
    <n v="123"/>
    <n v="1"/>
    <m/>
    <n v="115"/>
    <m/>
    <m/>
    <m/>
    <n v="0"/>
    <n v="0"/>
    <m/>
    <m/>
    <m/>
    <n v="1.08"/>
    <n v="0.01"/>
    <m/>
    <n v="1.08"/>
    <m/>
    <n v="1.0695650000000001"/>
    <n v="123"/>
    <n v="1.08"/>
    <n v="1.08"/>
    <n v="1"/>
    <n v="0"/>
    <m/>
    <m/>
    <m/>
    <n v="115"/>
    <n v="1"/>
    <n v="1"/>
    <n v="-1"/>
    <n v="115"/>
    <m/>
    <m/>
    <n v="0"/>
    <n v="0"/>
    <n v="0"/>
    <m/>
    <n v="0.81300813008130091"/>
    <m/>
    <x v="0"/>
    <x v="0"/>
    <n v="0"/>
    <n v="0"/>
    <x v="5"/>
  </r>
  <r>
    <x v="2"/>
    <s v="Ad Set 055"/>
    <x v="3"/>
    <x v="0"/>
    <s v="female"/>
    <x v="20"/>
    <n v="1.1599999999999999"/>
    <n v="161"/>
    <n v="1"/>
    <m/>
    <n v="152"/>
    <m/>
    <m/>
    <m/>
    <n v="0"/>
    <n v="0"/>
    <m/>
    <m/>
    <m/>
    <n v="1.1599999999999999"/>
    <n v="0.01"/>
    <m/>
    <n v="1.1599999999999999"/>
    <m/>
    <n v="1.0592109999999999"/>
    <n v="161"/>
    <n v="1.1599999999999999"/>
    <n v="1.1599999999999999"/>
    <n v="1"/>
    <n v="0"/>
    <m/>
    <m/>
    <m/>
    <n v="152"/>
    <n v="1"/>
    <n v="1"/>
    <n v="-1"/>
    <n v="152"/>
    <m/>
    <m/>
    <n v="0"/>
    <n v="0"/>
    <n v="0"/>
    <m/>
    <n v="0.6211180124223602"/>
    <m/>
    <x v="0"/>
    <x v="0"/>
    <n v="0"/>
    <n v="0"/>
    <x v="5"/>
  </r>
  <r>
    <x v="38"/>
    <s v="Ad Set 060"/>
    <x v="3"/>
    <x v="0"/>
    <s v="female"/>
    <x v="20"/>
    <n v="0.27"/>
    <n v="154"/>
    <n v="1"/>
    <m/>
    <n v="37"/>
    <m/>
    <m/>
    <m/>
    <n v="0"/>
    <n v="0"/>
    <m/>
    <m/>
    <m/>
    <n v="0.27"/>
    <n v="0.01"/>
    <m/>
    <n v="0.27"/>
    <m/>
    <n v="4.1621620000000004"/>
    <n v="154"/>
    <n v="0.27"/>
    <n v="0.27"/>
    <n v="1"/>
    <n v="0"/>
    <m/>
    <m/>
    <m/>
    <n v="37"/>
    <n v="0"/>
    <n v="1"/>
    <n v="0"/>
    <n v="37"/>
    <m/>
    <m/>
    <n v="0"/>
    <n v="0"/>
    <n v="0"/>
    <m/>
    <n v="0.64935064935064934"/>
    <m/>
    <x v="0"/>
    <x v="0"/>
    <n v="0"/>
    <n v="0"/>
    <x v="5"/>
  </r>
  <r>
    <x v="2"/>
    <s v="Ad Set 060"/>
    <x v="3"/>
    <x v="0"/>
    <s v="female"/>
    <x v="20"/>
    <n v="0.23"/>
    <n v="146"/>
    <n v="1"/>
    <m/>
    <n v="66"/>
    <m/>
    <m/>
    <m/>
    <n v="0"/>
    <n v="0"/>
    <m/>
    <m/>
    <m/>
    <n v="0.23"/>
    <n v="0"/>
    <m/>
    <n v="0.23"/>
    <m/>
    <n v="2.2121209999999998"/>
    <n v="146"/>
    <n v="0.23"/>
    <n v="0.23"/>
    <n v="1"/>
    <n v="0"/>
    <m/>
    <m/>
    <m/>
    <n v="66"/>
    <n v="0"/>
    <n v="1"/>
    <n v="0"/>
    <n v="66"/>
    <m/>
    <m/>
    <n v="0"/>
    <n v="0"/>
    <n v="0"/>
    <m/>
    <n v="0.68493150684931503"/>
    <m/>
    <x v="0"/>
    <x v="0"/>
    <n v="0"/>
    <n v="0"/>
    <x v="5"/>
  </r>
  <r>
    <x v="6"/>
    <s v="Ad Set 085"/>
    <x v="3"/>
    <x v="0"/>
    <s v="female"/>
    <x v="20"/>
    <n v="18.553652"/>
    <n v="1205"/>
    <n v="3"/>
    <m/>
    <n v="930"/>
    <m/>
    <m/>
    <m/>
    <n v="0"/>
    <n v="0"/>
    <m/>
    <m/>
    <m/>
    <n v="18.553652"/>
    <n v="0.02"/>
    <m/>
    <n v="6.18"/>
    <m/>
    <n v="1.2956989999999999"/>
    <n v="1205"/>
    <n v="18.553652"/>
    <n v="18.553652"/>
    <n v="3"/>
    <n v="0"/>
    <m/>
    <m/>
    <m/>
    <n v="930"/>
    <n v="19"/>
    <n v="3"/>
    <n v="-19"/>
    <n v="930"/>
    <m/>
    <m/>
    <n v="0"/>
    <n v="0"/>
    <n v="0"/>
    <m/>
    <n v="0.2489626556016597"/>
    <m/>
    <x v="0"/>
    <x v="0"/>
    <n v="0"/>
    <n v="0"/>
    <x v="5"/>
  </r>
  <r>
    <x v="39"/>
    <s v="Ad Set 085"/>
    <x v="3"/>
    <x v="0"/>
    <s v="female"/>
    <x v="20"/>
    <n v="26.168513000000001"/>
    <n v="1731"/>
    <n v="5"/>
    <m/>
    <n v="1300"/>
    <m/>
    <m/>
    <m/>
    <n v="0"/>
    <n v="0"/>
    <m/>
    <m/>
    <m/>
    <n v="26.168513000000001"/>
    <n v="0.02"/>
    <m/>
    <n v="5.23"/>
    <m/>
    <n v="1.3315380000000001"/>
    <n v="1731"/>
    <n v="26.168513000000001"/>
    <n v="26.168513000000001"/>
    <n v="5"/>
    <n v="0"/>
    <m/>
    <m/>
    <m/>
    <n v="1300"/>
    <n v="26"/>
    <n v="5"/>
    <n v="-26"/>
    <n v="1300"/>
    <m/>
    <m/>
    <n v="0"/>
    <n v="0"/>
    <n v="0"/>
    <m/>
    <n v="0.28885037550548809"/>
    <m/>
    <x v="0"/>
    <x v="0"/>
    <n v="0"/>
    <n v="0"/>
    <x v="5"/>
  </r>
  <r>
    <x v="40"/>
    <s v="Ad Set 085"/>
    <x v="3"/>
    <x v="0"/>
    <s v="female"/>
    <x v="20"/>
    <n v="20.085032999999999"/>
    <n v="1089"/>
    <n v="6"/>
    <m/>
    <n v="752"/>
    <m/>
    <m/>
    <m/>
    <n v="0"/>
    <n v="0"/>
    <m/>
    <m/>
    <m/>
    <n v="20.085032999999999"/>
    <n v="0.03"/>
    <m/>
    <n v="3.35"/>
    <m/>
    <n v="1.4481379999999999"/>
    <n v="1089"/>
    <n v="20.085032999999999"/>
    <n v="20.085032999999999"/>
    <n v="6"/>
    <n v="0"/>
    <m/>
    <m/>
    <m/>
    <n v="752"/>
    <n v="20"/>
    <n v="6"/>
    <n v="-20"/>
    <n v="752"/>
    <m/>
    <m/>
    <n v="0"/>
    <n v="0"/>
    <n v="0"/>
    <m/>
    <n v="0.55096418732782371"/>
    <m/>
    <x v="0"/>
    <x v="0"/>
    <n v="0"/>
    <n v="0"/>
    <x v="5"/>
  </r>
  <r>
    <x v="1"/>
    <s v="Ad Set 085"/>
    <x v="3"/>
    <x v="0"/>
    <s v="female"/>
    <x v="20"/>
    <n v="2.41"/>
    <n v="166"/>
    <n v="2"/>
    <m/>
    <n v="125"/>
    <m/>
    <m/>
    <m/>
    <n v="0"/>
    <n v="0"/>
    <m/>
    <m/>
    <m/>
    <n v="2.41"/>
    <n v="0.02"/>
    <m/>
    <n v="1.21"/>
    <m/>
    <n v="1.3280000000000001"/>
    <n v="166"/>
    <n v="2.41"/>
    <n v="2.41"/>
    <n v="2"/>
    <n v="0"/>
    <m/>
    <m/>
    <m/>
    <n v="125"/>
    <n v="2"/>
    <n v="2"/>
    <n v="-2"/>
    <n v="125"/>
    <m/>
    <m/>
    <n v="0"/>
    <n v="0"/>
    <n v="0"/>
    <m/>
    <n v="1.2048192771084341"/>
    <m/>
    <x v="0"/>
    <x v="0"/>
    <n v="0"/>
    <n v="0"/>
    <x v="5"/>
  </r>
  <r>
    <x v="2"/>
    <s v="Ad Set 085"/>
    <x v="3"/>
    <x v="0"/>
    <s v="female"/>
    <x v="20"/>
    <n v="25.785843"/>
    <n v="1717"/>
    <n v="4"/>
    <m/>
    <n v="1328"/>
    <m/>
    <n v="3"/>
    <m/>
    <n v="3"/>
    <n v="0"/>
    <m/>
    <m/>
    <m/>
    <n v="25.785843"/>
    <n v="0.02"/>
    <n v="8.6"/>
    <n v="6.45"/>
    <m/>
    <n v="1.2929219999999999"/>
    <n v="1717"/>
    <n v="25.785843"/>
    <n v="25.785843"/>
    <n v="4"/>
    <n v="0"/>
    <m/>
    <m/>
    <n v="3"/>
    <n v="1328"/>
    <n v="26"/>
    <n v="4"/>
    <n v="-26"/>
    <n v="1328"/>
    <n v="3"/>
    <m/>
    <n v="3"/>
    <n v="0"/>
    <n v="0"/>
    <m/>
    <n v="0.23296447291788"/>
    <m/>
    <x v="0"/>
    <x v="0"/>
    <n v="3"/>
    <n v="0.2259036144578313"/>
    <x v="5"/>
  </r>
  <r>
    <x v="9"/>
    <s v="Ad Set 097"/>
    <x v="3"/>
    <x v="0"/>
    <s v="female"/>
    <x v="20"/>
    <n v="2.0988869999999999"/>
    <n v="950"/>
    <n v="1"/>
    <m/>
    <n v="311"/>
    <m/>
    <m/>
    <m/>
    <n v="0"/>
    <n v="0"/>
    <m/>
    <m/>
    <m/>
    <n v="2.0988869999999999"/>
    <n v="0.01"/>
    <m/>
    <n v="2.1"/>
    <m/>
    <n v="3.054662"/>
    <n v="950"/>
    <n v="2.0988869999999999"/>
    <n v="2.0988869999999999"/>
    <n v="1"/>
    <n v="0"/>
    <m/>
    <m/>
    <m/>
    <n v="311"/>
    <n v="2"/>
    <n v="1"/>
    <n v="-2"/>
    <n v="311"/>
    <m/>
    <m/>
    <n v="0"/>
    <n v="0"/>
    <n v="0"/>
    <m/>
    <n v="0.10526315789473679"/>
    <m/>
    <x v="0"/>
    <x v="0"/>
    <n v="0"/>
    <n v="0"/>
    <x v="5"/>
  </r>
  <r>
    <x v="39"/>
    <s v="Ad Set 097"/>
    <x v="3"/>
    <x v="0"/>
    <s v="female"/>
    <x v="20"/>
    <n v="2.11"/>
    <n v="831"/>
    <n v="1"/>
    <m/>
    <n v="324"/>
    <m/>
    <m/>
    <m/>
    <n v="0"/>
    <n v="0"/>
    <m/>
    <m/>
    <m/>
    <n v="2.11"/>
    <n v="0.01"/>
    <m/>
    <n v="2.11"/>
    <m/>
    <n v="2.5648149999999998"/>
    <n v="831"/>
    <n v="2.11"/>
    <n v="2.11"/>
    <n v="1"/>
    <n v="0"/>
    <m/>
    <m/>
    <m/>
    <n v="324"/>
    <n v="2"/>
    <n v="1"/>
    <n v="-2"/>
    <n v="324"/>
    <m/>
    <m/>
    <n v="0"/>
    <n v="0"/>
    <n v="0"/>
    <m/>
    <n v="0.1203369434416366"/>
    <m/>
    <x v="0"/>
    <x v="0"/>
    <n v="0"/>
    <n v="0"/>
    <x v="5"/>
  </r>
  <r>
    <x v="40"/>
    <s v="Ad Set 097"/>
    <x v="3"/>
    <x v="0"/>
    <s v="female"/>
    <x v="20"/>
    <n v="0.31"/>
    <n v="159"/>
    <n v="1"/>
    <m/>
    <n v="61"/>
    <m/>
    <m/>
    <m/>
    <n v="0"/>
    <n v="0"/>
    <m/>
    <m/>
    <m/>
    <n v="0.31"/>
    <n v="0.01"/>
    <m/>
    <n v="0.31"/>
    <m/>
    <n v="2.606557"/>
    <n v="159"/>
    <n v="0.31"/>
    <n v="0.31"/>
    <n v="1"/>
    <n v="0"/>
    <m/>
    <m/>
    <m/>
    <n v="61"/>
    <n v="0"/>
    <n v="1"/>
    <n v="0"/>
    <n v="61"/>
    <m/>
    <m/>
    <n v="0"/>
    <n v="0"/>
    <n v="0"/>
    <m/>
    <n v="0.62893081761006298"/>
    <m/>
    <x v="0"/>
    <x v="0"/>
    <n v="0"/>
    <n v="0"/>
    <x v="5"/>
  </r>
  <r>
    <x v="42"/>
    <s v="Ad Set 097"/>
    <x v="3"/>
    <x v="0"/>
    <s v="female"/>
    <x v="20"/>
    <n v="1.07"/>
    <n v="614"/>
    <n v="1"/>
    <m/>
    <n v="197"/>
    <m/>
    <m/>
    <m/>
    <n v="0"/>
    <n v="0"/>
    <m/>
    <m/>
    <m/>
    <n v="1.07"/>
    <n v="0.01"/>
    <m/>
    <n v="1.07"/>
    <m/>
    <n v="3.1167509999999998"/>
    <n v="614"/>
    <n v="1.07"/>
    <n v="1.07"/>
    <n v="1"/>
    <n v="0"/>
    <m/>
    <m/>
    <m/>
    <n v="197"/>
    <n v="1"/>
    <n v="1"/>
    <n v="-1"/>
    <n v="197"/>
    <m/>
    <m/>
    <n v="0"/>
    <n v="0"/>
    <n v="0"/>
    <m/>
    <n v="0.1628664495114007"/>
    <m/>
    <x v="0"/>
    <x v="0"/>
    <n v="0"/>
    <n v="0"/>
    <x v="5"/>
  </r>
  <r>
    <x v="2"/>
    <s v="Ad Set 097"/>
    <x v="3"/>
    <x v="0"/>
    <s v="female"/>
    <x v="20"/>
    <n v="8.1590229999999995"/>
    <n v="4569"/>
    <n v="2"/>
    <m/>
    <n v="814"/>
    <m/>
    <m/>
    <m/>
    <n v="0"/>
    <n v="0"/>
    <m/>
    <m/>
    <m/>
    <n v="8.1590229999999995"/>
    <n v="0.01"/>
    <m/>
    <n v="4.08"/>
    <m/>
    <n v="5.613022"/>
    <n v="4569"/>
    <n v="8.1590229999999995"/>
    <n v="8.1590229999999995"/>
    <n v="2"/>
    <n v="0"/>
    <m/>
    <m/>
    <m/>
    <n v="814"/>
    <n v="8"/>
    <n v="2"/>
    <n v="-8"/>
    <n v="814"/>
    <m/>
    <m/>
    <n v="0"/>
    <n v="0"/>
    <n v="0"/>
    <m/>
    <n v="4.3773254541475161E-2"/>
    <m/>
    <x v="0"/>
    <x v="0"/>
    <n v="0"/>
    <n v="0"/>
    <x v="5"/>
  </r>
  <r>
    <x v="36"/>
    <s v="Ad Set 130"/>
    <x v="3"/>
    <x v="0"/>
    <s v="female"/>
    <x v="20"/>
    <n v="0.80832599999999999"/>
    <n v="77"/>
    <n v="1"/>
    <m/>
    <n v="51"/>
    <m/>
    <m/>
    <m/>
    <n v="0"/>
    <n v="0"/>
    <m/>
    <m/>
    <m/>
    <n v="0.80832599999999999"/>
    <n v="0.02"/>
    <m/>
    <n v="0.81"/>
    <m/>
    <n v="1.5098039999999999"/>
    <n v="77"/>
    <n v="0.80832599999999999"/>
    <n v="0.80832599999999999"/>
    <n v="1"/>
    <n v="0"/>
    <m/>
    <m/>
    <m/>
    <n v="51"/>
    <n v="1"/>
    <n v="1"/>
    <n v="-1"/>
    <n v="51"/>
    <m/>
    <m/>
    <n v="0"/>
    <n v="0"/>
    <n v="0"/>
    <m/>
    <n v="1.2987012987012989"/>
    <m/>
    <x v="0"/>
    <x v="0"/>
    <n v="0"/>
    <n v="0"/>
    <x v="5"/>
  </r>
  <r>
    <x v="37"/>
    <s v="Ad Set 130"/>
    <x v="3"/>
    <x v="0"/>
    <s v="female"/>
    <x v="20"/>
    <n v="3.14"/>
    <n v="347"/>
    <n v="3"/>
    <m/>
    <n v="276"/>
    <m/>
    <m/>
    <m/>
    <n v="0"/>
    <n v="0"/>
    <m/>
    <m/>
    <m/>
    <n v="3.14"/>
    <n v="0.01"/>
    <m/>
    <n v="1.05"/>
    <m/>
    <n v="1.2572460000000001"/>
    <n v="347"/>
    <n v="3.14"/>
    <n v="3.14"/>
    <n v="3"/>
    <n v="0"/>
    <m/>
    <m/>
    <m/>
    <n v="276"/>
    <n v="3"/>
    <n v="3"/>
    <n v="-3"/>
    <n v="276"/>
    <m/>
    <m/>
    <n v="0"/>
    <n v="0"/>
    <n v="0"/>
    <m/>
    <n v="0.86455331412103753"/>
    <m/>
    <x v="0"/>
    <x v="0"/>
    <n v="0"/>
    <n v="0"/>
    <x v="5"/>
  </r>
  <r>
    <x v="6"/>
    <s v="Ad Set 130"/>
    <x v="3"/>
    <x v="0"/>
    <s v="female"/>
    <x v="20"/>
    <n v="3.13"/>
    <n v="351"/>
    <n v="2"/>
    <m/>
    <n v="315"/>
    <m/>
    <m/>
    <m/>
    <n v="0"/>
    <n v="0"/>
    <m/>
    <m/>
    <m/>
    <n v="3.13"/>
    <n v="0.01"/>
    <m/>
    <n v="1.57"/>
    <m/>
    <n v="1.1142860000000001"/>
    <n v="351"/>
    <n v="3.13"/>
    <n v="3.13"/>
    <n v="2"/>
    <n v="0"/>
    <m/>
    <m/>
    <m/>
    <n v="315"/>
    <n v="3"/>
    <n v="2"/>
    <n v="-3"/>
    <n v="315"/>
    <m/>
    <m/>
    <n v="0"/>
    <n v="0"/>
    <n v="0"/>
    <m/>
    <n v="0.56980056980056981"/>
    <m/>
    <x v="0"/>
    <x v="0"/>
    <n v="0"/>
    <n v="0"/>
    <x v="5"/>
  </r>
  <r>
    <x v="0"/>
    <s v="Ad Set 130"/>
    <x v="3"/>
    <x v="0"/>
    <s v="female"/>
    <x v="20"/>
    <n v="3.24"/>
    <n v="419"/>
    <n v="1"/>
    <m/>
    <n v="366"/>
    <m/>
    <m/>
    <m/>
    <n v="0"/>
    <n v="0"/>
    <m/>
    <m/>
    <m/>
    <n v="3.24"/>
    <n v="0.01"/>
    <m/>
    <n v="3.24"/>
    <m/>
    <n v="1.144809"/>
    <n v="419"/>
    <n v="3.24"/>
    <n v="3.24"/>
    <n v="1"/>
    <n v="0"/>
    <m/>
    <m/>
    <m/>
    <n v="366"/>
    <n v="3"/>
    <n v="1"/>
    <n v="-3"/>
    <n v="366"/>
    <m/>
    <m/>
    <n v="0"/>
    <n v="0"/>
    <n v="0"/>
    <m/>
    <n v="0.2386634844868735"/>
    <m/>
    <x v="0"/>
    <x v="0"/>
    <n v="0"/>
    <n v="0"/>
    <x v="5"/>
  </r>
  <r>
    <x v="2"/>
    <s v="Ad Set 130"/>
    <x v="3"/>
    <x v="0"/>
    <s v="female"/>
    <x v="20"/>
    <n v="5.23"/>
    <n v="637"/>
    <n v="2"/>
    <m/>
    <n v="512"/>
    <m/>
    <m/>
    <m/>
    <n v="0"/>
    <n v="0"/>
    <m/>
    <m/>
    <m/>
    <n v="5.23"/>
    <n v="0.01"/>
    <m/>
    <n v="2.62"/>
    <m/>
    <n v="1.2441409999999999"/>
    <n v="637"/>
    <n v="5.23"/>
    <n v="5.23"/>
    <n v="2"/>
    <n v="0"/>
    <m/>
    <m/>
    <m/>
    <n v="512"/>
    <n v="5"/>
    <n v="2"/>
    <n v="-5"/>
    <n v="512"/>
    <m/>
    <m/>
    <n v="0"/>
    <n v="0"/>
    <n v="0"/>
    <m/>
    <n v="0.31397174254317112"/>
    <m/>
    <x v="0"/>
    <x v="0"/>
    <n v="0"/>
    <n v="0"/>
    <x v="5"/>
  </r>
  <r>
    <x v="43"/>
    <s v="Ad Set 055"/>
    <x v="3"/>
    <x v="0"/>
    <s v="female"/>
    <x v="20"/>
    <n v="0.64"/>
    <n v="77"/>
    <n v="3"/>
    <m/>
    <n v="68"/>
    <m/>
    <m/>
    <m/>
    <n v="0"/>
    <n v="0"/>
    <m/>
    <m/>
    <m/>
    <n v="0.64"/>
    <n v="0.01"/>
    <m/>
    <n v="0.21"/>
    <m/>
    <n v="1.1323529999999999"/>
    <n v="77"/>
    <n v="0.64"/>
    <n v="0.64"/>
    <n v="3"/>
    <n v="0"/>
    <m/>
    <m/>
    <m/>
    <n v="68"/>
    <n v="1"/>
    <n v="3"/>
    <n v="-1"/>
    <n v="68"/>
    <m/>
    <m/>
    <n v="0"/>
    <n v="0"/>
    <n v="0"/>
    <m/>
    <n v="3.8961038961038961"/>
    <m/>
    <x v="0"/>
    <x v="0"/>
    <n v="0"/>
    <n v="0"/>
    <x v="5"/>
  </r>
  <r>
    <x v="38"/>
    <s v="Ad Set 085"/>
    <x v="3"/>
    <x v="0"/>
    <s v="female"/>
    <x v="20"/>
    <n v="12.49"/>
    <n v="691"/>
    <n v="6"/>
    <m/>
    <n v="627"/>
    <m/>
    <m/>
    <m/>
    <n v="0"/>
    <n v="0"/>
    <m/>
    <m/>
    <m/>
    <n v="12.49"/>
    <n v="0.02"/>
    <m/>
    <n v="2.08"/>
    <m/>
    <n v="1.1020730000000001"/>
    <n v="691"/>
    <n v="12.49"/>
    <n v="12.49"/>
    <n v="6"/>
    <n v="0"/>
    <m/>
    <m/>
    <m/>
    <n v="627"/>
    <n v="12"/>
    <n v="6"/>
    <n v="-12"/>
    <n v="627"/>
    <m/>
    <m/>
    <n v="0"/>
    <n v="0"/>
    <n v="0"/>
    <m/>
    <n v="0.86830680173661368"/>
    <m/>
    <x v="0"/>
    <x v="0"/>
    <n v="0"/>
    <n v="0"/>
    <x v="5"/>
  </r>
  <r>
    <x v="4"/>
    <s v="Ad Set 130"/>
    <x v="3"/>
    <x v="0"/>
    <s v="female"/>
    <x v="20"/>
    <n v="2.5"/>
    <n v="247"/>
    <n v="4"/>
    <m/>
    <n v="234"/>
    <m/>
    <m/>
    <m/>
    <n v="0"/>
    <n v="0"/>
    <n v="1"/>
    <n v="23.95"/>
    <n v="23.95"/>
    <n v="2.5"/>
    <n v="0.01"/>
    <m/>
    <n v="0.63"/>
    <m/>
    <n v="1.0555559999999999"/>
    <n v="247"/>
    <n v="2.5"/>
    <n v="2.5"/>
    <n v="4"/>
    <n v="0"/>
    <m/>
    <m/>
    <m/>
    <n v="234"/>
    <n v="3"/>
    <n v="4"/>
    <n v="21"/>
    <n v="234"/>
    <m/>
    <m/>
    <n v="0"/>
    <n v="0"/>
    <n v="0"/>
    <n v="1"/>
    <n v="1.619433198380567"/>
    <n v="25"/>
    <x v="205"/>
    <x v="0"/>
    <n v="0"/>
    <n v="0"/>
    <x v="5"/>
  </r>
  <r>
    <x v="8"/>
    <s v="Ad Set 085"/>
    <x v="3"/>
    <x v="0"/>
    <s v="female"/>
    <x v="20"/>
    <n v="3.84"/>
    <n v="219"/>
    <n v="1"/>
    <m/>
    <n v="185"/>
    <m/>
    <m/>
    <m/>
    <n v="0"/>
    <n v="0"/>
    <n v="1"/>
    <n v="120.05"/>
    <n v="120.05"/>
    <n v="3.84"/>
    <n v="0.02"/>
    <m/>
    <n v="3.84"/>
    <m/>
    <n v="1.1837839999999999"/>
    <n v="219"/>
    <n v="3.84"/>
    <n v="3.84"/>
    <n v="1"/>
    <n v="0"/>
    <m/>
    <m/>
    <m/>
    <n v="185"/>
    <n v="4"/>
    <n v="1"/>
    <n v="116"/>
    <n v="185"/>
    <m/>
    <m/>
    <n v="0"/>
    <n v="0"/>
    <n v="0"/>
    <n v="1"/>
    <n v="0.45662100456621002"/>
    <n v="100"/>
    <x v="206"/>
    <x v="0"/>
    <n v="0"/>
    <n v="0"/>
    <x v="5"/>
  </r>
  <r>
    <x v="5"/>
    <s v="Ad Set 085"/>
    <x v="3"/>
    <x v="0"/>
    <s v="female"/>
    <x v="20"/>
    <n v="57.058684999999997"/>
    <n v="3339"/>
    <n v="17"/>
    <m/>
    <n v="2336"/>
    <m/>
    <n v="1"/>
    <m/>
    <n v="1"/>
    <n v="0"/>
    <n v="1"/>
    <m/>
    <n v="0"/>
    <n v="57.058684999999997"/>
    <n v="0.02"/>
    <n v="57.06"/>
    <n v="3.36"/>
    <m/>
    <n v="1.4293659999999999"/>
    <n v="3339"/>
    <n v="57.058684999999997"/>
    <n v="57.058684999999997"/>
    <n v="17"/>
    <n v="0"/>
    <m/>
    <m/>
    <n v="1"/>
    <n v="2336"/>
    <n v="57"/>
    <n v="17"/>
    <n v="-57"/>
    <n v="2336"/>
    <n v="1"/>
    <m/>
    <n v="1"/>
    <n v="0"/>
    <n v="0"/>
    <n v="1"/>
    <n v="0.50913447139862233"/>
    <n v="5.8823529411764701"/>
    <x v="0"/>
    <x v="0"/>
    <n v="1"/>
    <n v="4.2808219178082189E-2"/>
    <x v="5"/>
  </r>
  <r>
    <x v="42"/>
    <s v="Ad Set 085"/>
    <x v="3"/>
    <x v="0"/>
    <s v="female"/>
    <x v="20"/>
    <n v="18.293205"/>
    <n v="1111"/>
    <n v="4"/>
    <n v="1"/>
    <n v="930"/>
    <m/>
    <m/>
    <m/>
    <n v="1"/>
    <n v="0"/>
    <m/>
    <m/>
    <m/>
    <n v="18.293205"/>
    <n v="0.02"/>
    <n v="18.29"/>
    <n v="4.57"/>
    <m/>
    <n v="1.1946239999999999"/>
    <n v="1111"/>
    <n v="18.293205"/>
    <n v="18.293205"/>
    <n v="4"/>
    <n v="0"/>
    <n v="1"/>
    <m/>
    <m/>
    <n v="930"/>
    <n v="18"/>
    <n v="4"/>
    <n v="-18"/>
    <n v="930"/>
    <m/>
    <m/>
    <n v="1"/>
    <n v="0"/>
    <n v="0"/>
    <m/>
    <n v="0.36003600360035998"/>
    <m/>
    <x v="0"/>
    <x v="0"/>
    <n v="1"/>
    <n v="0.10752688172043011"/>
    <x v="5"/>
  </r>
  <r>
    <x v="5"/>
    <s v="Ad Set 130"/>
    <x v="3"/>
    <x v="0"/>
    <s v="female"/>
    <x v="20"/>
    <n v="7.6854690000000003"/>
    <n v="835"/>
    <n v="4"/>
    <n v="1"/>
    <n v="748"/>
    <m/>
    <m/>
    <m/>
    <n v="1"/>
    <n v="0"/>
    <m/>
    <m/>
    <m/>
    <n v="7.6854690000000003"/>
    <n v="0.01"/>
    <n v="7.69"/>
    <n v="1.92"/>
    <m/>
    <n v="1.1163099999999999"/>
    <n v="835"/>
    <n v="7.6854690000000003"/>
    <n v="7.6854690000000003"/>
    <n v="4"/>
    <n v="0"/>
    <n v="1"/>
    <m/>
    <m/>
    <n v="748"/>
    <n v="8"/>
    <n v="4"/>
    <n v="-8"/>
    <n v="748"/>
    <m/>
    <m/>
    <n v="1"/>
    <n v="0"/>
    <n v="0"/>
    <m/>
    <n v="0.47904191616766473"/>
    <m/>
    <x v="0"/>
    <x v="0"/>
    <n v="1"/>
    <n v="0.13368983957219249"/>
    <x v="5"/>
  </r>
  <r>
    <x v="44"/>
    <s v="Ad Set 085"/>
    <x v="3"/>
    <x v="0"/>
    <s v="female"/>
    <x v="20"/>
    <n v="15.09"/>
    <n v="1003"/>
    <n v="4"/>
    <n v="1"/>
    <n v="646"/>
    <m/>
    <m/>
    <m/>
    <n v="1"/>
    <n v="0"/>
    <n v="2"/>
    <n v="62.2"/>
    <n v="31.1"/>
    <n v="15.09"/>
    <n v="0.02"/>
    <n v="15.09"/>
    <n v="3.77"/>
    <m/>
    <n v="1.552632"/>
    <n v="1003"/>
    <n v="15.09"/>
    <n v="15.09"/>
    <n v="4"/>
    <n v="0"/>
    <n v="1"/>
    <m/>
    <m/>
    <n v="646"/>
    <n v="15"/>
    <n v="4"/>
    <n v="47"/>
    <n v="646"/>
    <m/>
    <m/>
    <n v="1"/>
    <n v="0"/>
    <n v="0"/>
    <n v="2"/>
    <n v="0.39880358923230308"/>
    <n v="50"/>
    <x v="207"/>
    <x v="0"/>
    <n v="1"/>
    <n v="0.15479876160990713"/>
    <x v="5"/>
  </r>
  <r>
    <x v="9"/>
    <s v="Ad Set 085"/>
    <x v="3"/>
    <x v="0"/>
    <s v="female"/>
    <x v="20"/>
    <n v="36.086337"/>
    <n v="2239"/>
    <n v="9"/>
    <n v="2"/>
    <n v="1240"/>
    <m/>
    <m/>
    <m/>
    <n v="2"/>
    <n v="0"/>
    <n v="4"/>
    <n v="333.15"/>
    <n v="83.29"/>
    <n v="36.086337"/>
    <n v="0.03"/>
    <n v="18.04"/>
    <n v="4.01"/>
    <m/>
    <n v="1.8056449999999999"/>
    <n v="2239"/>
    <n v="36.086337"/>
    <n v="36.086337"/>
    <n v="9"/>
    <n v="0"/>
    <n v="2"/>
    <m/>
    <m/>
    <n v="1240"/>
    <n v="36"/>
    <n v="9"/>
    <n v="297"/>
    <n v="1240"/>
    <m/>
    <m/>
    <n v="2"/>
    <n v="0"/>
    <n v="0"/>
    <n v="4"/>
    <n v="0.40196516301920499"/>
    <n v="44.444444444444443"/>
    <x v="208"/>
    <x v="0"/>
    <n v="2"/>
    <n v="0.16129032258064516"/>
    <x v="5"/>
  </r>
  <r>
    <x v="22"/>
    <s v="Ad Set 019"/>
    <x v="3"/>
    <x v="9"/>
    <s v="female"/>
    <x v="20"/>
    <n v="2.0796269999999999"/>
    <n v="214"/>
    <n v="2"/>
    <m/>
    <n v="175"/>
    <m/>
    <m/>
    <m/>
    <n v="0"/>
    <n v="0"/>
    <m/>
    <m/>
    <m/>
    <n v="2.0796269999999999"/>
    <n v="0.01"/>
    <m/>
    <n v="1.04"/>
    <m/>
    <n v="1.2228570000000001"/>
    <n v="214"/>
    <n v="2.0796269999999999"/>
    <n v="2.0796269999999999"/>
    <n v="2"/>
    <n v="0"/>
    <m/>
    <m/>
    <m/>
    <n v="175"/>
    <n v="2"/>
    <n v="2"/>
    <n v="-2"/>
    <n v="175"/>
    <m/>
    <m/>
    <n v="0"/>
    <n v="0"/>
    <n v="0"/>
    <m/>
    <n v="0.93457943925233633"/>
    <m/>
    <x v="0"/>
    <x v="0"/>
    <n v="0"/>
    <n v="0"/>
    <x v="5"/>
  </r>
  <r>
    <x v="26"/>
    <s v="Ad Set 019"/>
    <x v="3"/>
    <x v="9"/>
    <s v="female"/>
    <x v="20"/>
    <n v="2.9496549999999999"/>
    <n v="348"/>
    <n v="1"/>
    <m/>
    <n v="294"/>
    <m/>
    <m/>
    <m/>
    <n v="0"/>
    <n v="0"/>
    <m/>
    <m/>
    <m/>
    <n v="2.9496549999999999"/>
    <n v="0.01"/>
    <m/>
    <n v="2.95"/>
    <m/>
    <n v="1.183673"/>
    <n v="348"/>
    <n v="2.9496549999999999"/>
    <n v="2.9496549999999999"/>
    <n v="1"/>
    <n v="0"/>
    <m/>
    <m/>
    <m/>
    <n v="294"/>
    <n v="3"/>
    <n v="1"/>
    <n v="-3"/>
    <n v="294"/>
    <m/>
    <m/>
    <n v="0"/>
    <n v="0"/>
    <n v="0"/>
    <m/>
    <n v="0.28735632183908039"/>
    <m/>
    <x v="0"/>
    <x v="0"/>
    <n v="0"/>
    <n v="0"/>
    <x v="5"/>
  </r>
  <r>
    <x v="34"/>
    <s v="Ad Set 019"/>
    <x v="3"/>
    <x v="9"/>
    <s v="female"/>
    <x v="20"/>
    <n v="0.59"/>
    <n v="42"/>
    <n v="1"/>
    <m/>
    <n v="38"/>
    <m/>
    <n v="1"/>
    <m/>
    <n v="1"/>
    <n v="0"/>
    <m/>
    <m/>
    <m/>
    <n v="0.59"/>
    <n v="0.02"/>
    <n v="0.59"/>
    <n v="0.59"/>
    <m/>
    <n v="1.1052630000000001"/>
    <n v="42"/>
    <n v="0.59"/>
    <n v="0.59"/>
    <n v="1"/>
    <n v="0"/>
    <m/>
    <m/>
    <n v="1"/>
    <n v="38"/>
    <n v="1"/>
    <n v="1"/>
    <n v="-1"/>
    <n v="38"/>
    <n v="1"/>
    <m/>
    <n v="1"/>
    <n v="0"/>
    <n v="0"/>
    <m/>
    <n v="2.3809523809523809"/>
    <m/>
    <x v="0"/>
    <x v="0"/>
    <n v="1"/>
    <n v="2.6315789473684208"/>
    <x v="5"/>
  </r>
  <r>
    <x v="46"/>
    <s v="Ad Set 064"/>
    <x v="3"/>
    <x v="9"/>
    <s v="female"/>
    <x v="20"/>
    <n v="0.3"/>
    <n v="13"/>
    <n v="1"/>
    <m/>
    <n v="12"/>
    <m/>
    <m/>
    <m/>
    <n v="0"/>
    <n v="0"/>
    <m/>
    <m/>
    <m/>
    <n v="0.3"/>
    <n v="0.03"/>
    <m/>
    <n v="0.3"/>
    <m/>
    <n v="1.0833330000000001"/>
    <n v="13"/>
    <n v="0.3"/>
    <n v="0.3"/>
    <n v="1"/>
    <n v="0"/>
    <m/>
    <m/>
    <m/>
    <n v="12"/>
    <n v="0"/>
    <n v="1"/>
    <n v="0"/>
    <n v="12"/>
    <m/>
    <m/>
    <n v="0"/>
    <n v="0"/>
    <n v="0"/>
    <m/>
    <n v="7.6923076923076934"/>
    <m/>
    <x v="0"/>
    <x v="0"/>
    <n v="0"/>
    <n v="0"/>
    <x v="5"/>
  </r>
  <r>
    <x v="20"/>
    <s v="Ad Set 091"/>
    <x v="3"/>
    <x v="9"/>
    <s v="female"/>
    <x v="20"/>
    <n v="1.7470589999999999"/>
    <n v="136"/>
    <n v="1"/>
    <m/>
    <n v="115"/>
    <m/>
    <m/>
    <m/>
    <n v="0"/>
    <n v="0"/>
    <m/>
    <m/>
    <m/>
    <n v="1.7470589999999999"/>
    <n v="0.02"/>
    <m/>
    <n v="1.75"/>
    <m/>
    <n v="1.182609"/>
    <n v="136"/>
    <n v="1.7470589999999999"/>
    <n v="1.7470589999999999"/>
    <n v="1"/>
    <n v="0"/>
    <m/>
    <m/>
    <m/>
    <n v="115"/>
    <n v="2"/>
    <n v="1"/>
    <n v="-2"/>
    <n v="115"/>
    <m/>
    <m/>
    <n v="0"/>
    <n v="0"/>
    <n v="0"/>
    <m/>
    <n v="0.73529411764705876"/>
    <m/>
    <x v="0"/>
    <x v="0"/>
    <n v="0"/>
    <n v="0"/>
    <x v="5"/>
  </r>
  <r>
    <x v="22"/>
    <s v="Ad Set 118"/>
    <x v="3"/>
    <x v="9"/>
    <s v="female"/>
    <x v="20"/>
    <n v="0.47"/>
    <n v="46"/>
    <n v="1"/>
    <m/>
    <n v="31"/>
    <m/>
    <m/>
    <m/>
    <n v="0"/>
    <n v="0"/>
    <m/>
    <m/>
    <m/>
    <n v="0.47"/>
    <n v="0.02"/>
    <m/>
    <n v="0.47"/>
    <m/>
    <n v="1.4838709999999999"/>
    <n v="46"/>
    <n v="0.47"/>
    <n v="0.47"/>
    <n v="1"/>
    <n v="0"/>
    <m/>
    <m/>
    <m/>
    <n v="31"/>
    <n v="0"/>
    <n v="1"/>
    <n v="0"/>
    <n v="31"/>
    <m/>
    <m/>
    <n v="0"/>
    <n v="0"/>
    <n v="0"/>
    <m/>
    <n v="2.1739130434782612"/>
    <m/>
    <x v="0"/>
    <x v="0"/>
    <n v="0"/>
    <n v="0"/>
    <x v="5"/>
  </r>
  <r>
    <x v="28"/>
    <s v="Ad Set 019"/>
    <x v="3"/>
    <x v="9"/>
    <s v="female"/>
    <x v="20"/>
    <n v="1.49"/>
    <n v="150"/>
    <n v="1"/>
    <m/>
    <n v="131"/>
    <m/>
    <m/>
    <m/>
    <n v="0"/>
    <n v="0"/>
    <m/>
    <m/>
    <m/>
    <n v="1.49"/>
    <n v="0.01"/>
    <m/>
    <n v="1.49"/>
    <m/>
    <n v="1.145038"/>
    <n v="150"/>
    <n v="1.49"/>
    <n v="1.49"/>
    <n v="1"/>
    <n v="0"/>
    <m/>
    <m/>
    <m/>
    <n v="131"/>
    <n v="1"/>
    <n v="1"/>
    <n v="-1"/>
    <n v="131"/>
    <m/>
    <m/>
    <n v="0"/>
    <n v="0"/>
    <n v="0"/>
    <m/>
    <n v="0.66666666666666674"/>
    <m/>
    <x v="0"/>
    <x v="0"/>
    <n v="0"/>
    <n v="0"/>
    <x v="5"/>
  </r>
  <r>
    <x v="31"/>
    <s v="Ad Set 091"/>
    <x v="3"/>
    <x v="9"/>
    <s v="female"/>
    <x v="20"/>
    <n v="7.65"/>
    <n v="450"/>
    <n v="1"/>
    <m/>
    <n v="260"/>
    <m/>
    <m/>
    <m/>
    <n v="0"/>
    <n v="0"/>
    <n v="1"/>
    <n v="86.78"/>
    <n v="86.78"/>
    <n v="7.65"/>
    <n v="0.03"/>
    <m/>
    <n v="7.65"/>
    <m/>
    <n v="1.730769"/>
    <n v="450"/>
    <n v="7.65"/>
    <n v="7.65"/>
    <n v="1"/>
    <n v="0"/>
    <m/>
    <m/>
    <m/>
    <n v="260"/>
    <n v="8"/>
    <n v="1"/>
    <n v="79"/>
    <n v="260"/>
    <m/>
    <m/>
    <n v="0"/>
    <n v="0"/>
    <n v="0"/>
    <n v="1"/>
    <n v="0.22222222222222221"/>
    <n v="100"/>
    <x v="209"/>
    <x v="0"/>
    <n v="0"/>
    <n v="0"/>
    <x v="5"/>
  </r>
  <r>
    <x v="22"/>
    <s v="Ad Set 091"/>
    <x v="3"/>
    <x v="9"/>
    <s v="female"/>
    <x v="20"/>
    <n v="21.039529999999999"/>
    <n v="1256"/>
    <n v="8"/>
    <m/>
    <n v="662"/>
    <m/>
    <m/>
    <m/>
    <n v="0"/>
    <n v="0"/>
    <n v="6"/>
    <n v="197.4"/>
    <n v="32.9"/>
    <n v="21.039529999999999"/>
    <n v="0.03"/>
    <m/>
    <n v="2.63"/>
    <m/>
    <n v="1.897281"/>
    <n v="1256"/>
    <n v="21.039529999999999"/>
    <n v="21.039529999999999"/>
    <n v="8"/>
    <n v="0"/>
    <m/>
    <m/>
    <m/>
    <n v="662"/>
    <n v="21"/>
    <n v="8"/>
    <n v="176"/>
    <n v="662"/>
    <m/>
    <m/>
    <n v="0"/>
    <n v="0"/>
    <n v="0"/>
    <n v="6"/>
    <n v="0.63694267515923575"/>
    <n v="75"/>
    <x v="210"/>
    <x v="0"/>
    <n v="0"/>
    <n v="0"/>
    <x v="5"/>
  </r>
  <r>
    <x v="31"/>
    <s v="Ad Set 019"/>
    <x v="3"/>
    <x v="9"/>
    <s v="female"/>
    <x v="20"/>
    <n v="7.5"/>
    <n v="664"/>
    <n v="3"/>
    <n v="1"/>
    <n v="496"/>
    <m/>
    <n v="1"/>
    <m/>
    <n v="2"/>
    <n v="0"/>
    <m/>
    <m/>
    <m/>
    <n v="7.5"/>
    <n v="0.02"/>
    <n v="3.75"/>
    <n v="2.5"/>
    <m/>
    <n v="1.3387100000000001"/>
    <n v="664"/>
    <n v="7.5"/>
    <n v="7.5"/>
    <n v="3"/>
    <n v="0"/>
    <n v="1"/>
    <m/>
    <n v="1"/>
    <n v="496"/>
    <n v="8"/>
    <n v="3"/>
    <n v="-8"/>
    <n v="496"/>
    <n v="1"/>
    <m/>
    <n v="2"/>
    <n v="0"/>
    <n v="0"/>
    <m/>
    <n v="0.45180722891566261"/>
    <m/>
    <x v="0"/>
    <x v="0"/>
    <n v="2"/>
    <n v="0.40322580645161288"/>
    <x v="5"/>
  </r>
  <r>
    <x v="46"/>
    <s v="Ad Set 091"/>
    <x v="3"/>
    <x v="9"/>
    <s v="female"/>
    <x v="20"/>
    <n v="34.985011999999998"/>
    <n v="2147"/>
    <n v="6"/>
    <n v="1"/>
    <n v="932"/>
    <m/>
    <n v="1"/>
    <m/>
    <n v="2"/>
    <n v="0"/>
    <m/>
    <m/>
    <m/>
    <n v="34.985011999999998"/>
    <n v="0.04"/>
    <n v="17.489999999999998"/>
    <n v="5.83"/>
    <m/>
    <n v="2.3036479999999999"/>
    <n v="2147"/>
    <n v="34.985011999999998"/>
    <n v="34.985011999999998"/>
    <n v="6"/>
    <n v="0"/>
    <n v="1"/>
    <m/>
    <n v="1"/>
    <n v="932"/>
    <n v="35"/>
    <n v="6"/>
    <n v="-35"/>
    <n v="932"/>
    <n v="1"/>
    <m/>
    <n v="2"/>
    <n v="0"/>
    <n v="0"/>
    <m/>
    <n v="0.2794597112249651"/>
    <m/>
    <x v="0"/>
    <x v="0"/>
    <n v="2"/>
    <n v="0.21459227467811159"/>
    <x v="5"/>
  </r>
  <r>
    <x v="10"/>
    <s v="Ad Set 020"/>
    <x v="3"/>
    <x v="1"/>
    <s v="female"/>
    <x v="20"/>
    <n v="1.39"/>
    <n v="399"/>
    <n v="1"/>
    <m/>
    <n v="395"/>
    <m/>
    <n v="1"/>
    <m/>
    <n v="1"/>
    <n v="0"/>
    <m/>
    <m/>
    <m/>
    <n v="1.39"/>
    <n v="0"/>
    <n v="1.39"/>
    <n v="1.39"/>
    <m/>
    <n v="1.010127"/>
    <n v="399"/>
    <n v="1.39"/>
    <n v="1.39"/>
    <n v="1"/>
    <n v="0"/>
    <m/>
    <m/>
    <n v="1"/>
    <n v="395"/>
    <n v="1"/>
    <n v="1"/>
    <n v="-1"/>
    <n v="395"/>
    <n v="1"/>
    <m/>
    <n v="1"/>
    <n v="0"/>
    <n v="0"/>
    <m/>
    <n v="0.25062656641604009"/>
    <m/>
    <x v="0"/>
    <x v="0"/>
    <n v="1"/>
    <n v="0.25316455696202533"/>
    <x v="5"/>
  </r>
  <r>
    <x v="42"/>
    <s v="Ad Set 020"/>
    <x v="3"/>
    <x v="1"/>
    <s v="female"/>
    <x v="20"/>
    <n v="2.58"/>
    <n v="819"/>
    <n v="2"/>
    <m/>
    <n v="800"/>
    <m/>
    <n v="4"/>
    <m/>
    <n v="4"/>
    <n v="0"/>
    <m/>
    <m/>
    <m/>
    <n v="2.58"/>
    <n v="0"/>
    <n v="0.65"/>
    <n v="1.29"/>
    <m/>
    <n v="1.0237499999999999"/>
    <n v="819"/>
    <n v="2.58"/>
    <n v="2.58"/>
    <n v="2"/>
    <n v="0"/>
    <m/>
    <m/>
    <n v="4"/>
    <n v="800"/>
    <n v="3"/>
    <n v="2"/>
    <n v="-3"/>
    <n v="800"/>
    <n v="4"/>
    <m/>
    <n v="4"/>
    <n v="0"/>
    <n v="0"/>
    <m/>
    <n v="0.24420024420024419"/>
    <m/>
    <x v="0"/>
    <x v="0"/>
    <n v="4"/>
    <n v="0.5"/>
    <x v="5"/>
  </r>
  <r>
    <x v="8"/>
    <s v="Ad Set 020"/>
    <x v="3"/>
    <x v="1"/>
    <s v="female"/>
    <x v="20"/>
    <n v="5.07"/>
    <n v="1620"/>
    <n v="8"/>
    <m/>
    <n v="1579"/>
    <m/>
    <n v="8"/>
    <m/>
    <n v="8"/>
    <n v="0"/>
    <m/>
    <m/>
    <m/>
    <n v="5.07"/>
    <n v="0"/>
    <n v="0.63"/>
    <n v="0.63"/>
    <m/>
    <n v="1.0259659999999999"/>
    <n v="1620"/>
    <n v="5.07"/>
    <n v="5.07"/>
    <n v="8"/>
    <n v="0"/>
    <m/>
    <m/>
    <n v="8"/>
    <n v="1579"/>
    <n v="5"/>
    <n v="8"/>
    <n v="-5"/>
    <n v="1579"/>
    <n v="8"/>
    <m/>
    <n v="8"/>
    <n v="0"/>
    <n v="0"/>
    <m/>
    <n v="0.49382716049382708"/>
    <m/>
    <x v="0"/>
    <x v="0"/>
    <n v="8"/>
    <n v="0.506649778340722"/>
    <x v="5"/>
  </r>
  <r>
    <x v="5"/>
    <s v="Ad Set 041"/>
    <x v="3"/>
    <x v="1"/>
    <s v="female"/>
    <x v="20"/>
    <n v="4.21"/>
    <n v="480"/>
    <n v="1"/>
    <m/>
    <n v="468"/>
    <m/>
    <m/>
    <m/>
    <n v="0"/>
    <n v="0"/>
    <m/>
    <m/>
    <m/>
    <n v="4.21"/>
    <n v="0.01"/>
    <m/>
    <n v="4.21"/>
    <m/>
    <n v="1.025641"/>
    <n v="480"/>
    <n v="4.21"/>
    <n v="4.21"/>
    <n v="1"/>
    <n v="0"/>
    <m/>
    <m/>
    <m/>
    <n v="468"/>
    <n v="4"/>
    <n v="1"/>
    <n v="-4"/>
    <n v="468"/>
    <m/>
    <m/>
    <n v="0"/>
    <n v="0"/>
    <n v="0"/>
    <m/>
    <n v="0.20833333333333329"/>
    <m/>
    <x v="0"/>
    <x v="0"/>
    <n v="0"/>
    <n v="0"/>
    <x v="5"/>
  </r>
  <r>
    <x v="42"/>
    <s v="Ad Set 041"/>
    <x v="3"/>
    <x v="1"/>
    <s v="female"/>
    <x v="20"/>
    <n v="2.17"/>
    <n v="277"/>
    <n v="1"/>
    <m/>
    <n v="272"/>
    <m/>
    <m/>
    <m/>
    <n v="0"/>
    <n v="0"/>
    <m/>
    <m/>
    <m/>
    <n v="2.17"/>
    <n v="0.01"/>
    <m/>
    <n v="2.17"/>
    <m/>
    <n v="1.0183819999999999"/>
    <n v="277"/>
    <n v="2.17"/>
    <n v="2.17"/>
    <n v="1"/>
    <n v="0"/>
    <m/>
    <m/>
    <m/>
    <n v="272"/>
    <n v="2"/>
    <n v="1"/>
    <n v="-2"/>
    <n v="272"/>
    <m/>
    <m/>
    <n v="0"/>
    <n v="0"/>
    <n v="0"/>
    <m/>
    <n v="0.36101083032490983"/>
    <m/>
    <x v="0"/>
    <x v="0"/>
    <n v="0"/>
    <n v="0"/>
    <x v="5"/>
  </r>
  <r>
    <x v="36"/>
    <s v="Ad Set 041"/>
    <x v="3"/>
    <x v="1"/>
    <s v="female"/>
    <x v="20"/>
    <n v="2.94"/>
    <n v="316"/>
    <n v="1"/>
    <m/>
    <n v="314"/>
    <m/>
    <n v="1"/>
    <m/>
    <n v="1"/>
    <n v="0"/>
    <m/>
    <m/>
    <m/>
    <n v="2.94"/>
    <n v="0.01"/>
    <n v="2.94"/>
    <n v="2.94"/>
    <m/>
    <n v="1.0063690000000001"/>
    <n v="316"/>
    <n v="2.94"/>
    <n v="2.94"/>
    <n v="1"/>
    <n v="0"/>
    <m/>
    <m/>
    <n v="1"/>
    <n v="314"/>
    <n v="3"/>
    <n v="1"/>
    <n v="-3"/>
    <n v="314"/>
    <n v="1"/>
    <m/>
    <n v="1"/>
    <n v="0"/>
    <n v="0"/>
    <m/>
    <n v="0.31645569620253172"/>
    <m/>
    <x v="0"/>
    <x v="0"/>
    <n v="1"/>
    <n v="0.31847133757961787"/>
    <x v="5"/>
  </r>
  <r>
    <x v="38"/>
    <s v="Ad Set 041"/>
    <x v="3"/>
    <x v="1"/>
    <s v="female"/>
    <x v="20"/>
    <n v="1.62"/>
    <n v="156"/>
    <n v="2"/>
    <m/>
    <n v="155"/>
    <m/>
    <n v="1"/>
    <m/>
    <n v="1"/>
    <n v="0"/>
    <m/>
    <m/>
    <m/>
    <n v="1.62"/>
    <n v="0.01"/>
    <n v="1.62"/>
    <n v="0.81"/>
    <m/>
    <n v="1.0064519999999999"/>
    <n v="156"/>
    <n v="1.62"/>
    <n v="1.62"/>
    <n v="2"/>
    <n v="0"/>
    <m/>
    <m/>
    <n v="1"/>
    <n v="155"/>
    <n v="2"/>
    <n v="2"/>
    <n v="-2"/>
    <n v="155"/>
    <n v="1"/>
    <m/>
    <n v="1"/>
    <n v="0"/>
    <n v="0"/>
    <m/>
    <n v="1.2820512820512819"/>
    <m/>
    <x v="0"/>
    <x v="0"/>
    <n v="1"/>
    <n v="0.64516129032258063"/>
    <x v="5"/>
  </r>
  <r>
    <x v="9"/>
    <s v="Ad Set 041"/>
    <x v="3"/>
    <x v="1"/>
    <s v="female"/>
    <x v="20"/>
    <n v="18.656593000000001"/>
    <n v="2093"/>
    <n v="2"/>
    <m/>
    <n v="2093"/>
    <m/>
    <n v="2"/>
    <m/>
    <n v="2"/>
    <n v="0"/>
    <m/>
    <m/>
    <m/>
    <n v="18.656593000000001"/>
    <n v="0.01"/>
    <n v="9.33"/>
    <n v="9.33"/>
    <m/>
    <n v="1"/>
    <n v="2093"/>
    <n v="18.656593000000001"/>
    <n v="18.656593000000001"/>
    <n v="2"/>
    <n v="0"/>
    <m/>
    <m/>
    <n v="2"/>
    <n v="2093"/>
    <n v="19"/>
    <n v="2"/>
    <n v="-19"/>
    <n v="2093"/>
    <n v="2"/>
    <m/>
    <n v="2"/>
    <n v="0"/>
    <n v="0"/>
    <m/>
    <n v="9.5556617295747728E-2"/>
    <m/>
    <x v="0"/>
    <x v="0"/>
    <n v="2"/>
    <n v="9.5556617295747728E-2"/>
    <x v="5"/>
  </r>
  <r>
    <x v="4"/>
    <s v="Ad Set 041"/>
    <x v="3"/>
    <x v="1"/>
    <s v="female"/>
    <x v="20"/>
    <n v="4.88"/>
    <n v="516"/>
    <n v="1"/>
    <m/>
    <n v="502"/>
    <m/>
    <n v="4"/>
    <m/>
    <n v="4"/>
    <n v="0"/>
    <m/>
    <m/>
    <m/>
    <n v="4.88"/>
    <n v="0.01"/>
    <n v="1.22"/>
    <n v="4.88"/>
    <m/>
    <n v="1.0278879999999999"/>
    <n v="516"/>
    <n v="4.88"/>
    <n v="4.88"/>
    <n v="1"/>
    <n v="0"/>
    <m/>
    <m/>
    <n v="4"/>
    <n v="502"/>
    <n v="5"/>
    <n v="1"/>
    <n v="-5"/>
    <n v="502"/>
    <n v="4"/>
    <m/>
    <n v="4"/>
    <n v="0"/>
    <n v="0"/>
    <m/>
    <n v="0.19379844961240311"/>
    <m/>
    <x v="0"/>
    <x v="0"/>
    <n v="4"/>
    <n v="0.79681274900398402"/>
    <x v="5"/>
  </r>
  <r>
    <x v="2"/>
    <s v="Ad Set 041"/>
    <x v="3"/>
    <x v="1"/>
    <s v="female"/>
    <x v="20"/>
    <n v="5.69"/>
    <n v="611"/>
    <n v="1"/>
    <m/>
    <n v="606"/>
    <m/>
    <n v="4"/>
    <m/>
    <n v="4"/>
    <n v="0"/>
    <m/>
    <m/>
    <m/>
    <n v="5.69"/>
    <n v="0.01"/>
    <n v="1.42"/>
    <n v="5.69"/>
    <m/>
    <n v="1.008251"/>
    <n v="611"/>
    <n v="5.69"/>
    <n v="5.69"/>
    <n v="1"/>
    <n v="0"/>
    <m/>
    <m/>
    <n v="4"/>
    <n v="606"/>
    <n v="6"/>
    <n v="1"/>
    <n v="-6"/>
    <n v="606"/>
    <n v="4"/>
    <m/>
    <n v="4"/>
    <n v="0"/>
    <n v="0"/>
    <m/>
    <n v="0.16366612111292961"/>
    <m/>
    <x v="0"/>
    <x v="0"/>
    <n v="4"/>
    <n v="0.66006600660066006"/>
    <x v="5"/>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r>
    <x v="61"/>
    <m/>
    <x v="5"/>
    <x v="13"/>
    <m/>
    <x v="21"/>
    <m/>
    <m/>
    <m/>
    <m/>
    <m/>
    <m/>
    <m/>
    <m/>
    <m/>
    <m/>
    <m/>
    <m/>
    <m/>
    <m/>
    <m/>
    <m/>
    <m/>
    <m/>
    <m/>
    <m/>
    <m/>
    <m/>
    <m/>
    <m/>
    <m/>
    <m/>
    <m/>
    <m/>
    <m/>
    <m/>
    <m/>
    <m/>
    <m/>
    <m/>
    <m/>
    <m/>
    <m/>
    <m/>
    <m/>
    <m/>
    <x v="0"/>
    <x v="1"/>
    <n v="0"/>
    <n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A0079B-89B2-46EB-9643-B7B5A907D86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27:B31" firstHeaderRow="1" firstDataRow="1" firstDataCol="1"/>
  <pivotFields count="14">
    <pivotField axis="axisRow" numFmtId="22" showAll="0">
      <items count="15">
        <item x="0"/>
        <item x="1"/>
        <item x="2"/>
        <item x="3"/>
        <item x="4"/>
        <item x="5"/>
        <item x="6"/>
        <item x="7"/>
        <item x="8"/>
        <item x="9"/>
        <item x="10"/>
        <item x="11"/>
        <item x="12"/>
        <item x="13"/>
        <item t="default"/>
      </items>
    </pivotField>
    <pivotField showAll="0">
      <items count="195">
        <item x="119"/>
        <item x="36"/>
        <item x="108"/>
        <item x="50"/>
        <item x="96"/>
        <item x="118"/>
        <item x="101"/>
        <item x="117"/>
        <item x="130"/>
        <item x="67"/>
        <item x="8"/>
        <item x="29"/>
        <item x="66"/>
        <item x="95"/>
        <item x="174"/>
        <item x="178"/>
        <item x="74"/>
        <item x="52"/>
        <item x="90"/>
        <item x="169"/>
        <item x="60"/>
        <item x="104"/>
        <item x="145"/>
        <item x="85"/>
        <item x="49"/>
        <item x="155"/>
        <item x="122"/>
        <item x="129"/>
        <item x="44"/>
        <item x="171"/>
        <item x="82"/>
        <item x="137"/>
        <item x="162"/>
        <item x="175"/>
        <item x="17"/>
        <item x="161"/>
        <item x="70"/>
        <item x="58"/>
        <item x="157"/>
        <item x="38"/>
        <item x="27"/>
        <item x="143"/>
        <item x="187"/>
        <item x="39"/>
        <item x="65"/>
        <item x="146"/>
        <item x="81"/>
        <item x="151"/>
        <item x="56"/>
        <item x="107"/>
        <item x="54"/>
        <item x="71"/>
        <item x="105"/>
        <item x="13"/>
        <item x="37"/>
        <item x="163"/>
        <item x="5"/>
        <item x="86"/>
        <item x="7"/>
        <item x="152"/>
        <item x="150"/>
        <item x="42"/>
        <item x="98"/>
        <item x="97"/>
        <item x="134"/>
        <item x="91"/>
        <item x="138"/>
        <item x="73"/>
        <item x="180"/>
        <item x="47"/>
        <item x="3"/>
        <item x="62"/>
        <item x="32"/>
        <item x="110"/>
        <item x="159"/>
        <item x="160"/>
        <item x="127"/>
        <item x="148"/>
        <item x="30"/>
        <item x="102"/>
        <item x="11"/>
        <item x="31"/>
        <item x="40"/>
        <item x="4"/>
        <item x="156"/>
        <item x="133"/>
        <item x="0"/>
        <item x="191"/>
        <item x="168"/>
        <item x="24"/>
        <item x="33"/>
        <item x="88"/>
        <item x="111"/>
        <item x="26"/>
        <item x="135"/>
        <item x="113"/>
        <item x="116"/>
        <item x="139"/>
        <item x="136"/>
        <item x="46"/>
        <item x="87"/>
        <item x="153"/>
        <item x="158"/>
        <item x="182"/>
        <item x="149"/>
        <item x="193"/>
        <item x="84"/>
        <item x="142"/>
        <item x="16"/>
        <item x="190"/>
        <item x="154"/>
        <item x="6"/>
        <item x="164"/>
        <item x="69"/>
        <item x="19"/>
        <item x="25"/>
        <item x="77"/>
        <item x="12"/>
        <item x="177"/>
        <item x="188"/>
        <item x="147"/>
        <item x="181"/>
        <item x="45"/>
        <item x="78"/>
        <item x="120"/>
        <item x="48"/>
        <item x="144"/>
        <item x="170"/>
        <item x="41"/>
        <item x="176"/>
        <item x="9"/>
        <item x="192"/>
        <item x="141"/>
        <item x="167"/>
        <item x="109"/>
        <item x="68"/>
        <item x="125"/>
        <item x="186"/>
        <item x="43"/>
        <item x="57"/>
        <item x="15"/>
        <item x="20"/>
        <item x="28"/>
        <item x="103"/>
        <item x="14"/>
        <item x="132"/>
        <item x="121"/>
        <item x="22"/>
        <item x="114"/>
        <item x="94"/>
        <item x="165"/>
        <item x="112"/>
        <item x="55"/>
        <item x="59"/>
        <item x="72"/>
        <item x="76"/>
        <item x="2"/>
        <item x="115"/>
        <item x="34"/>
        <item x="10"/>
        <item x="172"/>
        <item x="63"/>
        <item x="183"/>
        <item x="23"/>
        <item x="35"/>
        <item x="179"/>
        <item x="185"/>
        <item x="79"/>
        <item x="93"/>
        <item x="99"/>
        <item x="123"/>
        <item x="184"/>
        <item x="64"/>
        <item x="51"/>
        <item x="166"/>
        <item x="140"/>
        <item x="75"/>
        <item x="100"/>
        <item x="106"/>
        <item x="126"/>
        <item x="92"/>
        <item x="131"/>
        <item x="89"/>
        <item x="83"/>
        <item x="124"/>
        <item x="53"/>
        <item x="128"/>
        <item x="189"/>
        <item x="173"/>
        <item x="21"/>
        <item x="18"/>
        <item x="80"/>
        <item x="61"/>
        <item x="1"/>
        <item t="default"/>
      </items>
    </pivotField>
    <pivotField showAll="0">
      <items count="13">
        <item x="6"/>
        <item x="10"/>
        <item x="7"/>
        <item x="5"/>
        <item x="0"/>
        <item x="8"/>
        <item x="4"/>
        <item x="9"/>
        <item x="3"/>
        <item x="2"/>
        <item x="11"/>
        <item x="1"/>
        <item t="default"/>
      </items>
    </pivotField>
    <pivotField showAll="0"/>
    <pivotField dataField="1" showAll="0"/>
    <pivotField showAll="0">
      <items count="127">
        <item x="33"/>
        <item x="9"/>
        <item x="24"/>
        <item x="16"/>
        <item x="31"/>
        <item x="13"/>
        <item x="6"/>
        <item x="27"/>
        <item x="20"/>
        <item x="7"/>
        <item x="26"/>
        <item x="19"/>
        <item x="10"/>
        <item x="17"/>
        <item x="1"/>
        <item x="3"/>
        <item x="4"/>
        <item x="12"/>
        <item x="28"/>
        <item x="8"/>
        <item x="35"/>
        <item x="14"/>
        <item x="18"/>
        <item x="40"/>
        <item x="2"/>
        <item x="15"/>
        <item x="29"/>
        <item x="11"/>
        <item x="110"/>
        <item x="54"/>
        <item x="23"/>
        <item x="99"/>
        <item x="21"/>
        <item x="43"/>
        <item x="30"/>
        <item x="22"/>
        <item x="44"/>
        <item x="25"/>
        <item x="46"/>
        <item x="5"/>
        <item x="68"/>
        <item x="39"/>
        <item x="55"/>
        <item x="117"/>
        <item x="90"/>
        <item x="120"/>
        <item x="83"/>
        <item x="32"/>
        <item x="56"/>
        <item x="47"/>
        <item x="34"/>
        <item x="79"/>
        <item x="88"/>
        <item x="60"/>
        <item x="115"/>
        <item x="75"/>
        <item x="70"/>
        <item x="53"/>
        <item x="73"/>
        <item x="62"/>
        <item x="48"/>
        <item x="67"/>
        <item x="51"/>
        <item x="38"/>
        <item x="58"/>
        <item x="91"/>
        <item x="41"/>
        <item x="59"/>
        <item x="72"/>
        <item x="69"/>
        <item x="84"/>
        <item x="82"/>
        <item x="93"/>
        <item x="0"/>
        <item x="94"/>
        <item x="36"/>
        <item x="45"/>
        <item x="37"/>
        <item x="64"/>
        <item x="77"/>
        <item x="42"/>
        <item x="87"/>
        <item x="74"/>
        <item x="81"/>
        <item x="61"/>
        <item x="114"/>
        <item x="107"/>
        <item x="108"/>
        <item x="76"/>
        <item x="52"/>
        <item x="106"/>
        <item x="123"/>
        <item x="57"/>
        <item x="105"/>
        <item x="85"/>
        <item x="63"/>
        <item x="65"/>
        <item x="103"/>
        <item x="89"/>
        <item x="101"/>
        <item x="50"/>
        <item x="80"/>
        <item x="66"/>
        <item x="95"/>
        <item x="104"/>
        <item x="125"/>
        <item x="116"/>
        <item x="49"/>
        <item x="112"/>
        <item x="121"/>
        <item x="124"/>
        <item x="98"/>
        <item x="111"/>
        <item x="102"/>
        <item x="122"/>
        <item x="113"/>
        <item x="119"/>
        <item x="71"/>
        <item x="78"/>
        <item x="97"/>
        <item x="118"/>
        <item x="96"/>
        <item x="109"/>
        <item x="92"/>
        <item x="86"/>
        <item x="100"/>
        <item t="default"/>
      </items>
    </pivotField>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dragToRow="0" dragToCol="0" dragToPage="0" showAll="0" defaultSubtotal="0"/>
  </pivotFields>
  <rowFields count="3">
    <field x="12"/>
    <field x="11"/>
    <field x="0"/>
  </rowFields>
  <rowItems count="4">
    <i>
      <x v="1"/>
    </i>
    <i>
      <x v="2"/>
    </i>
    <i>
      <x v="4"/>
    </i>
    <i t="grand">
      <x/>
    </i>
  </rowItems>
  <colItems count="1">
    <i/>
  </colItems>
  <dataFields count="1">
    <dataField name="Sum of Followers" fld="4"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FF5C83-5DB0-4B1E-BC1A-220398F2C6AA}" name="PivotTable2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E13:F26" firstHeaderRow="1" firstDataRow="1" firstDataCol="1"/>
  <pivotFields count="14">
    <pivotField numFmtId="22" showAll="0">
      <items count="15">
        <item x="0"/>
        <item x="1"/>
        <item x="2"/>
        <item x="3"/>
        <item x="4"/>
        <item x="5"/>
        <item x="6"/>
        <item x="7"/>
        <item x="8"/>
        <item x="9"/>
        <item x="10"/>
        <item x="11"/>
        <item x="12"/>
        <item x="13"/>
        <item t="default"/>
      </items>
    </pivotField>
    <pivotField showAll="0">
      <items count="195">
        <item x="1"/>
        <item x="61"/>
        <item x="80"/>
        <item x="18"/>
        <item x="21"/>
        <item x="173"/>
        <item x="189"/>
        <item x="128"/>
        <item x="53"/>
        <item x="124"/>
        <item x="83"/>
        <item x="89"/>
        <item x="131"/>
        <item x="92"/>
        <item x="126"/>
        <item x="106"/>
        <item x="100"/>
        <item x="75"/>
        <item x="140"/>
        <item x="166"/>
        <item x="51"/>
        <item x="64"/>
        <item x="184"/>
        <item x="123"/>
        <item x="99"/>
        <item x="93"/>
        <item x="79"/>
        <item x="185"/>
        <item x="179"/>
        <item x="35"/>
        <item x="23"/>
        <item x="183"/>
        <item x="63"/>
        <item x="172"/>
        <item x="10"/>
        <item x="34"/>
        <item x="115"/>
        <item x="2"/>
        <item x="76"/>
        <item x="72"/>
        <item x="59"/>
        <item x="55"/>
        <item x="112"/>
        <item x="165"/>
        <item x="94"/>
        <item x="114"/>
        <item x="22"/>
        <item x="121"/>
        <item x="132"/>
        <item x="14"/>
        <item x="103"/>
        <item x="28"/>
        <item x="20"/>
        <item x="15"/>
        <item x="57"/>
        <item x="43"/>
        <item x="186"/>
        <item x="125"/>
        <item x="68"/>
        <item x="109"/>
        <item x="167"/>
        <item x="141"/>
        <item x="192"/>
        <item x="9"/>
        <item x="176"/>
        <item x="41"/>
        <item x="170"/>
        <item x="144"/>
        <item x="48"/>
        <item x="120"/>
        <item x="78"/>
        <item x="45"/>
        <item x="181"/>
        <item x="147"/>
        <item x="188"/>
        <item x="177"/>
        <item x="12"/>
        <item x="77"/>
        <item x="25"/>
        <item x="19"/>
        <item x="69"/>
        <item x="164"/>
        <item x="6"/>
        <item x="154"/>
        <item x="190"/>
        <item x="16"/>
        <item x="142"/>
        <item x="84"/>
        <item x="193"/>
        <item x="149"/>
        <item x="182"/>
        <item x="158"/>
        <item x="153"/>
        <item x="87"/>
        <item x="46"/>
        <item x="136"/>
        <item x="139"/>
        <item x="116"/>
        <item x="113"/>
        <item x="135"/>
        <item x="26"/>
        <item x="111"/>
        <item x="88"/>
        <item x="33"/>
        <item x="24"/>
        <item x="168"/>
        <item x="191"/>
        <item x="0"/>
        <item x="133"/>
        <item x="156"/>
        <item x="4"/>
        <item x="40"/>
        <item x="31"/>
        <item x="11"/>
        <item x="102"/>
        <item x="30"/>
        <item x="148"/>
        <item x="127"/>
        <item x="160"/>
        <item x="159"/>
        <item x="110"/>
        <item x="32"/>
        <item x="62"/>
        <item x="3"/>
        <item x="47"/>
        <item x="180"/>
        <item x="73"/>
        <item x="138"/>
        <item x="91"/>
        <item x="134"/>
        <item x="97"/>
        <item x="98"/>
        <item x="42"/>
        <item x="150"/>
        <item x="152"/>
        <item x="7"/>
        <item x="86"/>
        <item x="5"/>
        <item x="163"/>
        <item x="37"/>
        <item x="13"/>
        <item x="105"/>
        <item x="71"/>
        <item x="54"/>
        <item x="107"/>
        <item x="56"/>
        <item x="151"/>
        <item x="81"/>
        <item x="146"/>
        <item x="65"/>
        <item x="39"/>
        <item x="187"/>
        <item x="143"/>
        <item x="27"/>
        <item x="38"/>
        <item x="157"/>
        <item x="58"/>
        <item x="70"/>
        <item x="161"/>
        <item x="17"/>
        <item x="175"/>
        <item x="162"/>
        <item x="137"/>
        <item x="82"/>
        <item x="171"/>
        <item x="44"/>
        <item x="129"/>
        <item x="122"/>
        <item x="155"/>
        <item x="49"/>
        <item x="85"/>
        <item x="145"/>
        <item x="104"/>
        <item x="60"/>
        <item x="169"/>
        <item x="90"/>
        <item x="52"/>
        <item x="74"/>
        <item x="178"/>
        <item x="174"/>
        <item x="95"/>
        <item x="66"/>
        <item x="29"/>
        <item x="8"/>
        <item x="67"/>
        <item x="130"/>
        <item x="117"/>
        <item x="101"/>
        <item x="118"/>
        <item x="96"/>
        <item x="50"/>
        <item x="108"/>
        <item x="36"/>
        <item x="119"/>
        <item t="default"/>
      </items>
    </pivotField>
    <pivotField axis="axisRow" showAll="0">
      <items count="13">
        <item x="1"/>
        <item x="11"/>
        <item x="2"/>
        <item x="3"/>
        <item x="9"/>
        <item x="4"/>
        <item x="8"/>
        <item x="0"/>
        <item x="5"/>
        <item x="7"/>
        <item x="10"/>
        <item x="6"/>
        <item t="default"/>
      </items>
    </pivotField>
    <pivotField showAll="0"/>
    <pivotField showAll="0"/>
    <pivotField showAll="0">
      <items count="127">
        <item x="33"/>
        <item x="9"/>
        <item x="24"/>
        <item x="16"/>
        <item x="31"/>
        <item x="13"/>
        <item x="6"/>
        <item x="27"/>
        <item x="20"/>
        <item x="7"/>
        <item x="26"/>
        <item x="19"/>
        <item x="10"/>
        <item x="17"/>
        <item x="1"/>
        <item x="3"/>
        <item x="4"/>
        <item x="12"/>
        <item x="28"/>
        <item x="8"/>
        <item x="35"/>
        <item x="14"/>
        <item x="18"/>
        <item x="40"/>
        <item x="2"/>
        <item x="15"/>
        <item x="29"/>
        <item x="11"/>
        <item x="110"/>
        <item x="54"/>
        <item x="23"/>
        <item x="99"/>
        <item x="21"/>
        <item x="43"/>
        <item x="30"/>
        <item x="22"/>
        <item x="44"/>
        <item x="25"/>
        <item x="46"/>
        <item x="5"/>
        <item x="68"/>
        <item x="39"/>
        <item x="55"/>
        <item x="117"/>
        <item x="90"/>
        <item x="120"/>
        <item x="83"/>
        <item x="32"/>
        <item x="56"/>
        <item x="47"/>
        <item x="34"/>
        <item x="79"/>
        <item x="88"/>
        <item x="60"/>
        <item x="115"/>
        <item x="75"/>
        <item x="70"/>
        <item x="53"/>
        <item x="73"/>
        <item x="62"/>
        <item x="48"/>
        <item x="67"/>
        <item x="51"/>
        <item x="38"/>
        <item x="58"/>
        <item x="91"/>
        <item x="41"/>
        <item x="59"/>
        <item x="72"/>
        <item x="69"/>
        <item x="84"/>
        <item x="82"/>
        <item x="93"/>
        <item x="0"/>
        <item x="94"/>
        <item x="36"/>
        <item x="45"/>
        <item x="37"/>
        <item x="64"/>
        <item x="77"/>
        <item x="42"/>
        <item x="87"/>
        <item x="74"/>
        <item x="81"/>
        <item x="61"/>
        <item x="114"/>
        <item x="107"/>
        <item x="108"/>
        <item x="76"/>
        <item x="52"/>
        <item x="106"/>
        <item x="123"/>
        <item x="57"/>
        <item x="105"/>
        <item x="85"/>
        <item x="63"/>
        <item x="65"/>
        <item x="103"/>
        <item x="89"/>
        <item x="101"/>
        <item x="50"/>
        <item x="80"/>
        <item x="66"/>
        <item x="95"/>
        <item x="104"/>
        <item x="125"/>
        <item x="116"/>
        <item x="49"/>
        <item x="112"/>
        <item x="121"/>
        <item x="124"/>
        <item x="98"/>
        <item x="111"/>
        <item x="102"/>
        <item x="122"/>
        <item x="113"/>
        <item x="119"/>
        <item x="71"/>
        <item x="78"/>
        <item x="97"/>
        <item x="118"/>
        <item x="96"/>
        <item x="109"/>
        <item x="92"/>
        <item x="86"/>
        <item x="100"/>
        <item t="default"/>
      </items>
    </pivotField>
    <pivotField showAll="0"/>
    <pivotField showAll="0"/>
    <pivotField dataField="1" showAll="0"/>
    <pivotField showAll="0">
      <items count="8">
        <item x="6"/>
        <item x="1"/>
        <item x="2"/>
        <item x="3"/>
        <item x="4"/>
        <item x="5"/>
        <item x="0"/>
        <item t="default"/>
      </items>
    </pivotField>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1">
    <field x="2"/>
  </rowFields>
  <rowItems count="13">
    <i>
      <x/>
    </i>
    <i>
      <x v="1"/>
    </i>
    <i>
      <x v="2"/>
    </i>
    <i>
      <x v="3"/>
    </i>
    <i>
      <x v="4"/>
    </i>
    <i>
      <x v="5"/>
    </i>
    <i>
      <x v="6"/>
    </i>
    <i>
      <x v="7"/>
    </i>
    <i>
      <x v="8"/>
    </i>
    <i>
      <x v="9"/>
    </i>
    <i>
      <x v="10"/>
    </i>
    <i>
      <x v="11"/>
    </i>
    <i t="grand">
      <x/>
    </i>
  </rowItems>
  <colItems count="1">
    <i/>
  </colItems>
  <dataFields count="1">
    <dataField name="Average of Engagement Rate" fld="8" subtotal="average" baseField="2" baseItem="1"/>
  </dataFields>
  <formats count="1">
    <format dxfId="28">
      <pivotArea collapsedLevelsAreSubtotals="1" fieldPosition="0">
        <references count="1">
          <reference field="2" count="0"/>
        </references>
      </pivotArea>
    </format>
  </formats>
  <chartFormats count="13">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 count="1" selected="0">
            <x v="0"/>
          </reference>
        </references>
      </pivotArea>
    </chartFormat>
    <chartFormat chart="4" format="12">
      <pivotArea type="data" outline="0" fieldPosition="0">
        <references count="2">
          <reference field="4294967294" count="1" selected="0">
            <x v="0"/>
          </reference>
          <reference field="2" count="1" selected="0">
            <x v="1"/>
          </reference>
        </references>
      </pivotArea>
    </chartFormat>
    <chartFormat chart="4" format="13">
      <pivotArea type="data" outline="0" fieldPosition="0">
        <references count="2">
          <reference field="4294967294" count="1" selected="0">
            <x v="0"/>
          </reference>
          <reference field="2" count="1" selected="0">
            <x v="2"/>
          </reference>
        </references>
      </pivotArea>
    </chartFormat>
    <chartFormat chart="4" format="14">
      <pivotArea type="data" outline="0" fieldPosition="0">
        <references count="2">
          <reference field="4294967294" count="1" selected="0">
            <x v="0"/>
          </reference>
          <reference field="2" count="1" selected="0">
            <x v="3"/>
          </reference>
        </references>
      </pivotArea>
    </chartFormat>
    <chartFormat chart="4" format="15">
      <pivotArea type="data" outline="0" fieldPosition="0">
        <references count="2">
          <reference field="4294967294" count="1" selected="0">
            <x v="0"/>
          </reference>
          <reference field="2" count="1" selected="0">
            <x v="4"/>
          </reference>
        </references>
      </pivotArea>
    </chartFormat>
    <chartFormat chart="4" format="16">
      <pivotArea type="data" outline="0" fieldPosition="0">
        <references count="2">
          <reference field="4294967294" count="1" selected="0">
            <x v="0"/>
          </reference>
          <reference field="2" count="1" selected="0">
            <x v="5"/>
          </reference>
        </references>
      </pivotArea>
    </chartFormat>
    <chartFormat chart="4" format="17">
      <pivotArea type="data" outline="0" fieldPosition="0">
        <references count="2">
          <reference field="4294967294" count="1" selected="0">
            <x v="0"/>
          </reference>
          <reference field="2" count="1" selected="0">
            <x v="6"/>
          </reference>
        </references>
      </pivotArea>
    </chartFormat>
    <chartFormat chart="4" format="18">
      <pivotArea type="data" outline="0" fieldPosition="0">
        <references count="2">
          <reference field="4294967294" count="1" selected="0">
            <x v="0"/>
          </reference>
          <reference field="2" count="1" selected="0">
            <x v="7"/>
          </reference>
        </references>
      </pivotArea>
    </chartFormat>
    <chartFormat chart="4" format="19">
      <pivotArea type="data" outline="0" fieldPosition="0">
        <references count="2">
          <reference field="4294967294" count="1" selected="0">
            <x v="0"/>
          </reference>
          <reference field="2" count="1" selected="0">
            <x v="8"/>
          </reference>
        </references>
      </pivotArea>
    </chartFormat>
    <chartFormat chart="4" format="20">
      <pivotArea type="data" outline="0" fieldPosition="0">
        <references count="2">
          <reference field="4294967294" count="1" selected="0">
            <x v="0"/>
          </reference>
          <reference field="2" count="1" selected="0">
            <x v="9"/>
          </reference>
        </references>
      </pivotArea>
    </chartFormat>
    <chartFormat chart="4" format="21">
      <pivotArea type="data" outline="0" fieldPosition="0">
        <references count="2">
          <reference field="4294967294" count="1" selected="0">
            <x v="0"/>
          </reference>
          <reference field="2" count="1" selected="0">
            <x v="10"/>
          </reference>
        </references>
      </pivotArea>
    </chartFormat>
    <chartFormat chart="4" format="22">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CD1EEF-B8C7-4C4D-9820-AB8F59F0B2CD}" name="PivotTable20"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E2:F10" firstHeaderRow="1" firstDataRow="1" firstDataCol="1"/>
  <pivotFields count="14">
    <pivotField numFmtId="22" showAll="0">
      <items count="15">
        <item x="0"/>
        <item x="1"/>
        <item x="2"/>
        <item x="3"/>
        <item x="4"/>
        <item x="5"/>
        <item x="6"/>
        <item x="7"/>
        <item x="8"/>
        <item x="9"/>
        <item x="10"/>
        <item x="11"/>
        <item x="12"/>
        <item x="13"/>
        <item t="default"/>
      </items>
    </pivotField>
    <pivotField showAll="0">
      <items count="195">
        <item x="1"/>
        <item x="61"/>
        <item x="80"/>
        <item x="18"/>
        <item x="21"/>
        <item x="173"/>
        <item x="189"/>
        <item x="128"/>
        <item x="53"/>
        <item x="124"/>
        <item x="83"/>
        <item x="89"/>
        <item x="131"/>
        <item x="92"/>
        <item x="126"/>
        <item x="106"/>
        <item x="100"/>
        <item x="75"/>
        <item x="140"/>
        <item x="166"/>
        <item x="51"/>
        <item x="64"/>
        <item x="184"/>
        <item x="123"/>
        <item x="99"/>
        <item x="93"/>
        <item x="79"/>
        <item x="185"/>
        <item x="179"/>
        <item x="35"/>
        <item x="23"/>
        <item x="183"/>
        <item x="63"/>
        <item x="172"/>
        <item x="10"/>
        <item x="34"/>
        <item x="115"/>
        <item x="2"/>
        <item x="76"/>
        <item x="72"/>
        <item x="59"/>
        <item x="55"/>
        <item x="112"/>
        <item x="165"/>
        <item x="94"/>
        <item x="114"/>
        <item x="22"/>
        <item x="121"/>
        <item x="132"/>
        <item x="14"/>
        <item x="103"/>
        <item x="28"/>
        <item x="20"/>
        <item x="15"/>
        <item x="57"/>
        <item x="43"/>
        <item x="186"/>
        <item x="125"/>
        <item x="68"/>
        <item x="109"/>
        <item x="167"/>
        <item x="141"/>
        <item x="192"/>
        <item x="9"/>
        <item x="176"/>
        <item x="41"/>
        <item x="170"/>
        <item x="144"/>
        <item x="48"/>
        <item x="120"/>
        <item x="78"/>
        <item x="45"/>
        <item x="181"/>
        <item x="147"/>
        <item x="188"/>
        <item x="177"/>
        <item x="12"/>
        <item x="77"/>
        <item x="25"/>
        <item x="19"/>
        <item x="69"/>
        <item x="164"/>
        <item x="6"/>
        <item x="154"/>
        <item x="190"/>
        <item x="16"/>
        <item x="142"/>
        <item x="84"/>
        <item x="193"/>
        <item x="149"/>
        <item x="182"/>
        <item x="158"/>
        <item x="153"/>
        <item x="87"/>
        <item x="46"/>
        <item x="136"/>
        <item x="139"/>
        <item x="116"/>
        <item x="113"/>
        <item x="135"/>
        <item x="26"/>
        <item x="111"/>
        <item x="88"/>
        <item x="33"/>
        <item x="24"/>
        <item x="168"/>
        <item x="191"/>
        <item x="0"/>
        <item x="133"/>
        <item x="156"/>
        <item x="4"/>
        <item x="40"/>
        <item x="31"/>
        <item x="11"/>
        <item x="102"/>
        <item x="30"/>
        <item x="148"/>
        <item x="127"/>
        <item x="160"/>
        <item x="159"/>
        <item x="110"/>
        <item x="32"/>
        <item x="62"/>
        <item x="3"/>
        <item x="47"/>
        <item x="180"/>
        <item x="73"/>
        <item x="138"/>
        <item x="91"/>
        <item x="134"/>
        <item x="97"/>
        <item x="98"/>
        <item x="42"/>
        <item x="150"/>
        <item x="152"/>
        <item x="7"/>
        <item x="86"/>
        <item x="5"/>
        <item x="163"/>
        <item x="37"/>
        <item x="13"/>
        <item x="105"/>
        <item x="71"/>
        <item x="54"/>
        <item x="107"/>
        <item x="56"/>
        <item x="151"/>
        <item x="81"/>
        <item x="146"/>
        <item x="65"/>
        <item x="39"/>
        <item x="187"/>
        <item x="143"/>
        <item x="27"/>
        <item x="38"/>
        <item x="157"/>
        <item x="58"/>
        <item x="70"/>
        <item x="161"/>
        <item x="17"/>
        <item x="175"/>
        <item x="162"/>
        <item x="137"/>
        <item x="82"/>
        <item x="171"/>
        <item x="44"/>
        <item x="129"/>
        <item x="122"/>
        <item x="155"/>
        <item x="49"/>
        <item x="85"/>
        <item x="145"/>
        <item x="104"/>
        <item x="60"/>
        <item x="169"/>
        <item x="90"/>
        <item x="52"/>
        <item x="74"/>
        <item x="178"/>
        <item x="174"/>
        <item x="95"/>
        <item x="66"/>
        <item x="29"/>
        <item x="8"/>
        <item x="67"/>
        <item x="130"/>
        <item x="117"/>
        <item x="101"/>
        <item x="118"/>
        <item x="96"/>
        <item x="50"/>
        <item x="108"/>
        <item x="36"/>
        <item x="119"/>
        <item t="default"/>
      </items>
    </pivotField>
    <pivotField showAll="0">
      <items count="13">
        <item x="6"/>
        <item x="10"/>
        <item x="7"/>
        <item x="5"/>
        <item x="0"/>
        <item x="8"/>
        <item x="4"/>
        <item x="9"/>
        <item x="3"/>
        <item x="2"/>
        <item x="11"/>
        <item x="1"/>
        <item t="default"/>
      </items>
    </pivotField>
    <pivotField showAll="0"/>
    <pivotField showAll="0"/>
    <pivotField showAll="0">
      <items count="127">
        <item x="33"/>
        <item x="9"/>
        <item x="24"/>
        <item x="16"/>
        <item x="31"/>
        <item x="13"/>
        <item x="6"/>
        <item x="27"/>
        <item x="20"/>
        <item x="7"/>
        <item x="26"/>
        <item x="19"/>
        <item x="10"/>
        <item x="17"/>
        <item x="1"/>
        <item x="3"/>
        <item x="4"/>
        <item x="12"/>
        <item x="28"/>
        <item x="8"/>
        <item x="35"/>
        <item x="14"/>
        <item x="18"/>
        <item x="40"/>
        <item x="2"/>
        <item x="15"/>
        <item x="29"/>
        <item x="11"/>
        <item x="110"/>
        <item x="54"/>
        <item x="23"/>
        <item x="99"/>
        <item x="21"/>
        <item x="43"/>
        <item x="30"/>
        <item x="22"/>
        <item x="44"/>
        <item x="25"/>
        <item x="46"/>
        <item x="5"/>
        <item x="68"/>
        <item x="39"/>
        <item x="55"/>
        <item x="117"/>
        <item x="90"/>
        <item x="120"/>
        <item x="83"/>
        <item x="32"/>
        <item x="56"/>
        <item x="47"/>
        <item x="34"/>
        <item x="79"/>
        <item x="88"/>
        <item x="60"/>
        <item x="115"/>
        <item x="75"/>
        <item x="70"/>
        <item x="53"/>
        <item x="73"/>
        <item x="62"/>
        <item x="48"/>
        <item x="67"/>
        <item x="51"/>
        <item x="38"/>
        <item x="58"/>
        <item x="91"/>
        <item x="41"/>
        <item x="59"/>
        <item x="72"/>
        <item x="69"/>
        <item x="84"/>
        <item x="82"/>
        <item x="93"/>
        <item x="0"/>
        <item x="94"/>
        <item x="36"/>
        <item x="45"/>
        <item x="37"/>
        <item x="64"/>
        <item x="77"/>
        <item x="42"/>
        <item x="87"/>
        <item x="74"/>
        <item x="81"/>
        <item x="61"/>
        <item x="114"/>
        <item x="107"/>
        <item x="108"/>
        <item x="76"/>
        <item x="52"/>
        <item x="106"/>
        <item x="123"/>
        <item x="57"/>
        <item x="105"/>
        <item x="85"/>
        <item x="63"/>
        <item x="65"/>
        <item x="103"/>
        <item x="89"/>
        <item x="101"/>
        <item x="50"/>
        <item x="80"/>
        <item x="66"/>
        <item x="95"/>
        <item x="104"/>
        <item x="125"/>
        <item x="116"/>
        <item x="49"/>
        <item x="112"/>
        <item x="121"/>
        <item x="124"/>
        <item x="98"/>
        <item x="111"/>
        <item x="102"/>
        <item x="122"/>
        <item x="113"/>
        <item x="119"/>
        <item x="71"/>
        <item x="78"/>
        <item x="97"/>
        <item x="118"/>
        <item x="96"/>
        <item x="109"/>
        <item x="92"/>
        <item x="86"/>
        <item x="100"/>
        <item t="default"/>
      </items>
    </pivotField>
    <pivotField showAll="0"/>
    <pivotField showAll="0"/>
    <pivotField dataField="1" showAll="0"/>
    <pivotField axis="axisRow" showAll="0">
      <items count="8">
        <item x="6"/>
        <item x="1"/>
        <item x="2"/>
        <item x="3"/>
        <item x="4"/>
        <item x="5"/>
        <item x="0"/>
        <item t="default"/>
      </items>
    </pivotField>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1">
    <field x="9"/>
  </rowFields>
  <rowItems count="8">
    <i>
      <x/>
    </i>
    <i>
      <x v="1"/>
    </i>
    <i>
      <x v="2"/>
    </i>
    <i>
      <x v="3"/>
    </i>
    <i>
      <x v="4"/>
    </i>
    <i>
      <x v="5"/>
    </i>
    <i>
      <x v="6"/>
    </i>
    <i t="grand">
      <x/>
    </i>
  </rowItems>
  <colItems count="1">
    <i/>
  </colItems>
  <dataFields count="1">
    <dataField name="Average of Engagement Rate" fld="8" subtotal="average" baseField="9" baseItem="0"/>
  </dataFields>
  <formats count="1">
    <format dxfId="29">
      <pivotArea collapsedLevelsAreSubtotals="1" fieldPosition="0">
        <references count="1">
          <reference field="9" count="0"/>
        </references>
      </pivotArea>
    </format>
  </formats>
  <chartFormats count="1">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44258B-3818-46A1-80DA-A04482689655}" name="PivotTable1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2:A3" firstHeaderRow="1" firstDataRow="1" firstDataCol="0"/>
  <pivotFields count="14">
    <pivotField dataField="1" numFmtId="22" showAll="0">
      <items count="15">
        <item x="0"/>
        <item x="1"/>
        <item x="2"/>
        <item x="3"/>
        <item x="4"/>
        <item x="5"/>
        <item x="6"/>
        <item x="7"/>
        <item x="8"/>
        <item x="9"/>
        <item x="10"/>
        <item x="11"/>
        <item x="12"/>
        <item x="13"/>
        <item t="default"/>
      </items>
    </pivotField>
    <pivotField showAll="0"/>
    <pivotField showAll="0">
      <items count="13">
        <item x="6"/>
        <item x="10"/>
        <item x="7"/>
        <item x="5"/>
        <item x="0"/>
        <item x="8"/>
        <item x="4"/>
        <item x="9"/>
        <item x="3"/>
        <item x="2"/>
        <item x="11"/>
        <item x="1"/>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Items count="1">
    <i/>
  </rowItems>
  <colItems count="1">
    <i/>
  </colItems>
  <dataFields count="1">
    <dataField name="Count of PostDate" fld="0" subtotal="count" baseField="0" baseItem="0" numFmtId="164"/>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46BADD-6486-40A8-A11D-38E4C916D570}" name="PivotTable19"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E29:F35" firstHeaderRow="1" firstDataRow="1" firstDataCol="1"/>
  <pivotFields count="14">
    <pivotField numFmtId="22" showAll="0">
      <items count="15">
        <item x="0"/>
        <item x="1"/>
        <item x="2"/>
        <item x="3"/>
        <item x="4"/>
        <item x="5"/>
        <item x="6"/>
        <item x="7"/>
        <item x="8"/>
        <item x="9"/>
        <item x="10"/>
        <item x="11"/>
        <item x="12"/>
        <item x="13"/>
        <item t="default"/>
      </items>
    </pivotField>
    <pivotField axis="axisRow" showAll="0" measureFilter="1">
      <items count="195">
        <item x="119"/>
        <item x="36"/>
        <item x="108"/>
        <item x="50"/>
        <item x="96"/>
        <item x="118"/>
        <item x="101"/>
        <item x="117"/>
        <item x="130"/>
        <item x="67"/>
        <item x="8"/>
        <item x="29"/>
        <item x="66"/>
        <item x="95"/>
        <item x="174"/>
        <item x="178"/>
        <item x="74"/>
        <item x="52"/>
        <item x="90"/>
        <item x="169"/>
        <item x="60"/>
        <item x="104"/>
        <item x="145"/>
        <item x="85"/>
        <item x="49"/>
        <item x="155"/>
        <item x="122"/>
        <item x="129"/>
        <item x="44"/>
        <item x="171"/>
        <item x="82"/>
        <item x="137"/>
        <item x="162"/>
        <item x="175"/>
        <item x="17"/>
        <item x="161"/>
        <item x="70"/>
        <item x="58"/>
        <item x="157"/>
        <item x="38"/>
        <item x="27"/>
        <item x="143"/>
        <item x="187"/>
        <item x="39"/>
        <item x="65"/>
        <item x="146"/>
        <item x="81"/>
        <item x="151"/>
        <item x="56"/>
        <item x="107"/>
        <item x="54"/>
        <item x="71"/>
        <item x="105"/>
        <item x="13"/>
        <item x="37"/>
        <item x="163"/>
        <item x="5"/>
        <item x="86"/>
        <item x="7"/>
        <item x="152"/>
        <item x="150"/>
        <item x="42"/>
        <item x="98"/>
        <item x="97"/>
        <item x="134"/>
        <item x="91"/>
        <item x="138"/>
        <item x="73"/>
        <item x="180"/>
        <item x="47"/>
        <item x="3"/>
        <item x="62"/>
        <item x="32"/>
        <item x="110"/>
        <item x="159"/>
        <item x="160"/>
        <item x="127"/>
        <item x="148"/>
        <item x="30"/>
        <item x="102"/>
        <item x="11"/>
        <item x="31"/>
        <item x="40"/>
        <item x="4"/>
        <item x="156"/>
        <item x="133"/>
        <item x="0"/>
        <item x="191"/>
        <item x="168"/>
        <item x="24"/>
        <item x="33"/>
        <item x="88"/>
        <item x="111"/>
        <item x="26"/>
        <item x="135"/>
        <item x="113"/>
        <item x="116"/>
        <item x="139"/>
        <item x="136"/>
        <item x="46"/>
        <item x="87"/>
        <item x="153"/>
        <item x="158"/>
        <item x="182"/>
        <item x="149"/>
        <item x="193"/>
        <item x="84"/>
        <item x="142"/>
        <item x="16"/>
        <item x="190"/>
        <item x="154"/>
        <item x="6"/>
        <item x="164"/>
        <item x="69"/>
        <item x="19"/>
        <item x="25"/>
        <item x="77"/>
        <item x="12"/>
        <item x="177"/>
        <item x="188"/>
        <item x="147"/>
        <item x="181"/>
        <item x="45"/>
        <item x="78"/>
        <item x="120"/>
        <item x="48"/>
        <item x="144"/>
        <item x="170"/>
        <item x="41"/>
        <item x="176"/>
        <item x="9"/>
        <item x="192"/>
        <item x="141"/>
        <item x="167"/>
        <item x="109"/>
        <item x="68"/>
        <item x="125"/>
        <item x="186"/>
        <item x="43"/>
        <item x="57"/>
        <item x="15"/>
        <item x="20"/>
        <item x="28"/>
        <item x="103"/>
        <item x="14"/>
        <item x="132"/>
        <item x="121"/>
        <item x="22"/>
        <item x="114"/>
        <item x="94"/>
        <item x="165"/>
        <item x="112"/>
        <item x="55"/>
        <item x="59"/>
        <item x="72"/>
        <item x="76"/>
        <item x="2"/>
        <item x="115"/>
        <item x="34"/>
        <item x="10"/>
        <item x="172"/>
        <item x="63"/>
        <item x="183"/>
        <item x="23"/>
        <item x="35"/>
        <item x="179"/>
        <item x="185"/>
        <item x="79"/>
        <item x="93"/>
        <item x="99"/>
        <item x="123"/>
        <item x="184"/>
        <item x="64"/>
        <item x="51"/>
        <item x="166"/>
        <item x="140"/>
        <item x="75"/>
        <item x="100"/>
        <item x="106"/>
        <item x="126"/>
        <item x="92"/>
        <item x="131"/>
        <item x="89"/>
        <item x="83"/>
        <item x="124"/>
        <item x="53"/>
        <item x="128"/>
        <item x="189"/>
        <item x="173"/>
        <item x="21"/>
        <item x="18"/>
        <item x="80"/>
        <item x="61"/>
        <item x="1"/>
        <item t="default"/>
      </items>
    </pivotField>
    <pivotField showAll="0">
      <items count="13">
        <item x="6"/>
        <item x="10"/>
        <item x="7"/>
        <item x="5"/>
        <item x="0"/>
        <item x="8"/>
        <item x="4"/>
        <item x="9"/>
        <item x="3"/>
        <item x="2"/>
        <item x="11"/>
        <item x="1"/>
        <item t="default"/>
      </items>
    </pivotField>
    <pivotField showAll="0"/>
    <pivotField showAll="0"/>
    <pivotField showAll="0">
      <items count="127">
        <item x="33"/>
        <item x="9"/>
        <item x="24"/>
        <item x="16"/>
        <item x="31"/>
        <item x="13"/>
        <item x="6"/>
        <item x="27"/>
        <item x="20"/>
        <item x="7"/>
        <item x="26"/>
        <item x="19"/>
        <item x="10"/>
        <item x="17"/>
        <item x="1"/>
        <item x="3"/>
        <item x="4"/>
        <item x="12"/>
        <item x="28"/>
        <item x="8"/>
        <item x="35"/>
        <item x="14"/>
        <item x="18"/>
        <item x="40"/>
        <item x="2"/>
        <item x="15"/>
        <item x="29"/>
        <item x="11"/>
        <item x="110"/>
        <item x="54"/>
        <item x="23"/>
        <item x="99"/>
        <item x="21"/>
        <item x="43"/>
        <item x="30"/>
        <item x="22"/>
        <item x="44"/>
        <item x="25"/>
        <item x="46"/>
        <item x="5"/>
        <item x="68"/>
        <item x="39"/>
        <item x="55"/>
        <item x="117"/>
        <item x="90"/>
        <item x="120"/>
        <item x="83"/>
        <item x="32"/>
        <item x="56"/>
        <item x="47"/>
        <item x="34"/>
        <item x="79"/>
        <item x="88"/>
        <item x="60"/>
        <item x="115"/>
        <item x="75"/>
        <item x="70"/>
        <item x="53"/>
        <item x="73"/>
        <item x="62"/>
        <item x="48"/>
        <item x="67"/>
        <item x="51"/>
        <item x="38"/>
        <item x="58"/>
        <item x="91"/>
        <item x="41"/>
        <item x="59"/>
        <item x="72"/>
        <item x="69"/>
        <item x="84"/>
        <item x="82"/>
        <item x="93"/>
        <item x="0"/>
        <item x="94"/>
        <item x="36"/>
        <item x="45"/>
        <item x="37"/>
        <item x="64"/>
        <item x="77"/>
        <item x="42"/>
        <item x="87"/>
        <item x="74"/>
        <item x="81"/>
        <item x="61"/>
        <item x="114"/>
        <item x="107"/>
        <item x="108"/>
        <item x="76"/>
        <item x="52"/>
        <item x="106"/>
        <item x="123"/>
        <item x="57"/>
        <item x="105"/>
        <item x="85"/>
        <item x="63"/>
        <item x="65"/>
        <item x="103"/>
        <item x="89"/>
        <item x="101"/>
        <item x="50"/>
        <item x="80"/>
        <item x="66"/>
        <item x="95"/>
        <item x="104"/>
        <item x="125"/>
        <item x="116"/>
        <item x="49"/>
        <item x="112"/>
        <item x="121"/>
        <item x="124"/>
        <item x="98"/>
        <item x="111"/>
        <item x="102"/>
        <item x="122"/>
        <item x="113"/>
        <item x="119"/>
        <item x="71"/>
        <item x="78"/>
        <item x="97"/>
        <item x="118"/>
        <item x="96"/>
        <item x="109"/>
        <item x="92"/>
        <item x="86"/>
        <item x="100"/>
        <item t="default"/>
      </items>
    </pivotField>
    <pivotField showAll="0"/>
    <pivotField showAll="0"/>
    <pivotField dataField="1"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1">
    <field x="1"/>
  </rowFields>
  <rowItems count="6">
    <i>
      <x v="38"/>
    </i>
    <i>
      <x v="47"/>
    </i>
    <i>
      <x v="74"/>
    </i>
    <i>
      <x v="126"/>
    </i>
    <i>
      <x v="137"/>
    </i>
    <i t="grand">
      <x/>
    </i>
  </rowItems>
  <colItems count="1">
    <i/>
  </colItems>
  <dataFields count="1">
    <dataField name="Average of Engagement Rate" fld="8" subtotal="average" baseField="1" baseItem="0"/>
  </dataFields>
  <formats count="1">
    <format dxfId="31">
      <pivotArea collapsedLevelsAreSubtotals="1" fieldPosition="0">
        <references count="1">
          <reference field="1" count="5">
            <x v="38"/>
            <x v="47"/>
            <x v="74"/>
            <x v="126"/>
            <x v="137"/>
          </reference>
        </references>
      </pivotArea>
    </format>
  </format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7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2CEF40-6BA0-437B-81E1-867E57EC3181}" name="PivotTable18"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13:A14" firstHeaderRow="1" firstDataRow="1" firstDataCol="0"/>
  <pivotFields count="14">
    <pivotField numFmtId="22" showAll="0">
      <items count="15">
        <item x="0"/>
        <item x="1"/>
        <item x="2"/>
        <item x="3"/>
        <item x="4"/>
        <item x="5"/>
        <item x="6"/>
        <item x="7"/>
        <item x="8"/>
        <item x="9"/>
        <item x="10"/>
        <item x="11"/>
        <item x="12"/>
        <item x="13"/>
        <item t="default"/>
      </items>
    </pivotField>
    <pivotField showAll="0"/>
    <pivotField showAll="0">
      <items count="13">
        <item x="6"/>
        <item x="10"/>
        <item x="7"/>
        <item x="5"/>
        <item x="0"/>
        <item x="8"/>
        <item x="4"/>
        <item x="9"/>
        <item x="3"/>
        <item x="2"/>
        <item x="11"/>
        <item x="1"/>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Items count="1">
    <i/>
  </rowItems>
  <colItems count="1">
    <i/>
  </colItems>
  <dataFields count="1">
    <dataField name="Average of Engagement Rate" fld="8" subtotal="average"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64C275-4596-411C-B4CD-AEE54437A9B9}" name="PivotTable17"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10:C11" firstHeaderRow="0" firstDataRow="1" firstDataCol="0"/>
  <pivotFields count="14">
    <pivotField numFmtId="22" showAll="0">
      <items count="15">
        <item x="0"/>
        <item x="1"/>
        <item x="2"/>
        <item x="3"/>
        <item x="4"/>
        <item x="5"/>
        <item x="6"/>
        <item x="7"/>
        <item x="8"/>
        <item x="9"/>
        <item x="10"/>
        <item x="11"/>
        <item x="12"/>
        <item x="13"/>
        <item t="default"/>
      </items>
    </pivotField>
    <pivotField showAll="0"/>
    <pivotField showAll="0">
      <items count="13">
        <item x="6"/>
        <item x="10"/>
        <item x="7"/>
        <item x="5"/>
        <item x="0"/>
        <item x="8"/>
        <item x="4"/>
        <item x="9"/>
        <item x="3"/>
        <item x="2"/>
        <item x="11"/>
        <item x="1"/>
        <item t="default"/>
      </items>
    </pivotField>
    <pivotField dataField="1" showAll="0"/>
    <pivotField showAll="0"/>
    <pivotField dataField="1" showAll="0"/>
    <pivotField dataField="1" showAll="0"/>
    <pivotField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Items count="1">
    <i/>
  </rowItems>
  <colFields count="1">
    <field x="-2"/>
  </colFields>
  <colItems count="3">
    <i>
      <x/>
    </i>
    <i i="1">
      <x v="1"/>
    </i>
    <i i="2">
      <x v="2"/>
    </i>
  </colItems>
  <dataFields count="3">
    <dataField name="Sum of Reactions" fld="5" baseField="0" baseItem="0"/>
    <dataField name="Sum of Reposts" fld="6" baseField="0" baseItem="0"/>
    <dataField name="Sum of Comments" fld="3" baseField="0" baseItem="0"/>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C71016-E676-4ACC-9055-B65A4064F8F5}" name="PivotTable16"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6:A7" firstHeaderRow="1" firstDataRow="1" firstDataCol="0"/>
  <pivotFields count="14">
    <pivotField numFmtId="22" showAll="0">
      <items count="15">
        <item x="0"/>
        <item x="1"/>
        <item x="2"/>
        <item x="3"/>
        <item x="4"/>
        <item x="5"/>
        <item x="6"/>
        <item x="7"/>
        <item x="8"/>
        <item x="9"/>
        <item x="10"/>
        <item x="11"/>
        <item x="12"/>
        <item x="13"/>
        <item t="default"/>
      </items>
    </pivotField>
    <pivotField showAll="0"/>
    <pivotField showAll="0">
      <items count="13">
        <item x="6"/>
        <item x="10"/>
        <item x="7"/>
        <item x="5"/>
        <item x="0"/>
        <item x="8"/>
        <item x="4"/>
        <item x="9"/>
        <item x="3"/>
        <item x="2"/>
        <item x="11"/>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Items count="1">
    <i/>
  </rowItems>
  <colItems count="1">
    <i/>
  </colItems>
  <dataFields count="1">
    <dataField name="Sum of Views" fld="7" baseField="0" baseItem="0" numFmtId="165"/>
  </dataFields>
  <formats count="1">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6866EA-72D8-4E1B-B85D-9F863472F043}"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4:A15" firstHeaderRow="1" firstDataRow="1" firstDataCol="0"/>
  <pivotFields count="59">
    <pivotField showAll="0"/>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3"/>
        <item x="4"/>
        <item x="1"/>
        <item x="5"/>
        <item x="0"/>
        <item t="default"/>
      </items>
    </pivotField>
    <pivotField dragToRow="0" dragToCol="0" dragToPage="0" showAll="0" defaultSubtotal="0"/>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Social Interactions " fld="14" baseField="0" baseItem="43811680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3D6176-B804-4A8A-88E6-8444BD96AA4F}"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0:A11" firstHeaderRow="1" firstDataRow="1" firstDataCol="0"/>
  <pivotFields count="59">
    <pivotField showAll="0"/>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3"/>
        <item x="4"/>
        <item x="1"/>
        <item x="5"/>
        <item x="0"/>
        <item t="default"/>
      </items>
    </pivotField>
    <pivotField dragToRow="0" dragToCol="0" dragToPage="0" showAll="0" defaultSubtotal="0"/>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People Reached " fld="10"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C147CC2-C5CA-4C93-AFA3-3EFFCD76EDD9}"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8:A19" firstHeaderRow="1" firstDataRow="1" firstDataCol="0"/>
  <pivotFields count="59">
    <pivotField showAll="0"/>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3"/>
        <item x="4"/>
        <item x="1"/>
        <item x="5"/>
        <item x="0"/>
        <item t="default"/>
      </items>
    </pivotField>
    <pivotField dragToRow="0" dragToCol="0" dragToPage="0" showAll="0" defaultSubtotal="0"/>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Post Reactions " fld="12"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284279-7B6D-4837-9D20-5A9E5BE284D8}"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A7" firstHeaderRow="1" firstDataRow="1" firstDataCol="0"/>
  <pivotFields count="59">
    <pivotField showAll="0"/>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3"/>
        <item x="4"/>
        <item x="1"/>
        <item x="5"/>
        <item x="0"/>
        <item t="default"/>
      </items>
    </pivotField>
    <pivotField dragToRow="0" dragToCol="0" dragToPage="0" showAll="0" defaultSubtotal="0"/>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Page Likes" fld="3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195234E-CD7B-4055-A611-E7067B3453BB}"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11:L12" firstHeaderRow="1" firstDataRow="1" firstDataCol="0"/>
  <pivotFields count="59">
    <pivotField showAll="0"/>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3"/>
        <item x="4"/>
        <item x="1"/>
        <item x="5"/>
        <item x="0"/>
        <item t="default"/>
      </items>
    </pivotField>
    <pivotField dragToRow="0" dragToCol="0" dragToPage="0" showAll="0" defaultSubtotal="0"/>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Items count="1">
    <i/>
  </rowItems>
  <colItems count="1">
    <i/>
  </colItems>
  <dataFields count="1">
    <dataField name="Cost Per Person Reached." fld="58" baseField="0" baseItem="438116800"/>
  </dataFields>
  <formats count="3">
    <format dxfId="2">
      <pivotArea type="all" dataOnly="0" outline="0" fieldPosition="0"/>
    </format>
    <format dxfId="1">
      <pivotArea dataOnly="0" labelOnly="1" outline="0" axis="axisValues"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2728C57-0E74-4A4F-B945-2270DCF78A14}"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8:L9" firstHeaderRow="1" firstDataRow="1" firstDataCol="0"/>
  <pivotFields count="59">
    <pivotField showAll="0"/>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3"/>
        <item x="4"/>
        <item x="1"/>
        <item x="5"/>
        <item x="0"/>
        <item t="default"/>
      </items>
    </pivotField>
    <pivotField dragToRow="0" dragToCol="0" dragToPage="0" showAll="0" defaultSubtotal="0"/>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Items count="1">
    <i/>
  </rowItems>
  <colItems count="1">
    <i/>
  </colItems>
  <dataFields count="1">
    <dataField name=" Cost Per Lead(CPL)" fld="57" baseField="0" baseItem="438116800"/>
  </dataFields>
  <formats count="3">
    <format dxfId="5">
      <pivotArea type="all" dataOnly="0" outline="0" fieldPosition="0"/>
    </format>
    <format dxfId="4">
      <pivotArea dataOnly="0" labelOnly="1" outline="0" axis="axisValues" fieldPosition="0"/>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732E0AB-B817-4423-9AC7-A9BAECFFE2BF}"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F4" firstHeaderRow="1" firstDataRow="1" firstDataCol="0"/>
  <pivotFields count="59">
    <pivotField showAll="0"/>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3"/>
        <item x="4"/>
        <item x="1"/>
        <item x="5"/>
        <item x="0"/>
        <item t="default"/>
      </items>
    </pivotField>
    <pivotField dragToRow="0" dragToCol="0" dragToPage="0" showAll="0" defaultSubtotal="0"/>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Impressions " fld="7" baseField="0" baseItem="43811718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06AC1F7-1389-47E7-9132-B4602E96A1E5}"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59">
    <pivotField showAll="0"/>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3"/>
        <item x="4"/>
        <item x="1"/>
        <item x="5"/>
        <item x="0"/>
        <item t="default"/>
      </items>
    </pivotField>
    <pivotField dragToRow="0" dragToCol="0" dragToPage="0" showAll="0" defaultSubtotal="0"/>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Ad Spend" fld="3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D6041EE-36E5-45E5-9946-A7ED31EF526A}"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2:L3" firstHeaderRow="1" firstDataRow="1" firstDataCol="0"/>
  <pivotFields count="59">
    <pivotField showAll="0"/>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7">
        <item x="2"/>
        <item x="3"/>
        <item x="4"/>
        <item x="1"/>
        <item x="5"/>
        <item x="0"/>
        <item t="default"/>
      </items>
    </pivotField>
    <pivotField dragToRow="0" dragToCol="0" dragToPage="0" showAll="0" defaultSubtotal="0"/>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ROAS(Return on Ad spend)" fld="56" baseField="0" baseItem="438117184"/>
  </dataFields>
  <formats count="3">
    <format dxfId="8">
      <pivotArea type="all" dataOnly="0" outline="0" fieldPosition="0"/>
    </format>
    <format dxfId="7">
      <pivotArea dataOnly="0" labelOnly="1" outline="0" axis="axisValues" fieldPosition="0"/>
    </format>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8AF169F-3A8A-46EE-9828-3C662B62F8F4}"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13:F14" firstHeaderRow="1" firstDataRow="1" firstDataCol="0"/>
  <pivotFields count="59">
    <pivotField showAll="0"/>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3"/>
        <item x="4"/>
        <item x="1"/>
        <item x="5"/>
        <item x="0"/>
        <item t="default"/>
      </items>
    </pivotField>
    <pivotField dragToRow="0" dragToCol="0" dragToPage="0" showAll="0" defaultSubtotal="0"/>
    <pivotField showAll="0">
      <items count="7">
        <item x="0"/>
        <item x="1"/>
        <item x="2"/>
        <item x="3"/>
        <item x="4"/>
        <item x="5"/>
        <item t="default"/>
      </items>
    </pivotField>
    <pivotField showAll="0">
      <items count="5">
        <item x="0"/>
        <item x="1"/>
        <item x="2"/>
        <item x="3"/>
        <item t="default"/>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Click_Through_rate %" fld="54" baseField="0" baseItem="438116992"/>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717503D-CFE7-463D-9EB0-3A66AAE55FBE}"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D18:E25" firstHeaderRow="1" firstDataRow="1" firstDataCol="1"/>
  <pivotFields count="59">
    <pivotField showAll="0"/>
    <pivotField showAll="0"/>
    <pivotField axis="axisRow" showAll="0" includeNewItemsInFilter="1">
      <items count="7">
        <item x="4"/>
        <item x="3"/>
        <item x="2"/>
        <item x="1"/>
        <item x="0"/>
        <item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2"/>
        <item x="3"/>
        <item x="4"/>
        <item x="1"/>
        <item x="5"/>
        <item x="0"/>
        <item t="default"/>
      </items>
    </pivotField>
    <pivotField dragToRow="0" dragToCol="0" dragToPage="0" showAll="0" defaultSubtotal="0"/>
    <pivotField showAll="0">
      <items count="7">
        <item h="1" sd="0" x="0"/>
        <item x="1"/>
        <item sd="0" x="2"/>
        <item sd="0" x="3"/>
        <item x="4"/>
        <item sd="0" x="5"/>
        <item t="default"/>
      </items>
    </pivotField>
    <pivotField showAll="0">
      <items count="5">
        <item x="0"/>
        <item sd="0" x="1"/>
        <item sd="0" x="2"/>
        <item sd="0"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7">
    <i>
      <x/>
    </i>
    <i>
      <x v="1"/>
    </i>
    <i>
      <x v="2"/>
    </i>
    <i>
      <x v="3"/>
    </i>
    <i>
      <x v="4"/>
    </i>
    <i>
      <x v="5"/>
    </i>
    <i t="grand">
      <x/>
    </i>
  </rowItems>
  <colItems count="1">
    <i/>
  </colItems>
  <dataFields count="1">
    <dataField name="Sum of Engagement" fld="48" baseField="2" baseItem="2"/>
  </dataFields>
  <chartFormats count="7">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2" count="1" selected="0">
            <x v="0"/>
          </reference>
        </references>
      </pivotArea>
    </chartFormat>
    <chartFormat chart="5" format="9">
      <pivotArea type="data" outline="0" fieldPosition="0">
        <references count="2">
          <reference field="4294967294" count="1" selected="0">
            <x v="0"/>
          </reference>
          <reference field="2" count="1" selected="0">
            <x v="1"/>
          </reference>
        </references>
      </pivotArea>
    </chartFormat>
    <chartFormat chart="5" format="10">
      <pivotArea type="data" outline="0" fieldPosition="0">
        <references count="2">
          <reference field="4294967294" count="1" selected="0">
            <x v="0"/>
          </reference>
          <reference field="2" count="1" selected="0">
            <x v="2"/>
          </reference>
        </references>
      </pivotArea>
    </chartFormat>
    <chartFormat chart="5" format="11">
      <pivotArea type="data" outline="0" fieldPosition="0">
        <references count="2">
          <reference field="4294967294" count="1" selected="0">
            <x v="0"/>
          </reference>
          <reference field="2" count="1" selected="0">
            <x v="3"/>
          </reference>
        </references>
      </pivotArea>
    </chartFormat>
    <chartFormat chart="5" format="12">
      <pivotArea type="data" outline="0" fieldPosition="0">
        <references count="2">
          <reference field="4294967294" count="1" selected="0">
            <x v="0"/>
          </reference>
          <reference field="2" count="1" selected="0">
            <x v="4"/>
          </reference>
        </references>
      </pivotArea>
    </chartFormat>
    <chartFormat chart="5" format="13">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136070-E504-4B01-A8C1-CFF27575CAF7}" name="PivotTable1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Compaign Name">
  <location ref="F24:G35" firstHeaderRow="1" firstDataRow="1" firstDataCol="1"/>
  <pivotFields count="59">
    <pivotField axis="axisRow" showAll="0" measureFilter="1" sortType="ascending">
      <items count="63">
        <item x="10"/>
        <item x="22"/>
        <item x="36"/>
        <item x="5"/>
        <item x="19"/>
        <item x="59"/>
        <item x="16"/>
        <item x="54"/>
        <item x="14"/>
        <item x="9"/>
        <item x="7"/>
        <item x="55"/>
        <item x="60"/>
        <item x="32"/>
        <item x="47"/>
        <item x="11"/>
        <item x="18"/>
        <item x="48"/>
        <item x="23"/>
        <item x="45"/>
        <item x="56"/>
        <item x="57"/>
        <item x="30"/>
        <item x="8"/>
        <item x="46"/>
        <item x="58"/>
        <item x="37"/>
        <item x="50"/>
        <item x="24"/>
        <item x="4"/>
        <item x="6"/>
        <item x="38"/>
        <item x="39"/>
        <item x="31"/>
        <item x="17"/>
        <item x="33"/>
        <item x="15"/>
        <item x="20"/>
        <item x="25"/>
        <item x="26"/>
        <item x="40"/>
        <item x="21"/>
        <item x="49"/>
        <item x="27"/>
        <item x="1"/>
        <item x="41"/>
        <item x="0"/>
        <item x="51"/>
        <item x="34"/>
        <item x="12"/>
        <item x="35"/>
        <item x="28"/>
        <item x="42"/>
        <item x="29"/>
        <item x="43"/>
        <item x="44"/>
        <item x="13"/>
        <item x="3"/>
        <item x="53"/>
        <item x="2"/>
        <item x="52"/>
        <item x="61"/>
        <item t="default"/>
      </items>
      <autoSortScope>
        <pivotArea dataOnly="0" outline="0" fieldPosition="0">
          <references count="1">
            <reference field="4294967294" count="1" selected="0">
              <x v="0"/>
            </reference>
          </references>
        </pivotArea>
      </autoSortScope>
    </pivotField>
    <pivotField showAll="0"/>
    <pivotField showAll="0" includeNewItemsInFilter="1">
      <items count="7">
        <item h="1" x="4"/>
        <item h="1" x="3"/>
        <item x="2"/>
        <item h="1" x="1"/>
        <item h="1" x="0"/>
        <item h="1" x="5"/>
        <item t="default"/>
      </items>
    </pivotField>
    <pivotField showAll="0" sortType="descending">
      <items count="15">
        <item h="1" x="13"/>
        <item h="1" x="1"/>
        <item h="1" x="10"/>
        <item h="1" x="9"/>
        <item h="1" x="0"/>
        <item h="1" x="8"/>
        <item x="7"/>
        <item h="1" x="6"/>
        <item h="1" x="2"/>
        <item h="1" x="12"/>
        <item h="1" x="11"/>
        <item h="1" x="5"/>
        <item h="1" x="3"/>
        <item h="1" x="4"/>
        <item t="default"/>
      </items>
    </pivotField>
    <pivotField showAll="0"/>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2"/>
        <item x="3"/>
        <item x="4"/>
        <item x="1"/>
        <item x="5"/>
        <item x="0"/>
        <item t="default"/>
      </items>
    </pivotField>
    <pivotField dragToRow="0" dragToCol="0" dragToPage="0" showAll="0" defaultSubtotal="0"/>
    <pivotField showAll="0">
      <items count="7">
        <item h="1"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1">
    <i>
      <x v="44"/>
    </i>
    <i>
      <x v="20"/>
    </i>
    <i>
      <x v="15"/>
    </i>
    <i>
      <x v="49"/>
    </i>
    <i>
      <x v="60"/>
    </i>
    <i>
      <x v="8"/>
    </i>
    <i>
      <x v="28"/>
    </i>
    <i>
      <x v="56"/>
    </i>
    <i>
      <x v="14"/>
    </i>
    <i>
      <x v="36"/>
    </i>
    <i t="grand">
      <x/>
    </i>
  </rowItems>
  <colItems count="1">
    <i/>
  </colItems>
  <dataFields count="1">
    <dataField name=" Engagement Rate(Avg)" fld="49" subtotal="average" baseField="3" baseItem="1"/>
  </dataFields>
  <formats count="2">
    <format dxfId="11">
      <pivotArea collapsedLevelsAreSubtotals="1" fieldPosition="0">
        <references count="1">
          <reference field="0" count="0"/>
        </references>
      </pivotArea>
    </format>
    <format dxfId="10">
      <pivotArea collapsedLevelsAreSubtotals="1" fieldPosition="0">
        <references count="1">
          <reference field="0" count="10">
            <x v="8"/>
            <x v="14"/>
            <x v="15"/>
            <x v="20"/>
            <x v="28"/>
            <x v="36"/>
            <x v="44"/>
            <x v="49"/>
            <x v="56"/>
            <x v="60"/>
          </reference>
        </references>
      </pivotArea>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7B8E250-F5ED-45FA-B87C-3316D08EE6BC}"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17:F18" firstHeaderRow="1" firstDataRow="1" firstDataCol="0"/>
  <pivotFields count="59">
    <pivotField showAll="0"/>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3"/>
        <item x="4"/>
        <item x="1"/>
        <item x="5"/>
        <item x="0"/>
        <item t="default"/>
      </items>
    </pivotField>
    <pivotField dragToRow="0" dragToCol="0" dragToPage="0" showAll="0" defaultSubtotal="0"/>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 Conversion_rate %" fld="55" baseField="0" baseItem="438116992" numFmtId="2"/>
  </dataFields>
  <formats count="3">
    <format dxfId="14">
      <pivotArea type="all" dataOnly="0" outline="0" fieldPosition="0"/>
    </format>
    <format dxfId="13">
      <pivotArea dataOnly="0" labelOnly="1" outline="0" axis="axisValues" fieldPosition="0"/>
    </format>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472EA51-D9D3-405A-B105-4A3F86AAAF9E}"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0:C92" firstHeaderRow="0" firstDataRow="1" firstDataCol="1"/>
  <pivotFields count="59">
    <pivotField axis="axisRow" showAll="0">
      <items count="63">
        <item x="10"/>
        <item x="22"/>
        <item x="36"/>
        <item x="5"/>
        <item x="19"/>
        <item x="59"/>
        <item x="16"/>
        <item x="54"/>
        <item x="14"/>
        <item x="9"/>
        <item x="7"/>
        <item x="55"/>
        <item x="60"/>
        <item x="32"/>
        <item x="47"/>
        <item x="11"/>
        <item x="18"/>
        <item x="48"/>
        <item x="23"/>
        <item x="45"/>
        <item x="56"/>
        <item x="57"/>
        <item x="30"/>
        <item x="8"/>
        <item x="46"/>
        <item x="58"/>
        <item x="37"/>
        <item x="50"/>
        <item x="24"/>
        <item x="4"/>
        <item x="6"/>
        <item x="38"/>
        <item x="39"/>
        <item x="31"/>
        <item x="17"/>
        <item x="33"/>
        <item x="15"/>
        <item x="20"/>
        <item x="25"/>
        <item x="26"/>
        <item x="40"/>
        <item x="21"/>
        <item x="49"/>
        <item x="27"/>
        <item x="1"/>
        <item x="41"/>
        <item x="0"/>
        <item x="51"/>
        <item x="34"/>
        <item x="12"/>
        <item x="35"/>
        <item x="28"/>
        <item x="42"/>
        <item x="29"/>
        <item x="43"/>
        <item x="44"/>
        <item x="13"/>
        <item x="3"/>
        <item x="53"/>
        <item x="2"/>
        <item x="52"/>
        <item h="1" x="61"/>
        <item t="default"/>
      </items>
    </pivotField>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2"/>
        <item x="3"/>
        <item x="4"/>
        <item x="1"/>
        <item x="5"/>
        <item x="0"/>
        <item t="default"/>
      </items>
    </pivotField>
    <pivotField dragToRow="0" dragToCol="0" dragToPage="0" showAll="0" defaultSubtotal="0"/>
    <pivotField showAll="0">
      <items count="7">
        <item h="1" sd="0" x="0"/>
        <item sd="0" x="1"/>
        <item sd="0" x="2"/>
        <item sd="0" x="3"/>
        <item sd="0" x="4"/>
        <item sd="0" x="5"/>
        <item t="default"/>
      </items>
    </pivotField>
    <pivotField showAll="0">
      <items count="5">
        <item sd="0" x="0"/>
        <item sd="0" x="1"/>
        <item sd="0" x="2"/>
        <item sd="0"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2"/>
  </colFields>
  <colItems count="2">
    <i>
      <x/>
    </i>
    <i i="1">
      <x v="1"/>
    </i>
  </colItems>
  <dataFields count="2">
    <dataField name="Sum of Engagement" fld="48" baseField="0" baseItem="0"/>
    <dataField name="Sum of Reach" fld="33" baseField="0" baseItem="0"/>
  </dataFields>
  <chartFormats count="2">
    <chartFormat chart="3"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EF9887D-9E83-4311-98BA-368210C37823}" name="PivotTable1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5:L6" firstHeaderRow="1" firstDataRow="1" firstDataCol="0"/>
  <pivotFields count="59">
    <pivotField showAll="0"/>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3"/>
        <item x="4"/>
        <item x="1"/>
        <item x="5"/>
        <item x="0"/>
        <item t="default"/>
      </items>
    </pivotField>
    <pivotField dataField="1" dragToRow="0" dragToCol="0" dragToPage="0" showAll="0" defaultSubtotal="0"/>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Cost-Per-Purchase (CPP)" fld="51" baseField="0" baseItem="9"/>
  </dataFields>
  <formats count="3">
    <format dxfId="17">
      <pivotArea type="all" dataOnly="0" outline="0" fieldPosition="0"/>
    </format>
    <format dxfId="16">
      <pivotArea outline="0" collapsedLevelsAreSubtotals="1" fieldPosition="0"/>
    </format>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B95AA8F-BEFB-4FC7-A069-9E39464A904E}"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7:F8" firstHeaderRow="1" firstDataRow="1" firstDataCol="0"/>
  <pivotFields count="59">
    <pivotField showAll="0"/>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3"/>
        <item x="4"/>
        <item x="1"/>
        <item x="5"/>
        <item x="0"/>
        <item t="default"/>
      </items>
    </pivotField>
    <pivotField dragToRow="0" dragToCol="0" dragToPage="0" showAll="0" defaultSubtotal="0"/>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Reach" fld="33"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0D2C5D7-E708-48C6-B49A-3CFB1F27D1E4}"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10:F11" firstHeaderRow="1" firstDataRow="1" firstDataCol="0"/>
  <pivotFields count="59">
    <pivotField showAll="0"/>
    <pivotField showAll="0"/>
    <pivotField showAll="0" includeNewItemsInFilter="1">
      <items count="7">
        <item h="1" x="4"/>
        <item h="1" x="3"/>
        <item x="2"/>
        <item h="1" x="1"/>
        <item h="1" x="0"/>
        <item h="1" x="5"/>
        <item t="default"/>
      </items>
    </pivotField>
    <pivotField showAll="0">
      <items count="15">
        <item h="1" x="4"/>
        <item h="1" x="3"/>
        <item h="1" x="5"/>
        <item h="1" x="11"/>
        <item h="1" x="12"/>
        <item h="1" x="2"/>
        <item h="1" x="6"/>
        <item x="7"/>
        <item h="1" x="8"/>
        <item h="1" x="0"/>
        <item h="1" x="9"/>
        <item h="1" x="10"/>
        <item h="1" x="1"/>
        <item h="1"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3"/>
        <item x="4"/>
        <item x="1"/>
        <item x="5"/>
        <item x="0"/>
        <item t="default"/>
      </items>
    </pivotField>
    <pivotField dragToRow="0" dragToCol="0" dragToPage="0" showAll="0" defaultSubtotal="0"/>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Link Clicks-" fld="35" baseField="0" baseItem="43811718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63A1C29-8A1B-4F90-8874-F29114FCCFF2}" name="PivotTable1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C4:D13" firstHeaderRow="1" firstDataRow="1" firstDataCol="1"/>
  <pivotFields count="59">
    <pivotField showAll="0"/>
    <pivotField showAll="0"/>
    <pivotField showAll="0">
      <items count="7">
        <item h="1" x="4"/>
        <item h="1" x="3"/>
        <item x="2"/>
        <item h="1" x="1"/>
        <item h="1" x="0"/>
        <item h="1" x="5"/>
        <item t="default"/>
      </items>
    </pivotField>
    <pivotField showAll="0">
      <items count="15">
        <item x="4"/>
        <item x="3"/>
        <item x="5"/>
        <item x="11"/>
        <item x="12"/>
        <item x="2"/>
        <item x="6"/>
        <item x="7"/>
        <item x="8"/>
        <item x="0"/>
        <item x="9"/>
        <item x="10"/>
        <item x="1"/>
        <item x="13"/>
        <item t="default"/>
      </items>
    </pivotField>
    <pivotField showAll="0"/>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2"/>
        <item x="3"/>
        <item x="4"/>
        <item x="1"/>
        <item x="5"/>
        <item x="0"/>
        <item t="default"/>
      </items>
    </pivotField>
    <pivotField dragToRow="0" dragToCol="0" dragToPage="0" showAll="0" defaultSubtotal="0"/>
    <pivotField showAll="0">
      <items count="7">
        <item h="1" sd="0" x="0"/>
        <item x="1"/>
        <item sd="0" x="2"/>
        <item sd="0" x="3"/>
        <item x="4"/>
        <item sd="0" x="5"/>
        <item t="default"/>
      </items>
    </pivotField>
    <pivotField axis="axisRow" showAll="0">
      <items count="5">
        <item h="1" x="0"/>
        <item x="1"/>
        <item x="2"/>
        <item h="1" sd="0"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53"/>
    <field x="50"/>
  </rowFields>
  <rowItems count="9">
    <i>
      <x v="1"/>
    </i>
    <i r="1">
      <x v="3"/>
    </i>
    <i r="1">
      <x v="4"/>
    </i>
    <i r="1">
      <x v="5"/>
    </i>
    <i>
      <x v="2"/>
    </i>
    <i r="1">
      <x/>
    </i>
    <i r="1">
      <x v="1"/>
    </i>
    <i r="1">
      <x v="2"/>
    </i>
    <i t="grand">
      <x/>
    </i>
  </rowItems>
  <colItems count="1">
    <i/>
  </colItems>
  <dataFields count="1">
    <dataField name="Sum of Page Likes" fld="30" baseField="0" baseItem="0"/>
  </dataFields>
  <chartFormats count="3">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2D7C5F0-A0D6-4442-9608-2ACD701848E9}" autoFormatId="16" applyNumberFormats="0" applyBorderFormats="0" applyFontFormats="0" applyPatternFormats="0" applyAlignmentFormats="0" applyWidthHeightFormats="0">
  <queryTableRefresh nextId="13" unboundColumnsRight="1">
    <queryTableFields count="12">
      <queryTableField id="1" name="PostDate" tableColumnId="1"/>
      <queryTableField id="2" name="PostDescription" tableColumnId="2"/>
      <queryTableField id="3" name="PostTopic" tableColumnId="3"/>
      <queryTableField id="4" name="Comments" tableColumnId="4"/>
      <queryTableField id="5" name="Followers" tableColumnId="5"/>
      <queryTableField id="6" name="Reactions" tableColumnId="6"/>
      <queryTableField id="7" name="Reposts" tableColumnId="7"/>
      <queryTableField id="8" name="Views" tableColumnId="8"/>
      <queryTableField id="9" name="Engagement Rate" tableColumnId="9"/>
      <queryTableField id="10" name="Day Of Week" tableColumnId="10"/>
      <queryTableField id="11" name="PostLength" tableColumnId="11"/>
      <queryTableField id="12" dataBound="0"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7168E7FF-C98A-4F08-8BC9-C615E8AD9583}" autoFormatId="16" applyNumberFormats="0" applyBorderFormats="0" applyFontFormats="0" applyPatternFormats="0" applyAlignmentFormats="0" applyWidthHeightFormats="0">
  <queryTableRefresh nextId="52" unboundColumnsRight="3">
    <queryTableFields count="51">
      <queryTableField id="1" name="Ad Name" tableColumnId="1"/>
      <queryTableField id="2" name="Ad Set Name" tableColumnId="2"/>
      <queryTableField id="3" name="Age Group" tableColumnId="3"/>
      <queryTableField id="4" name="Campaign Name" tableColumnId="4"/>
      <queryTableField id="5" name="Gender" tableColumnId="5"/>
      <queryTableField id="6" name="ReportDate" tableColumnId="6"/>
      <queryTableField id="7" name="Total Cost (Expression)" tableColumnId="7"/>
      <queryTableField id="8" name="Total Impressions (Expression)" tableColumnId="8"/>
      <queryTableField id="9" name="Total Link Clicks (Expression)" tableColumnId="9"/>
      <queryTableField id="10" name="Total Page Likes (Expression)" tableColumnId="10"/>
      <queryTableField id="11" name="Total People Reached (Expression)" tableColumnId="11"/>
      <queryTableField id="12" name="Total Post Comments (Expression)" tableColumnId="12"/>
      <queryTableField id="13" name="Total Post Reactions (Expression)" tableColumnId="13"/>
      <queryTableField id="14" name="Total Post Shares (Expression)" tableColumnId="14"/>
      <queryTableField id="15" name="Total Social Interactions (Expression)" tableColumnId="15"/>
      <queryTableField id="16" name="Total Website Leads (Expression)" tableColumnId="16"/>
      <queryTableField id="17" name="Total Website Purchases (Expression)" tableColumnId="17"/>
      <queryTableField id="18" name="Total Website Purchases Value (Expression)" tableColumnId="18"/>
      <queryTableField id="19" name="Avg Purchase Value" tableColumnId="19"/>
      <queryTableField id="20" name="Cost" tableColumnId="20"/>
      <queryTableField id="21" name="Cost per People Reached" tableColumnId="21"/>
      <queryTableField id="22" name="CPA (Cost per Action)" tableColumnId="22"/>
      <queryTableField id="23" name="CPC (Cost per Click)" tableColumnId="23"/>
      <queryTableField id="24" name="CPL (Cost per Lead)" tableColumnId="24"/>
      <queryTableField id="25" name="Frequency" tableColumnId="25"/>
      <queryTableField id="26" name="Impressions" tableColumnId="26"/>
      <queryTableField id="27" name="Indicator" tableColumnId="27"/>
      <queryTableField id="28" name="KPI" tableColumnId="28"/>
      <queryTableField id="29" name="LinkClicks" tableColumnId="29"/>
      <queryTableField id="30" name="LTR (Lead-Through-Rate)" tableColumnId="30"/>
      <queryTableField id="31" name="Page Likes" tableColumnId="31"/>
      <queryTableField id="32" name="Post Comments" tableColumnId="32"/>
      <queryTableField id="33" name="Post Reactions" tableColumnId="33"/>
      <queryTableField id="34" name="Reach" tableColumnId="34"/>
      <queryTableField id="35" name="TotalCost" tableColumnId="35"/>
      <queryTableField id="36" name="Total Link Clicks" tableColumnId="36"/>
      <queryTableField id="37" name="Total Margin" tableColumnId="37"/>
      <queryTableField id="38" name="Total People Reached" tableColumnId="38"/>
      <queryTableField id="39" name="Total Post Reactions" tableColumnId="39"/>
      <queryTableField id="40" name="Total Post Shares" tableColumnId="40"/>
      <queryTableField id="41" name="Total Social Interactions" tableColumnId="41"/>
      <queryTableField id="42" name="Total Website Leads" tableColumnId="42"/>
      <queryTableField id="43" name="WebsiteLeads" tableColumnId="43"/>
      <queryTableField id="44" name="WebsitePurchases" tableColumnId="44"/>
      <queryTableField id="45" name="ClickThroughRate" tableColumnId="45"/>
      <queryTableField id="46" name="ConversionRate" tableColumnId="46"/>
      <queryTableField id="47" name="ReturnOnAdSpend" tableColumnId="47"/>
      <queryTableField id="48" name="DayOfWeek" tableColumnId="48"/>
      <queryTableField id="49" dataBound="0" tableColumnId="49"/>
      <queryTableField id="50" dataBound="0" tableColumnId="50"/>
      <queryTableField id="51" dataBound="0" tableColumnId="5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Topic" xr10:uid="{AF8EB011-4E3E-4F48-AF44-A34A3B8550F6}" sourceName="PostTopic">
  <pivotTables>
    <pivotTable tabId="1" name="PivotTable19"/>
    <pivotTable tabId="1" name="PivotTable15"/>
    <pivotTable tabId="1" name="PivotTable16"/>
    <pivotTable tabId="1" name="PivotTable17"/>
    <pivotTable tabId="1" name="PivotTable18"/>
    <pivotTable tabId="1" name="PivotTable20"/>
    <pivotTable tabId="1" name="PivotTable21"/>
    <pivotTable tabId="1" name="PivotTable1"/>
  </pivotTables>
  <data>
    <tabular pivotCacheId="1839304459">
      <items count="12">
        <i x="6" s="1"/>
        <i x="10" s="1"/>
        <i x="7" s="1"/>
        <i x="5" s="1"/>
        <i x="0" s="1"/>
        <i x="8" s="1"/>
        <i x="4" s="1"/>
        <i x="9" s="1"/>
        <i x="3" s="1"/>
        <i x="2" s="1"/>
        <i x="11"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DABD15F-12E3-4BB4-9156-E6C83D0593E0}" sourceName="Years">
  <pivotTables>
    <pivotTable tabId="3" name="PivotTable1"/>
    <pivotTable tabId="3" name="PivotTable10"/>
    <pivotTable tabId="3" name="PivotTable12"/>
    <pivotTable tabId="3" name="PivotTable14"/>
    <pivotTable tabId="3" name="PivotTable16"/>
    <pivotTable tabId="3" name="PivotTable17"/>
    <pivotTable tabId="3" name="PivotTable18"/>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1"/>
    <pivotTable tabId="3" name="PivotTable13"/>
  </pivotTables>
  <data>
    <tabular pivotCacheId="195243615">
      <items count="4">
        <i x="0" s="1"/>
        <i x="1"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73B4321A-3B9F-4B96-9226-94A72994E80C}" cache="Slicer_Years" caption="Yea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stTopic" xr10:uid="{73C3DF65-F331-422A-A07F-F1DD48D510BA}" cache="Slicer_PostTopic" caption="PostTopic"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0CA316-A651-4C12-B41F-4C3A97AD4891}" name="Linkdin" displayName="Linkdin" ref="A1:L5052" tableType="queryTable" totalsRowShown="0">
  <autoFilter ref="A1:L5052" xr:uid="{EE0CA316-A651-4C12-B41F-4C3A97AD4891}"/>
  <tableColumns count="12">
    <tableColumn id="1" xr3:uid="{B7886E78-7FEB-4811-A022-B26E58C5587F}" uniqueName="1" name="PostDate" queryTableFieldId="1" dataDxfId="38"/>
    <tableColumn id="2" xr3:uid="{B23F6878-4162-490D-AF6D-314313062D3B}" uniqueName="2" name="PostDescription" queryTableFieldId="2" dataDxfId="37"/>
    <tableColumn id="3" xr3:uid="{939D1958-C216-49C8-AECB-2B5059F54411}" uniqueName="3" name="PostTopic" queryTableFieldId="3" dataDxfId="36"/>
    <tableColumn id="4" xr3:uid="{56768EC1-3E5D-4E7C-9EF3-B78981663508}" uniqueName="4" name="Comments" queryTableFieldId="4"/>
    <tableColumn id="5" xr3:uid="{74364B54-EE23-45A8-A16F-713FD35A5254}" uniqueName="5" name="Followers" queryTableFieldId="5"/>
    <tableColumn id="6" xr3:uid="{143A285A-EF36-4466-BFF6-C8AAA77519B5}" uniqueName="6" name="Reactions" queryTableFieldId="6"/>
    <tableColumn id="7" xr3:uid="{398DEF91-4A86-4F84-BA71-95E5ED6446BE}" uniqueName="7" name="Reposts" queryTableFieldId="7"/>
    <tableColumn id="8" xr3:uid="{CDFA8427-8EBD-4A45-8F9F-9101C671B9EE}" uniqueName="8" name="Views" queryTableFieldId="8"/>
    <tableColumn id="9" xr3:uid="{BBBEDF4C-84AF-4FFA-8FFD-5F820FA50023}" uniqueName="9" name="Engagement Rate" queryTableFieldId="9"/>
    <tableColumn id="10" xr3:uid="{AFFA46A7-7D1A-44CA-82D6-B52E0357D73F}" uniqueName="10" name="Day Of Week" queryTableFieldId="10" dataDxfId="35"/>
    <tableColumn id="11" xr3:uid="{7941AD15-4CF8-4995-B930-F42DB81EE817}" uniqueName="11" name="PostLength" queryTableFieldId="11"/>
    <tableColumn id="12" xr3:uid="{4DD9DEAA-8ABC-4993-B839-08012A882BC2}" uniqueName="12" name="Year" queryTableFieldId="12" dataDxfId="34">
      <calculatedColumnFormula>YEAR(Linkdin[[#This Row],[PostDate]])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08C841-9F45-471C-B397-BB5078548E76}" name="Facebook" displayName="Facebook" ref="A1:AY5052" tableType="queryTable" totalsRowShown="0">
  <autoFilter ref="A1:AY5052" xr:uid="{1708C841-9F45-471C-B397-BB5078548E76}"/>
  <tableColumns count="51">
    <tableColumn id="1" xr3:uid="{D495B571-8D03-4E07-AC53-282EA92DA7AB}" uniqueName="1" name="Ad Name" queryTableFieldId="1" dataDxfId="27"/>
    <tableColumn id="2" xr3:uid="{F7428F64-1FA0-49E2-B7A5-F66E4C94A333}" uniqueName="2" name="Ad Set Name" queryTableFieldId="2" dataDxfId="26"/>
    <tableColumn id="3" xr3:uid="{6137693D-4FF7-4DCB-A1AA-0B01550CEC5F}" uniqueName="3" name="Age Group" queryTableFieldId="3" dataDxfId="25"/>
    <tableColumn id="4" xr3:uid="{387ED9F6-65C4-405F-AADB-9F69DC2CE6AB}" uniqueName="4" name="Campaign Name" queryTableFieldId="4" dataDxfId="24"/>
    <tableColumn id="5" xr3:uid="{19755A6D-C53F-4232-9F17-AE7850B13801}" uniqueName="5" name="Gender" queryTableFieldId="5" dataDxfId="23"/>
    <tableColumn id="6" xr3:uid="{59CA7DB4-3129-497B-86E8-7A6D12F55A52}" uniqueName="6" name="ReportDate" queryTableFieldId="6" dataDxfId="22"/>
    <tableColumn id="7" xr3:uid="{BC0CC225-C486-4320-B0D7-1F0A7602B8CD}" uniqueName="7" name="Total Cost (Expression)" queryTableFieldId="7"/>
    <tableColumn id="8" xr3:uid="{AA6A1A02-8750-457D-8854-30FB583E87E2}" uniqueName="8" name="Total Impressions (Expression)" queryTableFieldId="8"/>
    <tableColumn id="9" xr3:uid="{DF9FF41C-38E0-4273-A8D6-A7BF46036364}" uniqueName="9" name="Total Link Clicks (Expression)" queryTableFieldId="9"/>
    <tableColumn id="10" xr3:uid="{D3CF9DA5-6D4C-43BB-89F6-7445B04CFE98}" uniqueName="10" name="Total Page Likes (Expression)" queryTableFieldId="10"/>
    <tableColumn id="11" xr3:uid="{914287F4-FF1E-4E47-8855-AA98ADC0F3C3}" uniqueName="11" name="Total People Reached (Expression)" queryTableFieldId="11"/>
    <tableColumn id="12" xr3:uid="{B8DF17A1-5C0C-4EA3-87C9-93B707E9F33F}" uniqueName="12" name="Total Post Comments (Expression)" queryTableFieldId="12"/>
    <tableColumn id="13" xr3:uid="{651A208A-4DC3-4AB1-AA29-7E141CE1EA50}" uniqueName="13" name="Total Post Reactions (Expression)" queryTableFieldId="13"/>
    <tableColumn id="14" xr3:uid="{79F19087-6661-4818-B851-83A23F8C5C53}" uniqueName="14" name="Total Post Shares (Expression)" queryTableFieldId="14"/>
    <tableColumn id="15" xr3:uid="{FF45B101-2896-4EAE-994C-DEFFF034277F}" uniqueName="15" name="Total Social Interactions (Expression)" queryTableFieldId="15"/>
    <tableColumn id="16" xr3:uid="{1698CB3C-5D0C-490E-A3FD-DC11027F5322}" uniqueName="16" name="Total Website Leads (Expression)" queryTableFieldId="16"/>
    <tableColumn id="17" xr3:uid="{017056E9-7F9E-4DA9-AB32-CCED440393D5}" uniqueName="17" name="Total Website Purchases (Expression)" queryTableFieldId="17"/>
    <tableColumn id="18" xr3:uid="{3434648B-047A-495C-A3DF-3E2622F221DE}" uniqueName="18" name="Total Website Purchases Value (Expression)" queryTableFieldId="18"/>
    <tableColumn id="19" xr3:uid="{EC894CFA-E61F-4023-86C3-A8B5C8B23627}" uniqueName="19" name="Avg Purchase Value" queryTableFieldId="19"/>
    <tableColumn id="20" xr3:uid="{E49AB057-6ABB-4B59-98E3-F4AF021D1A74}" uniqueName="20" name="Cost" queryTableFieldId="20"/>
    <tableColumn id="21" xr3:uid="{81112E5D-0637-4C46-9052-7CA0FE4A66D0}" uniqueName="21" name="Cost per People Reached" queryTableFieldId="21"/>
    <tableColumn id="22" xr3:uid="{8E8978F9-DD32-48C4-A6FB-AB3997222512}" uniqueName="22" name="CPA (Cost per Action)" queryTableFieldId="22"/>
    <tableColumn id="23" xr3:uid="{3D52236F-6034-45CF-9466-4A808DA98FA2}" uniqueName="23" name="CPC (Cost per Click)" queryTableFieldId="23"/>
    <tableColumn id="24" xr3:uid="{EB8FC1F7-DF1F-4D88-8908-80FB3129CBB0}" uniqueName="24" name="CPL (Cost per Lead)" queryTableFieldId="24"/>
    <tableColumn id="25" xr3:uid="{02D139F5-F95A-48BE-BC8A-6B00C5932BDF}" uniqueName="25" name="Frequency" queryTableFieldId="25"/>
    <tableColumn id="26" xr3:uid="{B553ED0F-2FDA-4699-BFDB-98CB0DE6B30B}" uniqueName="26" name="Impressions" queryTableFieldId="26"/>
    <tableColumn id="27" xr3:uid="{2809ACAD-51A3-4232-882C-915507DADE4C}" uniqueName="27" name="Indicator" queryTableFieldId="27"/>
    <tableColumn id="28" xr3:uid="{FE555609-61E9-4B09-87E3-4ABD26F0DD98}" uniqueName="28" name="KPI" queryTableFieldId="28"/>
    <tableColumn id="29" xr3:uid="{59679678-8BB8-4ECF-814B-FF77E0FB6C62}" uniqueName="29" name="LinkClicks" queryTableFieldId="29"/>
    <tableColumn id="30" xr3:uid="{657C35BF-C8A8-4439-A90A-9FA99389F031}" uniqueName="30" name="LTR (Lead-Through-Rate)" queryTableFieldId="30"/>
    <tableColumn id="31" xr3:uid="{848FEC90-F768-4032-B471-A453CE55B43C}" uniqueName="31" name="Page Likes" queryTableFieldId="31"/>
    <tableColumn id="32" xr3:uid="{9C77B2E7-CA8A-45A7-BFDE-F44712344136}" uniqueName="32" name="Post Comments" queryTableFieldId="32"/>
    <tableColumn id="33" xr3:uid="{61B60004-3DC9-4093-B49E-58AA9DB2AE65}" uniqueName="33" name="Post Reactions" queryTableFieldId="33"/>
    <tableColumn id="34" xr3:uid="{565B1C26-10C9-49EF-A66B-6EF158667E47}" uniqueName="34" name="Reach" queryTableFieldId="34"/>
    <tableColumn id="35" xr3:uid="{C8871D88-76C8-4F48-99B4-4BF6B9D0BE91}" uniqueName="35" name="TotalCost" queryTableFieldId="35"/>
    <tableColumn id="36" xr3:uid="{31938119-9F8B-4ACC-A686-7361B0E68DF6}" uniqueName="36" name="Total Link Clicks" queryTableFieldId="36"/>
    <tableColumn id="37" xr3:uid="{459D87CE-DC3E-439C-8F5C-52748FDBAF15}" uniqueName="37" name="Total Margin" queryTableFieldId="37"/>
    <tableColumn id="38" xr3:uid="{A15B887A-26D9-4EC9-9CA0-F5C8A5695A8E}" uniqueName="38" name="Total People Reached" queryTableFieldId="38"/>
    <tableColumn id="39" xr3:uid="{C61AFCEF-77FC-4475-93CB-459C9FE7392E}" uniqueName="39" name="Total Post Reactions" queryTableFieldId="39"/>
    <tableColumn id="40" xr3:uid="{A12FF51D-BF73-4FCA-B04A-ACC1520CB1FB}" uniqueName="40" name="Total Post Shares" queryTableFieldId="40"/>
    <tableColumn id="41" xr3:uid="{B11CE183-9F01-4D47-AB57-5EC4598B08DA}" uniqueName="41" name="Total Social Interactions" queryTableFieldId="41"/>
    <tableColumn id="42" xr3:uid="{FF703B9E-AC24-49F7-8EDB-1B67EE929899}" uniqueName="42" name="Total Website Leads" queryTableFieldId="42"/>
    <tableColumn id="43" xr3:uid="{86EEB3E0-62EE-4DC4-B750-F5CD0A3E8744}" uniqueName="43" name="WebsiteLeads" queryTableFieldId="43"/>
    <tableColumn id="44" xr3:uid="{61ECB4D2-C8B9-46BA-B8E4-5F0C9E0B1611}" uniqueName="44" name="WebsitePurchases" queryTableFieldId="44"/>
    <tableColumn id="45" xr3:uid="{E4D1DEF6-D36F-48CC-984E-4A4617B957F6}" uniqueName="45" name="ClickThroughRate" queryTableFieldId="45"/>
    <tableColumn id="46" xr3:uid="{39CA986F-38C4-4BF8-B375-A16EE62BE4F0}" uniqueName="46" name="ConversionRate" queryTableFieldId="46"/>
    <tableColumn id="47" xr3:uid="{9DAED126-F1B3-400C-BBC9-4FEFD2FC7EDA}" uniqueName="47" name="ReturnOnAdSpend" queryTableFieldId="47"/>
    <tableColumn id="48" xr3:uid="{2C6BF173-D529-434D-A9D8-1C07A75AB788}" uniqueName="48" name="DayOfWeek" queryTableFieldId="48" dataDxfId="21"/>
    <tableColumn id="49" xr3:uid="{A71FF692-1189-471A-8372-6E324B10D2D2}" uniqueName="49" name="Engagement" queryTableFieldId="49" dataDxfId="20">
      <calculatedColumnFormula>Facebook[[#This Row],[Total Post Reactions]]+Facebook[[#This Row],[Total Post Shares]]+Facebook[[#This Row],[Page Likes]]</calculatedColumnFormula>
    </tableColumn>
    <tableColumn id="50" xr3:uid="{0891B898-0F11-4332-AC0F-904BEBDA279E}" uniqueName="50" name="Engagement Rate" queryTableFieldId="50" dataDxfId="19">
      <calculatedColumnFormula>IFERROR((Facebook[[#This Row],[Engagement]]/Facebook[[#This Row],[Reach]])*100,0)</calculatedColumnFormula>
    </tableColumn>
    <tableColumn id="51" xr3:uid="{818C6066-D828-46C1-A7C5-6455F7791ECF}" uniqueName="51" name="Month" queryTableFieldId="51" dataDxfId="18">
      <calculatedColumnFormula>TEXT(Facebook[[#This Row],[ReportDate]],"mmmm")</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Frame">
  <a:themeElements>
    <a:clrScheme name="Custom 3">
      <a:dk1>
        <a:srgbClr val="000000"/>
      </a:dk1>
      <a:lt1>
        <a:srgbClr val="FFFFFF"/>
      </a:lt1>
      <a:dk2>
        <a:srgbClr val="545454"/>
      </a:dk2>
      <a:lt2>
        <a:srgbClr val="BFBFBF"/>
      </a:lt2>
      <a:accent1>
        <a:srgbClr val="40BAD2"/>
      </a:accent1>
      <a:accent2>
        <a:srgbClr val="15515D"/>
      </a:accent2>
      <a:accent3>
        <a:srgbClr val="90BB23"/>
      </a:accent3>
      <a:accent4>
        <a:srgbClr val="EE7008"/>
      </a:accent4>
      <a:accent5>
        <a:srgbClr val="1AB39F"/>
      </a:accent5>
      <a:accent6>
        <a:srgbClr val="D5393D"/>
      </a:accent6>
      <a:hlink>
        <a:srgbClr val="90BB23"/>
      </a:hlink>
      <a:folHlink>
        <a:srgbClr val="EE7008"/>
      </a:folHlink>
    </a:clrScheme>
    <a:fontScheme name="Cambria-Calibri">
      <a:majorFont>
        <a:latin typeface="Cambria" panose="02040503050406030204"/>
        <a:ea typeface=""/>
        <a:cs typeface=""/>
        <a:font script="Jpan" typeface="ＭＳ Ｐゴシック"/>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ostDate" xr10:uid="{20E1DD30-36C5-4FCA-8E2E-8D5F14800C89}" sourceName="PostDate">
  <pivotTables>
    <pivotTable tabId="1" name="PivotTable17"/>
    <pivotTable tabId="1" name="PivotTable18"/>
    <pivotTable tabId="1" name="PivotTable19"/>
    <pivotTable tabId="1" name="PivotTable21"/>
    <pivotTable tabId="1" name="PivotTable20"/>
    <pivotTable tabId="1" name="PivotTable16"/>
    <pivotTable tabId="1" name="PivotTable15"/>
  </pivotTables>
  <state minimalRefreshVersion="6" lastRefreshVersion="6" pivotCacheId="1839304459" filterType="unknown">
    <bounds startDate="2022-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ostDate" xr10:uid="{E118BAD3-E92A-4A1A-AEAC-B4572D7B4429}" cache="NativeTimeline_PostDate" caption="PostDate" level="0" selectionLevel="0" scrollPosition="2022-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18" Type="http://schemas.openxmlformats.org/officeDocument/2006/relationships/pivotTable" Target="../pivotTables/pivotTable26.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17" Type="http://schemas.openxmlformats.org/officeDocument/2006/relationships/pivotTable" Target="../pivotTables/pivotTable25.xml"/><Relationship Id="rId2" Type="http://schemas.openxmlformats.org/officeDocument/2006/relationships/pivotTable" Target="../pivotTables/pivotTable10.xml"/><Relationship Id="rId16" Type="http://schemas.openxmlformats.org/officeDocument/2006/relationships/pivotTable" Target="../pivotTables/pivotTable24.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pivotTable" Target="../pivotTables/pivotTable2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45570-AEE6-4957-BED9-DB848FEB9EDA}">
  <dimension ref="A1:L5052"/>
  <sheetViews>
    <sheetView workbookViewId="0">
      <selection activeCell="I1" sqref="I1"/>
    </sheetView>
  </sheetViews>
  <sheetFormatPr defaultRowHeight="14.4" x14ac:dyDescent="0.55000000000000004"/>
  <cols>
    <col min="1" max="1" width="11.7890625" customWidth="1"/>
    <col min="2" max="2" width="80.83984375" customWidth="1"/>
    <col min="3" max="3" width="14.7890625" customWidth="1"/>
    <col min="4" max="4" width="11.68359375" customWidth="1"/>
    <col min="5" max="6" width="10.7890625" customWidth="1"/>
    <col min="7" max="7" width="9.3671875" customWidth="1"/>
    <col min="8" max="8" width="7.7890625" customWidth="1"/>
    <col min="9" max="9" width="17.26171875" customWidth="1"/>
    <col min="10" max="10" width="13.5234375" customWidth="1"/>
    <col min="11" max="11" width="12.05078125" customWidth="1"/>
  </cols>
  <sheetData>
    <row r="1" spans="1:12" x14ac:dyDescent="0.55000000000000004">
      <c r="A1" t="s">
        <v>210</v>
      </c>
      <c r="B1" t="s">
        <v>211</v>
      </c>
      <c r="C1" t="s">
        <v>212</v>
      </c>
      <c r="D1" t="s">
        <v>213</v>
      </c>
      <c r="E1" t="s">
        <v>214</v>
      </c>
      <c r="F1" t="s">
        <v>215</v>
      </c>
      <c r="G1" t="s">
        <v>216</v>
      </c>
      <c r="H1" t="s">
        <v>217</v>
      </c>
      <c r="I1" t="s">
        <v>218</v>
      </c>
      <c r="J1" t="s">
        <v>219</v>
      </c>
      <c r="K1" t="s">
        <v>220</v>
      </c>
      <c r="L1" t="s">
        <v>448</v>
      </c>
    </row>
    <row r="2" spans="1:12" x14ac:dyDescent="0.55000000000000004">
      <c r="A2" s="2">
        <v>44562</v>
      </c>
      <c r="B2" s="1" t="s">
        <v>221</v>
      </c>
      <c r="C2" s="1" t="s">
        <v>222</v>
      </c>
      <c r="D2">
        <v>29</v>
      </c>
      <c r="E2">
        <v>480</v>
      </c>
      <c r="F2">
        <v>151</v>
      </c>
      <c r="G2">
        <v>1</v>
      </c>
      <c r="H2">
        <v>8587</v>
      </c>
      <c r="I2">
        <v>37.7083333333333</v>
      </c>
      <c r="J2" s="1" t="s">
        <v>223</v>
      </c>
      <c r="K2">
        <v>21</v>
      </c>
      <c r="L2">
        <f>YEAR(Linkdin[[#This Row],[PostDate]])</f>
        <v>2022</v>
      </c>
    </row>
    <row r="3" spans="1:12" x14ac:dyDescent="0.55000000000000004">
      <c r="A3" s="2">
        <v>44564</v>
      </c>
      <c r="B3" s="1" t="s">
        <v>224</v>
      </c>
      <c r="C3" s="1" t="s">
        <v>225</v>
      </c>
      <c r="D3">
        <v>13</v>
      </c>
      <c r="E3">
        <v>483</v>
      </c>
      <c r="F3">
        <v>20</v>
      </c>
      <c r="G3">
        <v>0</v>
      </c>
      <c r="H3">
        <v>1331</v>
      </c>
      <c r="I3">
        <v>6.8322981366459627</v>
      </c>
      <c r="J3" s="1" t="s">
        <v>226</v>
      </c>
      <c r="K3">
        <v>15</v>
      </c>
      <c r="L3">
        <f>YEAR(Linkdin[[#This Row],[PostDate]])</f>
        <v>2022</v>
      </c>
    </row>
    <row r="4" spans="1:12" x14ac:dyDescent="0.55000000000000004">
      <c r="A4" s="2">
        <v>44565</v>
      </c>
      <c r="B4" s="1" t="s">
        <v>227</v>
      </c>
      <c r="C4" s="1" t="s">
        <v>225</v>
      </c>
      <c r="D4">
        <v>14</v>
      </c>
      <c r="E4">
        <v>497</v>
      </c>
      <c r="F4">
        <v>31</v>
      </c>
      <c r="G4">
        <v>0</v>
      </c>
      <c r="H4">
        <v>2508</v>
      </c>
      <c r="I4">
        <v>9.0543259557344058</v>
      </c>
      <c r="J4" s="1" t="s">
        <v>228</v>
      </c>
      <c r="K4">
        <v>21</v>
      </c>
      <c r="L4">
        <f>YEAR(Linkdin[[#This Row],[PostDate]])</f>
        <v>2022</v>
      </c>
    </row>
    <row r="5" spans="1:12" x14ac:dyDescent="0.55000000000000004">
      <c r="A5" s="2">
        <v>44566</v>
      </c>
      <c r="B5" s="1" t="s">
        <v>229</v>
      </c>
      <c r="C5" s="1" t="s">
        <v>230</v>
      </c>
      <c r="D5">
        <v>10</v>
      </c>
      <c r="E5">
        <v>503</v>
      </c>
      <c r="F5">
        <v>20</v>
      </c>
      <c r="G5">
        <v>0</v>
      </c>
      <c r="H5">
        <v>1777</v>
      </c>
      <c r="I5">
        <v>5.964214711729622</v>
      </c>
      <c r="J5" s="1" t="s">
        <v>231</v>
      </c>
      <c r="K5">
        <v>11</v>
      </c>
      <c r="L5">
        <f>YEAR(Linkdin[[#This Row],[PostDate]])</f>
        <v>2022</v>
      </c>
    </row>
    <row r="6" spans="1:12" x14ac:dyDescent="0.55000000000000004">
      <c r="A6" s="2">
        <v>44567</v>
      </c>
      <c r="B6" s="1" t="s">
        <v>232</v>
      </c>
      <c r="C6" s="1" t="s">
        <v>225</v>
      </c>
      <c r="D6">
        <v>20</v>
      </c>
      <c r="E6">
        <v>506</v>
      </c>
      <c r="F6">
        <v>21</v>
      </c>
      <c r="G6">
        <v>0</v>
      </c>
      <c r="H6">
        <v>1334</v>
      </c>
      <c r="I6">
        <v>8.1027667984189726</v>
      </c>
      <c r="J6" s="1" t="s">
        <v>233</v>
      </c>
      <c r="K6">
        <v>33</v>
      </c>
      <c r="L6">
        <f>YEAR(Linkdin[[#This Row],[PostDate]])</f>
        <v>2022</v>
      </c>
    </row>
    <row r="7" spans="1:12" x14ac:dyDescent="0.55000000000000004">
      <c r="A7" s="2">
        <v>44568</v>
      </c>
      <c r="B7" s="1" t="s">
        <v>234</v>
      </c>
      <c r="C7" s="1" t="s">
        <v>225</v>
      </c>
      <c r="D7">
        <v>8</v>
      </c>
      <c r="E7">
        <v>513</v>
      </c>
      <c r="F7">
        <v>20</v>
      </c>
      <c r="G7">
        <v>0</v>
      </c>
      <c r="H7">
        <v>1249</v>
      </c>
      <c r="I7">
        <v>5.4580896686159841</v>
      </c>
      <c r="J7" s="1" t="s">
        <v>235</v>
      </c>
      <c r="K7">
        <v>12</v>
      </c>
      <c r="L7">
        <f>YEAR(Linkdin[[#This Row],[PostDate]])</f>
        <v>2022</v>
      </c>
    </row>
    <row r="8" spans="1:12" x14ac:dyDescent="0.55000000000000004">
      <c r="A8" s="2">
        <v>44569</v>
      </c>
      <c r="B8" s="1" t="s">
        <v>236</v>
      </c>
      <c r="C8" s="1" t="s">
        <v>237</v>
      </c>
      <c r="D8">
        <v>25</v>
      </c>
      <c r="E8">
        <v>519</v>
      </c>
      <c r="F8">
        <v>22</v>
      </c>
      <c r="G8">
        <v>0</v>
      </c>
      <c r="H8">
        <v>2008</v>
      </c>
      <c r="I8">
        <v>9.0558766859344892</v>
      </c>
      <c r="J8" s="1" t="s">
        <v>223</v>
      </c>
      <c r="K8">
        <v>8</v>
      </c>
      <c r="L8">
        <f>YEAR(Linkdin[[#This Row],[PostDate]])</f>
        <v>2022</v>
      </c>
    </row>
    <row r="9" spans="1:12" x14ac:dyDescent="0.55000000000000004">
      <c r="A9" s="2">
        <v>44570</v>
      </c>
      <c r="B9" s="1" t="s">
        <v>238</v>
      </c>
      <c r="C9" s="1" t="s">
        <v>225</v>
      </c>
      <c r="D9">
        <v>19</v>
      </c>
      <c r="E9">
        <v>522</v>
      </c>
      <c r="F9">
        <v>54</v>
      </c>
      <c r="G9">
        <v>0</v>
      </c>
      <c r="H9">
        <v>4896</v>
      </c>
      <c r="I9">
        <v>13.98467432950191</v>
      </c>
      <c r="J9" s="1" t="s">
        <v>53</v>
      </c>
      <c r="K9">
        <v>17</v>
      </c>
      <c r="L9">
        <f>YEAR(Linkdin[[#This Row],[PostDate]])</f>
        <v>2022</v>
      </c>
    </row>
    <row r="10" spans="1:12" x14ac:dyDescent="0.55000000000000004">
      <c r="A10" s="2">
        <v>44571</v>
      </c>
      <c r="B10" s="1" t="s">
        <v>239</v>
      </c>
      <c r="C10" s="1" t="s">
        <v>225</v>
      </c>
      <c r="D10">
        <v>9</v>
      </c>
      <c r="E10">
        <v>528</v>
      </c>
      <c r="F10">
        <v>11</v>
      </c>
      <c r="G10">
        <v>0</v>
      </c>
      <c r="H10">
        <v>805</v>
      </c>
      <c r="I10">
        <v>3.7878787878787881</v>
      </c>
      <c r="J10" s="1" t="s">
        <v>226</v>
      </c>
      <c r="K10">
        <v>23</v>
      </c>
      <c r="L10">
        <f>YEAR(Linkdin[[#This Row],[PostDate]])</f>
        <v>2022</v>
      </c>
    </row>
    <row r="11" spans="1:12" x14ac:dyDescent="0.55000000000000004">
      <c r="A11" s="2">
        <v>44572</v>
      </c>
      <c r="B11" s="1" t="s">
        <v>240</v>
      </c>
      <c r="C11" s="1" t="s">
        <v>225</v>
      </c>
      <c r="D11">
        <v>4</v>
      </c>
      <c r="E11">
        <v>531</v>
      </c>
      <c r="F11">
        <v>14</v>
      </c>
      <c r="G11">
        <v>0</v>
      </c>
      <c r="H11">
        <v>552</v>
      </c>
      <c r="I11">
        <v>3.3898305084745761</v>
      </c>
      <c r="J11" s="1" t="s">
        <v>228</v>
      </c>
      <c r="K11">
        <v>23</v>
      </c>
      <c r="L11">
        <f>YEAR(Linkdin[[#This Row],[PostDate]])</f>
        <v>2022</v>
      </c>
    </row>
    <row r="12" spans="1:12" x14ac:dyDescent="0.55000000000000004">
      <c r="A12" s="2">
        <v>44573</v>
      </c>
      <c r="B12" s="1" t="s">
        <v>241</v>
      </c>
      <c r="C12" s="1" t="s">
        <v>242</v>
      </c>
      <c r="D12">
        <v>14</v>
      </c>
      <c r="E12">
        <v>535</v>
      </c>
      <c r="F12">
        <v>25</v>
      </c>
      <c r="G12">
        <v>0</v>
      </c>
      <c r="H12">
        <v>2696</v>
      </c>
      <c r="I12">
        <v>7.2897196261682247</v>
      </c>
      <c r="J12" s="1" t="s">
        <v>231</v>
      </c>
      <c r="K12">
        <v>19</v>
      </c>
      <c r="L12">
        <f>YEAR(Linkdin[[#This Row],[PostDate]])</f>
        <v>2022</v>
      </c>
    </row>
    <row r="13" spans="1:12" x14ac:dyDescent="0.55000000000000004">
      <c r="A13" s="2">
        <v>44574</v>
      </c>
      <c r="B13" s="1" t="s">
        <v>243</v>
      </c>
      <c r="C13" s="1" t="s">
        <v>225</v>
      </c>
      <c r="D13">
        <v>1</v>
      </c>
      <c r="E13">
        <v>541</v>
      </c>
      <c r="F13">
        <v>6</v>
      </c>
      <c r="G13">
        <v>0</v>
      </c>
      <c r="H13">
        <v>397</v>
      </c>
      <c r="I13">
        <v>1.2939001848428839</v>
      </c>
      <c r="J13" s="1" t="s">
        <v>233</v>
      </c>
      <c r="K13">
        <v>32</v>
      </c>
      <c r="L13">
        <f>YEAR(Linkdin[[#This Row],[PostDate]])</f>
        <v>2022</v>
      </c>
    </row>
    <row r="14" spans="1:12" x14ac:dyDescent="0.55000000000000004">
      <c r="A14" s="2">
        <v>44575</v>
      </c>
      <c r="B14" s="1" t="s">
        <v>244</v>
      </c>
      <c r="C14" s="1" t="s">
        <v>245</v>
      </c>
      <c r="D14">
        <v>4</v>
      </c>
      <c r="E14">
        <v>544</v>
      </c>
      <c r="F14">
        <v>17</v>
      </c>
      <c r="G14">
        <v>0</v>
      </c>
      <c r="H14">
        <v>1003</v>
      </c>
      <c r="I14">
        <v>3.8602941176470589</v>
      </c>
      <c r="J14" s="1" t="s">
        <v>235</v>
      </c>
      <c r="K14">
        <v>20</v>
      </c>
      <c r="L14">
        <f>YEAR(Linkdin[[#This Row],[PostDate]])</f>
        <v>2022</v>
      </c>
    </row>
    <row r="15" spans="1:12" x14ac:dyDescent="0.55000000000000004">
      <c r="A15" s="2">
        <v>44576</v>
      </c>
      <c r="B15" s="1" t="s">
        <v>246</v>
      </c>
      <c r="C15" s="1" t="s">
        <v>245</v>
      </c>
      <c r="D15">
        <v>16</v>
      </c>
      <c r="E15">
        <v>547</v>
      </c>
      <c r="F15">
        <v>22</v>
      </c>
      <c r="G15">
        <v>0</v>
      </c>
      <c r="H15">
        <v>1561</v>
      </c>
      <c r="I15">
        <v>6.9469835466179157</v>
      </c>
      <c r="J15" s="1" t="s">
        <v>223</v>
      </c>
      <c r="K15">
        <v>29</v>
      </c>
      <c r="L15">
        <f>YEAR(Linkdin[[#This Row],[PostDate]])</f>
        <v>2022</v>
      </c>
    </row>
    <row r="16" spans="1:12" x14ac:dyDescent="0.55000000000000004">
      <c r="A16" s="2">
        <v>44577</v>
      </c>
      <c r="B16" s="1" t="s">
        <v>247</v>
      </c>
      <c r="C16" s="1" t="s">
        <v>230</v>
      </c>
      <c r="D16">
        <v>20</v>
      </c>
      <c r="E16">
        <v>549</v>
      </c>
      <c r="F16">
        <v>35</v>
      </c>
      <c r="G16">
        <v>0</v>
      </c>
      <c r="H16">
        <v>2039</v>
      </c>
      <c r="I16">
        <v>10.01821493624772</v>
      </c>
      <c r="J16" s="1" t="s">
        <v>53</v>
      </c>
      <c r="K16">
        <v>41</v>
      </c>
      <c r="L16">
        <f>YEAR(Linkdin[[#This Row],[PostDate]])</f>
        <v>2022</v>
      </c>
    </row>
    <row r="17" spans="1:12" x14ac:dyDescent="0.55000000000000004">
      <c r="A17" s="2">
        <v>44578</v>
      </c>
      <c r="B17" s="1" t="s">
        <v>248</v>
      </c>
      <c r="C17" s="1" t="s">
        <v>225</v>
      </c>
      <c r="D17">
        <v>4</v>
      </c>
      <c r="E17">
        <v>550</v>
      </c>
      <c r="F17">
        <v>23</v>
      </c>
      <c r="G17">
        <v>0</v>
      </c>
      <c r="H17">
        <v>1775</v>
      </c>
      <c r="I17">
        <v>4.9090909090909092</v>
      </c>
      <c r="J17" s="1" t="s">
        <v>226</v>
      </c>
      <c r="K17">
        <v>28</v>
      </c>
      <c r="L17">
        <f>YEAR(Linkdin[[#This Row],[PostDate]])</f>
        <v>2022</v>
      </c>
    </row>
    <row r="18" spans="1:12" x14ac:dyDescent="0.55000000000000004">
      <c r="A18" s="2">
        <v>44579</v>
      </c>
      <c r="B18" s="1" t="s">
        <v>249</v>
      </c>
      <c r="C18" s="1" t="s">
        <v>230</v>
      </c>
      <c r="D18">
        <v>6</v>
      </c>
      <c r="E18">
        <v>552</v>
      </c>
      <c r="F18">
        <v>10</v>
      </c>
      <c r="G18">
        <v>0</v>
      </c>
      <c r="H18">
        <v>631</v>
      </c>
      <c r="I18">
        <v>2.8985507246376812</v>
      </c>
      <c r="J18" s="1" t="s">
        <v>228</v>
      </c>
      <c r="K18">
        <v>14</v>
      </c>
      <c r="L18">
        <f>YEAR(Linkdin[[#This Row],[PostDate]])</f>
        <v>2022</v>
      </c>
    </row>
    <row r="19" spans="1:12" x14ac:dyDescent="0.55000000000000004">
      <c r="A19" s="2">
        <v>44580</v>
      </c>
      <c r="B19" s="1" t="s">
        <v>250</v>
      </c>
      <c r="C19" s="1" t="s">
        <v>237</v>
      </c>
      <c r="D19">
        <v>8</v>
      </c>
      <c r="E19">
        <v>549</v>
      </c>
      <c r="F19">
        <v>28</v>
      </c>
      <c r="G19">
        <v>0</v>
      </c>
      <c r="H19">
        <v>1365</v>
      </c>
      <c r="I19">
        <v>6.557377049180328</v>
      </c>
      <c r="J19" s="1" t="s">
        <v>231</v>
      </c>
      <c r="K19">
        <v>19</v>
      </c>
      <c r="L19">
        <f>YEAR(Linkdin[[#This Row],[PostDate]])</f>
        <v>2022</v>
      </c>
    </row>
    <row r="20" spans="1:12" x14ac:dyDescent="0.55000000000000004">
      <c r="A20" s="2">
        <v>44581</v>
      </c>
      <c r="B20" s="1" t="s">
        <v>251</v>
      </c>
      <c r="C20" s="1" t="s">
        <v>245</v>
      </c>
      <c r="D20">
        <v>10</v>
      </c>
      <c r="E20">
        <v>549</v>
      </c>
      <c r="F20">
        <v>22</v>
      </c>
      <c r="G20">
        <v>0</v>
      </c>
      <c r="H20">
        <v>1306</v>
      </c>
      <c r="I20">
        <v>5.8287795992714022</v>
      </c>
      <c r="J20" s="1" t="s">
        <v>233</v>
      </c>
      <c r="K20">
        <v>17</v>
      </c>
      <c r="L20">
        <f>YEAR(Linkdin[[#This Row],[PostDate]])</f>
        <v>2022</v>
      </c>
    </row>
    <row r="21" spans="1:12" x14ac:dyDescent="0.55000000000000004">
      <c r="A21" s="2">
        <v>44582</v>
      </c>
      <c r="B21" s="1" t="s">
        <v>252</v>
      </c>
      <c r="C21" s="1" t="s">
        <v>225</v>
      </c>
      <c r="D21">
        <v>19</v>
      </c>
      <c r="E21">
        <v>550</v>
      </c>
      <c r="F21">
        <v>32</v>
      </c>
      <c r="G21">
        <v>0</v>
      </c>
      <c r="H21">
        <v>1948</v>
      </c>
      <c r="I21">
        <v>9.2727272727272734</v>
      </c>
      <c r="J21" s="1" t="s">
        <v>235</v>
      </c>
      <c r="K21">
        <v>28</v>
      </c>
      <c r="L21">
        <f>YEAR(Linkdin[[#This Row],[PostDate]])</f>
        <v>2022</v>
      </c>
    </row>
    <row r="22" spans="1:12" x14ac:dyDescent="0.55000000000000004">
      <c r="A22" s="2">
        <v>44583</v>
      </c>
      <c r="B22" s="1" t="s">
        <v>253</v>
      </c>
      <c r="C22" s="1" t="s">
        <v>230</v>
      </c>
      <c r="D22">
        <v>20</v>
      </c>
      <c r="E22">
        <v>550</v>
      </c>
      <c r="F22">
        <v>32</v>
      </c>
      <c r="G22">
        <v>0</v>
      </c>
      <c r="H22">
        <v>3479</v>
      </c>
      <c r="I22">
        <v>9.454545454545455</v>
      </c>
      <c r="J22" s="1" t="s">
        <v>223</v>
      </c>
      <c r="K22">
        <v>39</v>
      </c>
      <c r="L22">
        <f>YEAR(Linkdin[[#This Row],[PostDate]])</f>
        <v>2022</v>
      </c>
    </row>
    <row r="23" spans="1:12" x14ac:dyDescent="0.55000000000000004">
      <c r="A23" s="2">
        <v>44584</v>
      </c>
      <c r="B23" s="1" t="s">
        <v>254</v>
      </c>
      <c r="C23" s="1" t="s">
        <v>245</v>
      </c>
      <c r="D23">
        <v>7</v>
      </c>
      <c r="E23">
        <v>554</v>
      </c>
      <c r="F23">
        <v>8</v>
      </c>
      <c r="G23">
        <v>0</v>
      </c>
      <c r="H23">
        <v>363</v>
      </c>
      <c r="I23">
        <v>2.7075812274368229</v>
      </c>
      <c r="J23" s="1" t="s">
        <v>53</v>
      </c>
      <c r="K23">
        <v>13</v>
      </c>
      <c r="L23">
        <f>YEAR(Linkdin[[#This Row],[PostDate]])</f>
        <v>2022</v>
      </c>
    </row>
    <row r="24" spans="1:12" x14ac:dyDescent="0.55000000000000004">
      <c r="A24" s="2">
        <v>44585</v>
      </c>
      <c r="B24" s="1" t="s">
        <v>255</v>
      </c>
      <c r="C24" s="1" t="s">
        <v>230</v>
      </c>
      <c r="D24">
        <v>3</v>
      </c>
      <c r="E24">
        <v>557</v>
      </c>
      <c r="F24">
        <v>14</v>
      </c>
      <c r="G24">
        <v>0</v>
      </c>
      <c r="H24">
        <v>485</v>
      </c>
      <c r="I24">
        <v>3.0520646319569118</v>
      </c>
      <c r="J24" s="1" t="s">
        <v>226</v>
      </c>
      <c r="K24">
        <v>41</v>
      </c>
      <c r="L24">
        <f>YEAR(Linkdin[[#This Row],[PostDate]])</f>
        <v>2022</v>
      </c>
    </row>
    <row r="25" spans="1:12" x14ac:dyDescent="0.55000000000000004">
      <c r="A25" s="2">
        <v>44586</v>
      </c>
      <c r="B25" s="1" t="s">
        <v>256</v>
      </c>
      <c r="C25" s="1" t="s">
        <v>237</v>
      </c>
      <c r="D25">
        <v>14</v>
      </c>
      <c r="E25">
        <v>557</v>
      </c>
      <c r="F25">
        <v>19</v>
      </c>
      <c r="G25">
        <v>0</v>
      </c>
      <c r="H25">
        <v>1611</v>
      </c>
      <c r="I25">
        <v>5.9245960502693</v>
      </c>
      <c r="J25" s="1" t="s">
        <v>228</v>
      </c>
      <c r="K25">
        <v>37</v>
      </c>
      <c r="L25">
        <f>YEAR(Linkdin[[#This Row],[PostDate]])</f>
        <v>2022</v>
      </c>
    </row>
    <row r="26" spans="1:12" x14ac:dyDescent="0.55000000000000004">
      <c r="A26" s="2">
        <v>44587</v>
      </c>
      <c r="B26" s="1" t="s">
        <v>257</v>
      </c>
      <c r="C26" s="1" t="s">
        <v>225</v>
      </c>
      <c r="D26">
        <v>17</v>
      </c>
      <c r="E26">
        <v>567</v>
      </c>
      <c r="F26">
        <v>23</v>
      </c>
      <c r="G26">
        <v>0</v>
      </c>
      <c r="H26">
        <v>1224</v>
      </c>
      <c r="I26">
        <v>7.0546737213403876</v>
      </c>
      <c r="J26" s="1" t="s">
        <v>231</v>
      </c>
      <c r="K26">
        <v>27</v>
      </c>
      <c r="L26">
        <f>YEAR(Linkdin[[#This Row],[PostDate]])</f>
        <v>2022</v>
      </c>
    </row>
    <row r="27" spans="1:12" x14ac:dyDescent="0.55000000000000004">
      <c r="A27" s="2">
        <v>44588</v>
      </c>
      <c r="B27" s="1" t="s">
        <v>258</v>
      </c>
      <c r="C27" s="1" t="s">
        <v>225</v>
      </c>
      <c r="D27">
        <v>6</v>
      </c>
      <c r="E27">
        <v>570</v>
      </c>
      <c r="F27">
        <v>22</v>
      </c>
      <c r="G27">
        <v>0</v>
      </c>
      <c r="H27">
        <v>2374</v>
      </c>
      <c r="I27">
        <v>4.9122807017543861</v>
      </c>
      <c r="J27" s="1" t="s">
        <v>233</v>
      </c>
      <c r="K27">
        <v>33</v>
      </c>
      <c r="L27">
        <f>YEAR(Linkdin[[#This Row],[PostDate]])</f>
        <v>2022</v>
      </c>
    </row>
    <row r="28" spans="1:12" x14ac:dyDescent="0.55000000000000004">
      <c r="A28" s="2">
        <v>44589</v>
      </c>
      <c r="B28" s="1" t="s">
        <v>259</v>
      </c>
      <c r="C28" s="1" t="s">
        <v>245</v>
      </c>
      <c r="D28">
        <v>12</v>
      </c>
      <c r="E28">
        <v>573</v>
      </c>
      <c r="F28">
        <v>17</v>
      </c>
      <c r="G28">
        <v>0</v>
      </c>
      <c r="H28">
        <v>1683</v>
      </c>
      <c r="I28">
        <v>5.0610820244328103</v>
      </c>
      <c r="J28" s="1" t="s">
        <v>235</v>
      </c>
      <c r="K28">
        <v>28</v>
      </c>
      <c r="L28">
        <f>YEAR(Linkdin[[#This Row],[PostDate]])</f>
        <v>2022</v>
      </c>
    </row>
    <row r="29" spans="1:12" x14ac:dyDescent="0.55000000000000004">
      <c r="A29" s="2">
        <v>44590</v>
      </c>
      <c r="B29" s="1" t="s">
        <v>260</v>
      </c>
      <c r="C29" s="1" t="s">
        <v>230</v>
      </c>
      <c r="D29">
        <v>12</v>
      </c>
      <c r="E29">
        <v>573</v>
      </c>
      <c r="F29">
        <v>29</v>
      </c>
      <c r="G29">
        <v>0</v>
      </c>
      <c r="H29">
        <v>1350</v>
      </c>
      <c r="I29">
        <v>7.1553228621291449</v>
      </c>
      <c r="J29" s="1" t="s">
        <v>223</v>
      </c>
      <c r="K29">
        <v>43</v>
      </c>
      <c r="L29">
        <f>YEAR(Linkdin[[#This Row],[PostDate]])</f>
        <v>2022</v>
      </c>
    </row>
    <row r="30" spans="1:12" x14ac:dyDescent="0.55000000000000004">
      <c r="A30" s="2">
        <v>44591</v>
      </c>
      <c r="B30" s="1" t="s">
        <v>261</v>
      </c>
      <c r="C30" s="1" t="s">
        <v>230</v>
      </c>
      <c r="D30">
        <v>2</v>
      </c>
      <c r="E30">
        <v>573</v>
      </c>
      <c r="F30">
        <v>16</v>
      </c>
      <c r="G30">
        <v>0</v>
      </c>
      <c r="H30">
        <v>801</v>
      </c>
      <c r="I30">
        <v>3.1413612565445019</v>
      </c>
      <c r="J30" s="1" t="s">
        <v>53</v>
      </c>
      <c r="K30">
        <v>13</v>
      </c>
      <c r="L30">
        <f>YEAR(Linkdin[[#This Row],[PostDate]])</f>
        <v>2022</v>
      </c>
    </row>
    <row r="31" spans="1:12" x14ac:dyDescent="0.55000000000000004">
      <c r="A31" s="2">
        <v>44592</v>
      </c>
      <c r="B31" s="1" t="s">
        <v>262</v>
      </c>
      <c r="C31" s="1" t="s">
        <v>225</v>
      </c>
      <c r="D31">
        <v>7</v>
      </c>
      <c r="E31">
        <v>579</v>
      </c>
      <c r="F31">
        <v>13</v>
      </c>
      <c r="G31">
        <v>0</v>
      </c>
      <c r="H31">
        <v>734</v>
      </c>
      <c r="I31">
        <v>3.4542314335060449</v>
      </c>
      <c r="J31" s="1" t="s">
        <v>226</v>
      </c>
      <c r="K31">
        <v>33</v>
      </c>
      <c r="L31">
        <f>YEAR(Linkdin[[#This Row],[PostDate]])</f>
        <v>2022</v>
      </c>
    </row>
    <row r="32" spans="1:12" x14ac:dyDescent="0.55000000000000004">
      <c r="A32" s="2">
        <v>44593</v>
      </c>
      <c r="B32" s="1" t="s">
        <v>263</v>
      </c>
      <c r="C32" s="1" t="s">
        <v>245</v>
      </c>
      <c r="D32">
        <v>18</v>
      </c>
      <c r="E32">
        <v>579</v>
      </c>
      <c r="F32">
        <v>44</v>
      </c>
      <c r="G32">
        <v>0</v>
      </c>
      <c r="H32">
        <v>2266</v>
      </c>
      <c r="I32">
        <v>10.708117443868741</v>
      </c>
      <c r="J32" s="1" t="s">
        <v>228</v>
      </c>
      <c r="K32">
        <v>31</v>
      </c>
      <c r="L32">
        <f>YEAR(Linkdin[[#This Row],[PostDate]])</f>
        <v>2022</v>
      </c>
    </row>
    <row r="33" spans="1:12" x14ac:dyDescent="0.55000000000000004">
      <c r="A33" s="2">
        <v>44594</v>
      </c>
      <c r="B33" s="1" t="s">
        <v>264</v>
      </c>
      <c r="C33" s="1" t="s">
        <v>222</v>
      </c>
      <c r="D33">
        <v>27</v>
      </c>
      <c r="E33">
        <v>581</v>
      </c>
      <c r="F33">
        <v>47</v>
      </c>
      <c r="G33">
        <v>0</v>
      </c>
      <c r="H33">
        <v>4396</v>
      </c>
      <c r="I33">
        <v>12.736660929432009</v>
      </c>
      <c r="J33" s="1" t="s">
        <v>231</v>
      </c>
      <c r="K33">
        <v>34</v>
      </c>
      <c r="L33">
        <f>YEAR(Linkdin[[#This Row],[PostDate]])</f>
        <v>2022</v>
      </c>
    </row>
    <row r="34" spans="1:12" x14ac:dyDescent="0.55000000000000004">
      <c r="A34" s="2">
        <v>44595</v>
      </c>
      <c r="B34" s="1" t="s">
        <v>265</v>
      </c>
      <c r="C34" s="1" t="s">
        <v>222</v>
      </c>
      <c r="D34">
        <v>6</v>
      </c>
      <c r="E34">
        <v>598</v>
      </c>
      <c r="F34">
        <v>39</v>
      </c>
      <c r="G34">
        <v>1</v>
      </c>
      <c r="H34">
        <v>2736</v>
      </c>
      <c r="I34">
        <v>7.6923076923076934</v>
      </c>
      <c r="J34" s="1" t="s">
        <v>233</v>
      </c>
      <c r="K34">
        <v>58</v>
      </c>
      <c r="L34">
        <f>YEAR(Linkdin[[#This Row],[PostDate]])</f>
        <v>2022</v>
      </c>
    </row>
    <row r="35" spans="1:12" x14ac:dyDescent="0.55000000000000004">
      <c r="A35" s="2">
        <v>44614</v>
      </c>
      <c r="B35" s="1" t="s">
        <v>266</v>
      </c>
      <c r="C35" s="1" t="s">
        <v>225</v>
      </c>
      <c r="D35">
        <v>5</v>
      </c>
      <c r="E35">
        <v>798</v>
      </c>
      <c r="F35">
        <v>7</v>
      </c>
      <c r="G35">
        <v>0</v>
      </c>
      <c r="H35">
        <v>525</v>
      </c>
      <c r="I35">
        <v>1.503759398496241</v>
      </c>
      <c r="J35" s="1" t="s">
        <v>228</v>
      </c>
      <c r="K35">
        <v>18</v>
      </c>
      <c r="L35">
        <f>YEAR(Linkdin[[#This Row],[PostDate]])</f>
        <v>2022</v>
      </c>
    </row>
    <row r="36" spans="1:12" x14ac:dyDescent="0.55000000000000004">
      <c r="A36" s="2">
        <v>44615</v>
      </c>
      <c r="B36" s="1" t="s">
        <v>267</v>
      </c>
      <c r="C36" s="1" t="s">
        <v>245</v>
      </c>
      <c r="D36">
        <v>3</v>
      </c>
      <c r="E36">
        <v>804</v>
      </c>
      <c r="F36">
        <v>50</v>
      </c>
      <c r="G36">
        <v>1</v>
      </c>
      <c r="H36">
        <v>2270</v>
      </c>
      <c r="I36">
        <v>6.7164179104477606</v>
      </c>
      <c r="J36" s="1" t="s">
        <v>231</v>
      </c>
      <c r="K36">
        <v>19</v>
      </c>
      <c r="L36">
        <f>YEAR(Linkdin[[#This Row],[PostDate]])</f>
        <v>2022</v>
      </c>
    </row>
    <row r="37" spans="1:12" x14ac:dyDescent="0.55000000000000004">
      <c r="A37" s="2">
        <v>44616</v>
      </c>
      <c r="B37" s="1" t="s">
        <v>268</v>
      </c>
      <c r="C37" s="1" t="s">
        <v>230</v>
      </c>
      <c r="D37">
        <v>1</v>
      </c>
      <c r="E37">
        <v>836</v>
      </c>
      <c r="F37">
        <v>10</v>
      </c>
      <c r="G37">
        <v>0</v>
      </c>
      <c r="H37">
        <v>884</v>
      </c>
      <c r="I37">
        <v>1.31578947368421</v>
      </c>
      <c r="J37" s="1" t="s">
        <v>233</v>
      </c>
      <c r="K37">
        <v>53</v>
      </c>
      <c r="L37">
        <f>YEAR(Linkdin[[#This Row],[PostDate]])</f>
        <v>2022</v>
      </c>
    </row>
    <row r="38" spans="1:12" x14ac:dyDescent="0.55000000000000004">
      <c r="A38" s="2">
        <v>44621</v>
      </c>
      <c r="B38" s="1" t="s">
        <v>269</v>
      </c>
      <c r="C38" s="1" t="s">
        <v>225</v>
      </c>
      <c r="D38">
        <v>4</v>
      </c>
      <c r="E38">
        <v>848</v>
      </c>
      <c r="F38">
        <v>19</v>
      </c>
      <c r="G38">
        <v>0</v>
      </c>
      <c r="H38">
        <v>1320</v>
      </c>
      <c r="I38">
        <v>2.7122641509433958</v>
      </c>
      <c r="J38" s="1" t="s">
        <v>228</v>
      </c>
      <c r="K38">
        <v>28</v>
      </c>
      <c r="L38">
        <f>YEAR(Linkdin[[#This Row],[PostDate]])</f>
        <v>2022</v>
      </c>
    </row>
    <row r="39" spans="1:12" x14ac:dyDescent="0.55000000000000004">
      <c r="A39" s="2">
        <v>44623</v>
      </c>
      <c r="B39" s="1" t="s">
        <v>270</v>
      </c>
      <c r="C39" s="1" t="s">
        <v>230</v>
      </c>
      <c r="D39">
        <v>5</v>
      </c>
      <c r="E39">
        <v>874</v>
      </c>
      <c r="F39">
        <v>15</v>
      </c>
      <c r="G39">
        <v>0</v>
      </c>
      <c r="H39">
        <v>744</v>
      </c>
      <c r="I39">
        <v>2.2883295194508011</v>
      </c>
      <c r="J39" s="1" t="s">
        <v>233</v>
      </c>
      <c r="K39">
        <v>17</v>
      </c>
      <c r="L39">
        <f>YEAR(Linkdin[[#This Row],[PostDate]])</f>
        <v>2022</v>
      </c>
    </row>
    <row r="40" spans="1:12" x14ac:dyDescent="0.55000000000000004">
      <c r="A40" s="2">
        <v>44628</v>
      </c>
      <c r="B40" s="1" t="s">
        <v>271</v>
      </c>
      <c r="C40" s="1" t="s">
        <v>245</v>
      </c>
      <c r="D40">
        <v>5</v>
      </c>
      <c r="E40">
        <v>880</v>
      </c>
      <c r="F40">
        <v>16</v>
      </c>
      <c r="G40">
        <v>0</v>
      </c>
      <c r="H40">
        <v>654</v>
      </c>
      <c r="I40">
        <v>2.3863636363636371</v>
      </c>
      <c r="J40" s="1" t="s">
        <v>228</v>
      </c>
      <c r="K40">
        <v>20</v>
      </c>
      <c r="L40">
        <f>YEAR(Linkdin[[#This Row],[PostDate]])</f>
        <v>2022</v>
      </c>
    </row>
    <row r="41" spans="1:12" x14ac:dyDescent="0.55000000000000004">
      <c r="A41" s="2">
        <v>44630</v>
      </c>
      <c r="B41" s="1" t="s">
        <v>272</v>
      </c>
      <c r="C41" s="1" t="s">
        <v>230</v>
      </c>
      <c r="D41">
        <v>10</v>
      </c>
      <c r="E41">
        <v>887</v>
      </c>
      <c r="F41">
        <v>29</v>
      </c>
      <c r="G41">
        <v>0</v>
      </c>
      <c r="H41">
        <v>1872</v>
      </c>
      <c r="I41">
        <v>4.3968432919954914</v>
      </c>
      <c r="J41" s="1" t="s">
        <v>233</v>
      </c>
      <c r="K41">
        <v>31</v>
      </c>
      <c r="L41">
        <f>YEAR(Linkdin[[#This Row],[PostDate]])</f>
        <v>2022</v>
      </c>
    </row>
    <row r="42" spans="1:12" x14ac:dyDescent="0.55000000000000004">
      <c r="A42" s="2">
        <v>44637</v>
      </c>
      <c r="B42" s="1" t="s">
        <v>273</v>
      </c>
      <c r="C42" s="1" t="s">
        <v>230</v>
      </c>
      <c r="D42">
        <v>11</v>
      </c>
      <c r="E42">
        <v>894</v>
      </c>
      <c r="F42">
        <v>25</v>
      </c>
      <c r="G42">
        <v>2</v>
      </c>
      <c r="H42">
        <v>4308</v>
      </c>
      <c r="I42">
        <v>4.2505592841163313</v>
      </c>
      <c r="J42" s="1" t="s">
        <v>233</v>
      </c>
      <c r="K42">
        <v>73</v>
      </c>
      <c r="L42">
        <f>YEAR(Linkdin[[#This Row],[PostDate]])</f>
        <v>2022</v>
      </c>
    </row>
    <row r="43" spans="1:12" x14ac:dyDescent="0.55000000000000004">
      <c r="A43" s="2">
        <v>44641</v>
      </c>
      <c r="B43" s="1" t="s">
        <v>274</v>
      </c>
      <c r="C43" s="1" t="s">
        <v>245</v>
      </c>
      <c r="D43">
        <v>10</v>
      </c>
      <c r="E43">
        <v>901</v>
      </c>
      <c r="F43">
        <v>28</v>
      </c>
      <c r="G43">
        <v>0</v>
      </c>
      <c r="H43">
        <v>1417</v>
      </c>
      <c r="I43">
        <v>4.2175360710321863</v>
      </c>
      <c r="J43" s="1" t="s">
        <v>226</v>
      </c>
      <c r="K43">
        <v>47</v>
      </c>
      <c r="L43">
        <f>YEAR(Linkdin[[#This Row],[PostDate]])</f>
        <v>2022</v>
      </c>
    </row>
    <row r="44" spans="1:12" x14ac:dyDescent="0.55000000000000004">
      <c r="A44" s="2">
        <v>44642</v>
      </c>
      <c r="B44" s="1" t="s">
        <v>275</v>
      </c>
      <c r="C44" s="1" t="s">
        <v>245</v>
      </c>
      <c r="D44">
        <v>16</v>
      </c>
      <c r="E44">
        <v>911</v>
      </c>
      <c r="F44">
        <v>16</v>
      </c>
      <c r="G44">
        <v>0</v>
      </c>
      <c r="H44">
        <v>1397</v>
      </c>
      <c r="I44">
        <v>3.5126234906695939</v>
      </c>
      <c r="J44" s="1" t="s">
        <v>228</v>
      </c>
      <c r="K44">
        <v>22</v>
      </c>
      <c r="L44">
        <f>YEAR(Linkdin[[#This Row],[PostDate]])</f>
        <v>2022</v>
      </c>
    </row>
    <row r="45" spans="1:12" x14ac:dyDescent="0.55000000000000004">
      <c r="A45" s="2">
        <v>44644</v>
      </c>
      <c r="B45" s="1" t="s">
        <v>276</v>
      </c>
      <c r="C45" s="1" t="s">
        <v>237</v>
      </c>
      <c r="D45">
        <v>14</v>
      </c>
      <c r="E45">
        <v>916</v>
      </c>
      <c r="F45">
        <v>19</v>
      </c>
      <c r="G45">
        <v>0</v>
      </c>
      <c r="H45">
        <v>1575</v>
      </c>
      <c r="I45">
        <v>3.6026200873362448</v>
      </c>
      <c r="J45" s="1" t="s">
        <v>233</v>
      </c>
      <c r="K45">
        <v>24</v>
      </c>
      <c r="L45">
        <f>YEAR(Linkdin[[#This Row],[PostDate]])</f>
        <v>2022</v>
      </c>
    </row>
    <row r="46" spans="1:12" x14ac:dyDescent="0.55000000000000004">
      <c r="A46" s="2">
        <v>44649</v>
      </c>
      <c r="B46" s="1" t="s">
        <v>277</v>
      </c>
      <c r="C46" s="1" t="s">
        <v>245</v>
      </c>
      <c r="D46">
        <v>11</v>
      </c>
      <c r="E46">
        <v>921</v>
      </c>
      <c r="F46">
        <v>13</v>
      </c>
      <c r="G46">
        <v>0</v>
      </c>
      <c r="H46">
        <v>1634</v>
      </c>
      <c r="I46">
        <v>2.6058631921824111</v>
      </c>
      <c r="J46" s="1" t="s">
        <v>228</v>
      </c>
      <c r="K46">
        <v>14</v>
      </c>
      <c r="L46">
        <f>YEAR(Linkdin[[#This Row],[PostDate]])</f>
        <v>2022</v>
      </c>
    </row>
    <row r="47" spans="1:12" x14ac:dyDescent="0.55000000000000004">
      <c r="A47" s="2">
        <v>44650</v>
      </c>
      <c r="B47" s="1" t="s">
        <v>278</v>
      </c>
      <c r="C47" s="1" t="s">
        <v>245</v>
      </c>
      <c r="D47">
        <v>6</v>
      </c>
      <c r="E47">
        <v>923</v>
      </c>
      <c r="F47">
        <v>12</v>
      </c>
      <c r="G47">
        <v>0</v>
      </c>
      <c r="H47">
        <v>655</v>
      </c>
      <c r="I47">
        <v>1.9501625135427949</v>
      </c>
      <c r="J47" s="1" t="s">
        <v>231</v>
      </c>
      <c r="K47">
        <v>17</v>
      </c>
      <c r="L47">
        <f>YEAR(Linkdin[[#This Row],[PostDate]])</f>
        <v>2022</v>
      </c>
    </row>
    <row r="48" spans="1:12" x14ac:dyDescent="0.55000000000000004">
      <c r="A48" s="2">
        <v>44651</v>
      </c>
      <c r="B48" s="1" t="s">
        <v>279</v>
      </c>
      <c r="C48" s="1" t="s">
        <v>245</v>
      </c>
      <c r="D48">
        <v>16</v>
      </c>
      <c r="E48">
        <v>928</v>
      </c>
      <c r="F48">
        <v>24</v>
      </c>
      <c r="G48">
        <v>0</v>
      </c>
      <c r="H48">
        <v>2309</v>
      </c>
      <c r="I48">
        <v>4.3103448275862073</v>
      </c>
      <c r="J48" s="1" t="s">
        <v>233</v>
      </c>
      <c r="K48">
        <v>34</v>
      </c>
      <c r="L48">
        <f>YEAR(Linkdin[[#This Row],[PostDate]])</f>
        <v>2022</v>
      </c>
    </row>
    <row r="49" spans="1:12" x14ac:dyDescent="0.55000000000000004">
      <c r="A49" s="2">
        <v>44655</v>
      </c>
      <c r="B49" s="1" t="s">
        <v>280</v>
      </c>
      <c r="C49" s="1" t="s">
        <v>237</v>
      </c>
      <c r="D49">
        <v>9</v>
      </c>
      <c r="E49">
        <v>933</v>
      </c>
      <c r="F49">
        <v>19</v>
      </c>
      <c r="G49">
        <v>1</v>
      </c>
      <c r="H49">
        <v>1673</v>
      </c>
      <c r="I49">
        <v>3.108252947481243</v>
      </c>
      <c r="J49" s="1" t="s">
        <v>226</v>
      </c>
      <c r="K49">
        <v>33</v>
      </c>
      <c r="L49">
        <f>YEAR(Linkdin[[#This Row],[PostDate]])</f>
        <v>2022</v>
      </c>
    </row>
    <row r="50" spans="1:12" x14ac:dyDescent="0.55000000000000004">
      <c r="A50" s="2">
        <v>44656</v>
      </c>
      <c r="B50" s="1" t="s">
        <v>281</v>
      </c>
      <c r="C50" s="1" t="s">
        <v>237</v>
      </c>
      <c r="D50">
        <v>3</v>
      </c>
      <c r="E50">
        <v>949</v>
      </c>
      <c r="F50">
        <v>13</v>
      </c>
      <c r="G50">
        <v>0</v>
      </c>
      <c r="H50">
        <v>1358</v>
      </c>
      <c r="I50">
        <v>1.6859852476290831</v>
      </c>
      <c r="J50" s="1" t="s">
        <v>228</v>
      </c>
      <c r="K50">
        <v>25</v>
      </c>
      <c r="L50">
        <f>YEAR(Linkdin[[#This Row],[PostDate]])</f>
        <v>2022</v>
      </c>
    </row>
    <row r="51" spans="1:12" x14ac:dyDescent="0.55000000000000004">
      <c r="A51" s="2">
        <v>44658</v>
      </c>
      <c r="B51" s="1" t="s">
        <v>282</v>
      </c>
      <c r="C51" s="1" t="s">
        <v>225</v>
      </c>
      <c r="D51">
        <v>11</v>
      </c>
      <c r="E51">
        <v>958</v>
      </c>
      <c r="F51">
        <v>14</v>
      </c>
      <c r="G51">
        <v>0</v>
      </c>
      <c r="H51">
        <v>1195</v>
      </c>
      <c r="I51">
        <v>2.609603340292276</v>
      </c>
      <c r="J51" s="1" t="s">
        <v>233</v>
      </c>
      <c r="K51">
        <v>68</v>
      </c>
      <c r="L51">
        <f>YEAR(Linkdin[[#This Row],[PostDate]])</f>
        <v>2022</v>
      </c>
    </row>
    <row r="52" spans="1:12" x14ac:dyDescent="0.55000000000000004">
      <c r="A52" s="2">
        <v>44663</v>
      </c>
      <c r="B52" s="1" t="s">
        <v>283</v>
      </c>
      <c r="C52" s="1" t="s">
        <v>225</v>
      </c>
      <c r="D52">
        <v>9</v>
      </c>
      <c r="E52">
        <v>969</v>
      </c>
      <c r="F52">
        <v>28</v>
      </c>
      <c r="G52">
        <v>0</v>
      </c>
      <c r="H52">
        <v>2664</v>
      </c>
      <c r="I52">
        <v>3.818369453044375</v>
      </c>
      <c r="J52" s="1" t="s">
        <v>228</v>
      </c>
      <c r="K52">
        <v>16</v>
      </c>
      <c r="L52">
        <f>YEAR(Linkdin[[#This Row],[PostDate]])</f>
        <v>2022</v>
      </c>
    </row>
    <row r="53" spans="1:12" x14ac:dyDescent="0.55000000000000004">
      <c r="A53" s="2">
        <v>44664</v>
      </c>
      <c r="B53" s="1" t="s">
        <v>284</v>
      </c>
      <c r="C53" s="1" t="s">
        <v>225</v>
      </c>
      <c r="D53">
        <v>9</v>
      </c>
      <c r="E53">
        <v>973</v>
      </c>
      <c r="F53">
        <v>10</v>
      </c>
      <c r="G53">
        <v>0</v>
      </c>
      <c r="H53">
        <v>843</v>
      </c>
      <c r="I53">
        <v>1.952723535457348</v>
      </c>
      <c r="J53" s="1" t="s">
        <v>231</v>
      </c>
      <c r="K53">
        <v>31</v>
      </c>
      <c r="L53">
        <f>YEAR(Linkdin[[#This Row],[PostDate]])</f>
        <v>2022</v>
      </c>
    </row>
    <row r="54" spans="1:12" x14ac:dyDescent="0.55000000000000004">
      <c r="A54" s="2">
        <v>44665</v>
      </c>
      <c r="B54" s="1" t="s">
        <v>285</v>
      </c>
      <c r="C54" s="1" t="s">
        <v>237</v>
      </c>
      <c r="D54">
        <v>40</v>
      </c>
      <c r="E54">
        <v>980</v>
      </c>
      <c r="F54">
        <v>33</v>
      </c>
      <c r="G54">
        <v>0</v>
      </c>
      <c r="H54">
        <v>2824</v>
      </c>
      <c r="I54">
        <v>7.4489795918367356</v>
      </c>
      <c r="J54" s="1" t="s">
        <v>233</v>
      </c>
      <c r="K54">
        <v>29</v>
      </c>
      <c r="L54">
        <f>YEAR(Linkdin[[#This Row],[PostDate]])</f>
        <v>2022</v>
      </c>
    </row>
    <row r="55" spans="1:12" x14ac:dyDescent="0.55000000000000004">
      <c r="A55" s="2">
        <v>44669</v>
      </c>
      <c r="B55" s="1" t="s">
        <v>286</v>
      </c>
      <c r="C55" s="1" t="s">
        <v>245</v>
      </c>
      <c r="D55">
        <v>44</v>
      </c>
      <c r="E55">
        <v>990</v>
      </c>
      <c r="F55">
        <v>33</v>
      </c>
      <c r="G55">
        <v>0</v>
      </c>
      <c r="H55">
        <v>3686</v>
      </c>
      <c r="I55">
        <v>7.7777777777777777</v>
      </c>
      <c r="J55" s="1" t="s">
        <v>226</v>
      </c>
      <c r="K55">
        <v>30</v>
      </c>
      <c r="L55">
        <f>YEAR(Linkdin[[#This Row],[PostDate]])</f>
        <v>2022</v>
      </c>
    </row>
    <row r="56" spans="1:12" x14ac:dyDescent="0.55000000000000004">
      <c r="A56" s="2">
        <v>44670</v>
      </c>
      <c r="B56" s="1" t="s">
        <v>287</v>
      </c>
      <c r="C56" s="1" t="s">
        <v>230</v>
      </c>
      <c r="D56">
        <v>2</v>
      </c>
      <c r="E56">
        <v>995</v>
      </c>
      <c r="F56">
        <v>19</v>
      </c>
      <c r="G56">
        <v>0</v>
      </c>
      <c r="H56">
        <v>660</v>
      </c>
      <c r="I56">
        <v>2.1105527638190948</v>
      </c>
      <c r="J56" s="1" t="s">
        <v>228</v>
      </c>
      <c r="K56">
        <v>22</v>
      </c>
      <c r="L56">
        <f>YEAR(Linkdin[[#This Row],[PostDate]])</f>
        <v>2022</v>
      </c>
    </row>
    <row r="57" spans="1:12" x14ac:dyDescent="0.55000000000000004">
      <c r="A57" s="2">
        <v>44672</v>
      </c>
      <c r="B57" s="1" t="s">
        <v>288</v>
      </c>
      <c r="C57" s="1" t="s">
        <v>225</v>
      </c>
      <c r="D57">
        <v>35</v>
      </c>
      <c r="E57">
        <v>1008</v>
      </c>
      <c r="F57">
        <v>46</v>
      </c>
      <c r="G57">
        <v>0</v>
      </c>
      <c r="H57">
        <v>3876</v>
      </c>
      <c r="I57">
        <v>8.0357142857142865</v>
      </c>
      <c r="J57" s="1" t="s">
        <v>233</v>
      </c>
      <c r="K57">
        <v>25</v>
      </c>
      <c r="L57">
        <f>YEAR(Linkdin[[#This Row],[PostDate]])</f>
        <v>2022</v>
      </c>
    </row>
    <row r="58" spans="1:12" x14ac:dyDescent="0.55000000000000004">
      <c r="A58" s="2">
        <v>44677</v>
      </c>
      <c r="B58" s="1" t="s">
        <v>289</v>
      </c>
      <c r="C58" s="1" t="s">
        <v>225</v>
      </c>
      <c r="D58">
        <v>9</v>
      </c>
      <c r="E58">
        <v>1018</v>
      </c>
      <c r="F58">
        <v>10</v>
      </c>
      <c r="G58">
        <v>0</v>
      </c>
      <c r="H58">
        <v>761</v>
      </c>
      <c r="I58">
        <v>1.866404715127701</v>
      </c>
      <c r="J58" s="1" t="s">
        <v>228</v>
      </c>
      <c r="K58">
        <v>34</v>
      </c>
      <c r="L58">
        <f>YEAR(Linkdin[[#This Row],[PostDate]])</f>
        <v>2022</v>
      </c>
    </row>
    <row r="59" spans="1:12" x14ac:dyDescent="0.55000000000000004">
      <c r="A59" s="2">
        <v>44679</v>
      </c>
      <c r="B59" s="1" t="s">
        <v>290</v>
      </c>
      <c r="C59" s="1" t="s">
        <v>237</v>
      </c>
      <c r="D59">
        <v>23</v>
      </c>
      <c r="E59">
        <v>1025</v>
      </c>
      <c r="F59">
        <v>16</v>
      </c>
      <c r="G59">
        <v>0</v>
      </c>
      <c r="H59">
        <v>1499</v>
      </c>
      <c r="I59">
        <v>3.8048780487804881</v>
      </c>
      <c r="J59" s="1" t="s">
        <v>233</v>
      </c>
      <c r="K59">
        <v>36</v>
      </c>
      <c r="L59">
        <f>YEAR(Linkdin[[#This Row],[PostDate]])</f>
        <v>2022</v>
      </c>
    </row>
    <row r="60" spans="1:12" x14ac:dyDescent="0.55000000000000004">
      <c r="A60" s="2">
        <v>44684</v>
      </c>
      <c r="B60" s="1" t="s">
        <v>291</v>
      </c>
      <c r="C60" s="1" t="s">
        <v>230</v>
      </c>
      <c r="D60">
        <v>2</v>
      </c>
      <c r="E60">
        <v>1032</v>
      </c>
      <c r="F60">
        <v>6</v>
      </c>
      <c r="G60">
        <v>0</v>
      </c>
      <c r="H60">
        <v>568</v>
      </c>
      <c r="I60">
        <v>0.77519379844961245</v>
      </c>
      <c r="J60" s="1" t="s">
        <v>228</v>
      </c>
      <c r="K60">
        <v>26</v>
      </c>
      <c r="L60">
        <f>YEAR(Linkdin[[#This Row],[PostDate]])</f>
        <v>2022</v>
      </c>
    </row>
    <row r="61" spans="1:12" x14ac:dyDescent="0.55000000000000004">
      <c r="A61" s="2">
        <v>44686</v>
      </c>
      <c r="B61" s="1" t="s">
        <v>292</v>
      </c>
      <c r="C61" s="1" t="s">
        <v>237</v>
      </c>
      <c r="D61">
        <v>6</v>
      </c>
      <c r="E61">
        <v>1034</v>
      </c>
      <c r="F61">
        <v>8</v>
      </c>
      <c r="G61">
        <v>0</v>
      </c>
      <c r="H61">
        <v>620</v>
      </c>
      <c r="I61">
        <v>1.353965183752418</v>
      </c>
      <c r="J61" s="1" t="s">
        <v>233</v>
      </c>
      <c r="K61">
        <v>14</v>
      </c>
      <c r="L61">
        <f>YEAR(Linkdin[[#This Row],[PostDate]])</f>
        <v>2022</v>
      </c>
    </row>
    <row r="62" spans="1:12" x14ac:dyDescent="0.55000000000000004">
      <c r="A62" s="2">
        <v>44691</v>
      </c>
      <c r="B62" s="1" t="s">
        <v>293</v>
      </c>
      <c r="C62" s="1" t="s">
        <v>245</v>
      </c>
      <c r="D62">
        <v>20</v>
      </c>
      <c r="E62">
        <v>1038</v>
      </c>
      <c r="F62">
        <v>25</v>
      </c>
      <c r="G62">
        <v>0</v>
      </c>
      <c r="H62">
        <v>1383</v>
      </c>
      <c r="I62">
        <v>4.3352601156069364</v>
      </c>
      <c r="J62" s="1" t="s">
        <v>228</v>
      </c>
      <c r="K62">
        <v>16</v>
      </c>
      <c r="L62">
        <f>YEAR(Linkdin[[#This Row],[PostDate]])</f>
        <v>2022</v>
      </c>
    </row>
    <row r="63" spans="1:12" x14ac:dyDescent="0.55000000000000004">
      <c r="A63" s="2">
        <v>44693</v>
      </c>
      <c r="B63" s="1" t="s">
        <v>294</v>
      </c>
      <c r="C63" s="1" t="s">
        <v>245</v>
      </c>
      <c r="D63">
        <v>14</v>
      </c>
      <c r="E63">
        <v>1044</v>
      </c>
      <c r="F63">
        <v>15</v>
      </c>
      <c r="G63">
        <v>0</v>
      </c>
      <c r="H63">
        <v>1008</v>
      </c>
      <c r="I63">
        <v>2.7777777777777781</v>
      </c>
      <c r="J63" s="1" t="s">
        <v>233</v>
      </c>
      <c r="K63">
        <v>17</v>
      </c>
      <c r="L63">
        <f>YEAR(Linkdin[[#This Row],[PostDate]])</f>
        <v>2022</v>
      </c>
    </row>
    <row r="64" spans="1:12" x14ac:dyDescent="0.55000000000000004">
      <c r="A64" s="2">
        <v>44705</v>
      </c>
      <c r="B64" s="1" t="s">
        <v>295</v>
      </c>
      <c r="C64" s="1" t="s">
        <v>230</v>
      </c>
      <c r="D64">
        <v>16</v>
      </c>
      <c r="E64">
        <v>1056</v>
      </c>
      <c r="F64">
        <v>23</v>
      </c>
      <c r="G64">
        <v>0</v>
      </c>
      <c r="H64">
        <v>1856</v>
      </c>
      <c r="I64">
        <v>3.6931818181818179</v>
      </c>
      <c r="J64" s="1" t="s">
        <v>228</v>
      </c>
      <c r="K64">
        <v>27</v>
      </c>
      <c r="L64">
        <f>YEAR(Linkdin[[#This Row],[PostDate]])</f>
        <v>2022</v>
      </c>
    </row>
    <row r="65" spans="1:12" x14ac:dyDescent="0.55000000000000004">
      <c r="A65" s="2">
        <v>44707</v>
      </c>
      <c r="B65" s="1" t="s">
        <v>296</v>
      </c>
      <c r="C65" s="1" t="s">
        <v>245</v>
      </c>
      <c r="D65">
        <v>9</v>
      </c>
      <c r="E65">
        <v>1067</v>
      </c>
      <c r="F65">
        <v>11</v>
      </c>
      <c r="G65">
        <v>0</v>
      </c>
      <c r="H65">
        <v>1507</v>
      </c>
      <c r="I65">
        <v>1.874414245548266</v>
      </c>
      <c r="J65" s="1" t="s">
        <v>233</v>
      </c>
      <c r="K65">
        <v>18</v>
      </c>
      <c r="L65">
        <f>YEAR(Linkdin[[#This Row],[PostDate]])</f>
        <v>2022</v>
      </c>
    </row>
    <row r="66" spans="1:12" x14ac:dyDescent="0.55000000000000004">
      <c r="A66" s="2">
        <v>44712</v>
      </c>
      <c r="B66" s="1" t="s">
        <v>297</v>
      </c>
      <c r="C66" s="1" t="s">
        <v>237</v>
      </c>
      <c r="D66">
        <v>2</v>
      </c>
      <c r="E66">
        <v>1074</v>
      </c>
      <c r="F66">
        <v>9</v>
      </c>
      <c r="G66">
        <v>0</v>
      </c>
      <c r="H66">
        <v>501</v>
      </c>
      <c r="I66">
        <v>1.0242085661080069</v>
      </c>
      <c r="J66" s="1" t="s">
        <v>228</v>
      </c>
      <c r="K66">
        <v>17</v>
      </c>
      <c r="L66">
        <f>YEAR(Linkdin[[#This Row],[PostDate]])</f>
        <v>2022</v>
      </c>
    </row>
    <row r="67" spans="1:12" x14ac:dyDescent="0.55000000000000004">
      <c r="A67" s="2">
        <v>44714</v>
      </c>
      <c r="B67" s="1" t="s">
        <v>298</v>
      </c>
      <c r="C67" s="1" t="s">
        <v>222</v>
      </c>
      <c r="D67">
        <v>31</v>
      </c>
      <c r="E67">
        <v>1082</v>
      </c>
      <c r="F67">
        <v>46</v>
      </c>
      <c r="G67">
        <v>0</v>
      </c>
      <c r="H67">
        <v>4365</v>
      </c>
      <c r="I67">
        <v>7.1164510166358594</v>
      </c>
      <c r="J67" s="1" t="s">
        <v>233</v>
      </c>
      <c r="K67">
        <v>63</v>
      </c>
      <c r="L67">
        <f>YEAR(Linkdin[[#This Row],[PostDate]])</f>
        <v>2022</v>
      </c>
    </row>
    <row r="68" spans="1:12" x14ac:dyDescent="0.55000000000000004">
      <c r="A68" s="2">
        <v>44719</v>
      </c>
      <c r="B68" s="1" t="s">
        <v>299</v>
      </c>
      <c r="C68" s="1" t="s">
        <v>225</v>
      </c>
      <c r="D68">
        <v>3</v>
      </c>
      <c r="E68">
        <v>1110</v>
      </c>
      <c r="F68">
        <v>21</v>
      </c>
      <c r="G68">
        <v>0</v>
      </c>
      <c r="H68">
        <v>1405</v>
      </c>
      <c r="I68">
        <v>2.1621621621621618</v>
      </c>
      <c r="J68" s="1" t="s">
        <v>228</v>
      </c>
      <c r="K68">
        <v>24</v>
      </c>
      <c r="L68">
        <f>YEAR(Linkdin[[#This Row],[PostDate]])</f>
        <v>2022</v>
      </c>
    </row>
    <row r="69" spans="1:12" x14ac:dyDescent="0.55000000000000004">
      <c r="A69" s="2">
        <v>44721</v>
      </c>
      <c r="B69" s="1" t="s">
        <v>300</v>
      </c>
      <c r="C69" s="1" t="s">
        <v>225</v>
      </c>
      <c r="D69">
        <v>34</v>
      </c>
      <c r="E69">
        <v>1120</v>
      </c>
      <c r="F69">
        <v>67</v>
      </c>
      <c r="G69">
        <v>0</v>
      </c>
      <c r="H69">
        <v>4974</v>
      </c>
      <c r="I69">
        <v>9.0178571428571423</v>
      </c>
      <c r="J69" s="1" t="s">
        <v>233</v>
      </c>
      <c r="K69">
        <v>23</v>
      </c>
      <c r="L69">
        <f>YEAR(Linkdin[[#This Row],[PostDate]])</f>
        <v>2022</v>
      </c>
    </row>
    <row r="70" spans="1:12" x14ac:dyDescent="0.55000000000000004">
      <c r="A70" s="2">
        <v>44726</v>
      </c>
      <c r="B70" s="1" t="s">
        <v>301</v>
      </c>
      <c r="C70" s="1" t="s">
        <v>237</v>
      </c>
      <c r="D70">
        <v>8</v>
      </c>
      <c r="E70">
        <v>1146</v>
      </c>
      <c r="F70">
        <v>14</v>
      </c>
      <c r="G70">
        <v>0</v>
      </c>
      <c r="H70">
        <v>808</v>
      </c>
      <c r="I70">
        <v>1.919720767888307</v>
      </c>
      <c r="J70" s="1" t="s">
        <v>228</v>
      </c>
      <c r="K70">
        <v>52</v>
      </c>
      <c r="L70">
        <f>YEAR(Linkdin[[#This Row],[PostDate]])</f>
        <v>2022</v>
      </c>
    </row>
    <row r="71" spans="1:12" x14ac:dyDescent="0.55000000000000004">
      <c r="A71" s="2">
        <v>44728</v>
      </c>
      <c r="B71" s="1" t="s">
        <v>302</v>
      </c>
      <c r="C71" s="1" t="s">
        <v>245</v>
      </c>
      <c r="D71">
        <v>6</v>
      </c>
      <c r="E71">
        <v>1155</v>
      </c>
      <c r="F71">
        <v>13</v>
      </c>
      <c r="G71">
        <v>0</v>
      </c>
      <c r="H71">
        <v>793</v>
      </c>
      <c r="I71">
        <v>1.6450216450216451</v>
      </c>
      <c r="J71" s="1" t="s">
        <v>233</v>
      </c>
      <c r="K71">
        <v>44</v>
      </c>
      <c r="L71">
        <f>YEAR(Linkdin[[#This Row],[PostDate]])</f>
        <v>2022</v>
      </c>
    </row>
    <row r="72" spans="1:12" x14ac:dyDescent="0.55000000000000004">
      <c r="A72" s="2">
        <v>44733</v>
      </c>
      <c r="B72" s="1" t="s">
        <v>303</v>
      </c>
      <c r="C72" s="1" t="s">
        <v>225</v>
      </c>
      <c r="D72">
        <v>9</v>
      </c>
      <c r="E72">
        <v>1165</v>
      </c>
      <c r="F72">
        <v>12</v>
      </c>
      <c r="G72">
        <v>0</v>
      </c>
      <c r="H72">
        <v>1240</v>
      </c>
      <c r="I72">
        <v>1.8025751072961369</v>
      </c>
      <c r="J72" s="1" t="s">
        <v>228</v>
      </c>
      <c r="K72">
        <v>54</v>
      </c>
      <c r="L72">
        <f>YEAR(Linkdin[[#This Row],[PostDate]])</f>
        <v>2022</v>
      </c>
    </row>
    <row r="73" spans="1:12" x14ac:dyDescent="0.55000000000000004">
      <c r="A73" s="2">
        <v>44734</v>
      </c>
      <c r="B73" s="1" t="s">
        <v>304</v>
      </c>
      <c r="C73" s="1" t="s">
        <v>230</v>
      </c>
      <c r="D73">
        <v>2</v>
      </c>
      <c r="E73">
        <v>1185</v>
      </c>
      <c r="F73">
        <v>5</v>
      </c>
      <c r="G73">
        <v>0</v>
      </c>
      <c r="H73">
        <v>766</v>
      </c>
      <c r="I73">
        <v>0.59071729957805907</v>
      </c>
      <c r="J73" s="1" t="s">
        <v>231</v>
      </c>
      <c r="K73">
        <v>23</v>
      </c>
      <c r="L73">
        <f>YEAR(Linkdin[[#This Row],[PostDate]])</f>
        <v>2022</v>
      </c>
    </row>
    <row r="74" spans="1:12" x14ac:dyDescent="0.55000000000000004">
      <c r="A74" s="2">
        <v>44740</v>
      </c>
      <c r="B74" s="1" t="s">
        <v>305</v>
      </c>
      <c r="C74" s="1" t="s">
        <v>222</v>
      </c>
      <c r="D74">
        <v>35</v>
      </c>
      <c r="E74">
        <v>1211</v>
      </c>
      <c r="F74">
        <v>72</v>
      </c>
      <c r="G74">
        <v>4</v>
      </c>
      <c r="H74">
        <v>7693</v>
      </c>
      <c r="I74">
        <v>9.1659785301403804</v>
      </c>
      <c r="J74" s="1" t="s">
        <v>228</v>
      </c>
      <c r="K74">
        <v>29</v>
      </c>
      <c r="L74">
        <f>YEAR(Linkdin[[#This Row],[PostDate]])</f>
        <v>2022</v>
      </c>
    </row>
    <row r="75" spans="1:12" x14ac:dyDescent="0.55000000000000004">
      <c r="A75" s="2">
        <v>44742</v>
      </c>
      <c r="B75" s="1" t="s">
        <v>306</v>
      </c>
      <c r="C75" s="1" t="s">
        <v>225</v>
      </c>
      <c r="D75">
        <v>6</v>
      </c>
      <c r="E75">
        <v>1282</v>
      </c>
      <c r="F75">
        <v>13</v>
      </c>
      <c r="G75">
        <v>0</v>
      </c>
      <c r="H75">
        <v>1305</v>
      </c>
      <c r="I75">
        <v>1.482059282371295</v>
      </c>
      <c r="J75" s="1" t="s">
        <v>233</v>
      </c>
      <c r="K75">
        <v>25</v>
      </c>
      <c r="L75">
        <f>YEAR(Linkdin[[#This Row],[PostDate]])</f>
        <v>2022</v>
      </c>
    </row>
    <row r="76" spans="1:12" x14ac:dyDescent="0.55000000000000004">
      <c r="A76" s="2">
        <v>44747</v>
      </c>
      <c r="B76" s="1" t="s">
        <v>307</v>
      </c>
      <c r="C76" s="1" t="s">
        <v>245</v>
      </c>
      <c r="D76">
        <v>13</v>
      </c>
      <c r="E76">
        <v>1308</v>
      </c>
      <c r="F76">
        <v>27</v>
      </c>
      <c r="G76">
        <v>0</v>
      </c>
      <c r="H76">
        <v>1894</v>
      </c>
      <c r="I76">
        <v>3.0581039755351682</v>
      </c>
      <c r="J76" s="1" t="s">
        <v>228</v>
      </c>
      <c r="K76">
        <v>30</v>
      </c>
      <c r="L76">
        <f>YEAR(Linkdin[[#This Row],[PostDate]])</f>
        <v>2022</v>
      </c>
    </row>
    <row r="77" spans="1:12" x14ac:dyDescent="0.55000000000000004">
      <c r="A77" s="2">
        <v>44749</v>
      </c>
      <c r="B77" s="1" t="s">
        <v>308</v>
      </c>
      <c r="C77" s="1" t="s">
        <v>245</v>
      </c>
      <c r="D77">
        <v>8</v>
      </c>
      <c r="E77">
        <v>1321</v>
      </c>
      <c r="F77">
        <v>12</v>
      </c>
      <c r="G77">
        <v>0</v>
      </c>
      <c r="H77">
        <v>692</v>
      </c>
      <c r="I77">
        <v>1.5140045420136261</v>
      </c>
      <c r="J77" s="1" t="s">
        <v>233</v>
      </c>
      <c r="K77">
        <v>21</v>
      </c>
      <c r="L77">
        <f>YEAR(Linkdin[[#This Row],[PostDate]])</f>
        <v>2022</v>
      </c>
    </row>
    <row r="78" spans="1:12" x14ac:dyDescent="0.55000000000000004">
      <c r="A78" s="2">
        <v>44754</v>
      </c>
      <c r="B78" s="1" t="s">
        <v>309</v>
      </c>
      <c r="C78" s="1" t="s">
        <v>222</v>
      </c>
      <c r="D78">
        <v>43</v>
      </c>
      <c r="E78">
        <v>1340</v>
      </c>
      <c r="F78">
        <v>161</v>
      </c>
      <c r="G78">
        <v>6</v>
      </c>
      <c r="H78">
        <v>13436</v>
      </c>
      <c r="I78">
        <v>15.671641791044779</v>
      </c>
      <c r="J78" s="1" t="s">
        <v>228</v>
      </c>
      <c r="K78">
        <v>34</v>
      </c>
      <c r="L78">
        <f>YEAR(Linkdin[[#This Row],[PostDate]])</f>
        <v>2022</v>
      </c>
    </row>
    <row r="79" spans="1:12" x14ac:dyDescent="0.55000000000000004">
      <c r="A79" s="2">
        <v>44756</v>
      </c>
      <c r="B79" s="1" t="s">
        <v>310</v>
      </c>
      <c r="C79" s="1" t="s">
        <v>222</v>
      </c>
      <c r="D79">
        <v>46</v>
      </c>
      <c r="E79">
        <v>1452</v>
      </c>
      <c r="F79">
        <v>167</v>
      </c>
      <c r="G79">
        <v>0</v>
      </c>
      <c r="H79">
        <v>21596</v>
      </c>
      <c r="I79">
        <v>14.66942148760331</v>
      </c>
      <c r="J79" s="1" t="s">
        <v>233</v>
      </c>
      <c r="K79">
        <v>47</v>
      </c>
      <c r="L79">
        <f>YEAR(Linkdin[[#This Row],[PostDate]])</f>
        <v>2022</v>
      </c>
    </row>
    <row r="80" spans="1:12" x14ac:dyDescent="0.55000000000000004">
      <c r="A80" s="2">
        <v>44761</v>
      </c>
      <c r="B80" s="1" t="s">
        <v>311</v>
      </c>
      <c r="C80" s="1" t="s">
        <v>245</v>
      </c>
      <c r="D80">
        <v>29</v>
      </c>
      <c r="E80">
        <v>1607</v>
      </c>
      <c r="F80">
        <v>111</v>
      </c>
      <c r="G80">
        <v>1</v>
      </c>
      <c r="H80">
        <v>6781</v>
      </c>
      <c r="I80">
        <v>8.7741132545115121</v>
      </c>
      <c r="J80" s="1" t="s">
        <v>228</v>
      </c>
      <c r="K80">
        <v>48</v>
      </c>
      <c r="L80">
        <f>YEAR(Linkdin[[#This Row],[PostDate]])</f>
        <v>2022</v>
      </c>
    </row>
    <row r="81" spans="1:12" x14ac:dyDescent="0.55000000000000004">
      <c r="A81" s="2">
        <v>44763</v>
      </c>
      <c r="B81" s="1" t="s">
        <v>261</v>
      </c>
      <c r="C81" s="1" t="s">
        <v>230</v>
      </c>
      <c r="D81">
        <v>10</v>
      </c>
      <c r="E81">
        <v>1691</v>
      </c>
      <c r="F81">
        <v>14</v>
      </c>
      <c r="G81">
        <v>0</v>
      </c>
      <c r="H81">
        <v>2152</v>
      </c>
      <c r="I81">
        <v>1.419278533412182</v>
      </c>
      <c r="J81" s="1" t="s">
        <v>233</v>
      </c>
      <c r="K81">
        <v>13</v>
      </c>
      <c r="L81">
        <f>YEAR(Linkdin[[#This Row],[PostDate]])</f>
        <v>2022</v>
      </c>
    </row>
    <row r="82" spans="1:12" x14ac:dyDescent="0.55000000000000004">
      <c r="A82" s="2">
        <v>44775</v>
      </c>
      <c r="B82" s="1" t="s">
        <v>312</v>
      </c>
      <c r="C82" s="1" t="s">
        <v>222</v>
      </c>
      <c r="D82">
        <v>18</v>
      </c>
      <c r="E82">
        <v>1774</v>
      </c>
      <c r="F82">
        <v>57</v>
      </c>
      <c r="G82">
        <v>0</v>
      </c>
      <c r="H82">
        <v>6162</v>
      </c>
      <c r="I82">
        <v>4.2277339346110487</v>
      </c>
      <c r="J82" s="1" t="s">
        <v>228</v>
      </c>
      <c r="K82">
        <v>24</v>
      </c>
      <c r="L82">
        <f>YEAR(Linkdin[[#This Row],[PostDate]])</f>
        <v>2022</v>
      </c>
    </row>
    <row r="83" spans="1:12" x14ac:dyDescent="0.55000000000000004">
      <c r="A83" s="2">
        <v>44777</v>
      </c>
      <c r="B83" s="1" t="s">
        <v>313</v>
      </c>
      <c r="C83" s="1" t="s">
        <v>245</v>
      </c>
      <c r="D83">
        <v>6</v>
      </c>
      <c r="E83">
        <v>1832</v>
      </c>
      <c r="F83">
        <v>30</v>
      </c>
      <c r="G83">
        <v>0</v>
      </c>
      <c r="H83">
        <v>2719</v>
      </c>
      <c r="I83">
        <v>1.965065502183406</v>
      </c>
      <c r="J83" s="1" t="s">
        <v>233</v>
      </c>
      <c r="K83">
        <v>33</v>
      </c>
      <c r="L83">
        <f>YEAR(Linkdin[[#This Row],[PostDate]])</f>
        <v>2022</v>
      </c>
    </row>
    <row r="84" spans="1:12" x14ac:dyDescent="0.55000000000000004">
      <c r="A84" s="2">
        <v>44778</v>
      </c>
      <c r="B84" s="1" t="s">
        <v>314</v>
      </c>
      <c r="C84" s="1" t="s">
        <v>222</v>
      </c>
      <c r="D84">
        <v>34</v>
      </c>
      <c r="E84">
        <v>1871</v>
      </c>
      <c r="F84">
        <v>119</v>
      </c>
      <c r="G84">
        <v>0</v>
      </c>
      <c r="H84">
        <v>13420</v>
      </c>
      <c r="I84">
        <v>8.1774452164617841</v>
      </c>
      <c r="J84" s="1" t="s">
        <v>235</v>
      </c>
      <c r="K84">
        <v>42</v>
      </c>
      <c r="L84">
        <f>YEAR(Linkdin[[#This Row],[PostDate]])</f>
        <v>2022</v>
      </c>
    </row>
    <row r="85" spans="1:12" x14ac:dyDescent="0.55000000000000004">
      <c r="A85" s="2">
        <v>44782</v>
      </c>
      <c r="B85" s="1" t="s">
        <v>315</v>
      </c>
      <c r="C85" s="1" t="s">
        <v>222</v>
      </c>
      <c r="D85">
        <v>64</v>
      </c>
      <c r="E85">
        <v>1946</v>
      </c>
      <c r="F85">
        <v>182</v>
      </c>
      <c r="G85">
        <v>1</v>
      </c>
      <c r="H85">
        <v>14871</v>
      </c>
      <c r="I85">
        <v>12.69270298047276</v>
      </c>
      <c r="J85" s="1" t="s">
        <v>228</v>
      </c>
      <c r="K85">
        <v>46</v>
      </c>
      <c r="L85">
        <f>YEAR(Linkdin[[#This Row],[PostDate]])</f>
        <v>2022</v>
      </c>
    </row>
    <row r="86" spans="1:12" x14ac:dyDescent="0.55000000000000004">
      <c r="A86" s="2">
        <v>44783</v>
      </c>
      <c r="B86" s="1" t="s">
        <v>316</v>
      </c>
      <c r="C86" s="1" t="s">
        <v>317</v>
      </c>
      <c r="D86">
        <v>38</v>
      </c>
      <c r="E86">
        <v>2175</v>
      </c>
      <c r="F86">
        <v>45</v>
      </c>
      <c r="G86">
        <v>0</v>
      </c>
      <c r="H86">
        <v>6151</v>
      </c>
      <c r="I86">
        <v>3.8160919540229878</v>
      </c>
      <c r="J86" s="1" t="s">
        <v>231</v>
      </c>
      <c r="K86">
        <v>30</v>
      </c>
      <c r="L86">
        <f>YEAR(Linkdin[[#This Row],[PostDate]])</f>
        <v>2022</v>
      </c>
    </row>
    <row r="87" spans="1:12" x14ac:dyDescent="0.55000000000000004">
      <c r="A87" s="2">
        <v>44784</v>
      </c>
      <c r="B87" s="1" t="s">
        <v>318</v>
      </c>
      <c r="C87" s="1" t="s">
        <v>317</v>
      </c>
      <c r="D87">
        <v>7</v>
      </c>
      <c r="E87">
        <v>2225</v>
      </c>
      <c r="F87">
        <v>20</v>
      </c>
      <c r="G87">
        <v>0</v>
      </c>
      <c r="H87">
        <v>2237</v>
      </c>
      <c r="I87">
        <v>1.213483146067416</v>
      </c>
      <c r="J87" s="1" t="s">
        <v>233</v>
      </c>
      <c r="K87">
        <v>28</v>
      </c>
      <c r="L87">
        <f>YEAR(Linkdin[[#This Row],[PostDate]])</f>
        <v>2022</v>
      </c>
    </row>
    <row r="88" spans="1:12" x14ac:dyDescent="0.55000000000000004">
      <c r="A88" s="2">
        <v>44789</v>
      </c>
      <c r="B88" s="1" t="s">
        <v>319</v>
      </c>
      <c r="C88" s="1" t="s">
        <v>317</v>
      </c>
      <c r="D88">
        <v>41</v>
      </c>
      <c r="E88">
        <v>2282</v>
      </c>
      <c r="F88">
        <v>72</v>
      </c>
      <c r="G88">
        <v>0</v>
      </c>
      <c r="H88">
        <v>5967</v>
      </c>
      <c r="I88">
        <v>4.9517966695880808</v>
      </c>
      <c r="J88" s="1" t="s">
        <v>228</v>
      </c>
      <c r="K88">
        <v>24</v>
      </c>
      <c r="L88">
        <f>YEAR(Linkdin[[#This Row],[PostDate]])</f>
        <v>2022</v>
      </c>
    </row>
    <row r="89" spans="1:12" x14ac:dyDescent="0.55000000000000004">
      <c r="A89" s="2">
        <v>44791</v>
      </c>
      <c r="B89" s="1" t="s">
        <v>320</v>
      </c>
      <c r="C89" s="1" t="s">
        <v>225</v>
      </c>
      <c r="D89">
        <v>14</v>
      </c>
      <c r="E89">
        <v>2325</v>
      </c>
      <c r="F89">
        <v>49</v>
      </c>
      <c r="G89">
        <v>0</v>
      </c>
      <c r="H89">
        <v>4801</v>
      </c>
      <c r="I89">
        <v>2.709677419354839</v>
      </c>
      <c r="J89" s="1" t="s">
        <v>233</v>
      </c>
      <c r="K89">
        <v>15</v>
      </c>
      <c r="L89">
        <f>YEAR(Linkdin[[#This Row],[PostDate]])</f>
        <v>2022</v>
      </c>
    </row>
    <row r="90" spans="1:12" x14ac:dyDescent="0.55000000000000004">
      <c r="A90" s="2">
        <v>44796</v>
      </c>
      <c r="B90" s="1" t="s">
        <v>321</v>
      </c>
      <c r="C90" s="1" t="s">
        <v>222</v>
      </c>
      <c r="D90">
        <v>30</v>
      </c>
      <c r="E90">
        <v>2400</v>
      </c>
      <c r="F90">
        <v>165</v>
      </c>
      <c r="G90">
        <v>0</v>
      </c>
      <c r="H90">
        <v>13363</v>
      </c>
      <c r="I90">
        <v>8.125</v>
      </c>
      <c r="J90" s="1" t="s">
        <v>228</v>
      </c>
      <c r="K90">
        <v>42</v>
      </c>
      <c r="L90">
        <f>YEAR(Linkdin[[#This Row],[PostDate]])</f>
        <v>2022</v>
      </c>
    </row>
    <row r="91" spans="1:12" x14ac:dyDescent="0.55000000000000004">
      <c r="A91" s="2">
        <v>44798</v>
      </c>
      <c r="B91" s="1" t="s">
        <v>322</v>
      </c>
      <c r="C91" s="1" t="s">
        <v>222</v>
      </c>
      <c r="D91">
        <v>23</v>
      </c>
      <c r="E91">
        <v>2483</v>
      </c>
      <c r="F91">
        <v>47</v>
      </c>
      <c r="G91">
        <v>0</v>
      </c>
      <c r="H91">
        <v>3946</v>
      </c>
      <c r="I91">
        <v>2.8191703584373742</v>
      </c>
      <c r="J91" s="1" t="s">
        <v>233</v>
      </c>
      <c r="K91">
        <v>44</v>
      </c>
      <c r="L91">
        <f>YEAR(Linkdin[[#This Row],[PostDate]])</f>
        <v>2022</v>
      </c>
    </row>
    <row r="92" spans="1:12" x14ac:dyDescent="0.55000000000000004">
      <c r="A92" s="2">
        <v>44803</v>
      </c>
      <c r="B92" s="1" t="s">
        <v>323</v>
      </c>
      <c r="C92" s="1" t="s">
        <v>317</v>
      </c>
      <c r="D92">
        <v>12</v>
      </c>
      <c r="E92">
        <v>2559</v>
      </c>
      <c r="F92">
        <v>47</v>
      </c>
      <c r="G92">
        <v>0</v>
      </c>
      <c r="H92">
        <v>5372</v>
      </c>
      <c r="I92">
        <v>2.305588120359515</v>
      </c>
      <c r="J92" s="1" t="s">
        <v>228</v>
      </c>
      <c r="K92">
        <v>36</v>
      </c>
      <c r="L92">
        <f>YEAR(Linkdin[[#This Row],[PostDate]])</f>
        <v>2022</v>
      </c>
    </row>
    <row r="93" spans="1:12" x14ac:dyDescent="0.55000000000000004">
      <c r="A93" s="2">
        <v>44805</v>
      </c>
      <c r="B93" s="1" t="s">
        <v>324</v>
      </c>
      <c r="C93" s="1" t="s">
        <v>237</v>
      </c>
      <c r="D93">
        <v>13</v>
      </c>
      <c r="E93">
        <v>2623</v>
      </c>
      <c r="F93">
        <v>16</v>
      </c>
      <c r="G93">
        <v>0</v>
      </c>
      <c r="H93">
        <v>1948</v>
      </c>
      <c r="I93">
        <v>1.1056042699199391</v>
      </c>
      <c r="J93" s="1" t="s">
        <v>233</v>
      </c>
      <c r="K93">
        <v>27</v>
      </c>
      <c r="L93">
        <f>YEAR(Linkdin[[#This Row],[PostDate]])</f>
        <v>2022</v>
      </c>
    </row>
    <row r="94" spans="1:12" x14ac:dyDescent="0.55000000000000004">
      <c r="A94" s="2">
        <v>44810</v>
      </c>
      <c r="B94" s="1" t="s">
        <v>325</v>
      </c>
      <c r="C94" s="1" t="s">
        <v>222</v>
      </c>
      <c r="D94">
        <v>14</v>
      </c>
      <c r="E94">
        <v>2702</v>
      </c>
      <c r="F94">
        <v>52</v>
      </c>
      <c r="G94">
        <v>3</v>
      </c>
      <c r="H94">
        <v>4210</v>
      </c>
      <c r="I94">
        <v>2.5536639526276832</v>
      </c>
      <c r="J94" s="1" t="s">
        <v>228</v>
      </c>
      <c r="K94">
        <v>43</v>
      </c>
      <c r="L94">
        <f>YEAR(Linkdin[[#This Row],[PostDate]])</f>
        <v>2022</v>
      </c>
    </row>
    <row r="95" spans="1:12" x14ac:dyDescent="0.55000000000000004">
      <c r="A95" s="2">
        <v>44812</v>
      </c>
      <c r="B95" s="1" t="s">
        <v>326</v>
      </c>
      <c r="C95" s="1" t="s">
        <v>230</v>
      </c>
      <c r="D95">
        <v>24</v>
      </c>
      <c r="E95">
        <v>2760</v>
      </c>
      <c r="F95">
        <v>30</v>
      </c>
      <c r="G95">
        <v>0</v>
      </c>
      <c r="H95">
        <v>2871</v>
      </c>
      <c r="I95">
        <v>1.956521739130435</v>
      </c>
      <c r="J95" s="1" t="s">
        <v>233</v>
      </c>
      <c r="K95">
        <v>38</v>
      </c>
      <c r="L95">
        <f>YEAR(Linkdin[[#This Row],[PostDate]])</f>
        <v>2022</v>
      </c>
    </row>
    <row r="96" spans="1:12" x14ac:dyDescent="0.55000000000000004">
      <c r="A96" s="2">
        <v>44817</v>
      </c>
      <c r="B96" s="1" t="s">
        <v>327</v>
      </c>
      <c r="C96" s="1" t="s">
        <v>222</v>
      </c>
      <c r="D96">
        <v>18</v>
      </c>
      <c r="E96">
        <v>2877</v>
      </c>
      <c r="F96">
        <v>71</v>
      </c>
      <c r="G96">
        <v>1</v>
      </c>
      <c r="H96">
        <v>5154</v>
      </c>
      <c r="I96">
        <v>3.1282586027111581</v>
      </c>
      <c r="J96" s="1" t="s">
        <v>228</v>
      </c>
      <c r="K96">
        <v>40</v>
      </c>
      <c r="L96">
        <f>YEAR(Linkdin[[#This Row],[PostDate]])</f>
        <v>2022</v>
      </c>
    </row>
    <row r="97" spans="1:12" x14ac:dyDescent="0.55000000000000004">
      <c r="A97" s="2">
        <v>44819</v>
      </c>
      <c r="B97" s="1" t="s">
        <v>328</v>
      </c>
      <c r="C97" s="1" t="s">
        <v>222</v>
      </c>
      <c r="D97">
        <v>24</v>
      </c>
      <c r="E97">
        <v>2950</v>
      </c>
      <c r="F97">
        <v>100</v>
      </c>
      <c r="G97">
        <v>2</v>
      </c>
      <c r="H97">
        <v>6720</v>
      </c>
      <c r="I97">
        <v>4.2711864406779663</v>
      </c>
      <c r="J97" s="1" t="s">
        <v>233</v>
      </c>
      <c r="K97">
        <v>29</v>
      </c>
      <c r="L97">
        <f>YEAR(Linkdin[[#This Row],[PostDate]])</f>
        <v>2022</v>
      </c>
    </row>
    <row r="98" spans="1:12" x14ac:dyDescent="0.55000000000000004">
      <c r="A98" s="2">
        <v>44824</v>
      </c>
      <c r="B98" s="1" t="s">
        <v>329</v>
      </c>
      <c r="C98" s="1" t="s">
        <v>225</v>
      </c>
      <c r="D98">
        <v>26</v>
      </c>
      <c r="E98">
        <v>3064</v>
      </c>
      <c r="F98">
        <v>71</v>
      </c>
      <c r="G98">
        <v>1</v>
      </c>
      <c r="H98">
        <v>5646</v>
      </c>
      <c r="I98">
        <v>3.1984334203655349</v>
      </c>
      <c r="J98" s="1" t="s">
        <v>228</v>
      </c>
      <c r="K98">
        <v>59</v>
      </c>
      <c r="L98">
        <f>YEAR(Linkdin[[#This Row],[PostDate]])</f>
        <v>2022</v>
      </c>
    </row>
    <row r="99" spans="1:12" x14ac:dyDescent="0.55000000000000004">
      <c r="A99" s="2">
        <v>44826</v>
      </c>
      <c r="B99" s="1" t="s">
        <v>330</v>
      </c>
      <c r="C99" s="1" t="s">
        <v>222</v>
      </c>
      <c r="D99">
        <v>40</v>
      </c>
      <c r="E99">
        <v>3120</v>
      </c>
      <c r="F99">
        <v>556</v>
      </c>
      <c r="G99">
        <v>31</v>
      </c>
      <c r="H99">
        <v>66502</v>
      </c>
      <c r="I99">
        <v>20.09615384615385</v>
      </c>
      <c r="J99" s="1" t="s">
        <v>233</v>
      </c>
      <c r="K99">
        <v>23</v>
      </c>
      <c r="L99">
        <f>YEAR(Linkdin[[#This Row],[PostDate]])</f>
        <v>2022</v>
      </c>
    </row>
    <row r="100" spans="1:12" x14ac:dyDescent="0.55000000000000004">
      <c r="A100" s="2">
        <v>44831</v>
      </c>
      <c r="B100" s="1" t="s">
        <v>331</v>
      </c>
      <c r="C100" s="1" t="s">
        <v>225</v>
      </c>
      <c r="D100">
        <v>59</v>
      </c>
      <c r="E100">
        <v>3724</v>
      </c>
      <c r="F100">
        <v>415</v>
      </c>
      <c r="G100">
        <v>6</v>
      </c>
      <c r="H100">
        <v>46475</v>
      </c>
      <c r="I100">
        <v>12.889366272824921</v>
      </c>
      <c r="J100" s="1" t="s">
        <v>228</v>
      </c>
      <c r="K100">
        <v>41</v>
      </c>
      <c r="L100">
        <f>YEAR(Linkdin[[#This Row],[PostDate]])</f>
        <v>2022</v>
      </c>
    </row>
    <row r="101" spans="1:12" x14ac:dyDescent="0.55000000000000004">
      <c r="A101" s="2">
        <v>44833</v>
      </c>
      <c r="B101" s="1" t="s">
        <v>332</v>
      </c>
      <c r="C101" s="1" t="s">
        <v>237</v>
      </c>
      <c r="D101">
        <v>10</v>
      </c>
      <c r="E101">
        <v>4049</v>
      </c>
      <c r="F101">
        <v>25</v>
      </c>
      <c r="G101">
        <v>1</v>
      </c>
      <c r="H101">
        <v>3950</v>
      </c>
      <c r="I101">
        <v>0.88910842183255123</v>
      </c>
      <c r="J101" s="1" t="s">
        <v>233</v>
      </c>
      <c r="K101">
        <v>34</v>
      </c>
      <c r="L101">
        <f>YEAR(Linkdin[[#This Row],[PostDate]])</f>
        <v>2022</v>
      </c>
    </row>
    <row r="102" spans="1:12" x14ac:dyDescent="0.55000000000000004">
      <c r="A102" s="2">
        <v>44841</v>
      </c>
      <c r="B102" s="1" t="s">
        <v>333</v>
      </c>
      <c r="C102" s="1" t="s">
        <v>245</v>
      </c>
      <c r="D102">
        <v>5</v>
      </c>
      <c r="E102">
        <v>4219</v>
      </c>
      <c r="F102">
        <v>29</v>
      </c>
      <c r="G102">
        <v>0</v>
      </c>
      <c r="H102">
        <v>1588</v>
      </c>
      <c r="I102">
        <v>0.80587817018250762</v>
      </c>
      <c r="J102" s="1" t="s">
        <v>235</v>
      </c>
      <c r="K102">
        <v>30</v>
      </c>
      <c r="L102">
        <f>YEAR(Linkdin[[#This Row],[PostDate]])</f>
        <v>2022</v>
      </c>
    </row>
    <row r="103" spans="1:12" x14ac:dyDescent="0.55000000000000004">
      <c r="A103" s="2">
        <v>44845</v>
      </c>
      <c r="B103" s="1" t="s">
        <v>334</v>
      </c>
      <c r="C103" s="1" t="s">
        <v>222</v>
      </c>
      <c r="D103">
        <v>49</v>
      </c>
      <c r="E103">
        <v>4365</v>
      </c>
      <c r="F103">
        <v>107</v>
      </c>
      <c r="G103">
        <v>0</v>
      </c>
      <c r="H103">
        <v>12028</v>
      </c>
      <c r="I103">
        <v>3.5738831615120268</v>
      </c>
      <c r="J103" s="1" t="s">
        <v>228</v>
      </c>
      <c r="K103">
        <v>54</v>
      </c>
      <c r="L103">
        <f>YEAR(Linkdin[[#This Row],[PostDate]])</f>
        <v>2022</v>
      </c>
    </row>
    <row r="104" spans="1:12" x14ac:dyDescent="0.55000000000000004">
      <c r="A104" s="2">
        <v>44847</v>
      </c>
      <c r="B104" s="1" t="s">
        <v>335</v>
      </c>
      <c r="C104" s="1" t="s">
        <v>222</v>
      </c>
      <c r="D104">
        <v>46</v>
      </c>
      <c r="E104">
        <v>4450</v>
      </c>
      <c r="F104">
        <v>295</v>
      </c>
      <c r="G104">
        <v>18</v>
      </c>
      <c r="H104">
        <v>41332</v>
      </c>
      <c r="I104">
        <v>8.0674157303370784</v>
      </c>
      <c r="J104" s="1" t="s">
        <v>233</v>
      </c>
      <c r="K104">
        <v>29</v>
      </c>
      <c r="L104">
        <f>YEAR(Linkdin[[#This Row],[PostDate]])</f>
        <v>2022</v>
      </c>
    </row>
    <row r="105" spans="1:12" x14ac:dyDescent="0.55000000000000004">
      <c r="A105" s="2">
        <v>44852</v>
      </c>
      <c r="B105" s="1" t="s">
        <v>336</v>
      </c>
      <c r="C105" s="1" t="s">
        <v>237</v>
      </c>
      <c r="D105">
        <v>32</v>
      </c>
      <c r="E105">
        <v>4921</v>
      </c>
      <c r="F105">
        <v>90</v>
      </c>
      <c r="G105">
        <v>0</v>
      </c>
      <c r="H105">
        <v>14982</v>
      </c>
      <c r="I105">
        <v>2.479170900223532</v>
      </c>
      <c r="J105" s="1" t="s">
        <v>228</v>
      </c>
      <c r="K105">
        <v>20</v>
      </c>
      <c r="L105">
        <f>YEAR(Linkdin[[#This Row],[PostDate]])</f>
        <v>2022</v>
      </c>
    </row>
    <row r="106" spans="1:12" x14ac:dyDescent="0.55000000000000004">
      <c r="A106" s="2">
        <v>44854</v>
      </c>
      <c r="B106" s="1" t="s">
        <v>337</v>
      </c>
      <c r="C106" s="1" t="s">
        <v>338</v>
      </c>
      <c r="D106">
        <v>17</v>
      </c>
      <c r="E106">
        <v>4980</v>
      </c>
      <c r="F106">
        <v>38</v>
      </c>
      <c r="G106">
        <v>0</v>
      </c>
      <c r="H106">
        <v>4241</v>
      </c>
      <c r="I106">
        <v>1.1044176706827309</v>
      </c>
      <c r="J106" s="1" t="s">
        <v>233</v>
      </c>
      <c r="K106">
        <v>31</v>
      </c>
      <c r="L106">
        <f>YEAR(Linkdin[[#This Row],[PostDate]])</f>
        <v>2022</v>
      </c>
    </row>
    <row r="107" spans="1:12" x14ac:dyDescent="0.55000000000000004">
      <c r="A107" s="2">
        <v>44859</v>
      </c>
      <c r="B107" s="1" t="s">
        <v>339</v>
      </c>
      <c r="C107" s="1" t="s">
        <v>245</v>
      </c>
      <c r="D107">
        <v>33</v>
      </c>
      <c r="E107">
        <v>5056</v>
      </c>
      <c r="F107">
        <v>52</v>
      </c>
      <c r="G107">
        <v>0</v>
      </c>
      <c r="H107">
        <v>2833</v>
      </c>
      <c r="I107">
        <v>1.6811708860759489</v>
      </c>
      <c r="J107" s="1" t="s">
        <v>228</v>
      </c>
      <c r="K107">
        <v>25</v>
      </c>
      <c r="L107">
        <f>YEAR(Linkdin[[#This Row],[PostDate]])</f>
        <v>2022</v>
      </c>
    </row>
    <row r="108" spans="1:12" x14ac:dyDescent="0.55000000000000004">
      <c r="A108" s="2">
        <v>44861</v>
      </c>
      <c r="B108" s="1" t="s">
        <v>340</v>
      </c>
      <c r="C108" s="1" t="s">
        <v>245</v>
      </c>
      <c r="D108">
        <v>44</v>
      </c>
      <c r="E108">
        <v>5125</v>
      </c>
      <c r="F108">
        <v>49</v>
      </c>
      <c r="G108">
        <v>0</v>
      </c>
      <c r="H108">
        <v>3697</v>
      </c>
      <c r="I108">
        <v>1.814634146341463</v>
      </c>
      <c r="J108" s="1" t="s">
        <v>233</v>
      </c>
      <c r="K108">
        <v>36</v>
      </c>
      <c r="L108">
        <f>YEAR(Linkdin[[#This Row],[PostDate]])</f>
        <v>2022</v>
      </c>
    </row>
    <row r="109" spans="1:12" x14ac:dyDescent="0.55000000000000004">
      <c r="A109" s="2">
        <v>44866</v>
      </c>
      <c r="B109" s="1" t="s">
        <v>341</v>
      </c>
      <c r="C109" s="1" t="s">
        <v>222</v>
      </c>
      <c r="D109">
        <v>27</v>
      </c>
      <c r="E109">
        <v>5250</v>
      </c>
      <c r="F109">
        <v>58</v>
      </c>
      <c r="G109">
        <v>0</v>
      </c>
      <c r="H109">
        <v>4570</v>
      </c>
      <c r="I109">
        <v>1.6190476190476191</v>
      </c>
      <c r="J109" s="1" t="s">
        <v>228</v>
      </c>
      <c r="K109">
        <v>43</v>
      </c>
      <c r="L109">
        <f>YEAR(Linkdin[[#This Row],[PostDate]])</f>
        <v>2022</v>
      </c>
    </row>
    <row r="110" spans="1:12" x14ac:dyDescent="0.55000000000000004">
      <c r="A110" s="2">
        <v>44868</v>
      </c>
      <c r="B110" s="1" t="s">
        <v>342</v>
      </c>
      <c r="C110" s="1" t="s">
        <v>230</v>
      </c>
      <c r="D110">
        <v>24</v>
      </c>
      <c r="E110">
        <v>5289</v>
      </c>
      <c r="F110">
        <v>46</v>
      </c>
      <c r="G110">
        <v>0</v>
      </c>
      <c r="H110">
        <v>3618</v>
      </c>
      <c r="I110">
        <v>1.3235016071090939</v>
      </c>
      <c r="J110" s="1" t="s">
        <v>233</v>
      </c>
      <c r="K110">
        <v>15</v>
      </c>
      <c r="L110">
        <f>YEAR(Linkdin[[#This Row],[PostDate]])</f>
        <v>2022</v>
      </c>
    </row>
    <row r="111" spans="1:12" x14ac:dyDescent="0.55000000000000004">
      <c r="A111" s="2">
        <v>44873</v>
      </c>
      <c r="B111" s="1" t="s">
        <v>343</v>
      </c>
      <c r="C111" s="1" t="s">
        <v>317</v>
      </c>
      <c r="D111">
        <v>35</v>
      </c>
      <c r="E111">
        <v>5345</v>
      </c>
      <c r="F111">
        <v>70</v>
      </c>
      <c r="G111">
        <v>0</v>
      </c>
      <c r="H111">
        <v>5033</v>
      </c>
      <c r="I111">
        <v>1.9644527595884</v>
      </c>
      <c r="J111" s="1" t="s">
        <v>228</v>
      </c>
      <c r="K111">
        <v>40</v>
      </c>
      <c r="L111">
        <f>YEAR(Linkdin[[#This Row],[PostDate]])</f>
        <v>2022</v>
      </c>
    </row>
    <row r="112" spans="1:12" x14ac:dyDescent="0.55000000000000004">
      <c r="A112" s="2">
        <v>44875</v>
      </c>
      <c r="B112" s="1" t="s">
        <v>344</v>
      </c>
      <c r="C112" s="1" t="s">
        <v>345</v>
      </c>
      <c r="D112">
        <v>80</v>
      </c>
      <c r="E112">
        <v>5442</v>
      </c>
      <c r="F112">
        <v>326</v>
      </c>
      <c r="G112">
        <v>12</v>
      </c>
      <c r="H112">
        <v>29150</v>
      </c>
      <c r="I112">
        <v>7.6809996324880556</v>
      </c>
      <c r="J112" s="1" t="s">
        <v>233</v>
      </c>
      <c r="K112">
        <v>22</v>
      </c>
      <c r="L112">
        <f>YEAR(Linkdin[[#This Row],[PostDate]])</f>
        <v>2022</v>
      </c>
    </row>
    <row r="113" spans="1:12" x14ac:dyDescent="0.55000000000000004">
      <c r="A113" s="2">
        <v>44880</v>
      </c>
      <c r="B113" s="1" t="s">
        <v>346</v>
      </c>
      <c r="C113" s="1" t="s">
        <v>317</v>
      </c>
      <c r="D113">
        <v>51</v>
      </c>
      <c r="E113">
        <v>5712</v>
      </c>
      <c r="F113">
        <v>114</v>
      </c>
      <c r="G113">
        <v>7</v>
      </c>
      <c r="H113">
        <v>11999</v>
      </c>
      <c r="I113">
        <v>3.011204481792717</v>
      </c>
      <c r="J113" s="1" t="s">
        <v>228</v>
      </c>
      <c r="K113">
        <v>26</v>
      </c>
      <c r="L113">
        <f>YEAR(Linkdin[[#This Row],[PostDate]])</f>
        <v>2022</v>
      </c>
    </row>
    <row r="114" spans="1:12" x14ac:dyDescent="0.55000000000000004">
      <c r="A114" s="2">
        <v>44882</v>
      </c>
      <c r="B114" s="1" t="s">
        <v>347</v>
      </c>
      <c r="C114" s="1" t="s">
        <v>317</v>
      </c>
      <c r="D114">
        <v>38</v>
      </c>
      <c r="E114">
        <v>5793</v>
      </c>
      <c r="F114">
        <v>120</v>
      </c>
      <c r="G114">
        <v>8</v>
      </c>
      <c r="H114">
        <v>23469</v>
      </c>
      <c r="I114">
        <v>2.8655273606076301</v>
      </c>
      <c r="J114" s="1" t="s">
        <v>233</v>
      </c>
      <c r="K114">
        <v>31</v>
      </c>
      <c r="L114">
        <f>YEAR(Linkdin[[#This Row],[PostDate]])</f>
        <v>2022</v>
      </c>
    </row>
    <row r="115" spans="1:12" x14ac:dyDescent="0.55000000000000004">
      <c r="A115" s="2">
        <v>44887</v>
      </c>
      <c r="B115" s="1" t="s">
        <v>348</v>
      </c>
      <c r="C115" s="1" t="s">
        <v>349</v>
      </c>
      <c r="D115">
        <v>20</v>
      </c>
      <c r="E115">
        <v>5937</v>
      </c>
      <c r="F115">
        <v>84</v>
      </c>
      <c r="G115">
        <v>2</v>
      </c>
      <c r="H115">
        <v>7753</v>
      </c>
      <c r="I115">
        <v>1.7854135085059799</v>
      </c>
      <c r="J115" s="1" t="s">
        <v>228</v>
      </c>
      <c r="K115">
        <v>27</v>
      </c>
      <c r="L115">
        <f>YEAR(Linkdin[[#This Row],[PostDate]])</f>
        <v>2022</v>
      </c>
    </row>
    <row r="116" spans="1:12" x14ac:dyDescent="0.55000000000000004">
      <c r="A116" s="2">
        <v>44888</v>
      </c>
      <c r="B116" s="1" t="s">
        <v>350</v>
      </c>
      <c r="C116" s="1" t="s">
        <v>222</v>
      </c>
      <c r="D116">
        <v>31</v>
      </c>
      <c r="E116">
        <v>5958</v>
      </c>
      <c r="F116">
        <v>237</v>
      </c>
      <c r="G116">
        <v>1</v>
      </c>
      <c r="H116">
        <v>12131</v>
      </c>
      <c r="I116">
        <v>4.5149378986236988</v>
      </c>
      <c r="J116" s="1" t="s">
        <v>231</v>
      </c>
      <c r="K116">
        <v>28</v>
      </c>
      <c r="L116">
        <f>YEAR(Linkdin[[#This Row],[PostDate]])</f>
        <v>2022</v>
      </c>
    </row>
    <row r="117" spans="1:12" x14ac:dyDescent="0.55000000000000004">
      <c r="A117" s="2">
        <v>44889</v>
      </c>
      <c r="B117" s="1" t="s">
        <v>351</v>
      </c>
      <c r="C117" s="1" t="s">
        <v>245</v>
      </c>
      <c r="D117">
        <v>8</v>
      </c>
      <c r="E117">
        <v>5978</v>
      </c>
      <c r="F117">
        <v>49</v>
      </c>
      <c r="G117">
        <v>0</v>
      </c>
      <c r="H117">
        <v>2679</v>
      </c>
      <c r="I117">
        <v>0.95349615255938447</v>
      </c>
      <c r="J117" s="1" t="s">
        <v>233</v>
      </c>
      <c r="K117">
        <v>12</v>
      </c>
      <c r="L117">
        <f>YEAR(Linkdin[[#This Row],[PostDate]])</f>
        <v>2022</v>
      </c>
    </row>
    <row r="118" spans="1:12" x14ac:dyDescent="0.55000000000000004">
      <c r="A118" s="2">
        <v>44894</v>
      </c>
      <c r="B118" s="1" t="s">
        <v>352</v>
      </c>
      <c r="C118" s="1" t="s">
        <v>222</v>
      </c>
      <c r="D118">
        <v>32</v>
      </c>
      <c r="E118">
        <v>6353</v>
      </c>
      <c r="F118">
        <v>114</v>
      </c>
      <c r="G118">
        <v>3</v>
      </c>
      <c r="H118">
        <v>9789</v>
      </c>
      <c r="I118">
        <v>2.3453486541791282</v>
      </c>
      <c r="J118" s="1" t="s">
        <v>228</v>
      </c>
      <c r="K118">
        <v>66</v>
      </c>
      <c r="L118">
        <f>YEAR(Linkdin[[#This Row],[PostDate]])</f>
        <v>2022</v>
      </c>
    </row>
    <row r="119" spans="1:12" x14ac:dyDescent="0.55000000000000004">
      <c r="A119" s="2">
        <v>44895</v>
      </c>
      <c r="B119" s="1" t="s">
        <v>353</v>
      </c>
      <c r="C119" s="1" t="s">
        <v>222</v>
      </c>
      <c r="D119">
        <v>31</v>
      </c>
      <c r="E119">
        <v>6380</v>
      </c>
      <c r="F119">
        <v>94</v>
      </c>
      <c r="G119">
        <v>1</v>
      </c>
      <c r="H119">
        <v>5432</v>
      </c>
      <c r="I119">
        <v>1.974921630094044</v>
      </c>
      <c r="J119" s="1" t="s">
        <v>231</v>
      </c>
      <c r="K119">
        <v>23</v>
      </c>
      <c r="L119">
        <f>YEAR(Linkdin[[#This Row],[PostDate]])</f>
        <v>2022</v>
      </c>
    </row>
    <row r="120" spans="1:12" x14ac:dyDescent="0.55000000000000004">
      <c r="A120" s="2">
        <v>44896</v>
      </c>
      <c r="B120" s="1" t="s">
        <v>354</v>
      </c>
      <c r="C120" s="1" t="s">
        <v>317</v>
      </c>
      <c r="D120">
        <v>87</v>
      </c>
      <c r="E120">
        <v>6611</v>
      </c>
      <c r="F120">
        <v>358</v>
      </c>
      <c r="G120">
        <v>11</v>
      </c>
      <c r="H120">
        <v>36966</v>
      </c>
      <c r="I120">
        <v>6.8975949175616389</v>
      </c>
      <c r="J120" s="1" t="s">
        <v>233</v>
      </c>
      <c r="K120">
        <v>55</v>
      </c>
      <c r="L120">
        <f>YEAR(Linkdin[[#This Row],[PostDate]])</f>
        <v>2022</v>
      </c>
    </row>
    <row r="121" spans="1:12" x14ac:dyDescent="0.55000000000000004">
      <c r="A121" s="2">
        <v>44901</v>
      </c>
      <c r="B121" s="1" t="s">
        <v>355</v>
      </c>
      <c r="C121" s="1" t="s">
        <v>317</v>
      </c>
      <c r="D121">
        <v>77</v>
      </c>
      <c r="E121">
        <v>6772</v>
      </c>
      <c r="F121">
        <v>176</v>
      </c>
      <c r="G121">
        <v>3</v>
      </c>
      <c r="H121">
        <v>14655</v>
      </c>
      <c r="I121">
        <v>3.7802717070289429</v>
      </c>
      <c r="J121" s="1" t="s">
        <v>228</v>
      </c>
      <c r="K121">
        <v>47</v>
      </c>
      <c r="L121">
        <f>YEAR(Linkdin[[#This Row],[PostDate]])</f>
        <v>2022</v>
      </c>
    </row>
    <row r="122" spans="1:12" x14ac:dyDescent="0.55000000000000004">
      <c r="A122" s="2">
        <v>44902</v>
      </c>
      <c r="B122" s="1" t="s">
        <v>356</v>
      </c>
      <c r="C122" s="1" t="s">
        <v>345</v>
      </c>
      <c r="D122">
        <v>35</v>
      </c>
      <c r="E122">
        <v>7005</v>
      </c>
      <c r="F122">
        <v>361</v>
      </c>
      <c r="G122">
        <v>29</v>
      </c>
      <c r="H122">
        <v>37970</v>
      </c>
      <c r="I122">
        <v>6.0670949321912921</v>
      </c>
      <c r="J122" s="1" t="s">
        <v>231</v>
      </c>
      <c r="K122">
        <v>48</v>
      </c>
      <c r="L122">
        <f>YEAR(Linkdin[[#This Row],[PostDate]])</f>
        <v>2022</v>
      </c>
    </row>
    <row r="123" spans="1:12" x14ac:dyDescent="0.55000000000000004">
      <c r="A123" s="2">
        <v>44903</v>
      </c>
      <c r="B123" s="1" t="s">
        <v>357</v>
      </c>
      <c r="C123" s="1" t="s">
        <v>317</v>
      </c>
      <c r="D123">
        <v>130</v>
      </c>
      <c r="E123">
        <v>7123</v>
      </c>
      <c r="F123">
        <v>438</v>
      </c>
      <c r="G123">
        <v>0</v>
      </c>
      <c r="H123">
        <v>33441</v>
      </c>
      <c r="I123">
        <v>7.9741681875614203</v>
      </c>
      <c r="J123" s="1" t="s">
        <v>233</v>
      </c>
      <c r="K123">
        <v>68</v>
      </c>
      <c r="L123">
        <f>YEAR(Linkdin[[#This Row],[PostDate]])</f>
        <v>2022</v>
      </c>
    </row>
    <row r="124" spans="1:12" x14ac:dyDescent="0.55000000000000004">
      <c r="A124" s="2">
        <v>44908</v>
      </c>
      <c r="B124" s="1" t="s">
        <v>358</v>
      </c>
      <c r="C124" s="1" t="s">
        <v>317</v>
      </c>
      <c r="D124">
        <v>33</v>
      </c>
      <c r="E124">
        <v>7305</v>
      </c>
      <c r="F124">
        <v>104</v>
      </c>
      <c r="G124">
        <v>2</v>
      </c>
      <c r="H124">
        <v>10482</v>
      </c>
      <c r="I124">
        <v>1.90280629705681</v>
      </c>
      <c r="J124" s="1" t="s">
        <v>228</v>
      </c>
      <c r="K124">
        <v>30</v>
      </c>
      <c r="L124">
        <f>YEAR(Linkdin[[#This Row],[PostDate]])</f>
        <v>2022</v>
      </c>
    </row>
    <row r="125" spans="1:12" x14ac:dyDescent="0.55000000000000004">
      <c r="A125" s="2">
        <v>44909</v>
      </c>
      <c r="B125" s="1" t="s">
        <v>359</v>
      </c>
      <c r="C125" s="1" t="s">
        <v>317</v>
      </c>
      <c r="D125">
        <v>52</v>
      </c>
      <c r="E125">
        <v>7325</v>
      </c>
      <c r="F125">
        <v>56</v>
      </c>
      <c r="G125">
        <v>0</v>
      </c>
      <c r="H125">
        <v>4878</v>
      </c>
      <c r="I125">
        <v>1.474402730375427</v>
      </c>
      <c r="J125" s="1" t="s">
        <v>231</v>
      </c>
      <c r="K125">
        <v>25</v>
      </c>
      <c r="L125">
        <f>YEAR(Linkdin[[#This Row],[PostDate]])</f>
        <v>2022</v>
      </c>
    </row>
    <row r="126" spans="1:12" x14ac:dyDescent="0.55000000000000004">
      <c r="A126" s="2">
        <v>44910</v>
      </c>
      <c r="B126" s="1" t="s">
        <v>360</v>
      </c>
      <c r="C126" s="1" t="s">
        <v>317</v>
      </c>
      <c r="D126">
        <v>19</v>
      </c>
      <c r="E126">
        <v>7355</v>
      </c>
      <c r="F126">
        <v>67</v>
      </c>
      <c r="G126">
        <v>0</v>
      </c>
      <c r="H126">
        <v>22677</v>
      </c>
      <c r="I126">
        <v>1.169272603670972</v>
      </c>
      <c r="J126" s="1" t="s">
        <v>233</v>
      </c>
      <c r="K126">
        <v>31</v>
      </c>
      <c r="L126">
        <f>YEAR(Linkdin[[#This Row],[PostDate]])</f>
        <v>2022</v>
      </c>
    </row>
    <row r="127" spans="1:12" x14ac:dyDescent="0.55000000000000004">
      <c r="A127" s="2">
        <v>44915</v>
      </c>
      <c r="B127" s="1" t="s">
        <v>361</v>
      </c>
      <c r="C127" s="1" t="s">
        <v>222</v>
      </c>
      <c r="D127">
        <v>41</v>
      </c>
      <c r="E127">
        <v>7510</v>
      </c>
      <c r="F127">
        <v>124</v>
      </c>
      <c r="G127">
        <v>5</v>
      </c>
      <c r="H127">
        <v>9882</v>
      </c>
      <c r="I127">
        <v>2.2636484687083889</v>
      </c>
      <c r="J127" s="1" t="s">
        <v>228</v>
      </c>
      <c r="K127">
        <v>45</v>
      </c>
      <c r="L127">
        <f>YEAR(Linkdin[[#This Row],[PostDate]])</f>
        <v>2022</v>
      </c>
    </row>
    <row r="128" spans="1:12" x14ac:dyDescent="0.55000000000000004">
      <c r="A128" s="2">
        <v>44916</v>
      </c>
      <c r="B128" s="1" t="s">
        <v>362</v>
      </c>
      <c r="C128" s="1" t="s">
        <v>317</v>
      </c>
      <c r="D128">
        <v>38</v>
      </c>
      <c r="E128">
        <v>7543</v>
      </c>
      <c r="F128">
        <v>89</v>
      </c>
      <c r="G128">
        <v>3</v>
      </c>
      <c r="H128">
        <v>7937</v>
      </c>
      <c r="I128">
        <v>1.723452207344558</v>
      </c>
      <c r="J128" s="1" t="s">
        <v>231</v>
      </c>
      <c r="K128">
        <v>35</v>
      </c>
      <c r="L128">
        <f>YEAR(Linkdin[[#This Row],[PostDate]])</f>
        <v>2022</v>
      </c>
    </row>
    <row r="129" spans="1:12" x14ac:dyDescent="0.55000000000000004">
      <c r="A129" s="2">
        <v>44917</v>
      </c>
      <c r="B129" s="1" t="s">
        <v>363</v>
      </c>
      <c r="C129" s="1" t="s">
        <v>317</v>
      </c>
      <c r="D129">
        <v>25</v>
      </c>
      <c r="E129">
        <v>7560</v>
      </c>
      <c r="F129">
        <v>84</v>
      </c>
      <c r="G129">
        <v>4</v>
      </c>
      <c r="H129">
        <v>16215</v>
      </c>
      <c r="I129">
        <v>1.4947089947089951</v>
      </c>
      <c r="J129" s="1" t="s">
        <v>233</v>
      </c>
      <c r="K129">
        <v>40</v>
      </c>
      <c r="L129">
        <f>YEAR(Linkdin[[#This Row],[PostDate]])</f>
        <v>2022</v>
      </c>
    </row>
    <row r="130" spans="1:12" x14ac:dyDescent="0.55000000000000004">
      <c r="A130" s="2">
        <v>44922</v>
      </c>
      <c r="B130" s="1" t="s">
        <v>364</v>
      </c>
      <c r="C130" s="1" t="s">
        <v>317</v>
      </c>
      <c r="D130">
        <v>199</v>
      </c>
      <c r="E130">
        <v>7661</v>
      </c>
      <c r="F130">
        <v>992</v>
      </c>
      <c r="G130">
        <v>34</v>
      </c>
      <c r="H130">
        <v>360777</v>
      </c>
      <c r="I130">
        <v>15.99007962406996</v>
      </c>
      <c r="J130" s="1" t="s">
        <v>228</v>
      </c>
      <c r="K130">
        <v>22</v>
      </c>
      <c r="L130">
        <f>YEAR(Linkdin[[#This Row],[PostDate]])</f>
        <v>2022</v>
      </c>
    </row>
    <row r="131" spans="1:12" x14ac:dyDescent="0.55000000000000004">
      <c r="A131" s="2">
        <v>44923</v>
      </c>
      <c r="B131" s="1" t="s">
        <v>365</v>
      </c>
      <c r="C131" s="1" t="s">
        <v>317</v>
      </c>
      <c r="D131">
        <v>24</v>
      </c>
      <c r="E131">
        <v>7801</v>
      </c>
      <c r="F131">
        <v>122</v>
      </c>
      <c r="G131">
        <v>1</v>
      </c>
      <c r="H131">
        <v>12204</v>
      </c>
      <c r="I131">
        <v>1.884373798230996</v>
      </c>
      <c r="J131" s="1" t="s">
        <v>231</v>
      </c>
      <c r="K131">
        <v>39</v>
      </c>
      <c r="L131">
        <f>YEAR(Linkdin[[#This Row],[PostDate]])</f>
        <v>2022</v>
      </c>
    </row>
    <row r="132" spans="1:12" x14ac:dyDescent="0.55000000000000004">
      <c r="A132" s="2">
        <v>44924</v>
      </c>
      <c r="B132" s="1" t="s">
        <v>366</v>
      </c>
      <c r="C132" s="1" t="s">
        <v>317</v>
      </c>
      <c r="D132">
        <v>38</v>
      </c>
      <c r="E132">
        <v>8323</v>
      </c>
      <c r="F132">
        <v>167</v>
      </c>
      <c r="G132">
        <v>3</v>
      </c>
      <c r="H132">
        <v>47525</v>
      </c>
      <c r="I132">
        <v>2.499098882614442</v>
      </c>
      <c r="J132" s="1" t="s">
        <v>233</v>
      </c>
      <c r="K132">
        <v>26</v>
      </c>
      <c r="L132">
        <f>YEAR(Linkdin[[#This Row],[PostDate]])</f>
        <v>2022</v>
      </c>
    </row>
    <row r="133" spans="1:12" x14ac:dyDescent="0.55000000000000004">
      <c r="A133" s="2">
        <v>44929</v>
      </c>
      <c r="B133" s="1" t="s">
        <v>367</v>
      </c>
      <c r="C133" s="1" t="s">
        <v>225</v>
      </c>
      <c r="D133">
        <v>18</v>
      </c>
      <c r="E133">
        <v>8532</v>
      </c>
      <c r="F133">
        <v>93</v>
      </c>
      <c r="G133">
        <v>1</v>
      </c>
      <c r="H133">
        <v>6255</v>
      </c>
      <c r="I133">
        <v>1.312705110173465</v>
      </c>
      <c r="J133" s="1" t="s">
        <v>228</v>
      </c>
      <c r="K133">
        <v>54</v>
      </c>
      <c r="L133">
        <f>YEAR(Linkdin[[#This Row],[PostDate]])</f>
        <v>2023</v>
      </c>
    </row>
    <row r="134" spans="1:12" x14ac:dyDescent="0.55000000000000004">
      <c r="A134" s="2">
        <v>44930</v>
      </c>
      <c r="B134" s="1" t="s">
        <v>368</v>
      </c>
      <c r="C134" s="1" t="s">
        <v>317</v>
      </c>
      <c r="D134">
        <v>48</v>
      </c>
      <c r="E134">
        <v>8574</v>
      </c>
      <c r="F134">
        <v>208</v>
      </c>
      <c r="G134">
        <v>2</v>
      </c>
      <c r="H134">
        <v>28901</v>
      </c>
      <c r="I134">
        <v>3.0090972708187542</v>
      </c>
      <c r="J134" s="1" t="s">
        <v>231</v>
      </c>
      <c r="K134">
        <v>29</v>
      </c>
      <c r="L134">
        <f>YEAR(Linkdin[[#This Row],[PostDate]])</f>
        <v>2023</v>
      </c>
    </row>
    <row r="135" spans="1:12" x14ac:dyDescent="0.55000000000000004">
      <c r="A135" s="2">
        <v>44931</v>
      </c>
      <c r="B135" s="1" t="s">
        <v>369</v>
      </c>
      <c r="C135" s="1" t="s">
        <v>230</v>
      </c>
      <c r="D135">
        <v>13</v>
      </c>
      <c r="E135">
        <v>8621</v>
      </c>
      <c r="F135">
        <v>57</v>
      </c>
      <c r="G135">
        <v>1</v>
      </c>
      <c r="H135">
        <v>5706</v>
      </c>
      <c r="I135">
        <v>0.82357035146734714</v>
      </c>
      <c r="J135" s="1" t="s">
        <v>233</v>
      </c>
      <c r="K135">
        <v>33</v>
      </c>
      <c r="L135">
        <f>YEAR(Linkdin[[#This Row],[PostDate]])</f>
        <v>2023</v>
      </c>
    </row>
    <row r="136" spans="1:12" x14ac:dyDescent="0.55000000000000004">
      <c r="A136" s="2">
        <v>44936</v>
      </c>
      <c r="B136" s="1" t="s">
        <v>370</v>
      </c>
      <c r="C136" s="1" t="s">
        <v>317</v>
      </c>
      <c r="D136">
        <v>37</v>
      </c>
      <c r="E136">
        <v>8726</v>
      </c>
      <c r="F136">
        <v>88</v>
      </c>
      <c r="G136">
        <v>1</v>
      </c>
      <c r="H136">
        <v>9944</v>
      </c>
      <c r="I136">
        <v>1.443960577584231</v>
      </c>
      <c r="J136" s="1" t="s">
        <v>228</v>
      </c>
      <c r="K136">
        <v>32</v>
      </c>
      <c r="L136">
        <f>YEAR(Linkdin[[#This Row],[PostDate]])</f>
        <v>2023</v>
      </c>
    </row>
    <row r="137" spans="1:12" x14ac:dyDescent="0.55000000000000004">
      <c r="A137" s="2">
        <v>44937</v>
      </c>
      <c r="B137" s="1" t="s">
        <v>371</v>
      </c>
      <c r="C137" s="1" t="s">
        <v>317</v>
      </c>
      <c r="D137">
        <v>58</v>
      </c>
      <c r="E137">
        <v>8906</v>
      </c>
      <c r="F137">
        <v>260</v>
      </c>
      <c r="G137">
        <v>3</v>
      </c>
      <c r="H137">
        <v>21563</v>
      </c>
      <c r="I137">
        <v>3.6043116999775431</v>
      </c>
      <c r="J137" s="1" t="s">
        <v>231</v>
      </c>
      <c r="K137">
        <v>42</v>
      </c>
      <c r="L137">
        <f>YEAR(Linkdin[[#This Row],[PostDate]])</f>
        <v>2023</v>
      </c>
    </row>
    <row r="138" spans="1:12" x14ac:dyDescent="0.55000000000000004">
      <c r="A138" s="2">
        <v>44938</v>
      </c>
      <c r="B138" s="1" t="s">
        <v>372</v>
      </c>
      <c r="C138" s="1" t="s">
        <v>317</v>
      </c>
      <c r="D138">
        <v>64</v>
      </c>
      <c r="E138">
        <v>8954</v>
      </c>
      <c r="F138">
        <v>179</v>
      </c>
      <c r="G138">
        <v>2</v>
      </c>
      <c r="H138">
        <v>13825</v>
      </c>
      <c r="I138">
        <v>2.736207281661827</v>
      </c>
      <c r="J138" s="1" t="s">
        <v>233</v>
      </c>
      <c r="K138">
        <v>19</v>
      </c>
      <c r="L138">
        <f>YEAR(Linkdin[[#This Row],[PostDate]])</f>
        <v>2023</v>
      </c>
    </row>
    <row r="139" spans="1:12" x14ac:dyDescent="0.55000000000000004">
      <c r="A139" s="2">
        <v>44943</v>
      </c>
      <c r="B139" s="1" t="s">
        <v>373</v>
      </c>
      <c r="C139" s="1" t="s">
        <v>222</v>
      </c>
      <c r="D139">
        <v>174</v>
      </c>
      <c r="E139">
        <v>9059</v>
      </c>
      <c r="F139">
        <v>1049</v>
      </c>
      <c r="G139">
        <v>7</v>
      </c>
      <c r="H139">
        <v>71264</v>
      </c>
      <c r="I139">
        <v>13.57765757809913</v>
      </c>
      <c r="J139" s="1" t="s">
        <v>228</v>
      </c>
      <c r="K139">
        <v>24</v>
      </c>
      <c r="L139">
        <f>YEAR(Linkdin[[#This Row],[PostDate]])</f>
        <v>2023</v>
      </c>
    </row>
    <row r="140" spans="1:12" x14ac:dyDescent="0.55000000000000004">
      <c r="A140" s="2">
        <v>44944</v>
      </c>
      <c r="B140" s="1" t="s">
        <v>374</v>
      </c>
      <c r="C140" s="1" t="s">
        <v>222</v>
      </c>
      <c r="D140">
        <v>20</v>
      </c>
      <c r="E140">
        <v>9579</v>
      </c>
      <c r="F140">
        <v>80</v>
      </c>
      <c r="G140">
        <v>1</v>
      </c>
      <c r="H140">
        <v>6958</v>
      </c>
      <c r="I140">
        <v>1.0543898110449941</v>
      </c>
      <c r="J140" s="1" t="s">
        <v>231</v>
      </c>
      <c r="K140">
        <v>24</v>
      </c>
      <c r="L140">
        <f>YEAR(Linkdin[[#This Row],[PostDate]])</f>
        <v>2023</v>
      </c>
    </row>
    <row r="141" spans="1:12" x14ac:dyDescent="0.55000000000000004">
      <c r="A141" s="2">
        <v>44945</v>
      </c>
      <c r="B141" s="1" t="s">
        <v>375</v>
      </c>
      <c r="C141" s="1" t="s">
        <v>317</v>
      </c>
      <c r="D141">
        <v>64</v>
      </c>
      <c r="E141">
        <v>9903</v>
      </c>
      <c r="F141">
        <v>423</v>
      </c>
      <c r="G141">
        <v>7</v>
      </c>
      <c r="H141">
        <v>50119</v>
      </c>
      <c r="I141">
        <v>4.988387357366455</v>
      </c>
      <c r="J141" s="1" t="s">
        <v>233</v>
      </c>
      <c r="K141">
        <v>66</v>
      </c>
      <c r="L141">
        <f>YEAR(Linkdin[[#This Row],[PostDate]])</f>
        <v>2023</v>
      </c>
    </row>
    <row r="142" spans="1:12" x14ac:dyDescent="0.55000000000000004">
      <c r="A142" s="2">
        <v>44950</v>
      </c>
      <c r="B142" s="1" t="s">
        <v>376</v>
      </c>
      <c r="C142" s="1" t="s">
        <v>222</v>
      </c>
      <c r="D142">
        <v>41</v>
      </c>
      <c r="E142">
        <v>10222</v>
      </c>
      <c r="F142">
        <v>217</v>
      </c>
      <c r="G142">
        <v>3</v>
      </c>
      <c r="H142">
        <v>16969</v>
      </c>
      <c r="I142">
        <v>2.5533163764429658</v>
      </c>
      <c r="J142" s="1" t="s">
        <v>228</v>
      </c>
      <c r="K142">
        <v>32</v>
      </c>
      <c r="L142">
        <f>YEAR(Linkdin[[#This Row],[PostDate]])</f>
        <v>2023</v>
      </c>
    </row>
    <row r="143" spans="1:12" x14ac:dyDescent="0.55000000000000004">
      <c r="A143" s="2">
        <v>44951</v>
      </c>
      <c r="B143" s="1" t="s">
        <v>377</v>
      </c>
      <c r="C143" s="1" t="s">
        <v>317</v>
      </c>
      <c r="D143">
        <v>46</v>
      </c>
      <c r="E143">
        <v>10324</v>
      </c>
      <c r="F143">
        <v>141</v>
      </c>
      <c r="G143">
        <v>0</v>
      </c>
      <c r="H143">
        <v>53896</v>
      </c>
      <c r="I143">
        <v>1.811313444401395</v>
      </c>
      <c r="J143" s="1" t="s">
        <v>231</v>
      </c>
      <c r="K143">
        <v>23</v>
      </c>
      <c r="L143">
        <f>YEAR(Linkdin[[#This Row],[PostDate]])</f>
        <v>2023</v>
      </c>
    </row>
    <row r="144" spans="1:12" x14ac:dyDescent="0.55000000000000004">
      <c r="A144" s="2">
        <v>44952</v>
      </c>
      <c r="B144" s="1" t="s">
        <v>378</v>
      </c>
      <c r="C144" s="1" t="s">
        <v>317</v>
      </c>
      <c r="D144">
        <v>12</v>
      </c>
      <c r="E144">
        <v>10754</v>
      </c>
      <c r="F144">
        <v>66</v>
      </c>
      <c r="G144">
        <v>4</v>
      </c>
      <c r="H144">
        <v>9201</v>
      </c>
      <c r="I144">
        <v>0.7625069741491538</v>
      </c>
      <c r="J144" s="1" t="s">
        <v>233</v>
      </c>
      <c r="K144">
        <v>34</v>
      </c>
      <c r="L144">
        <f>YEAR(Linkdin[[#This Row],[PostDate]])</f>
        <v>2023</v>
      </c>
    </row>
    <row r="145" spans="1:12" x14ac:dyDescent="0.55000000000000004">
      <c r="A145" s="2">
        <v>44957</v>
      </c>
      <c r="B145" s="1" t="s">
        <v>379</v>
      </c>
      <c r="C145" s="1" t="s">
        <v>222</v>
      </c>
      <c r="D145">
        <v>34</v>
      </c>
      <c r="E145">
        <v>10766</v>
      </c>
      <c r="F145">
        <v>126</v>
      </c>
      <c r="G145">
        <v>7</v>
      </c>
      <c r="H145">
        <v>7660</v>
      </c>
      <c r="I145">
        <v>1.5511796396061679</v>
      </c>
      <c r="J145" s="1" t="s">
        <v>228</v>
      </c>
      <c r="K145">
        <v>29</v>
      </c>
      <c r="L145">
        <f>YEAR(Linkdin[[#This Row],[PostDate]])</f>
        <v>2023</v>
      </c>
    </row>
    <row r="146" spans="1:12" x14ac:dyDescent="0.55000000000000004">
      <c r="A146" s="2">
        <v>44623</v>
      </c>
      <c r="B146" s="1" t="s">
        <v>270</v>
      </c>
      <c r="C146" s="1" t="s">
        <v>230</v>
      </c>
      <c r="D146">
        <v>5</v>
      </c>
      <c r="E146">
        <v>874</v>
      </c>
      <c r="F146">
        <v>15</v>
      </c>
      <c r="G146">
        <v>0</v>
      </c>
      <c r="H146">
        <v>744</v>
      </c>
      <c r="I146">
        <v>2.2883295194508011</v>
      </c>
      <c r="J146" s="1" t="s">
        <v>233</v>
      </c>
      <c r="K146">
        <v>17</v>
      </c>
      <c r="L146">
        <f>YEAR(Linkdin[[#This Row],[PostDate]])</f>
        <v>2022</v>
      </c>
    </row>
    <row r="147" spans="1:12" x14ac:dyDescent="0.55000000000000004">
      <c r="A147" s="2">
        <v>44950</v>
      </c>
      <c r="B147" s="1" t="s">
        <v>376</v>
      </c>
      <c r="C147" s="1" t="s">
        <v>222</v>
      </c>
      <c r="D147">
        <v>41</v>
      </c>
      <c r="E147">
        <v>10222</v>
      </c>
      <c r="F147">
        <v>217</v>
      </c>
      <c r="G147">
        <v>3</v>
      </c>
      <c r="H147">
        <v>16969</v>
      </c>
      <c r="I147">
        <v>2.5533163764429658</v>
      </c>
      <c r="J147" s="1" t="s">
        <v>228</v>
      </c>
      <c r="K147">
        <v>32</v>
      </c>
      <c r="L147">
        <f>YEAR(Linkdin[[#This Row],[PostDate]])</f>
        <v>2023</v>
      </c>
    </row>
    <row r="148" spans="1:12" x14ac:dyDescent="0.55000000000000004">
      <c r="A148" s="2">
        <v>44740</v>
      </c>
      <c r="B148" s="1" t="s">
        <v>305</v>
      </c>
      <c r="C148" s="1" t="s">
        <v>222</v>
      </c>
      <c r="D148">
        <v>35</v>
      </c>
      <c r="E148">
        <v>1211</v>
      </c>
      <c r="F148">
        <v>72</v>
      </c>
      <c r="G148">
        <v>4</v>
      </c>
      <c r="H148">
        <v>7693</v>
      </c>
      <c r="I148">
        <v>9.1659785301403804</v>
      </c>
      <c r="J148" s="1" t="s">
        <v>228</v>
      </c>
      <c r="K148">
        <v>29</v>
      </c>
      <c r="L148">
        <f>YEAR(Linkdin[[#This Row],[PostDate]])</f>
        <v>2022</v>
      </c>
    </row>
    <row r="149" spans="1:12" x14ac:dyDescent="0.55000000000000004">
      <c r="A149" s="2">
        <v>44943</v>
      </c>
      <c r="B149" s="1" t="s">
        <v>373</v>
      </c>
      <c r="C149" s="1" t="s">
        <v>222</v>
      </c>
      <c r="D149">
        <v>174</v>
      </c>
      <c r="E149">
        <v>9059</v>
      </c>
      <c r="F149">
        <v>1049</v>
      </c>
      <c r="G149">
        <v>7</v>
      </c>
      <c r="H149">
        <v>71264</v>
      </c>
      <c r="I149">
        <v>13.57765757809913</v>
      </c>
      <c r="J149" s="1" t="s">
        <v>228</v>
      </c>
      <c r="K149">
        <v>24</v>
      </c>
      <c r="L149">
        <f>YEAR(Linkdin[[#This Row],[PostDate]])</f>
        <v>2023</v>
      </c>
    </row>
    <row r="150" spans="1:12" x14ac:dyDescent="0.55000000000000004">
      <c r="A150" s="2">
        <v>44931</v>
      </c>
      <c r="B150" s="1" t="s">
        <v>369</v>
      </c>
      <c r="C150" s="1" t="s">
        <v>230</v>
      </c>
      <c r="D150">
        <v>13</v>
      </c>
      <c r="E150">
        <v>8621</v>
      </c>
      <c r="F150">
        <v>57</v>
      </c>
      <c r="G150">
        <v>1</v>
      </c>
      <c r="H150">
        <v>5706</v>
      </c>
      <c r="I150">
        <v>0.82357035146734714</v>
      </c>
      <c r="J150" s="1" t="s">
        <v>233</v>
      </c>
      <c r="K150">
        <v>33</v>
      </c>
      <c r="L150">
        <f>YEAR(Linkdin[[#This Row],[PostDate]])</f>
        <v>2023</v>
      </c>
    </row>
    <row r="151" spans="1:12" x14ac:dyDescent="0.55000000000000004">
      <c r="A151" s="2">
        <v>44763</v>
      </c>
      <c r="B151" s="1" t="s">
        <v>261</v>
      </c>
      <c r="C151" s="1" t="s">
        <v>230</v>
      </c>
      <c r="D151">
        <v>10</v>
      </c>
      <c r="E151">
        <v>1691</v>
      </c>
      <c r="F151">
        <v>14</v>
      </c>
      <c r="G151">
        <v>0</v>
      </c>
      <c r="H151">
        <v>2152</v>
      </c>
      <c r="I151">
        <v>1.419278533412182</v>
      </c>
      <c r="J151" s="1" t="s">
        <v>233</v>
      </c>
      <c r="K151">
        <v>13</v>
      </c>
      <c r="L151">
        <f>YEAR(Linkdin[[#This Row],[PostDate]])</f>
        <v>2022</v>
      </c>
    </row>
    <row r="152" spans="1:12" x14ac:dyDescent="0.55000000000000004">
      <c r="A152" s="2">
        <v>44923</v>
      </c>
      <c r="B152" s="1" t="s">
        <v>365</v>
      </c>
      <c r="C152" s="1" t="s">
        <v>317</v>
      </c>
      <c r="D152">
        <v>24</v>
      </c>
      <c r="E152">
        <v>7801</v>
      </c>
      <c r="F152">
        <v>122</v>
      </c>
      <c r="G152">
        <v>1</v>
      </c>
      <c r="H152">
        <v>12204</v>
      </c>
      <c r="I152">
        <v>1.884373798230996</v>
      </c>
      <c r="J152" s="1" t="s">
        <v>231</v>
      </c>
      <c r="K152">
        <v>39</v>
      </c>
      <c r="L152">
        <f>YEAR(Linkdin[[#This Row],[PostDate]])</f>
        <v>2022</v>
      </c>
    </row>
    <row r="153" spans="1:12" x14ac:dyDescent="0.55000000000000004">
      <c r="A153" s="2">
        <v>44734</v>
      </c>
      <c r="B153" s="1" t="s">
        <v>304</v>
      </c>
      <c r="C153" s="1" t="s">
        <v>230</v>
      </c>
      <c r="D153">
        <v>2</v>
      </c>
      <c r="E153">
        <v>1185</v>
      </c>
      <c r="F153">
        <v>5</v>
      </c>
      <c r="G153">
        <v>0</v>
      </c>
      <c r="H153">
        <v>766</v>
      </c>
      <c r="I153">
        <v>0.59071729957805907</v>
      </c>
      <c r="J153" s="1" t="s">
        <v>231</v>
      </c>
      <c r="K153">
        <v>23</v>
      </c>
      <c r="L153">
        <f>YEAR(Linkdin[[#This Row],[PostDate]])</f>
        <v>2022</v>
      </c>
    </row>
    <row r="154" spans="1:12" x14ac:dyDescent="0.55000000000000004">
      <c r="A154" s="2">
        <v>44936</v>
      </c>
      <c r="B154" s="1" t="s">
        <v>370</v>
      </c>
      <c r="C154" s="1" t="s">
        <v>317</v>
      </c>
      <c r="D154">
        <v>37</v>
      </c>
      <c r="E154">
        <v>8726</v>
      </c>
      <c r="F154">
        <v>88</v>
      </c>
      <c r="G154">
        <v>1</v>
      </c>
      <c r="H154">
        <v>9944</v>
      </c>
      <c r="I154">
        <v>1.443960577584231</v>
      </c>
      <c r="J154" s="1" t="s">
        <v>228</v>
      </c>
      <c r="K154">
        <v>32</v>
      </c>
      <c r="L154">
        <f>YEAR(Linkdin[[#This Row],[PostDate]])</f>
        <v>2023</v>
      </c>
    </row>
    <row r="155" spans="1:12" x14ac:dyDescent="0.55000000000000004">
      <c r="A155" s="2">
        <v>44588</v>
      </c>
      <c r="B155" s="1" t="s">
        <v>258</v>
      </c>
      <c r="C155" s="1" t="s">
        <v>225</v>
      </c>
      <c r="D155">
        <v>6</v>
      </c>
      <c r="E155">
        <v>570</v>
      </c>
      <c r="F155">
        <v>22</v>
      </c>
      <c r="G155">
        <v>0</v>
      </c>
      <c r="H155">
        <v>2374</v>
      </c>
      <c r="I155">
        <v>4.9122807017543861</v>
      </c>
      <c r="J155" s="1" t="s">
        <v>233</v>
      </c>
      <c r="K155">
        <v>33</v>
      </c>
      <c r="L155">
        <f>YEAR(Linkdin[[#This Row],[PostDate]])</f>
        <v>2022</v>
      </c>
    </row>
    <row r="156" spans="1:12" x14ac:dyDescent="0.55000000000000004">
      <c r="A156" s="2">
        <v>44583</v>
      </c>
      <c r="B156" s="1" t="s">
        <v>253</v>
      </c>
      <c r="C156" s="1" t="s">
        <v>230</v>
      </c>
      <c r="D156">
        <v>20</v>
      </c>
      <c r="E156">
        <v>550</v>
      </c>
      <c r="F156">
        <v>32</v>
      </c>
      <c r="G156">
        <v>0</v>
      </c>
      <c r="H156">
        <v>3479</v>
      </c>
      <c r="I156">
        <v>9.454545454545455</v>
      </c>
      <c r="J156" s="1" t="s">
        <v>223</v>
      </c>
      <c r="K156">
        <v>39</v>
      </c>
      <c r="L156">
        <f>YEAR(Linkdin[[#This Row],[PostDate]])</f>
        <v>2022</v>
      </c>
    </row>
    <row r="157" spans="1:12" x14ac:dyDescent="0.55000000000000004">
      <c r="A157" s="2">
        <v>44845</v>
      </c>
      <c r="B157" s="1" t="s">
        <v>334</v>
      </c>
      <c r="C157" s="1" t="s">
        <v>222</v>
      </c>
      <c r="D157">
        <v>49</v>
      </c>
      <c r="E157">
        <v>4365</v>
      </c>
      <c r="F157">
        <v>107</v>
      </c>
      <c r="G157">
        <v>0</v>
      </c>
      <c r="H157">
        <v>12028</v>
      </c>
      <c r="I157">
        <v>3.5738831615120268</v>
      </c>
      <c r="J157" s="1" t="s">
        <v>228</v>
      </c>
      <c r="K157">
        <v>54</v>
      </c>
      <c r="L157">
        <f>YEAR(Linkdin[[#This Row],[PostDate]])</f>
        <v>2022</v>
      </c>
    </row>
    <row r="158" spans="1:12" x14ac:dyDescent="0.55000000000000004">
      <c r="A158" s="2">
        <v>44945</v>
      </c>
      <c r="B158" s="1" t="s">
        <v>375</v>
      </c>
      <c r="C158" s="1" t="s">
        <v>317</v>
      </c>
      <c r="D158">
        <v>64</v>
      </c>
      <c r="E158">
        <v>9903</v>
      </c>
      <c r="F158">
        <v>423</v>
      </c>
      <c r="G158">
        <v>7</v>
      </c>
      <c r="H158">
        <v>50119</v>
      </c>
      <c r="I158">
        <v>4.988387357366455</v>
      </c>
      <c r="J158" s="1" t="s">
        <v>233</v>
      </c>
      <c r="K158">
        <v>66</v>
      </c>
      <c r="L158">
        <f>YEAR(Linkdin[[#This Row],[PostDate]])</f>
        <v>2023</v>
      </c>
    </row>
    <row r="159" spans="1:12" x14ac:dyDescent="0.55000000000000004">
      <c r="A159" s="2">
        <v>44952</v>
      </c>
      <c r="B159" s="1" t="s">
        <v>378</v>
      </c>
      <c r="C159" s="1" t="s">
        <v>317</v>
      </c>
      <c r="D159">
        <v>12</v>
      </c>
      <c r="E159">
        <v>10754</v>
      </c>
      <c r="F159">
        <v>66</v>
      </c>
      <c r="G159">
        <v>4</v>
      </c>
      <c r="H159">
        <v>9201</v>
      </c>
      <c r="I159">
        <v>0.7625069741491538</v>
      </c>
      <c r="J159" s="1" t="s">
        <v>233</v>
      </c>
      <c r="K159">
        <v>34</v>
      </c>
      <c r="L159">
        <f>YEAR(Linkdin[[#This Row],[PostDate]])</f>
        <v>2023</v>
      </c>
    </row>
    <row r="160" spans="1:12" x14ac:dyDescent="0.55000000000000004">
      <c r="A160" s="2">
        <v>44663</v>
      </c>
      <c r="B160" s="1" t="s">
        <v>283</v>
      </c>
      <c r="C160" s="1" t="s">
        <v>225</v>
      </c>
      <c r="D160">
        <v>9</v>
      </c>
      <c r="E160">
        <v>969</v>
      </c>
      <c r="F160">
        <v>28</v>
      </c>
      <c r="G160">
        <v>0</v>
      </c>
      <c r="H160">
        <v>2664</v>
      </c>
      <c r="I160">
        <v>3.818369453044375</v>
      </c>
      <c r="J160" s="1" t="s">
        <v>228</v>
      </c>
      <c r="K160">
        <v>16</v>
      </c>
      <c r="L160">
        <f>YEAR(Linkdin[[#This Row],[PostDate]])</f>
        <v>2022</v>
      </c>
    </row>
    <row r="161" spans="1:12" x14ac:dyDescent="0.55000000000000004">
      <c r="A161" s="2">
        <v>44726</v>
      </c>
      <c r="B161" s="1" t="s">
        <v>301</v>
      </c>
      <c r="C161" s="1" t="s">
        <v>237</v>
      </c>
      <c r="D161">
        <v>8</v>
      </c>
      <c r="E161">
        <v>1146</v>
      </c>
      <c r="F161">
        <v>14</v>
      </c>
      <c r="G161">
        <v>0</v>
      </c>
      <c r="H161">
        <v>808</v>
      </c>
      <c r="I161">
        <v>1.919720767888307</v>
      </c>
      <c r="J161" s="1" t="s">
        <v>228</v>
      </c>
      <c r="K161">
        <v>52</v>
      </c>
      <c r="L161">
        <f>YEAR(Linkdin[[#This Row],[PostDate]])</f>
        <v>2022</v>
      </c>
    </row>
    <row r="162" spans="1:12" x14ac:dyDescent="0.55000000000000004">
      <c r="A162" s="2">
        <v>44824</v>
      </c>
      <c r="B162" s="1" t="s">
        <v>329</v>
      </c>
      <c r="C162" s="1" t="s">
        <v>225</v>
      </c>
      <c r="D162">
        <v>26</v>
      </c>
      <c r="E162">
        <v>3064</v>
      </c>
      <c r="F162">
        <v>71</v>
      </c>
      <c r="G162">
        <v>1</v>
      </c>
      <c r="H162">
        <v>5646</v>
      </c>
      <c r="I162">
        <v>3.1984334203655349</v>
      </c>
      <c r="J162" s="1" t="s">
        <v>228</v>
      </c>
      <c r="K162">
        <v>59</v>
      </c>
      <c r="L162">
        <f>YEAR(Linkdin[[#This Row],[PostDate]])</f>
        <v>2022</v>
      </c>
    </row>
    <row r="163" spans="1:12" x14ac:dyDescent="0.55000000000000004">
      <c r="A163" s="2">
        <v>44789</v>
      </c>
      <c r="B163" s="1" t="s">
        <v>319</v>
      </c>
      <c r="C163" s="1" t="s">
        <v>317</v>
      </c>
      <c r="D163">
        <v>41</v>
      </c>
      <c r="E163">
        <v>2282</v>
      </c>
      <c r="F163">
        <v>72</v>
      </c>
      <c r="G163">
        <v>0</v>
      </c>
      <c r="H163">
        <v>5967</v>
      </c>
      <c r="I163">
        <v>4.9517966695880808</v>
      </c>
      <c r="J163" s="1" t="s">
        <v>228</v>
      </c>
      <c r="K163">
        <v>24</v>
      </c>
      <c r="L163">
        <f>YEAR(Linkdin[[#This Row],[PostDate]])</f>
        <v>2022</v>
      </c>
    </row>
    <row r="164" spans="1:12" x14ac:dyDescent="0.55000000000000004">
      <c r="A164" s="2">
        <v>44951</v>
      </c>
      <c r="B164" s="1" t="s">
        <v>377</v>
      </c>
      <c r="C164" s="1" t="s">
        <v>317</v>
      </c>
      <c r="D164">
        <v>46</v>
      </c>
      <c r="E164">
        <v>10324</v>
      </c>
      <c r="F164">
        <v>141</v>
      </c>
      <c r="G164">
        <v>0</v>
      </c>
      <c r="H164">
        <v>53896</v>
      </c>
      <c r="I164">
        <v>1.811313444401395</v>
      </c>
      <c r="J164" s="1" t="s">
        <v>231</v>
      </c>
      <c r="K164">
        <v>23</v>
      </c>
      <c r="L164">
        <f>YEAR(Linkdin[[#This Row],[PostDate]])</f>
        <v>2023</v>
      </c>
    </row>
    <row r="165" spans="1:12" x14ac:dyDescent="0.55000000000000004">
      <c r="A165" s="2">
        <v>44943</v>
      </c>
      <c r="B165" s="1" t="s">
        <v>373</v>
      </c>
      <c r="C165" s="1" t="s">
        <v>222</v>
      </c>
      <c r="D165">
        <v>174</v>
      </c>
      <c r="E165">
        <v>9059</v>
      </c>
      <c r="F165">
        <v>1049</v>
      </c>
      <c r="G165">
        <v>7</v>
      </c>
      <c r="H165">
        <v>71264</v>
      </c>
      <c r="I165">
        <v>13.57765757809913</v>
      </c>
      <c r="J165" s="1" t="s">
        <v>228</v>
      </c>
      <c r="K165">
        <v>24</v>
      </c>
      <c r="L165">
        <f>YEAR(Linkdin[[#This Row],[PostDate]])</f>
        <v>2023</v>
      </c>
    </row>
    <row r="166" spans="1:12" x14ac:dyDescent="0.55000000000000004">
      <c r="A166" s="2">
        <v>44570</v>
      </c>
      <c r="B166" s="1" t="s">
        <v>238</v>
      </c>
      <c r="C166" s="1" t="s">
        <v>225</v>
      </c>
      <c r="D166">
        <v>19</v>
      </c>
      <c r="E166">
        <v>522</v>
      </c>
      <c r="F166">
        <v>54</v>
      </c>
      <c r="G166">
        <v>0</v>
      </c>
      <c r="H166">
        <v>4896</v>
      </c>
      <c r="I166">
        <v>13.98467432950191</v>
      </c>
      <c r="J166" s="1" t="s">
        <v>53</v>
      </c>
      <c r="K166">
        <v>17</v>
      </c>
      <c r="L166">
        <f>YEAR(Linkdin[[#This Row],[PostDate]])</f>
        <v>2022</v>
      </c>
    </row>
    <row r="167" spans="1:12" x14ac:dyDescent="0.55000000000000004">
      <c r="A167" s="2">
        <v>44707</v>
      </c>
      <c r="B167" s="1" t="s">
        <v>296</v>
      </c>
      <c r="C167" s="1" t="s">
        <v>245</v>
      </c>
      <c r="D167">
        <v>9</v>
      </c>
      <c r="E167">
        <v>1067</v>
      </c>
      <c r="F167">
        <v>11</v>
      </c>
      <c r="G167">
        <v>0</v>
      </c>
      <c r="H167">
        <v>1507</v>
      </c>
      <c r="I167">
        <v>1.874414245548266</v>
      </c>
      <c r="J167" s="1" t="s">
        <v>233</v>
      </c>
      <c r="K167">
        <v>18</v>
      </c>
      <c r="L167">
        <f>YEAR(Linkdin[[#This Row],[PostDate]])</f>
        <v>2022</v>
      </c>
    </row>
    <row r="168" spans="1:12" x14ac:dyDescent="0.55000000000000004">
      <c r="A168" s="2">
        <v>44693</v>
      </c>
      <c r="B168" s="1" t="s">
        <v>294</v>
      </c>
      <c r="C168" s="1" t="s">
        <v>245</v>
      </c>
      <c r="D168">
        <v>14</v>
      </c>
      <c r="E168">
        <v>1044</v>
      </c>
      <c r="F168">
        <v>15</v>
      </c>
      <c r="G168">
        <v>0</v>
      </c>
      <c r="H168">
        <v>1008</v>
      </c>
      <c r="I168">
        <v>2.7777777777777781</v>
      </c>
      <c r="J168" s="1" t="s">
        <v>233</v>
      </c>
      <c r="K168">
        <v>17</v>
      </c>
      <c r="L168">
        <f>YEAR(Linkdin[[#This Row],[PostDate]])</f>
        <v>2022</v>
      </c>
    </row>
    <row r="169" spans="1:12" x14ac:dyDescent="0.55000000000000004">
      <c r="A169" s="2">
        <v>44585</v>
      </c>
      <c r="B169" s="1" t="s">
        <v>255</v>
      </c>
      <c r="C169" s="1" t="s">
        <v>230</v>
      </c>
      <c r="D169">
        <v>3</v>
      </c>
      <c r="E169">
        <v>557</v>
      </c>
      <c r="F169">
        <v>14</v>
      </c>
      <c r="G169">
        <v>0</v>
      </c>
      <c r="H169">
        <v>485</v>
      </c>
      <c r="I169">
        <v>3.0520646319569118</v>
      </c>
      <c r="J169" s="1" t="s">
        <v>226</v>
      </c>
      <c r="K169">
        <v>41</v>
      </c>
      <c r="L169">
        <f>YEAR(Linkdin[[#This Row],[PostDate]])</f>
        <v>2022</v>
      </c>
    </row>
    <row r="170" spans="1:12" x14ac:dyDescent="0.55000000000000004">
      <c r="A170" s="2">
        <v>44679</v>
      </c>
      <c r="B170" s="1" t="s">
        <v>290</v>
      </c>
      <c r="C170" s="1" t="s">
        <v>237</v>
      </c>
      <c r="D170">
        <v>23</v>
      </c>
      <c r="E170">
        <v>1025</v>
      </c>
      <c r="F170">
        <v>16</v>
      </c>
      <c r="G170">
        <v>0</v>
      </c>
      <c r="H170">
        <v>1499</v>
      </c>
      <c r="I170">
        <v>3.8048780487804881</v>
      </c>
      <c r="J170" s="1" t="s">
        <v>233</v>
      </c>
      <c r="K170">
        <v>36</v>
      </c>
      <c r="L170">
        <f>YEAR(Linkdin[[#This Row],[PostDate]])</f>
        <v>2022</v>
      </c>
    </row>
    <row r="171" spans="1:12" x14ac:dyDescent="0.55000000000000004">
      <c r="A171" s="2">
        <v>44564</v>
      </c>
      <c r="B171" s="1" t="s">
        <v>224</v>
      </c>
      <c r="C171" s="1" t="s">
        <v>225</v>
      </c>
      <c r="D171">
        <v>13</v>
      </c>
      <c r="E171">
        <v>483</v>
      </c>
      <c r="F171">
        <v>20</v>
      </c>
      <c r="G171">
        <v>0</v>
      </c>
      <c r="H171">
        <v>1331</v>
      </c>
      <c r="I171">
        <v>6.8322981366459627</v>
      </c>
      <c r="J171" s="1" t="s">
        <v>226</v>
      </c>
      <c r="K171">
        <v>15</v>
      </c>
      <c r="L171">
        <f>YEAR(Linkdin[[#This Row],[PostDate]])</f>
        <v>2022</v>
      </c>
    </row>
    <row r="172" spans="1:12" x14ac:dyDescent="0.55000000000000004">
      <c r="A172" s="2">
        <v>44922</v>
      </c>
      <c r="B172" s="1" t="s">
        <v>364</v>
      </c>
      <c r="C172" s="1" t="s">
        <v>317</v>
      </c>
      <c r="D172">
        <v>199</v>
      </c>
      <c r="E172">
        <v>7661</v>
      </c>
      <c r="F172">
        <v>992</v>
      </c>
      <c r="G172">
        <v>34</v>
      </c>
      <c r="H172">
        <v>360777</v>
      </c>
      <c r="I172">
        <v>15.99007962406996</v>
      </c>
      <c r="J172" s="1" t="s">
        <v>228</v>
      </c>
      <c r="K172">
        <v>22</v>
      </c>
      <c r="L172">
        <f>YEAR(Linkdin[[#This Row],[PostDate]])</f>
        <v>2022</v>
      </c>
    </row>
    <row r="173" spans="1:12" x14ac:dyDescent="0.55000000000000004">
      <c r="A173" s="2">
        <v>44691</v>
      </c>
      <c r="B173" s="1" t="s">
        <v>293</v>
      </c>
      <c r="C173" s="1" t="s">
        <v>245</v>
      </c>
      <c r="D173">
        <v>20</v>
      </c>
      <c r="E173">
        <v>1038</v>
      </c>
      <c r="F173">
        <v>25</v>
      </c>
      <c r="G173">
        <v>0</v>
      </c>
      <c r="H173">
        <v>1383</v>
      </c>
      <c r="I173">
        <v>4.3352601156069364</v>
      </c>
      <c r="J173" s="1" t="s">
        <v>228</v>
      </c>
      <c r="K173">
        <v>16</v>
      </c>
      <c r="L173">
        <f>YEAR(Linkdin[[#This Row],[PostDate]])</f>
        <v>2022</v>
      </c>
    </row>
    <row r="174" spans="1:12" x14ac:dyDescent="0.55000000000000004">
      <c r="A174" s="2">
        <v>44571</v>
      </c>
      <c r="B174" s="1" t="s">
        <v>239</v>
      </c>
      <c r="C174" s="1" t="s">
        <v>225</v>
      </c>
      <c r="D174">
        <v>9</v>
      </c>
      <c r="E174">
        <v>528</v>
      </c>
      <c r="F174">
        <v>11</v>
      </c>
      <c r="G174">
        <v>0</v>
      </c>
      <c r="H174">
        <v>805</v>
      </c>
      <c r="I174">
        <v>3.7878787878787881</v>
      </c>
      <c r="J174" s="1" t="s">
        <v>226</v>
      </c>
      <c r="K174">
        <v>23</v>
      </c>
      <c r="L174">
        <f>YEAR(Linkdin[[#This Row],[PostDate]])</f>
        <v>2022</v>
      </c>
    </row>
    <row r="175" spans="1:12" x14ac:dyDescent="0.55000000000000004">
      <c r="A175" s="2">
        <v>44951</v>
      </c>
      <c r="B175" s="1" t="s">
        <v>377</v>
      </c>
      <c r="C175" s="1" t="s">
        <v>317</v>
      </c>
      <c r="D175">
        <v>46</v>
      </c>
      <c r="E175">
        <v>10324</v>
      </c>
      <c r="F175">
        <v>141</v>
      </c>
      <c r="G175">
        <v>0</v>
      </c>
      <c r="H175">
        <v>53896</v>
      </c>
      <c r="I175">
        <v>1.811313444401395</v>
      </c>
      <c r="J175" s="1" t="s">
        <v>231</v>
      </c>
      <c r="K175">
        <v>23</v>
      </c>
      <c r="L175">
        <f>YEAR(Linkdin[[#This Row],[PostDate]])</f>
        <v>2023</v>
      </c>
    </row>
    <row r="176" spans="1:12" x14ac:dyDescent="0.55000000000000004">
      <c r="A176" s="2">
        <v>44889</v>
      </c>
      <c r="B176" s="1" t="s">
        <v>351</v>
      </c>
      <c r="C176" s="1" t="s">
        <v>245</v>
      </c>
      <c r="D176">
        <v>8</v>
      </c>
      <c r="E176">
        <v>5978</v>
      </c>
      <c r="F176">
        <v>49</v>
      </c>
      <c r="G176">
        <v>0</v>
      </c>
      <c r="H176">
        <v>2679</v>
      </c>
      <c r="I176">
        <v>0.95349615255938447</v>
      </c>
      <c r="J176" s="1" t="s">
        <v>233</v>
      </c>
      <c r="K176">
        <v>12</v>
      </c>
      <c r="L176">
        <f>YEAR(Linkdin[[#This Row],[PostDate]])</f>
        <v>2022</v>
      </c>
    </row>
    <row r="177" spans="1:12" x14ac:dyDescent="0.55000000000000004">
      <c r="A177" s="2">
        <v>44903</v>
      </c>
      <c r="B177" s="1" t="s">
        <v>357</v>
      </c>
      <c r="C177" s="1" t="s">
        <v>317</v>
      </c>
      <c r="D177">
        <v>130</v>
      </c>
      <c r="E177">
        <v>7123</v>
      </c>
      <c r="F177">
        <v>438</v>
      </c>
      <c r="G177">
        <v>0</v>
      </c>
      <c r="H177">
        <v>33441</v>
      </c>
      <c r="I177">
        <v>7.9741681875614203</v>
      </c>
      <c r="J177" s="1" t="s">
        <v>233</v>
      </c>
      <c r="K177">
        <v>68</v>
      </c>
      <c r="L177">
        <f>YEAR(Linkdin[[#This Row],[PostDate]])</f>
        <v>2022</v>
      </c>
    </row>
    <row r="178" spans="1:12" x14ac:dyDescent="0.55000000000000004">
      <c r="A178" s="2">
        <v>44593</v>
      </c>
      <c r="B178" s="1" t="s">
        <v>263</v>
      </c>
      <c r="C178" s="1" t="s">
        <v>245</v>
      </c>
      <c r="D178">
        <v>18</v>
      </c>
      <c r="E178">
        <v>579</v>
      </c>
      <c r="F178">
        <v>44</v>
      </c>
      <c r="G178">
        <v>0</v>
      </c>
      <c r="H178">
        <v>2266</v>
      </c>
      <c r="I178">
        <v>10.708117443868741</v>
      </c>
      <c r="J178" s="1" t="s">
        <v>228</v>
      </c>
      <c r="K178">
        <v>31</v>
      </c>
      <c r="L178">
        <f>YEAR(Linkdin[[#This Row],[PostDate]])</f>
        <v>2022</v>
      </c>
    </row>
    <row r="179" spans="1:12" x14ac:dyDescent="0.55000000000000004">
      <c r="A179" s="2">
        <v>44734</v>
      </c>
      <c r="B179" s="1" t="s">
        <v>304</v>
      </c>
      <c r="C179" s="1" t="s">
        <v>230</v>
      </c>
      <c r="D179">
        <v>2</v>
      </c>
      <c r="E179">
        <v>1185</v>
      </c>
      <c r="F179">
        <v>5</v>
      </c>
      <c r="G179">
        <v>0</v>
      </c>
      <c r="H179">
        <v>766</v>
      </c>
      <c r="I179">
        <v>0.59071729957805907</v>
      </c>
      <c r="J179" s="1" t="s">
        <v>231</v>
      </c>
      <c r="K179">
        <v>23</v>
      </c>
      <c r="L179">
        <f>YEAR(Linkdin[[#This Row],[PostDate]])</f>
        <v>2022</v>
      </c>
    </row>
    <row r="180" spans="1:12" x14ac:dyDescent="0.55000000000000004">
      <c r="A180" s="2">
        <v>44929</v>
      </c>
      <c r="B180" s="1" t="s">
        <v>367</v>
      </c>
      <c r="C180" s="1" t="s">
        <v>225</v>
      </c>
      <c r="D180">
        <v>18</v>
      </c>
      <c r="E180">
        <v>8532</v>
      </c>
      <c r="F180">
        <v>93</v>
      </c>
      <c r="G180">
        <v>1</v>
      </c>
      <c r="H180">
        <v>6255</v>
      </c>
      <c r="I180">
        <v>1.312705110173465</v>
      </c>
      <c r="J180" s="1" t="s">
        <v>228</v>
      </c>
      <c r="K180">
        <v>54</v>
      </c>
      <c r="L180">
        <f>YEAR(Linkdin[[#This Row],[PostDate]])</f>
        <v>2023</v>
      </c>
    </row>
    <row r="181" spans="1:12" x14ac:dyDescent="0.55000000000000004">
      <c r="A181" s="2">
        <v>44658</v>
      </c>
      <c r="B181" s="1" t="s">
        <v>282</v>
      </c>
      <c r="C181" s="1" t="s">
        <v>225</v>
      </c>
      <c r="D181">
        <v>11</v>
      </c>
      <c r="E181">
        <v>958</v>
      </c>
      <c r="F181">
        <v>14</v>
      </c>
      <c r="G181">
        <v>0</v>
      </c>
      <c r="H181">
        <v>1195</v>
      </c>
      <c r="I181">
        <v>2.609603340292276</v>
      </c>
      <c r="J181" s="1" t="s">
        <v>233</v>
      </c>
      <c r="K181">
        <v>68</v>
      </c>
      <c r="L181">
        <f>YEAR(Linkdin[[#This Row],[PostDate]])</f>
        <v>2022</v>
      </c>
    </row>
    <row r="182" spans="1:12" x14ac:dyDescent="0.55000000000000004">
      <c r="A182" s="2">
        <v>44679</v>
      </c>
      <c r="B182" s="1" t="s">
        <v>290</v>
      </c>
      <c r="C182" s="1" t="s">
        <v>237</v>
      </c>
      <c r="D182">
        <v>23</v>
      </c>
      <c r="E182">
        <v>1025</v>
      </c>
      <c r="F182">
        <v>16</v>
      </c>
      <c r="G182">
        <v>0</v>
      </c>
      <c r="H182">
        <v>1499</v>
      </c>
      <c r="I182">
        <v>3.8048780487804881</v>
      </c>
      <c r="J182" s="1" t="s">
        <v>233</v>
      </c>
      <c r="K182">
        <v>36</v>
      </c>
      <c r="L182">
        <f>YEAR(Linkdin[[#This Row],[PostDate]])</f>
        <v>2022</v>
      </c>
    </row>
    <row r="183" spans="1:12" x14ac:dyDescent="0.55000000000000004">
      <c r="A183" s="2">
        <v>44566</v>
      </c>
      <c r="B183" s="1" t="s">
        <v>229</v>
      </c>
      <c r="C183" s="1" t="s">
        <v>230</v>
      </c>
      <c r="D183">
        <v>10</v>
      </c>
      <c r="E183">
        <v>503</v>
      </c>
      <c r="F183">
        <v>20</v>
      </c>
      <c r="G183">
        <v>0</v>
      </c>
      <c r="H183">
        <v>1777</v>
      </c>
      <c r="I183">
        <v>5.964214711729622</v>
      </c>
      <c r="J183" s="1" t="s">
        <v>231</v>
      </c>
      <c r="K183">
        <v>11</v>
      </c>
      <c r="L183">
        <f>YEAR(Linkdin[[#This Row],[PostDate]])</f>
        <v>2022</v>
      </c>
    </row>
    <row r="184" spans="1:12" x14ac:dyDescent="0.55000000000000004">
      <c r="A184" s="2">
        <v>44587</v>
      </c>
      <c r="B184" s="1" t="s">
        <v>257</v>
      </c>
      <c r="C184" s="1" t="s">
        <v>225</v>
      </c>
      <c r="D184">
        <v>17</v>
      </c>
      <c r="E184">
        <v>567</v>
      </c>
      <c r="F184">
        <v>23</v>
      </c>
      <c r="G184">
        <v>0</v>
      </c>
      <c r="H184">
        <v>1224</v>
      </c>
      <c r="I184">
        <v>7.0546737213403876</v>
      </c>
      <c r="J184" s="1" t="s">
        <v>231</v>
      </c>
      <c r="K184">
        <v>27</v>
      </c>
      <c r="L184">
        <f>YEAR(Linkdin[[#This Row],[PostDate]])</f>
        <v>2022</v>
      </c>
    </row>
    <row r="185" spans="1:12" x14ac:dyDescent="0.55000000000000004">
      <c r="A185" s="2">
        <v>44644</v>
      </c>
      <c r="B185" s="1" t="s">
        <v>276</v>
      </c>
      <c r="C185" s="1" t="s">
        <v>237</v>
      </c>
      <c r="D185">
        <v>14</v>
      </c>
      <c r="E185">
        <v>916</v>
      </c>
      <c r="F185">
        <v>19</v>
      </c>
      <c r="G185">
        <v>0</v>
      </c>
      <c r="H185">
        <v>1575</v>
      </c>
      <c r="I185">
        <v>3.6026200873362448</v>
      </c>
      <c r="J185" s="1" t="s">
        <v>233</v>
      </c>
      <c r="K185">
        <v>24</v>
      </c>
      <c r="L185">
        <f>YEAR(Linkdin[[#This Row],[PostDate]])</f>
        <v>2022</v>
      </c>
    </row>
    <row r="186" spans="1:12" x14ac:dyDescent="0.55000000000000004">
      <c r="A186" s="2">
        <v>44754</v>
      </c>
      <c r="B186" s="1" t="s">
        <v>309</v>
      </c>
      <c r="C186" s="1" t="s">
        <v>222</v>
      </c>
      <c r="D186">
        <v>43</v>
      </c>
      <c r="E186">
        <v>1340</v>
      </c>
      <c r="F186">
        <v>161</v>
      </c>
      <c r="G186">
        <v>6</v>
      </c>
      <c r="H186">
        <v>13436</v>
      </c>
      <c r="I186">
        <v>15.671641791044779</v>
      </c>
      <c r="J186" s="1" t="s">
        <v>228</v>
      </c>
      <c r="K186">
        <v>34</v>
      </c>
      <c r="L186">
        <f>YEAR(Linkdin[[#This Row],[PostDate]])</f>
        <v>2022</v>
      </c>
    </row>
    <row r="187" spans="1:12" x14ac:dyDescent="0.55000000000000004">
      <c r="A187" s="2">
        <v>44589</v>
      </c>
      <c r="B187" s="1" t="s">
        <v>259</v>
      </c>
      <c r="C187" s="1" t="s">
        <v>245</v>
      </c>
      <c r="D187">
        <v>12</v>
      </c>
      <c r="E187">
        <v>573</v>
      </c>
      <c r="F187">
        <v>17</v>
      </c>
      <c r="G187">
        <v>0</v>
      </c>
      <c r="H187">
        <v>1683</v>
      </c>
      <c r="I187">
        <v>5.0610820244328103</v>
      </c>
      <c r="J187" s="1" t="s">
        <v>235</v>
      </c>
      <c r="K187">
        <v>28</v>
      </c>
      <c r="L187">
        <f>YEAR(Linkdin[[#This Row],[PostDate]])</f>
        <v>2022</v>
      </c>
    </row>
    <row r="188" spans="1:12" x14ac:dyDescent="0.55000000000000004">
      <c r="A188" s="2">
        <v>44665</v>
      </c>
      <c r="B188" s="1" t="s">
        <v>285</v>
      </c>
      <c r="C188" s="1" t="s">
        <v>237</v>
      </c>
      <c r="D188">
        <v>40</v>
      </c>
      <c r="E188">
        <v>980</v>
      </c>
      <c r="F188">
        <v>33</v>
      </c>
      <c r="G188">
        <v>0</v>
      </c>
      <c r="H188">
        <v>2824</v>
      </c>
      <c r="I188">
        <v>7.4489795918367356</v>
      </c>
      <c r="J188" s="1" t="s">
        <v>233</v>
      </c>
      <c r="K188">
        <v>29</v>
      </c>
      <c r="L188">
        <f>YEAR(Linkdin[[#This Row],[PostDate]])</f>
        <v>2022</v>
      </c>
    </row>
    <row r="189" spans="1:12" x14ac:dyDescent="0.55000000000000004">
      <c r="A189" s="2">
        <v>44775</v>
      </c>
      <c r="B189" s="1" t="s">
        <v>312</v>
      </c>
      <c r="C189" s="1" t="s">
        <v>222</v>
      </c>
      <c r="D189">
        <v>18</v>
      </c>
      <c r="E189">
        <v>1774</v>
      </c>
      <c r="F189">
        <v>57</v>
      </c>
      <c r="G189">
        <v>0</v>
      </c>
      <c r="H189">
        <v>6162</v>
      </c>
      <c r="I189">
        <v>4.2277339346110487</v>
      </c>
      <c r="J189" s="1" t="s">
        <v>228</v>
      </c>
      <c r="K189">
        <v>24</v>
      </c>
      <c r="L189">
        <f>YEAR(Linkdin[[#This Row],[PostDate]])</f>
        <v>2022</v>
      </c>
    </row>
    <row r="190" spans="1:12" x14ac:dyDescent="0.55000000000000004">
      <c r="A190" s="2">
        <v>44873</v>
      </c>
      <c r="B190" s="1" t="s">
        <v>343</v>
      </c>
      <c r="C190" s="1" t="s">
        <v>317</v>
      </c>
      <c r="D190">
        <v>35</v>
      </c>
      <c r="E190">
        <v>5345</v>
      </c>
      <c r="F190">
        <v>70</v>
      </c>
      <c r="G190">
        <v>0</v>
      </c>
      <c r="H190">
        <v>5033</v>
      </c>
      <c r="I190">
        <v>1.9644527595884</v>
      </c>
      <c r="J190" s="1" t="s">
        <v>228</v>
      </c>
      <c r="K190">
        <v>40</v>
      </c>
      <c r="L190">
        <f>YEAR(Linkdin[[#This Row],[PostDate]])</f>
        <v>2022</v>
      </c>
    </row>
    <row r="191" spans="1:12" x14ac:dyDescent="0.55000000000000004">
      <c r="A191" s="2">
        <v>44889</v>
      </c>
      <c r="B191" s="1" t="s">
        <v>351</v>
      </c>
      <c r="C191" s="1" t="s">
        <v>245</v>
      </c>
      <c r="D191">
        <v>8</v>
      </c>
      <c r="E191">
        <v>5978</v>
      </c>
      <c r="F191">
        <v>49</v>
      </c>
      <c r="G191">
        <v>0</v>
      </c>
      <c r="H191">
        <v>2679</v>
      </c>
      <c r="I191">
        <v>0.95349615255938447</v>
      </c>
      <c r="J191" s="1" t="s">
        <v>233</v>
      </c>
      <c r="K191">
        <v>12</v>
      </c>
      <c r="L191">
        <f>YEAR(Linkdin[[#This Row],[PostDate]])</f>
        <v>2022</v>
      </c>
    </row>
    <row r="192" spans="1:12" x14ac:dyDescent="0.55000000000000004">
      <c r="A192" s="2">
        <v>44641</v>
      </c>
      <c r="B192" s="1" t="s">
        <v>274</v>
      </c>
      <c r="C192" s="1" t="s">
        <v>245</v>
      </c>
      <c r="D192">
        <v>10</v>
      </c>
      <c r="E192">
        <v>901</v>
      </c>
      <c r="F192">
        <v>28</v>
      </c>
      <c r="G192">
        <v>0</v>
      </c>
      <c r="H192">
        <v>1417</v>
      </c>
      <c r="I192">
        <v>4.2175360710321863</v>
      </c>
      <c r="J192" s="1" t="s">
        <v>226</v>
      </c>
      <c r="K192">
        <v>47</v>
      </c>
      <c r="L192">
        <f>YEAR(Linkdin[[#This Row],[PostDate]])</f>
        <v>2022</v>
      </c>
    </row>
    <row r="193" spans="1:12" x14ac:dyDescent="0.55000000000000004">
      <c r="A193" s="2">
        <v>44578</v>
      </c>
      <c r="B193" s="1" t="s">
        <v>248</v>
      </c>
      <c r="C193" s="1" t="s">
        <v>225</v>
      </c>
      <c r="D193">
        <v>4</v>
      </c>
      <c r="E193">
        <v>550</v>
      </c>
      <c r="F193">
        <v>23</v>
      </c>
      <c r="G193">
        <v>0</v>
      </c>
      <c r="H193">
        <v>1775</v>
      </c>
      <c r="I193">
        <v>4.9090909090909092</v>
      </c>
      <c r="J193" s="1" t="s">
        <v>226</v>
      </c>
      <c r="K193">
        <v>28</v>
      </c>
      <c r="L193">
        <f>YEAR(Linkdin[[#This Row],[PostDate]])</f>
        <v>2022</v>
      </c>
    </row>
    <row r="194" spans="1:12" x14ac:dyDescent="0.55000000000000004">
      <c r="A194" s="2">
        <v>44712</v>
      </c>
      <c r="B194" s="1" t="s">
        <v>297</v>
      </c>
      <c r="C194" s="1" t="s">
        <v>237</v>
      </c>
      <c r="D194">
        <v>2</v>
      </c>
      <c r="E194">
        <v>1074</v>
      </c>
      <c r="F194">
        <v>9</v>
      </c>
      <c r="G194">
        <v>0</v>
      </c>
      <c r="H194">
        <v>501</v>
      </c>
      <c r="I194">
        <v>1.0242085661080069</v>
      </c>
      <c r="J194" s="1" t="s">
        <v>228</v>
      </c>
      <c r="K194">
        <v>17</v>
      </c>
      <c r="L194">
        <f>YEAR(Linkdin[[#This Row],[PostDate]])</f>
        <v>2022</v>
      </c>
    </row>
    <row r="195" spans="1:12" x14ac:dyDescent="0.55000000000000004">
      <c r="A195" s="2">
        <v>44588</v>
      </c>
      <c r="B195" s="1" t="s">
        <v>258</v>
      </c>
      <c r="C195" s="1" t="s">
        <v>225</v>
      </c>
      <c r="D195">
        <v>6</v>
      </c>
      <c r="E195">
        <v>570</v>
      </c>
      <c r="F195">
        <v>22</v>
      </c>
      <c r="G195">
        <v>0</v>
      </c>
      <c r="H195">
        <v>2374</v>
      </c>
      <c r="I195">
        <v>4.9122807017543861</v>
      </c>
      <c r="J195" s="1" t="s">
        <v>233</v>
      </c>
      <c r="K195">
        <v>33</v>
      </c>
      <c r="L195">
        <f>YEAR(Linkdin[[#This Row],[PostDate]])</f>
        <v>2022</v>
      </c>
    </row>
    <row r="196" spans="1:12" x14ac:dyDescent="0.55000000000000004">
      <c r="A196" s="2">
        <v>44880</v>
      </c>
      <c r="B196" s="1" t="s">
        <v>346</v>
      </c>
      <c r="C196" s="1" t="s">
        <v>317</v>
      </c>
      <c r="D196">
        <v>51</v>
      </c>
      <c r="E196">
        <v>5712</v>
      </c>
      <c r="F196">
        <v>114</v>
      </c>
      <c r="G196">
        <v>7</v>
      </c>
      <c r="H196">
        <v>11999</v>
      </c>
      <c r="I196">
        <v>3.011204481792717</v>
      </c>
      <c r="J196" s="1" t="s">
        <v>228</v>
      </c>
      <c r="K196">
        <v>26</v>
      </c>
      <c r="L196">
        <f>YEAR(Linkdin[[#This Row],[PostDate]])</f>
        <v>2022</v>
      </c>
    </row>
    <row r="197" spans="1:12" x14ac:dyDescent="0.55000000000000004">
      <c r="A197" s="2">
        <v>44937</v>
      </c>
      <c r="B197" s="1" t="s">
        <v>371</v>
      </c>
      <c r="C197" s="1" t="s">
        <v>317</v>
      </c>
      <c r="D197">
        <v>58</v>
      </c>
      <c r="E197">
        <v>8906</v>
      </c>
      <c r="F197">
        <v>260</v>
      </c>
      <c r="G197">
        <v>3</v>
      </c>
      <c r="H197">
        <v>21563</v>
      </c>
      <c r="I197">
        <v>3.6043116999775431</v>
      </c>
      <c r="J197" s="1" t="s">
        <v>231</v>
      </c>
      <c r="K197">
        <v>42</v>
      </c>
      <c r="L197">
        <f>YEAR(Linkdin[[#This Row],[PostDate]])</f>
        <v>2023</v>
      </c>
    </row>
    <row r="198" spans="1:12" x14ac:dyDescent="0.55000000000000004">
      <c r="A198" s="2">
        <v>44589</v>
      </c>
      <c r="B198" s="1" t="s">
        <v>259</v>
      </c>
      <c r="C198" s="1" t="s">
        <v>245</v>
      </c>
      <c r="D198">
        <v>12</v>
      </c>
      <c r="E198">
        <v>573</v>
      </c>
      <c r="F198">
        <v>17</v>
      </c>
      <c r="G198">
        <v>0</v>
      </c>
      <c r="H198">
        <v>1683</v>
      </c>
      <c r="I198">
        <v>5.0610820244328103</v>
      </c>
      <c r="J198" s="1" t="s">
        <v>235</v>
      </c>
      <c r="K198">
        <v>28</v>
      </c>
      <c r="L198">
        <f>YEAR(Linkdin[[#This Row],[PostDate]])</f>
        <v>2022</v>
      </c>
    </row>
    <row r="199" spans="1:12" x14ac:dyDescent="0.55000000000000004">
      <c r="A199" s="2">
        <v>44854</v>
      </c>
      <c r="B199" s="1" t="s">
        <v>337</v>
      </c>
      <c r="C199" s="1" t="s">
        <v>338</v>
      </c>
      <c r="D199">
        <v>17</v>
      </c>
      <c r="E199">
        <v>4980</v>
      </c>
      <c r="F199">
        <v>38</v>
      </c>
      <c r="G199">
        <v>0</v>
      </c>
      <c r="H199">
        <v>4241</v>
      </c>
      <c r="I199">
        <v>1.1044176706827309</v>
      </c>
      <c r="J199" s="1" t="s">
        <v>233</v>
      </c>
      <c r="K199">
        <v>31</v>
      </c>
      <c r="L199">
        <f>YEAR(Linkdin[[#This Row],[PostDate]])</f>
        <v>2022</v>
      </c>
    </row>
    <row r="200" spans="1:12" x14ac:dyDescent="0.55000000000000004">
      <c r="A200" s="2">
        <v>44585</v>
      </c>
      <c r="B200" s="1" t="s">
        <v>255</v>
      </c>
      <c r="C200" s="1" t="s">
        <v>230</v>
      </c>
      <c r="D200">
        <v>3</v>
      </c>
      <c r="E200">
        <v>557</v>
      </c>
      <c r="F200">
        <v>14</v>
      </c>
      <c r="G200">
        <v>0</v>
      </c>
      <c r="H200">
        <v>485</v>
      </c>
      <c r="I200">
        <v>3.0520646319569118</v>
      </c>
      <c r="J200" s="1" t="s">
        <v>226</v>
      </c>
      <c r="K200">
        <v>41</v>
      </c>
      <c r="L200">
        <f>YEAR(Linkdin[[#This Row],[PostDate]])</f>
        <v>2022</v>
      </c>
    </row>
    <row r="201" spans="1:12" x14ac:dyDescent="0.55000000000000004">
      <c r="A201" s="2">
        <v>44572</v>
      </c>
      <c r="B201" s="1" t="s">
        <v>240</v>
      </c>
      <c r="C201" s="1" t="s">
        <v>225</v>
      </c>
      <c r="D201">
        <v>4</v>
      </c>
      <c r="E201">
        <v>531</v>
      </c>
      <c r="F201">
        <v>14</v>
      </c>
      <c r="G201">
        <v>0</v>
      </c>
      <c r="H201">
        <v>552</v>
      </c>
      <c r="I201">
        <v>3.3898305084745761</v>
      </c>
      <c r="J201" s="1" t="s">
        <v>228</v>
      </c>
      <c r="K201">
        <v>23</v>
      </c>
      <c r="L201">
        <f>YEAR(Linkdin[[#This Row],[PostDate]])</f>
        <v>2022</v>
      </c>
    </row>
    <row r="202" spans="1:12" x14ac:dyDescent="0.55000000000000004">
      <c r="A202" s="2">
        <v>44916</v>
      </c>
      <c r="B202" s="1" t="s">
        <v>362</v>
      </c>
      <c r="C202" s="1" t="s">
        <v>317</v>
      </c>
      <c r="D202">
        <v>38</v>
      </c>
      <c r="E202">
        <v>7543</v>
      </c>
      <c r="F202">
        <v>89</v>
      </c>
      <c r="G202">
        <v>3</v>
      </c>
      <c r="H202">
        <v>7937</v>
      </c>
      <c r="I202">
        <v>1.723452207344558</v>
      </c>
      <c r="J202" s="1" t="s">
        <v>231</v>
      </c>
      <c r="K202">
        <v>35</v>
      </c>
      <c r="L202">
        <f>YEAR(Linkdin[[#This Row],[PostDate]])</f>
        <v>2022</v>
      </c>
    </row>
    <row r="203" spans="1:12" x14ac:dyDescent="0.55000000000000004">
      <c r="A203" s="2">
        <v>44586</v>
      </c>
      <c r="B203" s="1" t="s">
        <v>256</v>
      </c>
      <c r="C203" s="1" t="s">
        <v>237</v>
      </c>
      <c r="D203">
        <v>14</v>
      </c>
      <c r="E203">
        <v>557</v>
      </c>
      <c r="F203">
        <v>19</v>
      </c>
      <c r="G203">
        <v>0</v>
      </c>
      <c r="H203">
        <v>1611</v>
      </c>
      <c r="I203">
        <v>5.9245960502693</v>
      </c>
      <c r="J203" s="1" t="s">
        <v>228</v>
      </c>
      <c r="K203">
        <v>37</v>
      </c>
      <c r="L203">
        <f>YEAR(Linkdin[[#This Row],[PostDate]])</f>
        <v>2022</v>
      </c>
    </row>
    <row r="204" spans="1:12" x14ac:dyDescent="0.55000000000000004">
      <c r="A204" s="2">
        <v>44915</v>
      </c>
      <c r="B204" s="1" t="s">
        <v>361</v>
      </c>
      <c r="C204" s="1" t="s">
        <v>222</v>
      </c>
      <c r="D204">
        <v>41</v>
      </c>
      <c r="E204">
        <v>7510</v>
      </c>
      <c r="F204">
        <v>124</v>
      </c>
      <c r="G204">
        <v>5</v>
      </c>
      <c r="H204">
        <v>9882</v>
      </c>
      <c r="I204">
        <v>2.2636484687083889</v>
      </c>
      <c r="J204" s="1" t="s">
        <v>228</v>
      </c>
      <c r="K204">
        <v>45</v>
      </c>
      <c r="L204">
        <f>YEAR(Linkdin[[#This Row],[PostDate]])</f>
        <v>2022</v>
      </c>
    </row>
    <row r="205" spans="1:12" x14ac:dyDescent="0.55000000000000004">
      <c r="A205" s="2">
        <v>44841</v>
      </c>
      <c r="B205" s="1" t="s">
        <v>333</v>
      </c>
      <c r="C205" s="1" t="s">
        <v>245</v>
      </c>
      <c r="D205">
        <v>5</v>
      </c>
      <c r="E205">
        <v>4219</v>
      </c>
      <c r="F205">
        <v>29</v>
      </c>
      <c r="G205">
        <v>0</v>
      </c>
      <c r="H205">
        <v>1588</v>
      </c>
      <c r="I205">
        <v>0.80587817018250762</v>
      </c>
      <c r="J205" s="1" t="s">
        <v>235</v>
      </c>
      <c r="K205">
        <v>30</v>
      </c>
      <c r="L205">
        <f>YEAR(Linkdin[[#This Row],[PostDate]])</f>
        <v>2022</v>
      </c>
    </row>
    <row r="206" spans="1:12" x14ac:dyDescent="0.55000000000000004">
      <c r="A206" s="2">
        <v>44679</v>
      </c>
      <c r="B206" s="1" t="s">
        <v>290</v>
      </c>
      <c r="C206" s="1" t="s">
        <v>237</v>
      </c>
      <c r="D206">
        <v>23</v>
      </c>
      <c r="E206">
        <v>1025</v>
      </c>
      <c r="F206">
        <v>16</v>
      </c>
      <c r="G206">
        <v>0</v>
      </c>
      <c r="H206">
        <v>1499</v>
      </c>
      <c r="I206">
        <v>3.8048780487804881</v>
      </c>
      <c r="J206" s="1" t="s">
        <v>233</v>
      </c>
      <c r="K206">
        <v>36</v>
      </c>
      <c r="L206">
        <f>YEAR(Linkdin[[#This Row],[PostDate]])</f>
        <v>2022</v>
      </c>
    </row>
    <row r="207" spans="1:12" x14ac:dyDescent="0.55000000000000004">
      <c r="A207" s="2">
        <v>44782</v>
      </c>
      <c r="B207" s="1" t="s">
        <v>315</v>
      </c>
      <c r="C207" s="1" t="s">
        <v>222</v>
      </c>
      <c r="D207">
        <v>64</v>
      </c>
      <c r="E207">
        <v>1946</v>
      </c>
      <c r="F207">
        <v>182</v>
      </c>
      <c r="G207">
        <v>1</v>
      </c>
      <c r="H207">
        <v>14871</v>
      </c>
      <c r="I207">
        <v>12.69270298047276</v>
      </c>
      <c r="J207" s="1" t="s">
        <v>228</v>
      </c>
      <c r="K207">
        <v>46</v>
      </c>
      <c r="L207">
        <f>YEAR(Linkdin[[#This Row],[PostDate]])</f>
        <v>2022</v>
      </c>
    </row>
    <row r="208" spans="1:12" x14ac:dyDescent="0.55000000000000004">
      <c r="A208" s="2">
        <v>44938</v>
      </c>
      <c r="B208" s="1" t="s">
        <v>372</v>
      </c>
      <c r="C208" s="1" t="s">
        <v>317</v>
      </c>
      <c r="D208">
        <v>64</v>
      </c>
      <c r="E208">
        <v>8954</v>
      </c>
      <c r="F208">
        <v>179</v>
      </c>
      <c r="G208">
        <v>2</v>
      </c>
      <c r="H208">
        <v>13825</v>
      </c>
      <c r="I208">
        <v>2.736207281661827</v>
      </c>
      <c r="J208" s="1" t="s">
        <v>233</v>
      </c>
      <c r="K208">
        <v>19</v>
      </c>
      <c r="L208">
        <f>YEAR(Linkdin[[#This Row],[PostDate]])</f>
        <v>2023</v>
      </c>
    </row>
    <row r="209" spans="1:12" x14ac:dyDescent="0.55000000000000004">
      <c r="A209" s="2">
        <v>44595</v>
      </c>
      <c r="B209" s="1" t="s">
        <v>265</v>
      </c>
      <c r="C209" s="1" t="s">
        <v>222</v>
      </c>
      <c r="D209">
        <v>6</v>
      </c>
      <c r="E209">
        <v>598</v>
      </c>
      <c r="F209">
        <v>39</v>
      </c>
      <c r="G209">
        <v>1</v>
      </c>
      <c r="H209">
        <v>2736</v>
      </c>
      <c r="I209">
        <v>7.6923076923076934</v>
      </c>
      <c r="J209" s="1" t="s">
        <v>233</v>
      </c>
      <c r="K209">
        <v>58</v>
      </c>
      <c r="L209">
        <f>YEAR(Linkdin[[#This Row],[PostDate]])</f>
        <v>2022</v>
      </c>
    </row>
    <row r="210" spans="1:12" x14ac:dyDescent="0.55000000000000004">
      <c r="A210" s="2">
        <v>44573</v>
      </c>
      <c r="B210" s="1" t="s">
        <v>241</v>
      </c>
      <c r="C210" s="1" t="s">
        <v>242</v>
      </c>
      <c r="D210">
        <v>14</v>
      </c>
      <c r="E210">
        <v>535</v>
      </c>
      <c r="F210">
        <v>25</v>
      </c>
      <c r="G210">
        <v>0</v>
      </c>
      <c r="H210">
        <v>2696</v>
      </c>
      <c r="I210">
        <v>7.2897196261682247</v>
      </c>
      <c r="J210" s="1" t="s">
        <v>231</v>
      </c>
      <c r="K210">
        <v>19</v>
      </c>
      <c r="L210">
        <f>YEAR(Linkdin[[#This Row],[PostDate]])</f>
        <v>2022</v>
      </c>
    </row>
    <row r="211" spans="1:12" x14ac:dyDescent="0.55000000000000004">
      <c r="A211" s="2">
        <v>44586</v>
      </c>
      <c r="B211" s="1" t="s">
        <v>256</v>
      </c>
      <c r="C211" s="1" t="s">
        <v>237</v>
      </c>
      <c r="D211">
        <v>14</v>
      </c>
      <c r="E211">
        <v>557</v>
      </c>
      <c r="F211">
        <v>19</v>
      </c>
      <c r="G211">
        <v>0</v>
      </c>
      <c r="H211">
        <v>1611</v>
      </c>
      <c r="I211">
        <v>5.9245960502693</v>
      </c>
      <c r="J211" s="1" t="s">
        <v>228</v>
      </c>
      <c r="K211">
        <v>37</v>
      </c>
      <c r="L211">
        <f>YEAR(Linkdin[[#This Row],[PostDate]])</f>
        <v>2022</v>
      </c>
    </row>
    <row r="212" spans="1:12" x14ac:dyDescent="0.55000000000000004">
      <c r="A212" s="2">
        <v>44957</v>
      </c>
      <c r="B212" s="1" t="s">
        <v>379</v>
      </c>
      <c r="C212" s="1" t="s">
        <v>222</v>
      </c>
      <c r="D212">
        <v>34</v>
      </c>
      <c r="E212">
        <v>10766</v>
      </c>
      <c r="F212">
        <v>126</v>
      </c>
      <c r="G212">
        <v>7</v>
      </c>
      <c r="H212">
        <v>7660</v>
      </c>
      <c r="I212">
        <v>1.5511796396061679</v>
      </c>
      <c r="J212" s="1" t="s">
        <v>228</v>
      </c>
      <c r="K212">
        <v>29</v>
      </c>
      <c r="L212">
        <f>YEAR(Linkdin[[#This Row],[PostDate]])</f>
        <v>2023</v>
      </c>
    </row>
    <row r="213" spans="1:12" x14ac:dyDescent="0.55000000000000004">
      <c r="A213" s="2">
        <v>44791</v>
      </c>
      <c r="B213" s="1" t="s">
        <v>320</v>
      </c>
      <c r="C213" s="1" t="s">
        <v>225</v>
      </c>
      <c r="D213">
        <v>14</v>
      </c>
      <c r="E213">
        <v>2325</v>
      </c>
      <c r="F213">
        <v>49</v>
      </c>
      <c r="G213">
        <v>0</v>
      </c>
      <c r="H213">
        <v>4801</v>
      </c>
      <c r="I213">
        <v>2.709677419354839</v>
      </c>
      <c r="J213" s="1" t="s">
        <v>233</v>
      </c>
      <c r="K213">
        <v>15</v>
      </c>
      <c r="L213">
        <f>YEAR(Linkdin[[#This Row],[PostDate]])</f>
        <v>2022</v>
      </c>
    </row>
    <row r="214" spans="1:12" x14ac:dyDescent="0.55000000000000004">
      <c r="A214" s="2">
        <v>44588</v>
      </c>
      <c r="B214" s="1" t="s">
        <v>258</v>
      </c>
      <c r="C214" s="1" t="s">
        <v>225</v>
      </c>
      <c r="D214">
        <v>6</v>
      </c>
      <c r="E214">
        <v>570</v>
      </c>
      <c r="F214">
        <v>22</v>
      </c>
      <c r="G214">
        <v>0</v>
      </c>
      <c r="H214">
        <v>2374</v>
      </c>
      <c r="I214">
        <v>4.9122807017543861</v>
      </c>
      <c r="J214" s="1" t="s">
        <v>233</v>
      </c>
      <c r="K214">
        <v>33</v>
      </c>
      <c r="L214">
        <f>YEAR(Linkdin[[#This Row],[PostDate]])</f>
        <v>2022</v>
      </c>
    </row>
    <row r="215" spans="1:12" x14ac:dyDescent="0.55000000000000004">
      <c r="A215" s="2">
        <v>44810</v>
      </c>
      <c r="B215" s="1" t="s">
        <v>325</v>
      </c>
      <c r="C215" s="1" t="s">
        <v>222</v>
      </c>
      <c r="D215">
        <v>14</v>
      </c>
      <c r="E215">
        <v>2702</v>
      </c>
      <c r="F215">
        <v>52</v>
      </c>
      <c r="G215">
        <v>3</v>
      </c>
      <c r="H215">
        <v>4210</v>
      </c>
      <c r="I215">
        <v>2.5536639526276832</v>
      </c>
      <c r="J215" s="1" t="s">
        <v>228</v>
      </c>
      <c r="K215">
        <v>43</v>
      </c>
      <c r="L215">
        <f>YEAR(Linkdin[[#This Row],[PostDate]])</f>
        <v>2022</v>
      </c>
    </row>
    <row r="216" spans="1:12" x14ac:dyDescent="0.55000000000000004">
      <c r="A216" s="2">
        <v>44747</v>
      </c>
      <c r="B216" s="1" t="s">
        <v>307</v>
      </c>
      <c r="C216" s="1" t="s">
        <v>245</v>
      </c>
      <c r="D216">
        <v>13</v>
      </c>
      <c r="E216">
        <v>1308</v>
      </c>
      <c r="F216">
        <v>27</v>
      </c>
      <c r="G216">
        <v>0</v>
      </c>
      <c r="H216">
        <v>1894</v>
      </c>
      <c r="I216">
        <v>3.0581039755351682</v>
      </c>
      <c r="J216" s="1" t="s">
        <v>228</v>
      </c>
      <c r="K216">
        <v>30</v>
      </c>
      <c r="L216">
        <f>YEAR(Linkdin[[#This Row],[PostDate]])</f>
        <v>2022</v>
      </c>
    </row>
    <row r="217" spans="1:12" x14ac:dyDescent="0.55000000000000004">
      <c r="A217" s="2">
        <v>44651</v>
      </c>
      <c r="B217" s="1" t="s">
        <v>279</v>
      </c>
      <c r="C217" s="1" t="s">
        <v>245</v>
      </c>
      <c r="D217">
        <v>16</v>
      </c>
      <c r="E217">
        <v>928</v>
      </c>
      <c r="F217">
        <v>24</v>
      </c>
      <c r="G217">
        <v>0</v>
      </c>
      <c r="H217">
        <v>2309</v>
      </c>
      <c r="I217">
        <v>4.3103448275862073</v>
      </c>
      <c r="J217" s="1" t="s">
        <v>233</v>
      </c>
      <c r="K217">
        <v>34</v>
      </c>
      <c r="L217">
        <f>YEAR(Linkdin[[#This Row],[PostDate]])</f>
        <v>2022</v>
      </c>
    </row>
    <row r="218" spans="1:12" x14ac:dyDescent="0.55000000000000004">
      <c r="A218" s="2">
        <v>44714</v>
      </c>
      <c r="B218" s="1" t="s">
        <v>298</v>
      </c>
      <c r="C218" s="1" t="s">
        <v>222</v>
      </c>
      <c r="D218">
        <v>31</v>
      </c>
      <c r="E218">
        <v>1082</v>
      </c>
      <c r="F218">
        <v>46</v>
      </c>
      <c r="G218">
        <v>0</v>
      </c>
      <c r="H218">
        <v>4365</v>
      </c>
      <c r="I218">
        <v>7.1164510166358594</v>
      </c>
      <c r="J218" s="1" t="s">
        <v>233</v>
      </c>
      <c r="K218">
        <v>63</v>
      </c>
      <c r="L218">
        <f>YEAR(Linkdin[[#This Row],[PostDate]])</f>
        <v>2022</v>
      </c>
    </row>
    <row r="219" spans="1:12" x14ac:dyDescent="0.55000000000000004">
      <c r="A219" s="2">
        <v>44887</v>
      </c>
      <c r="B219" s="1" t="s">
        <v>348</v>
      </c>
      <c r="C219" s="1" t="s">
        <v>349</v>
      </c>
      <c r="D219">
        <v>20</v>
      </c>
      <c r="E219">
        <v>5937</v>
      </c>
      <c r="F219">
        <v>84</v>
      </c>
      <c r="G219">
        <v>2</v>
      </c>
      <c r="H219">
        <v>7753</v>
      </c>
      <c r="I219">
        <v>1.7854135085059799</v>
      </c>
      <c r="J219" s="1" t="s">
        <v>228</v>
      </c>
      <c r="K219">
        <v>27</v>
      </c>
      <c r="L219">
        <f>YEAR(Linkdin[[#This Row],[PostDate]])</f>
        <v>2022</v>
      </c>
    </row>
    <row r="220" spans="1:12" x14ac:dyDescent="0.55000000000000004">
      <c r="A220" s="2">
        <v>44756</v>
      </c>
      <c r="B220" s="1" t="s">
        <v>310</v>
      </c>
      <c r="C220" s="1" t="s">
        <v>222</v>
      </c>
      <c r="D220">
        <v>46</v>
      </c>
      <c r="E220">
        <v>1452</v>
      </c>
      <c r="F220">
        <v>167</v>
      </c>
      <c r="G220">
        <v>0</v>
      </c>
      <c r="H220">
        <v>21596</v>
      </c>
      <c r="I220">
        <v>14.66942148760331</v>
      </c>
      <c r="J220" s="1" t="s">
        <v>233</v>
      </c>
      <c r="K220">
        <v>47</v>
      </c>
      <c r="L220">
        <f>YEAR(Linkdin[[#This Row],[PostDate]])</f>
        <v>2022</v>
      </c>
    </row>
    <row r="221" spans="1:12" x14ac:dyDescent="0.55000000000000004">
      <c r="A221" s="2">
        <v>44566</v>
      </c>
      <c r="B221" s="1" t="s">
        <v>229</v>
      </c>
      <c r="C221" s="1" t="s">
        <v>230</v>
      </c>
      <c r="D221">
        <v>10</v>
      </c>
      <c r="E221">
        <v>503</v>
      </c>
      <c r="F221">
        <v>20</v>
      </c>
      <c r="G221">
        <v>0</v>
      </c>
      <c r="H221">
        <v>1777</v>
      </c>
      <c r="I221">
        <v>5.964214711729622</v>
      </c>
      <c r="J221" s="1" t="s">
        <v>231</v>
      </c>
      <c r="K221">
        <v>11</v>
      </c>
      <c r="L221">
        <f>YEAR(Linkdin[[#This Row],[PostDate]])</f>
        <v>2022</v>
      </c>
    </row>
    <row r="222" spans="1:12" x14ac:dyDescent="0.55000000000000004">
      <c r="A222" s="2">
        <v>44922</v>
      </c>
      <c r="B222" s="1" t="s">
        <v>364</v>
      </c>
      <c r="C222" s="1" t="s">
        <v>317</v>
      </c>
      <c r="D222">
        <v>199</v>
      </c>
      <c r="E222">
        <v>7661</v>
      </c>
      <c r="F222">
        <v>992</v>
      </c>
      <c r="G222">
        <v>34</v>
      </c>
      <c r="H222">
        <v>360777</v>
      </c>
      <c r="I222">
        <v>15.99007962406996</v>
      </c>
      <c r="J222" s="1" t="s">
        <v>228</v>
      </c>
      <c r="K222">
        <v>22</v>
      </c>
      <c r="L222">
        <f>YEAR(Linkdin[[#This Row],[PostDate]])</f>
        <v>2022</v>
      </c>
    </row>
    <row r="223" spans="1:12" x14ac:dyDescent="0.55000000000000004">
      <c r="A223" s="2">
        <v>44569</v>
      </c>
      <c r="B223" s="1" t="s">
        <v>236</v>
      </c>
      <c r="C223" s="1" t="s">
        <v>237</v>
      </c>
      <c r="D223">
        <v>25</v>
      </c>
      <c r="E223">
        <v>519</v>
      </c>
      <c r="F223">
        <v>22</v>
      </c>
      <c r="G223">
        <v>0</v>
      </c>
      <c r="H223">
        <v>2008</v>
      </c>
      <c r="I223">
        <v>9.0558766859344892</v>
      </c>
      <c r="J223" s="1" t="s">
        <v>223</v>
      </c>
      <c r="K223">
        <v>8</v>
      </c>
      <c r="L223">
        <f>YEAR(Linkdin[[#This Row],[PostDate]])</f>
        <v>2022</v>
      </c>
    </row>
    <row r="224" spans="1:12" x14ac:dyDescent="0.55000000000000004">
      <c r="A224" s="2">
        <v>44665</v>
      </c>
      <c r="B224" s="1" t="s">
        <v>285</v>
      </c>
      <c r="C224" s="1" t="s">
        <v>237</v>
      </c>
      <c r="D224">
        <v>40</v>
      </c>
      <c r="E224">
        <v>980</v>
      </c>
      <c r="F224">
        <v>33</v>
      </c>
      <c r="G224">
        <v>0</v>
      </c>
      <c r="H224">
        <v>2824</v>
      </c>
      <c r="I224">
        <v>7.4489795918367356</v>
      </c>
      <c r="J224" s="1" t="s">
        <v>233</v>
      </c>
      <c r="K224">
        <v>29</v>
      </c>
      <c r="L224">
        <f>YEAR(Linkdin[[#This Row],[PostDate]])</f>
        <v>2022</v>
      </c>
    </row>
    <row r="225" spans="1:12" x14ac:dyDescent="0.55000000000000004">
      <c r="A225" s="2">
        <v>44565</v>
      </c>
      <c r="B225" s="1" t="s">
        <v>227</v>
      </c>
      <c r="C225" s="1" t="s">
        <v>225</v>
      </c>
      <c r="D225">
        <v>14</v>
      </c>
      <c r="E225">
        <v>497</v>
      </c>
      <c r="F225">
        <v>31</v>
      </c>
      <c r="G225">
        <v>0</v>
      </c>
      <c r="H225">
        <v>2508</v>
      </c>
      <c r="I225">
        <v>9.0543259557344058</v>
      </c>
      <c r="J225" s="1" t="s">
        <v>228</v>
      </c>
      <c r="K225">
        <v>21</v>
      </c>
      <c r="L225">
        <f>YEAR(Linkdin[[#This Row],[PostDate]])</f>
        <v>2022</v>
      </c>
    </row>
    <row r="226" spans="1:12" x14ac:dyDescent="0.55000000000000004">
      <c r="A226" s="2">
        <v>44754</v>
      </c>
      <c r="B226" s="1" t="s">
        <v>309</v>
      </c>
      <c r="C226" s="1" t="s">
        <v>222</v>
      </c>
      <c r="D226">
        <v>43</v>
      </c>
      <c r="E226">
        <v>1340</v>
      </c>
      <c r="F226">
        <v>161</v>
      </c>
      <c r="G226">
        <v>6</v>
      </c>
      <c r="H226">
        <v>13436</v>
      </c>
      <c r="I226">
        <v>15.671641791044779</v>
      </c>
      <c r="J226" s="1" t="s">
        <v>228</v>
      </c>
      <c r="K226">
        <v>34</v>
      </c>
      <c r="L226">
        <f>YEAR(Linkdin[[#This Row],[PostDate]])</f>
        <v>2022</v>
      </c>
    </row>
    <row r="227" spans="1:12" x14ac:dyDescent="0.55000000000000004">
      <c r="A227" s="2">
        <v>44570</v>
      </c>
      <c r="B227" s="1" t="s">
        <v>238</v>
      </c>
      <c r="C227" s="1" t="s">
        <v>225</v>
      </c>
      <c r="D227">
        <v>19</v>
      </c>
      <c r="E227">
        <v>522</v>
      </c>
      <c r="F227">
        <v>54</v>
      </c>
      <c r="G227">
        <v>0</v>
      </c>
      <c r="H227">
        <v>4896</v>
      </c>
      <c r="I227">
        <v>13.98467432950191</v>
      </c>
      <c r="J227" s="1" t="s">
        <v>53</v>
      </c>
      <c r="K227">
        <v>17</v>
      </c>
      <c r="L227">
        <f>YEAR(Linkdin[[#This Row],[PostDate]])</f>
        <v>2022</v>
      </c>
    </row>
    <row r="228" spans="1:12" x14ac:dyDescent="0.55000000000000004">
      <c r="A228" s="2">
        <v>44756</v>
      </c>
      <c r="B228" s="1" t="s">
        <v>310</v>
      </c>
      <c r="C228" s="1" t="s">
        <v>222</v>
      </c>
      <c r="D228">
        <v>46</v>
      </c>
      <c r="E228">
        <v>1452</v>
      </c>
      <c r="F228">
        <v>167</v>
      </c>
      <c r="G228">
        <v>0</v>
      </c>
      <c r="H228">
        <v>21596</v>
      </c>
      <c r="I228">
        <v>14.66942148760331</v>
      </c>
      <c r="J228" s="1" t="s">
        <v>233</v>
      </c>
      <c r="K228">
        <v>47</v>
      </c>
      <c r="L228">
        <f>YEAR(Linkdin[[#This Row],[PostDate]])</f>
        <v>2022</v>
      </c>
    </row>
    <row r="229" spans="1:12" x14ac:dyDescent="0.55000000000000004">
      <c r="A229" s="2">
        <v>44749</v>
      </c>
      <c r="B229" s="1" t="s">
        <v>308</v>
      </c>
      <c r="C229" s="1" t="s">
        <v>245</v>
      </c>
      <c r="D229">
        <v>8</v>
      </c>
      <c r="E229">
        <v>1321</v>
      </c>
      <c r="F229">
        <v>12</v>
      </c>
      <c r="G229">
        <v>0</v>
      </c>
      <c r="H229">
        <v>692</v>
      </c>
      <c r="I229">
        <v>1.5140045420136261</v>
      </c>
      <c r="J229" s="1" t="s">
        <v>233</v>
      </c>
      <c r="K229">
        <v>21</v>
      </c>
      <c r="L229">
        <f>YEAR(Linkdin[[#This Row],[PostDate]])</f>
        <v>2022</v>
      </c>
    </row>
    <row r="230" spans="1:12" x14ac:dyDescent="0.55000000000000004">
      <c r="A230" s="2">
        <v>44754</v>
      </c>
      <c r="B230" s="1" t="s">
        <v>309</v>
      </c>
      <c r="C230" s="1" t="s">
        <v>222</v>
      </c>
      <c r="D230">
        <v>43</v>
      </c>
      <c r="E230">
        <v>1340</v>
      </c>
      <c r="F230">
        <v>161</v>
      </c>
      <c r="G230">
        <v>6</v>
      </c>
      <c r="H230">
        <v>13436</v>
      </c>
      <c r="I230">
        <v>15.671641791044779</v>
      </c>
      <c r="J230" s="1" t="s">
        <v>228</v>
      </c>
      <c r="K230">
        <v>34</v>
      </c>
      <c r="L230">
        <f>YEAR(Linkdin[[#This Row],[PostDate]])</f>
        <v>2022</v>
      </c>
    </row>
    <row r="231" spans="1:12" x14ac:dyDescent="0.55000000000000004">
      <c r="A231" s="2">
        <v>44644</v>
      </c>
      <c r="B231" s="1" t="s">
        <v>276</v>
      </c>
      <c r="C231" s="1" t="s">
        <v>237</v>
      </c>
      <c r="D231">
        <v>14</v>
      </c>
      <c r="E231">
        <v>916</v>
      </c>
      <c r="F231">
        <v>19</v>
      </c>
      <c r="G231">
        <v>0</v>
      </c>
      <c r="H231">
        <v>1575</v>
      </c>
      <c r="I231">
        <v>3.6026200873362448</v>
      </c>
      <c r="J231" s="1" t="s">
        <v>233</v>
      </c>
      <c r="K231">
        <v>24</v>
      </c>
      <c r="L231">
        <f>YEAR(Linkdin[[#This Row],[PostDate]])</f>
        <v>2022</v>
      </c>
    </row>
    <row r="232" spans="1:12" x14ac:dyDescent="0.55000000000000004">
      <c r="A232" s="2">
        <v>44583</v>
      </c>
      <c r="B232" s="1" t="s">
        <v>253</v>
      </c>
      <c r="C232" s="1" t="s">
        <v>230</v>
      </c>
      <c r="D232">
        <v>20</v>
      </c>
      <c r="E232">
        <v>550</v>
      </c>
      <c r="F232">
        <v>32</v>
      </c>
      <c r="G232">
        <v>0</v>
      </c>
      <c r="H232">
        <v>3479</v>
      </c>
      <c r="I232">
        <v>9.454545454545455</v>
      </c>
      <c r="J232" s="1" t="s">
        <v>223</v>
      </c>
      <c r="K232">
        <v>39</v>
      </c>
      <c r="L232">
        <f>YEAR(Linkdin[[#This Row],[PostDate]])</f>
        <v>2022</v>
      </c>
    </row>
    <row r="233" spans="1:12" x14ac:dyDescent="0.55000000000000004">
      <c r="A233" s="2">
        <v>44593</v>
      </c>
      <c r="B233" s="1" t="s">
        <v>263</v>
      </c>
      <c r="C233" s="1" t="s">
        <v>245</v>
      </c>
      <c r="D233">
        <v>18</v>
      </c>
      <c r="E233">
        <v>579</v>
      </c>
      <c r="F233">
        <v>44</v>
      </c>
      <c r="G233">
        <v>0</v>
      </c>
      <c r="H233">
        <v>2266</v>
      </c>
      <c r="I233">
        <v>10.708117443868741</v>
      </c>
      <c r="J233" s="1" t="s">
        <v>228</v>
      </c>
      <c r="K233">
        <v>31</v>
      </c>
      <c r="L233">
        <f>YEAR(Linkdin[[#This Row],[PostDate]])</f>
        <v>2022</v>
      </c>
    </row>
    <row r="234" spans="1:12" x14ac:dyDescent="0.55000000000000004">
      <c r="A234" s="2">
        <v>44621</v>
      </c>
      <c r="B234" s="1" t="s">
        <v>269</v>
      </c>
      <c r="C234" s="1" t="s">
        <v>225</v>
      </c>
      <c r="D234">
        <v>4</v>
      </c>
      <c r="E234">
        <v>848</v>
      </c>
      <c r="F234">
        <v>19</v>
      </c>
      <c r="G234">
        <v>0</v>
      </c>
      <c r="H234">
        <v>1320</v>
      </c>
      <c r="I234">
        <v>2.7122641509433958</v>
      </c>
      <c r="J234" s="1" t="s">
        <v>228</v>
      </c>
      <c r="K234">
        <v>28</v>
      </c>
      <c r="L234">
        <f>YEAR(Linkdin[[#This Row],[PostDate]])</f>
        <v>2022</v>
      </c>
    </row>
    <row r="235" spans="1:12" x14ac:dyDescent="0.55000000000000004">
      <c r="A235" s="2">
        <v>44852</v>
      </c>
      <c r="B235" s="1" t="s">
        <v>336</v>
      </c>
      <c r="C235" s="1" t="s">
        <v>237</v>
      </c>
      <c r="D235">
        <v>32</v>
      </c>
      <c r="E235">
        <v>4921</v>
      </c>
      <c r="F235">
        <v>90</v>
      </c>
      <c r="G235">
        <v>0</v>
      </c>
      <c r="H235">
        <v>14982</v>
      </c>
      <c r="I235">
        <v>2.479170900223532</v>
      </c>
      <c r="J235" s="1" t="s">
        <v>228</v>
      </c>
      <c r="K235">
        <v>20</v>
      </c>
      <c r="L235">
        <f>YEAR(Linkdin[[#This Row],[PostDate]])</f>
        <v>2022</v>
      </c>
    </row>
    <row r="236" spans="1:12" x14ac:dyDescent="0.55000000000000004">
      <c r="A236" s="2">
        <v>44570</v>
      </c>
      <c r="B236" s="1" t="s">
        <v>238</v>
      </c>
      <c r="C236" s="1" t="s">
        <v>225</v>
      </c>
      <c r="D236">
        <v>19</v>
      </c>
      <c r="E236">
        <v>522</v>
      </c>
      <c r="F236">
        <v>54</v>
      </c>
      <c r="G236">
        <v>0</v>
      </c>
      <c r="H236">
        <v>4896</v>
      </c>
      <c r="I236">
        <v>13.98467432950191</v>
      </c>
      <c r="J236" s="1" t="s">
        <v>53</v>
      </c>
      <c r="K236">
        <v>17</v>
      </c>
      <c r="L236">
        <f>YEAR(Linkdin[[#This Row],[PostDate]])</f>
        <v>2022</v>
      </c>
    </row>
    <row r="237" spans="1:12" x14ac:dyDescent="0.55000000000000004">
      <c r="A237" s="2">
        <v>44650</v>
      </c>
      <c r="B237" s="1" t="s">
        <v>278</v>
      </c>
      <c r="C237" s="1" t="s">
        <v>245</v>
      </c>
      <c r="D237">
        <v>6</v>
      </c>
      <c r="E237">
        <v>923</v>
      </c>
      <c r="F237">
        <v>12</v>
      </c>
      <c r="G237">
        <v>0</v>
      </c>
      <c r="H237">
        <v>655</v>
      </c>
      <c r="I237">
        <v>1.9501625135427949</v>
      </c>
      <c r="J237" s="1" t="s">
        <v>231</v>
      </c>
      <c r="K237">
        <v>17</v>
      </c>
      <c r="L237">
        <f>YEAR(Linkdin[[#This Row],[PostDate]])</f>
        <v>2022</v>
      </c>
    </row>
    <row r="238" spans="1:12" x14ac:dyDescent="0.55000000000000004">
      <c r="A238" s="2">
        <v>44679</v>
      </c>
      <c r="B238" s="1" t="s">
        <v>290</v>
      </c>
      <c r="C238" s="1" t="s">
        <v>237</v>
      </c>
      <c r="D238">
        <v>23</v>
      </c>
      <c r="E238">
        <v>1025</v>
      </c>
      <c r="F238">
        <v>16</v>
      </c>
      <c r="G238">
        <v>0</v>
      </c>
      <c r="H238">
        <v>1499</v>
      </c>
      <c r="I238">
        <v>3.8048780487804881</v>
      </c>
      <c r="J238" s="1" t="s">
        <v>233</v>
      </c>
      <c r="K238">
        <v>36</v>
      </c>
      <c r="L238">
        <f>YEAR(Linkdin[[#This Row],[PostDate]])</f>
        <v>2022</v>
      </c>
    </row>
    <row r="239" spans="1:12" x14ac:dyDescent="0.55000000000000004">
      <c r="A239" s="2">
        <v>44824</v>
      </c>
      <c r="B239" s="1" t="s">
        <v>329</v>
      </c>
      <c r="C239" s="1" t="s">
        <v>225</v>
      </c>
      <c r="D239">
        <v>26</v>
      </c>
      <c r="E239">
        <v>3064</v>
      </c>
      <c r="F239">
        <v>71</v>
      </c>
      <c r="G239">
        <v>1</v>
      </c>
      <c r="H239">
        <v>5646</v>
      </c>
      <c r="I239">
        <v>3.1984334203655349</v>
      </c>
      <c r="J239" s="1" t="s">
        <v>228</v>
      </c>
      <c r="K239">
        <v>59</v>
      </c>
      <c r="L239">
        <f>YEAR(Linkdin[[#This Row],[PostDate]])</f>
        <v>2022</v>
      </c>
    </row>
    <row r="240" spans="1:12" x14ac:dyDescent="0.55000000000000004">
      <c r="A240" s="2">
        <v>44576</v>
      </c>
      <c r="B240" s="1" t="s">
        <v>246</v>
      </c>
      <c r="C240" s="1" t="s">
        <v>245</v>
      </c>
      <c r="D240">
        <v>16</v>
      </c>
      <c r="E240">
        <v>547</v>
      </c>
      <c r="F240">
        <v>22</v>
      </c>
      <c r="G240">
        <v>0</v>
      </c>
      <c r="H240">
        <v>1561</v>
      </c>
      <c r="I240">
        <v>6.9469835466179157</v>
      </c>
      <c r="J240" s="1" t="s">
        <v>223</v>
      </c>
      <c r="K240">
        <v>29</v>
      </c>
      <c r="L240">
        <f>YEAR(Linkdin[[#This Row],[PostDate]])</f>
        <v>2022</v>
      </c>
    </row>
    <row r="241" spans="1:12" x14ac:dyDescent="0.55000000000000004">
      <c r="A241" s="2">
        <v>44573</v>
      </c>
      <c r="B241" s="1" t="s">
        <v>241</v>
      </c>
      <c r="C241" s="1" t="s">
        <v>242</v>
      </c>
      <c r="D241">
        <v>14</v>
      </c>
      <c r="E241">
        <v>535</v>
      </c>
      <c r="F241">
        <v>25</v>
      </c>
      <c r="G241">
        <v>0</v>
      </c>
      <c r="H241">
        <v>2696</v>
      </c>
      <c r="I241">
        <v>7.2897196261682247</v>
      </c>
      <c r="J241" s="1" t="s">
        <v>231</v>
      </c>
      <c r="K241">
        <v>19</v>
      </c>
      <c r="L241">
        <f>YEAR(Linkdin[[#This Row],[PostDate]])</f>
        <v>2022</v>
      </c>
    </row>
    <row r="242" spans="1:12" x14ac:dyDescent="0.55000000000000004">
      <c r="A242" s="2">
        <v>44586</v>
      </c>
      <c r="B242" s="1" t="s">
        <v>256</v>
      </c>
      <c r="C242" s="1" t="s">
        <v>237</v>
      </c>
      <c r="D242">
        <v>14</v>
      </c>
      <c r="E242">
        <v>557</v>
      </c>
      <c r="F242">
        <v>19</v>
      </c>
      <c r="G242">
        <v>0</v>
      </c>
      <c r="H242">
        <v>1611</v>
      </c>
      <c r="I242">
        <v>5.9245960502693</v>
      </c>
      <c r="J242" s="1" t="s">
        <v>228</v>
      </c>
      <c r="K242">
        <v>37</v>
      </c>
      <c r="L242">
        <f>YEAR(Linkdin[[#This Row],[PostDate]])</f>
        <v>2022</v>
      </c>
    </row>
    <row r="243" spans="1:12" x14ac:dyDescent="0.55000000000000004">
      <c r="A243" s="2">
        <v>44910</v>
      </c>
      <c r="B243" s="1" t="s">
        <v>360</v>
      </c>
      <c r="C243" s="1" t="s">
        <v>317</v>
      </c>
      <c r="D243">
        <v>19</v>
      </c>
      <c r="E243">
        <v>7355</v>
      </c>
      <c r="F243">
        <v>67</v>
      </c>
      <c r="G243">
        <v>0</v>
      </c>
      <c r="H243">
        <v>22677</v>
      </c>
      <c r="I243">
        <v>1.169272603670972</v>
      </c>
      <c r="J243" s="1" t="s">
        <v>233</v>
      </c>
      <c r="K243">
        <v>31</v>
      </c>
      <c r="L243">
        <f>YEAR(Linkdin[[#This Row],[PostDate]])</f>
        <v>2022</v>
      </c>
    </row>
    <row r="244" spans="1:12" x14ac:dyDescent="0.55000000000000004">
      <c r="A244" s="2">
        <v>44777</v>
      </c>
      <c r="B244" s="1" t="s">
        <v>313</v>
      </c>
      <c r="C244" s="1" t="s">
        <v>245</v>
      </c>
      <c r="D244">
        <v>6</v>
      </c>
      <c r="E244">
        <v>1832</v>
      </c>
      <c r="F244">
        <v>30</v>
      </c>
      <c r="G244">
        <v>0</v>
      </c>
      <c r="H244">
        <v>2719</v>
      </c>
      <c r="I244">
        <v>1.965065502183406</v>
      </c>
      <c r="J244" s="1" t="s">
        <v>233</v>
      </c>
      <c r="K244">
        <v>33</v>
      </c>
      <c r="L244">
        <f>YEAR(Linkdin[[#This Row],[PostDate]])</f>
        <v>2022</v>
      </c>
    </row>
    <row r="245" spans="1:12" x14ac:dyDescent="0.55000000000000004">
      <c r="A245" s="2">
        <v>44937</v>
      </c>
      <c r="B245" s="1" t="s">
        <v>371</v>
      </c>
      <c r="C245" s="1" t="s">
        <v>317</v>
      </c>
      <c r="D245">
        <v>58</v>
      </c>
      <c r="E245">
        <v>8906</v>
      </c>
      <c r="F245">
        <v>260</v>
      </c>
      <c r="G245">
        <v>3</v>
      </c>
      <c r="H245">
        <v>21563</v>
      </c>
      <c r="I245">
        <v>3.6043116999775431</v>
      </c>
      <c r="J245" s="1" t="s">
        <v>231</v>
      </c>
      <c r="K245">
        <v>42</v>
      </c>
      <c r="L245">
        <f>YEAR(Linkdin[[#This Row],[PostDate]])</f>
        <v>2023</v>
      </c>
    </row>
    <row r="246" spans="1:12" x14ac:dyDescent="0.55000000000000004">
      <c r="A246" s="2">
        <v>44903</v>
      </c>
      <c r="B246" s="1" t="s">
        <v>357</v>
      </c>
      <c r="C246" s="1" t="s">
        <v>317</v>
      </c>
      <c r="D246">
        <v>130</v>
      </c>
      <c r="E246">
        <v>7123</v>
      </c>
      <c r="F246">
        <v>438</v>
      </c>
      <c r="G246">
        <v>0</v>
      </c>
      <c r="H246">
        <v>33441</v>
      </c>
      <c r="I246">
        <v>7.9741681875614203</v>
      </c>
      <c r="J246" s="1" t="s">
        <v>233</v>
      </c>
      <c r="K246">
        <v>68</v>
      </c>
      <c r="L246">
        <f>YEAR(Linkdin[[#This Row],[PostDate]])</f>
        <v>2022</v>
      </c>
    </row>
    <row r="247" spans="1:12" x14ac:dyDescent="0.55000000000000004">
      <c r="A247" s="2">
        <v>44950</v>
      </c>
      <c r="B247" s="1" t="s">
        <v>376</v>
      </c>
      <c r="C247" s="1" t="s">
        <v>222</v>
      </c>
      <c r="D247">
        <v>41</v>
      </c>
      <c r="E247">
        <v>10222</v>
      </c>
      <c r="F247">
        <v>217</v>
      </c>
      <c r="G247">
        <v>3</v>
      </c>
      <c r="H247">
        <v>16969</v>
      </c>
      <c r="I247">
        <v>2.5533163764429658</v>
      </c>
      <c r="J247" s="1" t="s">
        <v>228</v>
      </c>
      <c r="K247">
        <v>32</v>
      </c>
      <c r="L247">
        <f>YEAR(Linkdin[[#This Row],[PostDate]])</f>
        <v>2023</v>
      </c>
    </row>
    <row r="248" spans="1:12" x14ac:dyDescent="0.55000000000000004">
      <c r="A248" s="2">
        <v>44817</v>
      </c>
      <c r="B248" s="1" t="s">
        <v>327</v>
      </c>
      <c r="C248" s="1" t="s">
        <v>222</v>
      </c>
      <c r="D248">
        <v>18</v>
      </c>
      <c r="E248">
        <v>2877</v>
      </c>
      <c r="F248">
        <v>71</v>
      </c>
      <c r="G248">
        <v>1</v>
      </c>
      <c r="H248">
        <v>5154</v>
      </c>
      <c r="I248">
        <v>3.1282586027111581</v>
      </c>
      <c r="J248" s="1" t="s">
        <v>228</v>
      </c>
      <c r="K248">
        <v>40</v>
      </c>
      <c r="L248">
        <f>YEAR(Linkdin[[#This Row],[PostDate]])</f>
        <v>2022</v>
      </c>
    </row>
    <row r="249" spans="1:12" x14ac:dyDescent="0.55000000000000004">
      <c r="A249" s="2">
        <v>44691</v>
      </c>
      <c r="B249" s="1" t="s">
        <v>293</v>
      </c>
      <c r="C249" s="1" t="s">
        <v>245</v>
      </c>
      <c r="D249">
        <v>20</v>
      </c>
      <c r="E249">
        <v>1038</v>
      </c>
      <c r="F249">
        <v>25</v>
      </c>
      <c r="G249">
        <v>0</v>
      </c>
      <c r="H249">
        <v>1383</v>
      </c>
      <c r="I249">
        <v>4.3352601156069364</v>
      </c>
      <c r="J249" s="1" t="s">
        <v>228</v>
      </c>
      <c r="K249">
        <v>16</v>
      </c>
      <c r="L249">
        <f>YEAR(Linkdin[[#This Row],[PostDate]])</f>
        <v>2022</v>
      </c>
    </row>
    <row r="250" spans="1:12" x14ac:dyDescent="0.55000000000000004">
      <c r="A250" s="2">
        <v>44778</v>
      </c>
      <c r="B250" s="1" t="s">
        <v>314</v>
      </c>
      <c r="C250" s="1" t="s">
        <v>222</v>
      </c>
      <c r="D250">
        <v>34</v>
      </c>
      <c r="E250">
        <v>1871</v>
      </c>
      <c r="F250">
        <v>119</v>
      </c>
      <c r="G250">
        <v>0</v>
      </c>
      <c r="H250">
        <v>13420</v>
      </c>
      <c r="I250">
        <v>8.1774452164617841</v>
      </c>
      <c r="J250" s="1" t="s">
        <v>235</v>
      </c>
      <c r="K250">
        <v>42</v>
      </c>
      <c r="L250">
        <f>YEAR(Linkdin[[#This Row],[PostDate]])</f>
        <v>2022</v>
      </c>
    </row>
    <row r="251" spans="1:12" x14ac:dyDescent="0.55000000000000004">
      <c r="A251" s="2">
        <v>44889</v>
      </c>
      <c r="B251" s="1" t="s">
        <v>351</v>
      </c>
      <c r="C251" s="1" t="s">
        <v>245</v>
      </c>
      <c r="D251">
        <v>8</v>
      </c>
      <c r="E251">
        <v>5978</v>
      </c>
      <c r="F251">
        <v>49</v>
      </c>
      <c r="G251">
        <v>0</v>
      </c>
      <c r="H251">
        <v>2679</v>
      </c>
      <c r="I251">
        <v>0.95349615255938447</v>
      </c>
      <c r="J251" s="1" t="s">
        <v>233</v>
      </c>
      <c r="K251">
        <v>12</v>
      </c>
      <c r="L251">
        <f>YEAR(Linkdin[[#This Row],[PostDate]])</f>
        <v>2022</v>
      </c>
    </row>
    <row r="252" spans="1:12" x14ac:dyDescent="0.55000000000000004">
      <c r="A252" s="2">
        <v>44826</v>
      </c>
      <c r="B252" s="1" t="s">
        <v>330</v>
      </c>
      <c r="C252" s="1" t="s">
        <v>222</v>
      </c>
      <c r="D252">
        <v>40</v>
      </c>
      <c r="E252">
        <v>3120</v>
      </c>
      <c r="F252">
        <v>556</v>
      </c>
      <c r="G252">
        <v>31</v>
      </c>
      <c r="H252">
        <v>66502</v>
      </c>
      <c r="I252">
        <v>20.09615384615385</v>
      </c>
      <c r="J252" s="1" t="s">
        <v>233</v>
      </c>
      <c r="K252">
        <v>23</v>
      </c>
      <c r="L252">
        <f>YEAR(Linkdin[[#This Row],[PostDate]])</f>
        <v>2022</v>
      </c>
    </row>
    <row r="253" spans="1:12" x14ac:dyDescent="0.55000000000000004">
      <c r="A253" s="2">
        <v>44924</v>
      </c>
      <c r="B253" s="1" t="s">
        <v>366</v>
      </c>
      <c r="C253" s="1" t="s">
        <v>317</v>
      </c>
      <c r="D253">
        <v>38</v>
      </c>
      <c r="E253">
        <v>8323</v>
      </c>
      <c r="F253">
        <v>167</v>
      </c>
      <c r="G253">
        <v>3</v>
      </c>
      <c r="H253">
        <v>47525</v>
      </c>
      <c r="I253">
        <v>2.499098882614442</v>
      </c>
      <c r="J253" s="1" t="s">
        <v>233</v>
      </c>
      <c r="K253">
        <v>26</v>
      </c>
      <c r="L253">
        <f>YEAR(Linkdin[[#This Row],[PostDate]])</f>
        <v>2022</v>
      </c>
    </row>
    <row r="254" spans="1:12" x14ac:dyDescent="0.55000000000000004">
      <c r="A254" s="2">
        <v>44852</v>
      </c>
      <c r="B254" s="1" t="s">
        <v>336</v>
      </c>
      <c r="C254" s="1" t="s">
        <v>237</v>
      </c>
      <c r="D254">
        <v>32</v>
      </c>
      <c r="E254">
        <v>4921</v>
      </c>
      <c r="F254">
        <v>90</v>
      </c>
      <c r="G254">
        <v>0</v>
      </c>
      <c r="H254">
        <v>14982</v>
      </c>
      <c r="I254">
        <v>2.479170900223532</v>
      </c>
      <c r="J254" s="1" t="s">
        <v>228</v>
      </c>
      <c r="K254">
        <v>20</v>
      </c>
      <c r="L254">
        <f>YEAR(Linkdin[[#This Row],[PostDate]])</f>
        <v>2022</v>
      </c>
    </row>
    <row r="255" spans="1:12" x14ac:dyDescent="0.55000000000000004">
      <c r="A255" s="2">
        <v>44831</v>
      </c>
      <c r="B255" s="1" t="s">
        <v>331</v>
      </c>
      <c r="C255" s="1" t="s">
        <v>225</v>
      </c>
      <c r="D255">
        <v>59</v>
      </c>
      <c r="E255">
        <v>3724</v>
      </c>
      <c r="F255">
        <v>415</v>
      </c>
      <c r="G255">
        <v>6</v>
      </c>
      <c r="H255">
        <v>46475</v>
      </c>
      <c r="I255">
        <v>12.889366272824921</v>
      </c>
      <c r="J255" s="1" t="s">
        <v>228</v>
      </c>
      <c r="K255">
        <v>41</v>
      </c>
      <c r="L255">
        <f>YEAR(Linkdin[[#This Row],[PostDate]])</f>
        <v>2022</v>
      </c>
    </row>
    <row r="256" spans="1:12" x14ac:dyDescent="0.55000000000000004">
      <c r="A256" s="2">
        <v>44573</v>
      </c>
      <c r="B256" s="1" t="s">
        <v>241</v>
      </c>
      <c r="C256" s="1" t="s">
        <v>242</v>
      </c>
      <c r="D256">
        <v>14</v>
      </c>
      <c r="E256">
        <v>535</v>
      </c>
      <c r="F256">
        <v>25</v>
      </c>
      <c r="G256">
        <v>0</v>
      </c>
      <c r="H256">
        <v>2696</v>
      </c>
      <c r="I256">
        <v>7.2897196261682247</v>
      </c>
      <c r="J256" s="1" t="s">
        <v>231</v>
      </c>
      <c r="K256">
        <v>19</v>
      </c>
      <c r="L256">
        <f>YEAR(Linkdin[[#This Row],[PostDate]])</f>
        <v>2022</v>
      </c>
    </row>
    <row r="257" spans="1:12" x14ac:dyDescent="0.55000000000000004">
      <c r="A257" s="2">
        <v>44824</v>
      </c>
      <c r="B257" s="1" t="s">
        <v>329</v>
      </c>
      <c r="C257" s="1" t="s">
        <v>225</v>
      </c>
      <c r="D257">
        <v>26</v>
      </c>
      <c r="E257">
        <v>3064</v>
      </c>
      <c r="F257">
        <v>71</v>
      </c>
      <c r="G257">
        <v>1</v>
      </c>
      <c r="H257">
        <v>5646</v>
      </c>
      <c r="I257">
        <v>3.1984334203655349</v>
      </c>
      <c r="J257" s="1" t="s">
        <v>228</v>
      </c>
      <c r="K257">
        <v>59</v>
      </c>
      <c r="L257">
        <f>YEAR(Linkdin[[#This Row],[PostDate]])</f>
        <v>2022</v>
      </c>
    </row>
    <row r="258" spans="1:12" x14ac:dyDescent="0.55000000000000004">
      <c r="A258" s="2">
        <v>44778</v>
      </c>
      <c r="B258" s="1" t="s">
        <v>314</v>
      </c>
      <c r="C258" s="1" t="s">
        <v>222</v>
      </c>
      <c r="D258">
        <v>34</v>
      </c>
      <c r="E258">
        <v>1871</v>
      </c>
      <c r="F258">
        <v>119</v>
      </c>
      <c r="G258">
        <v>0</v>
      </c>
      <c r="H258">
        <v>13420</v>
      </c>
      <c r="I258">
        <v>8.1774452164617841</v>
      </c>
      <c r="J258" s="1" t="s">
        <v>235</v>
      </c>
      <c r="K258">
        <v>42</v>
      </c>
      <c r="L258">
        <f>YEAR(Linkdin[[#This Row],[PostDate]])</f>
        <v>2022</v>
      </c>
    </row>
    <row r="259" spans="1:12" x14ac:dyDescent="0.55000000000000004">
      <c r="A259" s="2">
        <v>44734</v>
      </c>
      <c r="B259" s="1" t="s">
        <v>304</v>
      </c>
      <c r="C259" s="1" t="s">
        <v>230</v>
      </c>
      <c r="D259">
        <v>2</v>
      </c>
      <c r="E259">
        <v>1185</v>
      </c>
      <c r="F259">
        <v>5</v>
      </c>
      <c r="G259">
        <v>0</v>
      </c>
      <c r="H259">
        <v>766</v>
      </c>
      <c r="I259">
        <v>0.59071729957805907</v>
      </c>
      <c r="J259" s="1" t="s">
        <v>231</v>
      </c>
      <c r="K259">
        <v>23</v>
      </c>
      <c r="L259">
        <f>YEAR(Linkdin[[#This Row],[PostDate]])</f>
        <v>2022</v>
      </c>
    </row>
    <row r="260" spans="1:12" x14ac:dyDescent="0.55000000000000004">
      <c r="A260" s="2">
        <v>44670</v>
      </c>
      <c r="B260" s="1" t="s">
        <v>287</v>
      </c>
      <c r="C260" s="1" t="s">
        <v>230</v>
      </c>
      <c r="D260">
        <v>2</v>
      </c>
      <c r="E260">
        <v>995</v>
      </c>
      <c r="F260">
        <v>19</v>
      </c>
      <c r="G260">
        <v>0</v>
      </c>
      <c r="H260">
        <v>660</v>
      </c>
      <c r="I260">
        <v>2.1105527638190948</v>
      </c>
      <c r="J260" s="1" t="s">
        <v>228</v>
      </c>
      <c r="K260">
        <v>22</v>
      </c>
      <c r="L260">
        <f>YEAR(Linkdin[[#This Row],[PostDate]])</f>
        <v>2022</v>
      </c>
    </row>
    <row r="261" spans="1:12" x14ac:dyDescent="0.55000000000000004">
      <c r="A261" s="2">
        <v>44578</v>
      </c>
      <c r="B261" s="1" t="s">
        <v>248</v>
      </c>
      <c r="C261" s="1" t="s">
        <v>225</v>
      </c>
      <c r="D261">
        <v>4</v>
      </c>
      <c r="E261">
        <v>550</v>
      </c>
      <c r="F261">
        <v>23</v>
      </c>
      <c r="G261">
        <v>0</v>
      </c>
      <c r="H261">
        <v>1775</v>
      </c>
      <c r="I261">
        <v>4.9090909090909092</v>
      </c>
      <c r="J261" s="1" t="s">
        <v>226</v>
      </c>
      <c r="K261">
        <v>28</v>
      </c>
      <c r="L261">
        <f>YEAR(Linkdin[[#This Row],[PostDate]])</f>
        <v>2022</v>
      </c>
    </row>
    <row r="262" spans="1:12" x14ac:dyDescent="0.55000000000000004">
      <c r="A262" s="2">
        <v>44931</v>
      </c>
      <c r="B262" s="1" t="s">
        <v>369</v>
      </c>
      <c r="C262" s="1" t="s">
        <v>230</v>
      </c>
      <c r="D262">
        <v>13</v>
      </c>
      <c r="E262">
        <v>8621</v>
      </c>
      <c r="F262">
        <v>57</v>
      </c>
      <c r="G262">
        <v>1</v>
      </c>
      <c r="H262">
        <v>5706</v>
      </c>
      <c r="I262">
        <v>0.82357035146734714</v>
      </c>
      <c r="J262" s="1" t="s">
        <v>233</v>
      </c>
      <c r="K262">
        <v>33</v>
      </c>
      <c r="L262">
        <f>YEAR(Linkdin[[#This Row],[PostDate]])</f>
        <v>2023</v>
      </c>
    </row>
    <row r="263" spans="1:12" x14ac:dyDescent="0.55000000000000004">
      <c r="A263" s="2">
        <v>44583</v>
      </c>
      <c r="B263" s="1" t="s">
        <v>253</v>
      </c>
      <c r="C263" s="1" t="s">
        <v>230</v>
      </c>
      <c r="D263">
        <v>20</v>
      </c>
      <c r="E263">
        <v>550</v>
      </c>
      <c r="F263">
        <v>32</v>
      </c>
      <c r="G263">
        <v>0</v>
      </c>
      <c r="H263">
        <v>3479</v>
      </c>
      <c r="I263">
        <v>9.454545454545455</v>
      </c>
      <c r="J263" s="1" t="s">
        <v>223</v>
      </c>
      <c r="K263">
        <v>39</v>
      </c>
      <c r="L263">
        <f>YEAR(Linkdin[[#This Row],[PostDate]])</f>
        <v>2022</v>
      </c>
    </row>
    <row r="264" spans="1:12" x14ac:dyDescent="0.55000000000000004">
      <c r="A264" s="2">
        <v>44896</v>
      </c>
      <c r="B264" s="1" t="s">
        <v>354</v>
      </c>
      <c r="C264" s="1" t="s">
        <v>317</v>
      </c>
      <c r="D264">
        <v>87</v>
      </c>
      <c r="E264">
        <v>6611</v>
      </c>
      <c r="F264">
        <v>358</v>
      </c>
      <c r="G264">
        <v>11</v>
      </c>
      <c r="H264">
        <v>36966</v>
      </c>
      <c r="I264">
        <v>6.8975949175616389</v>
      </c>
      <c r="J264" s="1" t="s">
        <v>233</v>
      </c>
      <c r="K264">
        <v>55</v>
      </c>
      <c r="L264">
        <f>YEAR(Linkdin[[#This Row],[PostDate]])</f>
        <v>2022</v>
      </c>
    </row>
    <row r="265" spans="1:12" x14ac:dyDescent="0.55000000000000004">
      <c r="A265" s="2">
        <v>44585</v>
      </c>
      <c r="B265" s="1" t="s">
        <v>255</v>
      </c>
      <c r="C265" s="1" t="s">
        <v>230</v>
      </c>
      <c r="D265">
        <v>3</v>
      </c>
      <c r="E265">
        <v>557</v>
      </c>
      <c r="F265">
        <v>14</v>
      </c>
      <c r="G265">
        <v>0</v>
      </c>
      <c r="H265">
        <v>485</v>
      </c>
      <c r="I265">
        <v>3.0520646319569118</v>
      </c>
      <c r="J265" s="1" t="s">
        <v>226</v>
      </c>
      <c r="K265">
        <v>41</v>
      </c>
      <c r="L265">
        <f>YEAR(Linkdin[[#This Row],[PostDate]])</f>
        <v>2022</v>
      </c>
    </row>
    <row r="266" spans="1:12" x14ac:dyDescent="0.55000000000000004">
      <c r="A266" s="2">
        <v>44951</v>
      </c>
      <c r="B266" s="1" t="s">
        <v>377</v>
      </c>
      <c r="C266" s="1" t="s">
        <v>317</v>
      </c>
      <c r="D266">
        <v>46</v>
      </c>
      <c r="E266">
        <v>10324</v>
      </c>
      <c r="F266">
        <v>141</v>
      </c>
      <c r="G266">
        <v>0</v>
      </c>
      <c r="H266">
        <v>53896</v>
      </c>
      <c r="I266">
        <v>1.811313444401395</v>
      </c>
      <c r="J266" s="1" t="s">
        <v>231</v>
      </c>
      <c r="K266">
        <v>23</v>
      </c>
      <c r="L266">
        <f>YEAR(Linkdin[[#This Row],[PostDate]])</f>
        <v>2023</v>
      </c>
    </row>
    <row r="267" spans="1:12" x14ac:dyDescent="0.55000000000000004">
      <c r="A267" s="2">
        <v>44888</v>
      </c>
      <c r="B267" s="1" t="s">
        <v>350</v>
      </c>
      <c r="C267" s="1" t="s">
        <v>222</v>
      </c>
      <c r="D267">
        <v>31</v>
      </c>
      <c r="E267">
        <v>5958</v>
      </c>
      <c r="F267">
        <v>237</v>
      </c>
      <c r="G267">
        <v>1</v>
      </c>
      <c r="H267">
        <v>12131</v>
      </c>
      <c r="I267">
        <v>4.5149378986236988</v>
      </c>
      <c r="J267" s="1" t="s">
        <v>231</v>
      </c>
      <c r="K267">
        <v>28</v>
      </c>
      <c r="L267">
        <f>YEAR(Linkdin[[#This Row],[PostDate]])</f>
        <v>2022</v>
      </c>
    </row>
    <row r="268" spans="1:12" x14ac:dyDescent="0.55000000000000004">
      <c r="A268" s="2">
        <v>44826</v>
      </c>
      <c r="B268" s="1" t="s">
        <v>330</v>
      </c>
      <c r="C268" s="1" t="s">
        <v>222</v>
      </c>
      <c r="D268">
        <v>40</v>
      </c>
      <c r="E268">
        <v>3120</v>
      </c>
      <c r="F268">
        <v>556</v>
      </c>
      <c r="G268">
        <v>31</v>
      </c>
      <c r="H268">
        <v>66502</v>
      </c>
      <c r="I268">
        <v>20.09615384615385</v>
      </c>
      <c r="J268" s="1" t="s">
        <v>233</v>
      </c>
      <c r="K268">
        <v>23</v>
      </c>
      <c r="L268">
        <f>YEAR(Linkdin[[#This Row],[PostDate]])</f>
        <v>2022</v>
      </c>
    </row>
    <row r="269" spans="1:12" x14ac:dyDescent="0.55000000000000004">
      <c r="A269" s="2">
        <v>44783</v>
      </c>
      <c r="B269" s="1" t="s">
        <v>316</v>
      </c>
      <c r="C269" s="1" t="s">
        <v>317</v>
      </c>
      <c r="D269">
        <v>38</v>
      </c>
      <c r="E269">
        <v>2175</v>
      </c>
      <c r="F269">
        <v>45</v>
      </c>
      <c r="G269">
        <v>0</v>
      </c>
      <c r="H269">
        <v>6151</v>
      </c>
      <c r="I269">
        <v>3.8160919540229878</v>
      </c>
      <c r="J269" s="1" t="s">
        <v>231</v>
      </c>
      <c r="K269">
        <v>30</v>
      </c>
      <c r="L269">
        <f>YEAR(Linkdin[[#This Row],[PostDate]])</f>
        <v>2022</v>
      </c>
    </row>
    <row r="270" spans="1:12" x14ac:dyDescent="0.55000000000000004">
      <c r="A270" s="2">
        <v>44573</v>
      </c>
      <c r="B270" s="1" t="s">
        <v>241</v>
      </c>
      <c r="C270" s="1" t="s">
        <v>242</v>
      </c>
      <c r="D270">
        <v>14</v>
      </c>
      <c r="E270">
        <v>535</v>
      </c>
      <c r="F270">
        <v>25</v>
      </c>
      <c r="G270">
        <v>0</v>
      </c>
      <c r="H270">
        <v>2696</v>
      </c>
      <c r="I270">
        <v>7.2897196261682247</v>
      </c>
      <c r="J270" s="1" t="s">
        <v>231</v>
      </c>
      <c r="K270">
        <v>19</v>
      </c>
      <c r="L270">
        <f>YEAR(Linkdin[[#This Row],[PostDate]])</f>
        <v>2022</v>
      </c>
    </row>
    <row r="271" spans="1:12" x14ac:dyDescent="0.55000000000000004">
      <c r="A271" s="2">
        <v>44824</v>
      </c>
      <c r="B271" s="1" t="s">
        <v>329</v>
      </c>
      <c r="C271" s="1" t="s">
        <v>225</v>
      </c>
      <c r="D271">
        <v>26</v>
      </c>
      <c r="E271">
        <v>3064</v>
      </c>
      <c r="F271">
        <v>71</v>
      </c>
      <c r="G271">
        <v>1</v>
      </c>
      <c r="H271">
        <v>5646</v>
      </c>
      <c r="I271">
        <v>3.1984334203655349</v>
      </c>
      <c r="J271" s="1" t="s">
        <v>228</v>
      </c>
      <c r="K271">
        <v>59</v>
      </c>
      <c r="L271">
        <f>YEAR(Linkdin[[#This Row],[PostDate]])</f>
        <v>2022</v>
      </c>
    </row>
    <row r="272" spans="1:12" x14ac:dyDescent="0.55000000000000004">
      <c r="A272" s="2">
        <v>44693</v>
      </c>
      <c r="B272" s="1" t="s">
        <v>294</v>
      </c>
      <c r="C272" s="1" t="s">
        <v>245</v>
      </c>
      <c r="D272">
        <v>14</v>
      </c>
      <c r="E272">
        <v>1044</v>
      </c>
      <c r="F272">
        <v>15</v>
      </c>
      <c r="G272">
        <v>0</v>
      </c>
      <c r="H272">
        <v>1008</v>
      </c>
      <c r="I272">
        <v>2.7777777777777781</v>
      </c>
      <c r="J272" s="1" t="s">
        <v>233</v>
      </c>
      <c r="K272">
        <v>17</v>
      </c>
      <c r="L272">
        <f>YEAR(Linkdin[[#This Row],[PostDate]])</f>
        <v>2022</v>
      </c>
    </row>
    <row r="273" spans="1:12" x14ac:dyDescent="0.55000000000000004">
      <c r="A273" s="2">
        <v>44677</v>
      </c>
      <c r="B273" s="1" t="s">
        <v>289</v>
      </c>
      <c r="C273" s="1" t="s">
        <v>225</v>
      </c>
      <c r="D273">
        <v>9</v>
      </c>
      <c r="E273">
        <v>1018</v>
      </c>
      <c r="F273">
        <v>10</v>
      </c>
      <c r="G273">
        <v>0</v>
      </c>
      <c r="H273">
        <v>761</v>
      </c>
      <c r="I273">
        <v>1.866404715127701</v>
      </c>
      <c r="J273" s="1" t="s">
        <v>228</v>
      </c>
      <c r="K273">
        <v>34</v>
      </c>
      <c r="L273">
        <f>YEAR(Linkdin[[#This Row],[PostDate]])</f>
        <v>2022</v>
      </c>
    </row>
    <row r="274" spans="1:12" x14ac:dyDescent="0.55000000000000004">
      <c r="A274" s="2">
        <v>44824</v>
      </c>
      <c r="B274" s="1" t="s">
        <v>329</v>
      </c>
      <c r="C274" s="1" t="s">
        <v>225</v>
      </c>
      <c r="D274">
        <v>26</v>
      </c>
      <c r="E274">
        <v>3064</v>
      </c>
      <c r="F274">
        <v>71</v>
      </c>
      <c r="G274">
        <v>1</v>
      </c>
      <c r="H274">
        <v>5646</v>
      </c>
      <c r="I274">
        <v>3.1984334203655349</v>
      </c>
      <c r="J274" s="1" t="s">
        <v>228</v>
      </c>
      <c r="K274">
        <v>59</v>
      </c>
      <c r="L274">
        <f>YEAR(Linkdin[[#This Row],[PostDate]])</f>
        <v>2022</v>
      </c>
    </row>
    <row r="275" spans="1:12" x14ac:dyDescent="0.55000000000000004">
      <c r="A275" s="2">
        <v>44588</v>
      </c>
      <c r="B275" s="1" t="s">
        <v>258</v>
      </c>
      <c r="C275" s="1" t="s">
        <v>225</v>
      </c>
      <c r="D275">
        <v>6</v>
      </c>
      <c r="E275">
        <v>570</v>
      </c>
      <c r="F275">
        <v>22</v>
      </c>
      <c r="G275">
        <v>0</v>
      </c>
      <c r="H275">
        <v>2374</v>
      </c>
      <c r="I275">
        <v>4.9122807017543861</v>
      </c>
      <c r="J275" s="1" t="s">
        <v>233</v>
      </c>
      <c r="K275">
        <v>33</v>
      </c>
      <c r="L275">
        <f>YEAR(Linkdin[[#This Row],[PostDate]])</f>
        <v>2022</v>
      </c>
    </row>
    <row r="276" spans="1:12" x14ac:dyDescent="0.55000000000000004">
      <c r="A276" s="2">
        <v>44952</v>
      </c>
      <c r="B276" s="1" t="s">
        <v>378</v>
      </c>
      <c r="C276" s="1" t="s">
        <v>317</v>
      </c>
      <c r="D276">
        <v>12</v>
      </c>
      <c r="E276">
        <v>10754</v>
      </c>
      <c r="F276">
        <v>66</v>
      </c>
      <c r="G276">
        <v>4</v>
      </c>
      <c r="H276">
        <v>9201</v>
      </c>
      <c r="I276">
        <v>0.7625069741491538</v>
      </c>
      <c r="J276" s="1" t="s">
        <v>233</v>
      </c>
      <c r="K276">
        <v>34</v>
      </c>
      <c r="L276">
        <f>YEAR(Linkdin[[#This Row],[PostDate]])</f>
        <v>2023</v>
      </c>
    </row>
    <row r="277" spans="1:12" x14ac:dyDescent="0.55000000000000004">
      <c r="A277" s="2">
        <v>44951</v>
      </c>
      <c r="B277" s="1" t="s">
        <v>377</v>
      </c>
      <c r="C277" s="1" t="s">
        <v>317</v>
      </c>
      <c r="D277">
        <v>46</v>
      </c>
      <c r="E277">
        <v>10324</v>
      </c>
      <c r="F277">
        <v>141</v>
      </c>
      <c r="G277">
        <v>0</v>
      </c>
      <c r="H277">
        <v>53896</v>
      </c>
      <c r="I277">
        <v>1.811313444401395</v>
      </c>
      <c r="J277" s="1" t="s">
        <v>231</v>
      </c>
      <c r="K277">
        <v>23</v>
      </c>
      <c r="L277">
        <f>YEAR(Linkdin[[#This Row],[PostDate]])</f>
        <v>2023</v>
      </c>
    </row>
    <row r="278" spans="1:12" x14ac:dyDescent="0.55000000000000004">
      <c r="A278" s="2">
        <v>44894</v>
      </c>
      <c r="B278" s="1" t="s">
        <v>352</v>
      </c>
      <c r="C278" s="1" t="s">
        <v>222</v>
      </c>
      <c r="D278">
        <v>32</v>
      </c>
      <c r="E278">
        <v>6353</v>
      </c>
      <c r="F278">
        <v>114</v>
      </c>
      <c r="G278">
        <v>3</v>
      </c>
      <c r="H278">
        <v>9789</v>
      </c>
      <c r="I278">
        <v>2.3453486541791282</v>
      </c>
      <c r="J278" s="1" t="s">
        <v>228</v>
      </c>
      <c r="K278">
        <v>66</v>
      </c>
      <c r="L278">
        <f>YEAR(Linkdin[[#This Row],[PostDate]])</f>
        <v>2022</v>
      </c>
    </row>
    <row r="279" spans="1:12" x14ac:dyDescent="0.55000000000000004">
      <c r="A279" s="2">
        <v>44644</v>
      </c>
      <c r="B279" s="1" t="s">
        <v>276</v>
      </c>
      <c r="C279" s="1" t="s">
        <v>237</v>
      </c>
      <c r="D279">
        <v>14</v>
      </c>
      <c r="E279">
        <v>916</v>
      </c>
      <c r="F279">
        <v>19</v>
      </c>
      <c r="G279">
        <v>0</v>
      </c>
      <c r="H279">
        <v>1575</v>
      </c>
      <c r="I279">
        <v>3.6026200873362448</v>
      </c>
      <c r="J279" s="1" t="s">
        <v>233</v>
      </c>
      <c r="K279">
        <v>24</v>
      </c>
      <c r="L279">
        <f>YEAR(Linkdin[[#This Row],[PostDate]])</f>
        <v>2022</v>
      </c>
    </row>
    <row r="280" spans="1:12" x14ac:dyDescent="0.55000000000000004">
      <c r="A280" s="2">
        <v>44936</v>
      </c>
      <c r="B280" s="1" t="s">
        <v>370</v>
      </c>
      <c r="C280" s="1" t="s">
        <v>317</v>
      </c>
      <c r="D280">
        <v>37</v>
      </c>
      <c r="E280">
        <v>8726</v>
      </c>
      <c r="F280">
        <v>88</v>
      </c>
      <c r="G280">
        <v>1</v>
      </c>
      <c r="H280">
        <v>9944</v>
      </c>
      <c r="I280">
        <v>1.443960577584231</v>
      </c>
      <c r="J280" s="1" t="s">
        <v>228</v>
      </c>
      <c r="K280">
        <v>32</v>
      </c>
      <c r="L280">
        <f>YEAR(Linkdin[[#This Row],[PostDate]])</f>
        <v>2023</v>
      </c>
    </row>
    <row r="281" spans="1:12" x14ac:dyDescent="0.55000000000000004">
      <c r="A281" s="2">
        <v>44957</v>
      </c>
      <c r="B281" s="1" t="s">
        <v>379</v>
      </c>
      <c r="C281" s="1" t="s">
        <v>222</v>
      </c>
      <c r="D281">
        <v>34</v>
      </c>
      <c r="E281">
        <v>10766</v>
      </c>
      <c r="F281">
        <v>126</v>
      </c>
      <c r="G281">
        <v>7</v>
      </c>
      <c r="H281">
        <v>7660</v>
      </c>
      <c r="I281">
        <v>1.5511796396061679</v>
      </c>
      <c r="J281" s="1" t="s">
        <v>228</v>
      </c>
      <c r="K281">
        <v>29</v>
      </c>
      <c r="L281">
        <f>YEAR(Linkdin[[#This Row],[PostDate]])</f>
        <v>2023</v>
      </c>
    </row>
    <row r="282" spans="1:12" x14ac:dyDescent="0.55000000000000004">
      <c r="A282" s="2">
        <v>44587</v>
      </c>
      <c r="B282" s="1" t="s">
        <v>257</v>
      </c>
      <c r="C282" s="1" t="s">
        <v>225</v>
      </c>
      <c r="D282">
        <v>17</v>
      </c>
      <c r="E282">
        <v>567</v>
      </c>
      <c r="F282">
        <v>23</v>
      </c>
      <c r="G282">
        <v>0</v>
      </c>
      <c r="H282">
        <v>1224</v>
      </c>
      <c r="I282">
        <v>7.0546737213403876</v>
      </c>
      <c r="J282" s="1" t="s">
        <v>231</v>
      </c>
      <c r="K282">
        <v>27</v>
      </c>
      <c r="L282">
        <f>YEAR(Linkdin[[#This Row],[PostDate]])</f>
        <v>2022</v>
      </c>
    </row>
    <row r="283" spans="1:12" x14ac:dyDescent="0.55000000000000004">
      <c r="A283" s="2">
        <v>44943</v>
      </c>
      <c r="B283" s="1" t="s">
        <v>373</v>
      </c>
      <c r="C283" s="1" t="s">
        <v>222</v>
      </c>
      <c r="D283">
        <v>174</v>
      </c>
      <c r="E283">
        <v>9059</v>
      </c>
      <c r="F283">
        <v>1049</v>
      </c>
      <c r="G283">
        <v>7</v>
      </c>
      <c r="H283">
        <v>71264</v>
      </c>
      <c r="I283">
        <v>13.57765757809913</v>
      </c>
      <c r="J283" s="1" t="s">
        <v>228</v>
      </c>
      <c r="K283">
        <v>24</v>
      </c>
      <c r="L283">
        <f>YEAR(Linkdin[[#This Row],[PostDate]])</f>
        <v>2023</v>
      </c>
    </row>
    <row r="284" spans="1:12" x14ac:dyDescent="0.55000000000000004">
      <c r="A284" s="2">
        <v>44669</v>
      </c>
      <c r="B284" s="1" t="s">
        <v>286</v>
      </c>
      <c r="C284" s="1" t="s">
        <v>245</v>
      </c>
      <c r="D284">
        <v>44</v>
      </c>
      <c r="E284">
        <v>990</v>
      </c>
      <c r="F284">
        <v>33</v>
      </c>
      <c r="G284">
        <v>0</v>
      </c>
      <c r="H284">
        <v>3686</v>
      </c>
      <c r="I284">
        <v>7.7777777777777777</v>
      </c>
      <c r="J284" s="1" t="s">
        <v>226</v>
      </c>
      <c r="K284">
        <v>30</v>
      </c>
      <c r="L284">
        <f>YEAR(Linkdin[[#This Row],[PostDate]])</f>
        <v>2022</v>
      </c>
    </row>
    <row r="285" spans="1:12" x14ac:dyDescent="0.55000000000000004">
      <c r="A285" s="2">
        <v>44728</v>
      </c>
      <c r="B285" s="1" t="s">
        <v>302</v>
      </c>
      <c r="C285" s="1" t="s">
        <v>245</v>
      </c>
      <c r="D285">
        <v>6</v>
      </c>
      <c r="E285">
        <v>1155</v>
      </c>
      <c r="F285">
        <v>13</v>
      </c>
      <c r="G285">
        <v>0</v>
      </c>
      <c r="H285">
        <v>793</v>
      </c>
      <c r="I285">
        <v>1.6450216450216451</v>
      </c>
      <c r="J285" s="1" t="s">
        <v>233</v>
      </c>
      <c r="K285">
        <v>44</v>
      </c>
      <c r="L285">
        <f>YEAR(Linkdin[[#This Row],[PostDate]])</f>
        <v>2022</v>
      </c>
    </row>
    <row r="286" spans="1:12" x14ac:dyDescent="0.55000000000000004">
      <c r="A286" s="2">
        <v>44845</v>
      </c>
      <c r="B286" s="1" t="s">
        <v>334</v>
      </c>
      <c r="C286" s="1" t="s">
        <v>222</v>
      </c>
      <c r="D286">
        <v>49</v>
      </c>
      <c r="E286">
        <v>4365</v>
      </c>
      <c r="F286">
        <v>107</v>
      </c>
      <c r="G286">
        <v>0</v>
      </c>
      <c r="H286">
        <v>12028</v>
      </c>
      <c r="I286">
        <v>3.5738831615120268</v>
      </c>
      <c r="J286" s="1" t="s">
        <v>228</v>
      </c>
      <c r="K286">
        <v>54</v>
      </c>
      <c r="L286">
        <f>YEAR(Linkdin[[#This Row],[PostDate]])</f>
        <v>2022</v>
      </c>
    </row>
    <row r="287" spans="1:12" x14ac:dyDescent="0.55000000000000004">
      <c r="A287" s="2">
        <v>44584</v>
      </c>
      <c r="B287" s="1" t="s">
        <v>254</v>
      </c>
      <c r="C287" s="1" t="s">
        <v>245</v>
      </c>
      <c r="D287">
        <v>7</v>
      </c>
      <c r="E287">
        <v>554</v>
      </c>
      <c r="F287">
        <v>8</v>
      </c>
      <c r="G287">
        <v>0</v>
      </c>
      <c r="H287">
        <v>363</v>
      </c>
      <c r="I287">
        <v>2.7075812274368229</v>
      </c>
      <c r="J287" s="1" t="s">
        <v>53</v>
      </c>
      <c r="K287">
        <v>13</v>
      </c>
      <c r="L287">
        <f>YEAR(Linkdin[[#This Row],[PostDate]])</f>
        <v>2022</v>
      </c>
    </row>
    <row r="288" spans="1:12" x14ac:dyDescent="0.55000000000000004">
      <c r="A288" s="2">
        <v>44637</v>
      </c>
      <c r="B288" s="1" t="s">
        <v>273</v>
      </c>
      <c r="C288" s="1" t="s">
        <v>230</v>
      </c>
      <c r="D288">
        <v>11</v>
      </c>
      <c r="E288">
        <v>894</v>
      </c>
      <c r="F288">
        <v>25</v>
      </c>
      <c r="G288">
        <v>2</v>
      </c>
      <c r="H288">
        <v>4308</v>
      </c>
      <c r="I288">
        <v>4.2505592841163313</v>
      </c>
      <c r="J288" s="1" t="s">
        <v>233</v>
      </c>
      <c r="K288">
        <v>73</v>
      </c>
      <c r="L288">
        <f>YEAR(Linkdin[[#This Row],[PostDate]])</f>
        <v>2022</v>
      </c>
    </row>
    <row r="289" spans="1:12" x14ac:dyDescent="0.55000000000000004">
      <c r="A289" s="2">
        <v>44756</v>
      </c>
      <c r="B289" s="1" t="s">
        <v>310</v>
      </c>
      <c r="C289" s="1" t="s">
        <v>222</v>
      </c>
      <c r="D289">
        <v>46</v>
      </c>
      <c r="E289">
        <v>1452</v>
      </c>
      <c r="F289">
        <v>167</v>
      </c>
      <c r="G289">
        <v>0</v>
      </c>
      <c r="H289">
        <v>21596</v>
      </c>
      <c r="I289">
        <v>14.66942148760331</v>
      </c>
      <c r="J289" s="1" t="s">
        <v>233</v>
      </c>
      <c r="K289">
        <v>47</v>
      </c>
      <c r="L289">
        <f>YEAR(Linkdin[[#This Row],[PostDate]])</f>
        <v>2022</v>
      </c>
    </row>
    <row r="290" spans="1:12" x14ac:dyDescent="0.55000000000000004">
      <c r="A290" s="2">
        <v>44887</v>
      </c>
      <c r="B290" s="1" t="s">
        <v>348</v>
      </c>
      <c r="C290" s="1" t="s">
        <v>349</v>
      </c>
      <c r="D290">
        <v>20</v>
      </c>
      <c r="E290">
        <v>5937</v>
      </c>
      <c r="F290">
        <v>84</v>
      </c>
      <c r="G290">
        <v>2</v>
      </c>
      <c r="H290">
        <v>7753</v>
      </c>
      <c r="I290">
        <v>1.7854135085059799</v>
      </c>
      <c r="J290" s="1" t="s">
        <v>228</v>
      </c>
      <c r="K290">
        <v>27</v>
      </c>
      <c r="L290">
        <f>YEAR(Linkdin[[#This Row],[PostDate]])</f>
        <v>2022</v>
      </c>
    </row>
    <row r="291" spans="1:12" x14ac:dyDescent="0.55000000000000004">
      <c r="A291" s="2">
        <v>44655</v>
      </c>
      <c r="B291" s="1" t="s">
        <v>280</v>
      </c>
      <c r="C291" s="1" t="s">
        <v>237</v>
      </c>
      <c r="D291">
        <v>9</v>
      </c>
      <c r="E291">
        <v>933</v>
      </c>
      <c r="F291">
        <v>19</v>
      </c>
      <c r="G291">
        <v>1</v>
      </c>
      <c r="H291">
        <v>1673</v>
      </c>
      <c r="I291">
        <v>3.108252947481243</v>
      </c>
      <c r="J291" s="1" t="s">
        <v>226</v>
      </c>
      <c r="K291">
        <v>33</v>
      </c>
      <c r="L291">
        <f>YEAR(Linkdin[[#This Row],[PostDate]])</f>
        <v>2022</v>
      </c>
    </row>
    <row r="292" spans="1:12" x14ac:dyDescent="0.55000000000000004">
      <c r="A292" s="2">
        <v>44650</v>
      </c>
      <c r="B292" s="1" t="s">
        <v>278</v>
      </c>
      <c r="C292" s="1" t="s">
        <v>245</v>
      </c>
      <c r="D292">
        <v>6</v>
      </c>
      <c r="E292">
        <v>923</v>
      </c>
      <c r="F292">
        <v>12</v>
      </c>
      <c r="G292">
        <v>0</v>
      </c>
      <c r="H292">
        <v>655</v>
      </c>
      <c r="I292">
        <v>1.9501625135427949</v>
      </c>
      <c r="J292" s="1" t="s">
        <v>231</v>
      </c>
      <c r="K292">
        <v>17</v>
      </c>
      <c r="L292">
        <f>YEAR(Linkdin[[#This Row],[PostDate]])</f>
        <v>2022</v>
      </c>
    </row>
    <row r="293" spans="1:12" x14ac:dyDescent="0.55000000000000004">
      <c r="A293" s="2">
        <v>44791</v>
      </c>
      <c r="B293" s="1" t="s">
        <v>320</v>
      </c>
      <c r="C293" s="1" t="s">
        <v>225</v>
      </c>
      <c r="D293">
        <v>14</v>
      </c>
      <c r="E293">
        <v>2325</v>
      </c>
      <c r="F293">
        <v>49</v>
      </c>
      <c r="G293">
        <v>0</v>
      </c>
      <c r="H293">
        <v>4801</v>
      </c>
      <c r="I293">
        <v>2.709677419354839</v>
      </c>
      <c r="J293" s="1" t="s">
        <v>233</v>
      </c>
      <c r="K293">
        <v>15</v>
      </c>
      <c r="L293">
        <f>YEAR(Linkdin[[#This Row],[PostDate]])</f>
        <v>2022</v>
      </c>
    </row>
    <row r="294" spans="1:12" x14ac:dyDescent="0.55000000000000004">
      <c r="A294" s="2">
        <v>44650</v>
      </c>
      <c r="B294" s="1" t="s">
        <v>278</v>
      </c>
      <c r="C294" s="1" t="s">
        <v>245</v>
      </c>
      <c r="D294">
        <v>6</v>
      </c>
      <c r="E294">
        <v>923</v>
      </c>
      <c r="F294">
        <v>12</v>
      </c>
      <c r="G294">
        <v>0</v>
      </c>
      <c r="H294">
        <v>655</v>
      </c>
      <c r="I294">
        <v>1.9501625135427949</v>
      </c>
      <c r="J294" s="1" t="s">
        <v>231</v>
      </c>
      <c r="K294">
        <v>17</v>
      </c>
      <c r="L294">
        <f>YEAR(Linkdin[[#This Row],[PostDate]])</f>
        <v>2022</v>
      </c>
    </row>
    <row r="295" spans="1:12" x14ac:dyDescent="0.55000000000000004">
      <c r="A295" s="2">
        <v>44894</v>
      </c>
      <c r="B295" s="1" t="s">
        <v>352</v>
      </c>
      <c r="C295" s="1" t="s">
        <v>222</v>
      </c>
      <c r="D295">
        <v>32</v>
      </c>
      <c r="E295">
        <v>6353</v>
      </c>
      <c r="F295">
        <v>114</v>
      </c>
      <c r="G295">
        <v>3</v>
      </c>
      <c r="H295">
        <v>9789</v>
      </c>
      <c r="I295">
        <v>2.3453486541791282</v>
      </c>
      <c r="J295" s="1" t="s">
        <v>228</v>
      </c>
      <c r="K295">
        <v>66</v>
      </c>
      <c r="L295">
        <f>YEAR(Linkdin[[#This Row],[PostDate]])</f>
        <v>2022</v>
      </c>
    </row>
    <row r="296" spans="1:12" x14ac:dyDescent="0.55000000000000004">
      <c r="A296" s="2">
        <v>44719</v>
      </c>
      <c r="B296" s="1" t="s">
        <v>299</v>
      </c>
      <c r="C296" s="1" t="s">
        <v>225</v>
      </c>
      <c r="D296">
        <v>3</v>
      </c>
      <c r="E296">
        <v>1110</v>
      </c>
      <c r="F296">
        <v>21</v>
      </c>
      <c r="G296">
        <v>0</v>
      </c>
      <c r="H296">
        <v>1405</v>
      </c>
      <c r="I296">
        <v>2.1621621621621618</v>
      </c>
      <c r="J296" s="1" t="s">
        <v>228</v>
      </c>
      <c r="K296">
        <v>24</v>
      </c>
      <c r="L296">
        <f>YEAR(Linkdin[[#This Row],[PostDate]])</f>
        <v>2022</v>
      </c>
    </row>
    <row r="297" spans="1:12" x14ac:dyDescent="0.55000000000000004">
      <c r="A297" s="2">
        <v>44651</v>
      </c>
      <c r="B297" s="1" t="s">
        <v>279</v>
      </c>
      <c r="C297" s="1" t="s">
        <v>245</v>
      </c>
      <c r="D297">
        <v>16</v>
      </c>
      <c r="E297">
        <v>928</v>
      </c>
      <c r="F297">
        <v>24</v>
      </c>
      <c r="G297">
        <v>0</v>
      </c>
      <c r="H297">
        <v>2309</v>
      </c>
      <c r="I297">
        <v>4.3103448275862073</v>
      </c>
      <c r="J297" s="1" t="s">
        <v>233</v>
      </c>
      <c r="K297">
        <v>34</v>
      </c>
      <c r="L297">
        <f>YEAR(Linkdin[[#This Row],[PostDate]])</f>
        <v>2022</v>
      </c>
    </row>
    <row r="298" spans="1:12" x14ac:dyDescent="0.55000000000000004">
      <c r="A298" s="2">
        <v>44922</v>
      </c>
      <c r="B298" s="1" t="s">
        <v>364</v>
      </c>
      <c r="C298" s="1" t="s">
        <v>317</v>
      </c>
      <c r="D298">
        <v>199</v>
      </c>
      <c r="E298">
        <v>7661</v>
      </c>
      <c r="F298">
        <v>992</v>
      </c>
      <c r="G298">
        <v>34</v>
      </c>
      <c r="H298">
        <v>360777</v>
      </c>
      <c r="I298">
        <v>15.99007962406996</v>
      </c>
      <c r="J298" s="1" t="s">
        <v>228</v>
      </c>
      <c r="K298">
        <v>22</v>
      </c>
      <c r="L298">
        <f>YEAR(Linkdin[[#This Row],[PostDate]])</f>
        <v>2022</v>
      </c>
    </row>
    <row r="299" spans="1:12" x14ac:dyDescent="0.55000000000000004">
      <c r="A299" s="2">
        <v>44707</v>
      </c>
      <c r="B299" s="1" t="s">
        <v>296</v>
      </c>
      <c r="C299" s="1" t="s">
        <v>245</v>
      </c>
      <c r="D299">
        <v>9</v>
      </c>
      <c r="E299">
        <v>1067</v>
      </c>
      <c r="F299">
        <v>11</v>
      </c>
      <c r="G299">
        <v>0</v>
      </c>
      <c r="H299">
        <v>1507</v>
      </c>
      <c r="I299">
        <v>1.874414245548266</v>
      </c>
      <c r="J299" s="1" t="s">
        <v>233</v>
      </c>
      <c r="K299">
        <v>18</v>
      </c>
      <c r="L299">
        <f>YEAR(Linkdin[[#This Row],[PostDate]])</f>
        <v>2022</v>
      </c>
    </row>
    <row r="300" spans="1:12" x14ac:dyDescent="0.55000000000000004">
      <c r="A300" s="2">
        <v>44749</v>
      </c>
      <c r="B300" s="1" t="s">
        <v>308</v>
      </c>
      <c r="C300" s="1" t="s">
        <v>245</v>
      </c>
      <c r="D300">
        <v>8</v>
      </c>
      <c r="E300">
        <v>1321</v>
      </c>
      <c r="F300">
        <v>12</v>
      </c>
      <c r="G300">
        <v>0</v>
      </c>
      <c r="H300">
        <v>692</v>
      </c>
      <c r="I300">
        <v>1.5140045420136261</v>
      </c>
      <c r="J300" s="1" t="s">
        <v>233</v>
      </c>
      <c r="K300">
        <v>21</v>
      </c>
      <c r="L300">
        <f>YEAR(Linkdin[[#This Row],[PostDate]])</f>
        <v>2022</v>
      </c>
    </row>
    <row r="301" spans="1:12" x14ac:dyDescent="0.55000000000000004">
      <c r="A301" s="2">
        <v>44616</v>
      </c>
      <c r="B301" s="1" t="s">
        <v>268</v>
      </c>
      <c r="C301" s="1" t="s">
        <v>230</v>
      </c>
      <c r="D301">
        <v>1</v>
      </c>
      <c r="E301">
        <v>836</v>
      </c>
      <c r="F301">
        <v>10</v>
      </c>
      <c r="G301">
        <v>0</v>
      </c>
      <c r="H301">
        <v>884</v>
      </c>
      <c r="I301">
        <v>1.31578947368421</v>
      </c>
      <c r="J301" s="1" t="s">
        <v>233</v>
      </c>
      <c r="K301">
        <v>53</v>
      </c>
      <c r="L301">
        <f>YEAR(Linkdin[[#This Row],[PostDate]])</f>
        <v>2022</v>
      </c>
    </row>
    <row r="302" spans="1:12" x14ac:dyDescent="0.55000000000000004">
      <c r="A302" s="2">
        <v>44614</v>
      </c>
      <c r="B302" s="1" t="s">
        <v>266</v>
      </c>
      <c r="C302" s="1" t="s">
        <v>225</v>
      </c>
      <c r="D302">
        <v>5</v>
      </c>
      <c r="E302">
        <v>798</v>
      </c>
      <c r="F302">
        <v>7</v>
      </c>
      <c r="G302">
        <v>0</v>
      </c>
      <c r="H302">
        <v>525</v>
      </c>
      <c r="I302">
        <v>1.503759398496241</v>
      </c>
      <c r="J302" s="1" t="s">
        <v>228</v>
      </c>
      <c r="K302">
        <v>18</v>
      </c>
      <c r="L302">
        <f>YEAR(Linkdin[[#This Row],[PostDate]])</f>
        <v>2022</v>
      </c>
    </row>
    <row r="303" spans="1:12" x14ac:dyDescent="0.55000000000000004">
      <c r="A303" s="2">
        <v>44924</v>
      </c>
      <c r="B303" s="1" t="s">
        <v>366</v>
      </c>
      <c r="C303" s="1" t="s">
        <v>317</v>
      </c>
      <c r="D303">
        <v>38</v>
      </c>
      <c r="E303">
        <v>8323</v>
      </c>
      <c r="F303">
        <v>167</v>
      </c>
      <c r="G303">
        <v>3</v>
      </c>
      <c r="H303">
        <v>47525</v>
      </c>
      <c r="I303">
        <v>2.499098882614442</v>
      </c>
      <c r="J303" s="1" t="s">
        <v>233</v>
      </c>
      <c r="K303">
        <v>26</v>
      </c>
      <c r="L303">
        <f>YEAR(Linkdin[[#This Row],[PostDate]])</f>
        <v>2022</v>
      </c>
    </row>
    <row r="304" spans="1:12" x14ac:dyDescent="0.55000000000000004">
      <c r="A304" s="2">
        <v>44782</v>
      </c>
      <c r="B304" s="1" t="s">
        <v>315</v>
      </c>
      <c r="C304" s="1" t="s">
        <v>222</v>
      </c>
      <c r="D304">
        <v>64</v>
      </c>
      <c r="E304">
        <v>1946</v>
      </c>
      <c r="F304">
        <v>182</v>
      </c>
      <c r="G304">
        <v>1</v>
      </c>
      <c r="H304">
        <v>14871</v>
      </c>
      <c r="I304">
        <v>12.69270298047276</v>
      </c>
      <c r="J304" s="1" t="s">
        <v>228</v>
      </c>
      <c r="K304">
        <v>46</v>
      </c>
      <c r="L304">
        <f>YEAR(Linkdin[[#This Row],[PostDate]])</f>
        <v>2022</v>
      </c>
    </row>
    <row r="305" spans="1:12" x14ac:dyDescent="0.55000000000000004">
      <c r="A305" s="2">
        <v>44656</v>
      </c>
      <c r="B305" s="1" t="s">
        <v>281</v>
      </c>
      <c r="C305" s="1" t="s">
        <v>237</v>
      </c>
      <c r="D305">
        <v>3</v>
      </c>
      <c r="E305">
        <v>949</v>
      </c>
      <c r="F305">
        <v>13</v>
      </c>
      <c r="G305">
        <v>0</v>
      </c>
      <c r="H305">
        <v>1358</v>
      </c>
      <c r="I305">
        <v>1.6859852476290831</v>
      </c>
      <c r="J305" s="1" t="s">
        <v>228</v>
      </c>
      <c r="K305">
        <v>25</v>
      </c>
      <c r="L305">
        <f>YEAR(Linkdin[[#This Row],[PostDate]])</f>
        <v>2022</v>
      </c>
    </row>
    <row r="306" spans="1:12" x14ac:dyDescent="0.55000000000000004">
      <c r="A306" s="2">
        <v>44670</v>
      </c>
      <c r="B306" s="1" t="s">
        <v>287</v>
      </c>
      <c r="C306" s="1" t="s">
        <v>230</v>
      </c>
      <c r="D306">
        <v>2</v>
      </c>
      <c r="E306">
        <v>995</v>
      </c>
      <c r="F306">
        <v>19</v>
      </c>
      <c r="G306">
        <v>0</v>
      </c>
      <c r="H306">
        <v>660</v>
      </c>
      <c r="I306">
        <v>2.1105527638190948</v>
      </c>
      <c r="J306" s="1" t="s">
        <v>228</v>
      </c>
      <c r="K306">
        <v>22</v>
      </c>
      <c r="L306">
        <f>YEAR(Linkdin[[#This Row],[PostDate]])</f>
        <v>2022</v>
      </c>
    </row>
    <row r="307" spans="1:12" x14ac:dyDescent="0.55000000000000004">
      <c r="A307" s="2">
        <v>44595</v>
      </c>
      <c r="B307" s="1" t="s">
        <v>265</v>
      </c>
      <c r="C307" s="1" t="s">
        <v>222</v>
      </c>
      <c r="D307">
        <v>6</v>
      </c>
      <c r="E307">
        <v>598</v>
      </c>
      <c r="F307">
        <v>39</v>
      </c>
      <c r="G307">
        <v>1</v>
      </c>
      <c r="H307">
        <v>2736</v>
      </c>
      <c r="I307">
        <v>7.6923076923076934</v>
      </c>
      <c r="J307" s="1" t="s">
        <v>233</v>
      </c>
      <c r="K307">
        <v>58</v>
      </c>
      <c r="L307">
        <f>YEAR(Linkdin[[#This Row],[PostDate]])</f>
        <v>2022</v>
      </c>
    </row>
    <row r="308" spans="1:12" x14ac:dyDescent="0.55000000000000004">
      <c r="A308" s="2">
        <v>44672</v>
      </c>
      <c r="B308" s="1" t="s">
        <v>288</v>
      </c>
      <c r="C308" s="1" t="s">
        <v>225</v>
      </c>
      <c r="D308">
        <v>35</v>
      </c>
      <c r="E308">
        <v>1008</v>
      </c>
      <c r="F308">
        <v>46</v>
      </c>
      <c r="G308">
        <v>0</v>
      </c>
      <c r="H308">
        <v>3876</v>
      </c>
      <c r="I308">
        <v>8.0357142857142865</v>
      </c>
      <c r="J308" s="1" t="s">
        <v>233</v>
      </c>
      <c r="K308">
        <v>25</v>
      </c>
      <c r="L308">
        <f>YEAR(Linkdin[[#This Row],[PostDate]])</f>
        <v>2022</v>
      </c>
    </row>
    <row r="309" spans="1:12" x14ac:dyDescent="0.55000000000000004">
      <c r="A309" s="2">
        <v>44594</v>
      </c>
      <c r="B309" s="1" t="s">
        <v>264</v>
      </c>
      <c r="C309" s="1" t="s">
        <v>222</v>
      </c>
      <c r="D309">
        <v>27</v>
      </c>
      <c r="E309">
        <v>581</v>
      </c>
      <c r="F309">
        <v>47</v>
      </c>
      <c r="G309">
        <v>0</v>
      </c>
      <c r="H309">
        <v>4396</v>
      </c>
      <c r="I309">
        <v>12.736660929432009</v>
      </c>
      <c r="J309" s="1" t="s">
        <v>231</v>
      </c>
      <c r="K309">
        <v>34</v>
      </c>
      <c r="L309">
        <f>YEAR(Linkdin[[#This Row],[PostDate]])</f>
        <v>2022</v>
      </c>
    </row>
    <row r="310" spans="1:12" x14ac:dyDescent="0.55000000000000004">
      <c r="A310" s="2">
        <v>44591</v>
      </c>
      <c r="B310" s="1" t="s">
        <v>261</v>
      </c>
      <c r="C310" s="1" t="s">
        <v>230</v>
      </c>
      <c r="D310">
        <v>2</v>
      </c>
      <c r="E310">
        <v>573</v>
      </c>
      <c r="F310">
        <v>16</v>
      </c>
      <c r="G310">
        <v>0</v>
      </c>
      <c r="H310">
        <v>801</v>
      </c>
      <c r="I310">
        <v>3.1413612565445019</v>
      </c>
      <c r="J310" s="1" t="s">
        <v>53</v>
      </c>
      <c r="K310">
        <v>13</v>
      </c>
      <c r="L310">
        <f>YEAR(Linkdin[[#This Row],[PostDate]])</f>
        <v>2022</v>
      </c>
    </row>
    <row r="311" spans="1:12" x14ac:dyDescent="0.55000000000000004">
      <c r="A311" s="2">
        <v>44747</v>
      </c>
      <c r="B311" s="1" t="s">
        <v>307</v>
      </c>
      <c r="C311" s="1" t="s">
        <v>245</v>
      </c>
      <c r="D311">
        <v>13</v>
      </c>
      <c r="E311">
        <v>1308</v>
      </c>
      <c r="F311">
        <v>27</v>
      </c>
      <c r="G311">
        <v>0</v>
      </c>
      <c r="H311">
        <v>1894</v>
      </c>
      <c r="I311">
        <v>3.0581039755351682</v>
      </c>
      <c r="J311" s="1" t="s">
        <v>228</v>
      </c>
      <c r="K311">
        <v>30</v>
      </c>
      <c r="L311">
        <f>YEAR(Linkdin[[#This Row],[PostDate]])</f>
        <v>2022</v>
      </c>
    </row>
    <row r="312" spans="1:12" x14ac:dyDescent="0.55000000000000004">
      <c r="A312" s="2">
        <v>44938</v>
      </c>
      <c r="B312" s="1" t="s">
        <v>372</v>
      </c>
      <c r="C312" s="1" t="s">
        <v>317</v>
      </c>
      <c r="D312">
        <v>64</v>
      </c>
      <c r="E312">
        <v>8954</v>
      </c>
      <c r="F312">
        <v>179</v>
      </c>
      <c r="G312">
        <v>2</v>
      </c>
      <c r="H312">
        <v>13825</v>
      </c>
      <c r="I312">
        <v>2.736207281661827</v>
      </c>
      <c r="J312" s="1" t="s">
        <v>233</v>
      </c>
      <c r="K312">
        <v>19</v>
      </c>
      <c r="L312">
        <f>YEAR(Linkdin[[#This Row],[PostDate]])</f>
        <v>2023</v>
      </c>
    </row>
    <row r="313" spans="1:12" x14ac:dyDescent="0.55000000000000004">
      <c r="A313" s="2">
        <v>44873</v>
      </c>
      <c r="B313" s="1" t="s">
        <v>343</v>
      </c>
      <c r="C313" s="1" t="s">
        <v>317</v>
      </c>
      <c r="D313">
        <v>35</v>
      </c>
      <c r="E313">
        <v>5345</v>
      </c>
      <c r="F313">
        <v>70</v>
      </c>
      <c r="G313">
        <v>0</v>
      </c>
      <c r="H313">
        <v>5033</v>
      </c>
      <c r="I313">
        <v>1.9644527595884</v>
      </c>
      <c r="J313" s="1" t="s">
        <v>228</v>
      </c>
      <c r="K313">
        <v>40</v>
      </c>
      <c r="L313">
        <f>YEAR(Linkdin[[#This Row],[PostDate]])</f>
        <v>2022</v>
      </c>
    </row>
    <row r="314" spans="1:12" x14ac:dyDescent="0.55000000000000004">
      <c r="A314" s="2">
        <v>44833</v>
      </c>
      <c r="B314" s="1" t="s">
        <v>332</v>
      </c>
      <c r="C314" s="1" t="s">
        <v>237</v>
      </c>
      <c r="D314">
        <v>10</v>
      </c>
      <c r="E314">
        <v>4049</v>
      </c>
      <c r="F314">
        <v>25</v>
      </c>
      <c r="G314">
        <v>1</v>
      </c>
      <c r="H314">
        <v>3950</v>
      </c>
      <c r="I314">
        <v>0.88910842183255123</v>
      </c>
      <c r="J314" s="1" t="s">
        <v>233</v>
      </c>
      <c r="K314">
        <v>34</v>
      </c>
      <c r="L314">
        <f>YEAR(Linkdin[[#This Row],[PostDate]])</f>
        <v>2022</v>
      </c>
    </row>
    <row r="315" spans="1:12" x14ac:dyDescent="0.55000000000000004">
      <c r="A315" s="2">
        <v>44595</v>
      </c>
      <c r="B315" s="1" t="s">
        <v>265</v>
      </c>
      <c r="C315" s="1" t="s">
        <v>222</v>
      </c>
      <c r="D315">
        <v>6</v>
      </c>
      <c r="E315">
        <v>598</v>
      </c>
      <c r="F315">
        <v>39</v>
      </c>
      <c r="G315">
        <v>1</v>
      </c>
      <c r="H315">
        <v>2736</v>
      </c>
      <c r="I315">
        <v>7.6923076923076934</v>
      </c>
      <c r="J315" s="1" t="s">
        <v>233</v>
      </c>
      <c r="K315">
        <v>58</v>
      </c>
      <c r="L315">
        <f>YEAR(Linkdin[[#This Row],[PostDate]])</f>
        <v>2022</v>
      </c>
    </row>
    <row r="316" spans="1:12" x14ac:dyDescent="0.55000000000000004">
      <c r="A316" s="2">
        <v>44571</v>
      </c>
      <c r="B316" s="1" t="s">
        <v>239</v>
      </c>
      <c r="C316" s="1" t="s">
        <v>225</v>
      </c>
      <c r="D316">
        <v>9</v>
      </c>
      <c r="E316">
        <v>528</v>
      </c>
      <c r="F316">
        <v>11</v>
      </c>
      <c r="G316">
        <v>0</v>
      </c>
      <c r="H316">
        <v>805</v>
      </c>
      <c r="I316">
        <v>3.7878787878787881</v>
      </c>
      <c r="J316" s="1" t="s">
        <v>226</v>
      </c>
      <c r="K316">
        <v>23</v>
      </c>
      <c r="L316">
        <f>YEAR(Linkdin[[#This Row],[PostDate]])</f>
        <v>2022</v>
      </c>
    </row>
    <row r="317" spans="1:12" x14ac:dyDescent="0.55000000000000004">
      <c r="A317" s="2">
        <v>44783</v>
      </c>
      <c r="B317" s="1" t="s">
        <v>316</v>
      </c>
      <c r="C317" s="1" t="s">
        <v>317</v>
      </c>
      <c r="D317">
        <v>38</v>
      </c>
      <c r="E317">
        <v>2175</v>
      </c>
      <c r="F317">
        <v>45</v>
      </c>
      <c r="G317">
        <v>0</v>
      </c>
      <c r="H317">
        <v>6151</v>
      </c>
      <c r="I317">
        <v>3.8160919540229878</v>
      </c>
      <c r="J317" s="1" t="s">
        <v>231</v>
      </c>
      <c r="K317">
        <v>30</v>
      </c>
      <c r="L317">
        <f>YEAR(Linkdin[[#This Row],[PostDate]])</f>
        <v>2022</v>
      </c>
    </row>
    <row r="318" spans="1:12" x14ac:dyDescent="0.55000000000000004">
      <c r="A318" s="2">
        <v>44663</v>
      </c>
      <c r="B318" s="1" t="s">
        <v>283</v>
      </c>
      <c r="C318" s="1" t="s">
        <v>225</v>
      </c>
      <c r="D318">
        <v>9</v>
      </c>
      <c r="E318">
        <v>969</v>
      </c>
      <c r="F318">
        <v>28</v>
      </c>
      <c r="G318">
        <v>0</v>
      </c>
      <c r="H318">
        <v>2664</v>
      </c>
      <c r="I318">
        <v>3.818369453044375</v>
      </c>
      <c r="J318" s="1" t="s">
        <v>228</v>
      </c>
      <c r="K318">
        <v>16</v>
      </c>
      <c r="L318">
        <f>YEAR(Linkdin[[#This Row],[PostDate]])</f>
        <v>2022</v>
      </c>
    </row>
    <row r="319" spans="1:12" x14ac:dyDescent="0.55000000000000004">
      <c r="A319" s="2">
        <v>44763</v>
      </c>
      <c r="B319" s="1" t="s">
        <v>261</v>
      </c>
      <c r="C319" s="1" t="s">
        <v>230</v>
      </c>
      <c r="D319">
        <v>10</v>
      </c>
      <c r="E319">
        <v>1691</v>
      </c>
      <c r="F319">
        <v>14</v>
      </c>
      <c r="G319">
        <v>0</v>
      </c>
      <c r="H319">
        <v>2152</v>
      </c>
      <c r="I319">
        <v>1.419278533412182</v>
      </c>
      <c r="J319" s="1" t="s">
        <v>233</v>
      </c>
      <c r="K319">
        <v>13</v>
      </c>
      <c r="L319">
        <f>YEAR(Linkdin[[#This Row],[PostDate]])</f>
        <v>2022</v>
      </c>
    </row>
    <row r="320" spans="1:12" x14ac:dyDescent="0.55000000000000004">
      <c r="A320" s="2">
        <v>44712</v>
      </c>
      <c r="B320" s="1" t="s">
        <v>297</v>
      </c>
      <c r="C320" s="1" t="s">
        <v>237</v>
      </c>
      <c r="D320">
        <v>2</v>
      </c>
      <c r="E320">
        <v>1074</v>
      </c>
      <c r="F320">
        <v>9</v>
      </c>
      <c r="G320">
        <v>0</v>
      </c>
      <c r="H320">
        <v>501</v>
      </c>
      <c r="I320">
        <v>1.0242085661080069</v>
      </c>
      <c r="J320" s="1" t="s">
        <v>228</v>
      </c>
      <c r="K320">
        <v>17</v>
      </c>
      <c r="L320">
        <f>YEAR(Linkdin[[#This Row],[PostDate]])</f>
        <v>2022</v>
      </c>
    </row>
    <row r="321" spans="1:12" x14ac:dyDescent="0.55000000000000004">
      <c r="A321" s="2">
        <v>44868</v>
      </c>
      <c r="B321" s="1" t="s">
        <v>342</v>
      </c>
      <c r="C321" s="1" t="s">
        <v>230</v>
      </c>
      <c r="D321">
        <v>24</v>
      </c>
      <c r="E321">
        <v>5289</v>
      </c>
      <c r="F321">
        <v>46</v>
      </c>
      <c r="G321">
        <v>0</v>
      </c>
      <c r="H321">
        <v>3618</v>
      </c>
      <c r="I321">
        <v>1.3235016071090939</v>
      </c>
      <c r="J321" s="1" t="s">
        <v>233</v>
      </c>
      <c r="K321">
        <v>15</v>
      </c>
      <c r="L321">
        <f>YEAR(Linkdin[[#This Row],[PostDate]])</f>
        <v>2022</v>
      </c>
    </row>
    <row r="322" spans="1:12" x14ac:dyDescent="0.55000000000000004">
      <c r="A322" s="2">
        <v>44587</v>
      </c>
      <c r="B322" s="1" t="s">
        <v>257</v>
      </c>
      <c r="C322" s="1" t="s">
        <v>225</v>
      </c>
      <c r="D322">
        <v>17</v>
      </c>
      <c r="E322">
        <v>567</v>
      </c>
      <c r="F322">
        <v>23</v>
      </c>
      <c r="G322">
        <v>0</v>
      </c>
      <c r="H322">
        <v>1224</v>
      </c>
      <c r="I322">
        <v>7.0546737213403876</v>
      </c>
      <c r="J322" s="1" t="s">
        <v>231</v>
      </c>
      <c r="K322">
        <v>27</v>
      </c>
      <c r="L322">
        <f>YEAR(Linkdin[[#This Row],[PostDate]])</f>
        <v>2022</v>
      </c>
    </row>
    <row r="323" spans="1:12" x14ac:dyDescent="0.55000000000000004">
      <c r="A323" s="2">
        <v>44887</v>
      </c>
      <c r="B323" s="1" t="s">
        <v>348</v>
      </c>
      <c r="C323" s="1" t="s">
        <v>349</v>
      </c>
      <c r="D323">
        <v>20</v>
      </c>
      <c r="E323">
        <v>5937</v>
      </c>
      <c r="F323">
        <v>84</v>
      </c>
      <c r="G323">
        <v>2</v>
      </c>
      <c r="H323">
        <v>7753</v>
      </c>
      <c r="I323">
        <v>1.7854135085059799</v>
      </c>
      <c r="J323" s="1" t="s">
        <v>228</v>
      </c>
      <c r="K323">
        <v>27</v>
      </c>
      <c r="L323">
        <f>YEAR(Linkdin[[#This Row],[PostDate]])</f>
        <v>2022</v>
      </c>
    </row>
    <row r="324" spans="1:12" x14ac:dyDescent="0.55000000000000004">
      <c r="A324" s="2">
        <v>44583</v>
      </c>
      <c r="B324" s="1" t="s">
        <v>253</v>
      </c>
      <c r="C324" s="1" t="s">
        <v>230</v>
      </c>
      <c r="D324">
        <v>20</v>
      </c>
      <c r="E324">
        <v>550</v>
      </c>
      <c r="F324">
        <v>32</v>
      </c>
      <c r="G324">
        <v>0</v>
      </c>
      <c r="H324">
        <v>3479</v>
      </c>
      <c r="I324">
        <v>9.454545454545455</v>
      </c>
      <c r="J324" s="1" t="s">
        <v>223</v>
      </c>
      <c r="K324">
        <v>39</v>
      </c>
      <c r="L324">
        <f>YEAR(Linkdin[[#This Row],[PostDate]])</f>
        <v>2022</v>
      </c>
    </row>
    <row r="325" spans="1:12" x14ac:dyDescent="0.55000000000000004">
      <c r="A325" s="2">
        <v>44649</v>
      </c>
      <c r="B325" s="1" t="s">
        <v>277</v>
      </c>
      <c r="C325" s="1" t="s">
        <v>245</v>
      </c>
      <c r="D325">
        <v>11</v>
      </c>
      <c r="E325">
        <v>921</v>
      </c>
      <c r="F325">
        <v>13</v>
      </c>
      <c r="G325">
        <v>0</v>
      </c>
      <c r="H325">
        <v>1634</v>
      </c>
      <c r="I325">
        <v>2.6058631921824111</v>
      </c>
      <c r="J325" s="1" t="s">
        <v>228</v>
      </c>
      <c r="K325">
        <v>14</v>
      </c>
      <c r="L325">
        <f>YEAR(Linkdin[[#This Row],[PostDate]])</f>
        <v>2022</v>
      </c>
    </row>
    <row r="326" spans="1:12" x14ac:dyDescent="0.55000000000000004">
      <c r="A326" s="2">
        <v>44578</v>
      </c>
      <c r="B326" s="1" t="s">
        <v>248</v>
      </c>
      <c r="C326" s="1" t="s">
        <v>225</v>
      </c>
      <c r="D326">
        <v>4</v>
      </c>
      <c r="E326">
        <v>550</v>
      </c>
      <c r="F326">
        <v>23</v>
      </c>
      <c r="G326">
        <v>0</v>
      </c>
      <c r="H326">
        <v>1775</v>
      </c>
      <c r="I326">
        <v>4.9090909090909092</v>
      </c>
      <c r="J326" s="1" t="s">
        <v>226</v>
      </c>
      <c r="K326">
        <v>28</v>
      </c>
      <c r="L326">
        <f>YEAR(Linkdin[[#This Row],[PostDate]])</f>
        <v>2022</v>
      </c>
    </row>
    <row r="327" spans="1:12" x14ac:dyDescent="0.55000000000000004">
      <c r="A327" s="2">
        <v>44952</v>
      </c>
      <c r="B327" s="1" t="s">
        <v>378</v>
      </c>
      <c r="C327" s="1" t="s">
        <v>317</v>
      </c>
      <c r="D327">
        <v>12</v>
      </c>
      <c r="E327">
        <v>10754</v>
      </c>
      <c r="F327">
        <v>66</v>
      </c>
      <c r="G327">
        <v>4</v>
      </c>
      <c r="H327">
        <v>9201</v>
      </c>
      <c r="I327">
        <v>0.7625069741491538</v>
      </c>
      <c r="J327" s="1" t="s">
        <v>233</v>
      </c>
      <c r="K327">
        <v>34</v>
      </c>
      <c r="L327">
        <f>YEAR(Linkdin[[#This Row],[PostDate]])</f>
        <v>2023</v>
      </c>
    </row>
    <row r="328" spans="1:12" x14ac:dyDescent="0.55000000000000004">
      <c r="A328" s="2">
        <v>44582</v>
      </c>
      <c r="B328" s="1" t="s">
        <v>252</v>
      </c>
      <c r="C328" s="1" t="s">
        <v>225</v>
      </c>
      <c r="D328">
        <v>19</v>
      </c>
      <c r="E328">
        <v>550</v>
      </c>
      <c r="F328">
        <v>32</v>
      </c>
      <c r="G328">
        <v>0</v>
      </c>
      <c r="H328">
        <v>1948</v>
      </c>
      <c r="I328">
        <v>9.2727272727272734</v>
      </c>
      <c r="J328" s="1" t="s">
        <v>235</v>
      </c>
      <c r="K328">
        <v>28</v>
      </c>
      <c r="L328">
        <f>YEAR(Linkdin[[#This Row],[PostDate]])</f>
        <v>2022</v>
      </c>
    </row>
    <row r="329" spans="1:12" x14ac:dyDescent="0.55000000000000004">
      <c r="A329" s="2">
        <v>44789</v>
      </c>
      <c r="B329" s="1" t="s">
        <v>319</v>
      </c>
      <c r="C329" s="1" t="s">
        <v>317</v>
      </c>
      <c r="D329">
        <v>41</v>
      </c>
      <c r="E329">
        <v>2282</v>
      </c>
      <c r="F329">
        <v>72</v>
      </c>
      <c r="G329">
        <v>0</v>
      </c>
      <c r="H329">
        <v>5967</v>
      </c>
      <c r="I329">
        <v>4.9517966695880808</v>
      </c>
      <c r="J329" s="1" t="s">
        <v>228</v>
      </c>
      <c r="K329">
        <v>24</v>
      </c>
      <c r="L329">
        <f>YEAR(Linkdin[[#This Row],[PostDate]])</f>
        <v>2022</v>
      </c>
    </row>
    <row r="330" spans="1:12" x14ac:dyDescent="0.55000000000000004">
      <c r="A330" s="2">
        <v>44937</v>
      </c>
      <c r="B330" s="1" t="s">
        <v>371</v>
      </c>
      <c r="C330" s="1" t="s">
        <v>317</v>
      </c>
      <c r="D330">
        <v>58</v>
      </c>
      <c r="E330">
        <v>8906</v>
      </c>
      <c r="F330">
        <v>260</v>
      </c>
      <c r="G330">
        <v>3</v>
      </c>
      <c r="H330">
        <v>21563</v>
      </c>
      <c r="I330">
        <v>3.6043116999775431</v>
      </c>
      <c r="J330" s="1" t="s">
        <v>231</v>
      </c>
      <c r="K330">
        <v>42</v>
      </c>
      <c r="L330">
        <f>YEAR(Linkdin[[#This Row],[PostDate]])</f>
        <v>2023</v>
      </c>
    </row>
    <row r="331" spans="1:12" x14ac:dyDescent="0.55000000000000004">
      <c r="A331" s="2">
        <v>44669</v>
      </c>
      <c r="B331" s="1" t="s">
        <v>286</v>
      </c>
      <c r="C331" s="1" t="s">
        <v>245</v>
      </c>
      <c r="D331">
        <v>44</v>
      </c>
      <c r="E331">
        <v>990</v>
      </c>
      <c r="F331">
        <v>33</v>
      </c>
      <c r="G331">
        <v>0</v>
      </c>
      <c r="H331">
        <v>3686</v>
      </c>
      <c r="I331">
        <v>7.7777777777777777</v>
      </c>
      <c r="J331" s="1" t="s">
        <v>226</v>
      </c>
      <c r="K331">
        <v>30</v>
      </c>
      <c r="L331">
        <f>YEAR(Linkdin[[#This Row],[PostDate]])</f>
        <v>2022</v>
      </c>
    </row>
    <row r="332" spans="1:12" x14ac:dyDescent="0.55000000000000004">
      <c r="A332" s="2">
        <v>44875</v>
      </c>
      <c r="B332" s="1" t="s">
        <v>344</v>
      </c>
      <c r="C332" s="1" t="s">
        <v>345</v>
      </c>
      <c r="D332">
        <v>80</v>
      </c>
      <c r="E332">
        <v>5442</v>
      </c>
      <c r="F332">
        <v>326</v>
      </c>
      <c r="G332">
        <v>12</v>
      </c>
      <c r="H332">
        <v>29150</v>
      </c>
      <c r="I332">
        <v>7.6809996324880556</v>
      </c>
      <c r="J332" s="1" t="s">
        <v>233</v>
      </c>
      <c r="K332">
        <v>22</v>
      </c>
      <c r="L332">
        <f>YEAR(Linkdin[[#This Row],[PostDate]])</f>
        <v>2022</v>
      </c>
    </row>
    <row r="333" spans="1:12" x14ac:dyDescent="0.55000000000000004">
      <c r="A333" s="2">
        <v>44615</v>
      </c>
      <c r="B333" s="1" t="s">
        <v>267</v>
      </c>
      <c r="C333" s="1" t="s">
        <v>245</v>
      </c>
      <c r="D333">
        <v>3</v>
      </c>
      <c r="E333">
        <v>804</v>
      </c>
      <c r="F333">
        <v>50</v>
      </c>
      <c r="G333">
        <v>1</v>
      </c>
      <c r="H333">
        <v>2270</v>
      </c>
      <c r="I333">
        <v>6.7164179104477606</v>
      </c>
      <c r="J333" s="1" t="s">
        <v>231</v>
      </c>
      <c r="K333">
        <v>19</v>
      </c>
      <c r="L333">
        <f>YEAR(Linkdin[[#This Row],[PostDate]])</f>
        <v>2022</v>
      </c>
    </row>
    <row r="334" spans="1:12" x14ac:dyDescent="0.55000000000000004">
      <c r="A334" s="2">
        <v>44841</v>
      </c>
      <c r="B334" s="1" t="s">
        <v>333</v>
      </c>
      <c r="C334" s="1" t="s">
        <v>245</v>
      </c>
      <c r="D334">
        <v>5</v>
      </c>
      <c r="E334">
        <v>4219</v>
      </c>
      <c r="F334">
        <v>29</v>
      </c>
      <c r="G334">
        <v>0</v>
      </c>
      <c r="H334">
        <v>1588</v>
      </c>
      <c r="I334">
        <v>0.80587817018250762</v>
      </c>
      <c r="J334" s="1" t="s">
        <v>235</v>
      </c>
      <c r="K334">
        <v>30</v>
      </c>
      <c r="L334">
        <f>YEAR(Linkdin[[#This Row],[PostDate]])</f>
        <v>2022</v>
      </c>
    </row>
    <row r="335" spans="1:12" x14ac:dyDescent="0.55000000000000004">
      <c r="A335" s="2">
        <v>44595</v>
      </c>
      <c r="B335" s="1" t="s">
        <v>265</v>
      </c>
      <c r="C335" s="1" t="s">
        <v>222</v>
      </c>
      <c r="D335">
        <v>6</v>
      </c>
      <c r="E335">
        <v>598</v>
      </c>
      <c r="F335">
        <v>39</v>
      </c>
      <c r="G335">
        <v>1</v>
      </c>
      <c r="H335">
        <v>2736</v>
      </c>
      <c r="I335">
        <v>7.6923076923076934</v>
      </c>
      <c r="J335" s="1" t="s">
        <v>233</v>
      </c>
      <c r="K335">
        <v>58</v>
      </c>
      <c r="L335">
        <f>YEAR(Linkdin[[#This Row],[PostDate]])</f>
        <v>2022</v>
      </c>
    </row>
    <row r="336" spans="1:12" x14ac:dyDescent="0.55000000000000004">
      <c r="A336" s="2">
        <v>44587</v>
      </c>
      <c r="B336" s="1" t="s">
        <v>257</v>
      </c>
      <c r="C336" s="1" t="s">
        <v>225</v>
      </c>
      <c r="D336">
        <v>17</v>
      </c>
      <c r="E336">
        <v>567</v>
      </c>
      <c r="F336">
        <v>23</v>
      </c>
      <c r="G336">
        <v>0</v>
      </c>
      <c r="H336">
        <v>1224</v>
      </c>
      <c r="I336">
        <v>7.0546737213403876</v>
      </c>
      <c r="J336" s="1" t="s">
        <v>231</v>
      </c>
      <c r="K336">
        <v>27</v>
      </c>
      <c r="L336">
        <f>YEAR(Linkdin[[#This Row],[PostDate]])</f>
        <v>2022</v>
      </c>
    </row>
    <row r="337" spans="1:12" x14ac:dyDescent="0.55000000000000004">
      <c r="A337" s="2">
        <v>44817</v>
      </c>
      <c r="B337" s="1" t="s">
        <v>327</v>
      </c>
      <c r="C337" s="1" t="s">
        <v>222</v>
      </c>
      <c r="D337">
        <v>18</v>
      </c>
      <c r="E337">
        <v>2877</v>
      </c>
      <c r="F337">
        <v>71</v>
      </c>
      <c r="G337">
        <v>1</v>
      </c>
      <c r="H337">
        <v>5154</v>
      </c>
      <c r="I337">
        <v>3.1282586027111581</v>
      </c>
      <c r="J337" s="1" t="s">
        <v>228</v>
      </c>
      <c r="K337">
        <v>40</v>
      </c>
      <c r="L337">
        <f>YEAR(Linkdin[[#This Row],[PostDate]])</f>
        <v>2022</v>
      </c>
    </row>
    <row r="338" spans="1:12" x14ac:dyDescent="0.55000000000000004">
      <c r="A338" s="2">
        <v>44931</v>
      </c>
      <c r="B338" s="1" t="s">
        <v>369</v>
      </c>
      <c r="C338" s="1" t="s">
        <v>230</v>
      </c>
      <c r="D338">
        <v>13</v>
      </c>
      <c r="E338">
        <v>8621</v>
      </c>
      <c r="F338">
        <v>57</v>
      </c>
      <c r="G338">
        <v>1</v>
      </c>
      <c r="H338">
        <v>5706</v>
      </c>
      <c r="I338">
        <v>0.82357035146734714</v>
      </c>
      <c r="J338" s="1" t="s">
        <v>233</v>
      </c>
      <c r="K338">
        <v>33</v>
      </c>
      <c r="L338">
        <f>YEAR(Linkdin[[#This Row],[PostDate]])</f>
        <v>2023</v>
      </c>
    </row>
    <row r="339" spans="1:12" x14ac:dyDescent="0.55000000000000004">
      <c r="A339" s="2">
        <v>44763</v>
      </c>
      <c r="B339" s="1" t="s">
        <v>261</v>
      </c>
      <c r="C339" s="1" t="s">
        <v>230</v>
      </c>
      <c r="D339">
        <v>10</v>
      </c>
      <c r="E339">
        <v>1691</v>
      </c>
      <c r="F339">
        <v>14</v>
      </c>
      <c r="G339">
        <v>0</v>
      </c>
      <c r="H339">
        <v>2152</v>
      </c>
      <c r="I339">
        <v>1.419278533412182</v>
      </c>
      <c r="J339" s="1" t="s">
        <v>233</v>
      </c>
      <c r="K339">
        <v>13</v>
      </c>
      <c r="L339">
        <f>YEAR(Linkdin[[#This Row],[PostDate]])</f>
        <v>2022</v>
      </c>
    </row>
    <row r="340" spans="1:12" x14ac:dyDescent="0.55000000000000004">
      <c r="A340" s="2">
        <v>44707</v>
      </c>
      <c r="B340" s="1" t="s">
        <v>296</v>
      </c>
      <c r="C340" s="1" t="s">
        <v>245</v>
      </c>
      <c r="D340">
        <v>9</v>
      </c>
      <c r="E340">
        <v>1067</v>
      </c>
      <c r="F340">
        <v>11</v>
      </c>
      <c r="G340">
        <v>0</v>
      </c>
      <c r="H340">
        <v>1507</v>
      </c>
      <c r="I340">
        <v>1.874414245548266</v>
      </c>
      <c r="J340" s="1" t="s">
        <v>233</v>
      </c>
      <c r="K340">
        <v>18</v>
      </c>
      <c r="L340">
        <f>YEAR(Linkdin[[#This Row],[PostDate]])</f>
        <v>2022</v>
      </c>
    </row>
    <row r="341" spans="1:12" x14ac:dyDescent="0.55000000000000004">
      <c r="A341" s="2">
        <v>44887</v>
      </c>
      <c r="B341" s="1" t="s">
        <v>348</v>
      </c>
      <c r="C341" s="1" t="s">
        <v>349</v>
      </c>
      <c r="D341">
        <v>20</v>
      </c>
      <c r="E341">
        <v>5937</v>
      </c>
      <c r="F341">
        <v>84</v>
      </c>
      <c r="G341">
        <v>2</v>
      </c>
      <c r="H341">
        <v>7753</v>
      </c>
      <c r="I341">
        <v>1.7854135085059799</v>
      </c>
      <c r="J341" s="1" t="s">
        <v>228</v>
      </c>
      <c r="K341">
        <v>27</v>
      </c>
      <c r="L341">
        <f>YEAR(Linkdin[[#This Row],[PostDate]])</f>
        <v>2022</v>
      </c>
    </row>
    <row r="342" spans="1:12" x14ac:dyDescent="0.55000000000000004">
      <c r="A342" s="2">
        <v>44791</v>
      </c>
      <c r="B342" s="1" t="s">
        <v>320</v>
      </c>
      <c r="C342" s="1" t="s">
        <v>225</v>
      </c>
      <c r="D342">
        <v>14</v>
      </c>
      <c r="E342">
        <v>2325</v>
      </c>
      <c r="F342">
        <v>49</v>
      </c>
      <c r="G342">
        <v>0</v>
      </c>
      <c r="H342">
        <v>4801</v>
      </c>
      <c r="I342">
        <v>2.709677419354839</v>
      </c>
      <c r="J342" s="1" t="s">
        <v>233</v>
      </c>
      <c r="K342">
        <v>15</v>
      </c>
      <c r="L342">
        <f>YEAR(Linkdin[[#This Row],[PostDate]])</f>
        <v>2022</v>
      </c>
    </row>
    <row r="343" spans="1:12" x14ac:dyDescent="0.55000000000000004">
      <c r="A343" s="2">
        <v>44642</v>
      </c>
      <c r="B343" s="1" t="s">
        <v>275</v>
      </c>
      <c r="C343" s="1" t="s">
        <v>245</v>
      </c>
      <c r="D343">
        <v>16</v>
      </c>
      <c r="E343">
        <v>911</v>
      </c>
      <c r="F343">
        <v>16</v>
      </c>
      <c r="G343">
        <v>0</v>
      </c>
      <c r="H343">
        <v>1397</v>
      </c>
      <c r="I343">
        <v>3.5126234906695939</v>
      </c>
      <c r="J343" s="1" t="s">
        <v>228</v>
      </c>
      <c r="K343">
        <v>22</v>
      </c>
      <c r="L343">
        <f>YEAR(Linkdin[[#This Row],[PostDate]])</f>
        <v>2022</v>
      </c>
    </row>
    <row r="344" spans="1:12" x14ac:dyDescent="0.55000000000000004">
      <c r="A344" s="2">
        <v>44726</v>
      </c>
      <c r="B344" s="1" t="s">
        <v>301</v>
      </c>
      <c r="C344" s="1" t="s">
        <v>237</v>
      </c>
      <c r="D344">
        <v>8</v>
      </c>
      <c r="E344">
        <v>1146</v>
      </c>
      <c r="F344">
        <v>14</v>
      </c>
      <c r="G344">
        <v>0</v>
      </c>
      <c r="H344">
        <v>808</v>
      </c>
      <c r="I344">
        <v>1.919720767888307</v>
      </c>
      <c r="J344" s="1" t="s">
        <v>228</v>
      </c>
      <c r="K344">
        <v>52</v>
      </c>
      <c r="L344">
        <f>YEAR(Linkdin[[#This Row],[PostDate]])</f>
        <v>2022</v>
      </c>
    </row>
    <row r="345" spans="1:12" x14ac:dyDescent="0.55000000000000004">
      <c r="A345" s="2">
        <v>44712</v>
      </c>
      <c r="B345" s="1" t="s">
        <v>297</v>
      </c>
      <c r="C345" s="1" t="s">
        <v>237</v>
      </c>
      <c r="D345">
        <v>2</v>
      </c>
      <c r="E345">
        <v>1074</v>
      </c>
      <c r="F345">
        <v>9</v>
      </c>
      <c r="G345">
        <v>0</v>
      </c>
      <c r="H345">
        <v>501</v>
      </c>
      <c r="I345">
        <v>1.0242085661080069</v>
      </c>
      <c r="J345" s="1" t="s">
        <v>228</v>
      </c>
      <c r="K345">
        <v>17</v>
      </c>
      <c r="L345">
        <f>YEAR(Linkdin[[#This Row],[PostDate]])</f>
        <v>2022</v>
      </c>
    </row>
    <row r="346" spans="1:12" x14ac:dyDescent="0.55000000000000004">
      <c r="A346" s="2">
        <v>44628</v>
      </c>
      <c r="B346" s="1" t="s">
        <v>271</v>
      </c>
      <c r="C346" s="1" t="s">
        <v>245</v>
      </c>
      <c r="D346">
        <v>5</v>
      </c>
      <c r="E346">
        <v>880</v>
      </c>
      <c r="F346">
        <v>16</v>
      </c>
      <c r="G346">
        <v>0</v>
      </c>
      <c r="H346">
        <v>654</v>
      </c>
      <c r="I346">
        <v>2.3863636363636371</v>
      </c>
      <c r="J346" s="1" t="s">
        <v>228</v>
      </c>
      <c r="K346">
        <v>20</v>
      </c>
      <c r="L346">
        <f>YEAR(Linkdin[[#This Row],[PostDate]])</f>
        <v>2022</v>
      </c>
    </row>
    <row r="347" spans="1:12" x14ac:dyDescent="0.55000000000000004">
      <c r="A347" s="2">
        <v>44733</v>
      </c>
      <c r="B347" s="1" t="s">
        <v>303</v>
      </c>
      <c r="C347" s="1" t="s">
        <v>225</v>
      </c>
      <c r="D347">
        <v>9</v>
      </c>
      <c r="E347">
        <v>1165</v>
      </c>
      <c r="F347">
        <v>12</v>
      </c>
      <c r="G347">
        <v>0</v>
      </c>
      <c r="H347">
        <v>1240</v>
      </c>
      <c r="I347">
        <v>1.8025751072961369</v>
      </c>
      <c r="J347" s="1" t="s">
        <v>228</v>
      </c>
      <c r="K347">
        <v>54</v>
      </c>
      <c r="L347">
        <f>YEAR(Linkdin[[#This Row],[PostDate]])</f>
        <v>2022</v>
      </c>
    </row>
    <row r="348" spans="1:12" x14ac:dyDescent="0.55000000000000004">
      <c r="A348" s="2">
        <v>44656</v>
      </c>
      <c r="B348" s="1" t="s">
        <v>281</v>
      </c>
      <c r="C348" s="1" t="s">
        <v>237</v>
      </c>
      <c r="D348">
        <v>3</v>
      </c>
      <c r="E348">
        <v>949</v>
      </c>
      <c r="F348">
        <v>13</v>
      </c>
      <c r="G348">
        <v>0</v>
      </c>
      <c r="H348">
        <v>1358</v>
      </c>
      <c r="I348">
        <v>1.6859852476290831</v>
      </c>
      <c r="J348" s="1" t="s">
        <v>228</v>
      </c>
      <c r="K348">
        <v>25</v>
      </c>
      <c r="L348">
        <f>YEAR(Linkdin[[#This Row],[PostDate]])</f>
        <v>2022</v>
      </c>
    </row>
    <row r="349" spans="1:12" x14ac:dyDescent="0.55000000000000004">
      <c r="A349" s="2">
        <v>44649</v>
      </c>
      <c r="B349" s="1" t="s">
        <v>277</v>
      </c>
      <c r="C349" s="1" t="s">
        <v>245</v>
      </c>
      <c r="D349">
        <v>11</v>
      </c>
      <c r="E349">
        <v>921</v>
      </c>
      <c r="F349">
        <v>13</v>
      </c>
      <c r="G349">
        <v>0</v>
      </c>
      <c r="H349">
        <v>1634</v>
      </c>
      <c r="I349">
        <v>2.6058631921824111</v>
      </c>
      <c r="J349" s="1" t="s">
        <v>228</v>
      </c>
      <c r="K349">
        <v>14</v>
      </c>
      <c r="L349">
        <f>YEAR(Linkdin[[#This Row],[PostDate]])</f>
        <v>2022</v>
      </c>
    </row>
    <row r="350" spans="1:12" x14ac:dyDescent="0.55000000000000004">
      <c r="A350" s="2">
        <v>44859</v>
      </c>
      <c r="B350" s="1" t="s">
        <v>339</v>
      </c>
      <c r="C350" s="1" t="s">
        <v>245</v>
      </c>
      <c r="D350">
        <v>33</v>
      </c>
      <c r="E350">
        <v>5056</v>
      </c>
      <c r="F350">
        <v>52</v>
      </c>
      <c r="G350">
        <v>0</v>
      </c>
      <c r="H350">
        <v>2833</v>
      </c>
      <c r="I350">
        <v>1.6811708860759489</v>
      </c>
      <c r="J350" s="1" t="s">
        <v>228</v>
      </c>
      <c r="K350">
        <v>25</v>
      </c>
      <c r="L350">
        <f>YEAR(Linkdin[[#This Row],[PostDate]])</f>
        <v>2022</v>
      </c>
    </row>
    <row r="351" spans="1:12" x14ac:dyDescent="0.55000000000000004">
      <c r="A351" s="2">
        <v>44562</v>
      </c>
      <c r="B351" s="1" t="s">
        <v>221</v>
      </c>
      <c r="C351" s="1" t="s">
        <v>222</v>
      </c>
      <c r="D351">
        <v>29</v>
      </c>
      <c r="E351">
        <v>480</v>
      </c>
      <c r="F351">
        <v>151</v>
      </c>
      <c r="G351">
        <v>1</v>
      </c>
      <c r="H351">
        <v>8587</v>
      </c>
      <c r="I351">
        <v>37.708333333333343</v>
      </c>
      <c r="J351" s="1" t="s">
        <v>223</v>
      </c>
      <c r="K351">
        <v>21</v>
      </c>
      <c r="L351">
        <f>YEAR(Linkdin[[#This Row],[PostDate]])</f>
        <v>2022</v>
      </c>
    </row>
    <row r="352" spans="1:12" x14ac:dyDescent="0.55000000000000004">
      <c r="A352" s="2">
        <v>44789</v>
      </c>
      <c r="B352" s="1" t="s">
        <v>319</v>
      </c>
      <c r="C352" s="1" t="s">
        <v>317</v>
      </c>
      <c r="D352">
        <v>41</v>
      </c>
      <c r="E352">
        <v>2282</v>
      </c>
      <c r="F352">
        <v>72</v>
      </c>
      <c r="G352">
        <v>0</v>
      </c>
      <c r="H352">
        <v>5967</v>
      </c>
      <c r="I352">
        <v>4.9517966695880808</v>
      </c>
      <c r="J352" s="1" t="s">
        <v>228</v>
      </c>
      <c r="K352">
        <v>24</v>
      </c>
      <c r="L352">
        <f>YEAR(Linkdin[[#This Row],[PostDate]])</f>
        <v>2022</v>
      </c>
    </row>
    <row r="353" spans="1:12" x14ac:dyDescent="0.55000000000000004">
      <c r="A353" s="2">
        <v>44579</v>
      </c>
      <c r="B353" s="1" t="s">
        <v>249</v>
      </c>
      <c r="C353" s="1" t="s">
        <v>230</v>
      </c>
      <c r="D353">
        <v>6</v>
      </c>
      <c r="E353">
        <v>552</v>
      </c>
      <c r="F353">
        <v>10</v>
      </c>
      <c r="G353">
        <v>0</v>
      </c>
      <c r="H353">
        <v>631</v>
      </c>
      <c r="I353">
        <v>2.8985507246376812</v>
      </c>
      <c r="J353" s="1" t="s">
        <v>228</v>
      </c>
      <c r="K353">
        <v>14</v>
      </c>
      <c r="L353">
        <f>YEAR(Linkdin[[#This Row],[PostDate]])</f>
        <v>2022</v>
      </c>
    </row>
    <row r="354" spans="1:12" x14ac:dyDescent="0.55000000000000004">
      <c r="A354" s="2">
        <v>44582</v>
      </c>
      <c r="B354" s="1" t="s">
        <v>252</v>
      </c>
      <c r="C354" s="1" t="s">
        <v>225</v>
      </c>
      <c r="D354">
        <v>19</v>
      </c>
      <c r="E354">
        <v>550</v>
      </c>
      <c r="F354">
        <v>32</v>
      </c>
      <c r="G354">
        <v>0</v>
      </c>
      <c r="H354">
        <v>1948</v>
      </c>
      <c r="I354">
        <v>9.2727272727272734</v>
      </c>
      <c r="J354" s="1" t="s">
        <v>235</v>
      </c>
      <c r="K354">
        <v>28</v>
      </c>
      <c r="L354">
        <f>YEAR(Linkdin[[#This Row],[PostDate]])</f>
        <v>2022</v>
      </c>
    </row>
    <row r="355" spans="1:12" x14ac:dyDescent="0.55000000000000004">
      <c r="A355" s="2">
        <v>44572</v>
      </c>
      <c r="B355" s="1" t="s">
        <v>240</v>
      </c>
      <c r="C355" s="1" t="s">
        <v>225</v>
      </c>
      <c r="D355">
        <v>4</v>
      </c>
      <c r="E355">
        <v>531</v>
      </c>
      <c r="F355">
        <v>14</v>
      </c>
      <c r="G355">
        <v>0</v>
      </c>
      <c r="H355">
        <v>552</v>
      </c>
      <c r="I355">
        <v>3.3898305084745761</v>
      </c>
      <c r="J355" s="1" t="s">
        <v>228</v>
      </c>
      <c r="K355">
        <v>23</v>
      </c>
      <c r="L355">
        <f>YEAR(Linkdin[[#This Row],[PostDate]])</f>
        <v>2022</v>
      </c>
    </row>
    <row r="356" spans="1:12" x14ac:dyDescent="0.55000000000000004">
      <c r="A356" s="2">
        <v>44882</v>
      </c>
      <c r="B356" s="1" t="s">
        <v>347</v>
      </c>
      <c r="C356" s="1" t="s">
        <v>317</v>
      </c>
      <c r="D356">
        <v>38</v>
      </c>
      <c r="E356">
        <v>5793</v>
      </c>
      <c r="F356">
        <v>120</v>
      </c>
      <c r="G356">
        <v>8</v>
      </c>
      <c r="H356">
        <v>23469</v>
      </c>
      <c r="I356">
        <v>2.8655273606076301</v>
      </c>
      <c r="J356" s="1" t="s">
        <v>233</v>
      </c>
      <c r="K356">
        <v>31</v>
      </c>
      <c r="L356">
        <f>YEAR(Linkdin[[#This Row],[PostDate]])</f>
        <v>2022</v>
      </c>
    </row>
    <row r="357" spans="1:12" x14ac:dyDescent="0.55000000000000004">
      <c r="A357" s="2">
        <v>44664</v>
      </c>
      <c r="B357" s="1" t="s">
        <v>284</v>
      </c>
      <c r="C357" s="1" t="s">
        <v>225</v>
      </c>
      <c r="D357">
        <v>9</v>
      </c>
      <c r="E357">
        <v>973</v>
      </c>
      <c r="F357">
        <v>10</v>
      </c>
      <c r="G357">
        <v>0</v>
      </c>
      <c r="H357">
        <v>843</v>
      </c>
      <c r="I357">
        <v>1.952723535457348</v>
      </c>
      <c r="J357" s="1" t="s">
        <v>231</v>
      </c>
      <c r="K357">
        <v>31</v>
      </c>
      <c r="L357">
        <f>YEAR(Linkdin[[#This Row],[PostDate]])</f>
        <v>2022</v>
      </c>
    </row>
    <row r="358" spans="1:12" x14ac:dyDescent="0.55000000000000004">
      <c r="A358" s="2">
        <v>44880</v>
      </c>
      <c r="B358" s="1" t="s">
        <v>346</v>
      </c>
      <c r="C358" s="1" t="s">
        <v>317</v>
      </c>
      <c r="D358">
        <v>51</v>
      </c>
      <c r="E358">
        <v>5712</v>
      </c>
      <c r="F358">
        <v>114</v>
      </c>
      <c r="G358">
        <v>7</v>
      </c>
      <c r="H358">
        <v>11999</v>
      </c>
      <c r="I358">
        <v>3.011204481792717</v>
      </c>
      <c r="J358" s="1" t="s">
        <v>228</v>
      </c>
      <c r="K358">
        <v>26</v>
      </c>
      <c r="L358">
        <f>YEAR(Linkdin[[#This Row],[PostDate]])</f>
        <v>2022</v>
      </c>
    </row>
    <row r="359" spans="1:12" x14ac:dyDescent="0.55000000000000004">
      <c r="A359" s="2">
        <v>44944</v>
      </c>
      <c r="B359" s="1" t="s">
        <v>374</v>
      </c>
      <c r="C359" s="1" t="s">
        <v>222</v>
      </c>
      <c r="D359">
        <v>20</v>
      </c>
      <c r="E359">
        <v>9579</v>
      </c>
      <c r="F359">
        <v>80</v>
      </c>
      <c r="G359">
        <v>1</v>
      </c>
      <c r="H359">
        <v>6958</v>
      </c>
      <c r="I359">
        <v>1.0543898110449941</v>
      </c>
      <c r="J359" s="1" t="s">
        <v>231</v>
      </c>
      <c r="K359">
        <v>24</v>
      </c>
      <c r="L359">
        <f>YEAR(Linkdin[[#This Row],[PostDate]])</f>
        <v>2023</v>
      </c>
    </row>
    <row r="360" spans="1:12" x14ac:dyDescent="0.55000000000000004">
      <c r="A360" s="2">
        <v>44909</v>
      </c>
      <c r="B360" s="1" t="s">
        <v>359</v>
      </c>
      <c r="C360" s="1" t="s">
        <v>317</v>
      </c>
      <c r="D360">
        <v>52</v>
      </c>
      <c r="E360">
        <v>7325</v>
      </c>
      <c r="F360">
        <v>56</v>
      </c>
      <c r="G360">
        <v>0</v>
      </c>
      <c r="H360">
        <v>4878</v>
      </c>
      <c r="I360">
        <v>1.474402730375427</v>
      </c>
      <c r="J360" s="1" t="s">
        <v>231</v>
      </c>
      <c r="K360">
        <v>25</v>
      </c>
      <c r="L360">
        <f>YEAR(Linkdin[[#This Row],[PostDate]])</f>
        <v>2022</v>
      </c>
    </row>
    <row r="361" spans="1:12" x14ac:dyDescent="0.55000000000000004">
      <c r="A361" s="2">
        <v>44726</v>
      </c>
      <c r="B361" s="1" t="s">
        <v>301</v>
      </c>
      <c r="C361" s="1" t="s">
        <v>237</v>
      </c>
      <c r="D361">
        <v>8</v>
      </c>
      <c r="E361">
        <v>1146</v>
      </c>
      <c r="F361">
        <v>14</v>
      </c>
      <c r="G361">
        <v>0</v>
      </c>
      <c r="H361">
        <v>808</v>
      </c>
      <c r="I361">
        <v>1.919720767888307</v>
      </c>
      <c r="J361" s="1" t="s">
        <v>228</v>
      </c>
      <c r="K361">
        <v>52</v>
      </c>
      <c r="L361">
        <f>YEAR(Linkdin[[#This Row],[PostDate]])</f>
        <v>2022</v>
      </c>
    </row>
    <row r="362" spans="1:12" x14ac:dyDescent="0.55000000000000004">
      <c r="A362" s="2">
        <v>44577</v>
      </c>
      <c r="B362" s="1" t="s">
        <v>247</v>
      </c>
      <c r="C362" s="1" t="s">
        <v>230</v>
      </c>
      <c r="D362">
        <v>20</v>
      </c>
      <c r="E362">
        <v>549</v>
      </c>
      <c r="F362">
        <v>35</v>
      </c>
      <c r="G362">
        <v>0</v>
      </c>
      <c r="H362">
        <v>2039</v>
      </c>
      <c r="I362">
        <v>10.01821493624772</v>
      </c>
      <c r="J362" s="1" t="s">
        <v>53</v>
      </c>
      <c r="K362">
        <v>41</v>
      </c>
      <c r="L362">
        <f>YEAR(Linkdin[[#This Row],[PostDate]])</f>
        <v>2022</v>
      </c>
    </row>
    <row r="363" spans="1:12" x14ac:dyDescent="0.55000000000000004">
      <c r="A363" s="2">
        <v>44584</v>
      </c>
      <c r="B363" s="1" t="s">
        <v>254</v>
      </c>
      <c r="C363" s="1" t="s">
        <v>245</v>
      </c>
      <c r="D363">
        <v>7</v>
      </c>
      <c r="E363">
        <v>554</v>
      </c>
      <c r="F363">
        <v>8</v>
      </c>
      <c r="G363">
        <v>0</v>
      </c>
      <c r="H363">
        <v>363</v>
      </c>
      <c r="I363">
        <v>2.7075812274368229</v>
      </c>
      <c r="J363" s="1" t="s">
        <v>53</v>
      </c>
      <c r="K363">
        <v>13</v>
      </c>
      <c r="L363">
        <f>YEAR(Linkdin[[#This Row],[PostDate]])</f>
        <v>2022</v>
      </c>
    </row>
    <row r="364" spans="1:12" x14ac:dyDescent="0.55000000000000004">
      <c r="A364" s="2">
        <v>44910</v>
      </c>
      <c r="B364" s="1" t="s">
        <v>360</v>
      </c>
      <c r="C364" s="1" t="s">
        <v>317</v>
      </c>
      <c r="D364">
        <v>19</v>
      </c>
      <c r="E364">
        <v>7355</v>
      </c>
      <c r="F364">
        <v>67</v>
      </c>
      <c r="G364">
        <v>0</v>
      </c>
      <c r="H364">
        <v>22677</v>
      </c>
      <c r="I364">
        <v>1.169272603670972</v>
      </c>
      <c r="J364" s="1" t="s">
        <v>233</v>
      </c>
      <c r="K364">
        <v>31</v>
      </c>
      <c r="L364">
        <f>YEAR(Linkdin[[#This Row],[PostDate]])</f>
        <v>2022</v>
      </c>
    </row>
    <row r="365" spans="1:12" x14ac:dyDescent="0.55000000000000004">
      <c r="A365" s="2">
        <v>44929</v>
      </c>
      <c r="B365" s="1" t="s">
        <v>367</v>
      </c>
      <c r="C365" s="1" t="s">
        <v>225</v>
      </c>
      <c r="D365">
        <v>18</v>
      </c>
      <c r="E365">
        <v>8532</v>
      </c>
      <c r="F365">
        <v>93</v>
      </c>
      <c r="G365">
        <v>1</v>
      </c>
      <c r="H365">
        <v>6255</v>
      </c>
      <c r="I365">
        <v>1.312705110173465</v>
      </c>
      <c r="J365" s="1" t="s">
        <v>228</v>
      </c>
      <c r="K365">
        <v>54</v>
      </c>
      <c r="L365">
        <f>YEAR(Linkdin[[#This Row],[PostDate]])</f>
        <v>2023</v>
      </c>
    </row>
    <row r="366" spans="1:12" x14ac:dyDescent="0.55000000000000004">
      <c r="A366" s="2">
        <v>44796</v>
      </c>
      <c r="B366" s="1" t="s">
        <v>321</v>
      </c>
      <c r="C366" s="1" t="s">
        <v>222</v>
      </c>
      <c r="D366">
        <v>30</v>
      </c>
      <c r="E366">
        <v>2400</v>
      </c>
      <c r="F366">
        <v>165</v>
      </c>
      <c r="G366">
        <v>0</v>
      </c>
      <c r="H366">
        <v>13363</v>
      </c>
      <c r="I366">
        <v>8.125</v>
      </c>
      <c r="J366" s="1" t="s">
        <v>228</v>
      </c>
      <c r="K366">
        <v>42</v>
      </c>
      <c r="L366">
        <f>YEAR(Linkdin[[#This Row],[PostDate]])</f>
        <v>2022</v>
      </c>
    </row>
    <row r="367" spans="1:12" x14ac:dyDescent="0.55000000000000004">
      <c r="A367" s="2">
        <v>44670</v>
      </c>
      <c r="B367" s="1" t="s">
        <v>287</v>
      </c>
      <c r="C367" s="1" t="s">
        <v>230</v>
      </c>
      <c r="D367">
        <v>2</v>
      </c>
      <c r="E367">
        <v>995</v>
      </c>
      <c r="F367">
        <v>19</v>
      </c>
      <c r="G367">
        <v>0</v>
      </c>
      <c r="H367">
        <v>660</v>
      </c>
      <c r="I367">
        <v>2.1105527638190948</v>
      </c>
      <c r="J367" s="1" t="s">
        <v>228</v>
      </c>
      <c r="K367">
        <v>22</v>
      </c>
      <c r="L367">
        <f>YEAR(Linkdin[[#This Row],[PostDate]])</f>
        <v>2022</v>
      </c>
    </row>
    <row r="368" spans="1:12" x14ac:dyDescent="0.55000000000000004">
      <c r="A368" s="2">
        <v>44734</v>
      </c>
      <c r="B368" s="1" t="s">
        <v>304</v>
      </c>
      <c r="C368" s="1" t="s">
        <v>230</v>
      </c>
      <c r="D368">
        <v>2</v>
      </c>
      <c r="E368">
        <v>1185</v>
      </c>
      <c r="F368">
        <v>5</v>
      </c>
      <c r="G368">
        <v>0</v>
      </c>
      <c r="H368">
        <v>766</v>
      </c>
      <c r="I368">
        <v>0.59071729957805907</v>
      </c>
      <c r="J368" s="1" t="s">
        <v>231</v>
      </c>
      <c r="K368">
        <v>23</v>
      </c>
      <c r="L368">
        <f>YEAR(Linkdin[[#This Row],[PostDate]])</f>
        <v>2022</v>
      </c>
    </row>
    <row r="369" spans="1:12" x14ac:dyDescent="0.55000000000000004">
      <c r="A369" s="2">
        <v>44577</v>
      </c>
      <c r="B369" s="1" t="s">
        <v>247</v>
      </c>
      <c r="C369" s="1" t="s">
        <v>230</v>
      </c>
      <c r="D369">
        <v>20</v>
      </c>
      <c r="E369">
        <v>549</v>
      </c>
      <c r="F369">
        <v>35</v>
      </c>
      <c r="G369">
        <v>0</v>
      </c>
      <c r="H369">
        <v>2039</v>
      </c>
      <c r="I369">
        <v>10.01821493624772</v>
      </c>
      <c r="J369" s="1" t="s">
        <v>53</v>
      </c>
      <c r="K369">
        <v>41</v>
      </c>
      <c r="L369">
        <f>YEAR(Linkdin[[#This Row],[PostDate]])</f>
        <v>2022</v>
      </c>
    </row>
    <row r="370" spans="1:12" x14ac:dyDescent="0.55000000000000004">
      <c r="A370" s="2">
        <v>44957</v>
      </c>
      <c r="B370" s="1" t="s">
        <v>379</v>
      </c>
      <c r="C370" s="1" t="s">
        <v>222</v>
      </c>
      <c r="D370">
        <v>34</v>
      </c>
      <c r="E370">
        <v>10766</v>
      </c>
      <c r="F370">
        <v>126</v>
      </c>
      <c r="G370">
        <v>7</v>
      </c>
      <c r="H370">
        <v>7660</v>
      </c>
      <c r="I370">
        <v>1.5511796396061679</v>
      </c>
      <c r="J370" s="1" t="s">
        <v>228</v>
      </c>
      <c r="K370">
        <v>29</v>
      </c>
      <c r="L370">
        <f>YEAR(Linkdin[[#This Row],[PostDate]])</f>
        <v>2023</v>
      </c>
    </row>
    <row r="371" spans="1:12" x14ac:dyDescent="0.55000000000000004">
      <c r="A371" s="2">
        <v>44669</v>
      </c>
      <c r="B371" s="1" t="s">
        <v>286</v>
      </c>
      <c r="C371" s="1" t="s">
        <v>245</v>
      </c>
      <c r="D371">
        <v>44</v>
      </c>
      <c r="E371">
        <v>990</v>
      </c>
      <c r="F371">
        <v>33</v>
      </c>
      <c r="G371">
        <v>0</v>
      </c>
      <c r="H371">
        <v>3686</v>
      </c>
      <c r="I371">
        <v>7.7777777777777777</v>
      </c>
      <c r="J371" s="1" t="s">
        <v>226</v>
      </c>
      <c r="K371">
        <v>30</v>
      </c>
      <c r="L371">
        <f>YEAR(Linkdin[[#This Row],[PostDate]])</f>
        <v>2022</v>
      </c>
    </row>
    <row r="372" spans="1:12" x14ac:dyDescent="0.55000000000000004">
      <c r="A372" s="2">
        <v>44888</v>
      </c>
      <c r="B372" s="1" t="s">
        <v>350</v>
      </c>
      <c r="C372" s="1" t="s">
        <v>222</v>
      </c>
      <c r="D372">
        <v>31</v>
      </c>
      <c r="E372">
        <v>5958</v>
      </c>
      <c r="F372">
        <v>237</v>
      </c>
      <c r="G372">
        <v>1</v>
      </c>
      <c r="H372">
        <v>12131</v>
      </c>
      <c r="I372">
        <v>4.5149378986236988</v>
      </c>
      <c r="J372" s="1" t="s">
        <v>231</v>
      </c>
      <c r="K372">
        <v>28</v>
      </c>
      <c r="L372">
        <f>YEAR(Linkdin[[#This Row],[PostDate]])</f>
        <v>2022</v>
      </c>
    </row>
    <row r="373" spans="1:12" x14ac:dyDescent="0.55000000000000004">
      <c r="A373" s="2">
        <v>44649</v>
      </c>
      <c r="B373" s="1" t="s">
        <v>277</v>
      </c>
      <c r="C373" s="1" t="s">
        <v>245</v>
      </c>
      <c r="D373">
        <v>11</v>
      </c>
      <c r="E373">
        <v>921</v>
      </c>
      <c r="F373">
        <v>13</v>
      </c>
      <c r="G373">
        <v>0</v>
      </c>
      <c r="H373">
        <v>1634</v>
      </c>
      <c r="I373">
        <v>2.6058631921824111</v>
      </c>
      <c r="J373" s="1" t="s">
        <v>228</v>
      </c>
      <c r="K373">
        <v>14</v>
      </c>
      <c r="L373">
        <f>YEAR(Linkdin[[#This Row],[PostDate]])</f>
        <v>2022</v>
      </c>
    </row>
    <row r="374" spans="1:12" x14ac:dyDescent="0.55000000000000004">
      <c r="A374" s="2">
        <v>44623</v>
      </c>
      <c r="B374" s="1" t="s">
        <v>270</v>
      </c>
      <c r="C374" s="1" t="s">
        <v>230</v>
      </c>
      <c r="D374">
        <v>5</v>
      </c>
      <c r="E374">
        <v>874</v>
      </c>
      <c r="F374">
        <v>15</v>
      </c>
      <c r="G374">
        <v>0</v>
      </c>
      <c r="H374">
        <v>744</v>
      </c>
      <c r="I374">
        <v>2.2883295194508011</v>
      </c>
      <c r="J374" s="1" t="s">
        <v>233</v>
      </c>
      <c r="K374">
        <v>17</v>
      </c>
      <c r="L374">
        <f>YEAR(Linkdin[[#This Row],[PostDate]])</f>
        <v>2022</v>
      </c>
    </row>
    <row r="375" spans="1:12" x14ac:dyDescent="0.55000000000000004">
      <c r="A375" s="2">
        <v>44754</v>
      </c>
      <c r="B375" s="1" t="s">
        <v>309</v>
      </c>
      <c r="C375" s="1" t="s">
        <v>222</v>
      </c>
      <c r="D375">
        <v>43</v>
      </c>
      <c r="E375">
        <v>1340</v>
      </c>
      <c r="F375">
        <v>161</v>
      </c>
      <c r="G375">
        <v>6</v>
      </c>
      <c r="H375">
        <v>13436</v>
      </c>
      <c r="I375">
        <v>15.671641791044779</v>
      </c>
      <c r="J375" s="1" t="s">
        <v>228</v>
      </c>
      <c r="K375">
        <v>34</v>
      </c>
      <c r="L375">
        <f>YEAR(Linkdin[[#This Row],[PostDate]])</f>
        <v>2022</v>
      </c>
    </row>
    <row r="376" spans="1:12" x14ac:dyDescent="0.55000000000000004">
      <c r="A376" s="2">
        <v>44575</v>
      </c>
      <c r="B376" s="1" t="s">
        <v>244</v>
      </c>
      <c r="C376" s="1" t="s">
        <v>245</v>
      </c>
      <c r="D376">
        <v>4</v>
      </c>
      <c r="E376">
        <v>544</v>
      </c>
      <c r="F376">
        <v>17</v>
      </c>
      <c r="G376">
        <v>0</v>
      </c>
      <c r="H376">
        <v>1003</v>
      </c>
      <c r="I376">
        <v>3.8602941176470589</v>
      </c>
      <c r="J376" s="1" t="s">
        <v>235</v>
      </c>
      <c r="K376">
        <v>20</v>
      </c>
      <c r="L376">
        <f>YEAR(Linkdin[[#This Row],[PostDate]])</f>
        <v>2022</v>
      </c>
    </row>
    <row r="377" spans="1:12" x14ac:dyDescent="0.55000000000000004">
      <c r="A377" s="2">
        <v>44902</v>
      </c>
      <c r="B377" s="1" t="s">
        <v>356</v>
      </c>
      <c r="C377" s="1" t="s">
        <v>345</v>
      </c>
      <c r="D377">
        <v>35</v>
      </c>
      <c r="E377">
        <v>7005</v>
      </c>
      <c r="F377">
        <v>361</v>
      </c>
      <c r="G377">
        <v>29</v>
      </c>
      <c r="H377">
        <v>37970</v>
      </c>
      <c r="I377">
        <v>6.0670949321912921</v>
      </c>
      <c r="J377" s="1" t="s">
        <v>231</v>
      </c>
      <c r="K377">
        <v>48</v>
      </c>
      <c r="L377">
        <f>YEAR(Linkdin[[#This Row],[PostDate]])</f>
        <v>2022</v>
      </c>
    </row>
    <row r="378" spans="1:12" x14ac:dyDescent="0.55000000000000004">
      <c r="A378" s="2">
        <v>44686</v>
      </c>
      <c r="B378" s="1" t="s">
        <v>292</v>
      </c>
      <c r="C378" s="1" t="s">
        <v>237</v>
      </c>
      <c r="D378">
        <v>6</v>
      </c>
      <c r="E378">
        <v>1034</v>
      </c>
      <c r="F378">
        <v>8</v>
      </c>
      <c r="G378">
        <v>0</v>
      </c>
      <c r="H378">
        <v>620</v>
      </c>
      <c r="I378">
        <v>1.353965183752418</v>
      </c>
      <c r="J378" s="1" t="s">
        <v>233</v>
      </c>
      <c r="K378">
        <v>14</v>
      </c>
      <c r="L378">
        <f>YEAR(Linkdin[[#This Row],[PostDate]])</f>
        <v>2022</v>
      </c>
    </row>
    <row r="379" spans="1:12" x14ac:dyDescent="0.55000000000000004">
      <c r="A379" s="2">
        <v>44915</v>
      </c>
      <c r="B379" s="1" t="s">
        <v>361</v>
      </c>
      <c r="C379" s="1" t="s">
        <v>222</v>
      </c>
      <c r="D379">
        <v>41</v>
      </c>
      <c r="E379">
        <v>7510</v>
      </c>
      <c r="F379">
        <v>124</v>
      </c>
      <c r="G379">
        <v>5</v>
      </c>
      <c r="H379">
        <v>9882</v>
      </c>
      <c r="I379">
        <v>2.2636484687083889</v>
      </c>
      <c r="J379" s="1" t="s">
        <v>228</v>
      </c>
      <c r="K379">
        <v>45</v>
      </c>
      <c r="L379">
        <f>YEAR(Linkdin[[#This Row],[PostDate]])</f>
        <v>2022</v>
      </c>
    </row>
    <row r="380" spans="1:12" x14ac:dyDescent="0.55000000000000004">
      <c r="A380" s="2">
        <v>44644</v>
      </c>
      <c r="B380" s="1" t="s">
        <v>276</v>
      </c>
      <c r="C380" s="1" t="s">
        <v>237</v>
      </c>
      <c r="D380">
        <v>14</v>
      </c>
      <c r="E380">
        <v>916</v>
      </c>
      <c r="F380">
        <v>19</v>
      </c>
      <c r="G380">
        <v>0</v>
      </c>
      <c r="H380">
        <v>1575</v>
      </c>
      <c r="I380">
        <v>3.6026200873362448</v>
      </c>
      <c r="J380" s="1" t="s">
        <v>233</v>
      </c>
      <c r="K380">
        <v>24</v>
      </c>
      <c r="L380">
        <f>YEAR(Linkdin[[#This Row],[PostDate]])</f>
        <v>2022</v>
      </c>
    </row>
    <row r="381" spans="1:12" x14ac:dyDescent="0.55000000000000004">
      <c r="A381" s="2">
        <v>44888</v>
      </c>
      <c r="B381" s="1" t="s">
        <v>350</v>
      </c>
      <c r="C381" s="1" t="s">
        <v>222</v>
      </c>
      <c r="D381">
        <v>31</v>
      </c>
      <c r="E381">
        <v>5958</v>
      </c>
      <c r="F381">
        <v>237</v>
      </c>
      <c r="G381">
        <v>1</v>
      </c>
      <c r="H381">
        <v>12131</v>
      </c>
      <c r="I381">
        <v>4.5149378986236988</v>
      </c>
      <c r="J381" s="1" t="s">
        <v>231</v>
      </c>
      <c r="K381">
        <v>28</v>
      </c>
      <c r="L381">
        <f>YEAR(Linkdin[[#This Row],[PostDate]])</f>
        <v>2022</v>
      </c>
    </row>
    <row r="382" spans="1:12" x14ac:dyDescent="0.55000000000000004">
      <c r="A382" s="2">
        <v>44628</v>
      </c>
      <c r="B382" s="1" t="s">
        <v>271</v>
      </c>
      <c r="C382" s="1" t="s">
        <v>245</v>
      </c>
      <c r="D382">
        <v>5</v>
      </c>
      <c r="E382">
        <v>880</v>
      </c>
      <c r="F382">
        <v>16</v>
      </c>
      <c r="G382">
        <v>0</v>
      </c>
      <c r="H382">
        <v>654</v>
      </c>
      <c r="I382">
        <v>2.3863636363636371</v>
      </c>
      <c r="J382" s="1" t="s">
        <v>228</v>
      </c>
      <c r="K382">
        <v>20</v>
      </c>
      <c r="L382">
        <f>YEAR(Linkdin[[#This Row],[PostDate]])</f>
        <v>2022</v>
      </c>
    </row>
    <row r="383" spans="1:12" x14ac:dyDescent="0.55000000000000004">
      <c r="A383" s="2">
        <v>44805</v>
      </c>
      <c r="B383" s="1" t="s">
        <v>324</v>
      </c>
      <c r="C383" s="1" t="s">
        <v>237</v>
      </c>
      <c r="D383">
        <v>13</v>
      </c>
      <c r="E383">
        <v>2623</v>
      </c>
      <c r="F383">
        <v>16</v>
      </c>
      <c r="G383">
        <v>0</v>
      </c>
      <c r="H383">
        <v>1948</v>
      </c>
      <c r="I383">
        <v>1.1056042699199391</v>
      </c>
      <c r="J383" s="1" t="s">
        <v>233</v>
      </c>
      <c r="K383">
        <v>27</v>
      </c>
      <c r="L383">
        <f>YEAR(Linkdin[[#This Row],[PostDate]])</f>
        <v>2022</v>
      </c>
    </row>
    <row r="384" spans="1:12" x14ac:dyDescent="0.55000000000000004">
      <c r="A384" s="2">
        <v>44882</v>
      </c>
      <c r="B384" s="1" t="s">
        <v>347</v>
      </c>
      <c r="C384" s="1" t="s">
        <v>317</v>
      </c>
      <c r="D384">
        <v>38</v>
      </c>
      <c r="E384">
        <v>5793</v>
      </c>
      <c r="F384">
        <v>120</v>
      </c>
      <c r="G384">
        <v>8</v>
      </c>
      <c r="H384">
        <v>23469</v>
      </c>
      <c r="I384">
        <v>2.8655273606076301</v>
      </c>
      <c r="J384" s="1" t="s">
        <v>233</v>
      </c>
      <c r="K384">
        <v>31</v>
      </c>
      <c r="L384">
        <f>YEAR(Linkdin[[#This Row],[PostDate]])</f>
        <v>2022</v>
      </c>
    </row>
    <row r="385" spans="1:12" x14ac:dyDescent="0.55000000000000004">
      <c r="A385" s="2">
        <v>44728</v>
      </c>
      <c r="B385" s="1" t="s">
        <v>302</v>
      </c>
      <c r="C385" s="1" t="s">
        <v>245</v>
      </c>
      <c r="D385">
        <v>6</v>
      </c>
      <c r="E385">
        <v>1155</v>
      </c>
      <c r="F385">
        <v>13</v>
      </c>
      <c r="G385">
        <v>0</v>
      </c>
      <c r="H385">
        <v>793</v>
      </c>
      <c r="I385">
        <v>1.6450216450216451</v>
      </c>
      <c r="J385" s="1" t="s">
        <v>233</v>
      </c>
      <c r="K385">
        <v>44</v>
      </c>
      <c r="L385">
        <f>YEAR(Linkdin[[#This Row],[PostDate]])</f>
        <v>2022</v>
      </c>
    </row>
    <row r="386" spans="1:12" x14ac:dyDescent="0.55000000000000004">
      <c r="A386" s="2">
        <v>44742</v>
      </c>
      <c r="B386" s="1" t="s">
        <v>306</v>
      </c>
      <c r="C386" s="1" t="s">
        <v>225</v>
      </c>
      <c r="D386">
        <v>6</v>
      </c>
      <c r="E386">
        <v>1282</v>
      </c>
      <c r="F386">
        <v>13</v>
      </c>
      <c r="G386">
        <v>0</v>
      </c>
      <c r="H386">
        <v>1305</v>
      </c>
      <c r="I386">
        <v>1.482059282371295</v>
      </c>
      <c r="J386" s="1" t="s">
        <v>233</v>
      </c>
      <c r="K386">
        <v>25</v>
      </c>
      <c r="L386">
        <f>YEAR(Linkdin[[#This Row],[PostDate]])</f>
        <v>2022</v>
      </c>
    </row>
    <row r="387" spans="1:12" x14ac:dyDescent="0.55000000000000004">
      <c r="A387" s="2">
        <v>44665</v>
      </c>
      <c r="B387" s="1" t="s">
        <v>285</v>
      </c>
      <c r="C387" s="1" t="s">
        <v>237</v>
      </c>
      <c r="D387">
        <v>40</v>
      </c>
      <c r="E387">
        <v>980</v>
      </c>
      <c r="F387">
        <v>33</v>
      </c>
      <c r="G387">
        <v>0</v>
      </c>
      <c r="H387">
        <v>2824</v>
      </c>
      <c r="I387">
        <v>7.4489795918367356</v>
      </c>
      <c r="J387" s="1" t="s">
        <v>233</v>
      </c>
      <c r="K387">
        <v>29</v>
      </c>
      <c r="L387">
        <f>YEAR(Linkdin[[#This Row],[PostDate]])</f>
        <v>2022</v>
      </c>
    </row>
    <row r="388" spans="1:12" x14ac:dyDescent="0.55000000000000004">
      <c r="A388" s="2">
        <v>44798</v>
      </c>
      <c r="B388" s="1" t="s">
        <v>322</v>
      </c>
      <c r="C388" s="1" t="s">
        <v>222</v>
      </c>
      <c r="D388">
        <v>23</v>
      </c>
      <c r="E388">
        <v>2483</v>
      </c>
      <c r="F388">
        <v>47</v>
      </c>
      <c r="G388">
        <v>0</v>
      </c>
      <c r="H388">
        <v>3946</v>
      </c>
      <c r="I388">
        <v>2.8191703584373742</v>
      </c>
      <c r="J388" s="1" t="s">
        <v>233</v>
      </c>
      <c r="K388">
        <v>44</v>
      </c>
      <c r="L388">
        <f>YEAR(Linkdin[[#This Row],[PostDate]])</f>
        <v>2022</v>
      </c>
    </row>
    <row r="389" spans="1:12" x14ac:dyDescent="0.55000000000000004">
      <c r="A389" s="2">
        <v>44590</v>
      </c>
      <c r="B389" s="1" t="s">
        <v>260</v>
      </c>
      <c r="C389" s="1" t="s">
        <v>230</v>
      </c>
      <c r="D389">
        <v>12</v>
      </c>
      <c r="E389">
        <v>573</v>
      </c>
      <c r="F389">
        <v>29</v>
      </c>
      <c r="G389">
        <v>0</v>
      </c>
      <c r="H389">
        <v>1350</v>
      </c>
      <c r="I389">
        <v>7.1553228621291449</v>
      </c>
      <c r="J389" s="1" t="s">
        <v>223</v>
      </c>
      <c r="K389">
        <v>43</v>
      </c>
      <c r="L389">
        <f>YEAR(Linkdin[[#This Row],[PostDate]])</f>
        <v>2022</v>
      </c>
    </row>
    <row r="390" spans="1:12" x14ac:dyDescent="0.55000000000000004">
      <c r="A390" s="2">
        <v>44644</v>
      </c>
      <c r="B390" s="1" t="s">
        <v>276</v>
      </c>
      <c r="C390" s="1" t="s">
        <v>237</v>
      </c>
      <c r="D390">
        <v>14</v>
      </c>
      <c r="E390">
        <v>916</v>
      </c>
      <c r="F390">
        <v>19</v>
      </c>
      <c r="G390">
        <v>0</v>
      </c>
      <c r="H390">
        <v>1575</v>
      </c>
      <c r="I390">
        <v>3.6026200873362448</v>
      </c>
      <c r="J390" s="1" t="s">
        <v>233</v>
      </c>
      <c r="K390">
        <v>24</v>
      </c>
      <c r="L390">
        <f>YEAR(Linkdin[[#This Row],[PostDate]])</f>
        <v>2022</v>
      </c>
    </row>
    <row r="391" spans="1:12" x14ac:dyDescent="0.55000000000000004">
      <c r="A391" s="2">
        <v>44564</v>
      </c>
      <c r="B391" s="1" t="s">
        <v>224</v>
      </c>
      <c r="C391" s="1" t="s">
        <v>225</v>
      </c>
      <c r="D391">
        <v>13</v>
      </c>
      <c r="E391">
        <v>483</v>
      </c>
      <c r="F391">
        <v>20</v>
      </c>
      <c r="G391">
        <v>0</v>
      </c>
      <c r="H391">
        <v>1331</v>
      </c>
      <c r="I391">
        <v>6.8322981366459627</v>
      </c>
      <c r="J391" s="1" t="s">
        <v>226</v>
      </c>
      <c r="K391">
        <v>15</v>
      </c>
      <c r="L391">
        <f>YEAR(Linkdin[[#This Row],[PostDate]])</f>
        <v>2022</v>
      </c>
    </row>
    <row r="392" spans="1:12" x14ac:dyDescent="0.55000000000000004">
      <c r="A392" s="2">
        <v>44778</v>
      </c>
      <c r="B392" s="1" t="s">
        <v>314</v>
      </c>
      <c r="C392" s="1" t="s">
        <v>222</v>
      </c>
      <c r="D392">
        <v>34</v>
      </c>
      <c r="E392">
        <v>1871</v>
      </c>
      <c r="F392">
        <v>119</v>
      </c>
      <c r="G392">
        <v>0</v>
      </c>
      <c r="H392">
        <v>13420</v>
      </c>
      <c r="I392">
        <v>8.1774452164617841</v>
      </c>
      <c r="J392" s="1" t="s">
        <v>235</v>
      </c>
      <c r="K392">
        <v>42</v>
      </c>
      <c r="L392">
        <f>YEAR(Linkdin[[#This Row],[PostDate]])</f>
        <v>2022</v>
      </c>
    </row>
    <row r="393" spans="1:12" x14ac:dyDescent="0.55000000000000004">
      <c r="A393" s="2">
        <v>44917</v>
      </c>
      <c r="B393" s="1" t="s">
        <v>363</v>
      </c>
      <c r="C393" s="1" t="s">
        <v>317</v>
      </c>
      <c r="D393">
        <v>25</v>
      </c>
      <c r="E393">
        <v>7560</v>
      </c>
      <c r="F393">
        <v>84</v>
      </c>
      <c r="G393">
        <v>4</v>
      </c>
      <c r="H393">
        <v>16215</v>
      </c>
      <c r="I393">
        <v>1.4947089947089951</v>
      </c>
      <c r="J393" s="1" t="s">
        <v>233</v>
      </c>
      <c r="K393">
        <v>40</v>
      </c>
      <c r="L393">
        <f>YEAR(Linkdin[[#This Row],[PostDate]])</f>
        <v>2022</v>
      </c>
    </row>
    <row r="394" spans="1:12" x14ac:dyDescent="0.55000000000000004">
      <c r="A394" s="2">
        <v>44817</v>
      </c>
      <c r="B394" s="1" t="s">
        <v>327</v>
      </c>
      <c r="C394" s="1" t="s">
        <v>222</v>
      </c>
      <c r="D394">
        <v>18</v>
      </c>
      <c r="E394">
        <v>2877</v>
      </c>
      <c r="F394">
        <v>71</v>
      </c>
      <c r="G394">
        <v>1</v>
      </c>
      <c r="H394">
        <v>5154</v>
      </c>
      <c r="I394">
        <v>3.1282586027111581</v>
      </c>
      <c r="J394" s="1" t="s">
        <v>228</v>
      </c>
      <c r="K394">
        <v>40</v>
      </c>
      <c r="L394">
        <f>YEAR(Linkdin[[#This Row],[PostDate]])</f>
        <v>2022</v>
      </c>
    </row>
    <row r="395" spans="1:12" x14ac:dyDescent="0.55000000000000004">
      <c r="A395" s="2">
        <v>44783</v>
      </c>
      <c r="B395" s="1" t="s">
        <v>316</v>
      </c>
      <c r="C395" s="1" t="s">
        <v>317</v>
      </c>
      <c r="D395">
        <v>38</v>
      </c>
      <c r="E395">
        <v>2175</v>
      </c>
      <c r="F395">
        <v>45</v>
      </c>
      <c r="G395">
        <v>0</v>
      </c>
      <c r="H395">
        <v>6151</v>
      </c>
      <c r="I395">
        <v>3.8160919540229878</v>
      </c>
      <c r="J395" s="1" t="s">
        <v>231</v>
      </c>
      <c r="K395">
        <v>30</v>
      </c>
      <c r="L395">
        <f>YEAR(Linkdin[[#This Row],[PostDate]])</f>
        <v>2022</v>
      </c>
    </row>
    <row r="396" spans="1:12" x14ac:dyDescent="0.55000000000000004">
      <c r="A396" s="2">
        <v>44593</v>
      </c>
      <c r="B396" s="1" t="s">
        <v>263</v>
      </c>
      <c r="C396" s="1" t="s">
        <v>245</v>
      </c>
      <c r="D396">
        <v>18</v>
      </c>
      <c r="E396">
        <v>579</v>
      </c>
      <c r="F396">
        <v>44</v>
      </c>
      <c r="G396">
        <v>0</v>
      </c>
      <c r="H396">
        <v>2266</v>
      </c>
      <c r="I396">
        <v>10.708117443868741</v>
      </c>
      <c r="J396" s="1" t="s">
        <v>228</v>
      </c>
      <c r="K396">
        <v>31</v>
      </c>
      <c r="L396">
        <f>YEAR(Linkdin[[#This Row],[PostDate]])</f>
        <v>2022</v>
      </c>
    </row>
    <row r="397" spans="1:12" x14ac:dyDescent="0.55000000000000004">
      <c r="A397" s="2">
        <v>44852</v>
      </c>
      <c r="B397" s="1" t="s">
        <v>336</v>
      </c>
      <c r="C397" s="1" t="s">
        <v>237</v>
      </c>
      <c r="D397">
        <v>32</v>
      </c>
      <c r="E397">
        <v>4921</v>
      </c>
      <c r="F397">
        <v>90</v>
      </c>
      <c r="G397">
        <v>0</v>
      </c>
      <c r="H397">
        <v>14982</v>
      </c>
      <c r="I397">
        <v>2.479170900223532</v>
      </c>
      <c r="J397" s="1" t="s">
        <v>228</v>
      </c>
      <c r="K397">
        <v>20</v>
      </c>
      <c r="L397">
        <f>YEAR(Linkdin[[#This Row],[PostDate]])</f>
        <v>2022</v>
      </c>
    </row>
    <row r="398" spans="1:12" x14ac:dyDescent="0.55000000000000004">
      <c r="A398" s="2">
        <v>44712</v>
      </c>
      <c r="B398" s="1" t="s">
        <v>297</v>
      </c>
      <c r="C398" s="1" t="s">
        <v>237</v>
      </c>
      <c r="D398">
        <v>2</v>
      </c>
      <c r="E398">
        <v>1074</v>
      </c>
      <c r="F398">
        <v>9</v>
      </c>
      <c r="G398">
        <v>0</v>
      </c>
      <c r="H398">
        <v>501</v>
      </c>
      <c r="I398">
        <v>1.0242085661080069</v>
      </c>
      <c r="J398" s="1" t="s">
        <v>228</v>
      </c>
      <c r="K398">
        <v>17</v>
      </c>
      <c r="L398">
        <f>YEAR(Linkdin[[#This Row],[PostDate]])</f>
        <v>2022</v>
      </c>
    </row>
    <row r="399" spans="1:12" x14ac:dyDescent="0.55000000000000004">
      <c r="A399" s="2">
        <v>44831</v>
      </c>
      <c r="B399" s="1" t="s">
        <v>331</v>
      </c>
      <c r="C399" s="1" t="s">
        <v>225</v>
      </c>
      <c r="D399">
        <v>59</v>
      </c>
      <c r="E399">
        <v>3724</v>
      </c>
      <c r="F399">
        <v>415</v>
      </c>
      <c r="G399">
        <v>6</v>
      </c>
      <c r="H399">
        <v>46475</v>
      </c>
      <c r="I399">
        <v>12.889366272824921</v>
      </c>
      <c r="J399" s="1" t="s">
        <v>228</v>
      </c>
      <c r="K399">
        <v>41</v>
      </c>
      <c r="L399">
        <f>YEAR(Linkdin[[#This Row],[PostDate]])</f>
        <v>2022</v>
      </c>
    </row>
    <row r="400" spans="1:12" x14ac:dyDescent="0.55000000000000004">
      <c r="A400" s="2">
        <v>44665</v>
      </c>
      <c r="B400" s="1" t="s">
        <v>285</v>
      </c>
      <c r="C400" s="1" t="s">
        <v>237</v>
      </c>
      <c r="D400">
        <v>40</v>
      </c>
      <c r="E400">
        <v>980</v>
      </c>
      <c r="F400">
        <v>33</v>
      </c>
      <c r="G400">
        <v>0</v>
      </c>
      <c r="H400">
        <v>2824</v>
      </c>
      <c r="I400">
        <v>7.4489795918367356</v>
      </c>
      <c r="J400" s="1" t="s">
        <v>233</v>
      </c>
      <c r="K400">
        <v>29</v>
      </c>
      <c r="L400">
        <f>YEAR(Linkdin[[#This Row],[PostDate]])</f>
        <v>2022</v>
      </c>
    </row>
    <row r="401" spans="1:12" x14ac:dyDescent="0.55000000000000004">
      <c r="A401" s="2">
        <v>44929</v>
      </c>
      <c r="B401" s="1" t="s">
        <v>367</v>
      </c>
      <c r="C401" s="1" t="s">
        <v>225</v>
      </c>
      <c r="D401">
        <v>18</v>
      </c>
      <c r="E401">
        <v>8532</v>
      </c>
      <c r="F401">
        <v>93</v>
      </c>
      <c r="G401">
        <v>1</v>
      </c>
      <c r="H401">
        <v>6255</v>
      </c>
      <c r="I401">
        <v>1.312705110173465</v>
      </c>
      <c r="J401" s="1" t="s">
        <v>228</v>
      </c>
      <c r="K401">
        <v>54</v>
      </c>
      <c r="L401">
        <f>YEAR(Linkdin[[#This Row],[PostDate]])</f>
        <v>2023</v>
      </c>
    </row>
    <row r="402" spans="1:12" x14ac:dyDescent="0.55000000000000004">
      <c r="A402" s="2">
        <v>44733</v>
      </c>
      <c r="B402" s="1" t="s">
        <v>303</v>
      </c>
      <c r="C402" s="1" t="s">
        <v>225</v>
      </c>
      <c r="D402">
        <v>9</v>
      </c>
      <c r="E402">
        <v>1165</v>
      </c>
      <c r="F402">
        <v>12</v>
      </c>
      <c r="G402">
        <v>0</v>
      </c>
      <c r="H402">
        <v>1240</v>
      </c>
      <c r="I402">
        <v>1.8025751072961369</v>
      </c>
      <c r="J402" s="1" t="s">
        <v>228</v>
      </c>
      <c r="K402">
        <v>54</v>
      </c>
      <c r="L402">
        <f>YEAR(Linkdin[[#This Row],[PostDate]])</f>
        <v>2022</v>
      </c>
    </row>
    <row r="403" spans="1:12" x14ac:dyDescent="0.55000000000000004">
      <c r="A403" s="2">
        <v>44950</v>
      </c>
      <c r="B403" s="1" t="s">
        <v>376</v>
      </c>
      <c r="C403" s="1" t="s">
        <v>222</v>
      </c>
      <c r="D403">
        <v>41</v>
      </c>
      <c r="E403">
        <v>10222</v>
      </c>
      <c r="F403">
        <v>217</v>
      </c>
      <c r="G403">
        <v>3</v>
      </c>
      <c r="H403">
        <v>16969</v>
      </c>
      <c r="I403">
        <v>2.5533163764429658</v>
      </c>
      <c r="J403" s="1" t="s">
        <v>228</v>
      </c>
      <c r="K403">
        <v>32</v>
      </c>
      <c r="L403">
        <f>YEAR(Linkdin[[#This Row],[PostDate]])</f>
        <v>2023</v>
      </c>
    </row>
    <row r="404" spans="1:12" x14ac:dyDescent="0.55000000000000004">
      <c r="A404" s="2">
        <v>44630</v>
      </c>
      <c r="B404" s="1" t="s">
        <v>272</v>
      </c>
      <c r="C404" s="1" t="s">
        <v>230</v>
      </c>
      <c r="D404">
        <v>10</v>
      </c>
      <c r="E404">
        <v>887</v>
      </c>
      <c r="F404">
        <v>29</v>
      </c>
      <c r="G404">
        <v>0</v>
      </c>
      <c r="H404">
        <v>1872</v>
      </c>
      <c r="I404">
        <v>4.3968432919954914</v>
      </c>
      <c r="J404" s="1" t="s">
        <v>233</v>
      </c>
      <c r="K404">
        <v>31</v>
      </c>
      <c r="L404">
        <f>YEAR(Linkdin[[#This Row],[PostDate]])</f>
        <v>2022</v>
      </c>
    </row>
    <row r="405" spans="1:12" x14ac:dyDescent="0.55000000000000004">
      <c r="A405" s="2">
        <v>44782</v>
      </c>
      <c r="B405" s="1" t="s">
        <v>315</v>
      </c>
      <c r="C405" s="1" t="s">
        <v>222</v>
      </c>
      <c r="D405">
        <v>64</v>
      </c>
      <c r="E405">
        <v>1946</v>
      </c>
      <c r="F405">
        <v>182</v>
      </c>
      <c r="G405">
        <v>1</v>
      </c>
      <c r="H405">
        <v>14871</v>
      </c>
      <c r="I405">
        <v>12.69270298047276</v>
      </c>
      <c r="J405" s="1" t="s">
        <v>228</v>
      </c>
      <c r="K405">
        <v>46</v>
      </c>
      <c r="L405">
        <f>YEAR(Linkdin[[#This Row],[PostDate]])</f>
        <v>2022</v>
      </c>
    </row>
    <row r="406" spans="1:12" x14ac:dyDescent="0.55000000000000004">
      <c r="A406" s="2">
        <v>44693</v>
      </c>
      <c r="B406" s="1" t="s">
        <v>294</v>
      </c>
      <c r="C406" s="1" t="s">
        <v>245</v>
      </c>
      <c r="D406">
        <v>14</v>
      </c>
      <c r="E406">
        <v>1044</v>
      </c>
      <c r="F406">
        <v>15</v>
      </c>
      <c r="G406">
        <v>0</v>
      </c>
      <c r="H406">
        <v>1008</v>
      </c>
      <c r="I406">
        <v>2.7777777777777781</v>
      </c>
      <c r="J406" s="1" t="s">
        <v>233</v>
      </c>
      <c r="K406">
        <v>17</v>
      </c>
      <c r="L406">
        <f>YEAR(Linkdin[[#This Row],[PostDate]])</f>
        <v>2022</v>
      </c>
    </row>
    <row r="407" spans="1:12" x14ac:dyDescent="0.55000000000000004">
      <c r="A407" s="2">
        <v>44576</v>
      </c>
      <c r="B407" s="1" t="s">
        <v>246</v>
      </c>
      <c r="C407" s="1" t="s">
        <v>245</v>
      </c>
      <c r="D407">
        <v>16</v>
      </c>
      <c r="E407">
        <v>547</v>
      </c>
      <c r="F407">
        <v>22</v>
      </c>
      <c r="G407">
        <v>0</v>
      </c>
      <c r="H407">
        <v>1561</v>
      </c>
      <c r="I407">
        <v>6.9469835466179157</v>
      </c>
      <c r="J407" s="1" t="s">
        <v>223</v>
      </c>
      <c r="K407">
        <v>29</v>
      </c>
      <c r="L407">
        <f>YEAR(Linkdin[[#This Row],[PostDate]])</f>
        <v>2022</v>
      </c>
    </row>
    <row r="408" spans="1:12" x14ac:dyDescent="0.55000000000000004">
      <c r="A408" s="2">
        <v>44586</v>
      </c>
      <c r="B408" s="1" t="s">
        <v>256</v>
      </c>
      <c r="C408" s="1" t="s">
        <v>237</v>
      </c>
      <c r="D408">
        <v>14</v>
      </c>
      <c r="E408">
        <v>557</v>
      </c>
      <c r="F408">
        <v>19</v>
      </c>
      <c r="G408">
        <v>0</v>
      </c>
      <c r="H408">
        <v>1611</v>
      </c>
      <c r="I408">
        <v>5.9245960502693</v>
      </c>
      <c r="J408" s="1" t="s">
        <v>228</v>
      </c>
      <c r="K408">
        <v>37</v>
      </c>
      <c r="L408">
        <f>YEAR(Linkdin[[#This Row],[PostDate]])</f>
        <v>2022</v>
      </c>
    </row>
    <row r="409" spans="1:12" x14ac:dyDescent="0.55000000000000004">
      <c r="A409" s="2">
        <v>44908</v>
      </c>
      <c r="B409" s="1" t="s">
        <v>358</v>
      </c>
      <c r="C409" s="1" t="s">
        <v>317</v>
      </c>
      <c r="D409">
        <v>33</v>
      </c>
      <c r="E409">
        <v>7305</v>
      </c>
      <c r="F409">
        <v>104</v>
      </c>
      <c r="G409">
        <v>2</v>
      </c>
      <c r="H409">
        <v>10482</v>
      </c>
      <c r="I409">
        <v>1.90280629705681</v>
      </c>
      <c r="J409" s="1" t="s">
        <v>228</v>
      </c>
      <c r="K409">
        <v>30</v>
      </c>
      <c r="L409">
        <f>YEAR(Linkdin[[#This Row],[PostDate]])</f>
        <v>2022</v>
      </c>
    </row>
    <row r="410" spans="1:12" x14ac:dyDescent="0.55000000000000004">
      <c r="A410" s="2">
        <v>44819</v>
      </c>
      <c r="B410" s="1" t="s">
        <v>328</v>
      </c>
      <c r="C410" s="1" t="s">
        <v>222</v>
      </c>
      <c r="D410">
        <v>24</v>
      </c>
      <c r="E410">
        <v>2950</v>
      </c>
      <c r="F410">
        <v>100</v>
      </c>
      <c r="G410">
        <v>2</v>
      </c>
      <c r="H410">
        <v>6720</v>
      </c>
      <c r="I410">
        <v>4.2711864406779663</v>
      </c>
      <c r="J410" s="1" t="s">
        <v>233</v>
      </c>
      <c r="K410">
        <v>29</v>
      </c>
      <c r="L410">
        <f>YEAR(Linkdin[[#This Row],[PostDate]])</f>
        <v>2022</v>
      </c>
    </row>
    <row r="411" spans="1:12" x14ac:dyDescent="0.55000000000000004">
      <c r="A411" s="2">
        <v>44669</v>
      </c>
      <c r="B411" s="1" t="s">
        <v>286</v>
      </c>
      <c r="C411" s="1" t="s">
        <v>245</v>
      </c>
      <c r="D411">
        <v>44</v>
      </c>
      <c r="E411">
        <v>990</v>
      </c>
      <c r="F411">
        <v>33</v>
      </c>
      <c r="G411">
        <v>0</v>
      </c>
      <c r="H411">
        <v>3686</v>
      </c>
      <c r="I411">
        <v>7.7777777777777777</v>
      </c>
      <c r="J411" s="1" t="s">
        <v>226</v>
      </c>
      <c r="K411">
        <v>30</v>
      </c>
      <c r="L411">
        <f>YEAR(Linkdin[[#This Row],[PostDate]])</f>
        <v>2022</v>
      </c>
    </row>
    <row r="412" spans="1:12" x14ac:dyDescent="0.55000000000000004">
      <c r="A412" s="2">
        <v>44943</v>
      </c>
      <c r="B412" s="1" t="s">
        <v>373</v>
      </c>
      <c r="C412" s="1" t="s">
        <v>222</v>
      </c>
      <c r="D412">
        <v>174</v>
      </c>
      <c r="E412">
        <v>9059</v>
      </c>
      <c r="F412">
        <v>1049</v>
      </c>
      <c r="G412">
        <v>7</v>
      </c>
      <c r="H412">
        <v>71264</v>
      </c>
      <c r="I412">
        <v>13.57765757809913</v>
      </c>
      <c r="J412" s="1" t="s">
        <v>228</v>
      </c>
      <c r="K412">
        <v>24</v>
      </c>
      <c r="L412">
        <f>YEAR(Linkdin[[#This Row],[PostDate]])</f>
        <v>2023</v>
      </c>
    </row>
    <row r="413" spans="1:12" x14ac:dyDescent="0.55000000000000004">
      <c r="A413" s="2">
        <v>44796</v>
      </c>
      <c r="B413" s="1" t="s">
        <v>321</v>
      </c>
      <c r="C413" s="1" t="s">
        <v>222</v>
      </c>
      <c r="D413">
        <v>30</v>
      </c>
      <c r="E413">
        <v>2400</v>
      </c>
      <c r="F413">
        <v>165</v>
      </c>
      <c r="G413">
        <v>0</v>
      </c>
      <c r="H413">
        <v>13363</v>
      </c>
      <c r="I413">
        <v>8.125</v>
      </c>
      <c r="J413" s="1" t="s">
        <v>228</v>
      </c>
      <c r="K413">
        <v>42</v>
      </c>
      <c r="L413">
        <f>YEAR(Linkdin[[#This Row],[PostDate]])</f>
        <v>2022</v>
      </c>
    </row>
    <row r="414" spans="1:12" x14ac:dyDescent="0.55000000000000004">
      <c r="A414" s="2">
        <v>44873</v>
      </c>
      <c r="B414" s="1" t="s">
        <v>343</v>
      </c>
      <c r="C414" s="1" t="s">
        <v>317</v>
      </c>
      <c r="D414">
        <v>35</v>
      </c>
      <c r="E414">
        <v>5345</v>
      </c>
      <c r="F414">
        <v>70</v>
      </c>
      <c r="G414">
        <v>0</v>
      </c>
      <c r="H414">
        <v>5033</v>
      </c>
      <c r="I414">
        <v>1.9644527595884</v>
      </c>
      <c r="J414" s="1" t="s">
        <v>228</v>
      </c>
      <c r="K414">
        <v>40</v>
      </c>
      <c r="L414">
        <f>YEAR(Linkdin[[#This Row],[PostDate]])</f>
        <v>2022</v>
      </c>
    </row>
    <row r="415" spans="1:12" x14ac:dyDescent="0.55000000000000004">
      <c r="A415" s="2">
        <v>44778</v>
      </c>
      <c r="B415" s="1" t="s">
        <v>314</v>
      </c>
      <c r="C415" s="1" t="s">
        <v>222</v>
      </c>
      <c r="D415">
        <v>34</v>
      </c>
      <c r="E415">
        <v>1871</v>
      </c>
      <c r="F415">
        <v>119</v>
      </c>
      <c r="G415">
        <v>0</v>
      </c>
      <c r="H415">
        <v>13420</v>
      </c>
      <c r="I415">
        <v>8.1774452164617841</v>
      </c>
      <c r="J415" s="1" t="s">
        <v>235</v>
      </c>
      <c r="K415">
        <v>42</v>
      </c>
      <c r="L415">
        <f>YEAR(Linkdin[[#This Row],[PostDate]])</f>
        <v>2022</v>
      </c>
    </row>
    <row r="416" spans="1:12" x14ac:dyDescent="0.55000000000000004">
      <c r="A416" s="2">
        <v>44861</v>
      </c>
      <c r="B416" s="1" t="s">
        <v>340</v>
      </c>
      <c r="C416" s="1" t="s">
        <v>245</v>
      </c>
      <c r="D416">
        <v>44</v>
      </c>
      <c r="E416">
        <v>5125</v>
      </c>
      <c r="F416">
        <v>49</v>
      </c>
      <c r="G416">
        <v>0</v>
      </c>
      <c r="H416">
        <v>3697</v>
      </c>
      <c r="I416">
        <v>1.814634146341463</v>
      </c>
      <c r="J416" s="1" t="s">
        <v>233</v>
      </c>
      <c r="K416">
        <v>36</v>
      </c>
      <c r="L416">
        <f>YEAR(Linkdin[[#This Row],[PostDate]])</f>
        <v>2022</v>
      </c>
    </row>
    <row r="417" spans="1:12" x14ac:dyDescent="0.55000000000000004">
      <c r="A417" s="2">
        <v>44945</v>
      </c>
      <c r="B417" s="1" t="s">
        <v>375</v>
      </c>
      <c r="C417" s="1" t="s">
        <v>317</v>
      </c>
      <c r="D417">
        <v>64</v>
      </c>
      <c r="E417">
        <v>9903</v>
      </c>
      <c r="F417">
        <v>423</v>
      </c>
      <c r="G417">
        <v>7</v>
      </c>
      <c r="H417">
        <v>50119</v>
      </c>
      <c r="I417">
        <v>4.988387357366455</v>
      </c>
      <c r="J417" s="1" t="s">
        <v>233</v>
      </c>
      <c r="K417">
        <v>66</v>
      </c>
      <c r="L417">
        <f>YEAR(Linkdin[[#This Row],[PostDate]])</f>
        <v>2023</v>
      </c>
    </row>
    <row r="418" spans="1:12" x14ac:dyDescent="0.55000000000000004">
      <c r="A418" s="2">
        <v>44859</v>
      </c>
      <c r="B418" s="1" t="s">
        <v>339</v>
      </c>
      <c r="C418" s="1" t="s">
        <v>245</v>
      </c>
      <c r="D418">
        <v>33</v>
      </c>
      <c r="E418">
        <v>5056</v>
      </c>
      <c r="F418">
        <v>52</v>
      </c>
      <c r="G418">
        <v>0</v>
      </c>
      <c r="H418">
        <v>2833</v>
      </c>
      <c r="I418">
        <v>1.6811708860759489</v>
      </c>
      <c r="J418" s="1" t="s">
        <v>228</v>
      </c>
      <c r="K418">
        <v>25</v>
      </c>
      <c r="L418">
        <f>YEAR(Linkdin[[#This Row],[PostDate]])</f>
        <v>2022</v>
      </c>
    </row>
    <row r="419" spans="1:12" x14ac:dyDescent="0.55000000000000004">
      <c r="A419" s="2">
        <v>44621</v>
      </c>
      <c r="B419" s="1" t="s">
        <v>269</v>
      </c>
      <c r="C419" s="1" t="s">
        <v>225</v>
      </c>
      <c r="D419">
        <v>4</v>
      </c>
      <c r="E419">
        <v>848</v>
      </c>
      <c r="F419">
        <v>19</v>
      </c>
      <c r="G419">
        <v>0</v>
      </c>
      <c r="H419">
        <v>1320</v>
      </c>
      <c r="I419">
        <v>2.7122641509433958</v>
      </c>
      <c r="J419" s="1" t="s">
        <v>228</v>
      </c>
      <c r="K419">
        <v>28</v>
      </c>
      <c r="L419">
        <f>YEAR(Linkdin[[#This Row],[PostDate]])</f>
        <v>2022</v>
      </c>
    </row>
    <row r="420" spans="1:12" x14ac:dyDescent="0.55000000000000004">
      <c r="A420" s="2">
        <v>44882</v>
      </c>
      <c r="B420" s="1" t="s">
        <v>347</v>
      </c>
      <c r="C420" s="1" t="s">
        <v>317</v>
      </c>
      <c r="D420">
        <v>38</v>
      </c>
      <c r="E420">
        <v>5793</v>
      </c>
      <c r="F420">
        <v>120</v>
      </c>
      <c r="G420">
        <v>8</v>
      </c>
      <c r="H420">
        <v>23469</v>
      </c>
      <c r="I420">
        <v>2.8655273606076301</v>
      </c>
      <c r="J420" s="1" t="s">
        <v>233</v>
      </c>
      <c r="K420">
        <v>31</v>
      </c>
      <c r="L420">
        <f>YEAR(Linkdin[[#This Row],[PostDate]])</f>
        <v>2022</v>
      </c>
    </row>
    <row r="421" spans="1:12" x14ac:dyDescent="0.55000000000000004">
      <c r="A421" s="2">
        <v>44889</v>
      </c>
      <c r="B421" s="1" t="s">
        <v>351</v>
      </c>
      <c r="C421" s="1" t="s">
        <v>245</v>
      </c>
      <c r="D421">
        <v>8</v>
      </c>
      <c r="E421">
        <v>5978</v>
      </c>
      <c r="F421">
        <v>49</v>
      </c>
      <c r="G421">
        <v>0</v>
      </c>
      <c r="H421">
        <v>2679</v>
      </c>
      <c r="I421">
        <v>0.95349615255938447</v>
      </c>
      <c r="J421" s="1" t="s">
        <v>233</v>
      </c>
      <c r="K421">
        <v>12</v>
      </c>
      <c r="L421">
        <f>YEAR(Linkdin[[#This Row],[PostDate]])</f>
        <v>2022</v>
      </c>
    </row>
    <row r="422" spans="1:12" x14ac:dyDescent="0.55000000000000004">
      <c r="A422" s="2">
        <v>44861</v>
      </c>
      <c r="B422" s="1" t="s">
        <v>340</v>
      </c>
      <c r="C422" s="1" t="s">
        <v>245</v>
      </c>
      <c r="D422">
        <v>44</v>
      </c>
      <c r="E422">
        <v>5125</v>
      </c>
      <c r="F422">
        <v>49</v>
      </c>
      <c r="G422">
        <v>0</v>
      </c>
      <c r="H422">
        <v>3697</v>
      </c>
      <c r="I422">
        <v>1.814634146341463</v>
      </c>
      <c r="J422" s="1" t="s">
        <v>233</v>
      </c>
      <c r="K422">
        <v>36</v>
      </c>
      <c r="L422">
        <f>YEAR(Linkdin[[#This Row],[PostDate]])</f>
        <v>2022</v>
      </c>
    </row>
    <row r="423" spans="1:12" x14ac:dyDescent="0.55000000000000004">
      <c r="A423" s="2">
        <v>44616</v>
      </c>
      <c r="B423" s="1" t="s">
        <v>268</v>
      </c>
      <c r="C423" s="1" t="s">
        <v>230</v>
      </c>
      <c r="D423">
        <v>1</v>
      </c>
      <c r="E423">
        <v>836</v>
      </c>
      <c r="F423">
        <v>10</v>
      </c>
      <c r="G423">
        <v>0</v>
      </c>
      <c r="H423">
        <v>884</v>
      </c>
      <c r="I423">
        <v>1.31578947368421</v>
      </c>
      <c r="J423" s="1" t="s">
        <v>233</v>
      </c>
      <c r="K423">
        <v>53</v>
      </c>
      <c r="L423">
        <f>YEAR(Linkdin[[#This Row],[PostDate]])</f>
        <v>2022</v>
      </c>
    </row>
    <row r="424" spans="1:12" x14ac:dyDescent="0.55000000000000004">
      <c r="A424" s="2">
        <v>44777</v>
      </c>
      <c r="B424" s="1" t="s">
        <v>313</v>
      </c>
      <c r="C424" s="1" t="s">
        <v>245</v>
      </c>
      <c r="D424">
        <v>6</v>
      </c>
      <c r="E424">
        <v>1832</v>
      </c>
      <c r="F424">
        <v>30</v>
      </c>
      <c r="G424">
        <v>0</v>
      </c>
      <c r="H424">
        <v>2719</v>
      </c>
      <c r="I424">
        <v>1.965065502183406</v>
      </c>
      <c r="J424" s="1" t="s">
        <v>233</v>
      </c>
      <c r="K424">
        <v>33</v>
      </c>
      <c r="L424">
        <f>YEAR(Linkdin[[#This Row],[PostDate]])</f>
        <v>2022</v>
      </c>
    </row>
    <row r="425" spans="1:12" x14ac:dyDescent="0.55000000000000004">
      <c r="A425" s="2">
        <v>44565</v>
      </c>
      <c r="B425" s="1" t="s">
        <v>227</v>
      </c>
      <c r="C425" s="1" t="s">
        <v>225</v>
      </c>
      <c r="D425">
        <v>14</v>
      </c>
      <c r="E425">
        <v>497</v>
      </c>
      <c r="F425">
        <v>31</v>
      </c>
      <c r="G425">
        <v>0</v>
      </c>
      <c r="H425">
        <v>2508</v>
      </c>
      <c r="I425">
        <v>9.0543259557344058</v>
      </c>
      <c r="J425" s="1" t="s">
        <v>228</v>
      </c>
      <c r="K425">
        <v>21</v>
      </c>
      <c r="L425">
        <f>YEAR(Linkdin[[#This Row],[PostDate]])</f>
        <v>2022</v>
      </c>
    </row>
    <row r="426" spans="1:12" x14ac:dyDescent="0.55000000000000004">
      <c r="A426" s="2">
        <v>44812</v>
      </c>
      <c r="B426" s="1" t="s">
        <v>326</v>
      </c>
      <c r="C426" s="1" t="s">
        <v>230</v>
      </c>
      <c r="D426">
        <v>24</v>
      </c>
      <c r="E426">
        <v>2760</v>
      </c>
      <c r="F426">
        <v>30</v>
      </c>
      <c r="G426">
        <v>0</v>
      </c>
      <c r="H426">
        <v>2871</v>
      </c>
      <c r="I426">
        <v>1.956521739130435</v>
      </c>
      <c r="J426" s="1" t="s">
        <v>233</v>
      </c>
      <c r="K426">
        <v>38</v>
      </c>
      <c r="L426">
        <f>YEAR(Linkdin[[#This Row],[PostDate]])</f>
        <v>2022</v>
      </c>
    </row>
    <row r="427" spans="1:12" x14ac:dyDescent="0.55000000000000004">
      <c r="A427" s="2">
        <v>44873</v>
      </c>
      <c r="B427" s="1" t="s">
        <v>343</v>
      </c>
      <c r="C427" s="1" t="s">
        <v>317</v>
      </c>
      <c r="D427">
        <v>35</v>
      </c>
      <c r="E427">
        <v>5345</v>
      </c>
      <c r="F427">
        <v>70</v>
      </c>
      <c r="G427">
        <v>0</v>
      </c>
      <c r="H427">
        <v>5033</v>
      </c>
      <c r="I427">
        <v>1.9644527595884</v>
      </c>
      <c r="J427" s="1" t="s">
        <v>228</v>
      </c>
      <c r="K427">
        <v>40</v>
      </c>
      <c r="L427">
        <f>YEAR(Linkdin[[#This Row],[PostDate]])</f>
        <v>2022</v>
      </c>
    </row>
    <row r="428" spans="1:12" x14ac:dyDescent="0.55000000000000004">
      <c r="A428" s="2">
        <v>44651</v>
      </c>
      <c r="B428" s="1" t="s">
        <v>279</v>
      </c>
      <c r="C428" s="1" t="s">
        <v>245</v>
      </c>
      <c r="D428">
        <v>16</v>
      </c>
      <c r="E428">
        <v>928</v>
      </c>
      <c r="F428">
        <v>24</v>
      </c>
      <c r="G428">
        <v>0</v>
      </c>
      <c r="H428">
        <v>2309</v>
      </c>
      <c r="I428">
        <v>4.3103448275862073</v>
      </c>
      <c r="J428" s="1" t="s">
        <v>233</v>
      </c>
      <c r="K428">
        <v>34</v>
      </c>
      <c r="L428">
        <f>YEAR(Linkdin[[#This Row],[PostDate]])</f>
        <v>2022</v>
      </c>
    </row>
    <row r="429" spans="1:12" x14ac:dyDescent="0.55000000000000004">
      <c r="A429" s="2">
        <v>44775</v>
      </c>
      <c r="B429" s="1" t="s">
        <v>312</v>
      </c>
      <c r="C429" s="1" t="s">
        <v>222</v>
      </c>
      <c r="D429">
        <v>18</v>
      </c>
      <c r="E429">
        <v>1774</v>
      </c>
      <c r="F429">
        <v>57</v>
      </c>
      <c r="G429">
        <v>0</v>
      </c>
      <c r="H429">
        <v>6162</v>
      </c>
      <c r="I429">
        <v>4.2277339346110487</v>
      </c>
      <c r="J429" s="1" t="s">
        <v>228</v>
      </c>
      <c r="K429">
        <v>24</v>
      </c>
      <c r="L429">
        <f>YEAR(Linkdin[[#This Row],[PostDate]])</f>
        <v>2022</v>
      </c>
    </row>
    <row r="430" spans="1:12" x14ac:dyDescent="0.55000000000000004">
      <c r="A430" s="2">
        <v>44590</v>
      </c>
      <c r="B430" s="1" t="s">
        <v>260</v>
      </c>
      <c r="C430" s="1" t="s">
        <v>230</v>
      </c>
      <c r="D430">
        <v>12</v>
      </c>
      <c r="E430">
        <v>573</v>
      </c>
      <c r="F430">
        <v>29</v>
      </c>
      <c r="G430">
        <v>0</v>
      </c>
      <c r="H430">
        <v>1350</v>
      </c>
      <c r="I430">
        <v>7.1553228621291449</v>
      </c>
      <c r="J430" s="1" t="s">
        <v>223</v>
      </c>
      <c r="K430">
        <v>43</v>
      </c>
      <c r="L430">
        <f>YEAR(Linkdin[[#This Row],[PostDate]])</f>
        <v>2022</v>
      </c>
    </row>
    <row r="431" spans="1:12" x14ac:dyDescent="0.55000000000000004">
      <c r="A431" s="2">
        <v>44740</v>
      </c>
      <c r="B431" s="1" t="s">
        <v>305</v>
      </c>
      <c r="C431" s="1" t="s">
        <v>222</v>
      </c>
      <c r="D431">
        <v>35</v>
      </c>
      <c r="E431">
        <v>1211</v>
      </c>
      <c r="F431">
        <v>72</v>
      </c>
      <c r="G431">
        <v>4</v>
      </c>
      <c r="H431">
        <v>7693</v>
      </c>
      <c r="I431">
        <v>9.1659785301403804</v>
      </c>
      <c r="J431" s="1" t="s">
        <v>228</v>
      </c>
      <c r="K431">
        <v>29</v>
      </c>
      <c r="L431">
        <f>YEAR(Linkdin[[#This Row],[PostDate]])</f>
        <v>2022</v>
      </c>
    </row>
    <row r="432" spans="1:12" x14ac:dyDescent="0.55000000000000004">
      <c r="A432" s="2">
        <v>44591</v>
      </c>
      <c r="B432" s="1" t="s">
        <v>261</v>
      </c>
      <c r="C432" s="1" t="s">
        <v>230</v>
      </c>
      <c r="D432">
        <v>2</v>
      </c>
      <c r="E432">
        <v>573</v>
      </c>
      <c r="F432">
        <v>16</v>
      </c>
      <c r="G432">
        <v>0</v>
      </c>
      <c r="H432">
        <v>801</v>
      </c>
      <c r="I432">
        <v>3.1413612565445019</v>
      </c>
      <c r="J432" s="1" t="s">
        <v>53</v>
      </c>
      <c r="K432">
        <v>13</v>
      </c>
      <c r="L432">
        <f>YEAR(Linkdin[[#This Row],[PostDate]])</f>
        <v>2022</v>
      </c>
    </row>
    <row r="433" spans="1:12" x14ac:dyDescent="0.55000000000000004">
      <c r="A433" s="2">
        <v>44924</v>
      </c>
      <c r="B433" s="1" t="s">
        <v>366</v>
      </c>
      <c r="C433" s="1" t="s">
        <v>317</v>
      </c>
      <c r="D433">
        <v>38</v>
      </c>
      <c r="E433">
        <v>8323</v>
      </c>
      <c r="F433">
        <v>167</v>
      </c>
      <c r="G433">
        <v>3</v>
      </c>
      <c r="H433">
        <v>47525</v>
      </c>
      <c r="I433">
        <v>2.499098882614442</v>
      </c>
      <c r="J433" s="1" t="s">
        <v>233</v>
      </c>
      <c r="K433">
        <v>26</v>
      </c>
      <c r="L433">
        <f>YEAR(Linkdin[[#This Row],[PostDate]])</f>
        <v>2022</v>
      </c>
    </row>
    <row r="434" spans="1:12" x14ac:dyDescent="0.55000000000000004">
      <c r="A434" s="2">
        <v>44951</v>
      </c>
      <c r="B434" s="1" t="s">
        <v>377</v>
      </c>
      <c r="C434" s="1" t="s">
        <v>317</v>
      </c>
      <c r="D434">
        <v>46</v>
      </c>
      <c r="E434">
        <v>10324</v>
      </c>
      <c r="F434">
        <v>141</v>
      </c>
      <c r="G434">
        <v>0</v>
      </c>
      <c r="H434">
        <v>53896</v>
      </c>
      <c r="I434">
        <v>1.811313444401395</v>
      </c>
      <c r="J434" s="1" t="s">
        <v>231</v>
      </c>
      <c r="K434">
        <v>23</v>
      </c>
      <c r="L434">
        <f>YEAR(Linkdin[[#This Row],[PostDate]])</f>
        <v>2023</v>
      </c>
    </row>
    <row r="435" spans="1:12" x14ac:dyDescent="0.55000000000000004">
      <c r="A435" s="2">
        <v>44903</v>
      </c>
      <c r="B435" s="1" t="s">
        <v>357</v>
      </c>
      <c r="C435" s="1" t="s">
        <v>317</v>
      </c>
      <c r="D435">
        <v>130</v>
      </c>
      <c r="E435">
        <v>7123</v>
      </c>
      <c r="F435">
        <v>438</v>
      </c>
      <c r="G435">
        <v>0</v>
      </c>
      <c r="H435">
        <v>33441</v>
      </c>
      <c r="I435">
        <v>7.9741681875614203</v>
      </c>
      <c r="J435" s="1" t="s">
        <v>233</v>
      </c>
      <c r="K435">
        <v>68</v>
      </c>
      <c r="L435">
        <f>YEAR(Linkdin[[#This Row],[PostDate]])</f>
        <v>2022</v>
      </c>
    </row>
    <row r="436" spans="1:12" x14ac:dyDescent="0.55000000000000004">
      <c r="A436" s="2">
        <v>44621</v>
      </c>
      <c r="B436" s="1" t="s">
        <v>269</v>
      </c>
      <c r="C436" s="1" t="s">
        <v>225</v>
      </c>
      <c r="D436">
        <v>4</v>
      </c>
      <c r="E436">
        <v>848</v>
      </c>
      <c r="F436">
        <v>19</v>
      </c>
      <c r="G436">
        <v>0</v>
      </c>
      <c r="H436">
        <v>1320</v>
      </c>
      <c r="I436">
        <v>2.7122641509433958</v>
      </c>
      <c r="J436" s="1" t="s">
        <v>228</v>
      </c>
      <c r="K436">
        <v>28</v>
      </c>
      <c r="L436">
        <f>YEAR(Linkdin[[#This Row],[PostDate]])</f>
        <v>2022</v>
      </c>
    </row>
    <row r="437" spans="1:12" x14ac:dyDescent="0.55000000000000004">
      <c r="A437" s="2">
        <v>44581</v>
      </c>
      <c r="B437" s="1" t="s">
        <v>251</v>
      </c>
      <c r="C437" s="1" t="s">
        <v>245</v>
      </c>
      <c r="D437">
        <v>10</v>
      </c>
      <c r="E437">
        <v>549</v>
      </c>
      <c r="F437">
        <v>22</v>
      </c>
      <c r="G437">
        <v>0</v>
      </c>
      <c r="H437">
        <v>1306</v>
      </c>
      <c r="I437">
        <v>5.8287795992714022</v>
      </c>
      <c r="J437" s="1" t="s">
        <v>233</v>
      </c>
      <c r="K437">
        <v>17</v>
      </c>
      <c r="L437">
        <f>YEAR(Linkdin[[#This Row],[PostDate]])</f>
        <v>2022</v>
      </c>
    </row>
    <row r="438" spans="1:12" x14ac:dyDescent="0.55000000000000004">
      <c r="A438" s="2">
        <v>44707</v>
      </c>
      <c r="B438" s="1" t="s">
        <v>296</v>
      </c>
      <c r="C438" s="1" t="s">
        <v>245</v>
      </c>
      <c r="D438">
        <v>9</v>
      </c>
      <c r="E438">
        <v>1067</v>
      </c>
      <c r="F438">
        <v>11</v>
      </c>
      <c r="G438">
        <v>0</v>
      </c>
      <c r="H438">
        <v>1507</v>
      </c>
      <c r="I438">
        <v>1.874414245548266</v>
      </c>
      <c r="J438" s="1" t="s">
        <v>233</v>
      </c>
      <c r="K438">
        <v>18</v>
      </c>
      <c r="L438">
        <f>YEAR(Linkdin[[#This Row],[PostDate]])</f>
        <v>2022</v>
      </c>
    </row>
    <row r="439" spans="1:12" x14ac:dyDescent="0.55000000000000004">
      <c r="A439" s="2">
        <v>44651</v>
      </c>
      <c r="B439" s="1" t="s">
        <v>279</v>
      </c>
      <c r="C439" s="1" t="s">
        <v>245</v>
      </c>
      <c r="D439">
        <v>16</v>
      </c>
      <c r="E439">
        <v>928</v>
      </c>
      <c r="F439">
        <v>24</v>
      </c>
      <c r="G439">
        <v>0</v>
      </c>
      <c r="H439">
        <v>2309</v>
      </c>
      <c r="I439">
        <v>4.3103448275862073</v>
      </c>
      <c r="J439" s="1" t="s">
        <v>233</v>
      </c>
      <c r="K439">
        <v>34</v>
      </c>
      <c r="L439">
        <f>YEAR(Linkdin[[#This Row],[PostDate]])</f>
        <v>2022</v>
      </c>
    </row>
    <row r="440" spans="1:12" x14ac:dyDescent="0.55000000000000004">
      <c r="A440" s="2">
        <v>44854</v>
      </c>
      <c r="B440" s="1" t="s">
        <v>337</v>
      </c>
      <c r="C440" s="1" t="s">
        <v>338</v>
      </c>
      <c r="D440">
        <v>17</v>
      </c>
      <c r="E440">
        <v>4980</v>
      </c>
      <c r="F440">
        <v>38</v>
      </c>
      <c r="G440">
        <v>0</v>
      </c>
      <c r="H440">
        <v>4241</v>
      </c>
      <c r="I440">
        <v>1.1044176706827309</v>
      </c>
      <c r="J440" s="1" t="s">
        <v>233</v>
      </c>
      <c r="K440">
        <v>31</v>
      </c>
      <c r="L440">
        <f>YEAR(Linkdin[[#This Row],[PostDate]])</f>
        <v>2022</v>
      </c>
    </row>
    <row r="441" spans="1:12" x14ac:dyDescent="0.55000000000000004">
      <c r="A441" s="2">
        <v>44882</v>
      </c>
      <c r="B441" s="1" t="s">
        <v>347</v>
      </c>
      <c r="C441" s="1" t="s">
        <v>317</v>
      </c>
      <c r="D441">
        <v>38</v>
      </c>
      <c r="E441">
        <v>5793</v>
      </c>
      <c r="F441">
        <v>120</v>
      </c>
      <c r="G441">
        <v>8</v>
      </c>
      <c r="H441">
        <v>23469</v>
      </c>
      <c r="I441">
        <v>2.8655273606076301</v>
      </c>
      <c r="J441" s="1" t="s">
        <v>233</v>
      </c>
      <c r="K441">
        <v>31</v>
      </c>
      <c r="L441">
        <f>YEAR(Linkdin[[#This Row],[PostDate]])</f>
        <v>2022</v>
      </c>
    </row>
    <row r="442" spans="1:12" x14ac:dyDescent="0.55000000000000004">
      <c r="A442" s="2">
        <v>44845</v>
      </c>
      <c r="B442" s="1" t="s">
        <v>334</v>
      </c>
      <c r="C442" s="1" t="s">
        <v>222</v>
      </c>
      <c r="D442">
        <v>49</v>
      </c>
      <c r="E442">
        <v>4365</v>
      </c>
      <c r="F442">
        <v>107</v>
      </c>
      <c r="G442">
        <v>0</v>
      </c>
      <c r="H442">
        <v>12028</v>
      </c>
      <c r="I442">
        <v>3.5738831615120268</v>
      </c>
      <c r="J442" s="1" t="s">
        <v>228</v>
      </c>
      <c r="K442">
        <v>54</v>
      </c>
      <c r="L442">
        <f>YEAR(Linkdin[[#This Row],[PostDate]])</f>
        <v>2022</v>
      </c>
    </row>
    <row r="443" spans="1:12" x14ac:dyDescent="0.55000000000000004">
      <c r="A443" s="2">
        <v>44565</v>
      </c>
      <c r="B443" s="1" t="s">
        <v>227</v>
      </c>
      <c r="C443" s="1" t="s">
        <v>225</v>
      </c>
      <c r="D443">
        <v>14</v>
      </c>
      <c r="E443">
        <v>497</v>
      </c>
      <c r="F443">
        <v>31</v>
      </c>
      <c r="G443">
        <v>0</v>
      </c>
      <c r="H443">
        <v>2508</v>
      </c>
      <c r="I443">
        <v>9.0543259557344058</v>
      </c>
      <c r="J443" s="1" t="s">
        <v>228</v>
      </c>
      <c r="K443">
        <v>21</v>
      </c>
      <c r="L443">
        <f>YEAR(Linkdin[[#This Row],[PostDate]])</f>
        <v>2022</v>
      </c>
    </row>
    <row r="444" spans="1:12" x14ac:dyDescent="0.55000000000000004">
      <c r="A444" s="2">
        <v>44831</v>
      </c>
      <c r="B444" s="1" t="s">
        <v>331</v>
      </c>
      <c r="C444" s="1" t="s">
        <v>225</v>
      </c>
      <c r="D444">
        <v>59</v>
      </c>
      <c r="E444">
        <v>3724</v>
      </c>
      <c r="F444">
        <v>415</v>
      </c>
      <c r="G444">
        <v>6</v>
      </c>
      <c r="H444">
        <v>46475</v>
      </c>
      <c r="I444">
        <v>12.889366272824921</v>
      </c>
      <c r="J444" s="1" t="s">
        <v>228</v>
      </c>
      <c r="K444">
        <v>41</v>
      </c>
      <c r="L444">
        <f>YEAR(Linkdin[[#This Row],[PostDate]])</f>
        <v>2022</v>
      </c>
    </row>
    <row r="445" spans="1:12" x14ac:dyDescent="0.55000000000000004">
      <c r="A445" s="2">
        <v>44591</v>
      </c>
      <c r="B445" s="1" t="s">
        <v>261</v>
      </c>
      <c r="C445" s="1" t="s">
        <v>230</v>
      </c>
      <c r="D445">
        <v>2</v>
      </c>
      <c r="E445">
        <v>573</v>
      </c>
      <c r="F445">
        <v>16</v>
      </c>
      <c r="G445">
        <v>0</v>
      </c>
      <c r="H445">
        <v>801</v>
      </c>
      <c r="I445">
        <v>3.1413612565445019</v>
      </c>
      <c r="J445" s="1" t="s">
        <v>53</v>
      </c>
      <c r="K445">
        <v>13</v>
      </c>
      <c r="L445">
        <f>YEAR(Linkdin[[#This Row],[PostDate]])</f>
        <v>2022</v>
      </c>
    </row>
    <row r="446" spans="1:12" x14ac:dyDescent="0.55000000000000004">
      <c r="A446" s="2">
        <v>44589</v>
      </c>
      <c r="B446" s="1" t="s">
        <v>259</v>
      </c>
      <c r="C446" s="1" t="s">
        <v>245</v>
      </c>
      <c r="D446">
        <v>12</v>
      </c>
      <c r="E446">
        <v>573</v>
      </c>
      <c r="F446">
        <v>17</v>
      </c>
      <c r="G446">
        <v>0</v>
      </c>
      <c r="H446">
        <v>1683</v>
      </c>
      <c r="I446">
        <v>5.0610820244328103</v>
      </c>
      <c r="J446" s="1" t="s">
        <v>235</v>
      </c>
      <c r="K446">
        <v>28</v>
      </c>
      <c r="L446">
        <f>YEAR(Linkdin[[#This Row],[PostDate]])</f>
        <v>2022</v>
      </c>
    </row>
    <row r="447" spans="1:12" x14ac:dyDescent="0.55000000000000004">
      <c r="A447" s="2">
        <v>44684</v>
      </c>
      <c r="B447" s="1" t="s">
        <v>291</v>
      </c>
      <c r="C447" s="1" t="s">
        <v>230</v>
      </c>
      <c r="D447">
        <v>2</v>
      </c>
      <c r="E447">
        <v>1032</v>
      </c>
      <c r="F447">
        <v>6</v>
      </c>
      <c r="G447">
        <v>0</v>
      </c>
      <c r="H447">
        <v>568</v>
      </c>
      <c r="I447">
        <v>0.77519379844961245</v>
      </c>
      <c r="J447" s="1" t="s">
        <v>228</v>
      </c>
      <c r="K447">
        <v>26</v>
      </c>
      <c r="L447">
        <f>YEAR(Linkdin[[#This Row],[PostDate]])</f>
        <v>2022</v>
      </c>
    </row>
    <row r="448" spans="1:12" x14ac:dyDescent="0.55000000000000004">
      <c r="A448" s="2">
        <v>44917</v>
      </c>
      <c r="B448" s="1" t="s">
        <v>363</v>
      </c>
      <c r="C448" s="1" t="s">
        <v>317</v>
      </c>
      <c r="D448">
        <v>25</v>
      </c>
      <c r="E448">
        <v>7560</v>
      </c>
      <c r="F448">
        <v>84</v>
      </c>
      <c r="G448">
        <v>4</v>
      </c>
      <c r="H448">
        <v>16215</v>
      </c>
      <c r="I448">
        <v>1.4947089947089951</v>
      </c>
      <c r="J448" s="1" t="s">
        <v>233</v>
      </c>
      <c r="K448">
        <v>40</v>
      </c>
      <c r="L448">
        <f>YEAR(Linkdin[[#This Row],[PostDate]])</f>
        <v>2022</v>
      </c>
    </row>
    <row r="449" spans="1:12" x14ac:dyDescent="0.55000000000000004">
      <c r="A449" s="2">
        <v>44623</v>
      </c>
      <c r="B449" s="1" t="s">
        <v>270</v>
      </c>
      <c r="C449" s="1" t="s">
        <v>230</v>
      </c>
      <c r="D449">
        <v>5</v>
      </c>
      <c r="E449">
        <v>874</v>
      </c>
      <c r="F449">
        <v>15</v>
      </c>
      <c r="G449">
        <v>0</v>
      </c>
      <c r="H449">
        <v>744</v>
      </c>
      <c r="I449">
        <v>2.2883295194508011</v>
      </c>
      <c r="J449" s="1" t="s">
        <v>233</v>
      </c>
      <c r="K449">
        <v>17</v>
      </c>
      <c r="L449">
        <f>YEAR(Linkdin[[#This Row],[PostDate]])</f>
        <v>2022</v>
      </c>
    </row>
    <row r="450" spans="1:12" x14ac:dyDescent="0.55000000000000004">
      <c r="A450" s="2">
        <v>44574</v>
      </c>
      <c r="B450" s="1" t="s">
        <v>243</v>
      </c>
      <c r="C450" s="1" t="s">
        <v>225</v>
      </c>
      <c r="D450">
        <v>1</v>
      </c>
      <c r="E450">
        <v>541</v>
      </c>
      <c r="F450">
        <v>6</v>
      </c>
      <c r="G450">
        <v>0</v>
      </c>
      <c r="H450">
        <v>397</v>
      </c>
      <c r="I450">
        <v>1.2939001848428839</v>
      </c>
      <c r="J450" s="1" t="s">
        <v>233</v>
      </c>
      <c r="K450">
        <v>32</v>
      </c>
      <c r="L450">
        <f>YEAR(Linkdin[[#This Row],[PostDate]])</f>
        <v>2022</v>
      </c>
    </row>
    <row r="451" spans="1:12" x14ac:dyDescent="0.55000000000000004">
      <c r="A451" s="2">
        <v>44569</v>
      </c>
      <c r="B451" s="1" t="s">
        <v>236</v>
      </c>
      <c r="C451" s="1" t="s">
        <v>237</v>
      </c>
      <c r="D451">
        <v>25</v>
      </c>
      <c r="E451">
        <v>519</v>
      </c>
      <c r="F451">
        <v>22</v>
      </c>
      <c r="G451">
        <v>0</v>
      </c>
      <c r="H451">
        <v>2008</v>
      </c>
      <c r="I451">
        <v>9.0558766859344892</v>
      </c>
      <c r="J451" s="1" t="s">
        <v>223</v>
      </c>
      <c r="K451">
        <v>8</v>
      </c>
      <c r="L451">
        <f>YEAR(Linkdin[[#This Row],[PostDate]])</f>
        <v>2022</v>
      </c>
    </row>
    <row r="452" spans="1:12" x14ac:dyDescent="0.55000000000000004">
      <c r="A452" s="2">
        <v>44824</v>
      </c>
      <c r="B452" s="1" t="s">
        <v>329</v>
      </c>
      <c r="C452" s="1" t="s">
        <v>225</v>
      </c>
      <c r="D452">
        <v>26</v>
      </c>
      <c r="E452">
        <v>3064</v>
      </c>
      <c r="F452">
        <v>71</v>
      </c>
      <c r="G452">
        <v>1</v>
      </c>
      <c r="H452">
        <v>5646</v>
      </c>
      <c r="I452">
        <v>3.1984334203655349</v>
      </c>
      <c r="J452" s="1" t="s">
        <v>228</v>
      </c>
      <c r="K452">
        <v>59</v>
      </c>
      <c r="L452">
        <f>YEAR(Linkdin[[#This Row],[PostDate]])</f>
        <v>2022</v>
      </c>
    </row>
    <row r="453" spans="1:12" x14ac:dyDescent="0.55000000000000004">
      <c r="A453" s="2">
        <v>44952</v>
      </c>
      <c r="B453" s="1" t="s">
        <v>378</v>
      </c>
      <c r="C453" s="1" t="s">
        <v>317</v>
      </c>
      <c r="D453">
        <v>12</v>
      </c>
      <c r="E453">
        <v>10754</v>
      </c>
      <c r="F453">
        <v>66</v>
      </c>
      <c r="G453">
        <v>4</v>
      </c>
      <c r="H453">
        <v>9201</v>
      </c>
      <c r="I453">
        <v>0.7625069741491538</v>
      </c>
      <c r="J453" s="1" t="s">
        <v>233</v>
      </c>
      <c r="K453">
        <v>34</v>
      </c>
      <c r="L453">
        <f>YEAR(Linkdin[[#This Row],[PostDate]])</f>
        <v>2023</v>
      </c>
    </row>
    <row r="454" spans="1:12" x14ac:dyDescent="0.55000000000000004">
      <c r="A454" s="2">
        <v>44841</v>
      </c>
      <c r="B454" s="1" t="s">
        <v>333</v>
      </c>
      <c r="C454" s="1" t="s">
        <v>245</v>
      </c>
      <c r="D454">
        <v>5</v>
      </c>
      <c r="E454">
        <v>4219</v>
      </c>
      <c r="F454">
        <v>29</v>
      </c>
      <c r="G454">
        <v>0</v>
      </c>
      <c r="H454">
        <v>1588</v>
      </c>
      <c r="I454">
        <v>0.80587817018250762</v>
      </c>
      <c r="J454" s="1" t="s">
        <v>235</v>
      </c>
      <c r="K454">
        <v>30</v>
      </c>
      <c r="L454">
        <f>YEAR(Linkdin[[#This Row],[PostDate]])</f>
        <v>2022</v>
      </c>
    </row>
    <row r="455" spans="1:12" x14ac:dyDescent="0.55000000000000004">
      <c r="A455" s="2">
        <v>44791</v>
      </c>
      <c r="B455" s="1" t="s">
        <v>320</v>
      </c>
      <c r="C455" s="1" t="s">
        <v>225</v>
      </c>
      <c r="D455">
        <v>14</v>
      </c>
      <c r="E455">
        <v>2325</v>
      </c>
      <c r="F455">
        <v>49</v>
      </c>
      <c r="G455">
        <v>0</v>
      </c>
      <c r="H455">
        <v>4801</v>
      </c>
      <c r="I455">
        <v>2.709677419354839</v>
      </c>
      <c r="J455" s="1" t="s">
        <v>233</v>
      </c>
      <c r="K455">
        <v>15</v>
      </c>
      <c r="L455">
        <f>YEAR(Linkdin[[#This Row],[PostDate]])</f>
        <v>2022</v>
      </c>
    </row>
    <row r="456" spans="1:12" x14ac:dyDescent="0.55000000000000004">
      <c r="A456" s="2">
        <v>44909</v>
      </c>
      <c r="B456" s="1" t="s">
        <v>359</v>
      </c>
      <c r="C456" s="1" t="s">
        <v>317</v>
      </c>
      <c r="D456">
        <v>52</v>
      </c>
      <c r="E456">
        <v>7325</v>
      </c>
      <c r="F456">
        <v>56</v>
      </c>
      <c r="G456">
        <v>0</v>
      </c>
      <c r="H456">
        <v>4878</v>
      </c>
      <c r="I456">
        <v>1.474402730375427</v>
      </c>
      <c r="J456" s="1" t="s">
        <v>231</v>
      </c>
      <c r="K456">
        <v>25</v>
      </c>
      <c r="L456">
        <f>YEAR(Linkdin[[#This Row],[PostDate]])</f>
        <v>2022</v>
      </c>
    </row>
    <row r="457" spans="1:12" x14ac:dyDescent="0.55000000000000004">
      <c r="A457" s="2">
        <v>44595</v>
      </c>
      <c r="B457" s="1" t="s">
        <v>265</v>
      </c>
      <c r="C457" s="1" t="s">
        <v>222</v>
      </c>
      <c r="D457">
        <v>6</v>
      </c>
      <c r="E457">
        <v>598</v>
      </c>
      <c r="F457">
        <v>39</v>
      </c>
      <c r="G457">
        <v>1</v>
      </c>
      <c r="H457">
        <v>2736</v>
      </c>
      <c r="I457">
        <v>7.6923076923076934</v>
      </c>
      <c r="J457" s="1" t="s">
        <v>233</v>
      </c>
      <c r="K457">
        <v>58</v>
      </c>
      <c r="L457">
        <f>YEAR(Linkdin[[#This Row],[PostDate]])</f>
        <v>2022</v>
      </c>
    </row>
    <row r="458" spans="1:12" x14ac:dyDescent="0.55000000000000004">
      <c r="A458" s="2">
        <v>44875</v>
      </c>
      <c r="B458" s="1" t="s">
        <v>344</v>
      </c>
      <c r="C458" s="1" t="s">
        <v>345</v>
      </c>
      <c r="D458">
        <v>80</v>
      </c>
      <c r="E458">
        <v>5442</v>
      </c>
      <c r="F458">
        <v>326</v>
      </c>
      <c r="G458">
        <v>12</v>
      </c>
      <c r="H458">
        <v>29150</v>
      </c>
      <c r="I458">
        <v>7.6809996324880556</v>
      </c>
      <c r="J458" s="1" t="s">
        <v>233</v>
      </c>
      <c r="K458">
        <v>22</v>
      </c>
      <c r="L458">
        <f>YEAR(Linkdin[[#This Row],[PostDate]])</f>
        <v>2022</v>
      </c>
    </row>
    <row r="459" spans="1:12" x14ac:dyDescent="0.55000000000000004">
      <c r="A459" s="2">
        <v>44805</v>
      </c>
      <c r="B459" s="1" t="s">
        <v>324</v>
      </c>
      <c r="C459" s="1" t="s">
        <v>237</v>
      </c>
      <c r="D459">
        <v>13</v>
      </c>
      <c r="E459">
        <v>2623</v>
      </c>
      <c r="F459">
        <v>16</v>
      </c>
      <c r="G459">
        <v>0</v>
      </c>
      <c r="H459">
        <v>1948</v>
      </c>
      <c r="I459">
        <v>1.1056042699199391</v>
      </c>
      <c r="J459" s="1" t="s">
        <v>233</v>
      </c>
      <c r="K459">
        <v>27</v>
      </c>
      <c r="L459">
        <f>YEAR(Linkdin[[#This Row],[PostDate]])</f>
        <v>2022</v>
      </c>
    </row>
    <row r="460" spans="1:12" x14ac:dyDescent="0.55000000000000004">
      <c r="A460" s="2">
        <v>44908</v>
      </c>
      <c r="B460" s="1" t="s">
        <v>358</v>
      </c>
      <c r="C460" s="1" t="s">
        <v>317</v>
      </c>
      <c r="D460">
        <v>33</v>
      </c>
      <c r="E460">
        <v>7305</v>
      </c>
      <c r="F460">
        <v>104</v>
      </c>
      <c r="G460">
        <v>2</v>
      </c>
      <c r="H460">
        <v>10482</v>
      </c>
      <c r="I460">
        <v>1.90280629705681</v>
      </c>
      <c r="J460" s="1" t="s">
        <v>228</v>
      </c>
      <c r="K460">
        <v>30</v>
      </c>
      <c r="L460">
        <f>YEAR(Linkdin[[#This Row],[PostDate]])</f>
        <v>2022</v>
      </c>
    </row>
    <row r="461" spans="1:12" x14ac:dyDescent="0.55000000000000004">
      <c r="A461" s="2">
        <v>44922</v>
      </c>
      <c r="B461" s="1" t="s">
        <v>364</v>
      </c>
      <c r="C461" s="1" t="s">
        <v>317</v>
      </c>
      <c r="D461">
        <v>199</v>
      </c>
      <c r="E461">
        <v>7661</v>
      </c>
      <c r="F461">
        <v>992</v>
      </c>
      <c r="G461">
        <v>34</v>
      </c>
      <c r="H461">
        <v>360777</v>
      </c>
      <c r="I461">
        <v>15.99007962406996</v>
      </c>
      <c r="J461" s="1" t="s">
        <v>228</v>
      </c>
      <c r="K461">
        <v>22</v>
      </c>
      <c r="L461">
        <f>YEAR(Linkdin[[#This Row],[PostDate]])</f>
        <v>2022</v>
      </c>
    </row>
    <row r="462" spans="1:12" x14ac:dyDescent="0.55000000000000004">
      <c r="A462" s="2">
        <v>44826</v>
      </c>
      <c r="B462" s="1" t="s">
        <v>330</v>
      </c>
      <c r="C462" s="1" t="s">
        <v>222</v>
      </c>
      <c r="D462">
        <v>40</v>
      </c>
      <c r="E462">
        <v>3120</v>
      </c>
      <c r="F462">
        <v>556</v>
      </c>
      <c r="G462">
        <v>31</v>
      </c>
      <c r="H462">
        <v>66502</v>
      </c>
      <c r="I462">
        <v>20.09615384615385</v>
      </c>
      <c r="J462" s="1" t="s">
        <v>233</v>
      </c>
      <c r="K462">
        <v>23</v>
      </c>
      <c r="L462">
        <f>YEAR(Linkdin[[#This Row],[PostDate]])</f>
        <v>2022</v>
      </c>
    </row>
    <row r="463" spans="1:12" x14ac:dyDescent="0.55000000000000004">
      <c r="A463" s="2">
        <v>44590</v>
      </c>
      <c r="B463" s="1" t="s">
        <v>260</v>
      </c>
      <c r="C463" s="1" t="s">
        <v>230</v>
      </c>
      <c r="D463">
        <v>12</v>
      </c>
      <c r="E463">
        <v>573</v>
      </c>
      <c r="F463">
        <v>29</v>
      </c>
      <c r="G463">
        <v>0</v>
      </c>
      <c r="H463">
        <v>1350</v>
      </c>
      <c r="I463">
        <v>7.1553228621291449</v>
      </c>
      <c r="J463" s="1" t="s">
        <v>223</v>
      </c>
      <c r="K463">
        <v>43</v>
      </c>
      <c r="L463">
        <f>YEAR(Linkdin[[#This Row],[PostDate]])</f>
        <v>2022</v>
      </c>
    </row>
    <row r="464" spans="1:12" x14ac:dyDescent="0.55000000000000004">
      <c r="A464" s="2">
        <v>44665</v>
      </c>
      <c r="B464" s="1" t="s">
        <v>285</v>
      </c>
      <c r="C464" s="1" t="s">
        <v>237</v>
      </c>
      <c r="D464">
        <v>40</v>
      </c>
      <c r="E464">
        <v>980</v>
      </c>
      <c r="F464">
        <v>33</v>
      </c>
      <c r="G464">
        <v>0</v>
      </c>
      <c r="H464">
        <v>2824</v>
      </c>
      <c r="I464">
        <v>7.4489795918367356</v>
      </c>
      <c r="J464" s="1" t="s">
        <v>233</v>
      </c>
      <c r="K464">
        <v>29</v>
      </c>
      <c r="L464">
        <f>YEAR(Linkdin[[#This Row],[PostDate]])</f>
        <v>2022</v>
      </c>
    </row>
    <row r="465" spans="1:12" x14ac:dyDescent="0.55000000000000004">
      <c r="A465" s="2">
        <v>44847</v>
      </c>
      <c r="B465" s="1" t="s">
        <v>335</v>
      </c>
      <c r="C465" s="1" t="s">
        <v>222</v>
      </c>
      <c r="D465">
        <v>46</v>
      </c>
      <c r="E465">
        <v>4450</v>
      </c>
      <c r="F465">
        <v>295</v>
      </c>
      <c r="G465">
        <v>18</v>
      </c>
      <c r="H465">
        <v>41332</v>
      </c>
      <c r="I465">
        <v>8.0674157303370784</v>
      </c>
      <c r="J465" s="1" t="s">
        <v>233</v>
      </c>
      <c r="K465">
        <v>29</v>
      </c>
      <c r="L465">
        <f>YEAR(Linkdin[[#This Row],[PostDate]])</f>
        <v>2022</v>
      </c>
    </row>
    <row r="466" spans="1:12" x14ac:dyDescent="0.55000000000000004">
      <c r="A466" s="2">
        <v>44903</v>
      </c>
      <c r="B466" s="1" t="s">
        <v>357</v>
      </c>
      <c r="C466" s="1" t="s">
        <v>317</v>
      </c>
      <c r="D466">
        <v>130</v>
      </c>
      <c r="E466">
        <v>7123</v>
      </c>
      <c r="F466">
        <v>438</v>
      </c>
      <c r="G466">
        <v>0</v>
      </c>
      <c r="H466">
        <v>33441</v>
      </c>
      <c r="I466">
        <v>7.9741681875614203</v>
      </c>
      <c r="J466" s="1" t="s">
        <v>233</v>
      </c>
      <c r="K466">
        <v>68</v>
      </c>
      <c r="L466">
        <f>YEAR(Linkdin[[#This Row],[PostDate]])</f>
        <v>2022</v>
      </c>
    </row>
    <row r="467" spans="1:12" x14ac:dyDescent="0.55000000000000004">
      <c r="A467" s="2">
        <v>44663</v>
      </c>
      <c r="B467" s="1" t="s">
        <v>283</v>
      </c>
      <c r="C467" s="1" t="s">
        <v>225</v>
      </c>
      <c r="D467">
        <v>9</v>
      </c>
      <c r="E467">
        <v>969</v>
      </c>
      <c r="F467">
        <v>28</v>
      </c>
      <c r="G467">
        <v>0</v>
      </c>
      <c r="H467">
        <v>2664</v>
      </c>
      <c r="I467">
        <v>3.818369453044375</v>
      </c>
      <c r="J467" s="1" t="s">
        <v>228</v>
      </c>
      <c r="K467">
        <v>16</v>
      </c>
      <c r="L467">
        <f>YEAR(Linkdin[[#This Row],[PostDate]])</f>
        <v>2022</v>
      </c>
    </row>
    <row r="468" spans="1:12" x14ac:dyDescent="0.55000000000000004">
      <c r="A468" s="2">
        <v>44651</v>
      </c>
      <c r="B468" s="1" t="s">
        <v>279</v>
      </c>
      <c r="C468" s="1" t="s">
        <v>245</v>
      </c>
      <c r="D468">
        <v>16</v>
      </c>
      <c r="E468">
        <v>928</v>
      </c>
      <c r="F468">
        <v>24</v>
      </c>
      <c r="G468">
        <v>0</v>
      </c>
      <c r="H468">
        <v>2309</v>
      </c>
      <c r="I468">
        <v>4.3103448275862073</v>
      </c>
      <c r="J468" s="1" t="s">
        <v>233</v>
      </c>
      <c r="K468">
        <v>34</v>
      </c>
      <c r="L468">
        <f>YEAR(Linkdin[[#This Row],[PostDate]])</f>
        <v>2022</v>
      </c>
    </row>
    <row r="469" spans="1:12" x14ac:dyDescent="0.55000000000000004">
      <c r="A469" s="2">
        <v>44570</v>
      </c>
      <c r="B469" s="1" t="s">
        <v>238</v>
      </c>
      <c r="C469" s="1" t="s">
        <v>225</v>
      </c>
      <c r="D469">
        <v>19</v>
      </c>
      <c r="E469">
        <v>522</v>
      </c>
      <c r="F469">
        <v>54</v>
      </c>
      <c r="G469">
        <v>0</v>
      </c>
      <c r="H469">
        <v>4896</v>
      </c>
      <c r="I469">
        <v>13.98467432950191</v>
      </c>
      <c r="J469" s="1" t="s">
        <v>53</v>
      </c>
      <c r="K469">
        <v>17</v>
      </c>
      <c r="L469">
        <f>YEAR(Linkdin[[#This Row],[PostDate]])</f>
        <v>2022</v>
      </c>
    </row>
    <row r="470" spans="1:12" x14ac:dyDescent="0.55000000000000004">
      <c r="A470" s="2">
        <v>44579</v>
      </c>
      <c r="B470" s="1" t="s">
        <v>249</v>
      </c>
      <c r="C470" s="1" t="s">
        <v>230</v>
      </c>
      <c r="D470">
        <v>6</v>
      </c>
      <c r="E470">
        <v>552</v>
      </c>
      <c r="F470">
        <v>10</v>
      </c>
      <c r="G470">
        <v>0</v>
      </c>
      <c r="H470">
        <v>631</v>
      </c>
      <c r="I470">
        <v>2.8985507246376812</v>
      </c>
      <c r="J470" s="1" t="s">
        <v>228</v>
      </c>
      <c r="K470">
        <v>14</v>
      </c>
      <c r="L470">
        <f>YEAR(Linkdin[[#This Row],[PostDate]])</f>
        <v>2022</v>
      </c>
    </row>
    <row r="471" spans="1:12" x14ac:dyDescent="0.55000000000000004">
      <c r="A471" s="2">
        <v>44945</v>
      </c>
      <c r="B471" s="1" t="s">
        <v>375</v>
      </c>
      <c r="C471" s="1" t="s">
        <v>317</v>
      </c>
      <c r="D471">
        <v>64</v>
      </c>
      <c r="E471">
        <v>9903</v>
      </c>
      <c r="F471">
        <v>423</v>
      </c>
      <c r="G471">
        <v>7</v>
      </c>
      <c r="H471">
        <v>50119</v>
      </c>
      <c r="I471">
        <v>4.988387357366455</v>
      </c>
      <c r="J471" s="1" t="s">
        <v>233</v>
      </c>
      <c r="K471">
        <v>66</v>
      </c>
      <c r="L471">
        <f>YEAR(Linkdin[[#This Row],[PostDate]])</f>
        <v>2023</v>
      </c>
    </row>
    <row r="472" spans="1:12" x14ac:dyDescent="0.55000000000000004">
      <c r="A472" s="2">
        <v>44577</v>
      </c>
      <c r="B472" s="1" t="s">
        <v>247</v>
      </c>
      <c r="C472" s="1" t="s">
        <v>230</v>
      </c>
      <c r="D472">
        <v>20</v>
      </c>
      <c r="E472">
        <v>549</v>
      </c>
      <c r="F472">
        <v>35</v>
      </c>
      <c r="G472">
        <v>0</v>
      </c>
      <c r="H472">
        <v>2039</v>
      </c>
      <c r="I472">
        <v>10.01821493624772</v>
      </c>
      <c r="J472" s="1" t="s">
        <v>53</v>
      </c>
      <c r="K472">
        <v>41</v>
      </c>
      <c r="L472">
        <f>YEAR(Linkdin[[#This Row],[PostDate]])</f>
        <v>2022</v>
      </c>
    </row>
    <row r="473" spans="1:12" x14ac:dyDescent="0.55000000000000004">
      <c r="A473" s="2">
        <v>44854</v>
      </c>
      <c r="B473" s="1" t="s">
        <v>337</v>
      </c>
      <c r="C473" s="1" t="s">
        <v>338</v>
      </c>
      <c r="D473">
        <v>17</v>
      </c>
      <c r="E473">
        <v>4980</v>
      </c>
      <c r="F473">
        <v>38</v>
      </c>
      <c r="G473">
        <v>0</v>
      </c>
      <c r="H473">
        <v>4241</v>
      </c>
      <c r="I473">
        <v>1.1044176706827309</v>
      </c>
      <c r="J473" s="1" t="s">
        <v>233</v>
      </c>
      <c r="K473">
        <v>31</v>
      </c>
      <c r="L473">
        <f>YEAR(Linkdin[[#This Row],[PostDate]])</f>
        <v>2022</v>
      </c>
    </row>
    <row r="474" spans="1:12" x14ac:dyDescent="0.55000000000000004">
      <c r="A474" s="2">
        <v>44593</v>
      </c>
      <c r="B474" s="1" t="s">
        <v>263</v>
      </c>
      <c r="C474" s="1" t="s">
        <v>245</v>
      </c>
      <c r="D474">
        <v>18</v>
      </c>
      <c r="E474">
        <v>579</v>
      </c>
      <c r="F474">
        <v>44</v>
      </c>
      <c r="G474">
        <v>0</v>
      </c>
      <c r="H474">
        <v>2266</v>
      </c>
      <c r="I474">
        <v>10.708117443868741</v>
      </c>
      <c r="J474" s="1" t="s">
        <v>228</v>
      </c>
      <c r="K474">
        <v>31</v>
      </c>
      <c r="L474">
        <f>YEAR(Linkdin[[#This Row],[PostDate]])</f>
        <v>2022</v>
      </c>
    </row>
    <row r="475" spans="1:12" x14ac:dyDescent="0.55000000000000004">
      <c r="A475" s="2">
        <v>44938</v>
      </c>
      <c r="B475" s="1" t="s">
        <v>372</v>
      </c>
      <c r="C475" s="1" t="s">
        <v>317</v>
      </c>
      <c r="D475">
        <v>64</v>
      </c>
      <c r="E475">
        <v>8954</v>
      </c>
      <c r="F475">
        <v>179</v>
      </c>
      <c r="G475">
        <v>2</v>
      </c>
      <c r="H475">
        <v>13825</v>
      </c>
      <c r="I475">
        <v>2.736207281661827</v>
      </c>
      <c r="J475" s="1" t="s">
        <v>233</v>
      </c>
      <c r="K475">
        <v>19</v>
      </c>
      <c r="L475">
        <f>YEAR(Linkdin[[#This Row],[PostDate]])</f>
        <v>2023</v>
      </c>
    </row>
    <row r="476" spans="1:12" x14ac:dyDescent="0.55000000000000004">
      <c r="A476" s="2">
        <v>44950</v>
      </c>
      <c r="B476" s="1" t="s">
        <v>376</v>
      </c>
      <c r="C476" s="1" t="s">
        <v>222</v>
      </c>
      <c r="D476">
        <v>41</v>
      </c>
      <c r="E476">
        <v>10222</v>
      </c>
      <c r="F476">
        <v>217</v>
      </c>
      <c r="G476">
        <v>3</v>
      </c>
      <c r="H476">
        <v>16969</v>
      </c>
      <c r="I476">
        <v>2.5533163764429658</v>
      </c>
      <c r="J476" s="1" t="s">
        <v>228</v>
      </c>
      <c r="K476">
        <v>32</v>
      </c>
      <c r="L476">
        <f>YEAR(Linkdin[[#This Row],[PostDate]])</f>
        <v>2023</v>
      </c>
    </row>
    <row r="477" spans="1:12" x14ac:dyDescent="0.55000000000000004">
      <c r="A477" s="2">
        <v>44573</v>
      </c>
      <c r="B477" s="1" t="s">
        <v>241</v>
      </c>
      <c r="C477" s="1" t="s">
        <v>242</v>
      </c>
      <c r="D477">
        <v>14</v>
      </c>
      <c r="E477">
        <v>535</v>
      </c>
      <c r="F477">
        <v>25</v>
      </c>
      <c r="G477">
        <v>0</v>
      </c>
      <c r="H477">
        <v>2696</v>
      </c>
      <c r="I477">
        <v>7.2897196261682247</v>
      </c>
      <c r="J477" s="1" t="s">
        <v>231</v>
      </c>
      <c r="K477">
        <v>19</v>
      </c>
      <c r="L477">
        <f>YEAR(Linkdin[[#This Row],[PostDate]])</f>
        <v>2022</v>
      </c>
    </row>
    <row r="478" spans="1:12" x14ac:dyDescent="0.55000000000000004">
      <c r="A478" s="2">
        <v>44591</v>
      </c>
      <c r="B478" s="1" t="s">
        <v>261</v>
      </c>
      <c r="C478" s="1" t="s">
        <v>230</v>
      </c>
      <c r="D478">
        <v>2</v>
      </c>
      <c r="E478">
        <v>573</v>
      </c>
      <c r="F478">
        <v>16</v>
      </c>
      <c r="G478">
        <v>0</v>
      </c>
      <c r="H478">
        <v>801</v>
      </c>
      <c r="I478">
        <v>3.1413612565445019</v>
      </c>
      <c r="J478" s="1" t="s">
        <v>53</v>
      </c>
      <c r="K478">
        <v>13</v>
      </c>
      <c r="L478">
        <f>YEAR(Linkdin[[#This Row],[PostDate]])</f>
        <v>2022</v>
      </c>
    </row>
    <row r="479" spans="1:12" x14ac:dyDescent="0.55000000000000004">
      <c r="A479" s="2">
        <v>44931</v>
      </c>
      <c r="B479" s="1" t="s">
        <v>369</v>
      </c>
      <c r="C479" s="1" t="s">
        <v>230</v>
      </c>
      <c r="D479">
        <v>13</v>
      </c>
      <c r="E479">
        <v>8621</v>
      </c>
      <c r="F479">
        <v>57</v>
      </c>
      <c r="G479">
        <v>1</v>
      </c>
      <c r="H479">
        <v>5706</v>
      </c>
      <c r="I479">
        <v>0.82357035146734714</v>
      </c>
      <c r="J479" s="1" t="s">
        <v>233</v>
      </c>
      <c r="K479">
        <v>33</v>
      </c>
      <c r="L479">
        <f>YEAR(Linkdin[[#This Row],[PostDate]])</f>
        <v>2023</v>
      </c>
    </row>
    <row r="480" spans="1:12" x14ac:dyDescent="0.55000000000000004">
      <c r="A480" s="2">
        <v>44777</v>
      </c>
      <c r="B480" s="1" t="s">
        <v>313</v>
      </c>
      <c r="C480" s="1" t="s">
        <v>245</v>
      </c>
      <c r="D480">
        <v>6</v>
      </c>
      <c r="E480">
        <v>1832</v>
      </c>
      <c r="F480">
        <v>30</v>
      </c>
      <c r="G480">
        <v>0</v>
      </c>
      <c r="H480">
        <v>2719</v>
      </c>
      <c r="I480">
        <v>1.965065502183406</v>
      </c>
      <c r="J480" s="1" t="s">
        <v>233</v>
      </c>
      <c r="K480">
        <v>33</v>
      </c>
      <c r="L480">
        <f>YEAR(Linkdin[[#This Row],[PostDate]])</f>
        <v>2022</v>
      </c>
    </row>
    <row r="481" spans="1:12" x14ac:dyDescent="0.55000000000000004">
      <c r="A481" s="2">
        <v>44931</v>
      </c>
      <c r="B481" s="1" t="s">
        <v>369</v>
      </c>
      <c r="C481" s="1" t="s">
        <v>230</v>
      </c>
      <c r="D481">
        <v>13</v>
      </c>
      <c r="E481">
        <v>8621</v>
      </c>
      <c r="F481">
        <v>57</v>
      </c>
      <c r="G481">
        <v>1</v>
      </c>
      <c r="H481">
        <v>5706</v>
      </c>
      <c r="I481">
        <v>0.82357035146734714</v>
      </c>
      <c r="J481" s="1" t="s">
        <v>233</v>
      </c>
      <c r="K481">
        <v>33</v>
      </c>
      <c r="L481">
        <f>YEAR(Linkdin[[#This Row],[PostDate]])</f>
        <v>2023</v>
      </c>
    </row>
    <row r="482" spans="1:12" x14ac:dyDescent="0.55000000000000004">
      <c r="A482" s="2">
        <v>44903</v>
      </c>
      <c r="B482" s="1" t="s">
        <v>357</v>
      </c>
      <c r="C482" s="1" t="s">
        <v>317</v>
      </c>
      <c r="D482">
        <v>130</v>
      </c>
      <c r="E482">
        <v>7123</v>
      </c>
      <c r="F482">
        <v>438</v>
      </c>
      <c r="G482">
        <v>0</v>
      </c>
      <c r="H482">
        <v>33441</v>
      </c>
      <c r="I482">
        <v>7.9741681875614203</v>
      </c>
      <c r="J482" s="1" t="s">
        <v>233</v>
      </c>
      <c r="K482">
        <v>68</v>
      </c>
      <c r="L482">
        <f>YEAR(Linkdin[[#This Row],[PostDate]])</f>
        <v>2022</v>
      </c>
    </row>
    <row r="483" spans="1:12" x14ac:dyDescent="0.55000000000000004">
      <c r="A483" s="2">
        <v>44642</v>
      </c>
      <c r="B483" s="1" t="s">
        <v>275</v>
      </c>
      <c r="C483" s="1" t="s">
        <v>245</v>
      </c>
      <c r="D483">
        <v>16</v>
      </c>
      <c r="E483">
        <v>911</v>
      </c>
      <c r="F483">
        <v>16</v>
      </c>
      <c r="G483">
        <v>0</v>
      </c>
      <c r="H483">
        <v>1397</v>
      </c>
      <c r="I483">
        <v>3.5126234906695939</v>
      </c>
      <c r="J483" s="1" t="s">
        <v>228</v>
      </c>
      <c r="K483">
        <v>22</v>
      </c>
      <c r="L483">
        <f>YEAR(Linkdin[[#This Row],[PostDate]])</f>
        <v>2022</v>
      </c>
    </row>
    <row r="484" spans="1:12" x14ac:dyDescent="0.55000000000000004">
      <c r="A484" s="2">
        <v>44789</v>
      </c>
      <c r="B484" s="1" t="s">
        <v>319</v>
      </c>
      <c r="C484" s="1" t="s">
        <v>317</v>
      </c>
      <c r="D484">
        <v>41</v>
      </c>
      <c r="E484">
        <v>2282</v>
      </c>
      <c r="F484">
        <v>72</v>
      </c>
      <c r="G484">
        <v>0</v>
      </c>
      <c r="H484">
        <v>5967</v>
      </c>
      <c r="I484">
        <v>4.9517966695880808</v>
      </c>
      <c r="J484" s="1" t="s">
        <v>228</v>
      </c>
      <c r="K484">
        <v>24</v>
      </c>
      <c r="L484">
        <f>YEAR(Linkdin[[#This Row],[PostDate]])</f>
        <v>2022</v>
      </c>
    </row>
    <row r="485" spans="1:12" x14ac:dyDescent="0.55000000000000004">
      <c r="A485" s="2">
        <v>44679</v>
      </c>
      <c r="B485" s="1" t="s">
        <v>290</v>
      </c>
      <c r="C485" s="1" t="s">
        <v>237</v>
      </c>
      <c r="D485">
        <v>23</v>
      </c>
      <c r="E485">
        <v>1025</v>
      </c>
      <c r="F485">
        <v>16</v>
      </c>
      <c r="G485">
        <v>0</v>
      </c>
      <c r="H485">
        <v>1499</v>
      </c>
      <c r="I485">
        <v>3.8048780487804881</v>
      </c>
      <c r="J485" s="1" t="s">
        <v>233</v>
      </c>
      <c r="K485">
        <v>36</v>
      </c>
      <c r="L485">
        <f>YEAR(Linkdin[[#This Row],[PostDate]])</f>
        <v>2022</v>
      </c>
    </row>
    <row r="486" spans="1:12" x14ac:dyDescent="0.55000000000000004">
      <c r="A486" s="2">
        <v>44677</v>
      </c>
      <c r="B486" s="1" t="s">
        <v>289</v>
      </c>
      <c r="C486" s="1" t="s">
        <v>225</v>
      </c>
      <c r="D486">
        <v>9</v>
      </c>
      <c r="E486">
        <v>1018</v>
      </c>
      <c r="F486">
        <v>10</v>
      </c>
      <c r="G486">
        <v>0</v>
      </c>
      <c r="H486">
        <v>761</v>
      </c>
      <c r="I486">
        <v>1.866404715127701</v>
      </c>
      <c r="J486" s="1" t="s">
        <v>228</v>
      </c>
      <c r="K486">
        <v>34</v>
      </c>
      <c r="L486">
        <f>YEAR(Linkdin[[#This Row],[PostDate]])</f>
        <v>2022</v>
      </c>
    </row>
    <row r="487" spans="1:12" x14ac:dyDescent="0.55000000000000004">
      <c r="A487" s="2">
        <v>44761</v>
      </c>
      <c r="B487" s="1" t="s">
        <v>311</v>
      </c>
      <c r="C487" s="1" t="s">
        <v>245</v>
      </c>
      <c r="D487">
        <v>29</v>
      </c>
      <c r="E487">
        <v>1607</v>
      </c>
      <c r="F487">
        <v>111</v>
      </c>
      <c r="G487">
        <v>1</v>
      </c>
      <c r="H487">
        <v>6781</v>
      </c>
      <c r="I487">
        <v>8.7741132545115121</v>
      </c>
      <c r="J487" s="1" t="s">
        <v>228</v>
      </c>
      <c r="K487">
        <v>48</v>
      </c>
      <c r="L487">
        <f>YEAR(Linkdin[[#This Row],[PostDate]])</f>
        <v>2022</v>
      </c>
    </row>
    <row r="488" spans="1:12" x14ac:dyDescent="0.55000000000000004">
      <c r="A488" s="2">
        <v>44791</v>
      </c>
      <c r="B488" s="1" t="s">
        <v>320</v>
      </c>
      <c r="C488" s="1" t="s">
        <v>225</v>
      </c>
      <c r="D488">
        <v>14</v>
      </c>
      <c r="E488">
        <v>2325</v>
      </c>
      <c r="F488">
        <v>49</v>
      </c>
      <c r="G488">
        <v>0</v>
      </c>
      <c r="H488">
        <v>4801</v>
      </c>
      <c r="I488">
        <v>2.709677419354839</v>
      </c>
      <c r="J488" s="1" t="s">
        <v>233</v>
      </c>
      <c r="K488">
        <v>15</v>
      </c>
      <c r="L488">
        <f>YEAR(Linkdin[[#This Row],[PostDate]])</f>
        <v>2022</v>
      </c>
    </row>
    <row r="489" spans="1:12" x14ac:dyDescent="0.55000000000000004">
      <c r="A489" s="2">
        <v>44895</v>
      </c>
      <c r="B489" s="1" t="s">
        <v>353</v>
      </c>
      <c r="C489" s="1" t="s">
        <v>222</v>
      </c>
      <c r="D489">
        <v>31</v>
      </c>
      <c r="E489">
        <v>6380</v>
      </c>
      <c r="F489">
        <v>94</v>
      </c>
      <c r="G489">
        <v>1</v>
      </c>
      <c r="H489">
        <v>5432</v>
      </c>
      <c r="I489">
        <v>1.974921630094044</v>
      </c>
      <c r="J489" s="1" t="s">
        <v>231</v>
      </c>
      <c r="K489">
        <v>23</v>
      </c>
      <c r="L489">
        <f>YEAR(Linkdin[[#This Row],[PostDate]])</f>
        <v>2022</v>
      </c>
    </row>
    <row r="490" spans="1:12" x14ac:dyDescent="0.55000000000000004">
      <c r="A490" s="2">
        <v>44944</v>
      </c>
      <c r="B490" s="1" t="s">
        <v>374</v>
      </c>
      <c r="C490" s="1" t="s">
        <v>222</v>
      </c>
      <c r="D490">
        <v>20</v>
      </c>
      <c r="E490">
        <v>9579</v>
      </c>
      <c r="F490">
        <v>80</v>
      </c>
      <c r="G490">
        <v>1</v>
      </c>
      <c r="H490">
        <v>6958</v>
      </c>
      <c r="I490">
        <v>1.0543898110449941</v>
      </c>
      <c r="J490" s="1" t="s">
        <v>231</v>
      </c>
      <c r="K490">
        <v>24</v>
      </c>
      <c r="L490">
        <f>YEAR(Linkdin[[#This Row],[PostDate]])</f>
        <v>2023</v>
      </c>
    </row>
    <row r="491" spans="1:12" x14ac:dyDescent="0.55000000000000004">
      <c r="A491" s="2">
        <v>44656</v>
      </c>
      <c r="B491" s="1" t="s">
        <v>281</v>
      </c>
      <c r="C491" s="1" t="s">
        <v>237</v>
      </c>
      <c r="D491">
        <v>3</v>
      </c>
      <c r="E491">
        <v>949</v>
      </c>
      <c r="F491">
        <v>13</v>
      </c>
      <c r="G491">
        <v>0</v>
      </c>
      <c r="H491">
        <v>1358</v>
      </c>
      <c r="I491">
        <v>1.6859852476290831</v>
      </c>
      <c r="J491" s="1" t="s">
        <v>228</v>
      </c>
      <c r="K491">
        <v>25</v>
      </c>
      <c r="L491">
        <f>YEAR(Linkdin[[#This Row],[PostDate]])</f>
        <v>2022</v>
      </c>
    </row>
    <row r="492" spans="1:12" x14ac:dyDescent="0.55000000000000004">
      <c r="A492" s="2">
        <v>44582</v>
      </c>
      <c r="B492" s="1" t="s">
        <v>252</v>
      </c>
      <c r="C492" s="1" t="s">
        <v>225</v>
      </c>
      <c r="D492">
        <v>19</v>
      </c>
      <c r="E492">
        <v>550</v>
      </c>
      <c r="F492">
        <v>32</v>
      </c>
      <c r="G492">
        <v>0</v>
      </c>
      <c r="H492">
        <v>1948</v>
      </c>
      <c r="I492">
        <v>9.2727272727272734</v>
      </c>
      <c r="J492" s="1" t="s">
        <v>235</v>
      </c>
      <c r="K492">
        <v>28</v>
      </c>
      <c r="L492">
        <f>YEAR(Linkdin[[#This Row],[PostDate]])</f>
        <v>2022</v>
      </c>
    </row>
    <row r="493" spans="1:12" x14ac:dyDescent="0.55000000000000004">
      <c r="A493" s="2">
        <v>44950</v>
      </c>
      <c r="B493" s="1" t="s">
        <v>376</v>
      </c>
      <c r="C493" s="1" t="s">
        <v>222</v>
      </c>
      <c r="D493">
        <v>41</v>
      </c>
      <c r="E493">
        <v>10222</v>
      </c>
      <c r="F493">
        <v>217</v>
      </c>
      <c r="G493">
        <v>3</v>
      </c>
      <c r="H493">
        <v>16969</v>
      </c>
      <c r="I493">
        <v>2.5533163764429658</v>
      </c>
      <c r="J493" s="1" t="s">
        <v>228</v>
      </c>
      <c r="K493">
        <v>32</v>
      </c>
      <c r="L493">
        <f>YEAR(Linkdin[[#This Row],[PostDate]])</f>
        <v>2023</v>
      </c>
    </row>
    <row r="494" spans="1:12" x14ac:dyDescent="0.55000000000000004">
      <c r="A494" s="2">
        <v>44756</v>
      </c>
      <c r="B494" s="1" t="s">
        <v>310</v>
      </c>
      <c r="C494" s="1" t="s">
        <v>222</v>
      </c>
      <c r="D494">
        <v>46</v>
      </c>
      <c r="E494">
        <v>1452</v>
      </c>
      <c r="F494">
        <v>167</v>
      </c>
      <c r="G494">
        <v>0</v>
      </c>
      <c r="H494">
        <v>21596</v>
      </c>
      <c r="I494">
        <v>14.66942148760331</v>
      </c>
      <c r="J494" s="1" t="s">
        <v>233</v>
      </c>
      <c r="K494">
        <v>47</v>
      </c>
      <c r="L494">
        <f>YEAR(Linkdin[[#This Row],[PostDate]])</f>
        <v>2022</v>
      </c>
    </row>
    <row r="495" spans="1:12" x14ac:dyDescent="0.55000000000000004">
      <c r="A495" s="2">
        <v>44579</v>
      </c>
      <c r="B495" s="1" t="s">
        <v>249</v>
      </c>
      <c r="C495" s="1" t="s">
        <v>230</v>
      </c>
      <c r="D495">
        <v>6</v>
      </c>
      <c r="E495">
        <v>552</v>
      </c>
      <c r="F495">
        <v>10</v>
      </c>
      <c r="G495">
        <v>0</v>
      </c>
      <c r="H495">
        <v>631</v>
      </c>
      <c r="I495">
        <v>2.8985507246376812</v>
      </c>
      <c r="J495" s="1" t="s">
        <v>228</v>
      </c>
      <c r="K495">
        <v>14</v>
      </c>
      <c r="L495">
        <f>YEAR(Linkdin[[#This Row],[PostDate]])</f>
        <v>2022</v>
      </c>
    </row>
    <row r="496" spans="1:12" x14ac:dyDescent="0.55000000000000004">
      <c r="A496" s="2">
        <v>44567</v>
      </c>
      <c r="B496" s="1" t="s">
        <v>232</v>
      </c>
      <c r="C496" s="1" t="s">
        <v>225</v>
      </c>
      <c r="D496">
        <v>20</v>
      </c>
      <c r="E496">
        <v>506</v>
      </c>
      <c r="F496">
        <v>21</v>
      </c>
      <c r="G496">
        <v>0</v>
      </c>
      <c r="H496">
        <v>1334</v>
      </c>
      <c r="I496">
        <v>8.1027667984189726</v>
      </c>
      <c r="J496" s="1" t="s">
        <v>233</v>
      </c>
      <c r="K496">
        <v>33</v>
      </c>
      <c r="L496">
        <f>YEAR(Linkdin[[#This Row],[PostDate]])</f>
        <v>2022</v>
      </c>
    </row>
    <row r="497" spans="1:12" x14ac:dyDescent="0.55000000000000004">
      <c r="A497" s="2">
        <v>44896</v>
      </c>
      <c r="B497" s="1" t="s">
        <v>354</v>
      </c>
      <c r="C497" s="1" t="s">
        <v>317</v>
      </c>
      <c r="D497">
        <v>87</v>
      </c>
      <c r="E497">
        <v>6611</v>
      </c>
      <c r="F497">
        <v>358</v>
      </c>
      <c r="G497">
        <v>11</v>
      </c>
      <c r="H497">
        <v>36966</v>
      </c>
      <c r="I497">
        <v>6.8975949175616389</v>
      </c>
      <c r="J497" s="1" t="s">
        <v>233</v>
      </c>
      <c r="K497">
        <v>55</v>
      </c>
      <c r="L497">
        <f>YEAR(Linkdin[[#This Row],[PostDate]])</f>
        <v>2022</v>
      </c>
    </row>
    <row r="498" spans="1:12" x14ac:dyDescent="0.55000000000000004">
      <c r="A498" s="2">
        <v>44726</v>
      </c>
      <c r="B498" s="1" t="s">
        <v>301</v>
      </c>
      <c r="C498" s="1" t="s">
        <v>237</v>
      </c>
      <c r="D498">
        <v>8</v>
      </c>
      <c r="E498">
        <v>1146</v>
      </c>
      <c r="F498">
        <v>14</v>
      </c>
      <c r="G498">
        <v>0</v>
      </c>
      <c r="H498">
        <v>808</v>
      </c>
      <c r="I498">
        <v>1.919720767888307</v>
      </c>
      <c r="J498" s="1" t="s">
        <v>228</v>
      </c>
      <c r="K498">
        <v>52</v>
      </c>
      <c r="L498">
        <f>YEAR(Linkdin[[#This Row],[PostDate]])</f>
        <v>2022</v>
      </c>
    </row>
    <row r="499" spans="1:12" x14ac:dyDescent="0.55000000000000004">
      <c r="A499" s="2">
        <v>44929</v>
      </c>
      <c r="B499" s="1" t="s">
        <v>367</v>
      </c>
      <c r="C499" s="1" t="s">
        <v>225</v>
      </c>
      <c r="D499">
        <v>18</v>
      </c>
      <c r="E499">
        <v>8532</v>
      </c>
      <c r="F499">
        <v>93</v>
      </c>
      <c r="G499">
        <v>1</v>
      </c>
      <c r="H499">
        <v>6255</v>
      </c>
      <c r="I499">
        <v>1.312705110173465</v>
      </c>
      <c r="J499" s="1" t="s">
        <v>228</v>
      </c>
      <c r="K499">
        <v>54</v>
      </c>
      <c r="L499">
        <f>YEAR(Linkdin[[#This Row],[PostDate]])</f>
        <v>2023</v>
      </c>
    </row>
    <row r="500" spans="1:12" x14ac:dyDescent="0.55000000000000004">
      <c r="A500" s="2">
        <v>44575</v>
      </c>
      <c r="B500" s="1" t="s">
        <v>244</v>
      </c>
      <c r="C500" s="1" t="s">
        <v>245</v>
      </c>
      <c r="D500">
        <v>4</v>
      </c>
      <c r="E500">
        <v>544</v>
      </c>
      <c r="F500">
        <v>17</v>
      </c>
      <c r="G500">
        <v>0</v>
      </c>
      <c r="H500">
        <v>1003</v>
      </c>
      <c r="I500">
        <v>3.8602941176470589</v>
      </c>
      <c r="J500" s="1" t="s">
        <v>235</v>
      </c>
      <c r="K500">
        <v>20</v>
      </c>
      <c r="L500">
        <f>YEAR(Linkdin[[#This Row],[PostDate]])</f>
        <v>2022</v>
      </c>
    </row>
    <row r="501" spans="1:12" x14ac:dyDescent="0.55000000000000004">
      <c r="A501" s="2">
        <v>44924</v>
      </c>
      <c r="B501" s="1" t="s">
        <v>366</v>
      </c>
      <c r="C501" s="1" t="s">
        <v>317</v>
      </c>
      <c r="D501">
        <v>38</v>
      </c>
      <c r="E501">
        <v>8323</v>
      </c>
      <c r="F501">
        <v>167</v>
      </c>
      <c r="G501">
        <v>3</v>
      </c>
      <c r="H501">
        <v>47525</v>
      </c>
      <c r="I501">
        <v>2.499098882614442</v>
      </c>
      <c r="J501" s="1" t="s">
        <v>233</v>
      </c>
      <c r="K501">
        <v>26</v>
      </c>
      <c r="L501">
        <f>YEAR(Linkdin[[#This Row],[PostDate]])</f>
        <v>2022</v>
      </c>
    </row>
    <row r="502" spans="1:12" x14ac:dyDescent="0.55000000000000004">
      <c r="A502" s="2">
        <v>44754</v>
      </c>
      <c r="B502" s="1" t="s">
        <v>309</v>
      </c>
      <c r="C502" s="1" t="s">
        <v>222</v>
      </c>
      <c r="D502">
        <v>43</v>
      </c>
      <c r="E502">
        <v>1340</v>
      </c>
      <c r="F502">
        <v>161</v>
      </c>
      <c r="G502">
        <v>6</v>
      </c>
      <c r="H502">
        <v>13436</v>
      </c>
      <c r="I502">
        <v>15.671641791044779</v>
      </c>
      <c r="J502" s="1" t="s">
        <v>228</v>
      </c>
      <c r="K502">
        <v>34</v>
      </c>
      <c r="L502">
        <f>YEAR(Linkdin[[#This Row],[PostDate]])</f>
        <v>2022</v>
      </c>
    </row>
    <row r="503" spans="1:12" x14ac:dyDescent="0.55000000000000004">
      <c r="A503" s="2">
        <v>44824</v>
      </c>
      <c r="B503" s="1" t="s">
        <v>329</v>
      </c>
      <c r="C503" s="1" t="s">
        <v>225</v>
      </c>
      <c r="D503">
        <v>26</v>
      </c>
      <c r="E503">
        <v>3064</v>
      </c>
      <c r="F503">
        <v>71</v>
      </c>
      <c r="G503">
        <v>1</v>
      </c>
      <c r="H503">
        <v>5646</v>
      </c>
      <c r="I503">
        <v>3.1984334203655349</v>
      </c>
      <c r="J503" s="1" t="s">
        <v>228</v>
      </c>
      <c r="K503">
        <v>59</v>
      </c>
      <c r="L503">
        <f>YEAR(Linkdin[[#This Row],[PostDate]])</f>
        <v>2022</v>
      </c>
    </row>
    <row r="504" spans="1:12" x14ac:dyDescent="0.55000000000000004">
      <c r="A504" s="2">
        <v>44824</v>
      </c>
      <c r="B504" s="1" t="s">
        <v>329</v>
      </c>
      <c r="C504" s="1" t="s">
        <v>225</v>
      </c>
      <c r="D504">
        <v>26</v>
      </c>
      <c r="E504">
        <v>3064</v>
      </c>
      <c r="F504">
        <v>71</v>
      </c>
      <c r="G504">
        <v>1</v>
      </c>
      <c r="H504">
        <v>5646</v>
      </c>
      <c r="I504">
        <v>3.1984334203655349</v>
      </c>
      <c r="J504" s="1" t="s">
        <v>228</v>
      </c>
      <c r="K504">
        <v>59</v>
      </c>
      <c r="L504">
        <f>YEAR(Linkdin[[#This Row],[PostDate]])</f>
        <v>2022</v>
      </c>
    </row>
    <row r="505" spans="1:12" x14ac:dyDescent="0.55000000000000004">
      <c r="A505" s="2">
        <v>44693</v>
      </c>
      <c r="B505" s="1" t="s">
        <v>294</v>
      </c>
      <c r="C505" s="1" t="s">
        <v>245</v>
      </c>
      <c r="D505">
        <v>14</v>
      </c>
      <c r="E505">
        <v>1044</v>
      </c>
      <c r="F505">
        <v>15</v>
      </c>
      <c r="G505">
        <v>0</v>
      </c>
      <c r="H505">
        <v>1008</v>
      </c>
      <c r="I505">
        <v>2.7777777777777781</v>
      </c>
      <c r="J505" s="1" t="s">
        <v>233</v>
      </c>
      <c r="K505">
        <v>17</v>
      </c>
      <c r="L505">
        <f>YEAR(Linkdin[[#This Row],[PostDate]])</f>
        <v>2022</v>
      </c>
    </row>
    <row r="506" spans="1:12" x14ac:dyDescent="0.55000000000000004">
      <c r="A506" s="2">
        <v>44957</v>
      </c>
      <c r="B506" s="1" t="s">
        <v>379</v>
      </c>
      <c r="C506" s="1" t="s">
        <v>222</v>
      </c>
      <c r="D506">
        <v>34</v>
      </c>
      <c r="E506">
        <v>10766</v>
      </c>
      <c r="F506">
        <v>126</v>
      </c>
      <c r="G506">
        <v>7</v>
      </c>
      <c r="H506">
        <v>7660</v>
      </c>
      <c r="I506">
        <v>1.5511796396061679</v>
      </c>
      <c r="J506" s="1" t="s">
        <v>228</v>
      </c>
      <c r="K506">
        <v>29</v>
      </c>
      <c r="L506">
        <f>YEAR(Linkdin[[#This Row],[PostDate]])</f>
        <v>2023</v>
      </c>
    </row>
    <row r="507" spans="1:12" x14ac:dyDescent="0.55000000000000004">
      <c r="A507" s="2">
        <v>44841</v>
      </c>
      <c r="B507" s="1" t="s">
        <v>333</v>
      </c>
      <c r="C507" s="1" t="s">
        <v>245</v>
      </c>
      <c r="D507">
        <v>5</v>
      </c>
      <c r="E507">
        <v>4219</v>
      </c>
      <c r="F507">
        <v>29</v>
      </c>
      <c r="G507">
        <v>0</v>
      </c>
      <c r="H507">
        <v>1588</v>
      </c>
      <c r="I507">
        <v>0.80587817018250762</v>
      </c>
      <c r="J507" s="1" t="s">
        <v>235</v>
      </c>
      <c r="K507">
        <v>30</v>
      </c>
      <c r="L507">
        <f>YEAR(Linkdin[[#This Row],[PostDate]])</f>
        <v>2022</v>
      </c>
    </row>
    <row r="508" spans="1:12" x14ac:dyDescent="0.55000000000000004">
      <c r="A508" s="2">
        <v>44747</v>
      </c>
      <c r="B508" s="1" t="s">
        <v>307</v>
      </c>
      <c r="C508" s="1" t="s">
        <v>245</v>
      </c>
      <c r="D508">
        <v>13</v>
      </c>
      <c r="E508">
        <v>1308</v>
      </c>
      <c r="F508">
        <v>27</v>
      </c>
      <c r="G508">
        <v>0</v>
      </c>
      <c r="H508">
        <v>1894</v>
      </c>
      <c r="I508">
        <v>3.0581039755351682</v>
      </c>
      <c r="J508" s="1" t="s">
        <v>228</v>
      </c>
      <c r="K508">
        <v>30</v>
      </c>
      <c r="L508">
        <f>YEAR(Linkdin[[#This Row],[PostDate]])</f>
        <v>2022</v>
      </c>
    </row>
    <row r="509" spans="1:12" x14ac:dyDescent="0.55000000000000004">
      <c r="A509" s="2">
        <v>44950</v>
      </c>
      <c r="B509" s="1" t="s">
        <v>376</v>
      </c>
      <c r="C509" s="1" t="s">
        <v>222</v>
      </c>
      <c r="D509">
        <v>41</v>
      </c>
      <c r="E509">
        <v>10222</v>
      </c>
      <c r="F509">
        <v>217</v>
      </c>
      <c r="G509">
        <v>3</v>
      </c>
      <c r="H509">
        <v>16969</v>
      </c>
      <c r="I509">
        <v>2.5533163764429658</v>
      </c>
      <c r="J509" s="1" t="s">
        <v>228</v>
      </c>
      <c r="K509">
        <v>32</v>
      </c>
      <c r="L509">
        <f>YEAR(Linkdin[[#This Row],[PostDate]])</f>
        <v>2023</v>
      </c>
    </row>
    <row r="510" spans="1:12" x14ac:dyDescent="0.55000000000000004">
      <c r="A510" s="2">
        <v>44931</v>
      </c>
      <c r="B510" s="1" t="s">
        <v>369</v>
      </c>
      <c r="C510" s="1" t="s">
        <v>230</v>
      </c>
      <c r="D510">
        <v>13</v>
      </c>
      <c r="E510">
        <v>8621</v>
      </c>
      <c r="F510">
        <v>57</v>
      </c>
      <c r="G510">
        <v>1</v>
      </c>
      <c r="H510">
        <v>5706</v>
      </c>
      <c r="I510">
        <v>0.82357035146734714</v>
      </c>
      <c r="J510" s="1" t="s">
        <v>233</v>
      </c>
      <c r="K510">
        <v>33</v>
      </c>
      <c r="L510">
        <f>YEAR(Linkdin[[#This Row],[PostDate]])</f>
        <v>2023</v>
      </c>
    </row>
    <row r="511" spans="1:12" x14ac:dyDescent="0.55000000000000004">
      <c r="A511" s="2">
        <v>44819</v>
      </c>
      <c r="B511" s="1" t="s">
        <v>328</v>
      </c>
      <c r="C511" s="1" t="s">
        <v>222</v>
      </c>
      <c r="D511">
        <v>24</v>
      </c>
      <c r="E511">
        <v>2950</v>
      </c>
      <c r="F511">
        <v>100</v>
      </c>
      <c r="G511">
        <v>2</v>
      </c>
      <c r="H511">
        <v>6720</v>
      </c>
      <c r="I511">
        <v>4.2711864406779663</v>
      </c>
      <c r="J511" s="1" t="s">
        <v>233</v>
      </c>
      <c r="K511">
        <v>29</v>
      </c>
      <c r="L511">
        <f>YEAR(Linkdin[[#This Row],[PostDate]])</f>
        <v>2022</v>
      </c>
    </row>
    <row r="512" spans="1:12" x14ac:dyDescent="0.55000000000000004">
      <c r="A512" s="2">
        <v>44824</v>
      </c>
      <c r="B512" s="1" t="s">
        <v>329</v>
      </c>
      <c r="C512" s="1" t="s">
        <v>225</v>
      </c>
      <c r="D512">
        <v>26</v>
      </c>
      <c r="E512">
        <v>3064</v>
      </c>
      <c r="F512">
        <v>71</v>
      </c>
      <c r="G512">
        <v>1</v>
      </c>
      <c r="H512">
        <v>5646</v>
      </c>
      <c r="I512">
        <v>3.1984334203655349</v>
      </c>
      <c r="J512" s="1" t="s">
        <v>228</v>
      </c>
      <c r="K512">
        <v>59</v>
      </c>
      <c r="L512">
        <f>YEAR(Linkdin[[#This Row],[PostDate]])</f>
        <v>2022</v>
      </c>
    </row>
    <row r="513" spans="1:12" x14ac:dyDescent="0.55000000000000004">
      <c r="A513" s="2">
        <v>44594</v>
      </c>
      <c r="B513" s="1" t="s">
        <v>264</v>
      </c>
      <c r="C513" s="1" t="s">
        <v>222</v>
      </c>
      <c r="D513">
        <v>27</v>
      </c>
      <c r="E513">
        <v>581</v>
      </c>
      <c r="F513">
        <v>47</v>
      </c>
      <c r="G513">
        <v>0</v>
      </c>
      <c r="H513">
        <v>4396</v>
      </c>
      <c r="I513">
        <v>12.736660929432009</v>
      </c>
      <c r="J513" s="1" t="s">
        <v>231</v>
      </c>
      <c r="K513">
        <v>34</v>
      </c>
      <c r="L513">
        <f>YEAR(Linkdin[[#This Row],[PostDate]])</f>
        <v>2022</v>
      </c>
    </row>
    <row r="514" spans="1:12" x14ac:dyDescent="0.55000000000000004">
      <c r="A514" s="2">
        <v>44833</v>
      </c>
      <c r="B514" s="1" t="s">
        <v>332</v>
      </c>
      <c r="C514" s="1" t="s">
        <v>237</v>
      </c>
      <c r="D514">
        <v>10</v>
      </c>
      <c r="E514">
        <v>4049</v>
      </c>
      <c r="F514">
        <v>25</v>
      </c>
      <c r="G514">
        <v>1</v>
      </c>
      <c r="H514">
        <v>3950</v>
      </c>
      <c r="I514">
        <v>0.88910842183255123</v>
      </c>
      <c r="J514" s="1" t="s">
        <v>233</v>
      </c>
      <c r="K514">
        <v>34</v>
      </c>
      <c r="L514">
        <f>YEAR(Linkdin[[#This Row],[PostDate]])</f>
        <v>2022</v>
      </c>
    </row>
    <row r="515" spans="1:12" x14ac:dyDescent="0.55000000000000004">
      <c r="A515" s="2">
        <v>44649</v>
      </c>
      <c r="B515" s="1" t="s">
        <v>277</v>
      </c>
      <c r="C515" s="1" t="s">
        <v>245</v>
      </c>
      <c r="D515">
        <v>11</v>
      </c>
      <c r="E515">
        <v>921</v>
      </c>
      <c r="F515">
        <v>13</v>
      </c>
      <c r="G515">
        <v>0</v>
      </c>
      <c r="H515">
        <v>1634</v>
      </c>
      <c r="I515">
        <v>2.6058631921824111</v>
      </c>
      <c r="J515" s="1" t="s">
        <v>228</v>
      </c>
      <c r="K515">
        <v>14</v>
      </c>
      <c r="L515">
        <f>YEAR(Linkdin[[#This Row],[PostDate]])</f>
        <v>2022</v>
      </c>
    </row>
    <row r="516" spans="1:12" x14ac:dyDescent="0.55000000000000004">
      <c r="A516" s="2">
        <v>44587</v>
      </c>
      <c r="B516" s="1" t="s">
        <v>257</v>
      </c>
      <c r="C516" s="1" t="s">
        <v>225</v>
      </c>
      <c r="D516">
        <v>17</v>
      </c>
      <c r="E516">
        <v>567</v>
      </c>
      <c r="F516">
        <v>23</v>
      </c>
      <c r="G516">
        <v>0</v>
      </c>
      <c r="H516">
        <v>1224</v>
      </c>
      <c r="I516">
        <v>7.0546737213403876</v>
      </c>
      <c r="J516" s="1" t="s">
        <v>231</v>
      </c>
      <c r="K516">
        <v>27</v>
      </c>
      <c r="L516">
        <f>YEAR(Linkdin[[#This Row],[PostDate]])</f>
        <v>2022</v>
      </c>
    </row>
    <row r="517" spans="1:12" x14ac:dyDescent="0.55000000000000004">
      <c r="A517" s="2">
        <v>44763</v>
      </c>
      <c r="B517" s="1" t="s">
        <v>261</v>
      </c>
      <c r="C517" s="1" t="s">
        <v>230</v>
      </c>
      <c r="D517">
        <v>10</v>
      </c>
      <c r="E517">
        <v>1691</v>
      </c>
      <c r="F517">
        <v>14</v>
      </c>
      <c r="G517">
        <v>0</v>
      </c>
      <c r="H517">
        <v>2152</v>
      </c>
      <c r="I517">
        <v>1.419278533412182</v>
      </c>
      <c r="J517" s="1" t="s">
        <v>233</v>
      </c>
      <c r="K517">
        <v>13</v>
      </c>
      <c r="L517">
        <f>YEAR(Linkdin[[#This Row],[PostDate]])</f>
        <v>2022</v>
      </c>
    </row>
    <row r="518" spans="1:12" x14ac:dyDescent="0.55000000000000004">
      <c r="A518" s="2">
        <v>44584</v>
      </c>
      <c r="B518" s="1" t="s">
        <v>254</v>
      </c>
      <c r="C518" s="1" t="s">
        <v>245</v>
      </c>
      <c r="D518">
        <v>7</v>
      </c>
      <c r="E518">
        <v>554</v>
      </c>
      <c r="F518">
        <v>8</v>
      </c>
      <c r="G518">
        <v>0</v>
      </c>
      <c r="H518">
        <v>363</v>
      </c>
      <c r="I518">
        <v>2.7075812274368229</v>
      </c>
      <c r="J518" s="1" t="s">
        <v>53</v>
      </c>
      <c r="K518">
        <v>13</v>
      </c>
      <c r="L518">
        <f>YEAR(Linkdin[[#This Row],[PostDate]])</f>
        <v>2022</v>
      </c>
    </row>
    <row r="519" spans="1:12" x14ac:dyDescent="0.55000000000000004">
      <c r="A519" s="2">
        <v>44756</v>
      </c>
      <c r="B519" s="1" t="s">
        <v>310</v>
      </c>
      <c r="C519" s="1" t="s">
        <v>222</v>
      </c>
      <c r="D519">
        <v>46</v>
      </c>
      <c r="E519">
        <v>1452</v>
      </c>
      <c r="F519">
        <v>167</v>
      </c>
      <c r="G519">
        <v>0</v>
      </c>
      <c r="H519">
        <v>21596</v>
      </c>
      <c r="I519">
        <v>14.66942148760331</v>
      </c>
      <c r="J519" s="1" t="s">
        <v>233</v>
      </c>
      <c r="K519">
        <v>47</v>
      </c>
      <c r="L519">
        <f>YEAR(Linkdin[[#This Row],[PostDate]])</f>
        <v>2022</v>
      </c>
    </row>
    <row r="520" spans="1:12" x14ac:dyDescent="0.55000000000000004">
      <c r="A520" s="2">
        <v>44614</v>
      </c>
      <c r="B520" s="1" t="s">
        <v>266</v>
      </c>
      <c r="C520" s="1" t="s">
        <v>225</v>
      </c>
      <c r="D520">
        <v>5</v>
      </c>
      <c r="E520">
        <v>798</v>
      </c>
      <c r="F520">
        <v>7</v>
      </c>
      <c r="G520">
        <v>0</v>
      </c>
      <c r="H520">
        <v>525</v>
      </c>
      <c r="I520">
        <v>1.503759398496241</v>
      </c>
      <c r="J520" s="1" t="s">
        <v>228</v>
      </c>
      <c r="K520">
        <v>18</v>
      </c>
      <c r="L520">
        <f>YEAR(Linkdin[[#This Row],[PostDate]])</f>
        <v>2022</v>
      </c>
    </row>
    <row r="521" spans="1:12" x14ac:dyDescent="0.55000000000000004">
      <c r="A521" s="2">
        <v>44567</v>
      </c>
      <c r="B521" s="1" t="s">
        <v>232</v>
      </c>
      <c r="C521" s="1" t="s">
        <v>225</v>
      </c>
      <c r="D521">
        <v>20</v>
      </c>
      <c r="E521">
        <v>506</v>
      </c>
      <c r="F521">
        <v>21</v>
      </c>
      <c r="G521">
        <v>0</v>
      </c>
      <c r="H521">
        <v>1334</v>
      </c>
      <c r="I521">
        <v>8.1027667984189726</v>
      </c>
      <c r="J521" s="1" t="s">
        <v>233</v>
      </c>
      <c r="K521">
        <v>33</v>
      </c>
      <c r="L521">
        <f>YEAR(Linkdin[[#This Row],[PostDate]])</f>
        <v>2022</v>
      </c>
    </row>
    <row r="522" spans="1:12" x14ac:dyDescent="0.55000000000000004">
      <c r="A522" s="2">
        <v>44630</v>
      </c>
      <c r="B522" s="1" t="s">
        <v>272</v>
      </c>
      <c r="C522" s="1" t="s">
        <v>230</v>
      </c>
      <c r="D522">
        <v>10</v>
      </c>
      <c r="E522">
        <v>887</v>
      </c>
      <c r="F522">
        <v>29</v>
      </c>
      <c r="G522">
        <v>0</v>
      </c>
      <c r="H522">
        <v>1872</v>
      </c>
      <c r="I522">
        <v>4.3968432919954914</v>
      </c>
      <c r="J522" s="1" t="s">
        <v>233</v>
      </c>
      <c r="K522">
        <v>31</v>
      </c>
      <c r="L522">
        <f>YEAR(Linkdin[[#This Row],[PostDate]])</f>
        <v>2022</v>
      </c>
    </row>
    <row r="523" spans="1:12" x14ac:dyDescent="0.55000000000000004">
      <c r="A523" s="2">
        <v>44910</v>
      </c>
      <c r="B523" s="1" t="s">
        <v>360</v>
      </c>
      <c r="C523" s="1" t="s">
        <v>317</v>
      </c>
      <c r="D523">
        <v>19</v>
      </c>
      <c r="E523">
        <v>7355</v>
      </c>
      <c r="F523">
        <v>67</v>
      </c>
      <c r="G523">
        <v>0</v>
      </c>
      <c r="H523">
        <v>22677</v>
      </c>
      <c r="I523">
        <v>1.169272603670972</v>
      </c>
      <c r="J523" s="1" t="s">
        <v>233</v>
      </c>
      <c r="K523">
        <v>31</v>
      </c>
      <c r="L523">
        <f>YEAR(Linkdin[[#This Row],[PostDate]])</f>
        <v>2022</v>
      </c>
    </row>
    <row r="524" spans="1:12" x14ac:dyDescent="0.55000000000000004">
      <c r="A524" s="2">
        <v>44721</v>
      </c>
      <c r="B524" s="1" t="s">
        <v>300</v>
      </c>
      <c r="C524" s="1" t="s">
        <v>225</v>
      </c>
      <c r="D524">
        <v>34</v>
      </c>
      <c r="E524">
        <v>1120</v>
      </c>
      <c r="F524">
        <v>67</v>
      </c>
      <c r="G524">
        <v>0</v>
      </c>
      <c r="H524">
        <v>4974</v>
      </c>
      <c r="I524">
        <v>9.0178571428571423</v>
      </c>
      <c r="J524" s="1" t="s">
        <v>233</v>
      </c>
      <c r="K524">
        <v>23</v>
      </c>
      <c r="L524">
        <f>YEAR(Linkdin[[#This Row],[PostDate]])</f>
        <v>2022</v>
      </c>
    </row>
    <row r="525" spans="1:12" x14ac:dyDescent="0.55000000000000004">
      <c r="A525" s="2">
        <v>44642</v>
      </c>
      <c r="B525" s="1" t="s">
        <v>275</v>
      </c>
      <c r="C525" s="1" t="s">
        <v>245</v>
      </c>
      <c r="D525">
        <v>16</v>
      </c>
      <c r="E525">
        <v>911</v>
      </c>
      <c r="F525">
        <v>16</v>
      </c>
      <c r="G525">
        <v>0</v>
      </c>
      <c r="H525">
        <v>1397</v>
      </c>
      <c r="I525">
        <v>3.5126234906695939</v>
      </c>
      <c r="J525" s="1" t="s">
        <v>228</v>
      </c>
      <c r="K525">
        <v>22</v>
      </c>
      <c r="L525">
        <f>YEAR(Linkdin[[#This Row],[PostDate]])</f>
        <v>2022</v>
      </c>
    </row>
    <row r="526" spans="1:12" x14ac:dyDescent="0.55000000000000004">
      <c r="A526" s="2">
        <v>44761</v>
      </c>
      <c r="B526" s="1" t="s">
        <v>311</v>
      </c>
      <c r="C526" s="1" t="s">
        <v>245</v>
      </c>
      <c r="D526">
        <v>29</v>
      </c>
      <c r="E526">
        <v>1607</v>
      </c>
      <c r="F526">
        <v>111</v>
      </c>
      <c r="G526">
        <v>1</v>
      </c>
      <c r="H526">
        <v>6781</v>
      </c>
      <c r="I526">
        <v>8.7741132545115121</v>
      </c>
      <c r="J526" s="1" t="s">
        <v>228</v>
      </c>
      <c r="K526">
        <v>48</v>
      </c>
      <c r="L526">
        <f>YEAR(Linkdin[[#This Row],[PostDate]])</f>
        <v>2022</v>
      </c>
    </row>
    <row r="527" spans="1:12" x14ac:dyDescent="0.55000000000000004">
      <c r="A527" s="2">
        <v>44847</v>
      </c>
      <c r="B527" s="1" t="s">
        <v>335</v>
      </c>
      <c r="C527" s="1" t="s">
        <v>222</v>
      </c>
      <c r="D527">
        <v>46</v>
      </c>
      <c r="E527">
        <v>4450</v>
      </c>
      <c r="F527">
        <v>295</v>
      </c>
      <c r="G527">
        <v>18</v>
      </c>
      <c r="H527">
        <v>41332</v>
      </c>
      <c r="I527">
        <v>8.0674157303370784</v>
      </c>
      <c r="J527" s="1" t="s">
        <v>233</v>
      </c>
      <c r="K527">
        <v>29</v>
      </c>
      <c r="L527">
        <f>YEAR(Linkdin[[#This Row],[PostDate]])</f>
        <v>2022</v>
      </c>
    </row>
    <row r="528" spans="1:12" x14ac:dyDescent="0.55000000000000004">
      <c r="A528" s="2">
        <v>44628</v>
      </c>
      <c r="B528" s="1" t="s">
        <v>271</v>
      </c>
      <c r="C528" s="1" t="s">
        <v>245</v>
      </c>
      <c r="D528">
        <v>5</v>
      </c>
      <c r="E528">
        <v>880</v>
      </c>
      <c r="F528">
        <v>16</v>
      </c>
      <c r="G528">
        <v>0</v>
      </c>
      <c r="H528">
        <v>654</v>
      </c>
      <c r="I528">
        <v>2.3863636363636371</v>
      </c>
      <c r="J528" s="1" t="s">
        <v>228</v>
      </c>
      <c r="K528">
        <v>20</v>
      </c>
      <c r="L528">
        <f>YEAR(Linkdin[[#This Row],[PostDate]])</f>
        <v>2022</v>
      </c>
    </row>
    <row r="529" spans="1:12" x14ac:dyDescent="0.55000000000000004">
      <c r="A529" s="2">
        <v>44908</v>
      </c>
      <c r="B529" s="1" t="s">
        <v>358</v>
      </c>
      <c r="C529" s="1" t="s">
        <v>317</v>
      </c>
      <c r="D529">
        <v>33</v>
      </c>
      <c r="E529">
        <v>7305</v>
      </c>
      <c r="F529">
        <v>104</v>
      </c>
      <c r="G529">
        <v>2</v>
      </c>
      <c r="H529">
        <v>10482</v>
      </c>
      <c r="I529">
        <v>1.90280629705681</v>
      </c>
      <c r="J529" s="1" t="s">
        <v>228</v>
      </c>
      <c r="K529">
        <v>30</v>
      </c>
      <c r="L529">
        <f>YEAR(Linkdin[[#This Row],[PostDate]])</f>
        <v>2022</v>
      </c>
    </row>
    <row r="530" spans="1:12" x14ac:dyDescent="0.55000000000000004">
      <c r="A530" s="2">
        <v>44908</v>
      </c>
      <c r="B530" s="1" t="s">
        <v>358</v>
      </c>
      <c r="C530" s="1" t="s">
        <v>317</v>
      </c>
      <c r="D530">
        <v>33</v>
      </c>
      <c r="E530">
        <v>7305</v>
      </c>
      <c r="F530">
        <v>104</v>
      </c>
      <c r="G530">
        <v>2</v>
      </c>
      <c r="H530">
        <v>10482</v>
      </c>
      <c r="I530">
        <v>1.90280629705681</v>
      </c>
      <c r="J530" s="1" t="s">
        <v>228</v>
      </c>
      <c r="K530">
        <v>30</v>
      </c>
      <c r="L530">
        <f>YEAR(Linkdin[[#This Row],[PostDate]])</f>
        <v>2022</v>
      </c>
    </row>
    <row r="531" spans="1:12" x14ac:dyDescent="0.55000000000000004">
      <c r="A531" s="2">
        <v>44568</v>
      </c>
      <c r="B531" s="1" t="s">
        <v>234</v>
      </c>
      <c r="C531" s="1" t="s">
        <v>225</v>
      </c>
      <c r="D531">
        <v>8</v>
      </c>
      <c r="E531">
        <v>513</v>
      </c>
      <c r="F531">
        <v>20</v>
      </c>
      <c r="G531">
        <v>0</v>
      </c>
      <c r="H531">
        <v>1249</v>
      </c>
      <c r="I531">
        <v>5.4580896686159841</v>
      </c>
      <c r="J531" s="1" t="s">
        <v>235</v>
      </c>
      <c r="K531">
        <v>12</v>
      </c>
      <c r="L531">
        <f>YEAR(Linkdin[[#This Row],[PostDate]])</f>
        <v>2022</v>
      </c>
    </row>
    <row r="532" spans="1:12" x14ac:dyDescent="0.55000000000000004">
      <c r="A532" s="2">
        <v>44938</v>
      </c>
      <c r="B532" s="1" t="s">
        <v>372</v>
      </c>
      <c r="C532" s="1" t="s">
        <v>317</v>
      </c>
      <c r="D532">
        <v>64</v>
      </c>
      <c r="E532">
        <v>8954</v>
      </c>
      <c r="F532">
        <v>179</v>
      </c>
      <c r="G532">
        <v>2</v>
      </c>
      <c r="H532">
        <v>13825</v>
      </c>
      <c r="I532">
        <v>2.736207281661827</v>
      </c>
      <c r="J532" s="1" t="s">
        <v>233</v>
      </c>
      <c r="K532">
        <v>19</v>
      </c>
      <c r="L532">
        <f>YEAR(Linkdin[[#This Row],[PostDate]])</f>
        <v>2023</v>
      </c>
    </row>
    <row r="533" spans="1:12" x14ac:dyDescent="0.55000000000000004">
      <c r="A533" s="2">
        <v>44637</v>
      </c>
      <c r="B533" s="1" t="s">
        <v>273</v>
      </c>
      <c r="C533" s="1" t="s">
        <v>230</v>
      </c>
      <c r="D533">
        <v>11</v>
      </c>
      <c r="E533">
        <v>894</v>
      </c>
      <c r="F533">
        <v>25</v>
      </c>
      <c r="G533">
        <v>2</v>
      </c>
      <c r="H533">
        <v>4308</v>
      </c>
      <c r="I533">
        <v>4.2505592841163313</v>
      </c>
      <c r="J533" s="1" t="s">
        <v>233</v>
      </c>
      <c r="K533">
        <v>73</v>
      </c>
      <c r="L533">
        <f>YEAR(Linkdin[[#This Row],[PostDate]])</f>
        <v>2022</v>
      </c>
    </row>
    <row r="534" spans="1:12" x14ac:dyDescent="0.55000000000000004">
      <c r="A534" s="2">
        <v>44568</v>
      </c>
      <c r="B534" s="1" t="s">
        <v>234</v>
      </c>
      <c r="C534" s="1" t="s">
        <v>225</v>
      </c>
      <c r="D534">
        <v>8</v>
      </c>
      <c r="E534">
        <v>513</v>
      </c>
      <c r="F534">
        <v>20</v>
      </c>
      <c r="G534">
        <v>0</v>
      </c>
      <c r="H534">
        <v>1249</v>
      </c>
      <c r="I534">
        <v>5.4580896686159841</v>
      </c>
      <c r="J534" s="1" t="s">
        <v>235</v>
      </c>
      <c r="K534">
        <v>12</v>
      </c>
      <c r="L534">
        <f>YEAR(Linkdin[[#This Row],[PostDate]])</f>
        <v>2022</v>
      </c>
    </row>
    <row r="535" spans="1:12" x14ac:dyDescent="0.55000000000000004">
      <c r="A535" s="2">
        <v>44570</v>
      </c>
      <c r="B535" s="1" t="s">
        <v>238</v>
      </c>
      <c r="C535" s="1" t="s">
        <v>225</v>
      </c>
      <c r="D535">
        <v>19</v>
      </c>
      <c r="E535">
        <v>522</v>
      </c>
      <c r="F535">
        <v>54</v>
      </c>
      <c r="G535">
        <v>0</v>
      </c>
      <c r="H535">
        <v>4896</v>
      </c>
      <c r="I535">
        <v>13.98467432950191</v>
      </c>
      <c r="J535" s="1" t="s">
        <v>53</v>
      </c>
      <c r="K535">
        <v>17</v>
      </c>
      <c r="L535">
        <f>YEAR(Linkdin[[#This Row],[PostDate]])</f>
        <v>2022</v>
      </c>
    </row>
    <row r="536" spans="1:12" x14ac:dyDescent="0.55000000000000004">
      <c r="A536" s="2">
        <v>44623</v>
      </c>
      <c r="B536" s="1" t="s">
        <v>270</v>
      </c>
      <c r="C536" s="1" t="s">
        <v>230</v>
      </c>
      <c r="D536">
        <v>5</v>
      </c>
      <c r="E536">
        <v>874</v>
      </c>
      <c r="F536">
        <v>15</v>
      </c>
      <c r="G536">
        <v>0</v>
      </c>
      <c r="H536">
        <v>744</v>
      </c>
      <c r="I536">
        <v>2.2883295194508011</v>
      </c>
      <c r="J536" s="1" t="s">
        <v>233</v>
      </c>
      <c r="K536">
        <v>17</v>
      </c>
      <c r="L536">
        <f>YEAR(Linkdin[[#This Row],[PostDate]])</f>
        <v>2022</v>
      </c>
    </row>
    <row r="537" spans="1:12" x14ac:dyDescent="0.55000000000000004">
      <c r="A537" s="2">
        <v>44859</v>
      </c>
      <c r="B537" s="1" t="s">
        <v>339</v>
      </c>
      <c r="C537" s="1" t="s">
        <v>245</v>
      </c>
      <c r="D537">
        <v>33</v>
      </c>
      <c r="E537">
        <v>5056</v>
      </c>
      <c r="F537">
        <v>52</v>
      </c>
      <c r="G537">
        <v>0</v>
      </c>
      <c r="H537">
        <v>2833</v>
      </c>
      <c r="I537">
        <v>1.6811708860759489</v>
      </c>
      <c r="J537" s="1" t="s">
        <v>228</v>
      </c>
      <c r="K537">
        <v>25</v>
      </c>
      <c r="L537">
        <f>YEAR(Linkdin[[#This Row],[PostDate]])</f>
        <v>2022</v>
      </c>
    </row>
    <row r="538" spans="1:12" x14ac:dyDescent="0.55000000000000004">
      <c r="A538" s="2">
        <v>44761</v>
      </c>
      <c r="B538" s="1" t="s">
        <v>311</v>
      </c>
      <c r="C538" s="1" t="s">
        <v>245</v>
      </c>
      <c r="D538">
        <v>29</v>
      </c>
      <c r="E538">
        <v>1607</v>
      </c>
      <c r="F538">
        <v>111</v>
      </c>
      <c r="G538">
        <v>1</v>
      </c>
      <c r="H538">
        <v>6781</v>
      </c>
      <c r="I538">
        <v>8.7741132545115121</v>
      </c>
      <c r="J538" s="1" t="s">
        <v>228</v>
      </c>
      <c r="K538">
        <v>48</v>
      </c>
      <c r="L538">
        <f>YEAR(Linkdin[[#This Row],[PostDate]])</f>
        <v>2022</v>
      </c>
    </row>
    <row r="539" spans="1:12" x14ac:dyDescent="0.55000000000000004">
      <c r="A539" s="2">
        <v>44614</v>
      </c>
      <c r="B539" s="1" t="s">
        <v>266</v>
      </c>
      <c r="C539" s="1" t="s">
        <v>225</v>
      </c>
      <c r="D539">
        <v>5</v>
      </c>
      <c r="E539">
        <v>798</v>
      </c>
      <c r="F539">
        <v>7</v>
      </c>
      <c r="G539">
        <v>0</v>
      </c>
      <c r="H539">
        <v>525</v>
      </c>
      <c r="I539">
        <v>1.503759398496241</v>
      </c>
      <c r="J539" s="1" t="s">
        <v>228</v>
      </c>
      <c r="K539">
        <v>18</v>
      </c>
      <c r="L539">
        <f>YEAR(Linkdin[[#This Row],[PostDate]])</f>
        <v>2022</v>
      </c>
    </row>
    <row r="540" spans="1:12" x14ac:dyDescent="0.55000000000000004">
      <c r="A540" s="2">
        <v>44590</v>
      </c>
      <c r="B540" s="1" t="s">
        <v>260</v>
      </c>
      <c r="C540" s="1" t="s">
        <v>230</v>
      </c>
      <c r="D540">
        <v>12</v>
      </c>
      <c r="E540">
        <v>573</v>
      </c>
      <c r="F540">
        <v>29</v>
      </c>
      <c r="G540">
        <v>0</v>
      </c>
      <c r="H540">
        <v>1350</v>
      </c>
      <c r="I540">
        <v>7.1553228621291449</v>
      </c>
      <c r="J540" s="1" t="s">
        <v>223</v>
      </c>
      <c r="K540">
        <v>43</v>
      </c>
      <c r="L540">
        <f>YEAR(Linkdin[[#This Row],[PostDate]])</f>
        <v>2022</v>
      </c>
    </row>
    <row r="541" spans="1:12" x14ac:dyDescent="0.55000000000000004">
      <c r="A541" s="2">
        <v>44756</v>
      </c>
      <c r="B541" s="1" t="s">
        <v>310</v>
      </c>
      <c r="C541" s="1" t="s">
        <v>222</v>
      </c>
      <c r="D541">
        <v>46</v>
      </c>
      <c r="E541">
        <v>1452</v>
      </c>
      <c r="F541">
        <v>167</v>
      </c>
      <c r="G541">
        <v>0</v>
      </c>
      <c r="H541">
        <v>21596</v>
      </c>
      <c r="I541">
        <v>14.66942148760331</v>
      </c>
      <c r="J541" s="1" t="s">
        <v>233</v>
      </c>
      <c r="K541">
        <v>47</v>
      </c>
      <c r="L541">
        <f>YEAR(Linkdin[[#This Row],[PostDate]])</f>
        <v>2022</v>
      </c>
    </row>
    <row r="542" spans="1:12" x14ac:dyDescent="0.55000000000000004">
      <c r="A542" s="2">
        <v>44593</v>
      </c>
      <c r="B542" s="1" t="s">
        <v>263</v>
      </c>
      <c r="C542" s="1" t="s">
        <v>245</v>
      </c>
      <c r="D542">
        <v>18</v>
      </c>
      <c r="E542">
        <v>579</v>
      </c>
      <c r="F542">
        <v>44</v>
      </c>
      <c r="G542">
        <v>0</v>
      </c>
      <c r="H542">
        <v>2266</v>
      </c>
      <c r="I542">
        <v>10.708117443868741</v>
      </c>
      <c r="J542" s="1" t="s">
        <v>228</v>
      </c>
      <c r="K542">
        <v>31</v>
      </c>
      <c r="L542">
        <f>YEAR(Linkdin[[#This Row],[PostDate]])</f>
        <v>2022</v>
      </c>
    </row>
    <row r="543" spans="1:12" x14ac:dyDescent="0.55000000000000004">
      <c r="A543" s="2">
        <v>44572</v>
      </c>
      <c r="B543" s="1" t="s">
        <v>240</v>
      </c>
      <c r="C543" s="1" t="s">
        <v>225</v>
      </c>
      <c r="D543">
        <v>4</v>
      </c>
      <c r="E543">
        <v>531</v>
      </c>
      <c r="F543">
        <v>14</v>
      </c>
      <c r="G543">
        <v>0</v>
      </c>
      <c r="H543">
        <v>552</v>
      </c>
      <c r="I543">
        <v>3.3898305084745761</v>
      </c>
      <c r="J543" s="1" t="s">
        <v>228</v>
      </c>
      <c r="K543">
        <v>23</v>
      </c>
      <c r="L543">
        <f>YEAR(Linkdin[[#This Row],[PostDate]])</f>
        <v>2022</v>
      </c>
    </row>
    <row r="544" spans="1:12" x14ac:dyDescent="0.55000000000000004">
      <c r="A544" s="2">
        <v>44721</v>
      </c>
      <c r="B544" s="1" t="s">
        <v>300</v>
      </c>
      <c r="C544" s="1" t="s">
        <v>225</v>
      </c>
      <c r="D544">
        <v>34</v>
      </c>
      <c r="E544">
        <v>1120</v>
      </c>
      <c r="F544">
        <v>67</v>
      </c>
      <c r="G544">
        <v>0</v>
      </c>
      <c r="H544">
        <v>4974</v>
      </c>
      <c r="I544">
        <v>9.0178571428571423</v>
      </c>
      <c r="J544" s="1" t="s">
        <v>233</v>
      </c>
      <c r="K544">
        <v>23</v>
      </c>
      <c r="L544">
        <f>YEAR(Linkdin[[#This Row],[PostDate]])</f>
        <v>2022</v>
      </c>
    </row>
    <row r="545" spans="1:12" x14ac:dyDescent="0.55000000000000004">
      <c r="A545" s="2">
        <v>44566</v>
      </c>
      <c r="B545" s="1" t="s">
        <v>229</v>
      </c>
      <c r="C545" s="1" t="s">
        <v>230</v>
      </c>
      <c r="D545">
        <v>10</v>
      </c>
      <c r="E545">
        <v>503</v>
      </c>
      <c r="F545">
        <v>20</v>
      </c>
      <c r="G545">
        <v>0</v>
      </c>
      <c r="H545">
        <v>1777</v>
      </c>
      <c r="I545">
        <v>5.964214711729622</v>
      </c>
      <c r="J545" s="1" t="s">
        <v>231</v>
      </c>
      <c r="K545">
        <v>11</v>
      </c>
      <c r="L545">
        <f>YEAR(Linkdin[[#This Row],[PostDate]])</f>
        <v>2022</v>
      </c>
    </row>
    <row r="546" spans="1:12" x14ac:dyDescent="0.55000000000000004">
      <c r="A546" s="2">
        <v>44670</v>
      </c>
      <c r="B546" s="1" t="s">
        <v>287</v>
      </c>
      <c r="C546" s="1" t="s">
        <v>230</v>
      </c>
      <c r="D546">
        <v>2</v>
      </c>
      <c r="E546">
        <v>995</v>
      </c>
      <c r="F546">
        <v>19</v>
      </c>
      <c r="G546">
        <v>0</v>
      </c>
      <c r="H546">
        <v>660</v>
      </c>
      <c r="I546">
        <v>2.1105527638190948</v>
      </c>
      <c r="J546" s="1" t="s">
        <v>228</v>
      </c>
      <c r="K546">
        <v>22</v>
      </c>
      <c r="L546">
        <f>YEAR(Linkdin[[#This Row],[PostDate]])</f>
        <v>2022</v>
      </c>
    </row>
    <row r="547" spans="1:12" x14ac:dyDescent="0.55000000000000004">
      <c r="A547" s="2">
        <v>44826</v>
      </c>
      <c r="B547" s="1" t="s">
        <v>330</v>
      </c>
      <c r="C547" s="1" t="s">
        <v>222</v>
      </c>
      <c r="D547">
        <v>40</v>
      </c>
      <c r="E547">
        <v>3120</v>
      </c>
      <c r="F547">
        <v>556</v>
      </c>
      <c r="G547">
        <v>31</v>
      </c>
      <c r="H547">
        <v>66502</v>
      </c>
      <c r="I547">
        <v>20.09615384615385</v>
      </c>
      <c r="J547" s="1" t="s">
        <v>233</v>
      </c>
      <c r="K547">
        <v>23</v>
      </c>
      <c r="L547">
        <f>YEAR(Linkdin[[#This Row],[PostDate]])</f>
        <v>2022</v>
      </c>
    </row>
    <row r="548" spans="1:12" x14ac:dyDescent="0.55000000000000004">
      <c r="A548" s="2">
        <v>44775</v>
      </c>
      <c r="B548" s="1" t="s">
        <v>312</v>
      </c>
      <c r="C548" s="1" t="s">
        <v>222</v>
      </c>
      <c r="D548">
        <v>18</v>
      </c>
      <c r="E548">
        <v>1774</v>
      </c>
      <c r="F548">
        <v>57</v>
      </c>
      <c r="G548">
        <v>0</v>
      </c>
      <c r="H548">
        <v>6162</v>
      </c>
      <c r="I548">
        <v>4.2277339346110487</v>
      </c>
      <c r="J548" s="1" t="s">
        <v>228</v>
      </c>
      <c r="K548">
        <v>24</v>
      </c>
      <c r="L548">
        <f>YEAR(Linkdin[[#This Row],[PostDate]])</f>
        <v>2022</v>
      </c>
    </row>
    <row r="549" spans="1:12" x14ac:dyDescent="0.55000000000000004">
      <c r="A549" s="2">
        <v>44591</v>
      </c>
      <c r="B549" s="1" t="s">
        <v>261</v>
      </c>
      <c r="C549" s="1" t="s">
        <v>230</v>
      </c>
      <c r="D549">
        <v>2</v>
      </c>
      <c r="E549">
        <v>573</v>
      </c>
      <c r="F549">
        <v>16</v>
      </c>
      <c r="G549">
        <v>0</v>
      </c>
      <c r="H549">
        <v>801</v>
      </c>
      <c r="I549">
        <v>3.1413612565445019</v>
      </c>
      <c r="J549" s="1" t="s">
        <v>53</v>
      </c>
      <c r="K549">
        <v>13</v>
      </c>
      <c r="L549">
        <f>YEAR(Linkdin[[#This Row],[PostDate]])</f>
        <v>2022</v>
      </c>
    </row>
    <row r="550" spans="1:12" x14ac:dyDescent="0.55000000000000004">
      <c r="A550" s="2">
        <v>44761</v>
      </c>
      <c r="B550" s="1" t="s">
        <v>311</v>
      </c>
      <c r="C550" s="1" t="s">
        <v>245</v>
      </c>
      <c r="D550">
        <v>29</v>
      </c>
      <c r="E550">
        <v>1607</v>
      </c>
      <c r="F550">
        <v>111</v>
      </c>
      <c r="G550">
        <v>1</v>
      </c>
      <c r="H550">
        <v>6781</v>
      </c>
      <c r="I550">
        <v>8.7741132545115121</v>
      </c>
      <c r="J550" s="1" t="s">
        <v>228</v>
      </c>
      <c r="K550">
        <v>48</v>
      </c>
      <c r="L550">
        <f>YEAR(Linkdin[[#This Row],[PostDate]])</f>
        <v>2022</v>
      </c>
    </row>
    <row r="551" spans="1:12" x14ac:dyDescent="0.55000000000000004">
      <c r="A551" s="2">
        <v>44852</v>
      </c>
      <c r="B551" s="1" t="s">
        <v>336</v>
      </c>
      <c r="C551" s="1" t="s">
        <v>237</v>
      </c>
      <c r="D551">
        <v>32</v>
      </c>
      <c r="E551">
        <v>4921</v>
      </c>
      <c r="F551">
        <v>90</v>
      </c>
      <c r="G551">
        <v>0</v>
      </c>
      <c r="H551">
        <v>14982</v>
      </c>
      <c r="I551">
        <v>2.479170900223532</v>
      </c>
      <c r="J551" s="1" t="s">
        <v>228</v>
      </c>
      <c r="K551">
        <v>20</v>
      </c>
      <c r="L551">
        <f>YEAR(Linkdin[[#This Row],[PostDate]])</f>
        <v>2022</v>
      </c>
    </row>
    <row r="552" spans="1:12" x14ac:dyDescent="0.55000000000000004">
      <c r="A552" s="2">
        <v>44665</v>
      </c>
      <c r="B552" s="1" t="s">
        <v>285</v>
      </c>
      <c r="C552" s="1" t="s">
        <v>237</v>
      </c>
      <c r="D552">
        <v>40</v>
      </c>
      <c r="E552">
        <v>980</v>
      </c>
      <c r="F552">
        <v>33</v>
      </c>
      <c r="G552">
        <v>0</v>
      </c>
      <c r="H552">
        <v>2824</v>
      </c>
      <c r="I552">
        <v>7.4489795918367356</v>
      </c>
      <c r="J552" s="1" t="s">
        <v>233</v>
      </c>
      <c r="K552">
        <v>29</v>
      </c>
      <c r="L552">
        <f>YEAR(Linkdin[[#This Row],[PostDate]])</f>
        <v>2022</v>
      </c>
    </row>
    <row r="553" spans="1:12" x14ac:dyDescent="0.55000000000000004">
      <c r="A553" s="2">
        <v>44944</v>
      </c>
      <c r="B553" s="1" t="s">
        <v>374</v>
      </c>
      <c r="C553" s="1" t="s">
        <v>222</v>
      </c>
      <c r="D553">
        <v>20</v>
      </c>
      <c r="E553">
        <v>9579</v>
      </c>
      <c r="F553">
        <v>80</v>
      </c>
      <c r="G553">
        <v>1</v>
      </c>
      <c r="H553">
        <v>6958</v>
      </c>
      <c r="I553">
        <v>1.0543898110449941</v>
      </c>
      <c r="J553" s="1" t="s">
        <v>231</v>
      </c>
      <c r="K553">
        <v>24</v>
      </c>
      <c r="L553">
        <f>YEAR(Linkdin[[#This Row],[PostDate]])</f>
        <v>2023</v>
      </c>
    </row>
    <row r="554" spans="1:12" x14ac:dyDescent="0.55000000000000004">
      <c r="A554" s="2">
        <v>44651</v>
      </c>
      <c r="B554" s="1" t="s">
        <v>279</v>
      </c>
      <c r="C554" s="1" t="s">
        <v>245</v>
      </c>
      <c r="D554">
        <v>16</v>
      </c>
      <c r="E554">
        <v>928</v>
      </c>
      <c r="F554">
        <v>24</v>
      </c>
      <c r="G554">
        <v>0</v>
      </c>
      <c r="H554">
        <v>2309</v>
      </c>
      <c r="I554">
        <v>4.3103448275862073</v>
      </c>
      <c r="J554" s="1" t="s">
        <v>233</v>
      </c>
      <c r="K554">
        <v>34</v>
      </c>
      <c r="L554">
        <f>YEAR(Linkdin[[#This Row],[PostDate]])</f>
        <v>2022</v>
      </c>
    </row>
    <row r="555" spans="1:12" x14ac:dyDescent="0.55000000000000004">
      <c r="A555" s="2">
        <v>44707</v>
      </c>
      <c r="B555" s="1" t="s">
        <v>296</v>
      </c>
      <c r="C555" s="1" t="s">
        <v>245</v>
      </c>
      <c r="D555">
        <v>9</v>
      </c>
      <c r="E555">
        <v>1067</v>
      </c>
      <c r="F555">
        <v>11</v>
      </c>
      <c r="G555">
        <v>0</v>
      </c>
      <c r="H555">
        <v>1507</v>
      </c>
      <c r="I555">
        <v>1.874414245548266</v>
      </c>
      <c r="J555" s="1" t="s">
        <v>233</v>
      </c>
      <c r="K555">
        <v>18</v>
      </c>
      <c r="L555">
        <f>YEAR(Linkdin[[#This Row],[PostDate]])</f>
        <v>2022</v>
      </c>
    </row>
    <row r="556" spans="1:12" x14ac:dyDescent="0.55000000000000004">
      <c r="A556" s="2">
        <v>44909</v>
      </c>
      <c r="B556" s="1" t="s">
        <v>359</v>
      </c>
      <c r="C556" s="1" t="s">
        <v>317</v>
      </c>
      <c r="D556">
        <v>52</v>
      </c>
      <c r="E556">
        <v>7325</v>
      </c>
      <c r="F556">
        <v>56</v>
      </c>
      <c r="G556">
        <v>0</v>
      </c>
      <c r="H556">
        <v>4878</v>
      </c>
      <c r="I556">
        <v>1.474402730375427</v>
      </c>
      <c r="J556" s="1" t="s">
        <v>231</v>
      </c>
      <c r="K556">
        <v>25</v>
      </c>
      <c r="L556">
        <f>YEAR(Linkdin[[#This Row],[PostDate]])</f>
        <v>2022</v>
      </c>
    </row>
    <row r="557" spans="1:12" x14ac:dyDescent="0.55000000000000004">
      <c r="A557" s="2">
        <v>44630</v>
      </c>
      <c r="B557" s="1" t="s">
        <v>272</v>
      </c>
      <c r="C557" s="1" t="s">
        <v>230</v>
      </c>
      <c r="D557">
        <v>10</v>
      </c>
      <c r="E557">
        <v>887</v>
      </c>
      <c r="F557">
        <v>29</v>
      </c>
      <c r="G557">
        <v>0</v>
      </c>
      <c r="H557">
        <v>1872</v>
      </c>
      <c r="I557">
        <v>4.3968432919954914</v>
      </c>
      <c r="J557" s="1" t="s">
        <v>233</v>
      </c>
      <c r="K557">
        <v>31</v>
      </c>
      <c r="L557">
        <f>YEAR(Linkdin[[#This Row],[PostDate]])</f>
        <v>2022</v>
      </c>
    </row>
    <row r="558" spans="1:12" x14ac:dyDescent="0.55000000000000004">
      <c r="A558" s="2">
        <v>44591</v>
      </c>
      <c r="B558" s="1" t="s">
        <v>261</v>
      </c>
      <c r="C558" s="1" t="s">
        <v>230</v>
      </c>
      <c r="D558">
        <v>2</v>
      </c>
      <c r="E558">
        <v>573</v>
      </c>
      <c r="F558">
        <v>16</v>
      </c>
      <c r="G558">
        <v>0</v>
      </c>
      <c r="H558">
        <v>801</v>
      </c>
      <c r="I558">
        <v>3.1413612565445019</v>
      </c>
      <c r="J558" s="1" t="s">
        <v>53</v>
      </c>
      <c r="K558">
        <v>13</v>
      </c>
      <c r="L558">
        <f>YEAR(Linkdin[[#This Row],[PostDate]])</f>
        <v>2022</v>
      </c>
    </row>
    <row r="559" spans="1:12" x14ac:dyDescent="0.55000000000000004">
      <c r="A559" s="2">
        <v>44670</v>
      </c>
      <c r="B559" s="1" t="s">
        <v>287</v>
      </c>
      <c r="C559" s="1" t="s">
        <v>230</v>
      </c>
      <c r="D559">
        <v>2</v>
      </c>
      <c r="E559">
        <v>995</v>
      </c>
      <c r="F559">
        <v>19</v>
      </c>
      <c r="G559">
        <v>0</v>
      </c>
      <c r="H559">
        <v>660</v>
      </c>
      <c r="I559">
        <v>2.1105527638190948</v>
      </c>
      <c r="J559" s="1" t="s">
        <v>228</v>
      </c>
      <c r="K559">
        <v>22</v>
      </c>
      <c r="L559">
        <f>YEAR(Linkdin[[#This Row],[PostDate]])</f>
        <v>2022</v>
      </c>
    </row>
    <row r="560" spans="1:12" x14ac:dyDescent="0.55000000000000004">
      <c r="A560" s="2">
        <v>44592</v>
      </c>
      <c r="B560" s="1" t="s">
        <v>262</v>
      </c>
      <c r="C560" s="1" t="s">
        <v>225</v>
      </c>
      <c r="D560">
        <v>7</v>
      </c>
      <c r="E560">
        <v>579</v>
      </c>
      <c r="F560">
        <v>13</v>
      </c>
      <c r="G560">
        <v>0</v>
      </c>
      <c r="H560">
        <v>734</v>
      </c>
      <c r="I560">
        <v>3.4542314335060449</v>
      </c>
      <c r="J560" s="1" t="s">
        <v>226</v>
      </c>
      <c r="K560">
        <v>33</v>
      </c>
      <c r="L560">
        <f>YEAR(Linkdin[[#This Row],[PostDate]])</f>
        <v>2022</v>
      </c>
    </row>
    <row r="561" spans="1:12" x14ac:dyDescent="0.55000000000000004">
      <c r="A561" s="2">
        <v>44852</v>
      </c>
      <c r="B561" s="1" t="s">
        <v>336</v>
      </c>
      <c r="C561" s="1" t="s">
        <v>237</v>
      </c>
      <c r="D561">
        <v>32</v>
      </c>
      <c r="E561">
        <v>4921</v>
      </c>
      <c r="F561">
        <v>90</v>
      </c>
      <c r="G561">
        <v>0</v>
      </c>
      <c r="H561">
        <v>14982</v>
      </c>
      <c r="I561">
        <v>2.479170900223532</v>
      </c>
      <c r="J561" s="1" t="s">
        <v>228</v>
      </c>
      <c r="K561">
        <v>20</v>
      </c>
      <c r="L561">
        <f>YEAR(Linkdin[[#This Row],[PostDate]])</f>
        <v>2022</v>
      </c>
    </row>
    <row r="562" spans="1:12" x14ac:dyDescent="0.55000000000000004">
      <c r="A562" s="2">
        <v>44803</v>
      </c>
      <c r="B562" s="1" t="s">
        <v>323</v>
      </c>
      <c r="C562" s="1" t="s">
        <v>317</v>
      </c>
      <c r="D562">
        <v>12</v>
      </c>
      <c r="E562">
        <v>2559</v>
      </c>
      <c r="F562">
        <v>47</v>
      </c>
      <c r="G562">
        <v>0</v>
      </c>
      <c r="H562">
        <v>5372</v>
      </c>
      <c r="I562">
        <v>2.305588120359515</v>
      </c>
      <c r="J562" s="1" t="s">
        <v>228</v>
      </c>
      <c r="K562">
        <v>36</v>
      </c>
      <c r="L562">
        <f>YEAR(Linkdin[[#This Row],[PostDate]])</f>
        <v>2022</v>
      </c>
    </row>
    <row r="563" spans="1:12" x14ac:dyDescent="0.55000000000000004">
      <c r="A563" s="2">
        <v>44861</v>
      </c>
      <c r="B563" s="1" t="s">
        <v>340</v>
      </c>
      <c r="C563" s="1" t="s">
        <v>245</v>
      </c>
      <c r="D563">
        <v>44</v>
      </c>
      <c r="E563">
        <v>5125</v>
      </c>
      <c r="F563">
        <v>49</v>
      </c>
      <c r="G563">
        <v>0</v>
      </c>
      <c r="H563">
        <v>3697</v>
      </c>
      <c r="I563">
        <v>1.814634146341463</v>
      </c>
      <c r="J563" s="1" t="s">
        <v>233</v>
      </c>
      <c r="K563">
        <v>36</v>
      </c>
      <c r="L563">
        <f>YEAR(Linkdin[[#This Row],[PostDate]])</f>
        <v>2022</v>
      </c>
    </row>
    <row r="564" spans="1:12" x14ac:dyDescent="0.55000000000000004">
      <c r="A564" s="2">
        <v>44950</v>
      </c>
      <c r="B564" s="1" t="s">
        <v>376</v>
      </c>
      <c r="C564" s="1" t="s">
        <v>222</v>
      </c>
      <c r="D564">
        <v>41</v>
      </c>
      <c r="E564">
        <v>10222</v>
      </c>
      <c r="F564">
        <v>217</v>
      </c>
      <c r="G564">
        <v>3</v>
      </c>
      <c r="H564">
        <v>16969</v>
      </c>
      <c r="I564">
        <v>2.5533163764429658</v>
      </c>
      <c r="J564" s="1" t="s">
        <v>228</v>
      </c>
      <c r="K564">
        <v>32</v>
      </c>
      <c r="L564">
        <f>YEAR(Linkdin[[#This Row],[PostDate]])</f>
        <v>2023</v>
      </c>
    </row>
    <row r="565" spans="1:12" x14ac:dyDescent="0.55000000000000004">
      <c r="A565" s="2">
        <v>44734</v>
      </c>
      <c r="B565" s="1" t="s">
        <v>304</v>
      </c>
      <c r="C565" s="1" t="s">
        <v>230</v>
      </c>
      <c r="D565">
        <v>2</v>
      </c>
      <c r="E565">
        <v>1185</v>
      </c>
      <c r="F565">
        <v>5</v>
      </c>
      <c r="G565">
        <v>0</v>
      </c>
      <c r="H565">
        <v>766</v>
      </c>
      <c r="I565">
        <v>0.59071729957805907</v>
      </c>
      <c r="J565" s="1" t="s">
        <v>231</v>
      </c>
      <c r="K565">
        <v>23</v>
      </c>
      <c r="L565">
        <f>YEAR(Linkdin[[#This Row],[PostDate]])</f>
        <v>2022</v>
      </c>
    </row>
    <row r="566" spans="1:12" x14ac:dyDescent="0.55000000000000004">
      <c r="A566" s="2">
        <v>44805</v>
      </c>
      <c r="B566" s="1" t="s">
        <v>324</v>
      </c>
      <c r="C566" s="1" t="s">
        <v>237</v>
      </c>
      <c r="D566">
        <v>13</v>
      </c>
      <c r="E566">
        <v>2623</v>
      </c>
      <c r="F566">
        <v>16</v>
      </c>
      <c r="G566">
        <v>0</v>
      </c>
      <c r="H566">
        <v>1948</v>
      </c>
      <c r="I566">
        <v>1.1056042699199391</v>
      </c>
      <c r="J566" s="1" t="s">
        <v>233</v>
      </c>
      <c r="K566">
        <v>27</v>
      </c>
      <c r="L566">
        <f>YEAR(Linkdin[[#This Row],[PostDate]])</f>
        <v>2022</v>
      </c>
    </row>
    <row r="567" spans="1:12" x14ac:dyDescent="0.55000000000000004">
      <c r="A567" s="2">
        <v>44937</v>
      </c>
      <c r="B567" s="1" t="s">
        <v>371</v>
      </c>
      <c r="C567" s="1" t="s">
        <v>317</v>
      </c>
      <c r="D567">
        <v>58</v>
      </c>
      <c r="E567">
        <v>8906</v>
      </c>
      <c r="F567">
        <v>260</v>
      </c>
      <c r="G567">
        <v>3</v>
      </c>
      <c r="H567">
        <v>21563</v>
      </c>
      <c r="I567">
        <v>3.6043116999775431</v>
      </c>
      <c r="J567" s="1" t="s">
        <v>231</v>
      </c>
      <c r="K567">
        <v>42</v>
      </c>
      <c r="L567">
        <f>YEAR(Linkdin[[#This Row],[PostDate]])</f>
        <v>2023</v>
      </c>
    </row>
    <row r="568" spans="1:12" x14ac:dyDescent="0.55000000000000004">
      <c r="A568" s="2">
        <v>44910</v>
      </c>
      <c r="B568" s="1" t="s">
        <v>360</v>
      </c>
      <c r="C568" s="1" t="s">
        <v>317</v>
      </c>
      <c r="D568">
        <v>19</v>
      </c>
      <c r="E568">
        <v>7355</v>
      </c>
      <c r="F568">
        <v>67</v>
      </c>
      <c r="G568">
        <v>0</v>
      </c>
      <c r="H568">
        <v>22677</v>
      </c>
      <c r="I568">
        <v>1.169272603670972</v>
      </c>
      <c r="J568" s="1" t="s">
        <v>233</v>
      </c>
      <c r="K568">
        <v>31</v>
      </c>
      <c r="L568">
        <f>YEAR(Linkdin[[#This Row],[PostDate]])</f>
        <v>2022</v>
      </c>
    </row>
    <row r="569" spans="1:12" x14ac:dyDescent="0.55000000000000004">
      <c r="A569" s="2">
        <v>44664</v>
      </c>
      <c r="B569" s="1" t="s">
        <v>284</v>
      </c>
      <c r="C569" s="1" t="s">
        <v>225</v>
      </c>
      <c r="D569">
        <v>9</v>
      </c>
      <c r="E569">
        <v>973</v>
      </c>
      <c r="F569">
        <v>10</v>
      </c>
      <c r="G569">
        <v>0</v>
      </c>
      <c r="H569">
        <v>843</v>
      </c>
      <c r="I569">
        <v>1.952723535457348</v>
      </c>
      <c r="J569" s="1" t="s">
        <v>231</v>
      </c>
      <c r="K569">
        <v>31</v>
      </c>
      <c r="L569">
        <f>YEAR(Linkdin[[#This Row],[PostDate]])</f>
        <v>2022</v>
      </c>
    </row>
    <row r="570" spans="1:12" x14ac:dyDescent="0.55000000000000004">
      <c r="A570" s="2">
        <v>44705</v>
      </c>
      <c r="B570" s="1" t="s">
        <v>295</v>
      </c>
      <c r="C570" s="1" t="s">
        <v>230</v>
      </c>
      <c r="D570">
        <v>16</v>
      </c>
      <c r="E570">
        <v>1056</v>
      </c>
      <c r="F570">
        <v>23</v>
      </c>
      <c r="G570">
        <v>0</v>
      </c>
      <c r="H570">
        <v>1856</v>
      </c>
      <c r="I570">
        <v>3.6931818181818179</v>
      </c>
      <c r="J570" s="1" t="s">
        <v>228</v>
      </c>
      <c r="K570">
        <v>27</v>
      </c>
      <c r="L570">
        <f>YEAR(Linkdin[[#This Row],[PostDate]])</f>
        <v>2022</v>
      </c>
    </row>
    <row r="571" spans="1:12" x14ac:dyDescent="0.55000000000000004">
      <c r="A571" s="2">
        <v>44847</v>
      </c>
      <c r="B571" s="1" t="s">
        <v>335</v>
      </c>
      <c r="C571" s="1" t="s">
        <v>222</v>
      </c>
      <c r="D571">
        <v>46</v>
      </c>
      <c r="E571">
        <v>4450</v>
      </c>
      <c r="F571">
        <v>295</v>
      </c>
      <c r="G571">
        <v>18</v>
      </c>
      <c r="H571">
        <v>41332</v>
      </c>
      <c r="I571">
        <v>8.0674157303370784</v>
      </c>
      <c r="J571" s="1" t="s">
        <v>233</v>
      </c>
      <c r="K571">
        <v>29</v>
      </c>
      <c r="L571">
        <f>YEAR(Linkdin[[#This Row],[PostDate]])</f>
        <v>2022</v>
      </c>
    </row>
    <row r="572" spans="1:12" x14ac:dyDescent="0.55000000000000004">
      <c r="A572" s="2">
        <v>44824</v>
      </c>
      <c r="B572" s="1" t="s">
        <v>329</v>
      </c>
      <c r="C572" s="1" t="s">
        <v>225</v>
      </c>
      <c r="D572">
        <v>26</v>
      </c>
      <c r="E572">
        <v>3064</v>
      </c>
      <c r="F572">
        <v>71</v>
      </c>
      <c r="G572">
        <v>1</v>
      </c>
      <c r="H572">
        <v>5646</v>
      </c>
      <c r="I572">
        <v>3.1984334203655349</v>
      </c>
      <c r="J572" s="1" t="s">
        <v>228</v>
      </c>
      <c r="K572">
        <v>59</v>
      </c>
      <c r="L572">
        <f>YEAR(Linkdin[[#This Row],[PostDate]])</f>
        <v>2022</v>
      </c>
    </row>
    <row r="573" spans="1:12" x14ac:dyDescent="0.55000000000000004">
      <c r="A573" s="2">
        <v>44593</v>
      </c>
      <c r="B573" s="1" t="s">
        <v>263</v>
      </c>
      <c r="C573" s="1" t="s">
        <v>245</v>
      </c>
      <c r="D573">
        <v>18</v>
      </c>
      <c r="E573">
        <v>579</v>
      </c>
      <c r="F573">
        <v>44</v>
      </c>
      <c r="G573">
        <v>0</v>
      </c>
      <c r="H573">
        <v>2266</v>
      </c>
      <c r="I573">
        <v>10.708117443868741</v>
      </c>
      <c r="J573" s="1" t="s">
        <v>228</v>
      </c>
      <c r="K573">
        <v>31</v>
      </c>
      <c r="L573">
        <f>YEAR(Linkdin[[#This Row],[PostDate]])</f>
        <v>2022</v>
      </c>
    </row>
    <row r="574" spans="1:12" x14ac:dyDescent="0.55000000000000004">
      <c r="A574" s="2">
        <v>44568</v>
      </c>
      <c r="B574" s="1" t="s">
        <v>234</v>
      </c>
      <c r="C574" s="1" t="s">
        <v>225</v>
      </c>
      <c r="D574">
        <v>8</v>
      </c>
      <c r="E574">
        <v>513</v>
      </c>
      <c r="F574">
        <v>20</v>
      </c>
      <c r="G574">
        <v>0</v>
      </c>
      <c r="H574">
        <v>1249</v>
      </c>
      <c r="I574">
        <v>5.4580896686159841</v>
      </c>
      <c r="J574" s="1" t="s">
        <v>235</v>
      </c>
      <c r="K574">
        <v>12</v>
      </c>
      <c r="L574">
        <f>YEAR(Linkdin[[#This Row],[PostDate]])</f>
        <v>2022</v>
      </c>
    </row>
    <row r="575" spans="1:12" x14ac:dyDescent="0.55000000000000004">
      <c r="A575" s="2">
        <v>44819</v>
      </c>
      <c r="B575" s="1" t="s">
        <v>328</v>
      </c>
      <c r="C575" s="1" t="s">
        <v>222</v>
      </c>
      <c r="D575">
        <v>24</v>
      </c>
      <c r="E575">
        <v>2950</v>
      </c>
      <c r="F575">
        <v>100</v>
      </c>
      <c r="G575">
        <v>2</v>
      </c>
      <c r="H575">
        <v>6720</v>
      </c>
      <c r="I575">
        <v>4.2711864406779663</v>
      </c>
      <c r="J575" s="1" t="s">
        <v>233</v>
      </c>
      <c r="K575">
        <v>29</v>
      </c>
      <c r="L575">
        <f>YEAR(Linkdin[[#This Row],[PostDate]])</f>
        <v>2022</v>
      </c>
    </row>
    <row r="576" spans="1:12" x14ac:dyDescent="0.55000000000000004">
      <c r="A576" s="2">
        <v>44859</v>
      </c>
      <c r="B576" s="1" t="s">
        <v>339</v>
      </c>
      <c r="C576" s="1" t="s">
        <v>245</v>
      </c>
      <c r="D576">
        <v>33</v>
      </c>
      <c r="E576">
        <v>5056</v>
      </c>
      <c r="F576">
        <v>52</v>
      </c>
      <c r="G576">
        <v>0</v>
      </c>
      <c r="H576">
        <v>2833</v>
      </c>
      <c r="I576">
        <v>1.6811708860759489</v>
      </c>
      <c r="J576" s="1" t="s">
        <v>228</v>
      </c>
      <c r="K576">
        <v>25</v>
      </c>
      <c r="L576">
        <f>YEAR(Linkdin[[#This Row],[PostDate]])</f>
        <v>2022</v>
      </c>
    </row>
    <row r="577" spans="1:12" x14ac:dyDescent="0.55000000000000004">
      <c r="A577" s="2">
        <v>44894</v>
      </c>
      <c r="B577" s="1" t="s">
        <v>352</v>
      </c>
      <c r="C577" s="1" t="s">
        <v>222</v>
      </c>
      <c r="D577">
        <v>32</v>
      </c>
      <c r="E577">
        <v>6353</v>
      </c>
      <c r="F577">
        <v>114</v>
      </c>
      <c r="G577">
        <v>3</v>
      </c>
      <c r="H577">
        <v>9789</v>
      </c>
      <c r="I577">
        <v>2.3453486541791282</v>
      </c>
      <c r="J577" s="1" t="s">
        <v>228</v>
      </c>
      <c r="K577">
        <v>66</v>
      </c>
      <c r="L577">
        <f>YEAR(Linkdin[[#This Row],[PostDate]])</f>
        <v>2022</v>
      </c>
    </row>
    <row r="578" spans="1:12" x14ac:dyDescent="0.55000000000000004">
      <c r="A578" s="2">
        <v>44873</v>
      </c>
      <c r="B578" s="1" t="s">
        <v>343</v>
      </c>
      <c r="C578" s="1" t="s">
        <v>317</v>
      </c>
      <c r="D578">
        <v>35</v>
      </c>
      <c r="E578">
        <v>5345</v>
      </c>
      <c r="F578">
        <v>70</v>
      </c>
      <c r="G578">
        <v>0</v>
      </c>
      <c r="H578">
        <v>5033</v>
      </c>
      <c r="I578">
        <v>1.9644527595884</v>
      </c>
      <c r="J578" s="1" t="s">
        <v>228</v>
      </c>
      <c r="K578">
        <v>40</v>
      </c>
      <c r="L578">
        <f>YEAR(Linkdin[[#This Row],[PostDate]])</f>
        <v>2022</v>
      </c>
    </row>
    <row r="579" spans="1:12" x14ac:dyDescent="0.55000000000000004">
      <c r="A579" s="2">
        <v>44585</v>
      </c>
      <c r="B579" s="1" t="s">
        <v>255</v>
      </c>
      <c r="C579" s="1" t="s">
        <v>230</v>
      </c>
      <c r="D579">
        <v>3</v>
      </c>
      <c r="E579">
        <v>557</v>
      </c>
      <c r="F579">
        <v>14</v>
      </c>
      <c r="G579">
        <v>0</v>
      </c>
      <c r="H579">
        <v>485</v>
      </c>
      <c r="I579">
        <v>3.0520646319569118</v>
      </c>
      <c r="J579" s="1" t="s">
        <v>226</v>
      </c>
      <c r="K579">
        <v>41</v>
      </c>
      <c r="L579">
        <f>YEAR(Linkdin[[#This Row],[PostDate]])</f>
        <v>2022</v>
      </c>
    </row>
    <row r="580" spans="1:12" x14ac:dyDescent="0.55000000000000004">
      <c r="A580" s="2">
        <v>44592</v>
      </c>
      <c r="B580" s="1" t="s">
        <v>262</v>
      </c>
      <c r="C580" s="1" t="s">
        <v>225</v>
      </c>
      <c r="D580">
        <v>7</v>
      </c>
      <c r="E580">
        <v>579</v>
      </c>
      <c r="F580">
        <v>13</v>
      </c>
      <c r="G580">
        <v>0</v>
      </c>
      <c r="H580">
        <v>734</v>
      </c>
      <c r="I580">
        <v>3.4542314335060449</v>
      </c>
      <c r="J580" s="1" t="s">
        <v>226</v>
      </c>
      <c r="K580">
        <v>33</v>
      </c>
      <c r="L580">
        <f>YEAR(Linkdin[[#This Row],[PostDate]])</f>
        <v>2022</v>
      </c>
    </row>
    <row r="581" spans="1:12" x14ac:dyDescent="0.55000000000000004">
      <c r="A581" s="2">
        <v>44581</v>
      </c>
      <c r="B581" s="1" t="s">
        <v>251</v>
      </c>
      <c r="C581" s="1" t="s">
        <v>245</v>
      </c>
      <c r="D581">
        <v>10</v>
      </c>
      <c r="E581">
        <v>549</v>
      </c>
      <c r="F581">
        <v>22</v>
      </c>
      <c r="G581">
        <v>0</v>
      </c>
      <c r="H581">
        <v>1306</v>
      </c>
      <c r="I581">
        <v>5.8287795992714022</v>
      </c>
      <c r="J581" s="1" t="s">
        <v>233</v>
      </c>
      <c r="K581">
        <v>17</v>
      </c>
      <c r="L581">
        <f>YEAR(Linkdin[[#This Row],[PostDate]])</f>
        <v>2022</v>
      </c>
    </row>
    <row r="582" spans="1:12" x14ac:dyDescent="0.55000000000000004">
      <c r="A582" s="2">
        <v>44665</v>
      </c>
      <c r="B582" s="1" t="s">
        <v>285</v>
      </c>
      <c r="C582" s="1" t="s">
        <v>237</v>
      </c>
      <c r="D582">
        <v>40</v>
      </c>
      <c r="E582">
        <v>980</v>
      </c>
      <c r="F582">
        <v>33</v>
      </c>
      <c r="G582">
        <v>0</v>
      </c>
      <c r="H582">
        <v>2824</v>
      </c>
      <c r="I582">
        <v>7.4489795918367356</v>
      </c>
      <c r="J582" s="1" t="s">
        <v>233</v>
      </c>
      <c r="K582">
        <v>29</v>
      </c>
      <c r="L582">
        <f>YEAR(Linkdin[[#This Row],[PostDate]])</f>
        <v>2022</v>
      </c>
    </row>
    <row r="583" spans="1:12" x14ac:dyDescent="0.55000000000000004">
      <c r="A583" s="2">
        <v>44908</v>
      </c>
      <c r="B583" s="1" t="s">
        <v>358</v>
      </c>
      <c r="C583" s="1" t="s">
        <v>317</v>
      </c>
      <c r="D583">
        <v>33</v>
      </c>
      <c r="E583">
        <v>7305</v>
      </c>
      <c r="F583">
        <v>104</v>
      </c>
      <c r="G583">
        <v>2</v>
      </c>
      <c r="H583">
        <v>10482</v>
      </c>
      <c r="I583">
        <v>1.90280629705681</v>
      </c>
      <c r="J583" s="1" t="s">
        <v>228</v>
      </c>
      <c r="K583">
        <v>30</v>
      </c>
      <c r="L583">
        <f>YEAR(Linkdin[[#This Row],[PostDate]])</f>
        <v>2022</v>
      </c>
    </row>
    <row r="584" spans="1:12" x14ac:dyDescent="0.55000000000000004">
      <c r="A584" s="2">
        <v>44594</v>
      </c>
      <c r="B584" s="1" t="s">
        <v>264</v>
      </c>
      <c r="C584" s="1" t="s">
        <v>222</v>
      </c>
      <c r="D584">
        <v>27</v>
      </c>
      <c r="E584">
        <v>581</v>
      </c>
      <c r="F584">
        <v>47</v>
      </c>
      <c r="G584">
        <v>0</v>
      </c>
      <c r="H584">
        <v>4396</v>
      </c>
      <c r="I584">
        <v>12.736660929432009</v>
      </c>
      <c r="J584" s="1" t="s">
        <v>231</v>
      </c>
      <c r="K584">
        <v>34</v>
      </c>
      <c r="L584">
        <f>YEAR(Linkdin[[#This Row],[PostDate]])</f>
        <v>2022</v>
      </c>
    </row>
    <row r="585" spans="1:12" x14ac:dyDescent="0.55000000000000004">
      <c r="A585" s="2">
        <v>44658</v>
      </c>
      <c r="B585" s="1" t="s">
        <v>282</v>
      </c>
      <c r="C585" s="1" t="s">
        <v>225</v>
      </c>
      <c r="D585">
        <v>11</v>
      </c>
      <c r="E585">
        <v>958</v>
      </c>
      <c r="F585">
        <v>14</v>
      </c>
      <c r="G585">
        <v>0</v>
      </c>
      <c r="H585">
        <v>1195</v>
      </c>
      <c r="I585">
        <v>2.609603340292276</v>
      </c>
      <c r="J585" s="1" t="s">
        <v>233</v>
      </c>
      <c r="K585">
        <v>68</v>
      </c>
      <c r="L585">
        <f>YEAR(Linkdin[[#This Row],[PostDate]])</f>
        <v>2022</v>
      </c>
    </row>
    <row r="586" spans="1:12" x14ac:dyDescent="0.55000000000000004">
      <c r="A586" s="2">
        <v>44903</v>
      </c>
      <c r="B586" s="1" t="s">
        <v>357</v>
      </c>
      <c r="C586" s="1" t="s">
        <v>317</v>
      </c>
      <c r="D586">
        <v>130</v>
      </c>
      <c r="E586">
        <v>7123</v>
      </c>
      <c r="F586">
        <v>438</v>
      </c>
      <c r="G586">
        <v>0</v>
      </c>
      <c r="H586">
        <v>33441</v>
      </c>
      <c r="I586">
        <v>7.9741681875614203</v>
      </c>
      <c r="J586" s="1" t="s">
        <v>233</v>
      </c>
      <c r="K586">
        <v>68</v>
      </c>
      <c r="L586">
        <f>YEAR(Linkdin[[#This Row],[PostDate]])</f>
        <v>2022</v>
      </c>
    </row>
    <row r="587" spans="1:12" x14ac:dyDescent="0.55000000000000004">
      <c r="A587" s="2">
        <v>44789</v>
      </c>
      <c r="B587" s="1" t="s">
        <v>319</v>
      </c>
      <c r="C587" s="1" t="s">
        <v>317</v>
      </c>
      <c r="D587">
        <v>41</v>
      </c>
      <c r="E587">
        <v>2282</v>
      </c>
      <c r="F587">
        <v>72</v>
      </c>
      <c r="G587">
        <v>0</v>
      </c>
      <c r="H587">
        <v>5967</v>
      </c>
      <c r="I587">
        <v>4.9517966695880808</v>
      </c>
      <c r="J587" s="1" t="s">
        <v>228</v>
      </c>
      <c r="K587">
        <v>24</v>
      </c>
      <c r="L587">
        <f>YEAR(Linkdin[[#This Row],[PostDate]])</f>
        <v>2022</v>
      </c>
    </row>
    <row r="588" spans="1:12" x14ac:dyDescent="0.55000000000000004">
      <c r="A588" s="2">
        <v>44578</v>
      </c>
      <c r="B588" s="1" t="s">
        <v>248</v>
      </c>
      <c r="C588" s="1" t="s">
        <v>225</v>
      </c>
      <c r="D588">
        <v>4</v>
      </c>
      <c r="E588">
        <v>550</v>
      </c>
      <c r="F588">
        <v>23</v>
      </c>
      <c r="G588">
        <v>0</v>
      </c>
      <c r="H588">
        <v>1775</v>
      </c>
      <c r="I588">
        <v>4.9090909090909092</v>
      </c>
      <c r="J588" s="1" t="s">
        <v>226</v>
      </c>
      <c r="K588">
        <v>28</v>
      </c>
      <c r="L588">
        <f>YEAR(Linkdin[[#This Row],[PostDate]])</f>
        <v>2022</v>
      </c>
    </row>
    <row r="589" spans="1:12" x14ac:dyDescent="0.55000000000000004">
      <c r="A589" s="2">
        <v>44590</v>
      </c>
      <c r="B589" s="1" t="s">
        <v>260</v>
      </c>
      <c r="C589" s="1" t="s">
        <v>230</v>
      </c>
      <c r="D589">
        <v>12</v>
      </c>
      <c r="E589">
        <v>573</v>
      </c>
      <c r="F589">
        <v>29</v>
      </c>
      <c r="G589">
        <v>0</v>
      </c>
      <c r="H589">
        <v>1350</v>
      </c>
      <c r="I589">
        <v>7.1553228621291449</v>
      </c>
      <c r="J589" s="1" t="s">
        <v>223</v>
      </c>
      <c r="K589">
        <v>43</v>
      </c>
      <c r="L589">
        <f>YEAR(Linkdin[[#This Row],[PostDate]])</f>
        <v>2022</v>
      </c>
    </row>
    <row r="590" spans="1:12" x14ac:dyDescent="0.55000000000000004">
      <c r="A590" s="2">
        <v>44644</v>
      </c>
      <c r="B590" s="1" t="s">
        <v>276</v>
      </c>
      <c r="C590" s="1" t="s">
        <v>237</v>
      </c>
      <c r="D590">
        <v>14</v>
      </c>
      <c r="E590">
        <v>916</v>
      </c>
      <c r="F590">
        <v>19</v>
      </c>
      <c r="G590">
        <v>0</v>
      </c>
      <c r="H590">
        <v>1575</v>
      </c>
      <c r="I590">
        <v>3.6026200873362448</v>
      </c>
      <c r="J590" s="1" t="s">
        <v>233</v>
      </c>
      <c r="K590">
        <v>24</v>
      </c>
      <c r="L590">
        <f>YEAR(Linkdin[[#This Row],[PostDate]])</f>
        <v>2022</v>
      </c>
    </row>
    <row r="591" spans="1:12" x14ac:dyDescent="0.55000000000000004">
      <c r="A591" s="2">
        <v>44763</v>
      </c>
      <c r="B591" s="1" t="s">
        <v>261</v>
      </c>
      <c r="C591" s="1" t="s">
        <v>230</v>
      </c>
      <c r="D591">
        <v>10</v>
      </c>
      <c r="E591">
        <v>1691</v>
      </c>
      <c r="F591">
        <v>14</v>
      </c>
      <c r="G591">
        <v>0</v>
      </c>
      <c r="H591">
        <v>2152</v>
      </c>
      <c r="I591">
        <v>1.419278533412182</v>
      </c>
      <c r="J591" s="1" t="s">
        <v>233</v>
      </c>
      <c r="K591">
        <v>13</v>
      </c>
      <c r="L591">
        <f>YEAR(Linkdin[[#This Row],[PostDate]])</f>
        <v>2022</v>
      </c>
    </row>
    <row r="592" spans="1:12" x14ac:dyDescent="0.55000000000000004">
      <c r="A592" s="2">
        <v>44733</v>
      </c>
      <c r="B592" s="1" t="s">
        <v>303</v>
      </c>
      <c r="C592" s="1" t="s">
        <v>225</v>
      </c>
      <c r="D592">
        <v>9</v>
      </c>
      <c r="E592">
        <v>1165</v>
      </c>
      <c r="F592">
        <v>12</v>
      </c>
      <c r="G592">
        <v>0</v>
      </c>
      <c r="H592">
        <v>1240</v>
      </c>
      <c r="I592">
        <v>1.8025751072961369</v>
      </c>
      <c r="J592" s="1" t="s">
        <v>228</v>
      </c>
      <c r="K592">
        <v>54</v>
      </c>
      <c r="L592">
        <f>YEAR(Linkdin[[#This Row],[PostDate]])</f>
        <v>2022</v>
      </c>
    </row>
    <row r="593" spans="1:12" x14ac:dyDescent="0.55000000000000004">
      <c r="A593" s="2">
        <v>44796</v>
      </c>
      <c r="B593" s="1" t="s">
        <v>321</v>
      </c>
      <c r="C593" s="1" t="s">
        <v>222</v>
      </c>
      <c r="D593">
        <v>30</v>
      </c>
      <c r="E593">
        <v>2400</v>
      </c>
      <c r="F593">
        <v>165</v>
      </c>
      <c r="G593">
        <v>0</v>
      </c>
      <c r="H593">
        <v>13363</v>
      </c>
      <c r="I593">
        <v>8.125</v>
      </c>
      <c r="J593" s="1" t="s">
        <v>228</v>
      </c>
      <c r="K593">
        <v>42</v>
      </c>
      <c r="L593">
        <f>YEAR(Linkdin[[#This Row],[PostDate]])</f>
        <v>2022</v>
      </c>
    </row>
    <row r="594" spans="1:12" x14ac:dyDescent="0.55000000000000004">
      <c r="A594" s="2">
        <v>44574</v>
      </c>
      <c r="B594" s="1" t="s">
        <v>243</v>
      </c>
      <c r="C594" s="1" t="s">
        <v>225</v>
      </c>
      <c r="D594">
        <v>1</v>
      </c>
      <c r="E594">
        <v>541</v>
      </c>
      <c r="F594">
        <v>6</v>
      </c>
      <c r="G594">
        <v>0</v>
      </c>
      <c r="H594">
        <v>397</v>
      </c>
      <c r="I594">
        <v>1.2939001848428839</v>
      </c>
      <c r="J594" s="1" t="s">
        <v>233</v>
      </c>
      <c r="K594">
        <v>32</v>
      </c>
      <c r="L594">
        <f>YEAR(Linkdin[[#This Row],[PostDate]])</f>
        <v>2022</v>
      </c>
    </row>
    <row r="595" spans="1:12" x14ac:dyDescent="0.55000000000000004">
      <c r="A595" s="2">
        <v>44812</v>
      </c>
      <c r="B595" s="1" t="s">
        <v>326</v>
      </c>
      <c r="C595" s="1" t="s">
        <v>230</v>
      </c>
      <c r="D595">
        <v>24</v>
      </c>
      <c r="E595">
        <v>2760</v>
      </c>
      <c r="F595">
        <v>30</v>
      </c>
      <c r="G595">
        <v>0</v>
      </c>
      <c r="H595">
        <v>2871</v>
      </c>
      <c r="I595">
        <v>1.956521739130435</v>
      </c>
      <c r="J595" s="1" t="s">
        <v>233</v>
      </c>
      <c r="K595">
        <v>38</v>
      </c>
      <c r="L595">
        <f>YEAR(Linkdin[[#This Row],[PostDate]])</f>
        <v>2022</v>
      </c>
    </row>
    <row r="596" spans="1:12" x14ac:dyDescent="0.55000000000000004">
      <c r="A596" s="2">
        <v>44578</v>
      </c>
      <c r="B596" s="1" t="s">
        <v>248</v>
      </c>
      <c r="C596" s="1" t="s">
        <v>225</v>
      </c>
      <c r="D596">
        <v>4</v>
      </c>
      <c r="E596">
        <v>550</v>
      </c>
      <c r="F596">
        <v>23</v>
      </c>
      <c r="G596">
        <v>0</v>
      </c>
      <c r="H596">
        <v>1775</v>
      </c>
      <c r="I596">
        <v>4.9090909090909092</v>
      </c>
      <c r="J596" s="1" t="s">
        <v>226</v>
      </c>
      <c r="K596">
        <v>28</v>
      </c>
      <c r="L596">
        <f>YEAR(Linkdin[[#This Row],[PostDate]])</f>
        <v>2022</v>
      </c>
    </row>
    <row r="597" spans="1:12" x14ac:dyDescent="0.55000000000000004">
      <c r="A597" s="2">
        <v>44789</v>
      </c>
      <c r="B597" s="1" t="s">
        <v>319</v>
      </c>
      <c r="C597" s="1" t="s">
        <v>317</v>
      </c>
      <c r="D597">
        <v>41</v>
      </c>
      <c r="E597">
        <v>2282</v>
      </c>
      <c r="F597">
        <v>72</v>
      </c>
      <c r="G597">
        <v>0</v>
      </c>
      <c r="H597">
        <v>5967</v>
      </c>
      <c r="I597">
        <v>4.9517966695880808</v>
      </c>
      <c r="J597" s="1" t="s">
        <v>228</v>
      </c>
      <c r="K597">
        <v>24</v>
      </c>
      <c r="L597">
        <f>YEAR(Linkdin[[#This Row],[PostDate]])</f>
        <v>2022</v>
      </c>
    </row>
    <row r="598" spans="1:12" x14ac:dyDescent="0.55000000000000004">
      <c r="A598" s="2">
        <v>44650</v>
      </c>
      <c r="B598" s="1" t="s">
        <v>278</v>
      </c>
      <c r="C598" s="1" t="s">
        <v>245</v>
      </c>
      <c r="D598">
        <v>6</v>
      </c>
      <c r="E598">
        <v>923</v>
      </c>
      <c r="F598">
        <v>12</v>
      </c>
      <c r="G598">
        <v>0</v>
      </c>
      <c r="H598">
        <v>655</v>
      </c>
      <c r="I598">
        <v>1.9501625135427949</v>
      </c>
      <c r="J598" s="1" t="s">
        <v>231</v>
      </c>
      <c r="K598">
        <v>17</v>
      </c>
      <c r="L598">
        <f>YEAR(Linkdin[[#This Row],[PostDate]])</f>
        <v>2022</v>
      </c>
    </row>
    <row r="599" spans="1:12" x14ac:dyDescent="0.55000000000000004">
      <c r="A599" s="2">
        <v>44889</v>
      </c>
      <c r="B599" s="1" t="s">
        <v>351</v>
      </c>
      <c r="C599" s="1" t="s">
        <v>245</v>
      </c>
      <c r="D599">
        <v>8</v>
      </c>
      <c r="E599">
        <v>5978</v>
      </c>
      <c r="F599">
        <v>49</v>
      </c>
      <c r="G599">
        <v>0</v>
      </c>
      <c r="H599">
        <v>2679</v>
      </c>
      <c r="I599">
        <v>0.95349615255938447</v>
      </c>
      <c r="J599" s="1" t="s">
        <v>233</v>
      </c>
      <c r="K599">
        <v>12</v>
      </c>
      <c r="L599">
        <f>YEAR(Linkdin[[#This Row],[PostDate]])</f>
        <v>2022</v>
      </c>
    </row>
    <row r="600" spans="1:12" x14ac:dyDescent="0.55000000000000004">
      <c r="A600" s="2">
        <v>44873</v>
      </c>
      <c r="B600" s="1" t="s">
        <v>343</v>
      </c>
      <c r="C600" s="1" t="s">
        <v>317</v>
      </c>
      <c r="D600">
        <v>35</v>
      </c>
      <c r="E600">
        <v>5345</v>
      </c>
      <c r="F600">
        <v>70</v>
      </c>
      <c r="G600">
        <v>0</v>
      </c>
      <c r="H600">
        <v>5033</v>
      </c>
      <c r="I600">
        <v>1.9644527595884</v>
      </c>
      <c r="J600" s="1" t="s">
        <v>228</v>
      </c>
      <c r="K600">
        <v>40</v>
      </c>
      <c r="L600">
        <f>YEAR(Linkdin[[#This Row],[PostDate]])</f>
        <v>2022</v>
      </c>
    </row>
    <row r="601" spans="1:12" x14ac:dyDescent="0.55000000000000004">
      <c r="A601" s="2">
        <v>44852</v>
      </c>
      <c r="B601" s="1" t="s">
        <v>336</v>
      </c>
      <c r="C601" s="1" t="s">
        <v>237</v>
      </c>
      <c r="D601">
        <v>32</v>
      </c>
      <c r="E601">
        <v>4921</v>
      </c>
      <c r="F601">
        <v>90</v>
      </c>
      <c r="G601">
        <v>0</v>
      </c>
      <c r="H601">
        <v>14982</v>
      </c>
      <c r="I601">
        <v>2.479170900223532</v>
      </c>
      <c r="J601" s="1" t="s">
        <v>228</v>
      </c>
      <c r="K601">
        <v>20</v>
      </c>
      <c r="L601">
        <f>YEAR(Linkdin[[#This Row],[PostDate]])</f>
        <v>2022</v>
      </c>
    </row>
    <row r="602" spans="1:12" x14ac:dyDescent="0.55000000000000004">
      <c r="A602" s="2">
        <v>44580</v>
      </c>
      <c r="B602" s="1" t="s">
        <v>250</v>
      </c>
      <c r="C602" s="1" t="s">
        <v>237</v>
      </c>
      <c r="D602">
        <v>8</v>
      </c>
      <c r="E602">
        <v>549</v>
      </c>
      <c r="F602">
        <v>28</v>
      </c>
      <c r="G602">
        <v>0</v>
      </c>
      <c r="H602">
        <v>1365</v>
      </c>
      <c r="I602">
        <v>6.557377049180328</v>
      </c>
      <c r="J602" s="1" t="s">
        <v>231</v>
      </c>
      <c r="K602">
        <v>19</v>
      </c>
      <c r="L602">
        <f>YEAR(Linkdin[[#This Row],[PostDate]])</f>
        <v>2022</v>
      </c>
    </row>
    <row r="603" spans="1:12" x14ac:dyDescent="0.55000000000000004">
      <c r="A603" s="2">
        <v>44866</v>
      </c>
      <c r="B603" s="1" t="s">
        <v>341</v>
      </c>
      <c r="C603" s="1" t="s">
        <v>222</v>
      </c>
      <c r="D603">
        <v>27</v>
      </c>
      <c r="E603">
        <v>5250</v>
      </c>
      <c r="F603">
        <v>58</v>
      </c>
      <c r="G603">
        <v>0</v>
      </c>
      <c r="H603">
        <v>4570</v>
      </c>
      <c r="I603">
        <v>1.6190476190476191</v>
      </c>
      <c r="J603" s="1" t="s">
        <v>228</v>
      </c>
      <c r="K603">
        <v>43</v>
      </c>
      <c r="L603">
        <f>YEAR(Linkdin[[#This Row],[PostDate]])</f>
        <v>2022</v>
      </c>
    </row>
    <row r="604" spans="1:12" x14ac:dyDescent="0.55000000000000004">
      <c r="A604" s="2">
        <v>44796</v>
      </c>
      <c r="B604" s="1" t="s">
        <v>321</v>
      </c>
      <c r="C604" s="1" t="s">
        <v>222</v>
      </c>
      <c r="D604">
        <v>30</v>
      </c>
      <c r="E604">
        <v>2400</v>
      </c>
      <c r="F604">
        <v>165</v>
      </c>
      <c r="G604">
        <v>0</v>
      </c>
      <c r="H604">
        <v>13363</v>
      </c>
      <c r="I604">
        <v>8.125</v>
      </c>
      <c r="J604" s="1" t="s">
        <v>228</v>
      </c>
      <c r="K604">
        <v>42</v>
      </c>
      <c r="L604">
        <f>YEAR(Linkdin[[#This Row],[PostDate]])</f>
        <v>2022</v>
      </c>
    </row>
    <row r="605" spans="1:12" x14ac:dyDescent="0.55000000000000004">
      <c r="A605" s="2">
        <v>44922</v>
      </c>
      <c r="B605" s="1" t="s">
        <v>364</v>
      </c>
      <c r="C605" s="1" t="s">
        <v>317</v>
      </c>
      <c r="D605">
        <v>199</v>
      </c>
      <c r="E605">
        <v>7661</v>
      </c>
      <c r="F605">
        <v>992</v>
      </c>
      <c r="G605">
        <v>34</v>
      </c>
      <c r="H605">
        <v>360777</v>
      </c>
      <c r="I605">
        <v>15.99007962406996</v>
      </c>
      <c r="J605" s="1" t="s">
        <v>228</v>
      </c>
      <c r="K605">
        <v>22</v>
      </c>
      <c r="L605">
        <f>YEAR(Linkdin[[#This Row],[PostDate]])</f>
        <v>2022</v>
      </c>
    </row>
    <row r="606" spans="1:12" x14ac:dyDescent="0.55000000000000004">
      <c r="A606" s="2">
        <v>44826</v>
      </c>
      <c r="B606" s="1" t="s">
        <v>330</v>
      </c>
      <c r="C606" s="1" t="s">
        <v>222</v>
      </c>
      <c r="D606">
        <v>40</v>
      </c>
      <c r="E606">
        <v>3120</v>
      </c>
      <c r="F606">
        <v>556</v>
      </c>
      <c r="G606">
        <v>31</v>
      </c>
      <c r="H606">
        <v>66502</v>
      </c>
      <c r="I606">
        <v>20.09615384615385</v>
      </c>
      <c r="J606" s="1" t="s">
        <v>233</v>
      </c>
      <c r="K606">
        <v>23</v>
      </c>
      <c r="L606">
        <f>YEAR(Linkdin[[#This Row],[PostDate]])</f>
        <v>2022</v>
      </c>
    </row>
    <row r="607" spans="1:12" x14ac:dyDescent="0.55000000000000004">
      <c r="A607" s="2">
        <v>44778</v>
      </c>
      <c r="B607" s="1" t="s">
        <v>314</v>
      </c>
      <c r="C607" s="1" t="s">
        <v>222</v>
      </c>
      <c r="D607">
        <v>34</v>
      </c>
      <c r="E607">
        <v>1871</v>
      </c>
      <c r="F607">
        <v>119</v>
      </c>
      <c r="G607">
        <v>0</v>
      </c>
      <c r="H607">
        <v>13420</v>
      </c>
      <c r="I607">
        <v>8.1774452164617841</v>
      </c>
      <c r="J607" s="1" t="s">
        <v>235</v>
      </c>
      <c r="K607">
        <v>42</v>
      </c>
      <c r="L607">
        <f>YEAR(Linkdin[[#This Row],[PostDate]])</f>
        <v>2022</v>
      </c>
    </row>
    <row r="608" spans="1:12" x14ac:dyDescent="0.55000000000000004">
      <c r="A608" s="2">
        <v>44901</v>
      </c>
      <c r="B608" s="1" t="s">
        <v>355</v>
      </c>
      <c r="C608" s="1" t="s">
        <v>317</v>
      </c>
      <c r="D608">
        <v>77</v>
      </c>
      <c r="E608">
        <v>6772</v>
      </c>
      <c r="F608">
        <v>176</v>
      </c>
      <c r="G608">
        <v>3</v>
      </c>
      <c r="H608">
        <v>14655</v>
      </c>
      <c r="I608">
        <v>3.7802717070289429</v>
      </c>
      <c r="J608" s="1" t="s">
        <v>228</v>
      </c>
      <c r="K608">
        <v>47</v>
      </c>
      <c r="L608">
        <f>YEAR(Linkdin[[#This Row],[PostDate]])</f>
        <v>2022</v>
      </c>
    </row>
    <row r="609" spans="1:12" x14ac:dyDescent="0.55000000000000004">
      <c r="A609" s="2">
        <v>44577</v>
      </c>
      <c r="B609" s="1" t="s">
        <v>247</v>
      </c>
      <c r="C609" s="1" t="s">
        <v>230</v>
      </c>
      <c r="D609">
        <v>20</v>
      </c>
      <c r="E609">
        <v>549</v>
      </c>
      <c r="F609">
        <v>35</v>
      </c>
      <c r="G609">
        <v>0</v>
      </c>
      <c r="H609">
        <v>2039</v>
      </c>
      <c r="I609">
        <v>10.01821493624772</v>
      </c>
      <c r="J609" s="1" t="s">
        <v>53</v>
      </c>
      <c r="K609">
        <v>41</v>
      </c>
      <c r="L609">
        <f>YEAR(Linkdin[[#This Row],[PostDate]])</f>
        <v>2022</v>
      </c>
    </row>
    <row r="610" spans="1:12" x14ac:dyDescent="0.55000000000000004">
      <c r="A610" s="2">
        <v>44589</v>
      </c>
      <c r="B610" s="1" t="s">
        <v>259</v>
      </c>
      <c r="C610" s="1" t="s">
        <v>245</v>
      </c>
      <c r="D610">
        <v>12</v>
      </c>
      <c r="E610">
        <v>573</v>
      </c>
      <c r="F610">
        <v>17</v>
      </c>
      <c r="G610">
        <v>0</v>
      </c>
      <c r="H610">
        <v>1683</v>
      </c>
      <c r="I610">
        <v>5.0610820244328103</v>
      </c>
      <c r="J610" s="1" t="s">
        <v>235</v>
      </c>
      <c r="K610">
        <v>28</v>
      </c>
      <c r="L610">
        <f>YEAR(Linkdin[[#This Row],[PostDate]])</f>
        <v>2022</v>
      </c>
    </row>
    <row r="611" spans="1:12" x14ac:dyDescent="0.55000000000000004">
      <c r="A611" s="2">
        <v>44923</v>
      </c>
      <c r="B611" s="1" t="s">
        <v>365</v>
      </c>
      <c r="C611" s="1" t="s">
        <v>317</v>
      </c>
      <c r="D611">
        <v>24</v>
      </c>
      <c r="E611">
        <v>7801</v>
      </c>
      <c r="F611">
        <v>122</v>
      </c>
      <c r="G611">
        <v>1</v>
      </c>
      <c r="H611">
        <v>12204</v>
      </c>
      <c r="I611">
        <v>1.884373798230996</v>
      </c>
      <c r="J611" s="1" t="s">
        <v>231</v>
      </c>
      <c r="K611">
        <v>39</v>
      </c>
      <c r="L611">
        <f>YEAR(Linkdin[[#This Row],[PostDate]])</f>
        <v>2022</v>
      </c>
    </row>
    <row r="612" spans="1:12" x14ac:dyDescent="0.55000000000000004">
      <c r="A612" s="2">
        <v>44796</v>
      </c>
      <c r="B612" s="1" t="s">
        <v>321</v>
      </c>
      <c r="C612" s="1" t="s">
        <v>222</v>
      </c>
      <c r="D612">
        <v>30</v>
      </c>
      <c r="E612">
        <v>2400</v>
      </c>
      <c r="F612">
        <v>165</v>
      </c>
      <c r="G612">
        <v>0</v>
      </c>
      <c r="H612">
        <v>13363</v>
      </c>
      <c r="I612">
        <v>8.125</v>
      </c>
      <c r="J612" s="1" t="s">
        <v>228</v>
      </c>
      <c r="K612">
        <v>42</v>
      </c>
      <c r="L612">
        <f>YEAR(Linkdin[[#This Row],[PostDate]])</f>
        <v>2022</v>
      </c>
    </row>
    <row r="613" spans="1:12" x14ac:dyDescent="0.55000000000000004">
      <c r="A613" s="2">
        <v>44585</v>
      </c>
      <c r="B613" s="1" t="s">
        <v>255</v>
      </c>
      <c r="C613" s="1" t="s">
        <v>230</v>
      </c>
      <c r="D613">
        <v>3</v>
      </c>
      <c r="E613">
        <v>557</v>
      </c>
      <c r="F613">
        <v>14</v>
      </c>
      <c r="G613">
        <v>0</v>
      </c>
      <c r="H613">
        <v>485</v>
      </c>
      <c r="I613">
        <v>3.0520646319569118</v>
      </c>
      <c r="J613" s="1" t="s">
        <v>226</v>
      </c>
      <c r="K613">
        <v>41</v>
      </c>
      <c r="L613">
        <f>YEAR(Linkdin[[#This Row],[PostDate]])</f>
        <v>2022</v>
      </c>
    </row>
    <row r="614" spans="1:12" x14ac:dyDescent="0.55000000000000004">
      <c r="A614" s="2">
        <v>44615</v>
      </c>
      <c r="B614" s="1" t="s">
        <v>267</v>
      </c>
      <c r="C614" s="1" t="s">
        <v>245</v>
      </c>
      <c r="D614">
        <v>3</v>
      </c>
      <c r="E614">
        <v>804</v>
      </c>
      <c r="F614">
        <v>50</v>
      </c>
      <c r="G614">
        <v>1</v>
      </c>
      <c r="H614">
        <v>2270</v>
      </c>
      <c r="I614">
        <v>6.7164179104477606</v>
      </c>
      <c r="J614" s="1" t="s">
        <v>231</v>
      </c>
      <c r="K614">
        <v>19</v>
      </c>
      <c r="L614">
        <f>YEAR(Linkdin[[#This Row],[PostDate]])</f>
        <v>2022</v>
      </c>
    </row>
    <row r="615" spans="1:12" x14ac:dyDescent="0.55000000000000004">
      <c r="A615" s="2">
        <v>44817</v>
      </c>
      <c r="B615" s="1" t="s">
        <v>327</v>
      </c>
      <c r="C615" s="1" t="s">
        <v>222</v>
      </c>
      <c r="D615">
        <v>18</v>
      </c>
      <c r="E615">
        <v>2877</v>
      </c>
      <c r="F615">
        <v>71</v>
      </c>
      <c r="G615">
        <v>1</v>
      </c>
      <c r="H615">
        <v>5154</v>
      </c>
      <c r="I615">
        <v>3.1282586027111581</v>
      </c>
      <c r="J615" s="1" t="s">
        <v>228</v>
      </c>
      <c r="K615">
        <v>40</v>
      </c>
      <c r="L615">
        <f>YEAR(Linkdin[[#This Row],[PostDate]])</f>
        <v>2022</v>
      </c>
    </row>
    <row r="616" spans="1:12" x14ac:dyDescent="0.55000000000000004">
      <c r="A616" s="2">
        <v>44584</v>
      </c>
      <c r="B616" s="1" t="s">
        <v>254</v>
      </c>
      <c r="C616" s="1" t="s">
        <v>245</v>
      </c>
      <c r="D616">
        <v>7</v>
      </c>
      <c r="E616">
        <v>554</v>
      </c>
      <c r="F616">
        <v>8</v>
      </c>
      <c r="G616">
        <v>0</v>
      </c>
      <c r="H616">
        <v>363</v>
      </c>
      <c r="I616">
        <v>2.7075812274368229</v>
      </c>
      <c r="J616" s="1" t="s">
        <v>53</v>
      </c>
      <c r="K616">
        <v>13</v>
      </c>
      <c r="L616">
        <f>YEAR(Linkdin[[#This Row],[PostDate]])</f>
        <v>2022</v>
      </c>
    </row>
    <row r="617" spans="1:12" x14ac:dyDescent="0.55000000000000004">
      <c r="A617" s="2">
        <v>44896</v>
      </c>
      <c r="B617" s="1" t="s">
        <v>354</v>
      </c>
      <c r="C617" s="1" t="s">
        <v>317</v>
      </c>
      <c r="D617">
        <v>87</v>
      </c>
      <c r="E617">
        <v>6611</v>
      </c>
      <c r="F617">
        <v>358</v>
      </c>
      <c r="G617">
        <v>11</v>
      </c>
      <c r="H617">
        <v>36966</v>
      </c>
      <c r="I617">
        <v>6.8975949175616389</v>
      </c>
      <c r="J617" s="1" t="s">
        <v>233</v>
      </c>
      <c r="K617">
        <v>55</v>
      </c>
      <c r="L617">
        <f>YEAR(Linkdin[[#This Row],[PostDate]])</f>
        <v>2022</v>
      </c>
    </row>
    <row r="618" spans="1:12" x14ac:dyDescent="0.55000000000000004">
      <c r="A618" s="2">
        <v>44826</v>
      </c>
      <c r="B618" s="1" t="s">
        <v>330</v>
      </c>
      <c r="C618" s="1" t="s">
        <v>222</v>
      </c>
      <c r="D618">
        <v>40</v>
      </c>
      <c r="E618">
        <v>3120</v>
      </c>
      <c r="F618">
        <v>556</v>
      </c>
      <c r="G618">
        <v>31</v>
      </c>
      <c r="H618">
        <v>66502</v>
      </c>
      <c r="I618">
        <v>20.09615384615385</v>
      </c>
      <c r="J618" s="1" t="s">
        <v>233</v>
      </c>
      <c r="K618">
        <v>23</v>
      </c>
      <c r="L618">
        <f>YEAR(Linkdin[[#This Row],[PostDate]])</f>
        <v>2022</v>
      </c>
    </row>
    <row r="619" spans="1:12" x14ac:dyDescent="0.55000000000000004">
      <c r="A619" s="2">
        <v>44945</v>
      </c>
      <c r="B619" s="1" t="s">
        <v>375</v>
      </c>
      <c r="C619" s="1" t="s">
        <v>317</v>
      </c>
      <c r="D619">
        <v>64</v>
      </c>
      <c r="E619">
        <v>9903</v>
      </c>
      <c r="F619">
        <v>423</v>
      </c>
      <c r="G619">
        <v>7</v>
      </c>
      <c r="H619">
        <v>50119</v>
      </c>
      <c r="I619">
        <v>4.988387357366455</v>
      </c>
      <c r="J619" s="1" t="s">
        <v>233</v>
      </c>
      <c r="K619">
        <v>66</v>
      </c>
      <c r="L619">
        <f>YEAR(Linkdin[[#This Row],[PostDate]])</f>
        <v>2023</v>
      </c>
    </row>
    <row r="620" spans="1:12" x14ac:dyDescent="0.55000000000000004">
      <c r="A620" s="2">
        <v>44945</v>
      </c>
      <c r="B620" s="1" t="s">
        <v>375</v>
      </c>
      <c r="C620" s="1" t="s">
        <v>317</v>
      </c>
      <c r="D620">
        <v>64</v>
      </c>
      <c r="E620">
        <v>9903</v>
      </c>
      <c r="F620">
        <v>423</v>
      </c>
      <c r="G620">
        <v>7</v>
      </c>
      <c r="H620">
        <v>50119</v>
      </c>
      <c r="I620">
        <v>4.988387357366455</v>
      </c>
      <c r="J620" s="1" t="s">
        <v>233</v>
      </c>
      <c r="K620">
        <v>66</v>
      </c>
      <c r="L620">
        <f>YEAR(Linkdin[[#This Row],[PostDate]])</f>
        <v>2023</v>
      </c>
    </row>
    <row r="621" spans="1:12" x14ac:dyDescent="0.55000000000000004">
      <c r="A621" s="2">
        <v>44903</v>
      </c>
      <c r="B621" s="1" t="s">
        <v>357</v>
      </c>
      <c r="C621" s="1" t="s">
        <v>317</v>
      </c>
      <c r="D621">
        <v>130</v>
      </c>
      <c r="E621">
        <v>7123</v>
      </c>
      <c r="F621">
        <v>438</v>
      </c>
      <c r="G621">
        <v>0</v>
      </c>
      <c r="H621">
        <v>33441</v>
      </c>
      <c r="I621">
        <v>7.9741681875614203</v>
      </c>
      <c r="J621" s="1" t="s">
        <v>233</v>
      </c>
      <c r="K621">
        <v>68</v>
      </c>
      <c r="L621">
        <f>YEAR(Linkdin[[#This Row],[PostDate]])</f>
        <v>2022</v>
      </c>
    </row>
    <row r="622" spans="1:12" x14ac:dyDescent="0.55000000000000004">
      <c r="A622" s="2">
        <v>44754</v>
      </c>
      <c r="B622" s="1" t="s">
        <v>309</v>
      </c>
      <c r="C622" s="1" t="s">
        <v>222</v>
      </c>
      <c r="D622">
        <v>43</v>
      </c>
      <c r="E622">
        <v>1340</v>
      </c>
      <c r="F622">
        <v>161</v>
      </c>
      <c r="G622">
        <v>6</v>
      </c>
      <c r="H622">
        <v>13436</v>
      </c>
      <c r="I622">
        <v>15.671641791044779</v>
      </c>
      <c r="J622" s="1" t="s">
        <v>228</v>
      </c>
      <c r="K622">
        <v>34</v>
      </c>
      <c r="L622">
        <f>YEAR(Linkdin[[#This Row],[PostDate]])</f>
        <v>2022</v>
      </c>
    </row>
    <row r="623" spans="1:12" x14ac:dyDescent="0.55000000000000004">
      <c r="A623" s="2">
        <v>44726</v>
      </c>
      <c r="B623" s="1" t="s">
        <v>301</v>
      </c>
      <c r="C623" s="1" t="s">
        <v>237</v>
      </c>
      <c r="D623">
        <v>8</v>
      </c>
      <c r="E623">
        <v>1146</v>
      </c>
      <c r="F623">
        <v>14</v>
      </c>
      <c r="G623">
        <v>0</v>
      </c>
      <c r="H623">
        <v>808</v>
      </c>
      <c r="I623">
        <v>1.919720767888307</v>
      </c>
      <c r="J623" s="1" t="s">
        <v>228</v>
      </c>
      <c r="K623">
        <v>52</v>
      </c>
      <c r="L623">
        <f>YEAR(Linkdin[[#This Row],[PostDate]])</f>
        <v>2022</v>
      </c>
    </row>
    <row r="624" spans="1:12" x14ac:dyDescent="0.55000000000000004">
      <c r="A624" s="2">
        <v>44798</v>
      </c>
      <c r="B624" s="1" t="s">
        <v>322</v>
      </c>
      <c r="C624" s="1" t="s">
        <v>222</v>
      </c>
      <c r="D624">
        <v>23</v>
      </c>
      <c r="E624">
        <v>2483</v>
      </c>
      <c r="F624">
        <v>47</v>
      </c>
      <c r="G624">
        <v>0</v>
      </c>
      <c r="H624">
        <v>3946</v>
      </c>
      <c r="I624">
        <v>2.8191703584373742</v>
      </c>
      <c r="J624" s="1" t="s">
        <v>233</v>
      </c>
      <c r="K624">
        <v>44</v>
      </c>
      <c r="L624">
        <f>YEAR(Linkdin[[#This Row],[PostDate]])</f>
        <v>2022</v>
      </c>
    </row>
    <row r="625" spans="1:12" x14ac:dyDescent="0.55000000000000004">
      <c r="A625" s="2">
        <v>44637</v>
      </c>
      <c r="B625" s="1" t="s">
        <v>273</v>
      </c>
      <c r="C625" s="1" t="s">
        <v>230</v>
      </c>
      <c r="D625">
        <v>11</v>
      </c>
      <c r="E625">
        <v>894</v>
      </c>
      <c r="F625">
        <v>25</v>
      </c>
      <c r="G625">
        <v>2</v>
      </c>
      <c r="H625">
        <v>4308</v>
      </c>
      <c r="I625">
        <v>4.2505592841163313</v>
      </c>
      <c r="J625" s="1" t="s">
        <v>233</v>
      </c>
      <c r="K625">
        <v>73</v>
      </c>
      <c r="L625">
        <f>YEAR(Linkdin[[#This Row],[PostDate]])</f>
        <v>2022</v>
      </c>
    </row>
    <row r="626" spans="1:12" x14ac:dyDescent="0.55000000000000004">
      <c r="A626" s="2">
        <v>44570</v>
      </c>
      <c r="B626" s="1" t="s">
        <v>238</v>
      </c>
      <c r="C626" s="1" t="s">
        <v>225</v>
      </c>
      <c r="D626">
        <v>19</v>
      </c>
      <c r="E626">
        <v>522</v>
      </c>
      <c r="F626">
        <v>54</v>
      </c>
      <c r="G626">
        <v>0</v>
      </c>
      <c r="H626">
        <v>4896</v>
      </c>
      <c r="I626">
        <v>13.98467432950191</v>
      </c>
      <c r="J626" s="1" t="s">
        <v>53</v>
      </c>
      <c r="K626">
        <v>17</v>
      </c>
      <c r="L626">
        <f>YEAR(Linkdin[[#This Row],[PostDate]])</f>
        <v>2022</v>
      </c>
    </row>
    <row r="627" spans="1:12" x14ac:dyDescent="0.55000000000000004">
      <c r="A627" s="2">
        <v>44570</v>
      </c>
      <c r="B627" s="1" t="s">
        <v>238</v>
      </c>
      <c r="C627" s="1" t="s">
        <v>225</v>
      </c>
      <c r="D627">
        <v>19</v>
      </c>
      <c r="E627">
        <v>522</v>
      </c>
      <c r="F627">
        <v>54</v>
      </c>
      <c r="G627">
        <v>0</v>
      </c>
      <c r="H627">
        <v>4896</v>
      </c>
      <c r="I627">
        <v>13.98467432950191</v>
      </c>
      <c r="J627" s="1" t="s">
        <v>53</v>
      </c>
      <c r="K627">
        <v>17</v>
      </c>
      <c r="L627">
        <f>YEAR(Linkdin[[#This Row],[PostDate]])</f>
        <v>2022</v>
      </c>
    </row>
    <row r="628" spans="1:12" x14ac:dyDescent="0.55000000000000004">
      <c r="A628" s="2">
        <v>44614</v>
      </c>
      <c r="B628" s="1" t="s">
        <v>266</v>
      </c>
      <c r="C628" s="1" t="s">
        <v>225</v>
      </c>
      <c r="D628">
        <v>5</v>
      </c>
      <c r="E628">
        <v>798</v>
      </c>
      <c r="F628">
        <v>7</v>
      </c>
      <c r="G628">
        <v>0</v>
      </c>
      <c r="H628">
        <v>525</v>
      </c>
      <c r="I628">
        <v>1.503759398496241</v>
      </c>
      <c r="J628" s="1" t="s">
        <v>228</v>
      </c>
      <c r="K628">
        <v>18</v>
      </c>
      <c r="L628">
        <f>YEAR(Linkdin[[#This Row],[PostDate]])</f>
        <v>2022</v>
      </c>
    </row>
    <row r="629" spans="1:12" x14ac:dyDescent="0.55000000000000004">
      <c r="A629" s="2">
        <v>44684</v>
      </c>
      <c r="B629" s="1" t="s">
        <v>291</v>
      </c>
      <c r="C629" s="1" t="s">
        <v>230</v>
      </c>
      <c r="D629">
        <v>2</v>
      </c>
      <c r="E629">
        <v>1032</v>
      </c>
      <c r="F629">
        <v>6</v>
      </c>
      <c r="G629">
        <v>0</v>
      </c>
      <c r="H629">
        <v>568</v>
      </c>
      <c r="I629">
        <v>0.77519379844961245</v>
      </c>
      <c r="J629" s="1" t="s">
        <v>228</v>
      </c>
      <c r="K629">
        <v>26</v>
      </c>
      <c r="L629">
        <f>YEAR(Linkdin[[#This Row],[PostDate]])</f>
        <v>2022</v>
      </c>
    </row>
    <row r="630" spans="1:12" x14ac:dyDescent="0.55000000000000004">
      <c r="A630" s="2">
        <v>44570</v>
      </c>
      <c r="B630" s="1" t="s">
        <v>238</v>
      </c>
      <c r="C630" s="1" t="s">
        <v>225</v>
      </c>
      <c r="D630">
        <v>19</v>
      </c>
      <c r="E630">
        <v>522</v>
      </c>
      <c r="F630">
        <v>54</v>
      </c>
      <c r="G630">
        <v>0</v>
      </c>
      <c r="H630">
        <v>4896</v>
      </c>
      <c r="I630">
        <v>13.98467432950191</v>
      </c>
      <c r="J630" s="1" t="s">
        <v>53</v>
      </c>
      <c r="K630">
        <v>17</v>
      </c>
      <c r="L630">
        <f>YEAR(Linkdin[[#This Row],[PostDate]])</f>
        <v>2022</v>
      </c>
    </row>
    <row r="631" spans="1:12" x14ac:dyDescent="0.55000000000000004">
      <c r="A631" s="2">
        <v>44930</v>
      </c>
      <c r="B631" s="1" t="s">
        <v>368</v>
      </c>
      <c r="C631" s="1" t="s">
        <v>317</v>
      </c>
      <c r="D631">
        <v>48</v>
      </c>
      <c r="E631">
        <v>8574</v>
      </c>
      <c r="F631">
        <v>208</v>
      </c>
      <c r="G631">
        <v>2</v>
      </c>
      <c r="H631">
        <v>28901</v>
      </c>
      <c r="I631">
        <v>3.0090972708187542</v>
      </c>
      <c r="J631" s="1" t="s">
        <v>231</v>
      </c>
      <c r="K631">
        <v>29</v>
      </c>
      <c r="L631">
        <f>YEAR(Linkdin[[#This Row],[PostDate]])</f>
        <v>2023</v>
      </c>
    </row>
    <row r="632" spans="1:12" x14ac:dyDescent="0.55000000000000004">
      <c r="A632" s="2">
        <v>44931</v>
      </c>
      <c r="B632" s="1" t="s">
        <v>369</v>
      </c>
      <c r="C632" s="1" t="s">
        <v>230</v>
      </c>
      <c r="D632">
        <v>13</v>
      </c>
      <c r="E632">
        <v>8621</v>
      </c>
      <c r="F632">
        <v>57</v>
      </c>
      <c r="G632">
        <v>1</v>
      </c>
      <c r="H632">
        <v>5706</v>
      </c>
      <c r="I632">
        <v>0.82357035146734714</v>
      </c>
      <c r="J632" s="1" t="s">
        <v>233</v>
      </c>
      <c r="K632">
        <v>33</v>
      </c>
      <c r="L632">
        <f>YEAR(Linkdin[[#This Row],[PostDate]])</f>
        <v>2023</v>
      </c>
    </row>
    <row r="633" spans="1:12" x14ac:dyDescent="0.55000000000000004">
      <c r="A633" s="2">
        <v>44896</v>
      </c>
      <c r="B633" s="1" t="s">
        <v>354</v>
      </c>
      <c r="C633" s="1" t="s">
        <v>317</v>
      </c>
      <c r="D633">
        <v>87</v>
      </c>
      <c r="E633">
        <v>6611</v>
      </c>
      <c r="F633">
        <v>358</v>
      </c>
      <c r="G633">
        <v>11</v>
      </c>
      <c r="H633">
        <v>36966</v>
      </c>
      <c r="I633">
        <v>6.8975949175616389</v>
      </c>
      <c r="J633" s="1" t="s">
        <v>233</v>
      </c>
      <c r="K633">
        <v>55</v>
      </c>
      <c r="L633">
        <f>YEAR(Linkdin[[#This Row],[PostDate]])</f>
        <v>2022</v>
      </c>
    </row>
    <row r="634" spans="1:12" x14ac:dyDescent="0.55000000000000004">
      <c r="A634" s="2">
        <v>44852</v>
      </c>
      <c r="B634" s="1" t="s">
        <v>336</v>
      </c>
      <c r="C634" s="1" t="s">
        <v>237</v>
      </c>
      <c r="D634">
        <v>32</v>
      </c>
      <c r="E634">
        <v>4921</v>
      </c>
      <c r="F634">
        <v>90</v>
      </c>
      <c r="G634">
        <v>0</v>
      </c>
      <c r="H634">
        <v>14982</v>
      </c>
      <c r="I634">
        <v>2.479170900223532</v>
      </c>
      <c r="J634" s="1" t="s">
        <v>228</v>
      </c>
      <c r="K634">
        <v>20</v>
      </c>
      <c r="L634">
        <f>YEAR(Linkdin[[#This Row],[PostDate]])</f>
        <v>2022</v>
      </c>
    </row>
    <row r="635" spans="1:12" x14ac:dyDescent="0.55000000000000004">
      <c r="A635" s="2">
        <v>44754</v>
      </c>
      <c r="B635" s="1" t="s">
        <v>309</v>
      </c>
      <c r="C635" s="1" t="s">
        <v>222</v>
      </c>
      <c r="D635">
        <v>43</v>
      </c>
      <c r="E635">
        <v>1340</v>
      </c>
      <c r="F635">
        <v>161</v>
      </c>
      <c r="G635">
        <v>6</v>
      </c>
      <c r="H635">
        <v>13436</v>
      </c>
      <c r="I635">
        <v>15.671641791044779</v>
      </c>
      <c r="J635" s="1" t="s">
        <v>228</v>
      </c>
      <c r="K635">
        <v>34</v>
      </c>
      <c r="L635">
        <f>YEAR(Linkdin[[#This Row],[PostDate]])</f>
        <v>2022</v>
      </c>
    </row>
    <row r="636" spans="1:12" x14ac:dyDescent="0.55000000000000004">
      <c r="A636" s="2">
        <v>44824</v>
      </c>
      <c r="B636" s="1" t="s">
        <v>329</v>
      </c>
      <c r="C636" s="1" t="s">
        <v>225</v>
      </c>
      <c r="D636">
        <v>26</v>
      </c>
      <c r="E636">
        <v>3064</v>
      </c>
      <c r="F636">
        <v>71</v>
      </c>
      <c r="G636">
        <v>1</v>
      </c>
      <c r="H636">
        <v>5646</v>
      </c>
      <c r="I636">
        <v>3.1984334203655349</v>
      </c>
      <c r="J636" s="1" t="s">
        <v>228</v>
      </c>
      <c r="K636">
        <v>59</v>
      </c>
      <c r="L636">
        <f>YEAR(Linkdin[[#This Row],[PostDate]])</f>
        <v>2022</v>
      </c>
    </row>
    <row r="637" spans="1:12" x14ac:dyDescent="0.55000000000000004">
      <c r="A637" s="2">
        <v>44888</v>
      </c>
      <c r="B637" s="1" t="s">
        <v>350</v>
      </c>
      <c r="C637" s="1" t="s">
        <v>222</v>
      </c>
      <c r="D637">
        <v>31</v>
      </c>
      <c r="E637">
        <v>5958</v>
      </c>
      <c r="F637">
        <v>237</v>
      </c>
      <c r="G637">
        <v>1</v>
      </c>
      <c r="H637">
        <v>12131</v>
      </c>
      <c r="I637">
        <v>4.5149378986236988</v>
      </c>
      <c r="J637" s="1" t="s">
        <v>231</v>
      </c>
      <c r="K637">
        <v>28</v>
      </c>
      <c r="L637">
        <f>YEAR(Linkdin[[#This Row],[PostDate]])</f>
        <v>2022</v>
      </c>
    </row>
    <row r="638" spans="1:12" x14ac:dyDescent="0.55000000000000004">
      <c r="A638" s="2">
        <v>44915</v>
      </c>
      <c r="B638" s="1" t="s">
        <v>361</v>
      </c>
      <c r="C638" s="1" t="s">
        <v>222</v>
      </c>
      <c r="D638">
        <v>41</v>
      </c>
      <c r="E638">
        <v>7510</v>
      </c>
      <c r="F638">
        <v>124</v>
      </c>
      <c r="G638">
        <v>5</v>
      </c>
      <c r="H638">
        <v>9882</v>
      </c>
      <c r="I638">
        <v>2.2636484687083889</v>
      </c>
      <c r="J638" s="1" t="s">
        <v>228</v>
      </c>
      <c r="K638">
        <v>45</v>
      </c>
      <c r="L638">
        <f>YEAR(Linkdin[[#This Row],[PostDate]])</f>
        <v>2022</v>
      </c>
    </row>
    <row r="639" spans="1:12" x14ac:dyDescent="0.55000000000000004">
      <c r="A639" s="2">
        <v>44810</v>
      </c>
      <c r="B639" s="1" t="s">
        <v>325</v>
      </c>
      <c r="C639" s="1" t="s">
        <v>222</v>
      </c>
      <c r="D639">
        <v>14</v>
      </c>
      <c r="E639">
        <v>2702</v>
      </c>
      <c r="F639">
        <v>52</v>
      </c>
      <c r="G639">
        <v>3</v>
      </c>
      <c r="H639">
        <v>4210</v>
      </c>
      <c r="I639">
        <v>2.5536639526276832</v>
      </c>
      <c r="J639" s="1" t="s">
        <v>228</v>
      </c>
      <c r="K639">
        <v>43</v>
      </c>
      <c r="L639">
        <f>YEAR(Linkdin[[#This Row],[PostDate]])</f>
        <v>2022</v>
      </c>
    </row>
    <row r="640" spans="1:12" x14ac:dyDescent="0.55000000000000004">
      <c r="A640" s="2">
        <v>44734</v>
      </c>
      <c r="B640" s="1" t="s">
        <v>304</v>
      </c>
      <c r="C640" s="1" t="s">
        <v>230</v>
      </c>
      <c r="D640">
        <v>2</v>
      </c>
      <c r="E640">
        <v>1185</v>
      </c>
      <c r="F640">
        <v>5</v>
      </c>
      <c r="G640">
        <v>0</v>
      </c>
      <c r="H640">
        <v>766</v>
      </c>
      <c r="I640">
        <v>0.59071729957805907</v>
      </c>
      <c r="J640" s="1" t="s">
        <v>231</v>
      </c>
      <c r="K640">
        <v>23</v>
      </c>
      <c r="L640">
        <f>YEAR(Linkdin[[#This Row],[PostDate]])</f>
        <v>2022</v>
      </c>
    </row>
    <row r="641" spans="1:12" x14ac:dyDescent="0.55000000000000004">
      <c r="A641" s="2">
        <v>44826</v>
      </c>
      <c r="B641" s="1" t="s">
        <v>330</v>
      </c>
      <c r="C641" s="1" t="s">
        <v>222</v>
      </c>
      <c r="D641">
        <v>40</v>
      </c>
      <c r="E641">
        <v>3120</v>
      </c>
      <c r="F641">
        <v>556</v>
      </c>
      <c r="G641">
        <v>31</v>
      </c>
      <c r="H641">
        <v>66502</v>
      </c>
      <c r="I641">
        <v>20.09615384615385</v>
      </c>
      <c r="J641" s="1" t="s">
        <v>233</v>
      </c>
      <c r="K641">
        <v>23</v>
      </c>
      <c r="L641">
        <f>YEAR(Linkdin[[#This Row],[PostDate]])</f>
        <v>2022</v>
      </c>
    </row>
    <row r="642" spans="1:12" x14ac:dyDescent="0.55000000000000004">
      <c r="A642" s="2">
        <v>44564</v>
      </c>
      <c r="B642" s="1" t="s">
        <v>224</v>
      </c>
      <c r="C642" s="1" t="s">
        <v>225</v>
      </c>
      <c r="D642">
        <v>13</v>
      </c>
      <c r="E642">
        <v>483</v>
      </c>
      <c r="F642">
        <v>20</v>
      </c>
      <c r="G642">
        <v>0</v>
      </c>
      <c r="H642">
        <v>1331</v>
      </c>
      <c r="I642">
        <v>6.8322981366459627</v>
      </c>
      <c r="J642" s="1" t="s">
        <v>226</v>
      </c>
      <c r="K642">
        <v>15</v>
      </c>
      <c r="L642">
        <f>YEAR(Linkdin[[#This Row],[PostDate]])</f>
        <v>2022</v>
      </c>
    </row>
    <row r="643" spans="1:12" x14ac:dyDescent="0.55000000000000004">
      <c r="A643" s="2">
        <v>44576</v>
      </c>
      <c r="B643" s="1" t="s">
        <v>246</v>
      </c>
      <c r="C643" s="1" t="s">
        <v>245</v>
      </c>
      <c r="D643">
        <v>16</v>
      </c>
      <c r="E643">
        <v>547</v>
      </c>
      <c r="F643">
        <v>22</v>
      </c>
      <c r="G643">
        <v>0</v>
      </c>
      <c r="H643">
        <v>1561</v>
      </c>
      <c r="I643">
        <v>6.9469835466179157</v>
      </c>
      <c r="J643" s="1" t="s">
        <v>223</v>
      </c>
      <c r="K643">
        <v>29</v>
      </c>
      <c r="L643">
        <f>YEAR(Linkdin[[#This Row],[PostDate]])</f>
        <v>2022</v>
      </c>
    </row>
    <row r="644" spans="1:12" x14ac:dyDescent="0.55000000000000004">
      <c r="A644" s="2">
        <v>44894</v>
      </c>
      <c r="B644" s="1" t="s">
        <v>352</v>
      </c>
      <c r="C644" s="1" t="s">
        <v>222</v>
      </c>
      <c r="D644">
        <v>32</v>
      </c>
      <c r="E644">
        <v>6353</v>
      </c>
      <c r="F644">
        <v>114</v>
      </c>
      <c r="G644">
        <v>3</v>
      </c>
      <c r="H644">
        <v>9789</v>
      </c>
      <c r="I644">
        <v>2.3453486541791282</v>
      </c>
      <c r="J644" s="1" t="s">
        <v>228</v>
      </c>
      <c r="K644">
        <v>66</v>
      </c>
      <c r="L644">
        <f>YEAR(Linkdin[[#This Row],[PostDate]])</f>
        <v>2022</v>
      </c>
    </row>
    <row r="645" spans="1:12" x14ac:dyDescent="0.55000000000000004">
      <c r="A645" s="2">
        <v>44628</v>
      </c>
      <c r="B645" s="1" t="s">
        <v>271</v>
      </c>
      <c r="C645" s="1" t="s">
        <v>245</v>
      </c>
      <c r="D645">
        <v>5</v>
      </c>
      <c r="E645">
        <v>880</v>
      </c>
      <c r="F645">
        <v>16</v>
      </c>
      <c r="G645">
        <v>0</v>
      </c>
      <c r="H645">
        <v>654</v>
      </c>
      <c r="I645">
        <v>2.3863636363636371</v>
      </c>
      <c r="J645" s="1" t="s">
        <v>228</v>
      </c>
      <c r="K645">
        <v>20</v>
      </c>
      <c r="L645">
        <f>YEAR(Linkdin[[#This Row],[PostDate]])</f>
        <v>2022</v>
      </c>
    </row>
    <row r="646" spans="1:12" x14ac:dyDescent="0.55000000000000004">
      <c r="A646" s="2">
        <v>44564</v>
      </c>
      <c r="B646" s="1" t="s">
        <v>224</v>
      </c>
      <c r="C646" s="1" t="s">
        <v>225</v>
      </c>
      <c r="D646">
        <v>13</v>
      </c>
      <c r="E646">
        <v>483</v>
      </c>
      <c r="F646">
        <v>20</v>
      </c>
      <c r="G646">
        <v>0</v>
      </c>
      <c r="H646">
        <v>1331</v>
      </c>
      <c r="I646">
        <v>6.8322981366459627</v>
      </c>
      <c r="J646" s="1" t="s">
        <v>226</v>
      </c>
      <c r="K646">
        <v>15</v>
      </c>
      <c r="L646">
        <f>YEAR(Linkdin[[#This Row],[PostDate]])</f>
        <v>2022</v>
      </c>
    </row>
    <row r="647" spans="1:12" x14ac:dyDescent="0.55000000000000004">
      <c r="A647" s="2">
        <v>44887</v>
      </c>
      <c r="B647" s="1" t="s">
        <v>348</v>
      </c>
      <c r="C647" s="1" t="s">
        <v>349</v>
      </c>
      <c r="D647">
        <v>20</v>
      </c>
      <c r="E647">
        <v>5937</v>
      </c>
      <c r="F647">
        <v>84</v>
      </c>
      <c r="G647">
        <v>2</v>
      </c>
      <c r="H647">
        <v>7753</v>
      </c>
      <c r="I647">
        <v>1.7854135085059799</v>
      </c>
      <c r="J647" s="1" t="s">
        <v>228</v>
      </c>
      <c r="K647">
        <v>27</v>
      </c>
      <c r="L647">
        <f>YEAR(Linkdin[[#This Row],[PostDate]])</f>
        <v>2022</v>
      </c>
    </row>
    <row r="648" spans="1:12" x14ac:dyDescent="0.55000000000000004">
      <c r="A648" s="2">
        <v>44888</v>
      </c>
      <c r="B648" s="1" t="s">
        <v>350</v>
      </c>
      <c r="C648" s="1" t="s">
        <v>222</v>
      </c>
      <c r="D648">
        <v>31</v>
      </c>
      <c r="E648">
        <v>5958</v>
      </c>
      <c r="F648">
        <v>237</v>
      </c>
      <c r="G648">
        <v>1</v>
      </c>
      <c r="H648">
        <v>12131</v>
      </c>
      <c r="I648">
        <v>4.5149378986236988</v>
      </c>
      <c r="J648" s="1" t="s">
        <v>231</v>
      </c>
      <c r="K648">
        <v>28</v>
      </c>
      <c r="L648">
        <f>YEAR(Linkdin[[#This Row],[PostDate]])</f>
        <v>2022</v>
      </c>
    </row>
    <row r="649" spans="1:12" x14ac:dyDescent="0.55000000000000004">
      <c r="A649" s="2">
        <v>44628</v>
      </c>
      <c r="B649" s="1" t="s">
        <v>271</v>
      </c>
      <c r="C649" s="1" t="s">
        <v>245</v>
      </c>
      <c r="D649">
        <v>5</v>
      </c>
      <c r="E649">
        <v>880</v>
      </c>
      <c r="F649">
        <v>16</v>
      </c>
      <c r="G649">
        <v>0</v>
      </c>
      <c r="H649">
        <v>654</v>
      </c>
      <c r="I649">
        <v>2.3863636363636371</v>
      </c>
      <c r="J649" s="1" t="s">
        <v>228</v>
      </c>
      <c r="K649">
        <v>20</v>
      </c>
      <c r="L649">
        <f>YEAR(Linkdin[[#This Row],[PostDate]])</f>
        <v>2022</v>
      </c>
    </row>
    <row r="650" spans="1:12" x14ac:dyDescent="0.55000000000000004">
      <c r="A650" s="2">
        <v>44591</v>
      </c>
      <c r="B650" s="1" t="s">
        <v>261</v>
      </c>
      <c r="C650" s="1" t="s">
        <v>230</v>
      </c>
      <c r="D650">
        <v>2</v>
      </c>
      <c r="E650">
        <v>573</v>
      </c>
      <c r="F650">
        <v>16</v>
      </c>
      <c r="G650">
        <v>0</v>
      </c>
      <c r="H650">
        <v>801</v>
      </c>
      <c r="I650">
        <v>3.1413612565445019</v>
      </c>
      <c r="J650" s="1" t="s">
        <v>53</v>
      </c>
      <c r="K650">
        <v>13</v>
      </c>
      <c r="L650">
        <f>YEAR(Linkdin[[#This Row],[PostDate]])</f>
        <v>2022</v>
      </c>
    </row>
    <row r="651" spans="1:12" x14ac:dyDescent="0.55000000000000004">
      <c r="A651" s="2">
        <v>44888</v>
      </c>
      <c r="B651" s="1" t="s">
        <v>350</v>
      </c>
      <c r="C651" s="1" t="s">
        <v>222</v>
      </c>
      <c r="D651">
        <v>31</v>
      </c>
      <c r="E651">
        <v>5958</v>
      </c>
      <c r="F651">
        <v>237</v>
      </c>
      <c r="G651">
        <v>1</v>
      </c>
      <c r="H651">
        <v>12131</v>
      </c>
      <c r="I651">
        <v>4.5149378986236988</v>
      </c>
      <c r="J651" s="1" t="s">
        <v>231</v>
      </c>
      <c r="K651">
        <v>28</v>
      </c>
      <c r="L651">
        <f>YEAR(Linkdin[[#This Row],[PostDate]])</f>
        <v>2022</v>
      </c>
    </row>
    <row r="652" spans="1:12" x14ac:dyDescent="0.55000000000000004">
      <c r="A652" s="2">
        <v>44833</v>
      </c>
      <c r="B652" s="1" t="s">
        <v>332</v>
      </c>
      <c r="C652" s="1" t="s">
        <v>237</v>
      </c>
      <c r="D652">
        <v>10</v>
      </c>
      <c r="E652">
        <v>4049</v>
      </c>
      <c r="F652">
        <v>25</v>
      </c>
      <c r="G652">
        <v>1</v>
      </c>
      <c r="H652">
        <v>3950</v>
      </c>
      <c r="I652">
        <v>0.88910842183255123</v>
      </c>
      <c r="J652" s="1" t="s">
        <v>233</v>
      </c>
      <c r="K652">
        <v>34</v>
      </c>
      <c r="L652">
        <f>YEAR(Linkdin[[#This Row],[PostDate]])</f>
        <v>2022</v>
      </c>
    </row>
    <row r="653" spans="1:12" x14ac:dyDescent="0.55000000000000004">
      <c r="A653" s="2">
        <v>44594</v>
      </c>
      <c r="B653" s="1" t="s">
        <v>264</v>
      </c>
      <c r="C653" s="1" t="s">
        <v>222</v>
      </c>
      <c r="D653">
        <v>27</v>
      </c>
      <c r="E653">
        <v>581</v>
      </c>
      <c r="F653">
        <v>47</v>
      </c>
      <c r="G653">
        <v>0</v>
      </c>
      <c r="H653">
        <v>4396</v>
      </c>
      <c r="I653">
        <v>12.736660929432009</v>
      </c>
      <c r="J653" s="1" t="s">
        <v>231</v>
      </c>
      <c r="K653">
        <v>34</v>
      </c>
      <c r="L653">
        <f>YEAR(Linkdin[[#This Row],[PostDate]])</f>
        <v>2022</v>
      </c>
    </row>
    <row r="654" spans="1:12" x14ac:dyDescent="0.55000000000000004">
      <c r="A654" s="2">
        <v>44719</v>
      </c>
      <c r="B654" s="1" t="s">
        <v>299</v>
      </c>
      <c r="C654" s="1" t="s">
        <v>225</v>
      </c>
      <c r="D654">
        <v>3</v>
      </c>
      <c r="E654">
        <v>1110</v>
      </c>
      <c r="F654">
        <v>21</v>
      </c>
      <c r="G654">
        <v>0</v>
      </c>
      <c r="H654">
        <v>1405</v>
      </c>
      <c r="I654">
        <v>2.1621621621621618</v>
      </c>
      <c r="J654" s="1" t="s">
        <v>228</v>
      </c>
      <c r="K654">
        <v>24</v>
      </c>
      <c r="L654">
        <f>YEAR(Linkdin[[#This Row],[PostDate]])</f>
        <v>2022</v>
      </c>
    </row>
    <row r="655" spans="1:12" x14ac:dyDescent="0.55000000000000004">
      <c r="A655" s="2">
        <v>44721</v>
      </c>
      <c r="B655" s="1" t="s">
        <v>300</v>
      </c>
      <c r="C655" s="1" t="s">
        <v>225</v>
      </c>
      <c r="D655">
        <v>34</v>
      </c>
      <c r="E655">
        <v>1120</v>
      </c>
      <c r="F655">
        <v>67</v>
      </c>
      <c r="G655">
        <v>0</v>
      </c>
      <c r="H655">
        <v>4974</v>
      </c>
      <c r="I655">
        <v>9.0178571428571423</v>
      </c>
      <c r="J655" s="1" t="s">
        <v>233</v>
      </c>
      <c r="K655">
        <v>23</v>
      </c>
      <c r="L655">
        <f>YEAR(Linkdin[[#This Row],[PostDate]])</f>
        <v>2022</v>
      </c>
    </row>
    <row r="656" spans="1:12" x14ac:dyDescent="0.55000000000000004">
      <c r="A656" s="2">
        <v>44747</v>
      </c>
      <c r="B656" s="1" t="s">
        <v>307</v>
      </c>
      <c r="C656" s="1" t="s">
        <v>245</v>
      </c>
      <c r="D656">
        <v>13</v>
      </c>
      <c r="E656">
        <v>1308</v>
      </c>
      <c r="F656">
        <v>27</v>
      </c>
      <c r="G656">
        <v>0</v>
      </c>
      <c r="H656">
        <v>1894</v>
      </c>
      <c r="I656">
        <v>3.0581039755351682</v>
      </c>
      <c r="J656" s="1" t="s">
        <v>228</v>
      </c>
      <c r="K656">
        <v>30</v>
      </c>
      <c r="L656">
        <f>YEAR(Linkdin[[#This Row],[PostDate]])</f>
        <v>2022</v>
      </c>
    </row>
    <row r="657" spans="1:12" x14ac:dyDescent="0.55000000000000004">
      <c r="A657" s="2">
        <v>44568</v>
      </c>
      <c r="B657" s="1" t="s">
        <v>234</v>
      </c>
      <c r="C657" s="1" t="s">
        <v>225</v>
      </c>
      <c r="D657">
        <v>8</v>
      </c>
      <c r="E657">
        <v>513</v>
      </c>
      <c r="F657">
        <v>20</v>
      </c>
      <c r="G657">
        <v>0</v>
      </c>
      <c r="H657">
        <v>1249</v>
      </c>
      <c r="I657">
        <v>5.4580896686159841</v>
      </c>
      <c r="J657" s="1" t="s">
        <v>235</v>
      </c>
      <c r="K657">
        <v>12</v>
      </c>
      <c r="L657">
        <f>YEAR(Linkdin[[#This Row],[PostDate]])</f>
        <v>2022</v>
      </c>
    </row>
    <row r="658" spans="1:12" x14ac:dyDescent="0.55000000000000004">
      <c r="A658" s="2">
        <v>44562</v>
      </c>
      <c r="B658" s="1" t="s">
        <v>221</v>
      </c>
      <c r="C658" s="1" t="s">
        <v>222</v>
      </c>
      <c r="D658">
        <v>29</v>
      </c>
      <c r="E658">
        <v>480</v>
      </c>
      <c r="F658">
        <v>151</v>
      </c>
      <c r="G658">
        <v>1</v>
      </c>
      <c r="H658">
        <v>8587</v>
      </c>
      <c r="I658">
        <v>37.708333333333343</v>
      </c>
      <c r="J658" s="1" t="s">
        <v>223</v>
      </c>
      <c r="K658">
        <v>21</v>
      </c>
      <c r="L658">
        <f>YEAR(Linkdin[[#This Row],[PostDate]])</f>
        <v>2022</v>
      </c>
    </row>
    <row r="659" spans="1:12" x14ac:dyDescent="0.55000000000000004">
      <c r="A659" s="2">
        <v>44875</v>
      </c>
      <c r="B659" s="1" t="s">
        <v>344</v>
      </c>
      <c r="C659" s="1" t="s">
        <v>345</v>
      </c>
      <c r="D659">
        <v>80</v>
      </c>
      <c r="E659">
        <v>5442</v>
      </c>
      <c r="F659">
        <v>326</v>
      </c>
      <c r="G659">
        <v>12</v>
      </c>
      <c r="H659">
        <v>29150</v>
      </c>
      <c r="I659">
        <v>7.6809996324880556</v>
      </c>
      <c r="J659" s="1" t="s">
        <v>233</v>
      </c>
      <c r="K659">
        <v>22</v>
      </c>
      <c r="L659">
        <f>YEAR(Linkdin[[#This Row],[PostDate]])</f>
        <v>2022</v>
      </c>
    </row>
    <row r="660" spans="1:12" x14ac:dyDescent="0.55000000000000004">
      <c r="A660" s="2">
        <v>44740</v>
      </c>
      <c r="B660" s="1" t="s">
        <v>305</v>
      </c>
      <c r="C660" s="1" t="s">
        <v>222</v>
      </c>
      <c r="D660">
        <v>35</v>
      </c>
      <c r="E660">
        <v>1211</v>
      </c>
      <c r="F660">
        <v>72</v>
      </c>
      <c r="G660">
        <v>4</v>
      </c>
      <c r="H660">
        <v>7693</v>
      </c>
      <c r="I660">
        <v>9.1659785301403804</v>
      </c>
      <c r="J660" s="1" t="s">
        <v>228</v>
      </c>
      <c r="K660">
        <v>29</v>
      </c>
      <c r="L660">
        <f>YEAR(Linkdin[[#This Row],[PostDate]])</f>
        <v>2022</v>
      </c>
    </row>
    <row r="661" spans="1:12" x14ac:dyDescent="0.55000000000000004">
      <c r="A661" s="2">
        <v>44868</v>
      </c>
      <c r="B661" s="1" t="s">
        <v>342</v>
      </c>
      <c r="C661" s="1" t="s">
        <v>230</v>
      </c>
      <c r="D661">
        <v>24</v>
      </c>
      <c r="E661">
        <v>5289</v>
      </c>
      <c r="F661">
        <v>46</v>
      </c>
      <c r="G661">
        <v>0</v>
      </c>
      <c r="H661">
        <v>3618</v>
      </c>
      <c r="I661">
        <v>1.3235016071090939</v>
      </c>
      <c r="J661" s="1" t="s">
        <v>233</v>
      </c>
      <c r="K661">
        <v>15</v>
      </c>
      <c r="L661">
        <f>YEAR(Linkdin[[#This Row],[PostDate]])</f>
        <v>2022</v>
      </c>
    </row>
    <row r="662" spans="1:12" x14ac:dyDescent="0.55000000000000004">
      <c r="A662" s="2">
        <v>44587</v>
      </c>
      <c r="B662" s="1" t="s">
        <v>257</v>
      </c>
      <c r="C662" s="1" t="s">
        <v>225</v>
      </c>
      <c r="D662">
        <v>17</v>
      </c>
      <c r="E662">
        <v>567</v>
      </c>
      <c r="F662">
        <v>23</v>
      </c>
      <c r="G662">
        <v>0</v>
      </c>
      <c r="H662">
        <v>1224</v>
      </c>
      <c r="I662">
        <v>7.0546737213403876</v>
      </c>
      <c r="J662" s="1" t="s">
        <v>231</v>
      </c>
      <c r="K662">
        <v>27</v>
      </c>
      <c r="L662">
        <f>YEAR(Linkdin[[#This Row],[PostDate]])</f>
        <v>2022</v>
      </c>
    </row>
    <row r="663" spans="1:12" x14ac:dyDescent="0.55000000000000004">
      <c r="A663" s="2">
        <v>44915</v>
      </c>
      <c r="B663" s="1" t="s">
        <v>361</v>
      </c>
      <c r="C663" s="1" t="s">
        <v>222</v>
      </c>
      <c r="D663">
        <v>41</v>
      </c>
      <c r="E663">
        <v>7510</v>
      </c>
      <c r="F663">
        <v>124</v>
      </c>
      <c r="G663">
        <v>5</v>
      </c>
      <c r="H663">
        <v>9882</v>
      </c>
      <c r="I663">
        <v>2.2636484687083889</v>
      </c>
      <c r="J663" s="1" t="s">
        <v>228</v>
      </c>
      <c r="K663">
        <v>45</v>
      </c>
      <c r="L663">
        <f>YEAR(Linkdin[[#This Row],[PostDate]])</f>
        <v>2022</v>
      </c>
    </row>
    <row r="664" spans="1:12" x14ac:dyDescent="0.55000000000000004">
      <c r="A664" s="2">
        <v>44824</v>
      </c>
      <c r="B664" s="1" t="s">
        <v>329</v>
      </c>
      <c r="C664" s="1" t="s">
        <v>225</v>
      </c>
      <c r="D664">
        <v>26</v>
      </c>
      <c r="E664">
        <v>3064</v>
      </c>
      <c r="F664">
        <v>71</v>
      </c>
      <c r="G664">
        <v>1</v>
      </c>
      <c r="H664">
        <v>5646</v>
      </c>
      <c r="I664">
        <v>3.1984334203655349</v>
      </c>
      <c r="J664" s="1" t="s">
        <v>228</v>
      </c>
      <c r="K664">
        <v>59</v>
      </c>
      <c r="L664">
        <f>YEAR(Linkdin[[#This Row],[PostDate]])</f>
        <v>2022</v>
      </c>
    </row>
    <row r="665" spans="1:12" x14ac:dyDescent="0.55000000000000004">
      <c r="A665" s="2">
        <v>44641</v>
      </c>
      <c r="B665" s="1" t="s">
        <v>274</v>
      </c>
      <c r="C665" s="1" t="s">
        <v>245</v>
      </c>
      <c r="D665">
        <v>10</v>
      </c>
      <c r="E665">
        <v>901</v>
      </c>
      <c r="F665">
        <v>28</v>
      </c>
      <c r="G665">
        <v>0</v>
      </c>
      <c r="H665">
        <v>1417</v>
      </c>
      <c r="I665">
        <v>4.2175360710321863</v>
      </c>
      <c r="J665" s="1" t="s">
        <v>226</v>
      </c>
      <c r="K665">
        <v>47</v>
      </c>
      <c r="L665">
        <f>YEAR(Linkdin[[#This Row],[PostDate]])</f>
        <v>2022</v>
      </c>
    </row>
    <row r="666" spans="1:12" x14ac:dyDescent="0.55000000000000004">
      <c r="A666" s="2">
        <v>44584</v>
      </c>
      <c r="B666" s="1" t="s">
        <v>254</v>
      </c>
      <c r="C666" s="1" t="s">
        <v>245</v>
      </c>
      <c r="D666">
        <v>7</v>
      </c>
      <c r="E666">
        <v>554</v>
      </c>
      <c r="F666">
        <v>8</v>
      </c>
      <c r="G666">
        <v>0</v>
      </c>
      <c r="H666">
        <v>363</v>
      </c>
      <c r="I666">
        <v>2.7075812274368229</v>
      </c>
      <c r="J666" s="1" t="s">
        <v>53</v>
      </c>
      <c r="K666">
        <v>13</v>
      </c>
      <c r="L666">
        <f>YEAR(Linkdin[[#This Row],[PostDate]])</f>
        <v>2022</v>
      </c>
    </row>
    <row r="667" spans="1:12" x14ac:dyDescent="0.55000000000000004">
      <c r="A667" s="2">
        <v>44651</v>
      </c>
      <c r="B667" s="1" t="s">
        <v>279</v>
      </c>
      <c r="C667" s="1" t="s">
        <v>245</v>
      </c>
      <c r="D667">
        <v>16</v>
      </c>
      <c r="E667">
        <v>928</v>
      </c>
      <c r="F667">
        <v>24</v>
      </c>
      <c r="G667">
        <v>0</v>
      </c>
      <c r="H667">
        <v>2309</v>
      </c>
      <c r="I667">
        <v>4.3103448275862073</v>
      </c>
      <c r="J667" s="1" t="s">
        <v>233</v>
      </c>
      <c r="K667">
        <v>34</v>
      </c>
      <c r="L667">
        <f>YEAR(Linkdin[[#This Row],[PostDate]])</f>
        <v>2022</v>
      </c>
    </row>
    <row r="668" spans="1:12" x14ac:dyDescent="0.55000000000000004">
      <c r="A668" s="2">
        <v>44616</v>
      </c>
      <c r="B668" s="1" t="s">
        <v>268</v>
      </c>
      <c r="C668" s="1" t="s">
        <v>230</v>
      </c>
      <c r="D668">
        <v>1</v>
      </c>
      <c r="E668">
        <v>836</v>
      </c>
      <c r="F668">
        <v>10</v>
      </c>
      <c r="G668">
        <v>0</v>
      </c>
      <c r="H668">
        <v>884</v>
      </c>
      <c r="I668">
        <v>1.31578947368421</v>
      </c>
      <c r="J668" s="1" t="s">
        <v>233</v>
      </c>
      <c r="K668">
        <v>53</v>
      </c>
      <c r="L668">
        <f>YEAR(Linkdin[[#This Row],[PostDate]])</f>
        <v>2022</v>
      </c>
    </row>
    <row r="669" spans="1:12" x14ac:dyDescent="0.55000000000000004">
      <c r="A669" s="2">
        <v>44705</v>
      </c>
      <c r="B669" s="1" t="s">
        <v>295</v>
      </c>
      <c r="C669" s="1" t="s">
        <v>230</v>
      </c>
      <c r="D669">
        <v>16</v>
      </c>
      <c r="E669">
        <v>1056</v>
      </c>
      <c r="F669">
        <v>23</v>
      </c>
      <c r="G669">
        <v>0</v>
      </c>
      <c r="H669">
        <v>1856</v>
      </c>
      <c r="I669">
        <v>3.6931818181818179</v>
      </c>
      <c r="J669" s="1" t="s">
        <v>228</v>
      </c>
      <c r="K669">
        <v>27</v>
      </c>
      <c r="L669">
        <f>YEAR(Linkdin[[#This Row],[PostDate]])</f>
        <v>2022</v>
      </c>
    </row>
    <row r="670" spans="1:12" x14ac:dyDescent="0.55000000000000004">
      <c r="A670" s="2">
        <v>44726</v>
      </c>
      <c r="B670" s="1" t="s">
        <v>301</v>
      </c>
      <c r="C670" s="1" t="s">
        <v>237</v>
      </c>
      <c r="D670">
        <v>8</v>
      </c>
      <c r="E670">
        <v>1146</v>
      </c>
      <c r="F670">
        <v>14</v>
      </c>
      <c r="G670">
        <v>0</v>
      </c>
      <c r="H670">
        <v>808</v>
      </c>
      <c r="I670">
        <v>1.919720767888307</v>
      </c>
      <c r="J670" s="1" t="s">
        <v>228</v>
      </c>
      <c r="K670">
        <v>52</v>
      </c>
      <c r="L670">
        <f>YEAR(Linkdin[[#This Row],[PostDate]])</f>
        <v>2022</v>
      </c>
    </row>
    <row r="671" spans="1:12" x14ac:dyDescent="0.55000000000000004">
      <c r="A671" s="2">
        <v>44705</v>
      </c>
      <c r="B671" s="1" t="s">
        <v>295</v>
      </c>
      <c r="C671" s="1" t="s">
        <v>230</v>
      </c>
      <c r="D671">
        <v>16</v>
      </c>
      <c r="E671">
        <v>1056</v>
      </c>
      <c r="F671">
        <v>23</v>
      </c>
      <c r="G671">
        <v>0</v>
      </c>
      <c r="H671">
        <v>1856</v>
      </c>
      <c r="I671">
        <v>3.6931818181818179</v>
      </c>
      <c r="J671" s="1" t="s">
        <v>228</v>
      </c>
      <c r="K671">
        <v>27</v>
      </c>
      <c r="L671">
        <f>YEAR(Linkdin[[#This Row],[PostDate]])</f>
        <v>2022</v>
      </c>
    </row>
    <row r="672" spans="1:12" x14ac:dyDescent="0.55000000000000004">
      <c r="A672" s="2">
        <v>44915</v>
      </c>
      <c r="B672" s="1" t="s">
        <v>361</v>
      </c>
      <c r="C672" s="1" t="s">
        <v>222</v>
      </c>
      <c r="D672">
        <v>41</v>
      </c>
      <c r="E672">
        <v>7510</v>
      </c>
      <c r="F672">
        <v>124</v>
      </c>
      <c r="G672">
        <v>5</v>
      </c>
      <c r="H672">
        <v>9882</v>
      </c>
      <c r="I672">
        <v>2.2636484687083889</v>
      </c>
      <c r="J672" s="1" t="s">
        <v>228</v>
      </c>
      <c r="K672">
        <v>45</v>
      </c>
      <c r="L672">
        <f>YEAR(Linkdin[[#This Row],[PostDate]])</f>
        <v>2022</v>
      </c>
    </row>
    <row r="673" spans="1:12" x14ac:dyDescent="0.55000000000000004">
      <c r="A673" s="2">
        <v>44595</v>
      </c>
      <c r="B673" s="1" t="s">
        <v>265</v>
      </c>
      <c r="C673" s="1" t="s">
        <v>222</v>
      </c>
      <c r="D673">
        <v>6</v>
      </c>
      <c r="E673">
        <v>598</v>
      </c>
      <c r="F673">
        <v>39</v>
      </c>
      <c r="G673">
        <v>1</v>
      </c>
      <c r="H673">
        <v>2736</v>
      </c>
      <c r="I673">
        <v>7.6923076923076934</v>
      </c>
      <c r="J673" s="1" t="s">
        <v>233</v>
      </c>
      <c r="K673">
        <v>58</v>
      </c>
      <c r="L673">
        <f>YEAR(Linkdin[[#This Row],[PostDate]])</f>
        <v>2022</v>
      </c>
    </row>
    <row r="674" spans="1:12" x14ac:dyDescent="0.55000000000000004">
      <c r="A674" s="2">
        <v>44650</v>
      </c>
      <c r="B674" s="1" t="s">
        <v>278</v>
      </c>
      <c r="C674" s="1" t="s">
        <v>245</v>
      </c>
      <c r="D674">
        <v>6</v>
      </c>
      <c r="E674">
        <v>923</v>
      </c>
      <c r="F674">
        <v>12</v>
      </c>
      <c r="G674">
        <v>0</v>
      </c>
      <c r="H674">
        <v>655</v>
      </c>
      <c r="I674">
        <v>1.9501625135427949</v>
      </c>
      <c r="J674" s="1" t="s">
        <v>231</v>
      </c>
      <c r="K674">
        <v>17</v>
      </c>
      <c r="L674">
        <f>YEAR(Linkdin[[#This Row],[PostDate]])</f>
        <v>2022</v>
      </c>
    </row>
    <row r="675" spans="1:12" x14ac:dyDescent="0.55000000000000004">
      <c r="A675" s="2">
        <v>44796</v>
      </c>
      <c r="B675" s="1" t="s">
        <v>321</v>
      </c>
      <c r="C675" s="1" t="s">
        <v>222</v>
      </c>
      <c r="D675">
        <v>30</v>
      </c>
      <c r="E675">
        <v>2400</v>
      </c>
      <c r="F675">
        <v>165</v>
      </c>
      <c r="G675">
        <v>0</v>
      </c>
      <c r="H675">
        <v>13363</v>
      </c>
      <c r="I675">
        <v>8.125</v>
      </c>
      <c r="J675" s="1" t="s">
        <v>228</v>
      </c>
      <c r="K675">
        <v>42</v>
      </c>
      <c r="L675">
        <f>YEAR(Linkdin[[#This Row],[PostDate]])</f>
        <v>2022</v>
      </c>
    </row>
    <row r="676" spans="1:12" x14ac:dyDescent="0.55000000000000004">
      <c r="A676" s="2">
        <v>44847</v>
      </c>
      <c r="B676" s="1" t="s">
        <v>335</v>
      </c>
      <c r="C676" s="1" t="s">
        <v>222</v>
      </c>
      <c r="D676">
        <v>46</v>
      </c>
      <c r="E676">
        <v>4450</v>
      </c>
      <c r="F676">
        <v>295</v>
      </c>
      <c r="G676">
        <v>18</v>
      </c>
      <c r="H676">
        <v>41332</v>
      </c>
      <c r="I676">
        <v>8.0674157303370784</v>
      </c>
      <c r="J676" s="1" t="s">
        <v>233</v>
      </c>
      <c r="K676">
        <v>29</v>
      </c>
      <c r="L676">
        <f>YEAR(Linkdin[[#This Row],[PostDate]])</f>
        <v>2022</v>
      </c>
    </row>
    <row r="677" spans="1:12" x14ac:dyDescent="0.55000000000000004">
      <c r="A677" s="2">
        <v>44889</v>
      </c>
      <c r="B677" s="1" t="s">
        <v>351</v>
      </c>
      <c r="C677" s="1" t="s">
        <v>245</v>
      </c>
      <c r="D677">
        <v>8</v>
      </c>
      <c r="E677">
        <v>5978</v>
      </c>
      <c r="F677">
        <v>49</v>
      </c>
      <c r="G677">
        <v>0</v>
      </c>
      <c r="H677">
        <v>2679</v>
      </c>
      <c r="I677">
        <v>0.95349615255938447</v>
      </c>
      <c r="J677" s="1" t="s">
        <v>233</v>
      </c>
      <c r="K677">
        <v>12</v>
      </c>
      <c r="L677">
        <f>YEAR(Linkdin[[#This Row],[PostDate]])</f>
        <v>2022</v>
      </c>
    </row>
    <row r="678" spans="1:12" x14ac:dyDescent="0.55000000000000004">
      <c r="A678" s="2">
        <v>44679</v>
      </c>
      <c r="B678" s="1" t="s">
        <v>290</v>
      </c>
      <c r="C678" s="1" t="s">
        <v>237</v>
      </c>
      <c r="D678">
        <v>23</v>
      </c>
      <c r="E678">
        <v>1025</v>
      </c>
      <c r="F678">
        <v>16</v>
      </c>
      <c r="G678">
        <v>0</v>
      </c>
      <c r="H678">
        <v>1499</v>
      </c>
      <c r="I678">
        <v>3.8048780487804881</v>
      </c>
      <c r="J678" s="1" t="s">
        <v>233</v>
      </c>
      <c r="K678">
        <v>36</v>
      </c>
      <c r="L678">
        <f>YEAR(Linkdin[[#This Row],[PostDate]])</f>
        <v>2022</v>
      </c>
    </row>
    <row r="679" spans="1:12" x14ac:dyDescent="0.55000000000000004">
      <c r="A679" s="2">
        <v>44595</v>
      </c>
      <c r="B679" s="1" t="s">
        <v>265</v>
      </c>
      <c r="C679" s="1" t="s">
        <v>222</v>
      </c>
      <c r="D679">
        <v>6</v>
      </c>
      <c r="E679">
        <v>598</v>
      </c>
      <c r="F679">
        <v>39</v>
      </c>
      <c r="G679">
        <v>1</v>
      </c>
      <c r="H679">
        <v>2736</v>
      </c>
      <c r="I679">
        <v>7.6923076923076934</v>
      </c>
      <c r="J679" s="1" t="s">
        <v>233</v>
      </c>
      <c r="K679">
        <v>58</v>
      </c>
      <c r="L679">
        <f>YEAR(Linkdin[[#This Row],[PostDate]])</f>
        <v>2022</v>
      </c>
    </row>
    <row r="680" spans="1:12" x14ac:dyDescent="0.55000000000000004">
      <c r="A680" s="2">
        <v>44854</v>
      </c>
      <c r="B680" s="1" t="s">
        <v>337</v>
      </c>
      <c r="C680" s="1" t="s">
        <v>338</v>
      </c>
      <c r="D680">
        <v>17</v>
      </c>
      <c r="E680">
        <v>4980</v>
      </c>
      <c r="F680">
        <v>38</v>
      </c>
      <c r="G680">
        <v>0</v>
      </c>
      <c r="H680">
        <v>4241</v>
      </c>
      <c r="I680">
        <v>1.1044176706827309</v>
      </c>
      <c r="J680" s="1" t="s">
        <v>233</v>
      </c>
      <c r="K680">
        <v>31</v>
      </c>
      <c r="L680">
        <f>YEAR(Linkdin[[#This Row],[PostDate]])</f>
        <v>2022</v>
      </c>
    </row>
    <row r="681" spans="1:12" x14ac:dyDescent="0.55000000000000004">
      <c r="A681" s="2">
        <v>44614</v>
      </c>
      <c r="B681" s="1" t="s">
        <v>266</v>
      </c>
      <c r="C681" s="1" t="s">
        <v>225</v>
      </c>
      <c r="D681">
        <v>5</v>
      </c>
      <c r="E681">
        <v>798</v>
      </c>
      <c r="F681">
        <v>7</v>
      </c>
      <c r="G681">
        <v>0</v>
      </c>
      <c r="H681">
        <v>525</v>
      </c>
      <c r="I681">
        <v>1.503759398496241</v>
      </c>
      <c r="J681" s="1" t="s">
        <v>228</v>
      </c>
      <c r="K681">
        <v>18</v>
      </c>
      <c r="L681">
        <f>YEAR(Linkdin[[#This Row],[PostDate]])</f>
        <v>2022</v>
      </c>
    </row>
    <row r="682" spans="1:12" x14ac:dyDescent="0.55000000000000004">
      <c r="A682" s="2">
        <v>44936</v>
      </c>
      <c r="B682" s="1" t="s">
        <v>370</v>
      </c>
      <c r="C682" s="1" t="s">
        <v>317</v>
      </c>
      <c r="D682">
        <v>37</v>
      </c>
      <c r="E682">
        <v>8726</v>
      </c>
      <c r="F682">
        <v>88</v>
      </c>
      <c r="G682">
        <v>1</v>
      </c>
      <c r="H682">
        <v>9944</v>
      </c>
      <c r="I682">
        <v>1.443960577584231</v>
      </c>
      <c r="J682" s="1" t="s">
        <v>228</v>
      </c>
      <c r="K682">
        <v>32</v>
      </c>
      <c r="L682">
        <f>YEAR(Linkdin[[#This Row],[PostDate]])</f>
        <v>2023</v>
      </c>
    </row>
    <row r="683" spans="1:12" x14ac:dyDescent="0.55000000000000004">
      <c r="A683" s="2">
        <v>44664</v>
      </c>
      <c r="B683" s="1" t="s">
        <v>284</v>
      </c>
      <c r="C683" s="1" t="s">
        <v>225</v>
      </c>
      <c r="D683">
        <v>9</v>
      </c>
      <c r="E683">
        <v>973</v>
      </c>
      <c r="F683">
        <v>10</v>
      </c>
      <c r="G683">
        <v>0</v>
      </c>
      <c r="H683">
        <v>843</v>
      </c>
      <c r="I683">
        <v>1.952723535457348</v>
      </c>
      <c r="J683" s="1" t="s">
        <v>231</v>
      </c>
      <c r="K683">
        <v>31</v>
      </c>
      <c r="L683">
        <f>YEAR(Linkdin[[#This Row],[PostDate]])</f>
        <v>2022</v>
      </c>
    </row>
    <row r="684" spans="1:12" x14ac:dyDescent="0.55000000000000004">
      <c r="A684" s="2">
        <v>44594</v>
      </c>
      <c r="B684" s="1" t="s">
        <v>264</v>
      </c>
      <c r="C684" s="1" t="s">
        <v>222</v>
      </c>
      <c r="D684">
        <v>27</v>
      </c>
      <c r="E684">
        <v>581</v>
      </c>
      <c r="F684">
        <v>47</v>
      </c>
      <c r="G684">
        <v>0</v>
      </c>
      <c r="H684">
        <v>4396</v>
      </c>
      <c r="I684">
        <v>12.736660929432009</v>
      </c>
      <c r="J684" s="1" t="s">
        <v>231</v>
      </c>
      <c r="K684">
        <v>34</v>
      </c>
      <c r="L684">
        <f>YEAR(Linkdin[[#This Row],[PostDate]])</f>
        <v>2022</v>
      </c>
    </row>
    <row r="685" spans="1:12" x14ac:dyDescent="0.55000000000000004">
      <c r="A685" s="2">
        <v>44937</v>
      </c>
      <c r="B685" s="1" t="s">
        <v>371</v>
      </c>
      <c r="C685" s="1" t="s">
        <v>317</v>
      </c>
      <c r="D685">
        <v>58</v>
      </c>
      <c r="E685">
        <v>8906</v>
      </c>
      <c r="F685">
        <v>260</v>
      </c>
      <c r="G685">
        <v>3</v>
      </c>
      <c r="H685">
        <v>21563</v>
      </c>
      <c r="I685">
        <v>3.6043116999775431</v>
      </c>
      <c r="J685" s="1" t="s">
        <v>231</v>
      </c>
      <c r="K685">
        <v>42</v>
      </c>
      <c r="L685">
        <f>YEAR(Linkdin[[#This Row],[PostDate]])</f>
        <v>2023</v>
      </c>
    </row>
    <row r="686" spans="1:12" x14ac:dyDescent="0.55000000000000004">
      <c r="A686" s="2">
        <v>44951</v>
      </c>
      <c r="B686" s="1" t="s">
        <v>377</v>
      </c>
      <c r="C686" s="1" t="s">
        <v>317</v>
      </c>
      <c r="D686">
        <v>46</v>
      </c>
      <c r="E686">
        <v>10324</v>
      </c>
      <c r="F686">
        <v>141</v>
      </c>
      <c r="G686">
        <v>0</v>
      </c>
      <c r="H686">
        <v>53896</v>
      </c>
      <c r="I686">
        <v>1.811313444401395</v>
      </c>
      <c r="J686" s="1" t="s">
        <v>231</v>
      </c>
      <c r="K686">
        <v>23</v>
      </c>
      <c r="L686">
        <f>YEAR(Linkdin[[#This Row],[PostDate]])</f>
        <v>2023</v>
      </c>
    </row>
    <row r="687" spans="1:12" x14ac:dyDescent="0.55000000000000004">
      <c r="A687" s="2">
        <v>44917</v>
      </c>
      <c r="B687" s="1" t="s">
        <v>363</v>
      </c>
      <c r="C687" s="1" t="s">
        <v>317</v>
      </c>
      <c r="D687">
        <v>25</v>
      </c>
      <c r="E687">
        <v>7560</v>
      </c>
      <c r="F687">
        <v>84</v>
      </c>
      <c r="G687">
        <v>4</v>
      </c>
      <c r="H687">
        <v>16215</v>
      </c>
      <c r="I687">
        <v>1.4947089947089951</v>
      </c>
      <c r="J687" s="1" t="s">
        <v>233</v>
      </c>
      <c r="K687">
        <v>40</v>
      </c>
      <c r="L687">
        <f>YEAR(Linkdin[[#This Row],[PostDate]])</f>
        <v>2022</v>
      </c>
    </row>
    <row r="688" spans="1:12" x14ac:dyDescent="0.55000000000000004">
      <c r="A688" s="2">
        <v>44929</v>
      </c>
      <c r="B688" s="1" t="s">
        <v>367</v>
      </c>
      <c r="C688" s="1" t="s">
        <v>225</v>
      </c>
      <c r="D688">
        <v>18</v>
      </c>
      <c r="E688">
        <v>8532</v>
      </c>
      <c r="F688">
        <v>93</v>
      </c>
      <c r="G688">
        <v>1</v>
      </c>
      <c r="H688">
        <v>6255</v>
      </c>
      <c r="I688">
        <v>1.312705110173465</v>
      </c>
      <c r="J688" s="1" t="s">
        <v>228</v>
      </c>
      <c r="K688">
        <v>54</v>
      </c>
      <c r="L688">
        <f>YEAR(Linkdin[[#This Row],[PostDate]])</f>
        <v>2023</v>
      </c>
    </row>
    <row r="689" spans="1:12" x14ac:dyDescent="0.55000000000000004">
      <c r="A689" s="2">
        <v>44957</v>
      </c>
      <c r="B689" s="1" t="s">
        <v>379</v>
      </c>
      <c r="C689" s="1" t="s">
        <v>222</v>
      </c>
      <c r="D689">
        <v>34</v>
      </c>
      <c r="E689">
        <v>10766</v>
      </c>
      <c r="F689">
        <v>126</v>
      </c>
      <c r="G689">
        <v>7</v>
      </c>
      <c r="H689">
        <v>7660</v>
      </c>
      <c r="I689">
        <v>1.5511796396061679</v>
      </c>
      <c r="J689" s="1" t="s">
        <v>228</v>
      </c>
      <c r="K689">
        <v>29</v>
      </c>
      <c r="L689">
        <f>YEAR(Linkdin[[#This Row],[PostDate]])</f>
        <v>2023</v>
      </c>
    </row>
    <row r="690" spans="1:12" x14ac:dyDescent="0.55000000000000004">
      <c r="A690" s="2">
        <v>44592</v>
      </c>
      <c r="B690" s="1" t="s">
        <v>262</v>
      </c>
      <c r="C690" s="1" t="s">
        <v>225</v>
      </c>
      <c r="D690">
        <v>7</v>
      </c>
      <c r="E690">
        <v>579</v>
      </c>
      <c r="F690">
        <v>13</v>
      </c>
      <c r="G690">
        <v>0</v>
      </c>
      <c r="H690">
        <v>734</v>
      </c>
      <c r="I690">
        <v>3.4542314335060449</v>
      </c>
      <c r="J690" s="1" t="s">
        <v>226</v>
      </c>
      <c r="K690">
        <v>33</v>
      </c>
      <c r="L690">
        <f>YEAR(Linkdin[[#This Row],[PostDate]])</f>
        <v>2022</v>
      </c>
    </row>
    <row r="691" spans="1:12" x14ac:dyDescent="0.55000000000000004">
      <c r="A691" s="2">
        <v>44719</v>
      </c>
      <c r="B691" s="1" t="s">
        <v>299</v>
      </c>
      <c r="C691" s="1" t="s">
        <v>225</v>
      </c>
      <c r="D691">
        <v>3</v>
      </c>
      <c r="E691">
        <v>1110</v>
      </c>
      <c r="F691">
        <v>21</v>
      </c>
      <c r="G691">
        <v>0</v>
      </c>
      <c r="H691">
        <v>1405</v>
      </c>
      <c r="I691">
        <v>2.1621621621621618</v>
      </c>
      <c r="J691" s="1" t="s">
        <v>228</v>
      </c>
      <c r="K691">
        <v>24</v>
      </c>
      <c r="L691">
        <f>YEAR(Linkdin[[#This Row],[PostDate]])</f>
        <v>2022</v>
      </c>
    </row>
    <row r="692" spans="1:12" x14ac:dyDescent="0.55000000000000004">
      <c r="A692" s="2">
        <v>44693</v>
      </c>
      <c r="B692" s="1" t="s">
        <v>294</v>
      </c>
      <c r="C692" s="1" t="s">
        <v>245</v>
      </c>
      <c r="D692">
        <v>14</v>
      </c>
      <c r="E692">
        <v>1044</v>
      </c>
      <c r="F692">
        <v>15</v>
      </c>
      <c r="G692">
        <v>0</v>
      </c>
      <c r="H692">
        <v>1008</v>
      </c>
      <c r="I692">
        <v>2.7777777777777781</v>
      </c>
      <c r="J692" s="1" t="s">
        <v>233</v>
      </c>
      <c r="K692">
        <v>17</v>
      </c>
      <c r="L692">
        <f>YEAR(Linkdin[[#This Row],[PostDate]])</f>
        <v>2022</v>
      </c>
    </row>
    <row r="693" spans="1:12" x14ac:dyDescent="0.55000000000000004">
      <c r="A693" s="2">
        <v>44824</v>
      </c>
      <c r="B693" s="1" t="s">
        <v>329</v>
      </c>
      <c r="C693" s="1" t="s">
        <v>225</v>
      </c>
      <c r="D693">
        <v>26</v>
      </c>
      <c r="E693">
        <v>3064</v>
      </c>
      <c r="F693">
        <v>71</v>
      </c>
      <c r="G693">
        <v>1</v>
      </c>
      <c r="H693">
        <v>5646</v>
      </c>
      <c r="I693">
        <v>3.1984334203655349</v>
      </c>
      <c r="J693" s="1" t="s">
        <v>228</v>
      </c>
      <c r="K693">
        <v>59</v>
      </c>
      <c r="L693">
        <f>YEAR(Linkdin[[#This Row],[PostDate]])</f>
        <v>2022</v>
      </c>
    </row>
    <row r="694" spans="1:12" x14ac:dyDescent="0.55000000000000004">
      <c r="A694" s="2">
        <v>44684</v>
      </c>
      <c r="B694" s="1" t="s">
        <v>291</v>
      </c>
      <c r="C694" s="1" t="s">
        <v>230</v>
      </c>
      <c r="D694">
        <v>2</v>
      </c>
      <c r="E694">
        <v>1032</v>
      </c>
      <c r="F694">
        <v>6</v>
      </c>
      <c r="G694">
        <v>0</v>
      </c>
      <c r="H694">
        <v>568</v>
      </c>
      <c r="I694">
        <v>0.77519379844961245</v>
      </c>
      <c r="J694" s="1" t="s">
        <v>228</v>
      </c>
      <c r="K694">
        <v>26</v>
      </c>
      <c r="L694">
        <f>YEAR(Linkdin[[#This Row],[PostDate]])</f>
        <v>2022</v>
      </c>
    </row>
    <row r="695" spans="1:12" x14ac:dyDescent="0.55000000000000004">
      <c r="A695" s="2">
        <v>44593</v>
      </c>
      <c r="B695" s="1" t="s">
        <v>263</v>
      </c>
      <c r="C695" s="1" t="s">
        <v>245</v>
      </c>
      <c r="D695">
        <v>18</v>
      </c>
      <c r="E695">
        <v>579</v>
      </c>
      <c r="F695">
        <v>44</v>
      </c>
      <c r="G695">
        <v>0</v>
      </c>
      <c r="H695">
        <v>2266</v>
      </c>
      <c r="I695">
        <v>10.708117443868741</v>
      </c>
      <c r="J695" s="1" t="s">
        <v>228</v>
      </c>
      <c r="K695">
        <v>31</v>
      </c>
      <c r="L695">
        <f>YEAR(Linkdin[[#This Row],[PostDate]])</f>
        <v>2022</v>
      </c>
    </row>
    <row r="696" spans="1:12" x14ac:dyDescent="0.55000000000000004">
      <c r="A696" s="2">
        <v>44824</v>
      </c>
      <c r="B696" s="1" t="s">
        <v>329</v>
      </c>
      <c r="C696" s="1" t="s">
        <v>225</v>
      </c>
      <c r="D696">
        <v>26</v>
      </c>
      <c r="E696">
        <v>3064</v>
      </c>
      <c r="F696">
        <v>71</v>
      </c>
      <c r="G696">
        <v>1</v>
      </c>
      <c r="H696">
        <v>5646</v>
      </c>
      <c r="I696">
        <v>3.1984334203655349</v>
      </c>
      <c r="J696" s="1" t="s">
        <v>228</v>
      </c>
      <c r="K696">
        <v>59</v>
      </c>
      <c r="L696">
        <f>YEAR(Linkdin[[#This Row],[PostDate]])</f>
        <v>2022</v>
      </c>
    </row>
    <row r="697" spans="1:12" x14ac:dyDescent="0.55000000000000004">
      <c r="A697" s="2">
        <v>44651</v>
      </c>
      <c r="B697" s="1" t="s">
        <v>279</v>
      </c>
      <c r="C697" s="1" t="s">
        <v>245</v>
      </c>
      <c r="D697">
        <v>16</v>
      </c>
      <c r="E697">
        <v>928</v>
      </c>
      <c r="F697">
        <v>24</v>
      </c>
      <c r="G697">
        <v>0</v>
      </c>
      <c r="H697">
        <v>2309</v>
      </c>
      <c r="I697">
        <v>4.3103448275862073</v>
      </c>
      <c r="J697" s="1" t="s">
        <v>233</v>
      </c>
      <c r="K697">
        <v>34</v>
      </c>
      <c r="L697">
        <f>YEAR(Linkdin[[#This Row],[PostDate]])</f>
        <v>2022</v>
      </c>
    </row>
    <row r="698" spans="1:12" x14ac:dyDescent="0.55000000000000004">
      <c r="A698" s="2">
        <v>44782</v>
      </c>
      <c r="B698" s="1" t="s">
        <v>315</v>
      </c>
      <c r="C698" s="1" t="s">
        <v>222</v>
      </c>
      <c r="D698">
        <v>64</v>
      </c>
      <c r="E698">
        <v>1946</v>
      </c>
      <c r="F698">
        <v>182</v>
      </c>
      <c r="G698">
        <v>1</v>
      </c>
      <c r="H698">
        <v>14871</v>
      </c>
      <c r="I698">
        <v>12.69270298047276</v>
      </c>
      <c r="J698" s="1" t="s">
        <v>228</v>
      </c>
      <c r="K698">
        <v>46</v>
      </c>
      <c r="L698">
        <f>YEAR(Linkdin[[#This Row],[PostDate]])</f>
        <v>2022</v>
      </c>
    </row>
    <row r="699" spans="1:12" x14ac:dyDescent="0.55000000000000004">
      <c r="A699" s="2">
        <v>44641</v>
      </c>
      <c r="B699" s="1" t="s">
        <v>274</v>
      </c>
      <c r="C699" s="1" t="s">
        <v>245</v>
      </c>
      <c r="D699">
        <v>10</v>
      </c>
      <c r="E699">
        <v>901</v>
      </c>
      <c r="F699">
        <v>28</v>
      </c>
      <c r="G699">
        <v>0</v>
      </c>
      <c r="H699">
        <v>1417</v>
      </c>
      <c r="I699">
        <v>4.2175360710321863</v>
      </c>
      <c r="J699" s="1" t="s">
        <v>226</v>
      </c>
      <c r="K699">
        <v>47</v>
      </c>
      <c r="L699">
        <f>YEAR(Linkdin[[#This Row],[PostDate]])</f>
        <v>2022</v>
      </c>
    </row>
    <row r="700" spans="1:12" x14ac:dyDescent="0.55000000000000004">
      <c r="A700" s="2">
        <v>44583</v>
      </c>
      <c r="B700" s="1" t="s">
        <v>253</v>
      </c>
      <c r="C700" s="1" t="s">
        <v>230</v>
      </c>
      <c r="D700">
        <v>20</v>
      </c>
      <c r="E700">
        <v>550</v>
      </c>
      <c r="F700">
        <v>32</v>
      </c>
      <c r="G700">
        <v>0</v>
      </c>
      <c r="H700">
        <v>3479</v>
      </c>
      <c r="I700">
        <v>9.454545454545455</v>
      </c>
      <c r="J700" s="1" t="s">
        <v>223</v>
      </c>
      <c r="K700">
        <v>39</v>
      </c>
      <c r="L700">
        <f>YEAR(Linkdin[[#This Row],[PostDate]])</f>
        <v>2022</v>
      </c>
    </row>
    <row r="701" spans="1:12" x14ac:dyDescent="0.55000000000000004">
      <c r="A701" s="2">
        <v>44637</v>
      </c>
      <c r="B701" s="1" t="s">
        <v>273</v>
      </c>
      <c r="C701" s="1" t="s">
        <v>230</v>
      </c>
      <c r="D701">
        <v>11</v>
      </c>
      <c r="E701">
        <v>894</v>
      </c>
      <c r="F701">
        <v>25</v>
      </c>
      <c r="G701">
        <v>2</v>
      </c>
      <c r="H701">
        <v>4308</v>
      </c>
      <c r="I701">
        <v>4.2505592841163313</v>
      </c>
      <c r="J701" s="1" t="s">
        <v>233</v>
      </c>
      <c r="K701">
        <v>73</v>
      </c>
      <c r="L701">
        <f>YEAR(Linkdin[[#This Row],[PostDate]])</f>
        <v>2022</v>
      </c>
    </row>
    <row r="702" spans="1:12" x14ac:dyDescent="0.55000000000000004">
      <c r="A702" s="2">
        <v>44902</v>
      </c>
      <c r="B702" s="1" t="s">
        <v>356</v>
      </c>
      <c r="C702" s="1" t="s">
        <v>345</v>
      </c>
      <c r="D702">
        <v>35</v>
      </c>
      <c r="E702">
        <v>7005</v>
      </c>
      <c r="F702">
        <v>361</v>
      </c>
      <c r="G702">
        <v>29</v>
      </c>
      <c r="H702">
        <v>37970</v>
      </c>
      <c r="I702">
        <v>6.0670949321912921</v>
      </c>
      <c r="J702" s="1" t="s">
        <v>231</v>
      </c>
      <c r="K702">
        <v>48</v>
      </c>
      <c r="L702">
        <f>YEAR(Linkdin[[#This Row],[PostDate]])</f>
        <v>2022</v>
      </c>
    </row>
    <row r="703" spans="1:12" x14ac:dyDescent="0.55000000000000004">
      <c r="A703" s="2">
        <v>44875</v>
      </c>
      <c r="B703" s="1" t="s">
        <v>344</v>
      </c>
      <c r="C703" s="1" t="s">
        <v>345</v>
      </c>
      <c r="D703">
        <v>80</v>
      </c>
      <c r="E703">
        <v>5442</v>
      </c>
      <c r="F703">
        <v>326</v>
      </c>
      <c r="G703">
        <v>12</v>
      </c>
      <c r="H703">
        <v>29150</v>
      </c>
      <c r="I703">
        <v>7.6809996324880556</v>
      </c>
      <c r="J703" s="1" t="s">
        <v>233</v>
      </c>
      <c r="K703">
        <v>22</v>
      </c>
      <c r="L703">
        <f>YEAR(Linkdin[[#This Row],[PostDate]])</f>
        <v>2022</v>
      </c>
    </row>
    <row r="704" spans="1:12" x14ac:dyDescent="0.55000000000000004">
      <c r="A704" s="2">
        <v>44930</v>
      </c>
      <c r="B704" s="1" t="s">
        <v>368</v>
      </c>
      <c r="C704" s="1" t="s">
        <v>317</v>
      </c>
      <c r="D704">
        <v>48</v>
      </c>
      <c r="E704">
        <v>8574</v>
      </c>
      <c r="F704">
        <v>208</v>
      </c>
      <c r="G704">
        <v>2</v>
      </c>
      <c r="H704">
        <v>28901</v>
      </c>
      <c r="I704">
        <v>3.0090972708187542</v>
      </c>
      <c r="J704" s="1" t="s">
        <v>231</v>
      </c>
      <c r="K704">
        <v>29</v>
      </c>
      <c r="L704">
        <f>YEAR(Linkdin[[#This Row],[PostDate]])</f>
        <v>2023</v>
      </c>
    </row>
    <row r="705" spans="1:12" x14ac:dyDescent="0.55000000000000004">
      <c r="A705" s="2">
        <v>44572</v>
      </c>
      <c r="B705" s="1" t="s">
        <v>240</v>
      </c>
      <c r="C705" s="1" t="s">
        <v>225</v>
      </c>
      <c r="D705">
        <v>4</v>
      </c>
      <c r="E705">
        <v>531</v>
      </c>
      <c r="F705">
        <v>14</v>
      </c>
      <c r="G705">
        <v>0</v>
      </c>
      <c r="H705">
        <v>552</v>
      </c>
      <c r="I705">
        <v>3.3898305084745761</v>
      </c>
      <c r="J705" s="1" t="s">
        <v>228</v>
      </c>
      <c r="K705">
        <v>23</v>
      </c>
      <c r="L705">
        <f>YEAR(Linkdin[[#This Row],[PostDate]])</f>
        <v>2022</v>
      </c>
    </row>
    <row r="706" spans="1:12" x14ac:dyDescent="0.55000000000000004">
      <c r="A706" s="2">
        <v>44910</v>
      </c>
      <c r="B706" s="1" t="s">
        <v>360</v>
      </c>
      <c r="C706" s="1" t="s">
        <v>317</v>
      </c>
      <c r="D706">
        <v>19</v>
      </c>
      <c r="E706">
        <v>7355</v>
      </c>
      <c r="F706">
        <v>67</v>
      </c>
      <c r="G706">
        <v>0</v>
      </c>
      <c r="H706">
        <v>22677</v>
      </c>
      <c r="I706">
        <v>1.169272603670972</v>
      </c>
      <c r="J706" s="1" t="s">
        <v>233</v>
      </c>
      <c r="K706">
        <v>31</v>
      </c>
      <c r="L706">
        <f>YEAR(Linkdin[[#This Row],[PostDate]])</f>
        <v>2022</v>
      </c>
    </row>
    <row r="707" spans="1:12" x14ac:dyDescent="0.55000000000000004">
      <c r="A707" s="2">
        <v>44922</v>
      </c>
      <c r="B707" s="1" t="s">
        <v>364</v>
      </c>
      <c r="C707" s="1" t="s">
        <v>317</v>
      </c>
      <c r="D707">
        <v>199</v>
      </c>
      <c r="E707">
        <v>7661</v>
      </c>
      <c r="F707">
        <v>992</v>
      </c>
      <c r="G707">
        <v>34</v>
      </c>
      <c r="H707">
        <v>360777</v>
      </c>
      <c r="I707">
        <v>15.99007962406996</v>
      </c>
      <c r="J707" s="1" t="s">
        <v>228</v>
      </c>
      <c r="K707">
        <v>22</v>
      </c>
      <c r="L707">
        <f>YEAR(Linkdin[[#This Row],[PostDate]])</f>
        <v>2022</v>
      </c>
    </row>
    <row r="708" spans="1:12" x14ac:dyDescent="0.55000000000000004">
      <c r="A708" s="2">
        <v>44747</v>
      </c>
      <c r="B708" s="1" t="s">
        <v>307</v>
      </c>
      <c r="C708" s="1" t="s">
        <v>245</v>
      </c>
      <c r="D708">
        <v>13</v>
      </c>
      <c r="E708">
        <v>1308</v>
      </c>
      <c r="F708">
        <v>27</v>
      </c>
      <c r="G708">
        <v>0</v>
      </c>
      <c r="H708">
        <v>1894</v>
      </c>
      <c r="I708">
        <v>3.0581039755351682</v>
      </c>
      <c r="J708" s="1" t="s">
        <v>228</v>
      </c>
      <c r="K708">
        <v>30</v>
      </c>
      <c r="L708">
        <f>YEAR(Linkdin[[#This Row],[PostDate]])</f>
        <v>2022</v>
      </c>
    </row>
    <row r="709" spans="1:12" x14ac:dyDescent="0.55000000000000004">
      <c r="A709" s="2">
        <v>44901</v>
      </c>
      <c r="B709" s="1" t="s">
        <v>355</v>
      </c>
      <c r="C709" s="1" t="s">
        <v>317</v>
      </c>
      <c r="D709">
        <v>77</v>
      </c>
      <c r="E709">
        <v>6772</v>
      </c>
      <c r="F709">
        <v>176</v>
      </c>
      <c r="G709">
        <v>3</v>
      </c>
      <c r="H709">
        <v>14655</v>
      </c>
      <c r="I709">
        <v>3.7802717070289429</v>
      </c>
      <c r="J709" s="1" t="s">
        <v>228</v>
      </c>
      <c r="K709">
        <v>47</v>
      </c>
      <c r="L709">
        <f>YEAR(Linkdin[[#This Row],[PostDate]])</f>
        <v>2022</v>
      </c>
    </row>
    <row r="710" spans="1:12" x14ac:dyDescent="0.55000000000000004">
      <c r="A710" s="2">
        <v>44623</v>
      </c>
      <c r="B710" s="1" t="s">
        <v>270</v>
      </c>
      <c r="C710" s="1" t="s">
        <v>230</v>
      </c>
      <c r="D710">
        <v>5</v>
      </c>
      <c r="E710">
        <v>874</v>
      </c>
      <c r="F710">
        <v>15</v>
      </c>
      <c r="G710">
        <v>0</v>
      </c>
      <c r="H710">
        <v>744</v>
      </c>
      <c r="I710">
        <v>2.2883295194508011</v>
      </c>
      <c r="J710" s="1" t="s">
        <v>233</v>
      </c>
      <c r="K710">
        <v>17</v>
      </c>
      <c r="L710">
        <f>YEAR(Linkdin[[#This Row],[PostDate]])</f>
        <v>2022</v>
      </c>
    </row>
    <row r="711" spans="1:12" x14ac:dyDescent="0.55000000000000004">
      <c r="A711" s="2">
        <v>44644</v>
      </c>
      <c r="B711" s="1" t="s">
        <v>276</v>
      </c>
      <c r="C711" s="1" t="s">
        <v>237</v>
      </c>
      <c r="D711">
        <v>14</v>
      </c>
      <c r="E711">
        <v>916</v>
      </c>
      <c r="F711">
        <v>19</v>
      </c>
      <c r="G711">
        <v>0</v>
      </c>
      <c r="H711">
        <v>1575</v>
      </c>
      <c r="I711">
        <v>3.6026200873362448</v>
      </c>
      <c r="J711" s="1" t="s">
        <v>233</v>
      </c>
      <c r="K711">
        <v>24</v>
      </c>
      <c r="L711">
        <f>YEAR(Linkdin[[#This Row],[PostDate]])</f>
        <v>2022</v>
      </c>
    </row>
    <row r="712" spans="1:12" x14ac:dyDescent="0.55000000000000004">
      <c r="A712" s="2">
        <v>44852</v>
      </c>
      <c r="B712" s="1" t="s">
        <v>336</v>
      </c>
      <c r="C712" s="1" t="s">
        <v>237</v>
      </c>
      <c r="D712">
        <v>32</v>
      </c>
      <c r="E712">
        <v>4921</v>
      </c>
      <c r="F712">
        <v>90</v>
      </c>
      <c r="G712">
        <v>0</v>
      </c>
      <c r="H712">
        <v>14982</v>
      </c>
      <c r="I712">
        <v>2.479170900223532</v>
      </c>
      <c r="J712" s="1" t="s">
        <v>228</v>
      </c>
      <c r="K712">
        <v>20</v>
      </c>
      <c r="L712">
        <f>YEAR(Linkdin[[#This Row],[PostDate]])</f>
        <v>2022</v>
      </c>
    </row>
    <row r="713" spans="1:12" x14ac:dyDescent="0.55000000000000004">
      <c r="A713" s="2">
        <v>44614</v>
      </c>
      <c r="B713" s="1" t="s">
        <v>266</v>
      </c>
      <c r="C713" s="1" t="s">
        <v>225</v>
      </c>
      <c r="D713">
        <v>5</v>
      </c>
      <c r="E713">
        <v>798</v>
      </c>
      <c r="F713">
        <v>7</v>
      </c>
      <c r="G713">
        <v>0</v>
      </c>
      <c r="H713">
        <v>525</v>
      </c>
      <c r="I713">
        <v>1.503759398496241</v>
      </c>
      <c r="J713" s="1" t="s">
        <v>228</v>
      </c>
      <c r="K713">
        <v>18</v>
      </c>
      <c r="L713">
        <f>YEAR(Linkdin[[#This Row],[PostDate]])</f>
        <v>2022</v>
      </c>
    </row>
    <row r="714" spans="1:12" x14ac:dyDescent="0.55000000000000004">
      <c r="A714" s="2">
        <v>44819</v>
      </c>
      <c r="B714" s="1" t="s">
        <v>328</v>
      </c>
      <c r="C714" s="1" t="s">
        <v>222</v>
      </c>
      <c r="D714">
        <v>24</v>
      </c>
      <c r="E714">
        <v>2950</v>
      </c>
      <c r="F714">
        <v>100</v>
      </c>
      <c r="G714">
        <v>2</v>
      </c>
      <c r="H714">
        <v>6720</v>
      </c>
      <c r="I714">
        <v>4.2711864406779663</v>
      </c>
      <c r="J714" s="1" t="s">
        <v>233</v>
      </c>
      <c r="K714">
        <v>29</v>
      </c>
      <c r="L714">
        <f>YEAR(Linkdin[[#This Row],[PostDate]])</f>
        <v>2022</v>
      </c>
    </row>
    <row r="715" spans="1:12" x14ac:dyDescent="0.55000000000000004">
      <c r="A715" s="2">
        <v>44728</v>
      </c>
      <c r="B715" s="1" t="s">
        <v>302</v>
      </c>
      <c r="C715" s="1" t="s">
        <v>245</v>
      </c>
      <c r="D715">
        <v>6</v>
      </c>
      <c r="E715">
        <v>1155</v>
      </c>
      <c r="F715">
        <v>13</v>
      </c>
      <c r="G715">
        <v>0</v>
      </c>
      <c r="H715">
        <v>793</v>
      </c>
      <c r="I715">
        <v>1.6450216450216451</v>
      </c>
      <c r="J715" s="1" t="s">
        <v>233</v>
      </c>
      <c r="K715">
        <v>44</v>
      </c>
      <c r="L715">
        <f>YEAR(Linkdin[[#This Row],[PostDate]])</f>
        <v>2022</v>
      </c>
    </row>
    <row r="716" spans="1:12" x14ac:dyDescent="0.55000000000000004">
      <c r="A716" s="2">
        <v>44586</v>
      </c>
      <c r="B716" s="1" t="s">
        <v>256</v>
      </c>
      <c r="C716" s="1" t="s">
        <v>237</v>
      </c>
      <c r="D716">
        <v>14</v>
      </c>
      <c r="E716">
        <v>557</v>
      </c>
      <c r="F716">
        <v>19</v>
      </c>
      <c r="G716">
        <v>0</v>
      </c>
      <c r="H716">
        <v>1611</v>
      </c>
      <c r="I716">
        <v>5.9245960502693</v>
      </c>
      <c r="J716" s="1" t="s">
        <v>228</v>
      </c>
      <c r="K716">
        <v>37</v>
      </c>
      <c r="L716">
        <f>YEAR(Linkdin[[#This Row],[PostDate]])</f>
        <v>2022</v>
      </c>
    </row>
    <row r="717" spans="1:12" x14ac:dyDescent="0.55000000000000004">
      <c r="A717" s="2">
        <v>44861</v>
      </c>
      <c r="B717" s="1" t="s">
        <v>340</v>
      </c>
      <c r="C717" s="1" t="s">
        <v>245</v>
      </c>
      <c r="D717">
        <v>44</v>
      </c>
      <c r="E717">
        <v>5125</v>
      </c>
      <c r="F717">
        <v>49</v>
      </c>
      <c r="G717">
        <v>0</v>
      </c>
      <c r="H717">
        <v>3697</v>
      </c>
      <c r="I717">
        <v>1.814634146341463</v>
      </c>
      <c r="J717" s="1" t="s">
        <v>233</v>
      </c>
      <c r="K717">
        <v>36</v>
      </c>
      <c r="L717">
        <f>YEAR(Linkdin[[#This Row],[PostDate]])</f>
        <v>2022</v>
      </c>
    </row>
    <row r="718" spans="1:12" x14ac:dyDescent="0.55000000000000004">
      <c r="A718" s="2">
        <v>44630</v>
      </c>
      <c r="B718" s="1" t="s">
        <v>272</v>
      </c>
      <c r="C718" s="1" t="s">
        <v>230</v>
      </c>
      <c r="D718">
        <v>10</v>
      </c>
      <c r="E718">
        <v>887</v>
      </c>
      <c r="F718">
        <v>29</v>
      </c>
      <c r="G718">
        <v>0</v>
      </c>
      <c r="H718">
        <v>1872</v>
      </c>
      <c r="I718">
        <v>4.3968432919954914</v>
      </c>
      <c r="J718" s="1" t="s">
        <v>233</v>
      </c>
      <c r="K718">
        <v>31</v>
      </c>
      <c r="L718">
        <f>YEAR(Linkdin[[#This Row],[PostDate]])</f>
        <v>2022</v>
      </c>
    </row>
    <row r="719" spans="1:12" x14ac:dyDescent="0.55000000000000004">
      <c r="A719" s="2">
        <v>44594</v>
      </c>
      <c r="B719" s="1" t="s">
        <v>264</v>
      </c>
      <c r="C719" s="1" t="s">
        <v>222</v>
      </c>
      <c r="D719">
        <v>27</v>
      </c>
      <c r="E719">
        <v>581</v>
      </c>
      <c r="F719">
        <v>47</v>
      </c>
      <c r="G719">
        <v>0</v>
      </c>
      <c r="H719">
        <v>4396</v>
      </c>
      <c r="I719">
        <v>12.736660929432009</v>
      </c>
      <c r="J719" s="1" t="s">
        <v>231</v>
      </c>
      <c r="K719">
        <v>34</v>
      </c>
      <c r="L719">
        <f>YEAR(Linkdin[[#This Row],[PostDate]])</f>
        <v>2022</v>
      </c>
    </row>
    <row r="720" spans="1:12" x14ac:dyDescent="0.55000000000000004">
      <c r="A720" s="2">
        <v>44623</v>
      </c>
      <c r="B720" s="1" t="s">
        <v>270</v>
      </c>
      <c r="C720" s="1" t="s">
        <v>230</v>
      </c>
      <c r="D720">
        <v>5</v>
      </c>
      <c r="E720">
        <v>874</v>
      </c>
      <c r="F720">
        <v>15</v>
      </c>
      <c r="G720">
        <v>0</v>
      </c>
      <c r="H720">
        <v>744</v>
      </c>
      <c r="I720">
        <v>2.2883295194508011</v>
      </c>
      <c r="J720" s="1" t="s">
        <v>233</v>
      </c>
      <c r="K720">
        <v>17</v>
      </c>
      <c r="L720">
        <f>YEAR(Linkdin[[#This Row],[PostDate]])</f>
        <v>2022</v>
      </c>
    </row>
    <row r="721" spans="1:12" x14ac:dyDescent="0.55000000000000004">
      <c r="A721" s="2">
        <v>44628</v>
      </c>
      <c r="B721" s="1" t="s">
        <v>271</v>
      </c>
      <c r="C721" s="1" t="s">
        <v>245</v>
      </c>
      <c r="D721">
        <v>5</v>
      </c>
      <c r="E721">
        <v>880</v>
      </c>
      <c r="F721">
        <v>16</v>
      </c>
      <c r="G721">
        <v>0</v>
      </c>
      <c r="H721">
        <v>654</v>
      </c>
      <c r="I721">
        <v>2.3863636363636371</v>
      </c>
      <c r="J721" s="1" t="s">
        <v>228</v>
      </c>
      <c r="K721">
        <v>20</v>
      </c>
      <c r="L721">
        <f>YEAR(Linkdin[[#This Row],[PostDate]])</f>
        <v>2022</v>
      </c>
    </row>
    <row r="722" spans="1:12" x14ac:dyDescent="0.55000000000000004">
      <c r="A722" s="2">
        <v>44791</v>
      </c>
      <c r="B722" s="1" t="s">
        <v>320</v>
      </c>
      <c r="C722" s="1" t="s">
        <v>225</v>
      </c>
      <c r="D722">
        <v>14</v>
      </c>
      <c r="E722">
        <v>2325</v>
      </c>
      <c r="F722">
        <v>49</v>
      </c>
      <c r="G722">
        <v>0</v>
      </c>
      <c r="H722">
        <v>4801</v>
      </c>
      <c r="I722">
        <v>2.709677419354839</v>
      </c>
      <c r="J722" s="1" t="s">
        <v>233</v>
      </c>
      <c r="K722">
        <v>15</v>
      </c>
      <c r="L722">
        <f>YEAR(Linkdin[[#This Row],[PostDate]])</f>
        <v>2022</v>
      </c>
    </row>
    <row r="723" spans="1:12" x14ac:dyDescent="0.55000000000000004">
      <c r="A723" s="2">
        <v>44719</v>
      </c>
      <c r="B723" s="1" t="s">
        <v>299</v>
      </c>
      <c r="C723" s="1" t="s">
        <v>225</v>
      </c>
      <c r="D723">
        <v>3</v>
      </c>
      <c r="E723">
        <v>1110</v>
      </c>
      <c r="F723">
        <v>21</v>
      </c>
      <c r="G723">
        <v>0</v>
      </c>
      <c r="H723">
        <v>1405</v>
      </c>
      <c r="I723">
        <v>2.1621621621621618</v>
      </c>
      <c r="J723" s="1" t="s">
        <v>228</v>
      </c>
      <c r="K723">
        <v>24</v>
      </c>
      <c r="L723">
        <f>YEAR(Linkdin[[#This Row],[PostDate]])</f>
        <v>2022</v>
      </c>
    </row>
    <row r="724" spans="1:12" x14ac:dyDescent="0.55000000000000004">
      <c r="A724" s="2">
        <v>44573</v>
      </c>
      <c r="B724" s="1" t="s">
        <v>241</v>
      </c>
      <c r="C724" s="1" t="s">
        <v>242</v>
      </c>
      <c r="D724">
        <v>14</v>
      </c>
      <c r="E724">
        <v>535</v>
      </c>
      <c r="F724">
        <v>25</v>
      </c>
      <c r="G724">
        <v>0</v>
      </c>
      <c r="H724">
        <v>2696</v>
      </c>
      <c r="I724">
        <v>7.2897196261682247</v>
      </c>
      <c r="J724" s="1" t="s">
        <v>231</v>
      </c>
      <c r="K724">
        <v>19</v>
      </c>
      <c r="L724">
        <f>YEAR(Linkdin[[#This Row],[PostDate]])</f>
        <v>2022</v>
      </c>
    </row>
    <row r="725" spans="1:12" x14ac:dyDescent="0.55000000000000004">
      <c r="A725" s="2">
        <v>44922</v>
      </c>
      <c r="B725" s="1" t="s">
        <v>364</v>
      </c>
      <c r="C725" s="1" t="s">
        <v>317</v>
      </c>
      <c r="D725">
        <v>199</v>
      </c>
      <c r="E725">
        <v>7661</v>
      </c>
      <c r="F725">
        <v>992</v>
      </c>
      <c r="G725">
        <v>34</v>
      </c>
      <c r="H725">
        <v>360777</v>
      </c>
      <c r="I725">
        <v>15.99007962406996</v>
      </c>
      <c r="J725" s="1" t="s">
        <v>228</v>
      </c>
      <c r="K725">
        <v>22</v>
      </c>
      <c r="L725">
        <f>YEAR(Linkdin[[#This Row],[PostDate]])</f>
        <v>2022</v>
      </c>
    </row>
    <row r="726" spans="1:12" x14ac:dyDescent="0.55000000000000004">
      <c r="A726" s="2">
        <v>44579</v>
      </c>
      <c r="B726" s="1" t="s">
        <v>249</v>
      </c>
      <c r="C726" s="1" t="s">
        <v>230</v>
      </c>
      <c r="D726">
        <v>6</v>
      </c>
      <c r="E726">
        <v>552</v>
      </c>
      <c r="F726">
        <v>10</v>
      </c>
      <c r="G726">
        <v>0</v>
      </c>
      <c r="H726">
        <v>631</v>
      </c>
      <c r="I726">
        <v>2.8985507246376812</v>
      </c>
      <c r="J726" s="1" t="s">
        <v>228</v>
      </c>
      <c r="K726">
        <v>14</v>
      </c>
      <c r="L726">
        <f>YEAR(Linkdin[[#This Row],[PostDate]])</f>
        <v>2022</v>
      </c>
    </row>
    <row r="727" spans="1:12" x14ac:dyDescent="0.55000000000000004">
      <c r="A727" s="2">
        <v>44593</v>
      </c>
      <c r="B727" s="1" t="s">
        <v>263</v>
      </c>
      <c r="C727" s="1" t="s">
        <v>245</v>
      </c>
      <c r="D727">
        <v>18</v>
      </c>
      <c r="E727">
        <v>579</v>
      </c>
      <c r="F727">
        <v>44</v>
      </c>
      <c r="G727">
        <v>0</v>
      </c>
      <c r="H727">
        <v>2266</v>
      </c>
      <c r="I727">
        <v>10.708117443868741</v>
      </c>
      <c r="J727" s="1" t="s">
        <v>228</v>
      </c>
      <c r="K727">
        <v>31</v>
      </c>
      <c r="L727">
        <f>YEAR(Linkdin[[#This Row],[PostDate]])</f>
        <v>2022</v>
      </c>
    </row>
    <row r="728" spans="1:12" x14ac:dyDescent="0.55000000000000004">
      <c r="A728" s="2">
        <v>44929</v>
      </c>
      <c r="B728" s="1" t="s">
        <v>367</v>
      </c>
      <c r="C728" s="1" t="s">
        <v>225</v>
      </c>
      <c r="D728">
        <v>18</v>
      </c>
      <c r="E728">
        <v>8532</v>
      </c>
      <c r="F728">
        <v>93</v>
      </c>
      <c r="G728">
        <v>1</v>
      </c>
      <c r="H728">
        <v>6255</v>
      </c>
      <c r="I728">
        <v>1.312705110173465</v>
      </c>
      <c r="J728" s="1" t="s">
        <v>228</v>
      </c>
      <c r="K728">
        <v>54</v>
      </c>
      <c r="L728">
        <f>YEAR(Linkdin[[#This Row],[PostDate]])</f>
        <v>2023</v>
      </c>
    </row>
    <row r="729" spans="1:12" x14ac:dyDescent="0.55000000000000004">
      <c r="A729" s="2">
        <v>44868</v>
      </c>
      <c r="B729" s="1" t="s">
        <v>342</v>
      </c>
      <c r="C729" s="1" t="s">
        <v>230</v>
      </c>
      <c r="D729">
        <v>24</v>
      </c>
      <c r="E729">
        <v>5289</v>
      </c>
      <c r="F729">
        <v>46</v>
      </c>
      <c r="G729">
        <v>0</v>
      </c>
      <c r="H729">
        <v>3618</v>
      </c>
      <c r="I729">
        <v>1.3235016071090939</v>
      </c>
      <c r="J729" s="1" t="s">
        <v>233</v>
      </c>
      <c r="K729">
        <v>15</v>
      </c>
      <c r="L729">
        <f>YEAR(Linkdin[[#This Row],[PostDate]])</f>
        <v>2022</v>
      </c>
    </row>
    <row r="730" spans="1:12" x14ac:dyDescent="0.55000000000000004">
      <c r="A730" s="2">
        <v>44669</v>
      </c>
      <c r="B730" s="1" t="s">
        <v>286</v>
      </c>
      <c r="C730" s="1" t="s">
        <v>245</v>
      </c>
      <c r="D730">
        <v>44</v>
      </c>
      <c r="E730">
        <v>990</v>
      </c>
      <c r="F730">
        <v>33</v>
      </c>
      <c r="G730">
        <v>0</v>
      </c>
      <c r="H730">
        <v>3686</v>
      </c>
      <c r="I730">
        <v>7.7777777777777777</v>
      </c>
      <c r="J730" s="1" t="s">
        <v>226</v>
      </c>
      <c r="K730">
        <v>30</v>
      </c>
      <c r="L730">
        <f>YEAR(Linkdin[[#This Row],[PostDate]])</f>
        <v>2022</v>
      </c>
    </row>
    <row r="731" spans="1:12" x14ac:dyDescent="0.55000000000000004">
      <c r="A731" s="2">
        <v>44903</v>
      </c>
      <c r="B731" s="1" t="s">
        <v>357</v>
      </c>
      <c r="C731" s="1" t="s">
        <v>317</v>
      </c>
      <c r="D731">
        <v>130</v>
      </c>
      <c r="E731">
        <v>7123</v>
      </c>
      <c r="F731">
        <v>438</v>
      </c>
      <c r="G731">
        <v>0</v>
      </c>
      <c r="H731">
        <v>33441</v>
      </c>
      <c r="I731">
        <v>7.9741681875614203</v>
      </c>
      <c r="J731" s="1" t="s">
        <v>233</v>
      </c>
      <c r="K731">
        <v>68</v>
      </c>
      <c r="L731">
        <f>YEAR(Linkdin[[#This Row],[PostDate]])</f>
        <v>2022</v>
      </c>
    </row>
    <row r="732" spans="1:12" x14ac:dyDescent="0.55000000000000004">
      <c r="A732" s="2">
        <v>44896</v>
      </c>
      <c r="B732" s="1" t="s">
        <v>354</v>
      </c>
      <c r="C732" s="1" t="s">
        <v>317</v>
      </c>
      <c r="D732">
        <v>87</v>
      </c>
      <c r="E732">
        <v>6611</v>
      </c>
      <c r="F732">
        <v>358</v>
      </c>
      <c r="G732">
        <v>11</v>
      </c>
      <c r="H732">
        <v>36966</v>
      </c>
      <c r="I732">
        <v>6.8975949175616389</v>
      </c>
      <c r="J732" s="1" t="s">
        <v>233</v>
      </c>
      <c r="K732">
        <v>55</v>
      </c>
      <c r="L732">
        <f>YEAR(Linkdin[[#This Row],[PostDate]])</f>
        <v>2022</v>
      </c>
    </row>
    <row r="733" spans="1:12" x14ac:dyDescent="0.55000000000000004">
      <c r="A733" s="2">
        <v>44658</v>
      </c>
      <c r="B733" s="1" t="s">
        <v>282</v>
      </c>
      <c r="C733" s="1" t="s">
        <v>225</v>
      </c>
      <c r="D733">
        <v>11</v>
      </c>
      <c r="E733">
        <v>958</v>
      </c>
      <c r="F733">
        <v>14</v>
      </c>
      <c r="G733">
        <v>0</v>
      </c>
      <c r="H733">
        <v>1195</v>
      </c>
      <c r="I733">
        <v>2.609603340292276</v>
      </c>
      <c r="J733" s="1" t="s">
        <v>233</v>
      </c>
      <c r="K733">
        <v>68</v>
      </c>
      <c r="L733">
        <f>YEAR(Linkdin[[#This Row],[PostDate]])</f>
        <v>2022</v>
      </c>
    </row>
    <row r="734" spans="1:12" x14ac:dyDescent="0.55000000000000004">
      <c r="A734" s="2">
        <v>44866</v>
      </c>
      <c r="B734" s="1" t="s">
        <v>341</v>
      </c>
      <c r="C734" s="1" t="s">
        <v>222</v>
      </c>
      <c r="D734">
        <v>27</v>
      </c>
      <c r="E734">
        <v>5250</v>
      </c>
      <c r="F734">
        <v>58</v>
      </c>
      <c r="G734">
        <v>0</v>
      </c>
      <c r="H734">
        <v>4570</v>
      </c>
      <c r="I734">
        <v>1.6190476190476191</v>
      </c>
      <c r="J734" s="1" t="s">
        <v>228</v>
      </c>
      <c r="K734">
        <v>43</v>
      </c>
      <c r="L734">
        <f>YEAR(Linkdin[[#This Row],[PostDate]])</f>
        <v>2022</v>
      </c>
    </row>
    <row r="735" spans="1:12" x14ac:dyDescent="0.55000000000000004">
      <c r="A735" s="2">
        <v>44740</v>
      </c>
      <c r="B735" s="1" t="s">
        <v>305</v>
      </c>
      <c r="C735" s="1" t="s">
        <v>222</v>
      </c>
      <c r="D735">
        <v>35</v>
      </c>
      <c r="E735">
        <v>1211</v>
      </c>
      <c r="F735">
        <v>72</v>
      </c>
      <c r="G735">
        <v>4</v>
      </c>
      <c r="H735">
        <v>7693</v>
      </c>
      <c r="I735">
        <v>9.1659785301403804</v>
      </c>
      <c r="J735" s="1" t="s">
        <v>228</v>
      </c>
      <c r="K735">
        <v>29</v>
      </c>
      <c r="L735">
        <f>YEAR(Linkdin[[#This Row],[PostDate]])</f>
        <v>2022</v>
      </c>
    </row>
    <row r="736" spans="1:12" x14ac:dyDescent="0.55000000000000004">
      <c r="A736" s="2">
        <v>44726</v>
      </c>
      <c r="B736" s="1" t="s">
        <v>301</v>
      </c>
      <c r="C736" s="1" t="s">
        <v>237</v>
      </c>
      <c r="D736">
        <v>8</v>
      </c>
      <c r="E736">
        <v>1146</v>
      </c>
      <c r="F736">
        <v>14</v>
      </c>
      <c r="G736">
        <v>0</v>
      </c>
      <c r="H736">
        <v>808</v>
      </c>
      <c r="I736">
        <v>1.919720767888307</v>
      </c>
      <c r="J736" s="1" t="s">
        <v>228</v>
      </c>
      <c r="K736">
        <v>52</v>
      </c>
      <c r="L736">
        <f>YEAR(Linkdin[[#This Row],[PostDate]])</f>
        <v>2022</v>
      </c>
    </row>
    <row r="737" spans="1:12" x14ac:dyDescent="0.55000000000000004">
      <c r="A737" s="2">
        <v>44630</v>
      </c>
      <c r="B737" s="1" t="s">
        <v>272</v>
      </c>
      <c r="C737" s="1" t="s">
        <v>230</v>
      </c>
      <c r="D737">
        <v>10</v>
      </c>
      <c r="E737">
        <v>887</v>
      </c>
      <c r="F737">
        <v>29</v>
      </c>
      <c r="G737">
        <v>0</v>
      </c>
      <c r="H737">
        <v>1872</v>
      </c>
      <c r="I737">
        <v>4.3968432919954914</v>
      </c>
      <c r="J737" s="1" t="s">
        <v>233</v>
      </c>
      <c r="K737">
        <v>31</v>
      </c>
      <c r="L737">
        <f>YEAR(Linkdin[[#This Row],[PostDate]])</f>
        <v>2022</v>
      </c>
    </row>
    <row r="738" spans="1:12" x14ac:dyDescent="0.55000000000000004">
      <c r="A738" s="2">
        <v>44826</v>
      </c>
      <c r="B738" s="1" t="s">
        <v>330</v>
      </c>
      <c r="C738" s="1" t="s">
        <v>222</v>
      </c>
      <c r="D738">
        <v>40</v>
      </c>
      <c r="E738">
        <v>3120</v>
      </c>
      <c r="F738">
        <v>556</v>
      </c>
      <c r="G738">
        <v>31</v>
      </c>
      <c r="H738">
        <v>66502</v>
      </c>
      <c r="I738">
        <v>20.09615384615385</v>
      </c>
      <c r="J738" s="1" t="s">
        <v>233</v>
      </c>
      <c r="K738">
        <v>23</v>
      </c>
      <c r="L738">
        <f>YEAR(Linkdin[[#This Row],[PostDate]])</f>
        <v>2022</v>
      </c>
    </row>
    <row r="739" spans="1:12" x14ac:dyDescent="0.55000000000000004">
      <c r="A739" s="2">
        <v>44937</v>
      </c>
      <c r="B739" s="1" t="s">
        <v>371</v>
      </c>
      <c r="C739" s="1" t="s">
        <v>317</v>
      </c>
      <c r="D739">
        <v>58</v>
      </c>
      <c r="E739">
        <v>8906</v>
      </c>
      <c r="F739">
        <v>260</v>
      </c>
      <c r="G739">
        <v>3</v>
      </c>
      <c r="H739">
        <v>21563</v>
      </c>
      <c r="I739">
        <v>3.6043116999775431</v>
      </c>
      <c r="J739" s="1" t="s">
        <v>231</v>
      </c>
      <c r="K739">
        <v>42</v>
      </c>
      <c r="L739">
        <f>YEAR(Linkdin[[#This Row],[PostDate]])</f>
        <v>2023</v>
      </c>
    </row>
    <row r="740" spans="1:12" x14ac:dyDescent="0.55000000000000004">
      <c r="A740" s="2">
        <v>44614</v>
      </c>
      <c r="B740" s="1" t="s">
        <v>266</v>
      </c>
      <c r="C740" s="1" t="s">
        <v>225</v>
      </c>
      <c r="D740">
        <v>5</v>
      </c>
      <c r="E740">
        <v>798</v>
      </c>
      <c r="F740">
        <v>7</v>
      </c>
      <c r="G740">
        <v>0</v>
      </c>
      <c r="H740">
        <v>525</v>
      </c>
      <c r="I740">
        <v>1.503759398496241</v>
      </c>
      <c r="J740" s="1" t="s">
        <v>228</v>
      </c>
      <c r="K740">
        <v>18</v>
      </c>
      <c r="L740">
        <f>YEAR(Linkdin[[#This Row],[PostDate]])</f>
        <v>2022</v>
      </c>
    </row>
    <row r="741" spans="1:12" x14ac:dyDescent="0.55000000000000004">
      <c r="A741" s="2">
        <v>44577</v>
      </c>
      <c r="B741" s="1" t="s">
        <v>247</v>
      </c>
      <c r="C741" s="1" t="s">
        <v>230</v>
      </c>
      <c r="D741">
        <v>20</v>
      </c>
      <c r="E741">
        <v>549</v>
      </c>
      <c r="F741">
        <v>35</v>
      </c>
      <c r="G741">
        <v>0</v>
      </c>
      <c r="H741">
        <v>2039</v>
      </c>
      <c r="I741">
        <v>10.01821493624772</v>
      </c>
      <c r="J741" s="1" t="s">
        <v>53</v>
      </c>
      <c r="K741">
        <v>41</v>
      </c>
      <c r="L741">
        <f>YEAR(Linkdin[[#This Row],[PostDate]])</f>
        <v>2022</v>
      </c>
    </row>
    <row r="742" spans="1:12" x14ac:dyDescent="0.55000000000000004">
      <c r="A742" s="2">
        <v>44756</v>
      </c>
      <c r="B742" s="1" t="s">
        <v>310</v>
      </c>
      <c r="C742" s="1" t="s">
        <v>222</v>
      </c>
      <c r="D742">
        <v>46</v>
      </c>
      <c r="E742">
        <v>1452</v>
      </c>
      <c r="F742">
        <v>167</v>
      </c>
      <c r="G742">
        <v>0</v>
      </c>
      <c r="H742">
        <v>21596</v>
      </c>
      <c r="I742">
        <v>14.66942148760331</v>
      </c>
      <c r="J742" s="1" t="s">
        <v>233</v>
      </c>
      <c r="K742">
        <v>47</v>
      </c>
      <c r="L742">
        <f>YEAR(Linkdin[[#This Row],[PostDate]])</f>
        <v>2022</v>
      </c>
    </row>
    <row r="743" spans="1:12" x14ac:dyDescent="0.55000000000000004">
      <c r="A743" s="2">
        <v>44693</v>
      </c>
      <c r="B743" s="1" t="s">
        <v>294</v>
      </c>
      <c r="C743" s="1" t="s">
        <v>245</v>
      </c>
      <c r="D743">
        <v>14</v>
      </c>
      <c r="E743">
        <v>1044</v>
      </c>
      <c r="F743">
        <v>15</v>
      </c>
      <c r="G743">
        <v>0</v>
      </c>
      <c r="H743">
        <v>1008</v>
      </c>
      <c r="I743">
        <v>2.7777777777777781</v>
      </c>
      <c r="J743" s="1" t="s">
        <v>233</v>
      </c>
      <c r="K743">
        <v>17</v>
      </c>
      <c r="L743">
        <f>YEAR(Linkdin[[#This Row],[PostDate]])</f>
        <v>2022</v>
      </c>
    </row>
    <row r="744" spans="1:12" x14ac:dyDescent="0.55000000000000004">
      <c r="A744" s="2">
        <v>44784</v>
      </c>
      <c r="B744" s="1" t="s">
        <v>318</v>
      </c>
      <c r="C744" s="1" t="s">
        <v>317</v>
      </c>
      <c r="D744">
        <v>7</v>
      </c>
      <c r="E744">
        <v>2225</v>
      </c>
      <c r="F744">
        <v>20</v>
      </c>
      <c r="G744">
        <v>0</v>
      </c>
      <c r="H744">
        <v>2237</v>
      </c>
      <c r="I744">
        <v>1.213483146067416</v>
      </c>
      <c r="J744" s="1" t="s">
        <v>233</v>
      </c>
      <c r="K744">
        <v>28</v>
      </c>
      <c r="L744">
        <f>YEAR(Linkdin[[#This Row],[PostDate]])</f>
        <v>2022</v>
      </c>
    </row>
    <row r="745" spans="1:12" x14ac:dyDescent="0.55000000000000004">
      <c r="A745" s="2">
        <v>44621</v>
      </c>
      <c r="B745" s="1" t="s">
        <v>269</v>
      </c>
      <c r="C745" s="1" t="s">
        <v>225</v>
      </c>
      <c r="D745">
        <v>4</v>
      </c>
      <c r="E745">
        <v>848</v>
      </c>
      <c r="F745">
        <v>19</v>
      </c>
      <c r="G745">
        <v>0</v>
      </c>
      <c r="H745">
        <v>1320</v>
      </c>
      <c r="I745">
        <v>2.7122641509433958</v>
      </c>
      <c r="J745" s="1" t="s">
        <v>228</v>
      </c>
      <c r="K745">
        <v>28</v>
      </c>
      <c r="L745">
        <f>YEAR(Linkdin[[#This Row],[PostDate]])</f>
        <v>2022</v>
      </c>
    </row>
    <row r="746" spans="1:12" x14ac:dyDescent="0.55000000000000004">
      <c r="A746" s="2">
        <v>44575</v>
      </c>
      <c r="B746" s="1" t="s">
        <v>244</v>
      </c>
      <c r="C746" s="1" t="s">
        <v>245</v>
      </c>
      <c r="D746">
        <v>4</v>
      </c>
      <c r="E746">
        <v>544</v>
      </c>
      <c r="F746">
        <v>17</v>
      </c>
      <c r="G746">
        <v>0</v>
      </c>
      <c r="H746">
        <v>1003</v>
      </c>
      <c r="I746">
        <v>3.8602941176470589</v>
      </c>
      <c r="J746" s="1" t="s">
        <v>235</v>
      </c>
      <c r="K746">
        <v>20</v>
      </c>
      <c r="L746">
        <f>YEAR(Linkdin[[#This Row],[PostDate]])</f>
        <v>2022</v>
      </c>
    </row>
    <row r="747" spans="1:12" x14ac:dyDescent="0.55000000000000004">
      <c r="A747" s="2">
        <v>44896</v>
      </c>
      <c r="B747" s="1" t="s">
        <v>354</v>
      </c>
      <c r="C747" s="1" t="s">
        <v>317</v>
      </c>
      <c r="D747">
        <v>87</v>
      </c>
      <c r="E747">
        <v>6611</v>
      </c>
      <c r="F747">
        <v>358</v>
      </c>
      <c r="G747">
        <v>11</v>
      </c>
      <c r="H747">
        <v>36966</v>
      </c>
      <c r="I747">
        <v>6.8975949175616389</v>
      </c>
      <c r="J747" s="1" t="s">
        <v>233</v>
      </c>
      <c r="K747">
        <v>55</v>
      </c>
      <c r="L747">
        <f>YEAR(Linkdin[[#This Row],[PostDate]])</f>
        <v>2022</v>
      </c>
    </row>
    <row r="748" spans="1:12" x14ac:dyDescent="0.55000000000000004">
      <c r="A748" s="2">
        <v>44589</v>
      </c>
      <c r="B748" s="1" t="s">
        <v>259</v>
      </c>
      <c r="C748" s="1" t="s">
        <v>245</v>
      </c>
      <c r="D748">
        <v>12</v>
      </c>
      <c r="E748">
        <v>573</v>
      </c>
      <c r="F748">
        <v>17</v>
      </c>
      <c r="G748">
        <v>0</v>
      </c>
      <c r="H748">
        <v>1683</v>
      </c>
      <c r="I748">
        <v>5.0610820244328103</v>
      </c>
      <c r="J748" s="1" t="s">
        <v>235</v>
      </c>
      <c r="K748">
        <v>28</v>
      </c>
      <c r="L748">
        <f>YEAR(Linkdin[[#This Row],[PostDate]])</f>
        <v>2022</v>
      </c>
    </row>
    <row r="749" spans="1:12" x14ac:dyDescent="0.55000000000000004">
      <c r="A749" s="2">
        <v>44778</v>
      </c>
      <c r="B749" s="1" t="s">
        <v>314</v>
      </c>
      <c r="C749" s="1" t="s">
        <v>222</v>
      </c>
      <c r="D749">
        <v>34</v>
      </c>
      <c r="E749">
        <v>1871</v>
      </c>
      <c r="F749">
        <v>119</v>
      </c>
      <c r="G749">
        <v>0</v>
      </c>
      <c r="H749">
        <v>13420</v>
      </c>
      <c r="I749">
        <v>8.1774452164617841</v>
      </c>
      <c r="J749" s="1" t="s">
        <v>235</v>
      </c>
      <c r="K749">
        <v>42</v>
      </c>
      <c r="L749">
        <f>YEAR(Linkdin[[#This Row],[PostDate]])</f>
        <v>2022</v>
      </c>
    </row>
    <row r="750" spans="1:12" x14ac:dyDescent="0.55000000000000004">
      <c r="A750" s="2">
        <v>44917</v>
      </c>
      <c r="B750" s="1" t="s">
        <v>363</v>
      </c>
      <c r="C750" s="1" t="s">
        <v>317</v>
      </c>
      <c r="D750">
        <v>25</v>
      </c>
      <c r="E750">
        <v>7560</v>
      </c>
      <c r="F750">
        <v>84</v>
      </c>
      <c r="G750">
        <v>4</v>
      </c>
      <c r="H750">
        <v>16215</v>
      </c>
      <c r="I750">
        <v>1.4947089947089951</v>
      </c>
      <c r="J750" s="1" t="s">
        <v>233</v>
      </c>
      <c r="K750">
        <v>40</v>
      </c>
      <c r="L750">
        <f>YEAR(Linkdin[[#This Row],[PostDate]])</f>
        <v>2022</v>
      </c>
    </row>
    <row r="751" spans="1:12" x14ac:dyDescent="0.55000000000000004">
      <c r="A751" s="2">
        <v>44575</v>
      </c>
      <c r="B751" s="1" t="s">
        <v>244</v>
      </c>
      <c r="C751" s="1" t="s">
        <v>245</v>
      </c>
      <c r="D751">
        <v>4</v>
      </c>
      <c r="E751">
        <v>544</v>
      </c>
      <c r="F751">
        <v>17</v>
      </c>
      <c r="G751">
        <v>0</v>
      </c>
      <c r="H751">
        <v>1003</v>
      </c>
      <c r="I751">
        <v>3.8602941176470589</v>
      </c>
      <c r="J751" s="1" t="s">
        <v>235</v>
      </c>
      <c r="K751">
        <v>20</v>
      </c>
      <c r="L751">
        <f>YEAR(Linkdin[[#This Row],[PostDate]])</f>
        <v>2022</v>
      </c>
    </row>
    <row r="752" spans="1:12" x14ac:dyDescent="0.55000000000000004">
      <c r="A752" s="2">
        <v>44833</v>
      </c>
      <c r="B752" s="1" t="s">
        <v>332</v>
      </c>
      <c r="C752" s="1" t="s">
        <v>237</v>
      </c>
      <c r="D752">
        <v>10</v>
      </c>
      <c r="E752">
        <v>4049</v>
      </c>
      <c r="F752">
        <v>25</v>
      </c>
      <c r="G752">
        <v>1</v>
      </c>
      <c r="H752">
        <v>3950</v>
      </c>
      <c r="I752">
        <v>0.88910842183255123</v>
      </c>
      <c r="J752" s="1" t="s">
        <v>233</v>
      </c>
      <c r="K752">
        <v>34</v>
      </c>
      <c r="L752">
        <f>YEAR(Linkdin[[#This Row],[PostDate]])</f>
        <v>2022</v>
      </c>
    </row>
    <row r="753" spans="1:12" x14ac:dyDescent="0.55000000000000004">
      <c r="A753" s="2">
        <v>44588</v>
      </c>
      <c r="B753" s="1" t="s">
        <v>258</v>
      </c>
      <c r="C753" s="1" t="s">
        <v>225</v>
      </c>
      <c r="D753">
        <v>6</v>
      </c>
      <c r="E753">
        <v>570</v>
      </c>
      <c r="F753">
        <v>22</v>
      </c>
      <c r="G753">
        <v>0</v>
      </c>
      <c r="H753">
        <v>2374</v>
      </c>
      <c r="I753">
        <v>4.9122807017543861</v>
      </c>
      <c r="J753" s="1" t="s">
        <v>233</v>
      </c>
      <c r="K753">
        <v>33</v>
      </c>
      <c r="L753">
        <f>YEAR(Linkdin[[#This Row],[PostDate]])</f>
        <v>2022</v>
      </c>
    </row>
    <row r="754" spans="1:12" x14ac:dyDescent="0.55000000000000004">
      <c r="A754" s="2">
        <v>44923</v>
      </c>
      <c r="B754" s="1" t="s">
        <v>365</v>
      </c>
      <c r="C754" s="1" t="s">
        <v>317</v>
      </c>
      <c r="D754">
        <v>24</v>
      </c>
      <c r="E754">
        <v>7801</v>
      </c>
      <c r="F754">
        <v>122</v>
      </c>
      <c r="G754">
        <v>1</v>
      </c>
      <c r="H754">
        <v>12204</v>
      </c>
      <c r="I754">
        <v>1.884373798230996</v>
      </c>
      <c r="J754" s="1" t="s">
        <v>231</v>
      </c>
      <c r="K754">
        <v>39</v>
      </c>
      <c r="L754">
        <f>YEAR(Linkdin[[#This Row],[PostDate]])</f>
        <v>2022</v>
      </c>
    </row>
    <row r="755" spans="1:12" x14ac:dyDescent="0.55000000000000004">
      <c r="A755" s="2">
        <v>44866</v>
      </c>
      <c r="B755" s="1" t="s">
        <v>341</v>
      </c>
      <c r="C755" s="1" t="s">
        <v>222</v>
      </c>
      <c r="D755">
        <v>27</v>
      </c>
      <c r="E755">
        <v>5250</v>
      </c>
      <c r="F755">
        <v>58</v>
      </c>
      <c r="G755">
        <v>0</v>
      </c>
      <c r="H755">
        <v>4570</v>
      </c>
      <c r="I755">
        <v>1.6190476190476191</v>
      </c>
      <c r="J755" s="1" t="s">
        <v>228</v>
      </c>
      <c r="K755">
        <v>43</v>
      </c>
      <c r="L755">
        <f>YEAR(Linkdin[[#This Row],[PostDate]])</f>
        <v>2022</v>
      </c>
    </row>
    <row r="756" spans="1:12" x14ac:dyDescent="0.55000000000000004">
      <c r="A756" s="2">
        <v>44672</v>
      </c>
      <c r="B756" s="1" t="s">
        <v>288</v>
      </c>
      <c r="C756" s="1" t="s">
        <v>225</v>
      </c>
      <c r="D756">
        <v>35</v>
      </c>
      <c r="E756">
        <v>1008</v>
      </c>
      <c r="F756">
        <v>46</v>
      </c>
      <c r="G756">
        <v>0</v>
      </c>
      <c r="H756">
        <v>3876</v>
      </c>
      <c r="I756">
        <v>8.0357142857142865</v>
      </c>
      <c r="J756" s="1" t="s">
        <v>233</v>
      </c>
      <c r="K756">
        <v>25</v>
      </c>
      <c r="L756">
        <f>YEAR(Linkdin[[#This Row],[PostDate]])</f>
        <v>2022</v>
      </c>
    </row>
    <row r="757" spans="1:12" x14ac:dyDescent="0.55000000000000004">
      <c r="A757" s="2">
        <v>44672</v>
      </c>
      <c r="B757" s="1" t="s">
        <v>288</v>
      </c>
      <c r="C757" s="1" t="s">
        <v>225</v>
      </c>
      <c r="D757">
        <v>35</v>
      </c>
      <c r="E757">
        <v>1008</v>
      </c>
      <c r="F757">
        <v>46</v>
      </c>
      <c r="G757">
        <v>0</v>
      </c>
      <c r="H757">
        <v>3876</v>
      </c>
      <c r="I757">
        <v>8.0357142857142865</v>
      </c>
      <c r="J757" s="1" t="s">
        <v>233</v>
      </c>
      <c r="K757">
        <v>25</v>
      </c>
      <c r="L757">
        <f>YEAR(Linkdin[[#This Row],[PostDate]])</f>
        <v>2022</v>
      </c>
    </row>
    <row r="758" spans="1:12" x14ac:dyDescent="0.55000000000000004">
      <c r="A758" s="2">
        <v>44957</v>
      </c>
      <c r="B758" s="1" t="s">
        <v>379</v>
      </c>
      <c r="C758" s="1" t="s">
        <v>222</v>
      </c>
      <c r="D758">
        <v>34</v>
      </c>
      <c r="E758">
        <v>10766</v>
      </c>
      <c r="F758">
        <v>126</v>
      </c>
      <c r="G758">
        <v>7</v>
      </c>
      <c r="H758">
        <v>7660</v>
      </c>
      <c r="I758">
        <v>1.5511796396061679</v>
      </c>
      <c r="J758" s="1" t="s">
        <v>228</v>
      </c>
      <c r="K758">
        <v>29</v>
      </c>
      <c r="L758">
        <f>YEAR(Linkdin[[#This Row],[PostDate]])</f>
        <v>2023</v>
      </c>
    </row>
    <row r="759" spans="1:12" x14ac:dyDescent="0.55000000000000004">
      <c r="A759" s="2">
        <v>44637</v>
      </c>
      <c r="B759" s="1" t="s">
        <v>273</v>
      </c>
      <c r="C759" s="1" t="s">
        <v>230</v>
      </c>
      <c r="D759">
        <v>11</v>
      </c>
      <c r="E759">
        <v>894</v>
      </c>
      <c r="F759">
        <v>25</v>
      </c>
      <c r="G759">
        <v>2</v>
      </c>
      <c r="H759">
        <v>4308</v>
      </c>
      <c r="I759">
        <v>4.2505592841163313</v>
      </c>
      <c r="J759" s="1" t="s">
        <v>233</v>
      </c>
      <c r="K759">
        <v>73</v>
      </c>
      <c r="L759">
        <f>YEAR(Linkdin[[#This Row],[PostDate]])</f>
        <v>2022</v>
      </c>
    </row>
    <row r="760" spans="1:12" x14ac:dyDescent="0.55000000000000004">
      <c r="A760" s="2">
        <v>44691</v>
      </c>
      <c r="B760" s="1" t="s">
        <v>293</v>
      </c>
      <c r="C760" s="1" t="s">
        <v>245</v>
      </c>
      <c r="D760">
        <v>20</v>
      </c>
      <c r="E760">
        <v>1038</v>
      </c>
      <c r="F760">
        <v>25</v>
      </c>
      <c r="G760">
        <v>0</v>
      </c>
      <c r="H760">
        <v>1383</v>
      </c>
      <c r="I760">
        <v>4.3352601156069364</v>
      </c>
      <c r="J760" s="1" t="s">
        <v>228</v>
      </c>
      <c r="K760">
        <v>16</v>
      </c>
      <c r="L760">
        <f>YEAR(Linkdin[[#This Row],[PostDate]])</f>
        <v>2022</v>
      </c>
    </row>
    <row r="761" spans="1:12" x14ac:dyDescent="0.55000000000000004">
      <c r="A761" s="2">
        <v>44733</v>
      </c>
      <c r="B761" s="1" t="s">
        <v>303</v>
      </c>
      <c r="C761" s="1" t="s">
        <v>225</v>
      </c>
      <c r="D761">
        <v>9</v>
      </c>
      <c r="E761">
        <v>1165</v>
      </c>
      <c r="F761">
        <v>12</v>
      </c>
      <c r="G761">
        <v>0</v>
      </c>
      <c r="H761">
        <v>1240</v>
      </c>
      <c r="I761">
        <v>1.8025751072961369</v>
      </c>
      <c r="J761" s="1" t="s">
        <v>228</v>
      </c>
      <c r="K761">
        <v>54</v>
      </c>
      <c r="L761">
        <f>YEAR(Linkdin[[#This Row],[PostDate]])</f>
        <v>2022</v>
      </c>
    </row>
    <row r="762" spans="1:12" x14ac:dyDescent="0.55000000000000004">
      <c r="A762" s="2">
        <v>44583</v>
      </c>
      <c r="B762" s="1" t="s">
        <v>253</v>
      </c>
      <c r="C762" s="1" t="s">
        <v>230</v>
      </c>
      <c r="D762">
        <v>20</v>
      </c>
      <c r="E762">
        <v>550</v>
      </c>
      <c r="F762">
        <v>32</v>
      </c>
      <c r="G762">
        <v>0</v>
      </c>
      <c r="H762">
        <v>3479</v>
      </c>
      <c r="I762">
        <v>9.454545454545455</v>
      </c>
      <c r="J762" s="1" t="s">
        <v>223</v>
      </c>
      <c r="K762">
        <v>39</v>
      </c>
      <c r="L762">
        <f>YEAR(Linkdin[[#This Row],[PostDate]])</f>
        <v>2022</v>
      </c>
    </row>
    <row r="763" spans="1:12" x14ac:dyDescent="0.55000000000000004">
      <c r="A763" s="2">
        <v>44665</v>
      </c>
      <c r="B763" s="1" t="s">
        <v>285</v>
      </c>
      <c r="C763" s="1" t="s">
        <v>237</v>
      </c>
      <c r="D763">
        <v>40</v>
      </c>
      <c r="E763">
        <v>980</v>
      </c>
      <c r="F763">
        <v>33</v>
      </c>
      <c r="G763">
        <v>0</v>
      </c>
      <c r="H763">
        <v>2824</v>
      </c>
      <c r="I763">
        <v>7.4489795918367356</v>
      </c>
      <c r="J763" s="1" t="s">
        <v>233</v>
      </c>
      <c r="K763">
        <v>29</v>
      </c>
      <c r="L763">
        <f>YEAR(Linkdin[[#This Row],[PostDate]])</f>
        <v>2022</v>
      </c>
    </row>
    <row r="764" spans="1:12" x14ac:dyDescent="0.55000000000000004">
      <c r="A764" s="2">
        <v>44628</v>
      </c>
      <c r="B764" s="1" t="s">
        <v>271</v>
      </c>
      <c r="C764" s="1" t="s">
        <v>245</v>
      </c>
      <c r="D764">
        <v>5</v>
      </c>
      <c r="E764">
        <v>880</v>
      </c>
      <c r="F764">
        <v>16</v>
      </c>
      <c r="G764">
        <v>0</v>
      </c>
      <c r="H764">
        <v>654</v>
      </c>
      <c r="I764">
        <v>2.3863636363636371</v>
      </c>
      <c r="J764" s="1" t="s">
        <v>228</v>
      </c>
      <c r="K764">
        <v>20</v>
      </c>
      <c r="L764">
        <f>YEAR(Linkdin[[#This Row],[PostDate]])</f>
        <v>2022</v>
      </c>
    </row>
    <row r="765" spans="1:12" x14ac:dyDescent="0.55000000000000004">
      <c r="A765" s="2">
        <v>44665</v>
      </c>
      <c r="B765" s="1" t="s">
        <v>285</v>
      </c>
      <c r="C765" s="1" t="s">
        <v>237</v>
      </c>
      <c r="D765">
        <v>40</v>
      </c>
      <c r="E765">
        <v>980</v>
      </c>
      <c r="F765">
        <v>33</v>
      </c>
      <c r="G765">
        <v>0</v>
      </c>
      <c r="H765">
        <v>2824</v>
      </c>
      <c r="I765">
        <v>7.4489795918367356</v>
      </c>
      <c r="J765" s="1" t="s">
        <v>233</v>
      </c>
      <c r="K765">
        <v>29</v>
      </c>
      <c r="L765">
        <f>YEAR(Linkdin[[#This Row],[PostDate]])</f>
        <v>2022</v>
      </c>
    </row>
    <row r="766" spans="1:12" x14ac:dyDescent="0.55000000000000004">
      <c r="A766" s="2">
        <v>44798</v>
      </c>
      <c r="B766" s="1" t="s">
        <v>322</v>
      </c>
      <c r="C766" s="1" t="s">
        <v>222</v>
      </c>
      <c r="D766">
        <v>23</v>
      </c>
      <c r="E766">
        <v>2483</v>
      </c>
      <c r="F766">
        <v>47</v>
      </c>
      <c r="G766">
        <v>0</v>
      </c>
      <c r="H766">
        <v>3946</v>
      </c>
      <c r="I766">
        <v>2.8191703584373742</v>
      </c>
      <c r="J766" s="1" t="s">
        <v>233</v>
      </c>
      <c r="K766">
        <v>44</v>
      </c>
      <c r="L766">
        <f>YEAR(Linkdin[[#This Row],[PostDate]])</f>
        <v>2022</v>
      </c>
    </row>
    <row r="767" spans="1:12" x14ac:dyDescent="0.55000000000000004">
      <c r="A767" s="2">
        <v>44582</v>
      </c>
      <c r="B767" s="1" t="s">
        <v>252</v>
      </c>
      <c r="C767" s="1" t="s">
        <v>225</v>
      </c>
      <c r="D767">
        <v>19</v>
      </c>
      <c r="E767">
        <v>550</v>
      </c>
      <c r="F767">
        <v>32</v>
      </c>
      <c r="G767">
        <v>0</v>
      </c>
      <c r="H767">
        <v>1948</v>
      </c>
      <c r="I767">
        <v>9.2727272727272734</v>
      </c>
      <c r="J767" s="1" t="s">
        <v>235</v>
      </c>
      <c r="K767">
        <v>28</v>
      </c>
      <c r="L767">
        <f>YEAR(Linkdin[[#This Row],[PostDate]])</f>
        <v>2022</v>
      </c>
    </row>
    <row r="768" spans="1:12" x14ac:dyDescent="0.55000000000000004">
      <c r="A768" s="2">
        <v>44712</v>
      </c>
      <c r="B768" s="1" t="s">
        <v>297</v>
      </c>
      <c r="C768" s="1" t="s">
        <v>237</v>
      </c>
      <c r="D768">
        <v>2</v>
      </c>
      <c r="E768">
        <v>1074</v>
      </c>
      <c r="F768">
        <v>9</v>
      </c>
      <c r="G768">
        <v>0</v>
      </c>
      <c r="H768">
        <v>501</v>
      </c>
      <c r="I768">
        <v>1.0242085661080069</v>
      </c>
      <c r="J768" s="1" t="s">
        <v>228</v>
      </c>
      <c r="K768">
        <v>17</v>
      </c>
      <c r="L768">
        <f>YEAR(Linkdin[[#This Row],[PostDate]])</f>
        <v>2022</v>
      </c>
    </row>
    <row r="769" spans="1:12" x14ac:dyDescent="0.55000000000000004">
      <c r="A769" s="2">
        <v>44642</v>
      </c>
      <c r="B769" s="1" t="s">
        <v>275</v>
      </c>
      <c r="C769" s="1" t="s">
        <v>245</v>
      </c>
      <c r="D769">
        <v>16</v>
      </c>
      <c r="E769">
        <v>911</v>
      </c>
      <c r="F769">
        <v>16</v>
      </c>
      <c r="G769">
        <v>0</v>
      </c>
      <c r="H769">
        <v>1397</v>
      </c>
      <c r="I769">
        <v>3.5126234906695939</v>
      </c>
      <c r="J769" s="1" t="s">
        <v>228</v>
      </c>
      <c r="K769">
        <v>22</v>
      </c>
      <c r="L769">
        <f>YEAR(Linkdin[[#This Row],[PostDate]])</f>
        <v>2022</v>
      </c>
    </row>
    <row r="770" spans="1:12" x14ac:dyDescent="0.55000000000000004">
      <c r="A770" s="2">
        <v>44655</v>
      </c>
      <c r="B770" s="1" t="s">
        <v>280</v>
      </c>
      <c r="C770" s="1" t="s">
        <v>237</v>
      </c>
      <c r="D770">
        <v>9</v>
      </c>
      <c r="E770">
        <v>933</v>
      </c>
      <c r="F770">
        <v>19</v>
      </c>
      <c r="G770">
        <v>1</v>
      </c>
      <c r="H770">
        <v>1673</v>
      </c>
      <c r="I770">
        <v>3.108252947481243</v>
      </c>
      <c r="J770" s="1" t="s">
        <v>226</v>
      </c>
      <c r="K770">
        <v>33</v>
      </c>
      <c r="L770">
        <f>YEAR(Linkdin[[#This Row],[PostDate]])</f>
        <v>2022</v>
      </c>
    </row>
    <row r="771" spans="1:12" x14ac:dyDescent="0.55000000000000004">
      <c r="A771" s="2">
        <v>44826</v>
      </c>
      <c r="B771" s="1" t="s">
        <v>330</v>
      </c>
      <c r="C771" s="1" t="s">
        <v>222</v>
      </c>
      <c r="D771">
        <v>40</v>
      </c>
      <c r="E771">
        <v>3120</v>
      </c>
      <c r="F771">
        <v>556</v>
      </c>
      <c r="G771">
        <v>31</v>
      </c>
      <c r="H771">
        <v>66502</v>
      </c>
      <c r="I771">
        <v>20.09615384615385</v>
      </c>
      <c r="J771" s="1" t="s">
        <v>233</v>
      </c>
      <c r="K771">
        <v>23</v>
      </c>
      <c r="L771">
        <f>YEAR(Linkdin[[#This Row],[PostDate]])</f>
        <v>2022</v>
      </c>
    </row>
    <row r="772" spans="1:12" x14ac:dyDescent="0.55000000000000004">
      <c r="A772" s="2">
        <v>44564</v>
      </c>
      <c r="B772" s="1" t="s">
        <v>224</v>
      </c>
      <c r="C772" s="1" t="s">
        <v>225</v>
      </c>
      <c r="D772">
        <v>13</v>
      </c>
      <c r="E772">
        <v>483</v>
      </c>
      <c r="F772">
        <v>20</v>
      </c>
      <c r="G772">
        <v>0</v>
      </c>
      <c r="H772">
        <v>1331</v>
      </c>
      <c r="I772">
        <v>6.8322981366459627</v>
      </c>
      <c r="J772" s="1" t="s">
        <v>226</v>
      </c>
      <c r="K772">
        <v>15</v>
      </c>
      <c r="L772">
        <f>YEAR(Linkdin[[#This Row],[PostDate]])</f>
        <v>2022</v>
      </c>
    </row>
    <row r="773" spans="1:12" x14ac:dyDescent="0.55000000000000004">
      <c r="A773" s="2">
        <v>44798</v>
      </c>
      <c r="B773" s="1" t="s">
        <v>322</v>
      </c>
      <c r="C773" s="1" t="s">
        <v>222</v>
      </c>
      <c r="D773">
        <v>23</v>
      </c>
      <c r="E773">
        <v>2483</v>
      </c>
      <c r="F773">
        <v>47</v>
      </c>
      <c r="G773">
        <v>0</v>
      </c>
      <c r="H773">
        <v>3946</v>
      </c>
      <c r="I773">
        <v>2.8191703584373742</v>
      </c>
      <c r="J773" s="1" t="s">
        <v>233</v>
      </c>
      <c r="K773">
        <v>44</v>
      </c>
      <c r="L773">
        <f>YEAR(Linkdin[[#This Row],[PostDate]])</f>
        <v>2022</v>
      </c>
    </row>
    <row r="774" spans="1:12" x14ac:dyDescent="0.55000000000000004">
      <c r="A774" s="2">
        <v>44628</v>
      </c>
      <c r="B774" s="1" t="s">
        <v>271</v>
      </c>
      <c r="C774" s="1" t="s">
        <v>245</v>
      </c>
      <c r="D774">
        <v>5</v>
      </c>
      <c r="E774">
        <v>880</v>
      </c>
      <c r="F774">
        <v>16</v>
      </c>
      <c r="G774">
        <v>0</v>
      </c>
      <c r="H774">
        <v>654</v>
      </c>
      <c r="I774">
        <v>2.3863636363636371</v>
      </c>
      <c r="J774" s="1" t="s">
        <v>228</v>
      </c>
      <c r="K774">
        <v>20</v>
      </c>
      <c r="L774">
        <f>YEAR(Linkdin[[#This Row],[PostDate]])</f>
        <v>2022</v>
      </c>
    </row>
    <row r="775" spans="1:12" x14ac:dyDescent="0.55000000000000004">
      <c r="A775" s="2">
        <v>44950</v>
      </c>
      <c r="B775" s="1" t="s">
        <v>376</v>
      </c>
      <c r="C775" s="1" t="s">
        <v>222</v>
      </c>
      <c r="D775">
        <v>41</v>
      </c>
      <c r="E775">
        <v>10222</v>
      </c>
      <c r="F775">
        <v>217</v>
      </c>
      <c r="G775">
        <v>3</v>
      </c>
      <c r="H775">
        <v>16969</v>
      </c>
      <c r="I775">
        <v>2.5533163764429658</v>
      </c>
      <c r="J775" s="1" t="s">
        <v>228</v>
      </c>
      <c r="K775">
        <v>32</v>
      </c>
      <c r="L775">
        <f>YEAR(Linkdin[[#This Row],[PostDate]])</f>
        <v>2023</v>
      </c>
    </row>
    <row r="776" spans="1:12" x14ac:dyDescent="0.55000000000000004">
      <c r="A776" s="2">
        <v>44882</v>
      </c>
      <c r="B776" s="1" t="s">
        <v>347</v>
      </c>
      <c r="C776" s="1" t="s">
        <v>317</v>
      </c>
      <c r="D776">
        <v>38</v>
      </c>
      <c r="E776">
        <v>5793</v>
      </c>
      <c r="F776">
        <v>120</v>
      </c>
      <c r="G776">
        <v>8</v>
      </c>
      <c r="H776">
        <v>23469</v>
      </c>
      <c r="I776">
        <v>2.8655273606076301</v>
      </c>
      <c r="J776" s="1" t="s">
        <v>233</v>
      </c>
      <c r="K776">
        <v>31</v>
      </c>
      <c r="L776">
        <f>YEAR(Linkdin[[#This Row],[PostDate]])</f>
        <v>2022</v>
      </c>
    </row>
    <row r="777" spans="1:12" x14ac:dyDescent="0.55000000000000004">
      <c r="A777" s="2">
        <v>44581</v>
      </c>
      <c r="B777" s="1" t="s">
        <v>251</v>
      </c>
      <c r="C777" s="1" t="s">
        <v>245</v>
      </c>
      <c r="D777">
        <v>10</v>
      </c>
      <c r="E777">
        <v>549</v>
      </c>
      <c r="F777">
        <v>22</v>
      </c>
      <c r="G777">
        <v>0</v>
      </c>
      <c r="H777">
        <v>1306</v>
      </c>
      <c r="I777">
        <v>5.8287795992714022</v>
      </c>
      <c r="J777" s="1" t="s">
        <v>233</v>
      </c>
      <c r="K777">
        <v>17</v>
      </c>
      <c r="L777">
        <f>YEAR(Linkdin[[#This Row],[PostDate]])</f>
        <v>2022</v>
      </c>
    </row>
    <row r="778" spans="1:12" x14ac:dyDescent="0.55000000000000004">
      <c r="A778" s="2">
        <v>44630</v>
      </c>
      <c r="B778" s="1" t="s">
        <v>272</v>
      </c>
      <c r="C778" s="1" t="s">
        <v>230</v>
      </c>
      <c r="D778">
        <v>10</v>
      </c>
      <c r="E778">
        <v>887</v>
      </c>
      <c r="F778">
        <v>29</v>
      </c>
      <c r="G778">
        <v>0</v>
      </c>
      <c r="H778">
        <v>1872</v>
      </c>
      <c r="I778">
        <v>4.3968432919954914</v>
      </c>
      <c r="J778" s="1" t="s">
        <v>233</v>
      </c>
      <c r="K778">
        <v>31</v>
      </c>
      <c r="L778">
        <f>YEAR(Linkdin[[#This Row],[PostDate]])</f>
        <v>2022</v>
      </c>
    </row>
    <row r="779" spans="1:12" x14ac:dyDescent="0.55000000000000004">
      <c r="A779" s="2">
        <v>44831</v>
      </c>
      <c r="B779" s="1" t="s">
        <v>331</v>
      </c>
      <c r="C779" s="1" t="s">
        <v>225</v>
      </c>
      <c r="D779">
        <v>59</v>
      </c>
      <c r="E779">
        <v>3724</v>
      </c>
      <c r="F779">
        <v>415</v>
      </c>
      <c r="G779">
        <v>6</v>
      </c>
      <c r="H779">
        <v>46475</v>
      </c>
      <c r="I779">
        <v>12.889366272824921</v>
      </c>
      <c r="J779" s="1" t="s">
        <v>228</v>
      </c>
      <c r="K779">
        <v>41</v>
      </c>
      <c r="L779">
        <f>YEAR(Linkdin[[#This Row],[PostDate]])</f>
        <v>2022</v>
      </c>
    </row>
    <row r="780" spans="1:12" x14ac:dyDescent="0.55000000000000004">
      <c r="A780" s="2">
        <v>44917</v>
      </c>
      <c r="B780" s="1" t="s">
        <v>363</v>
      </c>
      <c r="C780" s="1" t="s">
        <v>317</v>
      </c>
      <c r="D780">
        <v>25</v>
      </c>
      <c r="E780">
        <v>7560</v>
      </c>
      <c r="F780">
        <v>84</v>
      </c>
      <c r="G780">
        <v>4</v>
      </c>
      <c r="H780">
        <v>16215</v>
      </c>
      <c r="I780">
        <v>1.4947089947089951</v>
      </c>
      <c r="J780" s="1" t="s">
        <v>233</v>
      </c>
      <c r="K780">
        <v>40</v>
      </c>
      <c r="L780">
        <f>YEAR(Linkdin[[#This Row],[PostDate]])</f>
        <v>2022</v>
      </c>
    </row>
    <row r="781" spans="1:12" x14ac:dyDescent="0.55000000000000004">
      <c r="A781" s="2">
        <v>44578</v>
      </c>
      <c r="B781" s="1" t="s">
        <v>248</v>
      </c>
      <c r="C781" s="1" t="s">
        <v>225</v>
      </c>
      <c r="D781">
        <v>4</v>
      </c>
      <c r="E781">
        <v>550</v>
      </c>
      <c r="F781">
        <v>23</v>
      </c>
      <c r="G781">
        <v>0</v>
      </c>
      <c r="H781">
        <v>1775</v>
      </c>
      <c r="I781">
        <v>4.9090909090909092</v>
      </c>
      <c r="J781" s="1" t="s">
        <v>226</v>
      </c>
      <c r="K781">
        <v>28</v>
      </c>
      <c r="L781">
        <f>YEAR(Linkdin[[#This Row],[PostDate]])</f>
        <v>2022</v>
      </c>
    </row>
    <row r="782" spans="1:12" x14ac:dyDescent="0.55000000000000004">
      <c r="A782" s="2">
        <v>44623</v>
      </c>
      <c r="B782" s="1" t="s">
        <v>270</v>
      </c>
      <c r="C782" s="1" t="s">
        <v>230</v>
      </c>
      <c r="D782">
        <v>5</v>
      </c>
      <c r="E782">
        <v>874</v>
      </c>
      <c r="F782">
        <v>15</v>
      </c>
      <c r="G782">
        <v>0</v>
      </c>
      <c r="H782">
        <v>744</v>
      </c>
      <c r="I782">
        <v>2.2883295194508011</v>
      </c>
      <c r="J782" s="1" t="s">
        <v>233</v>
      </c>
      <c r="K782">
        <v>17</v>
      </c>
      <c r="L782">
        <f>YEAR(Linkdin[[#This Row],[PostDate]])</f>
        <v>2022</v>
      </c>
    </row>
    <row r="783" spans="1:12" x14ac:dyDescent="0.55000000000000004">
      <c r="A783" s="2">
        <v>44831</v>
      </c>
      <c r="B783" s="1" t="s">
        <v>331</v>
      </c>
      <c r="C783" s="1" t="s">
        <v>225</v>
      </c>
      <c r="D783">
        <v>59</v>
      </c>
      <c r="E783">
        <v>3724</v>
      </c>
      <c r="F783">
        <v>415</v>
      </c>
      <c r="G783">
        <v>6</v>
      </c>
      <c r="H783">
        <v>46475</v>
      </c>
      <c r="I783">
        <v>12.889366272824921</v>
      </c>
      <c r="J783" s="1" t="s">
        <v>228</v>
      </c>
      <c r="K783">
        <v>41</v>
      </c>
      <c r="L783">
        <f>YEAR(Linkdin[[#This Row],[PostDate]])</f>
        <v>2022</v>
      </c>
    </row>
    <row r="784" spans="1:12" x14ac:dyDescent="0.55000000000000004">
      <c r="A784" s="2">
        <v>44917</v>
      </c>
      <c r="B784" s="1" t="s">
        <v>363</v>
      </c>
      <c r="C784" s="1" t="s">
        <v>317</v>
      </c>
      <c r="D784">
        <v>25</v>
      </c>
      <c r="E784">
        <v>7560</v>
      </c>
      <c r="F784">
        <v>84</v>
      </c>
      <c r="G784">
        <v>4</v>
      </c>
      <c r="H784">
        <v>16215</v>
      </c>
      <c r="I784">
        <v>1.4947089947089951</v>
      </c>
      <c r="J784" s="1" t="s">
        <v>233</v>
      </c>
      <c r="K784">
        <v>40</v>
      </c>
      <c r="L784">
        <f>YEAR(Linkdin[[#This Row],[PostDate]])</f>
        <v>2022</v>
      </c>
    </row>
    <row r="785" spans="1:12" x14ac:dyDescent="0.55000000000000004">
      <c r="A785" s="2">
        <v>44564</v>
      </c>
      <c r="B785" s="1" t="s">
        <v>224</v>
      </c>
      <c r="C785" s="1" t="s">
        <v>225</v>
      </c>
      <c r="D785">
        <v>13</v>
      </c>
      <c r="E785">
        <v>483</v>
      </c>
      <c r="F785">
        <v>20</v>
      </c>
      <c r="G785">
        <v>0</v>
      </c>
      <c r="H785">
        <v>1331</v>
      </c>
      <c r="I785">
        <v>6.8322981366459627</v>
      </c>
      <c r="J785" s="1" t="s">
        <v>226</v>
      </c>
      <c r="K785">
        <v>15</v>
      </c>
      <c r="L785">
        <f>YEAR(Linkdin[[#This Row],[PostDate]])</f>
        <v>2022</v>
      </c>
    </row>
    <row r="786" spans="1:12" x14ac:dyDescent="0.55000000000000004">
      <c r="A786" s="2">
        <v>44595</v>
      </c>
      <c r="B786" s="1" t="s">
        <v>265</v>
      </c>
      <c r="C786" s="1" t="s">
        <v>222</v>
      </c>
      <c r="D786">
        <v>6</v>
      </c>
      <c r="E786">
        <v>598</v>
      </c>
      <c r="F786">
        <v>39</v>
      </c>
      <c r="G786">
        <v>1</v>
      </c>
      <c r="H786">
        <v>2736</v>
      </c>
      <c r="I786">
        <v>7.6923076923076934</v>
      </c>
      <c r="J786" s="1" t="s">
        <v>233</v>
      </c>
      <c r="K786">
        <v>58</v>
      </c>
      <c r="L786">
        <f>YEAR(Linkdin[[#This Row],[PostDate]])</f>
        <v>2022</v>
      </c>
    </row>
    <row r="787" spans="1:12" x14ac:dyDescent="0.55000000000000004">
      <c r="A787" s="2">
        <v>44570</v>
      </c>
      <c r="B787" s="1" t="s">
        <v>238</v>
      </c>
      <c r="C787" s="1" t="s">
        <v>225</v>
      </c>
      <c r="D787">
        <v>19</v>
      </c>
      <c r="E787">
        <v>522</v>
      </c>
      <c r="F787">
        <v>54</v>
      </c>
      <c r="G787">
        <v>0</v>
      </c>
      <c r="H787">
        <v>4896</v>
      </c>
      <c r="I787">
        <v>13.98467432950191</v>
      </c>
      <c r="J787" s="1" t="s">
        <v>53</v>
      </c>
      <c r="K787">
        <v>17</v>
      </c>
      <c r="L787">
        <f>YEAR(Linkdin[[#This Row],[PostDate]])</f>
        <v>2022</v>
      </c>
    </row>
    <row r="788" spans="1:12" x14ac:dyDescent="0.55000000000000004">
      <c r="A788" s="2">
        <v>44882</v>
      </c>
      <c r="B788" s="1" t="s">
        <v>347</v>
      </c>
      <c r="C788" s="1" t="s">
        <v>317</v>
      </c>
      <c r="D788">
        <v>38</v>
      </c>
      <c r="E788">
        <v>5793</v>
      </c>
      <c r="F788">
        <v>120</v>
      </c>
      <c r="G788">
        <v>8</v>
      </c>
      <c r="H788">
        <v>23469</v>
      </c>
      <c r="I788">
        <v>2.8655273606076301</v>
      </c>
      <c r="J788" s="1" t="s">
        <v>233</v>
      </c>
      <c r="K788">
        <v>31</v>
      </c>
      <c r="L788">
        <f>YEAR(Linkdin[[#This Row],[PostDate]])</f>
        <v>2022</v>
      </c>
    </row>
    <row r="789" spans="1:12" x14ac:dyDescent="0.55000000000000004">
      <c r="A789" s="2">
        <v>44663</v>
      </c>
      <c r="B789" s="1" t="s">
        <v>283</v>
      </c>
      <c r="C789" s="1" t="s">
        <v>225</v>
      </c>
      <c r="D789">
        <v>9</v>
      </c>
      <c r="E789">
        <v>969</v>
      </c>
      <c r="F789">
        <v>28</v>
      </c>
      <c r="G789">
        <v>0</v>
      </c>
      <c r="H789">
        <v>2664</v>
      </c>
      <c r="I789">
        <v>3.818369453044375</v>
      </c>
      <c r="J789" s="1" t="s">
        <v>228</v>
      </c>
      <c r="K789">
        <v>16</v>
      </c>
      <c r="L789">
        <f>YEAR(Linkdin[[#This Row],[PostDate]])</f>
        <v>2022</v>
      </c>
    </row>
    <row r="790" spans="1:12" x14ac:dyDescent="0.55000000000000004">
      <c r="A790" s="2">
        <v>44644</v>
      </c>
      <c r="B790" s="1" t="s">
        <v>276</v>
      </c>
      <c r="C790" s="1" t="s">
        <v>237</v>
      </c>
      <c r="D790">
        <v>14</v>
      </c>
      <c r="E790">
        <v>916</v>
      </c>
      <c r="F790">
        <v>19</v>
      </c>
      <c r="G790">
        <v>0</v>
      </c>
      <c r="H790">
        <v>1575</v>
      </c>
      <c r="I790">
        <v>3.6026200873362448</v>
      </c>
      <c r="J790" s="1" t="s">
        <v>233</v>
      </c>
      <c r="K790">
        <v>24</v>
      </c>
      <c r="L790">
        <f>YEAR(Linkdin[[#This Row],[PostDate]])</f>
        <v>2022</v>
      </c>
    </row>
    <row r="791" spans="1:12" x14ac:dyDescent="0.55000000000000004">
      <c r="A791" s="2">
        <v>44564</v>
      </c>
      <c r="B791" s="1" t="s">
        <v>224</v>
      </c>
      <c r="C791" s="1" t="s">
        <v>225</v>
      </c>
      <c r="D791">
        <v>13</v>
      </c>
      <c r="E791">
        <v>483</v>
      </c>
      <c r="F791">
        <v>20</v>
      </c>
      <c r="G791">
        <v>0</v>
      </c>
      <c r="H791">
        <v>1331</v>
      </c>
      <c r="I791">
        <v>6.8322981366459627</v>
      </c>
      <c r="J791" s="1" t="s">
        <v>226</v>
      </c>
      <c r="K791">
        <v>15</v>
      </c>
      <c r="L791">
        <f>YEAR(Linkdin[[#This Row],[PostDate]])</f>
        <v>2022</v>
      </c>
    </row>
    <row r="792" spans="1:12" x14ac:dyDescent="0.55000000000000004">
      <c r="A792" s="2">
        <v>44826</v>
      </c>
      <c r="B792" s="1" t="s">
        <v>330</v>
      </c>
      <c r="C792" s="1" t="s">
        <v>222</v>
      </c>
      <c r="D792">
        <v>40</v>
      </c>
      <c r="E792">
        <v>3120</v>
      </c>
      <c r="F792">
        <v>556</v>
      </c>
      <c r="G792">
        <v>31</v>
      </c>
      <c r="H792">
        <v>66502</v>
      </c>
      <c r="I792">
        <v>20.09615384615385</v>
      </c>
      <c r="J792" s="1" t="s">
        <v>233</v>
      </c>
      <c r="K792">
        <v>23</v>
      </c>
      <c r="L792">
        <f>YEAR(Linkdin[[#This Row],[PostDate]])</f>
        <v>2022</v>
      </c>
    </row>
    <row r="793" spans="1:12" x14ac:dyDescent="0.55000000000000004">
      <c r="A793" s="2">
        <v>44896</v>
      </c>
      <c r="B793" s="1" t="s">
        <v>354</v>
      </c>
      <c r="C793" s="1" t="s">
        <v>317</v>
      </c>
      <c r="D793">
        <v>87</v>
      </c>
      <c r="E793">
        <v>6611</v>
      </c>
      <c r="F793">
        <v>358</v>
      </c>
      <c r="G793">
        <v>11</v>
      </c>
      <c r="H793">
        <v>36966</v>
      </c>
      <c r="I793">
        <v>6.8975949175616389</v>
      </c>
      <c r="J793" s="1" t="s">
        <v>233</v>
      </c>
      <c r="K793">
        <v>55</v>
      </c>
      <c r="L793">
        <f>YEAR(Linkdin[[#This Row],[PostDate]])</f>
        <v>2022</v>
      </c>
    </row>
    <row r="794" spans="1:12" x14ac:dyDescent="0.55000000000000004">
      <c r="A794" s="2">
        <v>44593</v>
      </c>
      <c r="B794" s="1" t="s">
        <v>263</v>
      </c>
      <c r="C794" s="1" t="s">
        <v>245</v>
      </c>
      <c r="D794">
        <v>18</v>
      </c>
      <c r="E794">
        <v>579</v>
      </c>
      <c r="F794">
        <v>44</v>
      </c>
      <c r="G794">
        <v>0</v>
      </c>
      <c r="H794">
        <v>2266</v>
      </c>
      <c r="I794">
        <v>10.708117443868741</v>
      </c>
      <c r="J794" s="1" t="s">
        <v>228</v>
      </c>
      <c r="K794">
        <v>31</v>
      </c>
      <c r="L794">
        <f>YEAR(Linkdin[[#This Row],[PostDate]])</f>
        <v>2022</v>
      </c>
    </row>
    <row r="795" spans="1:12" x14ac:dyDescent="0.55000000000000004">
      <c r="A795" s="2">
        <v>44778</v>
      </c>
      <c r="B795" s="1" t="s">
        <v>314</v>
      </c>
      <c r="C795" s="1" t="s">
        <v>222</v>
      </c>
      <c r="D795">
        <v>34</v>
      </c>
      <c r="E795">
        <v>1871</v>
      </c>
      <c r="F795">
        <v>119</v>
      </c>
      <c r="G795">
        <v>0</v>
      </c>
      <c r="H795">
        <v>13420</v>
      </c>
      <c r="I795">
        <v>8.1774452164617841</v>
      </c>
      <c r="J795" s="1" t="s">
        <v>235</v>
      </c>
      <c r="K795">
        <v>42</v>
      </c>
      <c r="L795">
        <f>YEAR(Linkdin[[#This Row],[PostDate]])</f>
        <v>2022</v>
      </c>
    </row>
    <row r="796" spans="1:12" x14ac:dyDescent="0.55000000000000004">
      <c r="A796" s="2">
        <v>44777</v>
      </c>
      <c r="B796" s="1" t="s">
        <v>313</v>
      </c>
      <c r="C796" s="1" t="s">
        <v>245</v>
      </c>
      <c r="D796">
        <v>6</v>
      </c>
      <c r="E796">
        <v>1832</v>
      </c>
      <c r="F796">
        <v>30</v>
      </c>
      <c r="G796">
        <v>0</v>
      </c>
      <c r="H796">
        <v>2719</v>
      </c>
      <c r="I796">
        <v>1.965065502183406</v>
      </c>
      <c r="J796" s="1" t="s">
        <v>233</v>
      </c>
      <c r="K796">
        <v>33</v>
      </c>
      <c r="L796">
        <f>YEAR(Linkdin[[#This Row],[PostDate]])</f>
        <v>2022</v>
      </c>
    </row>
    <row r="797" spans="1:12" x14ac:dyDescent="0.55000000000000004">
      <c r="A797" s="2">
        <v>44581</v>
      </c>
      <c r="B797" s="1" t="s">
        <v>251</v>
      </c>
      <c r="C797" s="1" t="s">
        <v>245</v>
      </c>
      <c r="D797">
        <v>10</v>
      </c>
      <c r="E797">
        <v>549</v>
      </c>
      <c r="F797">
        <v>22</v>
      </c>
      <c r="G797">
        <v>0</v>
      </c>
      <c r="H797">
        <v>1306</v>
      </c>
      <c r="I797">
        <v>5.8287795992714022</v>
      </c>
      <c r="J797" s="1" t="s">
        <v>233</v>
      </c>
      <c r="K797">
        <v>17</v>
      </c>
      <c r="L797">
        <f>YEAR(Linkdin[[#This Row],[PostDate]])</f>
        <v>2022</v>
      </c>
    </row>
    <row r="798" spans="1:12" x14ac:dyDescent="0.55000000000000004">
      <c r="A798" s="2">
        <v>44943</v>
      </c>
      <c r="B798" s="1" t="s">
        <v>373</v>
      </c>
      <c r="C798" s="1" t="s">
        <v>222</v>
      </c>
      <c r="D798">
        <v>174</v>
      </c>
      <c r="E798">
        <v>9059</v>
      </c>
      <c r="F798">
        <v>1049</v>
      </c>
      <c r="G798">
        <v>7</v>
      </c>
      <c r="H798">
        <v>71264</v>
      </c>
      <c r="I798">
        <v>13.57765757809913</v>
      </c>
      <c r="J798" s="1" t="s">
        <v>228</v>
      </c>
      <c r="K798">
        <v>24</v>
      </c>
      <c r="L798">
        <f>YEAR(Linkdin[[#This Row],[PostDate]])</f>
        <v>2023</v>
      </c>
    </row>
    <row r="799" spans="1:12" x14ac:dyDescent="0.55000000000000004">
      <c r="A799" s="2">
        <v>44930</v>
      </c>
      <c r="B799" s="1" t="s">
        <v>368</v>
      </c>
      <c r="C799" s="1" t="s">
        <v>317</v>
      </c>
      <c r="D799">
        <v>48</v>
      </c>
      <c r="E799">
        <v>8574</v>
      </c>
      <c r="F799">
        <v>208</v>
      </c>
      <c r="G799">
        <v>2</v>
      </c>
      <c r="H799">
        <v>28901</v>
      </c>
      <c r="I799">
        <v>3.0090972708187542</v>
      </c>
      <c r="J799" s="1" t="s">
        <v>231</v>
      </c>
      <c r="K799">
        <v>29</v>
      </c>
      <c r="L799">
        <f>YEAR(Linkdin[[#This Row],[PostDate]])</f>
        <v>2023</v>
      </c>
    </row>
    <row r="800" spans="1:12" x14ac:dyDescent="0.55000000000000004">
      <c r="A800" s="2">
        <v>44756</v>
      </c>
      <c r="B800" s="1" t="s">
        <v>310</v>
      </c>
      <c r="C800" s="1" t="s">
        <v>222</v>
      </c>
      <c r="D800">
        <v>46</v>
      </c>
      <c r="E800">
        <v>1452</v>
      </c>
      <c r="F800">
        <v>167</v>
      </c>
      <c r="G800">
        <v>0</v>
      </c>
      <c r="H800">
        <v>21596</v>
      </c>
      <c r="I800">
        <v>14.66942148760331</v>
      </c>
      <c r="J800" s="1" t="s">
        <v>233</v>
      </c>
      <c r="K800">
        <v>47</v>
      </c>
      <c r="L800">
        <f>YEAR(Linkdin[[#This Row],[PostDate]])</f>
        <v>2022</v>
      </c>
    </row>
    <row r="801" spans="1:12" x14ac:dyDescent="0.55000000000000004">
      <c r="A801" s="2">
        <v>44707</v>
      </c>
      <c r="B801" s="1" t="s">
        <v>296</v>
      </c>
      <c r="C801" s="1" t="s">
        <v>245</v>
      </c>
      <c r="D801">
        <v>9</v>
      </c>
      <c r="E801">
        <v>1067</v>
      </c>
      <c r="F801">
        <v>11</v>
      </c>
      <c r="G801">
        <v>0</v>
      </c>
      <c r="H801">
        <v>1507</v>
      </c>
      <c r="I801">
        <v>1.874414245548266</v>
      </c>
      <c r="J801" s="1" t="s">
        <v>233</v>
      </c>
      <c r="K801">
        <v>18</v>
      </c>
      <c r="L801">
        <f>YEAR(Linkdin[[#This Row],[PostDate]])</f>
        <v>2022</v>
      </c>
    </row>
    <row r="802" spans="1:12" x14ac:dyDescent="0.55000000000000004">
      <c r="A802" s="2">
        <v>44819</v>
      </c>
      <c r="B802" s="1" t="s">
        <v>328</v>
      </c>
      <c r="C802" s="1" t="s">
        <v>222</v>
      </c>
      <c r="D802">
        <v>24</v>
      </c>
      <c r="E802">
        <v>2950</v>
      </c>
      <c r="F802">
        <v>100</v>
      </c>
      <c r="G802">
        <v>2</v>
      </c>
      <c r="H802">
        <v>6720</v>
      </c>
      <c r="I802">
        <v>4.2711864406779663</v>
      </c>
      <c r="J802" s="1" t="s">
        <v>233</v>
      </c>
      <c r="K802">
        <v>29</v>
      </c>
      <c r="L802">
        <f>YEAR(Linkdin[[#This Row],[PostDate]])</f>
        <v>2022</v>
      </c>
    </row>
    <row r="803" spans="1:12" x14ac:dyDescent="0.55000000000000004">
      <c r="A803" s="2">
        <v>44915</v>
      </c>
      <c r="B803" s="1" t="s">
        <v>361</v>
      </c>
      <c r="C803" s="1" t="s">
        <v>222</v>
      </c>
      <c r="D803">
        <v>41</v>
      </c>
      <c r="E803">
        <v>7510</v>
      </c>
      <c r="F803">
        <v>124</v>
      </c>
      <c r="G803">
        <v>5</v>
      </c>
      <c r="H803">
        <v>9882</v>
      </c>
      <c r="I803">
        <v>2.2636484687083889</v>
      </c>
      <c r="J803" s="1" t="s">
        <v>228</v>
      </c>
      <c r="K803">
        <v>45</v>
      </c>
      <c r="L803">
        <f>YEAR(Linkdin[[#This Row],[PostDate]])</f>
        <v>2022</v>
      </c>
    </row>
    <row r="804" spans="1:12" x14ac:dyDescent="0.55000000000000004">
      <c r="A804" s="2">
        <v>44712</v>
      </c>
      <c r="B804" s="1" t="s">
        <v>297</v>
      </c>
      <c r="C804" s="1" t="s">
        <v>237</v>
      </c>
      <c r="D804">
        <v>2</v>
      </c>
      <c r="E804">
        <v>1074</v>
      </c>
      <c r="F804">
        <v>9</v>
      </c>
      <c r="G804">
        <v>0</v>
      </c>
      <c r="H804">
        <v>501</v>
      </c>
      <c r="I804">
        <v>1.0242085661080069</v>
      </c>
      <c r="J804" s="1" t="s">
        <v>228</v>
      </c>
      <c r="K804">
        <v>17</v>
      </c>
      <c r="L804">
        <f>YEAR(Linkdin[[#This Row],[PostDate]])</f>
        <v>2022</v>
      </c>
    </row>
    <row r="805" spans="1:12" x14ac:dyDescent="0.55000000000000004">
      <c r="A805" s="2">
        <v>44923</v>
      </c>
      <c r="B805" s="1" t="s">
        <v>365</v>
      </c>
      <c r="C805" s="1" t="s">
        <v>317</v>
      </c>
      <c r="D805">
        <v>24</v>
      </c>
      <c r="E805">
        <v>7801</v>
      </c>
      <c r="F805">
        <v>122</v>
      </c>
      <c r="G805">
        <v>1</v>
      </c>
      <c r="H805">
        <v>12204</v>
      </c>
      <c r="I805">
        <v>1.884373798230996</v>
      </c>
      <c r="J805" s="1" t="s">
        <v>231</v>
      </c>
      <c r="K805">
        <v>39</v>
      </c>
      <c r="L805">
        <f>YEAR(Linkdin[[#This Row],[PostDate]])</f>
        <v>2022</v>
      </c>
    </row>
    <row r="806" spans="1:12" x14ac:dyDescent="0.55000000000000004">
      <c r="A806" s="2">
        <v>44783</v>
      </c>
      <c r="B806" s="1" t="s">
        <v>316</v>
      </c>
      <c r="C806" s="1" t="s">
        <v>317</v>
      </c>
      <c r="D806">
        <v>38</v>
      </c>
      <c r="E806">
        <v>2175</v>
      </c>
      <c r="F806">
        <v>45</v>
      </c>
      <c r="G806">
        <v>0</v>
      </c>
      <c r="H806">
        <v>6151</v>
      </c>
      <c r="I806">
        <v>3.8160919540229878</v>
      </c>
      <c r="J806" s="1" t="s">
        <v>231</v>
      </c>
      <c r="K806">
        <v>30</v>
      </c>
      <c r="L806">
        <f>YEAR(Linkdin[[#This Row],[PostDate]])</f>
        <v>2022</v>
      </c>
    </row>
    <row r="807" spans="1:12" x14ac:dyDescent="0.55000000000000004">
      <c r="A807" s="2">
        <v>44726</v>
      </c>
      <c r="B807" s="1" t="s">
        <v>301</v>
      </c>
      <c r="C807" s="1" t="s">
        <v>237</v>
      </c>
      <c r="D807">
        <v>8</v>
      </c>
      <c r="E807">
        <v>1146</v>
      </c>
      <c r="F807">
        <v>14</v>
      </c>
      <c r="G807">
        <v>0</v>
      </c>
      <c r="H807">
        <v>808</v>
      </c>
      <c r="I807">
        <v>1.919720767888307</v>
      </c>
      <c r="J807" s="1" t="s">
        <v>228</v>
      </c>
      <c r="K807">
        <v>52</v>
      </c>
      <c r="L807">
        <f>YEAR(Linkdin[[#This Row],[PostDate]])</f>
        <v>2022</v>
      </c>
    </row>
    <row r="808" spans="1:12" x14ac:dyDescent="0.55000000000000004">
      <c r="A808" s="2">
        <v>44670</v>
      </c>
      <c r="B808" s="1" t="s">
        <v>287</v>
      </c>
      <c r="C808" s="1" t="s">
        <v>230</v>
      </c>
      <c r="D808">
        <v>2</v>
      </c>
      <c r="E808">
        <v>995</v>
      </c>
      <c r="F808">
        <v>19</v>
      </c>
      <c r="G808">
        <v>0</v>
      </c>
      <c r="H808">
        <v>660</v>
      </c>
      <c r="I808">
        <v>2.1105527638190948</v>
      </c>
      <c r="J808" s="1" t="s">
        <v>228</v>
      </c>
      <c r="K808">
        <v>22</v>
      </c>
      <c r="L808">
        <f>YEAR(Linkdin[[#This Row],[PostDate]])</f>
        <v>2022</v>
      </c>
    </row>
    <row r="809" spans="1:12" x14ac:dyDescent="0.55000000000000004">
      <c r="A809" s="2">
        <v>44588</v>
      </c>
      <c r="B809" s="1" t="s">
        <v>258</v>
      </c>
      <c r="C809" s="1" t="s">
        <v>225</v>
      </c>
      <c r="D809">
        <v>6</v>
      </c>
      <c r="E809">
        <v>570</v>
      </c>
      <c r="F809">
        <v>22</v>
      </c>
      <c r="G809">
        <v>0</v>
      </c>
      <c r="H809">
        <v>2374</v>
      </c>
      <c r="I809">
        <v>4.9122807017543861</v>
      </c>
      <c r="J809" s="1" t="s">
        <v>233</v>
      </c>
      <c r="K809">
        <v>33</v>
      </c>
      <c r="L809">
        <f>YEAR(Linkdin[[#This Row],[PostDate]])</f>
        <v>2022</v>
      </c>
    </row>
    <row r="810" spans="1:12" x14ac:dyDescent="0.55000000000000004">
      <c r="A810" s="2">
        <v>44677</v>
      </c>
      <c r="B810" s="1" t="s">
        <v>289</v>
      </c>
      <c r="C810" s="1" t="s">
        <v>225</v>
      </c>
      <c r="D810">
        <v>9</v>
      </c>
      <c r="E810">
        <v>1018</v>
      </c>
      <c r="F810">
        <v>10</v>
      </c>
      <c r="G810">
        <v>0</v>
      </c>
      <c r="H810">
        <v>761</v>
      </c>
      <c r="I810">
        <v>1.866404715127701</v>
      </c>
      <c r="J810" s="1" t="s">
        <v>228</v>
      </c>
      <c r="K810">
        <v>34</v>
      </c>
      <c r="L810">
        <f>YEAR(Linkdin[[#This Row],[PostDate]])</f>
        <v>2022</v>
      </c>
    </row>
    <row r="811" spans="1:12" x14ac:dyDescent="0.55000000000000004">
      <c r="A811" s="2">
        <v>44810</v>
      </c>
      <c r="B811" s="1" t="s">
        <v>325</v>
      </c>
      <c r="C811" s="1" t="s">
        <v>222</v>
      </c>
      <c r="D811">
        <v>14</v>
      </c>
      <c r="E811">
        <v>2702</v>
      </c>
      <c r="F811">
        <v>52</v>
      </c>
      <c r="G811">
        <v>3</v>
      </c>
      <c r="H811">
        <v>4210</v>
      </c>
      <c r="I811">
        <v>2.5536639526276832</v>
      </c>
      <c r="J811" s="1" t="s">
        <v>228</v>
      </c>
      <c r="K811">
        <v>43</v>
      </c>
      <c r="L811">
        <f>YEAR(Linkdin[[#This Row],[PostDate]])</f>
        <v>2022</v>
      </c>
    </row>
    <row r="812" spans="1:12" x14ac:dyDescent="0.55000000000000004">
      <c r="A812" s="2">
        <v>44571</v>
      </c>
      <c r="B812" s="1" t="s">
        <v>239</v>
      </c>
      <c r="C812" s="1" t="s">
        <v>225</v>
      </c>
      <c r="D812">
        <v>9</v>
      </c>
      <c r="E812">
        <v>528</v>
      </c>
      <c r="F812">
        <v>11</v>
      </c>
      <c r="G812">
        <v>0</v>
      </c>
      <c r="H812">
        <v>805</v>
      </c>
      <c r="I812">
        <v>3.7878787878787881</v>
      </c>
      <c r="J812" s="1" t="s">
        <v>226</v>
      </c>
      <c r="K812">
        <v>23</v>
      </c>
      <c r="L812">
        <f>YEAR(Linkdin[[#This Row],[PostDate]])</f>
        <v>2022</v>
      </c>
    </row>
    <row r="813" spans="1:12" x14ac:dyDescent="0.55000000000000004">
      <c r="A813" s="2">
        <v>44873</v>
      </c>
      <c r="B813" s="1" t="s">
        <v>343</v>
      </c>
      <c r="C813" s="1" t="s">
        <v>317</v>
      </c>
      <c r="D813">
        <v>35</v>
      </c>
      <c r="E813">
        <v>5345</v>
      </c>
      <c r="F813">
        <v>70</v>
      </c>
      <c r="G813">
        <v>0</v>
      </c>
      <c r="H813">
        <v>5033</v>
      </c>
      <c r="I813">
        <v>1.9644527595884</v>
      </c>
      <c r="J813" s="1" t="s">
        <v>228</v>
      </c>
      <c r="K813">
        <v>40</v>
      </c>
      <c r="L813">
        <f>YEAR(Linkdin[[#This Row],[PostDate]])</f>
        <v>2022</v>
      </c>
    </row>
    <row r="814" spans="1:12" x14ac:dyDescent="0.55000000000000004">
      <c r="A814" s="2">
        <v>44754</v>
      </c>
      <c r="B814" s="1" t="s">
        <v>309</v>
      </c>
      <c r="C814" s="1" t="s">
        <v>222</v>
      </c>
      <c r="D814">
        <v>43</v>
      </c>
      <c r="E814">
        <v>1340</v>
      </c>
      <c r="F814">
        <v>161</v>
      </c>
      <c r="G814">
        <v>6</v>
      </c>
      <c r="H814">
        <v>13436</v>
      </c>
      <c r="I814">
        <v>15.671641791044779</v>
      </c>
      <c r="J814" s="1" t="s">
        <v>228</v>
      </c>
      <c r="K814">
        <v>34</v>
      </c>
      <c r="L814">
        <f>YEAR(Linkdin[[#This Row],[PostDate]])</f>
        <v>2022</v>
      </c>
    </row>
    <row r="815" spans="1:12" x14ac:dyDescent="0.55000000000000004">
      <c r="A815" s="2">
        <v>44574</v>
      </c>
      <c r="B815" s="1" t="s">
        <v>243</v>
      </c>
      <c r="C815" s="1" t="s">
        <v>225</v>
      </c>
      <c r="D815">
        <v>1</v>
      </c>
      <c r="E815">
        <v>541</v>
      </c>
      <c r="F815">
        <v>6</v>
      </c>
      <c r="G815">
        <v>0</v>
      </c>
      <c r="H815">
        <v>397</v>
      </c>
      <c r="I815">
        <v>1.2939001848428839</v>
      </c>
      <c r="J815" s="1" t="s">
        <v>233</v>
      </c>
      <c r="K815">
        <v>32</v>
      </c>
      <c r="L815">
        <f>YEAR(Linkdin[[#This Row],[PostDate]])</f>
        <v>2022</v>
      </c>
    </row>
    <row r="816" spans="1:12" x14ac:dyDescent="0.55000000000000004">
      <c r="A816" s="2">
        <v>44938</v>
      </c>
      <c r="B816" s="1" t="s">
        <v>372</v>
      </c>
      <c r="C816" s="1" t="s">
        <v>317</v>
      </c>
      <c r="D816">
        <v>64</v>
      </c>
      <c r="E816">
        <v>8954</v>
      </c>
      <c r="F816">
        <v>179</v>
      </c>
      <c r="G816">
        <v>2</v>
      </c>
      <c r="H816">
        <v>13825</v>
      </c>
      <c r="I816">
        <v>2.736207281661827</v>
      </c>
      <c r="J816" s="1" t="s">
        <v>233</v>
      </c>
      <c r="K816">
        <v>19</v>
      </c>
      <c r="L816">
        <f>YEAR(Linkdin[[#This Row],[PostDate]])</f>
        <v>2023</v>
      </c>
    </row>
    <row r="817" spans="1:12" x14ac:dyDescent="0.55000000000000004">
      <c r="A817" s="2">
        <v>44747</v>
      </c>
      <c r="B817" s="1" t="s">
        <v>307</v>
      </c>
      <c r="C817" s="1" t="s">
        <v>245</v>
      </c>
      <c r="D817">
        <v>13</v>
      </c>
      <c r="E817">
        <v>1308</v>
      </c>
      <c r="F817">
        <v>27</v>
      </c>
      <c r="G817">
        <v>0</v>
      </c>
      <c r="H817">
        <v>1894</v>
      </c>
      <c r="I817">
        <v>3.0581039755351682</v>
      </c>
      <c r="J817" s="1" t="s">
        <v>228</v>
      </c>
      <c r="K817">
        <v>30</v>
      </c>
      <c r="L817">
        <f>YEAR(Linkdin[[#This Row],[PostDate]])</f>
        <v>2022</v>
      </c>
    </row>
    <row r="818" spans="1:12" x14ac:dyDescent="0.55000000000000004">
      <c r="A818" s="2">
        <v>44796</v>
      </c>
      <c r="B818" s="1" t="s">
        <v>321</v>
      </c>
      <c r="C818" s="1" t="s">
        <v>222</v>
      </c>
      <c r="D818">
        <v>30</v>
      </c>
      <c r="E818">
        <v>2400</v>
      </c>
      <c r="F818">
        <v>165</v>
      </c>
      <c r="G818">
        <v>0</v>
      </c>
      <c r="H818">
        <v>13363</v>
      </c>
      <c r="I818">
        <v>8.125</v>
      </c>
      <c r="J818" s="1" t="s">
        <v>228</v>
      </c>
      <c r="K818">
        <v>42</v>
      </c>
      <c r="L818">
        <f>YEAR(Linkdin[[#This Row],[PostDate]])</f>
        <v>2022</v>
      </c>
    </row>
    <row r="819" spans="1:12" x14ac:dyDescent="0.55000000000000004">
      <c r="A819" s="2">
        <v>44568</v>
      </c>
      <c r="B819" s="1" t="s">
        <v>234</v>
      </c>
      <c r="C819" s="1" t="s">
        <v>225</v>
      </c>
      <c r="D819">
        <v>8</v>
      </c>
      <c r="E819">
        <v>513</v>
      </c>
      <c r="F819">
        <v>20</v>
      </c>
      <c r="G819">
        <v>0</v>
      </c>
      <c r="H819">
        <v>1249</v>
      </c>
      <c r="I819">
        <v>5.4580896686159841</v>
      </c>
      <c r="J819" s="1" t="s">
        <v>235</v>
      </c>
      <c r="K819">
        <v>12</v>
      </c>
      <c r="L819">
        <f>YEAR(Linkdin[[#This Row],[PostDate]])</f>
        <v>2022</v>
      </c>
    </row>
    <row r="820" spans="1:12" x14ac:dyDescent="0.55000000000000004">
      <c r="A820" s="2">
        <v>44880</v>
      </c>
      <c r="B820" s="1" t="s">
        <v>346</v>
      </c>
      <c r="C820" s="1" t="s">
        <v>317</v>
      </c>
      <c r="D820">
        <v>51</v>
      </c>
      <c r="E820">
        <v>5712</v>
      </c>
      <c r="F820">
        <v>114</v>
      </c>
      <c r="G820">
        <v>7</v>
      </c>
      <c r="H820">
        <v>11999</v>
      </c>
      <c r="I820">
        <v>3.011204481792717</v>
      </c>
      <c r="J820" s="1" t="s">
        <v>228</v>
      </c>
      <c r="K820">
        <v>26</v>
      </c>
      <c r="L820">
        <f>YEAR(Linkdin[[#This Row],[PostDate]])</f>
        <v>2022</v>
      </c>
    </row>
    <row r="821" spans="1:12" x14ac:dyDescent="0.55000000000000004">
      <c r="A821" s="2">
        <v>44651</v>
      </c>
      <c r="B821" s="1" t="s">
        <v>279</v>
      </c>
      <c r="C821" s="1" t="s">
        <v>245</v>
      </c>
      <c r="D821">
        <v>16</v>
      </c>
      <c r="E821">
        <v>928</v>
      </c>
      <c r="F821">
        <v>24</v>
      </c>
      <c r="G821">
        <v>0</v>
      </c>
      <c r="H821">
        <v>2309</v>
      </c>
      <c r="I821">
        <v>4.3103448275862073</v>
      </c>
      <c r="J821" s="1" t="s">
        <v>233</v>
      </c>
      <c r="K821">
        <v>34</v>
      </c>
      <c r="L821">
        <f>YEAR(Linkdin[[#This Row],[PostDate]])</f>
        <v>2022</v>
      </c>
    </row>
    <row r="822" spans="1:12" x14ac:dyDescent="0.55000000000000004">
      <c r="A822" s="2">
        <v>44584</v>
      </c>
      <c r="B822" s="1" t="s">
        <v>254</v>
      </c>
      <c r="C822" s="1" t="s">
        <v>245</v>
      </c>
      <c r="D822">
        <v>7</v>
      </c>
      <c r="E822">
        <v>554</v>
      </c>
      <c r="F822">
        <v>8</v>
      </c>
      <c r="G822">
        <v>0</v>
      </c>
      <c r="H822">
        <v>363</v>
      </c>
      <c r="I822">
        <v>2.7075812274368229</v>
      </c>
      <c r="J822" s="1" t="s">
        <v>53</v>
      </c>
      <c r="K822">
        <v>13</v>
      </c>
      <c r="L822">
        <f>YEAR(Linkdin[[#This Row],[PostDate]])</f>
        <v>2022</v>
      </c>
    </row>
    <row r="823" spans="1:12" x14ac:dyDescent="0.55000000000000004">
      <c r="A823" s="2">
        <v>44895</v>
      </c>
      <c r="B823" s="1" t="s">
        <v>353</v>
      </c>
      <c r="C823" s="1" t="s">
        <v>222</v>
      </c>
      <c r="D823">
        <v>31</v>
      </c>
      <c r="E823">
        <v>6380</v>
      </c>
      <c r="F823">
        <v>94</v>
      </c>
      <c r="G823">
        <v>1</v>
      </c>
      <c r="H823">
        <v>5432</v>
      </c>
      <c r="I823">
        <v>1.974921630094044</v>
      </c>
      <c r="J823" s="1" t="s">
        <v>231</v>
      </c>
      <c r="K823">
        <v>23</v>
      </c>
      <c r="L823">
        <f>YEAR(Linkdin[[#This Row],[PostDate]])</f>
        <v>2022</v>
      </c>
    </row>
    <row r="824" spans="1:12" x14ac:dyDescent="0.55000000000000004">
      <c r="A824" s="2">
        <v>44742</v>
      </c>
      <c r="B824" s="1" t="s">
        <v>306</v>
      </c>
      <c r="C824" s="1" t="s">
        <v>225</v>
      </c>
      <c r="D824">
        <v>6</v>
      </c>
      <c r="E824">
        <v>1282</v>
      </c>
      <c r="F824">
        <v>13</v>
      </c>
      <c r="G824">
        <v>0</v>
      </c>
      <c r="H824">
        <v>1305</v>
      </c>
      <c r="I824">
        <v>1.482059282371295</v>
      </c>
      <c r="J824" s="1" t="s">
        <v>233</v>
      </c>
      <c r="K824">
        <v>25</v>
      </c>
      <c r="L824">
        <f>YEAR(Linkdin[[#This Row],[PostDate]])</f>
        <v>2022</v>
      </c>
    </row>
    <row r="825" spans="1:12" x14ac:dyDescent="0.55000000000000004">
      <c r="A825" s="2">
        <v>44951</v>
      </c>
      <c r="B825" s="1" t="s">
        <v>377</v>
      </c>
      <c r="C825" s="1" t="s">
        <v>317</v>
      </c>
      <c r="D825">
        <v>46</v>
      </c>
      <c r="E825">
        <v>10324</v>
      </c>
      <c r="F825">
        <v>141</v>
      </c>
      <c r="G825">
        <v>0</v>
      </c>
      <c r="H825">
        <v>53896</v>
      </c>
      <c r="I825">
        <v>1.811313444401395</v>
      </c>
      <c r="J825" s="1" t="s">
        <v>231</v>
      </c>
      <c r="K825">
        <v>23</v>
      </c>
      <c r="L825">
        <f>YEAR(Linkdin[[#This Row],[PostDate]])</f>
        <v>2023</v>
      </c>
    </row>
    <row r="826" spans="1:12" x14ac:dyDescent="0.55000000000000004">
      <c r="A826" s="2">
        <v>44650</v>
      </c>
      <c r="B826" s="1" t="s">
        <v>278</v>
      </c>
      <c r="C826" s="1" t="s">
        <v>245</v>
      </c>
      <c r="D826">
        <v>6</v>
      </c>
      <c r="E826">
        <v>923</v>
      </c>
      <c r="F826">
        <v>12</v>
      </c>
      <c r="G826">
        <v>0</v>
      </c>
      <c r="H826">
        <v>655</v>
      </c>
      <c r="I826">
        <v>1.9501625135427949</v>
      </c>
      <c r="J826" s="1" t="s">
        <v>231</v>
      </c>
      <c r="K826">
        <v>17</v>
      </c>
      <c r="L826">
        <f>YEAR(Linkdin[[#This Row],[PostDate]])</f>
        <v>2022</v>
      </c>
    </row>
    <row r="827" spans="1:12" x14ac:dyDescent="0.55000000000000004">
      <c r="A827" s="2">
        <v>44915</v>
      </c>
      <c r="B827" s="1" t="s">
        <v>361</v>
      </c>
      <c r="C827" s="1" t="s">
        <v>222</v>
      </c>
      <c r="D827">
        <v>41</v>
      </c>
      <c r="E827">
        <v>7510</v>
      </c>
      <c r="F827">
        <v>124</v>
      </c>
      <c r="G827">
        <v>5</v>
      </c>
      <c r="H827">
        <v>9882</v>
      </c>
      <c r="I827">
        <v>2.2636484687083889</v>
      </c>
      <c r="J827" s="1" t="s">
        <v>228</v>
      </c>
      <c r="K827">
        <v>45</v>
      </c>
      <c r="L827">
        <f>YEAR(Linkdin[[#This Row],[PostDate]])</f>
        <v>2022</v>
      </c>
    </row>
    <row r="828" spans="1:12" x14ac:dyDescent="0.55000000000000004">
      <c r="A828" s="2">
        <v>44665</v>
      </c>
      <c r="B828" s="1" t="s">
        <v>285</v>
      </c>
      <c r="C828" s="1" t="s">
        <v>237</v>
      </c>
      <c r="D828">
        <v>40</v>
      </c>
      <c r="E828">
        <v>980</v>
      </c>
      <c r="F828">
        <v>33</v>
      </c>
      <c r="G828">
        <v>0</v>
      </c>
      <c r="H828">
        <v>2824</v>
      </c>
      <c r="I828">
        <v>7.4489795918367356</v>
      </c>
      <c r="J828" s="1" t="s">
        <v>233</v>
      </c>
      <c r="K828">
        <v>29</v>
      </c>
      <c r="L828">
        <f>YEAR(Linkdin[[#This Row],[PostDate]])</f>
        <v>2022</v>
      </c>
    </row>
    <row r="829" spans="1:12" x14ac:dyDescent="0.55000000000000004">
      <c r="A829" s="2">
        <v>44952</v>
      </c>
      <c r="B829" s="1" t="s">
        <v>378</v>
      </c>
      <c r="C829" s="1" t="s">
        <v>317</v>
      </c>
      <c r="D829">
        <v>12</v>
      </c>
      <c r="E829">
        <v>10754</v>
      </c>
      <c r="F829">
        <v>66</v>
      </c>
      <c r="G829">
        <v>4</v>
      </c>
      <c r="H829">
        <v>9201</v>
      </c>
      <c r="I829">
        <v>0.7625069741491538</v>
      </c>
      <c r="J829" s="1" t="s">
        <v>233</v>
      </c>
      <c r="K829">
        <v>34</v>
      </c>
      <c r="L829">
        <f>YEAR(Linkdin[[#This Row],[PostDate]])</f>
        <v>2023</v>
      </c>
    </row>
    <row r="830" spans="1:12" x14ac:dyDescent="0.55000000000000004">
      <c r="A830" s="2">
        <v>44880</v>
      </c>
      <c r="B830" s="1" t="s">
        <v>346</v>
      </c>
      <c r="C830" s="1" t="s">
        <v>317</v>
      </c>
      <c r="D830">
        <v>51</v>
      </c>
      <c r="E830">
        <v>5712</v>
      </c>
      <c r="F830">
        <v>114</v>
      </c>
      <c r="G830">
        <v>7</v>
      </c>
      <c r="H830">
        <v>11999</v>
      </c>
      <c r="I830">
        <v>3.011204481792717</v>
      </c>
      <c r="J830" s="1" t="s">
        <v>228</v>
      </c>
      <c r="K830">
        <v>26</v>
      </c>
      <c r="L830">
        <f>YEAR(Linkdin[[#This Row],[PostDate]])</f>
        <v>2022</v>
      </c>
    </row>
    <row r="831" spans="1:12" x14ac:dyDescent="0.55000000000000004">
      <c r="A831" s="2">
        <v>44740</v>
      </c>
      <c r="B831" s="1" t="s">
        <v>305</v>
      </c>
      <c r="C831" s="1" t="s">
        <v>222</v>
      </c>
      <c r="D831">
        <v>35</v>
      </c>
      <c r="E831">
        <v>1211</v>
      </c>
      <c r="F831">
        <v>72</v>
      </c>
      <c r="G831">
        <v>4</v>
      </c>
      <c r="H831">
        <v>7693</v>
      </c>
      <c r="I831">
        <v>9.1659785301403804</v>
      </c>
      <c r="J831" s="1" t="s">
        <v>228</v>
      </c>
      <c r="K831">
        <v>29</v>
      </c>
      <c r="L831">
        <f>YEAR(Linkdin[[#This Row],[PostDate]])</f>
        <v>2022</v>
      </c>
    </row>
    <row r="832" spans="1:12" x14ac:dyDescent="0.55000000000000004">
      <c r="A832" s="2">
        <v>44585</v>
      </c>
      <c r="B832" s="1" t="s">
        <v>255</v>
      </c>
      <c r="C832" s="1" t="s">
        <v>230</v>
      </c>
      <c r="D832">
        <v>3</v>
      </c>
      <c r="E832">
        <v>557</v>
      </c>
      <c r="F832">
        <v>14</v>
      </c>
      <c r="G832">
        <v>0</v>
      </c>
      <c r="H832">
        <v>485</v>
      </c>
      <c r="I832">
        <v>3.0520646319569118</v>
      </c>
      <c r="J832" s="1" t="s">
        <v>226</v>
      </c>
      <c r="K832">
        <v>41</v>
      </c>
      <c r="L832">
        <f>YEAR(Linkdin[[#This Row],[PostDate]])</f>
        <v>2022</v>
      </c>
    </row>
    <row r="833" spans="1:12" x14ac:dyDescent="0.55000000000000004">
      <c r="A833" s="2">
        <v>44565</v>
      </c>
      <c r="B833" s="1" t="s">
        <v>227</v>
      </c>
      <c r="C833" s="1" t="s">
        <v>225</v>
      </c>
      <c r="D833">
        <v>14</v>
      </c>
      <c r="E833">
        <v>497</v>
      </c>
      <c r="F833">
        <v>31</v>
      </c>
      <c r="G833">
        <v>0</v>
      </c>
      <c r="H833">
        <v>2508</v>
      </c>
      <c r="I833">
        <v>9.0543259557344058</v>
      </c>
      <c r="J833" s="1" t="s">
        <v>228</v>
      </c>
      <c r="K833">
        <v>21</v>
      </c>
      <c r="L833">
        <f>YEAR(Linkdin[[#This Row],[PostDate]])</f>
        <v>2022</v>
      </c>
    </row>
    <row r="834" spans="1:12" x14ac:dyDescent="0.55000000000000004">
      <c r="A834" s="2">
        <v>44564</v>
      </c>
      <c r="B834" s="1" t="s">
        <v>224</v>
      </c>
      <c r="C834" s="1" t="s">
        <v>225</v>
      </c>
      <c r="D834">
        <v>13</v>
      </c>
      <c r="E834">
        <v>483</v>
      </c>
      <c r="F834">
        <v>20</v>
      </c>
      <c r="G834">
        <v>0</v>
      </c>
      <c r="H834">
        <v>1331</v>
      </c>
      <c r="I834">
        <v>6.8322981366459627</v>
      </c>
      <c r="J834" s="1" t="s">
        <v>226</v>
      </c>
      <c r="K834">
        <v>15</v>
      </c>
      <c r="L834">
        <f>YEAR(Linkdin[[#This Row],[PostDate]])</f>
        <v>2022</v>
      </c>
    </row>
    <row r="835" spans="1:12" x14ac:dyDescent="0.55000000000000004">
      <c r="A835" s="2">
        <v>44740</v>
      </c>
      <c r="B835" s="1" t="s">
        <v>305</v>
      </c>
      <c r="C835" s="1" t="s">
        <v>222</v>
      </c>
      <c r="D835">
        <v>35</v>
      </c>
      <c r="E835">
        <v>1211</v>
      </c>
      <c r="F835">
        <v>72</v>
      </c>
      <c r="G835">
        <v>4</v>
      </c>
      <c r="H835">
        <v>7693</v>
      </c>
      <c r="I835">
        <v>9.1659785301403804</v>
      </c>
      <c r="J835" s="1" t="s">
        <v>228</v>
      </c>
      <c r="K835">
        <v>29</v>
      </c>
      <c r="L835">
        <f>YEAR(Linkdin[[#This Row],[PostDate]])</f>
        <v>2022</v>
      </c>
    </row>
    <row r="836" spans="1:12" x14ac:dyDescent="0.55000000000000004">
      <c r="A836" s="2">
        <v>44664</v>
      </c>
      <c r="B836" s="1" t="s">
        <v>284</v>
      </c>
      <c r="C836" s="1" t="s">
        <v>225</v>
      </c>
      <c r="D836">
        <v>9</v>
      </c>
      <c r="E836">
        <v>973</v>
      </c>
      <c r="F836">
        <v>10</v>
      </c>
      <c r="G836">
        <v>0</v>
      </c>
      <c r="H836">
        <v>843</v>
      </c>
      <c r="I836">
        <v>1.952723535457348</v>
      </c>
      <c r="J836" s="1" t="s">
        <v>231</v>
      </c>
      <c r="K836">
        <v>31</v>
      </c>
      <c r="L836">
        <f>YEAR(Linkdin[[#This Row],[PostDate]])</f>
        <v>2022</v>
      </c>
    </row>
    <row r="837" spans="1:12" x14ac:dyDescent="0.55000000000000004">
      <c r="A837" s="2">
        <v>44882</v>
      </c>
      <c r="B837" s="1" t="s">
        <v>347</v>
      </c>
      <c r="C837" s="1" t="s">
        <v>317</v>
      </c>
      <c r="D837">
        <v>38</v>
      </c>
      <c r="E837">
        <v>5793</v>
      </c>
      <c r="F837">
        <v>120</v>
      </c>
      <c r="G837">
        <v>8</v>
      </c>
      <c r="H837">
        <v>23469</v>
      </c>
      <c r="I837">
        <v>2.8655273606076301</v>
      </c>
      <c r="J837" s="1" t="s">
        <v>233</v>
      </c>
      <c r="K837">
        <v>31</v>
      </c>
      <c r="L837">
        <f>YEAR(Linkdin[[#This Row],[PostDate]])</f>
        <v>2022</v>
      </c>
    </row>
    <row r="838" spans="1:12" x14ac:dyDescent="0.55000000000000004">
      <c r="A838" s="2">
        <v>44756</v>
      </c>
      <c r="B838" s="1" t="s">
        <v>310</v>
      </c>
      <c r="C838" s="1" t="s">
        <v>222</v>
      </c>
      <c r="D838">
        <v>46</v>
      </c>
      <c r="E838">
        <v>1452</v>
      </c>
      <c r="F838">
        <v>167</v>
      </c>
      <c r="G838">
        <v>0</v>
      </c>
      <c r="H838">
        <v>21596</v>
      </c>
      <c r="I838">
        <v>14.66942148760331</v>
      </c>
      <c r="J838" s="1" t="s">
        <v>233</v>
      </c>
      <c r="K838">
        <v>47</v>
      </c>
      <c r="L838">
        <f>YEAR(Linkdin[[#This Row],[PostDate]])</f>
        <v>2022</v>
      </c>
    </row>
    <row r="839" spans="1:12" x14ac:dyDescent="0.55000000000000004">
      <c r="A839" s="2">
        <v>44705</v>
      </c>
      <c r="B839" s="1" t="s">
        <v>295</v>
      </c>
      <c r="C839" s="1" t="s">
        <v>230</v>
      </c>
      <c r="D839">
        <v>16</v>
      </c>
      <c r="E839">
        <v>1056</v>
      </c>
      <c r="F839">
        <v>23</v>
      </c>
      <c r="G839">
        <v>0</v>
      </c>
      <c r="H839">
        <v>1856</v>
      </c>
      <c r="I839">
        <v>3.6931818181818179</v>
      </c>
      <c r="J839" s="1" t="s">
        <v>228</v>
      </c>
      <c r="K839">
        <v>27</v>
      </c>
      <c r="L839">
        <f>YEAR(Linkdin[[#This Row],[PostDate]])</f>
        <v>2022</v>
      </c>
    </row>
    <row r="840" spans="1:12" x14ac:dyDescent="0.55000000000000004">
      <c r="A840" s="2">
        <v>44656</v>
      </c>
      <c r="B840" s="1" t="s">
        <v>281</v>
      </c>
      <c r="C840" s="1" t="s">
        <v>237</v>
      </c>
      <c r="D840">
        <v>3</v>
      </c>
      <c r="E840">
        <v>949</v>
      </c>
      <c r="F840">
        <v>13</v>
      </c>
      <c r="G840">
        <v>0</v>
      </c>
      <c r="H840">
        <v>1358</v>
      </c>
      <c r="I840">
        <v>1.6859852476290831</v>
      </c>
      <c r="J840" s="1" t="s">
        <v>228</v>
      </c>
      <c r="K840">
        <v>25</v>
      </c>
      <c r="L840">
        <f>YEAR(Linkdin[[#This Row],[PostDate]])</f>
        <v>2022</v>
      </c>
    </row>
    <row r="841" spans="1:12" x14ac:dyDescent="0.55000000000000004">
      <c r="A841" s="2">
        <v>44562</v>
      </c>
      <c r="B841" s="1" t="s">
        <v>221</v>
      </c>
      <c r="C841" s="1" t="s">
        <v>222</v>
      </c>
      <c r="D841">
        <v>29</v>
      </c>
      <c r="E841">
        <v>480</v>
      </c>
      <c r="F841">
        <v>151</v>
      </c>
      <c r="G841">
        <v>1</v>
      </c>
      <c r="H841">
        <v>8587</v>
      </c>
      <c r="I841">
        <v>37.708333333333343</v>
      </c>
      <c r="J841" s="1" t="s">
        <v>223</v>
      </c>
      <c r="K841">
        <v>21</v>
      </c>
      <c r="L841">
        <f>YEAR(Linkdin[[#This Row],[PostDate]])</f>
        <v>2022</v>
      </c>
    </row>
    <row r="842" spans="1:12" x14ac:dyDescent="0.55000000000000004">
      <c r="A842" s="2">
        <v>44642</v>
      </c>
      <c r="B842" s="1" t="s">
        <v>275</v>
      </c>
      <c r="C842" s="1" t="s">
        <v>245</v>
      </c>
      <c r="D842">
        <v>16</v>
      </c>
      <c r="E842">
        <v>911</v>
      </c>
      <c r="F842">
        <v>16</v>
      </c>
      <c r="G842">
        <v>0</v>
      </c>
      <c r="H842">
        <v>1397</v>
      </c>
      <c r="I842">
        <v>3.5126234906695939</v>
      </c>
      <c r="J842" s="1" t="s">
        <v>228</v>
      </c>
      <c r="K842">
        <v>22</v>
      </c>
      <c r="L842">
        <f>YEAR(Linkdin[[#This Row],[PostDate]])</f>
        <v>2022</v>
      </c>
    </row>
    <row r="843" spans="1:12" x14ac:dyDescent="0.55000000000000004">
      <c r="A843" s="2">
        <v>44630</v>
      </c>
      <c r="B843" s="1" t="s">
        <v>272</v>
      </c>
      <c r="C843" s="1" t="s">
        <v>230</v>
      </c>
      <c r="D843">
        <v>10</v>
      </c>
      <c r="E843">
        <v>887</v>
      </c>
      <c r="F843">
        <v>29</v>
      </c>
      <c r="G843">
        <v>0</v>
      </c>
      <c r="H843">
        <v>1872</v>
      </c>
      <c r="I843">
        <v>4.3968432919954914</v>
      </c>
      <c r="J843" s="1" t="s">
        <v>233</v>
      </c>
      <c r="K843">
        <v>31</v>
      </c>
      <c r="L843">
        <f>YEAR(Linkdin[[#This Row],[PostDate]])</f>
        <v>2022</v>
      </c>
    </row>
    <row r="844" spans="1:12" x14ac:dyDescent="0.55000000000000004">
      <c r="A844" s="2">
        <v>44566</v>
      </c>
      <c r="B844" s="1" t="s">
        <v>229</v>
      </c>
      <c r="C844" s="1" t="s">
        <v>230</v>
      </c>
      <c r="D844">
        <v>10</v>
      </c>
      <c r="E844">
        <v>503</v>
      </c>
      <c r="F844">
        <v>20</v>
      </c>
      <c r="G844">
        <v>0</v>
      </c>
      <c r="H844">
        <v>1777</v>
      </c>
      <c r="I844">
        <v>5.964214711729622</v>
      </c>
      <c r="J844" s="1" t="s">
        <v>231</v>
      </c>
      <c r="K844">
        <v>11</v>
      </c>
      <c r="L844">
        <f>YEAR(Linkdin[[#This Row],[PostDate]])</f>
        <v>2022</v>
      </c>
    </row>
    <row r="845" spans="1:12" x14ac:dyDescent="0.55000000000000004">
      <c r="A845" s="2">
        <v>44644</v>
      </c>
      <c r="B845" s="1" t="s">
        <v>276</v>
      </c>
      <c r="C845" s="1" t="s">
        <v>237</v>
      </c>
      <c r="D845">
        <v>14</v>
      </c>
      <c r="E845">
        <v>916</v>
      </c>
      <c r="F845">
        <v>19</v>
      </c>
      <c r="G845">
        <v>0</v>
      </c>
      <c r="H845">
        <v>1575</v>
      </c>
      <c r="I845">
        <v>3.6026200873362448</v>
      </c>
      <c r="J845" s="1" t="s">
        <v>233</v>
      </c>
      <c r="K845">
        <v>24</v>
      </c>
      <c r="L845">
        <f>YEAR(Linkdin[[#This Row],[PostDate]])</f>
        <v>2022</v>
      </c>
    </row>
    <row r="846" spans="1:12" x14ac:dyDescent="0.55000000000000004">
      <c r="A846" s="2">
        <v>44669</v>
      </c>
      <c r="B846" s="1" t="s">
        <v>286</v>
      </c>
      <c r="C846" s="1" t="s">
        <v>245</v>
      </c>
      <c r="D846">
        <v>44</v>
      </c>
      <c r="E846">
        <v>990</v>
      </c>
      <c r="F846">
        <v>33</v>
      </c>
      <c r="G846">
        <v>0</v>
      </c>
      <c r="H846">
        <v>3686</v>
      </c>
      <c r="I846">
        <v>7.7777777777777777</v>
      </c>
      <c r="J846" s="1" t="s">
        <v>226</v>
      </c>
      <c r="K846">
        <v>30</v>
      </c>
      <c r="L846">
        <f>YEAR(Linkdin[[#This Row],[PostDate]])</f>
        <v>2022</v>
      </c>
    </row>
    <row r="847" spans="1:12" x14ac:dyDescent="0.55000000000000004">
      <c r="A847" s="2">
        <v>44831</v>
      </c>
      <c r="B847" s="1" t="s">
        <v>331</v>
      </c>
      <c r="C847" s="1" t="s">
        <v>225</v>
      </c>
      <c r="D847">
        <v>59</v>
      </c>
      <c r="E847">
        <v>3724</v>
      </c>
      <c r="F847">
        <v>415</v>
      </c>
      <c r="G847">
        <v>6</v>
      </c>
      <c r="H847">
        <v>46475</v>
      </c>
      <c r="I847">
        <v>12.889366272824921</v>
      </c>
      <c r="J847" s="1" t="s">
        <v>228</v>
      </c>
      <c r="K847">
        <v>41</v>
      </c>
      <c r="L847">
        <f>YEAR(Linkdin[[#This Row],[PostDate]])</f>
        <v>2022</v>
      </c>
    </row>
    <row r="848" spans="1:12" x14ac:dyDescent="0.55000000000000004">
      <c r="A848" s="2">
        <v>44826</v>
      </c>
      <c r="B848" s="1" t="s">
        <v>330</v>
      </c>
      <c r="C848" s="1" t="s">
        <v>222</v>
      </c>
      <c r="D848">
        <v>40</v>
      </c>
      <c r="E848">
        <v>3120</v>
      </c>
      <c r="F848">
        <v>556</v>
      </c>
      <c r="G848">
        <v>31</v>
      </c>
      <c r="H848">
        <v>66502</v>
      </c>
      <c r="I848">
        <v>20.09615384615385</v>
      </c>
      <c r="J848" s="1" t="s">
        <v>233</v>
      </c>
      <c r="K848">
        <v>23</v>
      </c>
      <c r="L848">
        <f>YEAR(Linkdin[[#This Row],[PostDate]])</f>
        <v>2022</v>
      </c>
    </row>
    <row r="849" spans="1:12" x14ac:dyDescent="0.55000000000000004">
      <c r="A849" s="2">
        <v>44749</v>
      </c>
      <c r="B849" s="1" t="s">
        <v>308</v>
      </c>
      <c r="C849" s="1" t="s">
        <v>245</v>
      </c>
      <c r="D849">
        <v>8</v>
      </c>
      <c r="E849">
        <v>1321</v>
      </c>
      <c r="F849">
        <v>12</v>
      </c>
      <c r="G849">
        <v>0</v>
      </c>
      <c r="H849">
        <v>692</v>
      </c>
      <c r="I849">
        <v>1.5140045420136261</v>
      </c>
      <c r="J849" s="1" t="s">
        <v>233</v>
      </c>
      <c r="K849">
        <v>21</v>
      </c>
      <c r="L849">
        <f>YEAR(Linkdin[[#This Row],[PostDate]])</f>
        <v>2022</v>
      </c>
    </row>
    <row r="850" spans="1:12" x14ac:dyDescent="0.55000000000000004">
      <c r="A850" s="2">
        <v>44719</v>
      </c>
      <c r="B850" s="1" t="s">
        <v>299</v>
      </c>
      <c r="C850" s="1" t="s">
        <v>225</v>
      </c>
      <c r="D850">
        <v>3</v>
      </c>
      <c r="E850">
        <v>1110</v>
      </c>
      <c r="F850">
        <v>21</v>
      </c>
      <c r="G850">
        <v>0</v>
      </c>
      <c r="H850">
        <v>1405</v>
      </c>
      <c r="I850">
        <v>2.1621621621621618</v>
      </c>
      <c r="J850" s="1" t="s">
        <v>228</v>
      </c>
      <c r="K850">
        <v>24</v>
      </c>
      <c r="L850">
        <f>YEAR(Linkdin[[#This Row],[PostDate]])</f>
        <v>2022</v>
      </c>
    </row>
    <row r="851" spans="1:12" x14ac:dyDescent="0.55000000000000004">
      <c r="A851" s="2">
        <v>44747</v>
      </c>
      <c r="B851" s="1" t="s">
        <v>307</v>
      </c>
      <c r="C851" s="1" t="s">
        <v>245</v>
      </c>
      <c r="D851">
        <v>13</v>
      </c>
      <c r="E851">
        <v>1308</v>
      </c>
      <c r="F851">
        <v>27</v>
      </c>
      <c r="G851">
        <v>0</v>
      </c>
      <c r="H851">
        <v>1894</v>
      </c>
      <c r="I851">
        <v>3.0581039755351682</v>
      </c>
      <c r="J851" s="1" t="s">
        <v>228</v>
      </c>
      <c r="K851">
        <v>30</v>
      </c>
      <c r="L851">
        <f>YEAR(Linkdin[[#This Row],[PostDate]])</f>
        <v>2022</v>
      </c>
    </row>
    <row r="852" spans="1:12" x14ac:dyDescent="0.55000000000000004">
      <c r="A852" s="2">
        <v>44805</v>
      </c>
      <c r="B852" s="1" t="s">
        <v>324</v>
      </c>
      <c r="C852" s="1" t="s">
        <v>237</v>
      </c>
      <c r="D852">
        <v>13</v>
      </c>
      <c r="E852">
        <v>2623</v>
      </c>
      <c r="F852">
        <v>16</v>
      </c>
      <c r="G852">
        <v>0</v>
      </c>
      <c r="H852">
        <v>1948</v>
      </c>
      <c r="I852">
        <v>1.1056042699199391</v>
      </c>
      <c r="J852" s="1" t="s">
        <v>233</v>
      </c>
      <c r="K852">
        <v>27</v>
      </c>
      <c r="L852">
        <f>YEAR(Linkdin[[#This Row],[PostDate]])</f>
        <v>2022</v>
      </c>
    </row>
    <row r="853" spans="1:12" x14ac:dyDescent="0.55000000000000004">
      <c r="A853" s="2">
        <v>44568</v>
      </c>
      <c r="B853" s="1" t="s">
        <v>234</v>
      </c>
      <c r="C853" s="1" t="s">
        <v>225</v>
      </c>
      <c r="D853">
        <v>8</v>
      </c>
      <c r="E853">
        <v>513</v>
      </c>
      <c r="F853">
        <v>20</v>
      </c>
      <c r="G853">
        <v>0</v>
      </c>
      <c r="H853">
        <v>1249</v>
      </c>
      <c r="I853">
        <v>5.4580896686159841</v>
      </c>
      <c r="J853" s="1" t="s">
        <v>235</v>
      </c>
      <c r="K853">
        <v>12</v>
      </c>
      <c r="L853">
        <f>YEAR(Linkdin[[#This Row],[PostDate]])</f>
        <v>2022</v>
      </c>
    </row>
    <row r="854" spans="1:12" x14ac:dyDescent="0.55000000000000004">
      <c r="A854" s="2">
        <v>44589</v>
      </c>
      <c r="B854" s="1" t="s">
        <v>259</v>
      </c>
      <c r="C854" s="1" t="s">
        <v>245</v>
      </c>
      <c r="D854">
        <v>12</v>
      </c>
      <c r="E854">
        <v>573</v>
      </c>
      <c r="F854">
        <v>17</v>
      </c>
      <c r="G854">
        <v>0</v>
      </c>
      <c r="H854">
        <v>1683</v>
      </c>
      <c r="I854">
        <v>5.0610820244328103</v>
      </c>
      <c r="J854" s="1" t="s">
        <v>235</v>
      </c>
      <c r="K854">
        <v>28</v>
      </c>
      <c r="L854">
        <f>YEAR(Linkdin[[#This Row],[PostDate]])</f>
        <v>2022</v>
      </c>
    </row>
    <row r="855" spans="1:12" x14ac:dyDescent="0.55000000000000004">
      <c r="A855" s="2">
        <v>44594</v>
      </c>
      <c r="B855" s="1" t="s">
        <v>264</v>
      </c>
      <c r="C855" s="1" t="s">
        <v>222</v>
      </c>
      <c r="D855">
        <v>27</v>
      </c>
      <c r="E855">
        <v>581</v>
      </c>
      <c r="F855">
        <v>47</v>
      </c>
      <c r="G855">
        <v>0</v>
      </c>
      <c r="H855">
        <v>4396</v>
      </c>
      <c r="I855">
        <v>12.736660929432009</v>
      </c>
      <c r="J855" s="1" t="s">
        <v>231</v>
      </c>
      <c r="K855">
        <v>34</v>
      </c>
      <c r="L855">
        <f>YEAR(Linkdin[[#This Row],[PostDate]])</f>
        <v>2022</v>
      </c>
    </row>
    <row r="856" spans="1:12" x14ac:dyDescent="0.55000000000000004">
      <c r="A856" s="2">
        <v>44574</v>
      </c>
      <c r="B856" s="1" t="s">
        <v>243</v>
      </c>
      <c r="C856" s="1" t="s">
        <v>225</v>
      </c>
      <c r="D856">
        <v>1</v>
      </c>
      <c r="E856">
        <v>541</v>
      </c>
      <c r="F856">
        <v>6</v>
      </c>
      <c r="G856">
        <v>0</v>
      </c>
      <c r="H856">
        <v>397</v>
      </c>
      <c r="I856">
        <v>1.2939001848428839</v>
      </c>
      <c r="J856" s="1" t="s">
        <v>233</v>
      </c>
      <c r="K856">
        <v>32</v>
      </c>
      <c r="L856">
        <f>YEAR(Linkdin[[#This Row],[PostDate]])</f>
        <v>2022</v>
      </c>
    </row>
    <row r="857" spans="1:12" x14ac:dyDescent="0.55000000000000004">
      <c r="A857" s="2">
        <v>44929</v>
      </c>
      <c r="B857" s="1" t="s">
        <v>367</v>
      </c>
      <c r="C857" s="1" t="s">
        <v>225</v>
      </c>
      <c r="D857">
        <v>18</v>
      </c>
      <c r="E857">
        <v>8532</v>
      </c>
      <c r="F857">
        <v>93</v>
      </c>
      <c r="G857">
        <v>1</v>
      </c>
      <c r="H857">
        <v>6255</v>
      </c>
      <c r="I857">
        <v>1.312705110173465</v>
      </c>
      <c r="J857" s="1" t="s">
        <v>228</v>
      </c>
      <c r="K857">
        <v>54</v>
      </c>
      <c r="L857">
        <f>YEAR(Linkdin[[#This Row],[PostDate]])</f>
        <v>2023</v>
      </c>
    </row>
    <row r="858" spans="1:12" x14ac:dyDescent="0.55000000000000004">
      <c r="A858" s="2">
        <v>44923</v>
      </c>
      <c r="B858" s="1" t="s">
        <v>365</v>
      </c>
      <c r="C858" s="1" t="s">
        <v>317</v>
      </c>
      <c r="D858">
        <v>24</v>
      </c>
      <c r="E858">
        <v>7801</v>
      </c>
      <c r="F858">
        <v>122</v>
      </c>
      <c r="G858">
        <v>1</v>
      </c>
      <c r="H858">
        <v>12204</v>
      </c>
      <c r="I858">
        <v>1.884373798230996</v>
      </c>
      <c r="J858" s="1" t="s">
        <v>231</v>
      </c>
      <c r="K858">
        <v>39</v>
      </c>
      <c r="L858">
        <f>YEAR(Linkdin[[#This Row],[PostDate]])</f>
        <v>2022</v>
      </c>
    </row>
    <row r="859" spans="1:12" x14ac:dyDescent="0.55000000000000004">
      <c r="A859" s="2">
        <v>44576</v>
      </c>
      <c r="B859" s="1" t="s">
        <v>246</v>
      </c>
      <c r="C859" s="1" t="s">
        <v>245</v>
      </c>
      <c r="D859">
        <v>16</v>
      </c>
      <c r="E859">
        <v>547</v>
      </c>
      <c r="F859">
        <v>22</v>
      </c>
      <c r="G859">
        <v>0</v>
      </c>
      <c r="H859">
        <v>1561</v>
      </c>
      <c r="I859">
        <v>6.9469835466179157</v>
      </c>
      <c r="J859" s="1" t="s">
        <v>223</v>
      </c>
      <c r="K859">
        <v>29</v>
      </c>
      <c r="L859">
        <f>YEAR(Linkdin[[#This Row],[PostDate]])</f>
        <v>2022</v>
      </c>
    </row>
    <row r="860" spans="1:12" x14ac:dyDescent="0.55000000000000004">
      <c r="A860" s="2">
        <v>44686</v>
      </c>
      <c r="B860" s="1" t="s">
        <v>292</v>
      </c>
      <c r="C860" s="1" t="s">
        <v>237</v>
      </c>
      <c r="D860">
        <v>6</v>
      </c>
      <c r="E860">
        <v>1034</v>
      </c>
      <c r="F860">
        <v>8</v>
      </c>
      <c r="G860">
        <v>0</v>
      </c>
      <c r="H860">
        <v>620</v>
      </c>
      <c r="I860">
        <v>1.353965183752418</v>
      </c>
      <c r="J860" s="1" t="s">
        <v>233</v>
      </c>
      <c r="K860">
        <v>14</v>
      </c>
      <c r="L860">
        <f>YEAR(Linkdin[[#This Row],[PostDate]])</f>
        <v>2022</v>
      </c>
    </row>
    <row r="861" spans="1:12" x14ac:dyDescent="0.55000000000000004">
      <c r="A861" s="2">
        <v>44910</v>
      </c>
      <c r="B861" s="1" t="s">
        <v>360</v>
      </c>
      <c r="C861" s="1" t="s">
        <v>317</v>
      </c>
      <c r="D861">
        <v>19</v>
      </c>
      <c r="E861">
        <v>7355</v>
      </c>
      <c r="F861">
        <v>67</v>
      </c>
      <c r="G861">
        <v>0</v>
      </c>
      <c r="H861">
        <v>22677</v>
      </c>
      <c r="I861">
        <v>1.169272603670972</v>
      </c>
      <c r="J861" s="1" t="s">
        <v>233</v>
      </c>
      <c r="K861">
        <v>31</v>
      </c>
      <c r="L861">
        <f>YEAR(Linkdin[[#This Row],[PostDate]])</f>
        <v>2022</v>
      </c>
    </row>
    <row r="862" spans="1:12" x14ac:dyDescent="0.55000000000000004">
      <c r="A862" s="2">
        <v>44938</v>
      </c>
      <c r="B862" s="1" t="s">
        <v>372</v>
      </c>
      <c r="C862" s="1" t="s">
        <v>317</v>
      </c>
      <c r="D862">
        <v>64</v>
      </c>
      <c r="E862">
        <v>8954</v>
      </c>
      <c r="F862">
        <v>179</v>
      </c>
      <c r="G862">
        <v>2</v>
      </c>
      <c r="H862">
        <v>13825</v>
      </c>
      <c r="I862">
        <v>2.736207281661827</v>
      </c>
      <c r="J862" s="1" t="s">
        <v>233</v>
      </c>
      <c r="K862">
        <v>19</v>
      </c>
      <c r="L862">
        <f>YEAR(Linkdin[[#This Row],[PostDate]])</f>
        <v>2023</v>
      </c>
    </row>
    <row r="863" spans="1:12" x14ac:dyDescent="0.55000000000000004">
      <c r="A863" s="2">
        <v>44628</v>
      </c>
      <c r="B863" s="1" t="s">
        <v>271</v>
      </c>
      <c r="C863" s="1" t="s">
        <v>245</v>
      </c>
      <c r="D863">
        <v>5</v>
      </c>
      <c r="E863">
        <v>880</v>
      </c>
      <c r="F863">
        <v>16</v>
      </c>
      <c r="G863">
        <v>0</v>
      </c>
      <c r="H863">
        <v>654</v>
      </c>
      <c r="I863">
        <v>2.3863636363636371</v>
      </c>
      <c r="J863" s="1" t="s">
        <v>228</v>
      </c>
      <c r="K863">
        <v>20</v>
      </c>
      <c r="L863">
        <f>YEAR(Linkdin[[#This Row],[PostDate]])</f>
        <v>2022</v>
      </c>
    </row>
    <row r="864" spans="1:12" x14ac:dyDescent="0.55000000000000004">
      <c r="A864" s="2">
        <v>44930</v>
      </c>
      <c r="B864" s="1" t="s">
        <v>368</v>
      </c>
      <c r="C864" s="1" t="s">
        <v>317</v>
      </c>
      <c r="D864">
        <v>48</v>
      </c>
      <c r="E864">
        <v>8574</v>
      </c>
      <c r="F864">
        <v>208</v>
      </c>
      <c r="G864">
        <v>2</v>
      </c>
      <c r="H864">
        <v>28901</v>
      </c>
      <c r="I864">
        <v>3.0090972708187542</v>
      </c>
      <c r="J864" s="1" t="s">
        <v>231</v>
      </c>
      <c r="K864">
        <v>29</v>
      </c>
      <c r="L864">
        <f>YEAR(Linkdin[[#This Row],[PostDate]])</f>
        <v>2023</v>
      </c>
    </row>
    <row r="865" spans="1:12" x14ac:dyDescent="0.55000000000000004">
      <c r="A865" s="2">
        <v>44733</v>
      </c>
      <c r="B865" s="1" t="s">
        <v>303</v>
      </c>
      <c r="C865" s="1" t="s">
        <v>225</v>
      </c>
      <c r="D865">
        <v>9</v>
      </c>
      <c r="E865">
        <v>1165</v>
      </c>
      <c r="F865">
        <v>12</v>
      </c>
      <c r="G865">
        <v>0</v>
      </c>
      <c r="H865">
        <v>1240</v>
      </c>
      <c r="I865">
        <v>1.8025751072961369</v>
      </c>
      <c r="J865" s="1" t="s">
        <v>228</v>
      </c>
      <c r="K865">
        <v>54</v>
      </c>
      <c r="L865">
        <f>YEAR(Linkdin[[#This Row],[PostDate]])</f>
        <v>2022</v>
      </c>
    </row>
    <row r="866" spans="1:12" x14ac:dyDescent="0.55000000000000004">
      <c r="A866" s="2">
        <v>44754</v>
      </c>
      <c r="B866" s="1" t="s">
        <v>309</v>
      </c>
      <c r="C866" s="1" t="s">
        <v>222</v>
      </c>
      <c r="D866">
        <v>43</v>
      </c>
      <c r="E866">
        <v>1340</v>
      </c>
      <c r="F866">
        <v>161</v>
      </c>
      <c r="G866">
        <v>6</v>
      </c>
      <c r="H866">
        <v>13436</v>
      </c>
      <c r="I866">
        <v>15.671641791044779</v>
      </c>
      <c r="J866" s="1" t="s">
        <v>228</v>
      </c>
      <c r="K866">
        <v>34</v>
      </c>
      <c r="L866">
        <f>YEAR(Linkdin[[#This Row],[PostDate]])</f>
        <v>2022</v>
      </c>
    </row>
    <row r="867" spans="1:12" x14ac:dyDescent="0.55000000000000004">
      <c r="A867" s="2">
        <v>44742</v>
      </c>
      <c r="B867" s="1" t="s">
        <v>306</v>
      </c>
      <c r="C867" s="1" t="s">
        <v>225</v>
      </c>
      <c r="D867">
        <v>6</v>
      </c>
      <c r="E867">
        <v>1282</v>
      </c>
      <c r="F867">
        <v>13</v>
      </c>
      <c r="G867">
        <v>0</v>
      </c>
      <c r="H867">
        <v>1305</v>
      </c>
      <c r="I867">
        <v>1.482059282371295</v>
      </c>
      <c r="J867" s="1" t="s">
        <v>233</v>
      </c>
      <c r="K867">
        <v>25</v>
      </c>
      <c r="L867">
        <f>YEAR(Linkdin[[#This Row],[PostDate]])</f>
        <v>2022</v>
      </c>
    </row>
    <row r="868" spans="1:12" x14ac:dyDescent="0.55000000000000004">
      <c r="A868" s="2">
        <v>44568</v>
      </c>
      <c r="B868" s="1" t="s">
        <v>234</v>
      </c>
      <c r="C868" s="1" t="s">
        <v>225</v>
      </c>
      <c r="D868">
        <v>8</v>
      </c>
      <c r="E868">
        <v>513</v>
      </c>
      <c r="F868">
        <v>20</v>
      </c>
      <c r="G868">
        <v>0</v>
      </c>
      <c r="H868">
        <v>1249</v>
      </c>
      <c r="I868">
        <v>5.4580896686159841</v>
      </c>
      <c r="J868" s="1" t="s">
        <v>235</v>
      </c>
      <c r="K868">
        <v>12</v>
      </c>
      <c r="L868">
        <f>YEAR(Linkdin[[#This Row],[PostDate]])</f>
        <v>2022</v>
      </c>
    </row>
    <row r="869" spans="1:12" x14ac:dyDescent="0.55000000000000004">
      <c r="A869" s="2">
        <v>44783</v>
      </c>
      <c r="B869" s="1" t="s">
        <v>316</v>
      </c>
      <c r="C869" s="1" t="s">
        <v>317</v>
      </c>
      <c r="D869">
        <v>38</v>
      </c>
      <c r="E869">
        <v>2175</v>
      </c>
      <c r="F869">
        <v>45</v>
      </c>
      <c r="G869">
        <v>0</v>
      </c>
      <c r="H869">
        <v>6151</v>
      </c>
      <c r="I869">
        <v>3.8160919540229878</v>
      </c>
      <c r="J869" s="1" t="s">
        <v>231</v>
      </c>
      <c r="K869">
        <v>30</v>
      </c>
      <c r="L869">
        <f>YEAR(Linkdin[[#This Row],[PostDate]])</f>
        <v>2022</v>
      </c>
    </row>
    <row r="870" spans="1:12" x14ac:dyDescent="0.55000000000000004">
      <c r="A870" s="2">
        <v>44594</v>
      </c>
      <c r="B870" s="1" t="s">
        <v>264</v>
      </c>
      <c r="C870" s="1" t="s">
        <v>222</v>
      </c>
      <c r="D870">
        <v>27</v>
      </c>
      <c r="E870">
        <v>581</v>
      </c>
      <c r="F870">
        <v>47</v>
      </c>
      <c r="G870">
        <v>0</v>
      </c>
      <c r="H870">
        <v>4396</v>
      </c>
      <c r="I870">
        <v>12.736660929432009</v>
      </c>
      <c r="J870" s="1" t="s">
        <v>231</v>
      </c>
      <c r="K870">
        <v>34</v>
      </c>
      <c r="L870">
        <f>YEAR(Linkdin[[#This Row],[PostDate]])</f>
        <v>2022</v>
      </c>
    </row>
    <row r="871" spans="1:12" x14ac:dyDescent="0.55000000000000004">
      <c r="A871" s="2">
        <v>44570</v>
      </c>
      <c r="B871" s="1" t="s">
        <v>238</v>
      </c>
      <c r="C871" s="1" t="s">
        <v>225</v>
      </c>
      <c r="D871">
        <v>19</v>
      </c>
      <c r="E871">
        <v>522</v>
      </c>
      <c r="F871">
        <v>54</v>
      </c>
      <c r="G871">
        <v>0</v>
      </c>
      <c r="H871">
        <v>4896</v>
      </c>
      <c r="I871">
        <v>13.98467432950191</v>
      </c>
      <c r="J871" s="1" t="s">
        <v>53</v>
      </c>
      <c r="K871">
        <v>17</v>
      </c>
      <c r="L871">
        <f>YEAR(Linkdin[[#This Row],[PostDate]])</f>
        <v>2022</v>
      </c>
    </row>
    <row r="872" spans="1:12" x14ac:dyDescent="0.55000000000000004">
      <c r="A872" s="2">
        <v>44719</v>
      </c>
      <c r="B872" s="1" t="s">
        <v>299</v>
      </c>
      <c r="C872" s="1" t="s">
        <v>225</v>
      </c>
      <c r="D872">
        <v>3</v>
      </c>
      <c r="E872">
        <v>1110</v>
      </c>
      <c r="F872">
        <v>21</v>
      </c>
      <c r="G872">
        <v>0</v>
      </c>
      <c r="H872">
        <v>1405</v>
      </c>
      <c r="I872">
        <v>2.1621621621621618</v>
      </c>
      <c r="J872" s="1" t="s">
        <v>228</v>
      </c>
      <c r="K872">
        <v>24</v>
      </c>
      <c r="L872">
        <f>YEAR(Linkdin[[#This Row],[PostDate]])</f>
        <v>2022</v>
      </c>
    </row>
    <row r="873" spans="1:12" x14ac:dyDescent="0.55000000000000004">
      <c r="A873" s="2">
        <v>44778</v>
      </c>
      <c r="B873" s="1" t="s">
        <v>314</v>
      </c>
      <c r="C873" s="1" t="s">
        <v>222</v>
      </c>
      <c r="D873">
        <v>34</v>
      </c>
      <c r="E873">
        <v>1871</v>
      </c>
      <c r="F873">
        <v>119</v>
      </c>
      <c r="G873">
        <v>0</v>
      </c>
      <c r="H873">
        <v>13420</v>
      </c>
      <c r="I873">
        <v>8.1774452164617841</v>
      </c>
      <c r="J873" s="1" t="s">
        <v>235</v>
      </c>
      <c r="K873">
        <v>42</v>
      </c>
      <c r="L873">
        <f>YEAR(Linkdin[[#This Row],[PostDate]])</f>
        <v>2022</v>
      </c>
    </row>
    <row r="874" spans="1:12" x14ac:dyDescent="0.55000000000000004">
      <c r="A874" s="2">
        <v>44649</v>
      </c>
      <c r="B874" s="1" t="s">
        <v>277</v>
      </c>
      <c r="C874" s="1" t="s">
        <v>245</v>
      </c>
      <c r="D874">
        <v>11</v>
      </c>
      <c r="E874">
        <v>921</v>
      </c>
      <c r="F874">
        <v>13</v>
      </c>
      <c r="G874">
        <v>0</v>
      </c>
      <c r="H874">
        <v>1634</v>
      </c>
      <c r="I874">
        <v>2.6058631921824111</v>
      </c>
      <c r="J874" s="1" t="s">
        <v>228</v>
      </c>
      <c r="K874">
        <v>14</v>
      </c>
      <c r="L874">
        <f>YEAR(Linkdin[[#This Row],[PostDate]])</f>
        <v>2022</v>
      </c>
    </row>
    <row r="875" spans="1:12" x14ac:dyDescent="0.55000000000000004">
      <c r="A875" s="2">
        <v>44712</v>
      </c>
      <c r="B875" s="1" t="s">
        <v>297</v>
      </c>
      <c r="C875" s="1" t="s">
        <v>237</v>
      </c>
      <c r="D875">
        <v>2</v>
      </c>
      <c r="E875">
        <v>1074</v>
      </c>
      <c r="F875">
        <v>9</v>
      </c>
      <c r="G875">
        <v>0</v>
      </c>
      <c r="H875">
        <v>501</v>
      </c>
      <c r="I875">
        <v>1.0242085661080069</v>
      </c>
      <c r="J875" s="1" t="s">
        <v>228</v>
      </c>
      <c r="K875">
        <v>17</v>
      </c>
      <c r="L875">
        <f>YEAR(Linkdin[[#This Row],[PostDate]])</f>
        <v>2022</v>
      </c>
    </row>
    <row r="876" spans="1:12" x14ac:dyDescent="0.55000000000000004">
      <c r="A876" s="2">
        <v>44623</v>
      </c>
      <c r="B876" s="1" t="s">
        <v>270</v>
      </c>
      <c r="C876" s="1" t="s">
        <v>230</v>
      </c>
      <c r="D876">
        <v>5</v>
      </c>
      <c r="E876">
        <v>874</v>
      </c>
      <c r="F876">
        <v>15</v>
      </c>
      <c r="G876">
        <v>0</v>
      </c>
      <c r="H876">
        <v>744</v>
      </c>
      <c r="I876">
        <v>2.2883295194508011</v>
      </c>
      <c r="J876" s="1" t="s">
        <v>233</v>
      </c>
      <c r="K876">
        <v>17</v>
      </c>
      <c r="L876">
        <f>YEAR(Linkdin[[#This Row],[PostDate]])</f>
        <v>2022</v>
      </c>
    </row>
    <row r="877" spans="1:12" x14ac:dyDescent="0.55000000000000004">
      <c r="A877" s="2">
        <v>44783</v>
      </c>
      <c r="B877" s="1" t="s">
        <v>316</v>
      </c>
      <c r="C877" s="1" t="s">
        <v>317</v>
      </c>
      <c r="D877">
        <v>38</v>
      </c>
      <c r="E877">
        <v>2175</v>
      </c>
      <c r="F877">
        <v>45</v>
      </c>
      <c r="G877">
        <v>0</v>
      </c>
      <c r="H877">
        <v>6151</v>
      </c>
      <c r="I877">
        <v>3.8160919540229878</v>
      </c>
      <c r="J877" s="1" t="s">
        <v>231</v>
      </c>
      <c r="K877">
        <v>30</v>
      </c>
      <c r="L877">
        <f>YEAR(Linkdin[[#This Row],[PostDate]])</f>
        <v>2022</v>
      </c>
    </row>
    <row r="878" spans="1:12" x14ac:dyDescent="0.55000000000000004">
      <c r="A878" s="2">
        <v>44578</v>
      </c>
      <c r="B878" s="1" t="s">
        <v>248</v>
      </c>
      <c r="C878" s="1" t="s">
        <v>225</v>
      </c>
      <c r="D878">
        <v>4</v>
      </c>
      <c r="E878">
        <v>550</v>
      </c>
      <c r="F878">
        <v>23</v>
      </c>
      <c r="G878">
        <v>0</v>
      </c>
      <c r="H878">
        <v>1775</v>
      </c>
      <c r="I878">
        <v>4.9090909090909092</v>
      </c>
      <c r="J878" s="1" t="s">
        <v>226</v>
      </c>
      <c r="K878">
        <v>28</v>
      </c>
      <c r="L878">
        <f>YEAR(Linkdin[[#This Row],[PostDate]])</f>
        <v>2022</v>
      </c>
    </row>
    <row r="879" spans="1:12" x14ac:dyDescent="0.55000000000000004">
      <c r="A879" s="2">
        <v>44665</v>
      </c>
      <c r="B879" s="1" t="s">
        <v>285</v>
      </c>
      <c r="C879" s="1" t="s">
        <v>237</v>
      </c>
      <c r="D879">
        <v>40</v>
      </c>
      <c r="E879">
        <v>980</v>
      </c>
      <c r="F879">
        <v>33</v>
      </c>
      <c r="G879">
        <v>0</v>
      </c>
      <c r="H879">
        <v>2824</v>
      </c>
      <c r="I879">
        <v>7.4489795918367356</v>
      </c>
      <c r="J879" s="1" t="s">
        <v>233</v>
      </c>
      <c r="K879">
        <v>29</v>
      </c>
      <c r="L879">
        <f>YEAR(Linkdin[[#This Row],[PostDate]])</f>
        <v>2022</v>
      </c>
    </row>
    <row r="880" spans="1:12" x14ac:dyDescent="0.55000000000000004">
      <c r="A880" s="2">
        <v>44798</v>
      </c>
      <c r="B880" s="1" t="s">
        <v>322</v>
      </c>
      <c r="C880" s="1" t="s">
        <v>222</v>
      </c>
      <c r="D880">
        <v>23</v>
      </c>
      <c r="E880">
        <v>2483</v>
      </c>
      <c r="F880">
        <v>47</v>
      </c>
      <c r="G880">
        <v>0</v>
      </c>
      <c r="H880">
        <v>3946</v>
      </c>
      <c r="I880">
        <v>2.8191703584373742</v>
      </c>
      <c r="J880" s="1" t="s">
        <v>233</v>
      </c>
      <c r="K880">
        <v>44</v>
      </c>
      <c r="L880">
        <f>YEAR(Linkdin[[#This Row],[PostDate]])</f>
        <v>2022</v>
      </c>
    </row>
    <row r="881" spans="1:12" x14ac:dyDescent="0.55000000000000004">
      <c r="A881" s="2">
        <v>44591</v>
      </c>
      <c r="B881" s="1" t="s">
        <v>261</v>
      </c>
      <c r="C881" s="1" t="s">
        <v>230</v>
      </c>
      <c r="D881">
        <v>2</v>
      </c>
      <c r="E881">
        <v>573</v>
      </c>
      <c r="F881">
        <v>16</v>
      </c>
      <c r="G881">
        <v>0</v>
      </c>
      <c r="H881">
        <v>801</v>
      </c>
      <c r="I881">
        <v>3.1413612565445019</v>
      </c>
      <c r="J881" s="1" t="s">
        <v>53</v>
      </c>
      <c r="K881">
        <v>13</v>
      </c>
      <c r="L881">
        <f>YEAR(Linkdin[[#This Row],[PostDate]])</f>
        <v>2022</v>
      </c>
    </row>
    <row r="882" spans="1:12" x14ac:dyDescent="0.55000000000000004">
      <c r="A882" s="2">
        <v>44582</v>
      </c>
      <c r="B882" s="1" t="s">
        <v>252</v>
      </c>
      <c r="C882" s="1" t="s">
        <v>225</v>
      </c>
      <c r="D882">
        <v>19</v>
      </c>
      <c r="E882">
        <v>550</v>
      </c>
      <c r="F882">
        <v>32</v>
      </c>
      <c r="G882">
        <v>0</v>
      </c>
      <c r="H882">
        <v>1948</v>
      </c>
      <c r="I882">
        <v>9.2727272727272734</v>
      </c>
      <c r="J882" s="1" t="s">
        <v>235</v>
      </c>
      <c r="K882">
        <v>28</v>
      </c>
      <c r="L882">
        <f>YEAR(Linkdin[[#This Row],[PostDate]])</f>
        <v>2022</v>
      </c>
    </row>
    <row r="883" spans="1:12" x14ac:dyDescent="0.55000000000000004">
      <c r="A883" s="2">
        <v>44580</v>
      </c>
      <c r="B883" s="1" t="s">
        <v>250</v>
      </c>
      <c r="C883" s="1" t="s">
        <v>237</v>
      </c>
      <c r="D883">
        <v>8</v>
      </c>
      <c r="E883">
        <v>549</v>
      </c>
      <c r="F883">
        <v>28</v>
      </c>
      <c r="G883">
        <v>0</v>
      </c>
      <c r="H883">
        <v>1365</v>
      </c>
      <c r="I883">
        <v>6.557377049180328</v>
      </c>
      <c r="J883" s="1" t="s">
        <v>231</v>
      </c>
      <c r="K883">
        <v>19</v>
      </c>
      <c r="L883">
        <f>YEAR(Linkdin[[#This Row],[PostDate]])</f>
        <v>2022</v>
      </c>
    </row>
    <row r="884" spans="1:12" x14ac:dyDescent="0.55000000000000004">
      <c r="A884" s="2">
        <v>44568</v>
      </c>
      <c r="B884" s="1" t="s">
        <v>234</v>
      </c>
      <c r="C884" s="1" t="s">
        <v>225</v>
      </c>
      <c r="D884">
        <v>8</v>
      </c>
      <c r="E884">
        <v>513</v>
      </c>
      <c r="F884">
        <v>20</v>
      </c>
      <c r="G884">
        <v>0</v>
      </c>
      <c r="H884">
        <v>1249</v>
      </c>
      <c r="I884">
        <v>5.4580896686159841</v>
      </c>
      <c r="J884" s="1" t="s">
        <v>235</v>
      </c>
      <c r="K884">
        <v>12</v>
      </c>
      <c r="L884">
        <f>YEAR(Linkdin[[#This Row],[PostDate]])</f>
        <v>2022</v>
      </c>
    </row>
    <row r="885" spans="1:12" x14ac:dyDescent="0.55000000000000004">
      <c r="A885" s="2">
        <v>44944</v>
      </c>
      <c r="B885" s="1" t="s">
        <v>374</v>
      </c>
      <c r="C885" s="1" t="s">
        <v>222</v>
      </c>
      <c r="D885">
        <v>20</v>
      </c>
      <c r="E885">
        <v>9579</v>
      </c>
      <c r="F885">
        <v>80</v>
      </c>
      <c r="G885">
        <v>1</v>
      </c>
      <c r="H885">
        <v>6958</v>
      </c>
      <c r="I885">
        <v>1.0543898110449941</v>
      </c>
      <c r="J885" s="1" t="s">
        <v>231</v>
      </c>
      <c r="K885">
        <v>24</v>
      </c>
      <c r="L885">
        <f>YEAR(Linkdin[[#This Row],[PostDate]])</f>
        <v>2023</v>
      </c>
    </row>
    <row r="886" spans="1:12" x14ac:dyDescent="0.55000000000000004">
      <c r="A886" s="2">
        <v>44570</v>
      </c>
      <c r="B886" s="1" t="s">
        <v>238</v>
      </c>
      <c r="C886" s="1" t="s">
        <v>225</v>
      </c>
      <c r="D886">
        <v>19</v>
      </c>
      <c r="E886">
        <v>522</v>
      </c>
      <c r="F886">
        <v>54</v>
      </c>
      <c r="G886">
        <v>0</v>
      </c>
      <c r="H886">
        <v>4896</v>
      </c>
      <c r="I886">
        <v>13.98467432950191</v>
      </c>
      <c r="J886" s="1" t="s">
        <v>53</v>
      </c>
      <c r="K886">
        <v>17</v>
      </c>
      <c r="L886">
        <f>YEAR(Linkdin[[#This Row],[PostDate]])</f>
        <v>2022</v>
      </c>
    </row>
    <row r="887" spans="1:12" x14ac:dyDescent="0.55000000000000004">
      <c r="A887" s="2">
        <v>44580</v>
      </c>
      <c r="B887" s="1" t="s">
        <v>250</v>
      </c>
      <c r="C887" s="1" t="s">
        <v>237</v>
      </c>
      <c r="D887">
        <v>8</v>
      </c>
      <c r="E887">
        <v>549</v>
      </c>
      <c r="F887">
        <v>28</v>
      </c>
      <c r="G887">
        <v>0</v>
      </c>
      <c r="H887">
        <v>1365</v>
      </c>
      <c r="I887">
        <v>6.557377049180328</v>
      </c>
      <c r="J887" s="1" t="s">
        <v>231</v>
      </c>
      <c r="K887">
        <v>19</v>
      </c>
      <c r="L887">
        <f>YEAR(Linkdin[[#This Row],[PostDate]])</f>
        <v>2022</v>
      </c>
    </row>
    <row r="888" spans="1:12" x14ac:dyDescent="0.55000000000000004">
      <c r="A888" s="2">
        <v>44789</v>
      </c>
      <c r="B888" s="1" t="s">
        <v>319</v>
      </c>
      <c r="C888" s="1" t="s">
        <v>317</v>
      </c>
      <c r="D888">
        <v>41</v>
      </c>
      <c r="E888">
        <v>2282</v>
      </c>
      <c r="F888">
        <v>72</v>
      </c>
      <c r="G888">
        <v>0</v>
      </c>
      <c r="H888">
        <v>5967</v>
      </c>
      <c r="I888">
        <v>4.9517966695880808</v>
      </c>
      <c r="J888" s="1" t="s">
        <v>228</v>
      </c>
      <c r="K888">
        <v>24</v>
      </c>
      <c r="L888">
        <f>YEAR(Linkdin[[#This Row],[PostDate]])</f>
        <v>2022</v>
      </c>
    </row>
    <row r="889" spans="1:12" x14ac:dyDescent="0.55000000000000004">
      <c r="A889" s="2">
        <v>44693</v>
      </c>
      <c r="B889" s="1" t="s">
        <v>294</v>
      </c>
      <c r="C889" s="1" t="s">
        <v>245</v>
      </c>
      <c r="D889">
        <v>14</v>
      </c>
      <c r="E889">
        <v>1044</v>
      </c>
      <c r="F889">
        <v>15</v>
      </c>
      <c r="G889">
        <v>0</v>
      </c>
      <c r="H889">
        <v>1008</v>
      </c>
      <c r="I889">
        <v>2.7777777777777781</v>
      </c>
      <c r="J889" s="1" t="s">
        <v>233</v>
      </c>
      <c r="K889">
        <v>17</v>
      </c>
      <c r="L889">
        <f>YEAR(Linkdin[[#This Row],[PostDate]])</f>
        <v>2022</v>
      </c>
    </row>
    <row r="890" spans="1:12" x14ac:dyDescent="0.55000000000000004">
      <c r="A890" s="2">
        <v>44712</v>
      </c>
      <c r="B890" s="1" t="s">
        <v>297</v>
      </c>
      <c r="C890" s="1" t="s">
        <v>237</v>
      </c>
      <c r="D890">
        <v>2</v>
      </c>
      <c r="E890">
        <v>1074</v>
      </c>
      <c r="F890">
        <v>9</v>
      </c>
      <c r="G890">
        <v>0</v>
      </c>
      <c r="H890">
        <v>501</v>
      </c>
      <c r="I890">
        <v>1.0242085661080069</v>
      </c>
      <c r="J890" s="1" t="s">
        <v>228</v>
      </c>
      <c r="K890">
        <v>17</v>
      </c>
      <c r="L890">
        <f>YEAR(Linkdin[[#This Row],[PostDate]])</f>
        <v>2022</v>
      </c>
    </row>
    <row r="891" spans="1:12" x14ac:dyDescent="0.55000000000000004">
      <c r="A891" s="2">
        <v>44570</v>
      </c>
      <c r="B891" s="1" t="s">
        <v>238</v>
      </c>
      <c r="C891" s="1" t="s">
        <v>225</v>
      </c>
      <c r="D891">
        <v>19</v>
      </c>
      <c r="E891">
        <v>522</v>
      </c>
      <c r="F891">
        <v>54</v>
      </c>
      <c r="G891">
        <v>0</v>
      </c>
      <c r="H891">
        <v>4896</v>
      </c>
      <c r="I891">
        <v>13.98467432950191</v>
      </c>
      <c r="J891" s="1" t="s">
        <v>53</v>
      </c>
      <c r="K891">
        <v>17</v>
      </c>
      <c r="L891">
        <f>YEAR(Linkdin[[#This Row],[PostDate]])</f>
        <v>2022</v>
      </c>
    </row>
    <row r="892" spans="1:12" x14ac:dyDescent="0.55000000000000004">
      <c r="A892" s="2">
        <v>44592</v>
      </c>
      <c r="B892" s="1" t="s">
        <v>262</v>
      </c>
      <c r="C892" s="1" t="s">
        <v>225</v>
      </c>
      <c r="D892">
        <v>7</v>
      </c>
      <c r="E892">
        <v>579</v>
      </c>
      <c r="F892">
        <v>13</v>
      </c>
      <c r="G892">
        <v>0</v>
      </c>
      <c r="H892">
        <v>734</v>
      </c>
      <c r="I892">
        <v>3.4542314335060449</v>
      </c>
      <c r="J892" s="1" t="s">
        <v>226</v>
      </c>
      <c r="K892">
        <v>33</v>
      </c>
      <c r="L892">
        <f>YEAR(Linkdin[[#This Row],[PostDate]])</f>
        <v>2022</v>
      </c>
    </row>
    <row r="893" spans="1:12" x14ac:dyDescent="0.55000000000000004">
      <c r="A893" s="2">
        <v>44591</v>
      </c>
      <c r="B893" s="1" t="s">
        <v>261</v>
      </c>
      <c r="C893" s="1" t="s">
        <v>230</v>
      </c>
      <c r="D893">
        <v>2</v>
      </c>
      <c r="E893">
        <v>573</v>
      </c>
      <c r="F893">
        <v>16</v>
      </c>
      <c r="G893">
        <v>0</v>
      </c>
      <c r="H893">
        <v>801</v>
      </c>
      <c r="I893">
        <v>3.1413612565445019</v>
      </c>
      <c r="J893" s="1" t="s">
        <v>53</v>
      </c>
      <c r="K893">
        <v>13</v>
      </c>
      <c r="L893">
        <f>YEAR(Linkdin[[#This Row],[PostDate]])</f>
        <v>2022</v>
      </c>
    </row>
    <row r="894" spans="1:12" x14ac:dyDescent="0.55000000000000004">
      <c r="A894" s="2">
        <v>44894</v>
      </c>
      <c r="B894" s="1" t="s">
        <v>352</v>
      </c>
      <c r="C894" s="1" t="s">
        <v>222</v>
      </c>
      <c r="D894">
        <v>32</v>
      </c>
      <c r="E894">
        <v>6353</v>
      </c>
      <c r="F894">
        <v>114</v>
      </c>
      <c r="G894">
        <v>3</v>
      </c>
      <c r="H894">
        <v>9789</v>
      </c>
      <c r="I894">
        <v>2.3453486541791282</v>
      </c>
      <c r="J894" s="1" t="s">
        <v>228</v>
      </c>
      <c r="K894">
        <v>66</v>
      </c>
      <c r="L894">
        <f>YEAR(Linkdin[[#This Row],[PostDate]])</f>
        <v>2022</v>
      </c>
    </row>
    <row r="895" spans="1:12" x14ac:dyDescent="0.55000000000000004">
      <c r="A895" s="2">
        <v>44644</v>
      </c>
      <c r="B895" s="1" t="s">
        <v>276</v>
      </c>
      <c r="C895" s="1" t="s">
        <v>237</v>
      </c>
      <c r="D895">
        <v>14</v>
      </c>
      <c r="E895">
        <v>916</v>
      </c>
      <c r="F895">
        <v>19</v>
      </c>
      <c r="G895">
        <v>0</v>
      </c>
      <c r="H895">
        <v>1575</v>
      </c>
      <c r="I895">
        <v>3.6026200873362448</v>
      </c>
      <c r="J895" s="1" t="s">
        <v>233</v>
      </c>
      <c r="K895">
        <v>24</v>
      </c>
      <c r="L895">
        <f>YEAR(Linkdin[[#This Row],[PostDate]])</f>
        <v>2022</v>
      </c>
    </row>
    <row r="896" spans="1:12" x14ac:dyDescent="0.55000000000000004">
      <c r="A896" s="2">
        <v>44672</v>
      </c>
      <c r="B896" s="1" t="s">
        <v>288</v>
      </c>
      <c r="C896" s="1" t="s">
        <v>225</v>
      </c>
      <c r="D896">
        <v>35</v>
      </c>
      <c r="E896">
        <v>1008</v>
      </c>
      <c r="F896">
        <v>46</v>
      </c>
      <c r="G896">
        <v>0</v>
      </c>
      <c r="H896">
        <v>3876</v>
      </c>
      <c r="I896">
        <v>8.0357142857142865</v>
      </c>
      <c r="J896" s="1" t="s">
        <v>233</v>
      </c>
      <c r="K896">
        <v>25</v>
      </c>
      <c r="L896">
        <f>YEAR(Linkdin[[#This Row],[PostDate]])</f>
        <v>2022</v>
      </c>
    </row>
    <row r="897" spans="1:12" x14ac:dyDescent="0.55000000000000004">
      <c r="A897" s="2">
        <v>44568</v>
      </c>
      <c r="B897" s="1" t="s">
        <v>234</v>
      </c>
      <c r="C897" s="1" t="s">
        <v>225</v>
      </c>
      <c r="D897">
        <v>8</v>
      </c>
      <c r="E897">
        <v>513</v>
      </c>
      <c r="F897">
        <v>20</v>
      </c>
      <c r="G897">
        <v>0</v>
      </c>
      <c r="H897">
        <v>1249</v>
      </c>
      <c r="I897">
        <v>5.4580896686159841</v>
      </c>
      <c r="J897" s="1" t="s">
        <v>235</v>
      </c>
      <c r="K897">
        <v>12</v>
      </c>
      <c r="L897">
        <f>YEAR(Linkdin[[#This Row],[PostDate]])</f>
        <v>2022</v>
      </c>
    </row>
    <row r="898" spans="1:12" x14ac:dyDescent="0.55000000000000004">
      <c r="A898" s="2">
        <v>44663</v>
      </c>
      <c r="B898" s="1" t="s">
        <v>283</v>
      </c>
      <c r="C898" s="1" t="s">
        <v>225</v>
      </c>
      <c r="D898">
        <v>9</v>
      </c>
      <c r="E898">
        <v>969</v>
      </c>
      <c r="F898">
        <v>28</v>
      </c>
      <c r="G898">
        <v>0</v>
      </c>
      <c r="H898">
        <v>2664</v>
      </c>
      <c r="I898">
        <v>3.818369453044375</v>
      </c>
      <c r="J898" s="1" t="s">
        <v>228</v>
      </c>
      <c r="K898">
        <v>16</v>
      </c>
      <c r="L898">
        <f>YEAR(Linkdin[[#This Row],[PostDate]])</f>
        <v>2022</v>
      </c>
    </row>
    <row r="899" spans="1:12" x14ac:dyDescent="0.55000000000000004">
      <c r="A899" s="2">
        <v>44810</v>
      </c>
      <c r="B899" s="1" t="s">
        <v>325</v>
      </c>
      <c r="C899" s="1" t="s">
        <v>222</v>
      </c>
      <c r="D899">
        <v>14</v>
      </c>
      <c r="E899">
        <v>2702</v>
      </c>
      <c r="F899">
        <v>52</v>
      </c>
      <c r="G899">
        <v>3</v>
      </c>
      <c r="H899">
        <v>4210</v>
      </c>
      <c r="I899">
        <v>2.5536639526276832</v>
      </c>
      <c r="J899" s="1" t="s">
        <v>228</v>
      </c>
      <c r="K899">
        <v>43</v>
      </c>
      <c r="L899">
        <f>YEAR(Linkdin[[#This Row],[PostDate]])</f>
        <v>2022</v>
      </c>
    </row>
    <row r="900" spans="1:12" x14ac:dyDescent="0.55000000000000004">
      <c r="A900" s="2">
        <v>44859</v>
      </c>
      <c r="B900" s="1" t="s">
        <v>339</v>
      </c>
      <c r="C900" s="1" t="s">
        <v>245</v>
      </c>
      <c r="D900">
        <v>33</v>
      </c>
      <c r="E900">
        <v>5056</v>
      </c>
      <c r="F900">
        <v>52</v>
      </c>
      <c r="G900">
        <v>0</v>
      </c>
      <c r="H900">
        <v>2833</v>
      </c>
      <c r="I900">
        <v>1.6811708860759489</v>
      </c>
      <c r="J900" s="1" t="s">
        <v>228</v>
      </c>
      <c r="K900">
        <v>25</v>
      </c>
      <c r="L900">
        <f>YEAR(Linkdin[[#This Row],[PostDate]])</f>
        <v>2022</v>
      </c>
    </row>
    <row r="901" spans="1:12" x14ac:dyDescent="0.55000000000000004">
      <c r="A901" s="2">
        <v>44756</v>
      </c>
      <c r="B901" s="1" t="s">
        <v>310</v>
      </c>
      <c r="C901" s="1" t="s">
        <v>222</v>
      </c>
      <c r="D901">
        <v>46</v>
      </c>
      <c r="E901">
        <v>1452</v>
      </c>
      <c r="F901">
        <v>167</v>
      </c>
      <c r="G901">
        <v>0</v>
      </c>
      <c r="H901">
        <v>21596</v>
      </c>
      <c r="I901">
        <v>14.66942148760331</v>
      </c>
      <c r="J901" s="1" t="s">
        <v>233</v>
      </c>
      <c r="K901">
        <v>47</v>
      </c>
      <c r="L901">
        <f>YEAR(Linkdin[[#This Row],[PostDate]])</f>
        <v>2022</v>
      </c>
    </row>
    <row r="902" spans="1:12" x14ac:dyDescent="0.55000000000000004">
      <c r="A902" s="2">
        <v>44567</v>
      </c>
      <c r="B902" s="1" t="s">
        <v>232</v>
      </c>
      <c r="C902" s="1" t="s">
        <v>225</v>
      </c>
      <c r="D902">
        <v>20</v>
      </c>
      <c r="E902">
        <v>506</v>
      </c>
      <c r="F902">
        <v>21</v>
      </c>
      <c r="G902">
        <v>0</v>
      </c>
      <c r="H902">
        <v>1334</v>
      </c>
      <c r="I902">
        <v>8.1027667984189726</v>
      </c>
      <c r="J902" s="1" t="s">
        <v>233</v>
      </c>
      <c r="K902">
        <v>33</v>
      </c>
      <c r="L902">
        <f>YEAR(Linkdin[[#This Row],[PostDate]])</f>
        <v>2022</v>
      </c>
    </row>
    <row r="903" spans="1:12" x14ac:dyDescent="0.55000000000000004">
      <c r="A903" s="2">
        <v>44644</v>
      </c>
      <c r="B903" s="1" t="s">
        <v>276</v>
      </c>
      <c r="C903" s="1" t="s">
        <v>237</v>
      </c>
      <c r="D903">
        <v>14</v>
      </c>
      <c r="E903">
        <v>916</v>
      </c>
      <c r="F903">
        <v>19</v>
      </c>
      <c r="G903">
        <v>0</v>
      </c>
      <c r="H903">
        <v>1575</v>
      </c>
      <c r="I903">
        <v>3.6026200873362448</v>
      </c>
      <c r="J903" s="1" t="s">
        <v>233</v>
      </c>
      <c r="K903">
        <v>24</v>
      </c>
      <c r="L903">
        <f>YEAR(Linkdin[[#This Row],[PostDate]])</f>
        <v>2022</v>
      </c>
    </row>
    <row r="904" spans="1:12" x14ac:dyDescent="0.55000000000000004">
      <c r="A904" s="2">
        <v>44945</v>
      </c>
      <c r="B904" s="1" t="s">
        <v>375</v>
      </c>
      <c r="C904" s="1" t="s">
        <v>317</v>
      </c>
      <c r="D904">
        <v>64</v>
      </c>
      <c r="E904">
        <v>9903</v>
      </c>
      <c r="F904">
        <v>423</v>
      </c>
      <c r="G904">
        <v>7</v>
      </c>
      <c r="H904">
        <v>50119</v>
      </c>
      <c r="I904">
        <v>4.988387357366455</v>
      </c>
      <c r="J904" s="1" t="s">
        <v>233</v>
      </c>
      <c r="K904">
        <v>66</v>
      </c>
      <c r="L904">
        <f>YEAR(Linkdin[[#This Row],[PostDate]])</f>
        <v>2023</v>
      </c>
    </row>
    <row r="905" spans="1:12" x14ac:dyDescent="0.55000000000000004">
      <c r="A905" s="2">
        <v>44592</v>
      </c>
      <c r="B905" s="1" t="s">
        <v>262</v>
      </c>
      <c r="C905" s="1" t="s">
        <v>225</v>
      </c>
      <c r="D905">
        <v>7</v>
      </c>
      <c r="E905">
        <v>579</v>
      </c>
      <c r="F905">
        <v>13</v>
      </c>
      <c r="G905">
        <v>0</v>
      </c>
      <c r="H905">
        <v>734</v>
      </c>
      <c r="I905">
        <v>3.4542314335060449</v>
      </c>
      <c r="J905" s="1" t="s">
        <v>226</v>
      </c>
      <c r="K905">
        <v>33</v>
      </c>
      <c r="L905">
        <f>YEAR(Linkdin[[#This Row],[PostDate]])</f>
        <v>2022</v>
      </c>
    </row>
    <row r="906" spans="1:12" x14ac:dyDescent="0.55000000000000004">
      <c r="A906" s="2">
        <v>44754</v>
      </c>
      <c r="B906" s="1" t="s">
        <v>309</v>
      </c>
      <c r="C906" s="1" t="s">
        <v>222</v>
      </c>
      <c r="D906">
        <v>43</v>
      </c>
      <c r="E906">
        <v>1340</v>
      </c>
      <c r="F906">
        <v>161</v>
      </c>
      <c r="G906">
        <v>6</v>
      </c>
      <c r="H906">
        <v>13436</v>
      </c>
      <c r="I906">
        <v>15.671641791044779</v>
      </c>
      <c r="J906" s="1" t="s">
        <v>228</v>
      </c>
      <c r="K906">
        <v>34</v>
      </c>
      <c r="L906">
        <f>YEAR(Linkdin[[#This Row],[PostDate]])</f>
        <v>2022</v>
      </c>
    </row>
    <row r="907" spans="1:12" x14ac:dyDescent="0.55000000000000004">
      <c r="A907" s="2">
        <v>44889</v>
      </c>
      <c r="B907" s="1" t="s">
        <v>351</v>
      </c>
      <c r="C907" s="1" t="s">
        <v>245</v>
      </c>
      <c r="D907">
        <v>8</v>
      </c>
      <c r="E907">
        <v>5978</v>
      </c>
      <c r="F907">
        <v>49</v>
      </c>
      <c r="G907">
        <v>0</v>
      </c>
      <c r="H907">
        <v>2679</v>
      </c>
      <c r="I907">
        <v>0.95349615255938447</v>
      </c>
      <c r="J907" s="1" t="s">
        <v>233</v>
      </c>
      <c r="K907">
        <v>12</v>
      </c>
      <c r="L907">
        <f>YEAR(Linkdin[[#This Row],[PostDate]])</f>
        <v>2022</v>
      </c>
    </row>
    <row r="908" spans="1:12" x14ac:dyDescent="0.55000000000000004">
      <c r="A908" s="2">
        <v>44915</v>
      </c>
      <c r="B908" s="1" t="s">
        <v>361</v>
      </c>
      <c r="C908" s="1" t="s">
        <v>222</v>
      </c>
      <c r="D908">
        <v>41</v>
      </c>
      <c r="E908">
        <v>7510</v>
      </c>
      <c r="F908">
        <v>124</v>
      </c>
      <c r="G908">
        <v>5</v>
      </c>
      <c r="H908">
        <v>9882</v>
      </c>
      <c r="I908">
        <v>2.2636484687083889</v>
      </c>
      <c r="J908" s="1" t="s">
        <v>228</v>
      </c>
      <c r="K908">
        <v>45</v>
      </c>
      <c r="L908">
        <f>YEAR(Linkdin[[#This Row],[PostDate]])</f>
        <v>2022</v>
      </c>
    </row>
    <row r="909" spans="1:12" x14ac:dyDescent="0.55000000000000004">
      <c r="A909" s="2">
        <v>44798</v>
      </c>
      <c r="B909" s="1" t="s">
        <v>322</v>
      </c>
      <c r="C909" s="1" t="s">
        <v>222</v>
      </c>
      <c r="D909">
        <v>23</v>
      </c>
      <c r="E909">
        <v>2483</v>
      </c>
      <c r="F909">
        <v>47</v>
      </c>
      <c r="G909">
        <v>0</v>
      </c>
      <c r="H909">
        <v>3946</v>
      </c>
      <c r="I909">
        <v>2.8191703584373742</v>
      </c>
      <c r="J909" s="1" t="s">
        <v>233</v>
      </c>
      <c r="K909">
        <v>44</v>
      </c>
      <c r="L909">
        <f>YEAR(Linkdin[[#This Row],[PostDate]])</f>
        <v>2022</v>
      </c>
    </row>
    <row r="910" spans="1:12" x14ac:dyDescent="0.55000000000000004">
      <c r="A910" s="2">
        <v>44644</v>
      </c>
      <c r="B910" s="1" t="s">
        <v>276</v>
      </c>
      <c r="C910" s="1" t="s">
        <v>237</v>
      </c>
      <c r="D910">
        <v>14</v>
      </c>
      <c r="E910">
        <v>916</v>
      </c>
      <c r="F910">
        <v>19</v>
      </c>
      <c r="G910">
        <v>0</v>
      </c>
      <c r="H910">
        <v>1575</v>
      </c>
      <c r="I910">
        <v>3.6026200873362448</v>
      </c>
      <c r="J910" s="1" t="s">
        <v>233</v>
      </c>
      <c r="K910">
        <v>24</v>
      </c>
      <c r="L910">
        <f>YEAR(Linkdin[[#This Row],[PostDate]])</f>
        <v>2022</v>
      </c>
    </row>
    <row r="911" spans="1:12" x14ac:dyDescent="0.55000000000000004">
      <c r="A911" s="2">
        <v>44888</v>
      </c>
      <c r="B911" s="1" t="s">
        <v>350</v>
      </c>
      <c r="C911" s="1" t="s">
        <v>222</v>
      </c>
      <c r="D911">
        <v>31</v>
      </c>
      <c r="E911">
        <v>5958</v>
      </c>
      <c r="F911">
        <v>237</v>
      </c>
      <c r="G911">
        <v>1</v>
      </c>
      <c r="H911">
        <v>12131</v>
      </c>
      <c r="I911">
        <v>4.5149378986236988</v>
      </c>
      <c r="J911" s="1" t="s">
        <v>231</v>
      </c>
      <c r="K911">
        <v>28</v>
      </c>
      <c r="L911">
        <f>YEAR(Linkdin[[#This Row],[PostDate]])</f>
        <v>2022</v>
      </c>
    </row>
    <row r="912" spans="1:12" x14ac:dyDescent="0.55000000000000004">
      <c r="A912" s="2">
        <v>44889</v>
      </c>
      <c r="B912" s="1" t="s">
        <v>351</v>
      </c>
      <c r="C912" s="1" t="s">
        <v>245</v>
      </c>
      <c r="D912">
        <v>8</v>
      </c>
      <c r="E912">
        <v>5978</v>
      </c>
      <c r="F912">
        <v>49</v>
      </c>
      <c r="G912">
        <v>0</v>
      </c>
      <c r="H912">
        <v>2679</v>
      </c>
      <c r="I912">
        <v>0.95349615255938447</v>
      </c>
      <c r="J912" s="1" t="s">
        <v>233</v>
      </c>
      <c r="K912">
        <v>12</v>
      </c>
      <c r="L912">
        <f>YEAR(Linkdin[[#This Row],[PostDate]])</f>
        <v>2022</v>
      </c>
    </row>
    <row r="913" spans="1:12" x14ac:dyDescent="0.55000000000000004">
      <c r="A913" s="2">
        <v>44854</v>
      </c>
      <c r="B913" s="1" t="s">
        <v>337</v>
      </c>
      <c r="C913" s="1" t="s">
        <v>338</v>
      </c>
      <c r="D913">
        <v>17</v>
      </c>
      <c r="E913">
        <v>4980</v>
      </c>
      <c r="F913">
        <v>38</v>
      </c>
      <c r="G913">
        <v>0</v>
      </c>
      <c r="H913">
        <v>4241</v>
      </c>
      <c r="I913">
        <v>1.1044176706827309</v>
      </c>
      <c r="J913" s="1" t="s">
        <v>233</v>
      </c>
      <c r="K913">
        <v>31</v>
      </c>
      <c r="L913">
        <f>YEAR(Linkdin[[#This Row],[PostDate]])</f>
        <v>2022</v>
      </c>
    </row>
    <row r="914" spans="1:12" x14ac:dyDescent="0.55000000000000004">
      <c r="A914" s="2">
        <v>44796</v>
      </c>
      <c r="B914" s="1" t="s">
        <v>321</v>
      </c>
      <c r="C914" s="1" t="s">
        <v>222</v>
      </c>
      <c r="D914">
        <v>30</v>
      </c>
      <c r="E914">
        <v>2400</v>
      </c>
      <c r="F914">
        <v>165</v>
      </c>
      <c r="G914">
        <v>0</v>
      </c>
      <c r="H914">
        <v>13363</v>
      </c>
      <c r="I914">
        <v>8.125</v>
      </c>
      <c r="J914" s="1" t="s">
        <v>228</v>
      </c>
      <c r="K914">
        <v>42</v>
      </c>
      <c r="L914">
        <f>YEAR(Linkdin[[#This Row],[PostDate]])</f>
        <v>2022</v>
      </c>
    </row>
    <row r="915" spans="1:12" x14ac:dyDescent="0.55000000000000004">
      <c r="A915" s="2">
        <v>44819</v>
      </c>
      <c r="B915" s="1" t="s">
        <v>328</v>
      </c>
      <c r="C915" s="1" t="s">
        <v>222</v>
      </c>
      <c r="D915">
        <v>24</v>
      </c>
      <c r="E915">
        <v>2950</v>
      </c>
      <c r="F915">
        <v>100</v>
      </c>
      <c r="G915">
        <v>2</v>
      </c>
      <c r="H915">
        <v>6720</v>
      </c>
      <c r="I915">
        <v>4.2711864406779663</v>
      </c>
      <c r="J915" s="1" t="s">
        <v>233</v>
      </c>
      <c r="K915">
        <v>29</v>
      </c>
      <c r="L915">
        <f>YEAR(Linkdin[[#This Row],[PostDate]])</f>
        <v>2022</v>
      </c>
    </row>
    <row r="916" spans="1:12" x14ac:dyDescent="0.55000000000000004">
      <c r="A916" s="2">
        <v>44591</v>
      </c>
      <c r="B916" s="1" t="s">
        <v>261</v>
      </c>
      <c r="C916" s="1" t="s">
        <v>230</v>
      </c>
      <c r="D916">
        <v>2</v>
      </c>
      <c r="E916">
        <v>573</v>
      </c>
      <c r="F916">
        <v>16</v>
      </c>
      <c r="G916">
        <v>0</v>
      </c>
      <c r="H916">
        <v>801</v>
      </c>
      <c r="I916">
        <v>3.1413612565445019</v>
      </c>
      <c r="J916" s="1" t="s">
        <v>53</v>
      </c>
      <c r="K916">
        <v>13</v>
      </c>
      <c r="L916">
        <f>YEAR(Linkdin[[#This Row],[PostDate]])</f>
        <v>2022</v>
      </c>
    </row>
    <row r="917" spans="1:12" x14ac:dyDescent="0.55000000000000004">
      <c r="A917" s="2">
        <v>44712</v>
      </c>
      <c r="B917" s="1" t="s">
        <v>297</v>
      </c>
      <c r="C917" s="1" t="s">
        <v>237</v>
      </c>
      <c r="D917">
        <v>2</v>
      </c>
      <c r="E917">
        <v>1074</v>
      </c>
      <c r="F917">
        <v>9</v>
      </c>
      <c r="G917">
        <v>0</v>
      </c>
      <c r="H917">
        <v>501</v>
      </c>
      <c r="I917">
        <v>1.0242085661080069</v>
      </c>
      <c r="J917" s="1" t="s">
        <v>228</v>
      </c>
      <c r="K917">
        <v>17</v>
      </c>
      <c r="L917">
        <f>YEAR(Linkdin[[#This Row],[PostDate]])</f>
        <v>2022</v>
      </c>
    </row>
    <row r="918" spans="1:12" x14ac:dyDescent="0.55000000000000004">
      <c r="A918" s="2">
        <v>44888</v>
      </c>
      <c r="B918" s="1" t="s">
        <v>350</v>
      </c>
      <c r="C918" s="1" t="s">
        <v>222</v>
      </c>
      <c r="D918">
        <v>31</v>
      </c>
      <c r="E918">
        <v>5958</v>
      </c>
      <c r="F918">
        <v>237</v>
      </c>
      <c r="G918">
        <v>1</v>
      </c>
      <c r="H918">
        <v>12131</v>
      </c>
      <c r="I918">
        <v>4.5149378986236988</v>
      </c>
      <c r="J918" s="1" t="s">
        <v>231</v>
      </c>
      <c r="K918">
        <v>28</v>
      </c>
      <c r="L918">
        <f>YEAR(Linkdin[[#This Row],[PostDate]])</f>
        <v>2022</v>
      </c>
    </row>
    <row r="919" spans="1:12" x14ac:dyDescent="0.55000000000000004">
      <c r="A919" s="2">
        <v>44684</v>
      </c>
      <c r="B919" s="1" t="s">
        <v>291</v>
      </c>
      <c r="C919" s="1" t="s">
        <v>230</v>
      </c>
      <c r="D919">
        <v>2</v>
      </c>
      <c r="E919">
        <v>1032</v>
      </c>
      <c r="F919">
        <v>6</v>
      </c>
      <c r="G919">
        <v>0</v>
      </c>
      <c r="H919">
        <v>568</v>
      </c>
      <c r="I919">
        <v>0.77519379844961245</v>
      </c>
      <c r="J919" s="1" t="s">
        <v>228</v>
      </c>
      <c r="K919">
        <v>26</v>
      </c>
      <c r="L919">
        <f>YEAR(Linkdin[[#This Row],[PostDate]])</f>
        <v>2022</v>
      </c>
    </row>
    <row r="920" spans="1:12" x14ac:dyDescent="0.55000000000000004">
      <c r="A920" s="2">
        <v>44796</v>
      </c>
      <c r="B920" s="1" t="s">
        <v>321</v>
      </c>
      <c r="C920" s="1" t="s">
        <v>222</v>
      </c>
      <c r="D920">
        <v>30</v>
      </c>
      <c r="E920">
        <v>2400</v>
      </c>
      <c r="F920">
        <v>165</v>
      </c>
      <c r="G920">
        <v>0</v>
      </c>
      <c r="H920">
        <v>13363</v>
      </c>
      <c r="I920">
        <v>8.125</v>
      </c>
      <c r="J920" s="1" t="s">
        <v>228</v>
      </c>
      <c r="K920">
        <v>42</v>
      </c>
      <c r="L920">
        <f>YEAR(Linkdin[[#This Row],[PostDate]])</f>
        <v>2022</v>
      </c>
    </row>
    <row r="921" spans="1:12" x14ac:dyDescent="0.55000000000000004">
      <c r="A921" s="2">
        <v>44917</v>
      </c>
      <c r="B921" s="1" t="s">
        <v>363</v>
      </c>
      <c r="C921" s="1" t="s">
        <v>317</v>
      </c>
      <c r="D921">
        <v>25</v>
      </c>
      <c r="E921">
        <v>7560</v>
      </c>
      <c r="F921">
        <v>84</v>
      </c>
      <c r="G921">
        <v>4</v>
      </c>
      <c r="H921">
        <v>16215</v>
      </c>
      <c r="I921">
        <v>1.4947089947089951</v>
      </c>
      <c r="J921" s="1" t="s">
        <v>233</v>
      </c>
      <c r="K921">
        <v>40</v>
      </c>
      <c r="L921">
        <f>YEAR(Linkdin[[#This Row],[PostDate]])</f>
        <v>2022</v>
      </c>
    </row>
    <row r="922" spans="1:12" x14ac:dyDescent="0.55000000000000004">
      <c r="A922" s="2">
        <v>44664</v>
      </c>
      <c r="B922" s="1" t="s">
        <v>284</v>
      </c>
      <c r="C922" s="1" t="s">
        <v>225</v>
      </c>
      <c r="D922">
        <v>9</v>
      </c>
      <c r="E922">
        <v>973</v>
      </c>
      <c r="F922">
        <v>10</v>
      </c>
      <c r="G922">
        <v>0</v>
      </c>
      <c r="H922">
        <v>843</v>
      </c>
      <c r="I922">
        <v>1.952723535457348</v>
      </c>
      <c r="J922" s="1" t="s">
        <v>231</v>
      </c>
      <c r="K922">
        <v>31</v>
      </c>
      <c r="L922">
        <f>YEAR(Linkdin[[#This Row],[PostDate]])</f>
        <v>2022</v>
      </c>
    </row>
    <row r="923" spans="1:12" x14ac:dyDescent="0.55000000000000004">
      <c r="A923" s="2">
        <v>44573</v>
      </c>
      <c r="B923" s="1" t="s">
        <v>241</v>
      </c>
      <c r="C923" s="1" t="s">
        <v>242</v>
      </c>
      <c r="D923">
        <v>14</v>
      </c>
      <c r="E923">
        <v>535</v>
      </c>
      <c r="F923">
        <v>25</v>
      </c>
      <c r="G923">
        <v>0</v>
      </c>
      <c r="H923">
        <v>2696</v>
      </c>
      <c r="I923">
        <v>7.2897196261682247</v>
      </c>
      <c r="J923" s="1" t="s">
        <v>231</v>
      </c>
      <c r="K923">
        <v>19</v>
      </c>
      <c r="L923">
        <f>YEAR(Linkdin[[#This Row],[PostDate]])</f>
        <v>2022</v>
      </c>
    </row>
    <row r="924" spans="1:12" x14ac:dyDescent="0.55000000000000004">
      <c r="A924" s="2">
        <v>44866</v>
      </c>
      <c r="B924" s="1" t="s">
        <v>341</v>
      </c>
      <c r="C924" s="1" t="s">
        <v>222</v>
      </c>
      <c r="D924">
        <v>27</v>
      </c>
      <c r="E924">
        <v>5250</v>
      </c>
      <c r="F924">
        <v>58</v>
      </c>
      <c r="G924">
        <v>0</v>
      </c>
      <c r="H924">
        <v>4570</v>
      </c>
      <c r="I924">
        <v>1.6190476190476191</v>
      </c>
      <c r="J924" s="1" t="s">
        <v>228</v>
      </c>
      <c r="K924">
        <v>43</v>
      </c>
      <c r="L924">
        <f>YEAR(Linkdin[[#This Row],[PostDate]])</f>
        <v>2022</v>
      </c>
    </row>
    <row r="925" spans="1:12" x14ac:dyDescent="0.55000000000000004">
      <c r="A925" s="2">
        <v>44594</v>
      </c>
      <c r="B925" s="1" t="s">
        <v>264</v>
      </c>
      <c r="C925" s="1" t="s">
        <v>222</v>
      </c>
      <c r="D925">
        <v>27</v>
      </c>
      <c r="E925">
        <v>581</v>
      </c>
      <c r="F925">
        <v>47</v>
      </c>
      <c r="G925">
        <v>0</v>
      </c>
      <c r="H925">
        <v>4396</v>
      </c>
      <c r="I925">
        <v>12.736660929432009</v>
      </c>
      <c r="J925" s="1" t="s">
        <v>231</v>
      </c>
      <c r="K925">
        <v>34</v>
      </c>
      <c r="L925">
        <f>YEAR(Linkdin[[#This Row],[PostDate]])</f>
        <v>2022</v>
      </c>
    </row>
    <row r="926" spans="1:12" x14ac:dyDescent="0.55000000000000004">
      <c r="A926" s="2">
        <v>44572</v>
      </c>
      <c r="B926" s="1" t="s">
        <v>240</v>
      </c>
      <c r="C926" s="1" t="s">
        <v>225</v>
      </c>
      <c r="D926">
        <v>4</v>
      </c>
      <c r="E926">
        <v>531</v>
      </c>
      <c r="F926">
        <v>14</v>
      </c>
      <c r="G926">
        <v>0</v>
      </c>
      <c r="H926">
        <v>552</v>
      </c>
      <c r="I926">
        <v>3.3898305084745761</v>
      </c>
      <c r="J926" s="1" t="s">
        <v>228</v>
      </c>
      <c r="K926">
        <v>23</v>
      </c>
      <c r="L926">
        <f>YEAR(Linkdin[[#This Row],[PostDate]])</f>
        <v>2022</v>
      </c>
    </row>
    <row r="927" spans="1:12" x14ac:dyDescent="0.55000000000000004">
      <c r="A927" s="2">
        <v>44852</v>
      </c>
      <c r="B927" s="1" t="s">
        <v>336</v>
      </c>
      <c r="C927" s="1" t="s">
        <v>237</v>
      </c>
      <c r="D927">
        <v>32</v>
      </c>
      <c r="E927">
        <v>4921</v>
      </c>
      <c r="F927">
        <v>90</v>
      </c>
      <c r="G927">
        <v>0</v>
      </c>
      <c r="H927">
        <v>14982</v>
      </c>
      <c r="I927">
        <v>2.479170900223532</v>
      </c>
      <c r="J927" s="1" t="s">
        <v>228</v>
      </c>
      <c r="K927">
        <v>20</v>
      </c>
      <c r="L927">
        <f>YEAR(Linkdin[[#This Row],[PostDate]])</f>
        <v>2022</v>
      </c>
    </row>
    <row r="928" spans="1:12" x14ac:dyDescent="0.55000000000000004">
      <c r="A928" s="2">
        <v>44936</v>
      </c>
      <c r="B928" s="1" t="s">
        <v>370</v>
      </c>
      <c r="C928" s="1" t="s">
        <v>317</v>
      </c>
      <c r="D928">
        <v>37</v>
      </c>
      <c r="E928">
        <v>8726</v>
      </c>
      <c r="F928">
        <v>88</v>
      </c>
      <c r="G928">
        <v>1</v>
      </c>
      <c r="H928">
        <v>9944</v>
      </c>
      <c r="I928">
        <v>1.443960577584231</v>
      </c>
      <c r="J928" s="1" t="s">
        <v>228</v>
      </c>
      <c r="K928">
        <v>32</v>
      </c>
      <c r="L928">
        <f>YEAR(Linkdin[[#This Row],[PostDate]])</f>
        <v>2023</v>
      </c>
    </row>
    <row r="929" spans="1:12" x14ac:dyDescent="0.55000000000000004">
      <c r="A929" s="2">
        <v>44721</v>
      </c>
      <c r="B929" s="1" t="s">
        <v>300</v>
      </c>
      <c r="C929" s="1" t="s">
        <v>225</v>
      </c>
      <c r="D929">
        <v>34</v>
      </c>
      <c r="E929">
        <v>1120</v>
      </c>
      <c r="F929">
        <v>67</v>
      </c>
      <c r="G929">
        <v>0</v>
      </c>
      <c r="H929">
        <v>4974</v>
      </c>
      <c r="I929">
        <v>9.0178571428571423</v>
      </c>
      <c r="J929" s="1" t="s">
        <v>233</v>
      </c>
      <c r="K929">
        <v>23</v>
      </c>
      <c r="L929">
        <f>YEAR(Linkdin[[#This Row],[PostDate]])</f>
        <v>2022</v>
      </c>
    </row>
    <row r="930" spans="1:12" x14ac:dyDescent="0.55000000000000004">
      <c r="A930" s="2">
        <v>44950</v>
      </c>
      <c r="B930" s="1" t="s">
        <v>376</v>
      </c>
      <c r="C930" s="1" t="s">
        <v>222</v>
      </c>
      <c r="D930">
        <v>41</v>
      </c>
      <c r="E930">
        <v>10222</v>
      </c>
      <c r="F930">
        <v>217</v>
      </c>
      <c r="G930">
        <v>3</v>
      </c>
      <c r="H930">
        <v>16969</v>
      </c>
      <c r="I930">
        <v>2.5533163764429658</v>
      </c>
      <c r="J930" s="1" t="s">
        <v>228</v>
      </c>
      <c r="K930">
        <v>32</v>
      </c>
      <c r="L930">
        <f>YEAR(Linkdin[[#This Row],[PostDate]])</f>
        <v>2023</v>
      </c>
    </row>
    <row r="931" spans="1:12" x14ac:dyDescent="0.55000000000000004">
      <c r="A931" s="2">
        <v>44742</v>
      </c>
      <c r="B931" s="1" t="s">
        <v>306</v>
      </c>
      <c r="C931" s="1" t="s">
        <v>225</v>
      </c>
      <c r="D931">
        <v>6</v>
      </c>
      <c r="E931">
        <v>1282</v>
      </c>
      <c r="F931">
        <v>13</v>
      </c>
      <c r="G931">
        <v>0</v>
      </c>
      <c r="H931">
        <v>1305</v>
      </c>
      <c r="I931">
        <v>1.482059282371295</v>
      </c>
      <c r="J931" s="1" t="s">
        <v>233</v>
      </c>
      <c r="K931">
        <v>25</v>
      </c>
      <c r="L931">
        <f>YEAR(Linkdin[[#This Row],[PostDate]])</f>
        <v>2022</v>
      </c>
    </row>
    <row r="932" spans="1:12" x14ac:dyDescent="0.55000000000000004">
      <c r="A932" s="2">
        <v>44747</v>
      </c>
      <c r="B932" s="1" t="s">
        <v>307</v>
      </c>
      <c r="C932" s="1" t="s">
        <v>245</v>
      </c>
      <c r="D932">
        <v>13</v>
      </c>
      <c r="E932">
        <v>1308</v>
      </c>
      <c r="F932">
        <v>27</v>
      </c>
      <c r="G932">
        <v>0</v>
      </c>
      <c r="H932">
        <v>1894</v>
      </c>
      <c r="I932">
        <v>3.0581039755351682</v>
      </c>
      <c r="J932" s="1" t="s">
        <v>228</v>
      </c>
      <c r="K932">
        <v>30</v>
      </c>
      <c r="L932">
        <f>YEAR(Linkdin[[#This Row],[PostDate]])</f>
        <v>2022</v>
      </c>
    </row>
    <row r="933" spans="1:12" x14ac:dyDescent="0.55000000000000004">
      <c r="A933" s="2">
        <v>44805</v>
      </c>
      <c r="B933" s="1" t="s">
        <v>324</v>
      </c>
      <c r="C933" s="1" t="s">
        <v>237</v>
      </c>
      <c r="D933">
        <v>13</v>
      </c>
      <c r="E933">
        <v>2623</v>
      </c>
      <c r="F933">
        <v>16</v>
      </c>
      <c r="G933">
        <v>0</v>
      </c>
      <c r="H933">
        <v>1948</v>
      </c>
      <c r="I933">
        <v>1.1056042699199391</v>
      </c>
      <c r="J933" s="1" t="s">
        <v>233</v>
      </c>
      <c r="K933">
        <v>27</v>
      </c>
      <c r="L933">
        <f>YEAR(Linkdin[[#This Row],[PostDate]])</f>
        <v>2022</v>
      </c>
    </row>
    <row r="934" spans="1:12" x14ac:dyDescent="0.55000000000000004">
      <c r="A934" s="2">
        <v>44669</v>
      </c>
      <c r="B934" s="1" t="s">
        <v>286</v>
      </c>
      <c r="C934" s="1" t="s">
        <v>245</v>
      </c>
      <c r="D934">
        <v>44</v>
      </c>
      <c r="E934">
        <v>990</v>
      </c>
      <c r="F934">
        <v>33</v>
      </c>
      <c r="G934">
        <v>0</v>
      </c>
      <c r="H934">
        <v>3686</v>
      </c>
      <c r="I934">
        <v>7.7777777777777777</v>
      </c>
      <c r="J934" s="1" t="s">
        <v>226</v>
      </c>
      <c r="K934">
        <v>30</v>
      </c>
      <c r="L934">
        <f>YEAR(Linkdin[[#This Row],[PostDate]])</f>
        <v>2022</v>
      </c>
    </row>
    <row r="935" spans="1:12" x14ac:dyDescent="0.55000000000000004">
      <c r="A935" s="2">
        <v>44936</v>
      </c>
      <c r="B935" s="1" t="s">
        <v>370</v>
      </c>
      <c r="C935" s="1" t="s">
        <v>317</v>
      </c>
      <c r="D935">
        <v>37</v>
      </c>
      <c r="E935">
        <v>8726</v>
      </c>
      <c r="F935">
        <v>88</v>
      </c>
      <c r="G935">
        <v>1</v>
      </c>
      <c r="H935">
        <v>9944</v>
      </c>
      <c r="I935">
        <v>1.443960577584231</v>
      </c>
      <c r="J935" s="1" t="s">
        <v>228</v>
      </c>
      <c r="K935">
        <v>32</v>
      </c>
      <c r="L935">
        <f>YEAR(Linkdin[[#This Row],[PostDate]])</f>
        <v>2023</v>
      </c>
    </row>
    <row r="936" spans="1:12" x14ac:dyDescent="0.55000000000000004">
      <c r="A936" s="2">
        <v>44943</v>
      </c>
      <c r="B936" s="1" t="s">
        <v>373</v>
      </c>
      <c r="C936" s="1" t="s">
        <v>222</v>
      </c>
      <c r="D936">
        <v>174</v>
      </c>
      <c r="E936">
        <v>9059</v>
      </c>
      <c r="F936">
        <v>1049</v>
      </c>
      <c r="G936">
        <v>7</v>
      </c>
      <c r="H936">
        <v>71264</v>
      </c>
      <c r="I936">
        <v>13.57765757809913</v>
      </c>
      <c r="J936" s="1" t="s">
        <v>228</v>
      </c>
      <c r="K936">
        <v>24</v>
      </c>
      <c r="L936">
        <f>YEAR(Linkdin[[#This Row],[PostDate]])</f>
        <v>2023</v>
      </c>
    </row>
    <row r="937" spans="1:12" x14ac:dyDescent="0.55000000000000004">
      <c r="A937" s="2">
        <v>44571</v>
      </c>
      <c r="B937" s="1" t="s">
        <v>239</v>
      </c>
      <c r="C937" s="1" t="s">
        <v>225</v>
      </c>
      <c r="D937">
        <v>9</v>
      </c>
      <c r="E937">
        <v>528</v>
      </c>
      <c r="F937">
        <v>11</v>
      </c>
      <c r="G937">
        <v>0</v>
      </c>
      <c r="H937">
        <v>805</v>
      </c>
      <c r="I937">
        <v>3.7878787878787881</v>
      </c>
      <c r="J937" s="1" t="s">
        <v>226</v>
      </c>
      <c r="K937">
        <v>23</v>
      </c>
      <c r="L937">
        <f>YEAR(Linkdin[[#This Row],[PostDate]])</f>
        <v>2022</v>
      </c>
    </row>
    <row r="938" spans="1:12" x14ac:dyDescent="0.55000000000000004">
      <c r="A938" s="2">
        <v>44581</v>
      </c>
      <c r="B938" s="1" t="s">
        <v>251</v>
      </c>
      <c r="C938" s="1" t="s">
        <v>245</v>
      </c>
      <c r="D938">
        <v>10</v>
      </c>
      <c r="E938">
        <v>549</v>
      </c>
      <c r="F938">
        <v>22</v>
      </c>
      <c r="G938">
        <v>0</v>
      </c>
      <c r="H938">
        <v>1306</v>
      </c>
      <c r="I938">
        <v>5.8287795992714022</v>
      </c>
      <c r="J938" s="1" t="s">
        <v>233</v>
      </c>
      <c r="K938">
        <v>17</v>
      </c>
      <c r="L938">
        <f>YEAR(Linkdin[[#This Row],[PostDate]])</f>
        <v>2022</v>
      </c>
    </row>
    <row r="939" spans="1:12" x14ac:dyDescent="0.55000000000000004">
      <c r="A939" s="2">
        <v>44861</v>
      </c>
      <c r="B939" s="1" t="s">
        <v>340</v>
      </c>
      <c r="C939" s="1" t="s">
        <v>245</v>
      </c>
      <c r="D939">
        <v>44</v>
      </c>
      <c r="E939">
        <v>5125</v>
      </c>
      <c r="F939">
        <v>49</v>
      </c>
      <c r="G939">
        <v>0</v>
      </c>
      <c r="H939">
        <v>3697</v>
      </c>
      <c r="I939">
        <v>1.814634146341463</v>
      </c>
      <c r="J939" s="1" t="s">
        <v>233</v>
      </c>
      <c r="K939">
        <v>36</v>
      </c>
      <c r="L939">
        <f>YEAR(Linkdin[[#This Row],[PostDate]])</f>
        <v>2022</v>
      </c>
    </row>
    <row r="940" spans="1:12" x14ac:dyDescent="0.55000000000000004">
      <c r="A940" s="2">
        <v>44584</v>
      </c>
      <c r="B940" s="1" t="s">
        <v>254</v>
      </c>
      <c r="C940" s="1" t="s">
        <v>245</v>
      </c>
      <c r="D940">
        <v>7</v>
      </c>
      <c r="E940">
        <v>554</v>
      </c>
      <c r="F940">
        <v>8</v>
      </c>
      <c r="G940">
        <v>0</v>
      </c>
      <c r="H940">
        <v>363</v>
      </c>
      <c r="I940">
        <v>2.7075812274368229</v>
      </c>
      <c r="J940" s="1" t="s">
        <v>53</v>
      </c>
      <c r="K940">
        <v>13</v>
      </c>
      <c r="L940">
        <f>YEAR(Linkdin[[#This Row],[PostDate]])</f>
        <v>2022</v>
      </c>
    </row>
    <row r="941" spans="1:12" x14ac:dyDescent="0.55000000000000004">
      <c r="A941" s="2">
        <v>44721</v>
      </c>
      <c r="B941" s="1" t="s">
        <v>300</v>
      </c>
      <c r="C941" s="1" t="s">
        <v>225</v>
      </c>
      <c r="D941">
        <v>34</v>
      </c>
      <c r="E941">
        <v>1120</v>
      </c>
      <c r="F941">
        <v>67</v>
      </c>
      <c r="G941">
        <v>0</v>
      </c>
      <c r="H941">
        <v>4974</v>
      </c>
      <c r="I941">
        <v>9.0178571428571423</v>
      </c>
      <c r="J941" s="1" t="s">
        <v>233</v>
      </c>
      <c r="K941">
        <v>23</v>
      </c>
      <c r="L941">
        <f>YEAR(Linkdin[[#This Row],[PostDate]])</f>
        <v>2022</v>
      </c>
    </row>
    <row r="942" spans="1:12" x14ac:dyDescent="0.55000000000000004">
      <c r="A942" s="2">
        <v>44577</v>
      </c>
      <c r="B942" s="1" t="s">
        <v>247</v>
      </c>
      <c r="C942" s="1" t="s">
        <v>230</v>
      </c>
      <c r="D942">
        <v>20</v>
      </c>
      <c r="E942">
        <v>549</v>
      </c>
      <c r="F942">
        <v>35</v>
      </c>
      <c r="G942">
        <v>0</v>
      </c>
      <c r="H942">
        <v>2039</v>
      </c>
      <c r="I942">
        <v>10.01821493624772</v>
      </c>
      <c r="J942" s="1" t="s">
        <v>53</v>
      </c>
      <c r="K942">
        <v>41</v>
      </c>
      <c r="L942">
        <f>YEAR(Linkdin[[#This Row],[PostDate]])</f>
        <v>2022</v>
      </c>
    </row>
    <row r="943" spans="1:12" x14ac:dyDescent="0.55000000000000004">
      <c r="A943" s="2">
        <v>44583</v>
      </c>
      <c r="B943" s="1" t="s">
        <v>253</v>
      </c>
      <c r="C943" s="1" t="s">
        <v>230</v>
      </c>
      <c r="D943">
        <v>20</v>
      </c>
      <c r="E943">
        <v>550</v>
      </c>
      <c r="F943">
        <v>32</v>
      </c>
      <c r="G943">
        <v>0</v>
      </c>
      <c r="H943">
        <v>3479</v>
      </c>
      <c r="I943">
        <v>9.454545454545455</v>
      </c>
      <c r="J943" s="1" t="s">
        <v>223</v>
      </c>
      <c r="K943">
        <v>39</v>
      </c>
      <c r="L943">
        <f>YEAR(Linkdin[[#This Row],[PostDate]])</f>
        <v>2022</v>
      </c>
    </row>
    <row r="944" spans="1:12" x14ac:dyDescent="0.55000000000000004">
      <c r="A944" s="2">
        <v>44910</v>
      </c>
      <c r="B944" s="1" t="s">
        <v>360</v>
      </c>
      <c r="C944" s="1" t="s">
        <v>317</v>
      </c>
      <c r="D944">
        <v>19</v>
      </c>
      <c r="E944">
        <v>7355</v>
      </c>
      <c r="F944">
        <v>67</v>
      </c>
      <c r="G944">
        <v>0</v>
      </c>
      <c r="H944">
        <v>22677</v>
      </c>
      <c r="I944">
        <v>1.169272603670972</v>
      </c>
      <c r="J944" s="1" t="s">
        <v>233</v>
      </c>
      <c r="K944">
        <v>31</v>
      </c>
      <c r="L944">
        <f>YEAR(Linkdin[[#This Row],[PostDate]])</f>
        <v>2022</v>
      </c>
    </row>
    <row r="945" spans="1:12" x14ac:dyDescent="0.55000000000000004">
      <c r="A945" s="2">
        <v>44572</v>
      </c>
      <c r="B945" s="1" t="s">
        <v>240</v>
      </c>
      <c r="C945" s="1" t="s">
        <v>225</v>
      </c>
      <c r="D945">
        <v>4</v>
      </c>
      <c r="E945">
        <v>531</v>
      </c>
      <c r="F945">
        <v>14</v>
      </c>
      <c r="G945">
        <v>0</v>
      </c>
      <c r="H945">
        <v>552</v>
      </c>
      <c r="I945">
        <v>3.3898305084745761</v>
      </c>
      <c r="J945" s="1" t="s">
        <v>228</v>
      </c>
      <c r="K945">
        <v>23</v>
      </c>
      <c r="L945">
        <f>YEAR(Linkdin[[#This Row],[PostDate]])</f>
        <v>2022</v>
      </c>
    </row>
    <row r="946" spans="1:12" x14ac:dyDescent="0.55000000000000004">
      <c r="A946" s="2">
        <v>44642</v>
      </c>
      <c r="B946" s="1" t="s">
        <v>275</v>
      </c>
      <c r="C946" s="1" t="s">
        <v>245</v>
      </c>
      <c r="D946">
        <v>16</v>
      </c>
      <c r="E946">
        <v>911</v>
      </c>
      <c r="F946">
        <v>16</v>
      </c>
      <c r="G946">
        <v>0</v>
      </c>
      <c r="H946">
        <v>1397</v>
      </c>
      <c r="I946">
        <v>3.5126234906695939</v>
      </c>
      <c r="J946" s="1" t="s">
        <v>228</v>
      </c>
      <c r="K946">
        <v>22</v>
      </c>
      <c r="L946">
        <f>YEAR(Linkdin[[#This Row],[PostDate]])</f>
        <v>2022</v>
      </c>
    </row>
    <row r="947" spans="1:12" x14ac:dyDescent="0.55000000000000004">
      <c r="A947" s="2">
        <v>44583</v>
      </c>
      <c r="B947" s="1" t="s">
        <v>253</v>
      </c>
      <c r="C947" s="1" t="s">
        <v>230</v>
      </c>
      <c r="D947">
        <v>20</v>
      </c>
      <c r="E947">
        <v>550</v>
      </c>
      <c r="F947">
        <v>32</v>
      </c>
      <c r="G947">
        <v>0</v>
      </c>
      <c r="H947">
        <v>3479</v>
      </c>
      <c r="I947">
        <v>9.454545454545455</v>
      </c>
      <c r="J947" s="1" t="s">
        <v>223</v>
      </c>
      <c r="K947">
        <v>39</v>
      </c>
      <c r="L947">
        <f>YEAR(Linkdin[[#This Row],[PostDate]])</f>
        <v>2022</v>
      </c>
    </row>
    <row r="948" spans="1:12" x14ac:dyDescent="0.55000000000000004">
      <c r="A948" s="2">
        <v>44866</v>
      </c>
      <c r="B948" s="1" t="s">
        <v>341</v>
      </c>
      <c r="C948" s="1" t="s">
        <v>222</v>
      </c>
      <c r="D948">
        <v>27</v>
      </c>
      <c r="E948">
        <v>5250</v>
      </c>
      <c r="F948">
        <v>58</v>
      </c>
      <c r="G948">
        <v>0</v>
      </c>
      <c r="H948">
        <v>4570</v>
      </c>
      <c r="I948">
        <v>1.6190476190476191</v>
      </c>
      <c r="J948" s="1" t="s">
        <v>228</v>
      </c>
      <c r="K948">
        <v>43</v>
      </c>
      <c r="L948">
        <f>YEAR(Linkdin[[#This Row],[PostDate]])</f>
        <v>2022</v>
      </c>
    </row>
    <row r="949" spans="1:12" x14ac:dyDescent="0.55000000000000004">
      <c r="A949" s="2">
        <v>44684</v>
      </c>
      <c r="B949" s="1" t="s">
        <v>291</v>
      </c>
      <c r="C949" s="1" t="s">
        <v>230</v>
      </c>
      <c r="D949">
        <v>2</v>
      </c>
      <c r="E949">
        <v>1032</v>
      </c>
      <c r="F949">
        <v>6</v>
      </c>
      <c r="G949">
        <v>0</v>
      </c>
      <c r="H949">
        <v>568</v>
      </c>
      <c r="I949">
        <v>0.77519379844961245</v>
      </c>
      <c r="J949" s="1" t="s">
        <v>228</v>
      </c>
      <c r="K949">
        <v>26</v>
      </c>
      <c r="L949">
        <f>YEAR(Linkdin[[#This Row],[PostDate]])</f>
        <v>2022</v>
      </c>
    </row>
    <row r="950" spans="1:12" x14ac:dyDescent="0.55000000000000004">
      <c r="A950" s="2">
        <v>44756</v>
      </c>
      <c r="B950" s="1" t="s">
        <v>310</v>
      </c>
      <c r="C950" s="1" t="s">
        <v>222</v>
      </c>
      <c r="D950">
        <v>46</v>
      </c>
      <c r="E950">
        <v>1452</v>
      </c>
      <c r="F950">
        <v>167</v>
      </c>
      <c r="G950">
        <v>0</v>
      </c>
      <c r="H950">
        <v>21596</v>
      </c>
      <c r="I950">
        <v>14.66942148760331</v>
      </c>
      <c r="J950" s="1" t="s">
        <v>233</v>
      </c>
      <c r="K950">
        <v>47</v>
      </c>
      <c r="L950">
        <f>YEAR(Linkdin[[#This Row],[PostDate]])</f>
        <v>2022</v>
      </c>
    </row>
    <row r="951" spans="1:12" x14ac:dyDescent="0.55000000000000004">
      <c r="A951" s="2">
        <v>44642</v>
      </c>
      <c r="B951" s="1" t="s">
        <v>275</v>
      </c>
      <c r="C951" s="1" t="s">
        <v>245</v>
      </c>
      <c r="D951">
        <v>16</v>
      </c>
      <c r="E951">
        <v>911</v>
      </c>
      <c r="F951">
        <v>16</v>
      </c>
      <c r="G951">
        <v>0</v>
      </c>
      <c r="H951">
        <v>1397</v>
      </c>
      <c r="I951">
        <v>3.5126234906695939</v>
      </c>
      <c r="J951" s="1" t="s">
        <v>228</v>
      </c>
      <c r="K951">
        <v>22</v>
      </c>
      <c r="L951">
        <f>YEAR(Linkdin[[#This Row],[PostDate]])</f>
        <v>2022</v>
      </c>
    </row>
    <row r="952" spans="1:12" x14ac:dyDescent="0.55000000000000004">
      <c r="A952" s="2">
        <v>44616</v>
      </c>
      <c r="B952" s="1" t="s">
        <v>268</v>
      </c>
      <c r="C952" s="1" t="s">
        <v>230</v>
      </c>
      <c r="D952">
        <v>1</v>
      </c>
      <c r="E952">
        <v>836</v>
      </c>
      <c r="F952">
        <v>10</v>
      </c>
      <c r="G952">
        <v>0</v>
      </c>
      <c r="H952">
        <v>884</v>
      </c>
      <c r="I952">
        <v>1.31578947368421</v>
      </c>
      <c r="J952" s="1" t="s">
        <v>233</v>
      </c>
      <c r="K952">
        <v>53</v>
      </c>
      <c r="L952">
        <f>YEAR(Linkdin[[#This Row],[PostDate]])</f>
        <v>2022</v>
      </c>
    </row>
    <row r="953" spans="1:12" x14ac:dyDescent="0.55000000000000004">
      <c r="A953" s="2">
        <v>44749</v>
      </c>
      <c r="B953" s="1" t="s">
        <v>308</v>
      </c>
      <c r="C953" s="1" t="s">
        <v>245</v>
      </c>
      <c r="D953">
        <v>8</v>
      </c>
      <c r="E953">
        <v>1321</v>
      </c>
      <c r="F953">
        <v>12</v>
      </c>
      <c r="G953">
        <v>0</v>
      </c>
      <c r="H953">
        <v>692</v>
      </c>
      <c r="I953">
        <v>1.5140045420136261</v>
      </c>
      <c r="J953" s="1" t="s">
        <v>233</v>
      </c>
      <c r="K953">
        <v>21</v>
      </c>
      <c r="L953">
        <f>YEAR(Linkdin[[#This Row],[PostDate]])</f>
        <v>2022</v>
      </c>
    </row>
    <row r="954" spans="1:12" x14ac:dyDescent="0.55000000000000004">
      <c r="A954" s="2">
        <v>44784</v>
      </c>
      <c r="B954" s="1" t="s">
        <v>318</v>
      </c>
      <c r="C954" s="1" t="s">
        <v>317</v>
      </c>
      <c r="D954">
        <v>7</v>
      </c>
      <c r="E954">
        <v>2225</v>
      </c>
      <c r="F954">
        <v>20</v>
      </c>
      <c r="G954">
        <v>0</v>
      </c>
      <c r="H954">
        <v>2237</v>
      </c>
      <c r="I954">
        <v>1.213483146067416</v>
      </c>
      <c r="J954" s="1" t="s">
        <v>233</v>
      </c>
      <c r="K954">
        <v>28</v>
      </c>
      <c r="L954">
        <f>YEAR(Linkdin[[#This Row],[PostDate]])</f>
        <v>2022</v>
      </c>
    </row>
    <row r="955" spans="1:12" x14ac:dyDescent="0.55000000000000004">
      <c r="A955" s="2">
        <v>44615</v>
      </c>
      <c r="B955" s="1" t="s">
        <v>267</v>
      </c>
      <c r="C955" s="1" t="s">
        <v>245</v>
      </c>
      <c r="D955">
        <v>3</v>
      </c>
      <c r="E955">
        <v>804</v>
      </c>
      <c r="F955">
        <v>50</v>
      </c>
      <c r="G955">
        <v>1</v>
      </c>
      <c r="H955">
        <v>2270</v>
      </c>
      <c r="I955">
        <v>6.7164179104477606</v>
      </c>
      <c r="J955" s="1" t="s">
        <v>231</v>
      </c>
      <c r="K955">
        <v>19</v>
      </c>
      <c r="L955">
        <f>YEAR(Linkdin[[#This Row],[PostDate]])</f>
        <v>2022</v>
      </c>
    </row>
    <row r="956" spans="1:12" x14ac:dyDescent="0.55000000000000004">
      <c r="A956" s="2">
        <v>44938</v>
      </c>
      <c r="B956" s="1" t="s">
        <v>372</v>
      </c>
      <c r="C956" s="1" t="s">
        <v>317</v>
      </c>
      <c r="D956">
        <v>64</v>
      </c>
      <c r="E956">
        <v>8954</v>
      </c>
      <c r="F956">
        <v>179</v>
      </c>
      <c r="G956">
        <v>2</v>
      </c>
      <c r="H956">
        <v>13825</v>
      </c>
      <c r="I956">
        <v>2.736207281661827</v>
      </c>
      <c r="J956" s="1" t="s">
        <v>233</v>
      </c>
      <c r="K956">
        <v>19</v>
      </c>
      <c r="L956">
        <f>YEAR(Linkdin[[#This Row],[PostDate]])</f>
        <v>2023</v>
      </c>
    </row>
    <row r="957" spans="1:12" x14ac:dyDescent="0.55000000000000004">
      <c r="A957" s="2">
        <v>44593</v>
      </c>
      <c r="B957" s="1" t="s">
        <v>263</v>
      </c>
      <c r="C957" s="1" t="s">
        <v>245</v>
      </c>
      <c r="D957">
        <v>18</v>
      </c>
      <c r="E957">
        <v>579</v>
      </c>
      <c r="F957">
        <v>44</v>
      </c>
      <c r="G957">
        <v>0</v>
      </c>
      <c r="H957">
        <v>2266</v>
      </c>
      <c r="I957">
        <v>10.708117443868741</v>
      </c>
      <c r="J957" s="1" t="s">
        <v>228</v>
      </c>
      <c r="K957">
        <v>31</v>
      </c>
      <c r="L957">
        <f>YEAR(Linkdin[[#This Row],[PostDate]])</f>
        <v>2022</v>
      </c>
    </row>
    <row r="958" spans="1:12" x14ac:dyDescent="0.55000000000000004">
      <c r="A958" s="2">
        <v>44712</v>
      </c>
      <c r="B958" s="1" t="s">
        <v>297</v>
      </c>
      <c r="C958" s="1" t="s">
        <v>237</v>
      </c>
      <c r="D958">
        <v>2</v>
      </c>
      <c r="E958">
        <v>1074</v>
      </c>
      <c r="F958">
        <v>9</v>
      </c>
      <c r="G958">
        <v>0</v>
      </c>
      <c r="H958">
        <v>501</v>
      </c>
      <c r="I958">
        <v>1.0242085661080069</v>
      </c>
      <c r="J958" s="1" t="s">
        <v>228</v>
      </c>
      <c r="K958">
        <v>17</v>
      </c>
      <c r="L958">
        <f>YEAR(Linkdin[[#This Row],[PostDate]])</f>
        <v>2022</v>
      </c>
    </row>
    <row r="959" spans="1:12" x14ac:dyDescent="0.55000000000000004">
      <c r="A959" s="2">
        <v>44581</v>
      </c>
      <c r="B959" s="1" t="s">
        <v>251</v>
      </c>
      <c r="C959" s="1" t="s">
        <v>245</v>
      </c>
      <c r="D959">
        <v>10</v>
      </c>
      <c r="E959">
        <v>549</v>
      </c>
      <c r="F959">
        <v>22</v>
      </c>
      <c r="G959">
        <v>0</v>
      </c>
      <c r="H959">
        <v>1306</v>
      </c>
      <c r="I959">
        <v>5.8287795992714022</v>
      </c>
      <c r="J959" s="1" t="s">
        <v>233</v>
      </c>
      <c r="K959">
        <v>17</v>
      </c>
      <c r="L959">
        <f>YEAR(Linkdin[[#This Row],[PostDate]])</f>
        <v>2022</v>
      </c>
    </row>
    <row r="960" spans="1:12" x14ac:dyDescent="0.55000000000000004">
      <c r="A960" s="2">
        <v>44945</v>
      </c>
      <c r="B960" s="1" t="s">
        <v>375</v>
      </c>
      <c r="C960" s="1" t="s">
        <v>317</v>
      </c>
      <c r="D960">
        <v>64</v>
      </c>
      <c r="E960">
        <v>9903</v>
      </c>
      <c r="F960">
        <v>423</v>
      </c>
      <c r="G960">
        <v>7</v>
      </c>
      <c r="H960">
        <v>50119</v>
      </c>
      <c r="I960">
        <v>4.988387357366455</v>
      </c>
      <c r="J960" s="1" t="s">
        <v>233</v>
      </c>
      <c r="K960">
        <v>66</v>
      </c>
      <c r="L960">
        <f>YEAR(Linkdin[[#This Row],[PostDate]])</f>
        <v>2023</v>
      </c>
    </row>
    <row r="961" spans="1:12" x14ac:dyDescent="0.55000000000000004">
      <c r="A961" s="2">
        <v>44754</v>
      </c>
      <c r="B961" s="1" t="s">
        <v>309</v>
      </c>
      <c r="C961" s="1" t="s">
        <v>222</v>
      </c>
      <c r="D961">
        <v>43</v>
      </c>
      <c r="E961">
        <v>1340</v>
      </c>
      <c r="F961">
        <v>161</v>
      </c>
      <c r="G961">
        <v>6</v>
      </c>
      <c r="H961">
        <v>13436</v>
      </c>
      <c r="I961">
        <v>15.671641791044779</v>
      </c>
      <c r="J961" s="1" t="s">
        <v>228</v>
      </c>
      <c r="K961">
        <v>34</v>
      </c>
      <c r="L961">
        <f>YEAR(Linkdin[[#This Row],[PostDate]])</f>
        <v>2022</v>
      </c>
    </row>
    <row r="962" spans="1:12" x14ac:dyDescent="0.55000000000000004">
      <c r="A962" s="2">
        <v>44588</v>
      </c>
      <c r="B962" s="1" t="s">
        <v>258</v>
      </c>
      <c r="C962" s="1" t="s">
        <v>225</v>
      </c>
      <c r="D962">
        <v>6</v>
      </c>
      <c r="E962">
        <v>570</v>
      </c>
      <c r="F962">
        <v>22</v>
      </c>
      <c r="G962">
        <v>0</v>
      </c>
      <c r="H962">
        <v>2374</v>
      </c>
      <c r="I962">
        <v>4.9122807017543861</v>
      </c>
      <c r="J962" s="1" t="s">
        <v>233</v>
      </c>
      <c r="K962">
        <v>33</v>
      </c>
      <c r="L962">
        <f>YEAR(Linkdin[[#This Row],[PostDate]])</f>
        <v>2022</v>
      </c>
    </row>
    <row r="963" spans="1:12" x14ac:dyDescent="0.55000000000000004">
      <c r="A963" s="2">
        <v>44833</v>
      </c>
      <c r="B963" s="1" t="s">
        <v>332</v>
      </c>
      <c r="C963" s="1" t="s">
        <v>237</v>
      </c>
      <c r="D963">
        <v>10</v>
      </c>
      <c r="E963">
        <v>4049</v>
      </c>
      <c r="F963">
        <v>25</v>
      </c>
      <c r="G963">
        <v>1</v>
      </c>
      <c r="H963">
        <v>3950</v>
      </c>
      <c r="I963">
        <v>0.88910842183255123</v>
      </c>
      <c r="J963" s="1" t="s">
        <v>233</v>
      </c>
      <c r="K963">
        <v>34</v>
      </c>
      <c r="L963">
        <f>YEAR(Linkdin[[#This Row],[PostDate]])</f>
        <v>2022</v>
      </c>
    </row>
    <row r="964" spans="1:12" x14ac:dyDescent="0.55000000000000004">
      <c r="A964" s="2">
        <v>44728</v>
      </c>
      <c r="B964" s="1" t="s">
        <v>302</v>
      </c>
      <c r="C964" s="1" t="s">
        <v>245</v>
      </c>
      <c r="D964">
        <v>6</v>
      </c>
      <c r="E964">
        <v>1155</v>
      </c>
      <c r="F964">
        <v>13</v>
      </c>
      <c r="G964">
        <v>0</v>
      </c>
      <c r="H964">
        <v>793</v>
      </c>
      <c r="I964">
        <v>1.6450216450216451</v>
      </c>
      <c r="J964" s="1" t="s">
        <v>233</v>
      </c>
      <c r="K964">
        <v>44</v>
      </c>
      <c r="L964">
        <f>YEAR(Linkdin[[#This Row],[PostDate]])</f>
        <v>2022</v>
      </c>
    </row>
    <row r="965" spans="1:12" x14ac:dyDescent="0.55000000000000004">
      <c r="A965" s="2">
        <v>44594</v>
      </c>
      <c r="B965" s="1" t="s">
        <v>264</v>
      </c>
      <c r="C965" s="1" t="s">
        <v>222</v>
      </c>
      <c r="D965">
        <v>27</v>
      </c>
      <c r="E965">
        <v>581</v>
      </c>
      <c r="F965">
        <v>47</v>
      </c>
      <c r="G965">
        <v>0</v>
      </c>
      <c r="H965">
        <v>4396</v>
      </c>
      <c r="I965">
        <v>12.736660929432009</v>
      </c>
      <c r="J965" s="1" t="s">
        <v>231</v>
      </c>
      <c r="K965">
        <v>34</v>
      </c>
      <c r="L965">
        <f>YEAR(Linkdin[[#This Row],[PostDate]])</f>
        <v>2022</v>
      </c>
    </row>
    <row r="966" spans="1:12" x14ac:dyDescent="0.55000000000000004">
      <c r="A966" s="2">
        <v>44686</v>
      </c>
      <c r="B966" s="1" t="s">
        <v>292</v>
      </c>
      <c r="C966" s="1" t="s">
        <v>237</v>
      </c>
      <c r="D966">
        <v>6</v>
      </c>
      <c r="E966">
        <v>1034</v>
      </c>
      <c r="F966">
        <v>8</v>
      </c>
      <c r="G966">
        <v>0</v>
      </c>
      <c r="H966">
        <v>620</v>
      </c>
      <c r="I966">
        <v>1.353965183752418</v>
      </c>
      <c r="J966" s="1" t="s">
        <v>233</v>
      </c>
      <c r="K966">
        <v>14</v>
      </c>
      <c r="L966">
        <f>YEAR(Linkdin[[#This Row],[PostDate]])</f>
        <v>2022</v>
      </c>
    </row>
    <row r="967" spans="1:12" x14ac:dyDescent="0.55000000000000004">
      <c r="A967" s="2">
        <v>44705</v>
      </c>
      <c r="B967" s="1" t="s">
        <v>295</v>
      </c>
      <c r="C967" s="1" t="s">
        <v>230</v>
      </c>
      <c r="D967">
        <v>16</v>
      </c>
      <c r="E967">
        <v>1056</v>
      </c>
      <c r="F967">
        <v>23</v>
      </c>
      <c r="G967">
        <v>0</v>
      </c>
      <c r="H967">
        <v>1856</v>
      </c>
      <c r="I967">
        <v>3.6931818181818179</v>
      </c>
      <c r="J967" s="1" t="s">
        <v>228</v>
      </c>
      <c r="K967">
        <v>27</v>
      </c>
      <c r="L967">
        <f>YEAR(Linkdin[[#This Row],[PostDate]])</f>
        <v>2022</v>
      </c>
    </row>
    <row r="968" spans="1:12" x14ac:dyDescent="0.55000000000000004">
      <c r="A968" s="2">
        <v>44592</v>
      </c>
      <c r="B968" s="1" t="s">
        <v>262</v>
      </c>
      <c r="C968" s="1" t="s">
        <v>225</v>
      </c>
      <c r="D968">
        <v>7</v>
      </c>
      <c r="E968">
        <v>579</v>
      </c>
      <c r="F968">
        <v>13</v>
      </c>
      <c r="G968">
        <v>0</v>
      </c>
      <c r="H968">
        <v>734</v>
      </c>
      <c r="I968">
        <v>3.4542314335060449</v>
      </c>
      <c r="J968" s="1" t="s">
        <v>226</v>
      </c>
      <c r="K968">
        <v>33</v>
      </c>
      <c r="L968">
        <f>YEAR(Linkdin[[#This Row],[PostDate]])</f>
        <v>2022</v>
      </c>
    </row>
    <row r="969" spans="1:12" x14ac:dyDescent="0.55000000000000004">
      <c r="A969" s="2">
        <v>44719</v>
      </c>
      <c r="B969" s="1" t="s">
        <v>299</v>
      </c>
      <c r="C969" s="1" t="s">
        <v>225</v>
      </c>
      <c r="D969">
        <v>3</v>
      </c>
      <c r="E969">
        <v>1110</v>
      </c>
      <c r="F969">
        <v>21</v>
      </c>
      <c r="G969">
        <v>0</v>
      </c>
      <c r="H969">
        <v>1405</v>
      </c>
      <c r="I969">
        <v>2.1621621621621618</v>
      </c>
      <c r="J969" s="1" t="s">
        <v>228</v>
      </c>
      <c r="K969">
        <v>24</v>
      </c>
      <c r="L969">
        <f>YEAR(Linkdin[[#This Row],[PostDate]])</f>
        <v>2022</v>
      </c>
    </row>
    <row r="970" spans="1:12" x14ac:dyDescent="0.55000000000000004">
      <c r="A970" s="2">
        <v>44909</v>
      </c>
      <c r="B970" s="1" t="s">
        <v>359</v>
      </c>
      <c r="C970" s="1" t="s">
        <v>317</v>
      </c>
      <c r="D970">
        <v>52</v>
      </c>
      <c r="E970">
        <v>7325</v>
      </c>
      <c r="F970">
        <v>56</v>
      </c>
      <c r="G970">
        <v>0</v>
      </c>
      <c r="H970">
        <v>4878</v>
      </c>
      <c r="I970">
        <v>1.474402730375427</v>
      </c>
      <c r="J970" s="1" t="s">
        <v>231</v>
      </c>
      <c r="K970">
        <v>25</v>
      </c>
      <c r="L970">
        <f>YEAR(Linkdin[[#This Row],[PostDate]])</f>
        <v>2022</v>
      </c>
    </row>
    <row r="971" spans="1:12" x14ac:dyDescent="0.55000000000000004">
      <c r="A971" s="2">
        <v>44595</v>
      </c>
      <c r="B971" s="1" t="s">
        <v>265</v>
      </c>
      <c r="C971" s="1" t="s">
        <v>222</v>
      </c>
      <c r="D971">
        <v>6</v>
      </c>
      <c r="E971">
        <v>598</v>
      </c>
      <c r="F971">
        <v>39</v>
      </c>
      <c r="G971">
        <v>1</v>
      </c>
      <c r="H971">
        <v>2736</v>
      </c>
      <c r="I971">
        <v>7.6923076923076934</v>
      </c>
      <c r="J971" s="1" t="s">
        <v>233</v>
      </c>
      <c r="K971">
        <v>58</v>
      </c>
      <c r="L971">
        <f>YEAR(Linkdin[[#This Row],[PostDate]])</f>
        <v>2022</v>
      </c>
    </row>
    <row r="972" spans="1:12" x14ac:dyDescent="0.55000000000000004">
      <c r="A972" s="2">
        <v>44734</v>
      </c>
      <c r="B972" s="1" t="s">
        <v>304</v>
      </c>
      <c r="C972" s="1" t="s">
        <v>230</v>
      </c>
      <c r="D972">
        <v>2</v>
      </c>
      <c r="E972">
        <v>1185</v>
      </c>
      <c r="F972">
        <v>5</v>
      </c>
      <c r="G972">
        <v>0</v>
      </c>
      <c r="H972">
        <v>766</v>
      </c>
      <c r="I972">
        <v>0.59071729957805907</v>
      </c>
      <c r="J972" s="1" t="s">
        <v>231</v>
      </c>
      <c r="K972">
        <v>23</v>
      </c>
      <c r="L972">
        <f>YEAR(Linkdin[[#This Row],[PostDate]])</f>
        <v>2022</v>
      </c>
    </row>
    <row r="973" spans="1:12" x14ac:dyDescent="0.55000000000000004">
      <c r="A973" s="2">
        <v>44812</v>
      </c>
      <c r="B973" s="1" t="s">
        <v>326</v>
      </c>
      <c r="C973" s="1" t="s">
        <v>230</v>
      </c>
      <c r="D973">
        <v>24</v>
      </c>
      <c r="E973">
        <v>2760</v>
      </c>
      <c r="F973">
        <v>30</v>
      </c>
      <c r="G973">
        <v>0</v>
      </c>
      <c r="H973">
        <v>2871</v>
      </c>
      <c r="I973">
        <v>1.956521739130435</v>
      </c>
      <c r="J973" s="1" t="s">
        <v>233</v>
      </c>
      <c r="K973">
        <v>38</v>
      </c>
      <c r="L973">
        <f>YEAR(Linkdin[[#This Row],[PostDate]])</f>
        <v>2022</v>
      </c>
    </row>
    <row r="974" spans="1:12" x14ac:dyDescent="0.55000000000000004">
      <c r="A974" s="2">
        <v>44826</v>
      </c>
      <c r="B974" s="1" t="s">
        <v>330</v>
      </c>
      <c r="C974" s="1" t="s">
        <v>222</v>
      </c>
      <c r="D974">
        <v>40</v>
      </c>
      <c r="E974">
        <v>3120</v>
      </c>
      <c r="F974">
        <v>556</v>
      </c>
      <c r="G974">
        <v>31</v>
      </c>
      <c r="H974">
        <v>66502</v>
      </c>
      <c r="I974">
        <v>20.09615384615385</v>
      </c>
      <c r="J974" s="1" t="s">
        <v>233</v>
      </c>
      <c r="K974">
        <v>23</v>
      </c>
      <c r="L974">
        <f>YEAR(Linkdin[[#This Row],[PostDate]])</f>
        <v>2022</v>
      </c>
    </row>
    <row r="975" spans="1:12" x14ac:dyDescent="0.55000000000000004">
      <c r="A975" s="2">
        <v>44726</v>
      </c>
      <c r="B975" s="1" t="s">
        <v>301</v>
      </c>
      <c r="C975" s="1" t="s">
        <v>237</v>
      </c>
      <c r="D975">
        <v>8</v>
      </c>
      <c r="E975">
        <v>1146</v>
      </c>
      <c r="F975">
        <v>14</v>
      </c>
      <c r="G975">
        <v>0</v>
      </c>
      <c r="H975">
        <v>808</v>
      </c>
      <c r="I975">
        <v>1.919720767888307</v>
      </c>
      <c r="J975" s="1" t="s">
        <v>228</v>
      </c>
      <c r="K975">
        <v>52</v>
      </c>
      <c r="L975">
        <f>YEAR(Linkdin[[#This Row],[PostDate]])</f>
        <v>2022</v>
      </c>
    </row>
    <row r="976" spans="1:12" x14ac:dyDescent="0.55000000000000004">
      <c r="A976" s="2">
        <v>44628</v>
      </c>
      <c r="B976" s="1" t="s">
        <v>271</v>
      </c>
      <c r="C976" s="1" t="s">
        <v>245</v>
      </c>
      <c r="D976">
        <v>5</v>
      </c>
      <c r="E976">
        <v>880</v>
      </c>
      <c r="F976">
        <v>16</v>
      </c>
      <c r="G976">
        <v>0</v>
      </c>
      <c r="H976">
        <v>654</v>
      </c>
      <c r="I976">
        <v>2.3863636363636371</v>
      </c>
      <c r="J976" s="1" t="s">
        <v>228</v>
      </c>
      <c r="K976">
        <v>20</v>
      </c>
      <c r="L976">
        <f>YEAR(Linkdin[[#This Row],[PostDate]])</f>
        <v>2022</v>
      </c>
    </row>
    <row r="977" spans="1:12" x14ac:dyDescent="0.55000000000000004">
      <c r="A977" s="2">
        <v>44691</v>
      </c>
      <c r="B977" s="1" t="s">
        <v>293</v>
      </c>
      <c r="C977" s="1" t="s">
        <v>245</v>
      </c>
      <c r="D977">
        <v>20</v>
      </c>
      <c r="E977">
        <v>1038</v>
      </c>
      <c r="F977">
        <v>25</v>
      </c>
      <c r="G977">
        <v>0</v>
      </c>
      <c r="H977">
        <v>1383</v>
      </c>
      <c r="I977">
        <v>4.3352601156069364</v>
      </c>
      <c r="J977" s="1" t="s">
        <v>228</v>
      </c>
      <c r="K977">
        <v>16</v>
      </c>
      <c r="L977">
        <f>YEAR(Linkdin[[#This Row],[PostDate]])</f>
        <v>2022</v>
      </c>
    </row>
    <row r="978" spans="1:12" x14ac:dyDescent="0.55000000000000004">
      <c r="A978" s="2">
        <v>44826</v>
      </c>
      <c r="B978" s="1" t="s">
        <v>330</v>
      </c>
      <c r="C978" s="1" t="s">
        <v>222</v>
      </c>
      <c r="D978">
        <v>40</v>
      </c>
      <c r="E978">
        <v>3120</v>
      </c>
      <c r="F978">
        <v>556</v>
      </c>
      <c r="G978">
        <v>31</v>
      </c>
      <c r="H978">
        <v>66502</v>
      </c>
      <c r="I978">
        <v>20.09615384615385</v>
      </c>
      <c r="J978" s="1" t="s">
        <v>233</v>
      </c>
      <c r="K978">
        <v>23</v>
      </c>
      <c r="L978">
        <f>YEAR(Linkdin[[#This Row],[PostDate]])</f>
        <v>2022</v>
      </c>
    </row>
    <row r="979" spans="1:12" x14ac:dyDescent="0.55000000000000004">
      <c r="A979" s="2">
        <v>44572</v>
      </c>
      <c r="B979" s="1" t="s">
        <v>240</v>
      </c>
      <c r="C979" s="1" t="s">
        <v>225</v>
      </c>
      <c r="D979">
        <v>4</v>
      </c>
      <c r="E979">
        <v>531</v>
      </c>
      <c r="F979">
        <v>14</v>
      </c>
      <c r="G979">
        <v>0</v>
      </c>
      <c r="H979">
        <v>552</v>
      </c>
      <c r="I979">
        <v>3.3898305084745761</v>
      </c>
      <c r="J979" s="1" t="s">
        <v>228</v>
      </c>
      <c r="K979">
        <v>23</v>
      </c>
      <c r="L979">
        <f>YEAR(Linkdin[[#This Row],[PostDate]])</f>
        <v>2022</v>
      </c>
    </row>
    <row r="980" spans="1:12" x14ac:dyDescent="0.55000000000000004">
      <c r="A980" s="2">
        <v>44721</v>
      </c>
      <c r="B980" s="1" t="s">
        <v>300</v>
      </c>
      <c r="C980" s="1" t="s">
        <v>225</v>
      </c>
      <c r="D980">
        <v>34</v>
      </c>
      <c r="E980">
        <v>1120</v>
      </c>
      <c r="F980">
        <v>67</v>
      </c>
      <c r="G980">
        <v>0</v>
      </c>
      <c r="H980">
        <v>4974</v>
      </c>
      <c r="I980">
        <v>9.0178571428571423</v>
      </c>
      <c r="J980" s="1" t="s">
        <v>233</v>
      </c>
      <c r="K980">
        <v>23</v>
      </c>
      <c r="L980">
        <f>YEAR(Linkdin[[#This Row],[PostDate]])</f>
        <v>2022</v>
      </c>
    </row>
    <row r="981" spans="1:12" x14ac:dyDescent="0.55000000000000004">
      <c r="A981" s="2">
        <v>44761</v>
      </c>
      <c r="B981" s="1" t="s">
        <v>311</v>
      </c>
      <c r="C981" s="1" t="s">
        <v>245</v>
      </c>
      <c r="D981">
        <v>29</v>
      </c>
      <c r="E981">
        <v>1607</v>
      </c>
      <c r="F981">
        <v>111</v>
      </c>
      <c r="G981">
        <v>1</v>
      </c>
      <c r="H981">
        <v>6781</v>
      </c>
      <c r="I981">
        <v>8.7741132545115121</v>
      </c>
      <c r="J981" s="1" t="s">
        <v>228</v>
      </c>
      <c r="K981">
        <v>48</v>
      </c>
      <c r="L981">
        <f>YEAR(Linkdin[[#This Row],[PostDate]])</f>
        <v>2022</v>
      </c>
    </row>
    <row r="982" spans="1:12" x14ac:dyDescent="0.55000000000000004">
      <c r="A982" s="2">
        <v>44707</v>
      </c>
      <c r="B982" s="1" t="s">
        <v>296</v>
      </c>
      <c r="C982" s="1" t="s">
        <v>245</v>
      </c>
      <c r="D982">
        <v>9</v>
      </c>
      <c r="E982">
        <v>1067</v>
      </c>
      <c r="F982">
        <v>11</v>
      </c>
      <c r="G982">
        <v>0</v>
      </c>
      <c r="H982">
        <v>1507</v>
      </c>
      <c r="I982">
        <v>1.874414245548266</v>
      </c>
      <c r="J982" s="1" t="s">
        <v>233</v>
      </c>
      <c r="K982">
        <v>18</v>
      </c>
      <c r="L982">
        <f>YEAR(Linkdin[[#This Row],[PostDate]])</f>
        <v>2022</v>
      </c>
    </row>
    <row r="983" spans="1:12" x14ac:dyDescent="0.55000000000000004">
      <c r="A983" s="2">
        <v>44583</v>
      </c>
      <c r="B983" s="1" t="s">
        <v>253</v>
      </c>
      <c r="C983" s="1" t="s">
        <v>230</v>
      </c>
      <c r="D983">
        <v>20</v>
      </c>
      <c r="E983">
        <v>550</v>
      </c>
      <c r="F983">
        <v>32</v>
      </c>
      <c r="G983">
        <v>0</v>
      </c>
      <c r="H983">
        <v>3479</v>
      </c>
      <c r="I983">
        <v>9.454545454545455</v>
      </c>
      <c r="J983" s="1" t="s">
        <v>223</v>
      </c>
      <c r="K983">
        <v>39</v>
      </c>
      <c r="L983">
        <f>YEAR(Linkdin[[#This Row],[PostDate]])</f>
        <v>2022</v>
      </c>
    </row>
    <row r="984" spans="1:12" x14ac:dyDescent="0.55000000000000004">
      <c r="A984" s="2">
        <v>44810</v>
      </c>
      <c r="B984" s="1" t="s">
        <v>325</v>
      </c>
      <c r="C984" s="1" t="s">
        <v>222</v>
      </c>
      <c r="D984">
        <v>14</v>
      </c>
      <c r="E984">
        <v>2702</v>
      </c>
      <c r="F984">
        <v>52</v>
      </c>
      <c r="G984">
        <v>3</v>
      </c>
      <c r="H984">
        <v>4210</v>
      </c>
      <c r="I984">
        <v>2.5536639526276832</v>
      </c>
      <c r="J984" s="1" t="s">
        <v>228</v>
      </c>
      <c r="K984">
        <v>43</v>
      </c>
      <c r="L984">
        <f>YEAR(Linkdin[[#This Row],[PostDate]])</f>
        <v>2022</v>
      </c>
    </row>
    <row r="985" spans="1:12" x14ac:dyDescent="0.55000000000000004">
      <c r="A985" s="2">
        <v>44908</v>
      </c>
      <c r="B985" s="1" t="s">
        <v>358</v>
      </c>
      <c r="C985" s="1" t="s">
        <v>317</v>
      </c>
      <c r="D985">
        <v>33</v>
      </c>
      <c r="E985">
        <v>7305</v>
      </c>
      <c r="F985">
        <v>104</v>
      </c>
      <c r="G985">
        <v>2</v>
      </c>
      <c r="H985">
        <v>10482</v>
      </c>
      <c r="I985">
        <v>1.90280629705681</v>
      </c>
      <c r="J985" s="1" t="s">
        <v>228</v>
      </c>
      <c r="K985">
        <v>30</v>
      </c>
      <c r="L985">
        <f>YEAR(Linkdin[[#This Row],[PostDate]])</f>
        <v>2022</v>
      </c>
    </row>
    <row r="986" spans="1:12" x14ac:dyDescent="0.55000000000000004">
      <c r="A986" s="2">
        <v>44664</v>
      </c>
      <c r="B986" s="1" t="s">
        <v>284</v>
      </c>
      <c r="C986" s="1" t="s">
        <v>225</v>
      </c>
      <c r="D986">
        <v>9</v>
      </c>
      <c r="E986">
        <v>973</v>
      </c>
      <c r="F986">
        <v>10</v>
      </c>
      <c r="G986">
        <v>0</v>
      </c>
      <c r="H986">
        <v>843</v>
      </c>
      <c r="I986">
        <v>1.952723535457348</v>
      </c>
      <c r="J986" s="1" t="s">
        <v>231</v>
      </c>
      <c r="K986">
        <v>31</v>
      </c>
      <c r="L986">
        <f>YEAR(Linkdin[[#This Row],[PostDate]])</f>
        <v>2022</v>
      </c>
    </row>
    <row r="987" spans="1:12" x14ac:dyDescent="0.55000000000000004">
      <c r="A987" s="2">
        <v>44567</v>
      </c>
      <c r="B987" s="1" t="s">
        <v>232</v>
      </c>
      <c r="C987" s="1" t="s">
        <v>225</v>
      </c>
      <c r="D987">
        <v>20</v>
      </c>
      <c r="E987">
        <v>506</v>
      </c>
      <c r="F987">
        <v>21</v>
      </c>
      <c r="G987">
        <v>0</v>
      </c>
      <c r="H987">
        <v>1334</v>
      </c>
      <c r="I987">
        <v>8.1027667984189726</v>
      </c>
      <c r="J987" s="1" t="s">
        <v>233</v>
      </c>
      <c r="K987">
        <v>33</v>
      </c>
      <c r="L987">
        <f>YEAR(Linkdin[[#This Row],[PostDate]])</f>
        <v>2022</v>
      </c>
    </row>
    <row r="988" spans="1:12" x14ac:dyDescent="0.55000000000000004">
      <c r="A988" s="2">
        <v>44594</v>
      </c>
      <c r="B988" s="1" t="s">
        <v>264</v>
      </c>
      <c r="C988" s="1" t="s">
        <v>222</v>
      </c>
      <c r="D988">
        <v>27</v>
      </c>
      <c r="E988">
        <v>581</v>
      </c>
      <c r="F988">
        <v>47</v>
      </c>
      <c r="G988">
        <v>0</v>
      </c>
      <c r="H988">
        <v>4396</v>
      </c>
      <c r="I988">
        <v>12.736660929432009</v>
      </c>
      <c r="J988" s="1" t="s">
        <v>231</v>
      </c>
      <c r="K988">
        <v>34</v>
      </c>
      <c r="L988">
        <f>YEAR(Linkdin[[#This Row],[PostDate]])</f>
        <v>2022</v>
      </c>
    </row>
    <row r="989" spans="1:12" x14ac:dyDescent="0.55000000000000004">
      <c r="A989" s="2">
        <v>44754</v>
      </c>
      <c r="B989" s="1" t="s">
        <v>309</v>
      </c>
      <c r="C989" s="1" t="s">
        <v>222</v>
      </c>
      <c r="D989">
        <v>43</v>
      </c>
      <c r="E989">
        <v>1340</v>
      </c>
      <c r="F989">
        <v>161</v>
      </c>
      <c r="G989">
        <v>6</v>
      </c>
      <c r="H989">
        <v>13436</v>
      </c>
      <c r="I989">
        <v>15.671641791044779</v>
      </c>
      <c r="J989" s="1" t="s">
        <v>228</v>
      </c>
      <c r="K989">
        <v>34</v>
      </c>
      <c r="L989">
        <f>YEAR(Linkdin[[#This Row],[PostDate]])</f>
        <v>2022</v>
      </c>
    </row>
    <row r="990" spans="1:12" x14ac:dyDescent="0.55000000000000004">
      <c r="A990" s="2">
        <v>44628</v>
      </c>
      <c r="B990" s="1" t="s">
        <v>271</v>
      </c>
      <c r="C990" s="1" t="s">
        <v>245</v>
      </c>
      <c r="D990">
        <v>5</v>
      </c>
      <c r="E990">
        <v>880</v>
      </c>
      <c r="F990">
        <v>16</v>
      </c>
      <c r="G990">
        <v>0</v>
      </c>
      <c r="H990">
        <v>654</v>
      </c>
      <c r="I990">
        <v>2.3863636363636371</v>
      </c>
      <c r="J990" s="1" t="s">
        <v>228</v>
      </c>
      <c r="K990">
        <v>20</v>
      </c>
      <c r="L990">
        <f>YEAR(Linkdin[[#This Row],[PostDate]])</f>
        <v>2022</v>
      </c>
    </row>
    <row r="991" spans="1:12" x14ac:dyDescent="0.55000000000000004">
      <c r="A991" s="2">
        <v>44782</v>
      </c>
      <c r="B991" s="1" t="s">
        <v>315</v>
      </c>
      <c r="C991" s="1" t="s">
        <v>222</v>
      </c>
      <c r="D991">
        <v>64</v>
      </c>
      <c r="E991">
        <v>1946</v>
      </c>
      <c r="F991">
        <v>182</v>
      </c>
      <c r="G991">
        <v>1</v>
      </c>
      <c r="H991">
        <v>14871</v>
      </c>
      <c r="I991">
        <v>12.69270298047276</v>
      </c>
      <c r="J991" s="1" t="s">
        <v>228</v>
      </c>
      <c r="K991">
        <v>46</v>
      </c>
      <c r="L991">
        <f>YEAR(Linkdin[[#This Row],[PostDate]])</f>
        <v>2022</v>
      </c>
    </row>
    <row r="992" spans="1:12" x14ac:dyDescent="0.55000000000000004">
      <c r="A992" s="2">
        <v>44880</v>
      </c>
      <c r="B992" s="1" t="s">
        <v>346</v>
      </c>
      <c r="C992" s="1" t="s">
        <v>317</v>
      </c>
      <c r="D992">
        <v>51</v>
      </c>
      <c r="E992">
        <v>5712</v>
      </c>
      <c r="F992">
        <v>114</v>
      </c>
      <c r="G992">
        <v>7</v>
      </c>
      <c r="H992">
        <v>11999</v>
      </c>
      <c r="I992">
        <v>3.011204481792717</v>
      </c>
      <c r="J992" s="1" t="s">
        <v>228</v>
      </c>
      <c r="K992">
        <v>26</v>
      </c>
      <c r="L992">
        <f>YEAR(Linkdin[[#This Row],[PostDate]])</f>
        <v>2022</v>
      </c>
    </row>
    <row r="993" spans="1:12" x14ac:dyDescent="0.55000000000000004">
      <c r="A993" s="2">
        <v>44747</v>
      </c>
      <c r="B993" s="1" t="s">
        <v>307</v>
      </c>
      <c r="C993" s="1" t="s">
        <v>245</v>
      </c>
      <c r="D993">
        <v>13</v>
      </c>
      <c r="E993">
        <v>1308</v>
      </c>
      <c r="F993">
        <v>27</v>
      </c>
      <c r="G993">
        <v>0</v>
      </c>
      <c r="H993">
        <v>1894</v>
      </c>
      <c r="I993">
        <v>3.0581039755351682</v>
      </c>
      <c r="J993" s="1" t="s">
        <v>228</v>
      </c>
      <c r="K993">
        <v>30</v>
      </c>
      <c r="L993">
        <f>YEAR(Linkdin[[#This Row],[PostDate]])</f>
        <v>2022</v>
      </c>
    </row>
    <row r="994" spans="1:12" x14ac:dyDescent="0.55000000000000004">
      <c r="A994" s="2">
        <v>44733</v>
      </c>
      <c r="B994" s="1" t="s">
        <v>303</v>
      </c>
      <c r="C994" s="1" t="s">
        <v>225</v>
      </c>
      <c r="D994">
        <v>9</v>
      </c>
      <c r="E994">
        <v>1165</v>
      </c>
      <c r="F994">
        <v>12</v>
      </c>
      <c r="G994">
        <v>0</v>
      </c>
      <c r="H994">
        <v>1240</v>
      </c>
      <c r="I994">
        <v>1.8025751072961369</v>
      </c>
      <c r="J994" s="1" t="s">
        <v>228</v>
      </c>
      <c r="K994">
        <v>54</v>
      </c>
      <c r="L994">
        <f>YEAR(Linkdin[[#This Row],[PostDate]])</f>
        <v>2022</v>
      </c>
    </row>
    <row r="995" spans="1:12" x14ac:dyDescent="0.55000000000000004">
      <c r="A995" s="2">
        <v>44593</v>
      </c>
      <c r="B995" s="1" t="s">
        <v>263</v>
      </c>
      <c r="C995" s="1" t="s">
        <v>245</v>
      </c>
      <c r="D995">
        <v>18</v>
      </c>
      <c r="E995">
        <v>579</v>
      </c>
      <c r="F995">
        <v>44</v>
      </c>
      <c r="G995">
        <v>0</v>
      </c>
      <c r="H995">
        <v>2266</v>
      </c>
      <c r="I995">
        <v>10.708117443868741</v>
      </c>
      <c r="J995" s="1" t="s">
        <v>228</v>
      </c>
      <c r="K995">
        <v>31</v>
      </c>
      <c r="L995">
        <f>YEAR(Linkdin[[#This Row],[PostDate]])</f>
        <v>2022</v>
      </c>
    </row>
    <row r="996" spans="1:12" x14ac:dyDescent="0.55000000000000004">
      <c r="A996" s="2">
        <v>44833</v>
      </c>
      <c r="B996" s="1" t="s">
        <v>332</v>
      </c>
      <c r="C996" s="1" t="s">
        <v>237</v>
      </c>
      <c r="D996">
        <v>10</v>
      </c>
      <c r="E996">
        <v>4049</v>
      </c>
      <c r="F996">
        <v>25</v>
      </c>
      <c r="G996">
        <v>1</v>
      </c>
      <c r="H996">
        <v>3950</v>
      </c>
      <c r="I996">
        <v>0.88910842183255123</v>
      </c>
      <c r="J996" s="1" t="s">
        <v>233</v>
      </c>
      <c r="K996">
        <v>34</v>
      </c>
      <c r="L996">
        <f>YEAR(Linkdin[[#This Row],[PostDate]])</f>
        <v>2022</v>
      </c>
    </row>
    <row r="997" spans="1:12" x14ac:dyDescent="0.55000000000000004">
      <c r="A997" s="2">
        <v>44628</v>
      </c>
      <c r="B997" s="1" t="s">
        <v>271</v>
      </c>
      <c r="C997" s="1" t="s">
        <v>245</v>
      </c>
      <c r="D997">
        <v>5</v>
      </c>
      <c r="E997">
        <v>880</v>
      </c>
      <c r="F997">
        <v>16</v>
      </c>
      <c r="G997">
        <v>0</v>
      </c>
      <c r="H997">
        <v>654</v>
      </c>
      <c r="I997">
        <v>2.3863636363636371</v>
      </c>
      <c r="J997" s="1" t="s">
        <v>228</v>
      </c>
      <c r="K997">
        <v>20</v>
      </c>
      <c r="L997">
        <f>YEAR(Linkdin[[#This Row],[PostDate]])</f>
        <v>2022</v>
      </c>
    </row>
    <row r="998" spans="1:12" x14ac:dyDescent="0.55000000000000004">
      <c r="A998" s="2">
        <v>44641</v>
      </c>
      <c r="B998" s="1" t="s">
        <v>274</v>
      </c>
      <c r="C998" s="1" t="s">
        <v>245</v>
      </c>
      <c r="D998">
        <v>10</v>
      </c>
      <c r="E998">
        <v>901</v>
      </c>
      <c r="F998">
        <v>28</v>
      </c>
      <c r="G998">
        <v>0</v>
      </c>
      <c r="H998">
        <v>1417</v>
      </c>
      <c r="I998">
        <v>4.2175360710321863</v>
      </c>
      <c r="J998" s="1" t="s">
        <v>226</v>
      </c>
      <c r="K998">
        <v>47</v>
      </c>
      <c r="L998">
        <f>YEAR(Linkdin[[#This Row],[PostDate]])</f>
        <v>2022</v>
      </c>
    </row>
    <row r="999" spans="1:12" x14ac:dyDescent="0.55000000000000004">
      <c r="A999" s="2">
        <v>44819</v>
      </c>
      <c r="B999" s="1" t="s">
        <v>328</v>
      </c>
      <c r="C999" s="1" t="s">
        <v>222</v>
      </c>
      <c r="D999">
        <v>24</v>
      </c>
      <c r="E999">
        <v>2950</v>
      </c>
      <c r="F999">
        <v>100</v>
      </c>
      <c r="G999">
        <v>2</v>
      </c>
      <c r="H999">
        <v>6720</v>
      </c>
      <c r="I999">
        <v>4.2711864406779663</v>
      </c>
      <c r="J999" s="1" t="s">
        <v>233</v>
      </c>
      <c r="K999">
        <v>29</v>
      </c>
      <c r="L999">
        <f>YEAR(Linkdin[[#This Row],[PostDate]])</f>
        <v>2022</v>
      </c>
    </row>
    <row r="1000" spans="1:12" x14ac:dyDescent="0.55000000000000004">
      <c r="A1000" s="2">
        <v>44679</v>
      </c>
      <c r="B1000" s="1" t="s">
        <v>290</v>
      </c>
      <c r="C1000" s="1" t="s">
        <v>237</v>
      </c>
      <c r="D1000">
        <v>23</v>
      </c>
      <c r="E1000">
        <v>1025</v>
      </c>
      <c r="F1000">
        <v>16</v>
      </c>
      <c r="G1000">
        <v>0</v>
      </c>
      <c r="H1000">
        <v>1499</v>
      </c>
      <c r="I1000">
        <v>3.8048780487804881</v>
      </c>
      <c r="J1000" s="1" t="s">
        <v>233</v>
      </c>
      <c r="K1000">
        <v>36</v>
      </c>
      <c r="L1000">
        <f>YEAR(Linkdin[[#This Row],[PostDate]])</f>
        <v>2022</v>
      </c>
    </row>
    <row r="1001" spans="1:12" x14ac:dyDescent="0.55000000000000004">
      <c r="A1001" s="2">
        <v>44887</v>
      </c>
      <c r="B1001" s="1" t="s">
        <v>348</v>
      </c>
      <c r="C1001" s="1" t="s">
        <v>349</v>
      </c>
      <c r="D1001">
        <v>20</v>
      </c>
      <c r="E1001">
        <v>5937</v>
      </c>
      <c r="F1001">
        <v>84</v>
      </c>
      <c r="G1001">
        <v>2</v>
      </c>
      <c r="H1001">
        <v>7753</v>
      </c>
      <c r="I1001">
        <v>1.7854135085059799</v>
      </c>
      <c r="J1001" s="1" t="s">
        <v>228</v>
      </c>
      <c r="K1001">
        <v>27</v>
      </c>
      <c r="L1001">
        <f>YEAR(Linkdin[[#This Row],[PostDate]])</f>
        <v>2022</v>
      </c>
    </row>
    <row r="1002" spans="1:12" x14ac:dyDescent="0.55000000000000004">
      <c r="A1002" s="2">
        <v>44712</v>
      </c>
      <c r="B1002" s="1" t="s">
        <v>297</v>
      </c>
      <c r="C1002" s="1" t="s">
        <v>237</v>
      </c>
      <c r="D1002">
        <v>2</v>
      </c>
      <c r="E1002">
        <v>1074</v>
      </c>
      <c r="F1002">
        <v>9</v>
      </c>
      <c r="G1002">
        <v>0</v>
      </c>
      <c r="H1002">
        <v>501</v>
      </c>
      <c r="I1002">
        <v>1.0242085661080069</v>
      </c>
      <c r="J1002" s="1" t="s">
        <v>228</v>
      </c>
      <c r="K1002">
        <v>17</v>
      </c>
      <c r="L1002">
        <f>YEAR(Linkdin[[#This Row],[PostDate]])</f>
        <v>2022</v>
      </c>
    </row>
    <row r="1003" spans="1:12" x14ac:dyDescent="0.55000000000000004">
      <c r="A1003" s="2">
        <v>44873</v>
      </c>
      <c r="B1003" s="1" t="s">
        <v>343</v>
      </c>
      <c r="C1003" s="1" t="s">
        <v>317</v>
      </c>
      <c r="D1003">
        <v>35</v>
      </c>
      <c r="E1003">
        <v>5345</v>
      </c>
      <c r="F1003">
        <v>70</v>
      </c>
      <c r="G1003">
        <v>0</v>
      </c>
      <c r="H1003">
        <v>5033</v>
      </c>
      <c r="I1003">
        <v>1.9644527595884</v>
      </c>
      <c r="J1003" s="1" t="s">
        <v>228</v>
      </c>
      <c r="K1003">
        <v>40</v>
      </c>
      <c r="L1003">
        <f>YEAR(Linkdin[[#This Row],[PostDate]])</f>
        <v>2022</v>
      </c>
    </row>
    <row r="1004" spans="1:12" x14ac:dyDescent="0.55000000000000004">
      <c r="A1004" s="2">
        <v>44824</v>
      </c>
      <c r="B1004" s="1" t="s">
        <v>329</v>
      </c>
      <c r="C1004" s="1" t="s">
        <v>225</v>
      </c>
      <c r="D1004">
        <v>26</v>
      </c>
      <c r="E1004">
        <v>3064</v>
      </c>
      <c r="F1004">
        <v>71</v>
      </c>
      <c r="G1004">
        <v>1</v>
      </c>
      <c r="H1004">
        <v>5646</v>
      </c>
      <c r="I1004">
        <v>3.1984334203655349</v>
      </c>
      <c r="J1004" s="1" t="s">
        <v>228</v>
      </c>
      <c r="K1004">
        <v>59</v>
      </c>
      <c r="L1004">
        <f>YEAR(Linkdin[[#This Row],[PostDate]])</f>
        <v>2022</v>
      </c>
    </row>
    <row r="1005" spans="1:12" x14ac:dyDescent="0.55000000000000004">
      <c r="A1005" s="2">
        <v>44562</v>
      </c>
      <c r="B1005" s="1" t="s">
        <v>221</v>
      </c>
      <c r="C1005" s="1" t="s">
        <v>222</v>
      </c>
      <c r="D1005">
        <v>29</v>
      </c>
      <c r="E1005">
        <v>480</v>
      </c>
      <c r="F1005">
        <v>151</v>
      </c>
      <c r="G1005">
        <v>1</v>
      </c>
      <c r="H1005">
        <v>8587</v>
      </c>
      <c r="I1005">
        <v>37.708333333333343</v>
      </c>
      <c r="J1005" s="1" t="s">
        <v>223</v>
      </c>
      <c r="K1005">
        <v>21</v>
      </c>
      <c r="L1005">
        <f>YEAR(Linkdin[[#This Row],[PostDate]])</f>
        <v>2022</v>
      </c>
    </row>
    <row r="1006" spans="1:12" x14ac:dyDescent="0.55000000000000004">
      <c r="A1006" s="2">
        <v>44663</v>
      </c>
      <c r="B1006" s="1" t="s">
        <v>283</v>
      </c>
      <c r="C1006" s="1" t="s">
        <v>225</v>
      </c>
      <c r="D1006">
        <v>9</v>
      </c>
      <c r="E1006">
        <v>969</v>
      </c>
      <c r="F1006">
        <v>28</v>
      </c>
      <c r="G1006">
        <v>0</v>
      </c>
      <c r="H1006">
        <v>2664</v>
      </c>
      <c r="I1006">
        <v>3.818369453044375</v>
      </c>
      <c r="J1006" s="1" t="s">
        <v>228</v>
      </c>
      <c r="K1006">
        <v>16</v>
      </c>
      <c r="L1006">
        <f>YEAR(Linkdin[[#This Row],[PostDate]])</f>
        <v>2022</v>
      </c>
    </row>
    <row r="1007" spans="1:12" x14ac:dyDescent="0.55000000000000004">
      <c r="A1007" s="2">
        <v>44583</v>
      </c>
      <c r="B1007" s="1" t="s">
        <v>253</v>
      </c>
      <c r="C1007" s="1" t="s">
        <v>230</v>
      </c>
      <c r="D1007">
        <v>20</v>
      </c>
      <c r="E1007">
        <v>550</v>
      </c>
      <c r="F1007">
        <v>32</v>
      </c>
      <c r="G1007">
        <v>0</v>
      </c>
      <c r="H1007">
        <v>3479</v>
      </c>
      <c r="I1007">
        <v>9.454545454545455</v>
      </c>
      <c r="J1007" s="1" t="s">
        <v>223</v>
      </c>
      <c r="K1007">
        <v>39</v>
      </c>
      <c r="L1007">
        <f>YEAR(Linkdin[[#This Row],[PostDate]])</f>
        <v>2022</v>
      </c>
    </row>
    <row r="1008" spans="1:12" x14ac:dyDescent="0.55000000000000004">
      <c r="A1008" s="2">
        <v>44589</v>
      </c>
      <c r="B1008" s="1" t="s">
        <v>259</v>
      </c>
      <c r="C1008" s="1" t="s">
        <v>245</v>
      </c>
      <c r="D1008">
        <v>12</v>
      </c>
      <c r="E1008">
        <v>573</v>
      </c>
      <c r="F1008">
        <v>17</v>
      </c>
      <c r="G1008">
        <v>0</v>
      </c>
      <c r="H1008">
        <v>1683</v>
      </c>
      <c r="I1008">
        <v>5.0610820244328103</v>
      </c>
      <c r="J1008" s="1" t="s">
        <v>235</v>
      </c>
      <c r="K1008">
        <v>28</v>
      </c>
      <c r="L1008">
        <f>YEAR(Linkdin[[#This Row],[PostDate]])</f>
        <v>2022</v>
      </c>
    </row>
    <row r="1009" spans="1:12" x14ac:dyDescent="0.55000000000000004">
      <c r="A1009" s="2">
        <v>44845</v>
      </c>
      <c r="B1009" s="1" t="s">
        <v>334</v>
      </c>
      <c r="C1009" s="1" t="s">
        <v>222</v>
      </c>
      <c r="D1009">
        <v>49</v>
      </c>
      <c r="E1009">
        <v>4365</v>
      </c>
      <c r="F1009">
        <v>107</v>
      </c>
      <c r="G1009">
        <v>0</v>
      </c>
      <c r="H1009">
        <v>12028</v>
      </c>
      <c r="I1009">
        <v>3.5738831615120268</v>
      </c>
      <c r="J1009" s="1" t="s">
        <v>228</v>
      </c>
      <c r="K1009">
        <v>54</v>
      </c>
      <c r="L1009">
        <f>YEAR(Linkdin[[#This Row],[PostDate]])</f>
        <v>2022</v>
      </c>
    </row>
    <row r="1010" spans="1:12" x14ac:dyDescent="0.55000000000000004">
      <c r="A1010" s="2">
        <v>44581</v>
      </c>
      <c r="B1010" s="1" t="s">
        <v>251</v>
      </c>
      <c r="C1010" s="1" t="s">
        <v>245</v>
      </c>
      <c r="D1010">
        <v>10</v>
      </c>
      <c r="E1010">
        <v>549</v>
      </c>
      <c r="F1010">
        <v>22</v>
      </c>
      <c r="G1010">
        <v>0</v>
      </c>
      <c r="H1010">
        <v>1306</v>
      </c>
      <c r="I1010">
        <v>5.8287795992714022</v>
      </c>
      <c r="J1010" s="1" t="s">
        <v>233</v>
      </c>
      <c r="K1010">
        <v>17</v>
      </c>
      <c r="L1010">
        <f>YEAR(Linkdin[[#This Row],[PostDate]])</f>
        <v>2022</v>
      </c>
    </row>
    <row r="1011" spans="1:12" x14ac:dyDescent="0.55000000000000004">
      <c r="A1011" s="2">
        <v>44686</v>
      </c>
      <c r="B1011" s="1" t="s">
        <v>292</v>
      </c>
      <c r="C1011" s="1" t="s">
        <v>237</v>
      </c>
      <c r="D1011">
        <v>6</v>
      </c>
      <c r="E1011">
        <v>1034</v>
      </c>
      <c r="F1011">
        <v>8</v>
      </c>
      <c r="G1011">
        <v>0</v>
      </c>
      <c r="H1011">
        <v>620</v>
      </c>
      <c r="I1011">
        <v>1.353965183752418</v>
      </c>
      <c r="J1011" s="1" t="s">
        <v>233</v>
      </c>
      <c r="K1011">
        <v>14</v>
      </c>
      <c r="L1011">
        <f>YEAR(Linkdin[[#This Row],[PostDate]])</f>
        <v>2022</v>
      </c>
    </row>
    <row r="1012" spans="1:12" x14ac:dyDescent="0.55000000000000004">
      <c r="A1012" s="2">
        <v>44895</v>
      </c>
      <c r="B1012" s="1" t="s">
        <v>353</v>
      </c>
      <c r="C1012" s="1" t="s">
        <v>222</v>
      </c>
      <c r="D1012">
        <v>31</v>
      </c>
      <c r="E1012">
        <v>6380</v>
      </c>
      <c r="F1012">
        <v>94</v>
      </c>
      <c r="G1012">
        <v>1</v>
      </c>
      <c r="H1012">
        <v>5432</v>
      </c>
      <c r="I1012">
        <v>1.974921630094044</v>
      </c>
      <c r="J1012" s="1" t="s">
        <v>231</v>
      </c>
      <c r="K1012">
        <v>23</v>
      </c>
      <c r="L1012">
        <f>YEAR(Linkdin[[#This Row],[PostDate]])</f>
        <v>2022</v>
      </c>
    </row>
    <row r="1013" spans="1:12" x14ac:dyDescent="0.55000000000000004">
      <c r="A1013" s="2">
        <v>44887</v>
      </c>
      <c r="B1013" s="1" t="s">
        <v>348</v>
      </c>
      <c r="C1013" s="1" t="s">
        <v>349</v>
      </c>
      <c r="D1013">
        <v>20</v>
      </c>
      <c r="E1013">
        <v>5937</v>
      </c>
      <c r="F1013">
        <v>84</v>
      </c>
      <c r="G1013">
        <v>2</v>
      </c>
      <c r="H1013">
        <v>7753</v>
      </c>
      <c r="I1013">
        <v>1.7854135085059799</v>
      </c>
      <c r="J1013" s="1" t="s">
        <v>228</v>
      </c>
      <c r="K1013">
        <v>27</v>
      </c>
      <c r="L1013">
        <f>YEAR(Linkdin[[#This Row],[PostDate]])</f>
        <v>2022</v>
      </c>
    </row>
    <row r="1014" spans="1:12" x14ac:dyDescent="0.55000000000000004">
      <c r="A1014" s="2">
        <v>44705</v>
      </c>
      <c r="B1014" s="1" t="s">
        <v>295</v>
      </c>
      <c r="C1014" s="1" t="s">
        <v>230</v>
      </c>
      <c r="D1014">
        <v>16</v>
      </c>
      <c r="E1014">
        <v>1056</v>
      </c>
      <c r="F1014">
        <v>23</v>
      </c>
      <c r="G1014">
        <v>0</v>
      </c>
      <c r="H1014">
        <v>1856</v>
      </c>
      <c r="I1014">
        <v>3.6931818181818179</v>
      </c>
      <c r="J1014" s="1" t="s">
        <v>228</v>
      </c>
      <c r="K1014">
        <v>27</v>
      </c>
      <c r="L1014">
        <f>YEAR(Linkdin[[#This Row],[PostDate]])</f>
        <v>2022</v>
      </c>
    </row>
    <row r="1015" spans="1:12" x14ac:dyDescent="0.55000000000000004">
      <c r="A1015" s="2">
        <v>44726</v>
      </c>
      <c r="B1015" s="1" t="s">
        <v>301</v>
      </c>
      <c r="C1015" s="1" t="s">
        <v>237</v>
      </c>
      <c r="D1015">
        <v>8</v>
      </c>
      <c r="E1015">
        <v>1146</v>
      </c>
      <c r="F1015">
        <v>14</v>
      </c>
      <c r="G1015">
        <v>0</v>
      </c>
      <c r="H1015">
        <v>808</v>
      </c>
      <c r="I1015">
        <v>1.919720767888307</v>
      </c>
      <c r="J1015" s="1" t="s">
        <v>228</v>
      </c>
      <c r="K1015">
        <v>52</v>
      </c>
      <c r="L1015">
        <f>YEAR(Linkdin[[#This Row],[PostDate]])</f>
        <v>2022</v>
      </c>
    </row>
    <row r="1016" spans="1:12" x14ac:dyDescent="0.55000000000000004">
      <c r="A1016" s="2">
        <v>44791</v>
      </c>
      <c r="B1016" s="1" t="s">
        <v>320</v>
      </c>
      <c r="C1016" s="1" t="s">
        <v>225</v>
      </c>
      <c r="D1016">
        <v>14</v>
      </c>
      <c r="E1016">
        <v>2325</v>
      </c>
      <c r="F1016">
        <v>49</v>
      </c>
      <c r="G1016">
        <v>0</v>
      </c>
      <c r="H1016">
        <v>4801</v>
      </c>
      <c r="I1016">
        <v>2.709677419354839</v>
      </c>
      <c r="J1016" s="1" t="s">
        <v>233</v>
      </c>
      <c r="K1016">
        <v>15</v>
      </c>
      <c r="L1016">
        <f>YEAR(Linkdin[[#This Row],[PostDate]])</f>
        <v>2022</v>
      </c>
    </row>
    <row r="1017" spans="1:12" x14ac:dyDescent="0.55000000000000004">
      <c r="A1017" s="2">
        <v>44582</v>
      </c>
      <c r="B1017" s="1" t="s">
        <v>252</v>
      </c>
      <c r="C1017" s="1" t="s">
        <v>225</v>
      </c>
      <c r="D1017">
        <v>19</v>
      </c>
      <c r="E1017">
        <v>550</v>
      </c>
      <c r="F1017">
        <v>32</v>
      </c>
      <c r="G1017">
        <v>0</v>
      </c>
      <c r="H1017">
        <v>1948</v>
      </c>
      <c r="I1017">
        <v>9.2727272727272734</v>
      </c>
      <c r="J1017" s="1" t="s">
        <v>235</v>
      </c>
      <c r="K1017">
        <v>28</v>
      </c>
      <c r="L1017">
        <f>YEAR(Linkdin[[#This Row],[PostDate]])</f>
        <v>2022</v>
      </c>
    </row>
    <row r="1018" spans="1:12" x14ac:dyDescent="0.55000000000000004">
      <c r="A1018" s="2">
        <v>44580</v>
      </c>
      <c r="B1018" s="1" t="s">
        <v>250</v>
      </c>
      <c r="C1018" s="1" t="s">
        <v>237</v>
      </c>
      <c r="D1018">
        <v>8</v>
      </c>
      <c r="E1018">
        <v>549</v>
      </c>
      <c r="F1018">
        <v>28</v>
      </c>
      <c r="G1018">
        <v>0</v>
      </c>
      <c r="H1018">
        <v>1365</v>
      </c>
      <c r="I1018">
        <v>6.557377049180328</v>
      </c>
      <c r="J1018" s="1" t="s">
        <v>231</v>
      </c>
      <c r="K1018">
        <v>19</v>
      </c>
      <c r="L1018">
        <f>YEAR(Linkdin[[#This Row],[PostDate]])</f>
        <v>2022</v>
      </c>
    </row>
    <row r="1019" spans="1:12" x14ac:dyDescent="0.55000000000000004">
      <c r="A1019" s="2">
        <v>44861</v>
      </c>
      <c r="B1019" s="1" t="s">
        <v>340</v>
      </c>
      <c r="C1019" s="1" t="s">
        <v>245</v>
      </c>
      <c r="D1019">
        <v>44</v>
      </c>
      <c r="E1019">
        <v>5125</v>
      </c>
      <c r="F1019">
        <v>49</v>
      </c>
      <c r="G1019">
        <v>0</v>
      </c>
      <c r="H1019">
        <v>3697</v>
      </c>
      <c r="I1019">
        <v>1.814634146341463</v>
      </c>
      <c r="J1019" s="1" t="s">
        <v>233</v>
      </c>
      <c r="K1019">
        <v>36</v>
      </c>
      <c r="L1019">
        <f>YEAR(Linkdin[[#This Row],[PostDate]])</f>
        <v>2022</v>
      </c>
    </row>
    <row r="1020" spans="1:12" x14ac:dyDescent="0.55000000000000004">
      <c r="A1020" s="2">
        <v>44902</v>
      </c>
      <c r="B1020" s="1" t="s">
        <v>356</v>
      </c>
      <c r="C1020" s="1" t="s">
        <v>345</v>
      </c>
      <c r="D1020">
        <v>35</v>
      </c>
      <c r="E1020">
        <v>7005</v>
      </c>
      <c r="F1020">
        <v>361</v>
      </c>
      <c r="G1020">
        <v>29</v>
      </c>
      <c r="H1020">
        <v>37970</v>
      </c>
      <c r="I1020">
        <v>6.0670949321912921</v>
      </c>
      <c r="J1020" s="1" t="s">
        <v>231</v>
      </c>
      <c r="K1020">
        <v>48</v>
      </c>
      <c r="L1020">
        <f>YEAR(Linkdin[[#This Row],[PostDate]])</f>
        <v>2022</v>
      </c>
    </row>
    <row r="1021" spans="1:12" x14ac:dyDescent="0.55000000000000004">
      <c r="A1021" s="2">
        <v>44571</v>
      </c>
      <c r="B1021" s="1" t="s">
        <v>239</v>
      </c>
      <c r="C1021" s="1" t="s">
        <v>225</v>
      </c>
      <c r="D1021">
        <v>9</v>
      </c>
      <c r="E1021">
        <v>528</v>
      </c>
      <c r="F1021">
        <v>11</v>
      </c>
      <c r="G1021">
        <v>0</v>
      </c>
      <c r="H1021">
        <v>805</v>
      </c>
      <c r="I1021">
        <v>3.7878787878787881</v>
      </c>
      <c r="J1021" s="1" t="s">
        <v>226</v>
      </c>
      <c r="K1021">
        <v>23</v>
      </c>
      <c r="L1021">
        <f>YEAR(Linkdin[[#This Row],[PostDate]])</f>
        <v>2022</v>
      </c>
    </row>
    <row r="1022" spans="1:12" x14ac:dyDescent="0.55000000000000004">
      <c r="A1022" s="2">
        <v>44938</v>
      </c>
      <c r="B1022" s="1" t="s">
        <v>372</v>
      </c>
      <c r="C1022" s="1" t="s">
        <v>317</v>
      </c>
      <c r="D1022">
        <v>64</v>
      </c>
      <c r="E1022">
        <v>8954</v>
      </c>
      <c r="F1022">
        <v>179</v>
      </c>
      <c r="G1022">
        <v>2</v>
      </c>
      <c r="H1022">
        <v>13825</v>
      </c>
      <c r="I1022">
        <v>2.736207281661827</v>
      </c>
      <c r="J1022" s="1" t="s">
        <v>233</v>
      </c>
      <c r="K1022">
        <v>19</v>
      </c>
      <c r="L1022">
        <f>YEAR(Linkdin[[#This Row],[PostDate]])</f>
        <v>2023</v>
      </c>
    </row>
    <row r="1023" spans="1:12" x14ac:dyDescent="0.55000000000000004">
      <c r="A1023" s="2">
        <v>44726</v>
      </c>
      <c r="B1023" s="1" t="s">
        <v>301</v>
      </c>
      <c r="C1023" s="1" t="s">
        <v>237</v>
      </c>
      <c r="D1023">
        <v>8</v>
      </c>
      <c r="E1023">
        <v>1146</v>
      </c>
      <c r="F1023">
        <v>14</v>
      </c>
      <c r="G1023">
        <v>0</v>
      </c>
      <c r="H1023">
        <v>808</v>
      </c>
      <c r="I1023">
        <v>1.919720767888307</v>
      </c>
      <c r="J1023" s="1" t="s">
        <v>228</v>
      </c>
      <c r="K1023">
        <v>52</v>
      </c>
      <c r="L1023">
        <f>YEAR(Linkdin[[#This Row],[PostDate]])</f>
        <v>2022</v>
      </c>
    </row>
    <row r="1024" spans="1:12" x14ac:dyDescent="0.55000000000000004">
      <c r="A1024" s="2">
        <v>44778</v>
      </c>
      <c r="B1024" s="1" t="s">
        <v>314</v>
      </c>
      <c r="C1024" s="1" t="s">
        <v>222</v>
      </c>
      <c r="D1024">
        <v>34</v>
      </c>
      <c r="E1024">
        <v>1871</v>
      </c>
      <c r="F1024">
        <v>119</v>
      </c>
      <c r="G1024">
        <v>0</v>
      </c>
      <c r="H1024">
        <v>13420</v>
      </c>
      <c r="I1024">
        <v>8.1774452164617841</v>
      </c>
      <c r="J1024" s="1" t="s">
        <v>235</v>
      </c>
      <c r="K1024">
        <v>42</v>
      </c>
      <c r="L1024">
        <f>YEAR(Linkdin[[#This Row],[PostDate]])</f>
        <v>2022</v>
      </c>
    </row>
    <row r="1025" spans="1:12" x14ac:dyDescent="0.55000000000000004">
      <c r="A1025" s="2">
        <v>44670</v>
      </c>
      <c r="B1025" s="1" t="s">
        <v>287</v>
      </c>
      <c r="C1025" s="1" t="s">
        <v>230</v>
      </c>
      <c r="D1025">
        <v>2</v>
      </c>
      <c r="E1025">
        <v>995</v>
      </c>
      <c r="F1025">
        <v>19</v>
      </c>
      <c r="G1025">
        <v>0</v>
      </c>
      <c r="H1025">
        <v>660</v>
      </c>
      <c r="I1025">
        <v>2.1105527638190948</v>
      </c>
      <c r="J1025" s="1" t="s">
        <v>228</v>
      </c>
      <c r="K1025">
        <v>22</v>
      </c>
      <c r="L1025">
        <f>YEAR(Linkdin[[#This Row],[PostDate]])</f>
        <v>2022</v>
      </c>
    </row>
    <row r="1026" spans="1:12" x14ac:dyDescent="0.55000000000000004">
      <c r="A1026" s="2">
        <v>44917</v>
      </c>
      <c r="B1026" s="1" t="s">
        <v>363</v>
      </c>
      <c r="C1026" s="1" t="s">
        <v>317</v>
      </c>
      <c r="D1026">
        <v>25</v>
      </c>
      <c r="E1026">
        <v>7560</v>
      </c>
      <c r="F1026">
        <v>84</v>
      </c>
      <c r="G1026">
        <v>4</v>
      </c>
      <c r="H1026">
        <v>16215</v>
      </c>
      <c r="I1026">
        <v>1.4947089947089951</v>
      </c>
      <c r="J1026" s="1" t="s">
        <v>233</v>
      </c>
      <c r="K1026">
        <v>40</v>
      </c>
      <c r="L1026">
        <f>YEAR(Linkdin[[#This Row],[PostDate]])</f>
        <v>2022</v>
      </c>
    </row>
    <row r="1027" spans="1:12" x14ac:dyDescent="0.55000000000000004">
      <c r="A1027" s="2">
        <v>44798</v>
      </c>
      <c r="B1027" s="1" t="s">
        <v>322</v>
      </c>
      <c r="C1027" s="1" t="s">
        <v>222</v>
      </c>
      <c r="D1027">
        <v>23</v>
      </c>
      <c r="E1027">
        <v>2483</v>
      </c>
      <c r="F1027">
        <v>47</v>
      </c>
      <c r="G1027">
        <v>0</v>
      </c>
      <c r="H1027">
        <v>3946</v>
      </c>
      <c r="I1027">
        <v>2.8191703584373742</v>
      </c>
      <c r="J1027" s="1" t="s">
        <v>233</v>
      </c>
      <c r="K1027">
        <v>44</v>
      </c>
      <c r="L1027">
        <f>YEAR(Linkdin[[#This Row],[PostDate]])</f>
        <v>2022</v>
      </c>
    </row>
    <row r="1028" spans="1:12" x14ac:dyDescent="0.55000000000000004">
      <c r="A1028" s="2">
        <v>44586</v>
      </c>
      <c r="B1028" s="1" t="s">
        <v>256</v>
      </c>
      <c r="C1028" s="1" t="s">
        <v>237</v>
      </c>
      <c r="D1028">
        <v>14</v>
      </c>
      <c r="E1028">
        <v>557</v>
      </c>
      <c r="F1028">
        <v>19</v>
      </c>
      <c r="G1028">
        <v>0</v>
      </c>
      <c r="H1028">
        <v>1611</v>
      </c>
      <c r="I1028">
        <v>5.9245960502693</v>
      </c>
      <c r="J1028" s="1" t="s">
        <v>228</v>
      </c>
      <c r="K1028">
        <v>37</v>
      </c>
      <c r="L1028">
        <f>YEAR(Linkdin[[#This Row],[PostDate]])</f>
        <v>2022</v>
      </c>
    </row>
    <row r="1029" spans="1:12" x14ac:dyDescent="0.55000000000000004">
      <c r="A1029" s="2">
        <v>44817</v>
      </c>
      <c r="B1029" s="1" t="s">
        <v>327</v>
      </c>
      <c r="C1029" s="1" t="s">
        <v>222</v>
      </c>
      <c r="D1029">
        <v>18</v>
      </c>
      <c r="E1029">
        <v>2877</v>
      </c>
      <c r="F1029">
        <v>71</v>
      </c>
      <c r="G1029">
        <v>1</v>
      </c>
      <c r="H1029">
        <v>5154</v>
      </c>
      <c r="I1029">
        <v>3.1282586027111581</v>
      </c>
      <c r="J1029" s="1" t="s">
        <v>228</v>
      </c>
      <c r="K1029">
        <v>40</v>
      </c>
      <c r="L1029">
        <f>YEAR(Linkdin[[#This Row],[PostDate]])</f>
        <v>2022</v>
      </c>
    </row>
    <row r="1030" spans="1:12" x14ac:dyDescent="0.55000000000000004">
      <c r="A1030" s="2">
        <v>44576</v>
      </c>
      <c r="B1030" s="1" t="s">
        <v>246</v>
      </c>
      <c r="C1030" s="1" t="s">
        <v>245</v>
      </c>
      <c r="D1030">
        <v>16</v>
      </c>
      <c r="E1030">
        <v>547</v>
      </c>
      <c r="F1030">
        <v>22</v>
      </c>
      <c r="G1030">
        <v>0</v>
      </c>
      <c r="H1030">
        <v>1561</v>
      </c>
      <c r="I1030">
        <v>6.9469835466179157</v>
      </c>
      <c r="J1030" s="1" t="s">
        <v>223</v>
      </c>
      <c r="K1030">
        <v>29</v>
      </c>
      <c r="L1030">
        <f>YEAR(Linkdin[[#This Row],[PostDate]])</f>
        <v>2022</v>
      </c>
    </row>
    <row r="1031" spans="1:12" x14ac:dyDescent="0.55000000000000004">
      <c r="A1031" s="2">
        <v>44945</v>
      </c>
      <c r="B1031" s="1" t="s">
        <v>375</v>
      </c>
      <c r="C1031" s="1" t="s">
        <v>317</v>
      </c>
      <c r="D1031">
        <v>64</v>
      </c>
      <c r="E1031">
        <v>9903</v>
      </c>
      <c r="F1031">
        <v>423</v>
      </c>
      <c r="G1031">
        <v>7</v>
      </c>
      <c r="H1031">
        <v>50119</v>
      </c>
      <c r="I1031">
        <v>4.988387357366455</v>
      </c>
      <c r="J1031" s="1" t="s">
        <v>233</v>
      </c>
      <c r="K1031">
        <v>66</v>
      </c>
      <c r="L1031">
        <f>YEAR(Linkdin[[#This Row],[PostDate]])</f>
        <v>2023</v>
      </c>
    </row>
    <row r="1032" spans="1:12" x14ac:dyDescent="0.55000000000000004">
      <c r="A1032" s="2">
        <v>44944</v>
      </c>
      <c r="B1032" s="1" t="s">
        <v>374</v>
      </c>
      <c r="C1032" s="1" t="s">
        <v>222</v>
      </c>
      <c r="D1032">
        <v>20</v>
      </c>
      <c r="E1032">
        <v>9579</v>
      </c>
      <c r="F1032">
        <v>80</v>
      </c>
      <c r="G1032">
        <v>1</v>
      </c>
      <c r="H1032">
        <v>6958</v>
      </c>
      <c r="I1032">
        <v>1.0543898110449941</v>
      </c>
      <c r="J1032" s="1" t="s">
        <v>231</v>
      </c>
      <c r="K1032">
        <v>24</v>
      </c>
      <c r="L1032">
        <f>YEAR(Linkdin[[#This Row],[PostDate]])</f>
        <v>2023</v>
      </c>
    </row>
    <row r="1033" spans="1:12" x14ac:dyDescent="0.55000000000000004">
      <c r="A1033" s="2">
        <v>44587</v>
      </c>
      <c r="B1033" s="1" t="s">
        <v>257</v>
      </c>
      <c r="C1033" s="1" t="s">
        <v>225</v>
      </c>
      <c r="D1033">
        <v>17</v>
      </c>
      <c r="E1033">
        <v>567</v>
      </c>
      <c r="F1033">
        <v>23</v>
      </c>
      <c r="G1033">
        <v>0</v>
      </c>
      <c r="H1033">
        <v>1224</v>
      </c>
      <c r="I1033">
        <v>7.0546737213403876</v>
      </c>
      <c r="J1033" s="1" t="s">
        <v>231</v>
      </c>
      <c r="K1033">
        <v>27</v>
      </c>
      <c r="L1033">
        <f>YEAR(Linkdin[[#This Row],[PostDate]])</f>
        <v>2022</v>
      </c>
    </row>
    <row r="1034" spans="1:12" x14ac:dyDescent="0.55000000000000004">
      <c r="A1034" s="2">
        <v>44655</v>
      </c>
      <c r="B1034" s="1" t="s">
        <v>280</v>
      </c>
      <c r="C1034" s="1" t="s">
        <v>237</v>
      </c>
      <c r="D1034">
        <v>9</v>
      </c>
      <c r="E1034">
        <v>933</v>
      </c>
      <c r="F1034">
        <v>19</v>
      </c>
      <c r="G1034">
        <v>1</v>
      </c>
      <c r="H1034">
        <v>1673</v>
      </c>
      <c r="I1034">
        <v>3.108252947481243</v>
      </c>
      <c r="J1034" s="1" t="s">
        <v>226</v>
      </c>
      <c r="K1034">
        <v>33</v>
      </c>
      <c r="L1034">
        <f>YEAR(Linkdin[[#This Row],[PostDate]])</f>
        <v>2022</v>
      </c>
    </row>
    <row r="1035" spans="1:12" x14ac:dyDescent="0.55000000000000004">
      <c r="A1035" s="2">
        <v>44903</v>
      </c>
      <c r="B1035" s="1" t="s">
        <v>357</v>
      </c>
      <c r="C1035" s="1" t="s">
        <v>317</v>
      </c>
      <c r="D1035">
        <v>130</v>
      </c>
      <c r="E1035">
        <v>7123</v>
      </c>
      <c r="F1035">
        <v>438</v>
      </c>
      <c r="G1035">
        <v>0</v>
      </c>
      <c r="H1035">
        <v>33441</v>
      </c>
      <c r="I1035">
        <v>7.9741681875614203</v>
      </c>
      <c r="J1035" s="1" t="s">
        <v>233</v>
      </c>
      <c r="K1035">
        <v>68</v>
      </c>
      <c r="L1035">
        <f>YEAR(Linkdin[[#This Row],[PostDate]])</f>
        <v>2022</v>
      </c>
    </row>
    <row r="1036" spans="1:12" x14ac:dyDescent="0.55000000000000004">
      <c r="A1036" s="2">
        <v>44951</v>
      </c>
      <c r="B1036" s="1" t="s">
        <v>377</v>
      </c>
      <c r="C1036" s="1" t="s">
        <v>317</v>
      </c>
      <c r="D1036">
        <v>46</v>
      </c>
      <c r="E1036">
        <v>10324</v>
      </c>
      <c r="F1036">
        <v>141</v>
      </c>
      <c r="G1036">
        <v>0</v>
      </c>
      <c r="H1036">
        <v>53896</v>
      </c>
      <c r="I1036">
        <v>1.811313444401395</v>
      </c>
      <c r="J1036" s="1" t="s">
        <v>231</v>
      </c>
      <c r="K1036">
        <v>23</v>
      </c>
      <c r="L1036">
        <f>YEAR(Linkdin[[#This Row],[PostDate]])</f>
        <v>2023</v>
      </c>
    </row>
    <row r="1037" spans="1:12" x14ac:dyDescent="0.55000000000000004">
      <c r="A1037" s="2">
        <v>44569</v>
      </c>
      <c r="B1037" s="1" t="s">
        <v>236</v>
      </c>
      <c r="C1037" s="1" t="s">
        <v>237</v>
      </c>
      <c r="D1037">
        <v>25</v>
      </c>
      <c r="E1037">
        <v>519</v>
      </c>
      <c r="F1037">
        <v>22</v>
      </c>
      <c r="G1037">
        <v>0</v>
      </c>
      <c r="H1037">
        <v>2008</v>
      </c>
      <c r="I1037">
        <v>9.0558766859344892</v>
      </c>
      <c r="J1037" s="1" t="s">
        <v>223</v>
      </c>
      <c r="K1037">
        <v>8</v>
      </c>
      <c r="L1037">
        <f>YEAR(Linkdin[[#This Row],[PostDate]])</f>
        <v>2022</v>
      </c>
    </row>
    <row r="1038" spans="1:12" x14ac:dyDescent="0.55000000000000004">
      <c r="A1038" s="2">
        <v>44565</v>
      </c>
      <c r="B1038" s="1" t="s">
        <v>227</v>
      </c>
      <c r="C1038" s="1" t="s">
        <v>225</v>
      </c>
      <c r="D1038">
        <v>14</v>
      </c>
      <c r="E1038">
        <v>497</v>
      </c>
      <c r="F1038">
        <v>31</v>
      </c>
      <c r="G1038">
        <v>0</v>
      </c>
      <c r="H1038">
        <v>2508</v>
      </c>
      <c r="I1038">
        <v>9.0543259557344058</v>
      </c>
      <c r="J1038" s="1" t="s">
        <v>228</v>
      </c>
      <c r="K1038">
        <v>21</v>
      </c>
      <c r="L1038">
        <f>YEAR(Linkdin[[#This Row],[PostDate]])</f>
        <v>2022</v>
      </c>
    </row>
    <row r="1039" spans="1:12" x14ac:dyDescent="0.55000000000000004">
      <c r="A1039" s="2">
        <v>44721</v>
      </c>
      <c r="B1039" s="1" t="s">
        <v>300</v>
      </c>
      <c r="C1039" s="1" t="s">
        <v>225</v>
      </c>
      <c r="D1039">
        <v>34</v>
      </c>
      <c r="E1039">
        <v>1120</v>
      </c>
      <c r="F1039">
        <v>67</v>
      </c>
      <c r="G1039">
        <v>0</v>
      </c>
      <c r="H1039">
        <v>4974</v>
      </c>
      <c r="I1039">
        <v>9.0178571428571423</v>
      </c>
      <c r="J1039" s="1" t="s">
        <v>233</v>
      </c>
      <c r="K1039">
        <v>23</v>
      </c>
      <c r="L1039">
        <f>YEAR(Linkdin[[#This Row],[PostDate]])</f>
        <v>2022</v>
      </c>
    </row>
    <row r="1040" spans="1:12" x14ac:dyDescent="0.55000000000000004">
      <c r="A1040" s="2">
        <v>44812</v>
      </c>
      <c r="B1040" s="1" t="s">
        <v>326</v>
      </c>
      <c r="C1040" s="1" t="s">
        <v>230</v>
      </c>
      <c r="D1040">
        <v>24</v>
      </c>
      <c r="E1040">
        <v>2760</v>
      </c>
      <c r="F1040">
        <v>30</v>
      </c>
      <c r="G1040">
        <v>0</v>
      </c>
      <c r="H1040">
        <v>2871</v>
      </c>
      <c r="I1040">
        <v>1.956521739130435</v>
      </c>
      <c r="J1040" s="1" t="s">
        <v>233</v>
      </c>
      <c r="K1040">
        <v>38</v>
      </c>
      <c r="L1040">
        <f>YEAR(Linkdin[[#This Row],[PostDate]])</f>
        <v>2022</v>
      </c>
    </row>
    <row r="1041" spans="1:12" x14ac:dyDescent="0.55000000000000004">
      <c r="A1041" s="2">
        <v>44930</v>
      </c>
      <c r="B1041" s="1" t="s">
        <v>368</v>
      </c>
      <c r="C1041" s="1" t="s">
        <v>317</v>
      </c>
      <c r="D1041">
        <v>48</v>
      </c>
      <c r="E1041">
        <v>8574</v>
      </c>
      <c r="F1041">
        <v>208</v>
      </c>
      <c r="G1041">
        <v>2</v>
      </c>
      <c r="H1041">
        <v>28901</v>
      </c>
      <c r="I1041">
        <v>3.0090972708187542</v>
      </c>
      <c r="J1041" s="1" t="s">
        <v>231</v>
      </c>
      <c r="K1041">
        <v>29</v>
      </c>
      <c r="L1041">
        <f>YEAR(Linkdin[[#This Row],[PostDate]])</f>
        <v>2023</v>
      </c>
    </row>
    <row r="1042" spans="1:12" x14ac:dyDescent="0.55000000000000004">
      <c r="A1042" s="2">
        <v>44616</v>
      </c>
      <c r="B1042" s="1" t="s">
        <v>268</v>
      </c>
      <c r="C1042" s="1" t="s">
        <v>230</v>
      </c>
      <c r="D1042">
        <v>1</v>
      </c>
      <c r="E1042">
        <v>836</v>
      </c>
      <c r="F1042">
        <v>10</v>
      </c>
      <c r="G1042">
        <v>0</v>
      </c>
      <c r="H1042">
        <v>884</v>
      </c>
      <c r="I1042">
        <v>1.31578947368421</v>
      </c>
      <c r="J1042" s="1" t="s">
        <v>233</v>
      </c>
      <c r="K1042">
        <v>53</v>
      </c>
      <c r="L1042">
        <f>YEAR(Linkdin[[#This Row],[PostDate]])</f>
        <v>2022</v>
      </c>
    </row>
    <row r="1043" spans="1:12" x14ac:dyDescent="0.55000000000000004">
      <c r="A1043" s="2">
        <v>44847</v>
      </c>
      <c r="B1043" s="1" t="s">
        <v>335</v>
      </c>
      <c r="C1043" s="1" t="s">
        <v>222</v>
      </c>
      <c r="D1043">
        <v>46</v>
      </c>
      <c r="E1043">
        <v>4450</v>
      </c>
      <c r="F1043">
        <v>295</v>
      </c>
      <c r="G1043">
        <v>18</v>
      </c>
      <c r="H1043">
        <v>41332</v>
      </c>
      <c r="I1043">
        <v>8.0674157303370784</v>
      </c>
      <c r="J1043" s="1" t="s">
        <v>233</v>
      </c>
      <c r="K1043">
        <v>29</v>
      </c>
      <c r="L1043">
        <f>YEAR(Linkdin[[#This Row],[PostDate]])</f>
        <v>2022</v>
      </c>
    </row>
    <row r="1044" spans="1:12" x14ac:dyDescent="0.55000000000000004">
      <c r="A1044" s="2">
        <v>44761</v>
      </c>
      <c r="B1044" s="1" t="s">
        <v>311</v>
      </c>
      <c r="C1044" s="1" t="s">
        <v>245</v>
      </c>
      <c r="D1044">
        <v>29</v>
      </c>
      <c r="E1044">
        <v>1607</v>
      </c>
      <c r="F1044">
        <v>111</v>
      </c>
      <c r="G1044">
        <v>1</v>
      </c>
      <c r="H1044">
        <v>6781</v>
      </c>
      <c r="I1044">
        <v>8.7741132545115121</v>
      </c>
      <c r="J1044" s="1" t="s">
        <v>228</v>
      </c>
      <c r="K1044">
        <v>48</v>
      </c>
      <c r="L1044">
        <f>YEAR(Linkdin[[#This Row],[PostDate]])</f>
        <v>2022</v>
      </c>
    </row>
    <row r="1045" spans="1:12" x14ac:dyDescent="0.55000000000000004">
      <c r="A1045" s="2">
        <v>44859</v>
      </c>
      <c r="B1045" s="1" t="s">
        <v>339</v>
      </c>
      <c r="C1045" s="1" t="s">
        <v>245</v>
      </c>
      <c r="D1045">
        <v>33</v>
      </c>
      <c r="E1045">
        <v>5056</v>
      </c>
      <c r="F1045">
        <v>52</v>
      </c>
      <c r="G1045">
        <v>0</v>
      </c>
      <c r="H1045">
        <v>2833</v>
      </c>
      <c r="I1045">
        <v>1.6811708860759489</v>
      </c>
      <c r="J1045" s="1" t="s">
        <v>228</v>
      </c>
      <c r="K1045">
        <v>25</v>
      </c>
      <c r="L1045">
        <f>YEAR(Linkdin[[#This Row],[PostDate]])</f>
        <v>2022</v>
      </c>
    </row>
    <row r="1046" spans="1:12" x14ac:dyDescent="0.55000000000000004">
      <c r="A1046" s="2">
        <v>44936</v>
      </c>
      <c r="B1046" s="1" t="s">
        <v>370</v>
      </c>
      <c r="C1046" s="1" t="s">
        <v>317</v>
      </c>
      <c r="D1046">
        <v>37</v>
      </c>
      <c r="E1046">
        <v>8726</v>
      </c>
      <c r="F1046">
        <v>88</v>
      </c>
      <c r="G1046">
        <v>1</v>
      </c>
      <c r="H1046">
        <v>9944</v>
      </c>
      <c r="I1046">
        <v>1.443960577584231</v>
      </c>
      <c r="J1046" s="1" t="s">
        <v>228</v>
      </c>
      <c r="K1046">
        <v>32</v>
      </c>
      <c r="L1046">
        <f>YEAR(Linkdin[[#This Row],[PostDate]])</f>
        <v>2023</v>
      </c>
    </row>
    <row r="1047" spans="1:12" x14ac:dyDescent="0.55000000000000004">
      <c r="A1047" s="2">
        <v>44775</v>
      </c>
      <c r="B1047" s="1" t="s">
        <v>312</v>
      </c>
      <c r="C1047" s="1" t="s">
        <v>222</v>
      </c>
      <c r="D1047">
        <v>18</v>
      </c>
      <c r="E1047">
        <v>1774</v>
      </c>
      <c r="F1047">
        <v>57</v>
      </c>
      <c r="G1047">
        <v>0</v>
      </c>
      <c r="H1047">
        <v>6162</v>
      </c>
      <c r="I1047">
        <v>4.2277339346110487</v>
      </c>
      <c r="J1047" s="1" t="s">
        <v>228</v>
      </c>
      <c r="K1047">
        <v>24</v>
      </c>
      <c r="L1047">
        <f>YEAR(Linkdin[[#This Row],[PostDate]])</f>
        <v>2022</v>
      </c>
    </row>
    <row r="1048" spans="1:12" x14ac:dyDescent="0.55000000000000004">
      <c r="A1048" s="2">
        <v>44707</v>
      </c>
      <c r="B1048" s="1" t="s">
        <v>296</v>
      </c>
      <c r="C1048" s="1" t="s">
        <v>245</v>
      </c>
      <c r="D1048">
        <v>9</v>
      </c>
      <c r="E1048">
        <v>1067</v>
      </c>
      <c r="F1048">
        <v>11</v>
      </c>
      <c r="G1048">
        <v>0</v>
      </c>
      <c r="H1048">
        <v>1507</v>
      </c>
      <c r="I1048">
        <v>1.874414245548266</v>
      </c>
      <c r="J1048" s="1" t="s">
        <v>233</v>
      </c>
      <c r="K1048">
        <v>18</v>
      </c>
      <c r="L1048">
        <f>YEAR(Linkdin[[#This Row],[PostDate]])</f>
        <v>2022</v>
      </c>
    </row>
    <row r="1049" spans="1:12" x14ac:dyDescent="0.55000000000000004">
      <c r="A1049" s="2">
        <v>44569</v>
      </c>
      <c r="B1049" s="1" t="s">
        <v>236</v>
      </c>
      <c r="C1049" s="1" t="s">
        <v>237</v>
      </c>
      <c r="D1049">
        <v>25</v>
      </c>
      <c r="E1049">
        <v>519</v>
      </c>
      <c r="F1049">
        <v>22</v>
      </c>
      <c r="G1049">
        <v>0</v>
      </c>
      <c r="H1049">
        <v>2008</v>
      </c>
      <c r="I1049">
        <v>9.0558766859344892</v>
      </c>
      <c r="J1049" s="1" t="s">
        <v>223</v>
      </c>
      <c r="K1049">
        <v>8</v>
      </c>
      <c r="L1049">
        <f>YEAR(Linkdin[[#This Row],[PostDate]])</f>
        <v>2022</v>
      </c>
    </row>
    <row r="1050" spans="1:12" x14ac:dyDescent="0.55000000000000004">
      <c r="A1050" s="2">
        <v>44584</v>
      </c>
      <c r="B1050" s="1" t="s">
        <v>254</v>
      </c>
      <c r="C1050" s="1" t="s">
        <v>245</v>
      </c>
      <c r="D1050">
        <v>7</v>
      </c>
      <c r="E1050">
        <v>554</v>
      </c>
      <c r="F1050">
        <v>8</v>
      </c>
      <c r="G1050">
        <v>0</v>
      </c>
      <c r="H1050">
        <v>363</v>
      </c>
      <c r="I1050">
        <v>2.7075812274368229</v>
      </c>
      <c r="J1050" s="1" t="s">
        <v>53</v>
      </c>
      <c r="K1050">
        <v>13</v>
      </c>
      <c r="L1050">
        <f>YEAR(Linkdin[[#This Row],[PostDate]])</f>
        <v>2022</v>
      </c>
    </row>
    <row r="1051" spans="1:12" x14ac:dyDescent="0.55000000000000004">
      <c r="A1051" s="2">
        <v>44663</v>
      </c>
      <c r="B1051" s="1" t="s">
        <v>283</v>
      </c>
      <c r="C1051" s="1" t="s">
        <v>225</v>
      </c>
      <c r="D1051">
        <v>9</v>
      </c>
      <c r="E1051">
        <v>969</v>
      </c>
      <c r="F1051">
        <v>28</v>
      </c>
      <c r="G1051">
        <v>0</v>
      </c>
      <c r="H1051">
        <v>2664</v>
      </c>
      <c r="I1051">
        <v>3.818369453044375</v>
      </c>
      <c r="J1051" s="1" t="s">
        <v>228</v>
      </c>
      <c r="K1051">
        <v>16</v>
      </c>
      <c r="L1051">
        <f>YEAR(Linkdin[[#This Row],[PostDate]])</f>
        <v>2022</v>
      </c>
    </row>
    <row r="1052" spans="1:12" x14ac:dyDescent="0.55000000000000004">
      <c r="A1052" s="2">
        <v>44803</v>
      </c>
      <c r="B1052" s="1" t="s">
        <v>323</v>
      </c>
      <c r="C1052" s="1" t="s">
        <v>317</v>
      </c>
      <c r="D1052">
        <v>12</v>
      </c>
      <c r="E1052">
        <v>2559</v>
      </c>
      <c r="F1052">
        <v>47</v>
      </c>
      <c r="G1052">
        <v>0</v>
      </c>
      <c r="H1052">
        <v>5372</v>
      </c>
      <c r="I1052">
        <v>2.305588120359515</v>
      </c>
      <c r="J1052" s="1" t="s">
        <v>228</v>
      </c>
      <c r="K1052">
        <v>36</v>
      </c>
      <c r="L1052">
        <f>YEAR(Linkdin[[#This Row],[PostDate]])</f>
        <v>2022</v>
      </c>
    </row>
    <row r="1053" spans="1:12" x14ac:dyDescent="0.55000000000000004">
      <c r="A1053" s="2">
        <v>44572</v>
      </c>
      <c r="B1053" s="1" t="s">
        <v>240</v>
      </c>
      <c r="C1053" s="1" t="s">
        <v>225</v>
      </c>
      <c r="D1053">
        <v>4</v>
      </c>
      <c r="E1053">
        <v>531</v>
      </c>
      <c r="F1053">
        <v>14</v>
      </c>
      <c r="G1053">
        <v>0</v>
      </c>
      <c r="H1053">
        <v>552</v>
      </c>
      <c r="I1053">
        <v>3.3898305084745761</v>
      </c>
      <c r="J1053" s="1" t="s">
        <v>228</v>
      </c>
      <c r="K1053">
        <v>23</v>
      </c>
      <c r="L1053">
        <f>YEAR(Linkdin[[#This Row],[PostDate]])</f>
        <v>2022</v>
      </c>
    </row>
    <row r="1054" spans="1:12" x14ac:dyDescent="0.55000000000000004">
      <c r="A1054" s="2">
        <v>44859</v>
      </c>
      <c r="B1054" s="1" t="s">
        <v>339</v>
      </c>
      <c r="C1054" s="1" t="s">
        <v>245</v>
      </c>
      <c r="D1054">
        <v>33</v>
      </c>
      <c r="E1054">
        <v>5056</v>
      </c>
      <c r="F1054">
        <v>52</v>
      </c>
      <c r="G1054">
        <v>0</v>
      </c>
      <c r="H1054">
        <v>2833</v>
      </c>
      <c r="I1054">
        <v>1.6811708860759489</v>
      </c>
      <c r="J1054" s="1" t="s">
        <v>228</v>
      </c>
      <c r="K1054">
        <v>25</v>
      </c>
      <c r="L1054">
        <f>YEAR(Linkdin[[#This Row],[PostDate]])</f>
        <v>2022</v>
      </c>
    </row>
    <row r="1055" spans="1:12" x14ac:dyDescent="0.55000000000000004">
      <c r="A1055" s="2">
        <v>44810</v>
      </c>
      <c r="B1055" s="1" t="s">
        <v>325</v>
      </c>
      <c r="C1055" s="1" t="s">
        <v>222</v>
      </c>
      <c r="D1055">
        <v>14</v>
      </c>
      <c r="E1055">
        <v>2702</v>
      </c>
      <c r="F1055">
        <v>52</v>
      </c>
      <c r="G1055">
        <v>3</v>
      </c>
      <c r="H1055">
        <v>4210</v>
      </c>
      <c r="I1055">
        <v>2.5536639526276832</v>
      </c>
      <c r="J1055" s="1" t="s">
        <v>228</v>
      </c>
      <c r="K1055">
        <v>43</v>
      </c>
      <c r="L1055">
        <f>YEAR(Linkdin[[#This Row],[PostDate]])</f>
        <v>2022</v>
      </c>
    </row>
    <row r="1056" spans="1:12" x14ac:dyDescent="0.55000000000000004">
      <c r="A1056" s="2">
        <v>44784</v>
      </c>
      <c r="B1056" s="1" t="s">
        <v>318</v>
      </c>
      <c r="C1056" s="1" t="s">
        <v>317</v>
      </c>
      <c r="D1056">
        <v>7</v>
      </c>
      <c r="E1056">
        <v>2225</v>
      </c>
      <c r="F1056">
        <v>20</v>
      </c>
      <c r="G1056">
        <v>0</v>
      </c>
      <c r="H1056">
        <v>2237</v>
      </c>
      <c r="I1056">
        <v>1.213483146067416</v>
      </c>
      <c r="J1056" s="1" t="s">
        <v>233</v>
      </c>
      <c r="K1056">
        <v>28</v>
      </c>
      <c r="L1056">
        <f>YEAR(Linkdin[[#This Row],[PostDate]])</f>
        <v>2022</v>
      </c>
    </row>
    <row r="1057" spans="1:12" x14ac:dyDescent="0.55000000000000004">
      <c r="A1057" s="2">
        <v>44614</v>
      </c>
      <c r="B1057" s="1" t="s">
        <v>266</v>
      </c>
      <c r="C1057" s="1" t="s">
        <v>225</v>
      </c>
      <c r="D1057">
        <v>5</v>
      </c>
      <c r="E1057">
        <v>798</v>
      </c>
      <c r="F1057">
        <v>7</v>
      </c>
      <c r="G1057">
        <v>0</v>
      </c>
      <c r="H1057">
        <v>525</v>
      </c>
      <c r="I1057">
        <v>1.503759398496241</v>
      </c>
      <c r="J1057" s="1" t="s">
        <v>228</v>
      </c>
      <c r="K1057">
        <v>18</v>
      </c>
      <c r="L1057">
        <f>YEAR(Linkdin[[#This Row],[PostDate]])</f>
        <v>2022</v>
      </c>
    </row>
    <row r="1058" spans="1:12" x14ac:dyDescent="0.55000000000000004">
      <c r="A1058" s="2">
        <v>44903</v>
      </c>
      <c r="B1058" s="1" t="s">
        <v>357</v>
      </c>
      <c r="C1058" s="1" t="s">
        <v>317</v>
      </c>
      <c r="D1058">
        <v>130</v>
      </c>
      <c r="E1058">
        <v>7123</v>
      </c>
      <c r="F1058">
        <v>438</v>
      </c>
      <c r="G1058">
        <v>0</v>
      </c>
      <c r="H1058">
        <v>33441</v>
      </c>
      <c r="I1058">
        <v>7.9741681875614203</v>
      </c>
      <c r="J1058" s="1" t="s">
        <v>233</v>
      </c>
      <c r="K1058">
        <v>68</v>
      </c>
      <c r="L1058">
        <f>YEAR(Linkdin[[#This Row],[PostDate]])</f>
        <v>2022</v>
      </c>
    </row>
    <row r="1059" spans="1:12" x14ac:dyDescent="0.55000000000000004">
      <c r="A1059" s="2">
        <v>44938</v>
      </c>
      <c r="B1059" s="1" t="s">
        <v>372</v>
      </c>
      <c r="C1059" s="1" t="s">
        <v>317</v>
      </c>
      <c r="D1059">
        <v>64</v>
      </c>
      <c r="E1059">
        <v>8954</v>
      </c>
      <c r="F1059">
        <v>179</v>
      </c>
      <c r="G1059">
        <v>2</v>
      </c>
      <c r="H1059">
        <v>13825</v>
      </c>
      <c r="I1059">
        <v>2.736207281661827</v>
      </c>
      <c r="J1059" s="1" t="s">
        <v>233</v>
      </c>
      <c r="K1059">
        <v>19</v>
      </c>
      <c r="L1059">
        <f>YEAR(Linkdin[[#This Row],[PostDate]])</f>
        <v>2023</v>
      </c>
    </row>
    <row r="1060" spans="1:12" x14ac:dyDescent="0.55000000000000004">
      <c r="A1060" s="2">
        <v>44664</v>
      </c>
      <c r="B1060" s="1" t="s">
        <v>284</v>
      </c>
      <c r="C1060" s="1" t="s">
        <v>225</v>
      </c>
      <c r="D1060">
        <v>9</v>
      </c>
      <c r="E1060">
        <v>973</v>
      </c>
      <c r="F1060">
        <v>10</v>
      </c>
      <c r="G1060">
        <v>0</v>
      </c>
      <c r="H1060">
        <v>843</v>
      </c>
      <c r="I1060">
        <v>1.952723535457348</v>
      </c>
      <c r="J1060" s="1" t="s">
        <v>231</v>
      </c>
      <c r="K1060">
        <v>31</v>
      </c>
      <c r="L1060">
        <f>YEAR(Linkdin[[#This Row],[PostDate]])</f>
        <v>2022</v>
      </c>
    </row>
    <row r="1061" spans="1:12" x14ac:dyDescent="0.55000000000000004">
      <c r="A1061" s="2">
        <v>44614</v>
      </c>
      <c r="B1061" s="1" t="s">
        <v>266</v>
      </c>
      <c r="C1061" s="1" t="s">
        <v>225</v>
      </c>
      <c r="D1061">
        <v>5</v>
      </c>
      <c r="E1061">
        <v>798</v>
      </c>
      <c r="F1061">
        <v>7</v>
      </c>
      <c r="G1061">
        <v>0</v>
      </c>
      <c r="H1061">
        <v>525</v>
      </c>
      <c r="I1061">
        <v>1.503759398496241</v>
      </c>
      <c r="J1061" s="1" t="s">
        <v>228</v>
      </c>
      <c r="K1061">
        <v>18</v>
      </c>
      <c r="L1061">
        <f>YEAR(Linkdin[[#This Row],[PostDate]])</f>
        <v>2022</v>
      </c>
    </row>
    <row r="1062" spans="1:12" x14ac:dyDescent="0.55000000000000004">
      <c r="A1062" s="2">
        <v>44916</v>
      </c>
      <c r="B1062" s="1" t="s">
        <v>362</v>
      </c>
      <c r="C1062" s="1" t="s">
        <v>317</v>
      </c>
      <c r="D1062">
        <v>38</v>
      </c>
      <c r="E1062">
        <v>7543</v>
      </c>
      <c r="F1062">
        <v>89</v>
      </c>
      <c r="G1062">
        <v>3</v>
      </c>
      <c r="H1062">
        <v>7937</v>
      </c>
      <c r="I1062">
        <v>1.723452207344558</v>
      </c>
      <c r="J1062" s="1" t="s">
        <v>231</v>
      </c>
      <c r="K1062">
        <v>35</v>
      </c>
      <c r="L1062">
        <f>YEAR(Linkdin[[#This Row],[PostDate]])</f>
        <v>2022</v>
      </c>
    </row>
    <row r="1063" spans="1:12" x14ac:dyDescent="0.55000000000000004">
      <c r="A1063" s="2">
        <v>44833</v>
      </c>
      <c r="B1063" s="1" t="s">
        <v>332</v>
      </c>
      <c r="C1063" s="1" t="s">
        <v>237</v>
      </c>
      <c r="D1063">
        <v>10</v>
      </c>
      <c r="E1063">
        <v>4049</v>
      </c>
      <c r="F1063">
        <v>25</v>
      </c>
      <c r="G1063">
        <v>1</v>
      </c>
      <c r="H1063">
        <v>3950</v>
      </c>
      <c r="I1063">
        <v>0.88910842183255123</v>
      </c>
      <c r="J1063" s="1" t="s">
        <v>233</v>
      </c>
      <c r="K1063">
        <v>34</v>
      </c>
      <c r="L1063">
        <f>YEAR(Linkdin[[#This Row],[PostDate]])</f>
        <v>2022</v>
      </c>
    </row>
    <row r="1064" spans="1:12" x14ac:dyDescent="0.55000000000000004">
      <c r="A1064" s="2">
        <v>44570</v>
      </c>
      <c r="B1064" s="1" t="s">
        <v>238</v>
      </c>
      <c r="C1064" s="1" t="s">
        <v>225</v>
      </c>
      <c r="D1064">
        <v>19</v>
      </c>
      <c r="E1064">
        <v>522</v>
      </c>
      <c r="F1064">
        <v>54</v>
      </c>
      <c r="G1064">
        <v>0</v>
      </c>
      <c r="H1064">
        <v>4896</v>
      </c>
      <c r="I1064">
        <v>13.98467432950191</v>
      </c>
      <c r="J1064" s="1" t="s">
        <v>53</v>
      </c>
      <c r="K1064">
        <v>17</v>
      </c>
      <c r="L1064">
        <f>YEAR(Linkdin[[#This Row],[PostDate]])</f>
        <v>2022</v>
      </c>
    </row>
    <row r="1065" spans="1:12" x14ac:dyDescent="0.55000000000000004">
      <c r="A1065" s="2">
        <v>44686</v>
      </c>
      <c r="B1065" s="1" t="s">
        <v>292</v>
      </c>
      <c r="C1065" s="1" t="s">
        <v>237</v>
      </c>
      <c r="D1065">
        <v>6</v>
      </c>
      <c r="E1065">
        <v>1034</v>
      </c>
      <c r="F1065">
        <v>8</v>
      </c>
      <c r="G1065">
        <v>0</v>
      </c>
      <c r="H1065">
        <v>620</v>
      </c>
      <c r="I1065">
        <v>1.353965183752418</v>
      </c>
      <c r="J1065" s="1" t="s">
        <v>233</v>
      </c>
      <c r="K1065">
        <v>14</v>
      </c>
      <c r="L1065">
        <f>YEAR(Linkdin[[#This Row],[PostDate]])</f>
        <v>2022</v>
      </c>
    </row>
    <row r="1066" spans="1:12" x14ac:dyDescent="0.55000000000000004">
      <c r="A1066" s="2">
        <v>44590</v>
      </c>
      <c r="B1066" s="1" t="s">
        <v>260</v>
      </c>
      <c r="C1066" s="1" t="s">
        <v>230</v>
      </c>
      <c r="D1066">
        <v>12</v>
      </c>
      <c r="E1066">
        <v>573</v>
      </c>
      <c r="F1066">
        <v>29</v>
      </c>
      <c r="G1066">
        <v>0</v>
      </c>
      <c r="H1066">
        <v>1350</v>
      </c>
      <c r="I1066">
        <v>7.1553228621291449</v>
      </c>
      <c r="J1066" s="1" t="s">
        <v>223</v>
      </c>
      <c r="K1066">
        <v>43</v>
      </c>
      <c r="L1066">
        <f>YEAR(Linkdin[[#This Row],[PostDate]])</f>
        <v>2022</v>
      </c>
    </row>
    <row r="1067" spans="1:12" x14ac:dyDescent="0.55000000000000004">
      <c r="A1067" s="2">
        <v>44664</v>
      </c>
      <c r="B1067" s="1" t="s">
        <v>284</v>
      </c>
      <c r="C1067" s="1" t="s">
        <v>225</v>
      </c>
      <c r="D1067">
        <v>9</v>
      </c>
      <c r="E1067">
        <v>973</v>
      </c>
      <c r="F1067">
        <v>10</v>
      </c>
      <c r="G1067">
        <v>0</v>
      </c>
      <c r="H1067">
        <v>843</v>
      </c>
      <c r="I1067">
        <v>1.952723535457348</v>
      </c>
      <c r="J1067" s="1" t="s">
        <v>231</v>
      </c>
      <c r="K1067">
        <v>31</v>
      </c>
      <c r="L1067">
        <f>YEAR(Linkdin[[#This Row],[PostDate]])</f>
        <v>2022</v>
      </c>
    </row>
    <row r="1068" spans="1:12" x14ac:dyDescent="0.55000000000000004">
      <c r="A1068" s="2">
        <v>44637</v>
      </c>
      <c r="B1068" s="1" t="s">
        <v>273</v>
      </c>
      <c r="C1068" s="1" t="s">
        <v>230</v>
      </c>
      <c r="D1068">
        <v>11</v>
      </c>
      <c r="E1068">
        <v>894</v>
      </c>
      <c r="F1068">
        <v>25</v>
      </c>
      <c r="G1068">
        <v>2</v>
      </c>
      <c r="H1068">
        <v>4308</v>
      </c>
      <c r="I1068">
        <v>4.2505592841163313</v>
      </c>
      <c r="J1068" s="1" t="s">
        <v>233</v>
      </c>
      <c r="K1068">
        <v>73</v>
      </c>
      <c r="L1068">
        <f>YEAR(Linkdin[[#This Row],[PostDate]])</f>
        <v>2022</v>
      </c>
    </row>
    <row r="1069" spans="1:12" x14ac:dyDescent="0.55000000000000004">
      <c r="A1069" s="2">
        <v>44908</v>
      </c>
      <c r="B1069" s="1" t="s">
        <v>358</v>
      </c>
      <c r="C1069" s="1" t="s">
        <v>317</v>
      </c>
      <c r="D1069">
        <v>33</v>
      </c>
      <c r="E1069">
        <v>7305</v>
      </c>
      <c r="F1069">
        <v>104</v>
      </c>
      <c r="G1069">
        <v>2</v>
      </c>
      <c r="H1069">
        <v>10482</v>
      </c>
      <c r="I1069">
        <v>1.90280629705681</v>
      </c>
      <c r="J1069" s="1" t="s">
        <v>228</v>
      </c>
      <c r="K1069">
        <v>30</v>
      </c>
      <c r="L1069">
        <f>YEAR(Linkdin[[#This Row],[PostDate]])</f>
        <v>2022</v>
      </c>
    </row>
    <row r="1070" spans="1:12" x14ac:dyDescent="0.55000000000000004">
      <c r="A1070" s="2">
        <v>44841</v>
      </c>
      <c r="B1070" s="1" t="s">
        <v>333</v>
      </c>
      <c r="C1070" s="1" t="s">
        <v>245</v>
      </c>
      <c r="D1070">
        <v>5</v>
      </c>
      <c r="E1070">
        <v>4219</v>
      </c>
      <c r="F1070">
        <v>29</v>
      </c>
      <c r="G1070">
        <v>0</v>
      </c>
      <c r="H1070">
        <v>1588</v>
      </c>
      <c r="I1070">
        <v>0.80587817018250762</v>
      </c>
      <c r="J1070" s="1" t="s">
        <v>235</v>
      </c>
      <c r="K1070">
        <v>30</v>
      </c>
      <c r="L1070">
        <f>YEAR(Linkdin[[#This Row],[PostDate]])</f>
        <v>2022</v>
      </c>
    </row>
    <row r="1071" spans="1:12" x14ac:dyDescent="0.55000000000000004">
      <c r="A1071" s="2">
        <v>44650</v>
      </c>
      <c r="B1071" s="1" t="s">
        <v>278</v>
      </c>
      <c r="C1071" s="1" t="s">
        <v>245</v>
      </c>
      <c r="D1071">
        <v>6</v>
      </c>
      <c r="E1071">
        <v>923</v>
      </c>
      <c r="F1071">
        <v>12</v>
      </c>
      <c r="G1071">
        <v>0</v>
      </c>
      <c r="H1071">
        <v>655</v>
      </c>
      <c r="I1071">
        <v>1.9501625135427949</v>
      </c>
      <c r="J1071" s="1" t="s">
        <v>231</v>
      </c>
      <c r="K1071">
        <v>17</v>
      </c>
      <c r="L1071">
        <f>YEAR(Linkdin[[#This Row],[PostDate]])</f>
        <v>2022</v>
      </c>
    </row>
    <row r="1072" spans="1:12" x14ac:dyDescent="0.55000000000000004">
      <c r="A1072" s="2">
        <v>44817</v>
      </c>
      <c r="B1072" s="1" t="s">
        <v>327</v>
      </c>
      <c r="C1072" s="1" t="s">
        <v>222</v>
      </c>
      <c r="D1072">
        <v>18</v>
      </c>
      <c r="E1072">
        <v>2877</v>
      </c>
      <c r="F1072">
        <v>71</v>
      </c>
      <c r="G1072">
        <v>1</v>
      </c>
      <c r="H1072">
        <v>5154</v>
      </c>
      <c r="I1072">
        <v>3.1282586027111581</v>
      </c>
      <c r="J1072" s="1" t="s">
        <v>228</v>
      </c>
      <c r="K1072">
        <v>40</v>
      </c>
      <c r="L1072">
        <f>YEAR(Linkdin[[#This Row],[PostDate]])</f>
        <v>2022</v>
      </c>
    </row>
    <row r="1073" spans="1:12" x14ac:dyDescent="0.55000000000000004">
      <c r="A1073" s="2">
        <v>44943</v>
      </c>
      <c r="B1073" s="1" t="s">
        <v>373</v>
      </c>
      <c r="C1073" s="1" t="s">
        <v>222</v>
      </c>
      <c r="D1073">
        <v>174</v>
      </c>
      <c r="E1073">
        <v>9059</v>
      </c>
      <c r="F1073">
        <v>1049</v>
      </c>
      <c r="G1073">
        <v>7</v>
      </c>
      <c r="H1073">
        <v>71264</v>
      </c>
      <c r="I1073">
        <v>13.57765757809913</v>
      </c>
      <c r="J1073" s="1" t="s">
        <v>228</v>
      </c>
      <c r="K1073">
        <v>24</v>
      </c>
      <c r="L1073">
        <f>YEAR(Linkdin[[#This Row],[PostDate]])</f>
        <v>2023</v>
      </c>
    </row>
    <row r="1074" spans="1:12" x14ac:dyDescent="0.55000000000000004">
      <c r="A1074" s="2">
        <v>44651</v>
      </c>
      <c r="B1074" s="1" t="s">
        <v>279</v>
      </c>
      <c r="C1074" s="1" t="s">
        <v>245</v>
      </c>
      <c r="D1074">
        <v>16</v>
      </c>
      <c r="E1074">
        <v>928</v>
      </c>
      <c r="F1074">
        <v>24</v>
      </c>
      <c r="G1074">
        <v>0</v>
      </c>
      <c r="H1074">
        <v>2309</v>
      </c>
      <c r="I1074">
        <v>4.3103448275862073</v>
      </c>
      <c r="J1074" s="1" t="s">
        <v>233</v>
      </c>
      <c r="K1074">
        <v>34</v>
      </c>
      <c r="L1074">
        <f>YEAR(Linkdin[[#This Row],[PostDate]])</f>
        <v>2022</v>
      </c>
    </row>
    <row r="1075" spans="1:12" x14ac:dyDescent="0.55000000000000004">
      <c r="A1075" s="2">
        <v>44903</v>
      </c>
      <c r="B1075" s="1" t="s">
        <v>357</v>
      </c>
      <c r="C1075" s="1" t="s">
        <v>317</v>
      </c>
      <c r="D1075">
        <v>130</v>
      </c>
      <c r="E1075">
        <v>7123</v>
      </c>
      <c r="F1075">
        <v>438</v>
      </c>
      <c r="G1075">
        <v>0</v>
      </c>
      <c r="H1075">
        <v>33441</v>
      </c>
      <c r="I1075">
        <v>7.9741681875614203</v>
      </c>
      <c r="J1075" s="1" t="s">
        <v>233</v>
      </c>
      <c r="K1075">
        <v>68</v>
      </c>
      <c r="L1075">
        <f>YEAR(Linkdin[[#This Row],[PostDate]])</f>
        <v>2022</v>
      </c>
    </row>
    <row r="1076" spans="1:12" x14ac:dyDescent="0.55000000000000004">
      <c r="A1076" s="2">
        <v>44684</v>
      </c>
      <c r="B1076" s="1" t="s">
        <v>291</v>
      </c>
      <c r="C1076" s="1" t="s">
        <v>230</v>
      </c>
      <c r="D1076">
        <v>2</v>
      </c>
      <c r="E1076">
        <v>1032</v>
      </c>
      <c r="F1076">
        <v>6</v>
      </c>
      <c r="G1076">
        <v>0</v>
      </c>
      <c r="H1076">
        <v>568</v>
      </c>
      <c r="I1076">
        <v>0.77519379844961245</v>
      </c>
      <c r="J1076" s="1" t="s">
        <v>228</v>
      </c>
      <c r="K1076">
        <v>26</v>
      </c>
      <c r="L1076">
        <f>YEAR(Linkdin[[#This Row],[PostDate]])</f>
        <v>2022</v>
      </c>
    </row>
    <row r="1077" spans="1:12" x14ac:dyDescent="0.55000000000000004">
      <c r="A1077" s="2">
        <v>44584</v>
      </c>
      <c r="B1077" s="1" t="s">
        <v>254</v>
      </c>
      <c r="C1077" s="1" t="s">
        <v>245</v>
      </c>
      <c r="D1077">
        <v>7</v>
      </c>
      <c r="E1077">
        <v>554</v>
      </c>
      <c r="F1077">
        <v>8</v>
      </c>
      <c r="G1077">
        <v>0</v>
      </c>
      <c r="H1077">
        <v>363</v>
      </c>
      <c r="I1077">
        <v>2.7075812274368229</v>
      </c>
      <c r="J1077" s="1" t="s">
        <v>53</v>
      </c>
      <c r="K1077">
        <v>13</v>
      </c>
      <c r="L1077">
        <f>YEAR(Linkdin[[#This Row],[PostDate]])</f>
        <v>2022</v>
      </c>
    </row>
    <row r="1078" spans="1:12" x14ac:dyDescent="0.55000000000000004">
      <c r="A1078" s="2">
        <v>44562</v>
      </c>
      <c r="B1078" s="1" t="s">
        <v>221</v>
      </c>
      <c r="C1078" s="1" t="s">
        <v>222</v>
      </c>
      <c r="D1078">
        <v>29</v>
      </c>
      <c r="E1078">
        <v>480</v>
      </c>
      <c r="F1078">
        <v>151</v>
      </c>
      <c r="G1078">
        <v>1</v>
      </c>
      <c r="H1078">
        <v>8587</v>
      </c>
      <c r="I1078">
        <v>37.708333333333343</v>
      </c>
      <c r="J1078" s="1" t="s">
        <v>223</v>
      </c>
      <c r="K1078">
        <v>21</v>
      </c>
      <c r="L1078">
        <f>YEAR(Linkdin[[#This Row],[PostDate]])</f>
        <v>2022</v>
      </c>
    </row>
    <row r="1079" spans="1:12" x14ac:dyDescent="0.55000000000000004">
      <c r="A1079" s="2">
        <v>44784</v>
      </c>
      <c r="B1079" s="1" t="s">
        <v>318</v>
      </c>
      <c r="C1079" s="1" t="s">
        <v>317</v>
      </c>
      <c r="D1079">
        <v>7</v>
      </c>
      <c r="E1079">
        <v>2225</v>
      </c>
      <c r="F1079">
        <v>20</v>
      </c>
      <c r="G1079">
        <v>0</v>
      </c>
      <c r="H1079">
        <v>2237</v>
      </c>
      <c r="I1079">
        <v>1.213483146067416</v>
      </c>
      <c r="J1079" s="1" t="s">
        <v>233</v>
      </c>
      <c r="K1079">
        <v>28</v>
      </c>
      <c r="L1079">
        <f>YEAR(Linkdin[[#This Row],[PostDate]])</f>
        <v>2022</v>
      </c>
    </row>
    <row r="1080" spans="1:12" x14ac:dyDescent="0.55000000000000004">
      <c r="A1080" s="2">
        <v>44590</v>
      </c>
      <c r="B1080" s="1" t="s">
        <v>260</v>
      </c>
      <c r="C1080" s="1" t="s">
        <v>230</v>
      </c>
      <c r="D1080">
        <v>12</v>
      </c>
      <c r="E1080">
        <v>573</v>
      </c>
      <c r="F1080">
        <v>29</v>
      </c>
      <c r="G1080">
        <v>0</v>
      </c>
      <c r="H1080">
        <v>1350</v>
      </c>
      <c r="I1080">
        <v>7.1553228621291449</v>
      </c>
      <c r="J1080" s="1" t="s">
        <v>223</v>
      </c>
      <c r="K1080">
        <v>43</v>
      </c>
      <c r="L1080">
        <f>YEAR(Linkdin[[#This Row],[PostDate]])</f>
        <v>2022</v>
      </c>
    </row>
    <row r="1081" spans="1:12" x14ac:dyDescent="0.55000000000000004">
      <c r="A1081" s="2">
        <v>44826</v>
      </c>
      <c r="B1081" s="1" t="s">
        <v>330</v>
      </c>
      <c r="C1081" s="1" t="s">
        <v>222</v>
      </c>
      <c r="D1081">
        <v>40</v>
      </c>
      <c r="E1081">
        <v>3120</v>
      </c>
      <c r="F1081">
        <v>556</v>
      </c>
      <c r="G1081">
        <v>31</v>
      </c>
      <c r="H1081">
        <v>66502</v>
      </c>
      <c r="I1081">
        <v>20.09615384615385</v>
      </c>
      <c r="J1081" s="1" t="s">
        <v>233</v>
      </c>
      <c r="K1081">
        <v>23</v>
      </c>
      <c r="L1081">
        <f>YEAR(Linkdin[[#This Row],[PostDate]])</f>
        <v>2022</v>
      </c>
    </row>
    <row r="1082" spans="1:12" x14ac:dyDescent="0.55000000000000004">
      <c r="A1082" s="2">
        <v>44817</v>
      </c>
      <c r="B1082" s="1" t="s">
        <v>327</v>
      </c>
      <c r="C1082" s="1" t="s">
        <v>222</v>
      </c>
      <c r="D1082">
        <v>18</v>
      </c>
      <c r="E1082">
        <v>2877</v>
      </c>
      <c r="F1082">
        <v>71</v>
      </c>
      <c r="G1082">
        <v>1</v>
      </c>
      <c r="H1082">
        <v>5154</v>
      </c>
      <c r="I1082">
        <v>3.1282586027111581</v>
      </c>
      <c r="J1082" s="1" t="s">
        <v>228</v>
      </c>
      <c r="K1082">
        <v>40</v>
      </c>
      <c r="L1082">
        <f>YEAR(Linkdin[[#This Row],[PostDate]])</f>
        <v>2022</v>
      </c>
    </row>
    <row r="1083" spans="1:12" x14ac:dyDescent="0.55000000000000004">
      <c r="A1083" s="2">
        <v>44616</v>
      </c>
      <c r="B1083" s="1" t="s">
        <v>268</v>
      </c>
      <c r="C1083" s="1" t="s">
        <v>230</v>
      </c>
      <c r="D1083">
        <v>1</v>
      </c>
      <c r="E1083">
        <v>836</v>
      </c>
      <c r="F1083">
        <v>10</v>
      </c>
      <c r="G1083">
        <v>0</v>
      </c>
      <c r="H1083">
        <v>884</v>
      </c>
      <c r="I1083">
        <v>1.31578947368421</v>
      </c>
      <c r="J1083" s="1" t="s">
        <v>233</v>
      </c>
      <c r="K1083">
        <v>53</v>
      </c>
      <c r="L1083">
        <f>YEAR(Linkdin[[#This Row],[PostDate]])</f>
        <v>2022</v>
      </c>
    </row>
    <row r="1084" spans="1:12" x14ac:dyDescent="0.55000000000000004">
      <c r="A1084" s="2">
        <v>44819</v>
      </c>
      <c r="B1084" s="1" t="s">
        <v>328</v>
      </c>
      <c r="C1084" s="1" t="s">
        <v>222</v>
      </c>
      <c r="D1084">
        <v>24</v>
      </c>
      <c r="E1084">
        <v>2950</v>
      </c>
      <c r="F1084">
        <v>100</v>
      </c>
      <c r="G1084">
        <v>2</v>
      </c>
      <c r="H1084">
        <v>6720</v>
      </c>
      <c r="I1084">
        <v>4.2711864406779663</v>
      </c>
      <c r="J1084" s="1" t="s">
        <v>233</v>
      </c>
      <c r="K1084">
        <v>29</v>
      </c>
      <c r="L1084">
        <f>YEAR(Linkdin[[#This Row],[PostDate]])</f>
        <v>2022</v>
      </c>
    </row>
    <row r="1085" spans="1:12" x14ac:dyDescent="0.55000000000000004">
      <c r="A1085" s="2">
        <v>44592</v>
      </c>
      <c r="B1085" s="1" t="s">
        <v>262</v>
      </c>
      <c r="C1085" s="1" t="s">
        <v>225</v>
      </c>
      <c r="D1085">
        <v>7</v>
      </c>
      <c r="E1085">
        <v>579</v>
      </c>
      <c r="F1085">
        <v>13</v>
      </c>
      <c r="G1085">
        <v>0</v>
      </c>
      <c r="H1085">
        <v>734</v>
      </c>
      <c r="I1085">
        <v>3.4542314335060449</v>
      </c>
      <c r="J1085" s="1" t="s">
        <v>226</v>
      </c>
      <c r="K1085">
        <v>33</v>
      </c>
      <c r="L1085">
        <f>YEAR(Linkdin[[#This Row],[PostDate]])</f>
        <v>2022</v>
      </c>
    </row>
    <row r="1086" spans="1:12" x14ac:dyDescent="0.55000000000000004">
      <c r="A1086" s="2">
        <v>44852</v>
      </c>
      <c r="B1086" s="1" t="s">
        <v>336</v>
      </c>
      <c r="C1086" s="1" t="s">
        <v>237</v>
      </c>
      <c r="D1086">
        <v>32</v>
      </c>
      <c r="E1086">
        <v>4921</v>
      </c>
      <c r="F1086">
        <v>90</v>
      </c>
      <c r="G1086">
        <v>0</v>
      </c>
      <c r="H1086">
        <v>14982</v>
      </c>
      <c r="I1086">
        <v>2.479170900223532</v>
      </c>
      <c r="J1086" s="1" t="s">
        <v>228</v>
      </c>
      <c r="K1086">
        <v>20</v>
      </c>
      <c r="L1086">
        <f>YEAR(Linkdin[[#This Row],[PostDate]])</f>
        <v>2022</v>
      </c>
    </row>
    <row r="1087" spans="1:12" x14ac:dyDescent="0.55000000000000004">
      <c r="A1087" s="2">
        <v>44585</v>
      </c>
      <c r="B1087" s="1" t="s">
        <v>255</v>
      </c>
      <c r="C1087" s="1" t="s">
        <v>230</v>
      </c>
      <c r="D1087">
        <v>3</v>
      </c>
      <c r="E1087">
        <v>557</v>
      </c>
      <c r="F1087">
        <v>14</v>
      </c>
      <c r="G1087">
        <v>0</v>
      </c>
      <c r="H1087">
        <v>485</v>
      </c>
      <c r="I1087">
        <v>3.0520646319569118</v>
      </c>
      <c r="J1087" s="1" t="s">
        <v>226</v>
      </c>
      <c r="K1087">
        <v>41</v>
      </c>
      <c r="L1087">
        <f>YEAR(Linkdin[[#This Row],[PostDate]])</f>
        <v>2022</v>
      </c>
    </row>
    <row r="1088" spans="1:12" x14ac:dyDescent="0.55000000000000004">
      <c r="A1088" s="2">
        <v>44573</v>
      </c>
      <c r="B1088" s="1" t="s">
        <v>241</v>
      </c>
      <c r="C1088" s="1" t="s">
        <v>242</v>
      </c>
      <c r="D1088">
        <v>14</v>
      </c>
      <c r="E1088">
        <v>535</v>
      </c>
      <c r="F1088">
        <v>25</v>
      </c>
      <c r="G1088">
        <v>0</v>
      </c>
      <c r="H1088">
        <v>2696</v>
      </c>
      <c r="I1088">
        <v>7.2897196261682247</v>
      </c>
      <c r="J1088" s="1" t="s">
        <v>231</v>
      </c>
      <c r="K1088">
        <v>19</v>
      </c>
      <c r="L1088">
        <f>YEAR(Linkdin[[#This Row],[PostDate]])</f>
        <v>2022</v>
      </c>
    </row>
    <row r="1089" spans="1:12" x14ac:dyDescent="0.55000000000000004">
      <c r="A1089" s="2">
        <v>44642</v>
      </c>
      <c r="B1089" s="1" t="s">
        <v>275</v>
      </c>
      <c r="C1089" s="1" t="s">
        <v>245</v>
      </c>
      <c r="D1089">
        <v>16</v>
      </c>
      <c r="E1089">
        <v>911</v>
      </c>
      <c r="F1089">
        <v>16</v>
      </c>
      <c r="G1089">
        <v>0</v>
      </c>
      <c r="H1089">
        <v>1397</v>
      </c>
      <c r="I1089">
        <v>3.5126234906695939</v>
      </c>
      <c r="J1089" s="1" t="s">
        <v>228</v>
      </c>
      <c r="K1089">
        <v>22</v>
      </c>
      <c r="L1089">
        <f>YEAR(Linkdin[[#This Row],[PostDate]])</f>
        <v>2022</v>
      </c>
    </row>
    <row r="1090" spans="1:12" x14ac:dyDescent="0.55000000000000004">
      <c r="A1090" s="2">
        <v>44740</v>
      </c>
      <c r="B1090" s="1" t="s">
        <v>305</v>
      </c>
      <c r="C1090" s="1" t="s">
        <v>222</v>
      </c>
      <c r="D1090">
        <v>35</v>
      </c>
      <c r="E1090">
        <v>1211</v>
      </c>
      <c r="F1090">
        <v>72</v>
      </c>
      <c r="G1090">
        <v>4</v>
      </c>
      <c r="H1090">
        <v>7693</v>
      </c>
      <c r="I1090">
        <v>9.1659785301403804</v>
      </c>
      <c r="J1090" s="1" t="s">
        <v>228</v>
      </c>
      <c r="K1090">
        <v>29</v>
      </c>
      <c r="L1090">
        <f>YEAR(Linkdin[[#This Row],[PostDate]])</f>
        <v>2022</v>
      </c>
    </row>
    <row r="1091" spans="1:12" x14ac:dyDescent="0.55000000000000004">
      <c r="A1091" s="2">
        <v>44594</v>
      </c>
      <c r="B1091" s="1" t="s">
        <v>264</v>
      </c>
      <c r="C1091" s="1" t="s">
        <v>222</v>
      </c>
      <c r="D1091">
        <v>27</v>
      </c>
      <c r="E1091">
        <v>581</v>
      </c>
      <c r="F1091">
        <v>47</v>
      </c>
      <c r="G1091">
        <v>0</v>
      </c>
      <c r="H1091">
        <v>4396</v>
      </c>
      <c r="I1091">
        <v>12.736660929432009</v>
      </c>
      <c r="J1091" s="1" t="s">
        <v>231</v>
      </c>
      <c r="K1091">
        <v>34</v>
      </c>
      <c r="L1091">
        <f>YEAR(Linkdin[[#This Row],[PostDate]])</f>
        <v>2022</v>
      </c>
    </row>
    <row r="1092" spans="1:12" x14ac:dyDescent="0.55000000000000004">
      <c r="A1092" s="2">
        <v>44950</v>
      </c>
      <c r="B1092" s="1" t="s">
        <v>376</v>
      </c>
      <c r="C1092" s="1" t="s">
        <v>222</v>
      </c>
      <c r="D1092">
        <v>41</v>
      </c>
      <c r="E1092">
        <v>10222</v>
      </c>
      <c r="F1092">
        <v>217</v>
      </c>
      <c r="G1092">
        <v>3</v>
      </c>
      <c r="H1092">
        <v>16969</v>
      </c>
      <c r="I1092">
        <v>2.5533163764429658</v>
      </c>
      <c r="J1092" s="1" t="s">
        <v>228</v>
      </c>
      <c r="K1092">
        <v>32</v>
      </c>
      <c r="L1092">
        <f>YEAR(Linkdin[[#This Row],[PostDate]])</f>
        <v>2023</v>
      </c>
    </row>
    <row r="1093" spans="1:12" x14ac:dyDescent="0.55000000000000004">
      <c r="A1093" s="2">
        <v>44778</v>
      </c>
      <c r="B1093" s="1" t="s">
        <v>314</v>
      </c>
      <c r="C1093" s="1" t="s">
        <v>222</v>
      </c>
      <c r="D1093">
        <v>34</v>
      </c>
      <c r="E1093">
        <v>1871</v>
      </c>
      <c r="F1093">
        <v>119</v>
      </c>
      <c r="G1093">
        <v>0</v>
      </c>
      <c r="H1093">
        <v>13420</v>
      </c>
      <c r="I1093">
        <v>8.1774452164617841</v>
      </c>
      <c r="J1093" s="1" t="s">
        <v>235</v>
      </c>
      <c r="K1093">
        <v>42</v>
      </c>
      <c r="L1093">
        <f>YEAR(Linkdin[[#This Row],[PostDate]])</f>
        <v>2022</v>
      </c>
    </row>
    <row r="1094" spans="1:12" x14ac:dyDescent="0.55000000000000004">
      <c r="A1094" s="2">
        <v>44937</v>
      </c>
      <c r="B1094" s="1" t="s">
        <v>371</v>
      </c>
      <c r="C1094" s="1" t="s">
        <v>317</v>
      </c>
      <c r="D1094">
        <v>58</v>
      </c>
      <c r="E1094">
        <v>8906</v>
      </c>
      <c r="F1094">
        <v>260</v>
      </c>
      <c r="G1094">
        <v>3</v>
      </c>
      <c r="H1094">
        <v>21563</v>
      </c>
      <c r="I1094">
        <v>3.6043116999775431</v>
      </c>
      <c r="J1094" s="1" t="s">
        <v>231</v>
      </c>
      <c r="K1094">
        <v>42</v>
      </c>
      <c r="L1094">
        <f>YEAR(Linkdin[[#This Row],[PostDate]])</f>
        <v>2023</v>
      </c>
    </row>
    <row r="1095" spans="1:12" x14ac:dyDescent="0.55000000000000004">
      <c r="A1095" s="2">
        <v>44938</v>
      </c>
      <c r="B1095" s="1" t="s">
        <v>372</v>
      </c>
      <c r="C1095" s="1" t="s">
        <v>317</v>
      </c>
      <c r="D1095">
        <v>64</v>
      </c>
      <c r="E1095">
        <v>8954</v>
      </c>
      <c r="F1095">
        <v>179</v>
      </c>
      <c r="G1095">
        <v>2</v>
      </c>
      <c r="H1095">
        <v>13825</v>
      </c>
      <c r="I1095">
        <v>2.736207281661827</v>
      </c>
      <c r="J1095" s="1" t="s">
        <v>233</v>
      </c>
      <c r="K1095">
        <v>19</v>
      </c>
      <c r="L1095">
        <f>YEAR(Linkdin[[#This Row],[PostDate]])</f>
        <v>2023</v>
      </c>
    </row>
    <row r="1096" spans="1:12" x14ac:dyDescent="0.55000000000000004">
      <c r="A1096" s="2">
        <v>44693</v>
      </c>
      <c r="B1096" s="1" t="s">
        <v>294</v>
      </c>
      <c r="C1096" s="1" t="s">
        <v>245</v>
      </c>
      <c r="D1096">
        <v>14</v>
      </c>
      <c r="E1096">
        <v>1044</v>
      </c>
      <c r="F1096">
        <v>15</v>
      </c>
      <c r="G1096">
        <v>0</v>
      </c>
      <c r="H1096">
        <v>1008</v>
      </c>
      <c r="I1096">
        <v>2.7777777777777781</v>
      </c>
      <c r="J1096" s="1" t="s">
        <v>233</v>
      </c>
      <c r="K1096">
        <v>17</v>
      </c>
      <c r="L1096">
        <f>YEAR(Linkdin[[#This Row],[PostDate]])</f>
        <v>2022</v>
      </c>
    </row>
    <row r="1097" spans="1:12" x14ac:dyDescent="0.55000000000000004">
      <c r="A1097" s="2">
        <v>44586</v>
      </c>
      <c r="B1097" s="1" t="s">
        <v>256</v>
      </c>
      <c r="C1097" s="1" t="s">
        <v>237</v>
      </c>
      <c r="D1097">
        <v>14</v>
      </c>
      <c r="E1097">
        <v>557</v>
      </c>
      <c r="F1097">
        <v>19</v>
      </c>
      <c r="G1097">
        <v>0</v>
      </c>
      <c r="H1097">
        <v>1611</v>
      </c>
      <c r="I1097">
        <v>5.9245960502693</v>
      </c>
      <c r="J1097" s="1" t="s">
        <v>228</v>
      </c>
      <c r="K1097">
        <v>37</v>
      </c>
      <c r="L1097">
        <f>YEAR(Linkdin[[#This Row],[PostDate]])</f>
        <v>2022</v>
      </c>
    </row>
    <row r="1098" spans="1:12" x14ac:dyDescent="0.55000000000000004">
      <c r="A1098" s="2">
        <v>44615</v>
      </c>
      <c r="B1098" s="1" t="s">
        <v>267</v>
      </c>
      <c r="C1098" s="1" t="s">
        <v>245</v>
      </c>
      <c r="D1098">
        <v>3</v>
      </c>
      <c r="E1098">
        <v>804</v>
      </c>
      <c r="F1098">
        <v>50</v>
      </c>
      <c r="G1098">
        <v>1</v>
      </c>
      <c r="H1098">
        <v>2270</v>
      </c>
      <c r="I1098">
        <v>6.7164179104477606</v>
      </c>
      <c r="J1098" s="1" t="s">
        <v>231</v>
      </c>
      <c r="K1098">
        <v>19</v>
      </c>
      <c r="L1098">
        <f>YEAR(Linkdin[[#This Row],[PostDate]])</f>
        <v>2022</v>
      </c>
    </row>
    <row r="1099" spans="1:12" x14ac:dyDescent="0.55000000000000004">
      <c r="A1099" s="2">
        <v>44929</v>
      </c>
      <c r="B1099" s="1" t="s">
        <v>367</v>
      </c>
      <c r="C1099" s="1" t="s">
        <v>225</v>
      </c>
      <c r="D1099">
        <v>18</v>
      </c>
      <c r="E1099">
        <v>8532</v>
      </c>
      <c r="F1099">
        <v>93</v>
      </c>
      <c r="G1099">
        <v>1</v>
      </c>
      <c r="H1099">
        <v>6255</v>
      </c>
      <c r="I1099">
        <v>1.312705110173465</v>
      </c>
      <c r="J1099" s="1" t="s">
        <v>228</v>
      </c>
      <c r="K1099">
        <v>54</v>
      </c>
      <c r="L1099">
        <f>YEAR(Linkdin[[#This Row],[PostDate]])</f>
        <v>2023</v>
      </c>
    </row>
    <row r="1100" spans="1:12" x14ac:dyDescent="0.55000000000000004">
      <c r="A1100" s="2">
        <v>44672</v>
      </c>
      <c r="B1100" s="1" t="s">
        <v>288</v>
      </c>
      <c r="C1100" s="1" t="s">
        <v>225</v>
      </c>
      <c r="D1100">
        <v>35</v>
      </c>
      <c r="E1100">
        <v>1008</v>
      </c>
      <c r="F1100">
        <v>46</v>
      </c>
      <c r="G1100">
        <v>0</v>
      </c>
      <c r="H1100">
        <v>3876</v>
      </c>
      <c r="I1100">
        <v>8.0357142857142865</v>
      </c>
      <c r="J1100" s="1" t="s">
        <v>233</v>
      </c>
      <c r="K1100">
        <v>25</v>
      </c>
      <c r="L1100">
        <f>YEAR(Linkdin[[#This Row],[PostDate]])</f>
        <v>2022</v>
      </c>
    </row>
    <row r="1101" spans="1:12" x14ac:dyDescent="0.55000000000000004">
      <c r="A1101" s="2">
        <v>44861</v>
      </c>
      <c r="B1101" s="1" t="s">
        <v>340</v>
      </c>
      <c r="C1101" s="1" t="s">
        <v>245</v>
      </c>
      <c r="D1101">
        <v>44</v>
      </c>
      <c r="E1101">
        <v>5125</v>
      </c>
      <c r="F1101">
        <v>49</v>
      </c>
      <c r="G1101">
        <v>0</v>
      </c>
      <c r="H1101">
        <v>3697</v>
      </c>
      <c r="I1101">
        <v>1.814634146341463</v>
      </c>
      <c r="J1101" s="1" t="s">
        <v>233</v>
      </c>
      <c r="K1101">
        <v>36</v>
      </c>
      <c r="L1101">
        <f>YEAR(Linkdin[[#This Row],[PostDate]])</f>
        <v>2022</v>
      </c>
    </row>
    <row r="1102" spans="1:12" x14ac:dyDescent="0.55000000000000004">
      <c r="A1102" s="2">
        <v>44578</v>
      </c>
      <c r="B1102" s="1" t="s">
        <v>248</v>
      </c>
      <c r="C1102" s="1" t="s">
        <v>225</v>
      </c>
      <c r="D1102">
        <v>4</v>
      </c>
      <c r="E1102">
        <v>550</v>
      </c>
      <c r="F1102">
        <v>23</v>
      </c>
      <c r="G1102">
        <v>0</v>
      </c>
      <c r="H1102">
        <v>1775</v>
      </c>
      <c r="I1102">
        <v>4.9090909090909092</v>
      </c>
      <c r="J1102" s="1" t="s">
        <v>226</v>
      </c>
      <c r="K1102">
        <v>28</v>
      </c>
      <c r="L1102">
        <f>YEAR(Linkdin[[#This Row],[PostDate]])</f>
        <v>2022</v>
      </c>
    </row>
    <row r="1103" spans="1:12" x14ac:dyDescent="0.55000000000000004">
      <c r="A1103" s="2">
        <v>44587</v>
      </c>
      <c r="B1103" s="1" t="s">
        <v>257</v>
      </c>
      <c r="C1103" s="1" t="s">
        <v>225</v>
      </c>
      <c r="D1103">
        <v>17</v>
      </c>
      <c r="E1103">
        <v>567</v>
      </c>
      <c r="F1103">
        <v>23</v>
      </c>
      <c r="G1103">
        <v>0</v>
      </c>
      <c r="H1103">
        <v>1224</v>
      </c>
      <c r="I1103">
        <v>7.0546737213403876</v>
      </c>
      <c r="J1103" s="1" t="s">
        <v>231</v>
      </c>
      <c r="K1103">
        <v>27</v>
      </c>
      <c r="L1103">
        <f>YEAR(Linkdin[[#This Row],[PostDate]])</f>
        <v>2022</v>
      </c>
    </row>
    <row r="1104" spans="1:12" x14ac:dyDescent="0.55000000000000004">
      <c r="A1104" s="2">
        <v>44705</v>
      </c>
      <c r="B1104" s="1" t="s">
        <v>295</v>
      </c>
      <c r="C1104" s="1" t="s">
        <v>230</v>
      </c>
      <c r="D1104">
        <v>16</v>
      </c>
      <c r="E1104">
        <v>1056</v>
      </c>
      <c r="F1104">
        <v>23</v>
      </c>
      <c r="G1104">
        <v>0</v>
      </c>
      <c r="H1104">
        <v>1856</v>
      </c>
      <c r="I1104">
        <v>3.6931818181818179</v>
      </c>
      <c r="J1104" s="1" t="s">
        <v>228</v>
      </c>
      <c r="K1104">
        <v>27</v>
      </c>
      <c r="L1104">
        <f>YEAR(Linkdin[[#This Row],[PostDate]])</f>
        <v>2022</v>
      </c>
    </row>
    <row r="1105" spans="1:12" x14ac:dyDescent="0.55000000000000004">
      <c r="A1105" s="2">
        <v>44861</v>
      </c>
      <c r="B1105" s="1" t="s">
        <v>340</v>
      </c>
      <c r="C1105" s="1" t="s">
        <v>245</v>
      </c>
      <c r="D1105">
        <v>44</v>
      </c>
      <c r="E1105">
        <v>5125</v>
      </c>
      <c r="F1105">
        <v>49</v>
      </c>
      <c r="G1105">
        <v>0</v>
      </c>
      <c r="H1105">
        <v>3697</v>
      </c>
      <c r="I1105">
        <v>1.814634146341463</v>
      </c>
      <c r="J1105" s="1" t="s">
        <v>233</v>
      </c>
      <c r="K1105">
        <v>36</v>
      </c>
      <c r="L1105">
        <f>YEAR(Linkdin[[#This Row],[PostDate]])</f>
        <v>2022</v>
      </c>
    </row>
    <row r="1106" spans="1:12" x14ac:dyDescent="0.55000000000000004">
      <c r="A1106" s="2">
        <v>44903</v>
      </c>
      <c r="B1106" s="1" t="s">
        <v>357</v>
      </c>
      <c r="C1106" s="1" t="s">
        <v>317</v>
      </c>
      <c r="D1106">
        <v>130</v>
      </c>
      <c r="E1106">
        <v>7123</v>
      </c>
      <c r="F1106">
        <v>438</v>
      </c>
      <c r="G1106">
        <v>0</v>
      </c>
      <c r="H1106">
        <v>33441</v>
      </c>
      <c r="I1106">
        <v>7.9741681875614203</v>
      </c>
      <c r="J1106" s="1" t="s">
        <v>233</v>
      </c>
      <c r="K1106">
        <v>68</v>
      </c>
      <c r="L1106">
        <f>YEAR(Linkdin[[#This Row],[PostDate]])</f>
        <v>2022</v>
      </c>
    </row>
    <row r="1107" spans="1:12" x14ac:dyDescent="0.55000000000000004">
      <c r="A1107" s="2">
        <v>44589</v>
      </c>
      <c r="B1107" s="1" t="s">
        <v>259</v>
      </c>
      <c r="C1107" s="1" t="s">
        <v>245</v>
      </c>
      <c r="D1107">
        <v>12</v>
      </c>
      <c r="E1107">
        <v>573</v>
      </c>
      <c r="F1107">
        <v>17</v>
      </c>
      <c r="G1107">
        <v>0</v>
      </c>
      <c r="H1107">
        <v>1683</v>
      </c>
      <c r="I1107">
        <v>5.0610820244328103</v>
      </c>
      <c r="J1107" s="1" t="s">
        <v>235</v>
      </c>
      <c r="K1107">
        <v>28</v>
      </c>
      <c r="L1107">
        <f>YEAR(Linkdin[[#This Row],[PostDate]])</f>
        <v>2022</v>
      </c>
    </row>
    <row r="1108" spans="1:12" x14ac:dyDescent="0.55000000000000004">
      <c r="A1108" s="2">
        <v>44831</v>
      </c>
      <c r="B1108" s="1" t="s">
        <v>331</v>
      </c>
      <c r="C1108" s="1" t="s">
        <v>225</v>
      </c>
      <c r="D1108">
        <v>59</v>
      </c>
      <c r="E1108">
        <v>3724</v>
      </c>
      <c r="F1108">
        <v>415</v>
      </c>
      <c r="G1108">
        <v>6</v>
      </c>
      <c r="H1108">
        <v>46475</v>
      </c>
      <c r="I1108">
        <v>12.889366272824921</v>
      </c>
      <c r="J1108" s="1" t="s">
        <v>228</v>
      </c>
      <c r="K1108">
        <v>41</v>
      </c>
      <c r="L1108">
        <f>YEAR(Linkdin[[#This Row],[PostDate]])</f>
        <v>2022</v>
      </c>
    </row>
    <row r="1109" spans="1:12" x14ac:dyDescent="0.55000000000000004">
      <c r="A1109" s="2">
        <v>44655</v>
      </c>
      <c r="B1109" s="1" t="s">
        <v>280</v>
      </c>
      <c r="C1109" s="1" t="s">
        <v>237</v>
      </c>
      <c r="D1109">
        <v>9</v>
      </c>
      <c r="E1109">
        <v>933</v>
      </c>
      <c r="F1109">
        <v>19</v>
      </c>
      <c r="G1109">
        <v>1</v>
      </c>
      <c r="H1109">
        <v>1673</v>
      </c>
      <c r="I1109">
        <v>3.108252947481243</v>
      </c>
      <c r="J1109" s="1" t="s">
        <v>226</v>
      </c>
      <c r="K1109">
        <v>33</v>
      </c>
      <c r="L1109">
        <f>YEAR(Linkdin[[#This Row],[PostDate]])</f>
        <v>2022</v>
      </c>
    </row>
    <row r="1110" spans="1:12" x14ac:dyDescent="0.55000000000000004">
      <c r="A1110" s="2">
        <v>44791</v>
      </c>
      <c r="B1110" s="1" t="s">
        <v>320</v>
      </c>
      <c r="C1110" s="1" t="s">
        <v>225</v>
      </c>
      <c r="D1110">
        <v>14</v>
      </c>
      <c r="E1110">
        <v>2325</v>
      </c>
      <c r="F1110">
        <v>49</v>
      </c>
      <c r="G1110">
        <v>0</v>
      </c>
      <c r="H1110">
        <v>4801</v>
      </c>
      <c r="I1110">
        <v>2.709677419354839</v>
      </c>
      <c r="J1110" s="1" t="s">
        <v>233</v>
      </c>
      <c r="K1110">
        <v>15</v>
      </c>
      <c r="L1110">
        <f>YEAR(Linkdin[[#This Row],[PostDate]])</f>
        <v>2022</v>
      </c>
    </row>
    <row r="1111" spans="1:12" x14ac:dyDescent="0.55000000000000004">
      <c r="A1111" s="2">
        <v>44587</v>
      </c>
      <c r="B1111" s="1" t="s">
        <v>257</v>
      </c>
      <c r="C1111" s="1" t="s">
        <v>225</v>
      </c>
      <c r="D1111">
        <v>17</v>
      </c>
      <c r="E1111">
        <v>567</v>
      </c>
      <c r="F1111">
        <v>23</v>
      </c>
      <c r="G1111">
        <v>0</v>
      </c>
      <c r="H1111">
        <v>1224</v>
      </c>
      <c r="I1111">
        <v>7.0546737213403876</v>
      </c>
      <c r="J1111" s="1" t="s">
        <v>231</v>
      </c>
      <c r="K1111">
        <v>27</v>
      </c>
      <c r="L1111">
        <f>YEAR(Linkdin[[#This Row],[PostDate]])</f>
        <v>2022</v>
      </c>
    </row>
    <row r="1112" spans="1:12" x14ac:dyDescent="0.55000000000000004">
      <c r="A1112" s="2">
        <v>44658</v>
      </c>
      <c r="B1112" s="1" t="s">
        <v>282</v>
      </c>
      <c r="C1112" s="1" t="s">
        <v>225</v>
      </c>
      <c r="D1112">
        <v>11</v>
      </c>
      <c r="E1112">
        <v>958</v>
      </c>
      <c r="F1112">
        <v>14</v>
      </c>
      <c r="G1112">
        <v>0</v>
      </c>
      <c r="H1112">
        <v>1195</v>
      </c>
      <c r="I1112">
        <v>2.609603340292276</v>
      </c>
      <c r="J1112" s="1" t="s">
        <v>233</v>
      </c>
      <c r="K1112">
        <v>68</v>
      </c>
      <c r="L1112">
        <f>YEAR(Linkdin[[#This Row],[PostDate]])</f>
        <v>2022</v>
      </c>
    </row>
    <row r="1113" spans="1:12" x14ac:dyDescent="0.55000000000000004">
      <c r="A1113" s="2">
        <v>44665</v>
      </c>
      <c r="B1113" s="1" t="s">
        <v>285</v>
      </c>
      <c r="C1113" s="1" t="s">
        <v>237</v>
      </c>
      <c r="D1113">
        <v>40</v>
      </c>
      <c r="E1113">
        <v>980</v>
      </c>
      <c r="F1113">
        <v>33</v>
      </c>
      <c r="G1113">
        <v>0</v>
      </c>
      <c r="H1113">
        <v>2824</v>
      </c>
      <c r="I1113">
        <v>7.4489795918367356</v>
      </c>
      <c r="J1113" s="1" t="s">
        <v>233</v>
      </c>
      <c r="K1113">
        <v>29</v>
      </c>
      <c r="L1113">
        <f>YEAR(Linkdin[[#This Row],[PostDate]])</f>
        <v>2022</v>
      </c>
    </row>
    <row r="1114" spans="1:12" x14ac:dyDescent="0.55000000000000004">
      <c r="A1114" s="2">
        <v>44587</v>
      </c>
      <c r="B1114" s="1" t="s">
        <v>257</v>
      </c>
      <c r="C1114" s="1" t="s">
        <v>225</v>
      </c>
      <c r="D1114">
        <v>17</v>
      </c>
      <c r="E1114">
        <v>567</v>
      </c>
      <c r="F1114">
        <v>23</v>
      </c>
      <c r="G1114">
        <v>0</v>
      </c>
      <c r="H1114">
        <v>1224</v>
      </c>
      <c r="I1114">
        <v>7.0546737213403876</v>
      </c>
      <c r="J1114" s="1" t="s">
        <v>231</v>
      </c>
      <c r="K1114">
        <v>27</v>
      </c>
      <c r="L1114">
        <f>YEAR(Linkdin[[#This Row],[PostDate]])</f>
        <v>2022</v>
      </c>
    </row>
    <row r="1115" spans="1:12" x14ac:dyDescent="0.55000000000000004">
      <c r="A1115" s="2">
        <v>44957</v>
      </c>
      <c r="B1115" s="1" t="s">
        <v>379</v>
      </c>
      <c r="C1115" s="1" t="s">
        <v>222</v>
      </c>
      <c r="D1115">
        <v>34</v>
      </c>
      <c r="E1115">
        <v>10766</v>
      </c>
      <c r="F1115">
        <v>126</v>
      </c>
      <c r="G1115">
        <v>7</v>
      </c>
      <c r="H1115">
        <v>7660</v>
      </c>
      <c r="I1115">
        <v>1.5511796396061679</v>
      </c>
      <c r="J1115" s="1" t="s">
        <v>228</v>
      </c>
      <c r="K1115">
        <v>29</v>
      </c>
      <c r="L1115">
        <f>YEAR(Linkdin[[#This Row],[PostDate]])</f>
        <v>2023</v>
      </c>
    </row>
    <row r="1116" spans="1:12" x14ac:dyDescent="0.55000000000000004">
      <c r="A1116" s="2">
        <v>44742</v>
      </c>
      <c r="B1116" s="1" t="s">
        <v>306</v>
      </c>
      <c r="C1116" s="1" t="s">
        <v>225</v>
      </c>
      <c r="D1116">
        <v>6</v>
      </c>
      <c r="E1116">
        <v>1282</v>
      </c>
      <c r="F1116">
        <v>13</v>
      </c>
      <c r="G1116">
        <v>0</v>
      </c>
      <c r="H1116">
        <v>1305</v>
      </c>
      <c r="I1116">
        <v>1.482059282371295</v>
      </c>
      <c r="J1116" s="1" t="s">
        <v>233</v>
      </c>
      <c r="K1116">
        <v>25</v>
      </c>
      <c r="L1116">
        <f>YEAR(Linkdin[[#This Row],[PostDate]])</f>
        <v>2022</v>
      </c>
    </row>
    <row r="1117" spans="1:12" x14ac:dyDescent="0.55000000000000004">
      <c r="A1117" s="2">
        <v>44719</v>
      </c>
      <c r="B1117" s="1" t="s">
        <v>299</v>
      </c>
      <c r="C1117" s="1" t="s">
        <v>225</v>
      </c>
      <c r="D1117">
        <v>3</v>
      </c>
      <c r="E1117">
        <v>1110</v>
      </c>
      <c r="F1117">
        <v>21</v>
      </c>
      <c r="G1117">
        <v>0</v>
      </c>
      <c r="H1117">
        <v>1405</v>
      </c>
      <c r="I1117">
        <v>2.1621621621621618</v>
      </c>
      <c r="J1117" s="1" t="s">
        <v>228</v>
      </c>
      <c r="K1117">
        <v>24</v>
      </c>
      <c r="L1117">
        <f>YEAR(Linkdin[[#This Row],[PostDate]])</f>
        <v>2022</v>
      </c>
    </row>
    <row r="1118" spans="1:12" x14ac:dyDescent="0.55000000000000004">
      <c r="A1118" s="2">
        <v>44575</v>
      </c>
      <c r="B1118" s="1" t="s">
        <v>244</v>
      </c>
      <c r="C1118" s="1" t="s">
        <v>245</v>
      </c>
      <c r="D1118">
        <v>4</v>
      </c>
      <c r="E1118">
        <v>544</v>
      </c>
      <c r="F1118">
        <v>17</v>
      </c>
      <c r="G1118">
        <v>0</v>
      </c>
      <c r="H1118">
        <v>1003</v>
      </c>
      <c r="I1118">
        <v>3.8602941176470589</v>
      </c>
      <c r="J1118" s="1" t="s">
        <v>235</v>
      </c>
      <c r="K1118">
        <v>20</v>
      </c>
      <c r="L1118">
        <f>YEAR(Linkdin[[#This Row],[PostDate]])</f>
        <v>2022</v>
      </c>
    </row>
    <row r="1119" spans="1:12" x14ac:dyDescent="0.55000000000000004">
      <c r="A1119" s="2">
        <v>44922</v>
      </c>
      <c r="B1119" s="1" t="s">
        <v>364</v>
      </c>
      <c r="C1119" s="1" t="s">
        <v>317</v>
      </c>
      <c r="D1119">
        <v>199</v>
      </c>
      <c r="E1119">
        <v>7661</v>
      </c>
      <c r="F1119">
        <v>992</v>
      </c>
      <c r="G1119">
        <v>34</v>
      </c>
      <c r="H1119">
        <v>360777</v>
      </c>
      <c r="I1119">
        <v>15.99007962406996</v>
      </c>
      <c r="J1119" s="1" t="s">
        <v>228</v>
      </c>
      <c r="K1119">
        <v>22</v>
      </c>
      <c r="L1119">
        <f>YEAR(Linkdin[[#This Row],[PostDate]])</f>
        <v>2022</v>
      </c>
    </row>
    <row r="1120" spans="1:12" x14ac:dyDescent="0.55000000000000004">
      <c r="A1120" s="2">
        <v>44826</v>
      </c>
      <c r="B1120" s="1" t="s">
        <v>330</v>
      </c>
      <c r="C1120" s="1" t="s">
        <v>222</v>
      </c>
      <c r="D1120">
        <v>40</v>
      </c>
      <c r="E1120">
        <v>3120</v>
      </c>
      <c r="F1120">
        <v>556</v>
      </c>
      <c r="G1120">
        <v>31</v>
      </c>
      <c r="H1120">
        <v>66502</v>
      </c>
      <c r="I1120">
        <v>20.09615384615385</v>
      </c>
      <c r="J1120" s="1" t="s">
        <v>233</v>
      </c>
      <c r="K1120">
        <v>23</v>
      </c>
      <c r="L1120">
        <f>YEAR(Linkdin[[#This Row],[PostDate]])</f>
        <v>2022</v>
      </c>
    </row>
    <row r="1121" spans="1:12" x14ac:dyDescent="0.55000000000000004">
      <c r="A1121" s="2">
        <v>44945</v>
      </c>
      <c r="B1121" s="1" t="s">
        <v>375</v>
      </c>
      <c r="C1121" s="1" t="s">
        <v>317</v>
      </c>
      <c r="D1121">
        <v>64</v>
      </c>
      <c r="E1121">
        <v>9903</v>
      </c>
      <c r="F1121">
        <v>423</v>
      </c>
      <c r="G1121">
        <v>7</v>
      </c>
      <c r="H1121">
        <v>50119</v>
      </c>
      <c r="I1121">
        <v>4.988387357366455</v>
      </c>
      <c r="J1121" s="1" t="s">
        <v>233</v>
      </c>
      <c r="K1121">
        <v>66</v>
      </c>
      <c r="L1121">
        <f>YEAR(Linkdin[[#This Row],[PostDate]])</f>
        <v>2023</v>
      </c>
    </row>
    <row r="1122" spans="1:12" x14ac:dyDescent="0.55000000000000004">
      <c r="A1122" s="2">
        <v>44803</v>
      </c>
      <c r="B1122" s="1" t="s">
        <v>323</v>
      </c>
      <c r="C1122" s="1" t="s">
        <v>317</v>
      </c>
      <c r="D1122">
        <v>12</v>
      </c>
      <c r="E1122">
        <v>2559</v>
      </c>
      <c r="F1122">
        <v>47</v>
      </c>
      <c r="G1122">
        <v>0</v>
      </c>
      <c r="H1122">
        <v>5372</v>
      </c>
      <c r="I1122">
        <v>2.305588120359515</v>
      </c>
      <c r="J1122" s="1" t="s">
        <v>228</v>
      </c>
      <c r="K1122">
        <v>36</v>
      </c>
      <c r="L1122">
        <f>YEAR(Linkdin[[#This Row],[PostDate]])</f>
        <v>2022</v>
      </c>
    </row>
    <row r="1123" spans="1:12" x14ac:dyDescent="0.55000000000000004">
      <c r="A1123" s="2">
        <v>44587</v>
      </c>
      <c r="B1123" s="1" t="s">
        <v>257</v>
      </c>
      <c r="C1123" s="1" t="s">
        <v>225</v>
      </c>
      <c r="D1123">
        <v>17</v>
      </c>
      <c r="E1123">
        <v>567</v>
      </c>
      <c r="F1123">
        <v>23</v>
      </c>
      <c r="G1123">
        <v>0</v>
      </c>
      <c r="H1123">
        <v>1224</v>
      </c>
      <c r="I1123">
        <v>7.0546737213403876</v>
      </c>
      <c r="J1123" s="1" t="s">
        <v>231</v>
      </c>
      <c r="K1123">
        <v>27</v>
      </c>
      <c r="L1123">
        <f>YEAR(Linkdin[[#This Row],[PostDate]])</f>
        <v>2022</v>
      </c>
    </row>
    <row r="1124" spans="1:12" x14ac:dyDescent="0.55000000000000004">
      <c r="A1124" s="2">
        <v>44670</v>
      </c>
      <c r="B1124" s="1" t="s">
        <v>287</v>
      </c>
      <c r="C1124" s="1" t="s">
        <v>230</v>
      </c>
      <c r="D1124">
        <v>2</v>
      </c>
      <c r="E1124">
        <v>995</v>
      </c>
      <c r="F1124">
        <v>19</v>
      </c>
      <c r="G1124">
        <v>0</v>
      </c>
      <c r="H1124">
        <v>660</v>
      </c>
      <c r="I1124">
        <v>2.1105527638190948</v>
      </c>
      <c r="J1124" s="1" t="s">
        <v>228</v>
      </c>
      <c r="K1124">
        <v>22</v>
      </c>
      <c r="L1124">
        <f>YEAR(Linkdin[[#This Row],[PostDate]])</f>
        <v>2022</v>
      </c>
    </row>
    <row r="1125" spans="1:12" x14ac:dyDescent="0.55000000000000004">
      <c r="A1125" s="2">
        <v>44866</v>
      </c>
      <c r="B1125" s="1" t="s">
        <v>341</v>
      </c>
      <c r="C1125" s="1" t="s">
        <v>222</v>
      </c>
      <c r="D1125">
        <v>27</v>
      </c>
      <c r="E1125">
        <v>5250</v>
      </c>
      <c r="F1125">
        <v>58</v>
      </c>
      <c r="G1125">
        <v>0</v>
      </c>
      <c r="H1125">
        <v>4570</v>
      </c>
      <c r="I1125">
        <v>1.6190476190476191</v>
      </c>
      <c r="J1125" s="1" t="s">
        <v>228</v>
      </c>
      <c r="K1125">
        <v>43</v>
      </c>
      <c r="L1125">
        <f>YEAR(Linkdin[[#This Row],[PostDate]])</f>
        <v>2022</v>
      </c>
    </row>
    <row r="1126" spans="1:12" x14ac:dyDescent="0.55000000000000004">
      <c r="A1126" s="2">
        <v>44859</v>
      </c>
      <c r="B1126" s="1" t="s">
        <v>339</v>
      </c>
      <c r="C1126" s="1" t="s">
        <v>245</v>
      </c>
      <c r="D1126">
        <v>33</v>
      </c>
      <c r="E1126">
        <v>5056</v>
      </c>
      <c r="F1126">
        <v>52</v>
      </c>
      <c r="G1126">
        <v>0</v>
      </c>
      <c r="H1126">
        <v>2833</v>
      </c>
      <c r="I1126">
        <v>1.6811708860759489</v>
      </c>
      <c r="J1126" s="1" t="s">
        <v>228</v>
      </c>
      <c r="K1126">
        <v>25</v>
      </c>
      <c r="L1126">
        <f>YEAR(Linkdin[[#This Row],[PostDate]])</f>
        <v>2022</v>
      </c>
    </row>
    <row r="1127" spans="1:12" x14ac:dyDescent="0.55000000000000004">
      <c r="A1127" s="2">
        <v>44901</v>
      </c>
      <c r="B1127" s="1" t="s">
        <v>355</v>
      </c>
      <c r="C1127" s="1" t="s">
        <v>317</v>
      </c>
      <c r="D1127">
        <v>77</v>
      </c>
      <c r="E1127">
        <v>6772</v>
      </c>
      <c r="F1127">
        <v>176</v>
      </c>
      <c r="G1127">
        <v>3</v>
      </c>
      <c r="H1127">
        <v>14655</v>
      </c>
      <c r="I1127">
        <v>3.7802717070289429</v>
      </c>
      <c r="J1127" s="1" t="s">
        <v>228</v>
      </c>
      <c r="K1127">
        <v>47</v>
      </c>
      <c r="L1127">
        <f>YEAR(Linkdin[[#This Row],[PostDate]])</f>
        <v>2022</v>
      </c>
    </row>
    <row r="1128" spans="1:12" x14ac:dyDescent="0.55000000000000004">
      <c r="A1128" s="2">
        <v>44637</v>
      </c>
      <c r="B1128" s="1" t="s">
        <v>273</v>
      </c>
      <c r="C1128" s="1" t="s">
        <v>230</v>
      </c>
      <c r="D1128">
        <v>11</v>
      </c>
      <c r="E1128">
        <v>894</v>
      </c>
      <c r="F1128">
        <v>25</v>
      </c>
      <c r="G1128">
        <v>2</v>
      </c>
      <c r="H1128">
        <v>4308</v>
      </c>
      <c r="I1128">
        <v>4.2505592841163313</v>
      </c>
      <c r="J1128" s="1" t="s">
        <v>233</v>
      </c>
      <c r="K1128">
        <v>73</v>
      </c>
      <c r="L1128">
        <f>YEAR(Linkdin[[#This Row],[PostDate]])</f>
        <v>2022</v>
      </c>
    </row>
    <row r="1129" spans="1:12" x14ac:dyDescent="0.55000000000000004">
      <c r="A1129" s="2">
        <v>44763</v>
      </c>
      <c r="B1129" s="1" t="s">
        <v>261</v>
      </c>
      <c r="C1129" s="1" t="s">
        <v>230</v>
      </c>
      <c r="D1129">
        <v>10</v>
      </c>
      <c r="E1129">
        <v>1691</v>
      </c>
      <c r="F1129">
        <v>14</v>
      </c>
      <c r="G1129">
        <v>0</v>
      </c>
      <c r="H1129">
        <v>2152</v>
      </c>
      <c r="I1129">
        <v>1.419278533412182</v>
      </c>
      <c r="J1129" s="1" t="s">
        <v>233</v>
      </c>
      <c r="K1129">
        <v>13</v>
      </c>
      <c r="L1129">
        <f>YEAR(Linkdin[[#This Row],[PostDate]])</f>
        <v>2022</v>
      </c>
    </row>
    <row r="1130" spans="1:12" x14ac:dyDescent="0.55000000000000004">
      <c r="A1130" s="2">
        <v>44798</v>
      </c>
      <c r="B1130" s="1" t="s">
        <v>322</v>
      </c>
      <c r="C1130" s="1" t="s">
        <v>222</v>
      </c>
      <c r="D1130">
        <v>23</v>
      </c>
      <c r="E1130">
        <v>2483</v>
      </c>
      <c r="F1130">
        <v>47</v>
      </c>
      <c r="G1130">
        <v>0</v>
      </c>
      <c r="H1130">
        <v>3946</v>
      </c>
      <c r="I1130">
        <v>2.8191703584373742</v>
      </c>
      <c r="J1130" s="1" t="s">
        <v>233</v>
      </c>
      <c r="K1130">
        <v>44</v>
      </c>
      <c r="L1130">
        <f>YEAR(Linkdin[[#This Row],[PostDate]])</f>
        <v>2022</v>
      </c>
    </row>
    <row r="1131" spans="1:12" x14ac:dyDescent="0.55000000000000004">
      <c r="A1131" s="2">
        <v>44594</v>
      </c>
      <c r="B1131" s="1" t="s">
        <v>264</v>
      </c>
      <c r="C1131" s="1" t="s">
        <v>222</v>
      </c>
      <c r="D1131">
        <v>27</v>
      </c>
      <c r="E1131">
        <v>581</v>
      </c>
      <c r="F1131">
        <v>47</v>
      </c>
      <c r="G1131">
        <v>0</v>
      </c>
      <c r="H1131">
        <v>4396</v>
      </c>
      <c r="I1131">
        <v>12.736660929432009</v>
      </c>
      <c r="J1131" s="1" t="s">
        <v>231</v>
      </c>
      <c r="K1131">
        <v>34</v>
      </c>
      <c r="L1131">
        <f>YEAR(Linkdin[[#This Row],[PostDate]])</f>
        <v>2022</v>
      </c>
    </row>
    <row r="1132" spans="1:12" x14ac:dyDescent="0.55000000000000004">
      <c r="A1132" s="2">
        <v>44677</v>
      </c>
      <c r="B1132" s="1" t="s">
        <v>289</v>
      </c>
      <c r="C1132" s="1" t="s">
        <v>225</v>
      </c>
      <c r="D1132">
        <v>9</v>
      </c>
      <c r="E1132">
        <v>1018</v>
      </c>
      <c r="F1132">
        <v>10</v>
      </c>
      <c r="G1132">
        <v>0</v>
      </c>
      <c r="H1132">
        <v>761</v>
      </c>
      <c r="I1132">
        <v>1.866404715127701</v>
      </c>
      <c r="J1132" s="1" t="s">
        <v>228</v>
      </c>
      <c r="K1132">
        <v>34</v>
      </c>
      <c r="L1132">
        <f>YEAR(Linkdin[[#This Row],[PostDate]])</f>
        <v>2022</v>
      </c>
    </row>
    <row r="1133" spans="1:12" x14ac:dyDescent="0.55000000000000004">
      <c r="A1133" s="2">
        <v>44614</v>
      </c>
      <c r="B1133" s="1" t="s">
        <v>266</v>
      </c>
      <c r="C1133" s="1" t="s">
        <v>225</v>
      </c>
      <c r="D1133">
        <v>5</v>
      </c>
      <c r="E1133">
        <v>798</v>
      </c>
      <c r="F1133">
        <v>7</v>
      </c>
      <c r="G1133">
        <v>0</v>
      </c>
      <c r="H1133">
        <v>525</v>
      </c>
      <c r="I1133">
        <v>1.503759398496241</v>
      </c>
      <c r="J1133" s="1" t="s">
        <v>228</v>
      </c>
      <c r="K1133">
        <v>18</v>
      </c>
      <c r="L1133">
        <f>YEAR(Linkdin[[#This Row],[PostDate]])</f>
        <v>2022</v>
      </c>
    </row>
    <row r="1134" spans="1:12" x14ac:dyDescent="0.55000000000000004">
      <c r="A1134" s="2">
        <v>44952</v>
      </c>
      <c r="B1134" s="1" t="s">
        <v>378</v>
      </c>
      <c r="C1134" s="1" t="s">
        <v>317</v>
      </c>
      <c r="D1134">
        <v>12</v>
      </c>
      <c r="E1134">
        <v>10754</v>
      </c>
      <c r="F1134">
        <v>66</v>
      </c>
      <c r="G1134">
        <v>4</v>
      </c>
      <c r="H1134">
        <v>9201</v>
      </c>
      <c r="I1134">
        <v>0.7625069741491538</v>
      </c>
      <c r="J1134" s="1" t="s">
        <v>233</v>
      </c>
      <c r="K1134">
        <v>34</v>
      </c>
      <c r="L1134">
        <f>YEAR(Linkdin[[#This Row],[PostDate]])</f>
        <v>2023</v>
      </c>
    </row>
    <row r="1135" spans="1:12" x14ac:dyDescent="0.55000000000000004">
      <c r="A1135" s="2">
        <v>44572</v>
      </c>
      <c r="B1135" s="1" t="s">
        <v>240</v>
      </c>
      <c r="C1135" s="1" t="s">
        <v>225</v>
      </c>
      <c r="D1135">
        <v>4</v>
      </c>
      <c r="E1135">
        <v>531</v>
      </c>
      <c r="F1135">
        <v>14</v>
      </c>
      <c r="G1135">
        <v>0</v>
      </c>
      <c r="H1135">
        <v>552</v>
      </c>
      <c r="I1135">
        <v>3.3898305084745761</v>
      </c>
      <c r="J1135" s="1" t="s">
        <v>228</v>
      </c>
      <c r="K1135">
        <v>23</v>
      </c>
      <c r="L1135">
        <f>YEAR(Linkdin[[#This Row],[PostDate]])</f>
        <v>2022</v>
      </c>
    </row>
    <row r="1136" spans="1:12" x14ac:dyDescent="0.55000000000000004">
      <c r="A1136" s="2">
        <v>44721</v>
      </c>
      <c r="B1136" s="1" t="s">
        <v>300</v>
      </c>
      <c r="C1136" s="1" t="s">
        <v>225</v>
      </c>
      <c r="D1136">
        <v>34</v>
      </c>
      <c r="E1136">
        <v>1120</v>
      </c>
      <c r="F1136">
        <v>67</v>
      </c>
      <c r="G1136">
        <v>0</v>
      </c>
      <c r="H1136">
        <v>4974</v>
      </c>
      <c r="I1136">
        <v>9.0178571428571423</v>
      </c>
      <c r="J1136" s="1" t="s">
        <v>233</v>
      </c>
      <c r="K1136">
        <v>23</v>
      </c>
      <c r="L1136">
        <f>YEAR(Linkdin[[#This Row],[PostDate]])</f>
        <v>2022</v>
      </c>
    </row>
    <row r="1137" spans="1:12" x14ac:dyDescent="0.55000000000000004">
      <c r="A1137" s="2">
        <v>44777</v>
      </c>
      <c r="B1137" s="1" t="s">
        <v>313</v>
      </c>
      <c r="C1137" s="1" t="s">
        <v>245</v>
      </c>
      <c r="D1137">
        <v>6</v>
      </c>
      <c r="E1137">
        <v>1832</v>
      </c>
      <c r="F1137">
        <v>30</v>
      </c>
      <c r="G1137">
        <v>0</v>
      </c>
      <c r="H1137">
        <v>2719</v>
      </c>
      <c r="I1137">
        <v>1.965065502183406</v>
      </c>
      <c r="J1137" s="1" t="s">
        <v>233</v>
      </c>
      <c r="K1137">
        <v>33</v>
      </c>
      <c r="L1137">
        <f>YEAR(Linkdin[[#This Row],[PostDate]])</f>
        <v>2022</v>
      </c>
    </row>
    <row r="1138" spans="1:12" x14ac:dyDescent="0.55000000000000004">
      <c r="A1138" s="2">
        <v>44763</v>
      </c>
      <c r="B1138" s="1" t="s">
        <v>261</v>
      </c>
      <c r="C1138" s="1" t="s">
        <v>230</v>
      </c>
      <c r="D1138">
        <v>10</v>
      </c>
      <c r="E1138">
        <v>1691</v>
      </c>
      <c r="F1138">
        <v>14</v>
      </c>
      <c r="G1138">
        <v>0</v>
      </c>
      <c r="H1138">
        <v>2152</v>
      </c>
      <c r="I1138">
        <v>1.419278533412182</v>
      </c>
      <c r="J1138" s="1" t="s">
        <v>233</v>
      </c>
      <c r="K1138">
        <v>13</v>
      </c>
      <c r="L1138">
        <f>YEAR(Linkdin[[#This Row],[PostDate]])</f>
        <v>2022</v>
      </c>
    </row>
    <row r="1139" spans="1:12" x14ac:dyDescent="0.55000000000000004">
      <c r="A1139" s="2">
        <v>44929</v>
      </c>
      <c r="B1139" s="1" t="s">
        <v>367</v>
      </c>
      <c r="C1139" s="1" t="s">
        <v>225</v>
      </c>
      <c r="D1139">
        <v>18</v>
      </c>
      <c r="E1139">
        <v>8532</v>
      </c>
      <c r="F1139">
        <v>93</v>
      </c>
      <c r="G1139">
        <v>1</v>
      </c>
      <c r="H1139">
        <v>6255</v>
      </c>
      <c r="I1139">
        <v>1.312705110173465</v>
      </c>
      <c r="J1139" s="1" t="s">
        <v>228</v>
      </c>
      <c r="K1139">
        <v>54</v>
      </c>
      <c r="L1139">
        <f>YEAR(Linkdin[[#This Row],[PostDate]])</f>
        <v>2023</v>
      </c>
    </row>
    <row r="1140" spans="1:12" x14ac:dyDescent="0.55000000000000004">
      <c r="A1140" s="2">
        <v>44931</v>
      </c>
      <c r="B1140" s="1" t="s">
        <v>369</v>
      </c>
      <c r="C1140" s="1" t="s">
        <v>230</v>
      </c>
      <c r="D1140">
        <v>13</v>
      </c>
      <c r="E1140">
        <v>8621</v>
      </c>
      <c r="F1140">
        <v>57</v>
      </c>
      <c r="G1140">
        <v>1</v>
      </c>
      <c r="H1140">
        <v>5706</v>
      </c>
      <c r="I1140">
        <v>0.82357035146734714</v>
      </c>
      <c r="J1140" s="1" t="s">
        <v>233</v>
      </c>
      <c r="K1140">
        <v>33</v>
      </c>
      <c r="L1140">
        <f>YEAR(Linkdin[[#This Row],[PostDate]])</f>
        <v>2023</v>
      </c>
    </row>
    <row r="1141" spans="1:12" x14ac:dyDescent="0.55000000000000004">
      <c r="A1141" s="2">
        <v>44587</v>
      </c>
      <c r="B1141" s="1" t="s">
        <v>257</v>
      </c>
      <c r="C1141" s="1" t="s">
        <v>225</v>
      </c>
      <c r="D1141">
        <v>17</v>
      </c>
      <c r="E1141">
        <v>567</v>
      </c>
      <c r="F1141">
        <v>23</v>
      </c>
      <c r="G1141">
        <v>0</v>
      </c>
      <c r="H1141">
        <v>1224</v>
      </c>
      <c r="I1141">
        <v>7.0546737213403876</v>
      </c>
      <c r="J1141" s="1" t="s">
        <v>231</v>
      </c>
      <c r="K1141">
        <v>27</v>
      </c>
      <c r="L1141">
        <f>YEAR(Linkdin[[#This Row],[PostDate]])</f>
        <v>2022</v>
      </c>
    </row>
    <row r="1142" spans="1:12" x14ac:dyDescent="0.55000000000000004">
      <c r="A1142" s="2">
        <v>44684</v>
      </c>
      <c r="B1142" s="1" t="s">
        <v>291</v>
      </c>
      <c r="C1142" s="1" t="s">
        <v>230</v>
      </c>
      <c r="D1142">
        <v>2</v>
      </c>
      <c r="E1142">
        <v>1032</v>
      </c>
      <c r="F1142">
        <v>6</v>
      </c>
      <c r="G1142">
        <v>0</v>
      </c>
      <c r="H1142">
        <v>568</v>
      </c>
      <c r="I1142">
        <v>0.77519379844961245</v>
      </c>
      <c r="J1142" s="1" t="s">
        <v>228</v>
      </c>
      <c r="K1142">
        <v>26</v>
      </c>
      <c r="L1142">
        <f>YEAR(Linkdin[[#This Row],[PostDate]])</f>
        <v>2022</v>
      </c>
    </row>
    <row r="1143" spans="1:12" x14ac:dyDescent="0.55000000000000004">
      <c r="A1143" s="2">
        <v>44763</v>
      </c>
      <c r="B1143" s="1" t="s">
        <v>261</v>
      </c>
      <c r="C1143" s="1" t="s">
        <v>230</v>
      </c>
      <c r="D1143">
        <v>10</v>
      </c>
      <c r="E1143">
        <v>1691</v>
      </c>
      <c r="F1143">
        <v>14</v>
      </c>
      <c r="G1143">
        <v>0</v>
      </c>
      <c r="H1143">
        <v>2152</v>
      </c>
      <c r="I1143">
        <v>1.419278533412182</v>
      </c>
      <c r="J1143" s="1" t="s">
        <v>233</v>
      </c>
      <c r="K1143">
        <v>13</v>
      </c>
      <c r="L1143">
        <f>YEAR(Linkdin[[#This Row],[PostDate]])</f>
        <v>2022</v>
      </c>
    </row>
    <row r="1144" spans="1:12" x14ac:dyDescent="0.55000000000000004">
      <c r="A1144" s="2">
        <v>44664</v>
      </c>
      <c r="B1144" s="1" t="s">
        <v>284</v>
      </c>
      <c r="C1144" s="1" t="s">
        <v>225</v>
      </c>
      <c r="D1144">
        <v>9</v>
      </c>
      <c r="E1144">
        <v>973</v>
      </c>
      <c r="F1144">
        <v>10</v>
      </c>
      <c r="G1144">
        <v>0</v>
      </c>
      <c r="H1144">
        <v>843</v>
      </c>
      <c r="I1144">
        <v>1.952723535457348</v>
      </c>
      <c r="J1144" s="1" t="s">
        <v>231</v>
      </c>
      <c r="K1144">
        <v>31</v>
      </c>
      <c r="L1144">
        <f>YEAR(Linkdin[[#This Row],[PostDate]])</f>
        <v>2022</v>
      </c>
    </row>
    <row r="1145" spans="1:12" x14ac:dyDescent="0.55000000000000004">
      <c r="A1145" s="2">
        <v>44707</v>
      </c>
      <c r="B1145" s="1" t="s">
        <v>296</v>
      </c>
      <c r="C1145" s="1" t="s">
        <v>245</v>
      </c>
      <c r="D1145">
        <v>9</v>
      </c>
      <c r="E1145">
        <v>1067</v>
      </c>
      <c r="F1145">
        <v>11</v>
      </c>
      <c r="G1145">
        <v>0</v>
      </c>
      <c r="H1145">
        <v>1507</v>
      </c>
      <c r="I1145">
        <v>1.874414245548266</v>
      </c>
      <c r="J1145" s="1" t="s">
        <v>233</v>
      </c>
      <c r="K1145">
        <v>18</v>
      </c>
      <c r="L1145">
        <f>YEAR(Linkdin[[#This Row],[PostDate]])</f>
        <v>2022</v>
      </c>
    </row>
    <row r="1146" spans="1:12" x14ac:dyDescent="0.55000000000000004">
      <c r="A1146" s="2">
        <v>44782</v>
      </c>
      <c r="B1146" s="1" t="s">
        <v>315</v>
      </c>
      <c r="C1146" s="1" t="s">
        <v>222</v>
      </c>
      <c r="D1146">
        <v>64</v>
      </c>
      <c r="E1146">
        <v>1946</v>
      </c>
      <c r="F1146">
        <v>182</v>
      </c>
      <c r="G1146">
        <v>1</v>
      </c>
      <c r="H1146">
        <v>14871</v>
      </c>
      <c r="I1146">
        <v>12.69270298047276</v>
      </c>
      <c r="J1146" s="1" t="s">
        <v>228</v>
      </c>
      <c r="K1146">
        <v>46</v>
      </c>
      <c r="L1146">
        <f>YEAR(Linkdin[[#This Row],[PostDate]])</f>
        <v>2022</v>
      </c>
    </row>
    <row r="1147" spans="1:12" x14ac:dyDescent="0.55000000000000004">
      <c r="A1147" s="2">
        <v>44902</v>
      </c>
      <c r="B1147" s="1" t="s">
        <v>356</v>
      </c>
      <c r="C1147" s="1" t="s">
        <v>345</v>
      </c>
      <c r="D1147">
        <v>35</v>
      </c>
      <c r="E1147">
        <v>7005</v>
      </c>
      <c r="F1147">
        <v>361</v>
      </c>
      <c r="G1147">
        <v>29</v>
      </c>
      <c r="H1147">
        <v>37970</v>
      </c>
      <c r="I1147">
        <v>6.0670949321912921</v>
      </c>
      <c r="J1147" s="1" t="s">
        <v>231</v>
      </c>
      <c r="K1147">
        <v>48</v>
      </c>
      <c r="L1147">
        <f>YEAR(Linkdin[[#This Row],[PostDate]])</f>
        <v>2022</v>
      </c>
    </row>
    <row r="1148" spans="1:12" x14ac:dyDescent="0.55000000000000004">
      <c r="A1148" s="2">
        <v>44672</v>
      </c>
      <c r="B1148" s="1" t="s">
        <v>288</v>
      </c>
      <c r="C1148" s="1" t="s">
        <v>225</v>
      </c>
      <c r="D1148">
        <v>35</v>
      </c>
      <c r="E1148">
        <v>1008</v>
      </c>
      <c r="F1148">
        <v>46</v>
      </c>
      <c r="G1148">
        <v>0</v>
      </c>
      <c r="H1148">
        <v>3876</v>
      </c>
      <c r="I1148">
        <v>8.0357142857142865</v>
      </c>
      <c r="J1148" s="1" t="s">
        <v>233</v>
      </c>
      <c r="K1148">
        <v>25</v>
      </c>
      <c r="L1148">
        <f>YEAR(Linkdin[[#This Row],[PostDate]])</f>
        <v>2022</v>
      </c>
    </row>
    <row r="1149" spans="1:12" x14ac:dyDescent="0.55000000000000004">
      <c r="A1149" s="2">
        <v>44894</v>
      </c>
      <c r="B1149" s="1" t="s">
        <v>352</v>
      </c>
      <c r="C1149" s="1" t="s">
        <v>222</v>
      </c>
      <c r="D1149">
        <v>32</v>
      </c>
      <c r="E1149">
        <v>6353</v>
      </c>
      <c r="F1149">
        <v>114</v>
      </c>
      <c r="G1149">
        <v>3</v>
      </c>
      <c r="H1149">
        <v>9789</v>
      </c>
      <c r="I1149">
        <v>2.3453486541791282</v>
      </c>
      <c r="J1149" s="1" t="s">
        <v>228</v>
      </c>
      <c r="K1149">
        <v>66</v>
      </c>
      <c r="L1149">
        <f>YEAR(Linkdin[[#This Row],[PostDate]])</f>
        <v>2022</v>
      </c>
    </row>
    <row r="1150" spans="1:12" x14ac:dyDescent="0.55000000000000004">
      <c r="A1150" s="2">
        <v>44590</v>
      </c>
      <c r="B1150" s="1" t="s">
        <v>260</v>
      </c>
      <c r="C1150" s="1" t="s">
        <v>230</v>
      </c>
      <c r="D1150">
        <v>12</v>
      </c>
      <c r="E1150">
        <v>573</v>
      </c>
      <c r="F1150">
        <v>29</v>
      </c>
      <c r="G1150">
        <v>0</v>
      </c>
      <c r="H1150">
        <v>1350</v>
      </c>
      <c r="I1150">
        <v>7.1553228621291449</v>
      </c>
      <c r="J1150" s="1" t="s">
        <v>223</v>
      </c>
      <c r="K1150">
        <v>43</v>
      </c>
      <c r="L1150">
        <f>YEAR(Linkdin[[#This Row],[PostDate]])</f>
        <v>2022</v>
      </c>
    </row>
    <row r="1151" spans="1:12" x14ac:dyDescent="0.55000000000000004">
      <c r="A1151" s="2">
        <v>44586</v>
      </c>
      <c r="B1151" s="1" t="s">
        <v>256</v>
      </c>
      <c r="C1151" s="1" t="s">
        <v>237</v>
      </c>
      <c r="D1151">
        <v>14</v>
      </c>
      <c r="E1151">
        <v>557</v>
      </c>
      <c r="F1151">
        <v>19</v>
      </c>
      <c r="G1151">
        <v>0</v>
      </c>
      <c r="H1151">
        <v>1611</v>
      </c>
      <c r="I1151">
        <v>5.9245960502693</v>
      </c>
      <c r="J1151" s="1" t="s">
        <v>228</v>
      </c>
      <c r="K1151">
        <v>37</v>
      </c>
      <c r="L1151">
        <f>YEAR(Linkdin[[#This Row],[PostDate]])</f>
        <v>2022</v>
      </c>
    </row>
    <row r="1152" spans="1:12" x14ac:dyDescent="0.55000000000000004">
      <c r="A1152" s="2">
        <v>44728</v>
      </c>
      <c r="B1152" s="1" t="s">
        <v>302</v>
      </c>
      <c r="C1152" s="1" t="s">
        <v>245</v>
      </c>
      <c r="D1152">
        <v>6</v>
      </c>
      <c r="E1152">
        <v>1155</v>
      </c>
      <c r="F1152">
        <v>13</v>
      </c>
      <c r="G1152">
        <v>0</v>
      </c>
      <c r="H1152">
        <v>793</v>
      </c>
      <c r="I1152">
        <v>1.6450216450216451</v>
      </c>
      <c r="J1152" s="1" t="s">
        <v>233</v>
      </c>
      <c r="K1152">
        <v>44</v>
      </c>
      <c r="L1152">
        <f>YEAR(Linkdin[[#This Row],[PostDate]])</f>
        <v>2022</v>
      </c>
    </row>
    <row r="1153" spans="1:12" x14ac:dyDescent="0.55000000000000004">
      <c r="A1153" s="2">
        <v>44586</v>
      </c>
      <c r="B1153" s="1" t="s">
        <v>256</v>
      </c>
      <c r="C1153" s="1" t="s">
        <v>237</v>
      </c>
      <c r="D1153">
        <v>14</v>
      </c>
      <c r="E1153">
        <v>557</v>
      </c>
      <c r="F1153">
        <v>19</v>
      </c>
      <c r="G1153">
        <v>0</v>
      </c>
      <c r="H1153">
        <v>1611</v>
      </c>
      <c r="I1153">
        <v>5.9245960502693</v>
      </c>
      <c r="J1153" s="1" t="s">
        <v>228</v>
      </c>
      <c r="K1153">
        <v>37</v>
      </c>
      <c r="L1153">
        <f>YEAR(Linkdin[[#This Row],[PostDate]])</f>
        <v>2022</v>
      </c>
    </row>
    <row r="1154" spans="1:12" x14ac:dyDescent="0.55000000000000004">
      <c r="A1154" s="2">
        <v>44630</v>
      </c>
      <c r="B1154" s="1" t="s">
        <v>272</v>
      </c>
      <c r="C1154" s="1" t="s">
        <v>230</v>
      </c>
      <c r="D1154">
        <v>10</v>
      </c>
      <c r="E1154">
        <v>887</v>
      </c>
      <c r="F1154">
        <v>29</v>
      </c>
      <c r="G1154">
        <v>0</v>
      </c>
      <c r="H1154">
        <v>1872</v>
      </c>
      <c r="I1154">
        <v>4.3968432919954914</v>
      </c>
      <c r="J1154" s="1" t="s">
        <v>233</v>
      </c>
      <c r="K1154">
        <v>31</v>
      </c>
      <c r="L1154">
        <f>YEAR(Linkdin[[#This Row],[PostDate]])</f>
        <v>2022</v>
      </c>
    </row>
    <row r="1155" spans="1:12" x14ac:dyDescent="0.55000000000000004">
      <c r="A1155" s="2">
        <v>44719</v>
      </c>
      <c r="B1155" s="1" t="s">
        <v>299</v>
      </c>
      <c r="C1155" s="1" t="s">
        <v>225</v>
      </c>
      <c r="D1155">
        <v>3</v>
      </c>
      <c r="E1155">
        <v>1110</v>
      </c>
      <c r="F1155">
        <v>21</v>
      </c>
      <c r="G1155">
        <v>0</v>
      </c>
      <c r="H1155">
        <v>1405</v>
      </c>
      <c r="I1155">
        <v>2.1621621621621618</v>
      </c>
      <c r="J1155" s="1" t="s">
        <v>228</v>
      </c>
      <c r="K1155">
        <v>24</v>
      </c>
      <c r="L1155">
        <f>YEAR(Linkdin[[#This Row],[PostDate]])</f>
        <v>2022</v>
      </c>
    </row>
    <row r="1156" spans="1:12" x14ac:dyDescent="0.55000000000000004">
      <c r="A1156" s="2">
        <v>44756</v>
      </c>
      <c r="B1156" s="1" t="s">
        <v>310</v>
      </c>
      <c r="C1156" s="1" t="s">
        <v>222</v>
      </c>
      <c r="D1156">
        <v>46</v>
      </c>
      <c r="E1156">
        <v>1452</v>
      </c>
      <c r="F1156">
        <v>167</v>
      </c>
      <c r="G1156">
        <v>0</v>
      </c>
      <c r="H1156">
        <v>21596</v>
      </c>
      <c r="I1156">
        <v>14.66942148760331</v>
      </c>
      <c r="J1156" s="1" t="s">
        <v>233</v>
      </c>
      <c r="K1156">
        <v>47</v>
      </c>
      <c r="L1156">
        <f>YEAR(Linkdin[[#This Row],[PostDate]])</f>
        <v>2022</v>
      </c>
    </row>
    <row r="1157" spans="1:12" x14ac:dyDescent="0.55000000000000004">
      <c r="A1157" s="2">
        <v>44861</v>
      </c>
      <c r="B1157" s="1" t="s">
        <v>340</v>
      </c>
      <c r="C1157" s="1" t="s">
        <v>245</v>
      </c>
      <c r="D1157">
        <v>44</v>
      </c>
      <c r="E1157">
        <v>5125</v>
      </c>
      <c r="F1157">
        <v>49</v>
      </c>
      <c r="G1157">
        <v>0</v>
      </c>
      <c r="H1157">
        <v>3697</v>
      </c>
      <c r="I1157">
        <v>1.814634146341463</v>
      </c>
      <c r="J1157" s="1" t="s">
        <v>233</v>
      </c>
      <c r="K1157">
        <v>36</v>
      </c>
      <c r="L1157">
        <f>YEAR(Linkdin[[#This Row],[PostDate]])</f>
        <v>2022</v>
      </c>
    </row>
    <row r="1158" spans="1:12" x14ac:dyDescent="0.55000000000000004">
      <c r="A1158" s="2">
        <v>44587</v>
      </c>
      <c r="B1158" s="1" t="s">
        <v>257</v>
      </c>
      <c r="C1158" s="1" t="s">
        <v>225</v>
      </c>
      <c r="D1158">
        <v>17</v>
      </c>
      <c r="E1158">
        <v>567</v>
      </c>
      <c r="F1158">
        <v>23</v>
      </c>
      <c r="G1158">
        <v>0</v>
      </c>
      <c r="H1158">
        <v>1224</v>
      </c>
      <c r="I1158">
        <v>7.0546737213403876</v>
      </c>
      <c r="J1158" s="1" t="s">
        <v>231</v>
      </c>
      <c r="K1158">
        <v>27</v>
      </c>
      <c r="L1158">
        <f>YEAR(Linkdin[[#This Row],[PostDate]])</f>
        <v>2022</v>
      </c>
    </row>
    <row r="1159" spans="1:12" x14ac:dyDescent="0.55000000000000004">
      <c r="A1159" s="2">
        <v>44917</v>
      </c>
      <c r="B1159" s="1" t="s">
        <v>363</v>
      </c>
      <c r="C1159" s="1" t="s">
        <v>317</v>
      </c>
      <c r="D1159">
        <v>25</v>
      </c>
      <c r="E1159">
        <v>7560</v>
      </c>
      <c r="F1159">
        <v>84</v>
      </c>
      <c r="G1159">
        <v>4</v>
      </c>
      <c r="H1159">
        <v>16215</v>
      </c>
      <c r="I1159">
        <v>1.4947089947089951</v>
      </c>
      <c r="J1159" s="1" t="s">
        <v>233</v>
      </c>
      <c r="K1159">
        <v>40</v>
      </c>
      <c r="L1159">
        <f>YEAR(Linkdin[[#This Row],[PostDate]])</f>
        <v>2022</v>
      </c>
    </row>
    <row r="1160" spans="1:12" x14ac:dyDescent="0.55000000000000004">
      <c r="A1160" s="2">
        <v>44791</v>
      </c>
      <c r="B1160" s="1" t="s">
        <v>320</v>
      </c>
      <c r="C1160" s="1" t="s">
        <v>225</v>
      </c>
      <c r="D1160">
        <v>14</v>
      </c>
      <c r="E1160">
        <v>2325</v>
      </c>
      <c r="F1160">
        <v>49</v>
      </c>
      <c r="G1160">
        <v>0</v>
      </c>
      <c r="H1160">
        <v>4801</v>
      </c>
      <c r="I1160">
        <v>2.709677419354839</v>
      </c>
      <c r="J1160" s="1" t="s">
        <v>233</v>
      </c>
      <c r="K1160">
        <v>15</v>
      </c>
      <c r="L1160">
        <f>YEAR(Linkdin[[#This Row],[PostDate]])</f>
        <v>2022</v>
      </c>
    </row>
    <row r="1161" spans="1:12" x14ac:dyDescent="0.55000000000000004">
      <c r="A1161" s="2">
        <v>44564</v>
      </c>
      <c r="B1161" s="1" t="s">
        <v>224</v>
      </c>
      <c r="C1161" s="1" t="s">
        <v>225</v>
      </c>
      <c r="D1161">
        <v>13</v>
      </c>
      <c r="E1161">
        <v>483</v>
      </c>
      <c r="F1161">
        <v>20</v>
      </c>
      <c r="G1161">
        <v>0</v>
      </c>
      <c r="H1161">
        <v>1331</v>
      </c>
      <c r="I1161">
        <v>6.8322981366459627</v>
      </c>
      <c r="J1161" s="1" t="s">
        <v>226</v>
      </c>
      <c r="K1161">
        <v>15</v>
      </c>
      <c r="L1161">
        <f>YEAR(Linkdin[[#This Row],[PostDate]])</f>
        <v>2022</v>
      </c>
    </row>
    <row r="1162" spans="1:12" x14ac:dyDescent="0.55000000000000004">
      <c r="A1162" s="2">
        <v>44580</v>
      </c>
      <c r="B1162" s="1" t="s">
        <v>250</v>
      </c>
      <c r="C1162" s="1" t="s">
        <v>237</v>
      </c>
      <c r="D1162">
        <v>8</v>
      </c>
      <c r="E1162">
        <v>549</v>
      </c>
      <c r="F1162">
        <v>28</v>
      </c>
      <c r="G1162">
        <v>0</v>
      </c>
      <c r="H1162">
        <v>1365</v>
      </c>
      <c r="I1162">
        <v>6.557377049180328</v>
      </c>
      <c r="J1162" s="1" t="s">
        <v>231</v>
      </c>
      <c r="K1162">
        <v>19</v>
      </c>
      <c r="L1162">
        <f>YEAR(Linkdin[[#This Row],[PostDate]])</f>
        <v>2022</v>
      </c>
    </row>
    <row r="1163" spans="1:12" x14ac:dyDescent="0.55000000000000004">
      <c r="A1163" s="2">
        <v>44614</v>
      </c>
      <c r="B1163" s="1" t="s">
        <v>266</v>
      </c>
      <c r="C1163" s="1" t="s">
        <v>225</v>
      </c>
      <c r="D1163">
        <v>5</v>
      </c>
      <c r="E1163">
        <v>798</v>
      </c>
      <c r="F1163">
        <v>7</v>
      </c>
      <c r="G1163">
        <v>0</v>
      </c>
      <c r="H1163">
        <v>525</v>
      </c>
      <c r="I1163">
        <v>1.503759398496241</v>
      </c>
      <c r="J1163" s="1" t="s">
        <v>228</v>
      </c>
      <c r="K1163">
        <v>18</v>
      </c>
      <c r="L1163">
        <f>YEAR(Linkdin[[#This Row],[PostDate]])</f>
        <v>2022</v>
      </c>
    </row>
    <row r="1164" spans="1:12" x14ac:dyDescent="0.55000000000000004">
      <c r="A1164" s="2">
        <v>44749</v>
      </c>
      <c r="B1164" s="1" t="s">
        <v>308</v>
      </c>
      <c r="C1164" s="1" t="s">
        <v>245</v>
      </c>
      <c r="D1164">
        <v>8</v>
      </c>
      <c r="E1164">
        <v>1321</v>
      </c>
      <c r="F1164">
        <v>12</v>
      </c>
      <c r="G1164">
        <v>0</v>
      </c>
      <c r="H1164">
        <v>692</v>
      </c>
      <c r="I1164">
        <v>1.5140045420136261</v>
      </c>
      <c r="J1164" s="1" t="s">
        <v>233</v>
      </c>
      <c r="K1164">
        <v>21</v>
      </c>
      <c r="L1164">
        <f>YEAR(Linkdin[[#This Row],[PostDate]])</f>
        <v>2022</v>
      </c>
    </row>
    <row r="1165" spans="1:12" x14ac:dyDescent="0.55000000000000004">
      <c r="A1165" s="2">
        <v>44565</v>
      </c>
      <c r="B1165" s="1" t="s">
        <v>227</v>
      </c>
      <c r="C1165" s="1" t="s">
        <v>225</v>
      </c>
      <c r="D1165">
        <v>14</v>
      </c>
      <c r="E1165">
        <v>497</v>
      </c>
      <c r="F1165">
        <v>31</v>
      </c>
      <c r="G1165">
        <v>0</v>
      </c>
      <c r="H1165">
        <v>2508</v>
      </c>
      <c r="I1165">
        <v>9.0543259557344058</v>
      </c>
      <c r="J1165" s="1" t="s">
        <v>228</v>
      </c>
      <c r="K1165">
        <v>21</v>
      </c>
      <c r="L1165">
        <f>YEAR(Linkdin[[#This Row],[PostDate]])</f>
        <v>2022</v>
      </c>
    </row>
    <row r="1166" spans="1:12" x14ac:dyDescent="0.55000000000000004">
      <c r="A1166" s="2">
        <v>44824</v>
      </c>
      <c r="B1166" s="1" t="s">
        <v>329</v>
      </c>
      <c r="C1166" s="1" t="s">
        <v>225</v>
      </c>
      <c r="D1166">
        <v>26</v>
      </c>
      <c r="E1166">
        <v>3064</v>
      </c>
      <c r="F1166">
        <v>71</v>
      </c>
      <c r="G1166">
        <v>1</v>
      </c>
      <c r="H1166">
        <v>5646</v>
      </c>
      <c r="I1166">
        <v>3.1984334203655349</v>
      </c>
      <c r="J1166" s="1" t="s">
        <v>228</v>
      </c>
      <c r="K1166">
        <v>59</v>
      </c>
      <c r="L1166">
        <f>YEAR(Linkdin[[#This Row],[PostDate]])</f>
        <v>2022</v>
      </c>
    </row>
    <row r="1167" spans="1:12" x14ac:dyDescent="0.55000000000000004">
      <c r="A1167" s="2">
        <v>44803</v>
      </c>
      <c r="B1167" s="1" t="s">
        <v>323</v>
      </c>
      <c r="C1167" s="1" t="s">
        <v>317</v>
      </c>
      <c r="D1167">
        <v>12</v>
      </c>
      <c r="E1167">
        <v>2559</v>
      </c>
      <c r="F1167">
        <v>47</v>
      </c>
      <c r="G1167">
        <v>0</v>
      </c>
      <c r="H1167">
        <v>5372</v>
      </c>
      <c r="I1167">
        <v>2.305588120359515</v>
      </c>
      <c r="J1167" s="1" t="s">
        <v>228</v>
      </c>
      <c r="K1167">
        <v>36</v>
      </c>
      <c r="L1167">
        <f>YEAR(Linkdin[[#This Row],[PostDate]])</f>
        <v>2022</v>
      </c>
    </row>
    <row r="1168" spans="1:12" x14ac:dyDescent="0.55000000000000004">
      <c r="A1168" s="2">
        <v>44782</v>
      </c>
      <c r="B1168" s="1" t="s">
        <v>315</v>
      </c>
      <c r="C1168" s="1" t="s">
        <v>222</v>
      </c>
      <c r="D1168">
        <v>64</v>
      </c>
      <c r="E1168">
        <v>1946</v>
      </c>
      <c r="F1168">
        <v>182</v>
      </c>
      <c r="G1168">
        <v>1</v>
      </c>
      <c r="H1168">
        <v>14871</v>
      </c>
      <c r="I1168">
        <v>12.69270298047276</v>
      </c>
      <c r="J1168" s="1" t="s">
        <v>228</v>
      </c>
      <c r="K1168">
        <v>46</v>
      </c>
      <c r="L1168">
        <f>YEAR(Linkdin[[#This Row],[PostDate]])</f>
        <v>2022</v>
      </c>
    </row>
    <row r="1169" spans="1:12" x14ac:dyDescent="0.55000000000000004">
      <c r="A1169" s="2">
        <v>44889</v>
      </c>
      <c r="B1169" s="1" t="s">
        <v>351</v>
      </c>
      <c r="C1169" s="1" t="s">
        <v>245</v>
      </c>
      <c r="D1169">
        <v>8</v>
      </c>
      <c r="E1169">
        <v>5978</v>
      </c>
      <c r="F1169">
        <v>49</v>
      </c>
      <c r="G1169">
        <v>0</v>
      </c>
      <c r="H1169">
        <v>2679</v>
      </c>
      <c r="I1169">
        <v>0.95349615255938447</v>
      </c>
      <c r="J1169" s="1" t="s">
        <v>233</v>
      </c>
      <c r="K1169">
        <v>12</v>
      </c>
      <c r="L1169">
        <f>YEAR(Linkdin[[#This Row],[PostDate]])</f>
        <v>2022</v>
      </c>
    </row>
    <row r="1170" spans="1:12" x14ac:dyDescent="0.55000000000000004">
      <c r="A1170" s="2">
        <v>44672</v>
      </c>
      <c r="B1170" s="1" t="s">
        <v>288</v>
      </c>
      <c r="C1170" s="1" t="s">
        <v>225</v>
      </c>
      <c r="D1170">
        <v>35</v>
      </c>
      <c r="E1170">
        <v>1008</v>
      </c>
      <c r="F1170">
        <v>46</v>
      </c>
      <c r="G1170">
        <v>0</v>
      </c>
      <c r="H1170">
        <v>3876</v>
      </c>
      <c r="I1170">
        <v>8.0357142857142865</v>
      </c>
      <c r="J1170" s="1" t="s">
        <v>233</v>
      </c>
      <c r="K1170">
        <v>25</v>
      </c>
      <c r="L1170">
        <f>YEAR(Linkdin[[#This Row],[PostDate]])</f>
        <v>2022</v>
      </c>
    </row>
    <row r="1171" spans="1:12" x14ac:dyDescent="0.55000000000000004">
      <c r="A1171" s="2">
        <v>44570</v>
      </c>
      <c r="B1171" s="1" t="s">
        <v>238</v>
      </c>
      <c r="C1171" s="1" t="s">
        <v>225</v>
      </c>
      <c r="D1171">
        <v>19</v>
      </c>
      <c r="E1171">
        <v>522</v>
      </c>
      <c r="F1171">
        <v>54</v>
      </c>
      <c r="G1171">
        <v>0</v>
      </c>
      <c r="H1171">
        <v>4896</v>
      </c>
      <c r="I1171">
        <v>13.98467432950191</v>
      </c>
      <c r="J1171" s="1" t="s">
        <v>53</v>
      </c>
      <c r="K1171">
        <v>17</v>
      </c>
      <c r="L1171">
        <f>YEAR(Linkdin[[#This Row],[PostDate]])</f>
        <v>2022</v>
      </c>
    </row>
    <row r="1172" spans="1:12" x14ac:dyDescent="0.55000000000000004">
      <c r="A1172" s="2">
        <v>44763</v>
      </c>
      <c r="B1172" s="1" t="s">
        <v>261</v>
      </c>
      <c r="C1172" s="1" t="s">
        <v>230</v>
      </c>
      <c r="D1172">
        <v>10</v>
      </c>
      <c r="E1172">
        <v>1691</v>
      </c>
      <c r="F1172">
        <v>14</v>
      </c>
      <c r="G1172">
        <v>0</v>
      </c>
      <c r="H1172">
        <v>2152</v>
      </c>
      <c r="I1172">
        <v>1.419278533412182</v>
      </c>
      <c r="J1172" s="1" t="s">
        <v>233</v>
      </c>
      <c r="K1172">
        <v>13</v>
      </c>
      <c r="L1172">
        <f>YEAR(Linkdin[[#This Row],[PostDate]])</f>
        <v>2022</v>
      </c>
    </row>
    <row r="1173" spans="1:12" x14ac:dyDescent="0.55000000000000004">
      <c r="A1173" s="2">
        <v>44791</v>
      </c>
      <c r="B1173" s="1" t="s">
        <v>320</v>
      </c>
      <c r="C1173" s="1" t="s">
        <v>225</v>
      </c>
      <c r="D1173">
        <v>14</v>
      </c>
      <c r="E1173">
        <v>2325</v>
      </c>
      <c r="F1173">
        <v>49</v>
      </c>
      <c r="G1173">
        <v>0</v>
      </c>
      <c r="H1173">
        <v>4801</v>
      </c>
      <c r="I1173">
        <v>2.709677419354839</v>
      </c>
      <c r="J1173" s="1" t="s">
        <v>233</v>
      </c>
      <c r="K1173">
        <v>15</v>
      </c>
      <c r="L1173">
        <f>YEAR(Linkdin[[#This Row],[PostDate]])</f>
        <v>2022</v>
      </c>
    </row>
    <row r="1174" spans="1:12" x14ac:dyDescent="0.55000000000000004">
      <c r="A1174" s="2">
        <v>44728</v>
      </c>
      <c r="B1174" s="1" t="s">
        <v>302</v>
      </c>
      <c r="C1174" s="1" t="s">
        <v>245</v>
      </c>
      <c r="D1174">
        <v>6</v>
      </c>
      <c r="E1174">
        <v>1155</v>
      </c>
      <c r="F1174">
        <v>13</v>
      </c>
      <c r="G1174">
        <v>0</v>
      </c>
      <c r="H1174">
        <v>793</v>
      </c>
      <c r="I1174">
        <v>1.6450216450216451</v>
      </c>
      <c r="J1174" s="1" t="s">
        <v>233</v>
      </c>
      <c r="K1174">
        <v>44</v>
      </c>
      <c r="L1174">
        <f>YEAR(Linkdin[[#This Row],[PostDate]])</f>
        <v>2022</v>
      </c>
    </row>
    <row r="1175" spans="1:12" x14ac:dyDescent="0.55000000000000004">
      <c r="A1175" s="2">
        <v>44672</v>
      </c>
      <c r="B1175" s="1" t="s">
        <v>288</v>
      </c>
      <c r="C1175" s="1" t="s">
        <v>225</v>
      </c>
      <c r="D1175">
        <v>35</v>
      </c>
      <c r="E1175">
        <v>1008</v>
      </c>
      <c r="F1175">
        <v>46</v>
      </c>
      <c r="G1175">
        <v>0</v>
      </c>
      <c r="H1175">
        <v>3876</v>
      </c>
      <c r="I1175">
        <v>8.0357142857142865</v>
      </c>
      <c r="J1175" s="1" t="s">
        <v>233</v>
      </c>
      <c r="K1175">
        <v>25</v>
      </c>
      <c r="L1175">
        <f>YEAR(Linkdin[[#This Row],[PostDate]])</f>
        <v>2022</v>
      </c>
    </row>
    <row r="1176" spans="1:12" x14ac:dyDescent="0.55000000000000004">
      <c r="A1176" s="2">
        <v>44810</v>
      </c>
      <c r="B1176" s="1" t="s">
        <v>325</v>
      </c>
      <c r="C1176" s="1" t="s">
        <v>222</v>
      </c>
      <c r="D1176">
        <v>14</v>
      </c>
      <c r="E1176">
        <v>2702</v>
      </c>
      <c r="F1176">
        <v>52</v>
      </c>
      <c r="G1176">
        <v>3</v>
      </c>
      <c r="H1176">
        <v>4210</v>
      </c>
      <c r="I1176">
        <v>2.5536639526276832</v>
      </c>
      <c r="J1176" s="1" t="s">
        <v>228</v>
      </c>
      <c r="K1176">
        <v>43</v>
      </c>
      <c r="L1176">
        <f>YEAR(Linkdin[[#This Row],[PostDate]])</f>
        <v>2022</v>
      </c>
    </row>
    <row r="1177" spans="1:12" x14ac:dyDescent="0.55000000000000004">
      <c r="A1177" s="2">
        <v>44831</v>
      </c>
      <c r="B1177" s="1" t="s">
        <v>331</v>
      </c>
      <c r="C1177" s="1" t="s">
        <v>225</v>
      </c>
      <c r="D1177">
        <v>59</v>
      </c>
      <c r="E1177">
        <v>3724</v>
      </c>
      <c r="F1177">
        <v>415</v>
      </c>
      <c r="G1177">
        <v>6</v>
      </c>
      <c r="H1177">
        <v>46475</v>
      </c>
      <c r="I1177">
        <v>12.889366272824921</v>
      </c>
      <c r="J1177" s="1" t="s">
        <v>228</v>
      </c>
      <c r="K1177">
        <v>41</v>
      </c>
      <c r="L1177">
        <f>YEAR(Linkdin[[#This Row],[PostDate]])</f>
        <v>2022</v>
      </c>
    </row>
    <row r="1178" spans="1:12" x14ac:dyDescent="0.55000000000000004">
      <c r="A1178" s="2">
        <v>44747</v>
      </c>
      <c r="B1178" s="1" t="s">
        <v>307</v>
      </c>
      <c r="C1178" s="1" t="s">
        <v>245</v>
      </c>
      <c r="D1178">
        <v>13</v>
      </c>
      <c r="E1178">
        <v>1308</v>
      </c>
      <c r="F1178">
        <v>27</v>
      </c>
      <c r="G1178">
        <v>0</v>
      </c>
      <c r="H1178">
        <v>1894</v>
      </c>
      <c r="I1178">
        <v>3.0581039755351682</v>
      </c>
      <c r="J1178" s="1" t="s">
        <v>228</v>
      </c>
      <c r="K1178">
        <v>30</v>
      </c>
      <c r="L1178">
        <f>YEAR(Linkdin[[#This Row],[PostDate]])</f>
        <v>2022</v>
      </c>
    </row>
    <row r="1179" spans="1:12" x14ac:dyDescent="0.55000000000000004">
      <c r="A1179" s="2">
        <v>44957</v>
      </c>
      <c r="B1179" s="1" t="s">
        <v>379</v>
      </c>
      <c r="C1179" s="1" t="s">
        <v>222</v>
      </c>
      <c r="D1179">
        <v>34</v>
      </c>
      <c r="E1179">
        <v>10766</v>
      </c>
      <c r="F1179">
        <v>126</v>
      </c>
      <c r="G1179">
        <v>7</v>
      </c>
      <c r="H1179">
        <v>7660</v>
      </c>
      <c r="I1179">
        <v>1.5511796396061679</v>
      </c>
      <c r="J1179" s="1" t="s">
        <v>228</v>
      </c>
      <c r="K1179">
        <v>29</v>
      </c>
      <c r="L1179">
        <f>YEAR(Linkdin[[#This Row],[PostDate]])</f>
        <v>2023</v>
      </c>
    </row>
    <row r="1180" spans="1:12" x14ac:dyDescent="0.55000000000000004">
      <c r="A1180" s="2">
        <v>44895</v>
      </c>
      <c r="B1180" s="1" t="s">
        <v>353</v>
      </c>
      <c r="C1180" s="1" t="s">
        <v>222</v>
      </c>
      <c r="D1180">
        <v>31</v>
      </c>
      <c r="E1180">
        <v>6380</v>
      </c>
      <c r="F1180">
        <v>94</v>
      </c>
      <c r="G1180">
        <v>1</v>
      </c>
      <c r="H1180">
        <v>5432</v>
      </c>
      <c r="I1180">
        <v>1.974921630094044</v>
      </c>
      <c r="J1180" s="1" t="s">
        <v>231</v>
      </c>
      <c r="K1180">
        <v>23</v>
      </c>
      <c r="L1180">
        <f>YEAR(Linkdin[[#This Row],[PostDate]])</f>
        <v>2022</v>
      </c>
    </row>
    <row r="1181" spans="1:12" x14ac:dyDescent="0.55000000000000004">
      <c r="A1181" s="2">
        <v>44952</v>
      </c>
      <c r="B1181" s="1" t="s">
        <v>378</v>
      </c>
      <c r="C1181" s="1" t="s">
        <v>317</v>
      </c>
      <c r="D1181">
        <v>12</v>
      </c>
      <c r="E1181">
        <v>10754</v>
      </c>
      <c r="F1181">
        <v>66</v>
      </c>
      <c r="G1181">
        <v>4</v>
      </c>
      <c r="H1181">
        <v>9201</v>
      </c>
      <c r="I1181">
        <v>0.7625069741491538</v>
      </c>
      <c r="J1181" s="1" t="s">
        <v>233</v>
      </c>
      <c r="K1181">
        <v>34</v>
      </c>
      <c r="L1181">
        <f>YEAR(Linkdin[[#This Row],[PostDate]])</f>
        <v>2023</v>
      </c>
    </row>
    <row r="1182" spans="1:12" x14ac:dyDescent="0.55000000000000004">
      <c r="A1182" s="2">
        <v>44677</v>
      </c>
      <c r="B1182" s="1" t="s">
        <v>289</v>
      </c>
      <c r="C1182" s="1" t="s">
        <v>225</v>
      </c>
      <c r="D1182">
        <v>9</v>
      </c>
      <c r="E1182">
        <v>1018</v>
      </c>
      <c r="F1182">
        <v>10</v>
      </c>
      <c r="G1182">
        <v>0</v>
      </c>
      <c r="H1182">
        <v>761</v>
      </c>
      <c r="I1182">
        <v>1.866404715127701</v>
      </c>
      <c r="J1182" s="1" t="s">
        <v>228</v>
      </c>
      <c r="K1182">
        <v>34</v>
      </c>
      <c r="L1182">
        <f>YEAR(Linkdin[[#This Row],[PostDate]])</f>
        <v>2022</v>
      </c>
    </row>
    <row r="1183" spans="1:12" x14ac:dyDescent="0.55000000000000004">
      <c r="A1183" s="2">
        <v>44564</v>
      </c>
      <c r="B1183" s="1" t="s">
        <v>224</v>
      </c>
      <c r="C1183" s="1" t="s">
        <v>225</v>
      </c>
      <c r="D1183">
        <v>13</v>
      </c>
      <c r="E1183">
        <v>483</v>
      </c>
      <c r="F1183">
        <v>20</v>
      </c>
      <c r="G1183">
        <v>0</v>
      </c>
      <c r="H1183">
        <v>1331</v>
      </c>
      <c r="I1183">
        <v>6.8322981366459627</v>
      </c>
      <c r="J1183" s="1" t="s">
        <v>226</v>
      </c>
      <c r="K1183">
        <v>15</v>
      </c>
      <c r="L1183">
        <f>YEAR(Linkdin[[#This Row],[PostDate]])</f>
        <v>2022</v>
      </c>
    </row>
    <row r="1184" spans="1:12" x14ac:dyDescent="0.55000000000000004">
      <c r="A1184" s="2">
        <v>44754</v>
      </c>
      <c r="B1184" s="1" t="s">
        <v>309</v>
      </c>
      <c r="C1184" s="1" t="s">
        <v>222</v>
      </c>
      <c r="D1184">
        <v>43</v>
      </c>
      <c r="E1184">
        <v>1340</v>
      </c>
      <c r="F1184">
        <v>161</v>
      </c>
      <c r="G1184">
        <v>6</v>
      </c>
      <c r="H1184">
        <v>13436</v>
      </c>
      <c r="I1184">
        <v>15.671641791044779</v>
      </c>
      <c r="J1184" s="1" t="s">
        <v>228</v>
      </c>
      <c r="K1184">
        <v>34</v>
      </c>
      <c r="L1184">
        <f>YEAR(Linkdin[[#This Row],[PostDate]])</f>
        <v>2022</v>
      </c>
    </row>
    <row r="1185" spans="1:12" x14ac:dyDescent="0.55000000000000004">
      <c r="A1185" s="2">
        <v>44705</v>
      </c>
      <c r="B1185" s="1" t="s">
        <v>295</v>
      </c>
      <c r="C1185" s="1" t="s">
        <v>230</v>
      </c>
      <c r="D1185">
        <v>16</v>
      </c>
      <c r="E1185">
        <v>1056</v>
      </c>
      <c r="F1185">
        <v>23</v>
      </c>
      <c r="G1185">
        <v>0</v>
      </c>
      <c r="H1185">
        <v>1856</v>
      </c>
      <c r="I1185">
        <v>3.6931818181818179</v>
      </c>
      <c r="J1185" s="1" t="s">
        <v>228</v>
      </c>
      <c r="K1185">
        <v>27</v>
      </c>
      <c r="L1185">
        <f>YEAR(Linkdin[[#This Row],[PostDate]])</f>
        <v>2022</v>
      </c>
    </row>
    <row r="1186" spans="1:12" x14ac:dyDescent="0.55000000000000004">
      <c r="A1186" s="2">
        <v>44714</v>
      </c>
      <c r="B1186" s="1" t="s">
        <v>298</v>
      </c>
      <c r="C1186" s="1" t="s">
        <v>222</v>
      </c>
      <c r="D1186">
        <v>31</v>
      </c>
      <c r="E1186">
        <v>1082</v>
      </c>
      <c r="F1186">
        <v>46</v>
      </c>
      <c r="G1186">
        <v>0</v>
      </c>
      <c r="H1186">
        <v>4365</v>
      </c>
      <c r="I1186">
        <v>7.1164510166358594</v>
      </c>
      <c r="J1186" s="1" t="s">
        <v>233</v>
      </c>
      <c r="K1186">
        <v>63</v>
      </c>
      <c r="L1186">
        <f>YEAR(Linkdin[[#This Row],[PostDate]])</f>
        <v>2022</v>
      </c>
    </row>
    <row r="1187" spans="1:12" x14ac:dyDescent="0.55000000000000004">
      <c r="A1187" s="2">
        <v>44665</v>
      </c>
      <c r="B1187" s="1" t="s">
        <v>285</v>
      </c>
      <c r="C1187" s="1" t="s">
        <v>237</v>
      </c>
      <c r="D1187">
        <v>40</v>
      </c>
      <c r="E1187">
        <v>980</v>
      </c>
      <c r="F1187">
        <v>33</v>
      </c>
      <c r="G1187">
        <v>0</v>
      </c>
      <c r="H1187">
        <v>2824</v>
      </c>
      <c r="I1187">
        <v>7.4489795918367356</v>
      </c>
      <c r="J1187" s="1" t="s">
        <v>233</v>
      </c>
      <c r="K1187">
        <v>29</v>
      </c>
      <c r="L1187">
        <f>YEAR(Linkdin[[#This Row],[PostDate]])</f>
        <v>2022</v>
      </c>
    </row>
    <row r="1188" spans="1:12" x14ac:dyDescent="0.55000000000000004">
      <c r="A1188" s="2">
        <v>44591</v>
      </c>
      <c r="B1188" s="1" t="s">
        <v>261</v>
      </c>
      <c r="C1188" s="1" t="s">
        <v>230</v>
      </c>
      <c r="D1188">
        <v>2</v>
      </c>
      <c r="E1188">
        <v>573</v>
      </c>
      <c r="F1188">
        <v>16</v>
      </c>
      <c r="G1188">
        <v>0</v>
      </c>
      <c r="H1188">
        <v>801</v>
      </c>
      <c r="I1188">
        <v>3.1413612565445019</v>
      </c>
      <c r="J1188" s="1" t="s">
        <v>53</v>
      </c>
      <c r="K1188">
        <v>13</v>
      </c>
      <c r="L1188">
        <f>YEAR(Linkdin[[#This Row],[PostDate]])</f>
        <v>2022</v>
      </c>
    </row>
    <row r="1189" spans="1:12" x14ac:dyDescent="0.55000000000000004">
      <c r="A1189" s="2">
        <v>44791</v>
      </c>
      <c r="B1189" s="1" t="s">
        <v>320</v>
      </c>
      <c r="C1189" s="1" t="s">
        <v>225</v>
      </c>
      <c r="D1189">
        <v>14</v>
      </c>
      <c r="E1189">
        <v>2325</v>
      </c>
      <c r="F1189">
        <v>49</v>
      </c>
      <c r="G1189">
        <v>0</v>
      </c>
      <c r="H1189">
        <v>4801</v>
      </c>
      <c r="I1189">
        <v>2.709677419354839</v>
      </c>
      <c r="J1189" s="1" t="s">
        <v>233</v>
      </c>
      <c r="K1189">
        <v>15</v>
      </c>
      <c r="L1189">
        <f>YEAR(Linkdin[[#This Row],[PostDate]])</f>
        <v>2022</v>
      </c>
    </row>
    <row r="1190" spans="1:12" x14ac:dyDescent="0.55000000000000004">
      <c r="A1190" s="2">
        <v>44628</v>
      </c>
      <c r="B1190" s="1" t="s">
        <v>271</v>
      </c>
      <c r="C1190" s="1" t="s">
        <v>245</v>
      </c>
      <c r="D1190">
        <v>5</v>
      </c>
      <c r="E1190">
        <v>880</v>
      </c>
      <c r="F1190">
        <v>16</v>
      </c>
      <c r="G1190">
        <v>0</v>
      </c>
      <c r="H1190">
        <v>654</v>
      </c>
      <c r="I1190">
        <v>2.3863636363636371</v>
      </c>
      <c r="J1190" s="1" t="s">
        <v>228</v>
      </c>
      <c r="K1190">
        <v>20</v>
      </c>
      <c r="L1190">
        <f>YEAR(Linkdin[[#This Row],[PostDate]])</f>
        <v>2022</v>
      </c>
    </row>
    <row r="1191" spans="1:12" x14ac:dyDescent="0.55000000000000004">
      <c r="A1191" s="2">
        <v>44826</v>
      </c>
      <c r="B1191" s="1" t="s">
        <v>330</v>
      </c>
      <c r="C1191" s="1" t="s">
        <v>222</v>
      </c>
      <c r="D1191">
        <v>40</v>
      </c>
      <c r="E1191">
        <v>3120</v>
      </c>
      <c r="F1191">
        <v>556</v>
      </c>
      <c r="G1191">
        <v>31</v>
      </c>
      <c r="H1191">
        <v>66502</v>
      </c>
      <c r="I1191">
        <v>20.09615384615385</v>
      </c>
      <c r="J1191" s="1" t="s">
        <v>233</v>
      </c>
      <c r="K1191">
        <v>23</v>
      </c>
      <c r="L1191">
        <f>YEAR(Linkdin[[#This Row],[PostDate]])</f>
        <v>2022</v>
      </c>
    </row>
    <row r="1192" spans="1:12" x14ac:dyDescent="0.55000000000000004">
      <c r="A1192" s="2">
        <v>44875</v>
      </c>
      <c r="B1192" s="1" t="s">
        <v>344</v>
      </c>
      <c r="C1192" s="1" t="s">
        <v>345</v>
      </c>
      <c r="D1192">
        <v>80</v>
      </c>
      <c r="E1192">
        <v>5442</v>
      </c>
      <c r="F1192">
        <v>326</v>
      </c>
      <c r="G1192">
        <v>12</v>
      </c>
      <c r="H1192">
        <v>29150</v>
      </c>
      <c r="I1192">
        <v>7.6809996324880556</v>
      </c>
      <c r="J1192" s="1" t="s">
        <v>233</v>
      </c>
      <c r="K1192">
        <v>22</v>
      </c>
      <c r="L1192">
        <f>YEAR(Linkdin[[#This Row],[PostDate]])</f>
        <v>2022</v>
      </c>
    </row>
    <row r="1193" spans="1:12" x14ac:dyDescent="0.55000000000000004">
      <c r="A1193" s="2">
        <v>44686</v>
      </c>
      <c r="B1193" s="1" t="s">
        <v>292</v>
      </c>
      <c r="C1193" s="1" t="s">
        <v>237</v>
      </c>
      <c r="D1193">
        <v>6</v>
      </c>
      <c r="E1193">
        <v>1034</v>
      </c>
      <c r="F1193">
        <v>8</v>
      </c>
      <c r="G1193">
        <v>0</v>
      </c>
      <c r="H1193">
        <v>620</v>
      </c>
      <c r="I1193">
        <v>1.353965183752418</v>
      </c>
      <c r="J1193" s="1" t="s">
        <v>233</v>
      </c>
      <c r="K1193">
        <v>14</v>
      </c>
      <c r="L1193">
        <f>YEAR(Linkdin[[#This Row],[PostDate]])</f>
        <v>2022</v>
      </c>
    </row>
    <row r="1194" spans="1:12" x14ac:dyDescent="0.55000000000000004">
      <c r="A1194" s="2">
        <v>44817</v>
      </c>
      <c r="B1194" s="1" t="s">
        <v>327</v>
      </c>
      <c r="C1194" s="1" t="s">
        <v>222</v>
      </c>
      <c r="D1194">
        <v>18</v>
      </c>
      <c r="E1194">
        <v>2877</v>
      </c>
      <c r="F1194">
        <v>71</v>
      </c>
      <c r="G1194">
        <v>1</v>
      </c>
      <c r="H1194">
        <v>5154</v>
      </c>
      <c r="I1194">
        <v>3.1282586027111581</v>
      </c>
      <c r="J1194" s="1" t="s">
        <v>228</v>
      </c>
      <c r="K1194">
        <v>40</v>
      </c>
      <c r="L1194">
        <f>YEAR(Linkdin[[#This Row],[PostDate]])</f>
        <v>2022</v>
      </c>
    </row>
    <row r="1195" spans="1:12" x14ac:dyDescent="0.55000000000000004">
      <c r="A1195" s="2">
        <v>44577</v>
      </c>
      <c r="B1195" s="1" t="s">
        <v>247</v>
      </c>
      <c r="C1195" s="1" t="s">
        <v>230</v>
      </c>
      <c r="D1195">
        <v>20</v>
      </c>
      <c r="E1195">
        <v>549</v>
      </c>
      <c r="F1195">
        <v>35</v>
      </c>
      <c r="G1195">
        <v>0</v>
      </c>
      <c r="H1195">
        <v>2039</v>
      </c>
      <c r="I1195">
        <v>10.01821493624772</v>
      </c>
      <c r="J1195" s="1" t="s">
        <v>53</v>
      </c>
      <c r="K1195">
        <v>41</v>
      </c>
      <c r="L1195">
        <f>YEAR(Linkdin[[#This Row],[PostDate]])</f>
        <v>2022</v>
      </c>
    </row>
    <row r="1196" spans="1:12" x14ac:dyDescent="0.55000000000000004">
      <c r="A1196" s="2">
        <v>44665</v>
      </c>
      <c r="B1196" s="1" t="s">
        <v>285</v>
      </c>
      <c r="C1196" s="1" t="s">
        <v>237</v>
      </c>
      <c r="D1196">
        <v>40</v>
      </c>
      <c r="E1196">
        <v>980</v>
      </c>
      <c r="F1196">
        <v>33</v>
      </c>
      <c r="G1196">
        <v>0</v>
      </c>
      <c r="H1196">
        <v>2824</v>
      </c>
      <c r="I1196">
        <v>7.4489795918367356</v>
      </c>
      <c r="J1196" s="1" t="s">
        <v>233</v>
      </c>
      <c r="K1196">
        <v>29</v>
      </c>
      <c r="L1196">
        <f>YEAR(Linkdin[[#This Row],[PostDate]])</f>
        <v>2022</v>
      </c>
    </row>
    <row r="1197" spans="1:12" x14ac:dyDescent="0.55000000000000004">
      <c r="A1197" s="2">
        <v>44649</v>
      </c>
      <c r="B1197" s="1" t="s">
        <v>277</v>
      </c>
      <c r="C1197" s="1" t="s">
        <v>245</v>
      </c>
      <c r="D1197">
        <v>11</v>
      </c>
      <c r="E1197">
        <v>921</v>
      </c>
      <c r="F1197">
        <v>13</v>
      </c>
      <c r="G1197">
        <v>0</v>
      </c>
      <c r="H1197">
        <v>1634</v>
      </c>
      <c r="I1197">
        <v>2.6058631921824111</v>
      </c>
      <c r="J1197" s="1" t="s">
        <v>228</v>
      </c>
      <c r="K1197">
        <v>14</v>
      </c>
      <c r="L1197">
        <f>YEAR(Linkdin[[#This Row],[PostDate]])</f>
        <v>2022</v>
      </c>
    </row>
    <row r="1198" spans="1:12" x14ac:dyDescent="0.55000000000000004">
      <c r="A1198" s="2">
        <v>44579</v>
      </c>
      <c r="B1198" s="1" t="s">
        <v>249</v>
      </c>
      <c r="C1198" s="1" t="s">
        <v>230</v>
      </c>
      <c r="D1198">
        <v>6</v>
      </c>
      <c r="E1198">
        <v>552</v>
      </c>
      <c r="F1198">
        <v>10</v>
      </c>
      <c r="G1198">
        <v>0</v>
      </c>
      <c r="H1198">
        <v>631</v>
      </c>
      <c r="I1198">
        <v>2.8985507246376812</v>
      </c>
      <c r="J1198" s="1" t="s">
        <v>228</v>
      </c>
      <c r="K1198">
        <v>14</v>
      </c>
      <c r="L1198">
        <f>YEAR(Linkdin[[#This Row],[PostDate]])</f>
        <v>2022</v>
      </c>
    </row>
    <row r="1199" spans="1:12" x14ac:dyDescent="0.55000000000000004">
      <c r="A1199" s="2">
        <v>44873</v>
      </c>
      <c r="B1199" s="1" t="s">
        <v>343</v>
      </c>
      <c r="C1199" s="1" t="s">
        <v>317</v>
      </c>
      <c r="D1199">
        <v>35</v>
      </c>
      <c r="E1199">
        <v>5345</v>
      </c>
      <c r="F1199">
        <v>70</v>
      </c>
      <c r="G1199">
        <v>0</v>
      </c>
      <c r="H1199">
        <v>5033</v>
      </c>
      <c r="I1199">
        <v>1.9644527595884</v>
      </c>
      <c r="J1199" s="1" t="s">
        <v>228</v>
      </c>
      <c r="K1199">
        <v>40</v>
      </c>
      <c r="L1199">
        <f>YEAR(Linkdin[[#This Row],[PostDate]])</f>
        <v>2022</v>
      </c>
    </row>
    <row r="1200" spans="1:12" x14ac:dyDescent="0.55000000000000004">
      <c r="A1200" s="2">
        <v>44873</v>
      </c>
      <c r="B1200" s="1" t="s">
        <v>343</v>
      </c>
      <c r="C1200" s="1" t="s">
        <v>317</v>
      </c>
      <c r="D1200">
        <v>35</v>
      </c>
      <c r="E1200">
        <v>5345</v>
      </c>
      <c r="F1200">
        <v>70</v>
      </c>
      <c r="G1200">
        <v>0</v>
      </c>
      <c r="H1200">
        <v>5033</v>
      </c>
      <c r="I1200">
        <v>1.9644527595884</v>
      </c>
      <c r="J1200" s="1" t="s">
        <v>228</v>
      </c>
      <c r="K1200">
        <v>40</v>
      </c>
      <c r="L1200">
        <f>YEAR(Linkdin[[#This Row],[PostDate]])</f>
        <v>2022</v>
      </c>
    </row>
    <row r="1201" spans="1:12" x14ac:dyDescent="0.55000000000000004">
      <c r="A1201" s="2">
        <v>44573</v>
      </c>
      <c r="B1201" s="1" t="s">
        <v>241</v>
      </c>
      <c r="C1201" s="1" t="s">
        <v>242</v>
      </c>
      <c r="D1201">
        <v>14</v>
      </c>
      <c r="E1201">
        <v>535</v>
      </c>
      <c r="F1201">
        <v>25</v>
      </c>
      <c r="G1201">
        <v>0</v>
      </c>
      <c r="H1201">
        <v>2696</v>
      </c>
      <c r="I1201">
        <v>7.2897196261682247</v>
      </c>
      <c r="J1201" s="1" t="s">
        <v>231</v>
      </c>
      <c r="K1201">
        <v>19</v>
      </c>
      <c r="L1201">
        <f>YEAR(Linkdin[[#This Row],[PostDate]])</f>
        <v>2022</v>
      </c>
    </row>
    <row r="1202" spans="1:12" x14ac:dyDescent="0.55000000000000004">
      <c r="A1202" s="2">
        <v>44650</v>
      </c>
      <c r="B1202" s="1" t="s">
        <v>278</v>
      </c>
      <c r="C1202" s="1" t="s">
        <v>245</v>
      </c>
      <c r="D1202">
        <v>6</v>
      </c>
      <c r="E1202">
        <v>923</v>
      </c>
      <c r="F1202">
        <v>12</v>
      </c>
      <c r="G1202">
        <v>0</v>
      </c>
      <c r="H1202">
        <v>655</v>
      </c>
      <c r="I1202">
        <v>1.9501625135427949</v>
      </c>
      <c r="J1202" s="1" t="s">
        <v>231</v>
      </c>
      <c r="K1202">
        <v>17</v>
      </c>
      <c r="L1202">
        <f>YEAR(Linkdin[[#This Row],[PostDate]])</f>
        <v>2022</v>
      </c>
    </row>
    <row r="1203" spans="1:12" x14ac:dyDescent="0.55000000000000004">
      <c r="A1203" s="2">
        <v>44761</v>
      </c>
      <c r="B1203" s="1" t="s">
        <v>311</v>
      </c>
      <c r="C1203" s="1" t="s">
        <v>245</v>
      </c>
      <c r="D1203">
        <v>29</v>
      </c>
      <c r="E1203">
        <v>1607</v>
      </c>
      <c r="F1203">
        <v>111</v>
      </c>
      <c r="G1203">
        <v>1</v>
      </c>
      <c r="H1203">
        <v>6781</v>
      </c>
      <c r="I1203">
        <v>8.7741132545115121</v>
      </c>
      <c r="J1203" s="1" t="s">
        <v>228</v>
      </c>
      <c r="K1203">
        <v>48</v>
      </c>
      <c r="L1203">
        <f>YEAR(Linkdin[[#This Row],[PostDate]])</f>
        <v>2022</v>
      </c>
    </row>
    <row r="1204" spans="1:12" x14ac:dyDescent="0.55000000000000004">
      <c r="A1204" s="2">
        <v>44852</v>
      </c>
      <c r="B1204" s="1" t="s">
        <v>336</v>
      </c>
      <c r="C1204" s="1" t="s">
        <v>237</v>
      </c>
      <c r="D1204">
        <v>32</v>
      </c>
      <c r="E1204">
        <v>4921</v>
      </c>
      <c r="F1204">
        <v>90</v>
      </c>
      <c r="G1204">
        <v>0</v>
      </c>
      <c r="H1204">
        <v>14982</v>
      </c>
      <c r="I1204">
        <v>2.479170900223532</v>
      </c>
      <c r="J1204" s="1" t="s">
        <v>228</v>
      </c>
      <c r="K1204">
        <v>20</v>
      </c>
      <c r="L1204">
        <f>YEAR(Linkdin[[#This Row],[PostDate]])</f>
        <v>2022</v>
      </c>
    </row>
    <row r="1205" spans="1:12" x14ac:dyDescent="0.55000000000000004">
      <c r="A1205" s="2">
        <v>44833</v>
      </c>
      <c r="B1205" s="1" t="s">
        <v>332</v>
      </c>
      <c r="C1205" s="1" t="s">
        <v>237</v>
      </c>
      <c r="D1205">
        <v>10</v>
      </c>
      <c r="E1205">
        <v>4049</v>
      </c>
      <c r="F1205">
        <v>25</v>
      </c>
      <c r="G1205">
        <v>1</v>
      </c>
      <c r="H1205">
        <v>3950</v>
      </c>
      <c r="I1205">
        <v>0.88910842183255123</v>
      </c>
      <c r="J1205" s="1" t="s">
        <v>233</v>
      </c>
      <c r="K1205">
        <v>34</v>
      </c>
      <c r="L1205">
        <f>YEAR(Linkdin[[#This Row],[PostDate]])</f>
        <v>2022</v>
      </c>
    </row>
    <row r="1206" spans="1:12" x14ac:dyDescent="0.55000000000000004">
      <c r="A1206" s="2">
        <v>44686</v>
      </c>
      <c r="B1206" s="1" t="s">
        <v>292</v>
      </c>
      <c r="C1206" s="1" t="s">
        <v>237</v>
      </c>
      <c r="D1206">
        <v>6</v>
      </c>
      <c r="E1206">
        <v>1034</v>
      </c>
      <c r="F1206">
        <v>8</v>
      </c>
      <c r="G1206">
        <v>0</v>
      </c>
      <c r="H1206">
        <v>620</v>
      </c>
      <c r="I1206">
        <v>1.353965183752418</v>
      </c>
      <c r="J1206" s="1" t="s">
        <v>233</v>
      </c>
      <c r="K1206">
        <v>14</v>
      </c>
      <c r="L1206">
        <f>YEAR(Linkdin[[#This Row],[PostDate]])</f>
        <v>2022</v>
      </c>
    </row>
    <row r="1207" spans="1:12" x14ac:dyDescent="0.55000000000000004">
      <c r="A1207" s="2">
        <v>44826</v>
      </c>
      <c r="B1207" s="1" t="s">
        <v>330</v>
      </c>
      <c r="C1207" s="1" t="s">
        <v>222</v>
      </c>
      <c r="D1207">
        <v>40</v>
      </c>
      <c r="E1207">
        <v>3120</v>
      </c>
      <c r="F1207">
        <v>556</v>
      </c>
      <c r="G1207">
        <v>31</v>
      </c>
      <c r="H1207">
        <v>66502</v>
      </c>
      <c r="I1207">
        <v>20.09615384615385</v>
      </c>
      <c r="J1207" s="1" t="s">
        <v>233</v>
      </c>
      <c r="K1207">
        <v>23</v>
      </c>
      <c r="L1207">
        <f>YEAR(Linkdin[[#This Row],[PostDate]])</f>
        <v>2022</v>
      </c>
    </row>
    <row r="1208" spans="1:12" x14ac:dyDescent="0.55000000000000004">
      <c r="A1208" s="2">
        <v>44568</v>
      </c>
      <c r="B1208" s="1" t="s">
        <v>234</v>
      </c>
      <c r="C1208" s="1" t="s">
        <v>225</v>
      </c>
      <c r="D1208">
        <v>8</v>
      </c>
      <c r="E1208">
        <v>513</v>
      </c>
      <c r="F1208">
        <v>20</v>
      </c>
      <c r="G1208">
        <v>0</v>
      </c>
      <c r="H1208">
        <v>1249</v>
      </c>
      <c r="I1208">
        <v>5.4580896686159841</v>
      </c>
      <c r="J1208" s="1" t="s">
        <v>235</v>
      </c>
      <c r="K1208">
        <v>12</v>
      </c>
      <c r="L1208">
        <f>YEAR(Linkdin[[#This Row],[PostDate]])</f>
        <v>2022</v>
      </c>
    </row>
    <row r="1209" spans="1:12" x14ac:dyDescent="0.55000000000000004">
      <c r="A1209" s="2">
        <v>44803</v>
      </c>
      <c r="B1209" s="1" t="s">
        <v>323</v>
      </c>
      <c r="C1209" s="1" t="s">
        <v>317</v>
      </c>
      <c r="D1209">
        <v>12</v>
      </c>
      <c r="E1209">
        <v>2559</v>
      </c>
      <c r="F1209">
        <v>47</v>
      </c>
      <c r="G1209">
        <v>0</v>
      </c>
      <c r="H1209">
        <v>5372</v>
      </c>
      <c r="I1209">
        <v>2.305588120359515</v>
      </c>
      <c r="J1209" s="1" t="s">
        <v>228</v>
      </c>
      <c r="K1209">
        <v>36</v>
      </c>
      <c r="L1209">
        <f>YEAR(Linkdin[[#This Row],[PostDate]])</f>
        <v>2022</v>
      </c>
    </row>
    <row r="1210" spans="1:12" x14ac:dyDescent="0.55000000000000004">
      <c r="A1210" s="2">
        <v>44754</v>
      </c>
      <c r="B1210" s="1" t="s">
        <v>309</v>
      </c>
      <c r="C1210" s="1" t="s">
        <v>222</v>
      </c>
      <c r="D1210">
        <v>43</v>
      </c>
      <c r="E1210">
        <v>1340</v>
      </c>
      <c r="F1210">
        <v>161</v>
      </c>
      <c r="G1210">
        <v>6</v>
      </c>
      <c r="H1210">
        <v>13436</v>
      </c>
      <c r="I1210">
        <v>15.671641791044779</v>
      </c>
      <c r="J1210" s="1" t="s">
        <v>228</v>
      </c>
      <c r="K1210">
        <v>34</v>
      </c>
      <c r="L1210">
        <f>YEAR(Linkdin[[#This Row],[PostDate]])</f>
        <v>2022</v>
      </c>
    </row>
    <row r="1211" spans="1:12" x14ac:dyDescent="0.55000000000000004">
      <c r="A1211" s="2">
        <v>44672</v>
      </c>
      <c r="B1211" s="1" t="s">
        <v>288</v>
      </c>
      <c r="C1211" s="1" t="s">
        <v>225</v>
      </c>
      <c r="D1211">
        <v>35</v>
      </c>
      <c r="E1211">
        <v>1008</v>
      </c>
      <c r="F1211">
        <v>46</v>
      </c>
      <c r="G1211">
        <v>0</v>
      </c>
      <c r="H1211">
        <v>3876</v>
      </c>
      <c r="I1211">
        <v>8.0357142857142865</v>
      </c>
      <c r="J1211" s="1" t="s">
        <v>233</v>
      </c>
      <c r="K1211">
        <v>25</v>
      </c>
      <c r="L1211">
        <f>YEAR(Linkdin[[#This Row],[PostDate]])</f>
        <v>2022</v>
      </c>
    </row>
    <row r="1212" spans="1:12" x14ac:dyDescent="0.55000000000000004">
      <c r="A1212" s="2">
        <v>44642</v>
      </c>
      <c r="B1212" s="1" t="s">
        <v>275</v>
      </c>
      <c r="C1212" s="1" t="s">
        <v>245</v>
      </c>
      <c r="D1212">
        <v>16</v>
      </c>
      <c r="E1212">
        <v>911</v>
      </c>
      <c r="F1212">
        <v>16</v>
      </c>
      <c r="G1212">
        <v>0</v>
      </c>
      <c r="H1212">
        <v>1397</v>
      </c>
      <c r="I1212">
        <v>3.5126234906695939</v>
      </c>
      <c r="J1212" s="1" t="s">
        <v>228</v>
      </c>
      <c r="K1212">
        <v>22</v>
      </c>
      <c r="L1212">
        <f>YEAR(Linkdin[[#This Row],[PostDate]])</f>
        <v>2022</v>
      </c>
    </row>
    <row r="1213" spans="1:12" x14ac:dyDescent="0.55000000000000004">
      <c r="A1213" s="2">
        <v>44583</v>
      </c>
      <c r="B1213" s="1" t="s">
        <v>253</v>
      </c>
      <c r="C1213" s="1" t="s">
        <v>230</v>
      </c>
      <c r="D1213">
        <v>20</v>
      </c>
      <c r="E1213">
        <v>550</v>
      </c>
      <c r="F1213">
        <v>32</v>
      </c>
      <c r="G1213">
        <v>0</v>
      </c>
      <c r="H1213">
        <v>3479</v>
      </c>
      <c r="I1213">
        <v>9.454545454545455</v>
      </c>
      <c r="J1213" s="1" t="s">
        <v>223</v>
      </c>
      <c r="K1213">
        <v>39</v>
      </c>
      <c r="L1213">
        <f>YEAR(Linkdin[[#This Row],[PostDate]])</f>
        <v>2022</v>
      </c>
    </row>
    <row r="1214" spans="1:12" x14ac:dyDescent="0.55000000000000004">
      <c r="A1214" s="2">
        <v>44796</v>
      </c>
      <c r="B1214" s="1" t="s">
        <v>321</v>
      </c>
      <c r="C1214" s="1" t="s">
        <v>222</v>
      </c>
      <c r="D1214">
        <v>30</v>
      </c>
      <c r="E1214">
        <v>2400</v>
      </c>
      <c r="F1214">
        <v>165</v>
      </c>
      <c r="G1214">
        <v>0</v>
      </c>
      <c r="H1214">
        <v>13363</v>
      </c>
      <c r="I1214">
        <v>8.125</v>
      </c>
      <c r="J1214" s="1" t="s">
        <v>228</v>
      </c>
      <c r="K1214">
        <v>42</v>
      </c>
      <c r="L1214">
        <f>YEAR(Linkdin[[#This Row],[PostDate]])</f>
        <v>2022</v>
      </c>
    </row>
    <row r="1215" spans="1:12" x14ac:dyDescent="0.55000000000000004">
      <c r="A1215" s="2">
        <v>44581</v>
      </c>
      <c r="B1215" s="1" t="s">
        <v>251</v>
      </c>
      <c r="C1215" s="1" t="s">
        <v>245</v>
      </c>
      <c r="D1215">
        <v>10</v>
      </c>
      <c r="E1215">
        <v>549</v>
      </c>
      <c r="F1215">
        <v>22</v>
      </c>
      <c r="G1215">
        <v>0</v>
      </c>
      <c r="H1215">
        <v>1306</v>
      </c>
      <c r="I1215">
        <v>5.8287795992714022</v>
      </c>
      <c r="J1215" s="1" t="s">
        <v>233</v>
      </c>
      <c r="K1215">
        <v>17</v>
      </c>
      <c r="L1215">
        <f>YEAR(Linkdin[[#This Row],[PostDate]])</f>
        <v>2022</v>
      </c>
    </row>
    <row r="1216" spans="1:12" x14ac:dyDescent="0.55000000000000004">
      <c r="A1216" s="2">
        <v>44810</v>
      </c>
      <c r="B1216" s="1" t="s">
        <v>325</v>
      </c>
      <c r="C1216" s="1" t="s">
        <v>222</v>
      </c>
      <c r="D1216">
        <v>14</v>
      </c>
      <c r="E1216">
        <v>2702</v>
      </c>
      <c r="F1216">
        <v>52</v>
      </c>
      <c r="G1216">
        <v>3</v>
      </c>
      <c r="H1216">
        <v>4210</v>
      </c>
      <c r="I1216">
        <v>2.5536639526276832</v>
      </c>
      <c r="J1216" s="1" t="s">
        <v>228</v>
      </c>
      <c r="K1216">
        <v>43</v>
      </c>
      <c r="L1216">
        <f>YEAR(Linkdin[[#This Row],[PostDate]])</f>
        <v>2022</v>
      </c>
    </row>
    <row r="1217" spans="1:12" x14ac:dyDescent="0.55000000000000004">
      <c r="A1217" s="2">
        <v>44957</v>
      </c>
      <c r="B1217" s="1" t="s">
        <v>379</v>
      </c>
      <c r="C1217" s="1" t="s">
        <v>222</v>
      </c>
      <c r="D1217">
        <v>34</v>
      </c>
      <c r="E1217">
        <v>10766</v>
      </c>
      <c r="F1217">
        <v>126</v>
      </c>
      <c r="G1217">
        <v>7</v>
      </c>
      <c r="H1217">
        <v>7660</v>
      </c>
      <c r="I1217">
        <v>1.5511796396061679</v>
      </c>
      <c r="J1217" s="1" t="s">
        <v>228</v>
      </c>
      <c r="K1217">
        <v>29</v>
      </c>
      <c r="L1217">
        <f>YEAR(Linkdin[[#This Row],[PostDate]])</f>
        <v>2023</v>
      </c>
    </row>
    <row r="1218" spans="1:12" x14ac:dyDescent="0.55000000000000004">
      <c r="A1218" s="2">
        <v>44580</v>
      </c>
      <c r="B1218" s="1" t="s">
        <v>250</v>
      </c>
      <c r="C1218" s="1" t="s">
        <v>237</v>
      </c>
      <c r="D1218">
        <v>8</v>
      </c>
      <c r="E1218">
        <v>549</v>
      </c>
      <c r="F1218">
        <v>28</v>
      </c>
      <c r="G1218">
        <v>0</v>
      </c>
      <c r="H1218">
        <v>1365</v>
      </c>
      <c r="I1218">
        <v>6.557377049180328</v>
      </c>
      <c r="J1218" s="1" t="s">
        <v>231</v>
      </c>
      <c r="K1218">
        <v>19</v>
      </c>
      <c r="L1218">
        <f>YEAR(Linkdin[[#This Row],[PostDate]])</f>
        <v>2022</v>
      </c>
    </row>
    <row r="1219" spans="1:12" x14ac:dyDescent="0.55000000000000004">
      <c r="A1219" s="2">
        <v>44937</v>
      </c>
      <c r="B1219" s="1" t="s">
        <v>371</v>
      </c>
      <c r="C1219" s="1" t="s">
        <v>317</v>
      </c>
      <c r="D1219">
        <v>58</v>
      </c>
      <c r="E1219">
        <v>8906</v>
      </c>
      <c r="F1219">
        <v>260</v>
      </c>
      <c r="G1219">
        <v>3</v>
      </c>
      <c r="H1219">
        <v>21563</v>
      </c>
      <c r="I1219">
        <v>3.6043116999775431</v>
      </c>
      <c r="J1219" s="1" t="s">
        <v>231</v>
      </c>
      <c r="K1219">
        <v>42</v>
      </c>
      <c r="L1219">
        <f>YEAR(Linkdin[[#This Row],[PostDate]])</f>
        <v>2023</v>
      </c>
    </row>
    <row r="1220" spans="1:12" x14ac:dyDescent="0.55000000000000004">
      <c r="A1220" s="2">
        <v>44910</v>
      </c>
      <c r="B1220" s="1" t="s">
        <v>360</v>
      </c>
      <c r="C1220" s="1" t="s">
        <v>317</v>
      </c>
      <c r="D1220">
        <v>19</v>
      </c>
      <c r="E1220">
        <v>7355</v>
      </c>
      <c r="F1220">
        <v>67</v>
      </c>
      <c r="G1220">
        <v>0</v>
      </c>
      <c r="H1220">
        <v>22677</v>
      </c>
      <c r="I1220">
        <v>1.169272603670972</v>
      </c>
      <c r="J1220" s="1" t="s">
        <v>233</v>
      </c>
      <c r="K1220">
        <v>31</v>
      </c>
      <c r="L1220">
        <f>YEAR(Linkdin[[#This Row],[PostDate]])</f>
        <v>2022</v>
      </c>
    </row>
    <row r="1221" spans="1:12" x14ac:dyDescent="0.55000000000000004">
      <c r="A1221" s="2">
        <v>44672</v>
      </c>
      <c r="B1221" s="1" t="s">
        <v>288</v>
      </c>
      <c r="C1221" s="1" t="s">
        <v>225</v>
      </c>
      <c r="D1221">
        <v>35</v>
      </c>
      <c r="E1221">
        <v>1008</v>
      </c>
      <c r="F1221">
        <v>46</v>
      </c>
      <c r="G1221">
        <v>0</v>
      </c>
      <c r="H1221">
        <v>3876</v>
      </c>
      <c r="I1221">
        <v>8.0357142857142865</v>
      </c>
      <c r="J1221" s="1" t="s">
        <v>233</v>
      </c>
      <c r="K1221">
        <v>25</v>
      </c>
      <c r="L1221">
        <f>YEAR(Linkdin[[#This Row],[PostDate]])</f>
        <v>2022</v>
      </c>
    </row>
    <row r="1222" spans="1:12" x14ac:dyDescent="0.55000000000000004">
      <c r="A1222" s="2">
        <v>44924</v>
      </c>
      <c r="B1222" s="1" t="s">
        <v>366</v>
      </c>
      <c r="C1222" s="1" t="s">
        <v>317</v>
      </c>
      <c r="D1222">
        <v>38</v>
      </c>
      <c r="E1222">
        <v>8323</v>
      </c>
      <c r="F1222">
        <v>167</v>
      </c>
      <c r="G1222">
        <v>3</v>
      </c>
      <c r="H1222">
        <v>47525</v>
      </c>
      <c r="I1222">
        <v>2.499098882614442</v>
      </c>
      <c r="J1222" s="1" t="s">
        <v>233</v>
      </c>
      <c r="K1222">
        <v>26</v>
      </c>
      <c r="L1222">
        <f>YEAR(Linkdin[[#This Row],[PostDate]])</f>
        <v>2022</v>
      </c>
    </row>
    <row r="1223" spans="1:12" x14ac:dyDescent="0.55000000000000004">
      <c r="A1223" s="2">
        <v>44930</v>
      </c>
      <c r="B1223" s="1" t="s">
        <v>368</v>
      </c>
      <c r="C1223" s="1" t="s">
        <v>317</v>
      </c>
      <c r="D1223">
        <v>48</v>
      </c>
      <c r="E1223">
        <v>8574</v>
      </c>
      <c r="F1223">
        <v>208</v>
      </c>
      <c r="G1223">
        <v>2</v>
      </c>
      <c r="H1223">
        <v>28901</v>
      </c>
      <c r="I1223">
        <v>3.0090972708187542</v>
      </c>
      <c r="J1223" s="1" t="s">
        <v>231</v>
      </c>
      <c r="K1223">
        <v>29</v>
      </c>
      <c r="L1223">
        <f>YEAR(Linkdin[[#This Row],[PostDate]])</f>
        <v>2023</v>
      </c>
    </row>
    <row r="1224" spans="1:12" x14ac:dyDescent="0.55000000000000004">
      <c r="A1224" s="2">
        <v>44579</v>
      </c>
      <c r="B1224" s="1" t="s">
        <v>249</v>
      </c>
      <c r="C1224" s="1" t="s">
        <v>230</v>
      </c>
      <c r="D1224">
        <v>6</v>
      </c>
      <c r="E1224">
        <v>552</v>
      </c>
      <c r="F1224">
        <v>10</v>
      </c>
      <c r="G1224">
        <v>0</v>
      </c>
      <c r="H1224">
        <v>631</v>
      </c>
      <c r="I1224">
        <v>2.8985507246376812</v>
      </c>
      <c r="J1224" s="1" t="s">
        <v>228</v>
      </c>
      <c r="K1224">
        <v>14</v>
      </c>
      <c r="L1224">
        <f>YEAR(Linkdin[[#This Row],[PostDate]])</f>
        <v>2022</v>
      </c>
    </row>
    <row r="1225" spans="1:12" x14ac:dyDescent="0.55000000000000004">
      <c r="A1225" s="2">
        <v>44726</v>
      </c>
      <c r="B1225" s="1" t="s">
        <v>301</v>
      </c>
      <c r="C1225" s="1" t="s">
        <v>237</v>
      </c>
      <c r="D1225">
        <v>8</v>
      </c>
      <c r="E1225">
        <v>1146</v>
      </c>
      <c r="F1225">
        <v>14</v>
      </c>
      <c r="G1225">
        <v>0</v>
      </c>
      <c r="H1225">
        <v>808</v>
      </c>
      <c r="I1225">
        <v>1.919720767888307</v>
      </c>
      <c r="J1225" s="1" t="s">
        <v>228</v>
      </c>
      <c r="K1225">
        <v>52</v>
      </c>
      <c r="L1225">
        <f>YEAR(Linkdin[[#This Row],[PostDate]])</f>
        <v>2022</v>
      </c>
    </row>
    <row r="1226" spans="1:12" x14ac:dyDescent="0.55000000000000004">
      <c r="A1226" s="2">
        <v>44593</v>
      </c>
      <c r="B1226" s="1" t="s">
        <v>263</v>
      </c>
      <c r="C1226" s="1" t="s">
        <v>245</v>
      </c>
      <c r="D1226">
        <v>18</v>
      </c>
      <c r="E1226">
        <v>579</v>
      </c>
      <c r="F1226">
        <v>44</v>
      </c>
      <c r="G1226">
        <v>0</v>
      </c>
      <c r="H1226">
        <v>2266</v>
      </c>
      <c r="I1226">
        <v>10.708117443868741</v>
      </c>
      <c r="J1226" s="1" t="s">
        <v>228</v>
      </c>
      <c r="K1226">
        <v>31</v>
      </c>
      <c r="L1226">
        <f>YEAR(Linkdin[[#This Row],[PostDate]])</f>
        <v>2022</v>
      </c>
    </row>
    <row r="1227" spans="1:12" x14ac:dyDescent="0.55000000000000004">
      <c r="A1227" s="2">
        <v>44665</v>
      </c>
      <c r="B1227" s="1" t="s">
        <v>285</v>
      </c>
      <c r="C1227" s="1" t="s">
        <v>237</v>
      </c>
      <c r="D1227">
        <v>40</v>
      </c>
      <c r="E1227">
        <v>980</v>
      </c>
      <c r="F1227">
        <v>33</v>
      </c>
      <c r="G1227">
        <v>0</v>
      </c>
      <c r="H1227">
        <v>2824</v>
      </c>
      <c r="I1227">
        <v>7.4489795918367356</v>
      </c>
      <c r="J1227" s="1" t="s">
        <v>233</v>
      </c>
      <c r="K1227">
        <v>29</v>
      </c>
      <c r="L1227">
        <f>YEAR(Linkdin[[#This Row],[PostDate]])</f>
        <v>2022</v>
      </c>
    </row>
    <row r="1228" spans="1:12" x14ac:dyDescent="0.55000000000000004">
      <c r="A1228" s="2">
        <v>44831</v>
      </c>
      <c r="B1228" s="1" t="s">
        <v>331</v>
      </c>
      <c r="C1228" s="1" t="s">
        <v>225</v>
      </c>
      <c r="D1228">
        <v>59</v>
      </c>
      <c r="E1228">
        <v>3724</v>
      </c>
      <c r="F1228">
        <v>415</v>
      </c>
      <c r="G1228">
        <v>6</v>
      </c>
      <c r="H1228">
        <v>46475</v>
      </c>
      <c r="I1228">
        <v>12.889366272824921</v>
      </c>
      <c r="J1228" s="1" t="s">
        <v>228</v>
      </c>
      <c r="K1228">
        <v>41</v>
      </c>
      <c r="L1228">
        <f>YEAR(Linkdin[[#This Row],[PostDate]])</f>
        <v>2022</v>
      </c>
    </row>
    <row r="1229" spans="1:12" x14ac:dyDescent="0.55000000000000004">
      <c r="A1229" s="2">
        <v>44594</v>
      </c>
      <c r="B1229" s="1" t="s">
        <v>264</v>
      </c>
      <c r="C1229" s="1" t="s">
        <v>222</v>
      </c>
      <c r="D1229">
        <v>27</v>
      </c>
      <c r="E1229">
        <v>581</v>
      </c>
      <c r="F1229">
        <v>47</v>
      </c>
      <c r="G1229">
        <v>0</v>
      </c>
      <c r="H1229">
        <v>4396</v>
      </c>
      <c r="I1229">
        <v>12.736660929432009</v>
      </c>
      <c r="J1229" s="1" t="s">
        <v>231</v>
      </c>
      <c r="K1229">
        <v>34</v>
      </c>
      <c r="L1229">
        <f>YEAR(Linkdin[[#This Row],[PostDate]])</f>
        <v>2022</v>
      </c>
    </row>
    <row r="1230" spans="1:12" x14ac:dyDescent="0.55000000000000004">
      <c r="A1230" s="2">
        <v>44868</v>
      </c>
      <c r="B1230" s="1" t="s">
        <v>342</v>
      </c>
      <c r="C1230" s="1" t="s">
        <v>230</v>
      </c>
      <c r="D1230">
        <v>24</v>
      </c>
      <c r="E1230">
        <v>5289</v>
      </c>
      <c r="F1230">
        <v>46</v>
      </c>
      <c r="G1230">
        <v>0</v>
      </c>
      <c r="H1230">
        <v>3618</v>
      </c>
      <c r="I1230">
        <v>1.3235016071090939</v>
      </c>
      <c r="J1230" s="1" t="s">
        <v>233</v>
      </c>
      <c r="K1230">
        <v>15</v>
      </c>
      <c r="L1230">
        <f>YEAR(Linkdin[[#This Row],[PostDate]])</f>
        <v>2022</v>
      </c>
    </row>
    <row r="1231" spans="1:12" x14ac:dyDescent="0.55000000000000004">
      <c r="A1231" s="2">
        <v>44663</v>
      </c>
      <c r="B1231" s="1" t="s">
        <v>283</v>
      </c>
      <c r="C1231" s="1" t="s">
        <v>225</v>
      </c>
      <c r="D1231">
        <v>9</v>
      </c>
      <c r="E1231">
        <v>969</v>
      </c>
      <c r="F1231">
        <v>28</v>
      </c>
      <c r="G1231">
        <v>0</v>
      </c>
      <c r="H1231">
        <v>2664</v>
      </c>
      <c r="I1231">
        <v>3.818369453044375</v>
      </c>
      <c r="J1231" s="1" t="s">
        <v>228</v>
      </c>
      <c r="K1231">
        <v>16</v>
      </c>
      <c r="L1231">
        <f>YEAR(Linkdin[[#This Row],[PostDate]])</f>
        <v>2022</v>
      </c>
    </row>
    <row r="1232" spans="1:12" x14ac:dyDescent="0.55000000000000004">
      <c r="A1232" s="2">
        <v>44664</v>
      </c>
      <c r="B1232" s="1" t="s">
        <v>284</v>
      </c>
      <c r="C1232" s="1" t="s">
        <v>225</v>
      </c>
      <c r="D1232">
        <v>9</v>
      </c>
      <c r="E1232">
        <v>973</v>
      </c>
      <c r="F1232">
        <v>10</v>
      </c>
      <c r="G1232">
        <v>0</v>
      </c>
      <c r="H1232">
        <v>843</v>
      </c>
      <c r="I1232">
        <v>1.952723535457348</v>
      </c>
      <c r="J1232" s="1" t="s">
        <v>231</v>
      </c>
      <c r="K1232">
        <v>31</v>
      </c>
      <c r="L1232">
        <f>YEAR(Linkdin[[#This Row],[PostDate]])</f>
        <v>2022</v>
      </c>
    </row>
    <row r="1233" spans="1:12" x14ac:dyDescent="0.55000000000000004">
      <c r="A1233" s="2">
        <v>44568</v>
      </c>
      <c r="B1233" s="1" t="s">
        <v>234</v>
      </c>
      <c r="C1233" s="1" t="s">
        <v>225</v>
      </c>
      <c r="D1233">
        <v>8</v>
      </c>
      <c r="E1233">
        <v>513</v>
      </c>
      <c r="F1233">
        <v>20</v>
      </c>
      <c r="G1233">
        <v>0</v>
      </c>
      <c r="H1233">
        <v>1249</v>
      </c>
      <c r="I1233">
        <v>5.4580896686159841</v>
      </c>
      <c r="J1233" s="1" t="s">
        <v>235</v>
      </c>
      <c r="K1233">
        <v>12</v>
      </c>
      <c r="L1233">
        <f>YEAR(Linkdin[[#This Row],[PostDate]])</f>
        <v>2022</v>
      </c>
    </row>
    <row r="1234" spans="1:12" x14ac:dyDescent="0.55000000000000004">
      <c r="A1234" s="2">
        <v>44614</v>
      </c>
      <c r="B1234" s="1" t="s">
        <v>266</v>
      </c>
      <c r="C1234" s="1" t="s">
        <v>225</v>
      </c>
      <c r="D1234">
        <v>5</v>
      </c>
      <c r="E1234">
        <v>798</v>
      </c>
      <c r="F1234">
        <v>7</v>
      </c>
      <c r="G1234">
        <v>0</v>
      </c>
      <c r="H1234">
        <v>525</v>
      </c>
      <c r="I1234">
        <v>1.503759398496241</v>
      </c>
      <c r="J1234" s="1" t="s">
        <v>228</v>
      </c>
      <c r="K1234">
        <v>18</v>
      </c>
      <c r="L1234">
        <f>YEAR(Linkdin[[#This Row],[PostDate]])</f>
        <v>2022</v>
      </c>
    </row>
    <row r="1235" spans="1:12" x14ac:dyDescent="0.55000000000000004">
      <c r="A1235" s="2">
        <v>44922</v>
      </c>
      <c r="B1235" s="1" t="s">
        <v>364</v>
      </c>
      <c r="C1235" s="1" t="s">
        <v>317</v>
      </c>
      <c r="D1235">
        <v>199</v>
      </c>
      <c r="E1235">
        <v>7661</v>
      </c>
      <c r="F1235">
        <v>992</v>
      </c>
      <c r="G1235">
        <v>34</v>
      </c>
      <c r="H1235">
        <v>360777</v>
      </c>
      <c r="I1235">
        <v>15.99007962406996</v>
      </c>
      <c r="J1235" s="1" t="s">
        <v>228</v>
      </c>
      <c r="K1235">
        <v>22</v>
      </c>
      <c r="L1235">
        <f>YEAR(Linkdin[[#This Row],[PostDate]])</f>
        <v>2022</v>
      </c>
    </row>
    <row r="1236" spans="1:12" x14ac:dyDescent="0.55000000000000004">
      <c r="A1236" s="2">
        <v>44572</v>
      </c>
      <c r="B1236" s="1" t="s">
        <v>240</v>
      </c>
      <c r="C1236" s="1" t="s">
        <v>225</v>
      </c>
      <c r="D1236">
        <v>4</v>
      </c>
      <c r="E1236">
        <v>531</v>
      </c>
      <c r="F1236">
        <v>14</v>
      </c>
      <c r="G1236">
        <v>0</v>
      </c>
      <c r="H1236">
        <v>552</v>
      </c>
      <c r="I1236">
        <v>3.3898305084745761</v>
      </c>
      <c r="J1236" s="1" t="s">
        <v>228</v>
      </c>
      <c r="K1236">
        <v>23</v>
      </c>
      <c r="L1236">
        <f>YEAR(Linkdin[[#This Row],[PostDate]])</f>
        <v>2022</v>
      </c>
    </row>
    <row r="1237" spans="1:12" x14ac:dyDescent="0.55000000000000004">
      <c r="A1237" s="2">
        <v>44594</v>
      </c>
      <c r="B1237" s="1" t="s">
        <v>264</v>
      </c>
      <c r="C1237" s="1" t="s">
        <v>222</v>
      </c>
      <c r="D1237">
        <v>27</v>
      </c>
      <c r="E1237">
        <v>581</v>
      </c>
      <c r="F1237">
        <v>47</v>
      </c>
      <c r="G1237">
        <v>0</v>
      </c>
      <c r="H1237">
        <v>4396</v>
      </c>
      <c r="I1237">
        <v>12.736660929432009</v>
      </c>
      <c r="J1237" s="1" t="s">
        <v>231</v>
      </c>
      <c r="K1237">
        <v>34</v>
      </c>
      <c r="L1237">
        <f>YEAR(Linkdin[[#This Row],[PostDate]])</f>
        <v>2022</v>
      </c>
    </row>
    <row r="1238" spans="1:12" x14ac:dyDescent="0.55000000000000004">
      <c r="A1238" s="2">
        <v>44796</v>
      </c>
      <c r="B1238" s="1" t="s">
        <v>321</v>
      </c>
      <c r="C1238" s="1" t="s">
        <v>222</v>
      </c>
      <c r="D1238">
        <v>30</v>
      </c>
      <c r="E1238">
        <v>2400</v>
      </c>
      <c r="F1238">
        <v>165</v>
      </c>
      <c r="G1238">
        <v>0</v>
      </c>
      <c r="H1238">
        <v>13363</v>
      </c>
      <c r="I1238">
        <v>8.125</v>
      </c>
      <c r="J1238" s="1" t="s">
        <v>228</v>
      </c>
      <c r="K1238">
        <v>42</v>
      </c>
      <c r="L1238">
        <f>YEAR(Linkdin[[#This Row],[PostDate]])</f>
        <v>2022</v>
      </c>
    </row>
    <row r="1239" spans="1:12" x14ac:dyDescent="0.55000000000000004">
      <c r="A1239" s="2">
        <v>44628</v>
      </c>
      <c r="B1239" s="1" t="s">
        <v>271</v>
      </c>
      <c r="C1239" s="1" t="s">
        <v>245</v>
      </c>
      <c r="D1239">
        <v>5</v>
      </c>
      <c r="E1239">
        <v>880</v>
      </c>
      <c r="F1239">
        <v>16</v>
      </c>
      <c r="G1239">
        <v>0</v>
      </c>
      <c r="H1239">
        <v>654</v>
      </c>
      <c r="I1239">
        <v>2.3863636363636371</v>
      </c>
      <c r="J1239" s="1" t="s">
        <v>228</v>
      </c>
      <c r="K1239">
        <v>20</v>
      </c>
      <c r="L1239">
        <f>YEAR(Linkdin[[#This Row],[PostDate]])</f>
        <v>2022</v>
      </c>
    </row>
    <row r="1240" spans="1:12" x14ac:dyDescent="0.55000000000000004">
      <c r="A1240" s="2">
        <v>44945</v>
      </c>
      <c r="B1240" s="1" t="s">
        <v>375</v>
      </c>
      <c r="C1240" s="1" t="s">
        <v>317</v>
      </c>
      <c r="D1240">
        <v>64</v>
      </c>
      <c r="E1240">
        <v>9903</v>
      </c>
      <c r="F1240">
        <v>423</v>
      </c>
      <c r="G1240">
        <v>7</v>
      </c>
      <c r="H1240">
        <v>50119</v>
      </c>
      <c r="I1240">
        <v>4.988387357366455</v>
      </c>
      <c r="J1240" s="1" t="s">
        <v>233</v>
      </c>
      <c r="K1240">
        <v>66</v>
      </c>
      <c r="L1240">
        <f>YEAR(Linkdin[[#This Row],[PostDate]])</f>
        <v>2023</v>
      </c>
    </row>
    <row r="1241" spans="1:12" x14ac:dyDescent="0.55000000000000004">
      <c r="A1241" s="2">
        <v>44649</v>
      </c>
      <c r="B1241" s="1" t="s">
        <v>277</v>
      </c>
      <c r="C1241" s="1" t="s">
        <v>245</v>
      </c>
      <c r="D1241">
        <v>11</v>
      </c>
      <c r="E1241">
        <v>921</v>
      </c>
      <c r="F1241">
        <v>13</v>
      </c>
      <c r="G1241">
        <v>0</v>
      </c>
      <c r="H1241">
        <v>1634</v>
      </c>
      <c r="I1241">
        <v>2.6058631921824111</v>
      </c>
      <c r="J1241" s="1" t="s">
        <v>228</v>
      </c>
      <c r="K1241">
        <v>14</v>
      </c>
      <c r="L1241">
        <f>YEAR(Linkdin[[#This Row],[PostDate]])</f>
        <v>2022</v>
      </c>
    </row>
    <row r="1242" spans="1:12" x14ac:dyDescent="0.55000000000000004">
      <c r="A1242" s="2">
        <v>44570</v>
      </c>
      <c r="B1242" s="1" t="s">
        <v>238</v>
      </c>
      <c r="C1242" s="1" t="s">
        <v>225</v>
      </c>
      <c r="D1242">
        <v>19</v>
      </c>
      <c r="E1242">
        <v>522</v>
      </c>
      <c r="F1242">
        <v>54</v>
      </c>
      <c r="G1242">
        <v>0</v>
      </c>
      <c r="H1242">
        <v>4896</v>
      </c>
      <c r="I1242">
        <v>13.98467432950191</v>
      </c>
      <c r="J1242" s="1" t="s">
        <v>53</v>
      </c>
      <c r="K1242">
        <v>17</v>
      </c>
      <c r="L1242">
        <f>YEAR(Linkdin[[#This Row],[PostDate]])</f>
        <v>2022</v>
      </c>
    </row>
    <row r="1243" spans="1:12" x14ac:dyDescent="0.55000000000000004">
      <c r="A1243" s="2">
        <v>44882</v>
      </c>
      <c r="B1243" s="1" t="s">
        <v>347</v>
      </c>
      <c r="C1243" s="1" t="s">
        <v>317</v>
      </c>
      <c r="D1243">
        <v>38</v>
      </c>
      <c r="E1243">
        <v>5793</v>
      </c>
      <c r="F1243">
        <v>120</v>
      </c>
      <c r="G1243">
        <v>8</v>
      </c>
      <c r="H1243">
        <v>23469</v>
      </c>
      <c r="I1243">
        <v>2.8655273606076301</v>
      </c>
      <c r="J1243" s="1" t="s">
        <v>233</v>
      </c>
      <c r="K1243">
        <v>31</v>
      </c>
      <c r="L1243">
        <f>YEAR(Linkdin[[#This Row],[PostDate]])</f>
        <v>2022</v>
      </c>
    </row>
    <row r="1244" spans="1:12" x14ac:dyDescent="0.55000000000000004">
      <c r="A1244" s="2">
        <v>44824</v>
      </c>
      <c r="B1244" s="1" t="s">
        <v>329</v>
      </c>
      <c r="C1244" s="1" t="s">
        <v>225</v>
      </c>
      <c r="D1244">
        <v>26</v>
      </c>
      <c r="E1244">
        <v>3064</v>
      </c>
      <c r="F1244">
        <v>71</v>
      </c>
      <c r="G1244">
        <v>1</v>
      </c>
      <c r="H1244">
        <v>5646</v>
      </c>
      <c r="I1244">
        <v>3.1984334203655349</v>
      </c>
      <c r="J1244" s="1" t="s">
        <v>228</v>
      </c>
      <c r="K1244">
        <v>59</v>
      </c>
      <c r="L1244">
        <f>YEAR(Linkdin[[#This Row],[PostDate]])</f>
        <v>2022</v>
      </c>
    </row>
    <row r="1245" spans="1:12" x14ac:dyDescent="0.55000000000000004">
      <c r="A1245" s="2">
        <v>44812</v>
      </c>
      <c r="B1245" s="1" t="s">
        <v>326</v>
      </c>
      <c r="C1245" s="1" t="s">
        <v>230</v>
      </c>
      <c r="D1245">
        <v>24</v>
      </c>
      <c r="E1245">
        <v>2760</v>
      </c>
      <c r="F1245">
        <v>30</v>
      </c>
      <c r="G1245">
        <v>0</v>
      </c>
      <c r="H1245">
        <v>2871</v>
      </c>
      <c r="I1245">
        <v>1.956521739130435</v>
      </c>
      <c r="J1245" s="1" t="s">
        <v>233</v>
      </c>
      <c r="K1245">
        <v>38</v>
      </c>
      <c r="L1245">
        <f>YEAR(Linkdin[[#This Row],[PostDate]])</f>
        <v>2022</v>
      </c>
    </row>
    <row r="1246" spans="1:12" x14ac:dyDescent="0.55000000000000004">
      <c r="A1246" s="2">
        <v>44854</v>
      </c>
      <c r="B1246" s="1" t="s">
        <v>337</v>
      </c>
      <c r="C1246" s="1" t="s">
        <v>338</v>
      </c>
      <c r="D1246">
        <v>17</v>
      </c>
      <c r="E1246">
        <v>4980</v>
      </c>
      <c r="F1246">
        <v>38</v>
      </c>
      <c r="G1246">
        <v>0</v>
      </c>
      <c r="H1246">
        <v>4241</v>
      </c>
      <c r="I1246">
        <v>1.1044176706827309</v>
      </c>
      <c r="J1246" s="1" t="s">
        <v>233</v>
      </c>
      <c r="K1246">
        <v>31</v>
      </c>
      <c r="L1246">
        <f>YEAR(Linkdin[[#This Row],[PostDate]])</f>
        <v>2022</v>
      </c>
    </row>
    <row r="1247" spans="1:12" x14ac:dyDescent="0.55000000000000004">
      <c r="A1247" s="2">
        <v>44644</v>
      </c>
      <c r="B1247" s="1" t="s">
        <v>276</v>
      </c>
      <c r="C1247" s="1" t="s">
        <v>237</v>
      </c>
      <c r="D1247">
        <v>14</v>
      </c>
      <c r="E1247">
        <v>916</v>
      </c>
      <c r="F1247">
        <v>19</v>
      </c>
      <c r="G1247">
        <v>0</v>
      </c>
      <c r="H1247">
        <v>1575</v>
      </c>
      <c r="I1247">
        <v>3.6026200873362448</v>
      </c>
      <c r="J1247" s="1" t="s">
        <v>233</v>
      </c>
      <c r="K1247">
        <v>24</v>
      </c>
      <c r="L1247">
        <f>YEAR(Linkdin[[#This Row],[PostDate]])</f>
        <v>2022</v>
      </c>
    </row>
    <row r="1248" spans="1:12" x14ac:dyDescent="0.55000000000000004">
      <c r="A1248" s="2">
        <v>44573</v>
      </c>
      <c r="B1248" s="1" t="s">
        <v>241</v>
      </c>
      <c r="C1248" s="1" t="s">
        <v>242</v>
      </c>
      <c r="D1248">
        <v>14</v>
      </c>
      <c r="E1248">
        <v>535</v>
      </c>
      <c r="F1248">
        <v>25</v>
      </c>
      <c r="G1248">
        <v>0</v>
      </c>
      <c r="H1248">
        <v>2696</v>
      </c>
      <c r="I1248">
        <v>7.2897196261682247</v>
      </c>
      <c r="J1248" s="1" t="s">
        <v>231</v>
      </c>
      <c r="K1248">
        <v>19</v>
      </c>
      <c r="L1248">
        <f>YEAR(Linkdin[[#This Row],[PostDate]])</f>
        <v>2022</v>
      </c>
    </row>
    <row r="1249" spans="1:12" x14ac:dyDescent="0.55000000000000004">
      <c r="A1249" s="2">
        <v>44817</v>
      </c>
      <c r="B1249" s="1" t="s">
        <v>327</v>
      </c>
      <c r="C1249" s="1" t="s">
        <v>222</v>
      </c>
      <c r="D1249">
        <v>18</v>
      </c>
      <c r="E1249">
        <v>2877</v>
      </c>
      <c r="F1249">
        <v>71</v>
      </c>
      <c r="G1249">
        <v>1</v>
      </c>
      <c r="H1249">
        <v>5154</v>
      </c>
      <c r="I1249">
        <v>3.1282586027111581</v>
      </c>
      <c r="J1249" s="1" t="s">
        <v>228</v>
      </c>
      <c r="K1249">
        <v>40</v>
      </c>
      <c r="L1249">
        <f>YEAR(Linkdin[[#This Row],[PostDate]])</f>
        <v>2022</v>
      </c>
    </row>
    <row r="1250" spans="1:12" x14ac:dyDescent="0.55000000000000004">
      <c r="A1250" s="2">
        <v>44658</v>
      </c>
      <c r="B1250" s="1" t="s">
        <v>282</v>
      </c>
      <c r="C1250" s="1" t="s">
        <v>225</v>
      </c>
      <c r="D1250">
        <v>11</v>
      </c>
      <c r="E1250">
        <v>958</v>
      </c>
      <c r="F1250">
        <v>14</v>
      </c>
      <c r="G1250">
        <v>0</v>
      </c>
      <c r="H1250">
        <v>1195</v>
      </c>
      <c r="I1250">
        <v>2.609603340292276</v>
      </c>
      <c r="J1250" s="1" t="s">
        <v>233</v>
      </c>
      <c r="K1250">
        <v>68</v>
      </c>
      <c r="L1250">
        <f>YEAR(Linkdin[[#This Row],[PostDate]])</f>
        <v>2022</v>
      </c>
    </row>
    <row r="1251" spans="1:12" x14ac:dyDescent="0.55000000000000004">
      <c r="A1251" s="2">
        <v>44581</v>
      </c>
      <c r="B1251" s="1" t="s">
        <v>251</v>
      </c>
      <c r="C1251" s="1" t="s">
        <v>245</v>
      </c>
      <c r="D1251">
        <v>10</v>
      </c>
      <c r="E1251">
        <v>549</v>
      </c>
      <c r="F1251">
        <v>22</v>
      </c>
      <c r="G1251">
        <v>0</v>
      </c>
      <c r="H1251">
        <v>1306</v>
      </c>
      <c r="I1251">
        <v>5.8287795992714022</v>
      </c>
      <c r="J1251" s="1" t="s">
        <v>233</v>
      </c>
      <c r="K1251">
        <v>17</v>
      </c>
      <c r="L1251">
        <f>YEAR(Linkdin[[#This Row],[PostDate]])</f>
        <v>2022</v>
      </c>
    </row>
    <row r="1252" spans="1:12" x14ac:dyDescent="0.55000000000000004">
      <c r="A1252" s="2">
        <v>44910</v>
      </c>
      <c r="B1252" s="1" t="s">
        <v>360</v>
      </c>
      <c r="C1252" s="1" t="s">
        <v>317</v>
      </c>
      <c r="D1252">
        <v>19</v>
      </c>
      <c r="E1252">
        <v>7355</v>
      </c>
      <c r="F1252">
        <v>67</v>
      </c>
      <c r="G1252">
        <v>0</v>
      </c>
      <c r="H1252">
        <v>22677</v>
      </c>
      <c r="I1252">
        <v>1.169272603670972</v>
      </c>
      <c r="J1252" s="1" t="s">
        <v>233</v>
      </c>
      <c r="K1252">
        <v>31</v>
      </c>
      <c r="L1252">
        <f>YEAR(Linkdin[[#This Row],[PostDate]])</f>
        <v>2022</v>
      </c>
    </row>
    <row r="1253" spans="1:12" x14ac:dyDescent="0.55000000000000004">
      <c r="A1253" s="2">
        <v>44944</v>
      </c>
      <c r="B1253" s="1" t="s">
        <v>374</v>
      </c>
      <c r="C1253" s="1" t="s">
        <v>222</v>
      </c>
      <c r="D1253">
        <v>20</v>
      </c>
      <c r="E1253">
        <v>9579</v>
      </c>
      <c r="F1253">
        <v>80</v>
      </c>
      <c r="G1253">
        <v>1</v>
      </c>
      <c r="H1253">
        <v>6958</v>
      </c>
      <c r="I1253">
        <v>1.0543898110449941</v>
      </c>
      <c r="J1253" s="1" t="s">
        <v>231</v>
      </c>
      <c r="K1253">
        <v>24</v>
      </c>
      <c r="L1253">
        <f>YEAR(Linkdin[[#This Row],[PostDate]])</f>
        <v>2023</v>
      </c>
    </row>
    <row r="1254" spans="1:12" x14ac:dyDescent="0.55000000000000004">
      <c r="A1254" s="2">
        <v>44693</v>
      </c>
      <c r="B1254" s="1" t="s">
        <v>294</v>
      </c>
      <c r="C1254" s="1" t="s">
        <v>245</v>
      </c>
      <c r="D1254">
        <v>14</v>
      </c>
      <c r="E1254">
        <v>1044</v>
      </c>
      <c r="F1254">
        <v>15</v>
      </c>
      <c r="G1254">
        <v>0</v>
      </c>
      <c r="H1254">
        <v>1008</v>
      </c>
      <c r="I1254">
        <v>2.7777777777777781</v>
      </c>
      <c r="J1254" s="1" t="s">
        <v>233</v>
      </c>
      <c r="K1254">
        <v>17</v>
      </c>
      <c r="L1254">
        <f>YEAR(Linkdin[[#This Row],[PostDate]])</f>
        <v>2022</v>
      </c>
    </row>
    <row r="1255" spans="1:12" x14ac:dyDescent="0.55000000000000004">
      <c r="A1255" s="2">
        <v>44936</v>
      </c>
      <c r="B1255" s="1" t="s">
        <v>370</v>
      </c>
      <c r="C1255" s="1" t="s">
        <v>317</v>
      </c>
      <c r="D1255">
        <v>37</v>
      </c>
      <c r="E1255">
        <v>8726</v>
      </c>
      <c r="F1255">
        <v>88</v>
      </c>
      <c r="G1255">
        <v>1</v>
      </c>
      <c r="H1255">
        <v>9944</v>
      </c>
      <c r="I1255">
        <v>1.443960577584231</v>
      </c>
      <c r="J1255" s="1" t="s">
        <v>228</v>
      </c>
      <c r="K1255">
        <v>32</v>
      </c>
      <c r="L1255">
        <f>YEAR(Linkdin[[#This Row],[PostDate]])</f>
        <v>2023</v>
      </c>
    </row>
    <row r="1256" spans="1:12" x14ac:dyDescent="0.55000000000000004">
      <c r="A1256" s="2">
        <v>44937</v>
      </c>
      <c r="B1256" s="1" t="s">
        <v>371</v>
      </c>
      <c r="C1256" s="1" t="s">
        <v>317</v>
      </c>
      <c r="D1256">
        <v>58</v>
      </c>
      <c r="E1256">
        <v>8906</v>
      </c>
      <c r="F1256">
        <v>260</v>
      </c>
      <c r="G1256">
        <v>3</v>
      </c>
      <c r="H1256">
        <v>21563</v>
      </c>
      <c r="I1256">
        <v>3.6043116999775431</v>
      </c>
      <c r="J1256" s="1" t="s">
        <v>231</v>
      </c>
      <c r="K1256">
        <v>42</v>
      </c>
      <c r="L1256">
        <f>YEAR(Linkdin[[#This Row],[PostDate]])</f>
        <v>2023</v>
      </c>
    </row>
    <row r="1257" spans="1:12" x14ac:dyDescent="0.55000000000000004">
      <c r="A1257" s="2">
        <v>44950</v>
      </c>
      <c r="B1257" s="1" t="s">
        <v>376</v>
      </c>
      <c r="C1257" s="1" t="s">
        <v>222</v>
      </c>
      <c r="D1257">
        <v>41</v>
      </c>
      <c r="E1257">
        <v>10222</v>
      </c>
      <c r="F1257">
        <v>217</v>
      </c>
      <c r="G1257">
        <v>3</v>
      </c>
      <c r="H1257">
        <v>16969</v>
      </c>
      <c r="I1257">
        <v>2.5533163764429658</v>
      </c>
      <c r="J1257" s="1" t="s">
        <v>228</v>
      </c>
      <c r="K1257">
        <v>32</v>
      </c>
      <c r="L1257">
        <f>YEAR(Linkdin[[#This Row],[PostDate]])</f>
        <v>2023</v>
      </c>
    </row>
    <row r="1258" spans="1:12" x14ac:dyDescent="0.55000000000000004">
      <c r="A1258" s="2">
        <v>44889</v>
      </c>
      <c r="B1258" s="1" t="s">
        <v>351</v>
      </c>
      <c r="C1258" s="1" t="s">
        <v>245</v>
      </c>
      <c r="D1258">
        <v>8</v>
      </c>
      <c r="E1258">
        <v>5978</v>
      </c>
      <c r="F1258">
        <v>49</v>
      </c>
      <c r="G1258">
        <v>0</v>
      </c>
      <c r="H1258">
        <v>2679</v>
      </c>
      <c r="I1258">
        <v>0.95349615255938447</v>
      </c>
      <c r="J1258" s="1" t="s">
        <v>233</v>
      </c>
      <c r="K1258">
        <v>12</v>
      </c>
      <c r="L1258">
        <f>YEAR(Linkdin[[#This Row],[PostDate]])</f>
        <v>2022</v>
      </c>
    </row>
    <row r="1259" spans="1:12" x14ac:dyDescent="0.55000000000000004">
      <c r="A1259" s="2">
        <v>44922</v>
      </c>
      <c r="B1259" s="1" t="s">
        <v>364</v>
      </c>
      <c r="C1259" s="1" t="s">
        <v>317</v>
      </c>
      <c r="D1259">
        <v>199</v>
      </c>
      <c r="E1259">
        <v>7661</v>
      </c>
      <c r="F1259">
        <v>992</v>
      </c>
      <c r="G1259">
        <v>34</v>
      </c>
      <c r="H1259">
        <v>360777</v>
      </c>
      <c r="I1259">
        <v>15.99007962406996</v>
      </c>
      <c r="J1259" s="1" t="s">
        <v>228</v>
      </c>
      <c r="K1259">
        <v>22</v>
      </c>
      <c r="L1259">
        <f>YEAR(Linkdin[[#This Row],[PostDate]])</f>
        <v>2022</v>
      </c>
    </row>
    <row r="1260" spans="1:12" x14ac:dyDescent="0.55000000000000004">
      <c r="A1260" s="2">
        <v>44566</v>
      </c>
      <c r="B1260" s="1" t="s">
        <v>229</v>
      </c>
      <c r="C1260" s="1" t="s">
        <v>230</v>
      </c>
      <c r="D1260">
        <v>10</v>
      </c>
      <c r="E1260">
        <v>503</v>
      </c>
      <c r="F1260">
        <v>20</v>
      </c>
      <c r="G1260">
        <v>0</v>
      </c>
      <c r="H1260">
        <v>1777</v>
      </c>
      <c r="I1260">
        <v>5.964214711729622</v>
      </c>
      <c r="J1260" s="1" t="s">
        <v>231</v>
      </c>
      <c r="K1260">
        <v>11</v>
      </c>
      <c r="L1260">
        <f>YEAR(Linkdin[[#This Row],[PostDate]])</f>
        <v>2022</v>
      </c>
    </row>
    <row r="1261" spans="1:12" x14ac:dyDescent="0.55000000000000004">
      <c r="A1261" s="2">
        <v>44664</v>
      </c>
      <c r="B1261" s="1" t="s">
        <v>284</v>
      </c>
      <c r="C1261" s="1" t="s">
        <v>225</v>
      </c>
      <c r="D1261">
        <v>9</v>
      </c>
      <c r="E1261">
        <v>973</v>
      </c>
      <c r="F1261">
        <v>10</v>
      </c>
      <c r="G1261">
        <v>0</v>
      </c>
      <c r="H1261">
        <v>843</v>
      </c>
      <c r="I1261">
        <v>1.952723535457348</v>
      </c>
      <c r="J1261" s="1" t="s">
        <v>231</v>
      </c>
      <c r="K1261">
        <v>31</v>
      </c>
      <c r="L1261">
        <f>YEAR(Linkdin[[#This Row],[PostDate]])</f>
        <v>2022</v>
      </c>
    </row>
    <row r="1262" spans="1:12" x14ac:dyDescent="0.55000000000000004">
      <c r="A1262" s="2">
        <v>44957</v>
      </c>
      <c r="B1262" s="1" t="s">
        <v>379</v>
      </c>
      <c r="C1262" s="1" t="s">
        <v>222</v>
      </c>
      <c r="D1262">
        <v>34</v>
      </c>
      <c r="E1262">
        <v>10766</v>
      </c>
      <c r="F1262">
        <v>126</v>
      </c>
      <c r="G1262">
        <v>7</v>
      </c>
      <c r="H1262">
        <v>7660</v>
      </c>
      <c r="I1262">
        <v>1.5511796396061679</v>
      </c>
      <c r="J1262" s="1" t="s">
        <v>228</v>
      </c>
      <c r="K1262">
        <v>29</v>
      </c>
      <c r="L1262">
        <f>YEAR(Linkdin[[#This Row],[PostDate]])</f>
        <v>2023</v>
      </c>
    </row>
    <row r="1263" spans="1:12" x14ac:dyDescent="0.55000000000000004">
      <c r="A1263" s="2">
        <v>44777</v>
      </c>
      <c r="B1263" s="1" t="s">
        <v>313</v>
      </c>
      <c r="C1263" s="1" t="s">
        <v>245</v>
      </c>
      <c r="D1263">
        <v>6</v>
      </c>
      <c r="E1263">
        <v>1832</v>
      </c>
      <c r="F1263">
        <v>30</v>
      </c>
      <c r="G1263">
        <v>0</v>
      </c>
      <c r="H1263">
        <v>2719</v>
      </c>
      <c r="I1263">
        <v>1.965065502183406</v>
      </c>
      <c r="J1263" s="1" t="s">
        <v>233</v>
      </c>
      <c r="K1263">
        <v>33</v>
      </c>
      <c r="L1263">
        <f>YEAR(Linkdin[[#This Row],[PostDate]])</f>
        <v>2022</v>
      </c>
    </row>
    <row r="1264" spans="1:12" x14ac:dyDescent="0.55000000000000004">
      <c r="A1264" s="2">
        <v>44686</v>
      </c>
      <c r="B1264" s="1" t="s">
        <v>292</v>
      </c>
      <c r="C1264" s="1" t="s">
        <v>237</v>
      </c>
      <c r="D1264">
        <v>6</v>
      </c>
      <c r="E1264">
        <v>1034</v>
      </c>
      <c r="F1264">
        <v>8</v>
      </c>
      <c r="G1264">
        <v>0</v>
      </c>
      <c r="H1264">
        <v>620</v>
      </c>
      <c r="I1264">
        <v>1.353965183752418</v>
      </c>
      <c r="J1264" s="1" t="s">
        <v>233</v>
      </c>
      <c r="K1264">
        <v>14</v>
      </c>
      <c r="L1264">
        <f>YEAR(Linkdin[[#This Row],[PostDate]])</f>
        <v>2022</v>
      </c>
    </row>
    <row r="1265" spans="1:12" x14ac:dyDescent="0.55000000000000004">
      <c r="A1265" s="2">
        <v>44719</v>
      </c>
      <c r="B1265" s="1" t="s">
        <v>299</v>
      </c>
      <c r="C1265" s="1" t="s">
        <v>225</v>
      </c>
      <c r="D1265">
        <v>3</v>
      </c>
      <c r="E1265">
        <v>1110</v>
      </c>
      <c r="F1265">
        <v>21</v>
      </c>
      <c r="G1265">
        <v>0</v>
      </c>
      <c r="H1265">
        <v>1405</v>
      </c>
      <c r="I1265">
        <v>2.1621621621621618</v>
      </c>
      <c r="J1265" s="1" t="s">
        <v>228</v>
      </c>
      <c r="K1265">
        <v>24</v>
      </c>
      <c r="L1265">
        <f>YEAR(Linkdin[[#This Row],[PostDate]])</f>
        <v>2022</v>
      </c>
    </row>
    <row r="1266" spans="1:12" x14ac:dyDescent="0.55000000000000004">
      <c r="A1266" s="2">
        <v>44957</v>
      </c>
      <c r="B1266" s="1" t="s">
        <v>379</v>
      </c>
      <c r="C1266" s="1" t="s">
        <v>222</v>
      </c>
      <c r="D1266">
        <v>34</v>
      </c>
      <c r="E1266">
        <v>10766</v>
      </c>
      <c r="F1266">
        <v>126</v>
      </c>
      <c r="G1266">
        <v>7</v>
      </c>
      <c r="H1266">
        <v>7660</v>
      </c>
      <c r="I1266">
        <v>1.5511796396061679</v>
      </c>
      <c r="J1266" s="1" t="s">
        <v>228</v>
      </c>
      <c r="K1266">
        <v>29</v>
      </c>
      <c r="L1266">
        <f>YEAR(Linkdin[[#This Row],[PostDate]])</f>
        <v>2023</v>
      </c>
    </row>
    <row r="1267" spans="1:12" x14ac:dyDescent="0.55000000000000004">
      <c r="A1267" s="2">
        <v>44693</v>
      </c>
      <c r="B1267" s="1" t="s">
        <v>294</v>
      </c>
      <c r="C1267" s="1" t="s">
        <v>245</v>
      </c>
      <c r="D1267">
        <v>14</v>
      </c>
      <c r="E1267">
        <v>1044</v>
      </c>
      <c r="F1267">
        <v>15</v>
      </c>
      <c r="G1267">
        <v>0</v>
      </c>
      <c r="H1267">
        <v>1008</v>
      </c>
      <c r="I1267">
        <v>2.7777777777777781</v>
      </c>
      <c r="J1267" s="1" t="s">
        <v>233</v>
      </c>
      <c r="K1267">
        <v>17</v>
      </c>
      <c r="L1267">
        <f>YEAR(Linkdin[[#This Row],[PostDate]])</f>
        <v>2022</v>
      </c>
    </row>
    <row r="1268" spans="1:12" x14ac:dyDescent="0.55000000000000004">
      <c r="A1268" s="2">
        <v>44582</v>
      </c>
      <c r="B1268" s="1" t="s">
        <v>252</v>
      </c>
      <c r="C1268" s="1" t="s">
        <v>225</v>
      </c>
      <c r="D1268">
        <v>19</v>
      </c>
      <c r="E1268">
        <v>550</v>
      </c>
      <c r="F1268">
        <v>32</v>
      </c>
      <c r="G1268">
        <v>0</v>
      </c>
      <c r="H1268">
        <v>1948</v>
      </c>
      <c r="I1268">
        <v>9.2727272727272734</v>
      </c>
      <c r="J1268" s="1" t="s">
        <v>235</v>
      </c>
      <c r="K1268">
        <v>28</v>
      </c>
      <c r="L1268">
        <f>YEAR(Linkdin[[#This Row],[PostDate]])</f>
        <v>2022</v>
      </c>
    </row>
    <row r="1269" spans="1:12" x14ac:dyDescent="0.55000000000000004">
      <c r="A1269" s="2">
        <v>44791</v>
      </c>
      <c r="B1269" s="1" t="s">
        <v>320</v>
      </c>
      <c r="C1269" s="1" t="s">
        <v>225</v>
      </c>
      <c r="D1269">
        <v>14</v>
      </c>
      <c r="E1269">
        <v>2325</v>
      </c>
      <c r="F1269">
        <v>49</v>
      </c>
      <c r="G1269">
        <v>0</v>
      </c>
      <c r="H1269">
        <v>4801</v>
      </c>
      <c r="I1269">
        <v>2.709677419354839</v>
      </c>
      <c r="J1269" s="1" t="s">
        <v>233</v>
      </c>
      <c r="K1269">
        <v>15</v>
      </c>
      <c r="L1269">
        <f>YEAR(Linkdin[[#This Row],[PostDate]])</f>
        <v>2022</v>
      </c>
    </row>
    <row r="1270" spans="1:12" x14ac:dyDescent="0.55000000000000004">
      <c r="A1270" s="2">
        <v>44693</v>
      </c>
      <c r="B1270" s="1" t="s">
        <v>294</v>
      </c>
      <c r="C1270" s="1" t="s">
        <v>245</v>
      </c>
      <c r="D1270">
        <v>14</v>
      </c>
      <c r="E1270">
        <v>1044</v>
      </c>
      <c r="F1270">
        <v>15</v>
      </c>
      <c r="G1270">
        <v>0</v>
      </c>
      <c r="H1270">
        <v>1008</v>
      </c>
      <c r="I1270">
        <v>2.7777777777777781</v>
      </c>
      <c r="J1270" s="1" t="s">
        <v>233</v>
      </c>
      <c r="K1270">
        <v>17</v>
      </c>
      <c r="L1270">
        <f>YEAR(Linkdin[[#This Row],[PostDate]])</f>
        <v>2022</v>
      </c>
    </row>
    <row r="1271" spans="1:12" x14ac:dyDescent="0.55000000000000004">
      <c r="A1271" s="2">
        <v>44584</v>
      </c>
      <c r="B1271" s="1" t="s">
        <v>254</v>
      </c>
      <c r="C1271" s="1" t="s">
        <v>245</v>
      </c>
      <c r="D1271">
        <v>7</v>
      </c>
      <c r="E1271">
        <v>554</v>
      </c>
      <c r="F1271">
        <v>8</v>
      </c>
      <c r="G1271">
        <v>0</v>
      </c>
      <c r="H1271">
        <v>363</v>
      </c>
      <c r="I1271">
        <v>2.7075812274368229</v>
      </c>
      <c r="J1271" s="1" t="s">
        <v>53</v>
      </c>
      <c r="K1271">
        <v>13</v>
      </c>
      <c r="L1271">
        <f>YEAR(Linkdin[[#This Row],[PostDate]])</f>
        <v>2022</v>
      </c>
    </row>
    <row r="1272" spans="1:12" x14ac:dyDescent="0.55000000000000004">
      <c r="A1272" s="2">
        <v>44902</v>
      </c>
      <c r="B1272" s="1" t="s">
        <v>356</v>
      </c>
      <c r="C1272" s="1" t="s">
        <v>345</v>
      </c>
      <c r="D1272">
        <v>35</v>
      </c>
      <c r="E1272">
        <v>7005</v>
      </c>
      <c r="F1272">
        <v>361</v>
      </c>
      <c r="G1272">
        <v>29</v>
      </c>
      <c r="H1272">
        <v>37970</v>
      </c>
      <c r="I1272">
        <v>6.0670949321912921</v>
      </c>
      <c r="J1272" s="1" t="s">
        <v>231</v>
      </c>
      <c r="K1272">
        <v>48</v>
      </c>
      <c r="L1272">
        <f>YEAR(Linkdin[[#This Row],[PostDate]])</f>
        <v>2022</v>
      </c>
    </row>
    <row r="1273" spans="1:12" x14ac:dyDescent="0.55000000000000004">
      <c r="A1273" s="2">
        <v>44922</v>
      </c>
      <c r="B1273" s="1" t="s">
        <v>364</v>
      </c>
      <c r="C1273" s="1" t="s">
        <v>317</v>
      </c>
      <c r="D1273">
        <v>199</v>
      </c>
      <c r="E1273">
        <v>7661</v>
      </c>
      <c r="F1273">
        <v>992</v>
      </c>
      <c r="G1273">
        <v>34</v>
      </c>
      <c r="H1273">
        <v>360777</v>
      </c>
      <c r="I1273">
        <v>15.99007962406996</v>
      </c>
      <c r="J1273" s="1" t="s">
        <v>228</v>
      </c>
      <c r="K1273">
        <v>22</v>
      </c>
      <c r="L1273">
        <f>YEAR(Linkdin[[#This Row],[PostDate]])</f>
        <v>2022</v>
      </c>
    </row>
    <row r="1274" spans="1:12" x14ac:dyDescent="0.55000000000000004">
      <c r="A1274" s="2">
        <v>44707</v>
      </c>
      <c r="B1274" s="1" t="s">
        <v>296</v>
      </c>
      <c r="C1274" s="1" t="s">
        <v>245</v>
      </c>
      <c r="D1274">
        <v>9</v>
      </c>
      <c r="E1274">
        <v>1067</v>
      </c>
      <c r="F1274">
        <v>11</v>
      </c>
      <c r="G1274">
        <v>0</v>
      </c>
      <c r="H1274">
        <v>1507</v>
      </c>
      <c r="I1274">
        <v>1.874414245548266</v>
      </c>
      <c r="J1274" s="1" t="s">
        <v>233</v>
      </c>
      <c r="K1274">
        <v>18</v>
      </c>
      <c r="L1274">
        <f>YEAR(Linkdin[[#This Row],[PostDate]])</f>
        <v>2022</v>
      </c>
    </row>
    <row r="1275" spans="1:12" x14ac:dyDescent="0.55000000000000004">
      <c r="A1275" s="2">
        <v>44817</v>
      </c>
      <c r="B1275" s="1" t="s">
        <v>327</v>
      </c>
      <c r="C1275" s="1" t="s">
        <v>222</v>
      </c>
      <c r="D1275">
        <v>18</v>
      </c>
      <c r="E1275">
        <v>2877</v>
      </c>
      <c r="F1275">
        <v>71</v>
      </c>
      <c r="G1275">
        <v>1</v>
      </c>
      <c r="H1275">
        <v>5154</v>
      </c>
      <c r="I1275">
        <v>3.1282586027111581</v>
      </c>
      <c r="J1275" s="1" t="s">
        <v>228</v>
      </c>
      <c r="K1275">
        <v>40</v>
      </c>
      <c r="L1275">
        <f>YEAR(Linkdin[[#This Row],[PostDate]])</f>
        <v>2022</v>
      </c>
    </row>
    <row r="1276" spans="1:12" x14ac:dyDescent="0.55000000000000004">
      <c r="A1276" s="2">
        <v>44923</v>
      </c>
      <c r="B1276" s="1" t="s">
        <v>365</v>
      </c>
      <c r="C1276" s="1" t="s">
        <v>317</v>
      </c>
      <c r="D1276">
        <v>24</v>
      </c>
      <c r="E1276">
        <v>7801</v>
      </c>
      <c r="F1276">
        <v>122</v>
      </c>
      <c r="G1276">
        <v>1</v>
      </c>
      <c r="H1276">
        <v>12204</v>
      </c>
      <c r="I1276">
        <v>1.884373798230996</v>
      </c>
      <c r="J1276" s="1" t="s">
        <v>231</v>
      </c>
      <c r="K1276">
        <v>39</v>
      </c>
      <c r="L1276">
        <f>YEAR(Linkdin[[#This Row],[PostDate]])</f>
        <v>2022</v>
      </c>
    </row>
    <row r="1277" spans="1:12" x14ac:dyDescent="0.55000000000000004">
      <c r="A1277" s="2">
        <v>44783</v>
      </c>
      <c r="B1277" s="1" t="s">
        <v>316</v>
      </c>
      <c r="C1277" s="1" t="s">
        <v>317</v>
      </c>
      <c r="D1277">
        <v>38</v>
      </c>
      <c r="E1277">
        <v>2175</v>
      </c>
      <c r="F1277">
        <v>45</v>
      </c>
      <c r="G1277">
        <v>0</v>
      </c>
      <c r="H1277">
        <v>6151</v>
      </c>
      <c r="I1277">
        <v>3.8160919540229878</v>
      </c>
      <c r="J1277" s="1" t="s">
        <v>231</v>
      </c>
      <c r="K1277">
        <v>30</v>
      </c>
      <c r="L1277">
        <f>YEAR(Linkdin[[#This Row],[PostDate]])</f>
        <v>2022</v>
      </c>
    </row>
    <row r="1278" spans="1:12" x14ac:dyDescent="0.55000000000000004">
      <c r="A1278" s="2">
        <v>44585</v>
      </c>
      <c r="B1278" s="1" t="s">
        <v>255</v>
      </c>
      <c r="C1278" s="1" t="s">
        <v>230</v>
      </c>
      <c r="D1278">
        <v>3</v>
      </c>
      <c r="E1278">
        <v>557</v>
      </c>
      <c r="F1278">
        <v>14</v>
      </c>
      <c r="G1278">
        <v>0</v>
      </c>
      <c r="H1278">
        <v>485</v>
      </c>
      <c r="I1278">
        <v>3.0520646319569118</v>
      </c>
      <c r="J1278" s="1" t="s">
        <v>226</v>
      </c>
      <c r="K1278">
        <v>41</v>
      </c>
      <c r="L1278">
        <f>YEAR(Linkdin[[#This Row],[PostDate]])</f>
        <v>2022</v>
      </c>
    </row>
    <row r="1279" spans="1:12" x14ac:dyDescent="0.55000000000000004">
      <c r="A1279" s="2">
        <v>44952</v>
      </c>
      <c r="B1279" s="1" t="s">
        <v>378</v>
      </c>
      <c r="C1279" s="1" t="s">
        <v>317</v>
      </c>
      <c r="D1279">
        <v>12</v>
      </c>
      <c r="E1279">
        <v>10754</v>
      </c>
      <c r="F1279">
        <v>66</v>
      </c>
      <c r="G1279">
        <v>4</v>
      </c>
      <c r="H1279">
        <v>9201</v>
      </c>
      <c r="I1279">
        <v>0.7625069741491538</v>
      </c>
      <c r="J1279" s="1" t="s">
        <v>233</v>
      </c>
      <c r="K1279">
        <v>34</v>
      </c>
      <c r="L1279">
        <f>YEAR(Linkdin[[#This Row],[PostDate]])</f>
        <v>2023</v>
      </c>
    </row>
    <row r="1280" spans="1:12" x14ac:dyDescent="0.55000000000000004">
      <c r="A1280" s="2">
        <v>44854</v>
      </c>
      <c r="B1280" s="1" t="s">
        <v>337</v>
      </c>
      <c r="C1280" s="1" t="s">
        <v>338</v>
      </c>
      <c r="D1280">
        <v>17</v>
      </c>
      <c r="E1280">
        <v>4980</v>
      </c>
      <c r="F1280">
        <v>38</v>
      </c>
      <c r="G1280">
        <v>0</v>
      </c>
      <c r="H1280">
        <v>4241</v>
      </c>
      <c r="I1280">
        <v>1.1044176706827309</v>
      </c>
      <c r="J1280" s="1" t="s">
        <v>233</v>
      </c>
      <c r="K1280">
        <v>31</v>
      </c>
      <c r="L1280">
        <f>YEAR(Linkdin[[#This Row],[PostDate]])</f>
        <v>2022</v>
      </c>
    </row>
    <row r="1281" spans="1:12" x14ac:dyDescent="0.55000000000000004">
      <c r="A1281" s="2">
        <v>44595</v>
      </c>
      <c r="B1281" s="1" t="s">
        <v>265</v>
      </c>
      <c r="C1281" s="1" t="s">
        <v>222</v>
      </c>
      <c r="D1281">
        <v>6</v>
      </c>
      <c r="E1281">
        <v>598</v>
      </c>
      <c r="F1281">
        <v>39</v>
      </c>
      <c r="G1281">
        <v>1</v>
      </c>
      <c r="H1281">
        <v>2736</v>
      </c>
      <c r="I1281">
        <v>7.6923076923076934</v>
      </c>
      <c r="J1281" s="1" t="s">
        <v>233</v>
      </c>
      <c r="K1281">
        <v>58</v>
      </c>
      <c r="L1281">
        <f>YEAR(Linkdin[[#This Row],[PostDate]])</f>
        <v>2022</v>
      </c>
    </row>
    <row r="1282" spans="1:12" x14ac:dyDescent="0.55000000000000004">
      <c r="A1282" s="2">
        <v>44670</v>
      </c>
      <c r="B1282" s="1" t="s">
        <v>287</v>
      </c>
      <c r="C1282" s="1" t="s">
        <v>230</v>
      </c>
      <c r="D1282">
        <v>2</v>
      </c>
      <c r="E1282">
        <v>995</v>
      </c>
      <c r="F1282">
        <v>19</v>
      </c>
      <c r="G1282">
        <v>0</v>
      </c>
      <c r="H1282">
        <v>660</v>
      </c>
      <c r="I1282">
        <v>2.1105527638190948</v>
      </c>
      <c r="J1282" s="1" t="s">
        <v>228</v>
      </c>
      <c r="K1282">
        <v>22</v>
      </c>
      <c r="L1282">
        <f>YEAR(Linkdin[[#This Row],[PostDate]])</f>
        <v>2022</v>
      </c>
    </row>
    <row r="1283" spans="1:12" x14ac:dyDescent="0.55000000000000004">
      <c r="A1283" s="2">
        <v>44679</v>
      </c>
      <c r="B1283" s="1" t="s">
        <v>290</v>
      </c>
      <c r="C1283" s="1" t="s">
        <v>237</v>
      </c>
      <c r="D1283">
        <v>23</v>
      </c>
      <c r="E1283">
        <v>1025</v>
      </c>
      <c r="F1283">
        <v>16</v>
      </c>
      <c r="G1283">
        <v>0</v>
      </c>
      <c r="H1283">
        <v>1499</v>
      </c>
      <c r="I1283">
        <v>3.8048780487804881</v>
      </c>
      <c r="J1283" s="1" t="s">
        <v>233</v>
      </c>
      <c r="K1283">
        <v>36</v>
      </c>
      <c r="L1283">
        <f>YEAR(Linkdin[[#This Row],[PostDate]])</f>
        <v>2022</v>
      </c>
    </row>
    <row r="1284" spans="1:12" x14ac:dyDescent="0.55000000000000004">
      <c r="A1284" s="2">
        <v>44630</v>
      </c>
      <c r="B1284" s="1" t="s">
        <v>272</v>
      </c>
      <c r="C1284" s="1" t="s">
        <v>230</v>
      </c>
      <c r="D1284">
        <v>10</v>
      </c>
      <c r="E1284">
        <v>887</v>
      </c>
      <c r="F1284">
        <v>29</v>
      </c>
      <c r="G1284">
        <v>0</v>
      </c>
      <c r="H1284">
        <v>1872</v>
      </c>
      <c r="I1284">
        <v>4.3968432919954914</v>
      </c>
      <c r="J1284" s="1" t="s">
        <v>233</v>
      </c>
      <c r="K1284">
        <v>31</v>
      </c>
      <c r="L1284">
        <f>YEAR(Linkdin[[#This Row],[PostDate]])</f>
        <v>2022</v>
      </c>
    </row>
    <row r="1285" spans="1:12" x14ac:dyDescent="0.55000000000000004">
      <c r="A1285" s="2">
        <v>44577</v>
      </c>
      <c r="B1285" s="1" t="s">
        <v>247</v>
      </c>
      <c r="C1285" s="1" t="s">
        <v>230</v>
      </c>
      <c r="D1285">
        <v>20</v>
      </c>
      <c r="E1285">
        <v>549</v>
      </c>
      <c r="F1285">
        <v>35</v>
      </c>
      <c r="G1285">
        <v>0</v>
      </c>
      <c r="H1285">
        <v>2039</v>
      </c>
      <c r="I1285">
        <v>10.01821493624772</v>
      </c>
      <c r="J1285" s="1" t="s">
        <v>53</v>
      </c>
      <c r="K1285">
        <v>41</v>
      </c>
      <c r="L1285">
        <f>YEAR(Linkdin[[#This Row],[PostDate]])</f>
        <v>2022</v>
      </c>
    </row>
    <row r="1286" spans="1:12" x14ac:dyDescent="0.55000000000000004">
      <c r="A1286" s="2">
        <v>44887</v>
      </c>
      <c r="B1286" s="1" t="s">
        <v>348</v>
      </c>
      <c r="C1286" s="1" t="s">
        <v>349</v>
      </c>
      <c r="D1286">
        <v>20</v>
      </c>
      <c r="E1286">
        <v>5937</v>
      </c>
      <c r="F1286">
        <v>84</v>
      </c>
      <c r="G1286">
        <v>2</v>
      </c>
      <c r="H1286">
        <v>7753</v>
      </c>
      <c r="I1286">
        <v>1.7854135085059799</v>
      </c>
      <c r="J1286" s="1" t="s">
        <v>228</v>
      </c>
      <c r="K1286">
        <v>27</v>
      </c>
      <c r="L1286">
        <f>YEAR(Linkdin[[#This Row],[PostDate]])</f>
        <v>2022</v>
      </c>
    </row>
    <row r="1287" spans="1:12" x14ac:dyDescent="0.55000000000000004">
      <c r="A1287" s="2">
        <v>44875</v>
      </c>
      <c r="B1287" s="1" t="s">
        <v>344</v>
      </c>
      <c r="C1287" s="1" t="s">
        <v>345</v>
      </c>
      <c r="D1287">
        <v>80</v>
      </c>
      <c r="E1287">
        <v>5442</v>
      </c>
      <c r="F1287">
        <v>326</v>
      </c>
      <c r="G1287">
        <v>12</v>
      </c>
      <c r="H1287">
        <v>29150</v>
      </c>
      <c r="I1287">
        <v>7.6809996324880556</v>
      </c>
      <c r="J1287" s="1" t="s">
        <v>233</v>
      </c>
      <c r="K1287">
        <v>22</v>
      </c>
      <c r="L1287">
        <f>YEAR(Linkdin[[#This Row],[PostDate]])</f>
        <v>2022</v>
      </c>
    </row>
    <row r="1288" spans="1:12" x14ac:dyDescent="0.55000000000000004">
      <c r="A1288" s="2">
        <v>44576</v>
      </c>
      <c r="B1288" s="1" t="s">
        <v>246</v>
      </c>
      <c r="C1288" s="1" t="s">
        <v>245</v>
      </c>
      <c r="D1288">
        <v>16</v>
      </c>
      <c r="E1288">
        <v>547</v>
      </c>
      <c r="F1288">
        <v>22</v>
      </c>
      <c r="G1288">
        <v>0</v>
      </c>
      <c r="H1288">
        <v>1561</v>
      </c>
      <c r="I1288">
        <v>6.9469835466179157</v>
      </c>
      <c r="J1288" s="1" t="s">
        <v>223</v>
      </c>
      <c r="K1288">
        <v>29</v>
      </c>
      <c r="L1288">
        <f>YEAR(Linkdin[[#This Row],[PostDate]])</f>
        <v>2022</v>
      </c>
    </row>
    <row r="1289" spans="1:12" x14ac:dyDescent="0.55000000000000004">
      <c r="A1289" s="2">
        <v>44582</v>
      </c>
      <c r="B1289" s="1" t="s">
        <v>252</v>
      </c>
      <c r="C1289" s="1" t="s">
        <v>225</v>
      </c>
      <c r="D1289">
        <v>19</v>
      </c>
      <c r="E1289">
        <v>550</v>
      </c>
      <c r="F1289">
        <v>32</v>
      </c>
      <c r="G1289">
        <v>0</v>
      </c>
      <c r="H1289">
        <v>1948</v>
      </c>
      <c r="I1289">
        <v>9.2727272727272734</v>
      </c>
      <c r="J1289" s="1" t="s">
        <v>235</v>
      </c>
      <c r="K1289">
        <v>28</v>
      </c>
      <c r="L1289">
        <f>YEAR(Linkdin[[#This Row],[PostDate]])</f>
        <v>2022</v>
      </c>
    </row>
    <row r="1290" spans="1:12" x14ac:dyDescent="0.55000000000000004">
      <c r="A1290" s="2">
        <v>44957</v>
      </c>
      <c r="B1290" s="1" t="s">
        <v>379</v>
      </c>
      <c r="C1290" s="1" t="s">
        <v>222</v>
      </c>
      <c r="D1290">
        <v>34</v>
      </c>
      <c r="E1290">
        <v>10766</v>
      </c>
      <c r="F1290">
        <v>126</v>
      </c>
      <c r="G1290">
        <v>7</v>
      </c>
      <c r="H1290">
        <v>7660</v>
      </c>
      <c r="I1290">
        <v>1.5511796396061679</v>
      </c>
      <c r="J1290" s="1" t="s">
        <v>228</v>
      </c>
      <c r="K1290">
        <v>29</v>
      </c>
      <c r="L1290">
        <f>YEAR(Linkdin[[#This Row],[PostDate]])</f>
        <v>2023</v>
      </c>
    </row>
    <row r="1291" spans="1:12" x14ac:dyDescent="0.55000000000000004">
      <c r="A1291" s="2">
        <v>44826</v>
      </c>
      <c r="B1291" s="1" t="s">
        <v>330</v>
      </c>
      <c r="C1291" s="1" t="s">
        <v>222</v>
      </c>
      <c r="D1291">
        <v>40</v>
      </c>
      <c r="E1291">
        <v>3120</v>
      </c>
      <c r="F1291">
        <v>556</v>
      </c>
      <c r="G1291">
        <v>31</v>
      </c>
      <c r="H1291">
        <v>66502</v>
      </c>
      <c r="I1291">
        <v>20.09615384615385</v>
      </c>
      <c r="J1291" s="1" t="s">
        <v>233</v>
      </c>
      <c r="K1291">
        <v>23</v>
      </c>
      <c r="L1291">
        <f>YEAR(Linkdin[[#This Row],[PostDate]])</f>
        <v>2022</v>
      </c>
    </row>
    <row r="1292" spans="1:12" x14ac:dyDescent="0.55000000000000004">
      <c r="A1292" s="2">
        <v>44588</v>
      </c>
      <c r="B1292" s="1" t="s">
        <v>258</v>
      </c>
      <c r="C1292" s="1" t="s">
        <v>225</v>
      </c>
      <c r="D1292">
        <v>6</v>
      </c>
      <c r="E1292">
        <v>570</v>
      </c>
      <c r="F1292">
        <v>22</v>
      </c>
      <c r="G1292">
        <v>0</v>
      </c>
      <c r="H1292">
        <v>2374</v>
      </c>
      <c r="I1292">
        <v>4.9122807017543861</v>
      </c>
      <c r="J1292" s="1" t="s">
        <v>233</v>
      </c>
      <c r="K1292">
        <v>33</v>
      </c>
      <c r="L1292">
        <f>YEAR(Linkdin[[#This Row],[PostDate]])</f>
        <v>2022</v>
      </c>
    </row>
    <row r="1293" spans="1:12" x14ac:dyDescent="0.55000000000000004">
      <c r="A1293" s="2">
        <v>44915</v>
      </c>
      <c r="B1293" s="1" t="s">
        <v>361</v>
      </c>
      <c r="C1293" s="1" t="s">
        <v>222</v>
      </c>
      <c r="D1293">
        <v>41</v>
      </c>
      <c r="E1293">
        <v>7510</v>
      </c>
      <c r="F1293">
        <v>124</v>
      </c>
      <c r="G1293">
        <v>5</v>
      </c>
      <c r="H1293">
        <v>9882</v>
      </c>
      <c r="I1293">
        <v>2.2636484687083889</v>
      </c>
      <c r="J1293" s="1" t="s">
        <v>228</v>
      </c>
      <c r="K1293">
        <v>45</v>
      </c>
      <c r="L1293">
        <f>YEAR(Linkdin[[#This Row],[PostDate]])</f>
        <v>2022</v>
      </c>
    </row>
    <row r="1294" spans="1:12" x14ac:dyDescent="0.55000000000000004">
      <c r="A1294" s="2">
        <v>44615</v>
      </c>
      <c r="B1294" s="1" t="s">
        <v>267</v>
      </c>
      <c r="C1294" s="1" t="s">
        <v>245</v>
      </c>
      <c r="D1294">
        <v>3</v>
      </c>
      <c r="E1294">
        <v>804</v>
      </c>
      <c r="F1294">
        <v>50</v>
      </c>
      <c r="G1294">
        <v>1</v>
      </c>
      <c r="H1294">
        <v>2270</v>
      </c>
      <c r="I1294">
        <v>6.7164179104477606</v>
      </c>
      <c r="J1294" s="1" t="s">
        <v>231</v>
      </c>
      <c r="K1294">
        <v>19</v>
      </c>
      <c r="L1294">
        <f>YEAR(Linkdin[[#This Row],[PostDate]])</f>
        <v>2022</v>
      </c>
    </row>
    <row r="1295" spans="1:12" x14ac:dyDescent="0.55000000000000004">
      <c r="A1295" s="2">
        <v>44614</v>
      </c>
      <c r="B1295" s="1" t="s">
        <v>266</v>
      </c>
      <c r="C1295" s="1" t="s">
        <v>225</v>
      </c>
      <c r="D1295">
        <v>5</v>
      </c>
      <c r="E1295">
        <v>798</v>
      </c>
      <c r="F1295">
        <v>7</v>
      </c>
      <c r="G1295">
        <v>0</v>
      </c>
      <c r="H1295">
        <v>525</v>
      </c>
      <c r="I1295">
        <v>1.503759398496241</v>
      </c>
      <c r="J1295" s="1" t="s">
        <v>228</v>
      </c>
      <c r="K1295">
        <v>18</v>
      </c>
      <c r="L1295">
        <f>YEAR(Linkdin[[#This Row],[PostDate]])</f>
        <v>2022</v>
      </c>
    </row>
    <row r="1296" spans="1:12" x14ac:dyDescent="0.55000000000000004">
      <c r="A1296" s="2">
        <v>44901</v>
      </c>
      <c r="B1296" s="1" t="s">
        <v>355</v>
      </c>
      <c r="C1296" s="1" t="s">
        <v>317</v>
      </c>
      <c r="D1296">
        <v>77</v>
      </c>
      <c r="E1296">
        <v>6772</v>
      </c>
      <c r="F1296">
        <v>176</v>
      </c>
      <c r="G1296">
        <v>3</v>
      </c>
      <c r="H1296">
        <v>14655</v>
      </c>
      <c r="I1296">
        <v>3.7802717070289429</v>
      </c>
      <c r="J1296" s="1" t="s">
        <v>228</v>
      </c>
      <c r="K1296">
        <v>47</v>
      </c>
      <c r="L1296">
        <f>YEAR(Linkdin[[#This Row],[PostDate]])</f>
        <v>2022</v>
      </c>
    </row>
    <row r="1297" spans="1:12" x14ac:dyDescent="0.55000000000000004">
      <c r="A1297" s="2">
        <v>44833</v>
      </c>
      <c r="B1297" s="1" t="s">
        <v>332</v>
      </c>
      <c r="C1297" s="1" t="s">
        <v>237</v>
      </c>
      <c r="D1297">
        <v>10</v>
      </c>
      <c r="E1297">
        <v>4049</v>
      </c>
      <c r="F1297">
        <v>25</v>
      </c>
      <c r="G1297">
        <v>1</v>
      </c>
      <c r="H1297">
        <v>3950</v>
      </c>
      <c r="I1297">
        <v>0.88910842183255123</v>
      </c>
      <c r="J1297" s="1" t="s">
        <v>233</v>
      </c>
      <c r="K1297">
        <v>34</v>
      </c>
      <c r="L1297">
        <f>YEAR(Linkdin[[#This Row],[PostDate]])</f>
        <v>2022</v>
      </c>
    </row>
    <row r="1298" spans="1:12" x14ac:dyDescent="0.55000000000000004">
      <c r="A1298" s="2">
        <v>44693</v>
      </c>
      <c r="B1298" s="1" t="s">
        <v>294</v>
      </c>
      <c r="C1298" s="1" t="s">
        <v>245</v>
      </c>
      <c r="D1298">
        <v>14</v>
      </c>
      <c r="E1298">
        <v>1044</v>
      </c>
      <c r="F1298">
        <v>15</v>
      </c>
      <c r="G1298">
        <v>0</v>
      </c>
      <c r="H1298">
        <v>1008</v>
      </c>
      <c r="I1298">
        <v>2.7777777777777781</v>
      </c>
      <c r="J1298" s="1" t="s">
        <v>233</v>
      </c>
      <c r="K1298">
        <v>17</v>
      </c>
      <c r="L1298">
        <f>YEAR(Linkdin[[#This Row],[PostDate]])</f>
        <v>2022</v>
      </c>
    </row>
    <row r="1299" spans="1:12" x14ac:dyDescent="0.55000000000000004">
      <c r="A1299" s="2">
        <v>44937</v>
      </c>
      <c r="B1299" s="1" t="s">
        <v>371</v>
      </c>
      <c r="C1299" s="1" t="s">
        <v>317</v>
      </c>
      <c r="D1299">
        <v>58</v>
      </c>
      <c r="E1299">
        <v>8906</v>
      </c>
      <c r="F1299">
        <v>260</v>
      </c>
      <c r="G1299">
        <v>3</v>
      </c>
      <c r="H1299">
        <v>21563</v>
      </c>
      <c r="I1299">
        <v>3.6043116999775431</v>
      </c>
      <c r="J1299" s="1" t="s">
        <v>231</v>
      </c>
      <c r="K1299">
        <v>42</v>
      </c>
      <c r="L1299">
        <f>YEAR(Linkdin[[#This Row],[PostDate]])</f>
        <v>2023</v>
      </c>
    </row>
    <row r="1300" spans="1:12" x14ac:dyDescent="0.55000000000000004">
      <c r="A1300" s="2">
        <v>44929</v>
      </c>
      <c r="B1300" s="1" t="s">
        <v>367</v>
      </c>
      <c r="C1300" s="1" t="s">
        <v>225</v>
      </c>
      <c r="D1300">
        <v>18</v>
      </c>
      <c r="E1300">
        <v>8532</v>
      </c>
      <c r="F1300">
        <v>93</v>
      </c>
      <c r="G1300">
        <v>1</v>
      </c>
      <c r="H1300">
        <v>6255</v>
      </c>
      <c r="I1300">
        <v>1.312705110173465</v>
      </c>
      <c r="J1300" s="1" t="s">
        <v>228</v>
      </c>
      <c r="K1300">
        <v>54</v>
      </c>
      <c r="L1300">
        <f>YEAR(Linkdin[[#This Row],[PostDate]])</f>
        <v>2023</v>
      </c>
    </row>
    <row r="1301" spans="1:12" x14ac:dyDescent="0.55000000000000004">
      <c r="A1301" s="2">
        <v>44721</v>
      </c>
      <c r="B1301" s="1" t="s">
        <v>300</v>
      </c>
      <c r="C1301" s="1" t="s">
        <v>225</v>
      </c>
      <c r="D1301">
        <v>34</v>
      </c>
      <c r="E1301">
        <v>1120</v>
      </c>
      <c r="F1301">
        <v>67</v>
      </c>
      <c r="G1301">
        <v>0</v>
      </c>
      <c r="H1301">
        <v>4974</v>
      </c>
      <c r="I1301">
        <v>9.0178571428571423</v>
      </c>
      <c r="J1301" s="1" t="s">
        <v>233</v>
      </c>
      <c r="K1301">
        <v>23</v>
      </c>
      <c r="L1301">
        <f>YEAR(Linkdin[[#This Row],[PostDate]])</f>
        <v>2022</v>
      </c>
    </row>
    <row r="1302" spans="1:12" x14ac:dyDescent="0.55000000000000004">
      <c r="A1302" s="2">
        <v>44902</v>
      </c>
      <c r="B1302" s="1" t="s">
        <v>356</v>
      </c>
      <c r="C1302" s="1" t="s">
        <v>345</v>
      </c>
      <c r="D1302">
        <v>35</v>
      </c>
      <c r="E1302">
        <v>7005</v>
      </c>
      <c r="F1302">
        <v>361</v>
      </c>
      <c r="G1302">
        <v>29</v>
      </c>
      <c r="H1302">
        <v>37970</v>
      </c>
      <c r="I1302">
        <v>6.0670949321912921</v>
      </c>
      <c r="J1302" s="1" t="s">
        <v>231</v>
      </c>
      <c r="K1302">
        <v>48</v>
      </c>
      <c r="L1302">
        <f>YEAR(Linkdin[[#This Row],[PostDate]])</f>
        <v>2022</v>
      </c>
    </row>
    <row r="1303" spans="1:12" x14ac:dyDescent="0.55000000000000004">
      <c r="A1303" s="2">
        <v>44824</v>
      </c>
      <c r="B1303" s="1" t="s">
        <v>329</v>
      </c>
      <c r="C1303" s="1" t="s">
        <v>225</v>
      </c>
      <c r="D1303">
        <v>26</v>
      </c>
      <c r="E1303">
        <v>3064</v>
      </c>
      <c r="F1303">
        <v>71</v>
      </c>
      <c r="G1303">
        <v>1</v>
      </c>
      <c r="H1303">
        <v>5646</v>
      </c>
      <c r="I1303">
        <v>3.1984334203655349</v>
      </c>
      <c r="J1303" s="1" t="s">
        <v>228</v>
      </c>
      <c r="K1303">
        <v>59</v>
      </c>
      <c r="L1303">
        <f>YEAR(Linkdin[[#This Row],[PostDate]])</f>
        <v>2022</v>
      </c>
    </row>
    <row r="1304" spans="1:12" x14ac:dyDescent="0.55000000000000004">
      <c r="A1304" s="2">
        <v>44810</v>
      </c>
      <c r="B1304" s="1" t="s">
        <v>325</v>
      </c>
      <c r="C1304" s="1" t="s">
        <v>222</v>
      </c>
      <c r="D1304">
        <v>14</v>
      </c>
      <c r="E1304">
        <v>2702</v>
      </c>
      <c r="F1304">
        <v>52</v>
      </c>
      <c r="G1304">
        <v>3</v>
      </c>
      <c r="H1304">
        <v>4210</v>
      </c>
      <c r="I1304">
        <v>2.5536639526276832</v>
      </c>
      <c r="J1304" s="1" t="s">
        <v>228</v>
      </c>
      <c r="K1304">
        <v>43</v>
      </c>
      <c r="L1304">
        <f>YEAR(Linkdin[[#This Row],[PostDate]])</f>
        <v>2022</v>
      </c>
    </row>
    <row r="1305" spans="1:12" x14ac:dyDescent="0.55000000000000004">
      <c r="A1305" s="2">
        <v>44833</v>
      </c>
      <c r="B1305" s="1" t="s">
        <v>332</v>
      </c>
      <c r="C1305" s="1" t="s">
        <v>237</v>
      </c>
      <c r="D1305">
        <v>10</v>
      </c>
      <c r="E1305">
        <v>4049</v>
      </c>
      <c r="F1305">
        <v>25</v>
      </c>
      <c r="G1305">
        <v>1</v>
      </c>
      <c r="H1305">
        <v>3950</v>
      </c>
      <c r="I1305">
        <v>0.88910842183255123</v>
      </c>
      <c r="J1305" s="1" t="s">
        <v>233</v>
      </c>
      <c r="K1305">
        <v>34</v>
      </c>
      <c r="L1305">
        <f>YEAR(Linkdin[[#This Row],[PostDate]])</f>
        <v>2022</v>
      </c>
    </row>
    <row r="1306" spans="1:12" x14ac:dyDescent="0.55000000000000004">
      <c r="A1306" s="2">
        <v>44841</v>
      </c>
      <c r="B1306" s="1" t="s">
        <v>333</v>
      </c>
      <c r="C1306" s="1" t="s">
        <v>245</v>
      </c>
      <c r="D1306">
        <v>5</v>
      </c>
      <c r="E1306">
        <v>4219</v>
      </c>
      <c r="F1306">
        <v>29</v>
      </c>
      <c r="G1306">
        <v>0</v>
      </c>
      <c r="H1306">
        <v>1588</v>
      </c>
      <c r="I1306">
        <v>0.80587817018250762</v>
      </c>
      <c r="J1306" s="1" t="s">
        <v>235</v>
      </c>
      <c r="K1306">
        <v>30</v>
      </c>
      <c r="L1306">
        <f>YEAR(Linkdin[[#This Row],[PostDate]])</f>
        <v>2022</v>
      </c>
    </row>
    <row r="1307" spans="1:12" x14ac:dyDescent="0.55000000000000004">
      <c r="A1307" s="2">
        <v>44783</v>
      </c>
      <c r="B1307" s="1" t="s">
        <v>316</v>
      </c>
      <c r="C1307" s="1" t="s">
        <v>317</v>
      </c>
      <c r="D1307">
        <v>38</v>
      </c>
      <c r="E1307">
        <v>2175</v>
      </c>
      <c r="F1307">
        <v>45</v>
      </c>
      <c r="G1307">
        <v>0</v>
      </c>
      <c r="H1307">
        <v>6151</v>
      </c>
      <c r="I1307">
        <v>3.8160919540229878</v>
      </c>
      <c r="J1307" s="1" t="s">
        <v>231</v>
      </c>
      <c r="K1307">
        <v>30</v>
      </c>
      <c r="L1307">
        <f>YEAR(Linkdin[[#This Row],[PostDate]])</f>
        <v>2022</v>
      </c>
    </row>
    <row r="1308" spans="1:12" x14ac:dyDescent="0.55000000000000004">
      <c r="A1308" s="2">
        <v>44684</v>
      </c>
      <c r="B1308" s="1" t="s">
        <v>291</v>
      </c>
      <c r="C1308" s="1" t="s">
        <v>230</v>
      </c>
      <c r="D1308">
        <v>2</v>
      </c>
      <c r="E1308">
        <v>1032</v>
      </c>
      <c r="F1308">
        <v>6</v>
      </c>
      <c r="G1308">
        <v>0</v>
      </c>
      <c r="H1308">
        <v>568</v>
      </c>
      <c r="I1308">
        <v>0.77519379844961245</v>
      </c>
      <c r="J1308" s="1" t="s">
        <v>228</v>
      </c>
      <c r="K1308">
        <v>26</v>
      </c>
      <c r="L1308">
        <f>YEAR(Linkdin[[#This Row],[PostDate]])</f>
        <v>2022</v>
      </c>
    </row>
    <row r="1309" spans="1:12" x14ac:dyDescent="0.55000000000000004">
      <c r="A1309" s="2">
        <v>44712</v>
      </c>
      <c r="B1309" s="1" t="s">
        <v>297</v>
      </c>
      <c r="C1309" s="1" t="s">
        <v>237</v>
      </c>
      <c r="D1309">
        <v>2</v>
      </c>
      <c r="E1309">
        <v>1074</v>
      </c>
      <c r="F1309">
        <v>9</v>
      </c>
      <c r="G1309">
        <v>0</v>
      </c>
      <c r="H1309">
        <v>501</v>
      </c>
      <c r="I1309">
        <v>1.0242085661080069</v>
      </c>
      <c r="J1309" s="1" t="s">
        <v>228</v>
      </c>
      <c r="K1309">
        <v>17</v>
      </c>
      <c r="L1309">
        <f>YEAR(Linkdin[[#This Row],[PostDate]])</f>
        <v>2022</v>
      </c>
    </row>
    <row r="1310" spans="1:12" x14ac:dyDescent="0.55000000000000004">
      <c r="A1310" s="2">
        <v>44637</v>
      </c>
      <c r="B1310" s="1" t="s">
        <v>273</v>
      </c>
      <c r="C1310" s="1" t="s">
        <v>230</v>
      </c>
      <c r="D1310">
        <v>11</v>
      </c>
      <c r="E1310">
        <v>894</v>
      </c>
      <c r="F1310">
        <v>25</v>
      </c>
      <c r="G1310">
        <v>2</v>
      </c>
      <c r="H1310">
        <v>4308</v>
      </c>
      <c r="I1310">
        <v>4.2505592841163313</v>
      </c>
      <c r="J1310" s="1" t="s">
        <v>233</v>
      </c>
      <c r="K1310">
        <v>73</v>
      </c>
      <c r="L1310">
        <f>YEAR(Linkdin[[#This Row],[PostDate]])</f>
        <v>2022</v>
      </c>
    </row>
    <row r="1311" spans="1:12" x14ac:dyDescent="0.55000000000000004">
      <c r="A1311" s="2">
        <v>44761</v>
      </c>
      <c r="B1311" s="1" t="s">
        <v>311</v>
      </c>
      <c r="C1311" s="1" t="s">
        <v>245</v>
      </c>
      <c r="D1311">
        <v>29</v>
      </c>
      <c r="E1311">
        <v>1607</v>
      </c>
      <c r="F1311">
        <v>111</v>
      </c>
      <c r="G1311">
        <v>1</v>
      </c>
      <c r="H1311">
        <v>6781</v>
      </c>
      <c r="I1311">
        <v>8.7741132545115121</v>
      </c>
      <c r="J1311" s="1" t="s">
        <v>228</v>
      </c>
      <c r="K1311">
        <v>48</v>
      </c>
      <c r="L1311">
        <f>YEAR(Linkdin[[#This Row],[PostDate]])</f>
        <v>2022</v>
      </c>
    </row>
    <row r="1312" spans="1:12" x14ac:dyDescent="0.55000000000000004">
      <c r="A1312" s="2">
        <v>44761</v>
      </c>
      <c r="B1312" s="1" t="s">
        <v>311</v>
      </c>
      <c r="C1312" s="1" t="s">
        <v>245</v>
      </c>
      <c r="D1312">
        <v>29</v>
      </c>
      <c r="E1312">
        <v>1607</v>
      </c>
      <c r="F1312">
        <v>111</v>
      </c>
      <c r="G1312">
        <v>1</v>
      </c>
      <c r="H1312">
        <v>6781</v>
      </c>
      <c r="I1312">
        <v>8.7741132545115121</v>
      </c>
      <c r="J1312" s="1" t="s">
        <v>228</v>
      </c>
      <c r="K1312">
        <v>48</v>
      </c>
      <c r="L1312">
        <f>YEAR(Linkdin[[#This Row],[PostDate]])</f>
        <v>2022</v>
      </c>
    </row>
    <row r="1313" spans="1:12" x14ac:dyDescent="0.55000000000000004">
      <c r="A1313" s="2">
        <v>44854</v>
      </c>
      <c r="B1313" s="1" t="s">
        <v>337</v>
      </c>
      <c r="C1313" s="1" t="s">
        <v>338</v>
      </c>
      <c r="D1313">
        <v>17</v>
      </c>
      <c r="E1313">
        <v>4980</v>
      </c>
      <c r="F1313">
        <v>38</v>
      </c>
      <c r="G1313">
        <v>0</v>
      </c>
      <c r="H1313">
        <v>4241</v>
      </c>
      <c r="I1313">
        <v>1.1044176706827309</v>
      </c>
      <c r="J1313" s="1" t="s">
        <v>233</v>
      </c>
      <c r="K1313">
        <v>31</v>
      </c>
      <c r="L1313">
        <f>YEAR(Linkdin[[#This Row],[PostDate]])</f>
        <v>2022</v>
      </c>
    </row>
    <row r="1314" spans="1:12" x14ac:dyDescent="0.55000000000000004">
      <c r="A1314" s="2">
        <v>44705</v>
      </c>
      <c r="B1314" s="1" t="s">
        <v>295</v>
      </c>
      <c r="C1314" s="1" t="s">
        <v>230</v>
      </c>
      <c r="D1314">
        <v>16</v>
      </c>
      <c r="E1314">
        <v>1056</v>
      </c>
      <c r="F1314">
        <v>23</v>
      </c>
      <c r="G1314">
        <v>0</v>
      </c>
      <c r="H1314">
        <v>1856</v>
      </c>
      <c r="I1314">
        <v>3.6931818181818179</v>
      </c>
      <c r="J1314" s="1" t="s">
        <v>228</v>
      </c>
      <c r="K1314">
        <v>27</v>
      </c>
      <c r="L1314">
        <f>YEAR(Linkdin[[#This Row],[PostDate]])</f>
        <v>2022</v>
      </c>
    </row>
    <row r="1315" spans="1:12" x14ac:dyDescent="0.55000000000000004">
      <c r="A1315" s="2">
        <v>44655</v>
      </c>
      <c r="B1315" s="1" t="s">
        <v>280</v>
      </c>
      <c r="C1315" s="1" t="s">
        <v>237</v>
      </c>
      <c r="D1315">
        <v>9</v>
      </c>
      <c r="E1315">
        <v>933</v>
      </c>
      <c r="F1315">
        <v>19</v>
      </c>
      <c r="G1315">
        <v>1</v>
      </c>
      <c r="H1315">
        <v>1673</v>
      </c>
      <c r="I1315">
        <v>3.108252947481243</v>
      </c>
      <c r="J1315" s="1" t="s">
        <v>226</v>
      </c>
      <c r="K1315">
        <v>33</v>
      </c>
      <c r="L1315">
        <f>YEAR(Linkdin[[#This Row],[PostDate]])</f>
        <v>2022</v>
      </c>
    </row>
    <row r="1316" spans="1:12" x14ac:dyDescent="0.55000000000000004">
      <c r="A1316" s="2">
        <v>44590</v>
      </c>
      <c r="B1316" s="1" t="s">
        <v>260</v>
      </c>
      <c r="C1316" s="1" t="s">
        <v>230</v>
      </c>
      <c r="D1316">
        <v>12</v>
      </c>
      <c r="E1316">
        <v>573</v>
      </c>
      <c r="F1316">
        <v>29</v>
      </c>
      <c r="G1316">
        <v>0</v>
      </c>
      <c r="H1316">
        <v>1350</v>
      </c>
      <c r="I1316">
        <v>7.1553228621291449</v>
      </c>
      <c r="J1316" s="1" t="s">
        <v>223</v>
      </c>
      <c r="K1316">
        <v>43</v>
      </c>
      <c r="L1316">
        <f>YEAR(Linkdin[[#This Row],[PostDate]])</f>
        <v>2022</v>
      </c>
    </row>
    <row r="1317" spans="1:12" x14ac:dyDescent="0.55000000000000004">
      <c r="A1317" s="2">
        <v>44577</v>
      </c>
      <c r="B1317" s="1" t="s">
        <v>247</v>
      </c>
      <c r="C1317" s="1" t="s">
        <v>230</v>
      </c>
      <c r="D1317">
        <v>20</v>
      </c>
      <c r="E1317">
        <v>549</v>
      </c>
      <c r="F1317">
        <v>35</v>
      </c>
      <c r="G1317">
        <v>0</v>
      </c>
      <c r="H1317">
        <v>2039</v>
      </c>
      <c r="I1317">
        <v>10.01821493624772</v>
      </c>
      <c r="J1317" s="1" t="s">
        <v>53</v>
      </c>
      <c r="K1317">
        <v>41</v>
      </c>
      <c r="L1317">
        <f>YEAR(Linkdin[[#This Row],[PostDate]])</f>
        <v>2022</v>
      </c>
    </row>
    <row r="1318" spans="1:12" x14ac:dyDescent="0.55000000000000004">
      <c r="A1318" s="2">
        <v>44812</v>
      </c>
      <c r="B1318" s="1" t="s">
        <v>326</v>
      </c>
      <c r="C1318" s="1" t="s">
        <v>230</v>
      </c>
      <c r="D1318">
        <v>24</v>
      </c>
      <c r="E1318">
        <v>2760</v>
      </c>
      <c r="F1318">
        <v>30</v>
      </c>
      <c r="G1318">
        <v>0</v>
      </c>
      <c r="H1318">
        <v>2871</v>
      </c>
      <c r="I1318">
        <v>1.956521739130435</v>
      </c>
      <c r="J1318" s="1" t="s">
        <v>233</v>
      </c>
      <c r="K1318">
        <v>38</v>
      </c>
      <c r="L1318">
        <f>YEAR(Linkdin[[#This Row],[PostDate]])</f>
        <v>2022</v>
      </c>
    </row>
    <row r="1319" spans="1:12" x14ac:dyDescent="0.55000000000000004">
      <c r="A1319" s="2">
        <v>44573</v>
      </c>
      <c r="B1319" s="1" t="s">
        <v>241</v>
      </c>
      <c r="C1319" s="1" t="s">
        <v>242</v>
      </c>
      <c r="D1319">
        <v>14</v>
      </c>
      <c r="E1319">
        <v>535</v>
      </c>
      <c r="F1319">
        <v>25</v>
      </c>
      <c r="G1319">
        <v>0</v>
      </c>
      <c r="H1319">
        <v>2696</v>
      </c>
      <c r="I1319">
        <v>7.2897196261682247</v>
      </c>
      <c r="J1319" s="1" t="s">
        <v>231</v>
      </c>
      <c r="K1319">
        <v>19</v>
      </c>
      <c r="L1319">
        <f>YEAR(Linkdin[[#This Row],[PostDate]])</f>
        <v>2022</v>
      </c>
    </row>
    <row r="1320" spans="1:12" x14ac:dyDescent="0.55000000000000004">
      <c r="A1320" s="2">
        <v>44763</v>
      </c>
      <c r="B1320" s="1" t="s">
        <v>261</v>
      </c>
      <c r="C1320" s="1" t="s">
        <v>230</v>
      </c>
      <c r="D1320">
        <v>10</v>
      </c>
      <c r="E1320">
        <v>1691</v>
      </c>
      <c r="F1320">
        <v>14</v>
      </c>
      <c r="G1320">
        <v>0</v>
      </c>
      <c r="H1320">
        <v>2152</v>
      </c>
      <c r="I1320">
        <v>1.419278533412182</v>
      </c>
      <c r="J1320" s="1" t="s">
        <v>233</v>
      </c>
      <c r="K1320">
        <v>13</v>
      </c>
      <c r="L1320">
        <f>YEAR(Linkdin[[#This Row],[PostDate]])</f>
        <v>2022</v>
      </c>
    </row>
    <row r="1321" spans="1:12" x14ac:dyDescent="0.55000000000000004">
      <c r="A1321" s="2">
        <v>44930</v>
      </c>
      <c r="B1321" s="1" t="s">
        <v>368</v>
      </c>
      <c r="C1321" s="1" t="s">
        <v>317</v>
      </c>
      <c r="D1321">
        <v>48</v>
      </c>
      <c r="E1321">
        <v>8574</v>
      </c>
      <c r="F1321">
        <v>208</v>
      </c>
      <c r="G1321">
        <v>2</v>
      </c>
      <c r="H1321">
        <v>28901</v>
      </c>
      <c r="I1321">
        <v>3.0090972708187542</v>
      </c>
      <c r="J1321" s="1" t="s">
        <v>231</v>
      </c>
      <c r="K1321">
        <v>29</v>
      </c>
      <c r="L1321">
        <f>YEAR(Linkdin[[#This Row],[PostDate]])</f>
        <v>2023</v>
      </c>
    </row>
    <row r="1322" spans="1:12" x14ac:dyDescent="0.55000000000000004">
      <c r="A1322" s="2">
        <v>44568</v>
      </c>
      <c r="B1322" s="1" t="s">
        <v>234</v>
      </c>
      <c r="C1322" s="1" t="s">
        <v>225</v>
      </c>
      <c r="D1322">
        <v>8</v>
      </c>
      <c r="E1322">
        <v>513</v>
      </c>
      <c r="F1322">
        <v>20</v>
      </c>
      <c r="G1322">
        <v>0</v>
      </c>
      <c r="H1322">
        <v>1249</v>
      </c>
      <c r="I1322">
        <v>5.4580896686159841</v>
      </c>
      <c r="J1322" s="1" t="s">
        <v>235</v>
      </c>
      <c r="K1322">
        <v>12</v>
      </c>
      <c r="L1322">
        <f>YEAR(Linkdin[[#This Row],[PostDate]])</f>
        <v>2022</v>
      </c>
    </row>
    <row r="1323" spans="1:12" x14ac:dyDescent="0.55000000000000004">
      <c r="A1323" s="2">
        <v>44841</v>
      </c>
      <c r="B1323" s="1" t="s">
        <v>333</v>
      </c>
      <c r="C1323" s="1" t="s">
        <v>245</v>
      </c>
      <c r="D1323">
        <v>5</v>
      </c>
      <c r="E1323">
        <v>4219</v>
      </c>
      <c r="F1323">
        <v>29</v>
      </c>
      <c r="G1323">
        <v>0</v>
      </c>
      <c r="H1323">
        <v>1588</v>
      </c>
      <c r="I1323">
        <v>0.80587817018250762</v>
      </c>
      <c r="J1323" s="1" t="s">
        <v>235</v>
      </c>
      <c r="K1323">
        <v>30</v>
      </c>
      <c r="L1323">
        <f>YEAR(Linkdin[[#This Row],[PostDate]])</f>
        <v>2022</v>
      </c>
    </row>
    <row r="1324" spans="1:12" x14ac:dyDescent="0.55000000000000004">
      <c r="A1324" s="2">
        <v>44740</v>
      </c>
      <c r="B1324" s="1" t="s">
        <v>305</v>
      </c>
      <c r="C1324" s="1" t="s">
        <v>222</v>
      </c>
      <c r="D1324">
        <v>35</v>
      </c>
      <c r="E1324">
        <v>1211</v>
      </c>
      <c r="F1324">
        <v>72</v>
      </c>
      <c r="G1324">
        <v>4</v>
      </c>
      <c r="H1324">
        <v>7693</v>
      </c>
      <c r="I1324">
        <v>9.1659785301403804</v>
      </c>
      <c r="J1324" s="1" t="s">
        <v>228</v>
      </c>
      <c r="K1324">
        <v>29</v>
      </c>
      <c r="L1324">
        <f>YEAR(Linkdin[[#This Row],[PostDate]])</f>
        <v>2022</v>
      </c>
    </row>
    <row r="1325" spans="1:12" x14ac:dyDescent="0.55000000000000004">
      <c r="A1325" s="2">
        <v>44592</v>
      </c>
      <c r="B1325" s="1" t="s">
        <v>262</v>
      </c>
      <c r="C1325" s="1" t="s">
        <v>225</v>
      </c>
      <c r="D1325">
        <v>7</v>
      </c>
      <c r="E1325">
        <v>579</v>
      </c>
      <c r="F1325">
        <v>13</v>
      </c>
      <c r="G1325">
        <v>0</v>
      </c>
      <c r="H1325">
        <v>734</v>
      </c>
      <c r="I1325">
        <v>3.4542314335060449</v>
      </c>
      <c r="J1325" s="1" t="s">
        <v>226</v>
      </c>
      <c r="K1325">
        <v>33</v>
      </c>
      <c r="L1325">
        <f>YEAR(Linkdin[[#This Row],[PostDate]])</f>
        <v>2022</v>
      </c>
    </row>
    <row r="1326" spans="1:12" x14ac:dyDescent="0.55000000000000004">
      <c r="A1326" s="2">
        <v>44628</v>
      </c>
      <c r="B1326" s="1" t="s">
        <v>271</v>
      </c>
      <c r="C1326" s="1" t="s">
        <v>245</v>
      </c>
      <c r="D1326">
        <v>5</v>
      </c>
      <c r="E1326">
        <v>880</v>
      </c>
      <c r="F1326">
        <v>16</v>
      </c>
      <c r="G1326">
        <v>0</v>
      </c>
      <c r="H1326">
        <v>654</v>
      </c>
      <c r="I1326">
        <v>2.3863636363636371</v>
      </c>
      <c r="J1326" s="1" t="s">
        <v>228</v>
      </c>
      <c r="K1326">
        <v>20</v>
      </c>
      <c r="L1326">
        <f>YEAR(Linkdin[[#This Row],[PostDate]])</f>
        <v>2022</v>
      </c>
    </row>
    <row r="1327" spans="1:12" x14ac:dyDescent="0.55000000000000004">
      <c r="A1327" s="2">
        <v>44847</v>
      </c>
      <c r="B1327" s="1" t="s">
        <v>335</v>
      </c>
      <c r="C1327" s="1" t="s">
        <v>222</v>
      </c>
      <c r="D1327">
        <v>46</v>
      </c>
      <c r="E1327">
        <v>4450</v>
      </c>
      <c r="F1327">
        <v>295</v>
      </c>
      <c r="G1327">
        <v>18</v>
      </c>
      <c r="H1327">
        <v>41332</v>
      </c>
      <c r="I1327">
        <v>8.0674157303370784</v>
      </c>
      <c r="J1327" s="1" t="s">
        <v>233</v>
      </c>
      <c r="K1327">
        <v>29</v>
      </c>
      <c r="L1327">
        <f>YEAR(Linkdin[[#This Row],[PostDate]])</f>
        <v>2022</v>
      </c>
    </row>
    <row r="1328" spans="1:12" x14ac:dyDescent="0.55000000000000004">
      <c r="A1328" s="2">
        <v>44761</v>
      </c>
      <c r="B1328" s="1" t="s">
        <v>311</v>
      </c>
      <c r="C1328" s="1" t="s">
        <v>245</v>
      </c>
      <c r="D1328">
        <v>29</v>
      </c>
      <c r="E1328">
        <v>1607</v>
      </c>
      <c r="F1328">
        <v>111</v>
      </c>
      <c r="G1328">
        <v>1</v>
      </c>
      <c r="H1328">
        <v>6781</v>
      </c>
      <c r="I1328">
        <v>8.7741132545115121</v>
      </c>
      <c r="J1328" s="1" t="s">
        <v>228</v>
      </c>
      <c r="K1328">
        <v>48</v>
      </c>
      <c r="L1328">
        <f>YEAR(Linkdin[[#This Row],[PostDate]])</f>
        <v>2022</v>
      </c>
    </row>
    <row r="1329" spans="1:12" x14ac:dyDescent="0.55000000000000004">
      <c r="A1329" s="2">
        <v>44670</v>
      </c>
      <c r="B1329" s="1" t="s">
        <v>287</v>
      </c>
      <c r="C1329" s="1" t="s">
        <v>230</v>
      </c>
      <c r="D1329">
        <v>2</v>
      </c>
      <c r="E1329">
        <v>995</v>
      </c>
      <c r="F1329">
        <v>19</v>
      </c>
      <c r="G1329">
        <v>0</v>
      </c>
      <c r="H1329">
        <v>660</v>
      </c>
      <c r="I1329">
        <v>2.1105527638190948</v>
      </c>
      <c r="J1329" s="1" t="s">
        <v>228</v>
      </c>
      <c r="K1329">
        <v>22</v>
      </c>
      <c r="L1329">
        <f>YEAR(Linkdin[[#This Row],[PostDate]])</f>
        <v>2022</v>
      </c>
    </row>
    <row r="1330" spans="1:12" x14ac:dyDescent="0.55000000000000004">
      <c r="A1330" s="2">
        <v>44642</v>
      </c>
      <c r="B1330" s="1" t="s">
        <v>275</v>
      </c>
      <c r="C1330" s="1" t="s">
        <v>245</v>
      </c>
      <c r="D1330">
        <v>16</v>
      </c>
      <c r="E1330">
        <v>911</v>
      </c>
      <c r="F1330">
        <v>16</v>
      </c>
      <c r="G1330">
        <v>0</v>
      </c>
      <c r="H1330">
        <v>1397</v>
      </c>
      <c r="I1330">
        <v>3.5126234906695939</v>
      </c>
      <c r="J1330" s="1" t="s">
        <v>228</v>
      </c>
      <c r="K1330">
        <v>22</v>
      </c>
      <c r="L1330">
        <f>YEAR(Linkdin[[#This Row],[PostDate]])</f>
        <v>2022</v>
      </c>
    </row>
    <row r="1331" spans="1:12" x14ac:dyDescent="0.55000000000000004">
      <c r="A1331" s="2">
        <v>44712</v>
      </c>
      <c r="B1331" s="1" t="s">
        <v>297</v>
      </c>
      <c r="C1331" s="1" t="s">
        <v>237</v>
      </c>
      <c r="D1331">
        <v>2</v>
      </c>
      <c r="E1331">
        <v>1074</v>
      </c>
      <c r="F1331">
        <v>9</v>
      </c>
      <c r="G1331">
        <v>0</v>
      </c>
      <c r="H1331">
        <v>501</v>
      </c>
      <c r="I1331">
        <v>1.0242085661080069</v>
      </c>
      <c r="J1331" s="1" t="s">
        <v>228</v>
      </c>
      <c r="K1331">
        <v>17</v>
      </c>
      <c r="L1331">
        <f>YEAR(Linkdin[[#This Row],[PostDate]])</f>
        <v>2022</v>
      </c>
    </row>
    <row r="1332" spans="1:12" x14ac:dyDescent="0.55000000000000004">
      <c r="A1332" s="2">
        <v>44726</v>
      </c>
      <c r="B1332" s="1" t="s">
        <v>301</v>
      </c>
      <c r="C1332" s="1" t="s">
        <v>237</v>
      </c>
      <c r="D1332">
        <v>8</v>
      </c>
      <c r="E1332">
        <v>1146</v>
      </c>
      <c r="F1332">
        <v>14</v>
      </c>
      <c r="G1332">
        <v>0</v>
      </c>
      <c r="H1332">
        <v>808</v>
      </c>
      <c r="I1332">
        <v>1.919720767888307</v>
      </c>
      <c r="J1332" s="1" t="s">
        <v>228</v>
      </c>
      <c r="K1332">
        <v>52</v>
      </c>
      <c r="L1332">
        <f>YEAR(Linkdin[[#This Row],[PostDate]])</f>
        <v>2022</v>
      </c>
    </row>
    <row r="1333" spans="1:12" x14ac:dyDescent="0.55000000000000004">
      <c r="A1333" s="2">
        <v>44649</v>
      </c>
      <c r="B1333" s="1" t="s">
        <v>277</v>
      </c>
      <c r="C1333" s="1" t="s">
        <v>245</v>
      </c>
      <c r="D1333">
        <v>11</v>
      </c>
      <c r="E1333">
        <v>921</v>
      </c>
      <c r="F1333">
        <v>13</v>
      </c>
      <c r="G1333">
        <v>0</v>
      </c>
      <c r="H1333">
        <v>1634</v>
      </c>
      <c r="I1333">
        <v>2.6058631921824111</v>
      </c>
      <c r="J1333" s="1" t="s">
        <v>228</v>
      </c>
      <c r="K1333">
        <v>14</v>
      </c>
      <c r="L1333">
        <f>YEAR(Linkdin[[#This Row],[PostDate]])</f>
        <v>2022</v>
      </c>
    </row>
    <row r="1334" spans="1:12" x14ac:dyDescent="0.55000000000000004">
      <c r="A1334" s="2">
        <v>44845</v>
      </c>
      <c r="B1334" s="1" t="s">
        <v>334</v>
      </c>
      <c r="C1334" s="1" t="s">
        <v>222</v>
      </c>
      <c r="D1334">
        <v>49</v>
      </c>
      <c r="E1334">
        <v>4365</v>
      </c>
      <c r="F1334">
        <v>107</v>
      </c>
      <c r="G1334">
        <v>0</v>
      </c>
      <c r="H1334">
        <v>12028</v>
      </c>
      <c r="I1334">
        <v>3.5738831615120268</v>
      </c>
      <c r="J1334" s="1" t="s">
        <v>228</v>
      </c>
      <c r="K1334">
        <v>54</v>
      </c>
      <c r="L1334">
        <f>YEAR(Linkdin[[#This Row],[PostDate]])</f>
        <v>2022</v>
      </c>
    </row>
    <row r="1335" spans="1:12" x14ac:dyDescent="0.55000000000000004">
      <c r="A1335" s="2">
        <v>44783</v>
      </c>
      <c r="B1335" s="1" t="s">
        <v>316</v>
      </c>
      <c r="C1335" s="1" t="s">
        <v>317</v>
      </c>
      <c r="D1335">
        <v>38</v>
      </c>
      <c r="E1335">
        <v>2175</v>
      </c>
      <c r="F1335">
        <v>45</v>
      </c>
      <c r="G1335">
        <v>0</v>
      </c>
      <c r="H1335">
        <v>6151</v>
      </c>
      <c r="I1335">
        <v>3.8160919540229878</v>
      </c>
      <c r="J1335" s="1" t="s">
        <v>231</v>
      </c>
      <c r="K1335">
        <v>30</v>
      </c>
      <c r="L1335">
        <f>YEAR(Linkdin[[#This Row],[PostDate]])</f>
        <v>2022</v>
      </c>
    </row>
    <row r="1336" spans="1:12" x14ac:dyDescent="0.55000000000000004">
      <c r="A1336" s="2">
        <v>44742</v>
      </c>
      <c r="B1336" s="1" t="s">
        <v>306</v>
      </c>
      <c r="C1336" s="1" t="s">
        <v>225</v>
      </c>
      <c r="D1336">
        <v>6</v>
      </c>
      <c r="E1336">
        <v>1282</v>
      </c>
      <c r="F1336">
        <v>13</v>
      </c>
      <c r="G1336">
        <v>0</v>
      </c>
      <c r="H1336">
        <v>1305</v>
      </c>
      <c r="I1336">
        <v>1.482059282371295</v>
      </c>
      <c r="J1336" s="1" t="s">
        <v>233</v>
      </c>
      <c r="K1336">
        <v>25</v>
      </c>
      <c r="L1336">
        <f>YEAR(Linkdin[[#This Row],[PostDate]])</f>
        <v>2022</v>
      </c>
    </row>
    <row r="1337" spans="1:12" x14ac:dyDescent="0.55000000000000004">
      <c r="A1337" s="2">
        <v>44775</v>
      </c>
      <c r="B1337" s="1" t="s">
        <v>312</v>
      </c>
      <c r="C1337" s="1" t="s">
        <v>222</v>
      </c>
      <c r="D1337">
        <v>18</v>
      </c>
      <c r="E1337">
        <v>1774</v>
      </c>
      <c r="F1337">
        <v>57</v>
      </c>
      <c r="G1337">
        <v>0</v>
      </c>
      <c r="H1337">
        <v>6162</v>
      </c>
      <c r="I1337">
        <v>4.2277339346110487</v>
      </c>
      <c r="J1337" s="1" t="s">
        <v>228</v>
      </c>
      <c r="K1337">
        <v>24</v>
      </c>
      <c r="L1337">
        <f>YEAR(Linkdin[[#This Row],[PostDate]])</f>
        <v>2022</v>
      </c>
    </row>
    <row r="1338" spans="1:12" x14ac:dyDescent="0.55000000000000004">
      <c r="A1338" s="2">
        <v>44616</v>
      </c>
      <c r="B1338" s="1" t="s">
        <v>268</v>
      </c>
      <c r="C1338" s="1" t="s">
        <v>230</v>
      </c>
      <c r="D1338">
        <v>1</v>
      </c>
      <c r="E1338">
        <v>836</v>
      </c>
      <c r="F1338">
        <v>10</v>
      </c>
      <c r="G1338">
        <v>0</v>
      </c>
      <c r="H1338">
        <v>884</v>
      </c>
      <c r="I1338">
        <v>1.31578947368421</v>
      </c>
      <c r="J1338" s="1" t="s">
        <v>233</v>
      </c>
      <c r="K1338">
        <v>53</v>
      </c>
      <c r="L1338">
        <f>YEAR(Linkdin[[#This Row],[PostDate]])</f>
        <v>2022</v>
      </c>
    </row>
    <row r="1339" spans="1:12" x14ac:dyDescent="0.55000000000000004">
      <c r="A1339" s="2">
        <v>44957</v>
      </c>
      <c r="B1339" s="1" t="s">
        <v>379</v>
      </c>
      <c r="C1339" s="1" t="s">
        <v>222</v>
      </c>
      <c r="D1339">
        <v>34</v>
      </c>
      <c r="E1339">
        <v>10766</v>
      </c>
      <c r="F1339">
        <v>126</v>
      </c>
      <c r="G1339">
        <v>7</v>
      </c>
      <c r="H1339">
        <v>7660</v>
      </c>
      <c r="I1339">
        <v>1.5511796396061679</v>
      </c>
      <c r="J1339" s="1" t="s">
        <v>228</v>
      </c>
      <c r="K1339">
        <v>29</v>
      </c>
      <c r="L1339">
        <f>YEAR(Linkdin[[#This Row],[PostDate]])</f>
        <v>2023</v>
      </c>
    </row>
    <row r="1340" spans="1:12" x14ac:dyDescent="0.55000000000000004">
      <c r="A1340" s="2">
        <v>44630</v>
      </c>
      <c r="B1340" s="1" t="s">
        <v>272</v>
      </c>
      <c r="C1340" s="1" t="s">
        <v>230</v>
      </c>
      <c r="D1340">
        <v>10</v>
      </c>
      <c r="E1340">
        <v>887</v>
      </c>
      <c r="F1340">
        <v>29</v>
      </c>
      <c r="G1340">
        <v>0</v>
      </c>
      <c r="H1340">
        <v>1872</v>
      </c>
      <c r="I1340">
        <v>4.3968432919954914</v>
      </c>
      <c r="J1340" s="1" t="s">
        <v>233</v>
      </c>
      <c r="K1340">
        <v>31</v>
      </c>
      <c r="L1340">
        <f>YEAR(Linkdin[[#This Row],[PostDate]])</f>
        <v>2022</v>
      </c>
    </row>
    <row r="1341" spans="1:12" x14ac:dyDescent="0.55000000000000004">
      <c r="A1341" s="2">
        <v>44924</v>
      </c>
      <c r="B1341" s="1" t="s">
        <v>366</v>
      </c>
      <c r="C1341" s="1" t="s">
        <v>317</v>
      </c>
      <c r="D1341">
        <v>38</v>
      </c>
      <c r="E1341">
        <v>8323</v>
      </c>
      <c r="F1341">
        <v>167</v>
      </c>
      <c r="G1341">
        <v>3</v>
      </c>
      <c r="H1341">
        <v>47525</v>
      </c>
      <c r="I1341">
        <v>2.499098882614442</v>
      </c>
      <c r="J1341" s="1" t="s">
        <v>233</v>
      </c>
      <c r="K1341">
        <v>26</v>
      </c>
      <c r="L1341">
        <f>YEAR(Linkdin[[#This Row],[PostDate]])</f>
        <v>2022</v>
      </c>
    </row>
    <row r="1342" spans="1:12" x14ac:dyDescent="0.55000000000000004">
      <c r="A1342" s="2">
        <v>44887</v>
      </c>
      <c r="B1342" s="1" t="s">
        <v>348</v>
      </c>
      <c r="C1342" s="1" t="s">
        <v>349</v>
      </c>
      <c r="D1342">
        <v>20</v>
      </c>
      <c r="E1342">
        <v>5937</v>
      </c>
      <c r="F1342">
        <v>84</v>
      </c>
      <c r="G1342">
        <v>2</v>
      </c>
      <c r="H1342">
        <v>7753</v>
      </c>
      <c r="I1342">
        <v>1.7854135085059799</v>
      </c>
      <c r="J1342" s="1" t="s">
        <v>228</v>
      </c>
      <c r="K1342">
        <v>27</v>
      </c>
      <c r="L1342">
        <f>YEAR(Linkdin[[#This Row],[PostDate]])</f>
        <v>2022</v>
      </c>
    </row>
    <row r="1343" spans="1:12" x14ac:dyDescent="0.55000000000000004">
      <c r="A1343" s="2">
        <v>44826</v>
      </c>
      <c r="B1343" s="1" t="s">
        <v>330</v>
      </c>
      <c r="C1343" s="1" t="s">
        <v>222</v>
      </c>
      <c r="D1343">
        <v>40</v>
      </c>
      <c r="E1343">
        <v>3120</v>
      </c>
      <c r="F1343">
        <v>556</v>
      </c>
      <c r="G1343">
        <v>31</v>
      </c>
      <c r="H1343">
        <v>66502</v>
      </c>
      <c r="I1343">
        <v>20.09615384615385</v>
      </c>
      <c r="J1343" s="1" t="s">
        <v>233</v>
      </c>
      <c r="K1343">
        <v>23</v>
      </c>
      <c r="L1343">
        <f>YEAR(Linkdin[[#This Row],[PostDate]])</f>
        <v>2022</v>
      </c>
    </row>
    <row r="1344" spans="1:12" x14ac:dyDescent="0.55000000000000004">
      <c r="A1344" s="2">
        <v>44763</v>
      </c>
      <c r="B1344" s="1" t="s">
        <v>261</v>
      </c>
      <c r="C1344" s="1" t="s">
        <v>230</v>
      </c>
      <c r="D1344">
        <v>10</v>
      </c>
      <c r="E1344">
        <v>1691</v>
      </c>
      <c r="F1344">
        <v>14</v>
      </c>
      <c r="G1344">
        <v>0</v>
      </c>
      <c r="H1344">
        <v>2152</v>
      </c>
      <c r="I1344">
        <v>1.419278533412182</v>
      </c>
      <c r="J1344" s="1" t="s">
        <v>233</v>
      </c>
      <c r="K1344">
        <v>13</v>
      </c>
      <c r="L1344">
        <f>YEAR(Linkdin[[#This Row],[PostDate]])</f>
        <v>2022</v>
      </c>
    </row>
    <row r="1345" spans="1:12" x14ac:dyDescent="0.55000000000000004">
      <c r="A1345" s="2">
        <v>44578</v>
      </c>
      <c r="B1345" s="1" t="s">
        <v>248</v>
      </c>
      <c r="C1345" s="1" t="s">
        <v>225</v>
      </c>
      <c r="D1345">
        <v>4</v>
      </c>
      <c r="E1345">
        <v>550</v>
      </c>
      <c r="F1345">
        <v>23</v>
      </c>
      <c r="G1345">
        <v>0</v>
      </c>
      <c r="H1345">
        <v>1775</v>
      </c>
      <c r="I1345">
        <v>4.9090909090909092</v>
      </c>
      <c r="J1345" s="1" t="s">
        <v>226</v>
      </c>
      <c r="K1345">
        <v>28</v>
      </c>
      <c r="L1345">
        <f>YEAR(Linkdin[[#This Row],[PostDate]])</f>
        <v>2022</v>
      </c>
    </row>
    <row r="1346" spans="1:12" x14ac:dyDescent="0.55000000000000004">
      <c r="A1346" s="2">
        <v>44957</v>
      </c>
      <c r="B1346" s="1" t="s">
        <v>379</v>
      </c>
      <c r="C1346" s="1" t="s">
        <v>222</v>
      </c>
      <c r="D1346">
        <v>34</v>
      </c>
      <c r="E1346">
        <v>10766</v>
      </c>
      <c r="F1346">
        <v>126</v>
      </c>
      <c r="G1346">
        <v>7</v>
      </c>
      <c r="H1346">
        <v>7660</v>
      </c>
      <c r="I1346">
        <v>1.5511796396061679</v>
      </c>
      <c r="J1346" s="1" t="s">
        <v>228</v>
      </c>
      <c r="K1346">
        <v>29</v>
      </c>
      <c r="L1346">
        <f>YEAR(Linkdin[[#This Row],[PostDate]])</f>
        <v>2023</v>
      </c>
    </row>
    <row r="1347" spans="1:12" x14ac:dyDescent="0.55000000000000004">
      <c r="A1347" s="2">
        <v>44719</v>
      </c>
      <c r="B1347" s="1" t="s">
        <v>299</v>
      </c>
      <c r="C1347" s="1" t="s">
        <v>225</v>
      </c>
      <c r="D1347">
        <v>3</v>
      </c>
      <c r="E1347">
        <v>1110</v>
      </c>
      <c r="F1347">
        <v>21</v>
      </c>
      <c r="G1347">
        <v>0</v>
      </c>
      <c r="H1347">
        <v>1405</v>
      </c>
      <c r="I1347">
        <v>2.1621621621621618</v>
      </c>
      <c r="J1347" s="1" t="s">
        <v>228</v>
      </c>
      <c r="K1347">
        <v>24</v>
      </c>
      <c r="L1347">
        <f>YEAR(Linkdin[[#This Row],[PostDate]])</f>
        <v>2022</v>
      </c>
    </row>
    <row r="1348" spans="1:12" x14ac:dyDescent="0.55000000000000004">
      <c r="A1348" s="2">
        <v>44903</v>
      </c>
      <c r="B1348" s="1" t="s">
        <v>357</v>
      </c>
      <c r="C1348" s="1" t="s">
        <v>317</v>
      </c>
      <c r="D1348">
        <v>130</v>
      </c>
      <c r="E1348">
        <v>7123</v>
      </c>
      <c r="F1348">
        <v>438</v>
      </c>
      <c r="G1348">
        <v>0</v>
      </c>
      <c r="H1348">
        <v>33441</v>
      </c>
      <c r="I1348">
        <v>7.9741681875614203</v>
      </c>
      <c r="J1348" s="1" t="s">
        <v>233</v>
      </c>
      <c r="K1348">
        <v>68</v>
      </c>
      <c r="L1348">
        <f>YEAR(Linkdin[[#This Row],[PostDate]])</f>
        <v>2022</v>
      </c>
    </row>
    <row r="1349" spans="1:12" x14ac:dyDescent="0.55000000000000004">
      <c r="A1349" s="2">
        <v>44581</v>
      </c>
      <c r="B1349" s="1" t="s">
        <v>251</v>
      </c>
      <c r="C1349" s="1" t="s">
        <v>245</v>
      </c>
      <c r="D1349">
        <v>10</v>
      </c>
      <c r="E1349">
        <v>549</v>
      </c>
      <c r="F1349">
        <v>22</v>
      </c>
      <c r="G1349">
        <v>0</v>
      </c>
      <c r="H1349">
        <v>1306</v>
      </c>
      <c r="I1349">
        <v>5.8287795992714022</v>
      </c>
      <c r="J1349" s="1" t="s">
        <v>233</v>
      </c>
      <c r="K1349">
        <v>17</v>
      </c>
      <c r="L1349">
        <f>YEAR(Linkdin[[#This Row],[PostDate]])</f>
        <v>2022</v>
      </c>
    </row>
    <row r="1350" spans="1:12" x14ac:dyDescent="0.55000000000000004">
      <c r="A1350" s="2">
        <v>44747</v>
      </c>
      <c r="B1350" s="1" t="s">
        <v>307</v>
      </c>
      <c r="C1350" s="1" t="s">
        <v>245</v>
      </c>
      <c r="D1350">
        <v>13</v>
      </c>
      <c r="E1350">
        <v>1308</v>
      </c>
      <c r="F1350">
        <v>27</v>
      </c>
      <c r="G1350">
        <v>0</v>
      </c>
      <c r="H1350">
        <v>1894</v>
      </c>
      <c r="I1350">
        <v>3.0581039755351682</v>
      </c>
      <c r="J1350" s="1" t="s">
        <v>228</v>
      </c>
      <c r="K1350">
        <v>30</v>
      </c>
      <c r="L1350">
        <f>YEAR(Linkdin[[#This Row],[PostDate]])</f>
        <v>2022</v>
      </c>
    </row>
    <row r="1351" spans="1:12" x14ac:dyDescent="0.55000000000000004">
      <c r="A1351" s="2">
        <v>44910</v>
      </c>
      <c r="B1351" s="1" t="s">
        <v>360</v>
      </c>
      <c r="C1351" s="1" t="s">
        <v>317</v>
      </c>
      <c r="D1351">
        <v>19</v>
      </c>
      <c r="E1351">
        <v>7355</v>
      </c>
      <c r="F1351">
        <v>67</v>
      </c>
      <c r="G1351">
        <v>0</v>
      </c>
      <c r="H1351">
        <v>22677</v>
      </c>
      <c r="I1351">
        <v>1.169272603670972</v>
      </c>
      <c r="J1351" s="1" t="s">
        <v>233</v>
      </c>
      <c r="K1351">
        <v>31</v>
      </c>
      <c r="L1351">
        <f>YEAR(Linkdin[[#This Row],[PostDate]])</f>
        <v>2022</v>
      </c>
    </row>
    <row r="1352" spans="1:12" x14ac:dyDescent="0.55000000000000004">
      <c r="A1352" s="2">
        <v>44658</v>
      </c>
      <c r="B1352" s="1" t="s">
        <v>282</v>
      </c>
      <c r="C1352" s="1" t="s">
        <v>225</v>
      </c>
      <c r="D1352">
        <v>11</v>
      </c>
      <c r="E1352">
        <v>958</v>
      </c>
      <c r="F1352">
        <v>14</v>
      </c>
      <c r="G1352">
        <v>0</v>
      </c>
      <c r="H1352">
        <v>1195</v>
      </c>
      <c r="I1352">
        <v>2.609603340292276</v>
      </c>
      <c r="J1352" s="1" t="s">
        <v>233</v>
      </c>
      <c r="K1352">
        <v>68</v>
      </c>
      <c r="L1352">
        <f>YEAR(Linkdin[[#This Row],[PostDate]])</f>
        <v>2022</v>
      </c>
    </row>
    <row r="1353" spans="1:12" x14ac:dyDescent="0.55000000000000004">
      <c r="A1353" s="2">
        <v>44623</v>
      </c>
      <c r="B1353" s="1" t="s">
        <v>270</v>
      </c>
      <c r="C1353" s="1" t="s">
        <v>230</v>
      </c>
      <c r="D1353">
        <v>5</v>
      </c>
      <c r="E1353">
        <v>874</v>
      </c>
      <c r="F1353">
        <v>15</v>
      </c>
      <c r="G1353">
        <v>0</v>
      </c>
      <c r="H1353">
        <v>744</v>
      </c>
      <c r="I1353">
        <v>2.2883295194508011</v>
      </c>
      <c r="J1353" s="1" t="s">
        <v>233</v>
      </c>
      <c r="K1353">
        <v>17</v>
      </c>
      <c r="L1353">
        <f>YEAR(Linkdin[[#This Row],[PostDate]])</f>
        <v>2022</v>
      </c>
    </row>
    <row r="1354" spans="1:12" x14ac:dyDescent="0.55000000000000004">
      <c r="A1354" s="2">
        <v>44583</v>
      </c>
      <c r="B1354" s="1" t="s">
        <v>253</v>
      </c>
      <c r="C1354" s="1" t="s">
        <v>230</v>
      </c>
      <c r="D1354">
        <v>20</v>
      </c>
      <c r="E1354">
        <v>550</v>
      </c>
      <c r="F1354">
        <v>32</v>
      </c>
      <c r="G1354">
        <v>0</v>
      </c>
      <c r="H1354">
        <v>3479</v>
      </c>
      <c r="I1354">
        <v>9.454545454545455</v>
      </c>
      <c r="J1354" s="1" t="s">
        <v>223</v>
      </c>
      <c r="K1354">
        <v>39</v>
      </c>
      <c r="L1354">
        <f>YEAR(Linkdin[[#This Row],[PostDate]])</f>
        <v>2022</v>
      </c>
    </row>
    <row r="1355" spans="1:12" x14ac:dyDescent="0.55000000000000004">
      <c r="A1355" s="2">
        <v>44637</v>
      </c>
      <c r="B1355" s="1" t="s">
        <v>273</v>
      </c>
      <c r="C1355" s="1" t="s">
        <v>230</v>
      </c>
      <c r="D1355">
        <v>11</v>
      </c>
      <c r="E1355">
        <v>894</v>
      </c>
      <c r="F1355">
        <v>25</v>
      </c>
      <c r="G1355">
        <v>2</v>
      </c>
      <c r="H1355">
        <v>4308</v>
      </c>
      <c r="I1355">
        <v>4.2505592841163313</v>
      </c>
      <c r="J1355" s="1" t="s">
        <v>233</v>
      </c>
      <c r="K1355">
        <v>73</v>
      </c>
      <c r="L1355">
        <f>YEAR(Linkdin[[#This Row],[PostDate]])</f>
        <v>2022</v>
      </c>
    </row>
    <row r="1356" spans="1:12" x14ac:dyDescent="0.55000000000000004">
      <c r="A1356" s="2">
        <v>44665</v>
      </c>
      <c r="B1356" s="1" t="s">
        <v>285</v>
      </c>
      <c r="C1356" s="1" t="s">
        <v>237</v>
      </c>
      <c r="D1356">
        <v>40</v>
      </c>
      <c r="E1356">
        <v>980</v>
      </c>
      <c r="F1356">
        <v>33</v>
      </c>
      <c r="G1356">
        <v>0</v>
      </c>
      <c r="H1356">
        <v>2824</v>
      </c>
      <c r="I1356">
        <v>7.4489795918367356</v>
      </c>
      <c r="J1356" s="1" t="s">
        <v>233</v>
      </c>
      <c r="K1356">
        <v>29</v>
      </c>
      <c r="L1356">
        <f>YEAR(Linkdin[[#This Row],[PostDate]])</f>
        <v>2022</v>
      </c>
    </row>
    <row r="1357" spans="1:12" x14ac:dyDescent="0.55000000000000004">
      <c r="A1357" s="2">
        <v>44581</v>
      </c>
      <c r="B1357" s="1" t="s">
        <v>251</v>
      </c>
      <c r="C1357" s="1" t="s">
        <v>245</v>
      </c>
      <c r="D1357">
        <v>10</v>
      </c>
      <c r="E1357">
        <v>549</v>
      </c>
      <c r="F1357">
        <v>22</v>
      </c>
      <c r="G1357">
        <v>0</v>
      </c>
      <c r="H1357">
        <v>1306</v>
      </c>
      <c r="I1357">
        <v>5.8287795992714022</v>
      </c>
      <c r="J1357" s="1" t="s">
        <v>233</v>
      </c>
      <c r="K1357">
        <v>17</v>
      </c>
      <c r="L1357">
        <f>YEAR(Linkdin[[#This Row],[PostDate]])</f>
        <v>2022</v>
      </c>
    </row>
    <row r="1358" spans="1:12" x14ac:dyDescent="0.55000000000000004">
      <c r="A1358" s="2">
        <v>44763</v>
      </c>
      <c r="B1358" s="1" t="s">
        <v>261</v>
      </c>
      <c r="C1358" s="1" t="s">
        <v>230</v>
      </c>
      <c r="D1358">
        <v>10</v>
      </c>
      <c r="E1358">
        <v>1691</v>
      </c>
      <c r="F1358">
        <v>14</v>
      </c>
      <c r="G1358">
        <v>0</v>
      </c>
      <c r="H1358">
        <v>2152</v>
      </c>
      <c r="I1358">
        <v>1.419278533412182</v>
      </c>
      <c r="J1358" s="1" t="s">
        <v>233</v>
      </c>
      <c r="K1358">
        <v>13</v>
      </c>
      <c r="L1358">
        <f>YEAR(Linkdin[[#This Row],[PostDate]])</f>
        <v>2022</v>
      </c>
    </row>
    <row r="1359" spans="1:12" x14ac:dyDescent="0.55000000000000004">
      <c r="A1359" s="2">
        <v>44623</v>
      </c>
      <c r="B1359" s="1" t="s">
        <v>270</v>
      </c>
      <c r="C1359" s="1" t="s">
        <v>230</v>
      </c>
      <c r="D1359">
        <v>5</v>
      </c>
      <c r="E1359">
        <v>874</v>
      </c>
      <c r="F1359">
        <v>15</v>
      </c>
      <c r="G1359">
        <v>0</v>
      </c>
      <c r="H1359">
        <v>744</v>
      </c>
      <c r="I1359">
        <v>2.2883295194508011</v>
      </c>
      <c r="J1359" s="1" t="s">
        <v>233</v>
      </c>
      <c r="K1359">
        <v>17</v>
      </c>
      <c r="L1359">
        <f>YEAR(Linkdin[[#This Row],[PostDate]])</f>
        <v>2022</v>
      </c>
    </row>
    <row r="1360" spans="1:12" x14ac:dyDescent="0.55000000000000004">
      <c r="A1360" s="2">
        <v>44593</v>
      </c>
      <c r="B1360" s="1" t="s">
        <v>263</v>
      </c>
      <c r="C1360" s="1" t="s">
        <v>245</v>
      </c>
      <c r="D1360">
        <v>18</v>
      </c>
      <c r="E1360">
        <v>579</v>
      </c>
      <c r="F1360">
        <v>44</v>
      </c>
      <c r="G1360">
        <v>0</v>
      </c>
      <c r="H1360">
        <v>2266</v>
      </c>
      <c r="I1360">
        <v>10.708117443868741</v>
      </c>
      <c r="J1360" s="1" t="s">
        <v>228</v>
      </c>
      <c r="K1360">
        <v>31</v>
      </c>
      <c r="L1360">
        <f>YEAR(Linkdin[[#This Row],[PostDate]])</f>
        <v>2022</v>
      </c>
    </row>
    <row r="1361" spans="1:12" x14ac:dyDescent="0.55000000000000004">
      <c r="A1361" s="2">
        <v>44637</v>
      </c>
      <c r="B1361" s="1" t="s">
        <v>273</v>
      </c>
      <c r="C1361" s="1" t="s">
        <v>230</v>
      </c>
      <c r="D1361">
        <v>11</v>
      </c>
      <c r="E1361">
        <v>894</v>
      </c>
      <c r="F1361">
        <v>25</v>
      </c>
      <c r="G1361">
        <v>2</v>
      </c>
      <c r="H1361">
        <v>4308</v>
      </c>
      <c r="I1361">
        <v>4.2505592841163313</v>
      </c>
      <c r="J1361" s="1" t="s">
        <v>233</v>
      </c>
      <c r="K1361">
        <v>73</v>
      </c>
      <c r="L1361">
        <f>YEAR(Linkdin[[#This Row],[PostDate]])</f>
        <v>2022</v>
      </c>
    </row>
    <row r="1362" spans="1:12" x14ac:dyDescent="0.55000000000000004">
      <c r="A1362" s="2">
        <v>44726</v>
      </c>
      <c r="B1362" s="1" t="s">
        <v>301</v>
      </c>
      <c r="C1362" s="1" t="s">
        <v>237</v>
      </c>
      <c r="D1362">
        <v>8</v>
      </c>
      <c r="E1362">
        <v>1146</v>
      </c>
      <c r="F1362">
        <v>14</v>
      </c>
      <c r="G1362">
        <v>0</v>
      </c>
      <c r="H1362">
        <v>808</v>
      </c>
      <c r="I1362">
        <v>1.919720767888307</v>
      </c>
      <c r="J1362" s="1" t="s">
        <v>228</v>
      </c>
      <c r="K1362">
        <v>52</v>
      </c>
      <c r="L1362">
        <f>YEAR(Linkdin[[#This Row],[PostDate]])</f>
        <v>2022</v>
      </c>
    </row>
    <row r="1363" spans="1:12" x14ac:dyDescent="0.55000000000000004">
      <c r="A1363" s="2">
        <v>44775</v>
      </c>
      <c r="B1363" s="1" t="s">
        <v>312</v>
      </c>
      <c r="C1363" s="1" t="s">
        <v>222</v>
      </c>
      <c r="D1363">
        <v>18</v>
      </c>
      <c r="E1363">
        <v>1774</v>
      </c>
      <c r="F1363">
        <v>57</v>
      </c>
      <c r="G1363">
        <v>0</v>
      </c>
      <c r="H1363">
        <v>6162</v>
      </c>
      <c r="I1363">
        <v>4.2277339346110487</v>
      </c>
      <c r="J1363" s="1" t="s">
        <v>228</v>
      </c>
      <c r="K1363">
        <v>24</v>
      </c>
      <c r="L1363">
        <f>YEAR(Linkdin[[#This Row],[PostDate]])</f>
        <v>2022</v>
      </c>
    </row>
    <row r="1364" spans="1:12" x14ac:dyDescent="0.55000000000000004">
      <c r="A1364" s="2">
        <v>44957</v>
      </c>
      <c r="B1364" s="1" t="s">
        <v>379</v>
      </c>
      <c r="C1364" s="1" t="s">
        <v>222</v>
      </c>
      <c r="D1364">
        <v>34</v>
      </c>
      <c r="E1364">
        <v>10766</v>
      </c>
      <c r="F1364">
        <v>126</v>
      </c>
      <c r="G1364">
        <v>7</v>
      </c>
      <c r="H1364">
        <v>7660</v>
      </c>
      <c r="I1364">
        <v>1.5511796396061679</v>
      </c>
      <c r="J1364" s="1" t="s">
        <v>228</v>
      </c>
      <c r="K1364">
        <v>29</v>
      </c>
      <c r="L1364">
        <f>YEAR(Linkdin[[#This Row],[PostDate]])</f>
        <v>2023</v>
      </c>
    </row>
    <row r="1365" spans="1:12" x14ac:dyDescent="0.55000000000000004">
      <c r="A1365" s="2">
        <v>44707</v>
      </c>
      <c r="B1365" s="1" t="s">
        <v>296</v>
      </c>
      <c r="C1365" s="1" t="s">
        <v>245</v>
      </c>
      <c r="D1365">
        <v>9</v>
      </c>
      <c r="E1365">
        <v>1067</v>
      </c>
      <c r="F1365">
        <v>11</v>
      </c>
      <c r="G1365">
        <v>0</v>
      </c>
      <c r="H1365">
        <v>1507</v>
      </c>
      <c r="I1365">
        <v>1.874414245548266</v>
      </c>
      <c r="J1365" s="1" t="s">
        <v>233</v>
      </c>
      <c r="K1365">
        <v>18</v>
      </c>
      <c r="L1365">
        <f>YEAR(Linkdin[[#This Row],[PostDate]])</f>
        <v>2022</v>
      </c>
    </row>
    <row r="1366" spans="1:12" x14ac:dyDescent="0.55000000000000004">
      <c r="A1366" s="2">
        <v>44889</v>
      </c>
      <c r="B1366" s="1" t="s">
        <v>351</v>
      </c>
      <c r="C1366" s="1" t="s">
        <v>245</v>
      </c>
      <c r="D1366">
        <v>8</v>
      </c>
      <c r="E1366">
        <v>5978</v>
      </c>
      <c r="F1366">
        <v>49</v>
      </c>
      <c r="G1366">
        <v>0</v>
      </c>
      <c r="H1366">
        <v>2679</v>
      </c>
      <c r="I1366">
        <v>0.95349615255938447</v>
      </c>
      <c r="J1366" s="1" t="s">
        <v>233</v>
      </c>
      <c r="K1366">
        <v>12</v>
      </c>
      <c r="L1366">
        <f>YEAR(Linkdin[[#This Row],[PostDate]])</f>
        <v>2022</v>
      </c>
    </row>
    <row r="1367" spans="1:12" x14ac:dyDescent="0.55000000000000004">
      <c r="A1367" s="2">
        <v>44583</v>
      </c>
      <c r="B1367" s="1" t="s">
        <v>253</v>
      </c>
      <c r="C1367" s="1" t="s">
        <v>230</v>
      </c>
      <c r="D1367">
        <v>20</v>
      </c>
      <c r="E1367">
        <v>550</v>
      </c>
      <c r="F1367">
        <v>32</v>
      </c>
      <c r="G1367">
        <v>0</v>
      </c>
      <c r="H1367">
        <v>3479</v>
      </c>
      <c r="I1367">
        <v>9.454545454545455</v>
      </c>
      <c r="J1367" s="1" t="s">
        <v>223</v>
      </c>
      <c r="K1367">
        <v>39</v>
      </c>
      <c r="L1367">
        <f>YEAR(Linkdin[[#This Row],[PostDate]])</f>
        <v>2022</v>
      </c>
    </row>
    <row r="1368" spans="1:12" x14ac:dyDescent="0.55000000000000004">
      <c r="A1368" s="2">
        <v>44859</v>
      </c>
      <c r="B1368" s="1" t="s">
        <v>339</v>
      </c>
      <c r="C1368" s="1" t="s">
        <v>245</v>
      </c>
      <c r="D1368">
        <v>33</v>
      </c>
      <c r="E1368">
        <v>5056</v>
      </c>
      <c r="F1368">
        <v>52</v>
      </c>
      <c r="G1368">
        <v>0</v>
      </c>
      <c r="H1368">
        <v>2833</v>
      </c>
      <c r="I1368">
        <v>1.6811708860759489</v>
      </c>
      <c r="J1368" s="1" t="s">
        <v>228</v>
      </c>
      <c r="K1368">
        <v>25</v>
      </c>
      <c r="L1368">
        <f>YEAR(Linkdin[[#This Row],[PostDate]])</f>
        <v>2022</v>
      </c>
    </row>
    <row r="1369" spans="1:12" x14ac:dyDescent="0.55000000000000004">
      <c r="A1369" s="2">
        <v>44569</v>
      </c>
      <c r="B1369" s="1" t="s">
        <v>236</v>
      </c>
      <c r="C1369" s="1" t="s">
        <v>237</v>
      </c>
      <c r="D1369">
        <v>25</v>
      </c>
      <c r="E1369">
        <v>519</v>
      </c>
      <c r="F1369">
        <v>22</v>
      </c>
      <c r="G1369">
        <v>0</v>
      </c>
      <c r="H1369">
        <v>2008</v>
      </c>
      <c r="I1369">
        <v>9.0558766859344892</v>
      </c>
      <c r="J1369" s="1" t="s">
        <v>223</v>
      </c>
      <c r="K1369">
        <v>8</v>
      </c>
      <c r="L1369">
        <f>YEAR(Linkdin[[#This Row],[PostDate]])</f>
        <v>2022</v>
      </c>
    </row>
    <row r="1370" spans="1:12" x14ac:dyDescent="0.55000000000000004">
      <c r="A1370" s="2">
        <v>44587</v>
      </c>
      <c r="B1370" s="1" t="s">
        <v>257</v>
      </c>
      <c r="C1370" s="1" t="s">
        <v>225</v>
      </c>
      <c r="D1370">
        <v>17</v>
      </c>
      <c r="E1370">
        <v>567</v>
      </c>
      <c r="F1370">
        <v>23</v>
      </c>
      <c r="G1370">
        <v>0</v>
      </c>
      <c r="H1370">
        <v>1224</v>
      </c>
      <c r="I1370">
        <v>7.0546737213403876</v>
      </c>
      <c r="J1370" s="1" t="s">
        <v>231</v>
      </c>
      <c r="K1370">
        <v>27</v>
      </c>
      <c r="L1370">
        <f>YEAR(Linkdin[[#This Row],[PostDate]])</f>
        <v>2022</v>
      </c>
    </row>
    <row r="1371" spans="1:12" x14ac:dyDescent="0.55000000000000004">
      <c r="A1371" s="2">
        <v>44562</v>
      </c>
      <c r="B1371" s="1" t="s">
        <v>221</v>
      </c>
      <c r="C1371" s="1" t="s">
        <v>222</v>
      </c>
      <c r="D1371">
        <v>29</v>
      </c>
      <c r="E1371">
        <v>480</v>
      </c>
      <c r="F1371">
        <v>151</v>
      </c>
      <c r="G1371">
        <v>1</v>
      </c>
      <c r="H1371">
        <v>8587</v>
      </c>
      <c r="I1371">
        <v>37.708333333333343</v>
      </c>
      <c r="J1371" s="1" t="s">
        <v>223</v>
      </c>
      <c r="K1371">
        <v>21</v>
      </c>
      <c r="L1371">
        <f>YEAR(Linkdin[[#This Row],[PostDate]])</f>
        <v>2022</v>
      </c>
    </row>
    <row r="1372" spans="1:12" x14ac:dyDescent="0.55000000000000004">
      <c r="A1372" s="2">
        <v>44923</v>
      </c>
      <c r="B1372" s="1" t="s">
        <v>365</v>
      </c>
      <c r="C1372" s="1" t="s">
        <v>317</v>
      </c>
      <c r="D1372">
        <v>24</v>
      </c>
      <c r="E1372">
        <v>7801</v>
      </c>
      <c r="F1372">
        <v>122</v>
      </c>
      <c r="G1372">
        <v>1</v>
      </c>
      <c r="H1372">
        <v>12204</v>
      </c>
      <c r="I1372">
        <v>1.884373798230996</v>
      </c>
      <c r="J1372" s="1" t="s">
        <v>231</v>
      </c>
      <c r="K1372">
        <v>39</v>
      </c>
      <c r="L1372">
        <f>YEAR(Linkdin[[#This Row],[PostDate]])</f>
        <v>2022</v>
      </c>
    </row>
    <row r="1373" spans="1:12" x14ac:dyDescent="0.55000000000000004">
      <c r="A1373" s="2">
        <v>44584</v>
      </c>
      <c r="B1373" s="1" t="s">
        <v>254</v>
      </c>
      <c r="C1373" s="1" t="s">
        <v>245</v>
      </c>
      <c r="D1373">
        <v>7</v>
      </c>
      <c r="E1373">
        <v>554</v>
      </c>
      <c r="F1373">
        <v>8</v>
      </c>
      <c r="G1373">
        <v>0</v>
      </c>
      <c r="H1373">
        <v>363</v>
      </c>
      <c r="I1373">
        <v>2.7075812274368229</v>
      </c>
      <c r="J1373" s="1" t="s">
        <v>53</v>
      </c>
      <c r="K1373">
        <v>13</v>
      </c>
      <c r="L1373">
        <f>YEAR(Linkdin[[#This Row],[PostDate]])</f>
        <v>2022</v>
      </c>
    </row>
    <row r="1374" spans="1:12" x14ac:dyDescent="0.55000000000000004">
      <c r="A1374" s="2">
        <v>44562</v>
      </c>
      <c r="B1374" s="1" t="s">
        <v>221</v>
      </c>
      <c r="C1374" s="1" t="s">
        <v>222</v>
      </c>
      <c r="D1374">
        <v>29</v>
      </c>
      <c r="E1374">
        <v>480</v>
      </c>
      <c r="F1374">
        <v>151</v>
      </c>
      <c r="G1374">
        <v>1</v>
      </c>
      <c r="H1374">
        <v>8587</v>
      </c>
      <c r="I1374">
        <v>37.708333333333343</v>
      </c>
      <c r="J1374" s="1" t="s">
        <v>223</v>
      </c>
      <c r="K1374">
        <v>21</v>
      </c>
      <c r="L1374">
        <f>YEAR(Linkdin[[#This Row],[PostDate]])</f>
        <v>2022</v>
      </c>
    </row>
    <row r="1375" spans="1:12" x14ac:dyDescent="0.55000000000000004">
      <c r="A1375" s="2">
        <v>44754</v>
      </c>
      <c r="B1375" s="1" t="s">
        <v>309</v>
      </c>
      <c r="C1375" s="1" t="s">
        <v>222</v>
      </c>
      <c r="D1375">
        <v>43</v>
      </c>
      <c r="E1375">
        <v>1340</v>
      </c>
      <c r="F1375">
        <v>161</v>
      </c>
      <c r="G1375">
        <v>6</v>
      </c>
      <c r="H1375">
        <v>13436</v>
      </c>
      <c r="I1375">
        <v>15.671641791044779</v>
      </c>
      <c r="J1375" s="1" t="s">
        <v>228</v>
      </c>
      <c r="K1375">
        <v>34</v>
      </c>
      <c r="L1375">
        <f>YEAR(Linkdin[[#This Row],[PostDate]])</f>
        <v>2022</v>
      </c>
    </row>
    <row r="1376" spans="1:12" x14ac:dyDescent="0.55000000000000004">
      <c r="A1376" s="2">
        <v>44777</v>
      </c>
      <c r="B1376" s="1" t="s">
        <v>313</v>
      </c>
      <c r="C1376" s="1" t="s">
        <v>245</v>
      </c>
      <c r="D1376">
        <v>6</v>
      </c>
      <c r="E1376">
        <v>1832</v>
      </c>
      <c r="F1376">
        <v>30</v>
      </c>
      <c r="G1376">
        <v>0</v>
      </c>
      <c r="H1376">
        <v>2719</v>
      </c>
      <c r="I1376">
        <v>1.965065502183406</v>
      </c>
      <c r="J1376" s="1" t="s">
        <v>233</v>
      </c>
      <c r="K1376">
        <v>33</v>
      </c>
      <c r="L1376">
        <f>YEAR(Linkdin[[#This Row],[PostDate]])</f>
        <v>2022</v>
      </c>
    </row>
    <row r="1377" spans="1:12" x14ac:dyDescent="0.55000000000000004">
      <c r="A1377" s="2">
        <v>44782</v>
      </c>
      <c r="B1377" s="1" t="s">
        <v>315</v>
      </c>
      <c r="C1377" s="1" t="s">
        <v>222</v>
      </c>
      <c r="D1377">
        <v>64</v>
      </c>
      <c r="E1377">
        <v>1946</v>
      </c>
      <c r="F1377">
        <v>182</v>
      </c>
      <c r="G1377">
        <v>1</v>
      </c>
      <c r="H1377">
        <v>14871</v>
      </c>
      <c r="I1377">
        <v>12.69270298047276</v>
      </c>
      <c r="J1377" s="1" t="s">
        <v>228</v>
      </c>
      <c r="K1377">
        <v>46</v>
      </c>
      <c r="L1377">
        <f>YEAR(Linkdin[[#This Row],[PostDate]])</f>
        <v>2022</v>
      </c>
    </row>
    <row r="1378" spans="1:12" x14ac:dyDescent="0.55000000000000004">
      <c r="A1378" s="2">
        <v>44593</v>
      </c>
      <c r="B1378" s="1" t="s">
        <v>263</v>
      </c>
      <c r="C1378" s="1" t="s">
        <v>245</v>
      </c>
      <c r="D1378">
        <v>18</v>
      </c>
      <c r="E1378">
        <v>579</v>
      </c>
      <c r="F1378">
        <v>44</v>
      </c>
      <c r="G1378">
        <v>0</v>
      </c>
      <c r="H1378">
        <v>2266</v>
      </c>
      <c r="I1378">
        <v>10.708117443868741</v>
      </c>
      <c r="J1378" s="1" t="s">
        <v>228</v>
      </c>
      <c r="K1378">
        <v>31</v>
      </c>
      <c r="L1378">
        <f>YEAR(Linkdin[[#This Row],[PostDate]])</f>
        <v>2022</v>
      </c>
    </row>
    <row r="1379" spans="1:12" x14ac:dyDescent="0.55000000000000004">
      <c r="A1379" s="2">
        <v>44791</v>
      </c>
      <c r="B1379" s="1" t="s">
        <v>320</v>
      </c>
      <c r="C1379" s="1" t="s">
        <v>225</v>
      </c>
      <c r="D1379">
        <v>14</v>
      </c>
      <c r="E1379">
        <v>2325</v>
      </c>
      <c r="F1379">
        <v>49</v>
      </c>
      <c r="G1379">
        <v>0</v>
      </c>
      <c r="H1379">
        <v>4801</v>
      </c>
      <c r="I1379">
        <v>2.709677419354839</v>
      </c>
      <c r="J1379" s="1" t="s">
        <v>233</v>
      </c>
      <c r="K1379">
        <v>15</v>
      </c>
      <c r="L1379">
        <f>YEAR(Linkdin[[#This Row],[PostDate]])</f>
        <v>2022</v>
      </c>
    </row>
    <row r="1380" spans="1:12" x14ac:dyDescent="0.55000000000000004">
      <c r="A1380" s="2">
        <v>44614</v>
      </c>
      <c r="B1380" s="1" t="s">
        <v>266</v>
      </c>
      <c r="C1380" s="1" t="s">
        <v>225</v>
      </c>
      <c r="D1380">
        <v>5</v>
      </c>
      <c r="E1380">
        <v>798</v>
      </c>
      <c r="F1380">
        <v>7</v>
      </c>
      <c r="G1380">
        <v>0</v>
      </c>
      <c r="H1380">
        <v>525</v>
      </c>
      <c r="I1380">
        <v>1.503759398496241</v>
      </c>
      <c r="J1380" s="1" t="s">
        <v>228</v>
      </c>
      <c r="K1380">
        <v>18</v>
      </c>
      <c r="L1380">
        <f>YEAR(Linkdin[[#This Row],[PostDate]])</f>
        <v>2022</v>
      </c>
    </row>
    <row r="1381" spans="1:12" x14ac:dyDescent="0.55000000000000004">
      <c r="A1381" s="2">
        <v>44585</v>
      </c>
      <c r="B1381" s="1" t="s">
        <v>255</v>
      </c>
      <c r="C1381" s="1" t="s">
        <v>230</v>
      </c>
      <c r="D1381">
        <v>3</v>
      </c>
      <c r="E1381">
        <v>557</v>
      </c>
      <c r="F1381">
        <v>14</v>
      </c>
      <c r="G1381">
        <v>0</v>
      </c>
      <c r="H1381">
        <v>485</v>
      </c>
      <c r="I1381">
        <v>3.0520646319569118</v>
      </c>
      <c r="J1381" s="1" t="s">
        <v>226</v>
      </c>
      <c r="K1381">
        <v>41</v>
      </c>
      <c r="L1381">
        <f>YEAR(Linkdin[[#This Row],[PostDate]])</f>
        <v>2022</v>
      </c>
    </row>
    <row r="1382" spans="1:12" x14ac:dyDescent="0.55000000000000004">
      <c r="A1382" s="2">
        <v>44929</v>
      </c>
      <c r="B1382" s="1" t="s">
        <v>367</v>
      </c>
      <c r="C1382" s="1" t="s">
        <v>225</v>
      </c>
      <c r="D1382">
        <v>18</v>
      </c>
      <c r="E1382">
        <v>8532</v>
      </c>
      <c r="F1382">
        <v>93</v>
      </c>
      <c r="G1382">
        <v>1</v>
      </c>
      <c r="H1382">
        <v>6255</v>
      </c>
      <c r="I1382">
        <v>1.312705110173465</v>
      </c>
      <c r="J1382" s="1" t="s">
        <v>228</v>
      </c>
      <c r="K1382">
        <v>54</v>
      </c>
      <c r="L1382">
        <f>YEAR(Linkdin[[#This Row],[PostDate]])</f>
        <v>2023</v>
      </c>
    </row>
    <row r="1383" spans="1:12" x14ac:dyDescent="0.55000000000000004">
      <c r="A1383" s="2">
        <v>44615</v>
      </c>
      <c r="B1383" s="1" t="s">
        <v>267</v>
      </c>
      <c r="C1383" s="1" t="s">
        <v>245</v>
      </c>
      <c r="D1383">
        <v>3</v>
      </c>
      <c r="E1383">
        <v>804</v>
      </c>
      <c r="F1383">
        <v>50</v>
      </c>
      <c r="G1383">
        <v>1</v>
      </c>
      <c r="H1383">
        <v>2270</v>
      </c>
      <c r="I1383">
        <v>6.7164179104477606</v>
      </c>
      <c r="J1383" s="1" t="s">
        <v>231</v>
      </c>
      <c r="K1383">
        <v>19</v>
      </c>
      <c r="L1383">
        <f>YEAR(Linkdin[[#This Row],[PostDate]])</f>
        <v>2022</v>
      </c>
    </row>
    <row r="1384" spans="1:12" x14ac:dyDescent="0.55000000000000004">
      <c r="A1384" s="2">
        <v>44658</v>
      </c>
      <c r="B1384" s="1" t="s">
        <v>282</v>
      </c>
      <c r="C1384" s="1" t="s">
        <v>225</v>
      </c>
      <c r="D1384">
        <v>11</v>
      </c>
      <c r="E1384">
        <v>958</v>
      </c>
      <c r="F1384">
        <v>14</v>
      </c>
      <c r="G1384">
        <v>0</v>
      </c>
      <c r="H1384">
        <v>1195</v>
      </c>
      <c r="I1384">
        <v>2.609603340292276</v>
      </c>
      <c r="J1384" s="1" t="s">
        <v>233</v>
      </c>
      <c r="K1384">
        <v>68</v>
      </c>
      <c r="L1384">
        <f>YEAR(Linkdin[[#This Row],[PostDate]])</f>
        <v>2022</v>
      </c>
    </row>
    <row r="1385" spans="1:12" x14ac:dyDescent="0.55000000000000004">
      <c r="A1385" s="2">
        <v>44796</v>
      </c>
      <c r="B1385" s="1" t="s">
        <v>321</v>
      </c>
      <c r="C1385" s="1" t="s">
        <v>222</v>
      </c>
      <c r="D1385">
        <v>30</v>
      </c>
      <c r="E1385">
        <v>2400</v>
      </c>
      <c r="F1385">
        <v>165</v>
      </c>
      <c r="G1385">
        <v>0</v>
      </c>
      <c r="H1385">
        <v>13363</v>
      </c>
      <c r="I1385">
        <v>8.125</v>
      </c>
      <c r="J1385" s="1" t="s">
        <v>228</v>
      </c>
      <c r="K1385">
        <v>42</v>
      </c>
      <c r="L1385">
        <f>YEAR(Linkdin[[#This Row],[PostDate]])</f>
        <v>2022</v>
      </c>
    </row>
    <row r="1386" spans="1:12" x14ac:dyDescent="0.55000000000000004">
      <c r="A1386" s="2">
        <v>44950</v>
      </c>
      <c r="B1386" s="1" t="s">
        <v>376</v>
      </c>
      <c r="C1386" s="1" t="s">
        <v>222</v>
      </c>
      <c r="D1386">
        <v>41</v>
      </c>
      <c r="E1386">
        <v>10222</v>
      </c>
      <c r="F1386">
        <v>217</v>
      </c>
      <c r="G1386">
        <v>3</v>
      </c>
      <c r="H1386">
        <v>16969</v>
      </c>
      <c r="I1386">
        <v>2.5533163764429658</v>
      </c>
      <c r="J1386" s="1" t="s">
        <v>228</v>
      </c>
      <c r="K1386">
        <v>32</v>
      </c>
      <c r="L1386">
        <f>YEAR(Linkdin[[#This Row],[PostDate]])</f>
        <v>2023</v>
      </c>
    </row>
    <row r="1387" spans="1:12" x14ac:dyDescent="0.55000000000000004">
      <c r="A1387" s="2">
        <v>44623</v>
      </c>
      <c r="B1387" s="1" t="s">
        <v>270</v>
      </c>
      <c r="C1387" s="1" t="s">
        <v>230</v>
      </c>
      <c r="D1387">
        <v>5</v>
      </c>
      <c r="E1387">
        <v>874</v>
      </c>
      <c r="F1387">
        <v>15</v>
      </c>
      <c r="G1387">
        <v>0</v>
      </c>
      <c r="H1387">
        <v>744</v>
      </c>
      <c r="I1387">
        <v>2.2883295194508011</v>
      </c>
      <c r="J1387" s="1" t="s">
        <v>233</v>
      </c>
      <c r="K1387">
        <v>17</v>
      </c>
      <c r="L1387">
        <f>YEAR(Linkdin[[#This Row],[PostDate]])</f>
        <v>2022</v>
      </c>
    </row>
    <row r="1388" spans="1:12" x14ac:dyDescent="0.55000000000000004">
      <c r="A1388" s="2">
        <v>44763</v>
      </c>
      <c r="B1388" s="1" t="s">
        <v>261</v>
      </c>
      <c r="C1388" s="1" t="s">
        <v>230</v>
      </c>
      <c r="D1388">
        <v>10</v>
      </c>
      <c r="E1388">
        <v>1691</v>
      </c>
      <c r="F1388">
        <v>14</v>
      </c>
      <c r="G1388">
        <v>0</v>
      </c>
      <c r="H1388">
        <v>2152</v>
      </c>
      <c r="I1388">
        <v>1.419278533412182</v>
      </c>
      <c r="J1388" s="1" t="s">
        <v>233</v>
      </c>
      <c r="K1388">
        <v>13</v>
      </c>
      <c r="L1388">
        <f>YEAR(Linkdin[[#This Row],[PostDate]])</f>
        <v>2022</v>
      </c>
    </row>
    <row r="1389" spans="1:12" x14ac:dyDescent="0.55000000000000004">
      <c r="A1389" s="2">
        <v>44569</v>
      </c>
      <c r="B1389" s="1" t="s">
        <v>236</v>
      </c>
      <c r="C1389" s="1" t="s">
        <v>237</v>
      </c>
      <c r="D1389">
        <v>25</v>
      </c>
      <c r="E1389">
        <v>519</v>
      </c>
      <c r="F1389">
        <v>22</v>
      </c>
      <c r="G1389">
        <v>0</v>
      </c>
      <c r="H1389">
        <v>2008</v>
      </c>
      <c r="I1389">
        <v>9.0558766859344892</v>
      </c>
      <c r="J1389" s="1" t="s">
        <v>223</v>
      </c>
      <c r="K1389">
        <v>8</v>
      </c>
      <c r="L1389">
        <f>YEAR(Linkdin[[#This Row],[PostDate]])</f>
        <v>2022</v>
      </c>
    </row>
    <row r="1390" spans="1:12" x14ac:dyDescent="0.55000000000000004">
      <c r="A1390" s="2">
        <v>44810</v>
      </c>
      <c r="B1390" s="1" t="s">
        <v>325</v>
      </c>
      <c r="C1390" s="1" t="s">
        <v>222</v>
      </c>
      <c r="D1390">
        <v>14</v>
      </c>
      <c r="E1390">
        <v>2702</v>
      </c>
      <c r="F1390">
        <v>52</v>
      </c>
      <c r="G1390">
        <v>3</v>
      </c>
      <c r="H1390">
        <v>4210</v>
      </c>
      <c r="I1390">
        <v>2.5536639526276832</v>
      </c>
      <c r="J1390" s="1" t="s">
        <v>228</v>
      </c>
      <c r="K1390">
        <v>43</v>
      </c>
      <c r="L1390">
        <f>YEAR(Linkdin[[#This Row],[PostDate]])</f>
        <v>2022</v>
      </c>
    </row>
    <row r="1391" spans="1:12" x14ac:dyDescent="0.55000000000000004">
      <c r="A1391" s="2">
        <v>44566</v>
      </c>
      <c r="B1391" s="1" t="s">
        <v>229</v>
      </c>
      <c r="C1391" s="1" t="s">
        <v>230</v>
      </c>
      <c r="D1391">
        <v>10</v>
      </c>
      <c r="E1391">
        <v>503</v>
      </c>
      <c r="F1391">
        <v>20</v>
      </c>
      <c r="G1391">
        <v>0</v>
      </c>
      <c r="H1391">
        <v>1777</v>
      </c>
      <c r="I1391">
        <v>5.964214711729622</v>
      </c>
      <c r="J1391" s="1" t="s">
        <v>231</v>
      </c>
      <c r="K1391">
        <v>11</v>
      </c>
      <c r="L1391">
        <f>YEAR(Linkdin[[#This Row],[PostDate]])</f>
        <v>2022</v>
      </c>
    </row>
    <row r="1392" spans="1:12" x14ac:dyDescent="0.55000000000000004">
      <c r="A1392" s="2">
        <v>44595</v>
      </c>
      <c r="B1392" s="1" t="s">
        <v>265</v>
      </c>
      <c r="C1392" s="1" t="s">
        <v>222</v>
      </c>
      <c r="D1392">
        <v>6</v>
      </c>
      <c r="E1392">
        <v>598</v>
      </c>
      <c r="F1392">
        <v>39</v>
      </c>
      <c r="G1392">
        <v>1</v>
      </c>
      <c r="H1392">
        <v>2736</v>
      </c>
      <c r="I1392">
        <v>7.6923076923076934</v>
      </c>
      <c r="J1392" s="1" t="s">
        <v>233</v>
      </c>
      <c r="K1392">
        <v>58</v>
      </c>
      <c r="L1392">
        <f>YEAR(Linkdin[[#This Row],[PostDate]])</f>
        <v>2022</v>
      </c>
    </row>
    <row r="1393" spans="1:12" x14ac:dyDescent="0.55000000000000004">
      <c r="A1393" s="2">
        <v>44784</v>
      </c>
      <c r="B1393" s="1" t="s">
        <v>318</v>
      </c>
      <c r="C1393" s="1" t="s">
        <v>317</v>
      </c>
      <c r="D1393">
        <v>7</v>
      </c>
      <c r="E1393">
        <v>2225</v>
      </c>
      <c r="F1393">
        <v>20</v>
      </c>
      <c r="G1393">
        <v>0</v>
      </c>
      <c r="H1393">
        <v>2237</v>
      </c>
      <c r="I1393">
        <v>1.213483146067416</v>
      </c>
      <c r="J1393" s="1" t="s">
        <v>233</v>
      </c>
      <c r="K1393">
        <v>28</v>
      </c>
      <c r="L1393">
        <f>YEAR(Linkdin[[#This Row],[PostDate]])</f>
        <v>2022</v>
      </c>
    </row>
    <row r="1394" spans="1:12" x14ac:dyDescent="0.55000000000000004">
      <c r="A1394" s="2">
        <v>44651</v>
      </c>
      <c r="B1394" s="1" t="s">
        <v>279</v>
      </c>
      <c r="C1394" s="1" t="s">
        <v>245</v>
      </c>
      <c r="D1394">
        <v>16</v>
      </c>
      <c r="E1394">
        <v>928</v>
      </c>
      <c r="F1394">
        <v>24</v>
      </c>
      <c r="G1394">
        <v>0</v>
      </c>
      <c r="H1394">
        <v>2309</v>
      </c>
      <c r="I1394">
        <v>4.3103448275862073</v>
      </c>
      <c r="J1394" s="1" t="s">
        <v>233</v>
      </c>
      <c r="K1394">
        <v>34</v>
      </c>
      <c r="L1394">
        <f>YEAR(Linkdin[[#This Row],[PostDate]])</f>
        <v>2022</v>
      </c>
    </row>
    <row r="1395" spans="1:12" x14ac:dyDescent="0.55000000000000004">
      <c r="A1395" s="2">
        <v>44719</v>
      </c>
      <c r="B1395" s="1" t="s">
        <v>299</v>
      </c>
      <c r="C1395" s="1" t="s">
        <v>225</v>
      </c>
      <c r="D1395">
        <v>3</v>
      </c>
      <c r="E1395">
        <v>1110</v>
      </c>
      <c r="F1395">
        <v>21</v>
      </c>
      <c r="G1395">
        <v>0</v>
      </c>
      <c r="H1395">
        <v>1405</v>
      </c>
      <c r="I1395">
        <v>2.1621621621621618</v>
      </c>
      <c r="J1395" s="1" t="s">
        <v>228</v>
      </c>
      <c r="K1395">
        <v>24</v>
      </c>
      <c r="L1395">
        <f>YEAR(Linkdin[[#This Row],[PostDate]])</f>
        <v>2022</v>
      </c>
    </row>
    <row r="1396" spans="1:12" x14ac:dyDescent="0.55000000000000004">
      <c r="A1396" s="2">
        <v>44591</v>
      </c>
      <c r="B1396" s="1" t="s">
        <v>261</v>
      </c>
      <c r="C1396" s="1" t="s">
        <v>230</v>
      </c>
      <c r="D1396">
        <v>2</v>
      </c>
      <c r="E1396">
        <v>573</v>
      </c>
      <c r="F1396">
        <v>16</v>
      </c>
      <c r="G1396">
        <v>0</v>
      </c>
      <c r="H1396">
        <v>801</v>
      </c>
      <c r="I1396">
        <v>3.1413612565445019</v>
      </c>
      <c r="J1396" s="1" t="s">
        <v>53</v>
      </c>
      <c r="K1396">
        <v>13</v>
      </c>
      <c r="L1396">
        <f>YEAR(Linkdin[[#This Row],[PostDate]])</f>
        <v>2022</v>
      </c>
    </row>
    <row r="1397" spans="1:12" x14ac:dyDescent="0.55000000000000004">
      <c r="A1397" s="2">
        <v>44910</v>
      </c>
      <c r="B1397" s="1" t="s">
        <v>360</v>
      </c>
      <c r="C1397" s="1" t="s">
        <v>317</v>
      </c>
      <c r="D1397">
        <v>19</v>
      </c>
      <c r="E1397">
        <v>7355</v>
      </c>
      <c r="F1397">
        <v>67</v>
      </c>
      <c r="G1397">
        <v>0</v>
      </c>
      <c r="H1397">
        <v>22677</v>
      </c>
      <c r="I1397">
        <v>1.169272603670972</v>
      </c>
      <c r="J1397" s="1" t="s">
        <v>233</v>
      </c>
      <c r="K1397">
        <v>31</v>
      </c>
      <c r="L1397">
        <f>YEAR(Linkdin[[#This Row],[PostDate]])</f>
        <v>2022</v>
      </c>
    </row>
    <row r="1398" spans="1:12" x14ac:dyDescent="0.55000000000000004">
      <c r="A1398" s="2">
        <v>44783</v>
      </c>
      <c r="B1398" s="1" t="s">
        <v>316</v>
      </c>
      <c r="C1398" s="1" t="s">
        <v>317</v>
      </c>
      <c r="D1398">
        <v>38</v>
      </c>
      <c r="E1398">
        <v>2175</v>
      </c>
      <c r="F1398">
        <v>45</v>
      </c>
      <c r="G1398">
        <v>0</v>
      </c>
      <c r="H1398">
        <v>6151</v>
      </c>
      <c r="I1398">
        <v>3.8160919540229878</v>
      </c>
      <c r="J1398" s="1" t="s">
        <v>231</v>
      </c>
      <c r="K1398">
        <v>30</v>
      </c>
      <c r="L1398">
        <f>YEAR(Linkdin[[#This Row],[PostDate]])</f>
        <v>2022</v>
      </c>
    </row>
    <row r="1399" spans="1:12" x14ac:dyDescent="0.55000000000000004">
      <c r="A1399" s="2">
        <v>44644</v>
      </c>
      <c r="B1399" s="1" t="s">
        <v>276</v>
      </c>
      <c r="C1399" s="1" t="s">
        <v>237</v>
      </c>
      <c r="D1399">
        <v>14</v>
      </c>
      <c r="E1399">
        <v>916</v>
      </c>
      <c r="F1399">
        <v>19</v>
      </c>
      <c r="G1399">
        <v>0</v>
      </c>
      <c r="H1399">
        <v>1575</v>
      </c>
      <c r="I1399">
        <v>3.6026200873362448</v>
      </c>
      <c r="J1399" s="1" t="s">
        <v>233</v>
      </c>
      <c r="K1399">
        <v>24</v>
      </c>
      <c r="L1399">
        <f>YEAR(Linkdin[[#This Row],[PostDate]])</f>
        <v>2022</v>
      </c>
    </row>
    <row r="1400" spans="1:12" x14ac:dyDescent="0.55000000000000004">
      <c r="A1400" s="2">
        <v>44812</v>
      </c>
      <c r="B1400" s="1" t="s">
        <v>326</v>
      </c>
      <c r="C1400" s="1" t="s">
        <v>230</v>
      </c>
      <c r="D1400">
        <v>24</v>
      </c>
      <c r="E1400">
        <v>2760</v>
      </c>
      <c r="F1400">
        <v>30</v>
      </c>
      <c r="G1400">
        <v>0</v>
      </c>
      <c r="H1400">
        <v>2871</v>
      </c>
      <c r="I1400">
        <v>1.956521739130435</v>
      </c>
      <c r="J1400" s="1" t="s">
        <v>233</v>
      </c>
      <c r="K1400">
        <v>38</v>
      </c>
      <c r="L1400">
        <f>YEAR(Linkdin[[#This Row],[PostDate]])</f>
        <v>2022</v>
      </c>
    </row>
    <row r="1401" spans="1:12" x14ac:dyDescent="0.55000000000000004">
      <c r="A1401" s="2">
        <v>44583</v>
      </c>
      <c r="B1401" s="1" t="s">
        <v>253</v>
      </c>
      <c r="C1401" s="1" t="s">
        <v>230</v>
      </c>
      <c r="D1401">
        <v>20</v>
      </c>
      <c r="E1401">
        <v>550</v>
      </c>
      <c r="F1401">
        <v>32</v>
      </c>
      <c r="G1401">
        <v>0</v>
      </c>
      <c r="H1401">
        <v>3479</v>
      </c>
      <c r="I1401">
        <v>9.454545454545455</v>
      </c>
      <c r="J1401" s="1" t="s">
        <v>223</v>
      </c>
      <c r="K1401">
        <v>39</v>
      </c>
      <c r="L1401">
        <f>YEAR(Linkdin[[#This Row],[PostDate]])</f>
        <v>2022</v>
      </c>
    </row>
    <row r="1402" spans="1:12" x14ac:dyDescent="0.55000000000000004">
      <c r="A1402" s="2">
        <v>44588</v>
      </c>
      <c r="B1402" s="1" t="s">
        <v>258</v>
      </c>
      <c r="C1402" s="1" t="s">
        <v>225</v>
      </c>
      <c r="D1402">
        <v>6</v>
      </c>
      <c r="E1402">
        <v>570</v>
      </c>
      <c r="F1402">
        <v>22</v>
      </c>
      <c r="G1402">
        <v>0</v>
      </c>
      <c r="H1402">
        <v>2374</v>
      </c>
      <c r="I1402">
        <v>4.9122807017543861</v>
      </c>
      <c r="J1402" s="1" t="s">
        <v>233</v>
      </c>
      <c r="K1402">
        <v>33</v>
      </c>
      <c r="L1402">
        <f>YEAR(Linkdin[[#This Row],[PostDate]])</f>
        <v>2022</v>
      </c>
    </row>
    <row r="1403" spans="1:12" x14ac:dyDescent="0.55000000000000004">
      <c r="A1403" s="2">
        <v>44707</v>
      </c>
      <c r="B1403" s="1" t="s">
        <v>296</v>
      </c>
      <c r="C1403" s="1" t="s">
        <v>245</v>
      </c>
      <c r="D1403">
        <v>9</v>
      </c>
      <c r="E1403">
        <v>1067</v>
      </c>
      <c r="F1403">
        <v>11</v>
      </c>
      <c r="G1403">
        <v>0</v>
      </c>
      <c r="H1403">
        <v>1507</v>
      </c>
      <c r="I1403">
        <v>1.874414245548266</v>
      </c>
      <c r="J1403" s="1" t="s">
        <v>233</v>
      </c>
      <c r="K1403">
        <v>18</v>
      </c>
      <c r="L1403">
        <f>YEAR(Linkdin[[#This Row],[PostDate]])</f>
        <v>2022</v>
      </c>
    </row>
    <row r="1404" spans="1:12" x14ac:dyDescent="0.55000000000000004">
      <c r="A1404" s="2">
        <v>44686</v>
      </c>
      <c r="B1404" s="1" t="s">
        <v>292</v>
      </c>
      <c r="C1404" s="1" t="s">
        <v>237</v>
      </c>
      <c r="D1404">
        <v>6</v>
      </c>
      <c r="E1404">
        <v>1034</v>
      </c>
      <c r="F1404">
        <v>8</v>
      </c>
      <c r="G1404">
        <v>0</v>
      </c>
      <c r="H1404">
        <v>620</v>
      </c>
      <c r="I1404">
        <v>1.353965183752418</v>
      </c>
      <c r="J1404" s="1" t="s">
        <v>233</v>
      </c>
      <c r="K1404">
        <v>14</v>
      </c>
      <c r="L1404">
        <f>YEAR(Linkdin[[#This Row],[PostDate]])</f>
        <v>2022</v>
      </c>
    </row>
    <row r="1405" spans="1:12" x14ac:dyDescent="0.55000000000000004">
      <c r="A1405" s="2">
        <v>44580</v>
      </c>
      <c r="B1405" s="1" t="s">
        <v>250</v>
      </c>
      <c r="C1405" s="1" t="s">
        <v>237</v>
      </c>
      <c r="D1405">
        <v>8</v>
      </c>
      <c r="E1405">
        <v>549</v>
      </c>
      <c r="F1405">
        <v>28</v>
      </c>
      <c r="G1405">
        <v>0</v>
      </c>
      <c r="H1405">
        <v>1365</v>
      </c>
      <c r="I1405">
        <v>6.557377049180328</v>
      </c>
      <c r="J1405" s="1" t="s">
        <v>231</v>
      </c>
      <c r="K1405">
        <v>19</v>
      </c>
      <c r="L1405">
        <f>YEAR(Linkdin[[#This Row],[PostDate]])</f>
        <v>2022</v>
      </c>
    </row>
    <row r="1406" spans="1:12" x14ac:dyDescent="0.55000000000000004">
      <c r="A1406" s="2">
        <v>44915</v>
      </c>
      <c r="B1406" s="1" t="s">
        <v>361</v>
      </c>
      <c r="C1406" s="1" t="s">
        <v>222</v>
      </c>
      <c r="D1406">
        <v>41</v>
      </c>
      <c r="E1406">
        <v>7510</v>
      </c>
      <c r="F1406">
        <v>124</v>
      </c>
      <c r="G1406">
        <v>5</v>
      </c>
      <c r="H1406">
        <v>9882</v>
      </c>
      <c r="I1406">
        <v>2.2636484687083889</v>
      </c>
      <c r="J1406" s="1" t="s">
        <v>228</v>
      </c>
      <c r="K1406">
        <v>45</v>
      </c>
      <c r="L1406">
        <f>YEAR(Linkdin[[#This Row],[PostDate]])</f>
        <v>2022</v>
      </c>
    </row>
    <row r="1407" spans="1:12" x14ac:dyDescent="0.55000000000000004">
      <c r="A1407" s="2">
        <v>44576</v>
      </c>
      <c r="B1407" s="1" t="s">
        <v>246</v>
      </c>
      <c r="C1407" s="1" t="s">
        <v>245</v>
      </c>
      <c r="D1407">
        <v>16</v>
      </c>
      <c r="E1407">
        <v>547</v>
      </c>
      <c r="F1407">
        <v>22</v>
      </c>
      <c r="G1407">
        <v>0</v>
      </c>
      <c r="H1407">
        <v>1561</v>
      </c>
      <c r="I1407">
        <v>6.9469835466179157</v>
      </c>
      <c r="J1407" s="1" t="s">
        <v>223</v>
      </c>
      <c r="K1407">
        <v>29</v>
      </c>
      <c r="L1407">
        <f>YEAR(Linkdin[[#This Row],[PostDate]])</f>
        <v>2022</v>
      </c>
    </row>
    <row r="1408" spans="1:12" x14ac:dyDescent="0.55000000000000004">
      <c r="A1408" s="2">
        <v>44593</v>
      </c>
      <c r="B1408" s="1" t="s">
        <v>263</v>
      </c>
      <c r="C1408" s="1" t="s">
        <v>245</v>
      </c>
      <c r="D1408">
        <v>18</v>
      </c>
      <c r="E1408">
        <v>579</v>
      </c>
      <c r="F1408">
        <v>44</v>
      </c>
      <c r="G1408">
        <v>0</v>
      </c>
      <c r="H1408">
        <v>2266</v>
      </c>
      <c r="I1408">
        <v>10.708117443868741</v>
      </c>
      <c r="J1408" s="1" t="s">
        <v>228</v>
      </c>
      <c r="K1408">
        <v>31</v>
      </c>
      <c r="L1408">
        <f>YEAR(Linkdin[[#This Row],[PostDate]])</f>
        <v>2022</v>
      </c>
    </row>
    <row r="1409" spans="1:12" x14ac:dyDescent="0.55000000000000004">
      <c r="A1409" s="2">
        <v>44663</v>
      </c>
      <c r="B1409" s="1" t="s">
        <v>283</v>
      </c>
      <c r="C1409" s="1" t="s">
        <v>225</v>
      </c>
      <c r="D1409">
        <v>9</v>
      </c>
      <c r="E1409">
        <v>969</v>
      </c>
      <c r="F1409">
        <v>28</v>
      </c>
      <c r="G1409">
        <v>0</v>
      </c>
      <c r="H1409">
        <v>2664</v>
      </c>
      <c r="I1409">
        <v>3.818369453044375</v>
      </c>
      <c r="J1409" s="1" t="s">
        <v>228</v>
      </c>
      <c r="K1409">
        <v>16</v>
      </c>
      <c r="L1409">
        <f>YEAR(Linkdin[[#This Row],[PostDate]])</f>
        <v>2022</v>
      </c>
    </row>
    <row r="1410" spans="1:12" x14ac:dyDescent="0.55000000000000004">
      <c r="A1410" s="2">
        <v>44841</v>
      </c>
      <c r="B1410" s="1" t="s">
        <v>333</v>
      </c>
      <c r="C1410" s="1" t="s">
        <v>245</v>
      </c>
      <c r="D1410">
        <v>5</v>
      </c>
      <c r="E1410">
        <v>4219</v>
      </c>
      <c r="F1410">
        <v>29</v>
      </c>
      <c r="G1410">
        <v>0</v>
      </c>
      <c r="H1410">
        <v>1588</v>
      </c>
      <c r="I1410">
        <v>0.80587817018250762</v>
      </c>
      <c r="J1410" s="1" t="s">
        <v>235</v>
      </c>
      <c r="K1410">
        <v>30</v>
      </c>
      <c r="L1410">
        <f>YEAR(Linkdin[[#This Row],[PostDate]])</f>
        <v>2022</v>
      </c>
    </row>
    <row r="1411" spans="1:12" x14ac:dyDescent="0.55000000000000004">
      <c r="A1411" s="2">
        <v>44734</v>
      </c>
      <c r="B1411" s="1" t="s">
        <v>304</v>
      </c>
      <c r="C1411" s="1" t="s">
        <v>230</v>
      </c>
      <c r="D1411">
        <v>2</v>
      </c>
      <c r="E1411">
        <v>1185</v>
      </c>
      <c r="F1411">
        <v>5</v>
      </c>
      <c r="G1411">
        <v>0</v>
      </c>
      <c r="H1411">
        <v>766</v>
      </c>
      <c r="I1411">
        <v>0.59071729957805907</v>
      </c>
      <c r="J1411" s="1" t="s">
        <v>231</v>
      </c>
      <c r="K1411">
        <v>23</v>
      </c>
      <c r="L1411">
        <f>YEAR(Linkdin[[#This Row],[PostDate]])</f>
        <v>2022</v>
      </c>
    </row>
    <row r="1412" spans="1:12" x14ac:dyDescent="0.55000000000000004">
      <c r="A1412" s="2">
        <v>44566</v>
      </c>
      <c r="B1412" s="1" t="s">
        <v>229</v>
      </c>
      <c r="C1412" s="1" t="s">
        <v>230</v>
      </c>
      <c r="D1412">
        <v>10</v>
      </c>
      <c r="E1412">
        <v>503</v>
      </c>
      <c r="F1412">
        <v>20</v>
      </c>
      <c r="G1412">
        <v>0</v>
      </c>
      <c r="H1412">
        <v>1777</v>
      </c>
      <c r="I1412">
        <v>5.964214711729622</v>
      </c>
      <c r="J1412" s="1" t="s">
        <v>231</v>
      </c>
      <c r="K1412">
        <v>11</v>
      </c>
      <c r="L1412">
        <f>YEAR(Linkdin[[#This Row],[PostDate]])</f>
        <v>2022</v>
      </c>
    </row>
    <row r="1413" spans="1:12" x14ac:dyDescent="0.55000000000000004">
      <c r="A1413" s="2">
        <v>44575</v>
      </c>
      <c r="B1413" s="1" t="s">
        <v>244</v>
      </c>
      <c r="C1413" s="1" t="s">
        <v>245</v>
      </c>
      <c r="D1413">
        <v>4</v>
      </c>
      <c r="E1413">
        <v>544</v>
      </c>
      <c r="F1413">
        <v>17</v>
      </c>
      <c r="G1413">
        <v>0</v>
      </c>
      <c r="H1413">
        <v>1003</v>
      </c>
      <c r="I1413">
        <v>3.8602941176470589</v>
      </c>
      <c r="J1413" s="1" t="s">
        <v>235</v>
      </c>
      <c r="K1413">
        <v>20</v>
      </c>
      <c r="L1413">
        <f>YEAR(Linkdin[[#This Row],[PostDate]])</f>
        <v>2022</v>
      </c>
    </row>
    <row r="1414" spans="1:12" x14ac:dyDescent="0.55000000000000004">
      <c r="A1414" s="2">
        <v>44887</v>
      </c>
      <c r="B1414" s="1" t="s">
        <v>348</v>
      </c>
      <c r="C1414" s="1" t="s">
        <v>349</v>
      </c>
      <c r="D1414">
        <v>20</v>
      </c>
      <c r="E1414">
        <v>5937</v>
      </c>
      <c r="F1414">
        <v>84</v>
      </c>
      <c r="G1414">
        <v>2</v>
      </c>
      <c r="H1414">
        <v>7753</v>
      </c>
      <c r="I1414">
        <v>1.7854135085059799</v>
      </c>
      <c r="J1414" s="1" t="s">
        <v>228</v>
      </c>
      <c r="K1414">
        <v>27</v>
      </c>
      <c r="L1414">
        <f>YEAR(Linkdin[[#This Row],[PostDate]])</f>
        <v>2022</v>
      </c>
    </row>
    <row r="1415" spans="1:12" x14ac:dyDescent="0.55000000000000004">
      <c r="A1415" s="2">
        <v>44570</v>
      </c>
      <c r="B1415" s="1" t="s">
        <v>238</v>
      </c>
      <c r="C1415" s="1" t="s">
        <v>225</v>
      </c>
      <c r="D1415">
        <v>19</v>
      </c>
      <c r="E1415">
        <v>522</v>
      </c>
      <c r="F1415">
        <v>54</v>
      </c>
      <c r="G1415">
        <v>0</v>
      </c>
      <c r="H1415">
        <v>4896</v>
      </c>
      <c r="I1415">
        <v>13.98467432950191</v>
      </c>
      <c r="J1415" s="1" t="s">
        <v>53</v>
      </c>
      <c r="K1415">
        <v>17</v>
      </c>
      <c r="L1415">
        <f>YEAR(Linkdin[[#This Row],[PostDate]])</f>
        <v>2022</v>
      </c>
    </row>
    <row r="1416" spans="1:12" x14ac:dyDescent="0.55000000000000004">
      <c r="A1416" s="2">
        <v>44665</v>
      </c>
      <c r="B1416" s="1" t="s">
        <v>285</v>
      </c>
      <c r="C1416" s="1" t="s">
        <v>237</v>
      </c>
      <c r="D1416">
        <v>40</v>
      </c>
      <c r="E1416">
        <v>980</v>
      </c>
      <c r="F1416">
        <v>33</v>
      </c>
      <c r="G1416">
        <v>0</v>
      </c>
      <c r="H1416">
        <v>2824</v>
      </c>
      <c r="I1416">
        <v>7.4489795918367356</v>
      </c>
      <c r="J1416" s="1" t="s">
        <v>233</v>
      </c>
      <c r="K1416">
        <v>29</v>
      </c>
      <c r="L1416">
        <f>YEAR(Linkdin[[#This Row],[PostDate]])</f>
        <v>2022</v>
      </c>
    </row>
    <row r="1417" spans="1:12" x14ac:dyDescent="0.55000000000000004">
      <c r="A1417" s="2">
        <v>44593</v>
      </c>
      <c r="B1417" s="1" t="s">
        <v>263</v>
      </c>
      <c r="C1417" s="1" t="s">
        <v>245</v>
      </c>
      <c r="D1417">
        <v>18</v>
      </c>
      <c r="E1417">
        <v>579</v>
      </c>
      <c r="F1417">
        <v>44</v>
      </c>
      <c r="G1417">
        <v>0</v>
      </c>
      <c r="H1417">
        <v>2266</v>
      </c>
      <c r="I1417">
        <v>10.708117443868741</v>
      </c>
      <c r="J1417" s="1" t="s">
        <v>228</v>
      </c>
      <c r="K1417">
        <v>31</v>
      </c>
      <c r="L1417">
        <f>YEAR(Linkdin[[#This Row],[PostDate]])</f>
        <v>2022</v>
      </c>
    </row>
    <row r="1418" spans="1:12" x14ac:dyDescent="0.55000000000000004">
      <c r="A1418" s="2">
        <v>44571</v>
      </c>
      <c r="B1418" s="1" t="s">
        <v>239</v>
      </c>
      <c r="C1418" s="1" t="s">
        <v>225</v>
      </c>
      <c r="D1418">
        <v>9</v>
      </c>
      <c r="E1418">
        <v>528</v>
      </c>
      <c r="F1418">
        <v>11</v>
      </c>
      <c r="G1418">
        <v>0</v>
      </c>
      <c r="H1418">
        <v>805</v>
      </c>
      <c r="I1418">
        <v>3.7878787878787881</v>
      </c>
      <c r="J1418" s="1" t="s">
        <v>226</v>
      </c>
      <c r="K1418">
        <v>23</v>
      </c>
      <c r="L1418">
        <f>YEAR(Linkdin[[#This Row],[PostDate]])</f>
        <v>2022</v>
      </c>
    </row>
    <row r="1419" spans="1:12" x14ac:dyDescent="0.55000000000000004">
      <c r="A1419" s="2">
        <v>44852</v>
      </c>
      <c r="B1419" s="1" t="s">
        <v>336</v>
      </c>
      <c r="C1419" s="1" t="s">
        <v>237</v>
      </c>
      <c r="D1419">
        <v>32</v>
      </c>
      <c r="E1419">
        <v>4921</v>
      </c>
      <c r="F1419">
        <v>90</v>
      </c>
      <c r="G1419">
        <v>0</v>
      </c>
      <c r="H1419">
        <v>14982</v>
      </c>
      <c r="I1419">
        <v>2.479170900223532</v>
      </c>
      <c r="J1419" s="1" t="s">
        <v>228</v>
      </c>
      <c r="K1419">
        <v>20</v>
      </c>
      <c r="L1419">
        <f>YEAR(Linkdin[[#This Row],[PostDate]])</f>
        <v>2022</v>
      </c>
    </row>
    <row r="1420" spans="1:12" x14ac:dyDescent="0.55000000000000004">
      <c r="A1420" s="2">
        <v>44910</v>
      </c>
      <c r="B1420" s="1" t="s">
        <v>360</v>
      </c>
      <c r="C1420" s="1" t="s">
        <v>317</v>
      </c>
      <c r="D1420">
        <v>19</v>
      </c>
      <c r="E1420">
        <v>7355</v>
      </c>
      <c r="F1420">
        <v>67</v>
      </c>
      <c r="G1420">
        <v>0</v>
      </c>
      <c r="H1420">
        <v>22677</v>
      </c>
      <c r="I1420">
        <v>1.169272603670972</v>
      </c>
      <c r="J1420" s="1" t="s">
        <v>233</v>
      </c>
      <c r="K1420">
        <v>31</v>
      </c>
      <c r="L1420">
        <f>YEAR(Linkdin[[#This Row],[PostDate]])</f>
        <v>2022</v>
      </c>
    </row>
    <row r="1421" spans="1:12" x14ac:dyDescent="0.55000000000000004">
      <c r="A1421" s="2">
        <v>44824</v>
      </c>
      <c r="B1421" s="1" t="s">
        <v>329</v>
      </c>
      <c r="C1421" s="1" t="s">
        <v>225</v>
      </c>
      <c r="D1421">
        <v>26</v>
      </c>
      <c r="E1421">
        <v>3064</v>
      </c>
      <c r="F1421">
        <v>71</v>
      </c>
      <c r="G1421">
        <v>1</v>
      </c>
      <c r="H1421">
        <v>5646</v>
      </c>
      <c r="I1421">
        <v>3.1984334203655349</v>
      </c>
      <c r="J1421" s="1" t="s">
        <v>228</v>
      </c>
      <c r="K1421">
        <v>59</v>
      </c>
      <c r="L1421">
        <f>YEAR(Linkdin[[#This Row],[PostDate]])</f>
        <v>2022</v>
      </c>
    </row>
    <row r="1422" spans="1:12" x14ac:dyDescent="0.55000000000000004">
      <c r="A1422" s="2">
        <v>44783</v>
      </c>
      <c r="B1422" s="1" t="s">
        <v>316</v>
      </c>
      <c r="C1422" s="1" t="s">
        <v>317</v>
      </c>
      <c r="D1422">
        <v>38</v>
      </c>
      <c r="E1422">
        <v>2175</v>
      </c>
      <c r="F1422">
        <v>45</v>
      </c>
      <c r="G1422">
        <v>0</v>
      </c>
      <c r="H1422">
        <v>6151</v>
      </c>
      <c r="I1422">
        <v>3.8160919540229878</v>
      </c>
      <c r="J1422" s="1" t="s">
        <v>231</v>
      </c>
      <c r="K1422">
        <v>30</v>
      </c>
      <c r="L1422">
        <f>YEAR(Linkdin[[#This Row],[PostDate]])</f>
        <v>2022</v>
      </c>
    </row>
    <row r="1423" spans="1:12" x14ac:dyDescent="0.55000000000000004">
      <c r="A1423" s="2">
        <v>44742</v>
      </c>
      <c r="B1423" s="1" t="s">
        <v>306</v>
      </c>
      <c r="C1423" s="1" t="s">
        <v>225</v>
      </c>
      <c r="D1423">
        <v>6</v>
      </c>
      <c r="E1423">
        <v>1282</v>
      </c>
      <c r="F1423">
        <v>13</v>
      </c>
      <c r="G1423">
        <v>0</v>
      </c>
      <c r="H1423">
        <v>1305</v>
      </c>
      <c r="I1423">
        <v>1.482059282371295</v>
      </c>
      <c r="J1423" s="1" t="s">
        <v>233</v>
      </c>
      <c r="K1423">
        <v>25</v>
      </c>
      <c r="L1423">
        <f>YEAR(Linkdin[[#This Row],[PostDate]])</f>
        <v>2022</v>
      </c>
    </row>
    <row r="1424" spans="1:12" x14ac:dyDescent="0.55000000000000004">
      <c r="A1424" s="2">
        <v>44677</v>
      </c>
      <c r="B1424" s="1" t="s">
        <v>289</v>
      </c>
      <c r="C1424" s="1" t="s">
        <v>225</v>
      </c>
      <c r="D1424">
        <v>9</v>
      </c>
      <c r="E1424">
        <v>1018</v>
      </c>
      <c r="F1424">
        <v>10</v>
      </c>
      <c r="G1424">
        <v>0</v>
      </c>
      <c r="H1424">
        <v>761</v>
      </c>
      <c r="I1424">
        <v>1.866404715127701</v>
      </c>
      <c r="J1424" s="1" t="s">
        <v>228</v>
      </c>
      <c r="K1424">
        <v>34</v>
      </c>
      <c r="L1424">
        <f>YEAR(Linkdin[[#This Row],[PostDate]])</f>
        <v>2022</v>
      </c>
    </row>
    <row r="1425" spans="1:12" x14ac:dyDescent="0.55000000000000004">
      <c r="A1425" s="2">
        <v>44896</v>
      </c>
      <c r="B1425" s="1" t="s">
        <v>354</v>
      </c>
      <c r="C1425" s="1" t="s">
        <v>317</v>
      </c>
      <c r="D1425">
        <v>87</v>
      </c>
      <c r="E1425">
        <v>6611</v>
      </c>
      <c r="F1425">
        <v>358</v>
      </c>
      <c r="G1425">
        <v>11</v>
      </c>
      <c r="H1425">
        <v>36966</v>
      </c>
      <c r="I1425">
        <v>6.8975949175616389</v>
      </c>
      <c r="J1425" s="1" t="s">
        <v>233</v>
      </c>
      <c r="K1425">
        <v>55</v>
      </c>
      <c r="L1425">
        <f>YEAR(Linkdin[[#This Row],[PostDate]])</f>
        <v>2022</v>
      </c>
    </row>
    <row r="1426" spans="1:12" x14ac:dyDescent="0.55000000000000004">
      <c r="A1426" s="2">
        <v>44588</v>
      </c>
      <c r="B1426" s="1" t="s">
        <v>258</v>
      </c>
      <c r="C1426" s="1" t="s">
        <v>225</v>
      </c>
      <c r="D1426">
        <v>6</v>
      </c>
      <c r="E1426">
        <v>570</v>
      </c>
      <c r="F1426">
        <v>22</v>
      </c>
      <c r="G1426">
        <v>0</v>
      </c>
      <c r="H1426">
        <v>2374</v>
      </c>
      <c r="I1426">
        <v>4.9122807017543861</v>
      </c>
      <c r="J1426" s="1" t="s">
        <v>233</v>
      </c>
      <c r="K1426">
        <v>33</v>
      </c>
      <c r="L1426">
        <f>YEAR(Linkdin[[#This Row],[PostDate]])</f>
        <v>2022</v>
      </c>
    </row>
    <row r="1427" spans="1:12" x14ac:dyDescent="0.55000000000000004">
      <c r="A1427" s="2">
        <v>44714</v>
      </c>
      <c r="B1427" s="1" t="s">
        <v>298</v>
      </c>
      <c r="C1427" s="1" t="s">
        <v>222</v>
      </c>
      <c r="D1427">
        <v>31</v>
      </c>
      <c r="E1427">
        <v>1082</v>
      </c>
      <c r="F1427">
        <v>46</v>
      </c>
      <c r="G1427">
        <v>0</v>
      </c>
      <c r="H1427">
        <v>4365</v>
      </c>
      <c r="I1427">
        <v>7.1164510166358594</v>
      </c>
      <c r="J1427" s="1" t="s">
        <v>233</v>
      </c>
      <c r="K1427">
        <v>63</v>
      </c>
      <c r="L1427">
        <f>YEAR(Linkdin[[#This Row],[PostDate]])</f>
        <v>2022</v>
      </c>
    </row>
    <row r="1428" spans="1:12" x14ac:dyDescent="0.55000000000000004">
      <c r="A1428" s="2">
        <v>44894</v>
      </c>
      <c r="B1428" s="1" t="s">
        <v>352</v>
      </c>
      <c r="C1428" s="1" t="s">
        <v>222</v>
      </c>
      <c r="D1428">
        <v>32</v>
      </c>
      <c r="E1428">
        <v>6353</v>
      </c>
      <c r="F1428">
        <v>114</v>
      </c>
      <c r="G1428">
        <v>3</v>
      </c>
      <c r="H1428">
        <v>9789</v>
      </c>
      <c r="I1428">
        <v>2.3453486541791282</v>
      </c>
      <c r="J1428" s="1" t="s">
        <v>228</v>
      </c>
      <c r="K1428">
        <v>66</v>
      </c>
      <c r="L1428">
        <f>YEAR(Linkdin[[#This Row],[PostDate]])</f>
        <v>2022</v>
      </c>
    </row>
    <row r="1429" spans="1:12" x14ac:dyDescent="0.55000000000000004">
      <c r="A1429" s="2">
        <v>44866</v>
      </c>
      <c r="B1429" s="1" t="s">
        <v>341</v>
      </c>
      <c r="C1429" s="1" t="s">
        <v>222</v>
      </c>
      <c r="D1429">
        <v>27</v>
      </c>
      <c r="E1429">
        <v>5250</v>
      </c>
      <c r="F1429">
        <v>58</v>
      </c>
      <c r="G1429">
        <v>0</v>
      </c>
      <c r="H1429">
        <v>4570</v>
      </c>
      <c r="I1429">
        <v>1.6190476190476191</v>
      </c>
      <c r="J1429" s="1" t="s">
        <v>228</v>
      </c>
      <c r="K1429">
        <v>43</v>
      </c>
      <c r="L1429">
        <f>YEAR(Linkdin[[#This Row],[PostDate]])</f>
        <v>2022</v>
      </c>
    </row>
    <row r="1430" spans="1:12" x14ac:dyDescent="0.55000000000000004">
      <c r="A1430" s="2">
        <v>44852</v>
      </c>
      <c r="B1430" s="1" t="s">
        <v>336</v>
      </c>
      <c r="C1430" s="1" t="s">
        <v>237</v>
      </c>
      <c r="D1430">
        <v>32</v>
      </c>
      <c r="E1430">
        <v>4921</v>
      </c>
      <c r="F1430">
        <v>90</v>
      </c>
      <c r="G1430">
        <v>0</v>
      </c>
      <c r="H1430">
        <v>14982</v>
      </c>
      <c r="I1430">
        <v>2.479170900223532</v>
      </c>
      <c r="J1430" s="1" t="s">
        <v>228</v>
      </c>
      <c r="K1430">
        <v>20</v>
      </c>
      <c r="L1430">
        <f>YEAR(Linkdin[[#This Row],[PostDate]])</f>
        <v>2022</v>
      </c>
    </row>
    <row r="1431" spans="1:12" x14ac:dyDescent="0.55000000000000004">
      <c r="A1431" s="2">
        <v>44789</v>
      </c>
      <c r="B1431" s="1" t="s">
        <v>319</v>
      </c>
      <c r="C1431" s="1" t="s">
        <v>317</v>
      </c>
      <c r="D1431">
        <v>41</v>
      </c>
      <c r="E1431">
        <v>2282</v>
      </c>
      <c r="F1431">
        <v>72</v>
      </c>
      <c r="G1431">
        <v>0</v>
      </c>
      <c r="H1431">
        <v>5967</v>
      </c>
      <c r="I1431">
        <v>4.9517966695880808</v>
      </c>
      <c r="J1431" s="1" t="s">
        <v>228</v>
      </c>
      <c r="K1431">
        <v>24</v>
      </c>
      <c r="L1431">
        <f>YEAR(Linkdin[[#This Row],[PostDate]])</f>
        <v>2022</v>
      </c>
    </row>
    <row r="1432" spans="1:12" x14ac:dyDescent="0.55000000000000004">
      <c r="A1432" s="2">
        <v>44923</v>
      </c>
      <c r="B1432" s="1" t="s">
        <v>365</v>
      </c>
      <c r="C1432" s="1" t="s">
        <v>317</v>
      </c>
      <c r="D1432">
        <v>24</v>
      </c>
      <c r="E1432">
        <v>7801</v>
      </c>
      <c r="F1432">
        <v>122</v>
      </c>
      <c r="G1432">
        <v>1</v>
      </c>
      <c r="H1432">
        <v>12204</v>
      </c>
      <c r="I1432">
        <v>1.884373798230996</v>
      </c>
      <c r="J1432" s="1" t="s">
        <v>231</v>
      </c>
      <c r="K1432">
        <v>39</v>
      </c>
      <c r="L1432">
        <f>YEAR(Linkdin[[#This Row],[PostDate]])</f>
        <v>2022</v>
      </c>
    </row>
    <row r="1433" spans="1:12" x14ac:dyDescent="0.55000000000000004">
      <c r="A1433" s="2">
        <v>44924</v>
      </c>
      <c r="B1433" s="1" t="s">
        <v>366</v>
      </c>
      <c r="C1433" s="1" t="s">
        <v>317</v>
      </c>
      <c r="D1433">
        <v>38</v>
      </c>
      <c r="E1433">
        <v>8323</v>
      </c>
      <c r="F1433">
        <v>167</v>
      </c>
      <c r="G1433">
        <v>3</v>
      </c>
      <c r="H1433">
        <v>47525</v>
      </c>
      <c r="I1433">
        <v>2.499098882614442</v>
      </c>
      <c r="J1433" s="1" t="s">
        <v>233</v>
      </c>
      <c r="K1433">
        <v>26</v>
      </c>
      <c r="L1433">
        <f>YEAR(Linkdin[[#This Row],[PostDate]])</f>
        <v>2022</v>
      </c>
    </row>
    <row r="1434" spans="1:12" x14ac:dyDescent="0.55000000000000004">
      <c r="A1434" s="2">
        <v>44574</v>
      </c>
      <c r="B1434" s="1" t="s">
        <v>243</v>
      </c>
      <c r="C1434" s="1" t="s">
        <v>225</v>
      </c>
      <c r="D1434">
        <v>1</v>
      </c>
      <c r="E1434">
        <v>541</v>
      </c>
      <c r="F1434">
        <v>6</v>
      </c>
      <c r="G1434">
        <v>0</v>
      </c>
      <c r="H1434">
        <v>397</v>
      </c>
      <c r="I1434">
        <v>1.2939001848428839</v>
      </c>
      <c r="J1434" s="1" t="s">
        <v>233</v>
      </c>
      <c r="K1434">
        <v>32</v>
      </c>
      <c r="L1434">
        <f>YEAR(Linkdin[[#This Row],[PostDate]])</f>
        <v>2022</v>
      </c>
    </row>
    <row r="1435" spans="1:12" x14ac:dyDescent="0.55000000000000004">
      <c r="A1435" s="2">
        <v>44669</v>
      </c>
      <c r="B1435" s="1" t="s">
        <v>286</v>
      </c>
      <c r="C1435" s="1" t="s">
        <v>245</v>
      </c>
      <c r="D1435">
        <v>44</v>
      </c>
      <c r="E1435">
        <v>990</v>
      </c>
      <c r="F1435">
        <v>33</v>
      </c>
      <c r="G1435">
        <v>0</v>
      </c>
      <c r="H1435">
        <v>3686</v>
      </c>
      <c r="I1435">
        <v>7.7777777777777777</v>
      </c>
      <c r="J1435" s="1" t="s">
        <v>226</v>
      </c>
      <c r="K1435">
        <v>30</v>
      </c>
      <c r="L1435">
        <f>YEAR(Linkdin[[#This Row],[PostDate]])</f>
        <v>2022</v>
      </c>
    </row>
    <row r="1436" spans="1:12" x14ac:dyDescent="0.55000000000000004">
      <c r="A1436" s="2">
        <v>44686</v>
      </c>
      <c r="B1436" s="1" t="s">
        <v>292</v>
      </c>
      <c r="C1436" s="1" t="s">
        <v>237</v>
      </c>
      <c r="D1436">
        <v>6</v>
      </c>
      <c r="E1436">
        <v>1034</v>
      </c>
      <c r="F1436">
        <v>8</v>
      </c>
      <c r="G1436">
        <v>0</v>
      </c>
      <c r="H1436">
        <v>620</v>
      </c>
      <c r="I1436">
        <v>1.353965183752418</v>
      </c>
      <c r="J1436" s="1" t="s">
        <v>233</v>
      </c>
      <c r="K1436">
        <v>14</v>
      </c>
      <c r="L1436">
        <f>YEAR(Linkdin[[#This Row],[PostDate]])</f>
        <v>2022</v>
      </c>
    </row>
    <row r="1437" spans="1:12" x14ac:dyDescent="0.55000000000000004">
      <c r="A1437" s="2">
        <v>44574</v>
      </c>
      <c r="B1437" s="1" t="s">
        <v>243</v>
      </c>
      <c r="C1437" s="1" t="s">
        <v>225</v>
      </c>
      <c r="D1437">
        <v>1</v>
      </c>
      <c r="E1437">
        <v>541</v>
      </c>
      <c r="F1437">
        <v>6</v>
      </c>
      <c r="G1437">
        <v>0</v>
      </c>
      <c r="H1437">
        <v>397</v>
      </c>
      <c r="I1437">
        <v>1.2939001848428839</v>
      </c>
      <c r="J1437" s="1" t="s">
        <v>233</v>
      </c>
      <c r="K1437">
        <v>32</v>
      </c>
      <c r="L1437">
        <f>YEAR(Linkdin[[#This Row],[PostDate]])</f>
        <v>2022</v>
      </c>
    </row>
    <row r="1438" spans="1:12" x14ac:dyDescent="0.55000000000000004">
      <c r="A1438" s="2">
        <v>44866</v>
      </c>
      <c r="B1438" s="1" t="s">
        <v>341</v>
      </c>
      <c r="C1438" s="1" t="s">
        <v>222</v>
      </c>
      <c r="D1438">
        <v>27</v>
      </c>
      <c r="E1438">
        <v>5250</v>
      </c>
      <c r="F1438">
        <v>58</v>
      </c>
      <c r="G1438">
        <v>0</v>
      </c>
      <c r="H1438">
        <v>4570</v>
      </c>
      <c r="I1438">
        <v>1.6190476190476191</v>
      </c>
      <c r="J1438" s="1" t="s">
        <v>228</v>
      </c>
      <c r="K1438">
        <v>43</v>
      </c>
      <c r="L1438">
        <f>YEAR(Linkdin[[#This Row],[PostDate]])</f>
        <v>2022</v>
      </c>
    </row>
    <row r="1439" spans="1:12" x14ac:dyDescent="0.55000000000000004">
      <c r="A1439" s="2">
        <v>44929</v>
      </c>
      <c r="B1439" s="1" t="s">
        <v>367</v>
      </c>
      <c r="C1439" s="1" t="s">
        <v>225</v>
      </c>
      <c r="D1439">
        <v>18</v>
      </c>
      <c r="E1439">
        <v>8532</v>
      </c>
      <c r="F1439">
        <v>93</v>
      </c>
      <c r="G1439">
        <v>1</v>
      </c>
      <c r="H1439">
        <v>6255</v>
      </c>
      <c r="I1439">
        <v>1.312705110173465</v>
      </c>
      <c r="J1439" s="1" t="s">
        <v>228</v>
      </c>
      <c r="K1439">
        <v>54</v>
      </c>
      <c r="L1439">
        <f>YEAR(Linkdin[[#This Row],[PostDate]])</f>
        <v>2023</v>
      </c>
    </row>
    <row r="1440" spans="1:12" x14ac:dyDescent="0.55000000000000004">
      <c r="A1440" s="2">
        <v>44782</v>
      </c>
      <c r="B1440" s="1" t="s">
        <v>315</v>
      </c>
      <c r="C1440" s="1" t="s">
        <v>222</v>
      </c>
      <c r="D1440">
        <v>64</v>
      </c>
      <c r="E1440">
        <v>1946</v>
      </c>
      <c r="F1440">
        <v>182</v>
      </c>
      <c r="G1440">
        <v>1</v>
      </c>
      <c r="H1440">
        <v>14871</v>
      </c>
      <c r="I1440">
        <v>12.69270298047276</v>
      </c>
      <c r="J1440" s="1" t="s">
        <v>228</v>
      </c>
      <c r="K1440">
        <v>46</v>
      </c>
      <c r="L1440">
        <f>YEAR(Linkdin[[#This Row],[PostDate]])</f>
        <v>2022</v>
      </c>
    </row>
    <row r="1441" spans="1:12" x14ac:dyDescent="0.55000000000000004">
      <c r="A1441" s="2">
        <v>44562</v>
      </c>
      <c r="B1441" s="1" t="s">
        <v>221</v>
      </c>
      <c r="C1441" s="1" t="s">
        <v>222</v>
      </c>
      <c r="D1441">
        <v>29</v>
      </c>
      <c r="E1441">
        <v>480</v>
      </c>
      <c r="F1441">
        <v>151</v>
      </c>
      <c r="G1441">
        <v>1</v>
      </c>
      <c r="H1441">
        <v>8587</v>
      </c>
      <c r="I1441">
        <v>37.708333333333343</v>
      </c>
      <c r="J1441" s="1" t="s">
        <v>223</v>
      </c>
      <c r="K1441">
        <v>21</v>
      </c>
      <c r="L1441">
        <f>YEAR(Linkdin[[#This Row],[PostDate]])</f>
        <v>2022</v>
      </c>
    </row>
    <row r="1442" spans="1:12" x14ac:dyDescent="0.55000000000000004">
      <c r="A1442" s="2">
        <v>44784</v>
      </c>
      <c r="B1442" s="1" t="s">
        <v>318</v>
      </c>
      <c r="C1442" s="1" t="s">
        <v>317</v>
      </c>
      <c r="D1442">
        <v>7</v>
      </c>
      <c r="E1442">
        <v>2225</v>
      </c>
      <c r="F1442">
        <v>20</v>
      </c>
      <c r="G1442">
        <v>0</v>
      </c>
      <c r="H1442">
        <v>2237</v>
      </c>
      <c r="I1442">
        <v>1.213483146067416</v>
      </c>
      <c r="J1442" s="1" t="s">
        <v>233</v>
      </c>
      <c r="K1442">
        <v>28</v>
      </c>
      <c r="L1442">
        <f>YEAR(Linkdin[[#This Row],[PostDate]])</f>
        <v>2022</v>
      </c>
    </row>
    <row r="1443" spans="1:12" x14ac:dyDescent="0.55000000000000004">
      <c r="A1443" s="2">
        <v>44805</v>
      </c>
      <c r="B1443" s="1" t="s">
        <v>324</v>
      </c>
      <c r="C1443" s="1" t="s">
        <v>237</v>
      </c>
      <c r="D1443">
        <v>13</v>
      </c>
      <c r="E1443">
        <v>2623</v>
      </c>
      <c r="F1443">
        <v>16</v>
      </c>
      <c r="G1443">
        <v>0</v>
      </c>
      <c r="H1443">
        <v>1948</v>
      </c>
      <c r="I1443">
        <v>1.1056042699199391</v>
      </c>
      <c r="J1443" s="1" t="s">
        <v>233</v>
      </c>
      <c r="K1443">
        <v>27</v>
      </c>
      <c r="L1443">
        <f>YEAR(Linkdin[[#This Row],[PostDate]])</f>
        <v>2022</v>
      </c>
    </row>
    <row r="1444" spans="1:12" x14ac:dyDescent="0.55000000000000004">
      <c r="A1444" s="2">
        <v>44783</v>
      </c>
      <c r="B1444" s="1" t="s">
        <v>316</v>
      </c>
      <c r="C1444" s="1" t="s">
        <v>317</v>
      </c>
      <c r="D1444">
        <v>38</v>
      </c>
      <c r="E1444">
        <v>2175</v>
      </c>
      <c r="F1444">
        <v>45</v>
      </c>
      <c r="G1444">
        <v>0</v>
      </c>
      <c r="H1444">
        <v>6151</v>
      </c>
      <c r="I1444">
        <v>3.8160919540229878</v>
      </c>
      <c r="J1444" s="1" t="s">
        <v>231</v>
      </c>
      <c r="K1444">
        <v>30</v>
      </c>
      <c r="L1444">
        <f>YEAR(Linkdin[[#This Row],[PostDate]])</f>
        <v>2022</v>
      </c>
    </row>
    <row r="1445" spans="1:12" x14ac:dyDescent="0.55000000000000004">
      <c r="A1445" s="2">
        <v>44908</v>
      </c>
      <c r="B1445" s="1" t="s">
        <v>358</v>
      </c>
      <c r="C1445" s="1" t="s">
        <v>317</v>
      </c>
      <c r="D1445">
        <v>33</v>
      </c>
      <c r="E1445">
        <v>7305</v>
      </c>
      <c r="F1445">
        <v>104</v>
      </c>
      <c r="G1445">
        <v>2</v>
      </c>
      <c r="H1445">
        <v>10482</v>
      </c>
      <c r="I1445">
        <v>1.90280629705681</v>
      </c>
      <c r="J1445" s="1" t="s">
        <v>228</v>
      </c>
      <c r="K1445">
        <v>30</v>
      </c>
      <c r="L1445">
        <f>YEAR(Linkdin[[#This Row],[PostDate]])</f>
        <v>2022</v>
      </c>
    </row>
    <row r="1446" spans="1:12" x14ac:dyDescent="0.55000000000000004">
      <c r="A1446" s="2">
        <v>44931</v>
      </c>
      <c r="B1446" s="1" t="s">
        <v>369</v>
      </c>
      <c r="C1446" s="1" t="s">
        <v>230</v>
      </c>
      <c r="D1446">
        <v>13</v>
      </c>
      <c r="E1446">
        <v>8621</v>
      </c>
      <c r="F1446">
        <v>57</v>
      </c>
      <c r="G1446">
        <v>1</v>
      </c>
      <c r="H1446">
        <v>5706</v>
      </c>
      <c r="I1446">
        <v>0.82357035146734714</v>
      </c>
      <c r="J1446" s="1" t="s">
        <v>233</v>
      </c>
      <c r="K1446">
        <v>33</v>
      </c>
      <c r="L1446">
        <f>YEAR(Linkdin[[#This Row],[PostDate]])</f>
        <v>2023</v>
      </c>
    </row>
    <row r="1447" spans="1:12" x14ac:dyDescent="0.55000000000000004">
      <c r="A1447" s="2">
        <v>44945</v>
      </c>
      <c r="B1447" s="1" t="s">
        <v>375</v>
      </c>
      <c r="C1447" s="1" t="s">
        <v>317</v>
      </c>
      <c r="D1447">
        <v>64</v>
      </c>
      <c r="E1447">
        <v>9903</v>
      </c>
      <c r="F1447">
        <v>423</v>
      </c>
      <c r="G1447">
        <v>7</v>
      </c>
      <c r="H1447">
        <v>50119</v>
      </c>
      <c r="I1447">
        <v>4.988387357366455</v>
      </c>
      <c r="J1447" s="1" t="s">
        <v>233</v>
      </c>
      <c r="K1447">
        <v>66</v>
      </c>
      <c r="L1447">
        <f>YEAR(Linkdin[[#This Row],[PostDate]])</f>
        <v>2023</v>
      </c>
    </row>
    <row r="1448" spans="1:12" x14ac:dyDescent="0.55000000000000004">
      <c r="A1448" s="2">
        <v>44728</v>
      </c>
      <c r="B1448" s="1" t="s">
        <v>302</v>
      </c>
      <c r="C1448" s="1" t="s">
        <v>245</v>
      </c>
      <c r="D1448">
        <v>6</v>
      </c>
      <c r="E1448">
        <v>1155</v>
      </c>
      <c r="F1448">
        <v>13</v>
      </c>
      <c r="G1448">
        <v>0</v>
      </c>
      <c r="H1448">
        <v>793</v>
      </c>
      <c r="I1448">
        <v>1.6450216450216451</v>
      </c>
      <c r="J1448" s="1" t="s">
        <v>233</v>
      </c>
      <c r="K1448">
        <v>44</v>
      </c>
      <c r="L1448">
        <f>YEAR(Linkdin[[#This Row],[PostDate]])</f>
        <v>2022</v>
      </c>
    </row>
    <row r="1449" spans="1:12" x14ac:dyDescent="0.55000000000000004">
      <c r="A1449" s="2">
        <v>44572</v>
      </c>
      <c r="B1449" s="1" t="s">
        <v>240</v>
      </c>
      <c r="C1449" s="1" t="s">
        <v>225</v>
      </c>
      <c r="D1449">
        <v>4</v>
      </c>
      <c r="E1449">
        <v>531</v>
      </c>
      <c r="F1449">
        <v>14</v>
      </c>
      <c r="G1449">
        <v>0</v>
      </c>
      <c r="H1449">
        <v>552</v>
      </c>
      <c r="I1449">
        <v>3.3898305084745761</v>
      </c>
      <c r="J1449" s="1" t="s">
        <v>228</v>
      </c>
      <c r="K1449">
        <v>23</v>
      </c>
      <c r="L1449">
        <f>YEAR(Linkdin[[#This Row],[PostDate]])</f>
        <v>2022</v>
      </c>
    </row>
    <row r="1450" spans="1:12" x14ac:dyDescent="0.55000000000000004">
      <c r="A1450" s="2">
        <v>44747</v>
      </c>
      <c r="B1450" s="1" t="s">
        <v>307</v>
      </c>
      <c r="C1450" s="1" t="s">
        <v>245</v>
      </c>
      <c r="D1450">
        <v>13</v>
      </c>
      <c r="E1450">
        <v>1308</v>
      </c>
      <c r="F1450">
        <v>27</v>
      </c>
      <c r="G1450">
        <v>0</v>
      </c>
      <c r="H1450">
        <v>1894</v>
      </c>
      <c r="I1450">
        <v>3.0581039755351682</v>
      </c>
      <c r="J1450" s="1" t="s">
        <v>228</v>
      </c>
      <c r="K1450">
        <v>30</v>
      </c>
      <c r="L1450">
        <f>YEAR(Linkdin[[#This Row],[PostDate]])</f>
        <v>2022</v>
      </c>
    </row>
    <row r="1451" spans="1:12" x14ac:dyDescent="0.55000000000000004">
      <c r="A1451" s="2">
        <v>44642</v>
      </c>
      <c r="B1451" s="1" t="s">
        <v>275</v>
      </c>
      <c r="C1451" s="1" t="s">
        <v>245</v>
      </c>
      <c r="D1451">
        <v>16</v>
      </c>
      <c r="E1451">
        <v>911</v>
      </c>
      <c r="F1451">
        <v>16</v>
      </c>
      <c r="G1451">
        <v>0</v>
      </c>
      <c r="H1451">
        <v>1397</v>
      </c>
      <c r="I1451">
        <v>3.5126234906695939</v>
      </c>
      <c r="J1451" s="1" t="s">
        <v>228</v>
      </c>
      <c r="K1451">
        <v>22</v>
      </c>
      <c r="L1451">
        <f>YEAR(Linkdin[[#This Row],[PostDate]])</f>
        <v>2022</v>
      </c>
    </row>
    <row r="1452" spans="1:12" x14ac:dyDescent="0.55000000000000004">
      <c r="A1452" s="2">
        <v>44707</v>
      </c>
      <c r="B1452" s="1" t="s">
        <v>296</v>
      </c>
      <c r="C1452" s="1" t="s">
        <v>245</v>
      </c>
      <c r="D1452">
        <v>9</v>
      </c>
      <c r="E1452">
        <v>1067</v>
      </c>
      <c r="F1452">
        <v>11</v>
      </c>
      <c r="G1452">
        <v>0</v>
      </c>
      <c r="H1452">
        <v>1507</v>
      </c>
      <c r="I1452">
        <v>1.874414245548266</v>
      </c>
      <c r="J1452" s="1" t="s">
        <v>233</v>
      </c>
      <c r="K1452">
        <v>18</v>
      </c>
      <c r="L1452">
        <f>YEAR(Linkdin[[#This Row],[PostDate]])</f>
        <v>2022</v>
      </c>
    </row>
    <row r="1453" spans="1:12" x14ac:dyDescent="0.55000000000000004">
      <c r="A1453" s="2">
        <v>44707</v>
      </c>
      <c r="B1453" s="1" t="s">
        <v>296</v>
      </c>
      <c r="C1453" s="1" t="s">
        <v>245</v>
      </c>
      <c r="D1453">
        <v>9</v>
      </c>
      <c r="E1453">
        <v>1067</v>
      </c>
      <c r="F1453">
        <v>11</v>
      </c>
      <c r="G1453">
        <v>0</v>
      </c>
      <c r="H1453">
        <v>1507</v>
      </c>
      <c r="I1453">
        <v>1.874414245548266</v>
      </c>
      <c r="J1453" s="1" t="s">
        <v>233</v>
      </c>
      <c r="K1453">
        <v>18</v>
      </c>
      <c r="L1453">
        <f>YEAR(Linkdin[[#This Row],[PostDate]])</f>
        <v>2022</v>
      </c>
    </row>
    <row r="1454" spans="1:12" x14ac:dyDescent="0.55000000000000004">
      <c r="A1454" s="2">
        <v>44707</v>
      </c>
      <c r="B1454" s="1" t="s">
        <v>296</v>
      </c>
      <c r="C1454" s="1" t="s">
        <v>245</v>
      </c>
      <c r="D1454">
        <v>9</v>
      </c>
      <c r="E1454">
        <v>1067</v>
      </c>
      <c r="F1454">
        <v>11</v>
      </c>
      <c r="G1454">
        <v>0</v>
      </c>
      <c r="H1454">
        <v>1507</v>
      </c>
      <c r="I1454">
        <v>1.874414245548266</v>
      </c>
      <c r="J1454" s="1" t="s">
        <v>233</v>
      </c>
      <c r="K1454">
        <v>18</v>
      </c>
      <c r="L1454">
        <f>YEAR(Linkdin[[#This Row],[PostDate]])</f>
        <v>2022</v>
      </c>
    </row>
    <row r="1455" spans="1:12" x14ac:dyDescent="0.55000000000000004">
      <c r="A1455" s="2">
        <v>44581</v>
      </c>
      <c r="B1455" s="1" t="s">
        <v>251</v>
      </c>
      <c r="C1455" s="1" t="s">
        <v>245</v>
      </c>
      <c r="D1455">
        <v>10</v>
      </c>
      <c r="E1455">
        <v>549</v>
      </c>
      <c r="F1455">
        <v>22</v>
      </c>
      <c r="G1455">
        <v>0</v>
      </c>
      <c r="H1455">
        <v>1306</v>
      </c>
      <c r="I1455">
        <v>5.8287795992714022</v>
      </c>
      <c r="J1455" s="1" t="s">
        <v>233</v>
      </c>
      <c r="K1455">
        <v>17</v>
      </c>
      <c r="L1455">
        <f>YEAR(Linkdin[[#This Row],[PostDate]])</f>
        <v>2022</v>
      </c>
    </row>
    <row r="1456" spans="1:12" x14ac:dyDescent="0.55000000000000004">
      <c r="A1456" s="2">
        <v>44568</v>
      </c>
      <c r="B1456" s="1" t="s">
        <v>234</v>
      </c>
      <c r="C1456" s="1" t="s">
        <v>225</v>
      </c>
      <c r="D1456">
        <v>8</v>
      </c>
      <c r="E1456">
        <v>513</v>
      </c>
      <c r="F1456">
        <v>20</v>
      </c>
      <c r="G1456">
        <v>0</v>
      </c>
      <c r="H1456">
        <v>1249</v>
      </c>
      <c r="I1456">
        <v>5.4580896686159841</v>
      </c>
      <c r="J1456" s="1" t="s">
        <v>235</v>
      </c>
      <c r="K1456">
        <v>12</v>
      </c>
      <c r="L1456">
        <f>YEAR(Linkdin[[#This Row],[PostDate]])</f>
        <v>2022</v>
      </c>
    </row>
    <row r="1457" spans="1:12" x14ac:dyDescent="0.55000000000000004">
      <c r="A1457" s="2">
        <v>44882</v>
      </c>
      <c r="B1457" s="1" t="s">
        <v>347</v>
      </c>
      <c r="C1457" s="1" t="s">
        <v>317</v>
      </c>
      <c r="D1457">
        <v>38</v>
      </c>
      <c r="E1457">
        <v>5793</v>
      </c>
      <c r="F1457">
        <v>120</v>
      </c>
      <c r="G1457">
        <v>8</v>
      </c>
      <c r="H1457">
        <v>23469</v>
      </c>
      <c r="I1457">
        <v>2.8655273606076301</v>
      </c>
      <c r="J1457" s="1" t="s">
        <v>233</v>
      </c>
      <c r="K1457">
        <v>31</v>
      </c>
      <c r="L1457">
        <f>YEAR(Linkdin[[#This Row],[PostDate]])</f>
        <v>2022</v>
      </c>
    </row>
    <row r="1458" spans="1:12" x14ac:dyDescent="0.55000000000000004">
      <c r="A1458" s="2">
        <v>44854</v>
      </c>
      <c r="B1458" s="1" t="s">
        <v>337</v>
      </c>
      <c r="C1458" s="1" t="s">
        <v>338</v>
      </c>
      <c r="D1458">
        <v>17</v>
      </c>
      <c r="E1458">
        <v>4980</v>
      </c>
      <c r="F1458">
        <v>38</v>
      </c>
      <c r="G1458">
        <v>0</v>
      </c>
      <c r="H1458">
        <v>4241</v>
      </c>
      <c r="I1458">
        <v>1.1044176706827309</v>
      </c>
      <c r="J1458" s="1" t="s">
        <v>233</v>
      </c>
      <c r="K1458">
        <v>31</v>
      </c>
      <c r="L1458">
        <f>YEAR(Linkdin[[#This Row],[PostDate]])</f>
        <v>2022</v>
      </c>
    </row>
    <row r="1459" spans="1:12" x14ac:dyDescent="0.55000000000000004">
      <c r="A1459" s="2">
        <v>44778</v>
      </c>
      <c r="B1459" s="1" t="s">
        <v>314</v>
      </c>
      <c r="C1459" s="1" t="s">
        <v>222</v>
      </c>
      <c r="D1459">
        <v>34</v>
      </c>
      <c r="E1459">
        <v>1871</v>
      </c>
      <c r="F1459">
        <v>119</v>
      </c>
      <c r="G1459">
        <v>0</v>
      </c>
      <c r="H1459">
        <v>13420</v>
      </c>
      <c r="I1459">
        <v>8.1774452164617841</v>
      </c>
      <c r="J1459" s="1" t="s">
        <v>235</v>
      </c>
      <c r="K1459">
        <v>42</v>
      </c>
      <c r="L1459">
        <f>YEAR(Linkdin[[#This Row],[PostDate]])</f>
        <v>2022</v>
      </c>
    </row>
    <row r="1460" spans="1:12" x14ac:dyDescent="0.55000000000000004">
      <c r="A1460" s="2">
        <v>44778</v>
      </c>
      <c r="B1460" s="1" t="s">
        <v>314</v>
      </c>
      <c r="C1460" s="1" t="s">
        <v>222</v>
      </c>
      <c r="D1460">
        <v>34</v>
      </c>
      <c r="E1460">
        <v>1871</v>
      </c>
      <c r="F1460">
        <v>119</v>
      </c>
      <c r="G1460">
        <v>0</v>
      </c>
      <c r="H1460">
        <v>13420</v>
      </c>
      <c r="I1460">
        <v>8.1774452164617841</v>
      </c>
      <c r="J1460" s="1" t="s">
        <v>235</v>
      </c>
      <c r="K1460">
        <v>42</v>
      </c>
      <c r="L1460">
        <f>YEAR(Linkdin[[#This Row],[PostDate]])</f>
        <v>2022</v>
      </c>
    </row>
    <row r="1461" spans="1:12" x14ac:dyDescent="0.55000000000000004">
      <c r="A1461" s="2">
        <v>44887</v>
      </c>
      <c r="B1461" s="1" t="s">
        <v>348</v>
      </c>
      <c r="C1461" s="1" t="s">
        <v>349</v>
      </c>
      <c r="D1461">
        <v>20</v>
      </c>
      <c r="E1461">
        <v>5937</v>
      </c>
      <c r="F1461">
        <v>84</v>
      </c>
      <c r="G1461">
        <v>2</v>
      </c>
      <c r="H1461">
        <v>7753</v>
      </c>
      <c r="I1461">
        <v>1.7854135085059799</v>
      </c>
      <c r="J1461" s="1" t="s">
        <v>228</v>
      </c>
      <c r="K1461">
        <v>27</v>
      </c>
      <c r="L1461">
        <f>YEAR(Linkdin[[#This Row],[PostDate]])</f>
        <v>2022</v>
      </c>
    </row>
    <row r="1462" spans="1:12" x14ac:dyDescent="0.55000000000000004">
      <c r="A1462" s="2">
        <v>44651</v>
      </c>
      <c r="B1462" s="1" t="s">
        <v>279</v>
      </c>
      <c r="C1462" s="1" t="s">
        <v>245</v>
      </c>
      <c r="D1462">
        <v>16</v>
      </c>
      <c r="E1462">
        <v>928</v>
      </c>
      <c r="F1462">
        <v>24</v>
      </c>
      <c r="G1462">
        <v>0</v>
      </c>
      <c r="H1462">
        <v>2309</v>
      </c>
      <c r="I1462">
        <v>4.3103448275862073</v>
      </c>
      <c r="J1462" s="1" t="s">
        <v>233</v>
      </c>
      <c r="K1462">
        <v>34</v>
      </c>
      <c r="L1462">
        <f>YEAR(Linkdin[[#This Row],[PostDate]])</f>
        <v>2022</v>
      </c>
    </row>
    <row r="1463" spans="1:12" x14ac:dyDescent="0.55000000000000004">
      <c r="A1463" s="2">
        <v>44576</v>
      </c>
      <c r="B1463" s="1" t="s">
        <v>246</v>
      </c>
      <c r="C1463" s="1" t="s">
        <v>245</v>
      </c>
      <c r="D1463">
        <v>16</v>
      </c>
      <c r="E1463">
        <v>547</v>
      </c>
      <c r="F1463">
        <v>22</v>
      </c>
      <c r="G1463">
        <v>0</v>
      </c>
      <c r="H1463">
        <v>1561</v>
      </c>
      <c r="I1463">
        <v>6.9469835466179157</v>
      </c>
      <c r="J1463" s="1" t="s">
        <v>223</v>
      </c>
      <c r="K1463">
        <v>29</v>
      </c>
      <c r="L1463">
        <f>YEAR(Linkdin[[#This Row],[PostDate]])</f>
        <v>2022</v>
      </c>
    </row>
    <row r="1464" spans="1:12" x14ac:dyDescent="0.55000000000000004">
      <c r="A1464" s="2">
        <v>44584</v>
      </c>
      <c r="B1464" s="1" t="s">
        <v>254</v>
      </c>
      <c r="C1464" s="1" t="s">
        <v>245</v>
      </c>
      <c r="D1464">
        <v>7</v>
      </c>
      <c r="E1464">
        <v>554</v>
      </c>
      <c r="F1464">
        <v>8</v>
      </c>
      <c r="G1464">
        <v>0</v>
      </c>
      <c r="H1464">
        <v>363</v>
      </c>
      <c r="I1464">
        <v>2.7075812274368229</v>
      </c>
      <c r="J1464" s="1" t="s">
        <v>53</v>
      </c>
      <c r="K1464">
        <v>13</v>
      </c>
      <c r="L1464">
        <f>YEAR(Linkdin[[#This Row],[PostDate]])</f>
        <v>2022</v>
      </c>
    </row>
    <row r="1465" spans="1:12" x14ac:dyDescent="0.55000000000000004">
      <c r="A1465" s="2">
        <v>44775</v>
      </c>
      <c r="B1465" s="1" t="s">
        <v>312</v>
      </c>
      <c r="C1465" s="1" t="s">
        <v>222</v>
      </c>
      <c r="D1465">
        <v>18</v>
      </c>
      <c r="E1465">
        <v>1774</v>
      </c>
      <c r="F1465">
        <v>57</v>
      </c>
      <c r="G1465">
        <v>0</v>
      </c>
      <c r="H1465">
        <v>6162</v>
      </c>
      <c r="I1465">
        <v>4.2277339346110487</v>
      </c>
      <c r="J1465" s="1" t="s">
        <v>228</v>
      </c>
      <c r="K1465">
        <v>24</v>
      </c>
      <c r="L1465">
        <f>YEAR(Linkdin[[#This Row],[PostDate]])</f>
        <v>2022</v>
      </c>
    </row>
    <row r="1466" spans="1:12" x14ac:dyDescent="0.55000000000000004">
      <c r="A1466" s="2">
        <v>44817</v>
      </c>
      <c r="B1466" s="1" t="s">
        <v>327</v>
      </c>
      <c r="C1466" s="1" t="s">
        <v>222</v>
      </c>
      <c r="D1466">
        <v>18</v>
      </c>
      <c r="E1466">
        <v>2877</v>
      </c>
      <c r="F1466">
        <v>71</v>
      </c>
      <c r="G1466">
        <v>1</v>
      </c>
      <c r="H1466">
        <v>5154</v>
      </c>
      <c r="I1466">
        <v>3.1282586027111581</v>
      </c>
      <c r="J1466" s="1" t="s">
        <v>228</v>
      </c>
      <c r="K1466">
        <v>40</v>
      </c>
      <c r="L1466">
        <f>YEAR(Linkdin[[#This Row],[PostDate]])</f>
        <v>2022</v>
      </c>
    </row>
    <row r="1467" spans="1:12" x14ac:dyDescent="0.55000000000000004">
      <c r="A1467" s="2">
        <v>44882</v>
      </c>
      <c r="B1467" s="1" t="s">
        <v>347</v>
      </c>
      <c r="C1467" s="1" t="s">
        <v>317</v>
      </c>
      <c r="D1467">
        <v>38</v>
      </c>
      <c r="E1467">
        <v>5793</v>
      </c>
      <c r="F1467">
        <v>120</v>
      </c>
      <c r="G1467">
        <v>8</v>
      </c>
      <c r="H1467">
        <v>23469</v>
      </c>
      <c r="I1467">
        <v>2.8655273606076301</v>
      </c>
      <c r="J1467" s="1" t="s">
        <v>233</v>
      </c>
      <c r="K1467">
        <v>31</v>
      </c>
      <c r="L1467">
        <f>YEAR(Linkdin[[#This Row],[PostDate]])</f>
        <v>2022</v>
      </c>
    </row>
    <row r="1468" spans="1:12" x14ac:dyDescent="0.55000000000000004">
      <c r="A1468" s="2">
        <v>44658</v>
      </c>
      <c r="B1468" s="1" t="s">
        <v>282</v>
      </c>
      <c r="C1468" s="1" t="s">
        <v>225</v>
      </c>
      <c r="D1468">
        <v>11</v>
      </c>
      <c r="E1468">
        <v>958</v>
      </c>
      <c r="F1468">
        <v>14</v>
      </c>
      <c r="G1468">
        <v>0</v>
      </c>
      <c r="H1468">
        <v>1195</v>
      </c>
      <c r="I1468">
        <v>2.609603340292276</v>
      </c>
      <c r="J1468" s="1" t="s">
        <v>233</v>
      </c>
      <c r="K1468">
        <v>68</v>
      </c>
      <c r="L1468">
        <f>YEAR(Linkdin[[#This Row],[PostDate]])</f>
        <v>2022</v>
      </c>
    </row>
    <row r="1469" spans="1:12" x14ac:dyDescent="0.55000000000000004">
      <c r="A1469" s="2">
        <v>44664</v>
      </c>
      <c r="B1469" s="1" t="s">
        <v>284</v>
      </c>
      <c r="C1469" s="1" t="s">
        <v>225</v>
      </c>
      <c r="D1469">
        <v>9</v>
      </c>
      <c r="E1469">
        <v>973</v>
      </c>
      <c r="F1469">
        <v>10</v>
      </c>
      <c r="G1469">
        <v>0</v>
      </c>
      <c r="H1469">
        <v>843</v>
      </c>
      <c r="I1469">
        <v>1.952723535457348</v>
      </c>
      <c r="J1469" s="1" t="s">
        <v>231</v>
      </c>
      <c r="K1469">
        <v>31</v>
      </c>
      <c r="L1469">
        <f>YEAR(Linkdin[[#This Row],[PostDate]])</f>
        <v>2022</v>
      </c>
    </row>
    <row r="1470" spans="1:12" x14ac:dyDescent="0.55000000000000004">
      <c r="A1470" s="2">
        <v>44952</v>
      </c>
      <c r="B1470" s="1" t="s">
        <v>378</v>
      </c>
      <c r="C1470" s="1" t="s">
        <v>317</v>
      </c>
      <c r="D1470">
        <v>12</v>
      </c>
      <c r="E1470">
        <v>10754</v>
      </c>
      <c r="F1470">
        <v>66</v>
      </c>
      <c r="G1470">
        <v>4</v>
      </c>
      <c r="H1470">
        <v>9201</v>
      </c>
      <c r="I1470">
        <v>0.7625069741491538</v>
      </c>
      <c r="J1470" s="1" t="s">
        <v>233</v>
      </c>
      <c r="K1470">
        <v>34</v>
      </c>
      <c r="L1470">
        <f>YEAR(Linkdin[[#This Row],[PostDate]])</f>
        <v>2023</v>
      </c>
    </row>
    <row r="1471" spans="1:12" x14ac:dyDescent="0.55000000000000004">
      <c r="A1471" s="2">
        <v>44573</v>
      </c>
      <c r="B1471" s="1" t="s">
        <v>241</v>
      </c>
      <c r="C1471" s="1" t="s">
        <v>242</v>
      </c>
      <c r="D1471">
        <v>14</v>
      </c>
      <c r="E1471">
        <v>535</v>
      </c>
      <c r="F1471">
        <v>25</v>
      </c>
      <c r="G1471">
        <v>0</v>
      </c>
      <c r="H1471">
        <v>2696</v>
      </c>
      <c r="I1471">
        <v>7.2897196261682247</v>
      </c>
      <c r="J1471" s="1" t="s">
        <v>231</v>
      </c>
      <c r="K1471">
        <v>19</v>
      </c>
      <c r="L1471">
        <f>YEAR(Linkdin[[#This Row],[PostDate]])</f>
        <v>2022</v>
      </c>
    </row>
    <row r="1472" spans="1:12" x14ac:dyDescent="0.55000000000000004">
      <c r="A1472" s="2">
        <v>44567</v>
      </c>
      <c r="B1472" s="1" t="s">
        <v>232</v>
      </c>
      <c r="C1472" s="1" t="s">
        <v>225</v>
      </c>
      <c r="D1472">
        <v>20</v>
      </c>
      <c r="E1472">
        <v>506</v>
      </c>
      <c r="F1472">
        <v>21</v>
      </c>
      <c r="G1472">
        <v>0</v>
      </c>
      <c r="H1472">
        <v>1334</v>
      </c>
      <c r="I1472">
        <v>8.1027667984189726</v>
      </c>
      <c r="J1472" s="1" t="s">
        <v>233</v>
      </c>
      <c r="K1472">
        <v>33</v>
      </c>
      <c r="L1472">
        <f>YEAR(Linkdin[[#This Row],[PostDate]])</f>
        <v>2022</v>
      </c>
    </row>
    <row r="1473" spans="1:12" x14ac:dyDescent="0.55000000000000004">
      <c r="A1473" s="2">
        <v>44937</v>
      </c>
      <c r="B1473" s="1" t="s">
        <v>371</v>
      </c>
      <c r="C1473" s="1" t="s">
        <v>317</v>
      </c>
      <c r="D1473">
        <v>58</v>
      </c>
      <c r="E1473">
        <v>8906</v>
      </c>
      <c r="F1473">
        <v>260</v>
      </c>
      <c r="G1473">
        <v>3</v>
      </c>
      <c r="H1473">
        <v>21563</v>
      </c>
      <c r="I1473">
        <v>3.6043116999775431</v>
      </c>
      <c r="J1473" s="1" t="s">
        <v>231</v>
      </c>
      <c r="K1473">
        <v>42</v>
      </c>
      <c r="L1473">
        <f>YEAR(Linkdin[[#This Row],[PostDate]])</f>
        <v>2023</v>
      </c>
    </row>
    <row r="1474" spans="1:12" x14ac:dyDescent="0.55000000000000004">
      <c r="A1474" s="2">
        <v>44686</v>
      </c>
      <c r="B1474" s="1" t="s">
        <v>292</v>
      </c>
      <c r="C1474" s="1" t="s">
        <v>237</v>
      </c>
      <c r="D1474">
        <v>6</v>
      </c>
      <c r="E1474">
        <v>1034</v>
      </c>
      <c r="F1474">
        <v>8</v>
      </c>
      <c r="G1474">
        <v>0</v>
      </c>
      <c r="H1474">
        <v>620</v>
      </c>
      <c r="I1474">
        <v>1.353965183752418</v>
      </c>
      <c r="J1474" s="1" t="s">
        <v>233</v>
      </c>
      <c r="K1474">
        <v>14</v>
      </c>
      <c r="L1474">
        <f>YEAR(Linkdin[[#This Row],[PostDate]])</f>
        <v>2022</v>
      </c>
    </row>
    <row r="1475" spans="1:12" x14ac:dyDescent="0.55000000000000004">
      <c r="A1475" s="2">
        <v>44831</v>
      </c>
      <c r="B1475" s="1" t="s">
        <v>331</v>
      </c>
      <c r="C1475" s="1" t="s">
        <v>225</v>
      </c>
      <c r="D1475">
        <v>59</v>
      </c>
      <c r="E1475">
        <v>3724</v>
      </c>
      <c r="F1475">
        <v>415</v>
      </c>
      <c r="G1475">
        <v>6</v>
      </c>
      <c r="H1475">
        <v>46475</v>
      </c>
      <c r="I1475">
        <v>12.889366272824921</v>
      </c>
      <c r="J1475" s="1" t="s">
        <v>228</v>
      </c>
      <c r="K1475">
        <v>41</v>
      </c>
      <c r="L1475">
        <f>YEAR(Linkdin[[#This Row],[PostDate]])</f>
        <v>2022</v>
      </c>
    </row>
    <row r="1476" spans="1:12" x14ac:dyDescent="0.55000000000000004">
      <c r="A1476" s="2">
        <v>44641</v>
      </c>
      <c r="B1476" s="1" t="s">
        <v>274</v>
      </c>
      <c r="C1476" s="1" t="s">
        <v>245</v>
      </c>
      <c r="D1476">
        <v>10</v>
      </c>
      <c r="E1476">
        <v>901</v>
      </c>
      <c r="F1476">
        <v>28</v>
      </c>
      <c r="G1476">
        <v>0</v>
      </c>
      <c r="H1476">
        <v>1417</v>
      </c>
      <c r="I1476">
        <v>4.2175360710321863</v>
      </c>
      <c r="J1476" s="1" t="s">
        <v>226</v>
      </c>
      <c r="K1476">
        <v>47</v>
      </c>
      <c r="L1476">
        <f>YEAR(Linkdin[[#This Row],[PostDate]])</f>
        <v>2022</v>
      </c>
    </row>
    <row r="1477" spans="1:12" x14ac:dyDescent="0.55000000000000004">
      <c r="A1477" s="2">
        <v>44616</v>
      </c>
      <c r="B1477" s="1" t="s">
        <v>268</v>
      </c>
      <c r="C1477" s="1" t="s">
        <v>230</v>
      </c>
      <c r="D1477">
        <v>1</v>
      </c>
      <c r="E1477">
        <v>836</v>
      </c>
      <c r="F1477">
        <v>10</v>
      </c>
      <c r="G1477">
        <v>0</v>
      </c>
      <c r="H1477">
        <v>884</v>
      </c>
      <c r="I1477">
        <v>1.31578947368421</v>
      </c>
      <c r="J1477" s="1" t="s">
        <v>233</v>
      </c>
      <c r="K1477">
        <v>53</v>
      </c>
      <c r="L1477">
        <f>YEAR(Linkdin[[#This Row],[PostDate]])</f>
        <v>2022</v>
      </c>
    </row>
    <row r="1478" spans="1:12" x14ac:dyDescent="0.55000000000000004">
      <c r="A1478" s="2">
        <v>44888</v>
      </c>
      <c r="B1478" s="1" t="s">
        <v>350</v>
      </c>
      <c r="C1478" s="1" t="s">
        <v>222</v>
      </c>
      <c r="D1478">
        <v>31</v>
      </c>
      <c r="E1478">
        <v>5958</v>
      </c>
      <c r="F1478">
        <v>237</v>
      </c>
      <c r="G1478">
        <v>1</v>
      </c>
      <c r="H1478">
        <v>12131</v>
      </c>
      <c r="I1478">
        <v>4.5149378986236988</v>
      </c>
      <c r="J1478" s="1" t="s">
        <v>231</v>
      </c>
      <c r="K1478">
        <v>28</v>
      </c>
      <c r="L1478">
        <f>YEAR(Linkdin[[#This Row],[PostDate]])</f>
        <v>2022</v>
      </c>
    </row>
    <row r="1479" spans="1:12" x14ac:dyDescent="0.55000000000000004">
      <c r="A1479" s="2">
        <v>44916</v>
      </c>
      <c r="B1479" s="1" t="s">
        <v>362</v>
      </c>
      <c r="C1479" s="1" t="s">
        <v>317</v>
      </c>
      <c r="D1479">
        <v>38</v>
      </c>
      <c r="E1479">
        <v>7543</v>
      </c>
      <c r="F1479">
        <v>89</v>
      </c>
      <c r="G1479">
        <v>3</v>
      </c>
      <c r="H1479">
        <v>7937</v>
      </c>
      <c r="I1479">
        <v>1.723452207344558</v>
      </c>
      <c r="J1479" s="1" t="s">
        <v>231</v>
      </c>
      <c r="K1479">
        <v>35</v>
      </c>
      <c r="L1479">
        <f>YEAR(Linkdin[[#This Row],[PostDate]])</f>
        <v>2022</v>
      </c>
    </row>
    <row r="1480" spans="1:12" x14ac:dyDescent="0.55000000000000004">
      <c r="A1480" s="2">
        <v>44951</v>
      </c>
      <c r="B1480" s="1" t="s">
        <v>377</v>
      </c>
      <c r="C1480" s="1" t="s">
        <v>317</v>
      </c>
      <c r="D1480">
        <v>46</v>
      </c>
      <c r="E1480">
        <v>10324</v>
      </c>
      <c r="F1480">
        <v>141</v>
      </c>
      <c r="G1480">
        <v>0</v>
      </c>
      <c r="H1480">
        <v>53896</v>
      </c>
      <c r="I1480">
        <v>1.811313444401395</v>
      </c>
      <c r="J1480" s="1" t="s">
        <v>231</v>
      </c>
      <c r="K1480">
        <v>23</v>
      </c>
      <c r="L1480">
        <f>YEAR(Linkdin[[#This Row],[PostDate]])</f>
        <v>2023</v>
      </c>
    </row>
    <row r="1481" spans="1:12" x14ac:dyDescent="0.55000000000000004">
      <c r="A1481" s="2">
        <v>44574</v>
      </c>
      <c r="B1481" s="1" t="s">
        <v>243</v>
      </c>
      <c r="C1481" s="1" t="s">
        <v>225</v>
      </c>
      <c r="D1481">
        <v>1</v>
      </c>
      <c r="E1481">
        <v>541</v>
      </c>
      <c r="F1481">
        <v>6</v>
      </c>
      <c r="G1481">
        <v>0</v>
      </c>
      <c r="H1481">
        <v>397</v>
      </c>
      <c r="I1481">
        <v>1.2939001848428839</v>
      </c>
      <c r="J1481" s="1" t="s">
        <v>233</v>
      </c>
      <c r="K1481">
        <v>32</v>
      </c>
      <c r="L1481">
        <f>YEAR(Linkdin[[#This Row],[PostDate]])</f>
        <v>2022</v>
      </c>
    </row>
    <row r="1482" spans="1:12" x14ac:dyDescent="0.55000000000000004">
      <c r="A1482" s="2">
        <v>44873</v>
      </c>
      <c r="B1482" s="1" t="s">
        <v>343</v>
      </c>
      <c r="C1482" s="1" t="s">
        <v>317</v>
      </c>
      <c r="D1482">
        <v>35</v>
      </c>
      <c r="E1482">
        <v>5345</v>
      </c>
      <c r="F1482">
        <v>70</v>
      </c>
      <c r="G1482">
        <v>0</v>
      </c>
      <c r="H1482">
        <v>5033</v>
      </c>
      <c r="I1482">
        <v>1.9644527595884</v>
      </c>
      <c r="J1482" s="1" t="s">
        <v>228</v>
      </c>
      <c r="K1482">
        <v>40</v>
      </c>
      <c r="L1482">
        <f>YEAR(Linkdin[[#This Row],[PostDate]])</f>
        <v>2022</v>
      </c>
    </row>
    <row r="1483" spans="1:12" x14ac:dyDescent="0.55000000000000004">
      <c r="A1483" s="2">
        <v>44719</v>
      </c>
      <c r="B1483" s="1" t="s">
        <v>299</v>
      </c>
      <c r="C1483" s="1" t="s">
        <v>225</v>
      </c>
      <c r="D1483">
        <v>3</v>
      </c>
      <c r="E1483">
        <v>1110</v>
      </c>
      <c r="F1483">
        <v>21</v>
      </c>
      <c r="G1483">
        <v>0</v>
      </c>
      <c r="H1483">
        <v>1405</v>
      </c>
      <c r="I1483">
        <v>2.1621621621621618</v>
      </c>
      <c r="J1483" s="1" t="s">
        <v>228</v>
      </c>
      <c r="K1483">
        <v>24</v>
      </c>
      <c r="L1483">
        <f>YEAR(Linkdin[[#This Row],[PostDate]])</f>
        <v>2022</v>
      </c>
    </row>
    <row r="1484" spans="1:12" x14ac:dyDescent="0.55000000000000004">
      <c r="A1484" s="2">
        <v>44777</v>
      </c>
      <c r="B1484" s="1" t="s">
        <v>313</v>
      </c>
      <c r="C1484" s="1" t="s">
        <v>245</v>
      </c>
      <c r="D1484">
        <v>6</v>
      </c>
      <c r="E1484">
        <v>1832</v>
      </c>
      <c r="F1484">
        <v>30</v>
      </c>
      <c r="G1484">
        <v>0</v>
      </c>
      <c r="H1484">
        <v>2719</v>
      </c>
      <c r="I1484">
        <v>1.965065502183406</v>
      </c>
      <c r="J1484" s="1" t="s">
        <v>233</v>
      </c>
      <c r="K1484">
        <v>33</v>
      </c>
      <c r="L1484">
        <f>YEAR(Linkdin[[#This Row],[PostDate]])</f>
        <v>2022</v>
      </c>
    </row>
    <row r="1485" spans="1:12" x14ac:dyDescent="0.55000000000000004">
      <c r="A1485" s="2">
        <v>44908</v>
      </c>
      <c r="B1485" s="1" t="s">
        <v>358</v>
      </c>
      <c r="C1485" s="1" t="s">
        <v>317</v>
      </c>
      <c r="D1485">
        <v>33</v>
      </c>
      <c r="E1485">
        <v>7305</v>
      </c>
      <c r="F1485">
        <v>104</v>
      </c>
      <c r="G1485">
        <v>2</v>
      </c>
      <c r="H1485">
        <v>10482</v>
      </c>
      <c r="I1485">
        <v>1.90280629705681</v>
      </c>
      <c r="J1485" s="1" t="s">
        <v>228</v>
      </c>
      <c r="K1485">
        <v>30</v>
      </c>
      <c r="L1485">
        <f>YEAR(Linkdin[[#This Row],[PostDate]])</f>
        <v>2022</v>
      </c>
    </row>
    <row r="1486" spans="1:12" x14ac:dyDescent="0.55000000000000004">
      <c r="A1486" s="2">
        <v>44817</v>
      </c>
      <c r="B1486" s="1" t="s">
        <v>327</v>
      </c>
      <c r="C1486" s="1" t="s">
        <v>222</v>
      </c>
      <c r="D1486">
        <v>18</v>
      </c>
      <c r="E1486">
        <v>2877</v>
      </c>
      <c r="F1486">
        <v>71</v>
      </c>
      <c r="G1486">
        <v>1</v>
      </c>
      <c r="H1486">
        <v>5154</v>
      </c>
      <c r="I1486">
        <v>3.1282586027111581</v>
      </c>
      <c r="J1486" s="1" t="s">
        <v>228</v>
      </c>
      <c r="K1486">
        <v>40</v>
      </c>
      <c r="L1486">
        <f>YEAR(Linkdin[[#This Row],[PostDate]])</f>
        <v>2022</v>
      </c>
    </row>
    <row r="1487" spans="1:12" x14ac:dyDescent="0.55000000000000004">
      <c r="A1487" s="2">
        <v>44916</v>
      </c>
      <c r="B1487" s="1" t="s">
        <v>362</v>
      </c>
      <c r="C1487" s="1" t="s">
        <v>317</v>
      </c>
      <c r="D1487">
        <v>38</v>
      </c>
      <c r="E1487">
        <v>7543</v>
      </c>
      <c r="F1487">
        <v>89</v>
      </c>
      <c r="G1487">
        <v>3</v>
      </c>
      <c r="H1487">
        <v>7937</v>
      </c>
      <c r="I1487">
        <v>1.723452207344558</v>
      </c>
      <c r="J1487" s="1" t="s">
        <v>231</v>
      </c>
      <c r="K1487">
        <v>35</v>
      </c>
      <c r="L1487">
        <f>YEAR(Linkdin[[#This Row],[PostDate]])</f>
        <v>2022</v>
      </c>
    </row>
    <row r="1488" spans="1:12" x14ac:dyDescent="0.55000000000000004">
      <c r="A1488" s="2">
        <v>44784</v>
      </c>
      <c r="B1488" s="1" t="s">
        <v>318</v>
      </c>
      <c r="C1488" s="1" t="s">
        <v>317</v>
      </c>
      <c r="D1488">
        <v>7</v>
      </c>
      <c r="E1488">
        <v>2225</v>
      </c>
      <c r="F1488">
        <v>20</v>
      </c>
      <c r="G1488">
        <v>0</v>
      </c>
      <c r="H1488">
        <v>2237</v>
      </c>
      <c r="I1488">
        <v>1.213483146067416</v>
      </c>
      <c r="J1488" s="1" t="s">
        <v>233</v>
      </c>
      <c r="K1488">
        <v>28</v>
      </c>
      <c r="L1488">
        <f>YEAR(Linkdin[[#This Row],[PostDate]])</f>
        <v>2022</v>
      </c>
    </row>
    <row r="1489" spans="1:12" x14ac:dyDescent="0.55000000000000004">
      <c r="A1489" s="2">
        <v>44691</v>
      </c>
      <c r="B1489" s="1" t="s">
        <v>293</v>
      </c>
      <c r="C1489" s="1" t="s">
        <v>245</v>
      </c>
      <c r="D1489">
        <v>20</v>
      </c>
      <c r="E1489">
        <v>1038</v>
      </c>
      <c r="F1489">
        <v>25</v>
      </c>
      <c r="G1489">
        <v>0</v>
      </c>
      <c r="H1489">
        <v>1383</v>
      </c>
      <c r="I1489">
        <v>4.3352601156069364</v>
      </c>
      <c r="J1489" s="1" t="s">
        <v>228</v>
      </c>
      <c r="K1489">
        <v>16</v>
      </c>
      <c r="L1489">
        <f>YEAR(Linkdin[[#This Row],[PostDate]])</f>
        <v>2022</v>
      </c>
    </row>
    <row r="1490" spans="1:12" x14ac:dyDescent="0.55000000000000004">
      <c r="A1490" s="2">
        <v>44831</v>
      </c>
      <c r="B1490" s="1" t="s">
        <v>331</v>
      </c>
      <c r="C1490" s="1" t="s">
        <v>225</v>
      </c>
      <c r="D1490">
        <v>59</v>
      </c>
      <c r="E1490">
        <v>3724</v>
      </c>
      <c r="F1490">
        <v>415</v>
      </c>
      <c r="G1490">
        <v>6</v>
      </c>
      <c r="H1490">
        <v>46475</v>
      </c>
      <c r="I1490">
        <v>12.889366272824921</v>
      </c>
      <c r="J1490" s="1" t="s">
        <v>228</v>
      </c>
      <c r="K1490">
        <v>41</v>
      </c>
      <c r="L1490">
        <f>YEAR(Linkdin[[#This Row],[PostDate]])</f>
        <v>2022</v>
      </c>
    </row>
    <row r="1491" spans="1:12" x14ac:dyDescent="0.55000000000000004">
      <c r="A1491" s="2">
        <v>44805</v>
      </c>
      <c r="B1491" s="1" t="s">
        <v>324</v>
      </c>
      <c r="C1491" s="1" t="s">
        <v>237</v>
      </c>
      <c r="D1491">
        <v>13</v>
      </c>
      <c r="E1491">
        <v>2623</v>
      </c>
      <c r="F1491">
        <v>16</v>
      </c>
      <c r="G1491">
        <v>0</v>
      </c>
      <c r="H1491">
        <v>1948</v>
      </c>
      <c r="I1491">
        <v>1.1056042699199391</v>
      </c>
      <c r="J1491" s="1" t="s">
        <v>233</v>
      </c>
      <c r="K1491">
        <v>27</v>
      </c>
      <c r="L1491">
        <f>YEAR(Linkdin[[#This Row],[PostDate]])</f>
        <v>2022</v>
      </c>
    </row>
    <row r="1492" spans="1:12" x14ac:dyDescent="0.55000000000000004">
      <c r="A1492" s="2">
        <v>44938</v>
      </c>
      <c r="B1492" s="1" t="s">
        <v>372</v>
      </c>
      <c r="C1492" s="1" t="s">
        <v>317</v>
      </c>
      <c r="D1492">
        <v>64</v>
      </c>
      <c r="E1492">
        <v>8954</v>
      </c>
      <c r="F1492">
        <v>179</v>
      </c>
      <c r="G1492">
        <v>2</v>
      </c>
      <c r="H1492">
        <v>13825</v>
      </c>
      <c r="I1492">
        <v>2.736207281661827</v>
      </c>
      <c r="J1492" s="1" t="s">
        <v>233</v>
      </c>
      <c r="K1492">
        <v>19</v>
      </c>
      <c r="L1492">
        <f>YEAR(Linkdin[[#This Row],[PostDate]])</f>
        <v>2023</v>
      </c>
    </row>
    <row r="1493" spans="1:12" x14ac:dyDescent="0.55000000000000004">
      <c r="A1493" s="2">
        <v>44952</v>
      </c>
      <c r="B1493" s="1" t="s">
        <v>378</v>
      </c>
      <c r="C1493" s="1" t="s">
        <v>317</v>
      </c>
      <c r="D1493">
        <v>12</v>
      </c>
      <c r="E1493">
        <v>10754</v>
      </c>
      <c r="F1493">
        <v>66</v>
      </c>
      <c r="G1493">
        <v>4</v>
      </c>
      <c r="H1493">
        <v>9201</v>
      </c>
      <c r="I1493">
        <v>0.7625069741491538</v>
      </c>
      <c r="J1493" s="1" t="s">
        <v>233</v>
      </c>
      <c r="K1493">
        <v>34</v>
      </c>
      <c r="L1493">
        <f>YEAR(Linkdin[[#This Row],[PostDate]])</f>
        <v>2023</v>
      </c>
    </row>
    <row r="1494" spans="1:12" x14ac:dyDescent="0.55000000000000004">
      <c r="A1494" s="2">
        <v>44929</v>
      </c>
      <c r="B1494" s="1" t="s">
        <v>367</v>
      </c>
      <c r="C1494" s="1" t="s">
        <v>225</v>
      </c>
      <c r="D1494">
        <v>18</v>
      </c>
      <c r="E1494">
        <v>8532</v>
      </c>
      <c r="F1494">
        <v>93</v>
      </c>
      <c r="G1494">
        <v>1</v>
      </c>
      <c r="H1494">
        <v>6255</v>
      </c>
      <c r="I1494">
        <v>1.312705110173465</v>
      </c>
      <c r="J1494" s="1" t="s">
        <v>228</v>
      </c>
      <c r="K1494">
        <v>54</v>
      </c>
      <c r="L1494">
        <f>YEAR(Linkdin[[#This Row],[PostDate]])</f>
        <v>2023</v>
      </c>
    </row>
    <row r="1495" spans="1:12" x14ac:dyDescent="0.55000000000000004">
      <c r="A1495" s="2">
        <v>44810</v>
      </c>
      <c r="B1495" s="1" t="s">
        <v>325</v>
      </c>
      <c r="C1495" s="1" t="s">
        <v>222</v>
      </c>
      <c r="D1495">
        <v>14</v>
      </c>
      <c r="E1495">
        <v>2702</v>
      </c>
      <c r="F1495">
        <v>52</v>
      </c>
      <c r="G1495">
        <v>3</v>
      </c>
      <c r="H1495">
        <v>4210</v>
      </c>
      <c r="I1495">
        <v>2.5536639526276832</v>
      </c>
      <c r="J1495" s="1" t="s">
        <v>228</v>
      </c>
      <c r="K1495">
        <v>43</v>
      </c>
      <c r="L1495">
        <f>YEAR(Linkdin[[#This Row],[PostDate]])</f>
        <v>2022</v>
      </c>
    </row>
    <row r="1496" spans="1:12" x14ac:dyDescent="0.55000000000000004">
      <c r="A1496" s="2">
        <v>44783</v>
      </c>
      <c r="B1496" s="1" t="s">
        <v>316</v>
      </c>
      <c r="C1496" s="1" t="s">
        <v>317</v>
      </c>
      <c r="D1496">
        <v>38</v>
      </c>
      <c r="E1496">
        <v>2175</v>
      </c>
      <c r="F1496">
        <v>45</v>
      </c>
      <c r="G1496">
        <v>0</v>
      </c>
      <c r="H1496">
        <v>6151</v>
      </c>
      <c r="I1496">
        <v>3.8160919540229878</v>
      </c>
      <c r="J1496" s="1" t="s">
        <v>231</v>
      </c>
      <c r="K1496">
        <v>30</v>
      </c>
      <c r="L1496">
        <f>YEAR(Linkdin[[#This Row],[PostDate]])</f>
        <v>2022</v>
      </c>
    </row>
    <row r="1497" spans="1:12" x14ac:dyDescent="0.55000000000000004">
      <c r="A1497" s="2">
        <v>44644</v>
      </c>
      <c r="B1497" s="1" t="s">
        <v>276</v>
      </c>
      <c r="C1497" s="1" t="s">
        <v>237</v>
      </c>
      <c r="D1497">
        <v>14</v>
      </c>
      <c r="E1497">
        <v>916</v>
      </c>
      <c r="F1497">
        <v>19</v>
      </c>
      <c r="G1497">
        <v>0</v>
      </c>
      <c r="H1497">
        <v>1575</v>
      </c>
      <c r="I1497">
        <v>3.6026200873362448</v>
      </c>
      <c r="J1497" s="1" t="s">
        <v>233</v>
      </c>
      <c r="K1497">
        <v>24</v>
      </c>
      <c r="L1497">
        <f>YEAR(Linkdin[[#This Row],[PostDate]])</f>
        <v>2022</v>
      </c>
    </row>
    <row r="1498" spans="1:12" x14ac:dyDescent="0.55000000000000004">
      <c r="A1498" s="2">
        <v>44571</v>
      </c>
      <c r="B1498" s="1" t="s">
        <v>239</v>
      </c>
      <c r="C1498" s="1" t="s">
        <v>225</v>
      </c>
      <c r="D1498">
        <v>9</v>
      </c>
      <c r="E1498">
        <v>528</v>
      </c>
      <c r="F1498">
        <v>11</v>
      </c>
      <c r="G1498">
        <v>0</v>
      </c>
      <c r="H1498">
        <v>805</v>
      </c>
      <c r="I1498">
        <v>3.7878787878787881</v>
      </c>
      <c r="J1498" s="1" t="s">
        <v>226</v>
      </c>
      <c r="K1498">
        <v>23</v>
      </c>
      <c r="L1498">
        <f>YEAR(Linkdin[[#This Row],[PostDate]])</f>
        <v>2022</v>
      </c>
    </row>
    <row r="1499" spans="1:12" x14ac:dyDescent="0.55000000000000004">
      <c r="A1499" s="2">
        <v>44875</v>
      </c>
      <c r="B1499" s="1" t="s">
        <v>344</v>
      </c>
      <c r="C1499" s="1" t="s">
        <v>345</v>
      </c>
      <c r="D1499">
        <v>80</v>
      </c>
      <c r="E1499">
        <v>5442</v>
      </c>
      <c r="F1499">
        <v>326</v>
      </c>
      <c r="G1499">
        <v>12</v>
      </c>
      <c r="H1499">
        <v>29150</v>
      </c>
      <c r="I1499">
        <v>7.6809996324880556</v>
      </c>
      <c r="J1499" s="1" t="s">
        <v>233</v>
      </c>
      <c r="K1499">
        <v>22</v>
      </c>
      <c r="L1499">
        <f>YEAR(Linkdin[[#This Row],[PostDate]])</f>
        <v>2022</v>
      </c>
    </row>
    <row r="1500" spans="1:12" x14ac:dyDescent="0.55000000000000004">
      <c r="A1500" s="2">
        <v>44691</v>
      </c>
      <c r="B1500" s="1" t="s">
        <v>293</v>
      </c>
      <c r="C1500" s="1" t="s">
        <v>245</v>
      </c>
      <c r="D1500">
        <v>20</v>
      </c>
      <c r="E1500">
        <v>1038</v>
      </c>
      <c r="F1500">
        <v>25</v>
      </c>
      <c r="G1500">
        <v>0</v>
      </c>
      <c r="H1500">
        <v>1383</v>
      </c>
      <c r="I1500">
        <v>4.3352601156069364</v>
      </c>
      <c r="J1500" s="1" t="s">
        <v>228</v>
      </c>
      <c r="K1500">
        <v>16</v>
      </c>
      <c r="L1500">
        <f>YEAR(Linkdin[[#This Row],[PostDate]])</f>
        <v>2022</v>
      </c>
    </row>
    <row r="1501" spans="1:12" x14ac:dyDescent="0.55000000000000004">
      <c r="A1501" s="2">
        <v>44894</v>
      </c>
      <c r="B1501" s="1" t="s">
        <v>352</v>
      </c>
      <c r="C1501" s="1" t="s">
        <v>222</v>
      </c>
      <c r="D1501">
        <v>32</v>
      </c>
      <c r="E1501">
        <v>6353</v>
      </c>
      <c r="F1501">
        <v>114</v>
      </c>
      <c r="G1501">
        <v>3</v>
      </c>
      <c r="H1501">
        <v>9789</v>
      </c>
      <c r="I1501">
        <v>2.3453486541791282</v>
      </c>
      <c r="J1501" s="1" t="s">
        <v>228</v>
      </c>
      <c r="K1501">
        <v>66</v>
      </c>
      <c r="L1501">
        <f>YEAR(Linkdin[[#This Row],[PostDate]])</f>
        <v>2022</v>
      </c>
    </row>
    <row r="1502" spans="1:12" x14ac:dyDescent="0.55000000000000004">
      <c r="A1502" s="2">
        <v>44831</v>
      </c>
      <c r="B1502" s="1" t="s">
        <v>331</v>
      </c>
      <c r="C1502" s="1" t="s">
        <v>225</v>
      </c>
      <c r="D1502">
        <v>59</v>
      </c>
      <c r="E1502">
        <v>3724</v>
      </c>
      <c r="F1502">
        <v>415</v>
      </c>
      <c r="G1502">
        <v>6</v>
      </c>
      <c r="H1502">
        <v>46475</v>
      </c>
      <c r="I1502">
        <v>12.889366272824921</v>
      </c>
      <c r="J1502" s="1" t="s">
        <v>228</v>
      </c>
      <c r="K1502">
        <v>41</v>
      </c>
      <c r="L1502">
        <f>YEAR(Linkdin[[#This Row],[PostDate]])</f>
        <v>2022</v>
      </c>
    </row>
    <row r="1503" spans="1:12" x14ac:dyDescent="0.55000000000000004">
      <c r="A1503" s="2">
        <v>44782</v>
      </c>
      <c r="B1503" s="1" t="s">
        <v>315</v>
      </c>
      <c r="C1503" s="1" t="s">
        <v>222</v>
      </c>
      <c r="D1503">
        <v>64</v>
      </c>
      <c r="E1503">
        <v>1946</v>
      </c>
      <c r="F1503">
        <v>182</v>
      </c>
      <c r="G1503">
        <v>1</v>
      </c>
      <c r="H1503">
        <v>14871</v>
      </c>
      <c r="I1503">
        <v>12.69270298047276</v>
      </c>
      <c r="J1503" s="1" t="s">
        <v>228</v>
      </c>
      <c r="K1503">
        <v>46</v>
      </c>
      <c r="L1503">
        <f>YEAR(Linkdin[[#This Row],[PostDate]])</f>
        <v>2022</v>
      </c>
    </row>
    <row r="1504" spans="1:12" x14ac:dyDescent="0.55000000000000004">
      <c r="A1504" s="2">
        <v>44663</v>
      </c>
      <c r="B1504" s="1" t="s">
        <v>283</v>
      </c>
      <c r="C1504" s="1" t="s">
        <v>225</v>
      </c>
      <c r="D1504">
        <v>9</v>
      </c>
      <c r="E1504">
        <v>969</v>
      </c>
      <c r="F1504">
        <v>28</v>
      </c>
      <c r="G1504">
        <v>0</v>
      </c>
      <c r="H1504">
        <v>2664</v>
      </c>
      <c r="I1504">
        <v>3.818369453044375</v>
      </c>
      <c r="J1504" s="1" t="s">
        <v>228</v>
      </c>
      <c r="K1504">
        <v>16</v>
      </c>
      <c r="L1504">
        <f>YEAR(Linkdin[[#This Row],[PostDate]])</f>
        <v>2022</v>
      </c>
    </row>
    <row r="1505" spans="1:12" x14ac:dyDescent="0.55000000000000004">
      <c r="A1505" s="2">
        <v>44775</v>
      </c>
      <c r="B1505" s="1" t="s">
        <v>312</v>
      </c>
      <c r="C1505" s="1" t="s">
        <v>222</v>
      </c>
      <c r="D1505">
        <v>18</v>
      </c>
      <c r="E1505">
        <v>1774</v>
      </c>
      <c r="F1505">
        <v>57</v>
      </c>
      <c r="G1505">
        <v>0</v>
      </c>
      <c r="H1505">
        <v>6162</v>
      </c>
      <c r="I1505">
        <v>4.2277339346110487</v>
      </c>
      <c r="J1505" s="1" t="s">
        <v>228</v>
      </c>
      <c r="K1505">
        <v>24</v>
      </c>
      <c r="L1505">
        <f>YEAR(Linkdin[[#This Row],[PostDate]])</f>
        <v>2022</v>
      </c>
    </row>
    <row r="1506" spans="1:12" x14ac:dyDescent="0.55000000000000004">
      <c r="A1506" s="2">
        <v>44910</v>
      </c>
      <c r="B1506" s="1" t="s">
        <v>360</v>
      </c>
      <c r="C1506" s="1" t="s">
        <v>317</v>
      </c>
      <c r="D1506">
        <v>19</v>
      </c>
      <c r="E1506">
        <v>7355</v>
      </c>
      <c r="F1506">
        <v>67</v>
      </c>
      <c r="G1506">
        <v>0</v>
      </c>
      <c r="H1506">
        <v>22677</v>
      </c>
      <c r="I1506">
        <v>1.169272603670972</v>
      </c>
      <c r="J1506" s="1" t="s">
        <v>233</v>
      </c>
      <c r="K1506">
        <v>31</v>
      </c>
      <c r="L1506">
        <f>YEAR(Linkdin[[#This Row],[PostDate]])</f>
        <v>2022</v>
      </c>
    </row>
    <row r="1507" spans="1:12" x14ac:dyDescent="0.55000000000000004">
      <c r="A1507" s="2">
        <v>44875</v>
      </c>
      <c r="B1507" s="1" t="s">
        <v>344</v>
      </c>
      <c r="C1507" s="1" t="s">
        <v>345</v>
      </c>
      <c r="D1507">
        <v>80</v>
      </c>
      <c r="E1507">
        <v>5442</v>
      </c>
      <c r="F1507">
        <v>326</v>
      </c>
      <c r="G1507">
        <v>12</v>
      </c>
      <c r="H1507">
        <v>29150</v>
      </c>
      <c r="I1507">
        <v>7.6809996324880556</v>
      </c>
      <c r="J1507" s="1" t="s">
        <v>233</v>
      </c>
      <c r="K1507">
        <v>22</v>
      </c>
      <c r="L1507">
        <f>YEAR(Linkdin[[#This Row],[PostDate]])</f>
        <v>2022</v>
      </c>
    </row>
    <row r="1508" spans="1:12" x14ac:dyDescent="0.55000000000000004">
      <c r="A1508" s="2">
        <v>44589</v>
      </c>
      <c r="B1508" s="1" t="s">
        <v>259</v>
      </c>
      <c r="C1508" s="1" t="s">
        <v>245</v>
      </c>
      <c r="D1508">
        <v>12</v>
      </c>
      <c r="E1508">
        <v>573</v>
      </c>
      <c r="F1508">
        <v>17</v>
      </c>
      <c r="G1508">
        <v>0</v>
      </c>
      <c r="H1508">
        <v>1683</v>
      </c>
      <c r="I1508">
        <v>5.0610820244328103</v>
      </c>
      <c r="J1508" s="1" t="s">
        <v>235</v>
      </c>
      <c r="K1508">
        <v>28</v>
      </c>
      <c r="L1508">
        <f>YEAR(Linkdin[[#This Row],[PostDate]])</f>
        <v>2022</v>
      </c>
    </row>
    <row r="1509" spans="1:12" x14ac:dyDescent="0.55000000000000004">
      <c r="A1509" s="2">
        <v>44623</v>
      </c>
      <c r="B1509" s="1" t="s">
        <v>270</v>
      </c>
      <c r="C1509" s="1" t="s">
        <v>230</v>
      </c>
      <c r="D1509">
        <v>5</v>
      </c>
      <c r="E1509">
        <v>874</v>
      </c>
      <c r="F1509">
        <v>15</v>
      </c>
      <c r="G1509">
        <v>0</v>
      </c>
      <c r="H1509">
        <v>744</v>
      </c>
      <c r="I1509">
        <v>2.2883295194508011</v>
      </c>
      <c r="J1509" s="1" t="s">
        <v>233</v>
      </c>
      <c r="K1509">
        <v>17</v>
      </c>
      <c r="L1509">
        <f>YEAR(Linkdin[[#This Row],[PostDate]])</f>
        <v>2022</v>
      </c>
    </row>
    <row r="1510" spans="1:12" x14ac:dyDescent="0.55000000000000004">
      <c r="A1510" s="2">
        <v>44901</v>
      </c>
      <c r="B1510" s="1" t="s">
        <v>355</v>
      </c>
      <c r="C1510" s="1" t="s">
        <v>317</v>
      </c>
      <c r="D1510">
        <v>77</v>
      </c>
      <c r="E1510">
        <v>6772</v>
      </c>
      <c r="F1510">
        <v>176</v>
      </c>
      <c r="G1510">
        <v>3</v>
      </c>
      <c r="H1510">
        <v>14655</v>
      </c>
      <c r="I1510">
        <v>3.7802717070289429</v>
      </c>
      <c r="J1510" s="1" t="s">
        <v>228</v>
      </c>
      <c r="K1510">
        <v>47</v>
      </c>
      <c r="L1510">
        <f>YEAR(Linkdin[[#This Row],[PostDate]])</f>
        <v>2022</v>
      </c>
    </row>
    <row r="1511" spans="1:12" x14ac:dyDescent="0.55000000000000004">
      <c r="A1511" s="2">
        <v>44649</v>
      </c>
      <c r="B1511" s="1" t="s">
        <v>277</v>
      </c>
      <c r="C1511" s="1" t="s">
        <v>245</v>
      </c>
      <c r="D1511">
        <v>11</v>
      </c>
      <c r="E1511">
        <v>921</v>
      </c>
      <c r="F1511">
        <v>13</v>
      </c>
      <c r="G1511">
        <v>0</v>
      </c>
      <c r="H1511">
        <v>1634</v>
      </c>
      <c r="I1511">
        <v>2.6058631921824111</v>
      </c>
      <c r="J1511" s="1" t="s">
        <v>228</v>
      </c>
      <c r="K1511">
        <v>14</v>
      </c>
      <c r="L1511">
        <f>YEAR(Linkdin[[#This Row],[PostDate]])</f>
        <v>2022</v>
      </c>
    </row>
    <row r="1512" spans="1:12" x14ac:dyDescent="0.55000000000000004">
      <c r="A1512" s="2">
        <v>44707</v>
      </c>
      <c r="B1512" s="1" t="s">
        <v>296</v>
      </c>
      <c r="C1512" s="1" t="s">
        <v>245</v>
      </c>
      <c r="D1512">
        <v>9</v>
      </c>
      <c r="E1512">
        <v>1067</v>
      </c>
      <c r="F1512">
        <v>11</v>
      </c>
      <c r="G1512">
        <v>0</v>
      </c>
      <c r="H1512">
        <v>1507</v>
      </c>
      <c r="I1512">
        <v>1.874414245548266</v>
      </c>
      <c r="J1512" s="1" t="s">
        <v>233</v>
      </c>
      <c r="K1512">
        <v>18</v>
      </c>
      <c r="L1512">
        <f>YEAR(Linkdin[[#This Row],[PostDate]])</f>
        <v>2022</v>
      </c>
    </row>
    <row r="1513" spans="1:12" x14ac:dyDescent="0.55000000000000004">
      <c r="A1513" s="2">
        <v>44714</v>
      </c>
      <c r="B1513" s="1" t="s">
        <v>298</v>
      </c>
      <c r="C1513" s="1" t="s">
        <v>222</v>
      </c>
      <c r="D1513">
        <v>31</v>
      </c>
      <c r="E1513">
        <v>1082</v>
      </c>
      <c r="F1513">
        <v>46</v>
      </c>
      <c r="G1513">
        <v>0</v>
      </c>
      <c r="H1513">
        <v>4365</v>
      </c>
      <c r="I1513">
        <v>7.1164510166358594</v>
      </c>
      <c r="J1513" s="1" t="s">
        <v>233</v>
      </c>
      <c r="K1513">
        <v>63</v>
      </c>
      <c r="L1513">
        <f>YEAR(Linkdin[[#This Row],[PostDate]])</f>
        <v>2022</v>
      </c>
    </row>
    <row r="1514" spans="1:12" x14ac:dyDescent="0.55000000000000004">
      <c r="A1514" s="2">
        <v>44895</v>
      </c>
      <c r="B1514" s="1" t="s">
        <v>353</v>
      </c>
      <c r="C1514" s="1" t="s">
        <v>222</v>
      </c>
      <c r="D1514">
        <v>31</v>
      </c>
      <c r="E1514">
        <v>6380</v>
      </c>
      <c r="F1514">
        <v>94</v>
      </c>
      <c r="G1514">
        <v>1</v>
      </c>
      <c r="H1514">
        <v>5432</v>
      </c>
      <c r="I1514">
        <v>1.974921630094044</v>
      </c>
      <c r="J1514" s="1" t="s">
        <v>231</v>
      </c>
      <c r="K1514">
        <v>23</v>
      </c>
      <c r="L1514">
        <f>YEAR(Linkdin[[#This Row],[PostDate]])</f>
        <v>2022</v>
      </c>
    </row>
    <row r="1515" spans="1:12" x14ac:dyDescent="0.55000000000000004">
      <c r="A1515" s="2">
        <v>44726</v>
      </c>
      <c r="B1515" s="1" t="s">
        <v>301</v>
      </c>
      <c r="C1515" s="1" t="s">
        <v>237</v>
      </c>
      <c r="D1515">
        <v>8</v>
      </c>
      <c r="E1515">
        <v>1146</v>
      </c>
      <c r="F1515">
        <v>14</v>
      </c>
      <c r="G1515">
        <v>0</v>
      </c>
      <c r="H1515">
        <v>808</v>
      </c>
      <c r="I1515">
        <v>1.919720767888307</v>
      </c>
      <c r="J1515" s="1" t="s">
        <v>228</v>
      </c>
      <c r="K1515">
        <v>52</v>
      </c>
      <c r="L1515">
        <f>YEAR(Linkdin[[#This Row],[PostDate]])</f>
        <v>2022</v>
      </c>
    </row>
    <row r="1516" spans="1:12" x14ac:dyDescent="0.55000000000000004">
      <c r="A1516" s="2">
        <v>44915</v>
      </c>
      <c r="B1516" s="1" t="s">
        <v>361</v>
      </c>
      <c r="C1516" s="1" t="s">
        <v>222</v>
      </c>
      <c r="D1516">
        <v>41</v>
      </c>
      <c r="E1516">
        <v>7510</v>
      </c>
      <c r="F1516">
        <v>124</v>
      </c>
      <c r="G1516">
        <v>5</v>
      </c>
      <c r="H1516">
        <v>9882</v>
      </c>
      <c r="I1516">
        <v>2.2636484687083889</v>
      </c>
      <c r="J1516" s="1" t="s">
        <v>228</v>
      </c>
      <c r="K1516">
        <v>45</v>
      </c>
      <c r="L1516">
        <f>YEAR(Linkdin[[#This Row],[PostDate]])</f>
        <v>2022</v>
      </c>
    </row>
    <row r="1517" spans="1:12" x14ac:dyDescent="0.55000000000000004">
      <c r="A1517" s="2">
        <v>44761</v>
      </c>
      <c r="B1517" s="1" t="s">
        <v>311</v>
      </c>
      <c r="C1517" s="1" t="s">
        <v>245</v>
      </c>
      <c r="D1517">
        <v>29</v>
      </c>
      <c r="E1517">
        <v>1607</v>
      </c>
      <c r="F1517">
        <v>111</v>
      </c>
      <c r="G1517">
        <v>1</v>
      </c>
      <c r="H1517">
        <v>6781</v>
      </c>
      <c r="I1517">
        <v>8.7741132545115121</v>
      </c>
      <c r="J1517" s="1" t="s">
        <v>228</v>
      </c>
      <c r="K1517">
        <v>48</v>
      </c>
      <c r="L1517">
        <f>YEAR(Linkdin[[#This Row],[PostDate]])</f>
        <v>2022</v>
      </c>
    </row>
    <row r="1518" spans="1:12" x14ac:dyDescent="0.55000000000000004">
      <c r="A1518" s="2">
        <v>44686</v>
      </c>
      <c r="B1518" s="1" t="s">
        <v>292</v>
      </c>
      <c r="C1518" s="1" t="s">
        <v>237</v>
      </c>
      <c r="D1518">
        <v>6</v>
      </c>
      <c r="E1518">
        <v>1034</v>
      </c>
      <c r="F1518">
        <v>8</v>
      </c>
      <c r="G1518">
        <v>0</v>
      </c>
      <c r="H1518">
        <v>620</v>
      </c>
      <c r="I1518">
        <v>1.353965183752418</v>
      </c>
      <c r="J1518" s="1" t="s">
        <v>233</v>
      </c>
      <c r="K1518">
        <v>14</v>
      </c>
      <c r="L1518">
        <f>YEAR(Linkdin[[#This Row],[PostDate]])</f>
        <v>2022</v>
      </c>
    </row>
    <row r="1519" spans="1:12" x14ac:dyDescent="0.55000000000000004">
      <c r="A1519" s="2">
        <v>44649</v>
      </c>
      <c r="B1519" s="1" t="s">
        <v>277</v>
      </c>
      <c r="C1519" s="1" t="s">
        <v>245</v>
      </c>
      <c r="D1519">
        <v>11</v>
      </c>
      <c r="E1519">
        <v>921</v>
      </c>
      <c r="F1519">
        <v>13</v>
      </c>
      <c r="G1519">
        <v>0</v>
      </c>
      <c r="H1519">
        <v>1634</v>
      </c>
      <c r="I1519">
        <v>2.6058631921824111</v>
      </c>
      <c r="J1519" s="1" t="s">
        <v>228</v>
      </c>
      <c r="K1519">
        <v>14</v>
      </c>
      <c r="L1519">
        <f>YEAR(Linkdin[[#This Row],[PostDate]])</f>
        <v>2022</v>
      </c>
    </row>
    <row r="1520" spans="1:12" x14ac:dyDescent="0.55000000000000004">
      <c r="A1520" s="2">
        <v>44630</v>
      </c>
      <c r="B1520" s="1" t="s">
        <v>272</v>
      </c>
      <c r="C1520" s="1" t="s">
        <v>230</v>
      </c>
      <c r="D1520">
        <v>10</v>
      </c>
      <c r="E1520">
        <v>887</v>
      </c>
      <c r="F1520">
        <v>29</v>
      </c>
      <c r="G1520">
        <v>0</v>
      </c>
      <c r="H1520">
        <v>1872</v>
      </c>
      <c r="I1520">
        <v>4.3968432919954914</v>
      </c>
      <c r="J1520" s="1" t="s">
        <v>233</v>
      </c>
      <c r="K1520">
        <v>31</v>
      </c>
      <c r="L1520">
        <f>YEAR(Linkdin[[#This Row],[PostDate]])</f>
        <v>2022</v>
      </c>
    </row>
    <row r="1521" spans="1:12" x14ac:dyDescent="0.55000000000000004">
      <c r="A1521" s="2">
        <v>44693</v>
      </c>
      <c r="B1521" s="1" t="s">
        <v>294</v>
      </c>
      <c r="C1521" s="1" t="s">
        <v>245</v>
      </c>
      <c r="D1521">
        <v>14</v>
      </c>
      <c r="E1521">
        <v>1044</v>
      </c>
      <c r="F1521">
        <v>15</v>
      </c>
      <c r="G1521">
        <v>0</v>
      </c>
      <c r="H1521">
        <v>1008</v>
      </c>
      <c r="I1521">
        <v>2.7777777777777781</v>
      </c>
      <c r="J1521" s="1" t="s">
        <v>233</v>
      </c>
      <c r="K1521">
        <v>17</v>
      </c>
      <c r="L1521">
        <f>YEAR(Linkdin[[#This Row],[PostDate]])</f>
        <v>2022</v>
      </c>
    </row>
    <row r="1522" spans="1:12" x14ac:dyDescent="0.55000000000000004">
      <c r="A1522" s="2">
        <v>44595</v>
      </c>
      <c r="B1522" s="1" t="s">
        <v>265</v>
      </c>
      <c r="C1522" s="1" t="s">
        <v>222</v>
      </c>
      <c r="D1522">
        <v>6</v>
      </c>
      <c r="E1522">
        <v>598</v>
      </c>
      <c r="F1522">
        <v>39</v>
      </c>
      <c r="G1522">
        <v>1</v>
      </c>
      <c r="H1522">
        <v>2736</v>
      </c>
      <c r="I1522">
        <v>7.6923076923076934</v>
      </c>
      <c r="J1522" s="1" t="s">
        <v>233</v>
      </c>
      <c r="K1522">
        <v>58</v>
      </c>
      <c r="L1522">
        <f>YEAR(Linkdin[[#This Row],[PostDate]])</f>
        <v>2022</v>
      </c>
    </row>
    <row r="1523" spans="1:12" x14ac:dyDescent="0.55000000000000004">
      <c r="A1523" s="2">
        <v>44721</v>
      </c>
      <c r="B1523" s="1" t="s">
        <v>300</v>
      </c>
      <c r="C1523" s="1" t="s">
        <v>225</v>
      </c>
      <c r="D1523">
        <v>34</v>
      </c>
      <c r="E1523">
        <v>1120</v>
      </c>
      <c r="F1523">
        <v>67</v>
      </c>
      <c r="G1523">
        <v>0</v>
      </c>
      <c r="H1523">
        <v>4974</v>
      </c>
      <c r="I1523">
        <v>9.0178571428571423</v>
      </c>
      <c r="J1523" s="1" t="s">
        <v>233</v>
      </c>
      <c r="K1523">
        <v>23</v>
      </c>
      <c r="L1523">
        <f>YEAR(Linkdin[[#This Row],[PostDate]])</f>
        <v>2022</v>
      </c>
    </row>
    <row r="1524" spans="1:12" x14ac:dyDescent="0.55000000000000004">
      <c r="A1524" s="2">
        <v>44669</v>
      </c>
      <c r="B1524" s="1" t="s">
        <v>286</v>
      </c>
      <c r="C1524" s="1" t="s">
        <v>245</v>
      </c>
      <c r="D1524">
        <v>44</v>
      </c>
      <c r="E1524">
        <v>990</v>
      </c>
      <c r="F1524">
        <v>33</v>
      </c>
      <c r="G1524">
        <v>0</v>
      </c>
      <c r="H1524">
        <v>3686</v>
      </c>
      <c r="I1524">
        <v>7.7777777777777777</v>
      </c>
      <c r="J1524" s="1" t="s">
        <v>226</v>
      </c>
      <c r="K1524">
        <v>30</v>
      </c>
      <c r="L1524">
        <f>YEAR(Linkdin[[#This Row],[PostDate]])</f>
        <v>2022</v>
      </c>
    </row>
    <row r="1525" spans="1:12" x14ac:dyDescent="0.55000000000000004">
      <c r="A1525" s="2">
        <v>44749</v>
      </c>
      <c r="B1525" s="1" t="s">
        <v>308</v>
      </c>
      <c r="C1525" s="1" t="s">
        <v>245</v>
      </c>
      <c r="D1525">
        <v>8</v>
      </c>
      <c r="E1525">
        <v>1321</v>
      </c>
      <c r="F1525">
        <v>12</v>
      </c>
      <c r="G1525">
        <v>0</v>
      </c>
      <c r="H1525">
        <v>692</v>
      </c>
      <c r="I1525">
        <v>1.5140045420136261</v>
      </c>
      <c r="J1525" s="1" t="s">
        <v>233</v>
      </c>
      <c r="K1525">
        <v>21</v>
      </c>
      <c r="L1525">
        <f>YEAR(Linkdin[[#This Row],[PostDate]])</f>
        <v>2022</v>
      </c>
    </row>
    <row r="1526" spans="1:12" x14ac:dyDescent="0.55000000000000004">
      <c r="A1526" s="2">
        <v>44938</v>
      </c>
      <c r="B1526" s="1" t="s">
        <v>372</v>
      </c>
      <c r="C1526" s="1" t="s">
        <v>317</v>
      </c>
      <c r="D1526">
        <v>64</v>
      </c>
      <c r="E1526">
        <v>8954</v>
      </c>
      <c r="F1526">
        <v>179</v>
      </c>
      <c r="G1526">
        <v>2</v>
      </c>
      <c r="H1526">
        <v>13825</v>
      </c>
      <c r="I1526">
        <v>2.736207281661827</v>
      </c>
      <c r="J1526" s="1" t="s">
        <v>233</v>
      </c>
      <c r="K1526">
        <v>19</v>
      </c>
      <c r="L1526">
        <f>YEAR(Linkdin[[#This Row],[PostDate]])</f>
        <v>2023</v>
      </c>
    </row>
    <row r="1527" spans="1:12" x14ac:dyDescent="0.55000000000000004">
      <c r="A1527" s="2">
        <v>44615</v>
      </c>
      <c r="B1527" s="1" t="s">
        <v>267</v>
      </c>
      <c r="C1527" s="1" t="s">
        <v>245</v>
      </c>
      <c r="D1527">
        <v>3</v>
      </c>
      <c r="E1527">
        <v>804</v>
      </c>
      <c r="F1527">
        <v>50</v>
      </c>
      <c r="G1527">
        <v>1</v>
      </c>
      <c r="H1527">
        <v>2270</v>
      </c>
      <c r="I1527">
        <v>6.7164179104477606</v>
      </c>
      <c r="J1527" s="1" t="s">
        <v>231</v>
      </c>
      <c r="K1527">
        <v>19</v>
      </c>
      <c r="L1527">
        <f>YEAR(Linkdin[[#This Row],[PostDate]])</f>
        <v>2022</v>
      </c>
    </row>
    <row r="1528" spans="1:12" x14ac:dyDescent="0.55000000000000004">
      <c r="A1528" s="2">
        <v>44614</v>
      </c>
      <c r="B1528" s="1" t="s">
        <v>266</v>
      </c>
      <c r="C1528" s="1" t="s">
        <v>225</v>
      </c>
      <c r="D1528">
        <v>5</v>
      </c>
      <c r="E1528">
        <v>798</v>
      </c>
      <c r="F1528">
        <v>7</v>
      </c>
      <c r="G1528">
        <v>0</v>
      </c>
      <c r="H1528">
        <v>525</v>
      </c>
      <c r="I1528">
        <v>1.503759398496241</v>
      </c>
      <c r="J1528" s="1" t="s">
        <v>228</v>
      </c>
      <c r="K1528">
        <v>18</v>
      </c>
      <c r="L1528">
        <f>YEAR(Linkdin[[#This Row],[PostDate]])</f>
        <v>2022</v>
      </c>
    </row>
    <row r="1529" spans="1:12" x14ac:dyDescent="0.55000000000000004">
      <c r="A1529" s="2">
        <v>44588</v>
      </c>
      <c r="B1529" s="1" t="s">
        <v>258</v>
      </c>
      <c r="C1529" s="1" t="s">
        <v>225</v>
      </c>
      <c r="D1529">
        <v>6</v>
      </c>
      <c r="E1529">
        <v>570</v>
      </c>
      <c r="F1529">
        <v>22</v>
      </c>
      <c r="G1529">
        <v>0</v>
      </c>
      <c r="H1529">
        <v>2374</v>
      </c>
      <c r="I1529">
        <v>4.9122807017543861</v>
      </c>
      <c r="J1529" s="1" t="s">
        <v>233</v>
      </c>
      <c r="K1529">
        <v>33</v>
      </c>
      <c r="L1529">
        <f>YEAR(Linkdin[[#This Row],[PostDate]])</f>
        <v>2022</v>
      </c>
    </row>
    <row r="1530" spans="1:12" x14ac:dyDescent="0.55000000000000004">
      <c r="A1530" s="2">
        <v>44721</v>
      </c>
      <c r="B1530" s="1" t="s">
        <v>300</v>
      </c>
      <c r="C1530" s="1" t="s">
        <v>225</v>
      </c>
      <c r="D1530">
        <v>34</v>
      </c>
      <c r="E1530">
        <v>1120</v>
      </c>
      <c r="F1530">
        <v>67</v>
      </c>
      <c r="G1530">
        <v>0</v>
      </c>
      <c r="H1530">
        <v>4974</v>
      </c>
      <c r="I1530">
        <v>9.0178571428571423</v>
      </c>
      <c r="J1530" s="1" t="s">
        <v>233</v>
      </c>
      <c r="K1530">
        <v>23</v>
      </c>
      <c r="L1530">
        <f>YEAR(Linkdin[[#This Row],[PostDate]])</f>
        <v>2022</v>
      </c>
    </row>
    <row r="1531" spans="1:12" x14ac:dyDescent="0.55000000000000004">
      <c r="A1531" s="2">
        <v>44564</v>
      </c>
      <c r="B1531" s="1" t="s">
        <v>224</v>
      </c>
      <c r="C1531" s="1" t="s">
        <v>225</v>
      </c>
      <c r="D1531">
        <v>13</v>
      </c>
      <c r="E1531">
        <v>483</v>
      </c>
      <c r="F1531">
        <v>20</v>
      </c>
      <c r="G1531">
        <v>0</v>
      </c>
      <c r="H1531">
        <v>1331</v>
      </c>
      <c r="I1531">
        <v>6.8322981366459627</v>
      </c>
      <c r="J1531" s="1" t="s">
        <v>226</v>
      </c>
      <c r="K1531">
        <v>15</v>
      </c>
      <c r="L1531">
        <f>YEAR(Linkdin[[#This Row],[PostDate]])</f>
        <v>2022</v>
      </c>
    </row>
    <row r="1532" spans="1:12" x14ac:dyDescent="0.55000000000000004">
      <c r="A1532" s="2">
        <v>44938</v>
      </c>
      <c r="B1532" s="1" t="s">
        <v>372</v>
      </c>
      <c r="C1532" s="1" t="s">
        <v>317</v>
      </c>
      <c r="D1532">
        <v>64</v>
      </c>
      <c r="E1532">
        <v>8954</v>
      </c>
      <c r="F1532">
        <v>179</v>
      </c>
      <c r="G1532">
        <v>2</v>
      </c>
      <c r="H1532">
        <v>13825</v>
      </c>
      <c r="I1532">
        <v>2.736207281661827</v>
      </c>
      <c r="J1532" s="1" t="s">
        <v>233</v>
      </c>
      <c r="K1532">
        <v>19</v>
      </c>
      <c r="L1532">
        <f>YEAR(Linkdin[[#This Row],[PostDate]])</f>
        <v>2023</v>
      </c>
    </row>
    <row r="1533" spans="1:12" x14ac:dyDescent="0.55000000000000004">
      <c r="A1533" s="2">
        <v>44798</v>
      </c>
      <c r="B1533" s="1" t="s">
        <v>322</v>
      </c>
      <c r="C1533" s="1" t="s">
        <v>222</v>
      </c>
      <c r="D1533">
        <v>23</v>
      </c>
      <c r="E1533">
        <v>2483</v>
      </c>
      <c r="F1533">
        <v>47</v>
      </c>
      <c r="G1533">
        <v>0</v>
      </c>
      <c r="H1533">
        <v>3946</v>
      </c>
      <c r="I1533">
        <v>2.8191703584373742</v>
      </c>
      <c r="J1533" s="1" t="s">
        <v>233</v>
      </c>
      <c r="K1533">
        <v>44</v>
      </c>
      <c r="L1533">
        <f>YEAR(Linkdin[[#This Row],[PostDate]])</f>
        <v>2022</v>
      </c>
    </row>
    <row r="1534" spans="1:12" x14ac:dyDescent="0.55000000000000004">
      <c r="A1534" s="2">
        <v>44590</v>
      </c>
      <c r="B1534" s="1" t="s">
        <v>260</v>
      </c>
      <c r="C1534" s="1" t="s">
        <v>230</v>
      </c>
      <c r="D1534">
        <v>12</v>
      </c>
      <c r="E1534">
        <v>573</v>
      </c>
      <c r="F1534">
        <v>29</v>
      </c>
      <c r="G1534">
        <v>0</v>
      </c>
      <c r="H1534">
        <v>1350</v>
      </c>
      <c r="I1534">
        <v>7.1553228621291449</v>
      </c>
      <c r="J1534" s="1" t="s">
        <v>223</v>
      </c>
      <c r="K1534">
        <v>43</v>
      </c>
      <c r="L1534">
        <f>YEAR(Linkdin[[#This Row],[PostDate]])</f>
        <v>2022</v>
      </c>
    </row>
    <row r="1535" spans="1:12" x14ac:dyDescent="0.55000000000000004">
      <c r="A1535" s="2">
        <v>44903</v>
      </c>
      <c r="B1535" s="1" t="s">
        <v>357</v>
      </c>
      <c r="C1535" s="1" t="s">
        <v>317</v>
      </c>
      <c r="D1535">
        <v>130</v>
      </c>
      <c r="E1535">
        <v>7123</v>
      </c>
      <c r="F1535">
        <v>438</v>
      </c>
      <c r="G1535">
        <v>0</v>
      </c>
      <c r="H1535">
        <v>33441</v>
      </c>
      <c r="I1535">
        <v>7.9741681875614203</v>
      </c>
      <c r="J1535" s="1" t="s">
        <v>233</v>
      </c>
      <c r="K1535">
        <v>68</v>
      </c>
      <c r="L1535">
        <f>YEAR(Linkdin[[#This Row],[PostDate]])</f>
        <v>2022</v>
      </c>
    </row>
    <row r="1536" spans="1:12" x14ac:dyDescent="0.55000000000000004">
      <c r="A1536" s="2">
        <v>44756</v>
      </c>
      <c r="B1536" s="1" t="s">
        <v>310</v>
      </c>
      <c r="C1536" s="1" t="s">
        <v>222</v>
      </c>
      <c r="D1536">
        <v>46</v>
      </c>
      <c r="E1536">
        <v>1452</v>
      </c>
      <c r="F1536">
        <v>167</v>
      </c>
      <c r="G1536">
        <v>0</v>
      </c>
      <c r="H1536">
        <v>21596</v>
      </c>
      <c r="I1536">
        <v>14.66942148760331</v>
      </c>
      <c r="J1536" s="1" t="s">
        <v>233</v>
      </c>
      <c r="K1536">
        <v>47</v>
      </c>
      <c r="L1536">
        <f>YEAR(Linkdin[[#This Row],[PostDate]])</f>
        <v>2022</v>
      </c>
    </row>
    <row r="1537" spans="1:12" x14ac:dyDescent="0.55000000000000004">
      <c r="A1537" s="2">
        <v>44573</v>
      </c>
      <c r="B1537" s="1" t="s">
        <v>241</v>
      </c>
      <c r="C1537" s="1" t="s">
        <v>242</v>
      </c>
      <c r="D1537">
        <v>14</v>
      </c>
      <c r="E1537">
        <v>535</v>
      </c>
      <c r="F1537">
        <v>25</v>
      </c>
      <c r="G1537">
        <v>0</v>
      </c>
      <c r="H1537">
        <v>2696</v>
      </c>
      <c r="I1537">
        <v>7.2897196261682247</v>
      </c>
      <c r="J1537" s="1" t="s">
        <v>231</v>
      </c>
      <c r="K1537">
        <v>19</v>
      </c>
      <c r="L1537">
        <f>YEAR(Linkdin[[#This Row],[PostDate]])</f>
        <v>2022</v>
      </c>
    </row>
    <row r="1538" spans="1:12" x14ac:dyDescent="0.55000000000000004">
      <c r="A1538" s="2">
        <v>44763</v>
      </c>
      <c r="B1538" s="1" t="s">
        <v>261</v>
      </c>
      <c r="C1538" s="1" t="s">
        <v>230</v>
      </c>
      <c r="D1538">
        <v>10</v>
      </c>
      <c r="E1538">
        <v>1691</v>
      </c>
      <c r="F1538">
        <v>14</v>
      </c>
      <c r="G1538">
        <v>0</v>
      </c>
      <c r="H1538">
        <v>2152</v>
      </c>
      <c r="I1538">
        <v>1.419278533412182</v>
      </c>
      <c r="J1538" s="1" t="s">
        <v>233</v>
      </c>
      <c r="K1538">
        <v>13</v>
      </c>
      <c r="L1538">
        <f>YEAR(Linkdin[[#This Row],[PostDate]])</f>
        <v>2022</v>
      </c>
    </row>
    <row r="1539" spans="1:12" x14ac:dyDescent="0.55000000000000004">
      <c r="A1539" s="2">
        <v>44754</v>
      </c>
      <c r="B1539" s="1" t="s">
        <v>309</v>
      </c>
      <c r="C1539" s="1" t="s">
        <v>222</v>
      </c>
      <c r="D1539">
        <v>43</v>
      </c>
      <c r="E1539">
        <v>1340</v>
      </c>
      <c r="F1539">
        <v>161</v>
      </c>
      <c r="G1539">
        <v>6</v>
      </c>
      <c r="H1539">
        <v>13436</v>
      </c>
      <c r="I1539">
        <v>15.671641791044779</v>
      </c>
      <c r="J1539" s="1" t="s">
        <v>228</v>
      </c>
      <c r="K1539">
        <v>34</v>
      </c>
      <c r="L1539">
        <f>YEAR(Linkdin[[#This Row],[PostDate]])</f>
        <v>2022</v>
      </c>
    </row>
    <row r="1540" spans="1:12" x14ac:dyDescent="0.55000000000000004">
      <c r="A1540" s="2">
        <v>44922</v>
      </c>
      <c r="B1540" s="1" t="s">
        <v>364</v>
      </c>
      <c r="C1540" s="1" t="s">
        <v>317</v>
      </c>
      <c r="D1540">
        <v>199</v>
      </c>
      <c r="E1540">
        <v>7661</v>
      </c>
      <c r="F1540">
        <v>992</v>
      </c>
      <c r="G1540">
        <v>34</v>
      </c>
      <c r="H1540">
        <v>360777</v>
      </c>
      <c r="I1540">
        <v>15.99007962406996</v>
      </c>
      <c r="J1540" s="1" t="s">
        <v>228</v>
      </c>
      <c r="K1540">
        <v>22</v>
      </c>
      <c r="L1540">
        <f>YEAR(Linkdin[[#This Row],[PostDate]])</f>
        <v>2022</v>
      </c>
    </row>
    <row r="1541" spans="1:12" x14ac:dyDescent="0.55000000000000004">
      <c r="A1541" s="2">
        <v>44566</v>
      </c>
      <c r="B1541" s="1" t="s">
        <v>229</v>
      </c>
      <c r="C1541" s="1" t="s">
        <v>230</v>
      </c>
      <c r="D1541">
        <v>10</v>
      </c>
      <c r="E1541">
        <v>503</v>
      </c>
      <c r="F1541">
        <v>20</v>
      </c>
      <c r="G1541">
        <v>0</v>
      </c>
      <c r="H1541">
        <v>1777</v>
      </c>
      <c r="I1541">
        <v>5.964214711729622</v>
      </c>
      <c r="J1541" s="1" t="s">
        <v>231</v>
      </c>
      <c r="K1541">
        <v>11</v>
      </c>
      <c r="L1541">
        <f>YEAR(Linkdin[[#This Row],[PostDate]])</f>
        <v>2022</v>
      </c>
    </row>
    <row r="1542" spans="1:12" x14ac:dyDescent="0.55000000000000004">
      <c r="A1542" s="2">
        <v>44628</v>
      </c>
      <c r="B1542" s="1" t="s">
        <v>271</v>
      </c>
      <c r="C1542" s="1" t="s">
        <v>245</v>
      </c>
      <c r="D1542">
        <v>5</v>
      </c>
      <c r="E1542">
        <v>880</v>
      </c>
      <c r="F1542">
        <v>16</v>
      </c>
      <c r="G1542">
        <v>0</v>
      </c>
      <c r="H1542">
        <v>654</v>
      </c>
      <c r="I1542">
        <v>2.3863636363636371</v>
      </c>
      <c r="J1542" s="1" t="s">
        <v>228</v>
      </c>
      <c r="K1542">
        <v>20</v>
      </c>
      <c r="L1542">
        <f>YEAR(Linkdin[[#This Row],[PostDate]])</f>
        <v>2022</v>
      </c>
    </row>
    <row r="1543" spans="1:12" x14ac:dyDescent="0.55000000000000004">
      <c r="A1543" s="2">
        <v>44908</v>
      </c>
      <c r="B1543" s="1" t="s">
        <v>358</v>
      </c>
      <c r="C1543" s="1" t="s">
        <v>317</v>
      </c>
      <c r="D1543">
        <v>33</v>
      </c>
      <c r="E1543">
        <v>7305</v>
      </c>
      <c r="F1543">
        <v>104</v>
      </c>
      <c r="G1543">
        <v>2</v>
      </c>
      <c r="H1543">
        <v>10482</v>
      </c>
      <c r="I1543">
        <v>1.90280629705681</v>
      </c>
      <c r="J1543" s="1" t="s">
        <v>228</v>
      </c>
      <c r="K1543">
        <v>30</v>
      </c>
      <c r="L1543">
        <f>YEAR(Linkdin[[#This Row],[PostDate]])</f>
        <v>2022</v>
      </c>
    </row>
    <row r="1544" spans="1:12" x14ac:dyDescent="0.55000000000000004">
      <c r="A1544" s="2">
        <v>44721</v>
      </c>
      <c r="B1544" s="1" t="s">
        <v>300</v>
      </c>
      <c r="C1544" s="1" t="s">
        <v>225</v>
      </c>
      <c r="D1544">
        <v>34</v>
      </c>
      <c r="E1544">
        <v>1120</v>
      </c>
      <c r="F1544">
        <v>67</v>
      </c>
      <c r="G1544">
        <v>0</v>
      </c>
      <c r="H1544">
        <v>4974</v>
      </c>
      <c r="I1544">
        <v>9.0178571428571423</v>
      </c>
      <c r="J1544" s="1" t="s">
        <v>233</v>
      </c>
      <c r="K1544">
        <v>23</v>
      </c>
      <c r="L1544">
        <f>YEAR(Linkdin[[#This Row],[PostDate]])</f>
        <v>2022</v>
      </c>
    </row>
    <row r="1545" spans="1:12" x14ac:dyDescent="0.55000000000000004">
      <c r="A1545" s="2">
        <v>44584</v>
      </c>
      <c r="B1545" s="1" t="s">
        <v>254</v>
      </c>
      <c r="C1545" s="1" t="s">
        <v>245</v>
      </c>
      <c r="D1545">
        <v>7</v>
      </c>
      <c r="E1545">
        <v>554</v>
      </c>
      <c r="F1545">
        <v>8</v>
      </c>
      <c r="G1545">
        <v>0</v>
      </c>
      <c r="H1545">
        <v>363</v>
      </c>
      <c r="I1545">
        <v>2.7075812274368229</v>
      </c>
      <c r="J1545" s="1" t="s">
        <v>53</v>
      </c>
      <c r="K1545">
        <v>13</v>
      </c>
      <c r="L1545">
        <f>YEAR(Linkdin[[#This Row],[PostDate]])</f>
        <v>2022</v>
      </c>
    </row>
    <row r="1546" spans="1:12" x14ac:dyDescent="0.55000000000000004">
      <c r="A1546" s="2">
        <v>44589</v>
      </c>
      <c r="B1546" s="1" t="s">
        <v>259</v>
      </c>
      <c r="C1546" s="1" t="s">
        <v>245</v>
      </c>
      <c r="D1546">
        <v>12</v>
      </c>
      <c r="E1546">
        <v>573</v>
      </c>
      <c r="F1546">
        <v>17</v>
      </c>
      <c r="G1546">
        <v>0</v>
      </c>
      <c r="H1546">
        <v>1683</v>
      </c>
      <c r="I1546">
        <v>5.0610820244328103</v>
      </c>
      <c r="J1546" s="1" t="s">
        <v>235</v>
      </c>
      <c r="K1546">
        <v>28</v>
      </c>
      <c r="L1546">
        <f>YEAR(Linkdin[[#This Row],[PostDate]])</f>
        <v>2022</v>
      </c>
    </row>
    <row r="1547" spans="1:12" x14ac:dyDescent="0.55000000000000004">
      <c r="A1547" s="2">
        <v>44819</v>
      </c>
      <c r="B1547" s="1" t="s">
        <v>328</v>
      </c>
      <c r="C1547" s="1" t="s">
        <v>222</v>
      </c>
      <c r="D1547">
        <v>24</v>
      </c>
      <c r="E1547">
        <v>2950</v>
      </c>
      <c r="F1547">
        <v>100</v>
      </c>
      <c r="G1547">
        <v>2</v>
      </c>
      <c r="H1547">
        <v>6720</v>
      </c>
      <c r="I1547">
        <v>4.2711864406779663</v>
      </c>
      <c r="J1547" s="1" t="s">
        <v>233</v>
      </c>
      <c r="K1547">
        <v>29</v>
      </c>
      <c r="L1547">
        <f>YEAR(Linkdin[[#This Row],[PostDate]])</f>
        <v>2022</v>
      </c>
    </row>
    <row r="1548" spans="1:12" x14ac:dyDescent="0.55000000000000004">
      <c r="A1548" s="2">
        <v>44573</v>
      </c>
      <c r="B1548" s="1" t="s">
        <v>241</v>
      </c>
      <c r="C1548" s="1" t="s">
        <v>242</v>
      </c>
      <c r="D1548">
        <v>14</v>
      </c>
      <c r="E1548">
        <v>535</v>
      </c>
      <c r="F1548">
        <v>25</v>
      </c>
      <c r="G1548">
        <v>0</v>
      </c>
      <c r="H1548">
        <v>2696</v>
      </c>
      <c r="I1548">
        <v>7.2897196261682247</v>
      </c>
      <c r="J1548" s="1" t="s">
        <v>231</v>
      </c>
      <c r="K1548">
        <v>19</v>
      </c>
      <c r="L1548">
        <f>YEAR(Linkdin[[#This Row],[PostDate]])</f>
        <v>2022</v>
      </c>
    </row>
    <row r="1549" spans="1:12" x14ac:dyDescent="0.55000000000000004">
      <c r="A1549" s="2">
        <v>44728</v>
      </c>
      <c r="B1549" s="1" t="s">
        <v>302</v>
      </c>
      <c r="C1549" s="1" t="s">
        <v>245</v>
      </c>
      <c r="D1549">
        <v>6</v>
      </c>
      <c r="E1549">
        <v>1155</v>
      </c>
      <c r="F1549">
        <v>13</v>
      </c>
      <c r="G1549">
        <v>0</v>
      </c>
      <c r="H1549">
        <v>793</v>
      </c>
      <c r="I1549">
        <v>1.6450216450216451</v>
      </c>
      <c r="J1549" s="1" t="s">
        <v>233</v>
      </c>
      <c r="K1549">
        <v>44</v>
      </c>
      <c r="L1549">
        <f>YEAR(Linkdin[[#This Row],[PostDate]])</f>
        <v>2022</v>
      </c>
    </row>
    <row r="1550" spans="1:12" x14ac:dyDescent="0.55000000000000004">
      <c r="A1550" s="2">
        <v>44621</v>
      </c>
      <c r="B1550" s="1" t="s">
        <v>269</v>
      </c>
      <c r="C1550" s="1" t="s">
        <v>225</v>
      </c>
      <c r="D1550">
        <v>4</v>
      </c>
      <c r="E1550">
        <v>848</v>
      </c>
      <c r="F1550">
        <v>19</v>
      </c>
      <c r="G1550">
        <v>0</v>
      </c>
      <c r="H1550">
        <v>1320</v>
      </c>
      <c r="I1550">
        <v>2.7122641509433958</v>
      </c>
      <c r="J1550" s="1" t="s">
        <v>228</v>
      </c>
      <c r="K1550">
        <v>28</v>
      </c>
      <c r="L1550">
        <f>YEAR(Linkdin[[#This Row],[PostDate]])</f>
        <v>2022</v>
      </c>
    </row>
    <row r="1551" spans="1:12" x14ac:dyDescent="0.55000000000000004">
      <c r="A1551" s="2">
        <v>44943</v>
      </c>
      <c r="B1551" s="1" t="s">
        <v>373</v>
      </c>
      <c r="C1551" s="1" t="s">
        <v>222</v>
      </c>
      <c r="D1551">
        <v>174</v>
      </c>
      <c r="E1551">
        <v>9059</v>
      </c>
      <c r="F1551">
        <v>1049</v>
      </c>
      <c r="G1551">
        <v>7</v>
      </c>
      <c r="H1551">
        <v>71264</v>
      </c>
      <c r="I1551">
        <v>13.57765757809913</v>
      </c>
      <c r="J1551" s="1" t="s">
        <v>228</v>
      </c>
      <c r="K1551">
        <v>24</v>
      </c>
      <c r="L1551">
        <f>YEAR(Linkdin[[#This Row],[PostDate]])</f>
        <v>2023</v>
      </c>
    </row>
    <row r="1552" spans="1:12" x14ac:dyDescent="0.55000000000000004">
      <c r="A1552" s="2">
        <v>44894</v>
      </c>
      <c r="B1552" s="1" t="s">
        <v>352</v>
      </c>
      <c r="C1552" s="1" t="s">
        <v>222</v>
      </c>
      <c r="D1552">
        <v>32</v>
      </c>
      <c r="E1552">
        <v>6353</v>
      </c>
      <c r="F1552">
        <v>114</v>
      </c>
      <c r="G1552">
        <v>3</v>
      </c>
      <c r="H1552">
        <v>9789</v>
      </c>
      <c r="I1552">
        <v>2.3453486541791282</v>
      </c>
      <c r="J1552" s="1" t="s">
        <v>228</v>
      </c>
      <c r="K1552">
        <v>66</v>
      </c>
      <c r="L1552">
        <f>YEAR(Linkdin[[#This Row],[PostDate]])</f>
        <v>2022</v>
      </c>
    </row>
    <row r="1553" spans="1:12" x14ac:dyDescent="0.55000000000000004">
      <c r="A1553" s="2">
        <v>44922</v>
      </c>
      <c r="B1553" s="1" t="s">
        <v>364</v>
      </c>
      <c r="C1553" s="1" t="s">
        <v>317</v>
      </c>
      <c r="D1553">
        <v>199</v>
      </c>
      <c r="E1553">
        <v>7661</v>
      </c>
      <c r="F1553">
        <v>992</v>
      </c>
      <c r="G1553">
        <v>34</v>
      </c>
      <c r="H1553">
        <v>360777</v>
      </c>
      <c r="I1553">
        <v>15.99007962406996</v>
      </c>
      <c r="J1553" s="1" t="s">
        <v>228</v>
      </c>
      <c r="K1553">
        <v>22</v>
      </c>
      <c r="L1553">
        <f>YEAR(Linkdin[[#This Row],[PostDate]])</f>
        <v>2022</v>
      </c>
    </row>
    <row r="1554" spans="1:12" x14ac:dyDescent="0.55000000000000004">
      <c r="A1554" s="2">
        <v>44672</v>
      </c>
      <c r="B1554" s="1" t="s">
        <v>288</v>
      </c>
      <c r="C1554" s="1" t="s">
        <v>225</v>
      </c>
      <c r="D1554">
        <v>35</v>
      </c>
      <c r="E1554">
        <v>1008</v>
      </c>
      <c r="F1554">
        <v>46</v>
      </c>
      <c r="G1554">
        <v>0</v>
      </c>
      <c r="H1554">
        <v>3876</v>
      </c>
      <c r="I1554">
        <v>8.0357142857142865</v>
      </c>
      <c r="J1554" s="1" t="s">
        <v>233</v>
      </c>
      <c r="K1554">
        <v>25</v>
      </c>
      <c r="L1554">
        <f>YEAR(Linkdin[[#This Row],[PostDate]])</f>
        <v>2022</v>
      </c>
    </row>
    <row r="1555" spans="1:12" x14ac:dyDescent="0.55000000000000004">
      <c r="A1555" s="2">
        <v>44873</v>
      </c>
      <c r="B1555" s="1" t="s">
        <v>343</v>
      </c>
      <c r="C1555" s="1" t="s">
        <v>317</v>
      </c>
      <c r="D1555">
        <v>35</v>
      </c>
      <c r="E1555">
        <v>5345</v>
      </c>
      <c r="F1555">
        <v>70</v>
      </c>
      <c r="G1555">
        <v>0</v>
      </c>
      <c r="H1555">
        <v>5033</v>
      </c>
      <c r="I1555">
        <v>1.9644527595884</v>
      </c>
      <c r="J1555" s="1" t="s">
        <v>228</v>
      </c>
      <c r="K1555">
        <v>40</v>
      </c>
      <c r="L1555">
        <f>YEAR(Linkdin[[#This Row],[PostDate]])</f>
        <v>2022</v>
      </c>
    </row>
    <row r="1556" spans="1:12" x14ac:dyDescent="0.55000000000000004">
      <c r="A1556" s="2">
        <v>44728</v>
      </c>
      <c r="B1556" s="1" t="s">
        <v>302</v>
      </c>
      <c r="C1556" s="1" t="s">
        <v>245</v>
      </c>
      <c r="D1556">
        <v>6</v>
      </c>
      <c r="E1556">
        <v>1155</v>
      </c>
      <c r="F1556">
        <v>13</v>
      </c>
      <c r="G1556">
        <v>0</v>
      </c>
      <c r="H1556">
        <v>793</v>
      </c>
      <c r="I1556">
        <v>1.6450216450216451</v>
      </c>
      <c r="J1556" s="1" t="s">
        <v>233</v>
      </c>
      <c r="K1556">
        <v>44</v>
      </c>
      <c r="L1556">
        <f>YEAR(Linkdin[[#This Row],[PostDate]])</f>
        <v>2022</v>
      </c>
    </row>
    <row r="1557" spans="1:12" x14ac:dyDescent="0.55000000000000004">
      <c r="A1557" s="2">
        <v>44573</v>
      </c>
      <c r="B1557" s="1" t="s">
        <v>241</v>
      </c>
      <c r="C1557" s="1" t="s">
        <v>242</v>
      </c>
      <c r="D1557">
        <v>14</v>
      </c>
      <c r="E1557">
        <v>535</v>
      </c>
      <c r="F1557">
        <v>25</v>
      </c>
      <c r="G1557">
        <v>0</v>
      </c>
      <c r="H1557">
        <v>2696</v>
      </c>
      <c r="I1557">
        <v>7.2897196261682247</v>
      </c>
      <c r="J1557" s="1" t="s">
        <v>231</v>
      </c>
      <c r="K1557">
        <v>19</v>
      </c>
      <c r="L1557">
        <f>YEAR(Linkdin[[#This Row],[PostDate]])</f>
        <v>2022</v>
      </c>
    </row>
    <row r="1558" spans="1:12" x14ac:dyDescent="0.55000000000000004">
      <c r="A1558" s="2">
        <v>44566</v>
      </c>
      <c r="B1558" s="1" t="s">
        <v>229</v>
      </c>
      <c r="C1558" s="1" t="s">
        <v>230</v>
      </c>
      <c r="D1558">
        <v>10</v>
      </c>
      <c r="E1558">
        <v>503</v>
      </c>
      <c r="F1558">
        <v>20</v>
      </c>
      <c r="G1558">
        <v>0</v>
      </c>
      <c r="H1558">
        <v>1777</v>
      </c>
      <c r="I1558">
        <v>5.964214711729622</v>
      </c>
      <c r="J1558" s="1" t="s">
        <v>231</v>
      </c>
      <c r="K1558">
        <v>11</v>
      </c>
      <c r="L1558">
        <f>YEAR(Linkdin[[#This Row],[PostDate]])</f>
        <v>2022</v>
      </c>
    </row>
    <row r="1559" spans="1:12" x14ac:dyDescent="0.55000000000000004">
      <c r="A1559" s="2">
        <v>44630</v>
      </c>
      <c r="B1559" s="1" t="s">
        <v>272</v>
      </c>
      <c r="C1559" s="1" t="s">
        <v>230</v>
      </c>
      <c r="D1559">
        <v>10</v>
      </c>
      <c r="E1559">
        <v>887</v>
      </c>
      <c r="F1559">
        <v>29</v>
      </c>
      <c r="G1559">
        <v>0</v>
      </c>
      <c r="H1559">
        <v>1872</v>
      </c>
      <c r="I1559">
        <v>4.3968432919954914</v>
      </c>
      <c r="J1559" s="1" t="s">
        <v>233</v>
      </c>
      <c r="K1559">
        <v>31</v>
      </c>
      <c r="L1559">
        <f>YEAR(Linkdin[[#This Row],[PostDate]])</f>
        <v>2022</v>
      </c>
    </row>
    <row r="1560" spans="1:12" x14ac:dyDescent="0.55000000000000004">
      <c r="A1560" s="2">
        <v>44623</v>
      </c>
      <c r="B1560" s="1" t="s">
        <v>270</v>
      </c>
      <c r="C1560" s="1" t="s">
        <v>230</v>
      </c>
      <c r="D1560">
        <v>5</v>
      </c>
      <c r="E1560">
        <v>874</v>
      </c>
      <c r="F1560">
        <v>15</v>
      </c>
      <c r="G1560">
        <v>0</v>
      </c>
      <c r="H1560">
        <v>744</v>
      </c>
      <c r="I1560">
        <v>2.2883295194508011</v>
      </c>
      <c r="J1560" s="1" t="s">
        <v>233</v>
      </c>
      <c r="K1560">
        <v>17</v>
      </c>
      <c r="L1560">
        <f>YEAR(Linkdin[[#This Row],[PostDate]])</f>
        <v>2022</v>
      </c>
    </row>
    <row r="1561" spans="1:12" x14ac:dyDescent="0.55000000000000004">
      <c r="A1561" s="2">
        <v>44588</v>
      </c>
      <c r="B1561" s="1" t="s">
        <v>258</v>
      </c>
      <c r="C1561" s="1" t="s">
        <v>225</v>
      </c>
      <c r="D1561">
        <v>6</v>
      </c>
      <c r="E1561">
        <v>570</v>
      </c>
      <c r="F1561">
        <v>22</v>
      </c>
      <c r="G1561">
        <v>0</v>
      </c>
      <c r="H1561">
        <v>2374</v>
      </c>
      <c r="I1561">
        <v>4.9122807017543861</v>
      </c>
      <c r="J1561" s="1" t="s">
        <v>233</v>
      </c>
      <c r="K1561">
        <v>33</v>
      </c>
      <c r="L1561">
        <f>YEAR(Linkdin[[#This Row],[PostDate]])</f>
        <v>2022</v>
      </c>
    </row>
    <row r="1562" spans="1:12" x14ac:dyDescent="0.55000000000000004">
      <c r="A1562" s="2">
        <v>44909</v>
      </c>
      <c r="B1562" s="1" t="s">
        <v>359</v>
      </c>
      <c r="C1562" s="1" t="s">
        <v>317</v>
      </c>
      <c r="D1562">
        <v>52</v>
      </c>
      <c r="E1562">
        <v>7325</v>
      </c>
      <c r="F1562">
        <v>56</v>
      </c>
      <c r="G1562">
        <v>0</v>
      </c>
      <c r="H1562">
        <v>4878</v>
      </c>
      <c r="I1562">
        <v>1.474402730375427</v>
      </c>
      <c r="J1562" s="1" t="s">
        <v>231</v>
      </c>
      <c r="K1562">
        <v>25</v>
      </c>
      <c r="L1562">
        <f>YEAR(Linkdin[[#This Row],[PostDate]])</f>
        <v>2022</v>
      </c>
    </row>
    <row r="1563" spans="1:12" x14ac:dyDescent="0.55000000000000004">
      <c r="A1563" s="2">
        <v>44651</v>
      </c>
      <c r="B1563" s="1" t="s">
        <v>279</v>
      </c>
      <c r="C1563" s="1" t="s">
        <v>245</v>
      </c>
      <c r="D1563">
        <v>16</v>
      </c>
      <c r="E1563">
        <v>928</v>
      </c>
      <c r="F1563">
        <v>24</v>
      </c>
      <c r="G1563">
        <v>0</v>
      </c>
      <c r="H1563">
        <v>2309</v>
      </c>
      <c r="I1563">
        <v>4.3103448275862073</v>
      </c>
      <c r="J1563" s="1" t="s">
        <v>233</v>
      </c>
      <c r="K1563">
        <v>34</v>
      </c>
      <c r="L1563">
        <f>YEAR(Linkdin[[#This Row],[PostDate]])</f>
        <v>2022</v>
      </c>
    </row>
    <row r="1564" spans="1:12" x14ac:dyDescent="0.55000000000000004">
      <c r="A1564" s="2">
        <v>44937</v>
      </c>
      <c r="B1564" s="1" t="s">
        <v>371</v>
      </c>
      <c r="C1564" s="1" t="s">
        <v>317</v>
      </c>
      <c r="D1564">
        <v>58</v>
      </c>
      <c r="E1564">
        <v>8906</v>
      </c>
      <c r="F1564">
        <v>260</v>
      </c>
      <c r="G1564">
        <v>3</v>
      </c>
      <c r="H1564">
        <v>21563</v>
      </c>
      <c r="I1564">
        <v>3.6043116999775431</v>
      </c>
      <c r="J1564" s="1" t="s">
        <v>231</v>
      </c>
      <c r="K1564">
        <v>42</v>
      </c>
      <c r="L1564">
        <f>YEAR(Linkdin[[#This Row],[PostDate]])</f>
        <v>2023</v>
      </c>
    </row>
    <row r="1565" spans="1:12" x14ac:dyDescent="0.55000000000000004">
      <c r="A1565" s="2">
        <v>44922</v>
      </c>
      <c r="B1565" s="1" t="s">
        <v>364</v>
      </c>
      <c r="C1565" s="1" t="s">
        <v>317</v>
      </c>
      <c r="D1565">
        <v>199</v>
      </c>
      <c r="E1565">
        <v>7661</v>
      </c>
      <c r="F1565">
        <v>992</v>
      </c>
      <c r="G1565">
        <v>34</v>
      </c>
      <c r="H1565">
        <v>360777</v>
      </c>
      <c r="I1565">
        <v>15.99007962406996</v>
      </c>
      <c r="J1565" s="1" t="s">
        <v>228</v>
      </c>
      <c r="K1565">
        <v>22</v>
      </c>
      <c r="L1565">
        <f>YEAR(Linkdin[[#This Row],[PostDate]])</f>
        <v>2022</v>
      </c>
    </row>
    <row r="1566" spans="1:12" x14ac:dyDescent="0.55000000000000004">
      <c r="A1566" s="2">
        <v>44952</v>
      </c>
      <c r="B1566" s="1" t="s">
        <v>378</v>
      </c>
      <c r="C1566" s="1" t="s">
        <v>317</v>
      </c>
      <c r="D1566">
        <v>12</v>
      </c>
      <c r="E1566">
        <v>10754</v>
      </c>
      <c r="F1566">
        <v>66</v>
      </c>
      <c r="G1566">
        <v>4</v>
      </c>
      <c r="H1566">
        <v>9201</v>
      </c>
      <c r="I1566">
        <v>0.7625069741491538</v>
      </c>
      <c r="J1566" s="1" t="s">
        <v>233</v>
      </c>
      <c r="K1566">
        <v>34</v>
      </c>
      <c r="L1566">
        <f>YEAR(Linkdin[[#This Row],[PostDate]])</f>
        <v>2023</v>
      </c>
    </row>
    <row r="1567" spans="1:12" x14ac:dyDescent="0.55000000000000004">
      <c r="A1567" s="2">
        <v>44672</v>
      </c>
      <c r="B1567" s="1" t="s">
        <v>288</v>
      </c>
      <c r="C1567" s="1" t="s">
        <v>225</v>
      </c>
      <c r="D1567">
        <v>35</v>
      </c>
      <c r="E1567">
        <v>1008</v>
      </c>
      <c r="F1567">
        <v>46</v>
      </c>
      <c r="G1567">
        <v>0</v>
      </c>
      <c r="H1567">
        <v>3876</v>
      </c>
      <c r="I1567">
        <v>8.0357142857142865</v>
      </c>
      <c r="J1567" s="1" t="s">
        <v>233</v>
      </c>
      <c r="K1567">
        <v>25</v>
      </c>
      <c r="L1567">
        <f>YEAR(Linkdin[[#This Row],[PostDate]])</f>
        <v>2022</v>
      </c>
    </row>
    <row r="1568" spans="1:12" x14ac:dyDescent="0.55000000000000004">
      <c r="A1568" s="2">
        <v>44672</v>
      </c>
      <c r="B1568" s="1" t="s">
        <v>288</v>
      </c>
      <c r="C1568" s="1" t="s">
        <v>225</v>
      </c>
      <c r="D1568">
        <v>35</v>
      </c>
      <c r="E1568">
        <v>1008</v>
      </c>
      <c r="F1568">
        <v>46</v>
      </c>
      <c r="G1568">
        <v>0</v>
      </c>
      <c r="H1568">
        <v>3876</v>
      </c>
      <c r="I1568">
        <v>8.0357142857142865</v>
      </c>
      <c r="J1568" s="1" t="s">
        <v>233</v>
      </c>
      <c r="K1568">
        <v>25</v>
      </c>
      <c r="L1568">
        <f>YEAR(Linkdin[[#This Row],[PostDate]])</f>
        <v>2022</v>
      </c>
    </row>
    <row r="1569" spans="1:12" x14ac:dyDescent="0.55000000000000004">
      <c r="A1569" s="2">
        <v>44669</v>
      </c>
      <c r="B1569" s="1" t="s">
        <v>286</v>
      </c>
      <c r="C1569" s="1" t="s">
        <v>245</v>
      </c>
      <c r="D1569">
        <v>44</v>
      </c>
      <c r="E1569">
        <v>990</v>
      </c>
      <c r="F1569">
        <v>33</v>
      </c>
      <c r="G1569">
        <v>0</v>
      </c>
      <c r="H1569">
        <v>3686</v>
      </c>
      <c r="I1569">
        <v>7.7777777777777777</v>
      </c>
      <c r="J1569" s="1" t="s">
        <v>226</v>
      </c>
      <c r="K1569">
        <v>30</v>
      </c>
      <c r="L1569">
        <f>YEAR(Linkdin[[#This Row],[PostDate]])</f>
        <v>2022</v>
      </c>
    </row>
    <row r="1570" spans="1:12" x14ac:dyDescent="0.55000000000000004">
      <c r="A1570" s="2">
        <v>44562</v>
      </c>
      <c r="B1570" s="1" t="s">
        <v>221</v>
      </c>
      <c r="C1570" s="1" t="s">
        <v>222</v>
      </c>
      <c r="D1570">
        <v>29</v>
      </c>
      <c r="E1570">
        <v>480</v>
      </c>
      <c r="F1570">
        <v>151</v>
      </c>
      <c r="G1570">
        <v>1</v>
      </c>
      <c r="H1570">
        <v>8587</v>
      </c>
      <c r="I1570">
        <v>37.708333333333343</v>
      </c>
      <c r="J1570" s="1" t="s">
        <v>223</v>
      </c>
      <c r="K1570">
        <v>21</v>
      </c>
      <c r="L1570">
        <f>YEAR(Linkdin[[#This Row],[PostDate]])</f>
        <v>2022</v>
      </c>
    </row>
    <row r="1571" spans="1:12" x14ac:dyDescent="0.55000000000000004">
      <c r="A1571" s="2">
        <v>44952</v>
      </c>
      <c r="B1571" s="1" t="s">
        <v>378</v>
      </c>
      <c r="C1571" s="1" t="s">
        <v>317</v>
      </c>
      <c r="D1571">
        <v>12</v>
      </c>
      <c r="E1571">
        <v>10754</v>
      </c>
      <c r="F1571">
        <v>66</v>
      </c>
      <c r="G1571">
        <v>4</v>
      </c>
      <c r="H1571">
        <v>9201</v>
      </c>
      <c r="I1571">
        <v>0.7625069741491538</v>
      </c>
      <c r="J1571" s="1" t="s">
        <v>233</v>
      </c>
      <c r="K1571">
        <v>34</v>
      </c>
      <c r="L1571">
        <f>YEAR(Linkdin[[#This Row],[PostDate]])</f>
        <v>2023</v>
      </c>
    </row>
    <row r="1572" spans="1:12" x14ac:dyDescent="0.55000000000000004">
      <c r="A1572" s="2">
        <v>44691</v>
      </c>
      <c r="B1572" s="1" t="s">
        <v>293</v>
      </c>
      <c r="C1572" s="1" t="s">
        <v>245</v>
      </c>
      <c r="D1572">
        <v>20</v>
      </c>
      <c r="E1572">
        <v>1038</v>
      </c>
      <c r="F1572">
        <v>25</v>
      </c>
      <c r="G1572">
        <v>0</v>
      </c>
      <c r="H1572">
        <v>1383</v>
      </c>
      <c r="I1572">
        <v>4.3352601156069364</v>
      </c>
      <c r="J1572" s="1" t="s">
        <v>228</v>
      </c>
      <c r="K1572">
        <v>16</v>
      </c>
      <c r="L1572">
        <f>YEAR(Linkdin[[#This Row],[PostDate]])</f>
        <v>2022</v>
      </c>
    </row>
    <row r="1573" spans="1:12" x14ac:dyDescent="0.55000000000000004">
      <c r="A1573" s="2">
        <v>44719</v>
      </c>
      <c r="B1573" s="1" t="s">
        <v>299</v>
      </c>
      <c r="C1573" s="1" t="s">
        <v>225</v>
      </c>
      <c r="D1573">
        <v>3</v>
      </c>
      <c r="E1573">
        <v>1110</v>
      </c>
      <c r="F1573">
        <v>21</v>
      </c>
      <c r="G1573">
        <v>0</v>
      </c>
      <c r="H1573">
        <v>1405</v>
      </c>
      <c r="I1573">
        <v>2.1621621621621618</v>
      </c>
      <c r="J1573" s="1" t="s">
        <v>228</v>
      </c>
      <c r="K1573">
        <v>24</v>
      </c>
      <c r="L1573">
        <f>YEAR(Linkdin[[#This Row],[PostDate]])</f>
        <v>2022</v>
      </c>
    </row>
    <row r="1574" spans="1:12" x14ac:dyDescent="0.55000000000000004">
      <c r="A1574" s="2">
        <v>44833</v>
      </c>
      <c r="B1574" s="1" t="s">
        <v>332</v>
      </c>
      <c r="C1574" s="1" t="s">
        <v>237</v>
      </c>
      <c r="D1574">
        <v>10</v>
      </c>
      <c r="E1574">
        <v>4049</v>
      </c>
      <c r="F1574">
        <v>25</v>
      </c>
      <c r="G1574">
        <v>1</v>
      </c>
      <c r="H1574">
        <v>3950</v>
      </c>
      <c r="I1574">
        <v>0.88910842183255123</v>
      </c>
      <c r="J1574" s="1" t="s">
        <v>233</v>
      </c>
      <c r="K1574">
        <v>34</v>
      </c>
      <c r="L1574">
        <f>YEAR(Linkdin[[#This Row],[PostDate]])</f>
        <v>2022</v>
      </c>
    </row>
    <row r="1575" spans="1:12" x14ac:dyDescent="0.55000000000000004">
      <c r="A1575" s="2">
        <v>44819</v>
      </c>
      <c r="B1575" s="1" t="s">
        <v>328</v>
      </c>
      <c r="C1575" s="1" t="s">
        <v>222</v>
      </c>
      <c r="D1575">
        <v>24</v>
      </c>
      <c r="E1575">
        <v>2950</v>
      </c>
      <c r="F1575">
        <v>100</v>
      </c>
      <c r="G1575">
        <v>2</v>
      </c>
      <c r="H1575">
        <v>6720</v>
      </c>
      <c r="I1575">
        <v>4.2711864406779663</v>
      </c>
      <c r="J1575" s="1" t="s">
        <v>233</v>
      </c>
      <c r="K1575">
        <v>29</v>
      </c>
      <c r="L1575">
        <f>YEAR(Linkdin[[#This Row],[PostDate]])</f>
        <v>2022</v>
      </c>
    </row>
    <row r="1576" spans="1:12" x14ac:dyDescent="0.55000000000000004">
      <c r="A1576" s="2">
        <v>44630</v>
      </c>
      <c r="B1576" s="1" t="s">
        <v>272</v>
      </c>
      <c r="C1576" s="1" t="s">
        <v>230</v>
      </c>
      <c r="D1576">
        <v>10</v>
      </c>
      <c r="E1576">
        <v>887</v>
      </c>
      <c r="F1576">
        <v>29</v>
      </c>
      <c r="G1576">
        <v>0</v>
      </c>
      <c r="H1576">
        <v>1872</v>
      </c>
      <c r="I1576">
        <v>4.3968432919954914</v>
      </c>
      <c r="J1576" s="1" t="s">
        <v>233</v>
      </c>
      <c r="K1576">
        <v>31</v>
      </c>
      <c r="L1576">
        <f>YEAR(Linkdin[[#This Row],[PostDate]])</f>
        <v>2022</v>
      </c>
    </row>
    <row r="1577" spans="1:12" x14ac:dyDescent="0.55000000000000004">
      <c r="A1577" s="2">
        <v>44734</v>
      </c>
      <c r="B1577" s="1" t="s">
        <v>304</v>
      </c>
      <c r="C1577" s="1" t="s">
        <v>230</v>
      </c>
      <c r="D1577">
        <v>2</v>
      </c>
      <c r="E1577">
        <v>1185</v>
      </c>
      <c r="F1577">
        <v>5</v>
      </c>
      <c r="G1577">
        <v>0</v>
      </c>
      <c r="H1577">
        <v>766</v>
      </c>
      <c r="I1577">
        <v>0.59071729957805907</v>
      </c>
      <c r="J1577" s="1" t="s">
        <v>231</v>
      </c>
      <c r="K1577">
        <v>23</v>
      </c>
      <c r="L1577">
        <f>YEAR(Linkdin[[#This Row],[PostDate]])</f>
        <v>2022</v>
      </c>
    </row>
    <row r="1578" spans="1:12" x14ac:dyDescent="0.55000000000000004">
      <c r="A1578" s="2">
        <v>44570</v>
      </c>
      <c r="B1578" s="1" t="s">
        <v>238</v>
      </c>
      <c r="C1578" s="1" t="s">
        <v>225</v>
      </c>
      <c r="D1578">
        <v>19</v>
      </c>
      <c r="E1578">
        <v>522</v>
      </c>
      <c r="F1578">
        <v>54</v>
      </c>
      <c r="G1578">
        <v>0</v>
      </c>
      <c r="H1578">
        <v>4896</v>
      </c>
      <c r="I1578">
        <v>13.98467432950191</v>
      </c>
      <c r="J1578" s="1" t="s">
        <v>53</v>
      </c>
      <c r="K1578">
        <v>17</v>
      </c>
      <c r="L1578">
        <f>YEAR(Linkdin[[#This Row],[PostDate]])</f>
        <v>2022</v>
      </c>
    </row>
    <row r="1579" spans="1:12" x14ac:dyDescent="0.55000000000000004">
      <c r="A1579" s="2">
        <v>44728</v>
      </c>
      <c r="B1579" s="1" t="s">
        <v>302</v>
      </c>
      <c r="C1579" s="1" t="s">
        <v>245</v>
      </c>
      <c r="D1579">
        <v>6</v>
      </c>
      <c r="E1579">
        <v>1155</v>
      </c>
      <c r="F1579">
        <v>13</v>
      </c>
      <c r="G1579">
        <v>0</v>
      </c>
      <c r="H1579">
        <v>793</v>
      </c>
      <c r="I1579">
        <v>1.6450216450216451</v>
      </c>
      <c r="J1579" s="1" t="s">
        <v>233</v>
      </c>
      <c r="K1579">
        <v>44</v>
      </c>
      <c r="L1579">
        <f>YEAR(Linkdin[[#This Row],[PostDate]])</f>
        <v>2022</v>
      </c>
    </row>
    <row r="1580" spans="1:12" x14ac:dyDescent="0.55000000000000004">
      <c r="A1580" s="2">
        <v>44684</v>
      </c>
      <c r="B1580" s="1" t="s">
        <v>291</v>
      </c>
      <c r="C1580" s="1" t="s">
        <v>230</v>
      </c>
      <c r="D1580">
        <v>2</v>
      </c>
      <c r="E1580">
        <v>1032</v>
      </c>
      <c r="F1580">
        <v>6</v>
      </c>
      <c r="G1580">
        <v>0</v>
      </c>
      <c r="H1580">
        <v>568</v>
      </c>
      <c r="I1580">
        <v>0.77519379844961245</v>
      </c>
      <c r="J1580" s="1" t="s">
        <v>228</v>
      </c>
      <c r="K1580">
        <v>26</v>
      </c>
      <c r="L1580">
        <f>YEAR(Linkdin[[#This Row],[PostDate]])</f>
        <v>2022</v>
      </c>
    </row>
    <row r="1581" spans="1:12" x14ac:dyDescent="0.55000000000000004">
      <c r="A1581" s="2">
        <v>44889</v>
      </c>
      <c r="B1581" s="1" t="s">
        <v>351</v>
      </c>
      <c r="C1581" s="1" t="s">
        <v>245</v>
      </c>
      <c r="D1581">
        <v>8</v>
      </c>
      <c r="E1581">
        <v>5978</v>
      </c>
      <c r="F1581">
        <v>49</v>
      </c>
      <c r="G1581">
        <v>0</v>
      </c>
      <c r="H1581">
        <v>2679</v>
      </c>
      <c r="I1581">
        <v>0.95349615255938447</v>
      </c>
      <c r="J1581" s="1" t="s">
        <v>233</v>
      </c>
      <c r="K1581">
        <v>12</v>
      </c>
      <c r="L1581">
        <f>YEAR(Linkdin[[#This Row],[PostDate]])</f>
        <v>2022</v>
      </c>
    </row>
    <row r="1582" spans="1:12" x14ac:dyDescent="0.55000000000000004">
      <c r="A1582" s="2">
        <v>44952</v>
      </c>
      <c r="B1582" s="1" t="s">
        <v>378</v>
      </c>
      <c r="C1582" s="1" t="s">
        <v>317</v>
      </c>
      <c r="D1582">
        <v>12</v>
      </c>
      <c r="E1582">
        <v>10754</v>
      </c>
      <c r="F1582">
        <v>66</v>
      </c>
      <c r="G1582">
        <v>4</v>
      </c>
      <c r="H1582">
        <v>9201</v>
      </c>
      <c r="I1582">
        <v>0.7625069741491538</v>
      </c>
      <c r="J1582" s="1" t="s">
        <v>233</v>
      </c>
      <c r="K1582">
        <v>34</v>
      </c>
      <c r="L1582">
        <f>YEAR(Linkdin[[#This Row],[PostDate]])</f>
        <v>2023</v>
      </c>
    </row>
    <row r="1583" spans="1:12" x14ac:dyDescent="0.55000000000000004">
      <c r="A1583" s="2">
        <v>44854</v>
      </c>
      <c r="B1583" s="1" t="s">
        <v>337</v>
      </c>
      <c r="C1583" s="1" t="s">
        <v>338</v>
      </c>
      <c r="D1583">
        <v>17</v>
      </c>
      <c r="E1583">
        <v>4980</v>
      </c>
      <c r="F1583">
        <v>38</v>
      </c>
      <c r="G1583">
        <v>0</v>
      </c>
      <c r="H1583">
        <v>4241</v>
      </c>
      <c r="I1583">
        <v>1.1044176706827309</v>
      </c>
      <c r="J1583" s="1" t="s">
        <v>233</v>
      </c>
      <c r="K1583">
        <v>31</v>
      </c>
      <c r="L1583">
        <f>YEAR(Linkdin[[#This Row],[PostDate]])</f>
        <v>2022</v>
      </c>
    </row>
    <row r="1584" spans="1:12" x14ac:dyDescent="0.55000000000000004">
      <c r="A1584" s="2">
        <v>44756</v>
      </c>
      <c r="B1584" s="1" t="s">
        <v>310</v>
      </c>
      <c r="C1584" s="1" t="s">
        <v>222</v>
      </c>
      <c r="D1584">
        <v>46</v>
      </c>
      <c r="E1584">
        <v>1452</v>
      </c>
      <c r="F1584">
        <v>167</v>
      </c>
      <c r="G1584">
        <v>0</v>
      </c>
      <c r="H1584">
        <v>21596</v>
      </c>
      <c r="I1584">
        <v>14.66942148760331</v>
      </c>
      <c r="J1584" s="1" t="s">
        <v>233</v>
      </c>
      <c r="K1584">
        <v>47</v>
      </c>
      <c r="L1584">
        <f>YEAR(Linkdin[[#This Row],[PostDate]])</f>
        <v>2022</v>
      </c>
    </row>
    <row r="1585" spans="1:12" x14ac:dyDescent="0.55000000000000004">
      <c r="A1585" s="2">
        <v>44950</v>
      </c>
      <c r="B1585" s="1" t="s">
        <v>376</v>
      </c>
      <c r="C1585" s="1" t="s">
        <v>222</v>
      </c>
      <c r="D1585">
        <v>41</v>
      </c>
      <c r="E1585">
        <v>10222</v>
      </c>
      <c r="F1585">
        <v>217</v>
      </c>
      <c r="G1585">
        <v>3</v>
      </c>
      <c r="H1585">
        <v>16969</v>
      </c>
      <c r="I1585">
        <v>2.5533163764429658</v>
      </c>
      <c r="J1585" s="1" t="s">
        <v>228</v>
      </c>
      <c r="K1585">
        <v>32</v>
      </c>
      <c r="L1585">
        <f>YEAR(Linkdin[[#This Row],[PostDate]])</f>
        <v>2023</v>
      </c>
    </row>
    <row r="1586" spans="1:12" x14ac:dyDescent="0.55000000000000004">
      <c r="A1586" s="2">
        <v>44574</v>
      </c>
      <c r="B1586" s="1" t="s">
        <v>243</v>
      </c>
      <c r="C1586" s="1" t="s">
        <v>225</v>
      </c>
      <c r="D1586">
        <v>1</v>
      </c>
      <c r="E1586">
        <v>541</v>
      </c>
      <c r="F1586">
        <v>6</v>
      </c>
      <c r="G1586">
        <v>0</v>
      </c>
      <c r="H1586">
        <v>397</v>
      </c>
      <c r="I1586">
        <v>1.2939001848428839</v>
      </c>
      <c r="J1586" s="1" t="s">
        <v>233</v>
      </c>
      <c r="K1586">
        <v>32</v>
      </c>
      <c r="L1586">
        <f>YEAR(Linkdin[[#This Row],[PostDate]])</f>
        <v>2022</v>
      </c>
    </row>
    <row r="1587" spans="1:12" x14ac:dyDescent="0.55000000000000004">
      <c r="A1587" s="2">
        <v>44763</v>
      </c>
      <c r="B1587" s="1" t="s">
        <v>261</v>
      </c>
      <c r="C1587" s="1" t="s">
        <v>230</v>
      </c>
      <c r="D1587">
        <v>10</v>
      </c>
      <c r="E1587">
        <v>1691</v>
      </c>
      <c r="F1587">
        <v>14</v>
      </c>
      <c r="G1587">
        <v>0</v>
      </c>
      <c r="H1587">
        <v>2152</v>
      </c>
      <c r="I1587">
        <v>1.419278533412182</v>
      </c>
      <c r="J1587" s="1" t="s">
        <v>233</v>
      </c>
      <c r="K1587">
        <v>13</v>
      </c>
      <c r="L1587">
        <f>YEAR(Linkdin[[#This Row],[PostDate]])</f>
        <v>2022</v>
      </c>
    </row>
    <row r="1588" spans="1:12" x14ac:dyDescent="0.55000000000000004">
      <c r="A1588" s="2">
        <v>44875</v>
      </c>
      <c r="B1588" s="1" t="s">
        <v>344</v>
      </c>
      <c r="C1588" s="1" t="s">
        <v>345</v>
      </c>
      <c r="D1588">
        <v>80</v>
      </c>
      <c r="E1588">
        <v>5442</v>
      </c>
      <c r="F1588">
        <v>326</v>
      </c>
      <c r="G1588">
        <v>12</v>
      </c>
      <c r="H1588">
        <v>29150</v>
      </c>
      <c r="I1588">
        <v>7.6809996324880556</v>
      </c>
      <c r="J1588" s="1" t="s">
        <v>233</v>
      </c>
      <c r="K1588">
        <v>22</v>
      </c>
      <c r="L1588">
        <f>YEAR(Linkdin[[#This Row],[PostDate]])</f>
        <v>2022</v>
      </c>
    </row>
    <row r="1589" spans="1:12" x14ac:dyDescent="0.55000000000000004">
      <c r="A1589" s="2">
        <v>44569</v>
      </c>
      <c r="B1589" s="1" t="s">
        <v>236</v>
      </c>
      <c r="C1589" s="1" t="s">
        <v>237</v>
      </c>
      <c r="D1589">
        <v>25</v>
      </c>
      <c r="E1589">
        <v>519</v>
      </c>
      <c r="F1589">
        <v>22</v>
      </c>
      <c r="G1589">
        <v>0</v>
      </c>
      <c r="H1589">
        <v>2008</v>
      </c>
      <c r="I1589">
        <v>9.0558766859344892</v>
      </c>
      <c r="J1589" s="1" t="s">
        <v>223</v>
      </c>
      <c r="K1589">
        <v>8</v>
      </c>
      <c r="L1589">
        <f>YEAR(Linkdin[[#This Row],[PostDate]])</f>
        <v>2022</v>
      </c>
    </row>
    <row r="1590" spans="1:12" x14ac:dyDescent="0.55000000000000004">
      <c r="A1590" s="2">
        <v>44861</v>
      </c>
      <c r="B1590" s="1" t="s">
        <v>340</v>
      </c>
      <c r="C1590" s="1" t="s">
        <v>245</v>
      </c>
      <c r="D1590">
        <v>44</v>
      </c>
      <c r="E1590">
        <v>5125</v>
      </c>
      <c r="F1590">
        <v>49</v>
      </c>
      <c r="G1590">
        <v>0</v>
      </c>
      <c r="H1590">
        <v>3697</v>
      </c>
      <c r="I1590">
        <v>1.814634146341463</v>
      </c>
      <c r="J1590" s="1" t="s">
        <v>233</v>
      </c>
      <c r="K1590">
        <v>36</v>
      </c>
      <c r="L1590">
        <f>YEAR(Linkdin[[#This Row],[PostDate]])</f>
        <v>2022</v>
      </c>
    </row>
    <row r="1591" spans="1:12" x14ac:dyDescent="0.55000000000000004">
      <c r="A1591" s="2">
        <v>44866</v>
      </c>
      <c r="B1591" s="1" t="s">
        <v>341</v>
      </c>
      <c r="C1591" s="1" t="s">
        <v>222</v>
      </c>
      <c r="D1591">
        <v>27</v>
      </c>
      <c r="E1591">
        <v>5250</v>
      </c>
      <c r="F1591">
        <v>58</v>
      </c>
      <c r="G1591">
        <v>0</v>
      </c>
      <c r="H1591">
        <v>4570</v>
      </c>
      <c r="I1591">
        <v>1.6190476190476191</v>
      </c>
      <c r="J1591" s="1" t="s">
        <v>228</v>
      </c>
      <c r="K1591">
        <v>43</v>
      </c>
      <c r="L1591">
        <f>YEAR(Linkdin[[#This Row],[PostDate]])</f>
        <v>2022</v>
      </c>
    </row>
    <row r="1592" spans="1:12" x14ac:dyDescent="0.55000000000000004">
      <c r="A1592" s="2">
        <v>44740</v>
      </c>
      <c r="B1592" s="1" t="s">
        <v>305</v>
      </c>
      <c r="C1592" s="1" t="s">
        <v>222</v>
      </c>
      <c r="D1592">
        <v>35</v>
      </c>
      <c r="E1592">
        <v>1211</v>
      </c>
      <c r="F1592">
        <v>72</v>
      </c>
      <c r="G1592">
        <v>4</v>
      </c>
      <c r="H1592">
        <v>7693</v>
      </c>
      <c r="I1592">
        <v>9.1659785301403804</v>
      </c>
      <c r="J1592" s="1" t="s">
        <v>228</v>
      </c>
      <c r="K1592">
        <v>29</v>
      </c>
      <c r="L1592">
        <f>YEAR(Linkdin[[#This Row],[PostDate]])</f>
        <v>2022</v>
      </c>
    </row>
    <row r="1593" spans="1:12" x14ac:dyDescent="0.55000000000000004">
      <c r="A1593" s="2">
        <v>44950</v>
      </c>
      <c r="B1593" s="1" t="s">
        <v>376</v>
      </c>
      <c r="C1593" s="1" t="s">
        <v>222</v>
      </c>
      <c r="D1593">
        <v>41</v>
      </c>
      <c r="E1593">
        <v>10222</v>
      </c>
      <c r="F1593">
        <v>217</v>
      </c>
      <c r="G1593">
        <v>3</v>
      </c>
      <c r="H1593">
        <v>16969</v>
      </c>
      <c r="I1593">
        <v>2.5533163764429658</v>
      </c>
      <c r="J1593" s="1" t="s">
        <v>228</v>
      </c>
      <c r="K1593">
        <v>32</v>
      </c>
      <c r="L1593">
        <f>YEAR(Linkdin[[#This Row],[PostDate]])</f>
        <v>2023</v>
      </c>
    </row>
    <row r="1594" spans="1:12" x14ac:dyDescent="0.55000000000000004">
      <c r="A1594" s="2">
        <v>44875</v>
      </c>
      <c r="B1594" s="1" t="s">
        <v>344</v>
      </c>
      <c r="C1594" s="1" t="s">
        <v>345</v>
      </c>
      <c r="D1594">
        <v>80</v>
      </c>
      <c r="E1594">
        <v>5442</v>
      </c>
      <c r="F1594">
        <v>326</v>
      </c>
      <c r="G1594">
        <v>12</v>
      </c>
      <c r="H1594">
        <v>29150</v>
      </c>
      <c r="I1594">
        <v>7.6809996324880556</v>
      </c>
      <c r="J1594" s="1" t="s">
        <v>233</v>
      </c>
      <c r="K1594">
        <v>22</v>
      </c>
      <c r="L1594">
        <f>YEAR(Linkdin[[#This Row],[PostDate]])</f>
        <v>2022</v>
      </c>
    </row>
    <row r="1595" spans="1:12" x14ac:dyDescent="0.55000000000000004">
      <c r="A1595" s="2">
        <v>44778</v>
      </c>
      <c r="B1595" s="1" t="s">
        <v>314</v>
      </c>
      <c r="C1595" s="1" t="s">
        <v>222</v>
      </c>
      <c r="D1595">
        <v>34</v>
      </c>
      <c r="E1595">
        <v>1871</v>
      </c>
      <c r="F1595">
        <v>119</v>
      </c>
      <c r="G1595">
        <v>0</v>
      </c>
      <c r="H1595">
        <v>13420</v>
      </c>
      <c r="I1595">
        <v>8.1774452164617841</v>
      </c>
      <c r="J1595" s="1" t="s">
        <v>235</v>
      </c>
      <c r="K1595">
        <v>42</v>
      </c>
      <c r="L1595">
        <f>YEAR(Linkdin[[#This Row],[PostDate]])</f>
        <v>2022</v>
      </c>
    </row>
    <row r="1596" spans="1:12" x14ac:dyDescent="0.55000000000000004">
      <c r="A1596" s="2">
        <v>44570</v>
      </c>
      <c r="B1596" s="1" t="s">
        <v>238</v>
      </c>
      <c r="C1596" s="1" t="s">
        <v>225</v>
      </c>
      <c r="D1596">
        <v>19</v>
      </c>
      <c r="E1596">
        <v>522</v>
      </c>
      <c r="F1596">
        <v>54</v>
      </c>
      <c r="G1596">
        <v>0</v>
      </c>
      <c r="H1596">
        <v>4896</v>
      </c>
      <c r="I1596">
        <v>13.98467432950191</v>
      </c>
      <c r="J1596" s="1" t="s">
        <v>53</v>
      </c>
      <c r="K1596">
        <v>17</v>
      </c>
      <c r="L1596">
        <f>YEAR(Linkdin[[#This Row],[PostDate]])</f>
        <v>2022</v>
      </c>
    </row>
    <row r="1597" spans="1:12" x14ac:dyDescent="0.55000000000000004">
      <c r="A1597" s="2">
        <v>44778</v>
      </c>
      <c r="B1597" s="1" t="s">
        <v>314</v>
      </c>
      <c r="C1597" s="1" t="s">
        <v>222</v>
      </c>
      <c r="D1597">
        <v>34</v>
      </c>
      <c r="E1597">
        <v>1871</v>
      </c>
      <c r="F1597">
        <v>119</v>
      </c>
      <c r="G1597">
        <v>0</v>
      </c>
      <c r="H1597">
        <v>13420</v>
      </c>
      <c r="I1597">
        <v>8.1774452164617841</v>
      </c>
      <c r="J1597" s="1" t="s">
        <v>235</v>
      </c>
      <c r="K1597">
        <v>42</v>
      </c>
      <c r="L1597">
        <f>YEAR(Linkdin[[#This Row],[PostDate]])</f>
        <v>2022</v>
      </c>
    </row>
    <row r="1598" spans="1:12" x14ac:dyDescent="0.55000000000000004">
      <c r="A1598" s="2">
        <v>44742</v>
      </c>
      <c r="B1598" s="1" t="s">
        <v>306</v>
      </c>
      <c r="C1598" s="1" t="s">
        <v>225</v>
      </c>
      <c r="D1598">
        <v>6</v>
      </c>
      <c r="E1598">
        <v>1282</v>
      </c>
      <c r="F1598">
        <v>13</v>
      </c>
      <c r="G1598">
        <v>0</v>
      </c>
      <c r="H1598">
        <v>1305</v>
      </c>
      <c r="I1598">
        <v>1.482059282371295</v>
      </c>
      <c r="J1598" s="1" t="s">
        <v>233</v>
      </c>
      <c r="K1598">
        <v>25</v>
      </c>
      <c r="L1598">
        <f>YEAR(Linkdin[[#This Row],[PostDate]])</f>
        <v>2022</v>
      </c>
    </row>
    <row r="1599" spans="1:12" x14ac:dyDescent="0.55000000000000004">
      <c r="A1599" s="2">
        <v>44651</v>
      </c>
      <c r="B1599" s="1" t="s">
        <v>279</v>
      </c>
      <c r="C1599" s="1" t="s">
        <v>245</v>
      </c>
      <c r="D1599">
        <v>16</v>
      </c>
      <c r="E1599">
        <v>928</v>
      </c>
      <c r="F1599">
        <v>24</v>
      </c>
      <c r="G1599">
        <v>0</v>
      </c>
      <c r="H1599">
        <v>2309</v>
      </c>
      <c r="I1599">
        <v>4.3103448275862073</v>
      </c>
      <c r="J1599" s="1" t="s">
        <v>233</v>
      </c>
      <c r="K1599">
        <v>34</v>
      </c>
      <c r="L1599">
        <f>YEAR(Linkdin[[#This Row],[PostDate]])</f>
        <v>2022</v>
      </c>
    </row>
    <row r="1600" spans="1:12" x14ac:dyDescent="0.55000000000000004">
      <c r="A1600" s="2">
        <v>44826</v>
      </c>
      <c r="B1600" s="1" t="s">
        <v>330</v>
      </c>
      <c r="C1600" s="1" t="s">
        <v>222</v>
      </c>
      <c r="D1600">
        <v>40</v>
      </c>
      <c r="E1600">
        <v>3120</v>
      </c>
      <c r="F1600">
        <v>556</v>
      </c>
      <c r="G1600">
        <v>31</v>
      </c>
      <c r="H1600">
        <v>66502</v>
      </c>
      <c r="I1600">
        <v>20.09615384615385</v>
      </c>
      <c r="J1600" s="1" t="s">
        <v>233</v>
      </c>
      <c r="K1600">
        <v>23</v>
      </c>
      <c r="L1600">
        <f>YEAR(Linkdin[[#This Row],[PostDate]])</f>
        <v>2022</v>
      </c>
    </row>
    <row r="1601" spans="1:12" x14ac:dyDescent="0.55000000000000004">
      <c r="A1601" s="2">
        <v>44901</v>
      </c>
      <c r="B1601" s="1" t="s">
        <v>355</v>
      </c>
      <c r="C1601" s="1" t="s">
        <v>317</v>
      </c>
      <c r="D1601">
        <v>77</v>
      </c>
      <c r="E1601">
        <v>6772</v>
      </c>
      <c r="F1601">
        <v>176</v>
      </c>
      <c r="G1601">
        <v>3</v>
      </c>
      <c r="H1601">
        <v>14655</v>
      </c>
      <c r="I1601">
        <v>3.7802717070289429</v>
      </c>
      <c r="J1601" s="1" t="s">
        <v>228</v>
      </c>
      <c r="K1601">
        <v>47</v>
      </c>
      <c r="L1601">
        <f>YEAR(Linkdin[[#This Row],[PostDate]])</f>
        <v>2022</v>
      </c>
    </row>
    <row r="1602" spans="1:12" x14ac:dyDescent="0.55000000000000004">
      <c r="A1602" s="2">
        <v>44796</v>
      </c>
      <c r="B1602" s="1" t="s">
        <v>321</v>
      </c>
      <c r="C1602" s="1" t="s">
        <v>222</v>
      </c>
      <c r="D1602">
        <v>30</v>
      </c>
      <c r="E1602">
        <v>2400</v>
      </c>
      <c r="F1602">
        <v>165</v>
      </c>
      <c r="G1602">
        <v>0</v>
      </c>
      <c r="H1602">
        <v>13363</v>
      </c>
      <c r="I1602">
        <v>8.125</v>
      </c>
      <c r="J1602" s="1" t="s">
        <v>228</v>
      </c>
      <c r="K1602">
        <v>42</v>
      </c>
      <c r="L1602">
        <f>YEAR(Linkdin[[#This Row],[PostDate]])</f>
        <v>2022</v>
      </c>
    </row>
    <row r="1603" spans="1:12" x14ac:dyDescent="0.55000000000000004">
      <c r="A1603" s="2">
        <v>44650</v>
      </c>
      <c r="B1603" s="1" t="s">
        <v>278</v>
      </c>
      <c r="C1603" s="1" t="s">
        <v>245</v>
      </c>
      <c r="D1603">
        <v>6</v>
      </c>
      <c r="E1603">
        <v>923</v>
      </c>
      <c r="F1603">
        <v>12</v>
      </c>
      <c r="G1603">
        <v>0</v>
      </c>
      <c r="H1603">
        <v>655</v>
      </c>
      <c r="I1603">
        <v>1.9501625135427949</v>
      </c>
      <c r="J1603" s="1" t="s">
        <v>231</v>
      </c>
      <c r="K1603">
        <v>17</v>
      </c>
      <c r="L1603">
        <f>YEAR(Linkdin[[#This Row],[PostDate]])</f>
        <v>2022</v>
      </c>
    </row>
    <row r="1604" spans="1:12" x14ac:dyDescent="0.55000000000000004">
      <c r="A1604" s="2">
        <v>44916</v>
      </c>
      <c r="B1604" s="1" t="s">
        <v>362</v>
      </c>
      <c r="C1604" s="1" t="s">
        <v>317</v>
      </c>
      <c r="D1604">
        <v>38</v>
      </c>
      <c r="E1604">
        <v>7543</v>
      </c>
      <c r="F1604">
        <v>89</v>
      </c>
      <c r="G1604">
        <v>3</v>
      </c>
      <c r="H1604">
        <v>7937</v>
      </c>
      <c r="I1604">
        <v>1.723452207344558</v>
      </c>
      <c r="J1604" s="1" t="s">
        <v>231</v>
      </c>
      <c r="K1604">
        <v>35</v>
      </c>
      <c r="L1604">
        <f>YEAR(Linkdin[[#This Row],[PostDate]])</f>
        <v>2022</v>
      </c>
    </row>
    <row r="1605" spans="1:12" x14ac:dyDescent="0.55000000000000004">
      <c r="A1605" s="2">
        <v>44623</v>
      </c>
      <c r="B1605" s="1" t="s">
        <v>270</v>
      </c>
      <c r="C1605" s="1" t="s">
        <v>230</v>
      </c>
      <c r="D1605">
        <v>5</v>
      </c>
      <c r="E1605">
        <v>874</v>
      </c>
      <c r="F1605">
        <v>15</v>
      </c>
      <c r="G1605">
        <v>0</v>
      </c>
      <c r="H1605">
        <v>744</v>
      </c>
      <c r="I1605">
        <v>2.2883295194508011</v>
      </c>
      <c r="J1605" s="1" t="s">
        <v>233</v>
      </c>
      <c r="K1605">
        <v>17</v>
      </c>
      <c r="L1605">
        <f>YEAR(Linkdin[[#This Row],[PostDate]])</f>
        <v>2022</v>
      </c>
    </row>
    <row r="1606" spans="1:12" x14ac:dyDescent="0.55000000000000004">
      <c r="A1606" s="2">
        <v>44936</v>
      </c>
      <c r="B1606" s="1" t="s">
        <v>370</v>
      </c>
      <c r="C1606" s="1" t="s">
        <v>317</v>
      </c>
      <c r="D1606">
        <v>37</v>
      </c>
      <c r="E1606">
        <v>8726</v>
      </c>
      <c r="F1606">
        <v>88</v>
      </c>
      <c r="G1606">
        <v>1</v>
      </c>
      <c r="H1606">
        <v>9944</v>
      </c>
      <c r="I1606">
        <v>1.443960577584231</v>
      </c>
      <c r="J1606" s="1" t="s">
        <v>228</v>
      </c>
      <c r="K1606">
        <v>32</v>
      </c>
      <c r="L1606">
        <f>YEAR(Linkdin[[#This Row],[PostDate]])</f>
        <v>2023</v>
      </c>
    </row>
    <row r="1607" spans="1:12" x14ac:dyDescent="0.55000000000000004">
      <c r="A1607" s="2">
        <v>44644</v>
      </c>
      <c r="B1607" s="1" t="s">
        <v>276</v>
      </c>
      <c r="C1607" s="1" t="s">
        <v>237</v>
      </c>
      <c r="D1607">
        <v>14</v>
      </c>
      <c r="E1607">
        <v>916</v>
      </c>
      <c r="F1607">
        <v>19</v>
      </c>
      <c r="G1607">
        <v>0</v>
      </c>
      <c r="H1607">
        <v>1575</v>
      </c>
      <c r="I1607">
        <v>3.6026200873362448</v>
      </c>
      <c r="J1607" s="1" t="s">
        <v>233</v>
      </c>
      <c r="K1607">
        <v>24</v>
      </c>
      <c r="L1607">
        <f>YEAR(Linkdin[[#This Row],[PostDate]])</f>
        <v>2022</v>
      </c>
    </row>
    <row r="1608" spans="1:12" x14ac:dyDescent="0.55000000000000004">
      <c r="A1608" s="2">
        <v>44896</v>
      </c>
      <c r="B1608" s="1" t="s">
        <v>354</v>
      </c>
      <c r="C1608" s="1" t="s">
        <v>317</v>
      </c>
      <c r="D1608">
        <v>87</v>
      </c>
      <c r="E1608">
        <v>6611</v>
      </c>
      <c r="F1608">
        <v>358</v>
      </c>
      <c r="G1608">
        <v>11</v>
      </c>
      <c r="H1608">
        <v>36966</v>
      </c>
      <c r="I1608">
        <v>6.8975949175616389</v>
      </c>
      <c r="J1608" s="1" t="s">
        <v>233</v>
      </c>
      <c r="K1608">
        <v>55</v>
      </c>
      <c r="L1608">
        <f>YEAR(Linkdin[[#This Row],[PostDate]])</f>
        <v>2022</v>
      </c>
    </row>
    <row r="1609" spans="1:12" x14ac:dyDescent="0.55000000000000004">
      <c r="A1609" s="2">
        <v>44564</v>
      </c>
      <c r="B1609" s="1" t="s">
        <v>224</v>
      </c>
      <c r="C1609" s="1" t="s">
        <v>225</v>
      </c>
      <c r="D1609">
        <v>13</v>
      </c>
      <c r="E1609">
        <v>483</v>
      </c>
      <c r="F1609">
        <v>20</v>
      </c>
      <c r="G1609">
        <v>0</v>
      </c>
      <c r="H1609">
        <v>1331</v>
      </c>
      <c r="I1609">
        <v>6.8322981366459627</v>
      </c>
      <c r="J1609" s="1" t="s">
        <v>226</v>
      </c>
      <c r="K1609">
        <v>15</v>
      </c>
      <c r="L1609">
        <f>YEAR(Linkdin[[#This Row],[PostDate]])</f>
        <v>2022</v>
      </c>
    </row>
    <row r="1610" spans="1:12" x14ac:dyDescent="0.55000000000000004">
      <c r="A1610" s="2">
        <v>44782</v>
      </c>
      <c r="B1610" s="1" t="s">
        <v>315</v>
      </c>
      <c r="C1610" s="1" t="s">
        <v>222</v>
      </c>
      <c r="D1610">
        <v>64</v>
      </c>
      <c r="E1610">
        <v>1946</v>
      </c>
      <c r="F1610">
        <v>182</v>
      </c>
      <c r="G1610">
        <v>1</v>
      </c>
      <c r="H1610">
        <v>14871</v>
      </c>
      <c r="I1610">
        <v>12.69270298047276</v>
      </c>
      <c r="J1610" s="1" t="s">
        <v>228</v>
      </c>
      <c r="K1610">
        <v>46</v>
      </c>
      <c r="L1610">
        <f>YEAR(Linkdin[[#This Row],[PostDate]])</f>
        <v>2022</v>
      </c>
    </row>
    <row r="1611" spans="1:12" x14ac:dyDescent="0.55000000000000004">
      <c r="A1611" s="2">
        <v>44908</v>
      </c>
      <c r="B1611" s="1" t="s">
        <v>358</v>
      </c>
      <c r="C1611" s="1" t="s">
        <v>317</v>
      </c>
      <c r="D1611">
        <v>33</v>
      </c>
      <c r="E1611">
        <v>7305</v>
      </c>
      <c r="F1611">
        <v>104</v>
      </c>
      <c r="G1611">
        <v>2</v>
      </c>
      <c r="H1611">
        <v>10482</v>
      </c>
      <c r="I1611">
        <v>1.90280629705681</v>
      </c>
      <c r="J1611" s="1" t="s">
        <v>228</v>
      </c>
      <c r="K1611">
        <v>30</v>
      </c>
      <c r="L1611">
        <f>YEAR(Linkdin[[#This Row],[PostDate]])</f>
        <v>2022</v>
      </c>
    </row>
    <row r="1612" spans="1:12" x14ac:dyDescent="0.55000000000000004">
      <c r="A1612" s="2">
        <v>44656</v>
      </c>
      <c r="B1612" s="1" t="s">
        <v>281</v>
      </c>
      <c r="C1612" s="1" t="s">
        <v>237</v>
      </c>
      <c r="D1612">
        <v>3</v>
      </c>
      <c r="E1612">
        <v>949</v>
      </c>
      <c r="F1612">
        <v>13</v>
      </c>
      <c r="G1612">
        <v>0</v>
      </c>
      <c r="H1612">
        <v>1358</v>
      </c>
      <c r="I1612">
        <v>1.6859852476290831</v>
      </c>
      <c r="J1612" s="1" t="s">
        <v>228</v>
      </c>
      <c r="K1612">
        <v>25</v>
      </c>
      <c r="L1612">
        <f>YEAR(Linkdin[[#This Row],[PostDate]])</f>
        <v>2022</v>
      </c>
    </row>
    <row r="1613" spans="1:12" x14ac:dyDescent="0.55000000000000004">
      <c r="A1613" s="2">
        <v>44650</v>
      </c>
      <c r="B1613" s="1" t="s">
        <v>278</v>
      </c>
      <c r="C1613" s="1" t="s">
        <v>245</v>
      </c>
      <c r="D1613">
        <v>6</v>
      </c>
      <c r="E1613">
        <v>923</v>
      </c>
      <c r="F1613">
        <v>12</v>
      </c>
      <c r="G1613">
        <v>0</v>
      </c>
      <c r="H1613">
        <v>655</v>
      </c>
      <c r="I1613">
        <v>1.9501625135427949</v>
      </c>
      <c r="J1613" s="1" t="s">
        <v>231</v>
      </c>
      <c r="K1613">
        <v>17</v>
      </c>
      <c r="L1613">
        <f>YEAR(Linkdin[[#This Row],[PostDate]])</f>
        <v>2022</v>
      </c>
    </row>
    <row r="1614" spans="1:12" x14ac:dyDescent="0.55000000000000004">
      <c r="A1614" s="2">
        <v>44571</v>
      </c>
      <c r="B1614" s="1" t="s">
        <v>239</v>
      </c>
      <c r="C1614" s="1" t="s">
        <v>225</v>
      </c>
      <c r="D1614">
        <v>9</v>
      </c>
      <c r="E1614">
        <v>528</v>
      </c>
      <c r="F1614">
        <v>11</v>
      </c>
      <c r="G1614">
        <v>0</v>
      </c>
      <c r="H1614">
        <v>805</v>
      </c>
      <c r="I1614">
        <v>3.7878787878787881</v>
      </c>
      <c r="J1614" s="1" t="s">
        <v>226</v>
      </c>
      <c r="K1614">
        <v>23</v>
      </c>
      <c r="L1614">
        <f>YEAR(Linkdin[[#This Row],[PostDate]])</f>
        <v>2022</v>
      </c>
    </row>
    <row r="1615" spans="1:12" x14ac:dyDescent="0.55000000000000004">
      <c r="A1615" s="2">
        <v>44615</v>
      </c>
      <c r="B1615" s="1" t="s">
        <v>267</v>
      </c>
      <c r="C1615" s="1" t="s">
        <v>245</v>
      </c>
      <c r="D1615">
        <v>3</v>
      </c>
      <c r="E1615">
        <v>804</v>
      </c>
      <c r="F1615">
        <v>50</v>
      </c>
      <c r="G1615">
        <v>1</v>
      </c>
      <c r="H1615">
        <v>2270</v>
      </c>
      <c r="I1615">
        <v>6.7164179104477606</v>
      </c>
      <c r="J1615" s="1" t="s">
        <v>231</v>
      </c>
      <c r="K1615">
        <v>19</v>
      </c>
      <c r="L1615">
        <f>YEAR(Linkdin[[#This Row],[PostDate]])</f>
        <v>2022</v>
      </c>
    </row>
    <row r="1616" spans="1:12" x14ac:dyDescent="0.55000000000000004">
      <c r="A1616" s="2">
        <v>44592</v>
      </c>
      <c r="B1616" s="1" t="s">
        <v>262</v>
      </c>
      <c r="C1616" s="1" t="s">
        <v>225</v>
      </c>
      <c r="D1616">
        <v>7</v>
      </c>
      <c r="E1616">
        <v>579</v>
      </c>
      <c r="F1616">
        <v>13</v>
      </c>
      <c r="G1616">
        <v>0</v>
      </c>
      <c r="H1616">
        <v>734</v>
      </c>
      <c r="I1616">
        <v>3.4542314335060449</v>
      </c>
      <c r="J1616" s="1" t="s">
        <v>226</v>
      </c>
      <c r="K1616">
        <v>33</v>
      </c>
      <c r="L1616">
        <f>YEAR(Linkdin[[#This Row],[PostDate]])</f>
        <v>2022</v>
      </c>
    </row>
    <row r="1617" spans="1:12" x14ac:dyDescent="0.55000000000000004">
      <c r="A1617" s="2">
        <v>44562</v>
      </c>
      <c r="B1617" s="1" t="s">
        <v>221</v>
      </c>
      <c r="C1617" s="1" t="s">
        <v>222</v>
      </c>
      <c r="D1617">
        <v>29</v>
      </c>
      <c r="E1617">
        <v>480</v>
      </c>
      <c r="F1617">
        <v>151</v>
      </c>
      <c r="G1617">
        <v>1</v>
      </c>
      <c r="H1617">
        <v>8587</v>
      </c>
      <c r="I1617">
        <v>37.708333333333343</v>
      </c>
      <c r="J1617" s="1" t="s">
        <v>223</v>
      </c>
      <c r="K1617">
        <v>21</v>
      </c>
      <c r="L1617">
        <f>YEAR(Linkdin[[#This Row],[PostDate]])</f>
        <v>2022</v>
      </c>
    </row>
    <row r="1618" spans="1:12" x14ac:dyDescent="0.55000000000000004">
      <c r="A1618" s="2">
        <v>44582</v>
      </c>
      <c r="B1618" s="1" t="s">
        <v>252</v>
      </c>
      <c r="C1618" s="1" t="s">
        <v>225</v>
      </c>
      <c r="D1618">
        <v>19</v>
      </c>
      <c r="E1618">
        <v>550</v>
      </c>
      <c r="F1618">
        <v>32</v>
      </c>
      <c r="G1618">
        <v>0</v>
      </c>
      <c r="H1618">
        <v>1948</v>
      </c>
      <c r="I1618">
        <v>9.2727272727272734</v>
      </c>
      <c r="J1618" s="1" t="s">
        <v>235</v>
      </c>
      <c r="K1618">
        <v>28</v>
      </c>
      <c r="L1618">
        <f>YEAR(Linkdin[[#This Row],[PostDate]])</f>
        <v>2022</v>
      </c>
    </row>
    <row r="1619" spans="1:12" x14ac:dyDescent="0.55000000000000004">
      <c r="A1619" s="2">
        <v>44567</v>
      </c>
      <c r="B1619" s="1" t="s">
        <v>232</v>
      </c>
      <c r="C1619" s="1" t="s">
        <v>225</v>
      </c>
      <c r="D1619">
        <v>20</v>
      </c>
      <c r="E1619">
        <v>506</v>
      </c>
      <c r="F1619">
        <v>21</v>
      </c>
      <c r="G1619">
        <v>0</v>
      </c>
      <c r="H1619">
        <v>1334</v>
      </c>
      <c r="I1619">
        <v>8.1027667984189726</v>
      </c>
      <c r="J1619" s="1" t="s">
        <v>233</v>
      </c>
      <c r="K1619">
        <v>33</v>
      </c>
      <c r="L1619">
        <f>YEAR(Linkdin[[#This Row],[PostDate]])</f>
        <v>2022</v>
      </c>
    </row>
    <row r="1620" spans="1:12" x14ac:dyDescent="0.55000000000000004">
      <c r="A1620" s="2">
        <v>44734</v>
      </c>
      <c r="B1620" s="1" t="s">
        <v>304</v>
      </c>
      <c r="C1620" s="1" t="s">
        <v>230</v>
      </c>
      <c r="D1620">
        <v>2</v>
      </c>
      <c r="E1620">
        <v>1185</v>
      </c>
      <c r="F1620">
        <v>5</v>
      </c>
      <c r="G1620">
        <v>0</v>
      </c>
      <c r="H1620">
        <v>766</v>
      </c>
      <c r="I1620">
        <v>0.59071729957805907</v>
      </c>
      <c r="J1620" s="1" t="s">
        <v>231</v>
      </c>
      <c r="K1620">
        <v>23</v>
      </c>
      <c r="L1620">
        <f>YEAR(Linkdin[[#This Row],[PostDate]])</f>
        <v>2022</v>
      </c>
    </row>
    <row r="1621" spans="1:12" x14ac:dyDescent="0.55000000000000004">
      <c r="A1621" s="2">
        <v>44923</v>
      </c>
      <c r="B1621" s="1" t="s">
        <v>365</v>
      </c>
      <c r="C1621" s="1" t="s">
        <v>317</v>
      </c>
      <c r="D1621">
        <v>24</v>
      </c>
      <c r="E1621">
        <v>7801</v>
      </c>
      <c r="F1621">
        <v>122</v>
      </c>
      <c r="G1621">
        <v>1</v>
      </c>
      <c r="H1621">
        <v>12204</v>
      </c>
      <c r="I1621">
        <v>1.884373798230996</v>
      </c>
      <c r="J1621" s="1" t="s">
        <v>231</v>
      </c>
      <c r="K1621">
        <v>39</v>
      </c>
      <c r="L1621">
        <f>YEAR(Linkdin[[#This Row],[PostDate]])</f>
        <v>2022</v>
      </c>
    </row>
    <row r="1622" spans="1:12" x14ac:dyDescent="0.55000000000000004">
      <c r="A1622" s="2">
        <v>44938</v>
      </c>
      <c r="B1622" s="1" t="s">
        <v>372</v>
      </c>
      <c r="C1622" s="1" t="s">
        <v>317</v>
      </c>
      <c r="D1622">
        <v>64</v>
      </c>
      <c r="E1622">
        <v>8954</v>
      </c>
      <c r="F1622">
        <v>179</v>
      </c>
      <c r="G1622">
        <v>2</v>
      </c>
      <c r="H1622">
        <v>13825</v>
      </c>
      <c r="I1622">
        <v>2.736207281661827</v>
      </c>
      <c r="J1622" s="1" t="s">
        <v>233</v>
      </c>
      <c r="K1622">
        <v>19</v>
      </c>
      <c r="L1622">
        <f>YEAR(Linkdin[[#This Row],[PostDate]])</f>
        <v>2023</v>
      </c>
    </row>
    <row r="1623" spans="1:12" x14ac:dyDescent="0.55000000000000004">
      <c r="A1623" s="2">
        <v>44637</v>
      </c>
      <c r="B1623" s="1" t="s">
        <v>273</v>
      </c>
      <c r="C1623" s="1" t="s">
        <v>230</v>
      </c>
      <c r="D1623">
        <v>11</v>
      </c>
      <c r="E1623">
        <v>894</v>
      </c>
      <c r="F1623">
        <v>25</v>
      </c>
      <c r="G1623">
        <v>2</v>
      </c>
      <c r="H1623">
        <v>4308</v>
      </c>
      <c r="I1623">
        <v>4.2505592841163313</v>
      </c>
      <c r="J1623" s="1" t="s">
        <v>233</v>
      </c>
      <c r="K1623">
        <v>73</v>
      </c>
      <c r="L1623">
        <f>YEAR(Linkdin[[#This Row],[PostDate]])</f>
        <v>2022</v>
      </c>
    </row>
    <row r="1624" spans="1:12" x14ac:dyDescent="0.55000000000000004">
      <c r="A1624" s="2">
        <v>44798</v>
      </c>
      <c r="B1624" s="1" t="s">
        <v>322</v>
      </c>
      <c r="C1624" s="1" t="s">
        <v>222</v>
      </c>
      <c r="D1624">
        <v>23</v>
      </c>
      <c r="E1624">
        <v>2483</v>
      </c>
      <c r="F1624">
        <v>47</v>
      </c>
      <c r="G1624">
        <v>0</v>
      </c>
      <c r="H1624">
        <v>3946</v>
      </c>
      <c r="I1624">
        <v>2.8191703584373742</v>
      </c>
      <c r="J1624" s="1" t="s">
        <v>233</v>
      </c>
      <c r="K1624">
        <v>44</v>
      </c>
      <c r="L1624">
        <f>YEAR(Linkdin[[#This Row],[PostDate]])</f>
        <v>2022</v>
      </c>
    </row>
    <row r="1625" spans="1:12" x14ac:dyDescent="0.55000000000000004">
      <c r="A1625" s="2">
        <v>44595</v>
      </c>
      <c r="B1625" s="1" t="s">
        <v>265</v>
      </c>
      <c r="C1625" s="1" t="s">
        <v>222</v>
      </c>
      <c r="D1625">
        <v>6</v>
      </c>
      <c r="E1625">
        <v>598</v>
      </c>
      <c r="F1625">
        <v>39</v>
      </c>
      <c r="G1625">
        <v>1</v>
      </c>
      <c r="H1625">
        <v>2736</v>
      </c>
      <c r="I1625">
        <v>7.6923076923076934</v>
      </c>
      <c r="J1625" s="1" t="s">
        <v>233</v>
      </c>
      <c r="K1625">
        <v>58</v>
      </c>
      <c r="L1625">
        <f>YEAR(Linkdin[[#This Row],[PostDate]])</f>
        <v>2022</v>
      </c>
    </row>
    <row r="1626" spans="1:12" x14ac:dyDescent="0.55000000000000004">
      <c r="A1626" s="2">
        <v>44733</v>
      </c>
      <c r="B1626" s="1" t="s">
        <v>303</v>
      </c>
      <c r="C1626" s="1" t="s">
        <v>225</v>
      </c>
      <c r="D1626">
        <v>9</v>
      </c>
      <c r="E1626">
        <v>1165</v>
      </c>
      <c r="F1626">
        <v>12</v>
      </c>
      <c r="G1626">
        <v>0</v>
      </c>
      <c r="H1626">
        <v>1240</v>
      </c>
      <c r="I1626">
        <v>1.8025751072961369</v>
      </c>
      <c r="J1626" s="1" t="s">
        <v>228</v>
      </c>
      <c r="K1626">
        <v>54</v>
      </c>
      <c r="L1626">
        <f>YEAR(Linkdin[[#This Row],[PostDate]])</f>
        <v>2022</v>
      </c>
    </row>
    <row r="1627" spans="1:12" x14ac:dyDescent="0.55000000000000004">
      <c r="A1627" s="2">
        <v>44824</v>
      </c>
      <c r="B1627" s="1" t="s">
        <v>329</v>
      </c>
      <c r="C1627" s="1" t="s">
        <v>225</v>
      </c>
      <c r="D1627">
        <v>26</v>
      </c>
      <c r="E1627">
        <v>3064</v>
      </c>
      <c r="F1627">
        <v>71</v>
      </c>
      <c r="G1627">
        <v>1</v>
      </c>
      <c r="H1627">
        <v>5646</v>
      </c>
      <c r="I1627">
        <v>3.1984334203655349</v>
      </c>
      <c r="J1627" s="1" t="s">
        <v>228</v>
      </c>
      <c r="K1627">
        <v>59</v>
      </c>
      <c r="L1627">
        <f>YEAR(Linkdin[[#This Row],[PostDate]])</f>
        <v>2022</v>
      </c>
    </row>
    <row r="1628" spans="1:12" x14ac:dyDescent="0.55000000000000004">
      <c r="A1628" s="2">
        <v>44570</v>
      </c>
      <c r="B1628" s="1" t="s">
        <v>238</v>
      </c>
      <c r="C1628" s="1" t="s">
        <v>225</v>
      </c>
      <c r="D1628">
        <v>19</v>
      </c>
      <c r="E1628">
        <v>522</v>
      </c>
      <c r="F1628">
        <v>54</v>
      </c>
      <c r="G1628">
        <v>0</v>
      </c>
      <c r="H1628">
        <v>4896</v>
      </c>
      <c r="I1628">
        <v>13.98467432950191</v>
      </c>
      <c r="J1628" s="1" t="s">
        <v>53</v>
      </c>
      <c r="K1628">
        <v>17</v>
      </c>
      <c r="L1628">
        <f>YEAR(Linkdin[[#This Row],[PostDate]])</f>
        <v>2022</v>
      </c>
    </row>
    <row r="1629" spans="1:12" x14ac:dyDescent="0.55000000000000004">
      <c r="A1629" s="2">
        <v>44628</v>
      </c>
      <c r="B1629" s="1" t="s">
        <v>271</v>
      </c>
      <c r="C1629" s="1" t="s">
        <v>245</v>
      </c>
      <c r="D1629">
        <v>5</v>
      </c>
      <c r="E1629">
        <v>880</v>
      </c>
      <c r="F1629">
        <v>16</v>
      </c>
      <c r="G1629">
        <v>0</v>
      </c>
      <c r="H1629">
        <v>654</v>
      </c>
      <c r="I1629">
        <v>2.3863636363636371</v>
      </c>
      <c r="J1629" s="1" t="s">
        <v>228</v>
      </c>
      <c r="K1629">
        <v>20</v>
      </c>
      <c r="L1629">
        <f>YEAR(Linkdin[[#This Row],[PostDate]])</f>
        <v>2022</v>
      </c>
    </row>
    <row r="1630" spans="1:12" x14ac:dyDescent="0.55000000000000004">
      <c r="A1630" s="2">
        <v>44566</v>
      </c>
      <c r="B1630" s="1" t="s">
        <v>229</v>
      </c>
      <c r="C1630" s="1" t="s">
        <v>230</v>
      </c>
      <c r="D1630">
        <v>10</v>
      </c>
      <c r="E1630">
        <v>503</v>
      </c>
      <c r="F1630">
        <v>20</v>
      </c>
      <c r="G1630">
        <v>0</v>
      </c>
      <c r="H1630">
        <v>1777</v>
      </c>
      <c r="I1630">
        <v>5.964214711729622</v>
      </c>
      <c r="J1630" s="1" t="s">
        <v>231</v>
      </c>
      <c r="K1630">
        <v>11</v>
      </c>
      <c r="L1630">
        <f>YEAR(Linkdin[[#This Row],[PostDate]])</f>
        <v>2022</v>
      </c>
    </row>
    <row r="1631" spans="1:12" x14ac:dyDescent="0.55000000000000004">
      <c r="A1631" s="2">
        <v>44805</v>
      </c>
      <c r="B1631" s="1" t="s">
        <v>324</v>
      </c>
      <c r="C1631" s="1" t="s">
        <v>237</v>
      </c>
      <c r="D1631">
        <v>13</v>
      </c>
      <c r="E1631">
        <v>2623</v>
      </c>
      <c r="F1631">
        <v>16</v>
      </c>
      <c r="G1631">
        <v>0</v>
      </c>
      <c r="H1631">
        <v>1948</v>
      </c>
      <c r="I1631">
        <v>1.1056042699199391</v>
      </c>
      <c r="J1631" s="1" t="s">
        <v>233</v>
      </c>
      <c r="K1631">
        <v>27</v>
      </c>
      <c r="L1631">
        <f>YEAR(Linkdin[[#This Row],[PostDate]])</f>
        <v>2022</v>
      </c>
    </row>
    <row r="1632" spans="1:12" x14ac:dyDescent="0.55000000000000004">
      <c r="A1632" s="2">
        <v>44903</v>
      </c>
      <c r="B1632" s="1" t="s">
        <v>357</v>
      </c>
      <c r="C1632" s="1" t="s">
        <v>317</v>
      </c>
      <c r="D1632">
        <v>130</v>
      </c>
      <c r="E1632">
        <v>7123</v>
      </c>
      <c r="F1632">
        <v>438</v>
      </c>
      <c r="G1632">
        <v>0</v>
      </c>
      <c r="H1632">
        <v>33441</v>
      </c>
      <c r="I1632">
        <v>7.9741681875614203</v>
      </c>
      <c r="J1632" s="1" t="s">
        <v>233</v>
      </c>
      <c r="K1632">
        <v>68</v>
      </c>
      <c r="L1632">
        <f>YEAR(Linkdin[[#This Row],[PostDate]])</f>
        <v>2022</v>
      </c>
    </row>
    <row r="1633" spans="1:12" x14ac:dyDescent="0.55000000000000004">
      <c r="A1633" s="2">
        <v>44866</v>
      </c>
      <c r="B1633" s="1" t="s">
        <v>341</v>
      </c>
      <c r="C1633" s="1" t="s">
        <v>222</v>
      </c>
      <c r="D1633">
        <v>27</v>
      </c>
      <c r="E1633">
        <v>5250</v>
      </c>
      <c r="F1633">
        <v>58</v>
      </c>
      <c r="G1633">
        <v>0</v>
      </c>
      <c r="H1633">
        <v>4570</v>
      </c>
      <c r="I1633">
        <v>1.6190476190476191</v>
      </c>
      <c r="J1633" s="1" t="s">
        <v>228</v>
      </c>
      <c r="K1633">
        <v>43</v>
      </c>
      <c r="L1633">
        <f>YEAR(Linkdin[[#This Row],[PostDate]])</f>
        <v>2022</v>
      </c>
    </row>
    <row r="1634" spans="1:12" x14ac:dyDescent="0.55000000000000004">
      <c r="A1634" s="2">
        <v>44875</v>
      </c>
      <c r="B1634" s="1" t="s">
        <v>344</v>
      </c>
      <c r="C1634" s="1" t="s">
        <v>345</v>
      </c>
      <c r="D1634">
        <v>80</v>
      </c>
      <c r="E1634">
        <v>5442</v>
      </c>
      <c r="F1634">
        <v>326</v>
      </c>
      <c r="G1634">
        <v>12</v>
      </c>
      <c r="H1634">
        <v>29150</v>
      </c>
      <c r="I1634">
        <v>7.6809996324880556</v>
      </c>
      <c r="J1634" s="1" t="s">
        <v>233</v>
      </c>
      <c r="K1634">
        <v>22</v>
      </c>
      <c r="L1634">
        <f>YEAR(Linkdin[[#This Row],[PostDate]])</f>
        <v>2022</v>
      </c>
    </row>
    <row r="1635" spans="1:12" x14ac:dyDescent="0.55000000000000004">
      <c r="A1635" s="2">
        <v>44642</v>
      </c>
      <c r="B1635" s="1" t="s">
        <v>275</v>
      </c>
      <c r="C1635" s="1" t="s">
        <v>245</v>
      </c>
      <c r="D1635">
        <v>16</v>
      </c>
      <c r="E1635">
        <v>911</v>
      </c>
      <c r="F1635">
        <v>16</v>
      </c>
      <c r="G1635">
        <v>0</v>
      </c>
      <c r="H1635">
        <v>1397</v>
      </c>
      <c r="I1635">
        <v>3.5126234906695939</v>
      </c>
      <c r="J1635" s="1" t="s">
        <v>228</v>
      </c>
      <c r="K1635">
        <v>22</v>
      </c>
      <c r="L1635">
        <f>YEAR(Linkdin[[#This Row],[PostDate]])</f>
        <v>2022</v>
      </c>
    </row>
    <row r="1636" spans="1:12" x14ac:dyDescent="0.55000000000000004">
      <c r="A1636" s="2">
        <v>44733</v>
      </c>
      <c r="B1636" s="1" t="s">
        <v>303</v>
      </c>
      <c r="C1636" s="1" t="s">
        <v>225</v>
      </c>
      <c r="D1636">
        <v>9</v>
      </c>
      <c r="E1636">
        <v>1165</v>
      </c>
      <c r="F1636">
        <v>12</v>
      </c>
      <c r="G1636">
        <v>0</v>
      </c>
      <c r="H1636">
        <v>1240</v>
      </c>
      <c r="I1636">
        <v>1.8025751072961369</v>
      </c>
      <c r="J1636" s="1" t="s">
        <v>228</v>
      </c>
      <c r="K1636">
        <v>54</v>
      </c>
      <c r="L1636">
        <f>YEAR(Linkdin[[#This Row],[PostDate]])</f>
        <v>2022</v>
      </c>
    </row>
    <row r="1637" spans="1:12" x14ac:dyDescent="0.55000000000000004">
      <c r="A1637" s="2">
        <v>44571</v>
      </c>
      <c r="B1637" s="1" t="s">
        <v>239</v>
      </c>
      <c r="C1637" s="1" t="s">
        <v>225</v>
      </c>
      <c r="D1637">
        <v>9</v>
      </c>
      <c r="E1637">
        <v>528</v>
      </c>
      <c r="F1637">
        <v>11</v>
      </c>
      <c r="G1637">
        <v>0</v>
      </c>
      <c r="H1637">
        <v>805</v>
      </c>
      <c r="I1637">
        <v>3.7878787878787881</v>
      </c>
      <c r="J1637" s="1" t="s">
        <v>226</v>
      </c>
      <c r="K1637">
        <v>23</v>
      </c>
      <c r="L1637">
        <f>YEAR(Linkdin[[#This Row],[PostDate]])</f>
        <v>2022</v>
      </c>
    </row>
    <row r="1638" spans="1:12" x14ac:dyDescent="0.55000000000000004">
      <c r="A1638" s="2">
        <v>44588</v>
      </c>
      <c r="B1638" s="1" t="s">
        <v>258</v>
      </c>
      <c r="C1638" s="1" t="s">
        <v>225</v>
      </c>
      <c r="D1638">
        <v>6</v>
      </c>
      <c r="E1638">
        <v>570</v>
      </c>
      <c r="F1638">
        <v>22</v>
      </c>
      <c r="G1638">
        <v>0</v>
      </c>
      <c r="H1638">
        <v>2374</v>
      </c>
      <c r="I1638">
        <v>4.9122807017543861</v>
      </c>
      <c r="J1638" s="1" t="s">
        <v>233</v>
      </c>
      <c r="K1638">
        <v>33</v>
      </c>
      <c r="L1638">
        <f>YEAR(Linkdin[[#This Row],[PostDate]])</f>
        <v>2022</v>
      </c>
    </row>
    <row r="1639" spans="1:12" x14ac:dyDescent="0.55000000000000004">
      <c r="A1639" s="2">
        <v>44896</v>
      </c>
      <c r="B1639" s="1" t="s">
        <v>354</v>
      </c>
      <c r="C1639" s="1" t="s">
        <v>317</v>
      </c>
      <c r="D1639">
        <v>87</v>
      </c>
      <c r="E1639">
        <v>6611</v>
      </c>
      <c r="F1639">
        <v>358</v>
      </c>
      <c r="G1639">
        <v>11</v>
      </c>
      <c r="H1639">
        <v>36966</v>
      </c>
      <c r="I1639">
        <v>6.8975949175616389</v>
      </c>
      <c r="J1639" s="1" t="s">
        <v>233</v>
      </c>
      <c r="K1639">
        <v>55</v>
      </c>
      <c r="L1639">
        <f>YEAR(Linkdin[[#This Row],[PostDate]])</f>
        <v>2022</v>
      </c>
    </row>
    <row r="1640" spans="1:12" x14ac:dyDescent="0.55000000000000004">
      <c r="A1640" s="2">
        <v>44868</v>
      </c>
      <c r="B1640" s="1" t="s">
        <v>342</v>
      </c>
      <c r="C1640" s="1" t="s">
        <v>230</v>
      </c>
      <c r="D1640">
        <v>24</v>
      </c>
      <c r="E1640">
        <v>5289</v>
      </c>
      <c r="F1640">
        <v>46</v>
      </c>
      <c r="G1640">
        <v>0</v>
      </c>
      <c r="H1640">
        <v>3618</v>
      </c>
      <c r="I1640">
        <v>1.3235016071090939</v>
      </c>
      <c r="J1640" s="1" t="s">
        <v>233</v>
      </c>
      <c r="K1640">
        <v>15</v>
      </c>
      <c r="L1640">
        <f>YEAR(Linkdin[[#This Row],[PostDate]])</f>
        <v>2022</v>
      </c>
    </row>
    <row r="1641" spans="1:12" x14ac:dyDescent="0.55000000000000004">
      <c r="A1641" s="2">
        <v>44733</v>
      </c>
      <c r="B1641" s="1" t="s">
        <v>303</v>
      </c>
      <c r="C1641" s="1" t="s">
        <v>225</v>
      </c>
      <c r="D1641">
        <v>9</v>
      </c>
      <c r="E1641">
        <v>1165</v>
      </c>
      <c r="F1641">
        <v>12</v>
      </c>
      <c r="G1641">
        <v>0</v>
      </c>
      <c r="H1641">
        <v>1240</v>
      </c>
      <c r="I1641">
        <v>1.8025751072961369</v>
      </c>
      <c r="J1641" s="1" t="s">
        <v>228</v>
      </c>
      <c r="K1641">
        <v>54</v>
      </c>
      <c r="L1641">
        <f>YEAR(Linkdin[[#This Row],[PostDate]])</f>
        <v>2022</v>
      </c>
    </row>
    <row r="1642" spans="1:12" x14ac:dyDescent="0.55000000000000004">
      <c r="A1642" s="2">
        <v>44568</v>
      </c>
      <c r="B1642" s="1" t="s">
        <v>234</v>
      </c>
      <c r="C1642" s="1" t="s">
        <v>225</v>
      </c>
      <c r="D1642">
        <v>8</v>
      </c>
      <c r="E1642">
        <v>513</v>
      </c>
      <c r="F1642">
        <v>20</v>
      </c>
      <c r="G1642">
        <v>0</v>
      </c>
      <c r="H1642">
        <v>1249</v>
      </c>
      <c r="I1642">
        <v>5.4580896686159841</v>
      </c>
      <c r="J1642" s="1" t="s">
        <v>235</v>
      </c>
      <c r="K1642">
        <v>12</v>
      </c>
      <c r="L1642">
        <f>YEAR(Linkdin[[#This Row],[PostDate]])</f>
        <v>2022</v>
      </c>
    </row>
    <row r="1643" spans="1:12" x14ac:dyDescent="0.55000000000000004">
      <c r="A1643" s="2">
        <v>44894</v>
      </c>
      <c r="B1643" s="1" t="s">
        <v>352</v>
      </c>
      <c r="C1643" s="1" t="s">
        <v>222</v>
      </c>
      <c r="D1643">
        <v>32</v>
      </c>
      <c r="E1643">
        <v>6353</v>
      </c>
      <c r="F1643">
        <v>114</v>
      </c>
      <c r="G1643">
        <v>3</v>
      </c>
      <c r="H1643">
        <v>9789</v>
      </c>
      <c r="I1643">
        <v>2.3453486541791282</v>
      </c>
      <c r="J1643" s="1" t="s">
        <v>228</v>
      </c>
      <c r="K1643">
        <v>66</v>
      </c>
      <c r="L1643">
        <f>YEAR(Linkdin[[#This Row],[PostDate]])</f>
        <v>2022</v>
      </c>
    </row>
    <row r="1644" spans="1:12" x14ac:dyDescent="0.55000000000000004">
      <c r="A1644" s="2">
        <v>44845</v>
      </c>
      <c r="B1644" s="1" t="s">
        <v>334</v>
      </c>
      <c r="C1644" s="1" t="s">
        <v>222</v>
      </c>
      <c r="D1644">
        <v>49</v>
      </c>
      <c r="E1644">
        <v>4365</v>
      </c>
      <c r="F1644">
        <v>107</v>
      </c>
      <c r="G1644">
        <v>0</v>
      </c>
      <c r="H1644">
        <v>12028</v>
      </c>
      <c r="I1644">
        <v>3.5738831615120268</v>
      </c>
      <c r="J1644" s="1" t="s">
        <v>228</v>
      </c>
      <c r="K1644">
        <v>54</v>
      </c>
      <c r="L1644">
        <f>YEAR(Linkdin[[#This Row],[PostDate]])</f>
        <v>2022</v>
      </c>
    </row>
    <row r="1645" spans="1:12" x14ac:dyDescent="0.55000000000000004">
      <c r="A1645" s="2">
        <v>44817</v>
      </c>
      <c r="B1645" s="1" t="s">
        <v>327</v>
      </c>
      <c r="C1645" s="1" t="s">
        <v>222</v>
      </c>
      <c r="D1645">
        <v>18</v>
      </c>
      <c r="E1645">
        <v>2877</v>
      </c>
      <c r="F1645">
        <v>71</v>
      </c>
      <c r="G1645">
        <v>1</v>
      </c>
      <c r="H1645">
        <v>5154</v>
      </c>
      <c r="I1645">
        <v>3.1282586027111581</v>
      </c>
      <c r="J1645" s="1" t="s">
        <v>228</v>
      </c>
      <c r="K1645">
        <v>40</v>
      </c>
      <c r="L1645">
        <f>YEAR(Linkdin[[#This Row],[PostDate]])</f>
        <v>2022</v>
      </c>
    </row>
    <row r="1646" spans="1:12" x14ac:dyDescent="0.55000000000000004">
      <c r="A1646" s="2">
        <v>44587</v>
      </c>
      <c r="B1646" s="1" t="s">
        <v>257</v>
      </c>
      <c r="C1646" s="1" t="s">
        <v>225</v>
      </c>
      <c r="D1646">
        <v>17</v>
      </c>
      <c r="E1646">
        <v>567</v>
      </c>
      <c r="F1646">
        <v>23</v>
      </c>
      <c r="G1646">
        <v>0</v>
      </c>
      <c r="H1646">
        <v>1224</v>
      </c>
      <c r="I1646">
        <v>7.0546737213403876</v>
      </c>
      <c r="J1646" s="1" t="s">
        <v>231</v>
      </c>
      <c r="K1646">
        <v>27</v>
      </c>
      <c r="L1646">
        <f>YEAR(Linkdin[[#This Row],[PostDate]])</f>
        <v>2022</v>
      </c>
    </row>
    <row r="1647" spans="1:12" x14ac:dyDescent="0.55000000000000004">
      <c r="A1647" s="2">
        <v>44583</v>
      </c>
      <c r="B1647" s="1" t="s">
        <v>253</v>
      </c>
      <c r="C1647" s="1" t="s">
        <v>230</v>
      </c>
      <c r="D1647">
        <v>20</v>
      </c>
      <c r="E1647">
        <v>550</v>
      </c>
      <c r="F1647">
        <v>32</v>
      </c>
      <c r="G1647">
        <v>0</v>
      </c>
      <c r="H1647">
        <v>3479</v>
      </c>
      <c r="I1647">
        <v>9.454545454545455</v>
      </c>
      <c r="J1647" s="1" t="s">
        <v>223</v>
      </c>
      <c r="K1647">
        <v>39</v>
      </c>
      <c r="L1647">
        <f>YEAR(Linkdin[[#This Row],[PostDate]])</f>
        <v>2022</v>
      </c>
    </row>
    <row r="1648" spans="1:12" x14ac:dyDescent="0.55000000000000004">
      <c r="A1648" s="2">
        <v>44585</v>
      </c>
      <c r="B1648" s="1" t="s">
        <v>255</v>
      </c>
      <c r="C1648" s="1" t="s">
        <v>230</v>
      </c>
      <c r="D1648">
        <v>3</v>
      </c>
      <c r="E1648">
        <v>557</v>
      </c>
      <c r="F1648">
        <v>14</v>
      </c>
      <c r="G1648">
        <v>0</v>
      </c>
      <c r="H1648">
        <v>485</v>
      </c>
      <c r="I1648">
        <v>3.0520646319569118</v>
      </c>
      <c r="J1648" s="1" t="s">
        <v>226</v>
      </c>
      <c r="K1648">
        <v>41</v>
      </c>
      <c r="L1648">
        <f>YEAR(Linkdin[[#This Row],[PostDate]])</f>
        <v>2022</v>
      </c>
    </row>
    <row r="1649" spans="1:12" x14ac:dyDescent="0.55000000000000004">
      <c r="A1649" s="2">
        <v>44922</v>
      </c>
      <c r="B1649" s="1" t="s">
        <v>364</v>
      </c>
      <c r="C1649" s="1" t="s">
        <v>317</v>
      </c>
      <c r="D1649">
        <v>199</v>
      </c>
      <c r="E1649">
        <v>7661</v>
      </c>
      <c r="F1649">
        <v>992</v>
      </c>
      <c r="G1649">
        <v>34</v>
      </c>
      <c r="H1649">
        <v>360777</v>
      </c>
      <c r="I1649">
        <v>15.99007962406996</v>
      </c>
      <c r="J1649" s="1" t="s">
        <v>228</v>
      </c>
      <c r="K1649">
        <v>22</v>
      </c>
      <c r="L1649">
        <f>YEAR(Linkdin[[#This Row],[PostDate]])</f>
        <v>2022</v>
      </c>
    </row>
    <row r="1650" spans="1:12" x14ac:dyDescent="0.55000000000000004">
      <c r="A1650" s="2">
        <v>44585</v>
      </c>
      <c r="B1650" s="1" t="s">
        <v>255</v>
      </c>
      <c r="C1650" s="1" t="s">
        <v>230</v>
      </c>
      <c r="D1650">
        <v>3</v>
      </c>
      <c r="E1650">
        <v>557</v>
      </c>
      <c r="F1650">
        <v>14</v>
      </c>
      <c r="G1650">
        <v>0</v>
      </c>
      <c r="H1650">
        <v>485</v>
      </c>
      <c r="I1650">
        <v>3.0520646319569118</v>
      </c>
      <c r="J1650" s="1" t="s">
        <v>226</v>
      </c>
      <c r="K1650">
        <v>41</v>
      </c>
      <c r="L1650">
        <f>YEAR(Linkdin[[#This Row],[PostDate]])</f>
        <v>2022</v>
      </c>
    </row>
    <row r="1651" spans="1:12" x14ac:dyDescent="0.55000000000000004">
      <c r="A1651" s="2">
        <v>44588</v>
      </c>
      <c r="B1651" s="1" t="s">
        <v>258</v>
      </c>
      <c r="C1651" s="1" t="s">
        <v>225</v>
      </c>
      <c r="D1651">
        <v>6</v>
      </c>
      <c r="E1651">
        <v>570</v>
      </c>
      <c r="F1651">
        <v>22</v>
      </c>
      <c r="G1651">
        <v>0</v>
      </c>
      <c r="H1651">
        <v>2374</v>
      </c>
      <c r="I1651">
        <v>4.9122807017543861</v>
      </c>
      <c r="J1651" s="1" t="s">
        <v>233</v>
      </c>
      <c r="K1651">
        <v>33</v>
      </c>
      <c r="L1651">
        <f>YEAR(Linkdin[[#This Row],[PostDate]])</f>
        <v>2022</v>
      </c>
    </row>
    <row r="1652" spans="1:12" x14ac:dyDescent="0.55000000000000004">
      <c r="A1652" s="2">
        <v>44882</v>
      </c>
      <c r="B1652" s="1" t="s">
        <v>347</v>
      </c>
      <c r="C1652" s="1" t="s">
        <v>317</v>
      </c>
      <c r="D1652">
        <v>38</v>
      </c>
      <c r="E1652">
        <v>5793</v>
      </c>
      <c r="F1652">
        <v>120</v>
      </c>
      <c r="G1652">
        <v>8</v>
      </c>
      <c r="H1652">
        <v>23469</v>
      </c>
      <c r="I1652">
        <v>2.8655273606076301</v>
      </c>
      <c r="J1652" s="1" t="s">
        <v>233</v>
      </c>
      <c r="K1652">
        <v>31</v>
      </c>
      <c r="L1652">
        <f>YEAR(Linkdin[[#This Row],[PostDate]])</f>
        <v>2022</v>
      </c>
    </row>
    <row r="1653" spans="1:12" x14ac:dyDescent="0.55000000000000004">
      <c r="A1653" s="2">
        <v>44712</v>
      </c>
      <c r="B1653" s="1" t="s">
        <v>297</v>
      </c>
      <c r="C1653" s="1" t="s">
        <v>237</v>
      </c>
      <c r="D1653">
        <v>2</v>
      </c>
      <c r="E1653">
        <v>1074</v>
      </c>
      <c r="F1653">
        <v>9</v>
      </c>
      <c r="G1653">
        <v>0</v>
      </c>
      <c r="H1653">
        <v>501</v>
      </c>
      <c r="I1653">
        <v>1.0242085661080069</v>
      </c>
      <c r="J1653" s="1" t="s">
        <v>228</v>
      </c>
      <c r="K1653">
        <v>17</v>
      </c>
      <c r="L1653">
        <f>YEAR(Linkdin[[#This Row],[PostDate]])</f>
        <v>2022</v>
      </c>
    </row>
    <row r="1654" spans="1:12" x14ac:dyDescent="0.55000000000000004">
      <c r="A1654" s="2">
        <v>44650</v>
      </c>
      <c r="B1654" s="1" t="s">
        <v>278</v>
      </c>
      <c r="C1654" s="1" t="s">
        <v>245</v>
      </c>
      <c r="D1654">
        <v>6</v>
      </c>
      <c r="E1654">
        <v>923</v>
      </c>
      <c r="F1654">
        <v>12</v>
      </c>
      <c r="G1654">
        <v>0</v>
      </c>
      <c r="H1654">
        <v>655</v>
      </c>
      <c r="I1654">
        <v>1.9501625135427949</v>
      </c>
      <c r="J1654" s="1" t="s">
        <v>231</v>
      </c>
      <c r="K1654">
        <v>17</v>
      </c>
      <c r="L1654">
        <f>YEAR(Linkdin[[#This Row],[PostDate]])</f>
        <v>2022</v>
      </c>
    </row>
    <row r="1655" spans="1:12" x14ac:dyDescent="0.55000000000000004">
      <c r="A1655" s="2">
        <v>44628</v>
      </c>
      <c r="B1655" s="1" t="s">
        <v>271</v>
      </c>
      <c r="C1655" s="1" t="s">
        <v>245</v>
      </c>
      <c r="D1655">
        <v>5</v>
      </c>
      <c r="E1655">
        <v>880</v>
      </c>
      <c r="F1655">
        <v>16</v>
      </c>
      <c r="G1655">
        <v>0</v>
      </c>
      <c r="H1655">
        <v>654</v>
      </c>
      <c r="I1655">
        <v>2.3863636363636371</v>
      </c>
      <c r="J1655" s="1" t="s">
        <v>228</v>
      </c>
      <c r="K1655">
        <v>20</v>
      </c>
      <c r="L1655">
        <f>YEAR(Linkdin[[#This Row],[PostDate]])</f>
        <v>2022</v>
      </c>
    </row>
    <row r="1656" spans="1:12" x14ac:dyDescent="0.55000000000000004">
      <c r="A1656" s="2">
        <v>44665</v>
      </c>
      <c r="B1656" s="1" t="s">
        <v>285</v>
      </c>
      <c r="C1656" s="1" t="s">
        <v>237</v>
      </c>
      <c r="D1656">
        <v>40</v>
      </c>
      <c r="E1656">
        <v>980</v>
      </c>
      <c r="F1656">
        <v>33</v>
      </c>
      <c r="G1656">
        <v>0</v>
      </c>
      <c r="H1656">
        <v>2824</v>
      </c>
      <c r="I1656">
        <v>7.4489795918367356</v>
      </c>
      <c r="J1656" s="1" t="s">
        <v>233</v>
      </c>
      <c r="K1656">
        <v>29</v>
      </c>
      <c r="L1656">
        <f>YEAR(Linkdin[[#This Row],[PostDate]])</f>
        <v>2022</v>
      </c>
    </row>
    <row r="1657" spans="1:12" x14ac:dyDescent="0.55000000000000004">
      <c r="A1657" s="2">
        <v>44665</v>
      </c>
      <c r="B1657" s="1" t="s">
        <v>285</v>
      </c>
      <c r="C1657" s="1" t="s">
        <v>237</v>
      </c>
      <c r="D1657">
        <v>40</v>
      </c>
      <c r="E1657">
        <v>980</v>
      </c>
      <c r="F1657">
        <v>33</v>
      </c>
      <c r="G1657">
        <v>0</v>
      </c>
      <c r="H1657">
        <v>2824</v>
      </c>
      <c r="I1657">
        <v>7.4489795918367356</v>
      </c>
      <c r="J1657" s="1" t="s">
        <v>233</v>
      </c>
      <c r="K1657">
        <v>29</v>
      </c>
      <c r="L1657">
        <f>YEAR(Linkdin[[#This Row],[PostDate]])</f>
        <v>2022</v>
      </c>
    </row>
    <row r="1658" spans="1:12" x14ac:dyDescent="0.55000000000000004">
      <c r="A1658" s="2">
        <v>44595</v>
      </c>
      <c r="B1658" s="1" t="s">
        <v>265</v>
      </c>
      <c r="C1658" s="1" t="s">
        <v>222</v>
      </c>
      <c r="D1658">
        <v>6</v>
      </c>
      <c r="E1658">
        <v>598</v>
      </c>
      <c r="F1658">
        <v>39</v>
      </c>
      <c r="G1658">
        <v>1</v>
      </c>
      <c r="H1658">
        <v>2736</v>
      </c>
      <c r="I1658">
        <v>7.6923076923076934</v>
      </c>
      <c r="J1658" s="1" t="s">
        <v>233</v>
      </c>
      <c r="K1658">
        <v>58</v>
      </c>
      <c r="L1658">
        <f>YEAR(Linkdin[[#This Row],[PostDate]])</f>
        <v>2022</v>
      </c>
    </row>
    <row r="1659" spans="1:12" x14ac:dyDescent="0.55000000000000004">
      <c r="A1659" s="2">
        <v>44931</v>
      </c>
      <c r="B1659" s="1" t="s">
        <v>369</v>
      </c>
      <c r="C1659" s="1" t="s">
        <v>230</v>
      </c>
      <c r="D1659">
        <v>13</v>
      </c>
      <c r="E1659">
        <v>8621</v>
      </c>
      <c r="F1659">
        <v>57</v>
      </c>
      <c r="G1659">
        <v>1</v>
      </c>
      <c r="H1659">
        <v>5706</v>
      </c>
      <c r="I1659">
        <v>0.82357035146734714</v>
      </c>
      <c r="J1659" s="1" t="s">
        <v>233</v>
      </c>
      <c r="K1659">
        <v>33</v>
      </c>
      <c r="L1659">
        <f>YEAR(Linkdin[[#This Row],[PostDate]])</f>
        <v>2023</v>
      </c>
    </row>
    <row r="1660" spans="1:12" x14ac:dyDescent="0.55000000000000004">
      <c r="A1660" s="2">
        <v>44669</v>
      </c>
      <c r="B1660" s="1" t="s">
        <v>286</v>
      </c>
      <c r="C1660" s="1" t="s">
        <v>245</v>
      </c>
      <c r="D1660">
        <v>44</v>
      </c>
      <c r="E1660">
        <v>990</v>
      </c>
      <c r="F1660">
        <v>33</v>
      </c>
      <c r="G1660">
        <v>0</v>
      </c>
      <c r="H1660">
        <v>3686</v>
      </c>
      <c r="I1660">
        <v>7.7777777777777777</v>
      </c>
      <c r="J1660" s="1" t="s">
        <v>226</v>
      </c>
      <c r="K1660">
        <v>30</v>
      </c>
      <c r="L1660">
        <f>YEAR(Linkdin[[#This Row],[PostDate]])</f>
        <v>2022</v>
      </c>
    </row>
    <row r="1661" spans="1:12" x14ac:dyDescent="0.55000000000000004">
      <c r="A1661" s="2">
        <v>44950</v>
      </c>
      <c r="B1661" s="1" t="s">
        <v>376</v>
      </c>
      <c r="C1661" s="1" t="s">
        <v>222</v>
      </c>
      <c r="D1661">
        <v>41</v>
      </c>
      <c r="E1661">
        <v>10222</v>
      </c>
      <c r="F1661">
        <v>217</v>
      </c>
      <c r="G1661">
        <v>3</v>
      </c>
      <c r="H1661">
        <v>16969</v>
      </c>
      <c r="I1661">
        <v>2.5533163764429658</v>
      </c>
      <c r="J1661" s="1" t="s">
        <v>228</v>
      </c>
      <c r="K1661">
        <v>32</v>
      </c>
      <c r="L1661">
        <f>YEAR(Linkdin[[#This Row],[PostDate]])</f>
        <v>2023</v>
      </c>
    </row>
    <row r="1662" spans="1:12" x14ac:dyDescent="0.55000000000000004">
      <c r="A1662" s="2">
        <v>44775</v>
      </c>
      <c r="B1662" s="1" t="s">
        <v>312</v>
      </c>
      <c r="C1662" s="1" t="s">
        <v>222</v>
      </c>
      <c r="D1662">
        <v>18</v>
      </c>
      <c r="E1662">
        <v>1774</v>
      </c>
      <c r="F1662">
        <v>57</v>
      </c>
      <c r="G1662">
        <v>0</v>
      </c>
      <c r="H1662">
        <v>6162</v>
      </c>
      <c r="I1662">
        <v>4.2277339346110487</v>
      </c>
      <c r="J1662" s="1" t="s">
        <v>228</v>
      </c>
      <c r="K1662">
        <v>24</v>
      </c>
      <c r="L1662">
        <f>YEAR(Linkdin[[#This Row],[PostDate]])</f>
        <v>2022</v>
      </c>
    </row>
    <row r="1663" spans="1:12" x14ac:dyDescent="0.55000000000000004">
      <c r="A1663" s="2">
        <v>44896</v>
      </c>
      <c r="B1663" s="1" t="s">
        <v>354</v>
      </c>
      <c r="C1663" s="1" t="s">
        <v>317</v>
      </c>
      <c r="D1663">
        <v>87</v>
      </c>
      <c r="E1663">
        <v>6611</v>
      </c>
      <c r="F1663">
        <v>358</v>
      </c>
      <c r="G1663">
        <v>11</v>
      </c>
      <c r="H1663">
        <v>36966</v>
      </c>
      <c r="I1663">
        <v>6.8975949175616389</v>
      </c>
      <c r="J1663" s="1" t="s">
        <v>233</v>
      </c>
      <c r="K1663">
        <v>55</v>
      </c>
      <c r="L1663">
        <f>YEAR(Linkdin[[#This Row],[PostDate]])</f>
        <v>2022</v>
      </c>
    </row>
    <row r="1664" spans="1:12" x14ac:dyDescent="0.55000000000000004">
      <c r="A1664" s="2">
        <v>44824</v>
      </c>
      <c r="B1664" s="1" t="s">
        <v>329</v>
      </c>
      <c r="C1664" s="1" t="s">
        <v>225</v>
      </c>
      <c r="D1664">
        <v>26</v>
      </c>
      <c r="E1664">
        <v>3064</v>
      </c>
      <c r="F1664">
        <v>71</v>
      </c>
      <c r="G1664">
        <v>1</v>
      </c>
      <c r="H1664">
        <v>5646</v>
      </c>
      <c r="I1664">
        <v>3.1984334203655349</v>
      </c>
      <c r="J1664" s="1" t="s">
        <v>228</v>
      </c>
      <c r="K1664">
        <v>59</v>
      </c>
      <c r="L1664">
        <f>YEAR(Linkdin[[#This Row],[PostDate]])</f>
        <v>2022</v>
      </c>
    </row>
    <row r="1665" spans="1:12" x14ac:dyDescent="0.55000000000000004">
      <c r="A1665" s="2">
        <v>44614</v>
      </c>
      <c r="B1665" s="1" t="s">
        <v>266</v>
      </c>
      <c r="C1665" s="1" t="s">
        <v>225</v>
      </c>
      <c r="D1665">
        <v>5</v>
      </c>
      <c r="E1665">
        <v>798</v>
      </c>
      <c r="F1665">
        <v>7</v>
      </c>
      <c r="G1665">
        <v>0</v>
      </c>
      <c r="H1665">
        <v>525</v>
      </c>
      <c r="I1665">
        <v>1.503759398496241</v>
      </c>
      <c r="J1665" s="1" t="s">
        <v>228</v>
      </c>
      <c r="K1665">
        <v>18</v>
      </c>
      <c r="L1665">
        <f>YEAR(Linkdin[[#This Row],[PostDate]])</f>
        <v>2022</v>
      </c>
    </row>
    <row r="1666" spans="1:12" x14ac:dyDescent="0.55000000000000004">
      <c r="A1666" s="2">
        <v>44664</v>
      </c>
      <c r="B1666" s="1" t="s">
        <v>284</v>
      </c>
      <c r="C1666" s="1" t="s">
        <v>225</v>
      </c>
      <c r="D1666">
        <v>9</v>
      </c>
      <c r="E1666">
        <v>973</v>
      </c>
      <c r="F1666">
        <v>10</v>
      </c>
      <c r="G1666">
        <v>0</v>
      </c>
      <c r="H1666">
        <v>843</v>
      </c>
      <c r="I1666">
        <v>1.952723535457348</v>
      </c>
      <c r="J1666" s="1" t="s">
        <v>231</v>
      </c>
      <c r="K1666">
        <v>31</v>
      </c>
      <c r="L1666">
        <f>YEAR(Linkdin[[#This Row],[PostDate]])</f>
        <v>2022</v>
      </c>
    </row>
    <row r="1667" spans="1:12" x14ac:dyDescent="0.55000000000000004">
      <c r="A1667" s="2">
        <v>44896</v>
      </c>
      <c r="B1667" s="1" t="s">
        <v>354</v>
      </c>
      <c r="C1667" s="1" t="s">
        <v>317</v>
      </c>
      <c r="D1667">
        <v>87</v>
      </c>
      <c r="E1667">
        <v>6611</v>
      </c>
      <c r="F1667">
        <v>358</v>
      </c>
      <c r="G1667">
        <v>11</v>
      </c>
      <c r="H1667">
        <v>36966</v>
      </c>
      <c r="I1667">
        <v>6.8975949175616389</v>
      </c>
      <c r="J1667" s="1" t="s">
        <v>233</v>
      </c>
      <c r="K1667">
        <v>55</v>
      </c>
      <c r="L1667">
        <f>YEAR(Linkdin[[#This Row],[PostDate]])</f>
        <v>2022</v>
      </c>
    </row>
    <row r="1668" spans="1:12" x14ac:dyDescent="0.55000000000000004">
      <c r="A1668" s="2">
        <v>44670</v>
      </c>
      <c r="B1668" s="1" t="s">
        <v>287</v>
      </c>
      <c r="C1668" s="1" t="s">
        <v>230</v>
      </c>
      <c r="D1668">
        <v>2</v>
      </c>
      <c r="E1668">
        <v>995</v>
      </c>
      <c r="F1668">
        <v>19</v>
      </c>
      <c r="G1668">
        <v>0</v>
      </c>
      <c r="H1668">
        <v>660</v>
      </c>
      <c r="I1668">
        <v>2.1105527638190948</v>
      </c>
      <c r="J1668" s="1" t="s">
        <v>228</v>
      </c>
      <c r="K1668">
        <v>22</v>
      </c>
      <c r="L1668">
        <f>YEAR(Linkdin[[#This Row],[PostDate]])</f>
        <v>2022</v>
      </c>
    </row>
    <row r="1669" spans="1:12" x14ac:dyDescent="0.55000000000000004">
      <c r="A1669" s="2">
        <v>44859</v>
      </c>
      <c r="B1669" s="1" t="s">
        <v>339</v>
      </c>
      <c r="C1669" s="1" t="s">
        <v>245</v>
      </c>
      <c r="D1669">
        <v>33</v>
      </c>
      <c r="E1669">
        <v>5056</v>
      </c>
      <c r="F1669">
        <v>52</v>
      </c>
      <c r="G1669">
        <v>0</v>
      </c>
      <c r="H1669">
        <v>2833</v>
      </c>
      <c r="I1669">
        <v>1.6811708860759489</v>
      </c>
      <c r="J1669" s="1" t="s">
        <v>228</v>
      </c>
      <c r="K1669">
        <v>25</v>
      </c>
      <c r="L1669">
        <f>YEAR(Linkdin[[#This Row],[PostDate]])</f>
        <v>2022</v>
      </c>
    </row>
    <row r="1670" spans="1:12" x14ac:dyDescent="0.55000000000000004">
      <c r="A1670" s="2">
        <v>44575</v>
      </c>
      <c r="B1670" s="1" t="s">
        <v>244</v>
      </c>
      <c r="C1670" s="1" t="s">
        <v>245</v>
      </c>
      <c r="D1670">
        <v>4</v>
      </c>
      <c r="E1670">
        <v>544</v>
      </c>
      <c r="F1670">
        <v>17</v>
      </c>
      <c r="G1670">
        <v>0</v>
      </c>
      <c r="H1670">
        <v>1003</v>
      </c>
      <c r="I1670">
        <v>3.8602941176470589</v>
      </c>
      <c r="J1670" s="1" t="s">
        <v>235</v>
      </c>
      <c r="K1670">
        <v>20</v>
      </c>
      <c r="L1670">
        <f>YEAR(Linkdin[[#This Row],[PostDate]])</f>
        <v>2022</v>
      </c>
    </row>
    <row r="1671" spans="1:12" x14ac:dyDescent="0.55000000000000004">
      <c r="A1671" s="2">
        <v>44784</v>
      </c>
      <c r="B1671" s="1" t="s">
        <v>318</v>
      </c>
      <c r="C1671" s="1" t="s">
        <v>317</v>
      </c>
      <c r="D1671">
        <v>7</v>
      </c>
      <c r="E1671">
        <v>2225</v>
      </c>
      <c r="F1671">
        <v>20</v>
      </c>
      <c r="G1671">
        <v>0</v>
      </c>
      <c r="H1671">
        <v>2237</v>
      </c>
      <c r="I1671">
        <v>1.213483146067416</v>
      </c>
      <c r="J1671" s="1" t="s">
        <v>233</v>
      </c>
      <c r="K1671">
        <v>28</v>
      </c>
      <c r="L1671">
        <f>YEAR(Linkdin[[#This Row],[PostDate]])</f>
        <v>2022</v>
      </c>
    </row>
    <row r="1672" spans="1:12" x14ac:dyDescent="0.55000000000000004">
      <c r="A1672" s="2">
        <v>44573</v>
      </c>
      <c r="B1672" s="1" t="s">
        <v>241</v>
      </c>
      <c r="C1672" s="1" t="s">
        <v>242</v>
      </c>
      <c r="D1672">
        <v>14</v>
      </c>
      <c r="E1672">
        <v>535</v>
      </c>
      <c r="F1672">
        <v>25</v>
      </c>
      <c r="G1672">
        <v>0</v>
      </c>
      <c r="H1672">
        <v>2696</v>
      </c>
      <c r="I1672">
        <v>7.2897196261682247</v>
      </c>
      <c r="J1672" s="1" t="s">
        <v>231</v>
      </c>
      <c r="K1672">
        <v>19</v>
      </c>
      <c r="L1672">
        <f>YEAR(Linkdin[[#This Row],[PostDate]])</f>
        <v>2022</v>
      </c>
    </row>
    <row r="1673" spans="1:12" x14ac:dyDescent="0.55000000000000004">
      <c r="A1673" s="2">
        <v>44777</v>
      </c>
      <c r="B1673" s="1" t="s">
        <v>313</v>
      </c>
      <c r="C1673" s="1" t="s">
        <v>245</v>
      </c>
      <c r="D1673">
        <v>6</v>
      </c>
      <c r="E1673">
        <v>1832</v>
      </c>
      <c r="F1673">
        <v>30</v>
      </c>
      <c r="G1673">
        <v>0</v>
      </c>
      <c r="H1673">
        <v>2719</v>
      </c>
      <c r="I1673">
        <v>1.965065502183406</v>
      </c>
      <c r="J1673" s="1" t="s">
        <v>233</v>
      </c>
      <c r="K1673">
        <v>33</v>
      </c>
      <c r="L1673">
        <f>YEAR(Linkdin[[#This Row],[PostDate]])</f>
        <v>2022</v>
      </c>
    </row>
    <row r="1674" spans="1:12" x14ac:dyDescent="0.55000000000000004">
      <c r="A1674" s="2">
        <v>44761</v>
      </c>
      <c r="B1674" s="1" t="s">
        <v>311</v>
      </c>
      <c r="C1674" s="1" t="s">
        <v>245</v>
      </c>
      <c r="D1674">
        <v>29</v>
      </c>
      <c r="E1674">
        <v>1607</v>
      </c>
      <c r="F1674">
        <v>111</v>
      </c>
      <c r="G1674">
        <v>1</v>
      </c>
      <c r="H1674">
        <v>6781</v>
      </c>
      <c r="I1674">
        <v>8.7741132545115121</v>
      </c>
      <c r="J1674" s="1" t="s">
        <v>228</v>
      </c>
      <c r="K1674">
        <v>48</v>
      </c>
      <c r="L1674">
        <f>YEAR(Linkdin[[#This Row],[PostDate]])</f>
        <v>2022</v>
      </c>
    </row>
    <row r="1675" spans="1:12" x14ac:dyDescent="0.55000000000000004">
      <c r="A1675" s="2">
        <v>44783</v>
      </c>
      <c r="B1675" s="1" t="s">
        <v>316</v>
      </c>
      <c r="C1675" s="1" t="s">
        <v>317</v>
      </c>
      <c r="D1675">
        <v>38</v>
      </c>
      <c r="E1675">
        <v>2175</v>
      </c>
      <c r="F1675">
        <v>45</v>
      </c>
      <c r="G1675">
        <v>0</v>
      </c>
      <c r="H1675">
        <v>6151</v>
      </c>
      <c r="I1675">
        <v>3.8160919540229878</v>
      </c>
      <c r="J1675" s="1" t="s">
        <v>231</v>
      </c>
      <c r="K1675">
        <v>30</v>
      </c>
      <c r="L1675">
        <f>YEAR(Linkdin[[#This Row],[PostDate]])</f>
        <v>2022</v>
      </c>
    </row>
    <row r="1676" spans="1:12" x14ac:dyDescent="0.55000000000000004">
      <c r="A1676" s="2">
        <v>44592</v>
      </c>
      <c r="B1676" s="1" t="s">
        <v>262</v>
      </c>
      <c r="C1676" s="1" t="s">
        <v>225</v>
      </c>
      <c r="D1676">
        <v>7</v>
      </c>
      <c r="E1676">
        <v>579</v>
      </c>
      <c r="F1676">
        <v>13</v>
      </c>
      <c r="G1676">
        <v>0</v>
      </c>
      <c r="H1676">
        <v>734</v>
      </c>
      <c r="I1676">
        <v>3.4542314335060449</v>
      </c>
      <c r="J1676" s="1" t="s">
        <v>226</v>
      </c>
      <c r="K1676">
        <v>33</v>
      </c>
      <c r="L1676">
        <f>YEAR(Linkdin[[#This Row],[PostDate]])</f>
        <v>2022</v>
      </c>
    </row>
    <row r="1677" spans="1:12" x14ac:dyDescent="0.55000000000000004">
      <c r="A1677" s="2">
        <v>44575</v>
      </c>
      <c r="B1677" s="1" t="s">
        <v>244</v>
      </c>
      <c r="C1677" s="1" t="s">
        <v>245</v>
      </c>
      <c r="D1677">
        <v>4</v>
      </c>
      <c r="E1677">
        <v>544</v>
      </c>
      <c r="F1677">
        <v>17</v>
      </c>
      <c r="G1677">
        <v>0</v>
      </c>
      <c r="H1677">
        <v>1003</v>
      </c>
      <c r="I1677">
        <v>3.8602941176470589</v>
      </c>
      <c r="J1677" s="1" t="s">
        <v>235</v>
      </c>
      <c r="K1677">
        <v>20</v>
      </c>
      <c r="L1677">
        <f>YEAR(Linkdin[[#This Row],[PostDate]])</f>
        <v>2022</v>
      </c>
    </row>
    <row r="1678" spans="1:12" x14ac:dyDescent="0.55000000000000004">
      <c r="A1678" s="2">
        <v>44707</v>
      </c>
      <c r="B1678" s="1" t="s">
        <v>296</v>
      </c>
      <c r="C1678" s="1" t="s">
        <v>245</v>
      </c>
      <c r="D1678">
        <v>9</v>
      </c>
      <c r="E1678">
        <v>1067</v>
      </c>
      <c r="F1678">
        <v>11</v>
      </c>
      <c r="G1678">
        <v>0</v>
      </c>
      <c r="H1678">
        <v>1507</v>
      </c>
      <c r="I1678">
        <v>1.874414245548266</v>
      </c>
      <c r="J1678" s="1" t="s">
        <v>233</v>
      </c>
      <c r="K1678">
        <v>18</v>
      </c>
      <c r="L1678">
        <f>YEAR(Linkdin[[#This Row],[PostDate]])</f>
        <v>2022</v>
      </c>
    </row>
    <row r="1679" spans="1:12" x14ac:dyDescent="0.55000000000000004">
      <c r="A1679" s="2">
        <v>44937</v>
      </c>
      <c r="B1679" s="1" t="s">
        <v>371</v>
      </c>
      <c r="C1679" s="1" t="s">
        <v>317</v>
      </c>
      <c r="D1679">
        <v>58</v>
      </c>
      <c r="E1679">
        <v>8906</v>
      </c>
      <c r="F1679">
        <v>260</v>
      </c>
      <c r="G1679">
        <v>3</v>
      </c>
      <c r="H1679">
        <v>21563</v>
      </c>
      <c r="I1679">
        <v>3.6043116999775431</v>
      </c>
      <c r="J1679" s="1" t="s">
        <v>231</v>
      </c>
      <c r="K1679">
        <v>42</v>
      </c>
      <c r="L1679">
        <f>YEAR(Linkdin[[#This Row],[PostDate]])</f>
        <v>2023</v>
      </c>
    </row>
    <row r="1680" spans="1:12" x14ac:dyDescent="0.55000000000000004">
      <c r="A1680" s="2">
        <v>44733</v>
      </c>
      <c r="B1680" s="1" t="s">
        <v>303</v>
      </c>
      <c r="C1680" s="1" t="s">
        <v>225</v>
      </c>
      <c r="D1680">
        <v>9</v>
      </c>
      <c r="E1680">
        <v>1165</v>
      </c>
      <c r="F1680">
        <v>12</v>
      </c>
      <c r="G1680">
        <v>0</v>
      </c>
      <c r="H1680">
        <v>1240</v>
      </c>
      <c r="I1680">
        <v>1.8025751072961369</v>
      </c>
      <c r="J1680" s="1" t="s">
        <v>228</v>
      </c>
      <c r="K1680">
        <v>54</v>
      </c>
      <c r="L1680">
        <f>YEAR(Linkdin[[#This Row],[PostDate]])</f>
        <v>2022</v>
      </c>
    </row>
    <row r="1681" spans="1:12" x14ac:dyDescent="0.55000000000000004">
      <c r="A1681" s="2">
        <v>44778</v>
      </c>
      <c r="B1681" s="1" t="s">
        <v>314</v>
      </c>
      <c r="C1681" s="1" t="s">
        <v>222</v>
      </c>
      <c r="D1681">
        <v>34</v>
      </c>
      <c r="E1681">
        <v>1871</v>
      </c>
      <c r="F1681">
        <v>119</v>
      </c>
      <c r="G1681">
        <v>0</v>
      </c>
      <c r="H1681">
        <v>13420</v>
      </c>
      <c r="I1681">
        <v>8.1774452164617841</v>
      </c>
      <c r="J1681" s="1" t="s">
        <v>235</v>
      </c>
      <c r="K1681">
        <v>42</v>
      </c>
      <c r="L1681">
        <f>YEAR(Linkdin[[#This Row],[PostDate]])</f>
        <v>2022</v>
      </c>
    </row>
    <row r="1682" spans="1:12" x14ac:dyDescent="0.55000000000000004">
      <c r="A1682" s="2">
        <v>44707</v>
      </c>
      <c r="B1682" s="1" t="s">
        <v>296</v>
      </c>
      <c r="C1682" s="1" t="s">
        <v>245</v>
      </c>
      <c r="D1682">
        <v>9</v>
      </c>
      <c r="E1682">
        <v>1067</v>
      </c>
      <c r="F1682">
        <v>11</v>
      </c>
      <c r="G1682">
        <v>0</v>
      </c>
      <c r="H1682">
        <v>1507</v>
      </c>
      <c r="I1682">
        <v>1.874414245548266</v>
      </c>
      <c r="J1682" s="1" t="s">
        <v>233</v>
      </c>
      <c r="K1682">
        <v>18</v>
      </c>
      <c r="L1682">
        <f>YEAR(Linkdin[[#This Row],[PostDate]])</f>
        <v>2022</v>
      </c>
    </row>
    <row r="1683" spans="1:12" x14ac:dyDescent="0.55000000000000004">
      <c r="A1683" s="2">
        <v>44712</v>
      </c>
      <c r="B1683" s="1" t="s">
        <v>297</v>
      </c>
      <c r="C1683" s="1" t="s">
        <v>237</v>
      </c>
      <c r="D1683">
        <v>2</v>
      </c>
      <c r="E1683">
        <v>1074</v>
      </c>
      <c r="F1683">
        <v>9</v>
      </c>
      <c r="G1683">
        <v>0</v>
      </c>
      <c r="H1683">
        <v>501</v>
      </c>
      <c r="I1683">
        <v>1.0242085661080069</v>
      </c>
      <c r="J1683" s="1" t="s">
        <v>228</v>
      </c>
      <c r="K1683">
        <v>17</v>
      </c>
      <c r="L1683">
        <f>YEAR(Linkdin[[#This Row],[PostDate]])</f>
        <v>2022</v>
      </c>
    </row>
    <row r="1684" spans="1:12" x14ac:dyDescent="0.55000000000000004">
      <c r="A1684" s="2">
        <v>44728</v>
      </c>
      <c r="B1684" s="1" t="s">
        <v>302</v>
      </c>
      <c r="C1684" s="1" t="s">
        <v>245</v>
      </c>
      <c r="D1684">
        <v>6</v>
      </c>
      <c r="E1684">
        <v>1155</v>
      </c>
      <c r="F1684">
        <v>13</v>
      </c>
      <c r="G1684">
        <v>0</v>
      </c>
      <c r="H1684">
        <v>793</v>
      </c>
      <c r="I1684">
        <v>1.6450216450216451</v>
      </c>
      <c r="J1684" s="1" t="s">
        <v>233</v>
      </c>
      <c r="K1684">
        <v>44</v>
      </c>
      <c r="L1684">
        <f>YEAR(Linkdin[[#This Row],[PostDate]])</f>
        <v>2022</v>
      </c>
    </row>
    <row r="1685" spans="1:12" x14ac:dyDescent="0.55000000000000004">
      <c r="A1685" s="2">
        <v>44894</v>
      </c>
      <c r="B1685" s="1" t="s">
        <v>352</v>
      </c>
      <c r="C1685" s="1" t="s">
        <v>222</v>
      </c>
      <c r="D1685">
        <v>32</v>
      </c>
      <c r="E1685">
        <v>6353</v>
      </c>
      <c r="F1685">
        <v>114</v>
      </c>
      <c r="G1685">
        <v>3</v>
      </c>
      <c r="H1685">
        <v>9789</v>
      </c>
      <c r="I1685">
        <v>2.3453486541791282</v>
      </c>
      <c r="J1685" s="1" t="s">
        <v>228</v>
      </c>
      <c r="K1685">
        <v>66</v>
      </c>
      <c r="L1685">
        <f>YEAR(Linkdin[[#This Row],[PostDate]])</f>
        <v>2022</v>
      </c>
    </row>
    <row r="1686" spans="1:12" x14ac:dyDescent="0.55000000000000004">
      <c r="A1686" s="2">
        <v>44796</v>
      </c>
      <c r="B1686" s="1" t="s">
        <v>321</v>
      </c>
      <c r="C1686" s="1" t="s">
        <v>222</v>
      </c>
      <c r="D1686">
        <v>30</v>
      </c>
      <c r="E1686">
        <v>2400</v>
      </c>
      <c r="F1686">
        <v>165</v>
      </c>
      <c r="G1686">
        <v>0</v>
      </c>
      <c r="H1686">
        <v>13363</v>
      </c>
      <c r="I1686">
        <v>8.125</v>
      </c>
      <c r="J1686" s="1" t="s">
        <v>228</v>
      </c>
      <c r="K1686">
        <v>42</v>
      </c>
      <c r="L1686">
        <f>YEAR(Linkdin[[#This Row],[PostDate]])</f>
        <v>2022</v>
      </c>
    </row>
    <row r="1687" spans="1:12" x14ac:dyDescent="0.55000000000000004">
      <c r="A1687" s="2">
        <v>44915</v>
      </c>
      <c r="B1687" s="1" t="s">
        <v>361</v>
      </c>
      <c r="C1687" s="1" t="s">
        <v>222</v>
      </c>
      <c r="D1687">
        <v>41</v>
      </c>
      <c r="E1687">
        <v>7510</v>
      </c>
      <c r="F1687">
        <v>124</v>
      </c>
      <c r="G1687">
        <v>5</v>
      </c>
      <c r="H1687">
        <v>9882</v>
      </c>
      <c r="I1687">
        <v>2.2636484687083889</v>
      </c>
      <c r="J1687" s="1" t="s">
        <v>228</v>
      </c>
      <c r="K1687">
        <v>45</v>
      </c>
      <c r="L1687">
        <f>YEAR(Linkdin[[#This Row],[PostDate]])</f>
        <v>2022</v>
      </c>
    </row>
    <row r="1688" spans="1:12" x14ac:dyDescent="0.55000000000000004">
      <c r="A1688" s="2">
        <v>44577</v>
      </c>
      <c r="B1688" s="1" t="s">
        <v>247</v>
      </c>
      <c r="C1688" s="1" t="s">
        <v>230</v>
      </c>
      <c r="D1688">
        <v>20</v>
      </c>
      <c r="E1688">
        <v>549</v>
      </c>
      <c r="F1688">
        <v>35</v>
      </c>
      <c r="G1688">
        <v>0</v>
      </c>
      <c r="H1688">
        <v>2039</v>
      </c>
      <c r="I1688">
        <v>10.01821493624772</v>
      </c>
      <c r="J1688" s="1" t="s">
        <v>53</v>
      </c>
      <c r="K1688">
        <v>41</v>
      </c>
      <c r="L1688">
        <f>YEAR(Linkdin[[#This Row],[PostDate]])</f>
        <v>2022</v>
      </c>
    </row>
    <row r="1689" spans="1:12" x14ac:dyDescent="0.55000000000000004">
      <c r="A1689" s="2">
        <v>44847</v>
      </c>
      <c r="B1689" s="1" t="s">
        <v>335</v>
      </c>
      <c r="C1689" s="1" t="s">
        <v>222</v>
      </c>
      <c r="D1689">
        <v>46</v>
      </c>
      <c r="E1689">
        <v>4450</v>
      </c>
      <c r="F1689">
        <v>295</v>
      </c>
      <c r="G1689">
        <v>18</v>
      </c>
      <c r="H1689">
        <v>41332</v>
      </c>
      <c r="I1689">
        <v>8.0674157303370784</v>
      </c>
      <c r="J1689" s="1" t="s">
        <v>233</v>
      </c>
      <c r="K1689">
        <v>29</v>
      </c>
      <c r="L1689">
        <f>YEAR(Linkdin[[#This Row],[PostDate]])</f>
        <v>2022</v>
      </c>
    </row>
    <row r="1690" spans="1:12" x14ac:dyDescent="0.55000000000000004">
      <c r="A1690" s="2">
        <v>44614</v>
      </c>
      <c r="B1690" s="1" t="s">
        <v>266</v>
      </c>
      <c r="C1690" s="1" t="s">
        <v>225</v>
      </c>
      <c r="D1690">
        <v>5</v>
      </c>
      <c r="E1690">
        <v>798</v>
      </c>
      <c r="F1690">
        <v>7</v>
      </c>
      <c r="G1690">
        <v>0</v>
      </c>
      <c r="H1690">
        <v>525</v>
      </c>
      <c r="I1690">
        <v>1.503759398496241</v>
      </c>
      <c r="J1690" s="1" t="s">
        <v>228</v>
      </c>
      <c r="K1690">
        <v>18</v>
      </c>
      <c r="L1690">
        <f>YEAR(Linkdin[[#This Row],[PostDate]])</f>
        <v>2022</v>
      </c>
    </row>
    <row r="1691" spans="1:12" x14ac:dyDescent="0.55000000000000004">
      <c r="A1691" s="2">
        <v>44587</v>
      </c>
      <c r="B1691" s="1" t="s">
        <v>257</v>
      </c>
      <c r="C1691" s="1" t="s">
        <v>225</v>
      </c>
      <c r="D1691">
        <v>17</v>
      </c>
      <c r="E1691">
        <v>567</v>
      </c>
      <c r="F1691">
        <v>23</v>
      </c>
      <c r="G1691">
        <v>0</v>
      </c>
      <c r="H1691">
        <v>1224</v>
      </c>
      <c r="I1691">
        <v>7.0546737213403876</v>
      </c>
      <c r="J1691" s="1" t="s">
        <v>231</v>
      </c>
      <c r="K1691">
        <v>27</v>
      </c>
      <c r="L1691">
        <f>YEAR(Linkdin[[#This Row],[PostDate]])</f>
        <v>2022</v>
      </c>
    </row>
    <row r="1692" spans="1:12" x14ac:dyDescent="0.55000000000000004">
      <c r="A1692" s="2">
        <v>44566</v>
      </c>
      <c r="B1692" s="1" t="s">
        <v>229</v>
      </c>
      <c r="C1692" s="1" t="s">
        <v>230</v>
      </c>
      <c r="D1692">
        <v>10</v>
      </c>
      <c r="E1692">
        <v>503</v>
      </c>
      <c r="F1692">
        <v>20</v>
      </c>
      <c r="G1692">
        <v>0</v>
      </c>
      <c r="H1692">
        <v>1777</v>
      </c>
      <c r="I1692">
        <v>5.964214711729622</v>
      </c>
      <c r="J1692" s="1" t="s">
        <v>231</v>
      </c>
      <c r="K1692">
        <v>11</v>
      </c>
      <c r="L1692">
        <f>YEAR(Linkdin[[#This Row],[PostDate]])</f>
        <v>2022</v>
      </c>
    </row>
    <row r="1693" spans="1:12" x14ac:dyDescent="0.55000000000000004">
      <c r="A1693" s="2">
        <v>44641</v>
      </c>
      <c r="B1693" s="1" t="s">
        <v>274</v>
      </c>
      <c r="C1693" s="1" t="s">
        <v>245</v>
      </c>
      <c r="D1693">
        <v>10</v>
      </c>
      <c r="E1693">
        <v>901</v>
      </c>
      <c r="F1693">
        <v>28</v>
      </c>
      <c r="G1693">
        <v>0</v>
      </c>
      <c r="H1693">
        <v>1417</v>
      </c>
      <c r="I1693">
        <v>4.2175360710321863</v>
      </c>
      <c r="J1693" s="1" t="s">
        <v>226</v>
      </c>
      <c r="K1693">
        <v>47</v>
      </c>
      <c r="L1693">
        <f>YEAR(Linkdin[[#This Row],[PostDate]])</f>
        <v>2022</v>
      </c>
    </row>
    <row r="1694" spans="1:12" x14ac:dyDescent="0.55000000000000004">
      <c r="A1694" s="2">
        <v>44852</v>
      </c>
      <c r="B1694" s="1" t="s">
        <v>336</v>
      </c>
      <c r="C1694" s="1" t="s">
        <v>237</v>
      </c>
      <c r="D1694">
        <v>32</v>
      </c>
      <c r="E1694">
        <v>4921</v>
      </c>
      <c r="F1694">
        <v>90</v>
      </c>
      <c r="G1694">
        <v>0</v>
      </c>
      <c r="H1694">
        <v>14982</v>
      </c>
      <c r="I1694">
        <v>2.479170900223532</v>
      </c>
      <c r="J1694" s="1" t="s">
        <v>228</v>
      </c>
      <c r="K1694">
        <v>20</v>
      </c>
      <c r="L1694">
        <f>YEAR(Linkdin[[#This Row],[PostDate]])</f>
        <v>2022</v>
      </c>
    </row>
    <row r="1695" spans="1:12" x14ac:dyDescent="0.55000000000000004">
      <c r="A1695" s="2">
        <v>44847</v>
      </c>
      <c r="B1695" s="1" t="s">
        <v>335</v>
      </c>
      <c r="C1695" s="1" t="s">
        <v>222</v>
      </c>
      <c r="D1695">
        <v>46</v>
      </c>
      <c r="E1695">
        <v>4450</v>
      </c>
      <c r="F1695">
        <v>295</v>
      </c>
      <c r="G1695">
        <v>18</v>
      </c>
      <c r="H1695">
        <v>41332</v>
      </c>
      <c r="I1695">
        <v>8.0674157303370784</v>
      </c>
      <c r="J1695" s="1" t="s">
        <v>233</v>
      </c>
      <c r="K1695">
        <v>29</v>
      </c>
      <c r="L1695">
        <f>YEAR(Linkdin[[#This Row],[PostDate]])</f>
        <v>2022</v>
      </c>
    </row>
    <row r="1696" spans="1:12" x14ac:dyDescent="0.55000000000000004">
      <c r="A1696" s="2">
        <v>44859</v>
      </c>
      <c r="B1696" s="1" t="s">
        <v>339</v>
      </c>
      <c r="C1696" s="1" t="s">
        <v>245</v>
      </c>
      <c r="D1696">
        <v>33</v>
      </c>
      <c r="E1696">
        <v>5056</v>
      </c>
      <c r="F1696">
        <v>52</v>
      </c>
      <c r="G1696">
        <v>0</v>
      </c>
      <c r="H1696">
        <v>2833</v>
      </c>
      <c r="I1696">
        <v>1.6811708860759489</v>
      </c>
      <c r="J1696" s="1" t="s">
        <v>228</v>
      </c>
      <c r="K1696">
        <v>25</v>
      </c>
      <c r="L1696">
        <f>YEAR(Linkdin[[#This Row],[PostDate]])</f>
        <v>2022</v>
      </c>
    </row>
    <row r="1697" spans="1:12" x14ac:dyDescent="0.55000000000000004">
      <c r="A1697" s="2">
        <v>44824</v>
      </c>
      <c r="B1697" s="1" t="s">
        <v>329</v>
      </c>
      <c r="C1697" s="1" t="s">
        <v>225</v>
      </c>
      <c r="D1697">
        <v>26</v>
      </c>
      <c r="E1697">
        <v>3064</v>
      </c>
      <c r="F1697">
        <v>71</v>
      </c>
      <c r="G1697">
        <v>1</v>
      </c>
      <c r="H1697">
        <v>5646</v>
      </c>
      <c r="I1697">
        <v>3.1984334203655349</v>
      </c>
      <c r="J1697" s="1" t="s">
        <v>228</v>
      </c>
      <c r="K1697">
        <v>59</v>
      </c>
      <c r="L1697">
        <f>YEAR(Linkdin[[#This Row],[PostDate]])</f>
        <v>2022</v>
      </c>
    </row>
    <row r="1698" spans="1:12" x14ac:dyDescent="0.55000000000000004">
      <c r="A1698" s="2">
        <v>44805</v>
      </c>
      <c r="B1698" s="1" t="s">
        <v>324</v>
      </c>
      <c r="C1698" s="1" t="s">
        <v>237</v>
      </c>
      <c r="D1698">
        <v>13</v>
      </c>
      <c r="E1698">
        <v>2623</v>
      </c>
      <c r="F1698">
        <v>16</v>
      </c>
      <c r="G1698">
        <v>0</v>
      </c>
      <c r="H1698">
        <v>1948</v>
      </c>
      <c r="I1698">
        <v>1.1056042699199391</v>
      </c>
      <c r="J1698" s="1" t="s">
        <v>233</v>
      </c>
      <c r="K1698">
        <v>27</v>
      </c>
      <c r="L1698">
        <f>YEAR(Linkdin[[#This Row],[PostDate]])</f>
        <v>2022</v>
      </c>
    </row>
    <row r="1699" spans="1:12" x14ac:dyDescent="0.55000000000000004">
      <c r="A1699" s="2">
        <v>44805</v>
      </c>
      <c r="B1699" s="1" t="s">
        <v>324</v>
      </c>
      <c r="C1699" s="1" t="s">
        <v>237</v>
      </c>
      <c r="D1699">
        <v>13</v>
      </c>
      <c r="E1699">
        <v>2623</v>
      </c>
      <c r="F1699">
        <v>16</v>
      </c>
      <c r="G1699">
        <v>0</v>
      </c>
      <c r="H1699">
        <v>1948</v>
      </c>
      <c r="I1699">
        <v>1.1056042699199391</v>
      </c>
      <c r="J1699" s="1" t="s">
        <v>233</v>
      </c>
      <c r="K1699">
        <v>27</v>
      </c>
      <c r="L1699">
        <f>YEAR(Linkdin[[#This Row],[PostDate]])</f>
        <v>2022</v>
      </c>
    </row>
    <row r="1700" spans="1:12" x14ac:dyDescent="0.55000000000000004">
      <c r="A1700" s="2">
        <v>44778</v>
      </c>
      <c r="B1700" s="1" t="s">
        <v>314</v>
      </c>
      <c r="C1700" s="1" t="s">
        <v>222</v>
      </c>
      <c r="D1700">
        <v>34</v>
      </c>
      <c r="E1700">
        <v>1871</v>
      </c>
      <c r="F1700">
        <v>119</v>
      </c>
      <c r="G1700">
        <v>0</v>
      </c>
      <c r="H1700">
        <v>13420</v>
      </c>
      <c r="I1700">
        <v>8.1774452164617841</v>
      </c>
      <c r="J1700" s="1" t="s">
        <v>235</v>
      </c>
      <c r="K1700">
        <v>42</v>
      </c>
      <c r="L1700">
        <f>YEAR(Linkdin[[#This Row],[PostDate]])</f>
        <v>2022</v>
      </c>
    </row>
    <row r="1701" spans="1:12" x14ac:dyDescent="0.55000000000000004">
      <c r="A1701" s="2">
        <v>44896</v>
      </c>
      <c r="B1701" s="1" t="s">
        <v>354</v>
      </c>
      <c r="C1701" s="1" t="s">
        <v>317</v>
      </c>
      <c r="D1701">
        <v>87</v>
      </c>
      <c r="E1701">
        <v>6611</v>
      </c>
      <c r="F1701">
        <v>358</v>
      </c>
      <c r="G1701">
        <v>11</v>
      </c>
      <c r="H1701">
        <v>36966</v>
      </c>
      <c r="I1701">
        <v>6.8975949175616389</v>
      </c>
      <c r="J1701" s="1" t="s">
        <v>233</v>
      </c>
      <c r="K1701">
        <v>55</v>
      </c>
      <c r="L1701">
        <f>YEAR(Linkdin[[#This Row],[PostDate]])</f>
        <v>2022</v>
      </c>
    </row>
    <row r="1702" spans="1:12" x14ac:dyDescent="0.55000000000000004">
      <c r="A1702" s="2">
        <v>44868</v>
      </c>
      <c r="B1702" s="1" t="s">
        <v>342</v>
      </c>
      <c r="C1702" s="1" t="s">
        <v>230</v>
      </c>
      <c r="D1702">
        <v>24</v>
      </c>
      <c r="E1702">
        <v>5289</v>
      </c>
      <c r="F1702">
        <v>46</v>
      </c>
      <c r="G1702">
        <v>0</v>
      </c>
      <c r="H1702">
        <v>3618</v>
      </c>
      <c r="I1702">
        <v>1.3235016071090939</v>
      </c>
      <c r="J1702" s="1" t="s">
        <v>233</v>
      </c>
      <c r="K1702">
        <v>15</v>
      </c>
      <c r="L1702">
        <f>YEAR(Linkdin[[#This Row],[PostDate]])</f>
        <v>2022</v>
      </c>
    </row>
    <row r="1703" spans="1:12" x14ac:dyDescent="0.55000000000000004">
      <c r="A1703" s="2">
        <v>44569</v>
      </c>
      <c r="B1703" s="1" t="s">
        <v>236</v>
      </c>
      <c r="C1703" s="1" t="s">
        <v>237</v>
      </c>
      <c r="D1703">
        <v>25</v>
      </c>
      <c r="E1703">
        <v>519</v>
      </c>
      <c r="F1703">
        <v>22</v>
      </c>
      <c r="G1703">
        <v>0</v>
      </c>
      <c r="H1703">
        <v>2008</v>
      </c>
      <c r="I1703">
        <v>9.0558766859344892</v>
      </c>
      <c r="J1703" s="1" t="s">
        <v>223</v>
      </c>
      <c r="K1703">
        <v>8</v>
      </c>
      <c r="L1703">
        <f>YEAR(Linkdin[[#This Row],[PostDate]])</f>
        <v>2022</v>
      </c>
    </row>
    <row r="1704" spans="1:12" x14ac:dyDescent="0.55000000000000004">
      <c r="A1704" s="2">
        <v>44889</v>
      </c>
      <c r="B1704" s="1" t="s">
        <v>351</v>
      </c>
      <c r="C1704" s="1" t="s">
        <v>245</v>
      </c>
      <c r="D1704">
        <v>8</v>
      </c>
      <c r="E1704">
        <v>5978</v>
      </c>
      <c r="F1704">
        <v>49</v>
      </c>
      <c r="G1704">
        <v>0</v>
      </c>
      <c r="H1704">
        <v>2679</v>
      </c>
      <c r="I1704">
        <v>0.95349615255938447</v>
      </c>
      <c r="J1704" s="1" t="s">
        <v>233</v>
      </c>
      <c r="K1704">
        <v>12</v>
      </c>
      <c r="L1704">
        <f>YEAR(Linkdin[[#This Row],[PostDate]])</f>
        <v>2022</v>
      </c>
    </row>
    <row r="1705" spans="1:12" x14ac:dyDescent="0.55000000000000004">
      <c r="A1705" s="2">
        <v>44705</v>
      </c>
      <c r="B1705" s="1" t="s">
        <v>295</v>
      </c>
      <c r="C1705" s="1" t="s">
        <v>230</v>
      </c>
      <c r="D1705">
        <v>16</v>
      </c>
      <c r="E1705">
        <v>1056</v>
      </c>
      <c r="F1705">
        <v>23</v>
      </c>
      <c r="G1705">
        <v>0</v>
      </c>
      <c r="H1705">
        <v>1856</v>
      </c>
      <c r="I1705">
        <v>3.6931818181818179</v>
      </c>
      <c r="J1705" s="1" t="s">
        <v>228</v>
      </c>
      <c r="K1705">
        <v>27</v>
      </c>
      <c r="L1705">
        <f>YEAR(Linkdin[[#This Row],[PostDate]])</f>
        <v>2022</v>
      </c>
    </row>
    <row r="1706" spans="1:12" x14ac:dyDescent="0.55000000000000004">
      <c r="A1706" s="2">
        <v>44903</v>
      </c>
      <c r="B1706" s="1" t="s">
        <v>357</v>
      </c>
      <c r="C1706" s="1" t="s">
        <v>317</v>
      </c>
      <c r="D1706">
        <v>130</v>
      </c>
      <c r="E1706">
        <v>7123</v>
      </c>
      <c r="F1706">
        <v>438</v>
      </c>
      <c r="G1706">
        <v>0</v>
      </c>
      <c r="H1706">
        <v>33441</v>
      </c>
      <c r="I1706">
        <v>7.9741681875614203</v>
      </c>
      <c r="J1706" s="1" t="s">
        <v>233</v>
      </c>
      <c r="K1706">
        <v>68</v>
      </c>
      <c r="L1706">
        <f>YEAR(Linkdin[[#This Row],[PostDate]])</f>
        <v>2022</v>
      </c>
    </row>
    <row r="1707" spans="1:12" x14ac:dyDescent="0.55000000000000004">
      <c r="A1707" s="2">
        <v>44655</v>
      </c>
      <c r="B1707" s="1" t="s">
        <v>280</v>
      </c>
      <c r="C1707" s="1" t="s">
        <v>237</v>
      </c>
      <c r="D1707">
        <v>9</v>
      </c>
      <c r="E1707">
        <v>933</v>
      </c>
      <c r="F1707">
        <v>19</v>
      </c>
      <c r="G1707">
        <v>1</v>
      </c>
      <c r="H1707">
        <v>1673</v>
      </c>
      <c r="I1707">
        <v>3.108252947481243</v>
      </c>
      <c r="J1707" s="1" t="s">
        <v>226</v>
      </c>
      <c r="K1707">
        <v>33</v>
      </c>
      <c r="L1707">
        <f>YEAR(Linkdin[[#This Row],[PostDate]])</f>
        <v>2022</v>
      </c>
    </row>
    <row r="1708" spans="1:12" x14ac:dyDescent="0.55000000000000004">
      <c r="A1708" s="2">
        <v>44615</v>
      </c>
      <c r="B1708" s="1" t="s">
        <v>267</v>
      </c>
      <c r="C1708" s="1" t="s">
        <v>245</v>
      </c>
      <c r="D1708">
        <v>3</v>
      </c>
      <c r="E1708">
        <v>804</v>
      </c>
      <c r="F1708">
        <v>50</v>
      </c>
      <c r="G1708">
        <v>1</v>
      </c>
      <c r="H1708">
        <v>2270</v>
      </c>
      <c r="I1708">
        <v>6.7164179104477606</v>
      </c>
      <c r="J1708" s="1" t="s">
        <v>231</v>
      </c>
      <c r="K1708">
        <v>19</v>
      </c>
      <c r="L1708">
        <f>YEAR(Linkdin[[#This Row],[PostDate]])</f>
        <v>2022</v>
      </c>
    </row>
    <row r="1709" spans="1:12" x14ac:dyDescent="0.55000000000000004">
      <c r="A1709" s="2">
        <v>44734</v>
      </c>
      <c r="B1709" s="1" t="s">
        <v>304</v>
      </c>
      <c r="C1709" s="1" t="s">
        <v>230</v>
      </c>
      <c r="D1709">
        <v>2</v>
      </c>
      <c r="E1709">
        <v>1185</v>
      </c>
      <c r="F1709">
        <v>5</v>
      </c>
      <c r="G1709">
        <v>0</v>
      </c>
      <c r="H1709">
        <v>766</v>
      </c>
      <c r="I1709">
        <v>0.59071729957805907</v>
      </c>
      <c r="J1709" s="1" t="s">
        <v>231</v>
      </c>
      <c r="K1709">
        <v>23</v>
      </c>
      <c r="L1709">
        <f>YEAR(Linkdin[[#This Row],[PostDate]])</f>
        <v>2022</v>
      </c>
    </row>
    <row r="1710" spans="1:12" x14ac:dyDescent="0.55000000000000004">
      <c r="A1710" s="2">
        <v>44642</v>
      </c>
      <c r="B1710" s="1" t="s">
        <v>275</v>
      </c>
      <c r="C1710" s="1" t="s">
        <v>245</v>
      </c>
      <c r="D1710">
        <v>16</v>
      </c>
      <c r="E1710">
        <v>911</v>
      </c>
      <c r="F1710">
        <v>16</v>
      </c>
      <c r="G1710">
        <v>0</v>
      </c>
      <c r="H1710">
        <v>1397</v>
      </c>
      <c r="I1710">
        <v>3.5126234906695939</v>
      </c>
      <c r="J1710" s="1" t="s">
        <v>228</v>
      </c>
      <c r="K1710">
        <v>22</v>
      </c>
      <c r="L1710">
        <f>YEAR(Linkdin[[#This Row],[PostDate]])</f>
        <v>2022</v>
      </c>
    </row>
    <row r="1711" spans="1:12" x14ac:dyDescent="0.55000000000000004">
      <c r="A1711" s="2">
        <v>44887</v>
      </c>
      <c r="B1711" s="1" t="s">
        <v>348</v>
      </c>
      <c r="C1711" s="1" t="s">
        <v>349</v>
      </c>
      <c r="D1711">
        <v>20</v>
      </c>
      <c r="E1711">
        <v>5937</v>
      </c>
      <c r="F1711">
        <v>84</v>
      </c>
      <c r="G1711">
        <v>2</v>
      </c>
      <c r="H1711">
        <v>7753</v>
      </c>
      <c r="I1711">
        <v>1.7854135085059799</v>
      </c>
      <c r="J1711" s="1" t="s">
        <v>228</v>
      </c>
      <c r="K1711">
        <v>27</v>
      </c>
      <c r="L1711">
        <f>YEAR(Linkdin[[#This Row],[PostDate]])</f>
        <v>2022</v>
      </c>
    </row>
    <row r="1712" spans="1:12" x14ac:dyDescent="0.55000000000000004">
      <c r="A1712" s="2">
        <v>44803</v>
      </c>
      <c r="B1712" s="1" t="s">
        <v>323</v>
      </c>
      <c r="C1712" s="1" t="s">
        <v>317</v>
      </c>
      <c r="D1712">
        <v>12</v>
      </c>
      <c r="E1712">
        <v>2559</v>
      </c>
      <c r="F1712">
        <v>47</v>
      </c>
      <c r="G1712">
        <v>0</v>
      </c>
      <c r="H1712">
        <v>5372</v>
      </c>
      <c r="I1712">
        <v>2.305588120359515</v>
      </c>
      <c r="J1712" s="1" t="s">
        <v>228</v>
      </c>
      <c r="K1712">
        <v>36</v>
      </c>
      <c r="L1712">
        <f>YEAR(Linkdin[[#This Row],[PostDate]])</f>
        <v>2022</v>
      </c>
    </row>
    <row r="1713" spans="1:12" x14ac:dyDescent="0.55000000000000004">
      <c r="A1713" s="2">
        <v>44585</v>
      </c>
      <c r="B1713" s="1" t="s">
        <v>255</v>
      </c>
      <c r="C1713" s="1" t="s">
        <v>230</v>
      </c>
      <c r="D1713">
        <v>3</v>
      </c>
      <c r="E1713">
        <v>557</v>
      </c>
      <c r="F1713">
        <v>14</v>
      </c>
      <c r="G1713">
        <v>0</v>
      </c>
      <c r="H1713">
        <v>485</v>
      </c>
      <c r="I1713">
        <v>3.0520646319569118</v>
      </c>
      <c r="J1713" s="1" t="s">
        <v>226</v>
      </c>
      <c r="K1713">
        <v>41</v>
      </c>
      <c r="L1713">
        <f>YEAR(Linkdin[[#This Row],[PostDate]])</f>
        <v>2022</v>
      </c>
    </row>
    <row r="1714" spans="1:12" x14ac:dyDescent="0.55000000000000004">
      <c r="A1714" s="2">
        <v>44565</v>
      </c>
      <c r="B1714" s="1" t="s">
        <v>227</v>
      </c>
      <c r="C1714" s="1" t="s">
        <v>225</v>
      </c>
      <c r="D1714">
        <v>14</v>
      </c>
      <c r="E1714">
        <v>497</v>
      </c>
      <c r="F1714">
        <v>31</v>
      </c>
      <c r="G1714">
        <v>0</v>
      </c>
      <c r="H1714">
        <v>2508</v>
      </c>
      <c r="I1714">
        <v>9.0543259557344058</v>
      </c>
      <c r="J1714" s="1" t="s">
        <v>228</v>
      </c>
      <c r="K1714">
        <v>21</v>
      </c>
      <c r="L1714">
        <f>YEAR(Linkdin[[#This Row],[PostDate]])</f>
        <v>2022</v>
      </c>
    </row>
    <row r="1715" spans="1:12" x14ac:dyDescent="0.55000000000000004">
      <c r="A1715" s="2">
        <v>44859</v>
      </c>
      <c r="B1715" s="1" t="s">
        <v>339</v>
      </c>
      <c r="C1715" s="1" t="s">
        <v>245</v>
      </c>
      <c r="D1715">
        <v>33</v>
      </c>
      <c r="E1715">
        <v>5056</v>
      </c>
      <c r="F1715">
        <v>52</v>
      </c>
      <c r="G1715">
        <v>0</v>
      </c>
      <c r="H1715">
        <v>2833</v>
      </c>
      <c r="I1715">
        <v>1.6811708860759489</v>
      </c>
      <c r="J1715" s="1" t="s">
        <v>228</v>
      </c>
      <c r="K1715">
        <v>25</v>
      </c>
      <c r="L1715">
        <f>YEAR(Linkdin[[#This Row],[PostDate]])</f>
        <v>2022</v>
      </c>
    </row>
    <row r="1716" spans="1:12" x14ac:dyDescent="0.55000000000000004">
      <c r="A1716" s="2">
        <v>44922</v>
      </c>
      <c r="B1716" s="1" t="s">
        <v>364</v>
      </c>
      <c r="C1716" s="1" t="s">
        <v>317</v>
      </c>
      <c r="D1716">
        <v>199</v>
      </c>
      <c r="E1716">
        <v>7661</v>
      </c>
      <c r="F1716">
        <v>992</v>
      </c>
      <c r="G1716">
        <v>34</v>
      </c>
      <c r="H1716">
        <v>360777</v>
      </c>
      <c r="I1716">
        <v>15.99007962406996</v>
      </c>
      <c r="J1716" s="1" t="s">
        <v>228</v>
      </c>
      <c r="K1716">
        <v>22</v>
      </c>
      <c r="L1716">
        <f>YEAR(Linkdin[[#This Row],[PostDate]])</f>
        <v>2022</v>
      </c>
    </row>
    <row r="1717" spans="1:12" x14ac:dyDescent="0.55000000000000004">
      <c r="A1717" s="2">
        <v>44810</v>
      </c>
      <c r="B1717" s="1" t="s">
        <v>325</v>
      </c>
      <c r="C1717" s="1" t="s">
        <v>222</v>
      </c>
      <c r="D1717">
        <v>14</v>
      </c>
      <c r="E1717">
        <v>2702</v>
      </c>
      <c r="F1717">
        <v>52</v>
      </c>
      <c r="G1717">
        <v>3</v>
      </c>
      <c r="H1717">
        <v>4210</v>
      </c>
      <c r="I1717">
        <v>2.5536639526276832</v>
      </c>
      <c r="J1717" s="1" t="s">
        <v>228</v>
      </c>
      <c r="K1717">
        <v>43</v>
      </c>
      <c r="L1717">
        <f>YEAR(Linkdin[[#This Row],[PostDate]])</f>
        <v>2022</v>
      </c>
    </row>
    <row r="1718" spans="1:12" x14ac:dyDescent="0.55000000000000004">
      <c r="A1718" s="2">
        <v>44852</v>
      </c>
      <c r="B1718" s="1" t="s">
        <v>336</v>
      </c>
      <c r="C1718" s="1" t="s">
        <v>237</v>
      </c>
      <c r="D1718">
        <v>32</v>
      </c>
      <c r="E1718">
        <v>4921</v>
      </c>
      <c r="F1718">
        <v>90</v>
      </c>
      <c r="G1718">
        <v>0</v>
      </c>
      <c r="H1718">
        <v>14982</v>
      </c>
      <c r="I1718">
        <v>2.479170900223532</v>
      </c>
      <c r="J1718" s="1" t="s">
        <v>228</v>
      </c>
      <c r="K1718">
        <v>20</v>
      </c>
      <c r="L1718">
        <f>YEAR(Linkdin[[#This Row],[PostDate]])</f>
        <v>2022</v>
      </c>
    </row>
    <row r="1719" spans="1:12" x14ac:dyDescent="0.55000000000000004">
      <c r="A1719" s="2">
        <v>44568</v>
      </c>
      <c r="B1719" s="1" t="s">
        <v>234</v>
      </c>
      <c r="C1719" s="1" t="s">
        <v>225</v>
      </c>
      <c r="D1719">
        <v>8</v>
      </c>
      <c r="E1719">
        <v>513</v>
      </c>
      <c r="F1719">
        <v>20</v>
      </c>
      <c r="G1719">
        <v>0</v>
      </c>
      <c r="H1719">
        <v>1249</v>
      </c>
      <c r="I1719">
        <v>5.4580896686159841</v>
      </c>
      <c r="J1719" s="1" t="s">
        <v>235</v>
      </c>
      <c r="K1719">
        <v>12</v>
      </c>
      <c r="L1719">
        <f>YEAR(Linkdin[[#This Row],[PostDate]])</f>
        <v>2022</v>
      </c>
    </row>
    <row r="1720" spans="1:12" x14ac:dyDescent="0.55000000000000004">
      <c r="A1720" s="2">
        <v>44572</v>
      </c>
      <c r="B1720" s="1" t="s">
        <v>240</v>
      </c>
      <c r="C1720" s="1" t="s">
        <v>225</v>
      </c>
      <c r="D1720">
        <v>4</v>
      </c>
      <c r="E1720">
        <v>531</v>
      </c>
      <c r="F1720">
        <v>14</v>
      </c>
      <c r="G1720">
        <v>0</v>
      </c>
      <c r="H1720">
        <v>552</v>
      </c>
      <c r="I1720">
        <v>3.3898305084745761</v>
      </c>
      <c r="J1720" s="1" t="s">
        <v>228</v>
      </c>
      <c r="K1720">
        <v>23</v>
      </c>
      <c r="L1720">
        <f>YEAR(Linkdin[[#This Row],[PostDate]])</f>
        <v>2022</v>
      </c>
    </row>
    <row r="1721" spans="1:12" x14ac:dyDescent="0.55000000000000004">
      <c r="A1721" s="2">
        <v>44817</v>
      </c>
      <c r="B1721" s="1" t="s">
        <v>327</v>
      </c>
      <c r="C1721" s="1" t="s">
        <v>222</v>
      </c>
      <c r="D1721">
        <v>18</v>
      </c>
      <c r="E1721">
        <v>2877</v>
      </c>
      <c r="F1721">
        <v>71</v>
      </c>
      <c r="G1721">
        <v>1</v>
      </c>
      <c r="H1721">
        <v>5154</v>
      </c>
      <c r="I1721">
        <v>3.1282586027111581</v>
      </c>
      <c r="J1721" s="1" t="s">
        <v>228</v>
      </c>
      <c r="K1721">
        <v>40</v>
      </c>
      <c r="L1721">
        <f>YEAR(Linkdin[[#This Row],[PostDate]])</f>
        <v>2022</v>
      </c>
    </row>
    <row r="1722" spans="1:12" x14ac:dyDescent="0.55000000000000004">
      <c r="A1722" s="2">
        <v>44826</v>
      </c>
      <c r="B1722" s="1" t="s">
        <v>330</v>
      </c>
      <c r="C1722" s="1" t="s">
        <v>222</v>
      </c>
      <c r="D1722">
        <v>40</v>
      </c>
      <c r="E1722">
        <v>3120</v>
      </c>
      <c r="F1722">
        <v>556</v>
      </c>
      <c r="G1722">
        <v>31</v>
      </c>
      <c r="H1722">
        <v>66502</v>
      </c>
      <c r="I1722">
        <v>20.09615384615385</v>
      </c>
      <c r="J1722" s="1" t="s">
        <v>233</v>
      </c>
      <c r="K1722">
        <v>23</v>
      </c>
      <c r="L1722">
        <f>YEAR(Linkdin[[#This Row],[PostDate]])</f>
        <v>2022</v>
      </c>
    </row>
    <row r="1723" spans="1:12" x14ac:dyDescent="0.55000000000000004">
      <c r="A1723" s="2">
        <v>44574</v>
      </c>
      <c r="B1723" s="1" t="s">
        <v>243</v>
      </c>
      <c r="C1723" s="1" t="s">
        <v>225</v>
      </c>
      <c r="D1723">
        <v>1</v>
      </c>
      <c r="E1723">
        <v>541</v>
      </c>
      <c r="F1723">
        <v>6</v>
      </c>
      <c r="G1723">
        <v>0</v>
      </c>
      <c r="H1723">
        <v>397</v>
      </c>
      <c r="I1723">
        <v>1.2939001848428839</v>
      </c>
      <c r="J1723" s="1" t="s">
        <v>233</v>
      </c>
      <c r="K1723">
        <v>32</v>
      </c>
      <c r="L1723">
        <f>YEAR(Linkdin[[#This Row],[PostDate]])</f>
        <v>2022</v>
      </c>
    </row>
    <row r="1724" spans="1:12" x14ac:dyDescent="0.55000000000000004">
      <c r="A1724" s="2">
        <v>44831</v>
      </c>
      <c r="B1724" s="1" t="s">
        <v>331</v>
      </c>
      <c r="C1724" s="1" t="s">
        <v>225</v>
      </c>
      <c r="D1724">
        <v>59</v>
      </c>
      <c r="E1724">
        <v>3724</v>
      </c>
      <c r="F1724">
        <v>415</v>
      </c>
      <c r="G1724">
        <v>6</v>
      </c>
      <c r="H1724">
        <v>46475</v>
      </c>
      <c r="I1724">
        <v>12.889366272824921</v>
      </c>
      <c r="J1724" s="1" t="s">
        <v>228</v>
      </c>
      <c r="K1724">
        <v>41</v>
      </c>
      <c r="L1724">
        <f>YEAR(Linkdin[[#This Row],[PostDate]])</f>
        <v>2022</v>
      </c>
    </row>
    <row r="1725" spans="1:12" x14ac:dyDescent="0.55000000000000004">
      <c r="A1725" s="2">
        <v>44637</v>
      </c>
      <c r="B1725" s="1" t="s">
        <v>273</v>
      </c>
      <c r="C1725" s="1" t="s">
        <v>230</v>
      </c>
      <c r="D1725">
        <v>11</v>
      </c>
      <c r="E1725">
        <v>894</v>
      </c>
      <c r="F1725">
        <v>25</v>
      </c>
      <c r="G1725">
        <v>2</v>
      </c>
      <c r="H1725">
        <v>4308</v>
      </c>
      <c r="I1725">
        <v>4.2505592841163313</v>
      </c>
      <c r="J1725" s="1" t="s">
        <v>233</v>
      </c>
      <c r="K1725">
        <v>73</v>
      </c>
      <c r="L1725">
        <f>YEAR(Linkdin[[#This Row],[PostDate]])</f>
        <v>2022</v>
      </c>
    </row>
    <row r="1726" spans="1:12" x14ac:dyDescent="0.55000000000000004">
      <c r="A1726" s="2">
        <v>44754</v>
      </c>
      <c r="B1726" s="1" t="s">
        <v>309</v>
      </c>
      <c r="C1726" s="1" t="s">
        <v>222</v>
      </c>
      <c r="D1726">
        <v>43</v>
      </c>
      <c r="E1726">
        <v>1340</v>
      </c>
      <c r="F1726">
        <v>161</v>
      </c>
      <c r="G1726">
        <v>6</v>
      </c>
      <c r="H1726">
        <v>13436</v>
      </c>
      <c r="I1726">
        <v>15.671641791044779</v>
      </c>
      <c r="J1726" s="1" t="s">
        <v>228</v>
      </c>
      <c r="K1726">
        <v>34</v>
      </c>
      <c r="L1726">
        <f>YEAR(Linkdin[[#This Row],[PostDate]])</f>
        <v>2022</v>
      </c>
    </row>
    <row r="1727" spans="1:12" x14ac:dyDescent="0.55000000000000004">
      <c r="A1727" s="2">
        <v>44791</v>
      </c>
      <c r="B1727" s="1" t="s">
        <v>320</v>
      </c>
      <c r="C1727" s="1" t="s">
        <v>225</v>
      </c>
      <c r="D1727">
        <v>14</v>
      </c>
      <c r="E1727">
        <v>2325</v>
      </c>
      <c r="F1727">
        <v>49</v>
      </c>
      <c r="G1727">
        <v>0</v>
      </c>
      <c r="H1727">
        <v>4801</v>
      </c>
      <c r="I1727">
        <v>2.709677419354839</v>
      </c>
      <c r="J1727" s="1" t="s">
        <v>233</v>
      </c>
      <c r="K1727">
        <v>15</v>
      </c>
      <c r="L1727">
        <f>YEAR(Linkdin[[#This Row],[PostDate]])</f>
        <v>2022</v>
      </c>
    </row>
    <row r="1728" spans="1:12" x14ac:dyDescent="0.55000000000000004">
      <c r="A1728" s="2">
        <v>44854</v>
      </c>
      <c r="B1728" s="1" t="s">
        <v>337</v>
      </c>
      <c r="C1728" s="1" t="s">
        <v>338</v>
      </c>
      <c r="D1728">
        <v>17</v>
      </c>
      <c r="E1728">
        <v>4980</v>
      </c>
      <c r="F1728">
        <v>38</v>
      </c>
      <c r="G1728">
        <v>0</v>
      </c>
      <c r="H1728">
        <v>4241</v>
      </c>
      <c r="I1728">
        <v>1.1044176706827309</v>
      </c>
      <c r="J1728" s="1" t="s">
        <v>233</v>
      </c>
      <c r="K1728">
        <v>31</v>
      </c>
      <c r="L1728">
        <f>YEAR(Linkdin[[#This Row],[PostDate]])</f>
        <v>2022</v>
      </c>
    </row>
    <row r="1729" spans="1:12" x14ac:dyDescent="0.55000000000000004">
      <c r="A1729" s="2">
        <v>44924</v>
      </c>
      <c r="B1729" s="1" t="s">
        <v>366</v>
      </c>
      <c r="C1729" s="1" t="s">
        <v>317</v>
      </c>
      <c r="D1729">
        <v>38</v>
      </c>
      <c r="E1729">
        <v>8323</v>
      </c>
      <c r="F1729">
        <v>167</v>
      </c>
      <c r="G1729">
        <v>3</v>
      </c>
      <c r="H1729">
        <v>47525</v>
      </c>
      <c r="I1729">
        <v>2.499098882614442</v>
      </c>
      <c r="J1729" s="1" t="s">
        <v>233</v>
      </c>
      <c r="K1729">
        <v>26</v>
      </c>
      <c r="L1729">
        <f>YEAR(Linkdin[[#This Row],[PostDate]])</f>
        <v>2022</v>
      </c>
    </row>
    <row r="1730" spans="1:12" x14ac:dyDescent="0.55000000000000004">
      <c r="A1730" s="2">
        <v>44778</v>
      </c>
      <c r="B1730" s="1" t="s">
        <v>314</v>
      </c>
      <c r="C1730" s="1" t="s">
        <v>222</v>
      </c>
      <c r="D1730">
        <v>34</v>
      </c>
      <c r="E1730">
        <v>1871</v>
      </c>
      <c r="F1730">
        <v>119</v>
      </c>
      <c r="G1730">
        <v>0</v>
      </c>
      <c r="H1730">
        <v>13420</v>
      </c>
      <c r="I1730">
        <v>8.1774452164617841</v>
      </c>
      <c r="J1730" s="1" t="s">
        <v>235</v>
      </c>
      <c r="K1730">
        <v>42</v>
      </c>
      <c r="L1730">
        <f>YEAR(Linkdin[[#This Row],[PostDate]])</f>
        <v>2022</v>
      </c>
    </row>
    <row r="1731" spans="1:12" x14ac:dyDescent="0.55000000000000004">
      <c r="A1731" s="2">
        <v>44655</v>
      </c>
      <c r="B1731" s="1" t="s">
        <v>280</v>
      </c>
      <c r="C1731" s="1" t="s">
        <v>237</v>
      </c>
      <c r="D1731">
        <v>9</v>
      </c>
      <c r="E1731">
        <v>933</v>
      </c>
      <c r="F1731">
        <v>19</v>
      </c>
      <c r="G1731">
        <v>1</v>
      </c>
      <c r="H1731">
        <v>1673</v>
      </c>
      <c r="I1731">
        <v>3.108252947481243</v>
      </c>
      <c r="J1731" s="1" t="s">
        <v>226</v>
      </c>
      <c r="K1731">
        <v>33</v>
      </c>
      <c r="L1731">
        <f>YEAR(Linkdin[[#This Row],[PostDate]])</f>
        <v>2022</v>
      </c>
    </row>
    <row r="1732" spans="1:12" x14ac:dyDescent="0.55000000000000004">
      <c r="A1732" s="2">
        <v>44592</v>
      </c>
      <c r="B1732" s="1" t="s">
        <v>262</v>
      </c>
      <c r="C1732" s="1" t="s">
        <v>225</v>
      </c>
      <c r="D1732">
        <v>7</v>
      </c>
      <c r="E1732">
        <v>579</v>
      </c>
      <c r="F1732">
        <v>13</v>
      </c>
      <c r="G1732">
        <v>0</v>
      </c>
      <c r="H1732">
        <v>734</v>
      </c>
      <c r="I1732">
        <v>3.4542314335060449</v>
      </c>
      <c r="J1732" s="1" t="s">
        <v>226</v>
      </c>
      <c r="K1732">
        <v>33</v>
      </c>
      <c r="L1732">
        <f>YEAR(Linkdin[[#This Row],[PostDate]])</f>
        <v>2022</v>
      </c>
    </row>
    <row r="1733" spans="1:12" x14ac:dyDescent="0.55000000000000004">
      <c r="A1733" s="2">
        <v>44908</v>
      </c>
      <c r="B1733" s="1" t="s">
        <v>358</v>
      </c>
      <c r="C1733" s="1" t="s">
        <v>317</v>
      </c>
      <c r="D1733">
        <v>33</v>
      </c>
      <c r="E1733">
        <v>7305</v>
      </c>
      <c r="F1733">
        <v>104</v>
      </c>
      <c r="G1733">
        <v>2</v>
      </c>
      <c r="H1733">
        <v>10482</v>
      </c>
      <c r="I1733">
        <v>1.90280629705681</v>
      </c>
      <c r="J1733" s="1" t="s">
        <v>228</v>
      </c>
      <c r="K1733">
        <v>30</v>
      </c>
      <c r="L1733">
        <f>YEAR(Linkdin[[#This Row],[PostDate]])</f>
        <v>2022</v>
      </c>
    </row>
    <row r="1734" spans="1:12" x14ac:dyDescent="0.55000000000000004">
      <c r="A1734" s="2">
        <v>44819</v>
      </c>
      <c r="B1734" s="1" t="s">
        <v>328</v>
      </c>
      <c r="C1734" s="1" t="s">
        <v>222</v>
      </c>
      <c r="D1734">
        <v>24</v>
      </c>
      <c r="E1734">
        <v>2950</v>
      </c>
      <c r="F1734">
        <v>100</v>
      </c>
      <c r="G1734">
        <v>2</v>
      </c>
      <c r="H1734">
        <v>6720</v>
      </c>
      <c r="I1734">
        <v>4.2711864406779663</v>
      </c>
      <c r="J1734" s="1" t="s">
        <v>233</v>
      </c>
      <c r="K1734">
        <v>29</v>
      </c>
      <c r="L1734">
        <f>YEAR(Linkdin[[#This Row],[PostDate]])</f>
        <v>2022</v>
      </c>
    </row>
    <row r="1735" spans="1:12" x14ac:dyDescent="0.55000000000000004">
      <c r="A1735" s="2">
        <v>44775</v>
      </c>
      <c r="B1735" s="1" t="s">
        <v>312</v>
      </c>
      <c r="C1735" s="1" t="s">
        <v>222</v>
      </c>
      <c r="D1735">
        <v>18</v>
      </c>
      <c r="E1735">
        <v>1774</v>
      </c>
      <c r="F1735">
        <v>57</v>
      </c>
      <c r="G1735">
        <v>0</v>
      </c>
      <c r="H1735">
        <v>6162</v>
      </c>
      <c r="I1735">
        <v>4.2277339346110487</v>
      </c>
      <c r="J1735" s="1" t="s">
        <v>228</v>
      </c>
      <c r="K1735">
        <v>24</v>
      </c>
      <c r="L1735">
        <f>YEAR(Linkdin[[#This Row],[PostDate]])</f>
        <v>2022</v>
      </c>
    </row>
    <row r="1736" spans="1:12" x14ac:dyDescent="0.55000000000000004">
      <c r="A1736" s="2">
        <v>44901</v>
      </c>
      <c r="B1736" s="1" t="s">
        <v>355</v>
      </c>
      <c r="C1736" s="1" t="s">
        <v>317</v>
      </c>
      <c r="D1736">
        <v>77</v>
      </c>
      <c r="E1736">
        <v>6772</v>
      </c>
      <c r="F1736">
        <v>176</v>
      </c>
      <c r="G1736">
        <v>3</v>
      </c>
      <c r="H1736">
        <v>14655</v>
      </c>
      <c r="I1736">
        <v>3.7802717070289429</v>
      </c>
      <c r="J1736" s="1" t="s">
        <v>228</v>
      </c>
      <c r="K1736">
        <v>47</v>
      </c>
      <c r="L1736">
        <f>YEAR(Linkdin[[#This Row],[PostDate]])</f>
        <v>2022</v>
      </c>
    </row>
    <row r="1737" spans="1:12" x14ac:dyDescent="0.55000000000000004">
      <c r="A1737" s="2">
        <v>44917</v>
      </c>
      <c r="B1737" s="1" t="s">
        <v>363</v>
      </c>
      <c r="C1737" s="1" t="s">
        <v>317</v>
      </c>
      <c r="D1737">
        <v>25</v>
      </c>
      <c r="E1737">
        <v>7560</v>
      </c>
      <c r="F1737">
        <v>84</v>
      </c>
      <c r="G1737">
        <v>4</v>
      </c>
      <c r="H1737">
        <v>16215</v>
      </c>
      <c r="I1737">
        <v>1.4947089947089951</v>
      </c>
      <c r="J1737" s="1" t="s">
        <v>233</v>
      </c>
      <c r="K1737">
        <v>40</v>
      </c>
      <c r="L1737">
        <f>YEAR(Linkdin[[#This Row],[PostDate]])</f>
        <v>2022</v>
      </c>
    </row>
    <row r="1738" spans="1:12" x14ac:dyDescent="0.55000000000000004">
      <c r="A1738" s="2">
        <v>44887</v>
      </c>
      <c r="B1738" s="1" t="s">
        <v>348</v>
      </c>
      <c r="C1738" s="1" t="s">
        <v>349</v>
      </c>
      <c r="D1738">
        <v>20</v>
      </c>
      <c r="E1738">
        <v>5937</v>
      </c>
      <c r="F1738">
        <v>84</v>
      </c>
      <c r="G1738">
        <v>2</v>
      </c>
      <c r="H1738">
        <v>7753</v>
      </c>
      <c r="I1738">
        <v>1.7854135085059799</v>
      </c>
      <c r="J1738" s="1" t="s">
        <v>228</v>
      </c>
      <c r="K1738">
        <v>27</v>
      </c>
      <c r="L1738">
        <f>YEAR(Linkdin[[#This Row],[PostDate]])</f>
        <v>2022</v>
      </c>
    </row>
    <row r="1739" spans="1:12" x14ac:dyDescent="0.55000000000000004">
      <c r="A1739" s="2">
        <v>44917</v>
      </c>
      <c r="B1739" s="1" t="s">
        <v>363</v>
      </c>
      <c r="C1739" s="1" t="s">
        <v>317</v>
      </c>
      <c r="D1739">
        <v>25</v>
      </c>
      <c r="E1739">
        <v>7560</v>
      </c>
      <c r="F1739">
        <v>84</v>
      </c>
      <c r="G1739">
        <v>4</v>
      </c>
      <c r="H1739">
        <v>16215</v>
      </c>
      <c r="I1739">
        <v>1.4947089947089951</v>
      </c>
      <c r="J1739" s="1" t="s">
        <v>233</v>
      </c>
      <c r="K1739">
        <v>40</v>
      </c>
      <c r="L1739">
        <f>YEAR(Linkdin[[#This Row],[PostDate]])</f>
        <v>2022</v>
      </c>
    </row>
    <row r="1740" spans="1:12" x14ac:dyDescent="0.55000000000000004">
      <c r="A1740" s="2">
        <v>44923</v>
      </c>
      <c r="B1740" s="1" t="s">
        <v>365</v>
      </c>
      <c r="C1740" s="1" t="s">
        <v>317</v>
      </c>
      <c r="D1740">
        <v>24</v>
      </c>
      <c r="E1740">
        <v>7801</v>
      </c>
      <c r="F1740">
        <v>122</v>
      </c>
      <c r="G1740">
        <v>1</v>
      </c>
      <c r="H1740">
        <v>12204</v>
      </c>
      <c r="I1740">
        <v>1.884373798230996</v>
      </c>
      <c r="J1740" s="1" t="s">
        <v>231</v>
      </c>
      <c r="K1740">
        <v>39</v>
      </c>
      <c r="L1740">
        <f>YEAR(Linkdin[[#This Row],[PostDate]])</f>
        <v>2022</v>
      </c>
    </row>
    <row r="1741" spans="1:12" x14ac:dyDescent="0.55000000000000004">
      <c r="A1741" s="2">
        <v>44749</v>
      </c>
      <c r="B1741" s="1" t="s">
        <v>308</v>
      </c>
      <c r="C1741" s="1" t="s">
        <v>245</v>
      </c>
      <c r="D1741">
        <v>8</v>
      </c>
      <c r="E1741">
        <v>1321</v>
      </c>
      <c r="F1741">
        <v>12</v>
      </c>
      <c r="G1741">
        <v>0</v>
      </c>
      <c r="H1741">
        <v>692</v>
      </c>
      <c r="I1741">
        <v>1.5140045420136261</v>
      </c>
      <c r="J1741" s="1" t="s">
        <v>233</v>
      </c>
      <c r="K1741">
        <v>21</v>
      </c>
      <c r="L1741">
        <f>YEAR(Linkdin[[#This Row],[PostDate]])</f>
        <v>2022</v>
      </c>
    </row>
    <row r="1742" spans="1:12" x14ac:dyDescent="0.55000000000000004">
      <c r="A1742" s="2">
        <v>44564</v>
      </c>
      <c r="B1742" s="1" t="s">
        <v>224</v>
      </c>
      <c r="C1742" s="1" t="s">
        <v>225</v>
      </c>
      <c r="D1742">
        <v>13</v>
      </c>
      <c r="E1742">
        <v>483</v>
      </c>
      <c r="F1742">
        <v>20</v>
      </c>
      <c r="G1742">
        <v>0</v>
      </c>
      <c r="H1742">
        <v>1331</v>
      </c>
      <c r="I1742">
        <v>6.8322981366459627</v>
      </c>
      <c r="J1742" s="1" t="s">
        <v>226</v>
      </c>
      <c r="K1742">
        <v>15</v>
      </c>
      <c r="L1742">
        <f>YEAR(Linkdin[[#This Row],[PostDate]])</f>
        <v>2022</v>
      </c>
    </row>
    <row r="1743" spans="1:12" x14ac:dyDescent="0.55000000000000004">
      <c r="A1743" s="2">
        <v>44887</v>
      </c>
      <c r="B1743" s="1" t="s">
        <v>348</v>
      </c>
      <c r="C1743" s="1" t="s">
        <v>349</v>
      </c>
      <c r="D1743">
        <v>20</v>
      </c>
      <c r="E1743">
        <v>5937</v>
      </c>
      <c r="F1743">
        <v>84</v>
      </c>
      <c r="G1743">
        <v>2</v>
      </c>
      <c r="H1743">
        <v>7753</v>
      </c>
      <c r="I1743">
        <v>1.7854135085059799</v>
      </c>
      <c r="J1743" s="1" t="s">
        <v>228</v>
      </c>
      <c r="K1743">
        <v>27</v>
      </c>
      <c r="L1743">
        <f>YEAR(Linkdin[[#This Row],[PostDate]])</f>
        <v>2022</v>
      </c>
    </row>
    <row r="1744" spans="1:12" x14ac:dyDescent="0.55000000000000004">
      <c r="A1744" s="2">
        <v>44712</v>
      </c>
      <c r="B1744" s="1" t="s">
        <v>297</v>
      </c>
      <c r="C1744" s="1" t="s">
        <v>237</v>
      </c>
      <c r="D1744">
        <v>2</v>
      </c>
      <c r="E1744">
        <v>1074</v>
      </c>
      <c r="F1744">
        <v>9</v>
      </c>
      <c r="G1744">
        <v>0</v>
      </c>
      <c r="H1744">
        <v>501</v>
      </c>
      <c r="I1744">
        <v>1.0242085661080069</v>
      </c>
      <c r="J1744" s="1" t="s">
        <v>228</v>
      </c>
      <c r="K1744">
        <v>17</v>
      </c>
      <c r="L1744">
        <f>YEAR(Linkdin[[#This Row],[PostDate]])</f>
        <v>2022</v>
      </c>
    </row>
    <row r="1745" spans="1:12" x14ac:dyDescent="0.55000000000000004">
      <c r="A1745" s="2">
        <v>44866</v>
      </c>
      <c r="B1745" s="1" t="s">
        <v>341</v>
      </c>
      <c r="C1745" s="1" t="s">
        <v>222</v>
      </c>
      <c r="D1745">
        <v>27</v>
      </c>
      <c r="E1745">
        <v>5250</v>
      </c>
      <c r="F1745">
        <v>58</v>
      </c>
      <c r="G1745">
        <v>0</v>
      </c>
      <c r="H1745">
        <v>4570</v>
      </c>
      <c r="I1745">
        <v>1.6190476190476191</v>
      </c>
      <c r="J1745" s="1" t="s">
        <v>228</v>
      </c>
      <c r="K1745">
        <v>43</v>
      </c>
      <c r="L1745">
        <f>YEAR(Linkdin[[#This Row],[PostDate]])</f>
        <v>2022</v>
      </c>
    </row>
    <row r="1746" spans="1:12" x14ac:dyDescent="0.55000000000000004">
      <c r="A1746" s="2">
        <v>44754</v>
      </c>
      <c r="B1746" s="1" t="s">
        <v>309</v>
      </c>
      <c r="C1746" s="1" t="s">
        <v>222</v>
      </c>
      <c r="D1746">
        <v>43</v>
      </c>
      <c r="E1746">
        <v>1340</v>
      </c>
      <c r="F1746">
        <v>161</v>
      </c>
      <c r="G1746">
        <v>6</v>
      </c>
      <c r="H1746">
        <v>13436</v>
      </c>
      <c r="I1746">
        <v>15.671641791044779</v>
      </c>
      <c r="J1746" s="1" t="s">
        <v>228</v>
      </c>
      <c r="K1746">
        <v>34</v>
      </c>
      <c r="L1746">
        <f>YEAR(Linkdin[[#This Row],[PostDate]])</f>
        <v>2022</v>
      </c>
    </row>
    <row r="1747" spans="1:12" x14ac:dyDescent="0.55000000000000004">
      <c r="A1747" s="2">
        <v>44656</v>
      </c>
      <c r="B1747" s="1" t="s">
        <v>281</v>
      </c>
      <c r="C1747" s="1" t="s">
        <v>237</v>
      </c>
      <c r="D1747">
        <v>3</v>
      </c>
      <c r="E1747">
        <v>949</v>
      </c>
      <c r="F1747">
        <v>13</v>
      </c>
      <c r="G1747">
        <v>0</v>
      </c>
      <c r="H1747">
        <v>1358</v>
      </c>
      <c r="I1747">
        <v>1.6859852476290831</v>
      </c>
      <c r="J1747" s="1" t="s">
        <v>228</v>
      </c>
      <c r="K1747">
        <v>25</v>
      </c>
      <c r="L1747">
        <f>YEAR(Linkdin[[#This Row],[PostDate]])</f>
        <v>2022</v>
      </c>
    </row>
    <row r="1748" spans="1:12" x14ac:dyDescent="0.55000000000000004">
      <c r="A1748" s="2">
        <v>44621</v>
      </c>
      <c r="B1748" s="1" t="s">
        <v>269</v>
      </c>
      <c r="C1748" s="1" t="s">
        <v>225</v>
      </c>
      <c r="D1748">
        <v>4</v>
      </c>
      <c r="E1748">
        <v>848</v>
      </c>
      <c r="F1748">
        <v>19</v>
      </c>
      <c r="G1748">
        <v>0</v>
      </c>
      <c r="H1748">
        <v>1320</v>
      </c>
      <c r="I1748">
        <v>2.7122641509433958</v>
      </c>
      <c r="J1748" s="1" t="s">
        <v>228</v>
      </c>
      <c r="K1748">
        <v>28</v>
      </c>
      <c r="L1748">
        <f>YEAR(Linkdin[[#This Row],[PostDate]])</f>
        <v>2022</v>
      </c>
    </row>
    <row r="1749" spans="1:12" x14ac:dyDescent="0.55000000000000004">
      <c r="A1749" s="2">
        <v>44658</v>
      </c>
      <c r="B1749" s="1" t="s">
        <v>282</v>
      </c>
      <c r="C1749" s="1" t="s">
        <v>225</v>
      </c>
      <c r="D1749">
        <v>11</v>
      </c>
      <c r="E1749">
        <v>958</v>
      </c>
      <c r="F1749">
        <v>14</v>
      </c>
      <c r="G1749">
        <v>0</v>
      </c>
      <c r="H1749">
        <v>1195</v>
      </c>
      <c r="I1749">
        <v>2.609603340292276</v>
      </c>
      <c r="J1749" s="1" t="s">
        <v>233</v>
      </c>
      <c r="K1749">
        <v>68</v>
      </c>
      <c r="L1749">
        <f>YEAR(Linkdin[[#This Row],[PostDate]])</f>
        <v>2022</v>
      </c>
    </row>
    <row r="1750" spans="1:12" x14ac:dyDescent="0.55000000000000004">
      <c r="A1750" s="2">
        <v>44577</v>
      </c>
      <c r="B1750" s="1" t="s">
        <v>247</v>
      </c>
      <c r="C1750" s="1" t="s">
        <v>230</v>
      </c>
      <c r="D1750">
        <v>20</v>
      </c>
      <c r="E1750">
        <v>549</v>
      </c>
      <c r="F1750">
        <v>35</v>
      </c>
      <c r="G1750">
        <v>0</v>
      </c>
      <c r="H1750">
        <v>2039</v>
      </c>
      <c r="I1750">
        <v>10.01821493624772</v>
      </c>
      <c r="J1750" s="1" t="s">
        <v>53</v>
      </c>
      <c r="K1750">
        <v>41</v>
      </c>
      <c r="L1750">
        <f>YEAR(Linkdin[[#This Row],[PostDate]])</f>
        <v>2022</v>
      </c>
    </row>
    <row r="1751" spans="1:12" x14ac:dyDescent="0.55000000000000004">
      <c r="A1751" s="2">
        <v>44742</v>
      </c>
      <c r="B1751" s="1" t="s">
        <v>306</v>
      </c>
      <c r="C1751" s="1" t="s">
        <v>225</v>
      </c>
      <c r="D1751">
        <v>6</v>
      </c>
      <c r="E1751">
        <v>1282</v>
      </c>
      <c r="F1751">
        <v>13</v>
      </c>
      <c r="G1751">
        <v>0</v>
      </c>
      <c r="H1751">
        <v>1305</v>
      </c>
      <c r="I1751">
        <v>1.482059282371295</v>
      </c>
      <c r="J1751" s="1" t="s">
        <v>233</v>
      </c>
      <c r="K1751">
        <v>25</v>
      </c>
      <c r="L1751">
        <f>YEAR(Linkdin[[#This Row],[PostDate]])</f>
        <v>2022</v>
      </c>
    </row>
    <row r="1752" spans="1:12" x14ac:dyDescent="0.55000000000000004">
      <c r="A1752" s="2">
        <v>44889</v>
      </c>
      <c r="B1752" s="1" t="s">
        <v>351</v>
      </c>
      <c r="C1752" s="1" t="s">
        <v>245</v>
      </c>
      <c r="D1752">
        <v>8</v>
      </c>
      <c r="E1752">
        <v>5978</v>
      </c>
      <c r="F1752">
        <v>49</v>
      </c>
      <c r="G1752">
        <v>0</v>
      </c>
      <c r="H1752">
        <v>2679</v>
      </c>
      <c r="I1752">
        <v>0.95349615255938447</v>
      </c>
      <c r="J1752" s="1" t="s">
        <v>233</v>
      </c>
      <c r="K1752">
        <v>12</v>
      </c>
      <c r="L1752">
        <f>YEAR(Linkdin[[#This Row],[PostDate]])</f>
        <v>2022</v>
      </c>
    </row>
    <row r="1753" spans="1:12" x14ac:dyDescent="0.55000000000000004">
      <c r="A1753" s="2">
        <v>44734</v>
      </c>
      <c r="B1753" s="1" t="s">
        <v>304</v>
      </c>
      <c r="C1753" s="1" t="s">
        <v>230</v>
      </c>
      <c r="D1753">
        <v>2</v>
      </c>
      <c r="E1753">
        <v>1185</v>
      </c>
      <c r="F1753">
        <v>5</v>
      </c>
      <c r="G1753">
        <v>0</v>
      </c>
      <c r="H1753">
        <v>766</v>
      </c>
      <c r="I1753">
        <v>0.59071729957805907</v>
      </c>
      <c r="J1753" s="1" t="s">
        <v>231</v>
      </c>
      <c r="K1753">
        <v>23</v>
      </c>
      <c r="L1753">
        <f>YEAR(Linkdin[[#This Row],[PostDate]])</f>
        <v>2022</v>
      </c>
    </row>
    <row r="1754" spans="1:12" x14ac:dyDescent="0.55000000000000004">
      <c r="A1754" s="2">
        <v>44922</v>
      </c>
      <c r="B1754" s="1" t="s">
        <v>364</v>
      </c>
      <c r="C1754" s="1" t="s">
        <v>317</v>
      </c>
      <c r="D1754">
        <v>199</v>
      </c>
      <c r="E1754">
        <v>7661</v>
      </c>
      <c r="F1754">
        <v>992</v>
      </c>
      <c r="G1754">
        <v>34</v>
      </c>
      <c r="H1754">
        <v>360777</v>
      </c>
      <c r="I1754">
        <v>15.99007962406996</v>
      </c>
      <c r="J1754" s="1" t="s">
        <v>228</v>
      </c>
      <c r="K1754">
        <v>22</v>
      </c>
      <c r="L1754">
        <f>YEAR(Linkdin[[#This Row],[PostDate]])</f>
        <v>2022</v>
      </c>
    </row>
    <row r="1755" spans="1:12" x14ac:dyDescent="0.55000000000000004">
      <c r="A1755" s="2">
        <v>44587</v>
      </c>
      <c r="B1755" s="1" t="s">
        <v>257</v>
      </c>
      <c r="C1755" s="1" t="s">
        <v>225</v>
      </c>
      <c r="D1755">
        <v>17</v>
      </c>
      <c r="E1755">
        <v>567</v>
      </c>
      <c r="F1755">
        <v>23</v>
      </c>
      <c r="G1755">
        <v>0</v>
      </c>
      <c r="H1755">
        <v>1224</v>
      </c>
      <c r="I1755">
        <v>7.0546737213403876</v>
      </c>
      <c r="J1755" s="1" t="s">
        <v>231</v>
      </c>
      <c r="K1755">
        <v>27</v>
      </c>
      <c r="L1755">
        <f>YEAR(Linkdin[[#This Row],[PostDate]])</f>
        <v>2022</v>
      </c>
    </row>
    <row r="1756" spans="1:12" x14ac:dyDescent="0.55000000000000004">
      <c r="A1756" s="2">
        <v>44775</v>
      </c>
      <c r="B1756" s="1" t="s">
        <v>312</v>
      </c>
      <c r="C1756" s="1" t="s">
        <v>222</v>
      </c>
      <c r="D1756">
        <v>18</v>
      </c>
      <c r="E1756">
        <v>1774</v>
      </c>
      <c r="F1756">
        <v>57</v>
      </c>
      <c r="G1756">
        <v>0</v>
      </c>
      <c r="H1756">
        <v>6162</v>
      </c>
      <c r="I1756">
        <v>4.2277339346110487</v>
      </c>
      <c r="J1756" s="1" t="s">
        <v>228</v>
      </c>
      <c r="K1756">
        <v>24</v>
      </c>
      <c r="L1756">
        <f>YEAR(Linkdin[[#This Row],[PostDate]])</f>
        <v>2022</v>
      </c>
    </row>
    <row r="1757" spans="1:12" x14ac:dyDescent="0.55000000000000004">
      <c r="A1757" s="2">
        <v>44726</v>
      </c>
      <c r="B1757" s="1" t="s">
        <v>301</v>
      </c>
      <c r="C1757" s="1" t="s">
        <v>237</v>
      </c>
      <c r="D1757">
        <v>8</v>
      </c>
      <c r="E1757">
        <v>1146</v>
      </c>
      <c r="F1757">
        <v>14</v>
      </c>
      <c r="G1757">
        <v>0</v>
      </c>
      <c r="H1757">
        <v>808</v>
      </c>
      <c r="I1757">
        <v>1.919720767888307</v>
      </c>
      <c r="J1757" s="1" t="s">
        <v>228</v>
      </c>
      <c r="K1757">
        <v>52</v>
      </c>
      <c r="L1757">
        <f>YEAR(Linkdin[[#This Row],[PostDate]])</f>
        <v>2022</v>
      </c>
    </row>
    <row r="1758" spans="1:12" x14ac:dyDescent="0.55000000000000004">
      <c r="A1758" s="2">
        <v>44810</v>
      </c>
      <c r="B1758" s="1" t="s">
        <v>325</v>
      </c>
      <c r="C1758" s="1" t="s">
        <v>222</v>
      </c>
      <c r="D1758">
        <v>14</v>
      </c>
      <c r="E1758">
        <v>2702</v>
      </c>
      <c r="F1758">
        <v>52</v>
      </c>
      <c r="G1758">
        <v>3</v>
      </c>
      <c r="H1758">
        <v>4210</v>
      </c>
      <c r="I1758">
        <v>2.5536639526276832</v>
      </c>
      <c r="J1758" s="1" t="s">
        <v>228</v>
      </c>
      <c r="K1758">
        <v>43</v>
      </c>
      <c r="L1758">
        <f>YEAR(Linkdin[[#This Row],[PostDate]])</f>
        <v>2022</v>
      </c>
    </row>
    <row r="1759" spans="1:12" x14ac:dyDescent="0.55000000000000004">
      <c r="A1759" s="2">
        <v>44847</v>
      </c>
      <c r="B1759" s="1" t="s">
        <v>335</v>
      </c>
      <c r="C1759" s="1" t="s">
        <v>222</v>
      </c>
      <c r="D1759">
        <v>46</v>
      </c>
      <c r="E1759">
        <v>4450</v>
      </c>
      <c r="F1759">
        <v>295</v>
      </c>
      <c r="G1759">
        <v>18</v>
      </c>
      <c r="H1759">
        <v>41332</v>
      </c>
      <c r="I1759">
        <v>8.0674157303370784</v>
      </c>
      <c r="J1759" s="1" t="s">
        <v>233</v>
      </c>
      <c r="K1759">
        <v>29</v>
      </c>
      <c r="L1759">
        <f>YEAR(Linkdin[[#This Row],[PostDate]])</f>
        <v>2022</v>
      </c>
    </row>
    <row r="1760" spans="1:12" x14ac:dyDescent="0.55000000000000004">
      <c r="A1760" s="2">
        <v>44570</v>
      </c>
      <c r="B1760" s="1" t="s">
        <v>238</v>
      </c>
      <c r="C1760" s="1" t="s">
        <v>225</v>
      </c>
      <c r="D1760">
        <v>19</v>
      </c>
      <c r="E1760">
        <v>522</v>
      </c>
      <c r="F1760">
        <v>54</v>
      </c>
      <c r="G1760">
        <v>0</v>
      </c>
      <c r="H1760">
        <v>4896</v>
      </c>
      <c r="I1760">
        <v>13.98467432950191</v>
      </c>
      <c r="J1760" s="1" t="s">
        <v>53</v>
      </c>
      <c r="K1760">
        <v>17</v>
      </c>
      <c r="L1760">
        <f>YEAR(Linkdin[[#This Row],[PostDate]])</f>
        <v>2022</v>
      </c>
    </row>
    <row r="1761" spans="1:12" x14ac:dyDescent="0.55000000000000004">
      <c r="A1761" s="2">
        <v>44572</v>
      </c>
      <c r="B1761" s="1" t="s">
        <v>240</v>
      </c>
      <c r="C1761" s="1" t="s">
        <v>225</v>
      </c>
      <c r="D1761">
        <v>4</v>
      </c>
      <c r="E1761">
        <v>531</v>
      </c>
      <c r="F1761">
        <v>14</v>
      </c>
      <c r="G1761">
        <v>0</v>
      </c>
      <c r="H1761">
        <v>552</v>
      </c>
      <c r="I1761">
        <v>3.3898305084745761</v>
      </c>
      <c r="J1761" s="1" t="s">
        <v>228</v>
      </c>
      <c r="K1761">
        <v>23</v>
      </c>
      <c r="L1761">
        <f>YEAR(Linkdin[[#This Row],[PostDate]])</f>
        <v>2022</v>
      </c>
    </row>
    <row r="1762" spans="1:12" x14ac:dyDescent="0.55000000000000004">
      <c r="A1762" s="2">
        <v>44707</v>
      </c>
      <c r="B1762" s="1" t="s">
        <v>296</v>
      </c>
      <c r="C1762" s="1" t="s">
        <v>245</v>
      </c>
      <c r="D1762">
        <v>9</v>
      </c>
      <c r="E1762">
        <v>1067</v>
      </c>
      <c r="F1762">
        <v>11</v>
      </c>
      <c r="G1762">
        <v>0</v>
      </c>
      <c r="H1762">
        <v>1507</v>
      </c>
      <c r="I1762">
        <v>1.874414245548266</v>
      </c>
      <c r="J1762" s="1" t="s">
        <v>233</v>
      </c>
      <c r="K1762">
        <v>18</v>
      </c>
      <c r="L1762">
        <f>YEAR(Linkdin[[#This Row],[PostDate]])</f>
        <v>2022</v>
      </c>
    </row>
    <row r="1763" spans="1:12" x14ac:dyDescent="0.55000000000000004">
      <c r="A1763" s="2">
        <v>44719</v>
      </c>
      <c r="B1763" s="1" t="s">
        <v>299</v>
      </c>
      <c r="C1763" s="1" t="s">
        <v>225</v>
      </c>
      <c r="D1763">
        <v>3</v>
      </c>
      <c r="E1763">
        <v>1110</v>
      </c>
      <c r="F1763">
        <v>21</v>
      </c>
      <c r="G1763">
        <v>0</v>
      </c>
      <c r="H1763">
        <v>1405</v>
      </c>
      <c r="I1763">
        <v>2.1621621621621618</v>
      </c>
      <c r="J1763" s="1" t="s">
        <v>228</v>
      </c>
      <c r="K1763">
        <v>24</v>
      </c>
      <c r="L1763">
        <f>YEAR(Linkdin[[#This Row],[PostDate]])</f>
        <v>2022</v>
      </c>
    </row>
    <row r="1764" spans="1:12" x14ac:dyDescent="0.55000000000000004">
      <c r="A1764" s="2">
        <v>44726</v>
      </c>
      <c r="B1764" s="1" t="s">
        <v>301</v>
      </c>
      <c r="C1764" s="1" t="s">
        <v>237</v>
      </c>
      <c r="D1764">
        <v>8</v>
      </c>
      <c r="E1764">
        <v>1146</v>
      </c>
      <c r="F1764">
        <v>14</v>
      </c>
      <c r="G1764">
        <v>0</v>
      </c>
      <c r="H1764">
        <v>808</v>
      </c>
      <c r="I1764">
        <v>1.919720767888307</v>
      </c>
      <c r="J1764" s="1" t="s">
        <v>228</v>
      </c>
      <c r="K1764">
        <v>52</v>
      </c>
      <c r="L1764">
        <f>YEAR(Linkdin[[#This Row],[PostDate]])</f>
        <v>2022</v>
      </c>
    </row>
    <row r="1765" spans="1:12" x14ac:dyDescent="0.55000000000000004">
      <c r="A1765" s="2">
        <v>44903</v>
      </c>
      <c r="B1765" s="1" t="s">
        <v>357</v>
      </c>
      <c r="C1765" s="1" t="s">
        <v>317</v>
      </c>
      <c r="D1765">
        <v>130</v>
      </c>
      <c r="E1765">
        <v>7123</v>
      </c>
      <c r="F1765">
        <v>438</v>
      </c>
      <c r="G1765">
        <v>0</v>
      </c>
      <c r="H1765">
        <v>33441</v>
      </c>
      <c r="I1765">
        <v>7.9741681875614203</v>
      </c>
      <c r="J1765" s="1" t="s">
        <v>233</v>
      </c>
      <c r="K1765">
        <v>68</v>
      </c>
      <c r="L1765">
        <f>YEAR(Linkdin[[#This Row],[PostDate]])</f>
        <v>2022</v>
      </c>
    </row>
    <row r="1766" spans="1:12" x14ac:dyDescent="0.55000000000000004">
      <c r="A1766" s="2">
        <v>44951</v>
      </c>
      <c r="B1766" s="1" t="s">
        <v>377</v>
      </c>
      <c r="C1766" s="1" t="s">
        <v>317</v>
      </c>
      <c r="D1766">
        <v>46</v>
      </c>
      <c r="E1766">
        <v>10324</v>
      </c>
      <c r="F1766">
        <v>141</v>
      </c>
      <c r="G1766">
        <v>0</v>
      </c>
      <c r="H1766">
        <v>53896</v>
      </c>
      <c r="I1766">
        <v>1.811313444401395</v>
      </c>
      <c r="J1766" s="1" t="s">
        <v>231</v>
      </c>
      <c r="K1766">
        <v>23</v>
      </c>
      <c r="L1766">
        <f>YEAR(Linkdin[[#This Row],[PostDate]])</f>
        <v>2023</v>
      </c>
    </row>
    <row r="1767" spans="1:12" x14ac:dyDescent="0.55000000000000004">
      <c r="A1767" s="2">
        <v>44833</v>
      </c>
      <c r="B1767" s="1" t="s">
        <v>332</v>
      </c>
      <c r="C1767" s="1" t="s">
        <v>237</v>
      </c>
      <c r="D1767">
        <v>10</v>
      </c>
      <c r="E1767">
        <v>4049</v>
      </c>
      <c r="F1767">
        <v>25</v>
      </c>
      <c r="G1767">
        <v>1</v>
      </c>
      <c r="H1767">
        <v>3950</v>
      </c>
      <c r="I1767">
        <v>0.88910842183255123</v>
      </c>
      <c r="J1767" s="1" t="s">
        <v>233</v>
      </c>
      <c r="K1767">
        <v>34</v>
      </c>
      <c r="L1767">
        <f>YEAR(Linkdin[[#This Row],[PostDate]])</f>
        <v>2022</v>
      </c>
    </row>
    <row r="1768" spans="1:12" x14ac:dyDescent="0.55000000000000004">
      <c r="A1768" s="2">
        <v>44922</v>
      </c>
      <c r="B1768" s="1" t="s">
        <v>364</v>
      </c>
      <c r="C1768" s="1" t="s">
        <v>317</v>
      </c>
      <c r="D1768">
        <v>199</v>
      </c>
      <c r="E1768">
        <v>7661</v>
      </c>
      <c r="F1768">
        <v>992</v>
      </c>
      <c r="G1768">
        <v>34</v>
      </c>
      <c r="H1768">
        <v>360777</v>
      </c>
      <c r="I1768">
        <v>15.99007962406996</v>
      </c>
      <c r="J1768" s="1" t="s">
        <v>228</v>
      </c>
      <c r="K1768">
        <v>22</v>
      </c>
      <c r="L1768">
        <f>YEAR(Linkdin[[#This Row],[PostDate]])</f>
        <v>2022</v>
      </c>
    </row>
    <row r="1769" spans="1:12" x14ac:dyDescent="0.55000000000000004">
      <c r="A1769" s="2">
        <v>44615</v>
      </c>
      <c r="B1769" s="1" t="s">
        <v>267</v>
      </c>
      <c r="C1769" s="1" t="s">
        <v>245</v>
      </c>
      <c r="D1769">
        <v>3</v>
      </c>
      <c r="E1769">
        <v>804</v>
      </c>
      <c r="F1769">
        <v>50</v>
      </c>
      <c r="G1769">
        <v>1</v>
      </c>
      <c r="H1769">
        <v>2270</v>
      </c>
      <c r="I1769">
        <v>6.7164179104477606</v>
      </c>
      <c r="J1769" s="1" t="s">
        <v>231</v>
      </c>
      <c r="K1769">
        <v>19</v>
      </c>
      <c r="L1769">
        <f>YEAR(Linkdin[[#This Row],[PostDate]])</f>
        <v>2022</v>
      </c>
    </row>
    <row r="1770" spans="1:12" x14ac:dyDescent="0.55000000000000004">
      <c r="A1770" s="2">
        <v>44579</v>
      </c>
      <c r="B1770" s="1" t="s">
        <v>249</v>
      </c>
      <c r="C1770" s="1" t="s">
        <v>230</v>
      </c>
      <c r="D1770">
        <v>6</v>
      </c>
      <c r="E1770">
        <v>552</v>
      </c>
      <c r="F1770">
        <v>10</v>
      </c>
      <c r="G1770">
        <v>0</v>
      </c>
      <c r="H1770">
        <v>631</v>
      </c>
      <c r="I1770">
        <v>2.8985507246376812</v>
      </c>
      <c r="J1770" s="1" t="s">
        <v>228</v>
      </c>
      <c r="K1770">
        <v>14</v>
      </c>
      <c r="L1770">
        <f>YEAR(Linkdin[[#This Row],[PostDate]])</f>
        <v>2022</v>
      </c>
    </row>
    <row r="1771" spans="1:12" x14ac:dyDescent="0.55000000000000004">
      <c r="A1771" s="2">
        <v>44580</v>
      </c>
      <c r="B1771" s="1" t="s">
        <v>250</v>
      </c>
      <c r="C1771" s="1" t="s">
        <v>237</v>
      </c>
      <c r="D1771">
        <v>8</v>
      </c>
      <c r="E1771">
        <v>549</v>
      </c>
      <c r="F1771">
        <v>28</v>
      </c>
      <c r="G1771">
        <v>0</v>
      </c>
      <c r="H1771">
        <v>1365</v>
      </c>
      <c r="I1771">
        <v>6.557377049180328</v>
      </c>
      <c r="J1771" s="1" t="s">
        <v>231</v>
      </c>
      <c r="K1771">
        <v>19</v>
      </c>
      <c r="L1771">
        <f>YEAR(Linkdin[[#This Row],[PostDate]])</f>
        <v>2022</v>
      </c>
    </row>
    <row r="1772" spans="1:12" x14ac:dyDescent="0.55000000000000004">
      <c r="A1772" s="2">
        <v>44917</v>
      </c>
      <c r="B1772" s="1" t="s">
        <v>363</v>
      </c>
      <c r="C1772" s="1" t="s">
        <v>317</v>
      </c>
      <c r="D1772">
        <v>25</v>
      </c>
      <c r="E1772">
        <v>7560</v>
      </c>
      <c r="F1772">
        <v>84</v>
      </c>
      <c r="G1772">
        <v>4</v>
      </c>
      <c r="H1772">
        <v>16215</v>
      </c>
      <c r="I1772">
        <v>1.4947089947089951</v>
      </c>
      <c r="J1772" s="1" t="s">
        <v>233</v>
      </c>
      <c r="K1772">
        <v>40</v>
      </c>
      <c r="L1772">
        <f>YEAR(Linkdin[[#This Row],[PostDate]])</f>
        <v>2022</v>
      </c>
    </row>
    <row r="1773" spans="1:12" x14ac:dyDescent="0.55000000000000004">
      <c r="A1773" s="2">
        <v>44778</v>
      </c>
      <c r="B1773" s="1" t="s">
        <v>314</v>
      </c>
      <c r="C1773" s="1" t="s">
        <v>222</v>
      </c>
      <c r="D1773">
        <v>34</v>
      </c>
      <c r="E1773">
        <v>1871</v>
      </c>
      <c r="F1773">
        <v>119</v>
      </c>
      <c r="G1773">
        <v>0</v>
      </c>
      <c r="H1773">
        <v>13420</v>
      </c>
      <c r="I1773">
        <v>8.1774452164617841</v>
      </c>
      <c r="J1773" s="1" t="s">
        <v>235</v>
      </c>
      <c r="K1773">
        <v>42</v>
      </c>
      <c r="L1773">
        <f>YEAR(Linkdin[[#This Row],[PostDate]])</f>
        <v>2022</v>
      </c>
    </row>
    <row r="1774" spans="1:12" x14ac:dyDescent="0.55000000000000004">
      <c r="A1774" s="2">
        <v>44577</v>
      </c>
      <c r="B1774" s="1" t="s">
        <v>247</v>
      </c>
      <c r="C1774" s="1" t="s">
        <v>230</v>
      </c>
      <c r="D1774">
        <v>20</v>
      </c>
      <c r="E1774">
        <v>549</v>
      </c>
      <c r="F1774">
        <v>35</v>
      </c>
      <c r="G1774">
        <v>0</v>
      </c>
      <c r="H1774">
        <v>2039</v>
      </c>
      <c r="I1774">
        <v>10.01821493624772</v>
      </c>
      <c r="J1774" s="1" t="s">
        <v>53</v>
      </c>
      <c r="K1774">
        <v>41</v>
      </c>
      <c r="L1774">
        <f>YEAR(Linkdin[[#This Row],[PostDate]])</f>
        <v>2022</v>
      </c>
    </row>
    <row r="1775" spans="1:12" x14ac:dyDescent="0.55000000000000004">
      <c r="A1775" s="2">
        <v>44922</v>
      </c>
      <c r="B1775" s="1" t="s">
        <v>364</v>
      </c>
      <c r="C1775" s="1" t="s">
        <v>317</v>
      </c>
      <c r="D1775">
        <v>199</v>
      </c>
      <c r="E1775">
        <v>7661</v>
      </c>
      <c r="F1775">
        <v>992</v>
      </c>
      <c r="G1775">
        <v>34</v>
      </c>
      <c r="H1775">
        <v>360777</v>
      </c>
      <c r="I1775">
        <v>15.99007962406996</v>
      </c>
      <c r="J1775" s="1" t="s">
        <v>228</v>
      </c>
      <c r="K1775">
        <v>22</v>
      </c>
      <c r="L1775">
        <f>YEAR(Linkdin[[#This Row],[PostDate]])</f>
        <v>2022</v>
      </c>
    </row>
    <row r="1776" spans="1:12" x14ac:dyDescent="0.55000000000000004">
      <c r="A1776" s="2">
        <v>44833</v>
      </c>
      <c r="B1776" s="1" t="s">
        <v>332</v>
      </c>
      <c r="C1776" s="1" t="s">
        <v>237</v>
      </c>
      <c r="D1776">
        <v>10</v>
      </c>
      <c r="E1776">
        <v>4049</v>
      </c>
      <c r="F1776">
        <v>25</v>
      </c>
      <c r="G1776">
        <v>1</v>
      </c>
      <c r="H1776">
        <v>3950</v>
      </c>
      <c r="I1776">
        <v>0.88910842183255123</v>
      </c>
      <c r="J1776" s="1" t="s">
        <v>233</v>
      </c>
      <c r="K1776">
        <v>34</v>
      </c>
      <c r="L1776">
        <f>YEAR(Linkdin[[#This Row],[PostDate]])</f>
        <v>2022</v>
      </c>
    </row>
    <row r="1777" spans="1:12" x14ac:dyDescent="0.55000000000000004">
      <c r="A1777" s="2">
        <v>44910</v>
      </c>
      <c r="B1777" s="1" t="s">
        <v>360</v>
      </c>
      <c r="C1777" s="1" t="s">
        <v>317</v>
      </c>
      <c r="D1777">
        <v>19</v>
      </c>
      <c r="E1777">
        <v>7355</v>
      </c>
      <c r="F1777">
        <v>67</v>
      </c>
      <c r="G1777">
        <v>0</v>
      </c>
      <c r="H1777">
        <v>22677</v>
      </c>
      <c r="I1777">
        <v>1.169272603670972</v>
      </c>
      <c r="J1777" s="1" t="s">
        <v>233</v>
      </c>
      <c r="K1777">
        <v>31</v>
      </c>
      <c r="L1777">
        <f>YEAR(Linkdin[[#This Row],[PostDate]])</f>
        <v>2022</v>
      </c>
    </row>
    <row r="1778" spans="1:12" x14ac:dyDescent="0.55000000000000004">
      <c r="A1778" s="2">
        <v>44754</v>
      </c>
      <c r="B1778" s="1" t="s">
        <v>309</v>
      </c>
      <c r="C1778" s="1" t="s">
        <v>222</v>
      </c>
      <c r="D1778">
        <v>43</v>
      </c>
      <c r="E1778">
        <v>1340</v>
      </c>
      <c r="F1778">
        <v>161</v>
      </c>
      <c r="G1778">
        <v>6</v>
      </c>
      <c r="H1778">
        <v>13436</v>
      </c>
      <c r="I1778">
        <v>15.671641791044779</v>
      </c>
      <c r="J1778" s="1" t="s">
        <v>228</v>
      </c>
      <c r="K1778">
        <v>34</v>
      </c>
      <c r="L1778">
        <f>YEAR(Linkdin[[#This Row],[PostDate]])</f>
        <v>2022</v>
      </c>
    </row>
    <row r="1779" spans="1:12" x14ac:dyDescent="0.55000000000000004">
      <c r="A1779" s="2">
        <v>44591</v>
      </c>
      <c r="B1779" s="1" t="s">
        <v>261</v>
      </c>
      <c r="C1779" s="1" t="s">
        <v>230</v>
      </c>
      <c r="D1779">
        <v>2</v>
      </c>
      <c r="E1779">
        <v>573</v>
      </c>
      <c r="F1779">
        <v>16</v>
      </c>
      <c r="G1779">
        <v>0</v>
      </c>
      <c r="H1779">
        <v>801</v>
      </c>
      <c r="I1779">
        <v>3.1413612565445019</v>
      </c>
      <c r="J1779" s="1" t="s">
        <v>53</v>
      </c>
      <c r="K1779">
        <v>13</v>
      </c>
      <c r="L1779">
        <f>YEAR(Linkdin[[#This Row],[PostDate]])</f>
        <v>2022</v>
      </c>
    </row>
    <row r="1780" spans="1:12" x14ac:dyDescent="0.55000000000000004">
      <c r="A1780" s="2">
        <v>44669</v>
      </c>
      <c r="B1780" s="1" t="s">
        <v>286</v>
      </c>
      <c r="C1780" s="1" t="s">
        <v>245</v>
      </c>
      <c r="D1780">
        <v>44</v>
      </c>
      <c r="E1780">
        <v>990</v>
      </c>
      <c r="F1780">
        <v>33</v>
      </c>
      <c r="G1780">
        <v>0</v>
      </c>
      <c r="H1780">
        <v>3686</v>
      </c>
      <c r="I1780">
        <v>7.7777777777777777</v>
      </c>
      <c r="J1780" s="1" t="s">
        <v>226</v>
      </c>
      <c r="K1780">
        <v>30</v>
      </c>
      <c r="L1780">
        <f>YEAR(Linkdin[[#This Row],[PostDate]])</f>
        <v>2022</v>
      </c>
    </row>
    <row r="1781" spans="1:12" x14ac:dyDescent="0.55000000000000004">
      <c r="A1781" s="2">
        <v>44576</v>
      </c>
      <c r="B1781" s="1" t="s">
        <v>246</v>
      </c>
      <c r="C1781" s="1" t="s">
        <v>245</v>
      </c>
      <c r="D1781">
        <v>16</v>
      </c>
      <c r="E1781">
        <v>547</v>
      </c>
      <c r="F1781">
        <v>22</v>
      </c>
      <c r="G1781">
        <v>0</v>
      </c>
      <c r="H1781">
        <v>1561</v>
      </c>
      <c r="I1781">
        <v>6.9469835466179157</v>
      </c>
      <c r="J1781" s="1" t="s">
        <v>223</v>
      </c>
      <c r="K1781">
        <v>29</v>
      </c>
      <c r="L1781">
        <f>YEAR(Linkdin[[#This Row],[PostDate]])</f>
        <v>2022</v>
      </c>
    </row>
    <row r="1782" spans="1:12" x14ac:dyDescent="0.55000000000000004">
      <c r="A1782" s="2">
        <v>44628</v>
      </c>
      <c r="B1782" s="1" t="s">
        <v>271</v>
      </c>
      <c r="C1782" s="1" t="s">
        <v>245</v>
      </c>
      <c r="D1782">
        <v>5</v>
      </c>
      <c r="E1782">
        <v>880</v>
      </c>
      <c r="F1782">
        <v>16</v>
      </c>
      <c r="G1782">
        <v>0</v>
      </c>
      <c r="H1782">
        <v>654</v>
      </c>
      <c r="I1782">
        <v>2.3863636363636371</v>
      </c>
      <c r="J1782" s="1" t="s">
        <v>228</v>
      </c>
      <c r="K1782">
        <v>20</v>
      </c>
      <c r="L1782">
        <f>YEAR(Linkdin[[#This Row],[PostDate]])</f>
        <v>2022</v>
      </c>
    </row>
    <row r="1783" spans="1:12" x14ac:dyDescent="0.55000000000000004">
      <c r="A1783" s="2">
        <v>44805</v>
      </c>
      <c r="B1783" s="1" t="s">
        <v>324</v>
      </c>
      <c r="C1783" s="1" t="s">
        <v>237</v>
      </c>
      <c r="D1783">
        <v>13</v>
      </c>
      <c r="E1783">
        <v>2623</v>
      </c>
      <c r="F1783">
        <v>16</v>
      </c>
      <c r="G1783">
        <v>0</v>
      </c>
      <c r="H1783">
        <v>1948</v>
      </c>
      <c r="I1783">
        <v>1.1056042699199391</v>
      </c>
      <c r="J1783" s="1" t="s">
        <v>233</v>
      </c>
      <c r="K1783">
        <v>27</v>
      </c>
      <c r="L1783">
        <f>YEAR(Linkdin[[#This Row],[PostDate]])</f>
        <v>2022</v>
      </c>
    </row>
    <row r="1784" spans="1:12" x14ac:dyDescent="0.55000000000000004">
      <c r="A1784" s="2">
        <v>44791</v>
      </c>
      <c r="B1784" s="1" t="s">
        <v>320</v>
      </c>
      <c r="C1784" s="1" t="s">
        <v>225</v>
      </c>
      <c r="D1784">
        <v>14</v>
      </c>
      <c r="E1784">
        <v>2325</v>
      </c>
      <c r="F1784">
        <v>49</v>
      </c>
      <c r="G1784">
        <v>0</v>
      </c>
      <c r="H1784">
        <v>4801</v>
      </c>
      <c r="I1784">
        <v>2.709677419354839</v>
      </c>
      <c r="J1784" s="1" t="s">
        <v>233</v>
      </c>
      <c r="K1784">
        <v>15</v>
      </c>
      <c r="L1784">
        <f>YEAR(Linkdin[[#This Row],[PostDate]])</f>
        <v>2022</v>
      </c>
    </row>
    <row r="1785" spans="1:12" x14ac:dyDescent="0.55000000000000004">
      <c r="A1785" s="2">
        <v>44909</v>
      </c>
      <c r="B1785" s="1" t="s">
        <v>359</v>
      </c>
      <c r="C1785" s="1" t="s">
        <v>317</v>
      </c>
      <c r="D1785">
        <v>52</v>
      </c>
      <c r="E1785">
        <v>7325</v>
      </c>
      <c r="F1785">
        <v>56</v>
      </c>
      <c r="G1785">
        <v>0</v>
      </c>
      <c r="H1785">
        <v>4878</v>
      </c>
      <c r="I1785">
        <v>1.474402730375427</v>
      </c>
      <c r="J1785" s="1" t="s">
        <v>231</v>
      </c>
      <c r="K1785">
        <v>25</v>
      </c>
      <c r="L1785">
        <f>YEAR(Linkdin[[#This Row],[PostDate]])</f>
        <v>2022</v>
      </c>
    </row>
    <row r="1786" spans="1:12" x14ac:dyDescent="0.55000000000000004">
      <c r="A1786" s="2">
        <v>44686</v>
      </c>
      <c r="B1786" s="1" t="s">
        <v>292</v>
      </c>
      <c r="C1786" s="1" t="s">
        <v>237</v>
      </c>
      <c r="D1786">
        <v>6</v>
      </c>
      <c r="E1786">
        <v>1034</v>
      </c>
      <c r="F1786">
        <v>8</v>
      </c>
      <c r="G1786">
        <v>0</v>
      </c>
      <c r="H1786">
        <v>620</v>
      </c>
      <c r="I1786">
        <v>1.353965183752418</v>
      </c>
      <c r="J1786" s="1" t="s">
        <v>233</v>
      </c>
      <c r="K1786">
        <v>14</v>
      </c>
      <c r="L1786">
        <f>YEAR(Linkdin[[#This Row],[PostDate]])</f>
        <v>2022</v>
      </c>
    </row>
    <row r="1787" spans="1:12" x14ac:dyDescent="0.55000000000000004">
      <c r="A1787" s="2">
        <v>44896</v>
      </c>
      <c r="B1787" s="1" t="s">
        <v>354</v>
      </c>
      <c r="C1787" s="1" t="s">
        <v>317</v>
      </c>
      <c r="D1787">
        <v>87</v>
      </c>
      <c r="E1787">
        <v>6611</v>
      </c>
      <c r="F1787">
        <v>358</v>
      </c>
      <c r="G1787">
        <v>11</v>
      </c>
      <c r="H1787">
        <v>36966</v>
      </c>
      <c r="I1787">
        <v>6.8975949175616389</v>
      </c>
      <c r="J1787" s="1" t="s">
        <v>233</v>
      </c>
      <c r="K1787">
        <v>55</v>
      </c>
      <c r="L1787">
        <f>YEAR(Linkdin[[#This Row],[PostDate]])</f>
        <v>2022</v>
      </c>
    </row>
    <row r="1788" spans="1:12" x14ac:dyDescent="0.55000000000000004">
      <c r="A1788" s="2">
        <v>44705</v>
      </c>
      <c r="B1788" s="1" t="s">
        <v>295</v>
      </c>
      <c r="C1788" s="1" t="s">
        <v>230</v>
      </c>
      <c r="D1788">
        <v>16</v>
      </c>
      <c r="E1788">
        <v>1056</v>
      </c>
      <c r="F1788">
        <v>23</v>
      </c>
      <c r="G1788">
        <v>0</v>
      </c>
      <c r="H1788">
        <v>1856</v>
      </c>
      <c r="I1788">
        <v>3.6931818181818179</v>
      </c>
      <c r="J1788" s="1" t="s">
        <v>228</v>
      </c>
      <c r="K1788">
        <v>27</v>
      </c>
      <c r="L1788">
        <f>YEAR(Linkdin[[#This Row],[PostDate]])</f>
        <v>2022</v>
      </c>
    </row>
    <row r="1789" spans="1:12" x14ac:dyDescent="0.55000000000000004">
      <c r="A1789" s="2">
        <v>44630</v>
      </c>
      <c r="B1789" s="1" t="s">
        <v>272</v>
      </c>
      <c r="C1789" s="1" t="s">
        <v>230</v>
      </c>
      <c r="D1789">
        <v>10</v>
      </c>
      <c r="E1789">
        <v>887</v>
      </c>
      <c r="F1789">
        <v>29</v>
      </c>
      <c r="G1789">
        <v>0</v>
      </c>
      <c r="H1789">
        <v>1872</v>
      </c>
      <c r="I1789">
        <v>4.3968432919954914</v>
      </c>
      <c r="J1789" s="1" t="s">
        <v>233</v>
      </c>
      <c r="K1789">
        <v>31</v>
      </c>
      <c r="L1789">
        <f>YEAR(Linkdin[[#This Row],[PostDate]])</f>
        <v>2022</v>
      </c>
    </row>
    <row r="1790" spans="1:12" x14ac:dyDescent="0.55000000000000004">
      <c r="A1790" s="2">
        <v>44734</v>
      </c>
      <c r="B1790" s="1" t="s">
        <v>304</v>
      </c>
      <c r="C1790" s="1" t="s">
        <v>230</v>
      </c>
      <c r="D1790">
        <v>2</v>
      </c>
      <c r="E1790">
        <v>1185</v>
      </c>
      <c r="F1790">
        <v>5</v>
      </c>
      <c r="G1790">
        <v>0</v>
      </c>
      <c r="H1790">
        <v>766</v>
      </c>
      <c r="I1790">
        <v>0.59071729957805907</v>
      </c>
      <c r="J1790" s="1" t="s">
        <v>231</v>
      </c>
      <c r="K1790">
        <v>23</v>
      </c>
      <c r="L1790">
        <f>YEAR(Linkdin[[#This Row],[PostDate]])</f>
        <v>2022</v>
      </c>
    </row>
    <row r="1791" spans="1:12" x14ac:dyDescent="0.55000000000000004">
      <c r="A1791" s="2">
        <v>44924</v>
      </c>
      <c r="B1791" s="1" t="s">
        <v>366</v>
      </c>
      <c r="C1791" s="1" t="s">
        <v>317</v>
      </c>
      <c r="D1791">
        <v>38</v>
      </c>
      <c r="E1791">
        <v>8323</v>
      </c>
      <c r="F1791">
        <v>167</v>
      </c>
      <c r="G1791">
        <v>3</v>
      </c>
      <c r="H1791">
        <v>47525</v>
      </c>
      <c r="I1791">
        <v>2.499098882614442</v>
      </c>
      <c r="J1791" s="1" t="s">
        <v>233</v>
      </c>
      <c r="K1791">
        <v>26</v>
      </c>
      <c r="L1791">
        <f>YEAR(Linkdin[[#This Row],[PostDate]])</f>
        <v>2022</v>
      </c>
    </row>
    <row r="1792" spans="1:12" x14ac:dyDescent="0.55000000000000004">
      <c r="A1792" s="2">
        <v>44588</v>
      </c>
      <c r="B1792" s="1" t="s">
        <v>258</v>
      </c>
      <c r="C1792" s="1" t="s">
        <v>225</v>
      </c>
      <c r="D1792">
        <v>6</v>
      </c>
      <c r="E1792">
        <v>570</v>
      </c>
      <c r="F1792">
        <v>22</v>
      </c>
      <c r="G1792">
        <v>0</v>
      </c>
      <c r="H1792">
        <v>2374</v>
      </c>
      <c r="I1792">
        <v>4.9122807017543861</v>
      </c>
      <c r="J1792" s="1" t="s">
        <v>233</v>
      </c>
      <c r="K1792">
        <v>33</v>
      </c>
      <c r="L1792">
        <f>YEAR(Linkdin[[#This Row],[PostDate]])</f>
        <v>2022</v>
      </c>
    </row>
    <row r="1793" spans="1:12" x14ac:dyDescent="0.55000000000000004">
      <c r="A1793" s="2">
        <v>44595</v>
      </c>
      <c r="B1793" s="1" t="s">
        <v>265</v>
      </c>
      <c r="C1793" s="1" t="s">
        <v>222</v>
      </c>
      <c r="D1793">
        <v>6</v>
      </c>
      <c r="E1793">
        <v>598</v>
      </c>
      <c r="F1793">
        <v>39</v>
      </c>
      <c r="G1793">
        <v>1</v>
      </c>
      <c r="H1793">
        <v>2736</v>
      </c>
      <c r="I1793">
        <v>7.6923076923076934</v>
      </c>
      <c r="J1793" s="1" t="s">
        <v>233</v>
      </c>
      <c r="K1793">
        <v>58</v>
      </c>
      <c r="L1793">
        <f>YEAR(Linkdin[[#This Row],[PostDate]])</f>
        <v>2022</v>
      </c>
    </row>
    <row r="1794" spans="1:12" x14ac:dyDescent="0.55000000000000004">
      <c r="A1794" s="2">
        <v>44915</v>
      </c>
      <c r="B1794" s="1" t="s">
        <v>361</v>
      </c>
      <c r="C1794" s="1" t="s">
        <v>222</v>
      </c>
      <c r="D1794">
        <v>41</v>
      </c>
      <c r="E1794">
        <v>7510</v>
      </c>
      <c r="F1794">
        <v>124</v>
      </c>
      <c r="G1794">
        <v>5</v>
      </c>
      <c r="H1794">
        <v>9882</v>
      </c>
      <c r="I1794">
        <v>2.2636484687083889</v>
      </c>
      <c r="J1794" s="1" t="s">
        <v>228</v>
      </c>
      <c r="K1794">
        <v>45</v>
      </c>
      <c r="L1794">
        <f>YEAR(Linkdin[[#This Row],[PostDate]])</f>
        <v>2022</v>
      </c>
    </row>
    <row r="1795" spans="1:12" x14ac:dyDescent="0.55000000000000004">
      <c r="A1795" s="2">
        <v>44894</v>
      </c>
      <c r="B1795" s="1" t="s">
        <v>352</v>
      </c>
      <c r="C1795" s="1" t="s">
        <v>222</v>
      </c>
      <c r="D1795">
        <v>32</v>
      </c>
      <c r="E1795">
        <v>6353</v>
      </c>
      <c r="F1795">
        <v>114</v>
      </c>
      <c r="G1795">
        <v>3</v>
      </c>
      <c r="H1795">
        <v>9789</v>
      </c>
      <c r="I1795">
        <v>2.3453486541791282</v>
      </c>
      <c r="J1795" s="1" t="s">
        <v>228</v>
      </c>
      <c r="K1795">
        <v>66</v>
      </c>
      <c r="L1795">
        <f>YEAR(Linkdin[[#This Row],[PostDate]])</f>
        <v>2022</v>
      </c>
    </row>
    <row r="1796" spans="1:12" x14ac:dyDescent="0.55000000000000004">
      <c r="A1796" s="2">
        <v>44805</v>
      </c>
      <c r="B1796" s="1" t="s">
        <v>324</v>
      </c>
      <c r="C1796" s="1" t="s">
        <v>237</v>
      </c>
      <c r="D1796">
        <v>13</v>
      </c>
      <c r="E1796">
        <v>2623</v>
      </c>
      <c r="F1796">
        <v>16</v>
      </c>
      <c r="G1796">
        <v>0</v>
      </c>
      <c r="H1796">
        <v>1948</v>
      </c>
      <c r="I1796">
        <v>1.1056042699199391</v>
      </c>
      <c r="J1796" s="1" t="s">
        <v>233</v>
      </c>
      <c r="K1796">
        <v>27</v>
      </c>
      <c r="L1796">
        <f>YEAR(Linkdin[[#This Row],[PostDate]])</f>
        <v>2022</v>
      </c>
    </row>
    <row r="1797" spans="1:12" x14ac:dyDescent="0.55000000000000004">
      <c r="A1797" s="2">
        <v>44894</v>
      </c>
      <c r="B1797" s="1" t="s">
        <v>352</v>
      </c>
      <c r="C1797" s="1" t="s">
        <v>222</v>
      </c>
      <c r="D1797">
        <v>32</v>
      </c>
      <c r="E1797">
        <v>6353</v>
      </c>
      <c r="F1797">
        <v>114</v>
      </c>
      <c r="G1797">
        <v>3</v>
      </c>
      <c r="H1797">
        <v>9789</v>
      </c>
      <c r="I1797">
        <v>2.3453486541791282</v>
      </c>
      <c r="J1797" s="1" t="s">
        <v>228</v>
      </c>
      <c r="K1797">
        <v>66</v>
      </c>
      <c r="L1797">
        <f>YEAR(Linkdin[[#This Row],[PostDate]])</f>
        <v>2022</v>
      </c>
    </row>
    <row r="1798" spans="1:12" x14ac:dyDescent="0.55000000000000004">
      <c r="A1798" s="2">
        <v>44784</v>
      </c>
      <c r="B1798" s="1" t="s">
        <v>318</v>
      </c>
      <c r="C1798" s="1" t="s">
        <v>317</v>
      </c>
      <c r="D1798">
        <v>7</v>
      </c>
      <c r="E1798">
        <v>2225</v>
      </c>
      <c r="F1798">
        <v>20</v>
      </c>
      <c r="G1798">
        <v>0</v>
      </c>
      <c r="H1798">
        <v>2237</v>
      </c>
      <c r="I1798">
        <v>1.213483146067416</v>
      </c>
      <c r="J1798" s="1" t="s">
        <v>233</v>
      </c>
      <c r="K1798">
        <v>28</v>
      </c>
      <c r="L1798">
        <f>YEAR(Linkdin[[#This Row],[PostDate]])</f>
        <v>2022</v>
      </c>
    </row>
    <row r="1799" spans="1:12" x14ac:dyDescent="0.55000000000000004">
      <c r="A1799" s="2">
        <v>44588</v>
      </c>
      <c r="B1799" s="1" t="s">
        <v>258</v>
      </c>
      <c r="C1799" s="1" t="s">
        <v>225</v>
      </c>
      <c r="D1799">
        <v>6</v>
      </c>
      <c r="E1799">
        <v>570</v>
      </c>
      <c r="F1799">
        <v>22</v>
      </c>
      <c r="G1799">
        <v>0</v>
      </c>
      <c r="H1799">
        <v>2374</v>
      </c>
      <c r="I1799">
        <v>4.9122807017543861</v>
      </c>
      <c r="J1799" s="1" t="s">
        <v>233</v>
      </c>
      <c r="K1799">
        <v>33</v>
      </c>
      <c r="L1799">
        <f>YEAR(Linkdin[[#This Row],[PostDate]])</f>
        <v>2022</v>
      </c>
    </row>
    <row r="1800" spans="1:12" x14ac:dyDescent="0.55000000000000004">
      <c r="A1800" s="2">
        <v>44742</v>
      </c>
      <c r="B1800" s="1" t="s">
        <v>306</v>
      </c>
      <c r="C1800" s="1" t="s">
        <v>225</v>
      </c>
      <c r="D1800">
        <v>6</v>
      </c>
      <c r="E1800">
        <v>1282</v>
      </c>
      <c r="F1800">
        <v>13</v>
      </c>
      <c r="G1800">
        <v>0</v>
      </c>
      <c r="H1800">
        <v>1305</v>
      </c>
      <c r="I1800">
        <v>1.482059282371295</v>
      </c>
      <c r="J1800" s="1" t="s">
        <v>233</v>
      </c>
      <c r="K1800">
        <v>25</v>
      </c>
      <c r="L1800">
        <f>YEAR(Linkdin[[#This Row],[PostDate]])</f>
        <v>2022</v>
      </c>
    </row>
    <row r="1801" spans="1:12" x14ac:dyDescent="0.55000000000000004">
      <c r="A1801" s="2">
        <v>44936</v>
      </c>
      <c r="B1801" s="1" t="s">
        <v>370</v>
      </c>
      <c r="C1801" s="1" t="s">
        <v>317</v>
      </c>
      <c r="D1801">
        <v>37</v>
      </c>
      <c r="E1801">
        <v>8726</v>
      </c>
      <c r="F1801">
        <v>88</v>
      </c>
      <c r="G1801">
        <v>1</v>
      </c>
      <c r="H1801">
        <v>9944</v>
      </c>
      <c r="I1801">
        <v>1.443960577584231</v>
      </c>
      <c r="J1801" s="1" t="s">
        <v>228</v>
      </c>
      <c r="K1801">
        <v>32</v>
      </c>
      <c r="L1801">
        <f>YEAR(Linkdin[[#This Row],[PostDate]])</f>
        <v>2023</v>
      </c>
    </row>
    <row r="1802" spans="1:12" x14ac:dyDescent="0.55000000000000004">
      <c r="A1802" s="2">
        <v>44565</v>
      </c>
      <c r="B1802" s="1" t="s">
        <v>227</v>
      </c>
      <c r="C1802" s="1" t="s">
        <v>225</v>
      </c>
      <c r="D1802">
        <v>14</v>
      </c>
      <c r="E1802">
        <v>497</v>
      </c>
      <c r="F1802">
        <v>31</v>
      </c>
      <c r="G1802">
        <v>0</v>
      </c>
      <c r="H1802">
        <v>2508</v>
      </c>
      <c r="I1802">
        <v>9.0543259557344058</v>
      </c>
      <c r="J1802" s="1" t="s">
        <v>228</v>
      </c>
      <c r="K1802">
        <v>21</v>
      </c>
      <c r="L1802">
        <f>YEAR(Linkdin[[#This Row],[PostDate]])</f>
        <v>2022</v>
      </c>
    </row>
    <row r="1803" spans="1:12" x14ac:dyDescent="0.55000000000000004">
      <c r="A1803" s="2">
        <v>44593</v>
      </c>
      <c r="B1803" s="1" t="s">
        <v>263</v>
      </c>
      <c r="C1803" s="1" t="s">
        <v>245</v>
      </c>
      <c r="D1803">
        <v>18</v>
      </c>
      <c r="E1803">
        <v>579</v>
      </c>
      <c r="F1803">
        <v>44</v>
      </c>
      <c r="G1803">
        <v>0</v>
      </c>
      <c r="H1803">
        <v>2266</v>
      </c>
      <c r="I1803">
        <v>10.708117443868741</v>
      </c>
      <c r="J1803" s="1" t="s">
        <v>228</v>
      </c>
      <c r="K1803">
        <v>31</v>
      </c>
      <c r="L1803">
        <f>YEAR(Linkdin[[#This Row],[PostDate]])</f>
        <v>2022</v>
      </c>
    </row>
    <row r="1804" spans="1:12" x14ac:dyDescent="0.55000000000000004">
      <c r="A1804" s="2">
        <v>44756</v>
      </c>
      <c r="B1804" s="1" t="s">
        <v>310</v>
      </c>
      <c r="C1804" s="1" t="s">
        <v>222</v>
      </c>
      <c r="D1804">
        <v>46</v>
      </c>
      <c r="E1804">
        <v>1452</v>
      </c>
      <c r="F1804">
        <v>167</v>
      </c>
      <c r="G1804">
        <v>0</v>
      </c>
      <c r="H1804">
        <v>21596</v>
      </c>
      <c r="I1804">
        <v>14.66942148760331</v>
      </c>
      <c r="J1804" s="1" t="s">
        <v>233</v>
      </c>
      <c r="K1804">
        <v>47</v>
      </c>
      <c r="L1804">
        <f>YEAR(Linkdin[[#This Row],[PostDate]])</f>
        <v>2022</v>
      </c>
    </row>
    <row r="1805" spans="1:12" x14ac:dyDescent="0.55000000000000004">
      <c r="A1805" s="2">
        <v>44805</v>
      </c>
      <c r="B1805" s="1" t="s">
        <v>324</v>
      </c>
      <c r="C1805" s="1" t="s">
        <v>237</v>
      </c>
      <c r="D1805">
        <v>13</v>
      </c>
      <c r="E1805">
        <v>2623</v>
      </c>
      <c r="F1805">
        <v>16</v>
      </c>
      <c r="G1805">
        <v>0</v>
      </c>
      <c r="H1805">
        <v>1948</v>
      </c>
      <c r="I1805">
        <v>1.1056042699199391</v>
      </c>
      <c r="J1805" s="1" t="s">
        <v>233</v>
      </c>
      <c r="K1805">
        <v>27</v>
      </c>
      <c r="L1805">
        <f>YEAR(Linkdin[[#This Row],[PostDate]])</f>
        <v>2022</v>
      </c>
    </row>
    <row r="1806" spans="1:12" x14ac:dyDescent="0.55000000000000004">
      <c r="A1806" s="2">
        <v>44824</v>
      </c>
      <c r="B1806" s="1" t="s">
        <v>329</v>
      </c>
      <c r="C1806" s="1" t="s">
        <v>225</v>
      </c>
      <c r="D1806">
        <v>26</v>
      </c>
      <c r="E1806">
        <v>3064</v>
      </c>
      <c r="F1806">
        <v>71</v>
      </c>
      <c r="G1806">
        <v>1</v>
      </c>
      <c r="H1806">
        <v>5646</v>
      </c>
      <c r="I1806">
        <v>3.1984334203655349</v>
      </c>
      <c r="J1806" s="1" t="s">
        <v>228</v>
      </c>
      <c r="K1806">
        <v>59</v>
      </c>
      <c r="L1806">
        <f>YEAR(Linkdin[[#This Row],[PostDate]])</f>
        <v>2022</v>
      </c>
    </row>
    <row r="1807" spans="1:12" x14ac:dyDescent="0.55000000000000004">
      <c r="A1807" s="2">
        <v>44642</v>
      </c>
      <c r="B1807" s="1" t="s">
        <v>275</v>
      </c>
      <c r="C1807" s="1" t="s">
        <v>245</v>
      </c>
      <c r="D1807">
        <v>16</v>
      </c>
      <c r="E1807">
        <v>911</v>
      </c>
      <c r="F1807">
        <v>16</v>
      </c>
      <c r="G1807">
        <v>0</v>
      </c>
      <c r="H1807">
        <v>1397</v>
      </c>
      <c r="I1807">
        <v>3.5126234906695939</v>
      </c>
      <c r="J1807" s="1" t="s">
        <v>228</v>
      </c>
      <c r="K1807">
        <v>22</v>
      </c>
      <c r="L1807">
        <f>YEAR(Linkdin[[#This Row],[PostDate]])</f>
        <v>2022</v>
      </c>
    </row>
    <row r="1808" spans="1:12" x14ac:dyDescent="0.55000000000000004">
      <c r="A1808" s="2">
        <v>44581</v>
      </c>
      <c r="B1808" s="1" t="s">
        <v>251</v>
      </c>
      <c r="C1808" s="1" t="s">
        <v>245</v>
      </c>
      <c r="D1808">
        <v>10</v>
      </c>
      <c r="E1808">
        <v>549</v>
      </c>
      <c r="F1808">
        <v>22</v>
      </c>
      <c r="G1808">
        <v>0</v>
      </c>
      <c r="H1808">
        <v>1306</v>
      </c>
      <c r="I1808">
        <v>5.8287795992714022</v>
      </c>
      <c r="J1808" s="1" t="s">
        <v>233</v>
      </c>
      <c r="K1808">
        <v>17</v>
      </c>
      <c r="L1808">
        <f>YEAR(Linkdin[[#This Row],[PostDate]])</f>
        <v>2022</v>
      </c>
    </row>
    <row r="1809" spans="1:12" x14ac:dyDescent="0.55000000000000004">
      <c r="A1809" s="2">
        <v>44930</v>
      </c>
      <c r="B1809" s="1" t="s">
        <v>368</v>
      </c>
      <c r="C1809" s="1" t="s">
        <v>317</v>
      </c>
      <c r="D1809">
        <v>48</v>
      </c>
      <c r="E1809">
        <v>8574</v>
      </c>
      <c r="F1809">
        <v>208</v>
      </c>
      <c r="G1809">
        <v>2</v>
      </c>
      <c r="H1809">
        <v>28901</v>
      </c>
      <c r="I1809">
        <v>3.0090972708187542</v>
      </c>
      <c r="J1809" s="1" t="s">
        <v>231</v>
      </c>
      <c r="K1809">
        <v>29</v>
      </c>
      <c r="L1809">
        <f>YEAR(Linkdin[[#This Row],[PostDate]])</f>
        <v>2023</v>
      </c>
    </row>
    <row r="1810" spans="1:12" x14ac:dyDescent="0.55000000000000004">
      <c r="A1810" s="2">
        <v>44945</v>
      </c>
      <c r="B1810" s="1" t="s">
        <v>375</v>
      </c>
      <c r="C1810" s="1" t="s">
        <v>317</v>
      </c>
      <c r="D1810">
        <v>64</v>
      </c>
      <c r="E1810">
        <v>9903</v>
      </c>
      <c r="F1810">
        <v>423</v>
      </c>
      <c r="G1810">
        <v>7</v>
      </c>
      <c r="H1810">
        <v>50119</v>
      </c>
      <c r="I1810">
        <v>4.988387357366455</v>
      </c>
      <c r="J1810" s="1" t="s">
        <v>233</v>
      </c>
      <c r="K1810">
        <v>66</v>
      </c>
      <c r="L1810">
        <f>YEAR(Linkdin[[#This Row],[PostDate]])</f>
        <v>2023</v>
      </c>
    </row>
    <row r="1811" spans="1:12" x14ac:dyDescent="0.55000000000000004">
      <c r="A1811" s="2">
        <v>44587</v>
      </c>
      <c r="B1811" s="1" t="s">
        <v>257</v>
      </c>
      <c r="C1811" s="1" t="s">
        <v>225</v>
      </c>
      <c r="D1811">
        <v>17</v>
      </c>
      <c r="E1811">
        <v>567</v>
      </c>
      <c r="F1811">
        <v>23</v>
      </c>
      <c r="G1811">
        <v>0</v>
      </c>
      <c r="H1811">
        <v>1224</v>
      </c>
      <c r="I1811">
        <v>7.0546737213403876</v>
      </c>
      <c r="J1811" s="1" t="s">
        <v>231</v>
      </c>
      <c r="K1811">
        <v>27</v>
      </c>
      <c r="L1811">
        <f>YEAR(Linkdin[[#This Row],[PostDate]])</f>
        <v>2022</v>
      </c>
    </row>
    <row r="1812" spans="1:12" x14ac:dyDescent="0.55000000000000004">
      <c r="A1812" s="2">
        <v>44894</v>
      </c>
      <c r="B1812" s="1" t="s">
        <v>352</v>
      </c>
      <c r="C1812" s="1" t="s">
        <v>222</v>
      </c>
      <c r="D1812">
        <v>32</v>
      </c>
      <c r="E1812">
        <v>6353</v>
      </c>
      <c r="F1812">
        <v>114</v>
      </c>
      <c r="G1812">
        <v>3</v>
      </c>
      <c r="H1812">
        <v>9789</v>
      </c>
      <c r="I1812">
        <v>2.3453486541791282</v>
      </c>
      <c r="J1812" s="1" t="s">
        <v>228</v>
      </c>
      <c r="K1812">
        <v>66</v>
      </c>
      <c r="L1812">
        <f>YEAR(Linkdin[[#This Row],[PostDate]])</f>
        <v>2022</v>
      </c>
    </row>
    <row r="1813" spans="1:12" x14ac:dyDescent="0.55000000000000004">
      <c r="A1813" s="2">
        <v>44936</v>
      </c>
      <c r="B1813" s="1" t="s">
        <v>370</v>
      </c>
      <c r="C1813" s="1" t="s">
        <v>317</v>
      </c>
      <c r="D1813">
        <v>37</v>
      </c>
      <c r="E1813">
        <v>8726</v>
      </c>
      <c r="F1813">
        <v>88</v>
      </c>
      <c r="G1813">
        <v>1</v>
      </c>
      <c r="H1813">
        <v>9944</v>
      </c>
      <c r="I1813">
        <v>1.443960577584231</v>
      </c>
      <c r="J1813" s="1" t="s">
        <v>228</v>
      </c>
      <c r="K1813">
        <v>32</v>
      </c>
      <c r="L1813">
        <f>YEAR(Linkdin[[#This Row],[PostDate]])</f>
        <v>2023</v>
      </c>
    </row>
    <row r="1814" spans="1:12" x14ac:dyDescent="0.55000000000000004">
      <c r="A1814" s="2">
        <v>44930</v>
      </c>
      <c r="B1814" s="1" t="s">
        <v>368</v>
      </c>
      <c r="C1814" s="1" t="s">
        <v>317</v>
      </c>
      <c r="D1814">
        <v>48</v>
      </c>
      <c r="E1814">
        <v>8574</v>
      </c>
      <c r="F1814">
        <v>208</v>
      </c>
      <c r="G1814">
        <v>2</v>
      </c>
      <c r="H1814">
        <v>28901</v>
      </c>
      <c r="I1814">
        <v>3.0090972708187542</v>
      </c>
      <c r="J1814" s="1" t="s">
        <v>231</v>
      </c>
      <c r="K1814">
        <v>29</v>
      </c>
      <c r="L1814">
        <f>YEAR(Linkdin[[#This Row],[PostDate]])</f>
        <v>2023</v>
      </c>
    </row>
    <row r="1815" spans="1:12" x14ac:dyDescent="0.55000000000000004">
      <c r="A1815" s="2">
        <v>44669</v>
      </c>
      <c r="B1815" s="1" t="s">
        <v>286</v>
      </c>
      <c r="C1815" s="1" t="s">
        <v>245</v>
      </c>
      <c r="D1815">
        <v>44</v>
      </c>
      <c r="E1815">
        <v>990</v>
      </c>
      <c r="F1815">
        <v>33</v>
      </c>
      <c r="G1815">
        <v>0</v>
      </c>
      <c r="H1815">
        <v>3686</v>
      </c>
      <c r="I1815">
        <v>7.7777777777777777</v>
      </c>
      <c r="J1815" s="1" t="s">
        <v>226</v>
      </c>
      <c r="K1815">
        <v>30</v>
      </c>
      <c r="L1815">
        <f>YEAR(Linkdin[[#This Row],[PostDate]])</f>
        <v>2022</v>
      </c>
    </row>
    <row r="1816" spans="1:12" x14ac:dyDescent="0.55000000000000004">
      <c r="A1816" s="2">
        <v>44852</v>
      </c>
      <c r="B1816" s="1" t="s">
        <v>336</v>
      </c>
      <c r="C1816" s="1" t="s">
        <v>237</v>
      </c>
      <c r="D1816">
        <v>32</v>
      </c>
      <c r="E1816">
        <v>4921</v>
      </c>
      <c r="F1816">
        <v>90</v>
      </c>
      <c r="G1816">
        <v>0</v>
      </c>
      <c r="H1816">
        <v>14982</v>
      </c>
      <c r="I1816">
        <v>2.479170900223532</v>
      </c>
      <c r="J1816" s="1" t="s">
        <v>228</v>
      </c>
      <c r="K1816">
        <v>20</v>
      </c>
      <c r="L1816">
        <f>YEAR(Linkdin[[#This Row],[PostDate]])</f>
        <v>2022</v>
      </c>
    </row>
    <row r="1817" spans="1:12" x14ac:dyDescent="0.55000000000000004">
      <c r="A1817" s="2">
        <v>44882</v>
      </c>
      <c r="B1817" s="1" t="s">
        <v>347</v>
      </c>
      <c r="C1817" s="1" t="s">
        <v>317</v>
      </c>
      <c r="D1817">
        <v>38</v>
      </c>
      <c r="E1817">
        <v>5793</v>
      </c>
      <c r="F1817">
        <v>120</v>
      </c>
      <c r="G1817">
        <v>8</v>
      </c>
      <c r="H1817">
        <v>23469</v>
      </c>
      <c r="I1817">
        <v>2.8655273606076301</v>
      </c>
      <c r="J1817" s="1" t="s">
        <v>233</v>
      </c>
      <c r="K1817">
        <v>31</v>
      </c>
      <c r="L1817">
        <f>YEAR(Linkdin[[#This Row],[PostDate]])</f>
        <v>2022</v>
      </c>
    </row>
    <row r="1818" spans="1:12" x14ac:dyDescent="0.55000000000000004">
      <c r="A1818" s="2">
        <v>44584</v>
      </c>
      <c r="B1818" s="1" t="s">
        <v>254</v>
      </c>
      <c r="C1818" s="1" t="s">
        <v>245</v>
      </c>
      <c r="D1818">
        <v>7</v>
      </c>
      <c r="E1818">
        <v>554</v>
      </c>
      <c r="F1818">
        <v>8</v>
      </c>
      <c r="G1818">
        <v>0</v>
      </c>
      <c r="H1818">
        <v>363</v>
      </c>
      <c r="I1818">
        <v>2.7075812274368229</v>
      </c>
      <c r="J1818" s="1" t="s">
        <v>53</v>
      </c>
      <c r="K1818">
        <v>13</v>
      </c>
      <c r="L1818">
        <f>YEAR(Linkdin[[#This Row],[PostDate]])</f>
        <v>2022</v>
      </c>
    </row>
    <row r="1819" spans="1:12" x14ac:dyDescent="0.55000000000000004">
      <c r="A1819" s="2">
        <v>44931</v>
      </c>
      <c r="B1819" s="1" t="s">
        <v>369</v>
      </c>
      <c r="C1819" s="1" t="s">
        <v>230</v>
      </c>
      <c r="D1819">
        <v>13</v>
      </c>
      <c r="E1819">
        <v>8621</v>
      </c>
      <c r="F1819">
        <v>57</v>
      </c>
      <c r="G1819">
        <v>1</v>
      </c>
      <c r="H1819">
        <v>5706</v>
      </c>
      <c r="I1819">
        <v>0.82357035146734714</v>
      </c>
      <c r="J1819" s="1" t="s">
        <v>233</v>
      </c>
      <c r="K1819">
        <v>33</v>
      </c>
      <c r="L1819">
        <f>YEAR(Linkdin[[#This Row],[PostDate]])</f>
        <v>2023</v>
      </c>
    </row>
    <row r="1820" spans="1:12" x14ac:dyDescent="0.55000000000000004">
      <c r="A1820" s="2">
        <v>44778</v>
      </c>
      <c r="B1820" s="1" t="s">
        <v>314</v>
      </c>
      <c r="C1820" s="1" t="s">
        <v>222</v>
      </c>
      <c r="D1820">
        <v>34</v>
      </c>
      <c r="E1820">
        <v>1871</v>
      </c>
      <c r="F1820">
        <v>119</v>
      </c>
      <c r="G1820">
        <v>0</v>
      </c>
      <c r="H1820">
        <v>13420</v>
      </c>
      <c r="I1820">
        <v>8.1774452164617841</v>
      </c>
      <c r="J1820" s="1" t="s">
        <v>235</v>
      </c>
      <c r="K1820">
        <v>42</v>
      </c>
      <c r="L1820">
        <f>YEAR(Linkdin[[#This Row],[PostDate]])</f>
        <v>2022</v>
      </c>
    </row>
    <row r="1821" spans="1:12" x14ac:dyDescent="0.55000000000000004">
      <c r="A1821" s="2">
        <v>44656</v>
      </c>
      <c r="B1821" s="1" t="s">
        <v>281</v>
      </c>
      <c r="C1821" s="1" t="s">
        <v>237</v>
      </c>
      <c r="D1821">
        <v>3</v>
      </c>
      <c r="E1821">
        <v>949</v>
      </c>
      <c r="F1821">
        <v>13</v>
      </c>
      <c r="G1821">
        <v>0</v>
      </c>
      <c r="H1821">
        <v>1358</v>
      </c>
      <c r="I1821">
        <v>1.6859852476290831</v>
      </c>
      <c r="J1821" s="1" t="s">
        <v>228</v>
      </c>
      <c r="K1821">
        <v>25</v>
      </c>
      <c r="L1821">
        <f>YEAR(Linkdin[[#This Row],[PostDate]])</f>
        <v>2022</v>
      </c>
    </row>
    <row r="1822" spans="1:12" x14ac:dyDescent="0.55000000000000004">
      <c r="A1822" s="2">
        <v>44817</v>
      </c>
      <c r="B1822" s="1" t="s">
        <v>327</v>
      </c>
      <c r="C1822" s="1" t="s">
        <v>222</v>
      </c>
      <c r="D1822">
        <v>18</v>
      </c>
      <c r="E1822">
        <v>2877</v>
      </c>
      <c r="F1822">
        <v>71</v>
      </c>
      <c r="G1822">
        <v>1</v>
      </c>
      <c r="H1822">
        <v>5154</v>
      </c>
      <c r="I1822">
        <v>3.1282586027111581</v>
      </c>
      <c r="J1822" s="1" t="s">
        <v>228</v>
      </c>
      <c r="K1822">
        <v>40</v>
      </c>
      <c r="L1822">
        <f>YEAR(Linkdin[[#This Row],[PostDate]])</f>
        <v>2022</v>
      </c>
    </row>
    <row r="1823" spans="1:12" x14ac:dyDescent="0.55000000000000004">
      <c r="A1823" s="2">
        <v>44587</v>
      </c>
      <c r="B1823" s="1" t="s">
        <v>257</v>
      </c>
      <c r="C1823" s="1" t="s">
        <v>225</v>
      </c>
      <c r="D1823">
        <v>17</v>
      </c>
      <c r="E1823">
        <v>567</v>
      </c>
      <c r="F1823">
        <v>23</v>
      </c>
      <c r="G1823">
        <v>0</v>
      </c>
      <c r="H1823">
        <v>1224</v>
      </c>
      <c r="I1823">
        <v>7.0546737213403876</v>
      </c>
      <c r="J1823" s="1" t="s">
        <v>231</v>
      </c>
      <c r="K1823">
        <v>27</v>
      </c>
      <c r="L1823">
        <f>YEAR(Linkdin[[#This Row],[PostDate]])</f>
        <v>2022</v>
      </c>
    </row>
    <row r="1824" spans="1:12" x14ac:dyDescent="0.55000000000000004">
      <c r="A1824" s="2">
        <v>44861</v>
      </c>
      <c r="B1824" s="1" t="s">
        <v>340</v>
      </c>
      <c r="C1824" s="1" t="s">
        <v>245</v>
      </c>
      <c r="D1824">
        <v>44</v>
      </c>
      <c r="E1824">
        <v>5125</v>
      </c>
      <c r="F1824">
        <v>49</v>
      </c>
      <c r="G1824">
        <v>0</v>
      </c>
      <c r="H1824">
        <v>3697</v>
      </c>
      <c r="I1824">
        <v>1.814634146341463</v>
      </c>
      <c r="J1824" s="1" t="s">
        <v>233</v>
      </c>
      <c r="K1824">
        <v>36</v>
      </c>
      <c r="L1824">
        <f>YEAR(Linkdin[[#This Row],[PostDate]])</f>
        <v>2022</v>
      </c>
    </row>
    <row r="1825" spans="1:12" x14ac:dyDescent="0.55000000000000004">
      <c r="A1825" s="2">
        <v>44798</v>
      </c>
      <c r="B1825" s="1" t="s">
        <v>322</v>
      </c>
      <c r="C1825" s="1" t="s">
        <v>222</v>
      </c>
      <c r="D1825">
        <v>23</v>
      </c>
      <c r="E1825">
        <v>2483</v>
      </c>
      <c r="F1825">
        <v>47</v>
      </c>
      <c r="G1825">
        <v>0</v>
      </c>
      <c r="H1825">
        <v>3946</v>
      </c>
      <c r="I1825">
        <v>2.8191703584373742</v>
      </c>
      <c r="J1825" s="1" t="s">
        <v>233</v>
      </c>
      <c r="K1825">
        <v>44</v>
      </c>
      <c r="L1825">
        <f>YEAR(Linkdin[[#This Row],[PostDate]])</f>
        <v>2022</v>
      </c>
    </row>
    <row r="1826" spans="1:12" x14ac:dyDescent="0.55000000000000004">
      <c r="A1826" s="2">
        <v>44568</v>
      </c>
      <c r="B1826" s="1" t="s">
        <v>234</v>
      </c>
      <c r="C1826" s="1" t="s">
        <v>225</v>
      </c>
      <c r="D1826">
        <v>8</v>
      </c>
      <c r="E1826">
        <v>513</v>
      </c>
      <c r="F1826">
        <v>20</v>
      </c>
      <c r="G1826">
        <v>0</v>
      </c>
      <c r="H1826">
        <v>1249</v>
      </c>
      <c r="I1826">
        <v>5.4580896686159841</v>
      </c>
      <c r="J1826" s="1" t="s">
        <v>235</v>
      </c>
      <c r="K1826">
        <v>12</v>
      </c>
      <c r="L1826">
        <f>YEAR(Linkdin[[#This Row],[PostDate]])</f>
        <v>2022</v>
      </c>
    </row>
    <row r="1827" spans="1:12" x14ac:dyDescent="0.55000000000000004">
      <c r="A1827" s="2">
        <v>44586</v>
      </c>
      <c r="B1827" s="1" t="s">
        <v>256</v>
      </c>
      <c r="C1827" s="1" t="s">
        <v>237</v>
      </c>
      <c r="D1827">
        <v>14</v>
      </c>
      <c r="E1827">
        <v>557</v>
      </c>
      <c r="F1827">
        <v>19</v>
      </c>
      <c r="G1827">
        <v>0</v>
      </c>
      <c r="H1827">
        <v>1611</v>
      </c>
      <c r="I1827">
        <v>5.9245960502693</v>
      </c>
      <c r="J1827" s="1" t="s">
        <v>228</v>
      </c>
      <c r="K1827">
        <v>37</v>
      </c>
      <c r="L1827">
        <f>YEAR(Linkdin[[#This Row],[PostDate]])</f>
        <v>2022</v>
      </c>
    </row>
    <row r="1828" spans="1:12" x14ac:dyDescent="0.55000000000000004">
      <c r="A1828" s="2">
        <v>44887</v>
      </c>
      <c r="B1828" s="1" t="s">
        <v>348</v>
      </c>
      <c r="C1828" s="1" t="s">
        <v>349</v>
      </c>
      <c r="D1828">
        <v>20</v>
      </c>
      <c r="E1828">
        <v>5937</v>
      </c>
      <c r="F1828">
        <v>84</v>
      </c>
      <c r="G1828">
        <v>2</v>
      </c>
      <c r="H1828">
        <v>7753</v>
      </c>
      <c r="I1828">
        <v>1.7854135085059799</v>
      </c>
      <c r="J1828" s="1" t="s">
        <v>228</v>
      </c>
      <c r="K1828">
        <v>27</v>
      </c>
      <c r="L1828">
        <f>YEAR(Linkdin[[#This Row],[PostDate]])</f>
        <v>2022</v>
      </c>
    </row>
    <row r="1829" spans="1:12" x14ac:dyDescent="0.55000000000000004">
      <c r="A1829" s="2">
        <v>44951</v>
      </c>
      <c r="B1829" s="1" t="s">
        <v>377</v>
      </c>
      <c r="C1829" s="1" t="s">
        <v>317</v>
      </c>
      <c r="D1829">
        <v>46</v>
      </c>
      <c r="E1829">
        <v>10324</v>
      </c>
      <c r="F1829">
        <v>141</v>
      </c>
      <c r="G1829">
        <v>0</v>
      </c>
      <c r="H1829">
        <v>53896</v>
      </c>
      <c r="I1829">
        <v>1.811313444401395</v>
      </c>
      <c r="J1829" s="1" t="s">
        <v>231</v>
      </c>
      <c r="K1829">
        <v>23</v>
      </c>
      <c r="L1829">
        <f>YEAR(Linkdin[[#This Row],[PostDate]])</f>
        <v>2023</v>
      </c>
    </row>
    <row r="1830" spans="1:12" x14ac:dyDescent="0.55000000000000004">
      <c r="A1830" s="2">
        <v>44592</v>
      </c>
      <c r="B1830" s="1" t="s">
        <v>262</v>
      </c>
      <c r="C1830" s="1" t="s">
        <v>225</v>
      </c>
      <c r="D1830">
        <v>7</v>
      </c>
      <c r="E1830">
        <v>579</v>
      </c>
      <c r="F1830">
        <v>13</v>
      </c>
      <c r="G1830">
        <v>0</v>
      </c>
      <c r="H1830">
        <v>734</v>
      </c>
      <c r="I1830">
        <v>3.4542314335060449</v>
      </c>
      <c r="J1830" s="1" t="s">
        <v>226</v>
      </c>
      <c r="K1830">
        <v>33</v>
      </c>
      <c r="L1830">
        <f>YEAR(Linkdin[[#This Row],[PostDate]])</f>
        <v>2022</v>
      </c>
    </row>
    <row r="1831" spans="1:12" x14ac:dyDescent="0.55000000000000004">
      <c r="A1831" s="2">
        <v>44888</v>
      </c>
      <c r="B1831" s="1" t="s">
        <v>350</v>
      </c>
      <c r="C1831" s="1" t="s">
        <v>222</v>
      </c>
      <c r="D1831">
        <v>31</v>
      </c>
      <c r="E1831">
        <v>5958</v>
      </c>
      <c r="F1831">
        <v>237</v>
      </c>
      <c r="G1831">
        <v>1</v>
      </c>
      <c r="H1831">
        <v>12131</v>
      </c>
      <c r="I1831">
        <v>4.5149378986236988</v>
      </c>
      <c r="J1831" s="1" t="s">
        <v>231</v>
      </c>
      <c r="K1831">
        <v>28</v>
      </c>
      <c r="L1831">
        <f>YEAR(Linkdin[[#This Row],[PostDate]])</f>
        <v>2022</v>
      </c>
    </row>
    <row r="1832" spans="1:12" x14ac:dyDescent="0.55000000000000004">
      <c r="A1832" s="2">
        <v>44691</v>
      </c>
      <c r="B1832" s="1" t="s">
        <v>293</v>
      </c>
      <c r="C1832" s="1" t="s">
        <v>245</v>
      </c>
      <c r="D1832">
        <v>20</v>
      </c>
      <c r="E1832">
        <v>1038</v>
      </c>
      <c r="F1832">
        <v>25</v>
      </c>
      <c r="G1832">
        <v>0</v>
      </c>
      <c r="H1832">
        <v>1383</v>
      </c>
      <c r="I1832">
        <v>4.3352601156069364</v>
      </c>
      <c r="J1832" s="1" t="s">
        <v>228</v>
      </c>
      <c r="K1832">
        <v>16</v>
      </c>
      <c r="L1832">
        <f>YEAR(Linkdin[[#This Row],[PostDate]])</f>
        <v>2022</v>
      </c>
    </row>
    <row r="1833" spans="1:12" x14ac:dyDescent="0.55000000000000004">
      <c r="A1833" s="2">
        <v>44763</v>
      </c>
      <c r="B1833" s="1" t="s">
        <v>261</v>
      </c>
      <c r="C1833" s="1" t="s">
        <v>230</v>
      </c>
      <c r="D1833">
        <v>10</v>
      </c>
      <c r="E1833">
        <v>1691</v>
      </c>
      <c r="F1833">
        <v>14</v>
      </c>
      <c r="G1833">
        <v>0</v>
      </c>
      <c r="H1833">
        <v>2152</v>
      </c>
      <c r="I1833">
        <v>1.419278533412182</v>
      </c>
      <c r="J1833" s="1" t="s">
        <v>233</v>
      </c>
      <c r="K1833">
        <v>13</v>
      </c>
      <c r="L1833">
        <f>YEAR(Linkdin[[#This Row],[PostDate]])</f>
        <v>2022</v>
      </c>
    </row>
    <row r="1834" spans="1:12" x14ac:dyDescent="0.55000000000000004">
      <c r="A1834" s="2">
        <v>44841</v>
      </c>
      <c r="B1834" s="1" t="s">
        <v>333</v>
      </c>
      <c r="C1834" s="1" t="s">
        <v>245</v>
      </c>
      <c r="D1834">
        <v>5</v>
      </c>
      <c r="E1834">
        <v>4219</v>
      </c>
      <c r="F1834">
        <v>29</v>
      </c>
      <c r="G1834">
        <v>0</v>
      </c>
      <c r="H1834">
        <v>1588</v>
      </c>
      <c r="I1834">
        <v>0.80587817018250762</v>
      </c>
      <c r="J1834" s="1" t="s">
        <v>235</v>
      </c>
      <c r="K1834">
        <v>30</v>
      </c>
      <c r="L1834">
        <f>YEAR(Linkdin[[#This Row],[PostDate]])</f>
        <v>2022</v>
      </c>
    </row>
    <row r="1835" spans="1:12" x14ac:dyDescent="0.55000000000000004">
      <c r="A1835" s="2">
        <v>44665</v>
      </c>
      <c r="B1835" s="1" t="s">
        <v>285</v>
      </c>
      <c r="C1835" s="1" t="s">
        <v>237</v>
      </c>
      <c r="D1835">
        <v>40</v>
      </c>
      <c r="E1835">
        <v>980</v>
      </c>
      <c r="F1835">
        <v>33</v>
      </c>
      <c r="G1835">
        <v>0</v>
      </c>
      <c r="H1835">
        <v>2824</v>
      </c>
      <c r="I1835">
        <v>7.4489795918367356</v>
      </c>
      <c r="J1835" s="1" t="s">
        <v>233</v>
      </c>
      <c r="K1835">
        <v>29</v>
      </c>
      <c r="L1835">
        <f>YEAR(Linkdin[[#This Row],[PostDate]])</f>
        <v>2022</v>
      </c>
    </row>
    <row r="1836" spans="1:12" x14ac:dyDescent="0.55000000000000004">
      <c r="A1836" s="2">
        <v>44810</v>
      </c>
      <c r="B1836" s="1" t="s">
        <v>325</v>
      </c>
      <c r="C1836" s="1" t="s">
        <v>222</v>
      </c>
      <c r="D1836">
        <v>14</v>
      </c>
      <c r="E1836">
        <v>2702</v>
      </c>
      <c r="F1836">
        <v>52</v>
      </c>
      <c r="G1836">
        <v>3</v>
      </c>
      <c r="H1836">
        <v>4210</v>
      </c>
      <c r="I1836">
        <v>2.5536639526276832</v>
      </c>
      <c r="J1836" s="1" t="s">
        <v>228</v>
      </c>
      <c r="K1836">
        <v>43</v>
      </c>
      <c r="L1836">
        <f>YEAR(Linkdin[[#This Row],[PostDate]])</f>
        <v>2022</v>
      </c>
    </row>
    <row r="1837" spans="1:12" x14ac:dyDescent="0.55000000000000004">
      <c r="A1837" s="2">
        <v>44810</v>
      </c>
      <c r="B1837" s="1" t="s">
        <v>325</v>
      </c>
      <c r="C1837" s="1" t="s">
        <v>222</v>
      </c>
      <c r="D1837">
        <v>14</v>
      </c>
      <c r="E1837">
        <v>2702</v>
      </c>
      <c r="F1837">
        <v>52</v>
      </c>
      <c r="G1837">
        <v>3</v>
      </c>
      <c r="H1837">
        <v>4210</v>
      </c>
      <c r="I1837">
        <v>2.5536639526276832</v>
      </c>
      <c r="J1837" s="1" t="s">
        <v>228</v>
      </c>
      <c r="K1837">
        <v>43</v>
      </c>
      <c r="L1837">
        <f>YEAR(Linkdin[[#This Row],[PostDate]])</f>
        <v>2022</v>
      </c>
    </row>
    <row r="1838" spans="1:12" x14ac:dyDescent="0.55000000000000004">
      <c r="A1838" s="2">
        <v>44824</v>
      </c>
      <c r="B1838" s="1" t="s">
        <v>329</v>
      </c>
      <c r="C1838" s="1" t="s">
        <v>225</v>
      </c>
      <c r="D1838">
        <v>26</v>
      </c>
      <c r="E1838">
        <v>3064</v>
      </c>
      <c r="F1838">
        <v>71</v>
      </c>
      <c r="G1838">
        <v>1</v>
      </c>
      <c r="H1838">
        <v>5646</v>
      </c>
      <c r="I1838">
        <v>3.1984334203655349</v>
      </c>
      <c r="J1838" s="1" t="s">
        <v>228</v>
      </c>
      <c r="K1838">
        <v>59</v>
      </c>
      <c r="L1838">
        <f>YEAR(Linkdin[[#This Row],[PostDate]])</f>
        <v>2022</v>
      </c>
    </row>
    <row r="1839" spans="1:12" x14ac:dyDescent="0.55000000000000004">
      <c r="A1839" s="2">
        <v>44861</v>
      </c>
      <c r="B1839" s="1" t="s">
        <v>340</v>
      </c>
      <c r="C1839" s="1" t="s">
        <v>245</v>
      </c>
      <c r="D1839">
        <v>44</v>
      </c>
      <c r="E1839">
        <v>5125</v>
      </c>
      <c r="F1839">
        <v>49</v>
      </c>
      <c r="G1839">
        <v>0</v>
      </c>
      <c r="H1839">
        <v>3697</v>
      </c>
      <c r="I1839">
        <v>1.814634146341463</v>
      </c>
      <c r="J1839" s="1" t="s">
        <v>233</v>
      </c>
      <c r="K1839">
        <v>36</v>
      </c>
      <c r="L1839">
        <f>YEAR(Linkdin[[#This Row],[PostDate]])</f>
        <v>2022</v>
      </c>
    </row>
    <row r="1840" spans="1:12" x14ac:dyDescent="0.55000000000000004">
      <c r="A1840" s="2">
        <v>44679</v>
      </c>
      <c r="B1840" s="1" t="s">
        <v>290</v>
      </c>
      <c r="C1840" s="1" t="s">
        <v>237</v>
      </c>
      <c r="D1840">
        <v>23</v>
      </c>
      <c r="E1840">
        <v>1025</v>
      </c>
      <c r="F1840">
        <v>16</v>
      </c>
      <c r="G1840">
        <v>0</v>
      </c>
      <c r="H1840">
        <v>1499</v>
      </c>
      <c r="I1840">
        <v>3.8048780487804881</v>
      </c>
      <c r="J1840" s="1" t="s">
        <v>233</v>
      </c>
      <c r="K1840">
        <v>36</v>
      </c>
      <c r="L1840">
        <f>YEAR(Linkdin[[#This Row],[PostDate]])</f>
        <v>2022</v>
      </c>
    </row>
    <row r="1841" spans="1:12" x14ac:dyDescent="0.55000000000000004">
      <c r="A1841" s="2">
        <v>44630</v>
      </c>
      <c r="B1841" s="1" t="s">
        <v>272</v>
      </c>
      <c r="C1841" s="1" t="s">
        <v>230</v>
      </c>
      <c r="D1841">
        <v>10</v>
      </c>
      <c r="E1841">
        <v>887</v>
      </c>
      <c r="F1841">
        <v>29</v>
      </c>
      <c r="G1841">
        <v>0</v>
      </c>
      <c r="H1841">
        <v>1872</v>
      </c>
      <c r="I1841">
        <v>4.3968432919954914</v>
      </c>
      <c r="J1841" s="1" t="s">
        <v>233</v>
      </c>
      <c r="K1841">
        <v>31</v>
      </c>
      <c r="L1841">
        <f>YEAR(Linkdin[[#This Row],[PostDate]])</f>
        <v>2022</v>
      </c>
    </row>
    <row r="1842" spans="1:12" x14ac:dyDescent="0.55000000000000004">
      <c r="A1842" s="2">
        <v>44803</v>
      </c>
      <c r="B1842" s="1" t="s">
        <v>323</v>
      </c>
      <c r="C1842" s="1" t="s">
        <v>317</v>
      </c>
      <c r="D1842">
        <v>12</v>
      </c>
      <c r="E1842">
        <v>2559</v>
      </c>
      <c r="F1842">
        <v>47</v>
      </c>
      <c r="G1842">
        <v>0</v>
      </c>
      <c r="H1842">
        <v>5372</v>
      </c>
      <c r="I1842">
        <v>2.305588120359515</v>
      </c>
      <c r="J1842" s="1" t="s">
        <v>228</v>
      </c>
      <c r="K1842">
        <v>36</v>
      </c>
      <c r="L1842">
        <f>YEAR(Linkdin[[#This Row],[PostDate]])</f>
        <v>2022</v>
      </c>
    </row>
    <row r="1843" spans="1:12" x14ac:dyDescent="0.55000000000000004">
      <c r="A1843" s="2">
        <v>44761</v>
      </c>
      <c r="B1843" s="1" t="s">
        <v>311</v>
      </c>
      <c r="C1843" s="1" t="s">
        <v>245</v>
      </c>
      <c r="D1843">
        <v>29</v>
      </c>
      <c r="E1843">
        <v>1607</v>
      </c>
      <c r="F1843">
        <v>111</v>
      </c>
      <c r="G1843">
        <v>1</v>
      </c>
      <c r="H1843">
        <v>6781</v>
      </c>
      <c r="I1843">
        <v>8.7741132545115121</v>
      </c>
      <c r="J1843" s="1" t="s">
        <v>228</v>
      </c>
      <c r="K1843">
        <v>48</v>
      </c>
      <c r="L1843">
        <f>YEAR(Linkdin[[#This Row],[PostDate]])</f>
        <v>2022</v>
      </c>
    </row>
    <row r="1844" spans="1:12" x14ac:dyDescent="0.55000000000000004">
      <c r="A1844" s="2">
        <v>44693</v>
      </c>
      <c r="B1844" s="1" t="s">
        <v>294</v>
      </c>
      <c r="C1844" s="1" t="s">
        <v>245</v>
      </c>
      <c r="D1844">
        <v>14</v>
      </c>
      <c r="E1844">
        <v>1044</v>
      </c>
      <c r="F1844">
        <v>15</v>
      </c>
      <c r="G1844">
        <v>0</v>
      </c>
      <c r="H1844">
        <v>1008</v>
      </c>
      <c r="I1844">
        <v>2.7777777777777781</v>
      </c>
      <c r="J1844" s="1" t="s">
        <v>233</v>
      </c>
      <c r="K1844">
        <v>17</v>
      </c>
      <c r="L1844">
        <f>YEAR(Linkdin[[#This Row],[PostDate]])</f>
        <v>2022</v>
      </c>
    </row>
    <row r="1845" spans="1:12" x14ac:dyDescent="0.55000000000000004">
      <c r="A1845" s="2">
        <v>44861</v>
      </c>
      <c r="B1845" s="1" t="s">
        <v>340</v>
      </c>
      <c r="C1845" s="1" t="s">
        <v>245</v>
      </c>
      <c r="D1845">
        <v>44</v>
      </c>
      <c r="E1845">
        <v>5125</v>
      </c>
      <c r="F1845">
        <v>49</v>
      </c>
      <c r="G1845">
        <v>0</v>
      </c>
      <c r="H1845">
        <v>3697</v>
      </c>
      <c r="I1845">
        <v>1.814634146341463</v>
      </c>
      <c r="J1845" s="1" t="s">
        <v>233</v>
      </c>
      <c r="K1845">
        <v>36</v>
      </c>
      <c r="L1845">
        <f>YEAR(Linkdin[[#This Row],[PostDate]])</f>
        <v>2022</v>
      </c>
    </row>
    <row r="1846" spans="1:12" x14ac:dyDescent="0.55000000000000004">
      <c r="A1846" s="2">
        <v>44679</v>
      </c>
      <c r="B1846" s="1" t="s">
        <v>290</v>
      </c>
      <c r="C1846" s="1" t="s">
        <v>237</v>
      </c>
      <c r="D1846">
        <v>23</v>
      </c>
      <c r="E1846">
        <v>1025</v>
      </c>
      <c r="F1846">
        <v>16</v>
      </c>
      <c r="G1846">
        <v>0</v>
      </c>
      <c r="H1846">
        <v>1499</v>
      </c>
      <c r="I1846">
        <v>3.8048780487804881</v>
      </c>
      <c r="J1846" s="1" t="s">
        <v>233</v>
      </c>
      <c r="K1846">
        <v>36</v>
      </c>
      <c r="L1846">
        <f>YEAR(Linkdin[[#This Row],[PostDate]])</f>
        <v>2022</v>
      </c>
    </row>
    <row r="1847" spans="1:12" x14ac:dyDescent="0.55000000000000004">
      <c r="A1847" s="2">
        <v>44931</v>
      </c>
      <c r="B1847" s="1" t="s">
        <v>369</v>
      </c>
      <c r="C1847" s="1" t="s">
        <v>230</v>
      </c>
      <c r="D1847">
        <v>13</v>
      </c>
      <c r="E1847">
        <v>8621</v>
      </c>
      <c r="F1847">
        <v>57</v>
      </c>
      <c r="G1847">
        <v>1</v>
      </c>
      <c r="H1847">
        <v>5706</v>
      </c>
      <c r="I1847">
        <v>0.82357035146734714</v>
      </c>
      <c r="J1847" s="1" t="s">
        <v>233</v>
      </c>
      <c r="K1847">
        <v>33</v>
      </c>
      <c r="L1847">
        <f>YEAR(Linkdin[[#This Row],[PostDate]])</f>
        <v>2023</v>
      </c>
    </row>
    <row r="1848" spans="1:12" x14ac:dyDescent="0.55000000000000004">
      <c r="A1848" s="2">
        <v>44908</v>
      </c>
      <c r="B1848" s="1" t="s">
        <v>358</v>
      </c>
      <c r="C1848" s="1" t="s">
        <v>317</v>
      </c>
      <c r="D1848">
        <v>33</v>
      </c>
      <c r="E1848">
        <v>7305</v>
      </c>
      <c r="F1848">
        <v>104</v>
      </c>
      <c r="G1848">
        <v>2</v>
      </c>
      <c r="H1848">
        <v>10482</v>
      </c>
      <c r="I1848">
        <v>1.90280629705681</v>
      </c>
      <c r="J1848" s="1" t="s">
        <v>228</v>
      </c>
      <c r="K1848">
        <v>30</v>
      </c>
      <c r="L1848">
        <f>YEAR(Linkdin[[#This Row],[PostDate]])</f>
        <v>2022</v>
      </c>
    </row>
    <row r="1849" spans="1:12" x14ac:dyDescent="0.55000000000000004">
      <c r="A1849" s="2">
        <v>44812</v>
      </c>
      <c r="B1849" s="1" t="s">
        <v>326</v>
      </c>
      <c r="C1849" s="1" t="s">
        <v>230</v>
      </c>
      <c r="D1849">
        <v>24</v>
      </c>
      <c r="E1849">
        <v>2760</v>
      </c>
      <c r="F1849">
        <v>30</v>
      </c>
      <c r="G1849">
        <v>0</v>
      </c>
      <c r="H1849">
        <v>2871</v>
      </c>
      <c r="I1849">
        <v>1.956521739130435</v>
      </c>
      <c r="J1849" s="1" t="s">
        <v>233</v>
      </c>
      <c r="K1849">
        <v>38</v>
      </c>
      <c r="L1849">
        <f>YEAR(Linkdin[[#This Row],[PostDate]])</f>
        <v>2022</v>
      </c>
    </row>
    <row r="1850" spans="1:12" x14ac:dyDescent="0.55000000000000004">
      <c r="A1850" s="2">
        <v>44623</v>
      </c>
      <c r="B1850" s="1" t="s">
        <v>270</v>
      </c>
      <c r="C1850" s="1" t="s">
        <v>230</v>
      </c>
      <c r="D1850">
        <v>5</v>
      </c>
      <c r="E1850">
        <v>874</v>
      </c>
      <c r="F1850">
        <v>15</v>
      </c>
      <c r="G1850">
        <v>0</v>
      </c>
      <c r="H1850">
        <v>744</v>
      </c>
      <c r="I1850">
        <v>2.2883295194508011</v>
      </c>
      <c r="J1850" s="1" t="s">
        <v>233</v>
      </c>
      <c r="K1850">
        <v>17</v>
      </c>
      <c r="L1850">
        <f>YEAR(Linkdin[[#This Row],[PostDate]])</f>
        <v>2022</v>
      </c>
    </row>
    <row r="1851" spans="1:12" x14ac:dyDescent="0.55000000000000004">
      <c r="A1851" s="2">
        <v>44957</v>
      </c>
      <c r="B1851" s="1" t="s">
        <v>379</v>
      </c>
      <c r="C1851" s="1" t="s">
        <v>222</v>
      </c>
      <c r="D1851">
        <v>34</v>
      </c>
      <c r="E1851">
        <v>10766</v>
      </c>
      <c r="F1851">
        <v>126</v>
      </c>
      <c r="G1851">
        <v>7</v>
      </c>
      <c r="H1851">
        <v>7660</v>
      </c>
      <c r="I1851">
        <v>1.5511796396061679</v>
      </c>
      <c r="J1851" s="1" t="s">
        <v>228</v>
      </c>
      <c r="K1851">
        <v>29</v>
      </c>
      <c r="L1851">
        <f>YEAR(Linkdin[[#This Row],[PostDate]])</f>
        <v>2023</v>
      </c>
    </row>
    <row r="1852" spans="1:12" x14ac:dyDescent="0.55000000000000004">
      <c r="A1852" s="2">
        <v>44810</v>
      </c>
      <c r="B1852" s="1" t="s">
        <v>325</v>
      </c>
      <c r="C1852" s="1" t="s">
        <v>222</v>
      </c>
      <c r="D1852">
        <v>14</v>
      </c>
      <c r="E1852">
        <v>2702</v>
      </c>
      <c r="F1852">
        <v>52</v>
      </c>
      <c r="G1852">
        <v>3</v>
      </c>
      <c r="H1852">
        <v>4210</v>
      </c>
      <c r="I1852">
        <v>2.5536639526276832</v>
      </c>
      <c r="J1852" s="1" t="s">
        <v>228</v>
      </c>
      <c r="K1852">
        <v>43</v>
      </c>
      <c r="L1852">
        <f>YEAR(Linkdin[[#This Row],[PostDate]])</f>
        <v>2022</v>
      </c>
    </row>
    <row r="1853" spans="1:12" x14ac:dyDescent="0.55000000000000004">
      <c r="A1853" s="2">
        <v>44641</v>
      </c>
      <c r="B1853" s="1" t="s">
        <v>274</v>
      </c>
      <c r="C1853" s="1" t="s">
        <v>245</v>
      </c>
      <c r="D1853">
        <v>10</v>
      </c>
      <c r="E1853">
        <v>901</v>
      </c>
      <c r="F1853">
        <v>28</v>
      </c>
      <c r="G1853">
        <v>0</v>
      </c>
      <c r="H1853">
        <v>1417</v>
      </c>
      <c r="I1853">
        <v>4.2175360710321863</v>
      </c>
      <c r="J1853" s="1" t="s">
        <v>226</v>
      </c>
      <c r="K1853">
        <v>47</v>
      </c>
      <c r="L1853">
        <f>YEAR(Linkdin[[#This Row],[PostDate]])</f>
        <v>2022</v>
      </c>
    </row>
    <row r="1854" spans="1:12" x14ac:dyDescent="0.55000000000000004">
      <c r="A1854" s="2">
        <v>44707</v>
      </c>
      <c r="B1854" s="1" t="s">
        <v>296</v>
      </c>
      <c r="C1854" s="1" t="s">
        <v>245</v>
      </c>
      <c r="D1854">
        <v>9</v>
      </c>
      <c r="E1854">
        <v>1067</v>
      </c>
      <c r="F1854">
        <v>11</v>
      </c>
      <c r="G1854">
        <v>0</v>
      </c>
      <c r="H1854">
        <v>1507</v>
      </c>
      <c r="I1854">
        <v>1.874414245548266</v>
      </c>
      <c r="J1854" s="1" t="s">
        <v>233</v>
      </c>
      <c r="K1854">
        <v>18</v>
      </c>
      <c r="L1854">
        <f>YEAR(Linkdin[[#This Row],[PostDate]])</f>
        <v>2022</v>
      </c>
    </row>
    <row r="1855" spans="1:12" x14ac:dyDescent="0.55000000000000004">
      <c r="A1855" s="2">
        <v>44570</v>
      </c>
      <c r="B1855" s="1" t="s">
        <v>238</v>
      </c>
      <c r="C1855" s="1" t="s">
        <v>225</v>
      </c>
      <c r="D1855">
        <v>19</v>
      </c>
      <c r="E1855">
        <v>522</v>
      </c>
      <c r="F1855">
        <v>54</v>
      </c>
      <c r="G1855">
        <v>0</v>
      </c>
      <c r="H1855">
        <v>4896</v>
      </c>
      <c r="I1855">
        <v>13.98467432950191</v>
      </c>
      <c r="J1855" s="1" t="s">
        <v>53</v>
      </c>
      <c r="K1855">
        <v>17</v>
      </c>
      <c r="L1855">
        <f>YEAR(Linkdin[[#This Row],[PostDate]])</f>
        <v>2022</v>
      </c>
    </row>
    <row r="1856" spans="1:12" x14ac:dyDescent="0.55000000000000004">
      <c r="A1856" s="2">
        <v>44924</v>
      </c>
      <c r="B1856" s="1" t="s">
        <v>366</v>
      </c>
      <c r="C1856" s="1" t="s">
        <v>317</v>
      </c>
      <c r="D1856">
        <v>38</v>
      </c>
      <c r="E1856">
        <v>8323</v>
      </c>
      <c r="F1856">
        <v>167</v>
      </c>
      <c r="G1856">
        <v>3</v>
      </c>
      <c r="H1856">
        <v>47525</v>
      </c>
      <c r="I1856">
        <v>2.499098882614442</v>
      </c>
      <c r="J1856" s="1" t="s">
        <v>233</v>
      </c>
      <c r="K1856">
        <v>26</v>
      </c>
      <c r="L1856">
        <f>YEAR(Linkdin[[#This Row],[PostDate]])</f>
        <v>2022</v>
      </c>
    </row>
    <row r="1857" spans="1:12" x14ac:dyDescent="0.55000000000000004">
      <c r="A1857" s="2">
        <v>44749</v>
      </c>
      <c r="B1857" s="1" t="s">
        <v>308</v>
      </c>
      <c r="C1857" s="1" t="s">
        <v>245</v>
      </c>
      <c r="D1857">
        <v>8</v>
      </c>
      <c r="E1857">
        <v>1321</v>
      </c>
      <c r="F1857">
        <v>12</v>
      </c>
      <c r="G1857">
        <v>0</v>
      </c>
      <c r="H1857">
        <v>692</v>
      </c>
      <c r="I1857">
        <v>1.5140045420136261</v>
      </c>
      <c r="J1857" s="1" t="s">
        <v>233</v>
      </c>
      <c r="K1857">
        <v>21</v>
      </c>
      <c r="L1857">
        <f>YEAR(Linkdin[[#This Row],[PostDate]])</f>
        <v>2022</v>
      </c>
    </row>
    <row r="1858" spans="1:12" x14ac:dyDescent="0.55000000000000004">
      <c r="A1858" s="2">
        <v>44719</v>
      </c>
      <c r="B1858" s="1" t="s">
        <v>299</v>
      </c>
      <c r="C1858" s="1" t="s">
        <v>225</v>
      </c>
      <c r="D1858">
        <v>3</v>
      </c>
      <c r="E1858">
        <v>1110</v>
      </c>
      <c r="F1858">
        <v>21</v>
      </c>
      <c r="G1858">
        <v>0</v>
      </c>
      <c r="H1858">
        <v>1405</v>
      </c>
      <c r="I1858">
        <v>2.1621621621621618</v>
      </c>
      <c r="J1858" s="1" t="s">
        <v>228</v>
      </c>
      <c r="K1858">
        <v>24</v>
      </c>
      <c r="L1858">
        <f>YEAR(Linkdin[[#This Row],[PostDate]])</f>
        <v>2022</v>
      </c>
    </row>
    <row r="1859" spans="1:12" x14ac:dyDescent="0.55000000000000004">
      <c r="A1859" s="2">
        <v>44929</v>
      </c>
      <c r="B1859" s="1" t="s">
        <v>367</v>
      </c>
      <c r="C1859" s="1" t="s">
        <v>225</v>
      </c>
      <c r="D1859">
        <v>18</v>
      </c>
      <c r="E1859">
        <v>8532</v>
      </c>
      <c r="F1859">
        <v>93</v>
      </c>
      <c r="G1859">
        <v>1</v>
      </c>
      <c r="H1859">
        <v>6255</v>
      </c>
      <c r="I1859">
        <v>1.312705110173465</v>
      </c>
      <c r="J1859" s="1" t="s">
        <v>228</v>
      </c>
      <c r="K1859">
        <v>54</v>
      </c>
      <c r="L1859">
        <f>YEAR(Linkdin[[#This Row],[PostDate]])</f>
        <v>2023</v>
      </c>
    </row>
    <row r="1860" spans="1:12" x14ac:dyDescent="0.55000000000000004">
      <c r="A1860" s="2">
        <v>44588</v>
      </c>
      <c r="B1860" s="1" t="s">
        <v>258</v>
      </c>
      <c r="C1860" s="1" t="s">
        <v>225</v>
      </c>
      <c r="D1860">
        <v>6</v>
      </c>
      <c r="E1860">
        <v>570</v>
      </c>
      <c r="F1860">
        <v>22</v>
      </c>
      <c r="G1860">
        <v>0</v>
      </c>
      <c r="H1860">
        <v>2374</v>
      </c>
      <c r="I1860">
        <v>4.9122807017543861</v>
      </c>
      <c r="J1860" s="1" t="s">
        <v>233</v>
      </c>
      <c r="K1860">
        <v>33</v>
      </c>
      <c r="L1860">
        <f>YEAR(Linkdin[[#This Row],[PostDate]])</f>
        <v>2022</v>
      </c>
    </row>
    <row r="1861" spans="1:12" x14ac:dyDescent="0.55000000000000004">
      <c r="A1861" s="2">
        <v>44901</v>
      </c>
      <c r="B1861" s="1" t="s">
        <v>355</v>
      </c>
      <c r="C1861" s="1" t="s">
        <v>317</v>
      </c>
      <c r="D1861">
        <v>77</v>
      </c>
      <c r="E1861">
        <v>6772</v>
      </c>
      <c r="F1861">
        <v>176</v>
      </c>
      <c r="G1861">
        <v>3</v>
      </c>
      <c r="H1861">
        <v>14655</v>
      </c>
      <c r="I1861">
        <v>3.7802717070289429</v>
      </c>
      <c r="J1861" s="1" t="s">
        <v>228</v>
      </c>
      <c r="K1861">
        <v>47</v>
      </c>
      <c r="L1861">
        <f>YEAR(Linkdin[[#This Row],[PostDate]])</f>
        <v>2022</v>
      </c>
    </row>
    <row r="1862" spans="1:12" x14ac:dyDescent="0.55000000000000004">
      <c r="A1862" s="2">
        <v>44783</v>
      </c>
      <c r="B1862" s="1" t="s">
        <v>316</v>
      </c>
      <c r="C1862" s="1" t="s">
        <v>317</v>
      </c>
      <c r="D1862">
        <v>38</v>
      </c>
      <c r="E1862">
        <v>2175</v>
      </c>
      <c r="F1862">
        <v>45</v>
      </c>
      <c r="G1862">
        <v>0</v>
      </c>
      <c r="H1862">
        <v>6151</v>
      </c>
      <c r="I1862">
        <v>3.8160919540229878</v>
      </c>
      <c r="J1862" s="1" t="s">
        <v>231</v>
      </c>
      <c r="K1862">
        <v>30</v>
      </c>
      <c r="L1862">
        <f>YEAR(Linkdin[[#This Row],[PostDate]])</f>
        <v>2022</v>
      </c>
    </row>
    <row r="1863" spans="1:12" x14ac:dyDescent="0.55000000000000004">
      <c r="A1863" s="2">
        <v>44896</v>
      </c>
      <c r="B1863" s="1" t="s">
        <v>354</v>
      </c>
      <c r="C1863" s="1" t="s">
        <v>317</v>
      </c>
      <c r="D1863">
        <v>87</v>
      </c>
      <c r="E1863">
        <v>6611</v>
      </c>
      <c r="F1863">
        <v>358</v>
      </c>
      <c r="G1863">
        <v>11</v>
      </c>
      <c r="H1863">
        <v>36966</v>
      </c>
      <c r="I1863">
        <v>6.8975949175616389</v>
      </c>
      <c r="J1863" s="1" t="s">
        <v>233</v>
      </c>
      <c r="K1863">
        <v>55</v>
      </c>
      <c r="L1863">
        <f>YEAR(Linkdin[[#This Row],[PostDate]])</f>
        <v>2022</v>
      </c>
    </row>
    <row r="1864" spans="1:12" x14ac:dyDescent="0.55000000000000004">
      <c r="A1864" s="2">
        <v>44922</v>
      </c>
      <c r="B1864" s="1" t="s">
        <v>364</v>
      </c>
      <c r="C1864" s="1" t="s">
        <v>317</v>
      </c>
      <c r="D1864">
        <v>199</v>
      </c>
      <c r="E1864">
        <v>7661</v>
      </c>
      <c r="F1864">
        <v>992</v>
      </c>
      <c r="G1864">
        <v>34</v>
      </c>
      <c r="H1864">
        <v>360777</v>
      </c>
      <c r="I1864">
        <v>15.99007962406996</v>
      </c>
      <c r="J1864" s="1" t="s">
        <v>228</v>
      </c>
      <c r="K1864">
        <v>22</v>
      </c>
      <c r="L1864">
        <f>YEAR(Linkdin[[#This Row],[PostDate]])</f>
        <v>2022</v>
      </c>
    </row>
    <row r="1865" spans="1:12" x14ac:dyDescent="0.55000000000000004">
      <c r="A1865" s="2">
        <v>44665</v>
      </c>
      <c r="B1865" s="1" t="s">
        <v>285</v>
      </c>
      <c r="C1865" s="1" t="s">
        <v>237</v>
      </c>
      <c r="D1865">
        <v>40</v>
      </c>
      <c r="E1865">
        <v>980</v>
      </c>
      <c r="F1865">
        <v>33</v>
      </c>
      <c r="G1865">
        <v>0</v>
      </c>
      <c r="H1865">
        <v>2824</v>
      </c>
      <c r="I1865">
        <v>7.4489795918367356</v>
      </c>
      <c r="J1865" s="1" t="s">
        <v>233</v>
      </c>
      <c r="K1865">
        <v>29</v>
      </c>
      <c r="L1865">
        <f>YEAR(Linkdin[[#This Row],[PostDate]])</f>
        <v>2022</v>
      </c>
    </row>
    <row r="1866" spans="1:12" x14ac:dyDescent="0.55000000000000004">
      <c r="A1866" s="2">
        <v>44777</v>
      </c>
      <c r="B1866" s="1" t="s">
        <v>313</v>
      </c>
      <c r="C1866" s="1" t="s">
        <v>245</v>
      </c>
      <c r="D1866">
        <v>6</v>
      </c>
      <c r="E1866">
        <v>1832</v>
      </c>
      <c r="F1866">
        <v>30</v>
      </c>
      <c r="G1866">
        <v>0</v>
      </c>
      <c r="H1866">
        <v>2719</v>
      </c>
      <c r="I1866">
        <v>1.965065502183406</v>
      </c>
      <c r="J1866" s="1" t="s">
        <v>233</v>
      </c>
      <c r="K1866">
        <v>33</v>
      </c>
      <c r="L1866">
        <f>YEAR(Linkdin[[#This Row],[PostDate]])</f>
        <v>2022</v>
      </c>
    </row>
    <row r="1867" spans="1:12" x14ac:dyDescent="0.55000000000000004">
      <c r="A1867" s="2">
        <v>44670</v>
      </c>
      <c r="B1867" s="1" t="s">
        <v>287</v>
      </c>
      <c r="C1867" s="1" t="s">
        <v>230</v>
      </c>
      <c r="D1867">
        <v>2</v>
      </c>
      <c r="E1867">
        <v>995</v>
      </c>
      <c r="F1867">
        <v>19</v>
      </c>
      <c r="G1867">
        <v>0</v>
      </c>
      <c r="H1867">
        <v>660</v>
      </c>
      <c r="I1867">
        <v>2.1105527638190948</v>
      </c>
      <c r="J1867" s="1" t="s">
        <v>228</v>
      </c>
      <c r="K1867">
        <v>22</v>
      </c>
      <c r="L1867">
        <f>YEAR(Linkdin[[#This Row],[PostDate]])</f>
        <v>2022</v>
      </c>
    </row>
    <row r="1868" spans="1:12" x14ac:dyDescent="0.55000000000000004">
      <c r="A1868" s="2">
        <v>44917</v>
      </c>
      <c r="B1868" s="1" t="s">
        <v>363</v>
      </c>
      <c r="C1868" s="1" t="s">
        <v>317</v>
      </c>
      <c r="D1868">
        <v>25</v>
      </c>
      <c r="E1868">
        <v>7560</v>
      </c>
      <c r="F1868">
        <v>84</v>
      </c>
      <c r="G1868">
        <v>4</v>
      </c>
      <c r="H1868">
        <v>16215</v>
      </c>
      <c r="I1868">
        <v>1.4947089947089951</v>
      </c>
      <c r="J1868" s="1" t="s">
        <v>233</v>
      </c>
      <c r="K1868">
        <v>40</v>
      </c>
      <c r="L1868">
        <f>YEAR(Linkdin[[#This Row],[PostDate]])</f>
        <v>2022</v>
      </c>
    </row>
    <row r="1869" spans="1:12" x14ac:dyDescent="0.55000000000000004">
      <c r="A1869" s="2">
        <v>44761</v>
      </c>
      <c r="B1869" s="1" t="s">
        <v>311</v>
      </c>
      <c r="C1869" s="1" t="s">
        <v>245</v>
      </c>
      <c r="D1869">
        <v>29</v>
      </c>
      <c r="E1869">
        <v>1607</v>
      </c>
      <c r="F1869">
        <v>111</v>
      </c>
      <c r="G1869">
        <v>1</v>
      </c>
      <c r="H1869">
        <v>6781</v>
      </c>
      <c r="I1869">
        <v>8.7741132545115121</v>
      </c>
      <c r="J1869" s="1" t="s">
        <v>228</v>
      </c>
      <c r="K1869">
        <v>48</v>
      </c>
      <c r="L1869">
        <f>YEAR(Linkdin[[#This Row],[PostDate]])</f>
        <v>2022</v>
      </c>
    </row>
    <row r="1870" spans="1:12" x14ac:dyDescent="0.55000000000000004">
      <c r="A1870" s="2">
        <v>44691</v>
      </c>
      <c r="B1870" s="1" t="s">
        <v>293</v>
      </c>
      <c r="C1870" s="1" t="s">
        <v>245</v>
      </c>
      <c r="D1870">
        <v>20</v>
      </c>
      <c r="E1870">
        <v>1038</v>
      </c>
      <c r="F1870">
        <v>25</v>
      </c>
      <c r="G1870">
        <v>0</v>
      </c>
      <c r="H1870">
        <v>1383</v>
      </c>
      <c r="I1870">
        <v>4.3352601156069364</v>
      </c>
      <c r="J1870" s="1" t="s">
        <v>228</v>
      </c>
      <c r="K1870">
        <v>16</v>
      </c>
      <c r="L1870">
        <f>YEAR(Linkdin[[#This Row],[PostDate]])</f>
        <v>2022</v>
      </c>
    </row>
    <row r="1871" spans="1:12" x14ac:dyDescent="0.55000000000000004">
      <c r="A1871" s="2">
        <v>44841</v>
      </c>
      <c r="B1871" s="1" t="s">
        <v>333</v>
      </c>
      <c r="C1871" s="1" t="s">
        <v>245</v>
      </c>
      <c r="D1871">
        <v>5</v>
      </c>
      <c r="E1871">
        <v>4219</v>
      </c>
      <c r="F1871">
        <v>29</v>
      </c>
      <c r="G1871">
        <v>0</v>
      </c>
      <c r="H1871">
        <v>1588</v>
      </c>
      <c r="I1871">
        <v>0.80587817018250762</v>
      </c>
      <c r="J1871" s="1" t="s">
        <v>235</v>
      </c>
      <c r="K1871">
        <v>30</v>
      </c>
      <c r="L1871">
        <f>YEAR(Linkdin[[#This Row],[PostDate]])</f>
        <v>2022</v>
      </c>
    </row>
    <row r="1872" spans="1:12" x14ac:dyDescent="0.55000000000000004">
      <c r="A1872" s="2">
        <v>44888</v>
      </c>
      <c r="B1872" s="1" t="s">
        <v>350</v>
      </c>
      <c r="C1872" s="1" t="s">
        <v>222</v>
      </c>
      <c r="D1872">
        <v>31</v>
      </c>
      <c r="E1872">
        <v>5958</v>
      </c>
      <c r="F1872">
        <v>237</v>
      </c>
      <c r="G1872">
        <v>1</v>
      </c>
      <c r="H1872">
        <v>12131</v>
      </c>
      <c r="I1872">
        <v>4.5149378986236988</v>
      </c>
      <c r="J1872" s="1" t="s">
        <v>231</v>
      </c>
      <c r="K1872">
        <v>28</v>
      </c>
      <c r="L1872">
        <f>YEAR(Linkdin[[#This Row],[PostDate]])</f>
        <v>2022</v>
      </c>
    </row>
    <row r="1873" spans="1:12" x14ac:dyDescent="0.55000000000000004">
      <c r="A1873" s="2">
        <v>44861</v>
      </c>
      <c r="B1873" s="1" t="s">
        <v>340</v>
      </c>
      <c r="C1873" s="1" t="s">
        <v>245</v>
      </c>
      <c r="D1873">
        <v>44</v>
      </c>
      <c r="E1873">
        <v>5125</v>
      </c>
      <c r="F1873">
        <v>49</v>
      </c>
      <c r="G1873">
        <v>0</v>
      </c>
      <c r="H1873">
        <v>3697</v>
      </c>
      <c r="I1873">
        <v>1.814634146341463</v>
      </c>
      <c r="J1873" s="1" t="s">
        <v>233</v>
      </c>
      <c r="K1873">
        <v>36</v>
      </c>
      <c r="L1873">
        <f>YEAR(Linkdin[[#This Row],[PostDate]])</f>
        <v>2022</v>
      </c>
    </row>
    <row r="1874" spans="1:12" x14ac:dyDescent="0.55000000000000004">
      <c r="A1874" s="2">
        <v>44562</v>
      </c>
      <c r="B1874" s="1" t="s">
        <v>221</v>
      </c>
      <c r="C1874" s="1" t="s">
        <v>222</v>
      </c>
      <c r="D1874">
        <v>29</v>
      </c>
      <c r="E1874">
        <v>480</v>
      </c>
      <c r="F1874">
        <v>151</v>
      </c>
      <c r="G1874">
        <v>1</v>
      </c>
      <c r="H1874">
        <v>8587</v>
      </c>
      <c r="I1874">
        <v>37.708333333333343</v>
      </c>
      <c r="J1874" s="1" t="s">
        <v>223</v>
      </c>
      <c r="K1874">
        <v>21</v>
      </c>
      <c r="L1874">
        <f>YEAR(Linkdin[[#This Row],[PostDate]])</f>
        <v>2022</v>
      </c>
    </row>
    <row r="1875" spans="1:12" x14ac:dyDescent="0.55000000000000004">
      <c r="A1875" s="2">
        <v>44595</v>
      </c>
      <c r="B1875" s="1" t="s">
        <v>265</v>
      </c>
      <c r="C1875" s="1" t="s">
        <v>222</v>
      </c>
      <c r="D1875">
        <v>6</v>
      </c>
      <c r="E1875">
        <v>598</v>
      </c>
      <c r="F1875">
        <v>39</v>
      </c>
      <c r="G1875">
        <v>1</v>
      </c>
      <c r="H1875">
        <v>2736</v>
      </c>
      <c r="I1875">
        <v>7.6923076923076934</v>
      </c>
      <c r="J1875" s="1" t="s">
        <v>233</v>
      </c>
      <c r="K1875">
        <v>58</v>
      </c>
      <c r="L1875">
        <f>YEAR(Linkdin[[#This Row],[PostDate]])</f>
        <v>2022</v>
      </c>
    </row>
    <row r="1876" spans="1:12" x14ac:dyDescent="0.55000000000000004">
      <c r="A1876" s="2">
        <v>44950</v>
      </c>
      <c r="B1876" s="1" t="s">
        <v>376</v>
      </c>
      <c r="C1876" s="1" t="s">
        <v>222</v>
      </c>
      <c r="D1876">
        <v>41</v>
      </c>
      <c r="E1876">
        <v>10222</v>
      </c>
      <c r="F1876">
        <v>217</v>
      </c>
      <c r="G1876">
        <v>3</v>
      </c>
      <c r="H1876">
        <v>16969</v>
      </c>
      <c r="I1876">
        <v>2.5533163764429658</v>
      </c>
      <c r="J1876" s="1" t="s">
        <v>228</v>
      </c>
      <c r="K1876">
        <v>32</v>
      </c>
      <c r="L1876">
        <f>YEAR(Linkdin[[#This Row],[PostDate]])</f>
        <v>2023</v>
      </c>
    </row>
    <row r="1877" spans="1:12" x14ac:dyDescent="0.55000000000000004">
      <c r="A1877" s="2">
        <v>44854</v>
      </c>
      <c r="B1877" s="1" t="s">
        <v>337</v>
      </c>
      <c r="C1877" s="1" t="s">
        <v>338</v>
      </c>
      <c r="D1877">
        <v>17</v>
      </c>
      <c r="E1877">
        <v>4980</v>
      </c>
      <c r="F1877">
        <v>38</v>
      </c>
      <c r="G1877">
        <v>0</v>
      </c>
      <c r="H1877">
        <v>4241</v>
      </c>
      <c r="I1877">
        <v>1.1044176706827309</v>
      </c>
      <c r="J1877" s="1" t="s">
        <v>233</v>
      </c>
      <c r="K1877">
        <v>31</v>
      </c>
      <c r="L1877">
        <f>YEAR(Linkdin[[#This Row],[PostDate]])</f>
        <v>2022</v>
      </c>
    </row>
    <row r="1878" spans="1:12" x14ac:dyDescent="0.55000000000000004">
      <c r="A1878" s="2">
        <v>44803</v>
      </c>
      <c r="B1878" s="1" t="s">
        <v>323</v>
      </c>
      <c r="C1878" s="1" t="s">
        <v>317</v>
      </c>
      <c r="D1878">
        <v>12</v>
      </c>
      <c r="E1878">
        <v>2559</v>
      </c>
      <c r="F1878">
        <v>47</v>
      </c>
      <c r="G1878">
        <v>0</v>
      </c>
      <c r="H1878">
        <v>5372</v>
      </c>
      <c r="I1878">
        <v>2.305588120359515</v>
      </c>
      <c r="J1878" s="1" t="s">
        <v>228</v>
      </c>
      <c r="K1878">
        <v>36</v>
      </c>
      <c r="L1878">
        <f>YEAR(Linkdin[[#This Row],[PostDate]])</f>
        <v>2022</v>
      </c>
    </row>
    <row r="1879" spans="1:12" x14ac:dyDescent="0.55000000000000004">
      <c r="A1879" s="2">
        <v>44749</v>
      </c>
      <c r="B1879" s="1" t="s">
        <v>308</v>
      </c>
      <c r="C1879" s="1" t="s">
        <v>245</v>
      </c>
      <c r="D1879">
        <v>8</v>
      </c>
      <c r="E1879">
        <v>1321</v>
      </c>
      <c r="F1879">
        <v>12</v>
      </c>
      <c r="G1879">
        <v>0</v>
      </c>
      <c r="H1879">
        <v>692</v>
      </c>
      <c r="I1879">
        <v>1.5140045420136261</v>
      </c>
      <c r="J1879" s="1" t="s">
        <v>233</v>
      </c>
      <c r="K1879">
        <v>21</v>
      </c>
      <c r="L1879">
        <f>YEAR(Linkdin[[#This Row],[PostDate]])</f>
        <v>2022</v>
      </c>
    </row>
    <row r="1880" spans="1:12" x14ac:dyDescent="0.55000000000000004">
      <c r="A1880" s="2">
        <v>44845</v>
      </c>
      <c r="B1880" s="1" t="s">
        <v>334</v>
      </c>
      <c r="C1880" s="1" t="s">
        <v>222</v>
      </c>
      <c r="D1880">
        <v>49</v>
      </c>
      <c r="E1880">
        <v>4365</v>
      </c>
      <c r="F1880">
        <v>107</v>
      </c>
      <c r="G1880">
        <v>0</v>
      </c>
      <c r="H1880">
        <v>12028</v>
      </c>
      <c r="I1880">
        <v>3.5738831615120268</v>
      </c>
      <c r="J1880" s="1" t="s">
        <v>228</v>
      </c>
      <c r="K1880">
        <v>54</v>
      </c>
      <c r="L1880">
        <f>YEAR(Linkdin[[#This Row],[PostDate]])</f>
        <v>2022</v>
      </c>
    </row>
    <row r="1881" spans="1:12" x14ac:dyDescent="0.55000000000000004">
      <c r="A1881" s="2">
        <v>44888</v>
      </c>
      <c r="B1881" s="1" t="s">
        <v>350</v>
      </c>
      <c r="C1881" s="1" t="s">
        <v>222</v>
      </c>
      <c r="D1881">
        <v>31</v>
      </c>
      <c r="E1881">
        <v>5958</v>
      </c>
      <c r="F1881">
        <v>237</v>
      </c>
      <c r="G1881">
        <v>1</v>
      </c>
      <c r="H1881">
        <v>12131</v>
      </c>
      <c r="I1881">
        <v>4.5149378986236988</v>
      </c>
      <c r="J1881" s="1" t="s">
        <v>231</v>
      </c>
      <c r="K1881">
        <v>28</v>
      </c>
      <c r="L1881">
        <f>YEAR(Linkdin[[#This Row],[PostDate]])</f>
        <v>2022</v>
      </c>
    </row>
    <row r="1882" spans="1:12" x14ac:dyDescent="0.55000000000000004">
      <c r="A1882" s="2">
        <v>44588</v>
      </c>
      <c r="B1882" s="1" t="s">
        <v>258</v>
      </c>
      <c r="C1882" s="1" t="s">
        <v>225</v>
      </c>
      <c r="D1882">
        <v>6</v>
      </c>
      <c r="E1882">
        <v>570</v>
      </c>
      <c r="F1882">
        <v>22</v>
      </c>
      <c r="G1882">
        <v>0</v>
      </c>
      <c r="H1882">
        <v>2374</v>
      </c>
      <c r="I1882">
        <v>4.9122807017543861</v>
      </c>
      <c r="J1882" s="1" t="s">
        <v>233</v>
      </c>
      <c r="K1882">
        <v>33</v>
      </c>
      <c r="L1882">
        <f>YEAR(Linkdin[[#This Row],[PostDate]])</f>
        <v>2022</v>
      </c>
    </row>
    <row r="1883" spans="1:12" x14ac:dyDescent="0.55000000000000004">
      <c r="A1883" s="2">
        <v>44728</v>
      </c>
      <c r="B1883" s="1" t="s">
        <v>302</v>
      </c>
      <c r="C1883" s="1" t="s">
        <v>245</v>
      </c>
      <c r="D1883">
        <v>6</v>
      </c>
      <c r="E1883">
        <v>1155</v>
      </c>
      <c r="F1883">
        <v>13</v>
      </c>
      <c r="G1883">
        <v>0</v>
      </c>
      <c r="H1883">
        <v>793</v>
      </c>
      <c r="I1883">
        <v>1.6450216450216451</v>
      </c>
      <c r="J1883" s="1" t="s">
        <v>233</v>
      </c>
      <c r="K1883">
        <v>44</v>
      </c>
      <c r="L1883">
        <f>YEAR(Linkdin[[#This Row],[PostDate]])</f>
        <v>2022</v>
      </c>
    </row>
    <row r="1884" spans="1:12" x14ac:dyDescent="0.55000000000000004">
      <c r="A1884" s="2">
        <v>44568</v>
      </c>
      <c r="B1884" s="1" t="s">
        <v>234</v>
      </c>
      <c r="C1884" s="1" t="s">
        <v>225</v>
      </c>
      <c r="D1884">
        <v>8</v>
      </c>
      <c r="E1884">
        <v>513</v>
      </c>
      <c r="F1884">
        <v>20</v>
      </c>
      <c r="G1884">
        <v>0</v>
      </c>
      <c r="H1884">
        <v>1249</v>
      </c>
      <c r="I1884">
        <v>5.4580896686159841</v>
      </c>
      <c r="J1884" s="1" t="s">
        <v>235</v>
      </c>
      <c r="K1884">
        <v>12</v>
      </c>
      <c r="L1884">
        <f>YEAR(Linkdin[[#This Row],[PostDate]])</f>
        <v>2022</v>
      </c>
    </row>
    <row r="1885" spans="1:12" x14ac:dyDescent="0.55000000000000004">
      <c r="A1885" s="2">
        <v>44577</v>
      </c>
      <c r="B1885" s="1" t="s">
        <v>247</v>
      </c>
      <c r="C1885" s="1" t="s">
        <v>230</v>
      </c>
      <c r="D1885">
        <v>20</v>
      </c>
      <c r="E1885">
        <v>549</v>
      </c>
      <c r="F1885">
        <v>35</v>
      </c>
      <c r="G1885">
        <v>0</v>
      </c>
      <c r="H1885">
        <v>2039</v>
      </c>
      <c r="I1885">
        <v>10.01821493624772</v>
      </c>
      <c r="J1885" s="1" t="s">
        <v>53</v>
      </c>
      <c r="K1885">
        <v>41</v>
      </c>
      <c r="L1885">
        <f>YEAR(Linkdin[[#This Row],[PostDate]])</f>
        <v>2022</v>
      </c>
    </row>
    <row r="1886" spans="1:12" x14ac:dyDescent="0.55000000000000004">
      <c r="A1886" s="2">
        <v>44565</v>
      </c>
      <c r="B1886" s="1" t="s">
        <v>227</v>
      </c>
      <c r="C1886" s="1" t="s">
        <v>225</v>
      </c>
      <c r="D1886">
        <v>14</v>
      </c>
      <c r="E1886">
        <v>497</v>
      </c>
      <c r="F1886">
        <v>31</v>
      </c>
      <c r="G1886">
        <v>0</v>
      </c>
      <c r="H1886">
        <v>2508</v>
      </c>
      <c r="I1886">
        <v>9.0543259557344058</v>
      </c>
      <c r="J1886" s="1" t="s">
        <v>228</v>
      </c>
      <c r="K1886">
        <v>21</v>
      </c>
      <c r="L1886">
        <f>YEAR(Linkdin[[#This Row],[PostDate]])</f>
        <v>2022</v>
      </c>
    </row>
    <row r="1887" spans="1:12" x14ac:dyDescent="0.55000000000000004">
      <c r="A1887" s="2">
        <v>44805</v>
      </c>
      <c r="B1887" s="1" t="s">
        <v>324</v>
      </c>
      <c r="C1887" s="1" t="s">
        <v>237</v>
      </c>
      <c r="D1887">
        <v>13</v>
      </c>
      <c r="E1887">
        <v>2623</v>
      </c>
      <c r="F1887">
        <v>16</v>
      </c>
      <c r="G1887">
        <v>0</v>
      </c>
      <c r="H1887">
        <v>1948</v>
      </c>
      <c r="I1887">
        <v>1.1056042699199391</v>
      </c>
      <c r="J1887" s="1" t="s">
        <v>233</v>
      </c>
      <c r="K1887">
        <v>27</v>
      </c>
      <c r="L1887">
        <f>YEAR(Linkdin[[#This Row],[PostDate]])</f>
        <v>2022</v>
      </c>
    </row>
    <row r="1888" spans="1:12" x14ac:dyDescent="0.55000000000000004">
      <c r="A1888" s="2">
        <v>44712</v>
      </c>
      <c r="B1888" s="1" t="s">
        <v>297</v>
      </c>
      <c r="C1888" s="1" t="s">
        <v>237</v>
      </c>
      <c r="D1888">
        <v>2</v>
      </c>
      <c r="E1888">
        <v>1074</v>
      </c>
      <c r="F1888">
        <v>9</v>
      </c>
      <c r="G1888">
        <v>0</v>
      </c>
      <c r="H1888">
        <v>501</v>
      </c>
      <c r="I1888">
        <v>1.0242085661080069</v>
      </c>
      <c r="J1888" s="1" t="s">
        <v>228</v>
      </c>
      <c r="K1888">
        <v>17</v>
      </c>
      <c r="L1888">
        <f>YEAR(Linkdin[[#This Row],[PostDate]])</f>
        <v>2022</v>
      </c>
    </row>
    <row r="1889" spans="1:12" x14ac:dyDescent="0.55000000000000004">
      <c r="A1889" s="2">
        <v>44791</v>
      </c>
      <c r="B1889" s="1" t="s">
        <v>320</v>
      </c>
      <c r="C1889" s="1" t="s">
        <v>225</v>
      </c>
      <c r="D1889">
        <v>14</v>
      </c>
      <c r="E1889">
        <v>2325</v>
      </c>
      <c r="F1889">
        <v>49</v>
      </c>
      <c r="G1889">
        <v>0</v>
      </c>
      <c r="H1889">
        <v>4801</v>
      </c>
      <c r="I1889">
        <v>2.709677419354839</v>
      </c>
      <c r="J1889" s="1" t="s">
        <v>233</v>
      </c>
      <c r="K1889">
        <v>15</v>
      </c>
      <c r="L1889">
        <f>YEAR(Linkdin[[#This Row],[PostDate]])</f>
        <v>2022</v>
      </c>
    </row>
    <row r="1890" spans="1:12" x14ac:dyDescent="0.55000000000000004">
      <c r="A1890" s="2">
        <v>44587</v>
      </c>
      <c r="B1890" s="1" t="s">
        <v>257</v>
      </c>
      <c r="C1890" s="1" t="s">
        <v>225</v>
      </c>
      <c r="D1890">
        <v>17</v>
      </c>
      <c r="E1890">
        <v>567</v>
      </c>
      <c r="F1890">
        <v>23</v>
      </c>
      <c r="G1890">
        <v>0</v>
      </c>
      <c r="H1890">
        <v>1224</v>
      </c>
      <c r="I1890">
        <v>7.0546737213403876</v>
      </c>
      <c r="J1890" s="1" t="s">
        <v>231</v>
      </c>
      <c r="K1890">
        <v>27</v>
      </c>
      <c r="L1890">
        <f>YEAR(Linkdin[[#This Row],[PostDate]])</f>
        <v>2022</v>
      </c>
    </row>
    <row r="1891" spans="1:12" x14ac:dyDescent="0.55000000000000004">
      <c r="A1891" s="2">
        <v>44889</v>
      </c>
      <c r="B1891" s="1" t="s">
        <v>351</v>
      </c>
      <c r="C1891" s="1" t="s">
        <v>245</v>
      </c>
      <c r="D1891">
        <v>8</v>
      </c>
      <c r="E1891">
        <v>5978</v>
      </c>
      <c r="F1891">
        <v>49</v>
      </c>
      <c r="G1891">
        <v>0</v>
      </c>
      <c r="H1891">
        <v>2679</v>
      </c>
      <c r="I1891">
        <v>0.95349615255938447</v>
      </c>
      <c r="J1891" s="1" t="s">
        <v>233</v>
      </c>
      <c r="K1891">
        <v>12</v>
      </c>
      <c r="L1891">
        <f>YEAR(Linkdin[[#This Row],[PostDate]])</f>
        <v>2022</v>
      </c>
    </row>
    <row r="1892" spans="1:12" x14ac:dyDescent="0.55000000000000004">
      <c r="A1892" s="2">
        <v>44577</v>
      </c>
      <c r="B1892" s="1" t="s">
        <v>247</v>
      </c>
      <c r="C1892" s="1" t="s">
        <v>230</v>
      </c>
      <c r="D1892">
        <v>20</v>
      </c>
      <c r="E1892">
        <v>549</v>
      </c>
      <c r="F1892">
        <v>35</v>
      </c>
      <c r="G1892">
        <v>0</v>
      </c>
      <c r="H1892">
        <v>2039</v>
      </c>
      <c r="I1892">
        <v>10.01821493624772</v>
      </c>
      <c r="J1892" s="1" t="s">
        <v>53</v>
      </c>
      <c r="K1892">
        <v>41</v>
      </c>
      <c r="L1892">
        <f>YEAR(Linkdin[[#This Row],[PostDate]])</f>
        <v>2022</v>
      </c>
    </row>
    <row r="1893" spans="1:12" x14ac:dyDescent="0.55000000000000004">
      <c r="A1893" s="2">
        <v>44756</v>
      </c>
      <c r="B1893" s="1" t="s">
        <v>310</v>
      </c>
      <c r="C1893" s="1" t="s">
        <v>222</v>
      </c>
      <c r="D1893">
        <v>46</v>
      </c>
      <c r="E1893">
        <v>1452</v>
      </c>
      <c r="F1893">
        <v>167</v>
      </c>
      <c r="G1893">
        <v>0</v>
      </c>
      <c r="H1893">
        <v>21596</v>
      </c>
      <c r="I1893">
        <v>14.66942148760331</v>
      </c>
      <c r="J1893" s="1" t="s">
        <v>233</v>
      </c>
      <c r="K1893">
        <v>47</v>
      </c>
      <c r="L1893">
        <f>YEAR(Linkdin[[#This Row],[PostDate]])</f>
        <v>2022</v>
      </c>
    </row>
    <row r="1894" spans="1:12" x14ac:dyDescent="0.55000000000000004">
      <c r="A1894" s="2">
        <v>44595</v>
      </c>
      <c r="B1894" s="1" t="s">
        <v>265</v>
      </c>
      <c r="C1894" s="1" t="s">
        <v>222</v>
      </c>
      <c r="D1894">
        <v>6</v>
      </c>
      <c r="E1894">
        <v>598</v>
      </c>
      <c r="F1894">
        <v>39</v>
      </c>
      <c r="G1894">
        <v>1</v>
      </c>
      <c r="H1894">
        <v>2736</v>
      </c>
      <c r="I1894">
        <v>7.6923076923076934</v>
      </c>
      <c r="J1894" s="1" t="s">
        <v>233</v>
      </c>
      <c r="K1894">
        <v>58</v>
      </c>
      <c r="L1894">
        <f>YEAR(Linkdin[[#This Row],[PostDate]])</f>
        <v>2022</v>
      </c>
    </row>
    <row r="1895" spans="1:12" x14ac:dyDescent="0.55000000000000004">
      <c r="A1895" s="2">
        <v>44805</v>
      </c>
      <c r="B1895" s="1" t="s">
        <v>324</v>
      </c>
      <c r="C1895" s="1" t="s">
        <v>237</v>
      </c>
      <c r="D1895">
        <v>13</v>
      </c>
      <c r="E1895">
        <v>2623</v>
      </c>
      <c r="F1895">
        <v>16</v>
      </c>
      <c r="G1895">
        <v>0</v>
      </c>
      <c r="H1895">
        <v>1948</v>
      </c>
      <c r="I1895">
        <v>1.1056042699199391</v>
      </c>
      <c r="J1895" s="1" t="s">
        <v>233</v>
      </c>
      <c r="K1895">
        <v>27</v>
      </c>
      <c r="L1895">
        <f>YEAR(Linkdin[[#This Row],[PostDate]])</f>
        <v>2022</v>
      </c>
    </row>
    <row r="1896" spans="1:12" x14ac:dyDescent="0.55000000000000004">
      <c r="A1896" s="2">
        <v>44859</v>
      </c>
      <c r="B1896" s="1" t="s">
        <v>339</v>
      </c>
      <c r="C1896" s="1" t="s">
        <v>245</v>
      </c>
      <c r="D1896">
        <v>33</v>
      </c>
      <c r="E1896">
        <v>5056</v>
      </c>
      <c r="F1896">
        <v>52</v>
      </c>
      <c r="G1896">
        <v>0</v>
      </c>
      <c r="H1896">
        <v>2833</v>
      </c>
      <c r="I1896">
        <v>1.6811708860759489</v>
      </c>
      <c r="J1896" s="1" t="s">
        <v>228</v>
      </c>
      <c r="K1896">
        <v>25</v>
      </c>
      <c r="L1896">
        <f>YEAR(Linkdin[[#This Row],[PostDate]])</f>
        <v>2022</v>
      </c>
    </row>
    <row r="1897" spans="1:12" x14ac:dyDescent="0.55000000000000004">
      <c r="A1897" s="2">
        <v>44845</v>
      </c>
      <c r="B1897" s="1" t="s">
        <v>334</v>
      </c>
      <c r="C1897" s="1" t="s">
        <v>222</v>
      </c>
      <c r="D1897">
        <v>49</v>
      </c>
      <c r="E1897">
        <v>4365</v>
      </c>
      <c r="F1897">
        <v>107</v>
      </c>
      <c r="G1897">
        <v>0</v>
      </c>
      <c r="H1897">
        <v>12028</v>
      </c>
      <c r="I1897">
        <v>3.5738831615120268</v>
      </c>
      <c r="J1897" s="1" t="s">
        <v>228</v>
      </c>
      <c r="K1897">
        <v>54</v>
      </c>
      <c r="L1897">
        <f>YEAR(Linkdin[[#This Row],[PostDate]])</f>
        <v>2022</v>
      </c>
    </row>
    <row r="1898" spans="1:12" x14ac:dyDescent="0.55000000000000004">
      <c r="A1898" s="2">
        <v>44579</v>
      </c>
      <c r="B1898" s="1" t="s">
        <v>249</v>
      </c>
      <c r="C1898" s="1" t="s">
        <v>230</v>
      </c>
      <c r="D1898">
        <v>6</v>
      </c>
      <c r="E1898">
        <v>552</v>
      </c>
      <c r="F1898">
        <v>10</v>
      </c>
      <c r="G1898">
        <v>0</v>
      </c>
      <c r="H1898">
        <v>631</v>
      </c>
      <c r="I1898">
        <v>2.8985507246376812</v>
      </c>
      <c r="J1898" s="1" t="s">
        <v>228</v>
      </c>
      <c r="K1898">
        <v>14</v>
      </c>
      <c r="L1898">
        <f>YEAR(Linkdin[[#This Row],[PostDate]])</f>
        <v>2022</v>
      </c>
    </row>
    <row r="1899" spans="1:12" x14ac:dyDescent="0.55000000000000004">
      <c r="A1899" s="2">
        <v>44670</v>
      </c>
      <c r="B1899" s="1" t="s">
        <v>287</v>
      </c>
      <c r="C1899" s="1" t="s">
        <v>230</v>
      </c>
      <c r="D1899">
        <v>2</v>
      </c>
      <c r="E1899">
        <v>995</v>
      </c>
      <c r="F1899">
        <v>19</v>
      </c>
      <c r="G1899">
        <v>0</v>
      </c>
      <c r="H1899">
        <v>660</v>
      </c>
      <c r="I1899">
        <v>2.1105527638190948</v>
      </c>
      <c r="J1899" s="1" t="s">
        <v>228</v>
      </c>
      <c r="K1899">
        <v>22</v>
      </c>
      <c r="L1899">
        <f>YEAR(Linkdin[[#This Row],[PostDate]])</f>
        <v>2022</v>
      </c>
    </row>
    <row r="1900" spans="1:12" x14ac:dyDescent="0.55000000000000004">
      <c r="A1900" s="2">
        <v>44665</v>
      </c>
      <c r="B1900" s="1" t="s">
        <v>285</v>
      </c>
      <c r="C1900" s="1" t="s">
        <v>237</v>
      </c>
      <c r="D1900">
        <v>40</v>
      </c>
      <c r="E1900">
        <v>980</v>
      </c>
      <c r="F1900">
        <v>33</v>
      </c>
      <c r="G1900">
        <v>0</v>
      </c>
      <c r="H1900">
        <v>2824</v>
      </c>
      <c r="I1900">
        <v>7.4489795918367356</v>
      </c>
      <c r="J1900" s="1" t="s">
        <v>233</v>
      </c>
      <c r="K1900">
        <v>29</v>
      </c>
      <c r="L1900">
        <f>YEAR(Linkdin[[#This Row],[PostDate]])</f>
        <v>2022</v>
      </c>
    </row>
    <row r="1901" spans="1:12" x14ac:dyDescent="0.55000000000000004">
      <c r="A1901" s="2">
        <v>44568</v>
      </c>
      <c r="B1901" s="1" t="s">
        <v>234</v>
      </c>
      <c r="C1901" s="1" t="s">
        <v>225</v>
      </c>
      <c r="D1901">
        <v>8</v>
      </c>
      <c r="E1901">
        <v>513</v>
      </c>
      <c r="F1901">
        <v>20</v>
      </c>
      <c r="G1901">
        <v>0</v>
      </c>
      <c r="H1901">
        <v>1249</v>
      </c>
      <c r="I1901">
        <v>5.4580896686159841</v>
      </c>
      <c r="J1901" s="1" t="s">
        <v>235</v>
      </c>
      <c r="K1901">
        <v>12</v>
      </c>
      <c r="L1901">
        <f>YEAR(Linkdin[[#This Row],[PostDate]])</f>
        <v>2022</v>
      </c>
    </row>
    <row r="1902" spans="1:12" x14ac:dyDescent="0.55000000000000004">
      <c r="A1902" s="2">
        <v>44875</v>
      </c>
      <c r="B1902" s="1" t="s">
        <v>344</v>
      </c>
      <c r="C1902" s="1" t="s">
        <v>345</v>
      </c>
      <c r="D1902">
        <v>80</v>
      </c>
      <c r="E1902">
        <v>5442</v>
      </c>
      <c r="F1902">
        <v>326</v>
      </c>
      <c r="G1902">
        <v>12</v>
      </c>
      <c r="H1902">
        <v>29150</v>
      </c>
      <c r="I1902">
        <v>7.6809996324880556</v>
      </c>
      <c r="J1902" s="1" t="s">
        <v>233</v>
      </c>
      <c r="K1902">
        <v>22</v>
      </c>
      <c r="L1902">
        <f>YEAR(Linkdin[[#This Row],[PostDate]])</f>
        <v>2022</v>
      </c>
    </row>
    <row r="1903" spans="1:12" x14ac:dyDescent="0.55000000000000004">
      <c r="A1903" s="2">
        <v>44719</v>
      </c>
      <c r="B1903" s="1" t="s">
        <v>299</v>
      </c>
      <c r="C1903" s="1" t="s">
        <v>225</v>
      </c>
      <c r="D1903">
        <v>3</v>
      </c>
      <c r="E1903">
        <v>1110</v>
      </c>
      <c r="F1903">
        <v>21</v>
      </c>
      <c r="G1903">
        <v>0</v>
      </c>
      <c r="H1903">
        <v>1405</v>
      </c>
      <c r="I1903">
        <v>2.1621621621621618</v>
      </c>
      <c r="J1903" s="1" t="s">
        <v>228</v>
      </c>
      <c r="K1903">
        <v>24</v>
      </c>
      <c r="L1903">
        <f>YEAR(Linkdin[[#This Row],[PostDate]])</f>
        <v>2022</v>
      </c>
    </row>
    <row r="1904" spans="1:12" x14ac:dyDescent="0.55000000000000004">
      <c r="A1904" s="2">
        <v>44873</v>
      </c>
      <c r="B1904" s="1" t="s">
        <v>343</v>
      </c>
      <c r="C1904" s="1" t="s">
        <v>317</v>
      </c>
      <c r="D1904">
        <v>35</v>
      </c>
      <c r="E1904">
        <v>5345</v>
      </c>
      <c r="F1904">
        <v>70</v>
      </c>
      <c r="G1904">
        <v>0</v>
      </c>
      <c r="H1904">
        <v>5033</v>
      </c>
      <c r="I1904">
        <v>1.9644527595884</v>
      </c>
      <c r="J1904" s="1" t="s">
        <v>228</v>
      </c>
      <c r="K1904">
        <v>40</v>
      </c>
      <c r="L1904">
        <f>YEAR(Linkdin[[#This Row],[PostDate]])</f>
        <v>2022</v>
      </c>
    </row>
    <row r="1905" spans="1:12" x14ac:dyDescent="0.55000000000000004">
      <c r="A1905" s="2">
        <v>44882</v>
      </c>
      <c r="B1905" s="1" t="s">
        <v>347</v>
      </c>
      <c r="C1905" s="1" t="s">
        <v>317</v>
      </c>
      <c r="D1905">
        <v>38</v>
      </c>
      <c r="E1905">
        <v>5793</v>
      </c>
      <c r="F1905">
        <v>120</v>
      </c>
      <c r="G1905">
        <v>8</v>
      </c>
      <c r="H1905">
        <v>23469</v>
      </c>
      <c r="I1905">
        <v>2.8655273606076301</v>
      </c>
      <c r="J1905" s="1" t="s">
        <v>233</v>
      </c>
      <c r="K1905">
        <v>31</v>
      </c>
      <c r="L1905">
        <f>YEAR(Linkdin[[#This Row],[PostDate]])</f>
        <v>2022</v>
      </c>
    </row>
    <row r="1906" spans="1:12" x14ac:dyDescent="0.55000000000000004">
      <c r="A1906" s="2">
        <v>44565</v>
      </c>
      <c r="B1906" s="1" t="s">
        <v>227</v>
      </c>
      <c r="C1906" s="1" t="s">
        <v>225</v>
      </c>
      <c r="D1906">
        <v>14</v>
      </c>
      <c r="E1906">
        <v>497</v>
      </c>
      <c r="F1906">
        <v>31</v>
      </c>
      <c r="G1906">
        <v>0</v>
      </c>
      <c r="H1906">
        <v>2508</v>
      </c>
      <c r="I1906">
        <v>9.0543259557344058</v>
      </c>
      <c r="J1906" s="1" t="s">
        <v>228</v>
      </c>
      <c r="K1906">
        <v>21</v>
      </c>
      <c r="L1906">
        <f>YEAR(Linkdin[[#This Row],[PostDate]])</f>
        <v>2022</v>
      </c>
    </row>
    <row r="1907" spans="1:12" x14ac:dyDescent="0.55000000000000004">
      <c r="A1907" s="2">
        <v>44798</v>
      </c>
      <c r="B1907" s="1" t="s">
        <v>322</v>
      </c>
      <c r="C1907" s="1" t="s">
        <v>222</v>
      </c>
      <c r="D1907">
        <v>23</v>
      </c>
      <c r="E1907">
        <v>2483</v>
      </c>
      <c r="F1907">
        <v>47</v>
      </c>
      <c r="G1907">
        <v>0</v>
      </c>
      <c r="H1907">
        <v>3946</v>
      </c>
      <c r="I1907">
        <v>2.8191703584373742</v>
      </c>
      <c r="J1907" s="1" t="s">
        <v>233</v>
      </c>
      <c r="K1907">
        <v>44</v>
      </c>
      <c r="L1907">
        <f>YEAR(Linkdin[[#This Row],[PostDate]])</f>
        <v>2022</v>
      </c>
    </row>
    <row r="1908" spans="1:12" x14ac:dyDescent="0.55000000000000004">
      <c r="A1908" s="2">
        <v>44595</v>
      </c>
      <c r="B1908" s="1" t="s">
        <v>265</v>
      </c>
      <c r="C1908" s="1" t="s">
        <v>222</v>
      </c>
      <c r="D1908">
        <v>6</v>
      </c>
      <c r="E1908">
        <v>598</v>
      </c>
      <c r="F1908">
        <v>39</v>
      </c>
      <c r="G1908">
        <v>1</v>
      </c>
      <c r="H1908">
        <v>2736</v>
      </c>
      <c r="I1908">
        <v>7.6923076923076934</v>
      </c>
      <c r="J1908" s="1" t="s">
        <v>233</v>
      </c>
      <c r="K1908">
        <v>58</v>
      </c>
      <c r="L1908">
        <f>YEAR(Linkdin[[#This Row],[PostDate]])</f>
        <v>2022</v>
      </c>
    </row>
    <row r="1909" spans="1:12" x14ac:dyDescent="0.55000000000000004">
      <c r="A1909" s="2">
        <v>44937</v>
      </c>
      <c r="B1909" s="1" t="s">
        <v>371</v>
      </c>
      <c r="C1909" s="1" t="s">
        <v>317</v>
      </c>
      <c r="D1909">
        <v>58</v>
      </c>
      <c r="E1909">
        <v>8906</v>
      </c>
      <c r="F1909">
        <v>260</v>
      </c>
      <c r="G1909">
        <v>3</v>
      </c>
      <c r="H1909">
        <v>21563</v>
      </c>
      <c r="I1909">
        <v>3.6043116999775431</v>
      </c>
      <c r="J1909" s="1" t="s">
        <v>231</v>
      </c>
      <c r="K1909">
        <v>42</v>
      </c>
      <c r="L1909">
        <f>YEAR(Linkdin[[#This Row],[PostDate]])</f>
        <v>2023</v>
      </c>
    </row>
    <row r="1910" spans="1:12" x14ac:dyDescent="0.55000000000000004">
      <c r="A1910" s="2">
        <v>44784</v>
      </c>
      <c r="B1910" s="1" t="s">
        <v>318</v>
      </c>
      <c r="C1910" s="1" t="s">
        <v>317</v>
      </c>
      <c r="D1910">
        <v>7</v>
      </c>
      <c r="E1910">
        <v>2225</v>
      </c>
      <c r="F1910">
        <v>20</v>
      </c>
      <c r="G1910">
        <v>0</v>
      </c>
      <c r="H1910">
        <v>2237</v>
      </c>
      <c r="I1910">
        <v>1.213483146067416</v>
      </c>
      <c r="J1910" s="1" t="s">
        <v>233</v>
      </c>
      <c r="K1910">
        <v>28</v>
      </c>
      <c r="L1910">
        <f>YEAR(Linkdin[[#This Row],[PostDate]])</f>
        <v>2022</v>
      </c>
    </row>
    <row r="1911" spans="1:12" x14ac:dyDescent="0.55000000000000004">
      <c r="A1911" s="2">
        <v>44719</v>
      </c>
      <c r="B1911" s="1" t="s">
        <v>299</v>
      </c>
      <c r="C1911" s="1" t="s">
        <v>225</v>
      </c>
      <c r="D1911">
        <v>3</v>
      </c>
      <c r="E1911">
        <v>1110</v>
      </c>
      <c r="F1911">
        <v>21</v>
      </c>
      <c r="G1911">
        <v>0</v>
      </c>
      <c r="H1911">
        <v>1405</v>
      </c>
      <c r="I1911">
        <v>2.1621621621621618</v>
      </c>
      <c r="J1911" s="1" t="s">
        <v>228</v>
      </c>
      <c r="K1911">
        <v>24</v>
      </c>
      <c r="L1911">
        <f>YEAR(Linkdin[[#This Row],[PostDate]])</f>
        <v>2022</v>
      </c>
    </row>
    <row r="1912" spans="1:12" x14ac:dyDescent="0.55000000000000004">
      <c r="A1912" s="2">
        <v>44742</v>
      </c>
      <c r="B1912" s="1" t="s">
        <v>306</v>
      </c>
      <c r="C1912" s="1" t="s">
        <v>225</v>
      </c>
      <c r="D1912">
        <v>6</v>
      </c>
      <c r="E1912">
        <v>1282</v>
      </c>
      <c r="F1912">
        <v>13</v>
      </c>
      <c r="G1912">
        <v>0</v>
      </c>
      <c r="H1912">
        <v>1305</v>
      </c>
      <c r="I1912">
        <v>1.482059282371295</v>
      </c>
      <c r="J1912" s="1" t="s">
        <v>233</v>
      </c>
      <c r="K1912">
        <v>25</v>
      </c>
      <c r="L1912">
        <f>YEAR(Linkdin[[#This Row],[PostDate]])</f>
        <v>2022</v>
      </c>
    </row>
    <row r="1913" spans="1:12" x14ac:dyDescent="0.55000000000000004">
      <c r="A1913" s="2">
        <v>44574</v>
      </c>
      <c r="B1913" s="1" t="s">
        <v>243</v>
      </c>
      <c r="C1913" s="1" t="s">
        <v>225</v>
      </c>
      <c r="D1913">
        <v>1</v>
      </c>
      <c r="E1913">
        <v>541</v>
      </c>
      <c r="F1913">
        <v>6</v>
      </c>
      <c r="G1913">
        <v>0</v>
      </c>
      <c r="H1913">
        <v>397</v>
      </c>
      <c r="I1913">
        <v>1.2939001848428839</v>
      </c>
      <c r="J1913" s="1" t="s">
        <v>233</v>
      </c>
      <c r="K1913">
        <v>32</v>
      </c>
      <c r="L1913">
        <f>YEAR(Linkdin[[#This Row],[PostDate]])</f>
        <v>2022</v>
      </c>
    </row>
    <row r="1914" spans="1:12" x14ac:dyDescent="0.55000000000000004">
      <c r="A1914" s="2">
        <v>44665</v>
      </c>
      <c r="B1914" s="1" t="s">
        <v>285</v>
      </c>
      <c r="C1914" s="1" t="s">
        <v>237</v>
      </c>
      <c r="D1914">
        <v>40</v>
      </c>
      <c r="E1914">
        <v>980</v>
      </c>
      <c r="F1914">
        <v>33</v>
      </c>
      <c r="G1914">
        <v>0</v>
      </c>
      <c r="H1914">
        <v>2824</v>
      </c>
      <c r="I1914">
        <v>7.4489795918367356</v>
      </c>
      <c r="J1914" s="1" t="s">
        <v>233</v>
      </c>
      <c r="K1914">
        <v>29</v>
      </c>
      <c r="L1914">
        <f>YEAR(Linkdin[[#This Row],[PostDate]])</f>
        <v>2022</v>
      </c>
    </row>
    <row r="1915" spans="1:12" x14ac:dyDescent="0.55000000000000004">
      <c r="A1915" s="2">
        <v>44889</v>
      </c>
      <c r="B1915" s="1" t="s">
        <v>351</v>
      </c>
      <c r="C1915" s="1" t="s">
        <v>245</v>
      </c>
      <c r="D1915">
        <v>8</v>
      </c>
      <c r="E1915">
        <v>5978</v>
      </c>
      <c r="F1915">
        <v>49</v>
      </c>
      <c r="G1915">
        <v>0</v>
      </c>
      <c r="H1915">
        <v>2679</v>
      </c>
      <c r="I1915">
        <v>0.95349615255938447</v>
      </c>
      <c r="J1915" s="1" t="s">
        <v>233</v>
      </c>
      <c r="K1915">
        <v>12</v>
      </c>
      <c r="L1915">
        <f>YEAR(Linkdin[[#This Row],[PostDate]])</f>
        <v>2022</v>
      </c>
    </row>
    <row r="1916" spans="1:12" x14ac:dyDescent="0.55000000000000004">
      <c r="A1916" s="2">
        <v>44937</v>
      </c>
      <c r="B1916" s="1" t="s">
        <v>371</v>
      </c>
      <c r="C1916" s="1" t="s">
        <v>317</v>
      </c>
      <c r="D1916">
        <v>58</v>
      </c>
      <c r="E1916">
        <v>8906</v>
      </c>
      <c r="F1916">
        <v>260</v>
      </c>
      <c r="G1916">
        <v>3</v>
      </c>
      <c r="H1916">
        <v>21563</v>
      </c>
      <c r="I1916">
        <v>3.6043116999775431</v>
      </c>
      <c r="J1916" s="1" t="s">
        <v>231</v>
      </c>
      <c r="K1916">
        <v>42</v>
      </c>
      <c r="L1916">
        <f>YEAR(Linkdin[[#This Row],[PostDate]])</f>
        <v>2023</v>
      </c>
    </row>
    <row r="1917" spans="1:12" x14ac:dyDescent="0.55000000000000004">
      <c r="A1917" s="2">
        <v>44798</v>
      </c>
      <c r="B1917" s="1" t="s">
        <v>322</v>
      </c>
      <c r="C1917" s="1" t="s">
        <v>222</v>
      </c>
      <c r="D1917">
        <v>23</v>
      </c>
      <c r="E1917">
        <v>2483</v>
      </c>
      <c r="F1917">
        <v>47</v>
      </c>
      <c r="G1917">
        <v>0</v>
      </c>
      <c r="H1917">
        <v>3946</v>
      </c>
      <c r="I1917">
        <v>2.8191703584373742</v>
      </c>
      <c r="J1917" s="1" t="s">
        <v>233</v>
      </c>
      <c r="K1917">
        <v>44</v>
      </c>
      <c r="L1917">
        <f>YEAR(Linkdin[[#This Row],[PostDate]])</f>
        <v>2022</v>
      </c>
    </row>
    <row r="1918" spans="1:12" x14ac:dyDescent="0.55000000000000004">
      <c r="A1918" s="2">
        <v>44778</v>
      </c>
      <c r="B1918" s="1" t="s">
        <v>314</v>
      </c>
      <c r="C1918" s="1" t="s">
        <v>222</v>
      </c>
      <c r="D1918">
        <v>34</v>
      </c>
      <c r="E1918">
        <v>1871</v>
      </c>
      <c r="F1918">
        <v>119</v>
      </c>
      <c r="G1918">
        <v>0</v>
      </c>
      <c r="H1918">
        <v>13420</v>
      </c>
      <c r="I1918">
        <v>8.1774452164617841</v>
      </c>
      <c r="J1918" s="1" t="s">
        <v>235</v>
      </c>
      <c r="K1918">
        <v>42</v>
      </c>
      <c r="L1918">
        <f>YEAR(Linkdin[[#This Row],[PostDate]])</f>
        <v>2022</v>
      </c>
    </row>
    <row r="1919" spans="1:12" x14ac:dyDescent="0.55000000000000004">
      <c r="A1919" s="2">
        <v>44910</v>
      </c>
      <c r="B1919" s="1" t="s">
        <v>360</v>
      </c>
      <c r="C1919" s="1" t="s">
        <v>317</v>
      </c>
      <c r="D1919">
        <v>19</v>
      </c>
      <c r="E1919">
        <v>7355</v>
      </c>
      <c r="F1919">
        <v>67</v>
      </c>
      <c r="G1919">
        <v>0</v>
      </c>
      <c r="H1919">
        <v>22677</v>
      </c>
      <c r="I1919">
        <v>1.169272603670972</v>
      </c>
      <c r="J1919" s="1" t="s">
        <v>233</v>
      </c>
      <c r="K1919">
        <v>31</v>
      </c>
      <c r="L1919">
        <f>YEAR(Linkdin[[#This Row],[PostDate]])</f>
        <v>2022</v>
      </c>
    </row>
    <row r="1920" spans="1:12" x14ac:dyDescent="0.55000000000000004">
      <c r="A1920" s="2">
        <v>44721</v>
      </c>
      <c r="B1920" s="1" t="s">
        <v>300</v>
      </c>
      <c r="C1920" s="1" t="s">
        <v>225</v>
      </c>
      <c r="D1920">
        <v>34</v>
      </c>
      <c r="E1920">
        <v>1120</v>
      </c>
      <c r="F1920">
        <v>67</v>
      </c>
      <c r="G1920">
        <v>0</v>
      </c>
      <c r="H1920">
        <v>4974</v>
      </c>
      <c r="I1920">
        <v>9.0178571428571423</v>
      </c>
      <c r="J1920" s="1" t="s">
        <v>233</v>
      </c>
      <c r="K1920">
        <v>23</v>
      </c>
      <c r="L1920">
        <f>YEAR(Linkdin[[#This Row],[PostDate]])</f>
        <v>2022</v>
      </c>
    </row>
    <row r="1921" spans="1:12" x14ac:dyDescent="0.55000000000000004">
      <c r="A1921" s="2">
        <v>44859</v>
      </c>
      <c r="B1921" s="1" t="s">
        <v>339</v>
      </c>
      <c r="C1921" s="1" t="s">
        <v>245</v>
      </c>
      <c r="D1921">
        <v>33</v>
      </c>
      <c r="E1921">
        <v>5056</v>
      </c>
      <c r="F1921">
        <v>52</v>
      </c>
      <c r="G1921">
        <v>0</v>
      </c>
      <c r="H1921">
        <v>2833</v>
      </c>
      <c r="I1921">
        <v>1.6811708860759489</v>
      </c>
      <c r="J1921" s="1" t="s">
        <v>228</v>
      </c>
      <c r="K1921">
        <v>25</v>
      </c>
      <c r="L1921">
        <f>YEAR(Linkdin[[#This Row],[PostDate]])</f>
        <v>2022</v>
      </c>
    </row>
    <row r="1922" spans="1:12" x14ac:dyDescent="0.55000000000000004">
      <c r="A1922" s="2">
        <v>44782</v>
      </c>
      <c r="B1922" s="1" t="s">
        <v>315</v>
      </c>
      <c r="C1922" s="1" t="s">
        <v>222</v>
      </c>
      <c r="D1922">
        <v>64</v>
      </c>
      <c r="E1922">
        <v>1946</v>
      </c>
      <c r="F1922">
        <v>182</v>
      </c>
      <c r="G1922">
        <v>1</v>
      </c>
      <c r="H1922">
        <v>14871</v>
      </c>
      <c r="I1922">
        <v>12.69270298047276</v>
      </c>
      <c r="J1922" s="1" t="s">
        <v>228</v>
      </c>
      <c r="K1922">
        <v>46</v>
      </c>
      <c r="L1922">
        <f>YEAR(Linkdin[[#This Row],[PostDate]])</f>
        <v>2022</v>
      </c>
    </row>
    <row r="1923" spans="1:12" x14ac:dyDescent="0.55000000000000004">
      <c r="A1923" s="2">
        <v>44707</v>
      </c>
      <c r="B1923" s="1" t="s">
        <v>296</v>
      </c>
      <c r="C1923" s="1" t="s">
        <v>245</v>
      </c>
      <c r="D1923">
        <v>9</v>
      </c>
      <c r="E1923">
        <v>1067</v>
      </c>
      <c r="F1923">
        <v>11</v>
      </c>
      <c r="G1923">
        <v>0</v>
      </c>
      <c r="H1923">
        <v>1507</v>
      </c>
      <c r="I1923">
        <v>1.874414245548266</v>
      </c>
      <c r="J1923" s="1" t="s">
        <v>233</v>
      </c>
      <c r="K1923">
        <v>18</v>
      </c>
      <c r="L1923">
        <f>YEAR(Linkdin[[#This Row],[PostDate]])</f>
        <v>2022</v>
      </c>
    </row>
    <row r="1924" spans="1:12" x14ac:dyDescent="0.55000000000000004">
      <c r="A1924" s="2">
        <v>44740</v>
      </c>
      <c r="B1924" s="1" t="s">
        <v>305</v>
      </c>
      <c r="C1924" s="1" t="s">
        <v>222</v>
      </c>
      <c r="D1924">
        <v>35</v>
      </c>
      <c r="E1924">
        <v>1211</v>
      </c>
      <c r="F1924">
        <v>72</v>
      </c>
      <c r="G1924">
        <v>4</v>
      </c>
      <c r="H1924">
        <v>7693</v>
      </c>
      <c r="I1924">
        <v>9.1659785301403804</v>
      </c>
      <c r="J1924" s="1" t="s">
        <v>228</v>
      </c>
      <c r="K1924">
        <v>29</v>
      </c>
      <c r="L1924">
        <f>YEAR(Linkdin[[#This Row],[PostDate]])</f>
        <v>2022</v>
      </c>
    </row>
    <row r="1925" spans="1:12" x14ac:dyDescent="0.55000000000000004">
      <c r="A1925" s="2">
        <v>44575</v>
      </c>
      <c r="B1925" s="1" t="s">
        <v>244</v>
      </c>
      <c r="C1925" s="1" t="s">
        <v>245</v>
      </c>
      <c r="D1925">
        <v>4</v>
      </c>
      <c r="E1925">
        <v>544</v>
      </c>
      <c r="F1925">
        <v>17</v>
      </c>
      <c r="G1925">
        <v>0</v>
      </c>
      <c r="H1925">
        <v>1003</v>
      </c>
      <c r="I1925">
        <v>3.8602941176470589</v>
      </c>
      <c r="J1925" s="1" t="s">
        <v>235</v>
      </c>
      <c r="K1925">
        <v>20</v>
      </c>
      <c r="L1925">
        <f>YEAR(Linkdin[[#This Row],[PostDate]])</f>
        <v>2022</v>
      </c>
    </row>
    <row r="1926" spans="1:12" x14ac:dyDescent="0.55000000000000004">
      <c r="A1926" s="2">
        <v>44859</v>
      </c>
      <c r="B1926" s="1" t="s">
        <v>339</v>
      </c>
      <c r="C1926" s="1" t="s">
        <v>245</v>
      </c>
      <c r="D1926">
        <v>33</v>
      </c>
      <c r="E1926">
        <v>5056</v>
      </c>
      <c r="F1926">
        <v>52</v>
      </c>
      <c r="G1926">
        <v>0</v>
      </c>
      <c r="H1926">
        <v>2833</v>
      </c>
      <c r="I1926">
        <v>1.6811708860759489</v>
      </c>
      <c r="J1926" s="1" t="s">
        <v>228</v>
      </c>
      <c r="K1926">
        <v>25</v>
      </c>
      <c r="L1926">
        <f>YEAR(Linkdin[[#This Row],[PostDate]])</f>
        <v>2022</v>
      </c>
    </row>
    <row r="1927" spans="1:12" x14ac:dyDescent="0.55000000000000004">
      <c r="A1927" s="2">
        <v>44587</v>
      </c>
      <c r="B1927" s="1" t="s">
        <v>257</v>
      </c>
      <c r="C1927" s="1" t="s">
        <v>225</v>
      </c>
      <c r="D1927">
        <v>17</v>
      </c>
      <c r="E1927">
        <v>567</v>
      </c>
      <c r="F1927">
        <v>23</v>
      </c>
      <c r="G1927">
        <v>0</v>
      </c>
      <c r="H1927">
        <v>1224</v>
      </c>
      <c r="I1927">
        <v>7.0546737213403876</v>
      </c>
      <c r="J1927" s="1" t="s">
        <v>231</v>
      </c>
      <c r="K1927">
        <v>27</v>
      </c>
      <c r="L1927">
        <f>YEAR(Linkdin[[#This Row],[PostDate]])</f>
        <v>2022</v>
      </c>
    </row>
    <row r="1928" spans="1:12" x14ac:dyDescent="0.55000000000000004">
      <c r="A1928" s="2">
        <v>44585</v>
      </c>
      <c r="B1928" s="1" t="s">
        <v>255</v>
      </c>
      <c r="C1928" s="1" t="s">
        <v>230</v>
      </c>
      <c r="D1928">
        <v>3</v>
      </c>
      <c r="E1928">
        <v>557</v>
      </c>
      <c r="F1928">
        <v>14</v>
      </c>
      <c r="G1928">
        <v>0</v>
      </c>
      <c r="H1928">
        <v>485</v>
      </c>
      <c r="I1928">
        <v>3.0520646319569118</v>
      </c>
      <c r="J1928" s="1" t="s">
        <v>226</v>
      </c>
      <c r="K1928">
        <v>41</v>
      </c>
      <c r="L1928">
        <f>YEAR(Linkdin[[#This Row],[PostDate]])</f>
        <v>2022</v>
      </c>
    </row>
    <row r="1929" spans="1:12" x14ac:dyDescent="0.55000000000000004">
      <c r="A1929" s="2">
        <v>44791</v>
      </c>
      <c r="B1929" s="1" t="s">
        <v>320</v>
      </c>
      <c r="C1929" s="1" t="s">
        <v>225</v>
      </c>
      <c r="D1929">
        <v>14</v>
      </c>
      <c r="E1929">
        <v>2325</v>
      </c>
      <c r="F1929">
        <v>49</v>
      </c>
      <c r="G1929">
        <v>0</v>
      </c>
      <c r="H1929">
        <v>4801</v>
      </c>
      <c r="I1929">
        <v>2.709677419354839</v>
      </c>
      <c r="J1929" s="1" t="s">
        <v>233</v>
      </c>
      <c r="K1929">
        <v>15</v>
      </c>
      <c r="L1929">
        <f>YEAR(Linkdin[[#This Row],[PostDate]])</f>
        <v>2022</v>
      </c>
    </row>
    <row r="1930" spans="1:12" x14ac:dyDescent="0.55000000000000004">
      <c r="A1930" s="2">
        <v>44756</v>
      </c>
      <c r="B1930" s="1" t="s">
        <v>310</v>
      </c>
      <c r="C1930" s="1" t="s">
        <v>222</v>
      </c>
      <c r="D1930">
        <v>46</v>
      </c>
      <c r="E1930">
        <v>1452</v>
      </c>
      <c r="F1930">
        <v>167</v>
      </c>
      <c r="G1930">
        <v>0</v>
      </c>
      <c r="H1930">
        <v>21596</v>
      </c>
      <c r="I1930">
        <v>14.66942148760331</v>
      </c>
      <c r="J1930" s="1" t="s">
        <v>233</v>
      </c>
      <c r="K1930">
        <v>47</v>
      </c>
      <c r="L1930">
        <f>YEAR(Linkdin[[#This Row],[PostDate]])</f>
        <v>2022</v>
      </c>
    </row>
    <row r="1931" spans="1:12" x14ac:dyDescent="0.55000000000000004">
      <c r="A1931" s="2">
        <v>44584</v>
      </c>
      <c r="B1931" s="1" t="s">
        <v>254</v>
      </c>
      <c r="C1931" s="1" t="s">
        <v>245</v>
      </c>
      <c r="D1931">
        <v>7</v>
      </c>
      <c r="E1931">
        <v>554</v>
      </c>
      <c r="F1931">
        <v>8</v>
      </c>
      <c r="G1931">
        <v>0</v>
      </c>
      <c r="H1931">
        <v>363</v>
      </c>
      <c r="I1931">
        <v>2.7075812274368229</v>
      </c>
      <c r="J1931" s="1" t="s">
        <v>53</v>
      </c>
      <c r="K1931">
        <v>13</v>
      </c>
      <c r="L1931">
        <f>YEAR(Linkdin[[#This Row],[PostDate]])</f>
        <v>2022</v>
      </c>
    </row>
    <row r="1932" spans="1:12" x14ac:dyDescent="0.55000000000000004">
      <c r="A1932" s="2">
        <v>44957</v>
      </c>
      <c r="B1932" s="1" t="s">
        <v>379</v>
      </c>
      <c r="C1932" s="1" t="s">
        <v>222</v>
      </c>
      <c r="D1932">
        <v>34</v>
      </c>
      <c r="E1932">
        <v>10766</v>
      </c>
      <c r="F1932">
        <v>126</v>
      </c>
      <c r="G1932">
        <v>7</v>
      </c>
      <c r="H1932">
        <v>7660</v>
      </c>
      <c r="I1932">
        <v>1.5511796396061679</v>
      </c>
      <c r="J1932" s="1" t="s">
        <v>228</v>
      </c>
      <c r="K1932">
        <v>29</v>
      </c>
      <c r="L1932">
        <f>YEAR(Linkdin[[#This Row],[PostDate]])</f>
        <v>2023</v>
      </c>
    </row>
    <row r="1933" spans="1:12" x14ac:dyDescent="0.55000000000000004">
      <c r="A1933" s="2">
        <v>44574</v>
      </c>
      <c r="B1933" s="1" t="s">
        <v>243</v>
      </c>
      <c r="C1933" s="1" t="s">
        <v>225</v>
      </c>
      <c r="D1933">
        <v>1</v>
      </c>
      <c r="E1933">
        <v>541</v>
      </c>
      <c r="F1933">
        <v>6</v>
      </c>
      <c r="G1933">
        <v>0</v>
      </c>
      <c r="H1933">
        <v>397</v>
      </c>
      <c r="I1933">
        <v>1.2939001848428839</v>
      </c>
      <c r="J1933" s="1" t="s">
        <v>233</v>
      </c>
      <c r="K1933">
        <v>32</v>
      </c>
      <c r="L1933">
        <f>YEAR(Linkdin[[#This Row],[PostDate]])</f>
        <v>2022</v>
      </c>
    </row>
    <row r="1934" spans="1:12" x14ac:dyDescent="0.55000000000000004">
      <c r="A1934" s="2">
        <v>44590</v>
      </c>
      <c r="B1934" s="1" t="s">
        <v>260</v>
      </c>
      <c r="C1934" s="1" t="s">
        <v>230</v>
      </c>
      <c r="D1934">
        <v>12</v>
      </c>
      <c r="E1934">
        <v>573</v>
      </c>
      <c r="F1934">
        <v>29</v>
      </c>
      <c r="G1934">
        <v>0</v>
      </c>
      <c r="H1934">
        <v>1350</v>
      </c>
      <c r="I1934">
        <v>7.1553228621291449</v>
      </c>
      <c r="J1934" s="1" t="s">
        <v>223</v>
      </c>
      <c r="K1934">
        <v>43</v>
      </c>
      <c r="L1934">
        <f>YEAR(Linkdin[[#This Row],[PostDate]])</f>
        <v>2022</v>
      </c>
    </row>
    <row r="1935" spans="1:12" x14ac:dyDescent="0.55000000000000004">
      <c r="A1935" s="2">
        <v>44923</v>
      </c>
      <c r="B1935" s="1" t="s">
        <v>365</v>
      </c>
      <c r="C1935" s="1" t="s">
        <v>317</v>
      </c>
      <c r="D1935">
        <v>24</v>
      </c>
      <c r="E1935">
        <v>7801</v>
      </c>
      <c r="F1935">
        <v>122</v>
      </c>
      <c r="G1935">
        <v>1</v>
      </c>
      <c r="H1935">
        <v>12204</v>
      </c>
      <c r="I1935">
        <v>1.884373798230996</v>
      </c>
      <c r="J1935" s="1" t="s">
        <v>231</v>
      </c>
      <c r="K1935">
        <v>39</v>
      </c>
      <c r="L1935">
        <f>YEAR(Linkdin[[#This Row],[PostDate]])</f>
        <v>2022</v>
      </c>
    </row>
    <row r="1936" spans="1:12" x14ac:dyDescent="0.55000000000000004">
      <c r="A1936" s="2">
        <v>44950</v>
      </c>
      <c r="B1936" s="1" t="s">
        <v>376</v>
      </c>
      <c r="C1936" s="1" t="s">
        <v>222</v>
      </c>
      <c r="D1936">
        <v>41</v>
      </c>
      <c r="E1936">
        <v>10222</v>
      </c>
      <c r="F1936">
        <v>217</v>
      </c>
      <c r="G1936">
        <v>3</v>
      </c>
      <c r="H1936">
        <v>16969</v>
      </c>
      <c r="I1936">
        <v>2.5533163764429658</v>
      </c>
      <c r="J1936" s="1" t="s">
        <v>228</v>
      </c>
      <c r="K1936">
        <v>32</v>
      </c>
      <c r="L1936">
        <f>YEAR(Linkdin[[#This Row],[PostDate]])</f>
        <v>2023</v>
      </c>
    </row>
    <row r="1937" spans="1:12" x14ac:dyDescent="0.55000000000000004">
      <c r="A1937" s="2">
        <v>44923</v>
      </c>
      <c r="B1937" s="1" t="s">
        <v>365</v>
      </c>
      <c r="C1937" s="1" t="s">
        <v>317</v>
      </c>
      <c r="D1937">
        <v>24</v>
      </c>
      <c r="E1937">
        <v>7801</v>
      </c>
      <c r="F1937">
        <v>122</v>
      </c>
      <c r="G1937">
        <v>1</v>
      </c>
      <c r="H1937">
        <v>12204</v>
      </c>
      <c r="I1937">
        <v>1.884373798230996</v>
      </c>
      <c r="J1937" s="1" t="s">
        <v>231</v>
      </c>
      <c r="K1937">
        <v>39</v>
      </c>
      <c r="L1937">
        <f>YEAR(Linkdin[[#This Row],[PostDate]])</f>
        <v>2022</v>
      </c>
    </row>
    <row r="1938" spans="1:12" x14ac:dyDescent="0.55000000000000004">
      <c r="A1938" s="2">
        <v>44938</v>
      </c>
      <c r="B1938" s="1" t="s">
        <v>372</v>
      </c>
      <c r="C1938" s="1" t="s">
        <v>317</v>
      </c>
      <c r="D1938">
        <v>64</v>
      </c>
      <c r="E1938">
        <v>8954</v>
      </c>
      <c r="F1938">
        <v>179</v>
      </c>
      <c r="G1938">
        <v>2</v>
      </c>
      <c r="H1938">
        <v>13825</v>
      </c>
      <c r="I1938">
        <v>2.736207281661827</v>
      </c>
      <c r="J1938" s="1" t="s">
        <v>233</v>
      </c>
      <c r="K1938">
        <v>19</v>
      </c>
      <c r="L1938">
        <f>YEAR(Linkdin[[#This Row],[PostDate]])</f>
        <v>2023</v>
      </c>
    </row>
    <row r="1939" spans="1:12" x14ac:dyDescent="0.55000000000000004">
      <c r="A1939" s="2">
        <v>44847</v>
      </c>
      <c r="B1939" s="1" t="s">
        <v>335</v>
      </c>
      <c r="C1939" s="1" t="s">
        <v>222</v>
      </c>
      <c r="D1939">
        <v>46</v>
      </c>
      <c r="E1939">
        <v>4450</v>
      </c>
      <c r="F1939">
        <v>295</v>
      </c>
      <c r="G1939">
        <v>18</v>
      </c>
      <c r="H1939">
        <v>41332</v>
      </c>
      <c r="I1939">
        <v>8.0674157303370784</v>
      </c>
      <c r="J1939" s="1" t="s">
        <v>233</v>
      </c>
      <c r="K1939">
        <v>29</v>
      </c>
      <c r="L1939">
        <f>YEAR(Linkdin[[#This Row],[PostDate]])</f>
        <v>2022</v>
      </c>
    </row>
    <row r="1940" spans="1:12" x14ac:dyDescent="0.55000000000000004">
      <c r="A1940" s="2">
        <v>44957</v>
      </c>
      <c r="B1940" s="1" t="s">
        <v>379</v>
      </c>
      <c r="C1940" s="1" t="s">
        <v>222</v>
      </c>
      <c r="D1940">
        <v>34</v>
      </c>
      <c r="E1940">
        <v>10766</v>
      </c>
      <c r="F1940">
        <v>126</v>
      </c>
      <c r="G1940">
        <v>7</v>
      </c>
      <c r="H1940">
        <v>7660</v>
      </c>
      <c r="I1940">
        <v>1.5511796396061679</v>
      </c>
      <c r="J1940" s="1" t="s">
        <v>228</v>
      </c>
      <c r="K1940">
        <v>29</v>
      </c>
      <c r="L1940">
        <f>YEAR(Linkdin[[#This Row],[PostDate]])</f>
        <v>2023</v>
      </c>
    </row>
    <row r="1941" spans="1:12" x14ac:dyDescent="0.55000000000000004">
      <c r="A1941" s="2">
        <v>44784</v>
      </c>
      <c r="B1941" s="1" t="s">
        <v>318</v>
      </c>
      <c r="C1941" s="1" t="s">
        <v>317</v>
      </c>
      <c r="D1941">
        <v>7</v>
      </c>
      <c r="E1941">
        <v>2225</v>
      </c>
      <c r="F1941">
        <v>20</v>
      </c>
      <c r="G1941">
        <v>0</v>
      </c>
      <c r="H1941">
        <v>2237</v>
      </c>
      <c r="I1941">
        <v>1.213483146067416</v>
      </c>
      <c r="J1941" s="1" t="s">
        <v>233</v>
      </c>
      <c r="K1941">
        <v>28</v>
      </c>
      <c r="L1941">
        <f>YEAR(Linkdin[[#This Row],[PostDate]])</f>
        <v>2022</v>
      </c>
    </row>
    <row r="1942" spans="1:12" x14ac:dyDescent="0.55000000000000004">
      <c r="A1942" s="2">
        <v>44909</v>
      </c>
      <c r="B1942" s="1" t="s">
        <v>359</v>
      </c>
      <c r="C1942" s="1" t="s">
        <v>317</v>
      </c>
      <c r="D1942">
        <v>52</v>
      </c>
      <c r="E1942">
        <v>7325</v>
      </c>
      <c r="F1942">
        <v>56</v>
      </c>
      <c r="G1942">
        <v>0</v>
      </c>
      <c r="H1942">
        <v>4878</v>
      </c>
      <c r="I1942">
        <v>1.474402730375427</v>
      </c>
      <c r="J1942" s="1" t="s">
        <v>231</v>
      </c>
      <c r="K1942">
        <v>25</v>
      </c>
      <c r="L1942">
        <f>YEAR(Linkdin[[#This Row],[PostDate]])</f>
        <v>2022</v>
      </c>
    </row>
    <row r="1943" spans="1:12" x14ac:dyDescent="0.55000000000000004">
      <c r="A1943" s="2">
        <v>44783</v>
      </c>
      <c r="B1943" s="1" t="s">
        <v>316</v>
      </c>
      <c r="C1943" s="1" t="s">
        <v>317</v>
      </c>
      <c r="D1943">
        <v>38</v>
      </c>
      <c r="E1943">
        <v>2175</v>
      </c>
      <c r="F1943">
        <v>45</v>
      </c>
      <c r="G1943">
        <v>0</v>
      </c>
      <c r="H1943">
        <v>6151</v>
      </c>
      <c r="I1943">
        <v>3.8160919540229878</v>
      </c>
      <c r="J1943" s="1" t="s">
        <v>231</v>
      </c>
      <c r="K1943">
        <v>30</v>
      </c>
      <c r="L1943">
        <f>YEAR(Linkdin[[#This Row],[PostDate]])</f>
        <v>2022</v>
      </c>
    </row>
    <row r="1944" spans="1:12" x14ac:dyDescent="0.55000000000000004">
      <c r="A1944" s="2">
        <v>44937</v>
      </c>
      <c r="B1944" s="1" t="s">
        <v>371</v>
      </c>
      <c r="C1944" s="1" t="s">
        <v>317</v>
      </c>
      <c r="D1944">
        <v>58</v>
      </c>
      <c r="E1944">
        <v>8906</v>
      </c>
      <c r="F1944">
        <v>260</v>
      </c>
      <c r="G1944">
        <v>3</v>
      </c>
      <c r="H1944">
        <v>21563</v>
      </c>
      <c r="I1944">
        <v>3.6043116999775431</v>
      </c>
      <c r="J1944" s="1" t="s">
        <v>231</v>
      </c>
      <c r="K1944">
        <v>42</v>
      </c>
      <c r="L1944">
        <f>YEAR(Linkdin[[#This Row],[PostDate]])</f>
        <v>2023</v>
      </c>
    </row>
    <row r="1945" spans="1:12" x14ac:dyDescent="0.55000000000000004">
      <c r="A1945" s="2">
        <v>44577</v>
      </c>
      <c r="B1945" s="1" t="s">
        <v>247</v>
      </c>
      <c r="C1945" s="1" t="s">
        <v>230</v>
      </c>
      <c r="D1945">
        <v>20</v>
      </c>
      <c r="E1945">
        <v>549</v>
      </c>
      <c r="F1945">
        <v>35</v>
      </c>
      <c r="G1945">
        <v>0</v>
      </c>
      <c r="H1945">
        <v>2039</v>
      </c>
      <c r="I1945">
        <v>10.01821493624772</v>
      </c>
      <c r="J1945" s="1" t="s">
        <v>53</v>
      </c>
      <c r="K1945">
        <v>41</v>
      </c>
      <c r="L1945">
        <f>YEAR(Linkdin[[#This Row],[PostDate]])</f>
        <v>2022</v>
      </c>
    </row>
    <row r="1946" spans="1:12" x14ac:dyDescent="0.55000000000000004">
      <c r="A1946" s="2">
        <v>44749</v>
      </c>
      <c r="B1946" s="1" t="s">
        <v>308</v>
      </c>
      <c r="C1946" s="1" t="s">
        <v>245</v>
      </c>
      <c r="D1946">
        <v>8</v>
      </c>
      <c r="E1946">
        <v>1321</v>
      </c>
      <c r="F1946">
        <v>12</v>
      </c>
      <c r="G1946">
        <v>0</v>
      </c>
      <c r="H1946">
        <v>692</v>
      </c>
      <c r="I1946">
        <v>1.5140045420136261</v>
      </c>
      <c r="J1946" s="1" t="s">
        <v>233</v>
      </c>
      <c r="K1946">
        <v>21</v>
      </c>
      <c r="L1946">
        <f>YEAR(Linkdin[[#This Row],[PostDate]])</f>
        <v>2022</v>
      </c>
    </row>
    <row r="1947" spans="1:12" x14ac:dyDescent="0.55000000000000004">
      <c r="A1947" s="2">
        <v>44575</v>
      </c>
      <c r="B1947" s="1" t="s">
        <v>244</v>
      </c>
      <c r="C1947" s="1" t="s">
        <v>245</v>
      </c>
      <c r="D1947">
        <v>4</v>
      </c>
      <c r="E1947">
        <v>544</v>
      </c>
      <c r="F1947">
        <v>17</v>
      </c>
      <c r="G1947">
        <v>0</v>
      </c>
      <c r="H1947">
        <v>1003</v>
      </c>
      <c r="I1947">
        <v>3.8602941176470589</v>
      </c>
      <c r="J1947" s="1" t="s">
        <v>235</v>
      </c>
      <c r="K1947">
        <v>20</v>
      </c>
      <c r="L1947">
        <f>YEAR(Linkdin[[#This Row],[PostDate]])</f>
        <v>2022</v>
      </c>
    </row>
    <row r="1948" spans="1:12" x14ac:dyDescent="0.55000000000000004">
      <c r="A1948" s="2">
        <v>44693</v>
      </c>
      <c r="B1948" s="1" t="s">
        <v>294</v>
      </c>
      <c r="C1948" s="1" t="s">
        <v>245</v>
      </c>
      <c r="D1948">
        <v>14</v>
      </c>
      <c r="E1948">
        <v>1044</v>
      </c>
      <c r="F1948">
        <v>15</v>
      </c>
      <c r="G1948">
        <v>0</v>
      </c>
      <c r="H1948">
        <v>1008</v>
      </c>
      <c r="I1948">
        <v>2.7777777777777781</v>
      </c>
      <c r="J1948" s="1" t="s">
        <v>233</v>
      </c>
      <c r="K1948">
        <v>17</v>
      </c>
      <c r="L1948">
        <f>YEAR(Linkdin[[#This Row],[PostDate]])</f>
        <v>2022</v>
      </c>
    </row>
    <row r="1949" spans="1:12" x14ac:dyDescent="0.55000000000000004">
      <c r="A1949" s="2">
        <v>44859</v>
      </c>
      <c r="B1949" s="1" t="s">
        <v>339</v>
      </c>
      <c r="C1949" s="1" t="s">
        <v>245</v>
      </c>
      <c r="D1949">
        <v>33</v>
      </c>
      <c r="E1949">
        <v>5056</v>
      </c>
      <c r="F1949">
        <v>52</v>
      </c>
      <c r="G1949">
        <v>0</v>
      </c>
      <c r="H1949">
        <v>2833</v>
      </c>
      <c r="I1949">
        <v>1.6811708860759489</v>
      </c>
      <c r="J1949" s="1" t="s">
        <v>228</v>
      </c>
      <c r="K1949">
        <v>25</v>
      </c>
      <c r="L1949">
        <f>YEAR(Linkdin[[#This Row],[PostDate]])</f>
        <v>2022</v>
      </c>
    </row>
    <row r="1950" spans="1:12" x14ac:dyDescent="0.55000000000000004">
      <c r="A1950" s="2">
        <v>44583</v>
      </c>
      <c r="B1950" s="1" t="s">
        <v>253</v>
      </c>
      <c r="C1950" s="1" t="s">
        <v>230</v>
      </c>
      <c r="D1950">
        <v>20</v>
      </c>
      <c r="E1950">
        <v>550</v>
      </c>
      <c r="F1950">
        <v>32</v>
      </c>
      <c r="G1950">
        <v>0</v>
      </c>
      <c r="H1950">
        <v>3479</v>
      </c>
      <c r="I1950">
        <v>9.454545454545455</v>
      </c>
      <c r="J1950" s="1" t="s">
        <v>223</v>
      </c>
      <c r="K1950">
        <v>39</v>
      </c>
      <c r="L1950">
        <f>YEAR(Linkdin[[#This Row],[PostDate]])</f>
        <v>2022</v>
      </c>
    </row>
    <row r="1951" spans="1:12" x14ac:dyDescent="0.55000000000000004">
      <c r="A1951" s="2">
        <v>44705</v>
      </c>
      <c r="B1951" s="1" t="s">
        <v>295</v>
      </c>
      <c r="C1951" s="1" t="s">
        <v>230</v>
      </c>
      <c r="D1951">
        <v>16</v>
      </c>
      <c r="E1951">
        <v>1056</v>
      </c>
      <c r="F1951">
        <v>23</v>
      </c>
      <c r="G1951">
        <v>0</v>
      </c>
      <c r="H1951">
        <v>1856</v>
      </c>
      <c r="I1951">
        <v>3.6931818181818179</v>
      </c>
      <c r="J1951" s="1" t="s">
        <v>228</v>
      </c>
      <c r="K1951">
        <v>27</v>
      </c>
      <c r="L1951">
        <f>YEAR(Linkdin[[#This Row],[PostDate]])</f>
        <v>2022</v>
      </c>
    </row>
    <row r="1952" spans="1:12" x14ac:dyDescent="0.55000000000000004">
      <c r="A1952" s="2">
        <v>44679</v>
      </c>
      <c r="B1952" s="1" t="s">
        <v>290</v>
      </c>
      <c r="C1952" s="1" t="s">
        <v>237</v>
      </c>
      <c r="D1952">
        <v>23</v>
      </c>
      <c r="E1952">
        <v>1025</v>
      </c>
      <c r="F1952">
        <v>16</v>
      </c>
      <c r="G1952">
        <v>0</v>
      </c>
      <c r="H1952">
        <v>1499</v>
      </c>
      <c r="I1952">
        <v>3.8048780487804881</v>
      </c>
      <c r="J1952" s="1" t="s">
        <v>233</v>
      </c>
      <c r="K1952">
        <v>36</v>
      </c>
      <c r="L1952">
        <f>YEAR(Linkdin[[#This Row],[PostDate]])</f>
        <v>2022</v>
      </c>
    </row>
    <row r="1953" spans="1:12" x14ac:dyDescent="0.55000000000000004">
      <c r="A1953" s="2">
        <v>44568</v>
      </c>
      <c r="B1953" s="1" t="s">
        <v>234</v>
      </c>
      <c r="C1953" s="1" t="s">
        <v>225</v>
      </c>
      <c r="D1953">
        <v>8</v>
      </c>
      <c r="E1953">
        <v>513</v>
      </c>
      <c r="F1953">
        <v>20</v>
      </c>
      <c r="G1953">
        <v>0</v>
      </c>
      <c r="H1953">
        <v>1249</v>
      </c>
      <c r="I1953">
        <v>5.4580896686159841</v>
      </c>
      <c r="J1953" s="1" t="s">
        <v>235</v>
      </c>
      <c r="K1953">
        <v>12</v>
      </c>
      <c r="L1953">
        <f>YEAR(Linkdin[[#This Row],[PostDate]])</f>
        <v>2022</v>
      </c>
    </row>
    <row r="1954" spans="1:12" x14ac:dyDescent="0.55000000000000004">
      <c r="A1954" s="2">
        <v>44916</v>
      </c>
      <c r="B1954" s="1" t="s">
        <v>362</v>
      </c>
      <c r="C1954" s="1" t="s">
        <v>317</v>
      </c>
      <c r="D1954">
        <v>38</v>
      </c>
      <c r="E1954">
        <v>7543</v>
      </c>
      <c r="F1954">
        <v>89</v>
      </c>
      <c r="G1954">
        <v>3</v>
      </c>
      <c r="H1954">
        <v>7937</v>
      </c>
      <c r="I1954">
        <v>1.723452207344558</v>
      </c>
      <c r="J1954" s="1" t="s">
        <v>231</v>
      </c>
      <c r="K1954">
        <v>35</v>
      </c>
      <c r="L1954">
        <f>YEAR(Linkdin[[#This Row],[PostDate]])</f>
        <v>2022</v>
      </c>
    </row>
    <row r="1955" spans="1:12" x14ac:dyDescent="0.55000000000000004">
      <c r="A1955" s="2">
        <v>44917</v>
      </c>
      <c r="B1955" s="1" t="s">
        <v>363</v>
      </c>
      <c r="C1955" s="1" t="s">
        <v>317</v>
      </c>
      <c r="D1955">
        <v>25</v>
      </c>
      <c r="E1955">
        <v>7560</v>
      </c>
      <c r="F1955">
        <v>84</v>
      </c>
      <c r="G1955">
        <v>4</v>
      </c>
      <c r="H1955">
        <v>16215</v>
      </c>
      <c r="I1955">
        <v>1.4947089947089951</v>
      </c>
      <c r="J1955" s="1" t="s">
        <v>233</v>
      </c>
      <c r="K1955">
        <v>40</v>
      </c>
      <c r="L1955">
        <f>YEAR(Linkdin[[#This Row],[PostDate]])</f>
        <v>2022</v>
      </c>
    </row>
    <row r="1956" spans="1:12" x14ac:dyDescent="0.55000000000000004">
      <c r="A1956" s="2">
        <v>44562</v>
      </c>
      <c r="B1956" s="1" t="s">
        <v>221</v>
      </c>
      <c r="C1956" s="1" t="s">
        <v>222</v>
      </c>
      <c r="D1956">
        <v>29</v>
      </c>
      <c r="E1956">
        <v>480</v>
      </c>
      <c r="F1956">
        <v>151</v>
      </c>
      <c r="G1956">
        <v>1</v>
      </c>
      <c r="H1956">
        <v>8587</v>
      </c>
      <c r="I1956">
        <v>37.708333333333343</v>
      </c>
      <c r="J1956" s="1" t="s">
        <v>223</v>
      </c>
      <c r="K1956">
        <v>21</v>
      </c>
      <c r="L1956">
        <f>YEAR(Linkdin[[#This Row],[PostDate]])</f>
        <v>2022</v>
      </c>
    </row>
    <row r="1957" spans="1:12" x14ac:dyDescent="0.55000000000000004">
      <c r="A1957" s="2">
        <v>44565</v>
      </c>
      <c r="B1957" s="1" t="s">
        <v>227</v>
      </c>
      <c r="C1957" s="1" t="s">
        <v>225</v>
      </c>
      <c r="D1957">
        <v>14</v>
      </c>
      <c r="E1957">
        <v>497</v>
      </c>
      <c r="F1957">
        <v>31</v>
      </c>
      <c r="G1957">
        <v>0</v>
      </c>
      <c r="H1957">
        <v>2508</v>
      </c>
      <c r="I1957">
        <v>9.0543259557344058</v>
      </c>
      <c r="J1957" s="1" t="s">
        <v>228</v>
      </c>
      <c r="K1957">
        <v>21</v>
      </c>
      <c r="L1957">
        <f>YEAR(Linkdin[[#This Row],[PostDate]])</f>
        <v>2022</v>
      </c>
    </row>
    <row r="1958" spans="1:12" x14ac:dyDescent="0.55000000000000004">
      <c r="A1958" s="2">
        <v>44930</v>
      </c>
      <c r="B1958" s="1" t="s">
        <v>368</v>
      </c>
      <c r="C1958" s="1" t="s">
        <v>317</v>
      </c>
      <c r="D1958">
        <v>48</v>
      </c>
      <c r="E1958">
        <v>8574</v>
      </c>
      <c r="F1958">
        <v>208</v>
      </c>
      <c r="G1958">
        <v>2</v>
      </c>
      <c r="H1958">
        <v>28901</v>
      </c>
      <c r="I1958">
        <v>3.0090972708187542</v>
      </c>
      <c r="J1958" s="1" t="s">
        <v>231</v>
      </c>
      <c r="K1958">
        <v>29</v>
      </c>
      <c r="L1958">
        <f>YEAR(Linkdin[[#This Row],[PostDate]])</f>
        <v>2023</v>
      </c>
    </row>
    <row r="1959" spans="1:12" x14ac:dyDescent="0.55000000000000004">
      <c r="A1959" s="2">
        <v>44712</v>
      </c>
      <c r="B1959" s="1" t="s">
        <v>297</v>
      </c>
      <c r="C1959" s="1" t="s">
        <v>237</v>
      </c>
      <c r="D1959">
        <v>2</v>
      </c>
      <c r="E1959">
        <v>1074</v>
      </c>
      <c r="F1959">
        <v>9</v>
      </c>
      <c r="G1959">
        <v>0</v>
      </c>
      <c r="H1959">
        <v>501</v>
      </c>
      <c r="I1959">
        <v>1.0242085661080069</v>
      </c>
      <c r="J1959" s="1" t="s">
        <v>228</v>
      </c>
      <c r="K1959">
        <v>17</v>
      </c>
      <c r="L1959">
        <f>YEAR(Linkdin[[#This Row],[PostDate]])</f>
        <v>2022</v>
      </c>
    </row>
    <row r="1960" spans="1:12" x14ac:dyDescent="0.55000000000000004">
      <c r="A1960" s="2">
        <v>44616</v>
      </c>
      <c r="B1960" s="1" t="s">
        <v>268</v>
      </c>
      <c r="C1960" s="1" t="s">
        <v>230</v>
      </c>
      <c r="D1960">
        <v>1</v>
      </c>
      <c r="E1960">
        <v>836</v>
      </c>
      <c r="F1960">
        <v>10</v>
      </c>
      <c r="G1960">
        <v>0</v>
      </c>
      <c r="H1960">
        <v>884</v>
      </c>
      <c r="I1960">
        <v>1.31578947368421</v>
      </c>
      <c r="J1960" s="1" t="s">
        <v>233</v>
      </c>
      <c r="K1960">
        <v>53</v>
      </c>
      <c r="L1960">
        <f>YEAR(Linkdin[[#This Row],[PostDate]])</f>
        <v>2022</v>
      </c>
    </row>
    <row r="1961" spans="1:12" x14ac:dyDescent="0.55000000000000004">
      <c r="A1961" s="2">
        <v>44930</v>
      </c>
      <c r="B1961" s="1" t="s">
        <v>368</v>
      </c>
      <c r="C1961" s="1" t="s">
        <v>317</v>
      </c>
      <c r="D1961">
        <v>48</v>
      </c>
      <c r="E1961">
        <v>8574</v>
      </c>
      <c r="F1961">
        <v>208</v>
      </c>
      <c r="G1961">
        <v>2</v>
      </c>
      <c r="H1961">
        <v>28901</v>
      </c>
      <c r="I1961">
        <v>3.0090972708187542</v>
      </c>
      <c r="J1961" s="1" t="s">
        <v>231</v>
      </c>
      <c r="K1961">
        <v>29</v>
      </c>
      <c r="L1961">
        <f>YEAR(Linkdin[[#This Row],[PostDate]])</f>
        <v>2023</v>
      </c>
    </row>
    <row r="1962" spans="1:12" x14ac:dyDescent="0.55000000000000004">
      <c r="A1962" s="2">
        <v>44910</v>
      </c>
      <c r="B1962" s="1" t="s">
        <v>360</v>
      </c>
      <c r="C1962" s="1" t="s">
        <v>317</v>
      </c>
      <c r="D1962">
        <v>19</v>
      </c>
      <c r="E1962">
        <v>7355</v>
      </c>
      <c r="F1962">
        <v>67</v>
      </c>
      <c r="G1962">
        <v>0</v>
      </c>
      <c r="H1962">
        <v>22677</v>
      </c>
      <c r="I1962">
        <v>1.169272603670972</v>
      </c>
      <c r="J1962" s="1" t="s">
        <v>233</v>
      </c>
      <c r="K1962">
        <v>31</v>
      </c>
      <c r="L1962">
        <f>YEAR(Linkdin[[#This Row],[PostDate]])</f>
        <v>2022</v>
      </c>
    </row>
    <row r="1963" spans="1:12" x14ac:dyDescent="0.55000000000000004">
      <c r="A1963" s="2">
        <v>44749</v>
      </c>
      <c r="B1963" s="1" t="s">
        <v>308</v>
      </c>
      <c r="C1963" s="1" t="s">
        <v>245</v>
      </c>
      <c r="D1963">
        <v>8</v>
      </c>
      <c r="E1963">
        <v>1321</v>
      </c>
      <c r="F1963">
        <v>12</v>
      </c>
      <c r="G1963">
        <v>0</v>
      </c>
      <c r="H1963">
        <v>692</v>
      </c>
      <c r="I1963">
        <v>1.5140045420136261</v>
      </c>
      <c r="J1963" s="1" t="s">
        <v>233</v>
      </c>
      <c r="K1963">
        <v>21</v>
      </c>
      <c r="L1963">
        <f>YEAR(Linkdin[[#This Row],[PostDate]])</f>
        <v>2022</v>
      </c>
    </row>
    <row r="1964" spans="1:12" x14ac:dyDescent="0.55000000000000004">
      <c r="A1964" s="2">
        <v>44775</v>
      </c>
      <c r="B1964" s="1" t="s">
        <v>312</v>
      </c>
      <c r="C1964" s="1" t="s">
        <v>222</v>
      </c>
      <c r="D1964">
        <v>18</v>
      </c>
      <c r="E1964">
        <v>1774</v>
      </c>
      <c r="F1964">
        <v>57</v>
      </c>
      <c r="G1964">
        <v>0</v>
      </c>
      <c r="H1964">
        <v>6162</v>
      </c>
      <c r="I1964">
        <v>4.2277339346110487</v>
      </c>
      <c r="J1964" s="1" t="s">
        <v>228</v>
      </c>
      <c r="K1964">
        <v>24</v>
      </c>
      <c r="L1964">
        <f>YEAR(Linkdin[[#This Row],[PostDate]])</f>
        <v>2022</v>
      </c>
    </row>
    <row r="1965" spans="1:12" x14ac:dyDescent="0.55000000000000004">
      <c r="A1965" s="2">
        <v>44577</v>
      </c>
      <c r="B1965" s="1" t="s">
        <v>247</v>
      </c>
      <c r="C1965" s="1" t="s">
        <v>230</v>
      </c>
      <c r="D1965">
        <v>20</v>
      </c>
      <c r="E1965">
        <v>549</v>
      </c>
      <c r="F1965">
        <v>35</v>
      </c>
      <c r="G1965">
        <v>0</v>
      </c>
      <c r="H1965">
        <v>2039</v>
      </c>
      <c r="I1965">
        <v>10.01821493624772</v>
      </c>
      <c r="J1965" s="1" t="s">
        <v>53</v>
      </c>
      <c r="K1965">
        <v>41</v>
      </c>
      <c r="L1965">
        <f>YEAR(Linkdin[[#This Row],[PostDate]])</f>
        <v>2022</v>
      </c>
    </row>
    <row r="1966" spans="1:12" x14ac:dyDescent="0.55000000000000004">
      <c r="A1966" s="2">
        <v>44565</v>
      </c>
      <c r="B1966" s="1" t="s">
        <v>227</v>
      </c>
      <c r="C1966" s="1" t="s">
        <v>225</v>
      </c>
      <c r="D1966">
        <v>14</v>
      </c>
      <c r="E1966">
        <v>497</v>
      </c>
      <c r="F1966">
        <v>31</v>
      </c>
      <c r="G1966">
        <v>0</v>
      </c>
      <c r="H1966">
        <v>2508</v>
      </c>
      <c r="I1966">
        <v>9.0543259557344058</v>
      </c>
      <c r="J1966" s="1" t="s">
        <v>228</v>
      </c>
      <c r="K1966">
        <v>21</v>
      </c>
      <c r="L1966">
        <f>YEAR(Linkdin[[#This Row],[PostDate]])</f>
        <v>2022</v>
      </c>
    </row>
    <row r="1967" spans="1:12" x14ac:dyDescent="0.55000000000000004">
      <c r="A1967" s="2">
        <v>44670</v>
      </c>
      <c r="B1967" s="1" t="s">
        <v>287</v>
      </c>
      <c r="C1967" s="1" t="s">
        <v>230</v>
      </c>
      <c r="D1967">
        <v>2</v>
      </c>
      <c r="E1967">
        <v>995</v>
      </c>
      <c r="F1967">
        <v>19</v>
      </c>
      <c r="G1967">
        <v>0</v>
      </c>
      <c r="H1967">
        <v>660</v>
      </c>
      <c r="I1967">
        <v>2.1105527638190948</v>
      </c>
      <c r="J1967" s="1" t="s">
        <v>228</v>
      </c>
      <c r="K1967">
        <v>22</v>
      </c>
      <c r="L1967">
        <f>YEAR(Linkdin[[#This Row],[PostDate]])</f>
        <v>2022</v>
      </c>
    </row>
    <row r="1968" spans="1:12" x14ac:dyDescent="0.55000000000000004">
      <c r="A1968" s="2">
        <v>44957</v>
      </c>
      <c r="B1968" s="1" t="s">
        <v>379</v>
      </c>
      <c r="C1968" s="1" t="s">
        <v>222</v>
      </c>
      <c r="D1968">
        <v>34</v>
      </c>
      <c r="E1968">
        <v>10766</v>
      </c>
      <c r="F1968">
        <v>126</v>
      </c>
      <c r="G1968">
        <v>7</v>
      </c>
      <c r="H1968">
        <v>7660</v>
      </c>
      <c r="I1968">
        <v>1.5511796396061679</v>
      </c>
      <c r="J1968" s="1" t="s">
        <v>228</v>
      </c>
      <c r="K1968">
        <v>29</v>
      </c>
      <c r="L1968">
        <f>YEAR(Linkdin[[#This Row],[PostDate]])</f>
        <v>2023</v>
      </c>
    </row>
    <row r="1969" spans="1:12" x14ac:dyDescent="0.55000000000000004">
      <c r="A1969" s="2">
        <v>44901</v>
      </c>
      <c r="B1969" s="1" t="s">
        <v>355</v>
      </c>
      <c r="C1969" s="1" t="s">
        <v>317</v>
      </c>
      <c r="D1969">
        <v>77</v>
      </c>
      <c r="E1969">
        <v>6772</v>
      </c>
      <c r="F1969">
        <v>176</v>
      </c>
      <c r="G1969">
        <v>3</v>
      </c>
      <c r="H1969">
        <v>14655</v>
      </c>
      <c r="I1969">
        <v>3.7802717070289429</v>
      </c>
      <c r="J1969" s="1" t="s">
        <v>228</v>
      </c>
      <c r="K1969">
        <v>47</v>
      </c>
      <c r="L1969">
        <f>YEAR(Linkdin[[#This Row],[PostDate]])</f>
        <v>2022</v>
      </c>
    </row>
    <row r="1970" spans="1:12" x14ac:dyDescent="0.55000000000000004">
      <c r="A1970" s="2">
        <v>44922</v>
      </c>
      <c r="B1970" s="1" t="s">
        <v>364</v>
      </c>
      <c r="C1970" s="1" t="s">
        <v>317</v>
      </c>
      <c r="D1970">
        <v>199</v>
      </c>
      <c r="E1970">
        <v>7661</v>
      </c>
      <c r="F1970">
        <v>992</v>
      </c>
      <c r="G1970">
        <v>34</v>
      </c>
      <c r="H1970">
        <v>360777</v>
      </c>
      <c r="I1970">
        <v>15.99007962406996</v>
      </c>
      <c r="J1970" s="1" t="s">
        <v>228</v>
      </c>
      <c r="K1970">
        <v>22</v>
      </c>
      <c r="L1970">
        <f>YEAR(Linkdin[[#This Row],[PostDate]])</f>
        <v>2022</v>
      </c>
    </row>
    <row r="1971" spans="1:12" x14ac:dyDescent="0.55000000000000004">
      <c r="A1971" s="2">
        <v>44686</v>
      </c>
      <c r="B1971" s="1" t="s">
        <v>292</v>
      </c>
      <c r="C1971" s="1" t="s">
        <v>237</v>
      </c>
      <c r="D1971">
        <v>6</v>
      </c>
      <c r="E1971">
        <v>1034</v>
      </c>
      <c r="F1971">
        <v>8</v>
      </c>
      <c r="G1971">
        <v>0</v>
      </c>
      <c r="H1971">
        <v>620</v>
      </c>
      <c r="I1971">
        <v>1.353965183752418</v>
      </c>
      <c r="J1971" s="1" t="s">
        <v>233</v>
      </c>
      <c r="K1971">
        <v>14</v>
      </c>
      <c r="L1971">
        <f>YEAR(Linkdin[[#This Row],[PostDate]])</f>
        <v>2022</v>
      </c>
    </row>
    <row r="1972" spans="1:12" x14ac:dyDescent="0.55000000000000004">
      <c r="A1972" s="2">
        <v>44564</v>
      </c>
      <c r="B1972" s="1" t="s">
        <v>224</v>
      </c>
      <c r="C1972" s="1" t="s">
        <v>225</v>
      </c>
      <c r="D1972">
        <v>13</v>
      </c>
      <c r="E1972">
        <v>483</v>
      </c>
      <c r="F1972">
        <v>20</v>
      </c>
      <c r="G1972">
        <v>0</v>
      </c>
      <c r="H1972">
        <v>1331</v>
      </c>
      <c r="I1972">
        <v>6.8322981366459627</v>
      </c>
      <c r="J1972" s="1" t="s">
        <v>226</v>
      </c>
      <c r="K1972">
        <v>15</v>
      </c>
      <c r="L1972">
        <f>YEAR(Linkdin[[#This Row],[PostDate]])</f>
        <v>2022</v>
      </c>
    </row>
    <row r="1973" spans="1:12" x14ac:dyDescent="0.55000000000000004">
      <c r="A1973" s="2">
        <v>44721</v>
      </c>
      <c r="B1973" s="1" t="s">
        <v>300</v>
      </c>
      <c r="C1973" s="1" t="s">
        <v>225</v>
      </c>
      <c r="D1973">
        <v>34</v>
      </c>
      <c r="E1973">
        <v>1120</v>
      </c>
      <c r="F1973">
        <v>67</v>
      </c>
      <c r="G1973">
        <v>0</v>
      </c>
      <c r="H1973">
        <v>4974</v>
      </c>
      <c r="I1973">
        <v>9.0178571428571423</v>
      </c>
      <c r="J1973" s="1" t="s">
        <v>233</v>
      </c>
      <c r="K1973">
        <v>23</v>
      </c>
      <c r="L1973">
        <f>YEAR(Linkdin[[#This Row],[PostDate]])</f>
        <v>2022</v>
      </c>
    </row>
    <row r="1974" spans="1:12" x14ac:dyDescent="0.55000000000000004">
      <c r="A1974" s="2">
        <v>44880</v>
      </c>
      <c r="B1974" s="1" t="s">
        <v>346</v>
      </c>
      <c r="C1974" s="1" t="s">
        <v>317</v>
      </c>
      <c r="D1974">
        <v>51</v>
      </c>
      <c r="E1974">
        <v>5712</v>
      </c>
      <c r="F1974">
        <v>114</v>
      </c>
      <c r="G1974">
        <v>7</v>
      </c>
      <c r="H1974">
        <v>11999</v>
      </c>
      <c r="I1974">
        <v>3.011204481792717</v>
      </c>
      <c r="J1974" s="1" t="s">
        <v>228</v>
      </c>
      <c r="K1974">
        <v>26</v>
      </c>
      <c r="L1974">
        <f>YEAR(Linkdin[[#This Row],[PostDate]])</f>
        <v>2022</v>
      </c>
    </row>
    <row r="1975" spans="1:12" x14ac:dyDescent="0.55000000000000004">
      <c r="A1975" s="2">
        <v>44910</v>
      </c>
      <c r="B1975" s="1" t="s">
        <v>360</v>
      </c>
      <c r="C1975" s="1" t="s">
        <v>317</v>
      </c>
      <c r="D1975">
        <v>19</v>
      </c>
      <c r="E1975">
        <v>7355</v>
      </c>
      <c r="F1975">
        <v>67</v>
      </c>
      <c r="G1975">
        <v>0</v>
      </c>
      <c r="H1975">
        <v>22677</v>
      </c>
      <c r="I1975">
        <v>1.169272603670972</v>
      </c>
      <c r="J1975" s="1" t="s">
        <v>233</v>
      </c>
      <c r="K1975">
        <v>31</v>
      </c>
      <c r="L1975">
        <f>YEAR(Linkdin[[#This Row],[PostDate]])</f>
        <v>2022</v>
      </c>
    </row>
    <row r="1976" spans="1:12" x14ac:dyDescent="0.55000000000000004">
      <c r="A1976" s="2">
        <v>44777</v>
      </c>
      <c r="B1976" s="1" t="s">
        <v>313</v>
      </c>
      <c r="C1976" s="1" t="s">
        <v>245</v>
      </c>
      <c r="D1976">
        <v>6</v>
      </c>
      <c r="E1976">
        <v>1832</v>
      </c>
      <c r="F1976">
        <v>30</v>
      </c>
      <c r="G1976">
        <v>0</v>
      </c>
      <c r="H1976">
        <v>2719</v>
      </c>
      <c r="I1976">
        <v>1.965065502183406</v>
      </c>
      <c r="J1976" s="1" t="s">
        <v>233</v>
      </c>
      <c r="K1976">
        <v>33</v>
      </c>
      <c r="L1976">
        <f>YEAR(Linkdin[[#This Row],[PostDate]])</f>
        <v>2022</v>
      </c>
    </row>
    <row r="1977" spans="1:12" x14ac:dyDescent="0.55000000000000004">
      <c r="A1977" s="2">
        <v>44782</v>
      </c>
      <c r="B1977" s="1" t="s">
        <v>315</v>
      </c>
      <c r="C1977" s="1" t="s">
        <v>222</v>
      </c>
      <c r="D1977">
        <v>64</v>
      </c>
      <c r="E1977">
        <v>1946</v>
      </c>
      <c r="F1977">
        <v>182</v>
      </c>
      <c r="G1977">
        <v>1</v>
      </c>
      <c r="H1977">
        <v>14871</v>
      </c>
      <c r="I1977">
        <v>12.69270298047276</v>
      </c>
      <c r="J1977" s="1" t="s">
        <v>228</v>
      </c>
      <c r="K1977">
        <v>46</v>
      </c>
      <c r="L1977">
        <f>YEAR(Linkdin[[#This Row],[PostDate]])</f>
        <v>2022</v>
      </c>
    </row>
    <row r="1978" spans="1:12" x14ac:dyDescent="0.55000000000000004">
      <c r="A1978" s="2">
        <v>44649</v>
      </c>
      <c r="B1978" s="1" t="s">
        <v>277</v>
      </c>
      <c r="C1978" s="1" t="s">
        <v>245</v>
      </c>
      <c r="D1978">
        <v>11</v>
      </c>
      <c r="E1978">
        <v>921</v>
      </c>
      <c r="F1978">
        <v>13</v>
      </c>
      <c r="G1978">
        <v>0</v>
      </c>
      <c r="H1978">
        <v>1634</v>
      </c>
      <c r="I1978">
        <v>2.6058631921824111</v>
      </c>
      <c r="J1978" s="1" t="s">
        <v>228</v>
      </c>
      <c r="K1978">
        <v>14</v>
      </c>
      <c r="L1978">
        <f>YEAR(Linkdin[[#This Row],[PostDate]])</f>
        <v>2022</v>
      </c>
    </row>
    <row r="1979" spans="1:12" x14ac:dyDescent="0.55000000000000004">
      <c r="A1979" s="2">
        <v>44887</v>
      </c>
      <c r="B1979" s="1" t="s">
        <v>348</v>
      </c>
      <c r="C1979" s="1" t="s">
        <v>349</v>
      </c>
      <c r="D1979">
        <v>20</v>
      </c>
      <c r="E1979">
        <v>5937</v>
      </c>
      <c r="F1979">
        <v>84</v>
      </c>
      <c r="G1979">
        <v>2</v>
      </c>
      <c r="H1979">
        <v>7753</v>
      </c>
      <c r="I1979">
        <v>1.7854135085059799</v>
      </c>
      <c r="J1979" s="1" t="s">
        <v>228</v>
      </c>
      <c r="K1979">
        <v>27</v>
      </c>
      <c r="L1979">
        <f>YEAR(Linkdin[[#This Row],[PostDate]])</f>
        <v>2022</v>
      </c>
    </row>
    <row r="1980" spans="1:12" x14ac:dyDescent="0.55000000000000004">
      <c r="A1980" s="2">
        <v>44936</v>
      </c>
      <c r="B1980" s="1" t="s">
        <v>370</v>
      </c>
      <c r="C1980" s="1" t="s">
        <v>317</v>
      </c>
      <c r="D1980">
        <v>37</v>
      </c>
      <c r="E1980">
        <v>8726</v>
      </c>
      <c r="F1980">
        <v>88</v>
      </c>
      <c r="G1980">
        <v>1</v>
      </c>
      <c r="H1980">
        <v>9944</v>
      </c>
      <c r="I1980">
        <v>1.443960577584231</v>
      </c>
      <c r="J1980" s="1" t="s">
        <v>228</v>
      </c>
      <c r="K1980">
        <v>32</v>
      </c>
      <c r="L1980">
        <f>YEAR(Linkdin[[#This Row],[PostDate]])</f>
        <v>2023</v>
      </c>
    </row>
    <row r="1981" spans="1:12" x14ac:dyDescent="0.55000000000000004">
      <c r="A1981" s="2">
        <v>44658</v>
      </c>
      <c r="B1981" s="1" t="s">
        <v>282</v>
      </c>
      <c r="C1981" s="1" t="s">
        <v>225</v>
      </c>
      <c r="D1981">
        <v>11</v>
      </c>
      <c r="E1981">
        <v>958</v>
      </c>
      <c r="F1981">
        <v>14</v>
      </c>
      <c r="G1981">
        <v>0</v>
      </c>
      <c r="H1981">
        <v>1195</v>
      </c>
      <c r="I1981">
        <v>2.609603340292276</v>
      </c>
      <c r="J1981" s="1" t="s">
        <v>233</v>
      </c>
      <c r="K1981">
        <v>68</v>
      </c>
      <c r="L1981">
        <f>YEAR(Linkdin[[#This Row],[PostDate]])</f>
        <v>2022</v>
      </c>
    </row>
    <row r="1982" spans="1:12" x14ac:dyDescent="0.55000000000000004">
      <c r="A1982" s="2">
        <v>44655</v>
      </c>
      <c r="B1982" s="1" t="s">
        <v>280</v>
      </c>
      <c r="C1982" s="1" t="s">
        <v>237</v>
      </c>
      <c r="D1982">
        <v>9</v>
      </c>
      <c r="E1982">
        <v>933</v>
      </c>
      <c r="F1982">
        <v>19</v>
      </c>
      <c r="G1982">
        <v>1</v>
      </c>
      <c r="H1982">
        <v>1673</v>
      </c>
      <c r="I1982">
        <v>3.108252947481243</v>
      </c>
      <c r="J1982" s="1" t="s">
        <v>226</v>
      </c>
      <c r="K1982">
        <v>33</v>
      </c>
      <c r="L1982">
        <f>YEAR(Linkdin[[#This Row],[PostDate]])</f>
        <v>2022</v>
      </c>
    </row>
    <row r="1983" spans="1:12" x14ac:dyDescent="0.55000000000000004">
      <c r="A1983" s="2">
        <v>44740</v>
      </c>
      <c r="B1983" s="1" t="s">
        <v>305</v>
      </c>
      <c r="C1983" s="1" t="s">
        <v>222</v>
      </c>
      <c r="D1983">
        <v>35</v>
      </c>
      <c r="E1983">
        <v>1211</v>
      </c>
      <c r="F1983">
        <v>72</v>
      </c>
      <c r="G1983">
        <v>4</v>
      </c>
      <c r="H1983">
        <v>7693</v>
      </c>
      <c r="I1983">
        <v>9.1659785301403804</v>
      </c>
      <c r="J1983" s="1" t="s">
        <v>228</v>
      </c>
      <c r="K1983">
        <v>29</v>
      </c>
      <c r="L1983">
        <f>YEAR(Linkdin[[#This Row],[PostDate]])</f>
        <v>2022</v>
      </c>
    </row>
    <row r="1984" spans="1:12" x14ac:dyDescent="0.55000000000000004">
      <c r="A1984" s="2">
        <v>44686</v>
      </c>
      <c r="B1984" s="1" t="s">
        <v>292</v>
      </c>
      <c r="C1984" s="1" t="s">
        <v>237</v>
      </c>
      <c r="D1984">
        <v>6</v>
      </c>
      <c r="E1984">
        <v>1034</v>
      </c>
      <c r="F1984">
        <v>8</v>
      </c>
      <c r="G1984">
        <v>0</v>
      </c>
      <c r="H1984">
        <v>620</v>
      </c>
      <c r="I1984">
        <v>1.353965183752418</v>
      </c>
      <c r="J1984" s="1" t="s">
        <v>233</v>
      </c>
      <c r="K1984">
        <v>14</v>
      </c>
      <c r="L1984">
        <f>YEAR(Linkdin[[#This Row],[PostDate]])</f>
        <v>2022</v>
      </c>
    </row>
    <row r="1985" spans="1:12" x14ac:dyDescent="0.55000000000000004">
      <c r="A1985" s="2">
        <v>44812</v>
      </c>
      <c r="B1985" s="1" t="s">
        <v>326</v>
      </c>
      <c r="C1985" s="1" t="s">
        <v>230</v>
      </c>
      <c r="D1985">
        <v>24</v>
      </c>
      <c r="E1985">
        <v>2760</v>
      </c>
      <c r="F1985">
        <v>30</v>
      </c>
      <c r="G1985">
        <v>0</v>
      </c>
      <c r="H1985">
        <v>2871</v>
      </c>
      <c r="I1985">
        <v>1.956521739130435</v>
      </c>
      <c r="J1985" s="1" t="s">
        <v>233</v>
      </c>
      <c r="K1985">
        <v>38</v>
      </c>
      <c r="L1985">
        <f>YEAR(Linkdin[[#This Row],[PostDate]])</f>
        <v>2022</v>
      </c>
    </row>
    <row r="1986" spans="1:12" x14ac:dyDescent="0.55000000000000004">
      <c r="A1986" s="2">
        <v>44778</v>
      </c>
      <c r="B1986" s="1" t="s">
        <v>314</v>
      </c>
      <c r="C1986" s="1" t="s">
        <v>222</v>
      </c>
      <c r="D1986">
        <v>34</v>
      </c>
      <c r="E1986">
        <v>1871</v>
      </c>
      <c r="F1986">
        <v>119</v>
      </c>
      <c r="G1986">
        <v>0</v>
      </c>
      <c r="H1986">
        <v>13420</v>
      </c>
      <c r="I1986">
        <v>8.1774452164617841</v>
      </c>
      <c r="J1986" s="1" t="s">
        <v>235</v>
      </c>
      <c r="K1986">
        <v>42</v>
      </c>
      <c r="L1986">
        <f>YEAR(Linkdin[[#This Row],[PostDate]])</f>
        <v>2022</v>
      </c>
    </row>
    <row r="1987" spans="1:12" x14ac:dyDescent="0.55000000000000004">
      <c r="A1987" s="2">
        <v>44775</v>
      </c>
      <c r="B1987" s="1" t="s">
        <v>312</v>
      </c>
      <c r="C1987" s="1" t="s">
        <v>222</v>
      </c>
      <c r="D1987">
        <v>18</v>
      </c>
      <c r="E1987">
        <v>1774</v>
      </c>
      <c r="F1987">
        <v>57</v>
      </c>
      <c r="G1987">
        <v>0</v>
      </c>
      <c r="H1987">
        <v>6162</v>
      </c>
      <c r="I1987">
        <v>4.2277339346110487</v>
      </c>
      <c r="J1987" s="1" t="s">
        <v>228</v>
      </c>
      <c r="K1987">
        <v>24</v>
      </c>
      <c r="L1987">
        <f>YEAR(Linkdin[[#This Row],[PostDate]])</f>
        <v>2022</v>
      </c>
    </row>
    <row r="1988" spans="1:12" x14ac:dyDescent="0.55000000000000004">
      <c r="A1988" s="2">
        <v>44810</v>
      </c>
      <c r="B1988" s="1" t="s">
        <v>325</v>
      </c>
      <c r="C1988" s="1" t="s">
        <v>222</v>
      </c>
      <c r="D1988">
        <v>14</v>
      </c>
      <c r="E1988">
        <v>2702</v>
      </c>
      <c r="F1988">
        <v>52</v>
      </c>
      <c r="G1988">
        <v>3</v>
      </c>
      <c r="H1988">
        <v>4210</v>
      </c>
      <c r="I1988">
        <v>2.5536639526276832</v>
      </c>
      <c r="J1988" s="1" t="s">
        <v>228</v>
      </c>
      <c r="K1988">
        <v>43</v>
      </c>
      <c r="L1988">
        <f>YEAR(Linkdin[[#This Row],[PostDate]])</f>
        <v>2022</v>
      </c>
    </row>
    <row r="1989" spans="1:12" x14ac:dyDescent="0.55000000000000004">
      <c r="A1989" s="2">
        <v>44944</v>
      </c>
      <c r="B1989" s="1" t="s">
        <v>374</v>
      </c>
      <c r="C1989" s="1" t="s">
        <v>222</v>
      </c>
      <c r="D1989">
        <v>20</v>
      </c>
      <c r="E1989">
        <v>9579</v>
      </c>
      <c r="F1989">
        <v>80</v>
      </c>
      <c r="G1989">
        <v>1</v>
      </c>
      <c r="H1989">
        <v>6958</v>
      </c>
      <c r="I1989">
        <v>1.0543898110449941</v>
      </c>
      <c r="J1989" s="1" t="s">
        <v>231</v>
      </c>
      <c r="K1989">
        <v>24</v>
      </c>
      <c r="L1989">
        <f>YEAR(Linkdin[[#This Row],[PostDate]])</f>
        <v>2023</v>
      </c>
    </row>
    <row r="1990" spans="1:12" x14ac:dyDescent="0.55000000000000004">
      <c r="A1990" s="2">
        <v>44791</v>
      </c>
      <c r="B1990" s="1" t="s">
        <v>320</v>
      </c>
      <c r="C1990" s="1" t="s">
        <v>225</v>
      </c>
      <c r="D1990">
        <v>14</v>
      </c>
      <c r="E1990">
        <v>2325</v>
      </c>
      <c r="F1990">
        <v>49</v>
      </c>
      <c r="G1990">
        <v>0</v>
      </c>
      <c r="H1990">
        <v>4801</v>
      </c>
      <c r="I1990">
        <v>2.709677419354839</v>
      </c>
      <c r="J1990" s="1" t="s">
        <v>233</v>
      </c>
      <c r="K1990">
        <v>15</v>
      </c>
      <c r="L1990">
        <f>YEAR(Linkdin[[#This Row],[PostDate]])</f>
        <v>2022</v>
      </c>
    </row>
    <row r="1991" spans="1:12" x14ac:dyDescent="0.55000000000000004">
      <c r="A1991" s="2">
        <v>44714</v>
      </c>
      <c r="B1991" s="1" t="s">
        <v>298</v>
      </c>
      <c r="C1991" s="1" t="s">
        <v>222</v>
      </c>
      <c r="D1991">
        <v>31</v>
      </c>
      <c r="E1991">
        <v>1082</v>
      </c>
      <c r="F1991">
        <v>46</v>
      </c>
      <c r="G1991">
        <v>0</v>
      </c>
      <c r="H1991">
        <v>4365</v>
      </c>
      <c r="I1991">
        <v>7.1164510166358594</v>
      </c>
      <c r="J1991" s="1" t="s">
        <v>233</v>
      </c>
      <c r="K1991">
        <v>63</v>
      </c>
      <c r="L1991">
        <f>YEAR(Linkdin[[#This Row],[PostDate]])</f>
        <v>2022</v>
      </c>
    </row>
    <row r="1992" spans="1:12" x14ac:dyDescent="0.55000000000000004">
      <c r="A1992" s="2">
        <v>44873</v>
      </c>
      <c r="B1992" s="1" t="s">
        <v>343</v>
      </c>
      <c r="C1992" s="1" t="s">
        <v>317</v>
      </c>
      <c r="D1992">
        <v>35</v>
      </c>
      <c r="E1992">
        <v>5345</v>
      </c>
      <c r="F1992">
        <v>70</v>
      </c>
      <c r="G1992">
        <v>0</v>
      </c>
      <c r="H1992">
        <v>5033</v>
      </c>
      <c r="I1992">
        <v>1.9644527595884</v>
      </c>
      <c r="J1992" s="1" t="s">
        <v>228</v>
      </c>
      <c r="K1992">
        <v>40</v>
      </c>
      <c r="L1992">
        <f>YEAR(Linkdin[[#This Row],[PostDate]])</f>
        <v>2022</v>
      </c>
    </row>
    <row r="1993" spans="1:12" x14ac:dyDescent="0.55000000000000004">
      <c r="A1993" s="2">
        <v>44819</v>
      </c>
      <c r="B1993" s="1" t="s">
        <v>328</v>
      </c>
      <c r="C1993" s="1" t="s">
        <v>222</v>
      </c>
      <c r="D1993">
        <v>24</v>
      </c>
      <c r="E1993">
        <v>2950</v>
      </c>
      <c r="F1993">
        <v>100</v>
      </c>
      <c r="G1993">
        <v>2</v>
      </c>
      <c r="H1993">
        <v>6720</v>
      </c>
      <c r="I1993">
        <v>4.2711864406779663</v>
      </c>
      <c r="J1993" s="1" t="s">
        <v>233</v>
      </c>
      <c r="K1993">
        <v>29</v>
      </c>
      <c r="L1993">
        <f>YEAR(Linkdin[[#This Row],[PostDate]])</f>
        <v>2022</v>
      </c>
    </row>
    <row r="1994" spans="1:12" x14ac:dyDescent="0.55000000000000004">
      <c r="A1994" s="2">
        <v>44742</v>
      </c>
      <c r="B1994" s="1" t="s">
        <v>306</v>
      </c>
      <c r="C1994" s="1" t="s">
        <v>225</v>
      </c>
      <c r="D1994">
        <v>6</v>
      </c>
      <c r="E1994">
        <v>1282</v>
      </c>
      <c r="F1994">
        <v>13</v>
      </c>
      <c r="G1994">
        <v>0</v>
      </c>
      <c r="H1994">
        <v>1305</v>
      </c>
      <c r="I1994">
        <v>1.482059282371295</v>
      </c>
      <c r="J1994" s="1" t="s">
        <v>233</v>
      </c>
      <c r="K1994">
        <v>25</v>
      </c>
      <c r="L1994">
        <f>YEAR(Linkdin[[#This Row],[PostDate]])</f>
        <v>2022</v>
      </c>
    </row>
    <row r="1995" spans="1:12" x14ac:dyDescent="0.55000000000000004">
      <c r="A1995" s="2">
        <v>44819</v>
      </c>
      <c r="B1995" s="1" t="s">
        <v>328</v>
      </c>
      <c r="C1995" s="1" t="s">
        <v>222</v>
      </c>
      <c r="D1995">
        <v>24</v>
      </c>
      <c r="E1995">
        <v>2950</v>
      </c>
      <c r="F1995">
        <v>100</v>
      </c>
      <c r="G1995">
        <v>2</v>
      </c>
      <c r="H1995">
        <v>6720</v>
      </c>
      <c r="I1995">
        <v>4.2711864406779663</v>
      </c>
      <c r="J1995" s="1" t="s">
        <v>233</v>
      </c>
      <c r="K1995">
        <v>29</v>
      </c>
      <c r="L1995">
        <f>YEAR(Linkdin[[#This Row],[PostDate]])</f>
        <v>2022</v>
      </c>
    </row>
    <row r="1996" spans="1:12" x14ac:dyDescent="0.55000000000000004">
      <c r="A1996" s="2">
        <v>44615</v>
      </c>
      <c r="B1996" s="1" t="s">
        <v>267</v>
      </c>
      <c r="C1996" s="1" t="s">
        <v>245</v>
      </c>
      <c r="D1996">
        <v>3</v>
      </c>
      <c r="E1996">
        <v>804</v>
      </c>
      <c r="F1996">
        <v>50</v>
      </c>
      <c r="G1996">
        <v>1</v>
      </c>
      <c r="H1996">
        <v>2270</v>
      </c>
      <c r="I1996">
        <v>6.7164179104477606</v>
      </c>
      <c r="J1996" s="1" t="s">
        <v>231</v>
      </c>
      <c r="K1996">
        <v>19</v>
      </c>
      <c r="L1996">
        <f>YEAR(Linkdin[[#This Row],[PostDate]])</f>
        <v>2022</v>
      </c>
    </row>
    <row r="1997" spans="1:12" x14ac:dyDescent="0.55000000000000004">
      <c r="A1997" s="2">
        <v>44663</v>
      </c>
      <c r="B1997" s="1" t="s">
        <v>283</v>
      </c>
      <c r="C1997" s="1" t="s">
        <v>225</v>
      </c>
      <c r="D1997">
        <v>9</v>
      </c>
      <c r="E1997">
        <v>969</v>
      </c>
      <c r="F1997">
        <v>28</v>
      </c>
      <c r="G1997">
        <v>0</v>
      </c>
      <c r="H1997">
        <v>2664</v>
      </c>
      <c r="I1997">
        <v>3.818369453044375</v>
      </c>
      <c r="J1997" s="1" t="s">
        <v>228</v>
      </c>
      <c r="K1997">
        <v>16</v>
      </c>
      <c r="L1997">
        <f>YEAR(Linkdin[[#This Row],[PostDate]])</f>
        <v>2022</v>
      </c>
    </row>
    <row r="1998" spans="1:12" x14ac:dyDescent="0.55000000000000004">
      <c r="A1998" s="2">
        <v>44664</v>
      </c>
      <c r="B1998" s="1" t="s">
        <v>284</v>
      </c>
      <c r="C1998" s="1" t="s">
        <v>225</v>
      </c>
      <c r="D1998">
        <v>9</v>
      </c>
      <c r="E1998">
        <v>973</v>
      </c>
      <c r="F1998">
        <v>10</v>
      </c>
      <c r="G1998">
        <v>0</v>
      </c>
      <c r="H1998">
        <v>843</v>
      </c>
      <c r="I1998">
        <v>1.952723535457348</v>
      </c>
      <c r="J1998" s="1" t="s">
        <v>231</v>
      </c>
      <c r="K1998">
        <v>31</v>
      </c>
      <c r="L1998">
        <f>YEAR(Linkdin[[#This Row],[PostDate]])</f>
        <v>2022</v>
      </c>
    </row>
    <row r="1999" spans="1:12" x14ac:dyDescent="0.55000000000000004">
      <c r="A1999" s="2">
        <v>44726</v>
      </c>
      <c r="B1999" s="1" t="s">
        <v>301</v>
      </c>
      <c r="C1999" s="1" t="s">
        <v>237</v>
      </c>
      <c r="D1999">
        <v>8</v>
      </c>
      <c r="E1999">
        <v>1146</v>
      </c>
      <c r="F1999">
        <v>14</v>
      </c>
      <c r="G1999">
        <v>0</v>
      </c>
      <c r="H1999">
        <v>808</v>
      </c>
      <c r="I1999">
        <v>1.919720767888307</v>
      </c>
      <c r="J1999" s="1" t="s">
        <v>228</v>
      </c>
      <c r="K1999">
        <v>52</v>
      </c>
      <c r="L1999">
        <f>YEAR(Linkdin[[#This Row],[PostDate]])</f>
        <v>2022</v>
      </c>
    </row>
    <row r="2000" spans="1:12" x14ac:dyDescent="0.55000000000000004">
      <c r="A2000" s="2">
        <v>44623</v>
      </c>
      <c r="B2000" s="1" t="s">
        <v>270</v>
      </c>
      <c r="C2000" s="1" t="s">
        <v>230</v>
      </c>
      <c r="D2000">
        <v>5</v>
      </c>
      <c r="E2000">
        <v>874</v>
      </c>
      <c r="F2000">
        <v>15</v>
      </c>
      <c r="G2000">
        <v>0</v>
      </c>
      <c r="H2000">
        <v>744</v>
      </c>
      <c r="I2000">
        <v>2.2883295194508011</v>
      </c>
      <c r="J2000" s="1" t="s">
        <v>233</v>
      </c>
      <c r="K2000">
        <v>17</v>
      </c>
      <c r="L2000">
        <f>YEAR(Linkdin[[#This Row],[PostDate]])</f>
        <v>2022</v>
      </c>
    </row>
    <row r="2001" spans="1:12" x14ac:dyDescent="0.55000000000000004">
      <c r="A2001" s="2">
        <v>44679</v>
      </c>
      <c r="B2001" s="1" t="s">
        <v>290</v>
      </c>
      <c r="C2001" s="1" t="s">
        <v>237</v>
      </c>
      <c r="D2001">
        <v>23</v>
      </c>
      <c r="E2001">
        <v>1025</v>
      </c>
      <c r="F2001">
        <v>16</v>
      </c>
      <c r="G2001">
        <v>0</v>
      </c>
      <c r="H2001">
        <v>1499</v>
      </c>
      <c r="I2001">
        <v>3.8048780487804881</v>
      </c>
      <c r="J2001" s="1" t="s">
        <v>233</v>
      </c>
      <c r="K2001">
        <v>36</v>
      </c>
      <c r="L2001">
        <f>YEAR(Linkdin[[#This Row],[PostDate]])</f>
        <v>2022</v>
      </c>
    </row>
    <row r="2002" spans="1:12" x14ac:dyDescent="0.55000000000000004">
      <c r="A2002" s="2">
        <v>44791</v>
      </c>
      <c r="B2002" s="1" t="s">
        <v>320</v>
      </c>
      <c r="C2002" s="1" t="s">
        <v>225</v>
      </c>
      <c r="D2002">
        <v>14</v>
      </c>
      <c r="E2002">
        <v>2325</v>
      </c>
      <c r="F2002">
        <v>49</v>
      </c>
      <c r="G2002">
        <v>0</v>
      </c>
      <c r="H2002">
        <v>4801</v>
      </c>
      <c r="I2002">
        <v>2.709677419354839</v>
      </c>
      <c r="J2002" s="1" t="s">
        <v>233</v>
      </c>
      <c r="K2002">
        <v>15</v>
      </c>
      <c r="L2002">
        <f>YEAR(Linkdin[[#This Row],[PostDate]])</f>
        <v>2022</v>
      </c>
    </row>
    <row r="2003" spans="1:12" x14ac:dyDescent="0.55000000000000004">
      <c r="A2003" s="2">
        <v>44649</v>
      </c>
      <c r="B2003" s="1" t="s">
        <v>277</v>
      </c>
      <c r="C2003" s="1" t="s">
        <v>245</v>
      </c>
      <c r="D2003">
        <v>11</v>
      </c>
      <c r="E2003">
        <v>921</v>
      </c>
      <c r="F2003">
        <v>13</v>
      </c>
      <c r="G2003">
        <v>0</v>
      </c>
      <c r="H2003">
        <v>1634</v>
      </c>
      <c r="I2003">
        <v>2.6058631921824111</v>
      </c>
      <c r="J2003" s="1" t="s">
        <v>228</v>
      </c>
      <c r="K2003">
        <v>14</v>
      </c>
      <c r="L2003">
        <f>YEAR(Linkdin[[#This Row],[PostDate]])</f>
        <v>2022</v>
      </c>
    </row>
    <row r="2004" spans="1:12" x14ac:dyDescent="0.55000000000000004">
      <c r="A2004" s="2">
        <v>44915</v>
      </c>
      <c r="B2004" s="1" t="s">
        <v>361</v>
      </c>
      <c r="C2004" s="1" t="s">
        <v>222</v>
      </c>
      <c r="D2004">
        <v>41</v>
      </c>
      <c r="E2004">
        <v>7510</v>
      </c>
      <c r="F2004">
        <v>124</v>
      </c>
      <c r="G2004">
        <v>5</v>
      </c>
      <c r="H2004">
        <v>9882</v>
      </c>
      <c r="I2004">
        <v>2.2636484687083889</v>
      </c>
      <c r="J2004" s="1" t="s">
        <v>228</v>
      </c>
      <c r="K2004">
        <v>45</v>
      </c>
      <c r="L2004">
        <f>YEAR(Linkdin[[#This Row],[PostDate]])</f>
        <v>2022</v>
      </c>
    </row>
    <row r="2005" spans="1:12" x14ac:dyDescent="0.55000000000000004">
      <c r="A2005" s="2">
        <v>44590</v>
      </c>
      <c r="B2005" s="1" t="s">
        <v>260</v>
      </c>
      <c r="C2005" s="1" t="s">
        <v>230</v>
      </c>
      <c r="D2005">
        <v>12</v>
      </c>
      <c r="E2005">
        <v>573</v>
      </c>
      <c r="F2005">
        <v>29</v>
      </c>
      <c r="G2005">
        <v>0</v>
      </c>
      <c r="H2005">
        <v>1350</v>
      </c>
      <c r="I2005">
        <v>7.1553228621291449</v>
      </c>
      <c r="J2005" s="1" t="s">
        <v>223</v>
      </c>
      <c r="K2005">
        <v>43</v>
      </c>
      <c r="L2005">
        <f>YEAR(Linkdin[[#This Row],[PostDate]])</f>
        <v>2022</v>
      </c>
    </row>
    <row r="2006" spans="1:12" x14ac:dyDescent="0.55000000000000004">
      <c r="A2006" s="2">
        <v>44672</v>
      </c>
      <c r="B2006" s="1" t="s">
        <v>288</v>
      </c>
      <c r="C2006" s="1" t="s">
        <v>225</v>
      </c>
      <c r="D2006">
        <v>35</v>
      </c>
      <c r="E2006">
        <v>1008</v>
      </c>
      <c r="F2006">
        <v>46</v>
      </c>
      <c r="G2006">
        <v>0</v>
      </c>
      <c r="H2006">
        <v>3876</v>
      </c>
      <c r="I2006">
        <v>8.0357142857142865</v>
      </c>
      <c r="J2006" s="1" t="s">
        <v>233</v>
      </c>
      <c r="K2006">
        <v>25</v>
      </c>
      <c r="L2006">
        <f>YEAR(Linkdin[[#This Row],[PostDate]])</f>
        <v>2022</v>
      </c>
    </row>
    <row r="2007" spans="1:12" x14ac:dyDescent="0.55000000000000004">
      <c r="A2007" s="2">
        <v>44707</v>
      </c>
      <c r="B2007" s="1" t="s">
        <v>296</v>
      </c>
      <c r="C2007" s="1" t="s">
        <v>245</v>
      </c>
      <c r="D2007">
        <v>9</v>
      </c>
      <c r="E2007">
        <v>1067</v>
      </c>
      <c r="F2007">
        <v>11</v>
      </c>
      <c r="G2007">
        <v>0</v>
      </c>
      <c r="H2007">
        <v>1507</v>
      </c>
      <c r="I2007">
        <v>1.874414245548266</v>
      </c>
      <c r="J2007" s="1" t="s">
        <v>233</v>
      </c>
      <c r="K2007">
        <v>18</v>
      </c>
      <c r="L2007">
        <f>YEAR(Linkdin[[#This Row],[PostDate]])</f>
        <v>2022</v>
      </c>
    </row>
    <row r="2008" spans="1:12" x14ac:dyDescent="0.55000000000000004">
      <c r="A2008" s="2">
        <v>44677</v>
      </c>
      <c r="B2008" s="1" t="s">
        <v>289</v>
      </c>
      <c r="C2008" s="1" t="s">
        <v>225</v>
      </c>
      <c r="D2008">
        <v>9</v>
      </c>
      <c r="E2008">
        <v>1018</v>
      </c>
      <c r="F2008">
        <v>10</v>
      </c>
      <c r="G2008">
        <v>0</v>
      </c>
      <c r="H2008">
        <v>761</v>
      </c>
      <c r="I2008">
        <v>1.866404715127701</v>
      </c>
      <c r="J2008" s="1" t="s">
        <v>228</v>
      </c>
      <c r="K2008">
        <v>34</v>
      </c>
      <c r="L2008">
        <f>YEAR(Linkdin[[#This Row],[PostDate]])</f>
        <v>2022</v>
      </c>
    </row>
    <row r="2009" spans="1:12" x14ac:dyDescent="0.55000000000000004">
      <c r="A2009" s="2">
        <v>44669</v>
      </c>
      <c r="B2009" s="1" t="s">
        <v>286</v>
      </c>
      <c r="C2009" s="1" t="s">
        <v>245</v>
      </c>
      <c r="D2009">
        <v>44</v>
      </c>
      <c r="E2009">
        <v>990</v>
      </c>
      <c r="F2009">
        <v>33</v>
      </c>
      <c r="G2009">
        <v>0</v>
      </c>
      <c r="H2009">
        <v>3686</v>
      </c>
      <c r="I2009">
        <v>7.7777777777777777</v>
      </c>
      <c r="J2009" s="1" t="s">
        <v>226</v>
      </c>
      <c r="K2009">
        <v>30</v>
      </c>
      <c r="L2009">
        <f>YEAR(Linkdin[[#This Row],[PostDate]])</f>
        <v>2022</v>
      </c>
    </row>
    <row r="2010" spans="1:12" x14ac:dyDescent="0.55000000000000004">
      <c r="A2010" s="2">
        <v>44644</v>
      </c>
      <c r="B2010" s="1" t="s">
        <v>276</v>
      </c>
      <c r="C2010" s="1" t="s">
        <v>237</v>
      </c>
      <c r="D2010">
        <v>14</v>
      </c>
      <c r="E2010">
        <v>916</v>
      </c>
      <c r="F2010">
        <v>19</v>
      </c>
      <c r="G2010">
        <v>0</v>
      </c>
      <c r="H2010">
        <v>1575</v>
      </c>
      <c r="I2010">
        <v>3.6026200873362448</v>
      </c>
      <c r="J2010" s="1" t="s">
        <v>233</v>
      </c>
      <c r="K2010">
        <v>24</v>
      </c>
      <c r="L2010">
        <f>YEAR(Linkdin[[#This Row],[PostDate]])</f>
        <v>2022</v>
      </c>
    </row>
    <row r="2011" spans="1:12" x14ac:dyDescent="0.55000000000000004">
      <c r="A2011" s="2">
        <v>44859</v>
      </c>
      <c r="B2011" s="1" t="s">
        <v>339</v>
      </c>
      <c r="C2011" s="1" t="s">
        <v>245</v>
      </c>
      <c r="D2011">
        <v>33</v>
      </c>
      <c r="E2011">
        <v>5056</v>
      </c>
      <c r="F2011">
        <v>52</v>
      </c>
      <c r="G2011">
        <v>0</v>
      </c>
      <c r="H2011">
        <v>2833</v>
      </c>
      <c r="I2011">
        <v>1.6811708860759489</v>
      </c>
      <c r="J2011" s="1" t="s">
        <v>228</v>
      </c>
      <c r="K2011">
        <v>25</v>
      </c>
      <c r="L2011">
        <f>YEAR(Linkdin[[#This Row],[PostDate]])</f>
        <v>2022</v>
      </c>
    </row>
    <row r="2012" spans="1:12" x14ac:dyDescent="0.55000000000000004">
      <c r="A2012" s="2">
        <v>44582</v>
      </c>
      <c r="B2012" s="1" t="s">
        <v>252</v>
      </c>
      <c r="C2012" s="1" t="s">
        <v>225</v>
      </c>
      <c r="D2012">
        <v>19</v>
      </c>
      <c r="E2012">
        <v>550</v>
      </c>
      <c r="F2012">
        <v>32</v>
      </c>
      <c r="G2012">
        <v>0</v>
      </c>
      <c r="H2012">
        <v>1948</v>
      </c>
      <c r="I2012">
        <v>9.2727272727272734</v>
      </c>
      <c r="J2012" s="1" t="s">
        <v>235</v>
      </c>
      <c r="K2012">
        <v>28</v>
      </c>
      <c r="L2012">
        <f>YEAR(Linkdin[[#This Row],[PostDate]])</f>
        <v>2022</v>
      </c>
    </row>
    <row r="2013" spans="1:12" x14ac:dyDescent="0.55000000000000004">
      <c r="A2013" s="2">
        <v>44875</v>
      </c>
      <c r="B2013" s="1" t="s">
        <v>344</v>
      </c>
      <c r="C2013" s="1" t="s">
        <v>345</v>
      </c>
      <c r="D2013">
        <v>80</v>
      </c>
      <c r="E2013">
        <v>5442</v>
      </c>
      <c r="F2013">
        <v>326</v>
      </c>
      <c r="G2013">
        <v>12</v>
      </c>
      <c r="H2013">
        <v>29150</v>
      </c>
      <c r="I2013">
        <v>7.6809996324880556</v>
      </c>
      <c r="J2013" s="1" t="s">
        <v>233</v>
      </c>
      <c r="K2013">
        <v>22</v>
      </c>
      <c r="L2013">
        <f>YEAR(Linkdin[[#This Row],[PostDate]])</f>
        <v>2022</v>
      </c>
    </row>
    <row r="2014" spans="1:12" x14ac:dyDescent="0.55000000000000004">
      <c r="A2014" s="2">
        <v>44749</v>
      </c>
      <c r="B2014" s="1" t="s">
        <v>308</v>
      </c>
      <c r="C2014" s="1" t="s">
        <v>245</v>
      </c>
      <c r="D2014">
        <v>8</v>
      </c>
      <c r="E2014">
        <v>1321</v>
      </c>
      <c r="F2014">
        <v>12</v>
      </c>
      <c r="G2014">
        <v>0</v>
      </c>
      <c r="H2014">
        <v>692</v>
      </c>
      <c r="I2014">
        <v>1.5140045420136261</v>
      </c>
      <c r="J2014" s="1" t="s">
        <v>233</v>
      </c>
      <c r="K2014">
        <v>21</v>
      </c>
      <c r="L2014">
        <f>YEAR(Linkdin[[#This Row],[PostDate]])</f>
        <v>2022</v>
      </c>
    </row>
    <row r="2015" spans="1:12" x14ac:dyDescent="0.55000000000000004">
      <c r="A2015" s="2">
        <v>44623</v>
      </c>
      <c r="B2015" s="1" t="s">
        <v>270</v>
      </c>
      <c r="C2015" s="1" t="s">
        <v>230</v>
      </c>
      <c r="D2015">
        <v>5</v>
      </c>
      <c r="E2015">
        <v>874</v>
      </c>
      <c r="F2015">
        <v>15</v>
      </c>
      <c r="G2015">
        <v>0</v>
      </c>
      <c r="H2015">
        <v>744</v>
      </c>
      <c r="I2015">
        <v>2.2883295194508011</v>
      </c>
      <c r="J2015" s="1" t="s">
        <v>233</v>
      </c>
      <c r="K2015">
        <v>17</v>
      </c>
      <c r="L2015">
        <f>YEAR(Linkdin[[#This Row],[PostDate]])</f>
        <v>2022</v>
      </c>
    </row>
    <row r="2016" spans="1:12" x14ac:dyDescent="0.55000000000000004">
      <c r="A2016" s="2">
        <v>44917</v>
      </c>
      <c r="B2016" s="1" t="s">
        <v>363</v>
      </c>
      <c r="C2016" s="1" t="s">
        <v>317</v>
      </c>
      <c r="D2016">
        <v>25</v>
      </c>
      <c r="E2016">
        <v>7560</v>
      </c>
      <c r="F2016">
        <v>84</v>
      </c>
      <c r="G2016">
        <v>4</v>
      </c>
      <c r="H2016">
        <v>16215</v>
      </c>
      <c r="I2016">
        <v>1.4947089947089951</v>
      </c>
      <c r="J2016" s="1" t="s">
        <v>233</v>
      </c>
      <c r="K2016">
        <v>40</v>
      </c>
      <c r="L2016">
        <f>YEAR(Linkdin[[#This Row],[PostDate]])</f>
        <v>2022</v>
      </c>
    </row>
    <row r="2017" spans="1:12" x14ac:dyDescent="0.55000000000000004">
      <c r="A2017" s="2">
        <v>44684</v>
      </c>
      <c r="B2017" s="1" t="s">
        <v>291</v>
      </c>
      <c r="C2017" s="1" t="s">
        <v>230</v>
      </c>
      <c r="D2017">
        <v>2</v>
      </c>
      <c r="E2017">
        <v>1032</v>
      </c>
      <c r="F2017">
        <v>6</v>
      </c>
      <c r="G2017">
        <v>0</v>
      </c>
      <c r="H2017">
        <v>568</v>
      </c>
      <c r="I2017">
        <v>0.77519379844961245</v>
      </c>
      <c r="J2017" s="1" t="s">
        <v>228</v>
      </c>
      <c r="K2017">
        <v>26</v>
      </c>
      <c r="L2017">
        <f>YEAR(Linkdin[[#This Row],[PostDate]])</f>
        <v>2022</v>
      </c>
    </row>
    <row r="2018" spans="1:12" x14ac:dyDescent="0.55000000000000004">
      <c r="A2018" s="2">
        <v>44923</v>
      </c>
      <c r="B2018" s="1" t="s">
        <v>365</v>
      </c>
      <c r="C2018" s="1" t="s">
        <v>317</v>
      </c>
      <c r="D2018">
        <v>24</v>
      </c>
      <c r="E2018">
        <v>7801</v>
      </c>
      <c r="F2018">
        <v>122</v>
      </c>
      <c r="G2018">
        <v>1</v>
      </c>
      <c r="H2018">
        <v>12204</v>
      </c>
      <c r="I2018">
        <v>1.884373798230996</v>
      </c>
      <c r="J2018" s="1" t="s">
        <v>231</v>
      </c>
      <c r="K2018">
        <v>39</v>
      </c>
      <c r="L2018">
        <f>YEAR(Linkdin[[#This Row],[PostDate]])</f>
        <v>2022</v>
      </c>
    </row>
    <row r="2019" spans="1:12" x14ac:dyDescent="0.55000000000000004">
      <c r="A2019" s="2">
        <v>44637</v>
      </c>
      <c r="B2019" s="1" t="s">
        <v>273</v>
      </c>
      <c r="C2019" s="1" t="s">
        <v>230</v>
      </c>
      <c r="D2019">
        <v>11</v>
      </c>
      <c r="E2019">
        <v>894</v>
      </c>
      <c r="F2019">
        <v>25</v>
      </c>
      <c r="G2019">
        <v>2</v>
      </c>
      <c r="H2019">
        <v>4308</v>
      </c>
      <c r="I2019">
        <v>4.2505592841163313</v>
      </c>
      <c r="J2019" s="1" t="s">
        <v>233</v>
      </c>
      <c r="K2019">
        <v>73</v>
      </c>
      <c r="L2019">
        <f>YEAR(Linkdin[[#This Row],[PostDate]])</f>
        <v>2022</v>
      </c>
    </row>
    <row r="2020" spans="1:12" x14ac:dyDescent="0.55000000000000004">
      <c r="A2020" s="2">
        <v>44937</v>
      </c>
      <c r="B2020" s="1" t="s">
        <v>371</v>
      </c>
      <c r="C2020" s="1" t="s">
        <v>317</v>
      </c>
      <c r="D2020">
        <v>58</v>
      </c>
      <c r="E2020">
        <v>8906</v>
      </c>
      <c r="F2020">
        <v>260</v>
      </c>
      <c r="G2020">
        <v>3</v>
      </c>
      <c r="H2020">
        <v>21563</v>
      </c>
      <c r="I2020">
        <v>3.6043116999775431</v>
      </c>
      <c r="J2020" s="1" t="s">
        <v>231</v>
      </c>
      <c r="K2020">
        <v>42</v>
      </c>
      <c r="L2020">
        <f>YEAR(Linkdin[[#This Row],[PostDate]])</f>
        <v>2023</v>
      </c>
    </row>
    <row r="2021" spans="1:12" x14ac:dyDescent="0.55000000000000004">
      <c r="A2021" s="2">
        <v>44587</v>
      </c>
      <c r="B2021" s="1" t="s">
        <v>257</v>
      </c>
      <c r="C2021" s="1" t="s">
        <v>225</v>
      </c>
      <c r="D2021">
        <v>17</v>
      </c>
      <c r="E2021">
        <v>567</v>
      </c>
      <c r="F2021">
        <v>23</v>
      </c>
      <c r="G2021">
        <v>0</v>
      </c>
      <c r="H2021">
        <v>1224</v>
      </c>
      <c r="I2021">
        <v>7.0546737213403876</v>
      </c>
      <c r="J2021" s="1" t="s">
        <v>231</v>
      </c>
      <c r="K2021">
        <v>27</v>
      </c>
      <c r="L2021">
        <f>YEAR(Linkdin[[#This Row],[PostDate]])</f>
        <v>2022</v>
      </c>
    </row>
    <row r="2022" spans="1:12" x14ac:dyDescent="0.55000000000000004">
      <c r="A2022" s="2">
        <v>44901</v>
      </c>
      <c r="B2022" s="1" t="s">
        <v>355</v>
      </c>
      <c r="C2022" s="1" t="s">
        <v>317</v>
      </c>
      <c r="D2022">
        <v>77</v>
      </c>
      <c r="E2022">
        <v>6772</v>
      </c>
      <c r="F2022">
        <v>176</v>
      </c>
      <c r="G2022">
        <v>3</v>
      </c>
      <c r="H2022">
        <v>14655</v>
      </c>
      <c r="I2022">
        <v>3.7802717070289429</v>
      </c>
      <c r="J2022" s="1" t="s">
        <v>228</v>
      </c>
      <c r="K2022">
        <v>47</v>
      </c>
      <c r="L2022">
        <f>YEAR(Linkdin[[#This Row],[PostDate]])</f>
        <v>2022</v>
      </c>
    </row>
    <row r="2023" spans="1:12" x14ac:dyDescent="0.55000000000000004">
      <c r="A2023" s="2">
        <v>44817</v>
      </c>
      <c r="B2023" s="1" t="s">
        <v>327</v>
      </c>
      <c r="C2023" s="1" t="s">
        <v>222</v>
      </c>
      <c r="D2023">
        <v>18</v>
      </c>
      <c r="E2023">
        <v>2877</v>
      </c>
      <c r="F2023">
        <v>71</v>
      </c>
      <c r="G2023">
        <v>1</v>
      </c>
      <c r="H2023">
        <v>5154</v>
      </c>
      <c r="I2023">
        <v>3.1282586027111581</v>
      </c>
      <c r="J2023" s="1" t="s">
        <v>228</v>
      </c>
      <c r="K2023">
        <v>40</v>
      </c>
      <c r="L2023">
        <f>YEAR(Linkdin[[#This Row],[PostDate]])</f>
        <v>2022</v>
      </c>
    </row>
    <row r="2024" spans="1:12" x14ac:dyDescent="0.55000000000000004">
      <c r="A2024" s="2">
        <v>44590</v>
      </c>
      <c r="B2024" s="1" t="s">
        <v>260</v>
      </c>
      <c r="C2024" s="1" t="s">
        <v>230</v>
      </c>
      <c r="D2024">
        <v>12</v>
      </c>
      <c r="E2024">
        <v>573</v>
      </c>
      <c r="F2024">
        <v>29</v>
      </c>
      <c r="G2024">
        <v>0</v>
      </c>
      <c r="H2024">
        <v>1350</v>
      </c>
      <c r="I2024">
        <v>7.1553228621291449</v>
      </c>
      <c r="J2024" s="1" t="s">
        <v>223</v>
      </c>
      <c r="K2024">
        <v>43</v>
      </c>
      <c r="L2024">
        <f>YEAR(Linkdin[[#This Row],[PostDate]])</f>
        <v>2022</v>
      </c>
    </row>
    <row r="2025" spans="1:12" x14ac:dyDescent="0.55000000000000004">
      <c r="A2025" s="2">
        <v>44952</v>
      </c>
      <c r="B2025" s="1" t="s">
        <v>378</v>
      </c>
      <c r="C2025" s="1" t="s">
        <v>317</v>
      </c>
      <c r="D2025">
        <v>12</v>
      </c>
      <c r="E2025">
        <v>10754</v>
      </c>
      <c r="F2025">
        <v>66</v>
      </c>
      <c r="G2025">
        <v>4</v>
      </c>
      <c r="H2025">
        <v>9201</v>
      </c>
      <c r="I2025">
        <v>0.7625069741491538</v>
      </c>
      <c r="J2025" s="1" t="s">
        <v>233</v>
      </c>
      <c r="K2025">
        <v>34</v>
      </c>
      <c r="L2025">
        <f>YEAR(Linkdin[[#This Row],[PostDate]])</f>
        <v>2023</v>
      </c>
    </row>
    <row r="2026" spans="1:12" x14ac:dyDescent="0.55000000000000004">
      <c r="A2026" s="2">
        <v>44951</v>
      </c>
      <c r="B2026" s="1" t="s">
        <v>377</v>
      </c>
      <c r="C2026" s="1" t="s">
        <v>317</v>
      </c>
      <c r="D2026">
        <v>46</v>
      </c>
      <c r="E2026">
        <v>10324</v>
      </c>
      <c r="F2026">
        <v>141</v>
      </c>
      <c r="G2026">
        <v>0</v>
      </c>
      <c r="H2026">
        <v>53896</v>
      </c>
      <c r="I2026">
        <v>1.811313444401395</v>
      </c>
      <c r="J2026" s="1" t="s">
        <v>231</v>
      </c>
      <c r="K2026">
        <v>23</v>
      </c>
      <c r="L2026">
        <f>YEAR(Linkdin[[#This Row],[PostDate]])</f>
        <v>2023</v>
      </c>
    </row>
    <row r="2027" spans="1:12" x14ac:dyDescent="0.55000000000000004">
      <c r="A2027" s="2">
        <v>44761</v>
      </c>
      <c r="B2027" s="1" t="s">
        <v>311</v>
      </c>
      <c r="C2027" s="1" t="s">
        <v>245</v>
      </c>
      <c r="D2027">
        <v>29</v>
      </c>
      <c r="E2027">
        <v>1607</v>
      </c>
      <c r="F2027">
        <v>111</v>
      </c>
      <c r="G2027">
        <v>1</v>
      </c>
      <c r="H2027">
        <v>6781</v>
      </c>
      <c r="I2027">
        <v>8.7741132545115121</v>
      </c>
      <c r="J2027" s="1" t="s">
        <v>228</v>
      </c>
      <c r="K2027">
        <v>48</v>
      </c>
      <c r="L2027">
        <f>YEAR(Linkdin[[#This Row],[PostDate]])</f>
        <v>2022</v>
      </c>
    </row>
    <row r="2028" spans="1:12" x14ac:dyDescent="0.55000000000000004">
      <c r="A2028" s="2">
        <v>44587</v>
      </c>
      <c r="B2028" s="1" t="s">
        <v>257</v>
      </c>
      <c r="C2028" s="1" t="s">
        <v>225</v>
      </c>
      <c r="D2028">
        <v>17</v>
      </c>
      <c r="E2028">
        <v>567</v>
      </c>
      <c r="F2028">
        <v>23</v>
      </c>
      <c r="G2028">
        <v>0</v>
      </c>
      <c r="H2028">
        <v>1224</v>
      </c>
      <c r="I2028">
        <v>7.0546737213403876</v>
      </c>
      <c r="J2028" s="1" t="s">
        <v>231</v>
      </c>
      <c r="K2028">
        <v>27</v>
      </c>
      <c r="L2028">
        <f>YEAR(Linkdin[[#This Row],[PostDate]])</f>
        <v>2022</v>
      </c>
    </row>
    <row r="2029" spans="1:12" x14ac:dyDescent="0.55000000000000004">
      <c r="A2029" s="2">
        <v>44929</v>
      </c>
      <c r="B2029" s="1" t="s">
        <v>367</v>
      </c>
      <c r="C2029" s="1" t="s">
        <v>225</v>
      </c>
      <c r="D2029">
        <v>18</v>
      </c>
      <c r="E2029">
        <v>8532</v>
      </c>
      <c r="F2029">
        <v>93</v>
      </c>
      <c r="G2029">
        <v>1</v>
      </c>
      <c r="H2029">
        <v>6255</v>
      </c>
      <c r="I2029">
        <v>1.312705110173465</v>
      </c>
      <c r="J2029" s="1" t="s">
        <v>228</v>
      </c>
      <c r="K2029">
        <v>54</v>
      </c>
      <c r="L2029">
        <f>YEAR(Linkdin[[#This Row],[PostDate]])</f>
        <v>2023</v>
      </c>
    </row>
    <row r="2030" spans="1:12" x14ac:dyDescent="0.55000000000000004">
      <c r="A2030" s="2">
        <v>44677</v>
      </c>
      <c r="B2030" s="1" t="s">
        <v>289</v>
      </c>
      <c r="C2030" s="1" t="s">
        <v>225</v>
      </c>
      <c r="D2030">
        <v>9</v>
      </c>
      <c r="E2030">
        <v>1018</v>
      </c>
      <c r="F2030">
        <v>10</v>
      </c>
      <c r="G2030">
        <v>0</v>
      </c>
      <c r="H2030">
        <v>761</v>
      </c>
      <c r="I2030">
        <v>1.866404715127701</v>
      </c>
      <c r="J2030" s="1" t="s">
        <v>228</v>
      </c>
      <c r="K2030">
        <v>34</v>
      </c>
      <c r="L2030">
        <f>YEAR(Linkdin[[#This Row],[PostDate]])</f>
        <v>2022</v>
      </c>
    </row>
    <row r="2031" spans="1:12" x14ac:dyDescent="0.55000000000000004">
      <c r="A2031" s="2">
        <v>44594</v>
      </c>
      <c r="B2031" s="1" t="s">
        <v>264</v>
      </c>
      <c r="C2031" s="1" t="s">
        <v>222</v>
      </c>
      <c r="D2031">
        <v>27</v>
      </c>
      <c r="E2031">
        <v>581</v>
      </c>
      <c r="F2031">
        <v>47</v>
      </c>
      <c r="G2031">
        <v>0</v>
      </c>
      <c r="H2031">
        <v>4396</v>
      </c>
      <c r="I2031">
        <v>12.736660929432009</v>
      </c>
      <c r="J2031" s="1" t="s">
        <v>231</v>
      </c>
      <c r="K2031">
        <v>34</v>
      </c>
      <c r="L2031">
        <f>YEAR(Linkdin[[#This Row],[PostDate]])</f>
        <v>2022</v>
      </c>
    </row>
    <row r="2032" spans="1:12" x14ac:dyDescent="0.55000000000000004">
      <c r="A2032" s="2">
        <v>44754</v>
      </c>
      <c r="B2032" s="1" t="s">
        <v>309</v>
      </c>
      <c r="C2032" s="1" t="s">
        <v>222</v>
      </c>
      <c r="D2032">
        <v>43</v>
      </c>
      <c r="E2032">
        <v>1340</v>
      </c>
      <c r="F2032">
        <v>161</v>
      </c>
      <c r="G2032">
        <v>6</v>
      </c>
      <c r="H2032">
        <v>13436</v>
      </c>
      <c r="I2032">
        <v>15.671641791044779</v>
      </c>
      <c r="J2032" s="1" t="s">
        <v>228</v>
      </c>
      <c r="K2032">
        <v>34</v>
      </c>
      <c r="L2032">
        <f>YEAR(Linkdin[[#This Row],[PostDate]])</f>
        <v>2022</v>
      </c>
    </row>
    <row r="2033" spans="1:12" x14ac:dyDescent="0.55000000000000004">
      <c r="A2033" s="2">
        <v>44924</v>
      </c>
      <c r="B2033" s="1" t="s">
        <v>366</v>
      </c>
      <c r="C2033" s="1" t="s">
        <v>317</v>
      </c>
      <c r="D2033">
        <v>38</v>
      </c>
      <c r="E2033">
        <v>8323</v>
      </c>
      <c r="F2033">
        <v>167</v>
      </c>
      <c r="G2033">
        <v>3</v>
      </c>
      <c r="H2033">
        <v>47525</v>
      </c>
      <c r="I2033">
        <v>2.499098882614442</v>
      </c>
      <c r="J2033" s="1" t="s">
        <v>233</v>
      </c>
      <c r="K2033">
        <v>26</v>
      </c>
      <c r="L2033">
        <f>YEAR(Linkdin[[#This Row],[PostDate]])</f>
        <v>2022</v>
      </c>
    </row>
    <row r="2034" spans="1:12" x14ac:dyDescent="0.55000000000000004">
      <c r="A2034" s="2">
        <v>44691</v>
      </c>
      <c r="B2034" s="1" t="s">
        <v>293</v>
      </c>
      <c r="C2034" s="1" t="s">
        <v>245</v>
      </c>
      <c r="D2034">
        <v>20</v>
      </c>
      <c r="E2034">
        <v>1038</v>
      </c>
      <c r="F2034">
        <v>25</v>
      </c>
      <c r="G2034">
        <v>0</v>
      </c>
      <c r="H2034">
        <v>1383</v>
      </c>
      <c r="I2034">
        <v>4.3352601156069364</v>
      </c>
      <c r="J2034" s="1" t="s">
        <v>228</v>
      </c>
      <c r="K2034">
        <v>16</v>
      </c>
      <c r="L2034">
        <f>YEAR(Linkdin[[#This Row],[PostDate]])</f>
        <v>2022</v>
      </c>
    </row>
    <row r="2035" spans="1:12" x14ac:dyDescent="0.55000000000000004">
      <c r="A2035" s="2">
        <v>44686</v>
      </c>
      <c r="B2035" s="1" t="s">
        <v>292</v>
      </c>
      <c r="C2035" s="1" t="s">
        <v>237</v>
      </c>
      <c r="D2035">
        <v>6</v>
      </c>
      <c r="E2035">
        <v>1034</v>
      </c>
      <c r="F2035">
        <v>8</v>
      </c>
      <c r="G2035">
        <v>0</v>
      </c>
      <c r="H2035">
        <v>620</v>
      </c>
      <c r="I2035">
        <v>1.353965183752418</v>
      </c>
      <c r="J2035" s="1" t="s">
        <v>233</v>
      </c>
      <c r="K2035">
        <v>14</v>
      </c>
      <c r="L2035">
        <f>YEAR(Linkdin[[#This Row],[PostDate]])</f>
        <v>2022</v>
      </c>
    </row>
    <row r="2036" spans="1:12" x14ac:dyDescent="0.55000000000000004">
      <c r="A2036" s="2">
        <v>44740</v>
      </c>
      <c r="B2036" s="1" t="s">
        <v>305</v>
      </c>
      <c r="C2036" s="1" t="s">
        <v>222</v>
      </c>
      <c r="D2036">
        <v>35</v>
      </c>
      <c r="E2036">
        <v>1211</v>
      </c>
      <c r="F2036">
        <v>72</v>
      </c>
      <c r="G2036">
        <v>4</v>
      </c>
      <c r="H2036">
        <v>7693</v>
      </c>
      <c r="I2036">
        <v>9.1659785301403804</v>
      </c>
      <c r="J2036" s="1" t="s">
        <v>228</v>
      </c>
      <c r="K2036">
        <v>29</v>
      </c>
      <c r="L2036">
        <f>YEAR(Linkdin[[#This Row],[PostDate]])</f>
        <v>2022</v>
      </c>
    </row>
    <row r="2037" spans="1:12" x14ac:dyDescent="0.55000000000000004">
      <c r="A2037" s="2">
        <v>44957</v>
      </c>
      <c r="B2037" s="1" t="s">
        <v>379</v>
      </c>
      <c r="C2037" s="1" t="s">
        <v>222</v>
      </c>
      <c r="D2037">
        <v>34</v>
      </c>
      <c r="E2037">
        <v>10766</v>
      </c>
      <c r="F2037">
        <v>126</v>
      </c>
      <c r="G2037">
        <v>7</v>
      </c>
      <c r="H2037">
        <v>7660</v>
      </c>
      <c r="I2037">
        <v>1.5511796396061679</v>
      </c>
      <c r="J2037" s="1" t="s">
        <v>228</v>
      </c>
      <c r="K2037">
        <v>29</v>
      </c>
      <c r="L2037">
        <f>YEAR(Linkdin[[#This Row],[PostDate]])</f>
        <v>2023</v>
      </c>
    </row>
    <row r="2038" spans="1:12" x14ac:dyDescent="0.55000000000000004">
      <c r="A2038" s="2">
        <v>44623</v>
      </c>
      <c r="B2038" s="1" t="s">
        <v>270</v>
      </c>
      <c r="C2038" s="1" t="s">
        <v>230</v>
      </c>
      <c r="D2038">
        <v>5</v>
      </c>
      <c r="E2038">
        <v>874</v>
      </c>
      <c r="F2038">
        <v>15</v>
      </c>
      <c r="G2038">
        <v>0</v>
      </c>
      <c r="H2038">
        <v>744</v>
      </c>
      <c r="I2038">
        <v>2.2883295194508011</v>
      </c>
      <c r="J2038" s="1" t="s">
        <v>233</v>
      </c>
      <c r="K2038">
        <v>17</v>
      </c>
      <c r="L2038">
        <f>YEAR(Linkdin[[#This Row],[PostDate]])</f>
        <v>2022</v>
      </c>
    </row>
    <row r="2039" spans="1:12" x14ac:dyDescent="0.55000000000000004">
      <c r="A2039" s="2">
        <v>44937</v>
      </c>
      <c r="B2039" s="1" t="s">
        <v>371</v>
      </c>
      <c r="C2039" s="1" t="s">
        <v>317</v>
      </c>
      <c r="D2039">
        <v>58</v>
      </c>
      <c r="E2039">
        <v>8906</v>
      </c>
      <c r="F2039">
        <v>260</v>
      </c>
      <c r="G2039">
        <v>3</v>
      </c>
      <c r="H2039">
        <v>21563</v>
      </c>
      <c r="I2039">
        <v>3.6043116999775431</v>
      </c>
      <c r="J2039" s="1" t="s">
        <v>231</v>
      </c>
      <c r="K2039">
        <v>42</v>
      </c>
      <c r="L2039">
        <f>YEAR(Linkdin[[#This Row],[PostDate]])</f>
        <v>2023</v>
      </c>
    </row>
    <row r="2040" spans="1:12" x14ac:dyDescent="0.55000000000000004">
      <c r="A2040" s="2">
        <v>44902</v>
      </c>
      <c r="B2040" s="1" t="s">
        <v>356</v>
      </c>
      <c r="C2040" s="1" t="s">
        <v>345</v>
      </c>
      <c r="D2040">
        <v>35</v>
      </c>
      <c r="E2040">
        <v>7005</v>
      </c>
      <c r="F2040">
        <v>361</v>
      </c>
      <c r="G2040">
        <v>29</v>
      </c>
      <c r="H2040">
        <v>37970</v>
      </c>
      <c r="I2040">
        <v>6.0670949321912921</v>
      </c>
      <c r="J2040" s="1" t="s">
        <v>231</v>
      </c>
      <c r="K2040">
        <v>48</v>
      </c>
      <c r="L2040">
        <f>YEAR(Linkdin[[#This Row],[PostDate]])</f>
        <v>2022</v>
      </c>
    </row>
    <row r="2041" spans="1:12" x14ac:dyDescent="0.55000000000000004">
      <c r="A2041" s="2">
        <v>44841</v>
      </c>
      <c r="B2041" s="1" t="s">
        <v>333</v>
      </c>
      <c r="C2041" s="1" t="s">
        <v>245</v>
      </c>
      <c r="D2041">
        <v>5</v>
      </c>
      <c r="E2041">
        <v>4219</v>
      </c>
      <c r="F2041">
        <v>29</v>
      </c>
      <c r="G2041">
        <v>0</v>
      </c>
      <c r="H2041">
        <v>1588</v>
      </c>
      <c r="I2041">
        <v>0.80587817018250762</v>
      </c>
      <c r="J2041" s="1" t="s">
        <v>235</v>
      </c>
      <c r="K2041">
        <v>30</v>
      </c>
      <c r="L2041">
        <f>YEAR(Linkdin[[#This Row],[PostDate]])</f>
        <v>2022</v>
      </c>
    </row>
    <row r="2042" spans="1:12" x14ac:dyDescent="0.55000000000000004">
      <c r="A2042" s="2">
        <v>44691</v>
      </c>
      <c r="B2042" s="1" t="s">
        <v>293</v>
      </c>
      <c r="C2042" s="1" t="s">
        <v>245</v>
      </c>
      <c r="D2042">
        <v>20</v>
      </c>
      <c r="E2042">
        <v>1038</v>
      </c>
      <c r="F2042">
        <v>25</v>
      </c>
      <c r="G2042">
        <v>0</v>
      </c>
      <c r="H2042">
        <v>1383</v>
      </c>
      <c r="I2042">
        <v>4.3352601156069364</v>
      </c>
      <c r="J2042" s="1" t="s">
        <v>228</v>
      </c>
      <c r="K2042">
        <v>16</v>
      </c>
      <c r="L2042">
        <f>YEAR(Linkdin[[#This Row],[PostDate]])</f>
        <v>2022</v>
      </c>
    </row>
    <row r="2043" spans="1:12" x14ac:dyDescent="0.55000000000000004">
      <c r="A2043" s="2">
        <v>44778</v>
      </c>
      <c r="B2043" s="1" t="s">
        <v>314</v>
      </c>
      <c r="C2043" s="1" t="s">
        <v>222</v>
      </c>
      <c r="D2043">
        <v>34</v>
      </c>
      <c r="E2043">
        <v>1871</v>
      </c>
      <c r="F2043">
        <v>119</v>
      </c>
      <c r="G2043">
        <v>0</v>
      </c>
      <c r="H2043">
        <v>13420</v>
      </c>
      <c r="I2043">
        <v>8.1774452164617841</v>
      </c>
      <c r="J2043" s="1" t="s">
        <v>235</v>
      </c>
      <c r="K2043">
        <v>42</v>
      </c>
      <c r="L2043">
        <f>YEAR(Linkdin[[#This Row],[PostDate]])</f>
        <v>2022</v>
      </c>
    </row>
    <row r="2044" spans="1:12" x14ac:dyDescent="0.55000000000000004">
      <c r="A2044" s="2">
        <v>44571</v>
      </c>
      <c r="B2044" s="1" t="s">
        <v>239</v>
      </c>
      <c r="C2044" s="1" t="s">
        <v>225</v>
      </c>
      <c r="D2044">
        <v>9</v>
      </c>
      <c r="E2044">
        <v>528</v>
      </c>
      <c r="F2044">
        <v>11</v>
      </c>
      <c r="G2044">
        <v>0</v>
      </c>
      <c r="H2044">
        <v>805</v>
      </c>
      <c r="I2044">
        <v>3.7878787878787881</v>
      </c>
      <c r="J2044" s="1" t="s">
        <v>226</v>
      </c>
      <c r="K2044">
        <v>23</v>
      </c>
      <c r="L2044">
        <f>YEAR(Linkdin[[#This Row],[PostDate]])</f>
        <v>2022</v>
      </c>
    </row>
    <row r="2045" spans="1:12" x14ac:dyDescent="0.55000000000000004">
      <c r="A2045" s="2">
        <v>44784</v>
      </c>
      <c r="B2045" s="1" t="s">
        <v>318</v>
      </c>
      <c r="C2045" s="1" t="s">
        <v>317</v>
      </c>
      <c r="D2045">
        <v>7</v>
      </c>
      <c r="E2045">
        <v>2225</v>
      </c>
      <c r="F2045">
        <v>20</v>
      </c>
      <c r="G2045">
        <v>0</v>
      </c>
      <c r="H2045">
        <v>2237</v>
      </c>
      <c r="I2045">
        <v>1.213483146067416</v>
      </c>
      <c r="J2045" s="1" t="s">
        <v>233</v>
      </c>
      <c r="K2045">
        <v>28</v>
      </c>
      <c r="L2045">
        <f>YEAR(Linkdin[[#This Row],[PostDate]])</f>
        <v>2022</v>
      </c>
    </row>
    <row r="2046" spans="1:12" x14ac:dyDescent="0.55000000000000004">
      <c r="A2046" s="2">
        <v>44630</v>
      </c>
      <c r="B2046" s="1" t="s">
        <v>272</v>
      </c>
      <c r="C2046" s="1" t="s">
        <v>230</v>
      </c>
      <c r="D2046">
        <v>10</v>
      </c>
      <c r="E2046">
        <v>887</v>
      </c>
      <c r="F2046">
        <v>29</v>
      </c>
      <c r="G2046">
        <v>0</v>
      </c>
      <c r="H2046">
        <v>1872</v>
      </c>
      <c r="I2046">
        <v>4.3968432919954914</v>
      </c>
      <c r="J2046" s="1" t="s">
        <v>233</v>
      </c>
      <c r="K2046">
        <v>31</v>
      </c>
      <c r="L2046">
        <f>YEAR(Linkdin[[#This Row],[PostDate]])</f>
        <v>2022</v>
      </c>
    </row>
    <row r="2047" spans="1:12" x14ac:dyDescent="0.55000000000000004">
      <c r="A2047" s="2">
        <v>44576</v>
      </c>
      <c r="B2047" s="1" t="s">
        <v>246</v>
      </c>
      <c r="C2047" s="1" t="s">
        <v>245</v>
      </c>
      <c r="D2047">
        <v>16</v>
      </c>
      <c r="E2047">
        <v>547</v>
      </c>
      <c r="F2047">
        <v>22</v>
      </c>
      <c r="G2047">
        <v>0</v>
      </c>
      <c r="H2047">
        <v>1561</v>
      </c>
      <c r="I2047">
        <v>6.9469835466179157</v>
      </c>
      <c r="J2047" s="1" t="s">
        <v>223</v>
      </c>
      <c r="K2047">
        <v>29</v>
      </c>
      <c r="L2047">
        <f>YEAR(Linkdin[[#This Row],[PostDate]])</f>
        <v>2022</v>
      </c>
    </row>
    <row r="2048" spans="1:12" x14ac:dyDescent="0.55000000000000004">
      <c r="A2048" s="2">
        <v>44693</v>
      </c>
      <c r="B2048" s="1" t="s">
        <v>294</v>
      </c>
      <c r="C2048" s="1" t="s">
        <v>245</v>
      </c>
      <c r="D2048">
        <v>14</v>
      </c>
      <c r="E2048">
        <v>1044</v>
      </c>
      <c r="F2048">
        <v>15</v>
      </c>
      <c r="G2048">
        <v>0</v>
      </c>
      <c r="H2048">
        <v>1008</v>
      </c>
      <c r="I2048">
        <v>2.7777777777777781</v>
      </c>
      <c r="J2048" s="1" t="s">
        <v>233</v>
      </c>
      <c r="K2048">
        <v>17</v>
      </c>
      <c r="L2048">
        <f>YEAR(Linkdin[[#This Row],[PostDate]])</f>
        <v>2022</v>
      </c>
    </row>
    <row r="2049" spans="1:12" x14ac:dyDescent="0.55000000000000004">
      <c r="A2049" s="2">
        <v>44742</v>
      </c>
      <c r="B2049" s="1" t="s">
        <v>306</v>
      </c>
      <c r="C2049" s="1" t="s">
        <v>225</v>
      </c>
      <c r="D2049">
        <v>6</v>
      </c>
      <c r="E2049">
        <v>1282</v>
      </c>
      <c r="F2049">
        <v>13</v>
      </c>
      <c r="G2049">
        <v>0</v>
      </c>
      <c r="H2049">
        <v>1305</v>
      </c>
      <c r="I2049">
        <v>1.482059282371295</v>
      </c>
      <c r="J2049" s="1" t="s">
        <v>233</v>
      </c>
      <c r="K2049">
        <v>25</v>
      </c>
      <c r="L2049">
        <f>YEAR(Linkdin[[#This Row],[PostDate]])</f>
        <v>2022</v>
      </c>
    </row>
    <row r="2050" spans="1:12" x14ac:dyDescent="0.55000000000000004">
      <c r="A2050" s="2">
        <v>44587</v>
      </c>
      <c r="B2050" s="1" t="s">
        <v>257</v>
      </c>
      <c r="C2050" s="1" t="s">
        <v>225</v>
      </c>
      <c r="D2050">
        <v>17</v>
      </c>
      <c r="E2050">
        <v>567</v>
      </c>
      <c r="F2050">
        <v>23</v>
      </c>
      <c r="G2050">
        <v>0</v>
      </c>
      <c r="H2050">
        <v>1224</v>
      </c>
      <c r="I2050">
        <v>7.0546737213403876</v>
      </c>
      <c r="J2050" s="1" t="s">
        <v>231</v>
      </c>
      <c r="K2050">
        <v>27</v>
      </c>
      <c r="L2050">
        <f>YEAR(Linkdin[[#This Row],[PostDate]])</f>
        <v>2022</v>
      </c>
    </row>
    <row r="2051" spans="1:12" x14ac:dyDescent="0.55000000000000004">
      <c r="A2051" s="2">
        <v>44588</v>
      </c>
      <c r="B2051" s="1" t="s">
        <v>258</v>
      </c>
      <c r="C2051" s="1" t="s">
        <v>225</v>
      </c>
      <c r="D2051">
        <v>6</v>
      </c>
      <c r="E2051">
        <v>570</v>
      </c>
      <c r="F2051">
        <v>22</v>
      </c>
      <c r="G2051">
        <v>0</v>
      </c>
      <c r="H2051">
        <v>2374</v>
      </c>
      <c r="I2051">
        <v>4.9122807017543861</v>
      </c>
      <c r="J2051" s="1" t="s">
        <v>233</v>
      </c>
      <c r="K2051">
        <v>33</v>
      </c>
      <c r="L2051">
        <f>YEAR(Linkdin[[#This Row],[PostDate]])</f>
        <v>2022</v>
      </c>
    </row>
    <row r="2052" spans="1:12" x14ac:dyDescent="0.55000000000000004">
      <c r="A2052" s="2">
        <v>44614</v>
      </c>
      <c r="B2052" s="1" t="s">
        <v>266</v>
      </c>
      <c r="C2052" s="1" t="s">
        <v>225</v>
      </c>
      <c r="D2052">
        <v>5</v>
      </c>
      <c r="E2052">
        <v>798</v>
      </c>
      <c r="F2052">
        <v>7</v>
      </c>
      <c r="G2052">
        <v>0</v>
      </c>
      <c r="H2052">
        <v>525</v>
      </c>
      <c r="I2052">
        <v>1.503759398496241</v>
      </c>
      <c r="J2052" s="1" t="s">
        <v>228</v>
      </c>
      <c r="K2052">
        <v>18</v>
      </c>
      <c r="L2052">
        <f>YEAR(Linkdin[[#This Row],[PostDate]])</f>
        <v>2022</v>
      </c>
    </row>
    <row r="2053" spans="1:12" x14ac:dyDescent="0.55000000000000004">
      <c r="A2053" s="2">
        <v>44581</v>
      </c>
      <c r="B2053" s="1" t="s">
        <v>251</v>
      </c>
      <c r="C2053" s="1" t="s">
        <v>245</v>
      </c>
      <c r="D2053">
        <v>10</v>
      </c>
      <c r="E2053">
        <v>549</v>
      </c>
      <c r="F2053">
        <v>22</v>
      </c>
      <c r="G2053">
        <v>0</v>
      </c>
      <c r="H2053">
        <v>1306</v>
      </c>
      <c r="I2053">
        <v>5.8287795992714022</v>
      </c>
      <c r="J2053" s="1" t="s">
        <v>233</v>
      </c>
      <c r="K2053">
        <v>17</v>
      </c>
      <c r="L2053">
        <f>YEAR(Linkdin[[#This Row],[PostDate]])</f>
        <v>2022</v>
      </c>
    </row>
    <row r="2054" spans="1:12" x14ac:dyDescent="0.55000000000000004">
      <c r="A2054" s="2">
        <v>44761</v>
      </c>
      <c r="B2054" s="1" t="s">
        <v>311</v>
      </c>
      <c r="C2054" s="1" t="s">
        <v>245</v>
      </c>
      <c r="D2054">
        <v>29</v>
      </c>
      <c r="E2054">
        <v>1607</v>
      </c>
      <c r="F2054">
        <v>111</v>
      </c>
      <c r="G2054">
        <v>1</v>
      </c>
      <c r="H2054">
        <v>6781</v>
      </c>
      <c r="I2054">
        <v>8.7741132545115121</v>
      </c>
      <c r="J2054" s="1" t="s">
        <v>228</v>
      </c>
      <c r="K2054">
        <v>48</v>
      </c>
      <c r="L2054">
        <f>YEAR(Linkdin[[#This Row],[PostDate]])</f>
        <v>2022</v>
      </c>
    </row>
    <row r="2055" spans="1:12" x14ac:dyDescent="0.55000000000000004">
      <c r="A2055" s="2">
        <v>44916</v>
      </c>
      <c r="B2055" s="1" t="s">
        <v>362</v>
      </c>
      <c r="C2055" s="1" t="s">
        <v>317</v>
      </c>
      <c r="D2055">
        <v>38</v>
      </c>
      <c r="E2055">
        <v>7543</v>
      </c>
      <c r="F2055">
        <v>89</v>
      </c>
      <c r="G2055">
        <v>3</v>
      </c>
      <c r="H2055">
        <v>7937</v>
      </c>
      <c r="I2055">
        <v>1.723452207344558</v>
      </c>
      <c r="J2055" s="1" t="s">
        <v>231</v>
      </c>
      <c r="K2055">
        <v>35</v>
      </c>
      <c r="L2055">
        <f>YEAR(Linkdin[[#This Row],[PostDate]])</f>
        <v>2022</v>
      </c>
    </row>
    <row r="2056" spans="1:12" x14ac:dyDescent="0.55000000000000004">
      <c r="A2056" s="2">
        <v>44651</v>
      </c>
      <c r="B2056" s="1" t="s">
        <v>279</v>
      </c>
      <c r="C2056" s="1" t="s">
        <v>245</v>
      </c>
      <c r="D2056">
        <v>16</v>
      </c>
      <c r="E2056">
        <v>928</v>
      </c>
      <c r="F2056">
        <v>24</v>
      </c>
      <c r="G2056">
        <v>0</v>
      </c>
      <c r="H2056">
        <v>2309</v>
      </c>
      <c r="I2056">
        <v>4.3103448275862073</v>
      </c>
      <c r="J2056" s="1" t="s">
        <v>233</v>
      </c>
      <c r="K2056">
        <v>34</v>
      </c>
      <c r="L2056">
        <f>YEAR(Linkdin[[#This Row],[PostDate]])</f>
        <v>2022</v>
      </c>
    </row>
    <row r="2057" spans="1:12" x14ac:dyDescent="0.55000000000000004">
      <c r="A2057" s="2">
        <v>44570</v>
      </c>
      <c r="B2057" s="1" t="s">
        <v>238</v>
      </c>
      <c r="C2057" s="1" t="s">
        <v>225</v>
      </c>
      <c r="D2057">
        <v>19</v>
      </c>
      <c r="E2057">
        <v>522</v>
      </c>
      <c r="F2057">
        <v>54</v>
      </c>
      <c r="G2057">
        <v>0</v>
      </c>
      <c r="H2057">
        <v>4896</v>
      </c>
      <c r="I2057">
        <v>13.98467432950191</v>
      </c>
      <c r="J2057" s="1" t="s">
        <v>53</v>
      </c>
      <c r="K2057">
        <v>17</v>
      </c>
      <c r="L2057">
        <f>YEAR(Linkdin[[#This Row],[PostDate]])</f>
        <v>2022</v>
      </c>
    </row>
    <row r="2058" spans="1:12" x14ac:dyDescent="0.55000000000000004">
      <c r="A2058" s="2">
        <v>44756</v>
      </c>
      <c r="B2058" s="1" t="s">
        <v>310</v>
      </c>
      <c r="C2058" s="1" t="s">
        <v>222</v>
      </c>
      <c r="D2058">
        <v>46</v>
      </c>
      <c r="E2058">
        <v>1452</v>
      </c>
      <c r="F2058">
        <v>167</v>
      </c>
      <c r="G2058">
        <v>0</v>
      </c>
      <c r="H2058">
        <v>21596</v>
      </c>
      <c r="I2058">
        <v>14.66942148760331</v>
      </c>
      <c r="J2058" s="1" t="s">
        <v>233</v>
      </c>
      <c r="K2058">
        <v>47</v>
      </c>
      <c r="L2058">
        <f>YEAR(Linkdin[[#This Row],[PostDate]])</f>
        <v>2022</v>
      </c>
    </row>
    <row r="2059" spans="1:12" x14ac:dyDescent="0.55000000000000004">
      <c r="A2059" s="2">
        <v>44938</v>
      </c>
      <c r="B2059" s="1" t="s">
        <v>372</v>
      </c>
      <c r="C2059" s="1" t="s">
        <v>317</v>
      </c>
      <c r="D2059">
        <v>64</v>
      </c>
      <c r="E2059">
        <v>8954</v>
      </c>
      <c r="F2059">
        <v>179</v>
      </c>
      <c r="G2059">
        <v>2</v>
      </c>
      <c r="H2059">
        <v>13825</v>
      </c>
      <c r="I2059">
        <v>2.736207281661827</v>
      </c>
      <c r="J2059" s="1" t="s">
        <v>233</v>
      </c>
      <c r="K2059">
        <v>19</v>
      </c>
      <c r="L2059">
        <f>YEAR(Linkdin[[#This Row],[PostDate]])</f>
        <v>2023</v>
      </c>
    </row>
    <row r="2060" spans="1:12" x14ac:dyDescent="0.55000000000000004">
      <c r="A2060" s="2">
        <v>44628</v>
      </c>
      <c r="B2060" s="1" t="s">
        <v>271</v>
      </c>
      <c r="C2060" s="1" t="s">
        <v>245</v>
      </c>
      <c r="D2060">
        <v>5</v>
      </c>
      <c r="E2060">
        <v>880</v>
      </c>
      <c r="F2060">
        <v>16</v>
      </c>
      <c r="G2060">
        <v>0</v>
      </c>
      <c r="H2060">
        <v>654</v>
      </c>
      <c r="I2060">
        <v>2.3863636363636371</v>
      </c>
      <c r="J2060" s="1" t="s">
        <v>228</v>
      </c>
      <c r="K2060">
        <v>20</v>
      </c>
      <c r="L2060">
        <f>YEAR(Linkdin[[#This Row],[PostDate]])</f>
        <v>2022</v>
      </c>
    </row>
    <row r="2061" spans="1:12" x14ac:dyDescent="0.55000000000000004">
      <c r="A2061" s="2">
        <v>44658</v>
      </c>
      <c r="B2061" s="1" t="s">
        <v>282</v>
      </c>
      <c r="C2061" s="1" t="s">
        <v>225</v>
      </c>
      <c r="D2061">
        <v>11</v>
      </c>
      <c r="E2061">
        <v>958</v>
      </c>
      <c r="F2061">
        <v>14</v>
      </c>
      <c r="G2061">
        <v>0</v>
      </c>
      <c r="H2061">
        <v>1195</v>
      </c>
      <c r="I2061">
        <v>2.609603340292276</v>
      </c>
      <c r="J2061" s="1" t="s">
        <v>233</v>
      </c>
      <c r="K2061">
        <v>68</v>
      </c>
      <c r="L2061">
        <f>YEAR(Linkdin[[#This Row],[PostDate]])</f>
        <v>2022</v>
      </c>
    </row>
    <row r="2062" spans="1:12" x14ac:dyDescent="0.55000000000000004">
      <c r="A2062" s="2">
        <v>44896</v>
      </c>
      <c r="B2062" s="1" t="s">
        <v>354</v>
      </c>
      <c r="C2062" s="1" t="s">
        <v>317</v>
      </c>
      <c r="D2062">
        <v>87</v>
      </c>
      <c r="E2062">
        <v>6611</v>
      </c>
      <c r="F2062">
        <v>358</v>
      </c>
      <c r="G2062">
        <v>11</v>
      </c>
      <c r="H2062">
        <v>36966</v>
      </c>
      <c r="I2062">
        <v>6.8975949175616389</v>
      </c>
      <c r="J2062" s="1" t="s">
        <v>233</v>
      </c>
      <c r="K2062">
        <v>55</v>
      </c>
      <c r="L2062">
        <f>YEAR(Linkdin[[#This Row],[PostDate]])</f>
        <v>2022</v>
      </c>
    </row>
    <row r="2063" spans="1:12" x14ac:dyDescent="0.55000000000000004">
      <c r="A2063" s="2">
        <v>44577</v>
      </c>
      <c r="B2063" s="1" t="s">
        <v>247</v>
      </c>
      <c r="C2063" s="1" t="s">
        <v>230</v>
      </c>
      <c r="D2063">
        <v>20</v>
      </c>
      <c r="E2063">
        <v>549</v>
      </c>
      <c r="F2063">
        <v>35</v>
      </c>
      <c r="G2063">
        <v>0</v>
      </c>
      <c r="H2063">
        <v>2039</v>
      </c>
      <c r="I2063">
        <v>10.01821493624772</v>
      </c>
      <c r="J2063" s="1" t="s">
        <v>53</v>
      </c>
      <c r="K2063">
        <v>41</v>
      </c>
      <c r="L2063">
        <f>YEAR(Linkdin[[#This Row],[PostDate]])</f>
        <v>2022</v>
      </c>
    </row>
    <row r="2064" spans="1:12" x14ac:dyDescent="0.55000000000000004">
      <c r="A2064" s="2">
        <v>44580</v>
      </c>
      <c r="B2064" s="1" t="s">
        <v>250</v>
      </c>
      <c r="C2064" s="1" t="s">
        <v>237</v>
      </c>
      <c r="D2064">
        <v>8</v>
      </c>
      <c r="E2064">
        <v>549</v>
      </c>
      <c r="F2064">
        <v>28</v>
      </c>
      <c r="G2064">
        <v>0</v>
      </c>
      <c r="H2064">
        <v>1365</v>
      </c>
      <c r="I2064">
        <v>6.557377049180328</v>
      </c>
      <c r="J2064" s="1" t="s">
        <v>231</v>
      </c>
      <c r="K2064">
        <v>19</v>
      </c>
      <c r="L2064">
        <f>YEAR(Linkdin[[#This Row],[PostDate]])</f>
        <v>2022</v>
      </c>
    </row>
    <row r="2065" spans="1:12" x14ac:dyDescent="0.55000000000000004">
      <c r="A2065" s="2">
        <v>44650</v>
      </c>
      <c r="B2065" s="1" t="s">
        <v>278</v>
      </c>
      <c r="C2065" s="1" t="s">
        <v>245</v>
      </c>
      <c r="D2065">
        <v>6</v>
      </c>
      <c r="E2065">
        <v>923</v>
      </c>
      <c r="F2065">
        <v>12</v>
      </c>
      <c r="G2065">
        <v>0</v>
      </c>
      <c r="H2065">
        <v>655</v>
      </c>
      <c r="I2065">
        <v>1.9501625135427949</v>
      </c>
      <c r="J2065" s="1" t="s">
        <v>231</v>
      </c>
      <c r="K2065">
        <v>17</v>
      </c>
      <c r="L2065">
        <f>YEAR(Linkdin[[#This Row],[PostDate]])</f>
        <v>2022</v>
      </c>
    </row>
    <row r="2066" spans="1:12" x14ac:dyDescent="0.55000000000000004">
      <c r="A2066" s="2">
        <v>44903</v>
      </c>
      <c r="B2066" s="1" t="s">
        <v>357</v>
      </c>
      <c r="C2066" s="1" t="s">
        <v>317</v>
      </c>
      <c r="D2066">
        <v>130</v>
      </c>
      <c r="E2066">
        <v>7123</v>
      </c>
      <c r="F2066">
        <v>438</v>
      </c>
      <c r="G2066">
        <v>0</v>
      </c>
      <c r="H2066">
        <v>33441</v>
      </c>
      <c r="I2066">
        <v>7.9741681875614203</v>
      </c>
      <c r="J2066" s="1" t="s">
        <v>233</v>
      </c>
      <c r="K2066">
        <v>68</v>
      </c>
      <c r="L2066">
        <f>YEAR(Linkdin[[#This Row],[PostDate]])</f>
        <v>2022</v>
      </c>
    </row>
    <row r="2067" spans="1:12" x14ac:dyDescent="0.55000000000000004">
      <c r="A2067" s="2">
        <v>44868</v>
      </c>
      <c r="B2067" s="1" t="s">
        <v>342</v>
      </c>
      <c r="C2067" s="1" t="s">
        <v>230</v>
      </c>
      <c r="D2067">
        <v>24</v>
      </c>
      <c r="E2067">
        <v>5289</v>
      </c>
      <c r="F2067">
        <v>46</v>
      </c>
      <c r="G2067">
        <v>0</v>
      </c>
      <c r="H2067">
        <v>3618</v>
      </c>
      <c r="I2067">
        <v>1.3235016071090939</v>
      </c>
      <c r="J2067" s="1" t="s">
        <v>233</v>
      </c>
      <c r="K2067">
        <v>15</v>
      </c>
      <c r="L2067">
        <f>YEAR(Linkdin[[#This Row],[PostDate]])</f>
        <v>2022</v>
      </c>
    </row>
    <row r="2068" spans="1:12" x14ac:dyDescent="0.55000000000000004">
      <c r="A2068" s="2">
        <v>44901</v>
      </c>
      <c r="B2068" s="1" t="s">
        <v>355</v>
      </c>
      <c r="C2068" s="1" t="s">
        <v>317</v>
      </c>
      <c r="D2068">
        <v>77</v>
      </c>
      <c r="E2068">
        <v>6772</v>
      </c>
      <c r="F2068">
        <v>176</v>
      </c>
      <c r="G2068">
        <v>3</v>
      </c>
      <c r="H2068">
        <v>14655</v>
      </c>
      <c r="I2068">
        <v>3.7802717070289429</v>
      </c>
      <c r="J2068" s="1" t="s">
        <v>228</v>
      </c>
      <c r="K2068">
        <v>47</v>
      </c>
      <c r="L2068">
        <f>YEAR(Linkdin[[#This Row],[PostDate]])</f>
        <v>2022</v>
      </c>
    </row>
    <row r="2069" spans="1:12" x14ac:dyDescent="0.55000000000000004">
      <c r="A2069" s="2">
        <v>44756</v>
      </c>
      <c r="B2069" s="1" t="s">
        <v>310</v>
      </c>
      <c r="C2069" s="1" t="s">
        <v>222</v>
      </c>
      <c r="D2069">
        <v>46</v>
      </c>
      <c r="E2069">
        <v>1452</v>
      </c>
      <c r="F2069">
        <v>167</v>
      </c>
      <c r="G2069">
        <v>0</v>
      </c>
      <c r="H2069">
        <v>21596</v>
      </c>
      <c r="I2069">
        <v>14.66942148760331</v>
      </c>
      <c r="J2069" s="1" t="s">
        <v>233</v>
      </c>
      <c r="K2069">
        <v>47</v>
      </c>
      <c r="L2069">
        <f>YEAR(Linkdin[[#This Row],[PostDate]])</f>
        <v>2022</v>
      </c>
    </row>
    <row r="2070" spans="1:12" x14ac:dyDescent="0.55000000000000004">
      <c r="A2070" s="2">
        <v>44594</v>
      </c>
      <c r="B2070" s="1" t="s">
        <v>264</v>
      </c>
      <c r="C2070" s="1" t="s">
        <v>222</v>
      </c>
      <c r="D2070">
        <v>27</v>
      </c>
      <c r="E2070">
        <v>581</v>
      </c>
      <c r="F2070">
        <v>47</v>
      </c>
      <c r="G2070">
        <v>0</v>
      </c>
      <c r="H2070">
        <v>4396</v>
      </c>
      <c r="I2070">
        <v>12.736660929432009</v>
      </c>
      <c r="J2070" s="1" t="s">
        <v>231</v>
      </c>
      <c r="K2070">
        <v>34</v>
      </c>
      <c r="L2070">
        <f>YEAR(Linkdin[[#This Row],[PostDate]])</f>
        <v>2022</v>
      </c>
    </row>
    <row r="2071" spans="1:12" x14ac:dyDescent="0.55000000000000004">
      <c r="A2071" s="2">
        <v>44887</v>
      </c>
      <c r="B2071" s="1" t="s">
        <v>348</v>
      </c>
      <c r="C2071" s="1" t="s">
        <v>349</v>
      </c>
      <c r="D2071">
        <v>20</v>
      </c>
      <c r="E2071">
        <v>5937</v>
      </c>
      <c r="F2071">
        <v>84</v>
      </c>
      <c r="G2071">
        <v>2</v>
      </c>
      <c r="H2071">
        <v>7753</v>
      </c>
      <c r="I2071">
        <v>1.7854135085059799</v>
      </c>
      <c r="J2071" s="1" t="s">
        <v>228</v>
      </c>
      <c r="K2071">
        <v>27</v>
      </c>
      <c r="L2071">
        <f>YEAR(Linkdin[[#This Row],[PostDate]])</f>
        <v>2022</v>
      </c>
    </row>
    <row r="2072" spans="1:12" x14ac:dyDescent="0.55000000000000004">
      <c r="A2072" s="2">
        <v>44917</v>
      </c>
      <c r="B2072" s="1" t="s">
        <v>363</v>
      </c>
      <c r="C2072" s="1" t="s">
        <v>317</v>
      </c>
      <c r="D2072">
        <v>25</v>
      </c>
      <c r="E2072">
        <v>7560</v>
      </c>
      <c r="F2072">
        <v>84</v>
      </c>
      <c r="G2072">
        <v>4</v>
      </c>
      <c r="H2072">
        <v>16215</v>
      </c>
      <c r="I2072">
        <v>1.4947089947089951</v>
      </c>
      <c r="J2072" s="1" t="s">
        <v>233</v>
      </c>
      <c r="K2072">
        <v>40</v>
      </c>
      <c r="L2072">
        <f>YEAR(Linkdin[[#This Row],[PostDate]])</f>
        <v>2022</v>
      </c>
    </row>
    <row r="2073" spans="1:12" x14ac:dyDescent="0.55000000000000004">
      <c r="A2073" s="2">
        <v>44586</v>
      </c>
      <c r="B2073" s="1" t="s">
        <v>256</v>
      </c>
      <c r="C2073" s="1" t="s">
        <v>237</v>
      </c>
      <c r="D2073">
        <v>14</v>
      </c>
      <c r="E2073">
        <v>557</v>
      </c>
      <c r="F2073">
        <v>19</v>
      </c>
      <c r="G2073">
        <v>0</v>
      </c>
      <c r="H2073">
        <v>1611</v>
      </c>
      <c r="I2073">
        <v>5.9245960502693</v>
      </c>
      <c r="J2073" s="1" t="s">
        <v>228</v>
      </c>
      <c r="K2073">
        <v>37</v>
      </c>
      <c r="L2073">
        <f>YEAR(Linkdin[[#This Row],[PostDate]])</f>
        <v>2022</v>
      </c>
    </row>
    <row r="2074" spans="1:12" x14ac:dyDescent="0.55000000000000004">
      <c r="A2074" s="2">
        <v>44623</v>
      </c>
      <c r="B2074" s="1" t="s">
        <v>270</v>
      </c>
      <c r="C2074" s="1" t="s">
        <v>230</v>
      </c>
      <c r="D2074">
        <v>5</v>
      </c>
      <c r="E2074">
        <v>874</v>
      </c>
      <c r="F2074">
        <v>15</v>
      </c>
      <c r="G2074">
        <v>0</v>
      </c>
      <c r="H2074">
        <v>744</v>
      </c>
      <c r="I2074">
        <v>2.2883295194508011</v>
      </c>
      <c r="J2074" s="1" t="s">
        <v>233</v>
      </c>
      <c r="K2074">
        <v>17</v>
      </c>
      <c r="L2074">
        <f>YEAR(Linkdin[[#This Row],[PostDate]])</f>
        <v>2022</v>
      </c>
    </row>
    <row r="2075" spans="1:12" x14ac:dyDescent="0.55000000000000004">
      <c r="A2075" s="2">
        <v>44642</v>
      </c>
      <c r="B2075" s="1" t="s">
        <v>275</v>
      </c>
      <c r="C2075" s="1" t="s">
        <v>245</v>
      </c>
      <c r="D2075">
        <v>16</v>
      </c>
      <c r="E2075">
        <v>911</v>
      </c>
      <c r="F2075">
        <v>16</v>
      </c>
      <c r="G2075">
        <v>0</v>
      </c>
      <c r="H2075">
        <v>1397</v>
      </c>
      <c r="I2075">
        <v>3.5126234906695939</v>
      </c>
      <c r="J2075" s="1" t="s">
        <v>228</v>
      </c>
      <c r="K2075">
        <v>22</v>
      </c>
      <c r="L2075">
        <f>YEAR(Linkdin[[#This Row],[PostDate]])</f>
        <v>2022</v>
      </c>
    </row>
    <row r="2076" spans="1:12" x14ac:dyDescent="0.55000000000000004">
      <c r="A2076" s="2">
        <v>44873</v>
      </c>
      <c r="B2076" s="1" t="s">
        <v>343</v>
      </c>
      <c r="C2076" s="1" t="s">
        <v>317</v>
      </c>
      <c r="D2076">
        <v>35</v>
      </c>
      <c r="E2076">
        <v>5345</v>
      </c>
      <c r="F2076">
        <v>70</v>
      </c>
      <c r="G2076">
        <v>0</v>
      </c>
      <c r="H2076">
        <v>5033</v>
      </c>
      <c r="I2076">
        <v>1.9644527595884</v>
      </c>
      <c r="J2076" s="1" t="s">
        <v>228</v>
      </c>
      <c r="K2076">
        <v>40</v>
      </c>
      <c r="L2076">
        <f>YEAR(Linkdin[[#This Row],[PostDate]])</f>
        <v>2022</v>
      </c>
    </row>
    <row r="2077" spans="1:12" x14ac:dyDescent="0.55000000000000004">
      <c r="A2077" s="2">
        <v>44798</v>
      </c>
      <c r="B2077" s="1" t="s">
        <v>322</v>
      </c>
      <c r="C2077" s="1" t="s">
        <v>222</v>
      </c>
      <c r="D2077">
        <v>23</v>
      </c>
      <c r="E2077">
        <v>2483</v>
      </c>
      <c r="F2077">
        <v>47</v>
      </c>
      <c r="G2077">
        <v>0</v>
      </c>
      <c r="H2077">
        <v>3946</v>
      </c>
      <c r="I2077">
        <v>2.8191703584373742</v>
      </c>
      <c r="J2077" s="1" t="s">
        <v>233</v>
      </c>
      <c r="K2077">
        <v>44</v>
      </c>
      <c r="L2077">
        <f>YEAR(Linkdin[[#This Row],[PostDate]])</f>
        <v>2022</v>
      </c>
    </row>
    <row r="2078" spans="1:12" x14ac:dyDescent="0.55000000000000004">
      <c r="A2078" s="2">
        <v>44651</v>
      </c>
      <c r="B2078" s="1" t="s">
        <v>279</v>
      </c>
      <c r="C2078" s="1" t="s">
        <v>245</v>
      </c>
      <c r="D2078">
        <v>16</v>
      </c>
      <c r="E2078">
        <v>928</v>
      </c>
      <c r="F2078">
        <v>24</v>
      </c>
      <c r="G2078">
        <v>0</v>
      </c>
      <c r="H2078">
        <v>2309</v>
      </c>
      <c r="I2078">
        <v>4.3103448275862073</v>
      </c>
      <c r="J2078" s="1" t="s">
        <v>233</v>
      </c>
      <c r="K2078">
        <v>34</v>
      </c>
      <c r="L2078">
        <f>YEAR(Linkdin[[#This Row],[PostDate]])</f>
        <v>2022</v>
      </c>
    </row>
    <row r="2079" spans="1:12" x14ac:dyDescent="0.55000000000000004">
      <c r="A2079" s="2">
        <v>44873</v>
      </c>
      <c r="B2079" s="1" t="s">
        <v>343</v>
      </c>
      <c r="C2079" s="1" t="s">
        <v>317</v>
      </c>
      <c r="D2079">
        <v>35</v>
      </c>
      <c r="E2079">
        <v>5345</v>
      </c>
      <c r="F2079">
        <v>70</v>
      </c>
      <c r="G2079">
        <v>0</v>
      </c>
      <c r="H2079">
        <v>5033</v>
      </c>
      <c r="I2079">
        <v>1.9644527595884</v>
      </c>
      <c r="J2079" s="1" t="s">
        <v>228</v>
      </c>
      <c r="K2079">
        <v>40</v>
      </c>
      <c r="L2079">
        <f>YEAR(Linkdin[[#This Row],[PostDate]])</f>
        <v>2022</v>
      </c>
    </row>
    <row r="2080" spans="1:12" x14ac:dyDescent="0.55000000000000004">
      <c r="A2080" s="2">
        <v>44587</v>
      </c>
      <c r="B2080" s="1" t="s">
        <v>257</v>
      </c>
      <c r="C2080" s="1" t="s">
        <v>225</v>
      </c>
      <c r="D2080">
        <v>17</v>
      </c>
      <c r="E2080">
        <v>567</v>
      </c>
      <c r="F2080">
        <v>23</v>
      </c>
      <c r="G2080">
        <v>0</v>
      </c>
      <c r="H2080">
        <v>1224</v>
      </c>
      <c r="I2080">
        <v>7.0546737213403876</v>
      </c>
      <c r="J2080" s="1" t="s">
        <v>231</v>
      </c>
      <c r="K2080">
        <v>27</v>
      </c>
      <c r="L2080">
        <f>YEAR(Linkdin[[#This Row],[PostDate]])</f>
        <v>2022</v>
      </c>
    </row>
    <row r="2081" spans="1:12" x14ac:dyDescent="0.55000000000000004">
      <c r="A2081" s="2">
        <v>44630</v>
      </c>
      <c r="B2081" s="1" t="s">
        <v>272</v>
      </c>
      <c r="C2081" s="1" t="s">
        <v>230</v>
      </c>
      <c r="D2081">
        <v>10</v>
      </c>
      <c r="E2081">
        <v>887</v>
      </c>
      <c r="F2081">
        <v>29</v>
      </c>
      <c r="G2081">
        <v>0</v>
      </c>
      <c r="H2081">
        <v>1872</v>
      </c>
      <c r="I2081">
        <v>4.3968432919954914</v>
      </c>
      <c r="J2081" s="1" t="s">
        <v>233</v>
      </c>
      <c r="K2081">
        <v>31</v>
      </c>
      <c r="L2081">
        <f>YEAR(Linkdin[[#This Row],[PostDate]])</f>
        <v>2022</v>
      </c>
    </row>
    <row r="2082" spans="1:12" x14ac:dyDescent="0.55000000000000004">
      <c r="A2082" s="2">
        <v>44936</v>
      </c>
      <c r="B2082" s="1" t="s">
        <v>370</v>
      </c>
      <c r="C2082" s="1" t="s">
        <v>317</v>
      </c>
      <c r="D2082">
        <v>37</v>
      </c>
      <c r="E2082">
        <v>8726</v>
      </c>
      <c r="F2082">
        <v>88</v>
      </c>
      <c r="G2082">
        <v>1</v>
      </c>
      <c r="H2082">
        <v>9944</v>
      </c>
      <c r="I2082">
        <v>1.443960577584231</v>
      </c>
      <c r="J2082" s="1" t="s">
        <v>228</v>
      </c>
      <c r="K2082">
        <v>32</v>
      </c>
      <c r="L2082">
        <f>YEAR(Linkdin[[#This Row],[PostDate]])</f>
        <v>2023</v>
      </c>
    </row>
    <row r="2083" spans="1:12" x14ac:dyDescent="0.55000000000000004">
      <c r="A2083" s="2">
        <v>44861</v>
      </c>
      <c r="B2083" s="1" t="s">
        <v>340</v>
      </c>
      <c r="C2083" s="1" t="s">
        <v>245</v>
      </c>
      <c r="D2083">
        <v>44</v>
      </c>
      <c r="E2083">
        <v>5125</v>
      </c>
      <c r="F2083">
        <v>49</v>
      </c>
      <c r="G2083">
        <v>0</v>
      </c>
      <c r="H2083">
        <v>3697</v>
      </c>
      <c r="I2083">
        <v>1.814634146341463</v>
      </c>
      <c r="J2083" s="1" t="s">
        <v>233</v>
      </c>
      <c r="K2083">
        <v>36</v>
      </c>
      <c r="L2083">
        <f>YEAR(Linkdin[[#This Row],[PostDate]])</f>
        <v>2022</v>
      </c>
    </row>
    <row r="2084" spans="1:12" x14ac:dyDescent="0.55000000000000004">
      <c r="A2084" s="2">
        <v>44726</v>
      </c>
      <c r="B2084" s="1" t="s">
        <v>301</v>
      </c>
      <c r="C2084" s="1" t="s">
        <v>237</v>
      </c>
      <c r="D2084">
        <v>8</v>
      </c>
      <c r="E2084">
        <v>1146</v>
      </c>
      <c r="F2084">
        <v>14</v>
      </c>
      <c r="G2084">
        <v>0</v>
      </c>
      <c r="H2084">
        <v>808</v>
      </c>
      <c r="I2084">
        <v>1.919720767888307</v>
      </c>
      <c r="J2084" s="1" t="s">
        <v>228</v>
      </c>
      <c r="K2084">
        <v>52</v>
      </c>
      <c r="L2084">
        <f>YEAR(Linkdin[[#This Row],[PostDate]])</f>
        <v>2022</v>
      </c>
    </row>
    <row r="2085" spans="1:12" x14ac:dyDescent="0.55000000000000004">
      <c r="A2085" s="2">
        <v>44882</v>
      </c>
      <c r="B2085" s="1" t="s">
        <v>347</v>
      </c>
      <c r="C2085" s="1" t="s">
        <v>317</v>
      </c>
      <c r="D2085">
        <v>38</v>
      </c>
      <c r="E2085">
        <v>5793</v>
      </c>
      <c r="F2085">
        <v>120</v>
      </c>
      <c r="G2085">
        <v>8</v>
      </c>
      <c r="H2085">
        <v>23469</v>
      </c>
      <c r="I2085">
        <v>2.8655273606076301</v>
      </c>
      <c r="J2085" s="1" t="s">
        <v>233</v>
      </c>
      <c r="K2085">
        <v>31</v>
      </c>
      <c r="L2085">
        <f>YEAR(Linkdin[[#This Row],[PostDate]])</f>
        <v>2022</v>
      </c>
    </row>
    <row r="2086" spans="1:12" x14ac:dyDescent="0.55000000000000004">
      <c r="A2086" s="2">
        <v>44630</v>
      </c>
      <c r="B2086" s="1" t="s">
        <v>272</v>
      </c>
      <c r="C2086" s="1" t="s">
        <v>230</v>
      </c>
      <c r="D2086">
        <v>10</v>
      </c>
      <c r="E2086">
        <v>887</v>
      </c>
      <c r="F2086">
        <v>29</v>
      </c>
      <c r="G2086">
        <v>0</v>
      </c>
      <c r="H2086">
        <v>1872</v>
      </c>
      <c r="I2086">
        <v>4.3968432919954914</v>
      </c>
      <c r="J2086" s="1" t="s">
        <v>233</v>
      </c>
      <c r="K2086">
        <v>31</v>
      </c>
      <c r="L2086">
        <f>YEAR(Linkdin[[#This Row],[PostDate]])</f>
        <v>2022</v>
      </c>
    </row>
    <row r="2087" spans="1:12" x14ac:dyDescent="0.55000000000000004">
      <c r="A2087" s="2">
        <v>44651</v>
      </c>
      <c r="B2087" s="1" t="s">
        <v>279</v>
      </c>
      <c r="C2087" s="1" t="s">
        <v>245</v>
      </c>
      <c r="D2087">
        <v>16</v>
      </c>
      <c r="E2087">
        <v>928</v>
      </c>
      <c r="F2087">
        <v>24</v>
      </c>
      <c r="G2087">
        <v>0</v>
      </c>
      <c r="H2087">
        <v>2309</v>
      </c>
      <c r="I2087">
        <v>4.3103448275862073</v>
      </c>
      <c r="J2087" s="1" t="s">
        <v>233</v>
      </c>
      <c r="K2087">
        <v>34</v>
      </c>
      <c r="L2087">
        <f>YEAR(Linkdin[[#This Row],[PostDate]])</f>
        <v>2022</v>
      </c>
    </row>
    <row r="2088" spans="1:12" x14ac:dyDescent="0.55000000000000004">
      <c r="A2088" s="2">
        <v>44584</v>
      </c>
      <c r="B2088" s="1" t="s">
        <v>254</v>
      </c>
      <c r="C2088" s="1" t="s">
        <v>245</v>
      </c>
      <c r="D2088">
        <v>7</v>
      </c>
      <c r="E2088">
        <v>554</v>
      </c>
      <c r="F2088">
        <v>8</v>
      </c>
      <c r="G2088">
        <v>0</v>
      </c>
      <c r="H2088">
        <v>363</v>
      </c>
      <c r="I2088">
        <v>2.7075812274368229</v>
      </c>
      <c r="J2088" s="1" t="s">
        <v>53</v>
      </c>
      <c r="K2088">
        <v>13</v>
      </c>
      <c r="L2088">
        <f>YEAR(Linkdin[[#This Row],[PostDate]])</f>
        <v>2022</v>
      </c>
    </row>
    <row r="2089" spans="1:12" x14ac:dyDescent="0.55000000000000004">
      <c r="A2089" s="2">
        <v>44721</v>
      </c>
      <c r="B2089" s="1" t="s">
        <v>300</v>
      </c>
      <c r="C2089" s="1" t="s">
        <v>225</v>
      </c>
      <c r="D2089">
        <v>34</v>
      </c>
      <c r="E2089">
        <v>1120</v>
      </c>
      <c r="F2089">
        <v>67</v>
      </c>
      <c r="G2089">
        <v>0</v>
      </c>
      <c r="H2089">
        <v>4974</v>
      </c>
      <c r="I2089">
        <v>9.0178571428571423</v>
      </c>
      <c r="J2089" s="1" t="s">
        <v>233</v>
      </c>
      <c r="K2089">
        <v>23</v>
      </c>
      <c r="L2089">
        <f>YEAR(Linkdin[[#This Row],[PostDate]])</f>
        <v>2022</v>
      </c>
    </row>
    <row r="2090" spans="1:12" x14ac:dyDescent="0.55000000000000004">
      <c r="A2090" s="2">
        <v>44742</v>
      </c>
      <c r="B2090" s="1" t="s">
        <v>306</v>
      </c>
      <c r="C2090" s="1" t="s">
        <v>225</v>
      </c>
      <c r="D2090">
        <v>6</v>
      </c>
      <c r="E2090">
        <v>1282</v>
      </c>
      <c r="F2090">
        <v>13</v>
      </c>
      <c r="G2090">
        <v>0</v>
      </c>
      <c r="H2090">
        <v>1305</v>
      </c>
      <c r="I2090">
        <v>1.482059282371295</v>
      </c>
      <c r="J2090" s="1" t="s">
        <v>233</v>
      </c>
      <c r="K2090">
        <v>25</v>
      </c>
      <c r="L2090">
        <f>YEAR(Linkdin[[#This Row],[PostDate]])</f>
        <v>2022</v>
      </c>
    </row>
    <row r="2091" spans="1:12" x14ac:dyDescent="0.55000000000000004">
      <c r="A2091" s="2">
        <v>44587</v>
      </c>
      <c r="B2091" s="1" t="s">
        <v>257</v>
      </c>
      <c r="C2091" s="1" t="s">
        <v>225</v>
      </c>
      <c r="D2091">
        <v>17</v>
      </c>
      <c r="E2091">
        <v>567</v>
      </c>
      <c r="F2091">
        <v>23</v>
      </c>
      <c r="G2091">
        <v>0</v>
      </c>
      <c r="H2091">
        <v>1224</v>
      </c>
      <c r="I2091">
        <v>7.0546737213403876</v>
      </c>
      <c r="J2091" s="1" t="s">
        <v>231</v>
      </c>
      <c r="K2091">
        <v>27</v>
      </c>
      <c r="L2091">
        <f>YEAR(Linkdin[[#This Row],[PostDate]])</f>
        <v>2022</v>
      </c>
    </row>
    <row r="2092" spans="1:12" x14ac:dyDescent="0.55000000000000004">
      <c r="A2092" s="2">
        <v>44595</v>
      </c>
      <c r="B2092" s="1" t="s">
        <v>265</v>
      </c>
      <c r="C2092" s="1" t="s">
        <v>222</v>
      </c>
      <c r="D2092">
        <v>6</v>
      </c>
      <c r="E2092">
        <v>598</v>
      </c>
      <c r="F2092">
        <v>39</v>
      </c>
      <c r="G2092">
        <v>1</v>
      </c>
      <c r="H2092">
        <v>2736</v>
      </c>
      <c r="I2092">
        <v>7.6923076923076934</v>
      </c>
      <c r="J2092" s="1" t="s">
        <v>233</v>
      </c>
      <c r="K2092">
        <v>58</v>
      </c>
      <c r="L2092">
        <f>YEAR(Linkdin[[#This Row],[PostDate]])</f>
        <v>2022</v>
      </c>
    </row>
    <row r="2093" spans="1:12" x14ac:dyDescent="0.55000000000000004">
      <c r="A2093" s="2">
        <v>44575</v>
      </c>
      <c r="B2093" s="1" t="s">
        <v>244</v>
      </c>
      <c r="C2093" s="1" t="s">
        <v>245</v>
      </c>
      <c r="D2093">
        <v>4</v>
      </c>
      <c r="E2093">
        <v>544</v>
      </c>
      <c r="F2093">
        <v>17</v>
      </c>
      <c r="G2093">
        <v>0</v>
      </c>
      <c r="H2093">
        <v>1003</v>
      </c>
      <c r="I2093">
        <v>3.8602941176470589</v>
      </c>
      <c r="J2093" s="1" t="s">
        <v>235</v>
      </c>
      <c r="K2093">
        <v>20</v>
      </c>
      <c r="L2093">
        <f>YEAR(Linkdin[[#This Row],[PostDate]])</f>
        <v>2022</v>
      </c>
    </row>
    <row r="2094" spans="1:12" x14ac:dyDescent="0.55000000000000004">
      <c r="A2094" s="2">
        <v>44789</v>
      </c>
      <c r="B2094" s="1" t="s">
        <v>319</v>
      </c>
      <c r="C2094" s="1" t="s">
        <v>317</v>
      </c>
      <c r="D2094">
        <v>41</v>
      </c>
      <c r="E2094">
        <v>2282</v>
      </c>
      <c r="F2094">
        <v>72</v>
      </c>
      <c r="G2094">
        <v>0</v>
      </c>
      <c r="H2094">
        <v>5967</v>
      </c>
      <c r="I2094">
        <v>4.9517966695880808</v>
      </c>
      <c r="J2094" s="1" t="s">
        <v>228</v>
      </c>
      <c r="K2094">
        <v>24</v>
      </c>
      <c r="L2094">
        <f>YEAR(Linkdin[[#This Row],[PostDate]])</f>
        <v>2022</v>
      </c>
    </row>
    <row r="2095" spans="1:12" x14ac:dyDescent="0.55000000000000004">
      <c r="A2095" s="2">
        <v>44937</v>
      </c>
      <c r="B2095" s="1" t="s">
        <v>371</v>
      </c>
      <c r="C2095" s="1" t="s">
        <v>317</v>
      </c>
      <c r="D2095">
        <v>58</v>
      </c>
      <c r="E2095">
        <v>8906</v>
      </c>
      <c r="F2095">
        <v>260</v>
      </c>
      <c r="G2095">
        <v>3</v>
      </c>
      <c r="H2095">
        <v>21563</v>
      </c>
      <c r="I2095">
        <v>3.6043116999775431</v>
      </c>
      <c r="J2095" s="1" t="s">
        <v>231</v>
      </c>
      <c r="K2095">
        <v>42</v>
      </c>
      <c r="L2095">
        <f>YEAR(Linkdin[[#This Row],[PostDate]])</f>
        <v>2023</v>
      </c>
    </row>
    <row r="2096" spans="1:12" x14ac:dyDescent="0.55000000000000004">
      <c r="A2096" s="2">
        <v>44565</v>
      </c>
      <c r="B2096" s="1" t="s">
        <v>227</v>
      </c>
      <c r="C2096" s="1" t="s">
        <v>225</v>
      </c>
      <c r="D2096">
        <v>14</v>
      </c>
      <c r="E2096">
        <v>497</v>
      </c>
      <c r="F2096">
        <v>31</v>
      </c>
      <c r="G2096">
        <v>0</v>
      </c>
      <c r="H2096">
        <v>2508</v>
      </c>
      <c r="I2096">
        <v>9.0543259557344058</v>
      </c>
      <c r="J2096" s="1" t="s">
        <v>228</v>
      </c>
      <c r="K2096">
        <v>21</v>
      </c>
      <c r="L2096">
        <f>YEAR(Linkdin[[#This Row],[PostDate]])</f>
        <v>2022</v>
      </c>
    </row>
    <row r="2097" spans="1:12" x14ac:dyDescent="0.55000000000000004">
      <c r="A2097" s="2">
        <v>44583</v>
      </c>
      <c r="B2097" s="1" t="s">
        <v>253</v>
      </c>
      <c r="C2097" s="1" t="s">
        <v>230</v>
      </c>
      <c r="D2097">
        <v>20</v>
      </c>
      <c r="E2097">
        <v>550</v>
      </c>
      <c r="F2097">
        <v>32</v>
      </c>
      <c r="G2097">
        <v>0</v>
      </c>
      <c r="H2097">
        <v>3479</v>
      </c>
      <c r="I2097">
        <v>9.454545454545455</v>
      </c>
      <c r="J2097" s="1" t="s">
        <v>223</v>
      </c>
      <c r="K2097">
        <v>39</v>
      </c>
      <c r="L2097">
        <f>YEAR(Linkdin[[#This Row],[PostDate]])</f>
        <v>2022</v>
      </c>
    </row>
    <row r="2098" spans="1:12" x14ac:dyDescent="0.55000000000000004">
      <c r="A2098" s="2">
        <v>44929</v>
      </c>
      <c r="B2098" s="1" t="s">
        <v>367</v>
      </c>
      <c r="C2098" s="1" t="s">
        <v>225</v>
      </c>
      <c r="D2098">
        <v>18</v>
      </c>
      <c r="E2098">
        <v>8532</v>
      </c>
      <c r="F2098">
        <v>93</v>
      </c>
      <c r="G2098">
        <v>1</v>
      </c>
      <c r="H2098">
        <v>6255</v>
      </c>
      <c r="I2098">
        <v>1.312705110173465</v>
      </c>
      <c r="J2098" s="1" t="s">
        <v>228</v>
      </c>
      <c r="K2098">
        <v>54</v>
      </c>
      <c r="L2098">
        <f>YEAR(Linkdin[[#This Row],[PostDate]])</f>
        <v>2023</v>
      </c>
    </row>
    <row r="2099" spans="1:12" x14ac:dyDescent="0.55000000000000004">
      <c r="A2099" s="2">
        <v>44784</v>
      </c>
      <c r="B2099" s="1" t="s">
        <v>318</v>
      </c>
      <c r="C2099" s="1" t="s">
        <v>317</v>
      </c>
      <c r="D2099">
        <v>7</v>
      </c>
      <c r="E2099">
        <v>2225</v>
      </c>
      <c r="F2099">
        <v>20</v>
      </c>
      <c r="G2099">
        <v>0</v>
      </c>
      <c r="H2099">
        <v>2237</v>
      </c>
      <c r="I2099">
        <v>1.213483146067416</v>
      </c>
      <c r="J2099" s="1" t="s">
        <v>233</v>
      </c>
      <c r="K2099">
        <v>28</v>
      </c>
      <c r="L2099">
        <f>YEAR(Linkdin[[#This Row],[PostDate]])</f>
        <v>2022</v>
      </c>
    </row>
    <row r="2100" spans="1:12" x14ac:dyDescent="0.55000000000000004">
      <c r="A2100" s="2">
        <v>44817</v>
      </c>
      <c r="B2100" s="1" t="s">
        <v>327</v>
      </c>
      <c r="C2100" s="1" t="s">
        <v>222</v>
      </c>
      <c r="D2100">
        <v>18</v>
      </c>
      <c r="E2100">
        <v>2877</v>
      </c>
      <c r="F2100">
        <v>71</v>
      </c>
      <c r="G2100">
        <v>1</v>
      </c>
      <c r="H2100">
        <v>5154</v>
      </c>
      <c r="I2100">
        <v>3.1282586027111581</v>
      </c>
      <c r="J2100" s="1" t="s">
        <v>228</v>
      </c>
      <c r="K2100">
        <v>40</v>
      </c>
      <c r="L2100">
        <f>YEAR(Linkdin[[#This Row],[PostDate]])</f>
        <v>2022</v>
      </c>
    </row>
    <row r="2101" spans="1:12" x14ac:dyDescent="0.55000000000000004">
      <c r="A2101" s="2">
        <v>44580</v>
      </c>
      <c r="B2101" s="1" t="s">
        <v>250</v>
      </c>
      <c r="C2101" s="1" t="s">
        <v>237</v>
      </c>
      <c r="D2101">
        <v>8</v>
      </c>
      <c r="E2101">
        <v>549</v>
      </c>
      <c r="F2101">
        <v>28</v>
      </c>
      <c r="G2101">
        <v>0</v>
      </c>
      <c r="H2101">
        <v>1365</v>
      </c>
      <c r="I2101">
        <v>6.557377049180328</v>
      </c>
      <c r="J2101" s="1" t="s">
        <v>231</v>
      </c>
      <c r="K2101">
        <v>19</v>
      </c>
      <c r="L2101">
        <f>YEAR(Linkdin[[#This Row],[PostDate]])</f>
        <v>2022</v>
      </c>
    </row>
    <row r="2102" spans="1:12" x14ac:dyDescent="0.55000000000000004">
      <c r="A2102" s="2">
        <v>44580</v>
      </c>
      <c r="B2102" s="1" t="s">
        <v>250</v>
      </c>
      <c r="C2102" s="1" t="s">
        <v>237</v>
      </c>
      <c r="D2102">
        <v>8</v>
      </c>
      <c r="E2102">
        <v>549</v>
      </c>
      <c r="F2102">
        <v>28</v>
      </c>
      <c r="G2102">
        <v>0</v>
      </c>
      <c r="H2102">
        <v>1365</v>
      </c>
      <c r="I2102">
        <v>6.557377049180328</v>
      </c>
      <c r="J2102" s="1" t="s">
        <v>231</v>
      </c>
      <c r="K2102">
        <v>19</v>
      </c>
      <c r="L2102">
        <f>YEAR(Linkdin[[#This Row],[PostDate]])</f>
        <v>2022</v>
      </c>
    </row>
    <row r="2103" spans="1:12" x14ac:dyDescent="0.55000000000000004">
      <c r="A2103" s="2">
        <v>44819</v>
      </c>
      <c r="B2103" s="1" t="s">
        <v>328</v>
      </c>
      <c r="C2103" s="1" t="s">
        <v>222</v>
      </c>
      <c r="D2103">
        <v>24</v>
      </c>
      <c r="E2103">
        <v>2950</v>
      </c>
      <c r="F2103">
        <v>100</v>
      </c>
      <c r="G2103">
        <v>2</v>
      </c>
      <c r="H2103">
        <v>6720</v>
      </c>
      <c r="I2103">
        <v>4.2711864406779663</v>
      </c>
      <c r="J2103" s="1" t="s">
        <v>233</v>
      </c>
      <c r="K2103">
        <v>29</v>
      </c>
      <c r="L2103">
        <f>YEAR(Linkdin[[#This Row],[PostDate]])</f>
        <v>2022</v>
      </c>
    </row>
    <row r="2104" spans="1:12" x14ac:dyDescent="0.55000000000000004">
      <c r="A2104" s="2">
        <v>44588</v>
      </c>
      <c r="B2104" s="1" t="s">
        <v>258</v>
      </c>
      <c r="C2104" s="1" t="s">
        <v>225</v>
      </c>
      <c r="D2104">
        <v>6</v>
      </c>
      <c r="E2104">
        <v>570</v>
      </c>
      <c r="F2104">
        <v>22</v>
      </c>
      <c r="G2104">
        <v>0</v>
      </c>
      <c r="H2104">
        <v>2374</v>
      </c>
      <c r="I2104">
        <v>4.9122807017543861</v>
      </c>
      <c r="J2104" s="1" t="s">
        <v>233</v>
      </c>
      <c r="K2104">
        <v>33</v>
      </c>
      <c r="L2104">
        <f>YEAR(Linkdin[[#This Row],[PostDate]])</f>
        <v>2022</v>
      </c>
    </row>
    <row r="2105" spans="1:12" x14ac:dyDescent="0.55000000000000004">
      <c r="A2105" s="2">
        <v>44852</v>
      </c>
      <c r="B2105" s="1" t="s">
        <v>336</v>
      </c>
      <c r="C2105" s="1" t="s">
        <v>237</v>
      </c>
      <c r="D2105">
        <v>32</v>
      </c>
      <c r="E2105">
        <v>4921</v>
      </c>
      <c r="F2105">
        <v>90</v>
      </c>
      <c r="G2105">
        <v>0</v>
      </c>
      <c r="H2105">
        <v>14982</v>
      </c>
      <c r="I2105">
        <v>2.479170900223532</v>
      </c>
      <c r="J2105" s="1" t="s">
        <v>228</v>
      </c>
      <c r="K2105">
        <v>20</v>
      </c>
      <c r="L2105">
        <f>YEAR(Linkdin[[#This Row],[PostDate]])</f>
        <v>2022</v>
      </c>
    </row>
    <row r="2106" spans="1:12" x14ac:dyDescent="0.55000000000000004">
      <c r="A2106" s="2">
        <v>44721</v>
      </c>
      <c r="B2106" s="1" t="s">
        <v>300</v>
      </c>
      <c r="C2106" s="1" t="s">
        <v>225</v>
      </c>
      <c r="D2106">
        <v>34</v>
      </c>
      <c r="E2106">
        <v>1120</v>
      </c>
      <c r="F2106">
        <v>67</v>
      </c>
      <c r="G2106">
        <v>0</v>
      </c>
      <c r="H2106">
        <v>4974</v>
      </c>
      <c r="I2106">
        <v>9.0178571428571423</v>
      </c>
      <c r="J2106" s="1" t="s">
        <v>233</v>
      </c>
      <c r="K2106">
        <v>23</v>
      </c>
      <c r="L2106">
        <f>YEAR(Linkdin[[#This Row],[PostDate]])</f>
        <v>2022</v>
      </c>
    </row>
    <row r="2107" spans="1:12" x14ac:dyDescent="0.55000000000000004">
      <c r="A2107" s="2">
        <v>44917</v>
      </c>
      <c r="B2107" s="1" t="s">
        <v>363</v>
      </c>
      <c r="C2107" s="1" t="s">
        <v>317</v>
      </c>
      <c r="D2107">
        <v>25</v>
      </c>
      <c r="E2107">
        <v>7560</v>
      </c>
      <c r="F2107">
        <v>84</v>
      </c>
      <c r="G2107">
        <v>4</v>
      </c>
      <c r="H2107">
        <v>16215</v>
      </c>
      <c r="I2107">
        <v>1.4947089947089951</v>
      </c>
      <c r="J2107" s="1" t="s">
        <v>233</v>
      </c>
      <c r="K2107">
        <v>40</v>
      </c>
      <c r="L2107">
        <f>YEAR(Linkdin[[#This Row],[PostDate]])</f>
        <v>2022</v>
      </c>
    </row>
    <row r="2108" spans="1:12" x14ac:dyDescent="0.55000000000000004">
      <c r="A2108" s="2">
        <v>44571</v>
      </c>
      <c r="B2108" s="1" t="s">
        <v>239</v>
      </c>
      <c r="C2108" s="1" t="s">
        <v>225</v>
      </c>
      <c r="D2108">
        <v>9</v>
      </c>
      <c r="E2108">
        <v>528</v>
      </c>
      <c r="F2108">
        <v>11</v>
      </c>
      <c r="G2108">
        <v>0</v>
      </c>
      <c r="H2108">
        <v>805</v>
      </c>
      <c r="I2108">
        <v>3.7878787878787881</v>
      </c>
      <c r="J2108" s="1" t="s">
        <v>226</v>
      </c>
      <c r="K2108">
        <v>23</v>
      </c>
      <c r="L2108">
        <f>YEAR(Linkdin[[#This Row],[PostDate]])</f>
        <v>2022</v>
      </c>
    </row>
    <row r="2109" spans="1:12" x14ac:dyDescent="0.55000000000000004">
      <c r="A2109" s="2">
        <v>44888</v>
      </c>
      <c r="B2109" s="1" t="s">
        <v>350</v>
      </c>
      <c r="C2109" s="1" t="s">
        <v>222</v>
      </c>
      <c r="D2109">
        <v>31</v>
      </c>
      <c r="E2109">
        <v>5958</v>
      </c>
      <c r="F2109">
        <v>237</v>
      </c>
      <c r="G2109">
        <v>1</v>
      </c>
      <c r="H2109">
        <v>12131</v>
      </c>
      <c r="I2109">
        <v>4.5149378986236988</v>
      </c>
      <c r="J2109" s="1" t="s">
        <v>231</v>
      </c>
      <c r="K2109">
        <v>28</v>
      </c>
      <c r="L2109">
        <f>YEAR(Linkdin[[#This Row],[PostDate]])</f>
        <v>2022</v>
      </c>
    </row>
    <row r="2110" spans="1:12" x14ac:dyDescent="0.55000000000000004">
      <c r="A2110" s="2">
        <v>44677</v>
      </c>
      <c r="B2110" s="1" t="s">
        <v>289</v>
      </c>
      <c r="C2110" s="1" t="s">
        <v>225</v>
      </c>
      <c r="D2110">
        <v>9</v>
      </c>
      <c r="E2110">
        <v>1018</v>
      </c>
      <c r="F2110">
        <v>10</v>
      </c>
      <c r="G2110">
        <v>0</v>
      </c>
      <c r="H2110">
        <v>761</v>
      </c>
      <c r="I2110">
        <v>1.866404715127701</v>
      </c>
      <c r="J2110" s="1" t="s">
        <v>228</v>
      </c>
      <c r="K2110">
        <v>34</v>
      </c>
      <c r="L2110">
        <f>YEAR(Linkdin[[#This Row],[PostDate]])</f>
        <v>2022</v>
      </c>
    </row>
    <row r="2111" spans="1:12" x14ac:dyDescent="0.55000000000000004">
      <c r="A2111" s="2">
        <v>44943</v>
      </c>
      <c r="B2111" s="1" t="s">
        <v>373</v>
      </c>
      <c r="C2111" s="1" t="s">
        <v>222</v>
      </c>
      <c r="D2111">
        <v>174</v>
      </c>
      <c r="E2111">
        <v>9059</v>
      </c>
      <c r="F2111">
        <v>1049</v>
      </c>
      <c r="G2111">
        <v>7</v>
      </c>
      <c r="H2111">
        <v>71264</v>
      </c>
      <c r="I2111">
        <v>13.57765757809913</v>
      </c>
      <c r="J2111" s="1" t="s">
        <v>228</v>
      </c>
      <c r="K2111">
        <v>24</v>
      </c>
      <c r="L2111">
        <f>YEAR(Linkdin[[#This Row],[PostDate]])</f>
        <v>2023</v>
      </c>
    </row>
    <row r="2112" spans="1:12" x14ac:dyDescent="0.55000000000000004">
      <c r="A2112" s="2">
        <v>44651</v>
      </c>
      <c r="B2112" s="1" t="s">
        <v>279</v>
      </c>
      <c r="C2112" s="1" t="s">
        <v>245</v>
      </c>
      <c r="D2112">
        <v>16</v>
      </c>
      <c r="E2112">
        <v>928</v>
      </c>
      <c r="F2112">
        <v>24</v>
      </c>
      <c r="G2112">
        <v>0</v>
      </c>
      <c r="H2112">
        <v>2309</v>
      </c>
      <c r="I2112">
        <v>4.3103448275862073</v>
      </c>
      <c r="J2112" s="1" t="s">
        <v>233</v>
      </c>
      <c r="K2112">
        <v>34</v>
      </c>
      <c r="L2112">
        <f>YEAR(Linkdin[[#This Row],[PostDate]])</f>
        <v>2022</v>
      </c>
    </row>
    <row r="2113" spans="1:12" x14ac:dyDescent="0.55000000000000004">
      <c r="A2113" s="2">
        <v>44714</v>
      </c>
      <c r="B2113" s="1" t="s">
        <v>298</v>
      </c>
      <c r="C2113" s="1" t="s">
        <v>222</v>
      </c>
      <c r="D2113">
        <v>31</v>
      </c>
      <c r="E2113">
        <v>1082</v>
      </c>
      <c r="F2113">
        <v>46</v>
      </c>
      <c r="G2113">
        <v>0</v>
      </c>
      <c r="H2113">
        <v>4365</v>
      </c>
      <c r="I2113">
        <v>7.1164510166358594</v>
      </c>
      <c r="J2113" s="1" t="s">
        <v>233</v>
      </c>
      <c r="K2113">
        <v>63</v>
      </c>
      <c r="L2113">
        <f>YEAR(Linkdin[[#This Row],[PostDate]])</f>
        <v>2022</v>
      </c>
    </row>
    <row r="2114" spans="1:12" x14ac:dyDescent="0.55000000000000004">
      <c r="A2114" s="2">
        <v>44902</v>
      </c>
      <c r="B2114" s="1" t="s">
        <v>356</v>
      </c>
      <c r="C2114" s="1" t="s">
        <v>345</v>
      </c>
      <c r="D2114">
        <v>35</v>
      </c>
      <c r="E2114">
        <v>7005</v>
      </c>
      <c r="F2114">
        <v>361</v>
      </c>
      <c r="G2114">
        <v>29</v>
      </c>
      <c r="H2114">
        <v>37970</v>
      </c>
      <c r="I2114">
        <v>6.0670949321912921</v>
      </c>
      <c r="J2114" s="1" t="s">
        <v>231</v>
      </c>
      <c r="K2114">
        <v>48</v>
      </c>
      <c r="L2114">
        <f>YEAR(Linkdin[[#This Row],[PostDate]])</f>
        <v>2022</v>
      </c>
    </row>
    <row r="2115" spans="1:12" x14ac:dyDescent="0.55000000000000004">
      <c r="A2115" s="2">
        <v>44895</v>
      </c>
      <c r="B2115" s="1" t="s">
        <v>353</v>
      </c>
      <c r="C2115" s="1" t="s">
        <v>222</v>
      </c>
      <c r="D2115">
        <v>31</v>
      </c>
      <c r="E2115">
        <v>6380</v>
      </c>
      <c r="F2115">
        <v>94</v>
      </c>
      <c r="G2115">
        <v>1</v>
      </c>
      <c r="H2115">
        <v>5432</v>
      </c>
      <c r="I2115">
        <v>1.974921630094044</v>
      </c>
      <c r="J2115" s="1" t="s">
        <v>231</v>
      </c>
      <c r="K2115">
        <v>23</v>
      </c>
      <c r="L2115">
        <f>YEAR(Linkdin[[#This Row],[PostDate]])</f>
        <v>2022</v>
      </c>
    </row>
    <row r="2116" spans="1:12" x14ac:dyDescent="0.55000000000000004">
      <c r="A2116" s="2">
        <v>44584</v>
      </c>
      <c r="B2116" s="1" t="s">
        <v>254</v>
      </c>
      <c r="C2116" s="1" t="s">
        <v>245</v>
      </c>
      <c r="D2116">
        <v>7</v>
      </c>
      <c r="E2116">
        <v>554</v>
      </c>
      <c r="F2116">
        <v>8</v>
      </c>
      <c r="G2116">
        <v>0</v>
      </c>
      <c r="H2116">
        <v>363</v>
      </c>
      <c r="I2116">
        <v>2.7075812274368229</v>
      </c>
      <c r="J2116" s="1" t="s">
        <v>53</v>
      </c>
      <c r="K2116">
        <v>13</v>
      </c>
      <c r="L2116">
        <f>YEAR(Linkdin[[#This Row],[PostDate]])</f>
        <v>2022</v>
      </c>
    </row>
    <row r="2117" spans="1:12" x14ac:dyDescent="0.55000000000000004">
      <c r="A2117" s="2">
        <v>44576</v>
      </c>
      <c r="B2117" s="1" t="s">
        <v>246</v>
      </c>
      <c r="C2117" s="1" t="s">
        <v>245</v>
      </c>
      <c r="D2117">
        <v>16</v>
      </c>
      <c r="E2117">
        <v>547</v>
      </c>
      <c r="F2117">
        <v>22</v>
      </c>
      <c r="G2117">
        <v>0</v>
      </c>
      <c r="H2117">
        <v>1561</v>
      </c>
      <c r="I2117">
        <v>6.9469835466179157</v>
      </c>
      <c r="J2117" s="1" t="s">
        <v>223</v>
      </c>
      <c r="K2117">
        <v>29</v>
      </c>
      <c r="L2117">
        <f>YEAR(Linkdin[[#This Row],[PostDate]])</f>
        <v>2022</v>
      </c>
    </row>
    <row r="2118" spans="1:12" x14ac:dyDescent="0.55000000000000004">
      <c r="A2118" s="2">
        <v>44590</v>
      </c>
      <c r="B2118" s="1" t="s">
        <v>260</v>
      </c>
      <c r="C2118" s="1" t="s">
        <v>230</v>
      </c>
      <c r="D2118">
        <v>12</v>
      </c>
      <c r="E2118">
        <v>573</v>
      </c>
      <c r="F2118">
        <v>29</v>
      </c>
      <c r="G2118">
        <v>0</v>
      </c>
      <c r="H2118">
        <v>1350</v>
      </c>
      <c r="I2118">
        <v>7.1553228621291449</v>
      </c>
      <c r="J2118" s="1" t="s">
        <v>223</v>
      </c>
      <c r="K2118">
        <v>43</v>
      </c>
      <c r="L2118">
        <f>YEAR(Linkdin[[#This Row],[PostDate]])</f>
        <v>2022</v>
      </c>
    </row>
    <row r="2119" spans="1:12" x14ac:dyDescent="0.55000000000000004">
      <c r="A2119" s="2">
        <v>44901</v>
      </c>
      <c r="B2119" s="1" t="s">
        <v>355</v>
      </c>
      <c r="C2119" s="1" t="s">
        <v>317</v>
      </c>
      <c r="D2119">
        <v>77</v>
      </c>
      <c r="E2119">
        <v>6772</v>
      </c>
      <c r="F2119">
        <v>176</v>
      </c>
      <c r="G2119">
        <v>3</v>
      </c>
      <c r="H2119">
        <v>14655</v>
      </c>
      <c r="I2119">
        <v>3.7802717070289429</v>
      </c>
      <c r="J2119" s="1" t="s">
        <v>228</v>
      </c>
      <c r="K2119">
        <v>47</v>
      </c>
      <c r="L2119">
        <f>YEAR(Linkdin[[#This Row],[PostDate]])</f>
        <v>2022</v>
      </c>
    </row>
    <row r="2120" spans="1:12" x14ac:dyDescent="0.55000000000000004">
      <c r="A2120" s="2">
        <v>44854</v>
      </c>
      <c r="B2120" s="1" t="s">
        <v>337</v>
      </c>
      <c r="C2120" s="1" t="s">
        <v>338</v>
      </c>
      <c r="D2120">
        <v>17</v>
      </c>
      <c r="E2120">
        <v>4980</v>
      </c>
      <c r="F2120">
        <v>38</v>
      </c>
      <c r="G2120">
        <v>0</v>
      </c>
      <c r="H2120">
        <v>4241</v>
      </c>
      <c r="I2120">
        <v>1.1044176706827309</v>
      </c>
      <c r="J2120" s="1" t="s">
        <v>233</v>
      </c>
      <c r="K2120">
        <v>31</v>
      </c>
      <c r="L2120">
        <f>YEAR(Linkdin[[#This Row],[PostDate]])</f>
        <v>2022</v>
      </c>
    </row>
    <row r="2121" spans="1:12" x14ac:dyDescent="0.55000000000000004">
      <c r="A2121" s="2">
        <v>44577</v>
      </c>
      <c r="B2121" s="1" t="s">
        <v>247</v>
      </c>
      <c r="C2121" s="1" t="s">
        <v>230</v>
      </c>
      <c r="D2121">
        <v>20</v>
      </c>
      <c r="E2121">
        <v>549</v>
      </c>
      <c r="F2121">
        <v>35</v>
      </c>
      <c r="G2121">
        <v>0</v>
      </c>
      <c r="H2121">
        <v>2039</v>
      </c>
      <c r="I2121">
        <v>10.01821493624772</v>
      </c>
      <c r="J2121" s="1" t="s">
        <v>53</v>
      </c>
      <c r="K2121">
        <v>41</v>
      </c>
      <c r="L2121">
        <f>YEAR(Linkdin[[#This Row],[PostDate]])</f>
        <v>2022</v>
      </c>
    </row>
    <row r="2122" spans="1:12" x14ac:dyDescent="0.55000000000000004">
      <c r="A2122" s="2">
        <v>44665</v>
      </c>
      <c r="B2122" s="1" t="s">
        <v>285</v>
      </c>
      <c r="C2122" s="1" t="s">
        <v>237</v>
      </c>
      <c r="D2122">
        <v>40</v>
      </c>
      <c r="E2122">
        <v>980</v>
      </c>
      <c r="F2122">
        <v>33</v>
      </c>
      <c r="G2122">
        <v>0</v>
      </c>
      <c r="H2122">
        <v>2824</v>
      </c>
      <c r="I2122">
        <v>7.4489795918367356</v>
      </c>
      <c r="J2122" s="1" t="s">
        <v>233</v>
      </c>
      <c r="K2122">
        <v>29</v>
      </c>
      <c r="L2122">
        <f>YEAR(Linkdin[[#This Row],[PostDate]])</f>
        <v>2022</v>
      </c>
    </row>
    <row r="2123" spans="1:12" x14ac:dyDescent="0.55000000000000004">
      <c r="A2123" s="2">
        <v>44782</v>
      </c>
      <c r="B2123" s="1" t="s">
        <v>315</v>
      </c>
      <c r="C2123" s="1" t="s">
        <v>222</v>
      </c>
      <c r="D2123">
        <v>64</v>
      </c>
      <c r="E2123">
        <v>1946</v>
      </c>
      <c r="F2123">
        <v>182</v>
      </c>
      <c r="G2123">
        <v>1</v>
      </c>
      <c r="H2123">
        <v>14871</v>
      </c>
      <c r="I2123">
        <v>12.69270298047276</v>
      </c>
      <c r="J2123" s="1" t="s">
        <v>228</v>
      </c>
      <c r="K2123">
        <v>46</v>
      </c>
      <c r="L2123">
        <f>YEAR(Linkdin[[#This Row],[PostDate]])</f>
        <v>2022</v>
      </c>
    </row>
    <row r="2124" spans="1:12" x14ac:dyDescent="0.55000000000000004">
      <c r="A2124" s="2">
        <v>44587</v>
      </c>
      <c r="B2124" s="1" t="s">
        <v>257</v>
      </c>
      <c r="C2124" s="1" t="s">
        <v>225</v>
      </c>
      <c r="D2124">
        <v>17</v>
      </c>
      <c r="E2124">
        <v>567</v>
      </c>
      <c r="F2124">
        <v>23</v>
      </c>
      <c r="G2124">
        <v>0</v>
      </c>
      <c r="H2124">
        <v>1224</v>
      </c>
      <c r="I2124">
        <v>7.0546737213403876</v>
      </c>
      <c r="J2124" s="1" t="s">
        <v>231</v>
      </c>
      <c r="K2124">
        <v>27</v>
      </c>
      <c r="L2124">
        <f>YEAR(Linkdin[[#This Row],[PostDate]])</f>
        <v>2022</v>
      </c>
    </row>
    <row r="2125" spans="1:12" x14ac:dyDescent="0.55000000000000004">
      <c r="A2125" s="2">
        <v>44679</v>
      </c>
      <c r="B2125" s="1" t="s">
        <v>290</v>
      </c>
      <c r="C2125" s="1" t="s">
        <v>237</v>
      </c>
      <c r="D2125">
        <v>23</v>
      </c>
      <c r="E2125">
        <v>1025</v>
      </c>
      <c r="F2125">
        <v>16</v>
      </c>
      <c r="G2125">
        <v>0</v>
      </c>
      <c r="H2125">
        <v>1499</v>
      </c>
      <c r="I2125">
        <v>3.8048780487804881</v>
      </c>
      <c r="J2125" s="1" t="s">
        <v>233</v>
      </c>
      <c r="K2125">
        <v>36</v>
      </c>
      <c r="L2125">
        <f>YEAR(Linkdin[[#This Row],[PostDate]])</f>
        <v>2022</v>
      </c>
    </row>
    <row r="2126" spans="1:12" x14ac:dyDescent="0.55000000000000004">
      <c r="A2126" s="2">
        <v>44950</v>
      </c>
      <c r="B2126" s="1" t="s">
        <v>376</v>
      </c>
      <c r="C2126" s="1" t="s">
        <v>222</v>
      </c>
      <c r="D2126">
        <v>41</v>
      </c>
      <c r="E2126">
        <v>10222</v>
      </c>
      <c r="F2126">
        <v>217</v>
      </c>
      <c r="G2126">
        <v>3</v>
      </c>
      <c r="H2126">
        <v>16969</v>
      </c>
      <c r="I2126">
        <v>2.5533163764429658</v>
      </c>
      <c r="J2126" s="1" t="s">
        <v>228</v>
      </c>
      <c r="K2126">
        <v>32</v>
      </c>
      <c r="L2126">
        <f>YEAR(Linkdin[[#This Row],[PostDate]])</f>
        <v>2023</v>
      </c>
    </row>
    <row r="2127" spans="1:12" x14ac:dyDescent="0.55000000000000004">
      <c r="A2127" s="2">
        <v>44581</v>
      </c>
      <c r="B2127" s="1" t="s">
        <v>251</v>
      </c>
      <c r="C2127" s="1" t="s">
        <v>245</v>
      </c>
      <c r="D2127">
        <v>10</v>
      </c>
      <c r="E2127">
        <v>549</v>
      </c>
      <c r="F2127">
        <v>22</v>
      </c>
      <c r="G2127">
        <v>0</v>
      </c>
      <c r="H2127">
        <v>1306</v>
      </c>
      <c r="I2127">
        <v>5.8287795992714022</v>
      </c>
      <c r="J2127" s="1" t="s">
        <v>233</v>
      </c>
      <c r="K2127">
        <v>17</v>
      </c>
      <c r="L2127">
        <f>YEAR(Linkdin[[#This Row],[PostDate]])</f>
        <v>2022</v>
      </c>
    </row>
    <row r="2128" spans="1:12" x14ac:dyDescent="0.55000000000000004">
      <c r="A2128" s="2">
        <v>44833</v>
      </c>
      <c r="B2128" s="1" t="s">
        <v>332</v>
      </c>
      <c r="C2128" s="1" t="s">
        <v>237</v>
      </c>
      <c r="D2128">
        <v>10</v>
      </c>
      <c r="E2128">
        <v>4049</v>
      </c>
      <c r="F2128">
        <v>25</v>
      </c>
      <c r="G2128">
        <v>1</v>
      </c>
      <c r="H2128">
        <v>3950</v>
      </c>
      <c r="I2128">
        <v>0.88910842183255123</v>
      </c>
      <c r="J2128" s="1" t="s">
        <v>233</v>
      </c>
      <c r="K2128">
        <v>34</v>
      </c>
      <c r="L2128">
        <f>YEAR(Linkdin[[#This Row],[PostDate]])</f>
        <v>2022</v>
      </c>
    </row>
    <row r="2129" spans="1:12" x14ac:dyDescent="0.55000000000000004">
      <c r="A2129" s="2">
        <v>44589</v>
      </c>
      <c r="B2129" s="1" t="s">
        <v>259</v>
      </c>
      <c r="C2129" s="1" t="s">
        <v>245</v>
      </c>
      <c r="D2129">
        <v>12</v>
      </c>
      <c r="E2129">
        <v>573</v>
      </c>
      <c r="F2129">
        <v>17</v>
      </c>
      <c r="G2129">
        <v>0</v>
      </c>
      <c r="H2129">
        <v>1683</v>
      </c>
      <c r="I2129">
        <v>5.0610820244328103</v>
      </c>
      <c r="J2129" s="1" t="s">
        <v>235</v>
      </c>
      <c r="K2129">
        <v>28</v>
      </c>
      <c r="L2129">
        <f>YEAR(Linkdin[[#This Row],[PostDate]])</f>
        <v>2022</v>
      </c>
    </row>
    <row r="2130" spans="1:12" x14ac:dyDescent="0.55000000000000004">
      <c r="A2130" s="2">
        <v>44588</v>
      </c>
      <c r="B2130" s="1" t="s">
        <v>258</v>
      </c>
      <c r="C2130" s="1" t="s">
        <v>225</v>
      </c>
      <c r="D2130">
        <v>6</v>
      </c>
      <c r="E2130">
        <v>570</v>
      </c>
      <c r="F2130">
        <v>22</v>
      </c>
      <c r="G2130">
        <v>0</v>
      </c>
      <c r="H2130">
        <v>2374</v>
      </c>
      <c r="I2130">
        <v>4.9122807017543861</v>
      </c>
      <c r="J2130" s="1" t="s">
        <v>233</v>
      </c>
      <c r="K2130">
        <v>33</v>
      </c>
      <c r="L2130">
        <f>YEAR(Linkdin[[#This Row],[PostDate]])</f>
        <v>2022</v>
      </c>
    </row>
    <row r="2131" spans="1:12" x14ac:dyDescent="0.55000000000000004">
      <c r="A2131" s="2">
        <v>44562</v>
      </c>
      <c r="B2131" s="1" t="s">
        <v>221</v>
      </c>
      <c r="C2131" s="1" t="s">
        <v>222</v>
      </c>
      <c r="D2131">
        <v>29</v>
      </c>
      <c r="E2131">
        <v>480</v>
      </c>
      <c r="F2131">
        <v>151</v>
      </c>
      <c r="G2131">
        <v>1</v>
      </c>
      <c r="H2131">
        <v>8587</v>
      </c>
      <c r="I2131">
        <v>37.708333333333343</v>
      </c>
      <c r="J2131" s="1" t="s">
        <v>223</v>
      </c>
      <c r="K2131">
        <v>21</v>
      </c>
      <c r="L2131">
        <f>YEAR(Linkdin[[#This Row],[PostDate]])</f>
        <v>2022</v>
      </c>
    </row>
    <row r="2132" spans="1:12" x14ac:dyDescent="0.55000000000000004">
      <c r="A2132" s="2">
        <v>44577</v>
      </c>
      <c r="B2132" s="1" t="s">
        <v>247</v>
      </c>
      <c r="C2132" s="1" t="s">
        <v>230</v>
      </c>
      <c r="D2132">
        <v>20</v>
      </c>
      <c r="E2132">
        <v>549</v>
      </c>
      <c r="F2132">
        <v>35</v>
      </c>
      <c r="G2132">
        <v>0</v>
      </c>
      <c r="H2132">
        <v>2039</v>
      </c>
      <c r="I2132">
        <v>10.01821493624772</v>
      </c>
      <c r="J2132" s="1" t="s">
        <v>53</v>
      </c>
      <c r="K2132">
        <v>41</v>
      </c>
      <c r="L2132">
        <f>YEAR(Linkdin[[#This Row],[PostDate]])</f>
        <v>2022</v>
      </c>
    </row>
    <row r="2133" spans="1:12" x14ac:dyDescent="0.55000000000000004">
      <c r="A2133" s="2">
        <v>44582</v>
      </c>
      <c r="B2133" s="1" t="s">
        <v>252</v>
      </c>
      <c r="C2133" s="1" t="s">
        <v>225</v>
      </c>
      <c r="D2133">
        <v>19</v>
      </c>
      <c r="E2133">
        <v>550</v>
      </c>
      <c r="F2133">
        <v>32</v>
      </c>
      <c r="G2133">
        <v>0</v>
      </c>
      <c r="H2133">
        <v>1948</v>
      </c>
      <c r="I2133">
        <v>9.2727272727272734</v>
      </c>
      <c r="J2133" s="1" t="s">
        <v>235</v>
      </c>
      <c r="K2133">
        <v>28</v>
      </c>
      <c r="L2133">
        <f>YEAR(Linkdin[[#This Row],[PostDate]])</f>
        <v>2022</v>
      </c>
    </row>
    <row r="2134" spans="1:12" x14ac:dyDescent="0.55000000000000004">
      <c r="A2134" s="2">
        <v>44943</v>
      </c>
      <c r="B2134" s="1" t="s">
        <v>373</v>
      </c>
      <c r="C2134" s="1" t="s">
        <v>222</v>
      </c>
      <c r="D2134">
        <v>174</v>
      </c>
      <c r="E2134">
        <v>9059</v>
      </c>
      <c r="F2134">
        <v>1049</v>
      </c>
      <c r="G2134">
        <v>7</v>
      </c>
      <c r="H2134">
        <v>71264</v>
      </c>
      <c r="I2134">
        <v>13.57765757809913</v>
      </c>
      <c r="J2134" s="1" t="s">
        <v>228</v>
      </c>
      <c r="K2134">
        <v>24</v>
      </c>
      <c r="L2134">
        <f>YEAR(Linkdin[[#This Row],[PostDate]])</f>
        <v>2023</v>
      </c>
    </row>
    <row r="2135" spans="1:12" x14ac:dyDescent="0.55000000000000004">
      <c r="A2135" s="2">
        <v>44734</v>
      </c>
      <c r="B2135" s="1" t="s">
        <v>304</v>
      </c>
      <c r="C2135" s="1" t="s">
        <v>230</v>
      </c>
      <c r="D2135">
        <v>2</v>
      </c>
      <c r="E2135">
        <v>1185</v>
      </c>
      <c r="F2135">
        <v>5</v>
      </c>
      <c r="G2135">
        <v>0</v>
      </c>
      <c r="H2135">
        <v>766</v>
      </c>
      <c r="I2135">
        <v>0.59071729957805907</v>
      </c>
      <c r="J2135" s="1" t="s">
        <v>231</v>
      </c>
      <c r="K2135">
        <v>23</v>
      </c>
      <c r="L2135">
        <f>YEAR(Linkdin[[#This Row],[PostDate]])</f>
        <v>2022</v>
      </c>
    </row>
    <row r="2136" spans="1:12" x14ac:dyDescent="0.55000000000000004">
      <c r="A2136" s="2">
        <v>44719</v>
      </c>
      <c r="B2136" s="1" t="s">
        <v>299</v>
      </c>
      <c r="C2136" s="1" t="s">
        <v>225</v>
      </c>
      <c r="D2136">
        <v>3</v>
      </c>
      <c r="E2136">
        <v>1110</v>
      </c>
      <c r="F2136">
        <v>21</v>
      </c>
      <c r="G2136">
        <v>0</v>
      </c>
      <c r="H2136">
        <v>1405</v>
      </c>
      <c r="I2136">
        <v>2.1621621621621618</v>
      </c>
      <c r="J2136" s="1" t="s">
        <v>228</v>
      </c>
      <c r="K2136">
        <v>24</v>
      </c>
      <c r="L2136">
        <f>YEAR(Linkdin[[#This Row],[PostDate]])</f>
        <v>2022</v>
      </c>
    </row>
    <row r="2137" spans="1:12" x14ac:dyDescent="0.55000000000000004">
      <c r="A2137" s="2">
        <v>44590</v>
      </c>
      <c r="B2137" s="1" t="s">
        <v>260</v>
      </c>
      <c r="C2137" s="1" t="s">
        <v>230</v>
      </c>
      <c r="D2137">
        <v>12</v>
      </c>
      <c r="E2137">
        <v>573</v>
      </c>
      <c r="F2137">
        <v>29</v>
      </c>
      <c r="G2137">
        <v>0</v>
      </c>
      <c r="H2137">
        <v>1350</v>
      </c>
      <c r="I2137">
        <v>7.1553228621291449</v>
      </c>
      <c r="J2137" s="1" t="s">
        <v>223</v>
      </c>
      <c r="K2137">
        <v>43</v>
      </c>
      <c r="L2137">
        <f>YEAR(Linkdin[[#This Row],[PostDate]])</f>
        <v>2022</v>
      </c>
    </row>
    <row r="2138" spans="1:12" x14ac:dyDescent="0.55000000000000004">
      <c r="A2138" s="2">
        <v>44565</v>
      </c>
      <c r="B2138" s="1" t="s">
        <v>227</v>
      </c>
      <c r="C2138" s="1" t="s">
        <v>225</v>
      </c>
      <c r="D2138">
        <v>14</v>
      </c>
      <c r="E2138">
        <v>497</v>
      </c>
      <c r="F2138">
        <v>31</v>
      </c>
      <c r="G2138">
        <v>0</v>
      </c>
      <c r="H2138">
        <v>2508</v>
      </c>
      <c r="I2138">
        <v>9.0543259557344058</v>
      </c>
      <c r="J2138" s="1" t="s">
        <v>228</v>
      </c>
      <c r="K2138">
        <v>21</v>
      </c>
      <c r="L2138">
        <f>YEAR(Linkdin[[#This Row],[PostDate]])</f>
        <v>2022</v>
      </c>
    </row>
    <row r="2139" spans="1:12" x14ac:dyDescent="0.55000000000000004">
      <c r="A2139" s="2">
        <v>44915</v>
      </c>
      <c r="B2139" s="1" t="s">
        <v>361</v>
      </c>
      <c r="C2139" s="1" t="s">
        <v>222</v>
      </c>
      <c r="D2139">
        <v>41</v>
      </c>
      <c r="E2139">
        <v>7510</v>
      </c>
      <c r="F2139">
        <v>124</v>
      </c>
      <c r="G2139">
        <v>5</v>
      </c>
      <c r="H2139">
        <v>9882</v>
      </c>
      <c r="I2139">
        <v>2.2636484687083889</v>
      </c>
      <c r="J2139" s="1" t="s">
        <v>228</v>
      </c>
      <c r="K2139">
        <v>45</v>
      </c>
      <c r="L2139">
        <f>YEAR(Linkdin[[#This Row],[PostDate]])</f>
        <v>2022</v>
      </c>
    </row>
    <row r="2140" spans="1:12" x14ac:dyDescent="0.55000000000000004">
      <c r="A2140" s="2">
        <v>44582</v>
      </c>
      <c r="B2140" s="1" t="s">
        <v>252</v>
      </c>
      <c r="C2140" s="1" t="s">
        <v>225</v>
      </c>
      <c r="D2140">
        <v>19</v>
      </c>
      <c r="E2140">
        <v>550</v>
      </c>
      <c r="F2140">
        <v>32</v>
      </c>
      <c r="G2140">
        <v>0</v>
      </c>
      <c r="H2140">
        <v>1948</v>
      </c>
      <c r="I2140">
        <v>9.2727272727272734</v>
      </c>
      <c r="J2140" s="1" t="s">
        <v>235</v>
      </c>
      <c r="K2140">
        <v>28</v>
      </c>
      <c r="L2140">
        <f>YEAR(Linkdin[[#This Row],[PostDate]])</f>
        <v>2022</v>
      </c>
    </row>
    <row r="2141" spans="1:12" x14ac:dyDescent="0.55000000000000004">
      <c r="A2141" s="2">
        <v>44952</v>
      </c>
      <c r="B2141" s="1" t="s">
        <v>378</v>
      </c>
      <c r="C2141" s="1" t="s">
        <v>317</v>
      </c>
      <c r="D2141">
        <v>12</v>
      </c>
      <c r="E2141">
        <v>10754</v>
      </c>
      <c r="F2141">
        <v>66</v>
      </c>
      <c r="G2141">
        <v>4</v>
      </c>
      <c r="H2141">
        <v>9201</v>
      </c>
      <c r="I2141">
        <v>0.7625069741491538</v>
      </c>
      <c r="J2141" s="1" t="s">
        <v>233</v>
      </c>
      <c r="K2141">
        <v>34</v>
      </c>
      <c r="L2141">
        <f>YEAR(Linkdin[[#This Row],[PostDate]])</f>
        <v>2023</v>
      </c>
    </row>
    <row r="2142" spans="1:12" x14ac:dyDescent="0.55000000000000004">
      <c r="A2142" s="2">
        <v>44576</v>
      </c>
      <c r="B2142" s="1" t="s">
        <v>246</v>
      </c>
      <c r="C2142" s="1" t="s">
        <v>245</v>
      </c>
      <c r="D2142">
        <v>16</v>
      </c>
      <c r="E2142">
        <v>547</v>
      </c>
      <c r="F2142">
        <v>22</v>
      </c>
      <c r="G2142">
        <v>0</v>
      </c>
      <c r="H2142">
        <v>1561</v>
      </c>
      <c r="I2142">
        <v>6.9469835466179157</v>
      </c>
      <c r="J2142" s="1" t="s">
        <v>223</v>
      </c>
      <c r="K2142">
        <v>29</v>
      </c>
      <c r="L2142">
        <f>YEAR(Linkdin[[#This Row],[PostDate]])</f>
        <v>2022</v>
      </c>
    </row>
    <row r="2143" spans="1:12" x14ac:dyDescent="0.55000000000000004">
      <c r="A2143" s="2">
        <v>44826</v>
      </c>
      <c r="B2143" s="1" t="s">
        <v>330</v>
      </c>
      <c r="C2143" s="1" t="s">
        <v>222</v>
      </c>
      <c r="D2143">
        <v>40</v>
      </c>
      <c r="E2143">
        <v>3120</v>
      </c>
      <c r="F2143">
        <v>556</v>
      </c>
      <c r="G2143">
        <v>31</v>
      </c>
      <c r="H2143">
        <v>66502</v>
      </c>
      <c r="I2143">
        <v>20.09615384615385</v>
      </c>
      <c r="J2143" s="1" t="s">
        <v>233</v>
      </c>
      <c r="K2143">
        <v>23</v>
      </c>
      <c r="L2143">
        <f>YEAR(Linkdin[[#This Row],[PostDate]])</f>
        <v>2022</v>
      </c>
    </row>
    <row r="2144" spans="1:12" x14ac:dyDescent="0.55000000000000004">
      <c r="A2144" s="2">
        <v>44915</v>
      </c>
      <c r="B2144" s="1" t="s">
        <v>361</v>
      </c>
      <c r="C2144" s="1" t="s">
        <v>222</v>
      </c>
      <c r="D2144">
        <v>41</v>
      </c>
      <c r="E2144">
        <v>7510</v>
      </c>
      <c r="F2144">
        <v>124</v>
      </c>
      <c r="G2144">
        <v>5</v>
      </c>
      <c r="H2144">
        <v>9882</v>
      </c>
      <c r="I2144">
        <v>2.2636484687083889</v>
      </c>
      <c r="J2144" s="1" t="s">
        <v>228</v>
      </c>
      <c r="K2144">
        <v>45</v>
      </c>
      <c r="L2144">
        <f>YEAR(Linkdin[[#This Row],[PostDate]])</f>
        <v>2022</v>
      </c>
    </row>
    <row r="2145" spans="1:12" x14ac:dyDescent="0.55000000000000004">
      <c r="A2145" s="2">
        <v>44778</v>
      </c>
      <c r="B2145" s="1" t="s">
        <v>314</v>
      </c>
      <c r="C2145" s="1" t="s">
        <v>222</v>
      </c>
      <c r="D2145">
        <v>34</v>
      </c>
      <c r="E2145">
        <v>1871</v>
      </c>
      <c r="F2145">
        <v>119</v>
      </c>
      <c r="G2145">
        <v>0</v>
      </c>
      <c r="H2145">
        <v>13420</v>
      </c>
      <c r="I2145">
        <v>8.1774452164617841</v>
      </c>
      <c r="J2145" s="1" t="s">
        <v>235</v>
      </c>
      <c r="K2145">
        <v>42</v>
      </c>
      <c r="L2145">
        <f>YEAR(Linkdin[[#This Row],[PostDate]])</f>
        <v>2022</v>
      </c>
    </row>
    <row r="2146" spans="1:12" x14ac:dyDescent="0.55000000000000004">
      <c r="A2146" s="2">
        <v>44693</v>
      </c>
      <c r="B2146" s="1" t="s">
        <v>294</v>
      </c>
      <c r="C2146" s="1" t="s">
        <v>245</v>
      </c>
      <c r="D2146">
        <v>14</v>
      </c>
      <c r="E2146">
        <v>1044</v>
      </c>
      <c r="F2146">
        <v>15</v>
      </c>
      <c r="G2146">
        <v>0</v>
      </c>
      <c r="H2146">
        <v>1008</v>
      </c>
      <c r="I2146">
        <v>2.7777777777777781</v>
      </c>
      <c r="J2146" s="1" t="s">
        <v>233</v>
      </c>
      <c r="K2146">
        <v>17</v>
      </c>
      <c r="L2146">
        <f>YEAR(Linkdin[[#This Row],[PostDate]])</f>
        <v>2022</v>
      </c>
    </row>
    <row r="2147" spans="1:12" x14ac:dyDescent="0.55000000000000004">
      <c r="A2147" s="2">
        <v>44945</v>
      </c>
      <c r="B2147" s="1" t="s">
        <v>375</v>
      </c>
      <c r="C2147" s="1" t="s">
        <v>317</v>
      </c>
      <c r="D2147">
        <v>64</v>
      </c>
      <c r="E2147">
        <v>9903</v>
      </c>
      <c r="F2147">
        <v>423</v>
      </c>
      <c r="G2147">
        <v>7</v>
      </c>
      <c r="H2147">
        <v>50119</v>
      </c>
      <c r="I2147">
        <v>4.988387357366455</v>
      </c>
      <c r="J2147" s="1" t="s">
        <v>233</v>
      </c>
      <c r="K2147">
        <v>66</v>
      </c>
      <c r="L2147">
        <f>YEAR(Linkdin[[#This Row],[PostDate]])</f>
        <v>2023</v>
      </c>
    </row>
    <row r="2148" spans="1:12" x14ac:dyDescent="0.55000000000000004">
      <c r="A2148" s="2">
        <v>44924</v>
      </c>
      <c r="B2148" s="1" t="s">
        <v>366</v>
      </c>
      <c r="C2148" s="1" t="s">
        <v>317</v>
      </c>
      <c r="D2148">
        <v>38</v>
      </c>
      <c r="E2148">
        <v>8323</v>
      </c>
      <c r="F2148">
        <v>167</v>
      </c>
      <c r="G2148">
        <v>3</v>
      </c>
      <c r="H2148">
        <v>47525</v>
      </c>
      <c r="I2148">
        <v>2.499098882614442</v>
      </c>
      <c r="J2148" s="1" t="s">
        <v>233</v>
      </c>
      <c r="K2148">
        <v>26</v>
      </c>
      <c r="L2148">
        <f>YEAR(Linkdin[[#This Row],[PostDate]])</f>
        <v>2022</v>
      </c>
    </row>
    <row r="2149" spans="1:12" x14ac:dyDescent="0.55000000000000004">
      <c r="A2149" s="2">
        <v>44566</v>
      </c>
      <c r="B2149" s="1" t="s">
        <v>229</v>
      </c>
      <c r="C2149" s="1" t="s">
        <v>230</v>
      </c>
      <c r="D2149">
        <v>10</v>
      </c>
      <c r="E2149">
        <v>503</v>
      </c>
      <c r="F2149">
        <v>20</v>
      </c>
      <c r="G2149">
        <v>0</v>
      </c>
      <c r="H2149">
        <v>1777</v>
      </c>
      <c r="I2149">
        <v>5.964214711729622</v>
      </c>
      <c r="J2149" s="1" t="s">
        <v>231</v>
      </c>
      <c r="K2149">
        <v>11</v>
      </c>
      <c r="L2149">
        <f>YEAR(Linkdin[[#This Row],[PostDate]])</f>
        <v>2022</v>
      </c>
    </row>
    <row r="2150" spans="1:12" x14ac:dyDescent="0.55000000000000004">
      <c r="A2150" s="2">
        <v>44573</v>
      </c>
      <c r="B2150" s="1" t="s">
        <v>241</v>
      </c>
      <c r="C2150" s="1" t="s">
        <v>242</v>
      </c>
      <c r="D2150">
        <v>14</v>
      </c>
      <c r="E2150">
        <v>535</v>
      </c>
      <c r="F2150">
        <v>25</v>
      </c>
      <c r="G2150">
        <v>0</v>
      </c>
      <c r="H2150">
        <v>2696</v>
      </c>
      <c r="I2150">
        <v>7.2897196261682247</v>
      </c>
      <c r="J2150" s="1" t="s">
        <v>231</v>
      </c>
      <c r="K2150">
        <v>19</v>
      </c>
      <c r="L2150">
        <f>YEAR(Linkdin[[#This Row],[PostDate]])</f>
        <v>2022</v>
      </c>
    </row>
    <row r="2151" spans="1:12" x14ac:dyDescent="0.55000000000000004">
      <c r="A2151" s="2">
        <v>44594</v>
      </c>
      <c r="B2151" s="1" t="s">
        <v>264</v>
      </c>
      <c r="C2151" s="1" t="s">
        <v>222</v>
      </c>
      <c r="D2151">
        <v>27</v>
      </c>
      <c r="E2151">
        <v>581</v>
      </c>
      <c r="F2151">
        <v>47</v>
      </c>
      <c r="G2151">
        <v>0</v>
      </c>
      <c r="H2151">
        <v>4396</v>
      </c>
      <c r="I2151">
        <v>12.736660929432009</v>
      </c>
      <c r="J2151" s="1" t="s">
        <v>231</v>
      </c>
      <c r="K2151">
        <v>34</v>
      </c>
      <c r="L2151">
        <f>YEAR(Linkdin[[#This Row],[PostDate]])</f>
        <v>2022</v>
      </c>
    </row>
    <row r="2152" spans="1:12" x14ac:dyDescent="0.55000000000000004">
      <c r="A2152" s="2">
        <v>44868</v>
      </c>
      <c r="B2152" s="1" t="s">
        <v>342</v>
      </c>
      <c r="C2152" s="1" t="s">
        <v>230</v>
      </c>
      <c r="D2152">
        <v>24</v>
      </c>
      <c r="E2152">
        <v>5289</v>
      </c>
      <c r="F2152">
        <v>46</v>
      </c>
      <c r="G2152">
        <v>0</v>
      </c>
      <c r="H2152">
        <v>3618</v>
      </c>
      <c r="I2152">
        <v>1.3235016071090939</v>
      </c>
      <c r="J2152" s="1" t="s">
        <v>233</v>
      </c>
      <c r="K2152">
        <v>15</v>
      </c>
      <c r="L2152">
        <f>YEAR(Linkdin[[#This Row],[PostDate]])</f>
        <v>2022</v>
      </c>
    </row>
    <row r="2153" spans="1:12" x14ac:dyDescent="0.55000000000000004">
      <c r="A2153" s="2">
        <v>44805</v>
      </c>
      <c r="B2153" s="1" t="s">
        <v>324</v>
      </c>
      <c r="C2153" s="1" t="s">
        <v>237</v>
      </c>
      <c r="D2153">
        <v>13</v>
      </c>
      <c r="E2153">
        <v>2623</v>
      </c>
      <c r="F2153">
        <v>16</v>
      </c>
      <c r="G2153">
        <v>0</v>
      </c>
      <c r="H2153">
        <v>1948</v>
      </c>
      <c r="I2153">
        <v>1.1056042699199391</v>
      </c>
      <c r="J2153" s="1" t="s">
        <v>233</v>
      </c>
      <c r="K2153">
        <v>27</v>
      </c>
      <c r="L2153">
        <f>YEAR(Linkdin[[#This Row],[PostDate]])</f>
        <v>2022</v>
      </c>
    </row>
    <row r="2154" spans="1:12" x14ac:dyDescent="0.55000000000000004">
      <c r="A2154" s="2">
        <v>44847</v>
      </c>
      <c r="B2154" s="1" t="s">
        <v>335</v>
      </c>
      <c r="C2154" s="1" t="s">
        <v>222</v>
      </c>
      <c r="D2154">
        <v>46</v>
      </c>
      <c r="E2154">
        <v>4450</v>
      </c>
      <c r="F2154">
        <v>295</v>
      </c>
      <c r="G2154">
        <v>18</v>
      </c>
      <c r="H2154">
        <v>41332</v>
      </c>
      <c r="I2154">
        <v>8.0674157303370784</v>
      </c>
      <c r="J2154" s="1" t="s">
        <v>233</v>
      </c>
      <c r="K2154">
        <v>29</v>
      </c>
      <c r="L2154">
        <f>YEAR(Linkdin[[#This Row],[PostDate]])</f>
        <v>2022</v>
      </c>
    </row>
    <row r="2155" spans="1:12" x14ac:dyDescent="0.55000000000000004">
      <c r="A2155" s="2">
        <v>44888</v>
      </c>
      <c r="B2155" s="1" t="s">
        <v>350</v>
      </c>
      <c r="C2155" s="1" t="s">
        <v>222</v>
      </c>
      <c r="D2155">
        <v>31</v>
      </c>
      <c r="E2155">
        <v>5958</v>
      </c>
      <c r="F2155">
        <v>237</v>
      </c>
      <c r="G2155">
        <v>1</v>
      </c>
      <c r="H2155">
        <v>12131</v>
      </c>
      <c r="I2155">
        <v>4.5149378986236988</v>
      </c>
      <c r="J2155" s="1" t="s">
        <v>231</v>
      </c>
      <c r="K2155">
        <v>28</v>
      </c>
      <c r="L2155">
        <f>YEAR(Linkdin[[#This Row],[PostDate]])</f>
        <v>2022</v>
      </c>
    </row>
    <row r="2156" spans="1:12" x14ac:dyDescent="0.55000000000000004">
      <c r="A2156" s="2">
        <v>44592</v>
      </c>
      <c r="B2156" s="1" t="s">
        <v>262</v>
      </c>
      <c r="C2156" s="1" t="s">
        <v>225</v>
      </c>
      <c r="D2156">
        <v>7</v>
      </c>
      <c r="E2156">
        <v>579</v>
      </c>
      <c r="F2156">
        <v>13</v>
      </c>
      <c r="G2156">
        <v>0</v>
      </c>
      <c r="H2156">
        <v>734</v>
      </c>
      <c r="I2156">
        <v>3.4542314335060449</v>
      </c>
      <c r="J2156" s="1" t="s">
        <v>226</v>
      </c>
      <c r="K2156">
        <v>33</v>
      </c>
      <c r="L2156">
        <f>YEAR(Linkdin[[#This Row],[PostDate]])</f>
        <v>2022</v>
      </c>
    </row>
    <row r="2157" spans="1:12" x14ac:dyDescent="0.55000000000000004">
      <c r="A2157" s="2">
        <v>44672</v>
      </c>
      <c r="B2157" s="1" t="s">
        <v>288</v>
      </c>
      <c r="C2157" s="1" t="s">
        <v>225</v>
      </c>
      <c r="D2157">
        <v>35</v>
      </c>
      <c r="E2157">
        <v>1008</v>
      </c>
      <c r="F2157">
        <v>46</v>
      </c>
      <c r="G2157">
        <v>0</v>
      </c>
      <c r="H2157">
        <v>3876</v>
      </c>
      <c r="I2157">
        <v>8.0357142857142865</v>
      </c>
      <c r="J2157" s="1" t="s">
        <v>233</v>
      </c>
      <c r="K2157">
        <v>25</v>
      </c>
      <c r="L2157">
        <f>YEAR(Linkdin[[#This Row],[PostDate]])</f>
        <v>2022</v>
      </c>
    </row>
    <row r="2158" spans="1:12" x14ac:dyDescent="0.55000000000000004">
      <c r="A2158" s="2">
        <v>44592</v>
      </c>
      <c r="B2158" s="1" t="s">
        <v>262</v>
      </c>
      <c r="C2158" s="1" t="s">
        <v>225</v>
      </c>
      <c r="D2158">
        <v>7</v>
      </c>
      <c r="E2158">
        <v>579</v>
      </c>
      <c r="F2158">
        <v>13</v>
      </c>
      <c r="G2158">
        <v>0</v>
      </c>
      <c r="H2158">
        <v>734</v>
      </c>
      <c r="I2158">
        <v>3.4542314335060449</v>
      </c>
      <c r="J2158" s="1" t="s">
        <v>226</v>
      </c>
      <c r="K2158">
        <v>33</v>
      </c>
      <c r="L2158">
        <f>YEAR(Linkdin[[#This Row],[PostDate]])</f>
        <v>2022</v>
      </c>
    </row>
    <row r="2159" spans="1:12" x14ac:dyDescent="0.55000000000000004">
      <c r="A2159" s="2">
        <v>44614</v>
      </c>
      <c r="B2159" s="1" t="s">
        <v>266</v>
      </c>
      <c r="C2159" s="1" t="s">
        <v>225</v>
      </c>
      <c r="D2159">
        <v>5</v>
      </c>
      <c r="E2159">
        <v>798</v>
      </c>
      <c r="F2159">
        <v>7</v>
      </c>
      <c r="G2159">
        <v>0</v>
      </c>
      <c r="H2159">
        <v>525</v>
      </c>
      <c r="I2159">
        <v>1.503759398496241</v>
      </c>
      <c r="J2159" s="1" t="s">
        <v>228</v>
      </c>
      <c r="K2159">
        <v>18</v>
      </c>
      <c r="L2159">
        <f>YEAR(Linkdin[[#This Row],[PostDate]])</f>
        <v>2022</v>
      </c>
    </row>
    <row r="2160" spans="1:12" x14ac:dyDescent="0.55000000000000004">
      <c r="A2160" s="2">
        <v>44641</v>
      </c>
      <c r="B2160" s="1" t="s">
        <v>274</v>
      </c>
      <c r="C2160" s="1" t="s">
        <v>245</v>
      </c>
      <c r="D2160">
        <v>10</v>
      </c>
      <c r="E2160">
        <v>901</v>
      </c>
      <c r="F2160">
        <v>28</v>
      </c>
      <c r="G2160">
        <v>0</v>
      </c>
      <c r="H2160">
        <v>1417</v>
      </c>
      <c r="I2160">
        <v>4.2175360710321863</v>
      </c>
      <c r="J2160" s="1" t="s">
        <v>226</v>
      </c>
      <c r="K2160">
        <v>47</v>
      </c>
      <c r="L2160">
        <f>YEAR(Linkdin[[#This Row],[PostDate]])</f>
        <v>2022</v>
      </c>
    </row>
    <row r="2161" spans="1:12" x14ac:dyDescent="0.55000000000000004">
      <c r="A2161" s="2">
        <v>44866</v>
      </c>
      <c r="B2161" s="1" t="s">
        <v>341</v>
      </c>
      <c r="C2161" s="1" t="s">
        <v>222</v>
      </c>
      <c r="D2161">
        <v>27</v>
      </c>
      <c r="E2161">
        <v>5250</v>
      </c>
      <c r="F2161">
        <v>58</v>
      </c>
      <c r="G2161">
        <v>0</v>
      </c>
      <c r="H2161">
        <v>4570</v>
      </c>
      <c r="I2161">
        <v>1.6190476190476191</v>
      </c>
      <c r="J2161" s="1" t="s">
        <v>228</v>
      </c>
      <c r="K2161">
        <v>43</v>
      </c>
      <c r="L2161">
        <f>YEAR(Linkdin[[#This Row],[PostDate]])</f>
        <v>2022</v>
      </c>
    </row>
    <row r="2162" spans="1:12" x14ac:dyDescent="0.55000000000000004">
      <c r="A2162" s="2">
        <v>44714</v>
      </c>
      <c r="B2162" s="1" t="s">
        <v>298</v>
      </c>
      <c r="C2162" s="1" t="s">
        <v>222</v>
      </c>
      <c r="D2162">
        <v>31</v>
      </c>
      <c r="E2162">
        <v>1082</v>
      </c>
      <c r="F2162">
        <v>46</v>
      </c>
      <c r="G2162">
        <v>0</v>
      </c>
      <c r="H2162">
        <v>4365</v>
      </c>
      <c r="I2162">
        <v>7.1164510166358594</v>
      </c>
      <c r="J2162" s="1" t="s">
        <v>233</v>
      </c>
      <c r="K2162">
        <v>63</v>
      </c>
      <c r="L2162">
        <f>YEAR(Linkdin[[#This Row],[PostDate]])</f>
        <v>2022</v>
      </c>
    </row>
    <row r="2163" spans="1:12" x14ac:dyDescent="0.55000000000000004">
      <c r="A2163" s="2">
        <v>44859</v>
      </c>
      <c r="B2163" s="1" t="s">
        <v>339</v>
      </c>
      <c r="C2163" s="1" t="s">
        <v>245</v>
      </c>
      <c r="D2163">
        <v>33</v>
      </c>
      <c r="E2163">
        <v>5056</v>
      </c>
      <c r="F2163">
        <v>52</v>
      </c>
      <c r="G2163">
        <v>0</v>
      </c>
      <c r="H2163">
        <v>2833</v>
      </c>
      <c r="I2163">
        <v>1.6811708860759489</v>
      </c>
      <c r="J2163" s="1" t="s">
        <v>228</v>
      </c>
      <c r="K2163">
        <v>25</v>
      </c>
      <c r="L2163">
        <f>YEAR(Linkdin[[#This Row],[PostDate]])</f>
        <v>2022</v>
      </c>
    </row>
    <row r="2164" spans="1:12" x14ac:dyDescent="0.55000000000000004">
      <c r="A2164" s="2">
        <v>44588</v>
      </c>
      <c r="B2164" s="1" t="s">
        <v>258</v>
      </c>
      <c r="C2164" s="1" t="s">
        <v>225</v>
      </c>
      <c r="D2164">
        <v>6</v>
      </c>
      <c r="E2164">
        <v>570</v>
      </c>
      <c r="F2164">
        <v>22</v>
      </c>
      <c r="G2164">
        <v>0</v>
      </c>
      <c r="H2164">
        <v>2374</v>
      </c>
      <c r="I2164">
        <v>4.9122807017543861</v>
      </c>
      <c r="J2164" s="1" t="s">
        <v>233</v>
      </c>
      <c r="K2164">
        <v>33</v>
      </c>
      <c r="L2164">
        <f>YEAR(Linkdin[[#This Row],[PostDate]])</f>
        <v>2022</v>
      </c>
    </row>
    <row r="2165" spans="1:12" x14ac:dyDescent="0.55000000000000004">
      <c r="A2165" s="2">
        <v>44784</v>
      </c>
      <c r="B2165" s="1" t="s">
        <v>318</v>
      </c>
      <c r="C2165" s="1" t="s">
        <v>317</v>
      </c>
      <c r="D2165">
        <v>7</v>
      </c>
      <c r="E2165">
        <v>2225</v>
      </c>
      <c r="F2165">
        <v>20</v>
      </c>
      <c r="G2165">
        <v>0</v>
      </c>
      <c r="H2165">
        <v>2237</v>
      </c>
      <c r="I2165">
        <v>1.213483146067416</v>
      </c>
      <c r="J2165" s="1" t="s">
        <v>233</v>
      </c>
      <c r="K2165">
        <v>28</v>
      </c>
      <c r="L2165">
        <f>YEAR(Linkdin[[#This Row],[PostDate]])</f>
        <v>2022</v>
      </c>
    </row>
    <row r="2166" spans="1:12" x14ac:dyDescent="0.55000000000000004">
      <c r="A2166" s="2">
        <v>44562</v>
      </c>
      <c r="B2166" s="1" t="s">
        <v>221</v>
      </c>
      <c r="C2166" s="1" t="s">
        <v>222</v>
      </c>
      <c r="D2166">
        <v>29</v>
      </c>
      <c r="E2166">
        <v>480</v>
      </c>
      <c r="F2166">
        <v>151</v>
      </c>
      <c r="G2166">
        <v>1</v>
      </c>
      <c r="H2166">
        <v>8587</v>
      </c>
      <c r="I2166">
        <v>37.708333333333343</v>
      </c>
      <c r="J2166" s="1" t="s">
        <v>223</v>
      </c>
      <c r="K2166">
        <v>21</v>
      </c>
      <c r="L2166">
        <f>YEAR(Linkdin[[#This Row],[PostDate]])</f>
        <v>2022</v>
      </c>
    </row>
    <row r="2167" spans="1:12" x14ac:dyDescent="0.55000000000000004">
      <c r="A2167" s="2">
        <v>44628</v>
      </c>
      <c r="B2167" s="1" t="s">
        <v>271</v>
      </c>
      <c r="C2167" s="1" t="s">
        <v>245</v>
      </c>
      <c r="D2167">
        <v>5</v>
      </c>
      <c r="E2167">
        <v>880</v>
      </c>
      <c r="F2167">
        <v>16</v>
      </c>
      <c r="G2167">
        <v>0</v>
      </c>
      <c r="H2167">
        <v>654</v>
      </c>
      <c r="I2167">
        <v>2.3863636363636371</v>
      </c>
      <c r="J2167" s="1" t="s">
        <v>228</v>
      </c>
      <c r="K2167">
        <v>20</v>
      </c>
      <c r="L2167">
        <f>YEAR(Linkdin[[#This Row],[PostDate]])</f>
        <v>2022</v>
      </c>
    </row>
    <row r="2168" spans="1:12" x14ac:dyDescent="0.55000000000000004">
      <c r="A2168" s="2">
        <v>44570</v>
      </c>
      <c r="B2168" s="1" t="s">
        <v>238</v>
      </c>
      <c r="C2168" s="1" t="s">
        <v>225</v>
      </c>
      <c r="D2168">
        <v>19</v>
      </c>
      <c r="E2168">
        <v>522</v>
      </c>
      <c r="F2168">
        <v>54</v>
      </c>
      <c r="G2168">
        <v>0</v>
      </c>
      <c r="H2168">
        <v>4896</v>
      </c>
      <c r="I2168">
        <v>13.98467432950191</v>
      </c>
      <c r="J2168" s="1" t="s">
        <v>53</v>
      </c>
      <c r="K2168">
        <v>17</v>
      </c>
      <c r="L2168">
        <f>YEAR(Linkdin[[#This Row],[PostDate]])</f>
        <v>2022</v>
      </c>
    </row>
    <row r="2169" spans="1:12" x14ac:dyDescent="0.55000000000000004">
      <c r="A2169" s="2">
        <v>44584</v>
      </c>
      <c r="B2169" s="1" t="s">
        <v>254</v>
      </c>
      <c r="C2169" s="1" t="s">
        <v>245</v>
      </c>
      <c r="D2169">
        <v>7</v>
      </c>
      <c r="E2169">
        <v>554</v>
      </c>
      <c r="F2169">
        <v>8</v>
      </c>
      <c r="G2169">
        <v>0</v>
      </c>
      <c r="H2169">
        <v>363</v>
      </c>
      <c r="I2169">
        <v>2.7075812274368229</v>
      </c>
      <c r="J2169" s="1" t="s">
        <v>53</v>
      </c>
      <c r="K2169">
        <v>13</v>
      </c>
      <c r="L2169">
        <f>YEAR(Linkdin[[#This Row],[PostDate]])</f>
        <v>2022</v>
      </c>
    </row>
    <row r="2170" spans="1:12" x14ac:dyDescent="0.55000000000000004">
      <c r="A2170" s="2">
        <v>44568</v>
      </c>
      <c r="B2170" s="1" t="s">
        <v>234</v>
      </c>
      <c r="C2170" s="1" t="s">
        <v>225</v>
      </c>
      <c r="D2170">
        <v>8</v>
      </c>
      <c r="E2170">
        <v>513</v>
      </c>
      <c r="F2170">
        <v>20</v>
      </c>
      <c r="G2170">
        <v>0</v>
      </c>
      <c r="H2170">
        <v>1249</v>
      </c>
      <c r="I2170">
        <v>5.4580896686159841</v>
      </c>
      <c r="J2170" s="1" t="s">
        <v>235</v>
      </c>
      <c r="K2170">
        <v>12</v>
      </c>
      <c r="L2170">
        <f>YEAR(Linkdin[[#This Row],[PostDate]])</f>
        <v>2022</v>
      </c>
    </row>
    <row r="2171" spans="1:12" x14ac:dyDescent="0.55000000000000004">
      <c r="A2171" s="2">
        <v>44578</v>
      </c>
      <c r="B2171" s="1" t="s">
        <v>248</v>
      </c>
      <c r="C2171" s="1" t="s">
        <v>225</v>
      </c>
      <c r="D2171">
        <v>4</v>
      </c>
      <c r="E2171">
        <v>550</v>
      </c>
      <c r="F2171">
        <v>23</v>
      </c>
      <c r="G2171">
        <v>0</v>
      </c>
      <c r="H2171">
        <v>1775</v>
      </c>
      <c r="I2171">
        <v>4.9090909090909092</v>
      </c>
      <c r="J2171" s="1" t="s">
        <v>226</v>
      </c>
      <c r="K2171">
        <v>28</v>
      </c>
      <c r="L2171">
        <f>YEAR(Linkdin[[#This Row],[PostDate]])</f>
        <v>2022</v>
      </c>
    </row>
    <row r="2172" spans="1:12" x14ac:dyDescent="0.55000000000000004">
      <c r="A2172" s="2">
        <v>44901</v>
      </c>
      <c r="B2172" s="1" t="s">
        <v>355</v>
      </c>
      <c r="C2172" s="1" t="s">
        <v>317</v>
      </c>
      <c r="D2172">
        <v>77</v>
      </c>
      <c r="E2172">
        <v>6772</v>
      </c>
      <c r="F2172">
        <v>176</v>
      </c>
      <c r="G2172">
        <v>3</v>
      </c>
      <c r="H2172">
        <v>14655</v>
      </c>
      <c r="I2172">
        <v>3.7802717070289429</v>
      </c>
      <c r="J2172" s="1" t="s">
        <v>228</v>
      </c>
      <c r="K2172">
        <v>47</v>
      </c>
      <c r="L2172">
        <f>YEAR(Linkdin[[#This Row],[PostDate]])</f>
        <v>2022</v>
      </c>
    </row>
    <row r="2173" spans="1:12" x14ac:dyDescent="0.55000000000000004">
      <c r="A2173" s="2">
        <v>44775</v>
      </c>
      <c r="B2173" s="1" t="s">
        <v>312</v>
      </c>
      <c r="C2173" s="1" t="s">
        <v>222</v>
      </c>
      <c r="D2173">
        <v>18</v>
      </c>
      <c r="E2173">
        <v>1774</v>
      </c>
      <c r="F2173">
        <v>57</v>
      </c>
      <c r="G2173">
        <v>0</v>
      </c>
      <c r="H2173">
        <v>6162</v>
      </c>
      <c r="I2173">
        <v>4.2277339346110487</v>
      </c>
      <c r="J2173" s="1" t="s">
        <v>228</v>
      </c>
      <c r="K2173">
        <v>24</v>
      </c>
      <c r="L2173">
        <f>YEAR(Linkdin[[#This Row],[PostDate]])</f>
        <v>2022</v>
      </c>
    </row>
    <row r="2174" spans="1:12" x14ac:dyDescent="0.55000000000000004">
      <c r="A2174" s="2">
        <v>44826</v>
      </c>
      <c r="B2174" s="1" t="s">
        <v>330</v>
      </c>
      <c r="C2174" s="1" t="s">
        <v>222</v>
      </c>
      <c r="D2174">
        <v>40</v>
      </c>
      <c r="E2174">
        <v>3120</v>
      </c>
      <c r="F2174">
        <v>556</v>
      </c>
      <c r="G2174">
        <v>31</v>
      </c>
      <c r="H2174">
        <v>66502</v>
      </c>
      <c r="I2174">
        <v>20.09615384615385</v>
      </c>
      <c r="J2174" s="1" t="s">
        <v>233</v>
      </c>
      <c r="K2174">
        <v>23</v>
      </c>
      <c r="L2174">
        <f>YEAR(Linkdin[[#This Row],[PostDate]])</f>
        <v>2022</v>
      </c>
    </row>
    <row r="2175" spans="1:12" x14ac:dyDescent="0.55000000000000004">
      <c r="A2175" s="2">
        <v>44841</v>
      </c>
      <c r="B2175" s="1" t="s">
        <v>333</v>
      </c>
      <c r="C2175" s="1" t="s">
        <v>245</v>
      </c>
      <c r="D2175">
        <v>5</v>
      </c>
      <c r="E2175">
        <v>4219</v>
      </c>
      <c r="F2175">
        <v>29</v>
      </c>
      <c r="G2175">
        <v>0</v>
      </c>
      <c r="H2175">
        <v>1588</v>
      </c>
      <c r="I2175">
        <v>0.80587817018250762</v>
      </c>
      <c r="J2175" s="1" t="s">
        <v>235</v>
      </c>
      <c r="K2175">
        <v>30</v>
      </c>
      <c r="L2175">
        <f>YEAR(Linkdin[[#This Row],[PostDate]])</f>
        <v>2022</v>
      </c>
    </row>
    <row r="2176" spans="1:12" x14ac:dyDescent="0.55000000000000004">
      <c r="A2176" s="2">
        <v>44740</v>
      </c>
      <c r="B2176" s="1" t="s">
        <v>305</v>
      </c>
      <c r="C2176" s="1" t="s">
        <v>222</v>
      </c>
      <c r="D2176">
        <v>35</v>
      </c>
      <c r="E2176">
        <v>1211</v>
      </c>
      <c r="F2176">
        <v>72</v>
      </c>
      <c r="G2176">
        <v>4</v>
      </c>
      <c r="H2176">
        <v>7693</v>
      </c>
      <c r="I2176">
        <v>9.1659785301403804</v>
      </c>
      <c r="J2176" s="1" t="s">
        <v>228</v>
      </c>
      <c r="K2176">
        <v>29</v>
      </c>
      <c r="L2176">
        <f>YEAR(Linkdin[[#This Row],[PostDate]])</f>
        <v>2022</v>
      </c>
    </row>
    <row r="2177" spans="1:12" x14ac:dyDescent="0.55000000000000004">
      <c r="A2177" s="2">
        <v>44721</v>
      </c>
      <c r="B2177" s="1" t="s">
        <v>300</v>
      </c>
      <c r="C2177" s="1" t="s">
        <v>225</v>
      </c>
      <c r="D2177">
        <v>34</v>
      </c>
      <c r="E2177">
        <v>1120</v>
      </c>
      <c r="F2177">
        <v>67</v>
      </c>
      <c r="G2177">
        <v>0</v>
      </c>
      <c r="H2177">
        <v>4974</v>
      </c>
      <c r="I2177">
        <v>9.0178571428571423</v>
      </c>
      <c r="J2177" s="1" t="s">
        <v>233</v>
      </c>
      <c r="K2177">
        <v>23</v>
      </c>
      <c r="L2177">
        <f>YEAR(Linkdin[[#This Row],[PostDate]])</f>
        <v>2022</v>
      </c>
    </row>
    <row r="2178" spans="1:12" x14ac:dyDescent="0.55000000000000004">
      <c r="A2178" s="2">
        <v>44761</v>
      </c>
      <c r="B2178" s="1" t="s">
        <v>311</v>
      </c>
      <c r="C2178" s="1" t="s">
        <v>245</v>
      </c>
      <c r="D2178">
        <v>29</v>
      </c>
      <c r="E2178">
        <v>1607</v>
      </c>
      <c r="F2178">
        <v>111</v>
      </c>
      <c r="G2178">
        <v>1</v>
      </c>
      <c r="H2178">
        <v>6781</v>
      </c>
      <c r="I2178">
        <v>8.7741132545115121</v>
      </c>
      <c r="J2178" s="1" t="s">
        <v>228</v>
      </c>
      <c r="K2178">
        <v>48</v>
      </c>
      <c r="L2178">
        <f>YEAR(Linkdin[[#This Row],[PostDate]])</f>
        <v>2022</v>
      </c>
    </row>
    <row r="2179" spans="1:12" x14ac:dyDescent="0.55000000000000004">
      <c r="A2179" s="2">
        <v>44663</v>
      </c>
      <c r="B2179" s="1" t="s">
        <v>283</v>
      </c>
      <c r="C2179" s="1" t="s">
        <v>225</v>
      </c>
      <c r="D2179">
        <v>9</v>
      </c>
      <c r="E2179">
        <v>969</v>
      </c>
      <c r="F2179">
        <v>28</v>
      </c>
      <c r="G2179">
        <v>0</v>
      </c>
      <c r="H2179">
        <v>2664</v>
      </c>
      <c r="I2179">
        <v>3.818369453044375</v>
      </c>
      <c r="J2179" s="1" t="s">
        <v>228</v>
      </c>
      <c r="K2179">
        <v>16</v>
      </c>
      <c r="L2179">
        <f>YEAR(Linkdin[[#This Row],[PostDate]])</f>
        <v>2022</v>
      </c>
    </row>
    <row r="2180" spans="1:12" x14ac:dyDescent="0.55000000000000004">
      <c r="A2180" s="2">
        <v>44889</v>
      </c>
      <c r="B2180" s="1" t="s">
        <v>351</v>
      </c>
      <c r="C2180" s="1" t="s">
        <v>245</v>
      </c>
      <c r="D2180">
        <v>8</v>
      </c>
      <c r="E2180">
        <v>5978</v>
      </c>
      <c r="F2180">
        <v>49</v>
      </c>
      <c r="G2180">
        <v>0</v>
      </c>
      <c r="H2180">
        <v>2679</v>
      </c>
      <c r="I2180">
        <v>0.95349615255938447</v>
      </c>
      <c r="J2180" s="1" t="s">
        <v>233</v>
      </c>
      <c r="K2180">
        <v>12</v>
      </c>
      <c r="L2180">
        <f>YEAR(Linkdin[[#This Row],[PostDate]])</f>
        <v>2022</v>
      </c>
    </row>
    <row r="2181" spans="1:12" x14ac:dyDescent="0.55000000000000004">
      <c r="A2181" s="2">
        <v>44594</v>
      </c>
      <c r="B2181" s="1" t="s">
        <v>264</v>
      </c>
      <c r="C2181" s="1" t="s">
        <v>222</v>
      </c>
      <c r="D2181">
        <v>27</v>
      </c>
      <c r="E2181">
        <v>581</v>
      </c>
      <c r="F2181">
        <v>47</v>
      </c>
      <c r="G2181">
        <v>0</v>
      </c>
      <c r="H2181">
        <v>4396</v>
      </c>
      <c r="I2181">
        <v>12.736660929432009</v>
      </c>
      <c r="J2181" s="1" t="s">
        <v>231</v>
      </c>
      <c r="K2181">
        <v>34</v>
      </c>
      <c r="L2181">
        <f>YEAR(Linkdin[[#This Row],[PostDate]])</f>
        <v>2022</v>
      </c>
    </row>
    <row r="2182" spans="1:12" x14ac:dyDescent="0.55000000000000004">
      <c r="A2182" s="2">
        <v>44564</v>
      </c>
      <c r="B2182" s="1" t="s">
        <v>224</v>
      </c>
      <c r="C2182" s="1" t="s">
        <v>225</v>
      </c>
      <c r="D2182">
        <v>13</v>
      </c>
      <c r="E2182">
        <v>483</v>
      </c>
      <c r="F2182">
        <v>20</v>
      </c>
      <c r="G2182">
        <v>0</v>
      </c>
      <c r="H2182">
        <v>1331</v>
      </c>
      <c r="I2182">
        <v>6.8322981366459627</v>
      </c>
      <c r="J2182" s="1" t="s">
        <v>226</v>
      </c>
      <c r="K2182">
        <v>15</v>
      </c>
      <c r="L2182">
        <f>YEAR(Linkdin[[#This Row],[PostDate]])</f>
        <v>2022</v>
      </c>
    </row>
    <row r="2183" spans="1:12" x14ac:dyDescent="0.55000000000000004">
      <c r="A2183" s="2">
        <v>44581</v>
      </c>
      <c r="B2183" s="1" t="s">
        <v>251</v>
      </c>
      <c r="C2183" s="1" t="s">
        <v>245</v>
      </c>
      <c r="D2183">
        <v>10</v>
      </c>
      <c r="E2183">
        <v>549</v>
      </c>
      <c r="F2183">
        <v>22</v>
      </c>
      <c r="G2183">
        <v>0</v>
      </c>
      <c r="H2183">
        <v>1306</v>
      </c>
      <c r="I2183">
        <v>5.8287795992714022</v>
      </c>
      <c r="J2183" s="1" t="s">
        <v>233</v>
      </c>
      <c r="K2183">
        <v>17</v>
      </c>
      <c r="L2183">
        <f>YEAR(Linkdin[[#This Row],[PostDate]])</f>
        <v>2022</v>
      </c>
    </row>
    <row r="2184" spans="1:12" x14ac:dyDescent="0.55000000000000004">
      <c r="A2184" s="2">
        <v>44578</v>
      </c>
      <c r="B2184" s="1" t="s">
        <v>248</v>
      </c>
      <c r="C2184" s="1" t="s">
        <v>225</v>
      </c>
      <c r="D2184">
        <v>4</v>
      </c>
      <c r="E2184">
        <v>550</v>
      </c>
      <c r="F2184">
        <v>23</v>
      </c>
      <c r="G2184">
        <v>0</v>
      </c>
      <c r="H2184">
        <v>1775</v>
      </c>
      <c r="I2184">
        <v>4.9090909090909092</v>
      </c>
      <c r="J2184" s="1" t="s">
        <v>226</v>
      </c>
      <c r="K2184">
        <v>28</v>
      </c>
      <c r="L2184">
        <f>YEAR(Linkdin[[#This Row],[PostDate]])</f>
        <v>2022</v>
      </c>
    </row>
    <row r="2185" spans="1:12" x14ac:dyDescent="0.55000000000000004">
      <c r="A2185" s="2">
        <v>44847</v>
      </c>
      <c r="B2185" s="1" t="s">
        <v>335</v>
      </c>
      <c r="C2185" s="1" t="s">
        <v>222</v>
      </c>
      <c r="D2185">
        <v>46</v>
      </c>
      <c r="E2185">
        <v>4450</v>
      </c>
      <c r="F2185">
        <v>295</v>
      </c>
      <c r="G2185">
        <v>18</v>
      </c>
      <c r="H2185">
        <v>41332</v>
      </c>
      <c r="I2185">
        <v>8.0674157303370784</v>
      </c>
      <c r="J2185" s="1" t="s">
        <v>233</v>
      </c>
      <c r="K2185">
        <v>29</v>
      </c>
      <c r="L2185">
        <f>YEAR(Linkdin[[#This Row],[PostDate]])</f>
        <v>2022</v>
      </c>
    </row>
    <row r="2186" spans="1:12" x14ac:dyDescent="0.55000000000000004">
      <c r="A2186" s="2">
        <v>44583</v>
      </c>
      <c r="B2186" s="1" t="s">
        <v>253</v>
      </c>
      <c r="C2186" s="1" t="s">
        <v>230</v>
      </c>
      <c r="D2186">
        <v>20</v>
      </c>
      <c r="E2186">
        <v>550</v>
      </c>
      <c r="F2186">
        <v>32</v>
      </c>
      <c r="G2186">
        <v>0</v>
      </c>
      <c r="H2186">
        <v>3479</v>
      </c>
      <c r="I2186">
        <v>9.454545454545455</v>
      </c>
      <c r="J2186" s="1" t="s">
        <v>223</v>
      </c>
      <c r="K2186">
        <v>39</v>
      </c>
      <c r="L2186">
        <f>YEAR(Linkdin[[#This Row],[PostDate]])</f>
        <v>2022</v>
      </c>
    </row>
    <row r="2187" spans="1:12" x14ac:dyDescent="0.55000000000000004">
      <c r="A2187" s="2">
        <v>44923</v>
      </c>
      <c r="B2187" s="1" t="s">
        <v>365</v>
      </c>
      <c r="C2187" s="1" t="s">
        <v>317</v>
      </c>
      <c r="D2187">
        <v>24</v>
      </c>
      <c r="E2187">
        <v>7801</v>
      </c>
      <c r="F2187">
        <v>122</v>
      </c>
      <c r="G2187">
        <v>1</v>
      </c>
      <c r="H2187">
        <v>12204</v>
      </c>
      <c r="I2187">
        <v>1.884373798230996</v>
      </c>
      <c r="J2187" s="1" t="s">
        <v>231</v>
      </c>
      <c r="K2187">
        <v>39</v>
      </c>
      <c r="L2187">
        <f>YEAR(Linkdin[[#This Row],[PostDate]])</f>
        <v>2022</v>
      </c>
    </row>
    <row r="2188" spans="1:12" x14ac:dyDescent="0.55000000000000004">
      <c r="A2188" s="2">
        <v>44922</v>
      </c>
      <c r="B2188" s="1" t="s">
        <v>364</v>
      </c>
      <c r="C2188" s="1" t="s">
        <v>317</v>
      </c>
      <c r="D2188">
        <v>199</v>
      </c>
      <c r="E2188">
        <v>7661</v>
      </c>
      <c r="F2188">
        <v>992</v>
      </c>
      <c r="G2188">
        <v>34</v>
      </c>
      <c r="H2188">
        <v>360777</v>
      </c>
      <c r="I2188">
        <v>15.99007962406996</v>
      </c>
      <c r="J2188" s="1" t="s">
        <v>228</v>
      </c>
      <c r="K2188">
        <v>22</v>
      </c>
      <c r="L2188">
        <f>YEAR(Linkdin[[#This Row],[PostDate]])</f>
        <v>2022</v>
      </c>
    </row>
    <row r="2189" spans="1:12" x14ac:dyDescent="0.55000000000000004">
      <c r="A2189" s="2">
        <v>44868</v>
      </c>
      <c r="B2189" s="1" t="s">
        <v>342</v>
      </c>
      <c r="C2189" s="1" t="s">
        <v>230</v>
      </c>
      <c r="D2189">
        <v>24</v>
      </c>
      <c r="E2189">
        <v>5289</v>
      </c>
      <c r="F2189">
        <v>46</v>
      </c>
      <c r="G2189">
        <v>0</v>
      </c>
      <c r="H2189">
        <v>3618</v>
      </c>
      <c r="I2189">
        <v>1.3235016071090939</v>
      </c>
      <c r="J2189" s="1" t="s">
        <v>233</v>
      </c>
      <c r="K2189">
        <v>15</v>
      </c>
      <c r="L2189">
        <f>YEAR(Linkdin[[#This Row],[PostDate]])</f>
        <v>2022</v>
      </c>
    </row>
    <row r="2190" spans="1:12" x14ac:dyDescent="0.55000000000000004">
      <c r="A2190" s="2">
        <v>44902</v>
      </c>
      <c r="B2190" s="1" t="s">
        <v>356</v>
      </c>
      <c r="C2190" s="1" t="s">
        <v>345</v>
      </c>
      <c r="D2190">
        <v>35</v>
      </c>
      <c r="E2190">
        <v>7005</v>
      </c>
      <c r="F2190">
        <v>361</v>
      </c>
      <c r="G2190">
        <v>29</v>
      </c>
      <c r="H2190">
        <v>37970</v>
      </c>
      <c r="I2190">
        <v>6.0670949321912921</v>
      </c>
      <c r="J2190" s="1" t="s">
        <v>231</v>
      </c>
      <c r="K2190">
        <v>48</v>
      </c>
      <c r="L2190">
        <f>YEAR(Linkdin[[#This Row],[PostDate]])</f>
        <v>2022</v>
      </c>
    </row>
    <row r="2191" spans="1:12" x14ac:dyDescent="0.55000000000000004">
      <c r="A2191" s="2">
        <v>44908</v>
      </c>
      <c r="B2191" s="1" t="s">
        <v>358</v>
      </c>
      <c r="C2191" s="1" t="s">
        <v>317</v>
      </c>
      <c r="D2191">
        <v>33</v>
      </c>
      <c r="E2191">
        <v>7305</v>
      </c>
      <c r="F2191">
        <v>104</v>
      </c>
      <c r="G2191">
        <v>2</v>
      </c>
      <c r="H2191">
        <v>10482</v>
      </c>
      <c r="I2191">
        <v>1.90280629705681</v>
      </c>
      <c r="J2191" s="1" t="s">
        <v>228</v>
      </c>
      <c r="K2191">
        <v>30</v>
      </c>
      <c r="L2191">
        <f>YEAR(Linkdin[[#This Row],[PostDate]])</f>
        <v>2022</v>
      </c>
    </row>
    <row r="2192" spans="1:12" x14ac:dyDescent="0.55000000000000004">
      <c r="A2192" s="2">
        <v>44937</v>
      </c>
      <c r="B2192" s="1" t="s">
        <v>371</v>
      </c>
      <c r="C2192" s="1" t="s">
        <v>317</v>
      </c>
      <c r="D2192">
        <v>58</v>
      </c>
      <c r="E2192">
        <v>8906</v>
      </c>
      <c r="F2192">
        <v>260</v>
      </c>
      <c r="G2192">
        <v>3</v>
      </c>
      <c r="H2192">
        <v>21563</v>
      </c>
      <c r="I2192">
        <v>3.6043116999775431</v>
      </c>
      <c r="J2192" s="1" t="s">
        <v>231</v>
      </c>
      <c r="K2192">
        <v>42</v>
      </c>
      <c r="L2192">
        <f>YEAR(Linkdin[[#This Row],[PostDate]])</f>
        <v>2023</v>
      </c>
    </row>
    <row r="2193" spans="1:12" x14ac:dyDescent="0.55000000000000004">
      <c r="A2193" s="2">
        <v>44910</v>
      </c>
      <c r="B2193" s="1" t="s">
        <v>360</v>
      </c>
      <c r="C2193" s="1" t="s">
        <v>317</v>
      </c>
      <c r="D2193">
        <v>19</v>
      </c>
      <c r="E2193">
        <v>7355</v>
      </c>
      <c r="F2193">
        <v>67</v>
      </c>
      <c r="G2193">
        <v>0</v>
      </c>
      <c r="H2193">
        <v>22677</v>
      </c>
      <c r="I2193">
        <v>1.169272603670972</v>
      </c>
      <c r="J2193" s="1" t="s">
        <v>233</v>
      </c>
      <c r="K2193">
        <v>31</v>
      </c>
      <c r="L2193">
        <f>YEAR(Linkdin[[#This Row],[PostDate]])</f>
        <v>2022</v>
      </c>
    </row>
    <row r="2194" spans="1:12" x14ac:dyDescent="0.55000000000000004">
      <c r="A2194" s="2">
        <v>44929</v>
      </c>
      <c r="B2194" s="1" t="s">
        <v>367</v>
      </c>
      <c r="C2194" s="1" t="s">
        <v>225</v>
      </c>
      <c r="D2194">
        <v>18</v>
      </c>
      <c r="E2194">
        <v>8532</v>
      </c>
      <c r="F2194">
        <v>93</v>
      </c>
      <c r="G2194">
        <v>1</v>
      </c>
      <c r="H2194">
        <v>6255</v>
      </c>
      <c r="I2194">
        <v>1.312705110173465</v>
      </c>
      <c r="J2194" s="1" t="s">
        <v>228</v>
      </c>
      <c r="K2194">
        <v>54</v>
      </c>
      <c r="L2194">
        <f>YEAR(Linkdin[[#This Row],[PostDate]])</f>
        <v>2023</v>
      </c>
    </row>
    <row r="2195" spans="1:12" x14ac:dyDescent="0.55000000000000004">
      <c r="A2195" s="2">
        <v>44584</v>
      </c>
      <c r="B2195" s="1" t="s">
        <v>254</v>
      </c>
      <c r="C2195" s="1" t="s">
        <v>245</v>
      </c>
      <c r="D2195">
        <v>7</v>
      </c>
      <c r="E2195">
        <v>554</v>
      </c>
      <c r="F2195">
        <v>8</v>
      </c>
      <c r="G2195">
        <v>0</v>
      </c>
      <c r="H2195">
        <v>363</v>
      </c>
      <c r="I2195">
        <v>2.7075812274368229</v>
      </c>
      <c r="J2195" s="1" t="s">
        <v>53</v>
      </c>
      <c r="K2195">
        <v>13</v>
      </c>
      <c r="L2195">
        <f>YEAR(Linkdin[[#This Row],[PostDate]])</f>
        <v>2022</v>
      </c>
    </row>
    <row r="2196" spans="1:12" x14ac:dyDescent="0.55000000000000004">
      <c r="A2196" s="2">
        <v>44782</v>
      </c>
      <c r="B2196" s="1" t="s">
        <v>315</v>
      </c>
      <c r="C2196" s="1" t="s">
        <v>222</v>
      </c>
      <c r="D2196">
        <v>64</v>
      </c>
      <c r="E2196">
        <v>1946</v>
      </c>
      <c r="F2196">
        <v>182</v>
      </c>
      <c r="G2196">
        <v>1</v>
      </c>
      <c r="H2196">
        <v>14871</v>
      </c>
      <c r="I2196">
        <v>12.69270298047276</v>
      </c>
      <c r="J2196" s="1" t="s">
        <v>228</v>
      </c>
      <c r="K2196">
        <v>46</v>
      </c>
      <c r="L2196">
        <f>YEAR(Linkdin[[#This Row],[PostDate]])</f>
        <v>2022</v>
      </c>
    </row>
    <row r="2197" spans="1:12" x14ac:dyDescent="0.55000000000000004">
      <c r="A2197" s="2">
        <v>44763</v>
      </c>
      <c r="B2197" s="1" t="s">
        <v>261</v>
      </c>
      <c r="C2197" s="1" t="s">
        <v>230</v>
      </c>
      <c r="D2197">
        <v>10</v>
      </c>
      <c r="E2197">
        <v>1691</v>
      </c>
      <c r="F2197">
        <v>14</v>
      </c>
      <c r="G2197">
        <v>0</v>
      </c>
      <c r="H2197">
        <v>2152</v>
      </c>
      <c r="I2197">
        <v>1.419278533412182</v>
      </c>
      <c r="J2197" s="1" t="s">
        <v>233</v>
      </c>
      <c r="K2197">
        <v>13</v>
      </c>
      <c r="L2197">
        <f>YEAR(Linkdin[[#This Row],[PostDate]])</f>
        <v>2022</v>
      </c>
    </row>
    <row r="2198" spans="1:12" x14ac:dyDescent="0.55000000000000004">
      <c r="A2198" s="2">
        <v>44728</v>
      </c>
      <c r="B2198" s="1" t="s">
        <v>302</v>
      </c>
      <c r="C2198" s="1" t="s">
        <v>245</v>
      </c>
      <c r="D2198">
        <v>6</v>
      </c>
      <c r="E2198">
        <v>1155</v>
      </c>
      <c r="F2198">
        <v>13</v>
      </c>
      <c r="G2198">
        <v>0</v>
      </c>
      <c r="H2198">
        <v>793</v>
      </c>
      <c r="I2198">
        <v>1.6450216450216451</v>
      </c>
      <c r="J2198" s="1" t="s">
        <v>233</v>
      </c>
      <c r="K2198">
        <v>44</v>
      </c>
      <c r="L2198">
        <f>YEAR(Linkdin[[#This Row],[PostDate]])</f>
        <v>2022</v>
      </c>
    </row>
    <row r="2199" spans="1:12" x14ac:dyDescent="0.55000000000000004">
      <c r="A2199" s="2">
        <v>44571</v>
      </c>
      <c r="B2199" s="1" t="s">
        <v>239</v>
      </c>
      <c r="C2199" s="1" t="s">
        <v>225</v>
      </c>
      <c r="D2199">
        <v>9</v>
      </c>
      <c r="E2199">
        <v>528</v>
      </c>
      <c r="F2199">
        <v>11</v>
      </c>
      <c r="G2199">
        <v>0</v>
      </c>
      <c r="H2199">
        <v>805</v>
      </c>
      <c r="I2199">
        <v>3.7878787878787881</v>
      </c>
      <c r="J2199" s="1" t="s">
        <v>226</v>
      </c>
      <c r="K2199">
        <v>23</v>
      </c>
      <c r="L2199">
        <f>YEAR(Linkdin[[#This Row],[PostDate]])</f>
        <v>2022</v>
      </c>
    </row>
    <row r="2200" spans="1:12" x14ac:dyDescent="0.55000000000000004">
      <c r="A2200" s="2">
        <v>44644</v>
      </c>
      <c r="B2200" s="1" t="s">
        <v>276</v>
      </c>
      <c r="C2200" s="1" t="s">
        <v>237</v>
      </c>
      <c r="D2200">
        <v>14</v>
      </c>
      <c r="E2200">
        <v>916</v>
      </c>
      <c r="F2200">
        <v>19</v>
      </c>
      <c r="G2200">
        <v>0</v>
      </c>
      <c r="H2200">
        <v>1575</v>
      </c>
      <c r="I2200">
        <v>3.6026200873362448</v>
      </c>
      <c r="J2200" s="1" t="s">
        <v>233</v>
      </c>
      <c r="K2200">
        <v>24</v>
      </c>
      <c r="L2200">
        <f>YEAR(Linkdin[[#This Row],[PostDate]])</f>
        <v>2022</v>
      </c>
    </row>
    <row r="2201" spans="1:12" x14ac:dyDescent="0.55000000000000004">
      <c r="A2201" s="2">
        <v>44909</v>
      </c>
      <c r="B2201" s="1" t="s">
        <v>359</v>
      </c>
      <c r="C2201" s="1" t="s">
        <v>317</v>
      </c>
      <c r="D2201">
        <v>52</v>
      </c>
      <c r="E2201">
        <v>7325</v>
      </c>
      <c r="F2201">
        <v>56</v>
      </c>
      <c r="G2201">
        <v>0</v>
      </c>
      <c r="H2201">
        <v>4878</v>
      </c>
      <c r="I2201">
        <v>1.474402730375427</v>
      </c>
      <c r="J2201" s="1" t="s">
        <v>231</v>
      </c>
      <c r="K2201">
        <v>25</v>
      </c>
      <c r="L2201">
        <f>YEAR(Linkdin[[#This Row],[PostDate]])</f>
        <v>2022</v>
      </c>
    </row>
    <row r="2202" spans="1:12" x14ac:dyDescent="0.55000000000000004">
      <c r="A2202" s="2">
        <v>44819</v>
      </c>
      <c r="B2202" s="1" t="s">
        <v>328</v>
      </c>
      <c r="C2202" s="1" t="s">
        <v>222</v>
      </c>
      <c r="D2202">
        <v>24</v>
      </c>
      <c r="E2202">
        <v>2950</v>
      </c>
      <c r="F2202">
        <v>100</v>
      </c>
      <c r="G2202">
        <v>2</v>
      </c>
      <c r="H2202">
        <v>6720</v>
      </c>
      <c r="I2202">
        <v>4.2711864406779663</v>
      </c>
      <c r="J2202" s="1" t="s">
        <v>233</v>
      </c>
      <c r="K2202">
        <v>29</v>
      </c>
      <c r="L2202">
        <f>YEAR(Linkdin[[#This Row],[PostDate]])</f>
        <v>2022</v>
      </c>
    </row>
    <row r="2203" spans="1:12" x14ac:dyDescent="0.55000000000000004">
      <c r="A2203" s="2">
        <v>44895</v>
      </c>
      <c r="B2203" s="1" t="s">
        <v>353</v>
      </c>
      <c r="C2203" s="1" t="s">
        <v>222</v>
      </c>
      <c r="D2203">
        <v>31</v>
      </c>
      <c r="E2203">
        <v>6380</v>
      </c>
      <c r="F2203">
        <v>94</v>
      </c>
      <c r="G2203">
        <v>1</v>
      </c>
      <c r="H2203">
        <v>5432</v>
      </c>
      <c r="I2203">
        <v>1.974921630094044</v>
      </c>
      <c r="J2203" s="1" t="s">
        <v>231</v>
      </c>
      <c r="K2203">
        <v>23</v>
      </c>
      <c r="L2203">
        <f>YEAR(Linkdin[[#This Row],[PostDate]])</f>
        <v>2022</v>
      </c>
    </row>
    <row r="2204" spans="1:12" x14ac:dyDescent="0.55000000000000004">
      <c r="A2204" s="2">
        <v>44754</v>
      </c>
      <c r="B2204" s="1" t="s">
        <v>309</v>
      </c>
      <c r="C2204" s="1" t="s">
        <v>222</v>
      </c>
      <c r="D2204">
        <v>43</v>
      </c>
      <c r="E2204">
        <v>1340</v>
      </c>
      <c r="F2204">
        <v>161</v>
      </c>
      <c r="G2204">
        <v>6</v>
      </c>
      <c r="H2204">
        <v>13436</v>
      </c>
      <c r="I2204">
        <v>15.671641791044779</v>
      </c>
      <c r="J2204" s="1" t="s">
        <v>228</v>
      </c>
      <c r="K2204">
        <v>34</v>
      </c>
      <c r="L2204">
        <f>YEAR(Linkdin[[#This Row],[PostDate]])</f>
        <v>2022</v>
      </c>
    </row>
    <row r="2205" spans="1:12" x14ac:dyDescent="0.55000000000000004">
      <c r="A2205" s="2">
        <v>44740</v>
      </c>
      <c r="B2205" s="1" t="s">
        <v>305</v>
      </c>
      <c r="C2205" s="1" t="s">
        <v>222</v>
      </c>
      <c r="D2205">
        <v>35</v>
      </c>
      <c r="E2205">
        <v>1211</v>
      </c>
      <c r="F2205">
        <v>72</v>
      </c>
      <c r="G2205">
        <v>4</v>
      </c>
      <c r="H2205">
        <v>7693</v>
      </c>
      <c r="I2205">
        <v>9.1659785301403804</v>
      </c>
      <c r="J2205" s="1" t="s">
        <v>228</v>
      </c>
      <c r="K2205">
        <v>29</v>
      </c>
      <c r="L2205">
        <f>YEAR(Linkdin[[#This Row],[PostDate]])</f>
        <v>2022</v>
      </c>
    </row>
    <row r="2206" spans="1:12" x14ac:dyDescent="0.55000000000000004">
      <c r="A2206" s="2">
        <v>44726</v>
      </c>
      <c r="B2206" s="1" t="s">
        <v>301</v>
      </c>
      <c r="C2206" s="1" t="s">
        <v>237</v>
      </c>
      <c r="D2206">
        <v>8</v>
      </c>
      <c r="E2206">
        <v>1146</v>
      </c>
      <c r="F2206">
        <v>14</v>
      </c>
      <c r="G2206">
        <v>0</v>
      </c>
      <c r="H2206">
        <v>808</v>
      </c>
      <c r="I2206">
        <v>1.919720767888307</v>
      </c>
      <c r="J2206" s="1" t="s">
        <v>228</v>
      </c>
      <c r="K2206">
        <v>52</v>
      </c>
      <c r="L2206">
        <f>YEAR(Linkdin[[#This Row],[PostDate]])</f>
        <v>2022</v>
      </c>
    </row>
    <row r="2207" spans="1:12" x14ac:dyDescent="0.55000000000000004">
      <c r="A2207" s="2">
        <v>44684</v>
      </c>
      <c r="B2207" s="1" t="s">
        <v>291</v>
      </c>
      <c r="C2207" s="1" t="s">
        <v>230</v>
      </c>
      <c r="D2207">
        <v>2</v>
      </c>
      <c r="E2207">
        <v>1032</v>
      </c>
      <c r="F2207">
        <v>6</v>
      </c>
      <c r="G2207">
        <v>0</v>
      </c>
      <c r="H2207">
        <v>568</v>
      </c>
      <c r="I2207">
        <v>0.77519379844961245</v>
      </c>
      <c r="J2207" s="1" t="s">
        <v>228</v>
      </c>
      <c r="K2207">
        <v>26</v>
      </c>
      <c r="L2207">
        <f>YEAR(Linkdin[[#This Row],[PostDate]])</f>
        <v>2022</v>
      </c>
    </row>
    <row r="2208" spans="1:12" x14ac:dyDescent="0.55000000000000004">
      <c r="A2208" s="2">
        <v>44665</v>
      </c>
      <c r="B2208" s="1" t="s">
        <v>285</v>
      </c>
      <c r="C2208" s="1" t="s">
        <v>237</v>
      </c>
      <c r="D2208">
        <v>40</v>
      </c>
      <c r="E2208">
        <v>980</v>
      </c>
      <c r="F2208">
        <v>33</v>
      </c>
      <c r="G2208">
        <v>0</v>
      </c>
      <c r="H2208">
        <v>2824</v>
      </c>
      <c r="I2208">
        <v>7.4489795918367356</v>
      </c>
      <c r="J2208" s="1" t="s">
        <v>233</v>
      </c>
      <c r="K2208">
        <v>29</v>
      </c>
      <c r="L2208">
        <f>YEAR(Linkdin[[#This Row],[PostDate]])</f>
        <v>2022</v>
      </c>
    </row>
    <row r="2209" spans="1:12" x14ac:dyDescent="0.55000000000000004">
      <c r="A2209" s="2">
        <v>44623</v>
      </c>
      <c r="B2209" s="1" t="s">
        <v>270</v>
      </c>
      <c r="C2209" s="1" t="s">
        <v>230</v>
      </c>
      <c r="D2209">
        <v>5</v>
      </c>
      <c r="E2209">
        <v>874</v>
      </c>
      <c r="F2209">
        <v>15</v>
      </c>
      <c r="G2209">
        <v>0</v>
      </c>
      <c r="H2209">
        <v>744</v>
      </c>
      <c r="I2209">
        <v>2.2883295194508011</v>
      </c>
      <c r="J2209" s="1" t="s">
        <v>233</v>
      </c>
      <c r="K2209">
        <v>17</v>
      </c>
      <c r="L2209">
        <f>YEAR(Linkdin[[#This Row],[PostDate]])</f>
        <v>2022</v>
      </c>
    </row>
    <row r="2210" spans="1:12" x14ac:dyDescent="0.55000000000000004">
      <c r="A2210" s="2">
        <v>44655</v>
      </c>
      <c r="B2210" s="1" t="s">
        <v>280</v>
      </c>
      <c r="C2210" s="1" t="s">
        <v>237</v>
      </c>
      <c r="D2210">
        <v>9</v>
      </c>
      <c r="E2210">
        <v>933</v>
      </c>
      <c r="F2210">
        <v>19</v>
      </c>
      <c r="G2210">
        <v>1</v>
      </c>
      <c r="H2210">
        <v>1673</v>
      </c>
      <c r="I2210">
        <v>3.108252947481243</v>
      </c>
      <c r="J2210" s="1" t="s">
        <v>226</v>
      </c>
      <c r="K2210">
        <v>33</v>
      </c>
      <c r="L2210">
        <f>YEAR(Linkdin[[#This Row],[PostDate]])</f>
        <v>2022</v>
      </c>
    </row>
    <row r="2211" spans="1:12" x14ac:dyDescent="0.55000000000000004">
      <c r="A2211" s="2">
        <v>44586</v>
      </c>
      <c r="B2211" s="1" t="s">
        <v>256</v>
      </c>
      <c r="C2211" s="1" t="s">
        <v>237</v>
      </c>
      <c r="D2211">
        <v>14</v>
      </c>
      <c r="E2211">
        <v>557</v>
      </c>
      <c r="F2211">
        <v>19</v>
      </c>
      <c r="G2211">
        <v>0</v>
      </c>
      <c r="H2211">
        <v>1611</v>
      </c>
      <c r="I2211">
        <v>5.9245960502693</v>
      </c>
      <c r="J2211" s="1" t="s">
        <v>228</v>
      </c>
      <c r="K2211">
        <v>37</v>
      </c>
      <c r="L2211">
        <f>YEAR(Linkdin[[#This Row],[PostDate]])</f>
        <v>2022</v>
      </c>
    </row>
    <row r="2212" spans="1:12" x14ac:dyDescent="0.55000000000000004">
      <c r="A2212" s="2">
        <v>44562</v>
      </c>
      <c r="B2212" s="1" t="s">
        <v>221</v>
      </c>
      <c r="C2212" s="1" t="s">
        <v>222</v>
      </c>
      <c r="D2212">
        <v>29</v>
      </c>
      <c r="E2212">
        <v>480</v>
      </c>
      <c r="F2212">
        <v>151</v>
      </c>
      <c r="G2212">
        <v>1</v>
      </c>
      <c r="H2212">
        <v>8587</v>
      </c>
      <c r="I2212">
        <v>37.708333333333343</v>
      </c>
      <c r="J2212" s="1" t="s">
        <v>223</v>
      </c>
      <c r="K2212">
        <v>21</v>
      </c>
      <c r="L2212">
        <f>YEAR(Linkdin[[#This Row],[PostDate]])</f>
        <v>2022</v>
      </c>
    </row>
    <row r="2213" spans="1:12" x14ac:dyDescent="0.55000000000000004">
      <c r="A2213" s="2">
        <v>44791</v>
      </c>
      <c r="B2213" s="1" t="s">
        <v>320</v>
      </c>
      <c r="C2213" s="1" t="s">
        <v>225</v>
      </c>
      <c r="D2213">
        <v>14</v>
      </c>
      <c r="E2213">
        <v>2325</v>
      </c>
      <c r="F2213">
        <v>49</v>
      </c>
      <c r="G2213">
        <v>0</v>
      </c>
      <c r="H2213">
        <v>4801</v>
      </c>
      <c r="I2213">
        <v>2.709677419354839</v>
      </c>
      <c r="J2213" s="1" t="s">
        <v>233</v>
      </c>
      <c r="K2213">
        <v>15</v>
      </c>
      <c r="L2213">
        <f>YEAR(Linkdin[[#This Row],[PostDate]])</f>
        <v>2022</v>
      </c>
    </row>
    <row r="2214" spans="1:12" x14ac:dyDescent="0.55000000000000004">
      <c r="A2214" s="2">
        <v>44686</v>
      </c>
      <c r="B2214" s="1" t="s">
        <v>292</v>
      </c>
      <c r="C2214" s="1" t="s">
        <v>237</v>
      </c>
      <c r="D2214">
        <v>6</v>
      </c>
      <c r="E2214">
        <v>1034</v>
      </c>
      <c r="F2214">
        <v>8</v>
      </c>
      <c r="G2214">
        <v>0</v>
      </c>
      <c r="H2214">
        <v>620</v>
      </c>
      <c r="I2214">
        <v>1.353965183752418</v>
      </c>
      <c r="J2214" s="1" t="s">
        <v>233</v>
      </c>
      <c r="K2214">
        <v>14</v>
      </c>
      <c r="L2214">
        <f>YEAR(Linkdin[[#This Row],[PostDate]])</f>
        <v>2022</v>
      </c>
    </row>
    <row r="2215" spans="1:12" x14ac:dyDescent="0.55000000000000004">
      <c r="A2215" s="2">
        <v>44571</v>
      </c>
      <c r="B2215" s="1" t="s">
        <v>239</v>
      </c>
      <c r="C2215" s="1" t="s">
        <v>225</v>
      </c>
      <c r="D2215">
        <v>9</v>
      </c>
      <c r="E2215">
        <v>528</v>
      </c>
      <c r="F2215">
        <v>11</v>
      </c>
      <c r="G2215">
        <v>0</v>
      </c>
      <c r="H2215">
        <v>805</v>
      </c>
      <c r="I2215">
        <v>3.7878787878787881</v>
      </c>
      <c r="J2215" s="1" t="s">
        <v>226</v>
      </c>
      <c r="K2215">
        <v>23</v>
      </c>
      <c r="L2215">
        <f>YEAR(Linkdin[[#This Row],[PostDate]])</f>
        <v>2022</v>
      </c>
    </row>
    <row r="2216" spans="1:12" x14ac:dyDescent="0.55000000000000004">
      <c r="A2216" s="2">
        <v>44565</v>
      </c>
      <c r="B2216" s="1" t="s">
        <v>227</v>
      </c>
      <c r="C2216" s="1" t="s">
        <v>225</v>
      </c>
      <c r="D2216">
        <v>14</v>
      </c>
      <c r="E2216">
        <v>497</v>
      </c>
      <c r="F2216">
        <v>31</v>
      </c>
      <c r="G2216">
        <v>0</v>
      </c>
      <c r="H2216">
        <v>2508</v>
      </c>
      <c r="I2216">
        <v>9.0543259557344058</v>
      </c>
      <c r="J2216" s="1" t="s">
        <v>228</v>
      </c>
      <c r="K2216">
        <v>21</v>
      </c>
      <c r="L2216">
        <f>YEAR(Linkdin[[#This Row],[PostDate]])</f>
        <v>2022</v>
      </c>
    </row>
    <row r="2217" spans="1:12" x14ac:dyDescent="0.55000000000000004">
      <c r="A2217" s="2">
        <v>44929</v>
      </c>
      <c r="B2217" s="1" t="s">
        <v>367</v>
      </c>
      <c r="C2217" s="1" t="s">
        <v>225</v>
      </c>
      <c r="D2217">
        <v>18</v>
      </c>
      <c r="E2217">
        <v>8532</v>
      </c>
      <c r="F2217">
        <v>93</v>
      </c>
      <c r="G2217">
        <v>1</v>
      </c>
      <c r="H2217">
        <v>6255</v>
      </c>
      <c r="I2217">
        <v>1.312705110173465</v>
      </c>
      <c r="J2217" s="1" t="s">
        <v>228</v>
      </c>
      <c r="K2217">
        <v>54</v>
      </c>
      <c r="L2217">
        <f>YEAR(Linkdin[[#This Row],[PostDate]])</f>
        <v>2023</v>
      </c>
    </row>
    <row r="2218" spans="1:12" x14ac:dyDescent="0.55000000000000004">
      <c r="A2218" s="2">
        <v>44888</v>
      </c>
      <c r="B2218" s="1" t="s">
        <v>350</v>
      </c>
      <c r="C2218" s="1" t="s">
        <v>222</v>
      </c>
      <c r="D2218">
        <v>31</v>
      </c>
      <c r="E2218">
        <v>5958</v>
      </c>
      <c r="F2218">
        <v>237</v>
      </c>
      <c r="G2218">
        <v>1</v>
      </c>
      <c r="H2218">
        <v>12131</v>
      </c>
      <c r="I2218">
        <v>4.5149378986236988</v>
      </c>
      <c r="J2218" s="1" t="s">
        <v>231</v>
      </c>
      <c r="K2218">
        <v>28</v>
      </c>
      <c r="L2218">
        <f>YEAR(Linkdin[[#This Row],[PostDate]])</f>
        <v>2022</v>
      </c>
    </row>
    <row r="2219" spans="1:12" x14ac:dyDescent="0.55000000000000004">
      <c r="A2219" s="2">
        <v>44952</v>
      </c>
      <c r="B2219" s="1" t="s">
        <v>378</v>
      </c>
      <c r="C2219" s="1" t="s">
        <v>317</v>
      </c>
      <c r="D2219">
        <v>12</v>
      </c>
      <c r="E2219">
        <v>10754</v>
      </c>
      <c r="F2219">
        <v>66</v>
      </c>
      <c r="G2219">
        <v>4</v>
      </c>
      <c r="H2219">
        <v>9201</v>
      </c>
      <c r="I2219">
        <v>0.7625069741491538</v>
      </c>
      <c r="J2219" s="1" t="s">
        <v>233</v>
      </c>
      <c r="K2219">
        <v>34</v>
      </c>
      <c r="L2219">
        <f>YEAR(Linkdin[[#This Row],[PostDate]])</f>
        <v>2023</v>
      </c>
    </row>
    <row r="2220" spans="1:12" x14ac:dyDescent="0.55000000000000004">
      <c r="A2220" s="2">
        <v>44763</v>
      </c>
      <c r="B2220" s="1" t="s">
        <v>261</v>
      </c>
      <c r="C2220" s="1" t="s">
        <v>230</v>
      </c>
      <c r="D2220">
        <v>10</v>
      </c>
      <c r="E2220">
        <v>1691</v>
      </c>
      <c r="F2220">
        <v>14</v>
      </c>
      <c r="G2220">
        <v>0</v>
      </c>
      <c r="H2220">
        <v>2152</v>
      </c>
      <c r="I2220">
        <v>1.419278533412182</v>
      </c>
      <c r="J2220" s="1" t="s">
        <v>233</v>
      </c>
      <c r="K2220">
        <v>13</v>
      </c>
      <c r="L2220">
        <f>YEAR(Linkdin[[#This Row],[PostDate]])</f>
        <v>2022</v>
      </c>
    </row>
    <row r="2221" spans="1:12" x14ac:dyDescent="0.55000000000000004">
      <c r="A2221" s="2">
        <v>44615</v>
      </c>
      <c r="B2221" s="1" t="s">
        <v>267</v>
      </c>
      <c r="C2221" s="1" t="s">
        <v>245</v>
      </c>
      <c r="D2221">
        <v>3</v>
      </c>
      <c r="E2221">
        <v>804</v>
      </c>
      <c r="F2221">
        <v>50</v>
      </c>
      <c r="G2221">
        <v>1</v>
      </c>
      <c r="H2221">
        <v>2270</v>
      </c>
      <c r="I2221">
        <v>6.7164179104477606</v>
      </c>
      <c r="J2221" s="1" t="s">
        <v>231</v>
      </c>
      <c r="K2221">
        <v>19</v>
      </c>
      <c r="L2221">
        <f>YEAR(Linkdin[[#This Row],[PostDate]])</f>
        <v>2022</v>
      </c>
    </row>
    <row r="2222" spans="1:12" x14ac:dyDescent="0.55000000000000004">
      <c r="A2222" s="2">
        <v>44777</v>
      </c>
      <c r="B2222" s="1" t="s">
        <v>313</v>
      </c>
      <c r="C2222" s="1" t="s">
        <v>245</v>
      </c>
      <c r="D2222">
        <v>6</v>
      </c>
      <c r="E2222">
        <v>1832</v>
      </c>
      <c r="F2222">
        <v>30</v>
      </c>
      <c r="G2222">
        <v>0</v>
      </c>
      <c r="H2222">
        <v>2719</v>
      </c>
      <c r="I2222">
        <v>1.965065502183406</v>
      </c>
      <c r="J2222" s="1" t="s">
        <v>233</v>
      </c>
      <c r="K2222">
        <v>33</v>
      </c>
      <c r="L2222">
        <f>YEAR(Linkdin[[#This Row],[PostDate]])</f>
        <v>2022</v>
      </c>
    </row>
    <row r="2223" spans="1:12" x14ac:dyDescent="0.55000000000000004">
      <c r="A2223" s="2">
        <v>44642</v>
      </c>
      <c r="B2223" s="1" t="s">
        <v>275</v>
      </c>
      <c r="C2223" s="1" t="s">
        <v>245</v>
      </c>
      <c r="D2223">
        <v>16</v>
      </c>
      <c r="E2223">
        <v>911</v>
      </c>
      <c r="F2223">
        <v>16</v>
      </c>
      <c r="G2223">
        <v>0</v>
      </c>
      <c r="H2223">
        <v>1397</v>
      </c>
      <c r="I2223">
        <v>3.5126234906695939</v>
      </c>
      <c r="J2223" s="1" t="s">
        <v>228</v>
      </c>
      <c r="K2223">
        <v>22</v>
      </c>
      <c r="L2223">
        <f>YEAR(Linkdin[[#This Row],[PostDate]])</f>
        <v>2022</v>
      </c>
    </row>
    <row r="2224" spans="1:12" x14ac:dyDescent="0.55000000000000004">
      <c r="A2224" s="2">
        <v>44761</v>
      </c>
      <c r="B2224" s="1" t="s">
        <v>311</v>
      </c>
      <c r="C2224" s="1" t="s">
        <v>245</v>
      </c>
      <c r="D2224">
        <v>29</v>
      </c>
      <c r="E2224">
        <v>1607</v>
      </c>
      <c r="F2224">
        <v>111</v>
      </c>
      <c r="G2224">
        <v>1</v>
      </c>
      <c r="H2224">
        <v>6781</v>
      </c>
      <c r="I2224">
        <v>8.7741132545115121</v>
      </c>
      <c r="J2224" s="1" t="s">
        <v>228</v>
      </c>
      <c r="K2224">
        <v>48</v>
      </c>
      <c r="L2224">
        <f>YEAR(Linkdin[[#This Row],[PostDate]])</f>
        <v>2022</v>
      </c>
    </row>
    <row r="2225" spans="1:12" x14ac:dyDescent="0.55000000000000004">
      <c r="A2225" s="2">
        <v>44866</v>
      </c>
      <c r="B2225" s="1" t="s">
        <v>341</v>
      </c>
      <c r="C2225" s="1" t="s">
        <v>222</v>
      </c>
      <c r="D2225">
        <v>27</v>
      </c>
      <c r="E2225">
        <v>5250</v>
      </c>
      <c r="F2225">
        <v>58</v>
      </c>
      <c r="G2225">
        <v>0</v>
      </c>
      <c r="H2225">
        <v>4570</v>
      </c>
      <c r="I2225">
        <v>1.6190476190476191</v>
      </c>
      <c r="J2225" s="1" t="s">
        <v>228</v>
      </c>
      <c r="K2225">
        <v>43</v>
      </c>
      <c r="L2225">
        <f>YEAR(Linkdin[[#This Row],[PostDate]])</f>
        <v>2022</v>
      </c>
    </row>
    <row r="2226" spans="1:12" x14ac:dyDescent="0.55000000000000004">
      <c r="A2226" s="2">
        <v>44691</v>
      </c>
      <c r="B2226" s="1" t="s">
        <v>293</v>
      </c>
      <c r="C2226" s="1" t="s">
        <v>245</v>
      </c>
      <c r="D2226">
        <v>20</v>
      </c>
      <c r="E2226">
        <v>1038</v>
      </c>
      <c r="F2226">
        <v>25</v>
      </c>
      <c r="G2226">
        <v>0</v>
      </c>
      <c r="H2226">
        <v>1383</v>
      </c>
      <c r="I2226">
        <v>4.3352601156069364</v>
      </c>
      <c r="J2226" s="1" t="s">
        <v>228</v>
      </c>
      <c r="K2226">
        <v>16</v>
      </c>
      <c r="L2226">
        <f>YEAR(Linkdin[[#This Row],[PostDate]])</f>
        <v>2022</v>
      </c>
    </row>
    <row r="2227" spans="1:12" x14ac:dyDescent="0.55000000000000004">
      <c r="A2227" s="2">
        <v>44721</v>
      </c>
      <c r="B2227" s="1" t="s">
        <v>300</v>
      </c>
      <c r="C2227" s="1" t="s">
        <v>225</v>
      </c>
      <c r="D2227">
        <v>34</v>
      </c>
      <c r="E2227">
        <v>1120</v>
      </c>
      <c r="F2227">
        <v>67</v>
      </c>
      <c r="G2227">
        <v>0</v>
      </c>
      <c r="H2227">
        <v>4974</v>
      </c>
      <c r="I2227">
        <v>9.0178571428571423</v>
      </c>
      <c r="J2227" s="1" t="s">
        <v>233</v>
      </c>
      <c r="K2227">
        <v>23</v>
      </c>
      <c r="L2227">
        <f>YEAR(Linkdin[[#This Row],[PostDate]])</f>
        <v>2022</v>
      </c>
    </row>
    <row r="2228" spans="1:12" x14ac:dyDescent="0.55000000000000004">
      <c r="A2228" s="2">
        <v>44868</v>
      </c>
      <c r="B2228" s="1" t="s">
        <v>342</v>
      </c>
      <c r="C2228" s="1" t="s">
        <v>230</v>
      </c>
      <c r="D2228">
        <v>24</v>
      </c>
      <c r="E2228">
        <v>5289</v>
      </c>
      <c r="F2228">
        <v>46</v>
      </c>
      <c r="G2228">
        <v>0</v>
      </c>
      <c r="H2228">
        <v>3618</v>
      </c>
      <c r="I2228">
        <v>1.3235016071090939</v>
      </c>
      <c r="J2228" s="1" t="s">
        <v>233</v>
      </c>
      <c r="K2228">
        <v>15</v>
      </c>
      <c r="L2228">
        <f>YEAR(Linkdin[[#This Row],[PostDate]])</f>
        <v>2022</v>
      </c>
    </row>
    <row r="2229" spans="1:12" x14ac:dyDescent="0.55000000000000004">
      <c r="A2229" s="2">
        <v>44852</v>
      </c>
      <c r="B2229" s="1" t="s">
        <v>336</v>
      </c>
      <c r="C2229" s="1" t="s">
        <v>237</v>
      </c>
      <c r="D2229">
        <v>32</v>
      </c>
      <c r="E2229">
        <v>4921</v>
      </c>
      <c r="F2229">
        <v>90</v>
      </c>
      <c r="G2229">
        <v>0</v>
      </c>
      <c r="H2229">
        <v>14982</v>
      </c>
      <c r="I2229">
        <v>2.479170900223532</v>
      </c>
      <c r="J2229" s="1" t="s">
        <v>228</v>
      </c>
      <c r="K2229">
        <v>20</v>
      </c>
      <c r="L2229">
        <f>YEAR(Linkdin[[#This Row],[PostDate]])</f>
        <v>2022</v>
      </c>
    </row>
    <row r="2230" spans="1:12" x14ac:dyDescent="0.55000000000000004">
      <c r="A2230" s="2">
        <v>44903</v>
      </c>
      <c r="B2230" s="1" t="s">
        <v>357</v>
      </c>
      <c r="C2230" s="1" t="s">
        <v>317</v>
      </c>
      <c r="D2230">
        <v>130</v>
      </c>
      <c r="E2230">
        <v>7123</v>
      </c>
      <c r="F2230">
        <v>438</v>
      </c>
      <c r="G2230">
        <v>0</v>
      </c>
      <c r="H2230">
        <v>33441</v>
      </c>
      <c r="I2230">
        <v>7.9741681875614203</v>
      </c>
      <c r="J2230" s="1" t="s">
        <v>233</v>
      </c>
      <c r="K2230">
        <v>68</v>
      </c>
      <c r="L2230">
        <f>YEAR(Linkdin[[#This Row],[PostDate]])</f>
        <v>2022</v>
      </c>
    </row>
    <row r="2231" spans="1:12" x14ac:dyDescent="0.55000000000000004">
      <c r="A2231" s="2">
        <v>44721</v>
      </c>
      <c r="B2231" s="1" t="s">
        <v>300</v>
      </c>
      <c r="C2231" s="1" t="s">
        <v>225</v>
      </c>
      <c r="D2231">
        <v>34</v>
      </c>
      <c r="E2231">
        <v>1120</v>
      </c>
      <c r="F2231">
        <v>67</v>
      </c>
      <c r="G2231">
        <v>0</v>
      </c>
      <c r="H2231">
        <v>4974</v>
      </c>
      <c r="I2231">
        <v>9.0178571428571423</v>
      </c>
      <c r="J2231" s="1" t="s">
        <v>233</v>
      </c>
      <c r="K2231">
        <v>23</v>
      </c>
      <c r="L2231">
        <f>YEAR(Linkdin[[#This Row],[PostDate]])</f>
        <v>2022</v>
      </c>
    </row>
    <row r="2232" spans="1:12" x14ac:dyDescent="0.55000000000000004">
      <c r="A2232" s="2">
        <v>44576</v>
      </c>
      <c r="B2232" s="1" t="s">
        <v>246</v>
      </c>
      <c r="C2232" s="1" t="s">
        <v>245</v>
      </c>
      <c r="D2232">
        <v>16</v>
      </c>
      <c r="E2232">
        <v>547</v>
      </c>
      <c r="F2232">
        <v>22</v>
      </c>
      <c r="G2232">
        <v>0</v>
      </c>
      <c r="H2232">
        <v>1561</v>
      </c>
      <c r="I2232">
        <v>6.9469835466179157</v>
      </c>
      <c r="J2232" s="1" t="s">
        <v>223</v>
      </c>
      <c r="K2232">
        <v>29</v>
      </c>
      <c r="L2232">
        <f>YEAR(Linkdin[[#This Row],[PostDate]])</f>
        <v>2022</v>
      </c>
    </row>
    <row r="2233" spans="1:12" x14ac:dyDescent="0.55000000000000004">
      <c r="A2233" s="2">
        <v>44588</v>
      </c>
      <c r="B2233" s="1" t="s">
        <v>258</v>
      </c>
      <c r="C2233" s="1" t="s">
        <v>225</v>
      </c>
      <c r="D2233">
        <v>6</v>
      </c>
      <c r="E2233">
        <v>570</v>
      </c>
      <c r="F2233">
        <v>22</v>
      </c>
      <c r="G2233">
        <v>0</v>
      </c>
      <c r="H2233">
        <v>2374</v>
      </c>
      <c r="I2233">
        <v>4.9122807017543861</v>
      </c>
      <c r="J2233" s="1" t="s">
        <v>233</v>
      </c>
      <c r="K2233">
        <v>33</v>
      </c>
      <c r="L2233">
        <f>YEAR(Linkdin[[#This Row],[PostDate]])</f>
        <v>2022</v>
      </c>
    </row>
    <row r="2234" spans="1:12" x14ac:dyDescent="0.55000000000000004">
      <c r="A2234" s="2">
        <v>44628</v>
      </c>
      <c r="B2234" s="1" t="s">
        <v>271</v>
      </c>
      <c r="C2234" s="1" t="s">
        <v>245</v>
      </c>
      <c r="D2234">
        <v>5</v>
      </c>
      <c r="E2234">
        <v>880</v>
      </c>
      <c r="F2234">
        <v>16</v>
      </c>
      <c r="G2234">
        <v>0</v>
      </c>
      <c r="H2234">
        <v>654</v>
      </c>
      <c r="I2234">
        <v>2.3863636363636371</v>
      </c>
      <c r="J2234" s="1" t="s">
        <v>228</v>
      </c>
      <c r="K2234">
        <v>20</v>
      </c>
      <c r="L2234">
        <f>YEAR(Linkdin[[#This Row],[PostDate]])</f>
        <v>2022</v>
      </c>
    </row>
    <row r="2235" spans="1:12" x14ac:dyDescent="0.55000000000000004">
      <c r="A2235" s="2">
        <v>44568</v>
      </c>
      <c r="B2235" s="1" t="s">
        <v>234</v>
      </c>
      <c r="C2235" s="1" t="s">
        <v>225</v>
      </c>
      <c r="D2235">
        <v>8</v>
      </c>
      <c r="E2235">
        <v>513</v>
      </c>
      <c r="F2235">
        <v>20</v>
      </c>
      <c r="G2235">
        <v>0</v>
      </c>
      <c r="H2235">
        <v>1249</v>
      </c>
      <c r="I2235">
        <v>5.4580896686159841</v>
      </c>
      <c r="J2235" s="1" t="s">
        <v>235</v>
      </c>
      <c r="K2235">
        <v>12</v>
      </c>
      <c r="L2235">
        <f>YEAR(Linkdin[[#This Row],[PostDate]])</f>
        <v>2022</v>
      </c>
    </row>
    <row r="2236" spans="1:12" x14ac:dyDescent="0.55000000000000004">
      <c r="A2236" s="2">
        <v>44895</v>
      </c>
      <c r="B2236" s="1" t="s">
        <v>353</v>
      </c>
      <c r="C2236" s="1" t="s">
        <v>222</v>
      </c>
      <c r="D2236">
        <v>31</v>
      </c>
      <c r="E2236">
        <v>6380</v>
      </c>
      <c r="F2236">
        <v>94</v>
      </c>
      <c r="G2236">
        <v>1</v>
      </c>
      <c r="H2236">
        <v>5432</v>
      </c>
      <c r="I2236">
        <v>1.974921630094044</v>
      </c>
      <c r="J2236" s="1" t="s">
        <v>231</v>
      </c>
      <c r="K2236">
        <v>23</v>
      </c>
      <c r="L2236">
        <f>YEAR(Linkdin[[#This Row],[PostDate]])</f>
        <v>2022</v>
      </c>
    </row>
    <row r="2237" spans="1:12" x14ac:dyDescent="0.55000000000000004">
      <c r="A2237" s="2">
        <v>44810</v>
      </c>
      <c r="B2237" s="1" t="s">
        <v>325</v>
      </c>
      <c r="C2237" s="1" t="s">
        <v>222</v>
      </c>
      <c r="D2237">
        <v>14</v>
      </c>
      <c r="E2237">
        <v>2702</v>
      </c>
      <c r="F2237">
        <v>52</v>
      </c>
      <c r="G2237">
        <v>3</v>
      </c>
      <c r="H2237">
        <v>4210</v>
      </c>
      <c r="I2237">
        <v>2.5536639526276832</v>
      </c>
      <c r="J2237" s="1" t="s">
        <v>228</v>
      </c>
      <c r="K2237">
        <v>43</v>
      </c>
      <c r="L2237">
        <f>YEAR(Linkdin[[#This Row],[PostDate]])</f>
        <v>2022</v>
      </c>
    </row>
    <row r="2238" spans="1:12" x14ac:dyDescent="0.55000000000000004">
      <c r="A2238" s="2">
        <v>44630</v>
      </c>
      <c r="B2238" s="1" t="s">
        <v>272</v>
      </c>
      <c r="C2238" s="1" t="s">
        <v>230</v>
      </c>
      <c r="D2238">
        <v>10</v>
      </c>
      <c r="E2238">
        <v>887</v>
      </c>
      <c r="F2238">
        <v>29</v>
      </c>
      <c r="G2238">
        <v>0</v>
      </c>
      <c r="H2238">
        <v>1872</v>
      </c>
      <c r="I2238">
        <v>4.3968432919954914</v>
      </c>
      <c r="J2238" s="1" t="s">
        <v>233</v>
      </c>
      <c r="K2238">
        <v>31</v>
      </c>
      <c r="L2238">
        <f>YEAR(Linkdin[[#This Row],[PostDate]])</f>
        <v>2022</v>
      </c>
    </row>
    <row r="2239" spans="1:12" x14ac:dyDescent="0.55000000000000004">
      <c r="A2239" s="2">
        <v>44742</v>
      </c>
      <c r="B2239" s="1" t="s">
        <v>306</v>
      </c>
      <c r="C2239" s="1" t="s">
        <v>225</v>
      </c>
      <c r="D2239">
        <v>6</v>
      </c>
      <c r="E2239">
        <v>1282</v>
      </c>
      <c r="F2239">
        <v>13</v>
      </c>
      <c r="G2239">
        <v>0</v>
      </c>
      <c r="H2239">
        <v>1305</v>
      </c>
      <c r="I2239">
        <v>1.482059282371295</v>
      </c>
      <c r="J2239" s="1" t="s">
        <v>233</v>
      </c>
      <c r="K2239">
        <v>25</v>
      </c>
      <c r="L2239">
        <f>YEAR(Linkdin[[#This Row],[PostDate]])</f>
        <v>2022</v>
      </c>
    </row>
    <row r="2240" spans="1:12" x14ac:dyDescent="0.55000000000000004">
      <c r="A2240" s="2">
        <v>44577</v>
      </c>
      <c r="B2240" s="1" t="s">
        <v>247</v>
      </c>
      <c r="C2240" s="1" t="s">
        <v>230</v>
      </c>
      <c r="D2240">
        <v>20</v>
      </c>
      <c r="E2240">
        <v>549</v>
      </c>
      <c r="F2240">
        <v>35</v>
      </c>
      <c r="G2240">
        <v>0</v>
      </c>
      <c r="H2240">
        <v>2039</v>
      </c>
      <c r="I2240">
        <v>10.01821493624772</v>
      </c>
      <c r="J2240" s="1" t="s">
        <v>53</v>
      </c>
      <c r="K2240">
        <v>41</v>
      </c>
      <c r="L2240">
        <f>YEAR(Linkdin[[#This Row],[PostDate]])</f>
        <v>2022</v>
      </c>
    </row>
    <row r="2241" spans="1:12" x14ac:dyDescent="0.55000000000000004">
      <c r="A2241" s="2">
        <v>44655</v>
      </c>
      <c r="B2241" s="1" t="s">
        <v>280</v>
      </c>
      <c r="C2241" s="1" t="s">
        <v>237</v>
      </c>
      <c r="D2241">
        <v>9</v>
      </c>
      <c r="E2241">
        <v>933</v>
      </c>
      <c r="F2241">
        <v>19</v>
      </c>
      <c r="G2241">
        <v>1</v>
      </c>
      <c r="H2241">
        <v>1673</v>
      </c>
      <c r="I2241">
        <v>3.108252947481243</v>
      </c>
      <c r="J2241" s="1" t="s">
        <v>226</v>
      </c>
      <c r="K2241">
        <v>33</v>
      </c>
      <c r="L2241">
        <f>YEAR(Linkdin[[#This Row],[PostDate]])</f>
        <v>2022</v>
      </c>
    </row>
    <row r="2242" spans="1:12" x14ac:dyDescent="0.55000000000000004">
      <c r="A2242" s="2">
        <v>44734</v>
      </c>
      <c r="B2242" s="1" t="s">
        <v>304</v>
      </c>
      <c r="C2242" s="1" t="s">
        <v>230</v>
      </c>
      <c r="D2242">
        <v>2</v>
      </c>
      <c r="E2242">
        <v>1185</v>
      </c>
      <c r="F2242">
        <v>5</v>
      </c>
      <c r="G2242">
        <v>0</v>
      </c>
      <c r="H2242">
        <v>766</v>
      </c>
      <c r="I2242">
        <v>0.59071729957805907</v>
      </c>
      <c r="J2242" s="1" t="s">
        <v>231</v>
      </c>
      <c r="K2242">
        <v>23</v>
      </c>
      <c r="L2242">
        <f>YEAR(Linkdin[[#This Row],[PostDate]])</f>
        <v>2022</v>
      </c>
    </row>
    <row r="2243" spans="1:12" x14ac:dyDescent="0.55000000000000004">
      <c r="A2243" s="2">
        <v>44923</v>
      </c>
      <c r="B2243" s="1" t="s">
        <v>365</v>
      </c>
      <c r="C2243" s="1" t="s">
        <v>317</v>
      </c>
      <c r="D2243">
        <v>24</v>
      </c>
      <c r="E2243">
        <v>7801</v>
      </c>
      <c r="F2243">
        <v>122</v>
      </c>
      <c r="G2243">
        <v>1</v>
      </c>
      <c r="H2243">
        <v>12204</v>
      </c>
      <c r="I2243">
        <v>1.884373798230996</v>
      </c>
      <c r="J2243" s="1" t="s">
        <v>231</v>
      </c>
      <c r="K2243">
        <v>39</v>
      </c>
      <c r="L2243">
        <f>YEAR(Linkdin[[#This Row],[PostDate]])</f>
        <v>2022</v>
      </c>
    </row>
    <row r="2244" spans="1:12" x14ac:dyDescent="0.55000000000000004">
      <c r="A2244" s="2">
        <v>44691</v>
      </c>
      <c r="B2244" s="1" t="s">
        <v>293</v>
      </c>
      <c r="C2244" s="1" t="s">
        <v>245</v>
      </c>
      <c r="D2244">
        <v>20</v>
      </c>
      <c r="E2244">
        <v>1038</v>
      </c>
      <c r="F2244">
        <v>25</v>
      </c>
      <c r="G2244">
        <v>0</v>
      </c>
      <c r="H2244">
        <v>1383</v>
      </c>
      <c r="I2244">
        <v>4.3352601156069364</v>
      </c>
      <c r="J2244" s="1" t="s">
        <v>228</v>
      </c>
      <c r="K2244">
        <v>16</v>
      </c>
      <c r="L2244">
        <f>YEAR(Linkdin[[#This Row],[PostDate]])</f>
        <v>2022</v>
      </c>
    </row>
    <row r="2245" spans="1:12" x14ac:dyDescent="0.55000000000000004">
      <c r="A2245" s="2">
        <v>44578</v>
      </c>
      <c r="B2245" s="1" t="s">
        <v>248</v>
      </c>
      <c r="C2245" s="1" t="s">
        <v>225</v>
      </c>
      <c r="D2245">
        <v>4</v>
      </c>
      <c r="E2245">
        <v>550</v>
      </c>
      <c r="F2245">
        <v>23</v>
      </c>
      <c r="G2245">
        <v>0</v>
      </c>
      <c r="H2245">
        <v>1775</v>
      </c>
      <c r="I2245">
        <v>4.9090909090909092</v>
      </c>
      <c r="J2245" s="1" t="s">
        <v>226</v>
      </c>
      <c r="K2245">
        <v>28</v>
      </c>
      <c r="L2245">
        <f>YEAR(Linkdin[[#This Row],[PostDate]])</f>
        <v>2022</v>
      </c>
    </row>
    <row r="2246" spans="1:12" x14ac:dyDescent="0.55000000000000004">
      <c r="A2246" s="2">
        <v>44887</v>
      </c>
      <c r="B2246" s="1" t="s">
        <v>348</v>
      </c>
      <c r="C2246" s="1" t="s">
        <v>349</v>
      </c>
      <c r="D2246">
        <v>20</v>
      </c>
      <c r="E2246">
        <v>5937</v>
      </c>
      <c r="F2246">
        <v>84</v>
      </c>
      <c r="G2246">
        <v>2</v>
      </c>
      <c r="H2246">
        <v>7753</v>
      </c>
      <c r="I2246">
        <v>1.7854135085059799</v>
      </c>
      <c r="J2246" s="1" t="s">
        <v>228</v>
      </c>
      <c r="K2246">
        <v>27</v>
      </c>
      <c r="L2246">
        <f>YEAR(Linkdin[[#This Row],[PostDate]])</f>
        <v>2022</v>
      </c>
    </row>
    <row r="2247" spans="1:12" x14ac:dyDescent="0.55000000000000004">
      <c r="A2247" s="2">
        <v>44908</v>
      </c>
      <c r="B2247" s="1" t="s">
        <v>358</v>
      </c>
      <c r="C2247" s="1" t="s">
        <v>317</v>
      </c>
      <c r="D2247">
        <v>33</v>
      </c>
      <c r="E2247">
        <v>7305</v>
      </c>
      <c r="F2247">
        <v>104</v>
      </c>
      <c r="G2247">
        <v>2</v>
      </c>
      <c r="H2247">
        <v>10482</v>
      </c>
      <c r="I2247">
        <v>1.90280629705681</v>
      </c>
      <c r="J2247" s="1" t="s">
        <v>228</v>
      </c>
      <c r="K2247">
        <v>30</v>
      </c>
      <c r="L2247">
        <f>YEAR(Linkdin[[#This Row],[PostDate]])</f>
        <v>2022</v>
      </c>
    </row>
    <row r="2248" spans="1:12" x14ac:dyDescent="0.55000000000000004">
      <c r="A2248" s="2">
        <v>44826</v>
      </c>
      <c r="B2248" s="1" t="s">
        <v>330</v>
      </c>
      <c r="C2248" s="1" t="s">
        <v>222</v>
      </c>
      <c r="D2248">
        <v>40</v>
      </c>
      <c r="E2248">
        <v>3120</v>
      </c>
      <c r="F2248">
        <v>556</v>
      </c>
      <c r="G2248">
        <v>31</v>
      </c>
      <c r="H2248">
        <v>66502</v>
      </c>
      <c r="I2248">
        <v>20.09615384615385</v>
      </c>
      <c r="J2248" s="1" t="s">
        <v>233</v>
      </c>
      <c r="K2248">
        <v>23</v>
      </c>
      <c r="L2248">
        <f>YEAR(Linkdin[[#This Row],[PostDate]])</f>
        <v>2022</v>
      </c>
    </row>
    <row r="2249" spans="1:12" x14ac:dyDescent="0.55000000000000004">
      <c r="A2249" s="2">
        <v>44852</v>
      </c>
      <c r="B2249" s="1" t="s">
        <v>336</v>
      </c>
      <c r="C2249" s="1" t="s">
        <v>237</v>
      </c>
      <c r="D2249">
        <v>32</v>
      </c>
      <c r="E2249">
        <v>4921</v>
      </c>
      <c r="F2249">
        <v>90</v>
      </c>
      <c r="G2249">
        <v>0</v>
      </c>
      <c r="H2249">
        <v>14982</v>
      </c>
      <c r="I2249">
        <v>2.479170900223532</v>
      </c>
      <c r="J2249" s="1" t="s">
        <v>228</v>
      </c>
      <c r="K2249">
        <v>20</v>
      </c>
      <c r="L2249">
        <f>YEAR(Linkdin[[#This Row],[PostDate]])</f>
        <v>2022</v>
      </c>
    </row>
    <row r="2250" spans="1:12" x14ac:dyDescent="0.55000000000000004">
      <c r="A2250" s="2">
        <v>44831</v>
      </c>
      <c r="B2250" s="1" t="s">
        <v>331</v>
      </c>
      <c r="C2250" s="1" t="s">
        <v>225</v>
      </c>
      <c r="D2250">
        <v>59</v>
      </c>
      <c r="E2250">
        <v>3724</v>
      </c>
      <c r="F2250">
        <v>415</v>
      </c>
      <c r="G2250">
        <v>6</v>
      </c>
      <c r="H2250">
        <v>46475</v>
      </c>
      <c r="I2250">
        <v>12.889366272824921</v>
      </c>
      <c r="J2250" s="1" t="s">
        <v>228</v>
      </c>
      <c r="K2250">
        <v>41</v>
      </c>
      <c r="L2250">
        <f>YEAR(Linkdin[[#This Row],[PostDate]])</f>
        <v>2022</v>
      </c>
    </row>
    <row r="2251" spans="1:12" x14ac:dyDescent="0.55000000000000004">
      <c r="A2251" s="2">
        <v>44669</v>
      </c>
      <c r="B2251" s="1" t="s">
        <v>286</v>
      </c>
      <c r="C2251" s="1" t="s">
        <v>245</v>
      </c>
      <c r="D2251">
        <v>44</v>
      </c>
      <c r="E2251">
        <v>990</v>
      </c>
      <c r="F2251">
        <v>33</v>
      </c>
      <c r="G2251">
        <v>0</v>
      </c>
      <c r="H2251">
        <v>3686</v>
      </c>
      <c r="I2251">
        <v>7.7777777777777777</v>
      </c>
      <c r="J2251" s="1" t="s">
        <v>226</v>
      </c>
      <c r="K2251">
        <v>30</v>
      </c>
      <c r="L2251">
        <f>YEAR(Linkdin[[#This Row],[PostDate]])</f>
        <v>2022</v>
      </c>
    </row>
    <row r="2252" spans="1:12" x14ac:dyDescent="0.55000000000000004">
      <c r="A2252" s="2">
        <v>44728</v>
      </c>
      <c r="B2252" s="1" t="s">
        <v>302</v>
      </c>
      <c r="C2252" s="1" t="s">
        <v>245</v>
      </c>
      <c r="D2252">
        <v>6</v>
      </c>
      <c r="E2252">
        <v>1155</v>
      </c>
      <c r="F2252">
        <v>13</v>
      </c>
      <c r="G2252">
        <v>0</v>
      </c>
      <c r="H2252">
        <v>793</v>
      </c>
      <c r="I2252">
        <v>1.6450216450216451</v>
      </c>
      <c r="J2252" s="1" t="s">
        <v>233</v>
      </c>
      <c r="K2252">
        <v>44</v>
      </c>
      <c r="L2252">
        <f>YEAR(Linkdin[[#This Row],[PostDate]])</f>
        <v>2022</v>
      </c>
    </row>
    <row r="2253" spans="1:12" x14ac:dyDescent="0.55000000000000004">
      <c r="A2253" s="2">
        <v>44628</v>
      </c>
      <c r="B2253" s="1" t="s">
        <v>271</v>
      </c>
      <c r="C2253" s="1" t="s">
        <v>245</v>
      </c>
      <c r="D2253">
        <v>5</v>
      </c>
      <c r="E2253">
        <v>880</v>
      </c>
      <c r="F2253">
        <v>16</v>
      </c>
      <c r="G2253">
        <v>0</v>
      </c>
      <c r="H2253">
        <v>654</v>
      </c>
      <c r="I2253">
        <v>2.3863636363636371</v>
      </c>
      <c r="J2253" s="1" t="s">
        <v>228</v>
      </c>
      <c r="K2253">
        <v>20</v>
      </c>
      <c r="L2253">
        <f>YEAR(Linkdin[[#This Row],[PostDate]])</f>
        <v>2022</v>
      </c>
    </row>
    <row r="2254" spans="1:12" x14ac:dyDescent="0.55000000000000004">
      <c r="A2254" s="2">
        <v>44658</v>
      </c>
      <c r="B2254" s="1" t="s">
        <v>282</v>
      </c>
      <c r="C2254" s="1" t="s">
        <v>225</v>
      </c>
      <c r="D2254">
        <v>11</v>
      </c>
      <c r="E2254">
        <v>958</v>
      </c>
      <c r="F2254">
        <v>14</v>
      </c>
      <c r="G2254">
        <v>0</v>
      </c>
      <c r="H2254">
        <v>1195</v>
      </c>
      <c r="I2254">
        <v>2.609603340292276</v>
      </c>
      <c r="J2254" s="1" t="s">
        <v>233</v>
      </c>
      <c r="K2254">
        <v>68</v>
      </c>
      <c r="L2254">
        <f>YEAR(Linkdin[[#This Row],[PostDate]])</f>
        <v>2022</v>
      </c>
    </row>
    <row r="2255" spans="1:12" x14ac:dyDescent="0.55000000000000004">
      <c r="A2255" s="2">
        <v>44950</v>
      </c>
      <c r="B2255" s="1" t="s">
        <v>376</v>
      </c>
      <c r="C2255" s="1" t="s">
        <v>222</v>
      </c>
      <c r="D2255">
        <v>41</v>
      </c>
      <c r="E2255">
        <v>10222</v>
      </c>
      <c r="F2255">
        <v>217</v>
      </c>
      <c r="G2255">
        <v>3</v>
      </c>
      <c r="H2255">
        <v>16969</v>
      </c>
      <c r="I2255">
        <v>2.5533163764429658</v>
      </c>
      <c r="J2255" s="1" t="s">
        <v>228</v>
      </c>
      <c r="K2255">
        <v>32</v>
      </c>
      <c r="L2255">
        <f>YEAR(Linkdin[[#This Row],[PostDate]])</f>
        <v>2023</v>
      </c>
    </row>
    <row r="2256" spans="1:12" x14ac:dyDescent="0.55000000000000004">
      <c r="A2256" s="2">
        <v>44749</v>
      </c>
      <c r="B2256" s="1" t="s">
        <v>308</v>
      </c>
      <c r="C2256" s="1" t="s">
        <v>245</v>
      </c>
      <c r="D2256">
        <v>8</v>
      </c>
      <c r="E2256">
        <v>1321</v>
      </c>
      <c r="F2256">
        <v>12</v>
      </c>
      <c r="G2256">
        <v>0</v>
      </c>
      <c r="H2256">
        <v>692</v>
      </c>
      <c r="I2256">
        <v>1.5140045420136261</v>
      </c>
      <c r="J2256" s="1" t="s">
        <v>233</v>
      </c>
      <c r="K2256">
        <v>21</v>
      </c>
      <c r="L2256">
        <f>YEAR(Linkdin[[#This Row],[PostDate]])</f>
        <v>2022</v>
      </c>
    </row>
    <row r="2257" spans="1:12" x14ac:dyDescent="0.55000000000000004">
      <c r="A2257" s="2">
        <v>44587</v>
      </c>
      <c r="B2257" s="1" t="s">
        <v>257</v>
      </c>
      <c r="C2257" s="1" t="s">
        <v>225</v>
      </c>
      <c r="D2257">
        <v>17</v>
      </c>
      <c r="E2257">
        <v>567</v>
      </c>
      <c r="F2257">
        <v>23</v>
      </c>
      <c r="G2257">
        <v>0</v>
      </c>
      <c r="H2257">
        <v>1224</v>
      </c>
      <c r="I2257">
        <v>7.0546737213403876</v>
      </c>
      <c r="J2257" s="1" t="s">
        <v>231</v>
      </c>
      <c r="K2257">
        <v>27</v>
      </c>
      <c r="L2257">
        <f>YEAR(Linkdin[[#This Row],[PostDate]])</f>
        <v>2022</v>
      </c>
    </row>
    <row r="2258" spans="1:12" x14ac:dyDescent="0.55000000000000004">
      <c r="A2258" s="2">
        <v>44585</v>
      </c>
      <c r="B2258" s="1" t="s">
        <v>255</v>
      </c>
      <c r="C2258" s="1" t="s">
        <v>230</v>
      </c>
      <c r="D2258">
        <v>3</v>
      </c>
      <c r="E2258">
        <v>557</v>
      </c>
      <c r="F2258">
        <v>14</v>
      </c>
      <c r="G2258">
        <v>0</v>
      </c>
      <c r="H2258">
        <v>485</v>
      </c>
      <c r="I2258">
        <v>3.0520646319569118</v>
      </c>
      <c r="J2258" s="1" t="s">
        <v>226</v>
      </c>
      <c r="K2258">
        <v>41</v>
      </c>
      <c r="L2258">
        <f>YEAR(Linkdin[[#This Row],[PostDate]])</f>
        <v>2022</v>
      </c>
    </row>
    <row r="2259" spans="1:12" x14ac:dyDescent="0.55000000000000004">
      <c r="A2259" s="2">
        <v>44873</v>
      </c>
      <c r="B2259" s="1" t="s">
        <v>343</v>
      </c>
      <c r="C2259" s="1" t="s">
        <v>317</v>
      </c>
      <c r="D2259">
        <v>35</v>
      </c>
      <c r="E2259">
        <v>5345</v>
      </c>
      <c r="F2259">
        <v>70</v>
      </c>
      <c r="G2259">
        <v>0</v>
      </c>
      <c r="H2259">
        <v>5033</v>
      </c>
      <c r="I2259">
        <v>1.9644527595884</v>
      </c>
      <c r="J2259" s="1" t="s">
        <v>228</v>
      </c>
      <c r="K2259">
        <v>40</v>
      </c>
      <c r="L2259">
        <f>YEAR(Linkdin[[#This Row],[PostDate]])</f>
        <v>2022</v>
      </c>
    </row>
    <row r="2260" spans="1:12" x14ac:dyDescent="0.55000000000000004">
      <c r="A2260" s="2">
        <v>44922</v>
      </c>
      <c r="B2260" s="1" t="s">
        <v>364</v>
      </c>
      <c r="C2260" s="1" t="s">
        <v>317</v>
      </c>
      <c r="D2260">
        <v>199</v>
      </c>
      <c r="E2260">
        <v>7661</v>
      </c>
      <c r="F2260">
        <v>992</v>
      </c>
      <c r="G2260">
        <v>34</v>
      </c>
      <c r="H2260">
        <v>360777</v>
      </c>
      <c r="I2260">
        <v>15.99007962406996</v>
      </c>
      <c r="J2260" s="1" t="s">
        <v>228</v>
      </c>
      <c r="K2260">
        <v>22</v>
      </c>
      <c r="L2260">
        <f>YEAR(Linkdin[[#This Row],[PostDate]])</f>
        <v>2022</v>
      </c>
    </row>
    <row r="2261" spans="1:12" x14ac:dyDescent="0.55000000000000004">
      <c r="A2261" s="2">
        <v>44791</v>
      </c>
      <c r="B2261" s="1" t="s">
        <v>320</v>
      </c>
      <c r="C2261" s="1" t="s">
        <v>225</v>
      </c>
      <c r="D2261">
        <v>14</v>
      </c>
      <c r="E2261">
        <v>2325</v>
      </c>
      <c r="F2261">
        <v>49</v>
      </c>
      <c r="G2261">
        <v>0</v>
      </c>
      <c r="H2261">
        <v>4801</v>
      </c>
      <c r="I2261">
        <v>2.709677419354839</v>
      </c>
      <c r="J2261" s="1" t="s">
        <v>233</v>
      </c>
      <c r="K2261">
        <v>15</v>
      </c>
      <c r="L2261">
        <f>YEAR(Linkdin[[#This Row],[PostDate]])</f>
        <v>2022</v>
      </c>
    </row>
    <row r="2262" spans="1:12" x14ac:dyDescent="0.55000000000000004">
      <c r="A2262" s="2">
        <v>44852</v>
      </c>
      <c r="B2262" s="1" t="s">
        <v>336</v>
      </c>
      <c r="C2262" s="1" t="s">
        <v>237</v>
      </c>
      <c r="D2262">
        <v>32</v>
      </c>
      <c r="E2262">
        <v>4921</v>
      </c>
      <c r="F2262">
        <v>90</v>
      </c>
      <c r="G2262">
        <v>0</v>
      </c>
      <c r="H2262">
        <v>14982</v>
      </c>
      <c r="I2262">
        <v>2.479170900223532</v>
      </c>
      <c r="J2262" s="1" t="s">
        <v>228</v>
      </c>
      <c r="K2262">
        <v>20</v>
      </c>
      <c r="L2262">
        <f>YEAR(Linkdin[[#This Row],[PostDate]])</f>
        <v>2022</v>
      </c>
    </row>
    <row r="2263" spans="1:12" x14ac:dyDescent="0.55000000000000004">
      <c r="A2263" s="2">
        <v>44571</v>
      </c>
      <c r="B2263" s="1" t="s">
        <v>239</v>
      </c>
      <c r="C2263" s="1" t="s">
        <v>225</v>
      </c>
      <c r="D2263">
        <v>9</v>
      </c>
      <c r="E2263">
        <v>528</v>
      </c>
      <c r="F2263">
        <v>11</v>
      </c>
      <c r="G2263">
        <v>0</v>
      </c>
      <c r="H2263">
        <v>805</v>
      </c>
      <c r="I2263">
        <v>3.7878787878787881</v>
      </c>
      <c r="J2263" s="1" t="s">
        <v>226</v>
      </c>
      <c r="K2263">
        <v>23</v>
      </c>
      <c r="L2263">
        <f>YEAR(Linkdin[[#This Row],[PostDate]])</f>
        <v>2022</v>
      </c>
    </row>
    <row r="2264" spans="1:12" x14ac:dyDescent="0.55000000000000004">
      <c r="A2264" s="2">
        <v>44952</v>
      </c>
      <c r="B2264" s="1" t="s">
        <v>378</v>
      </c>
      <c r="C2264" s="1" t="s">
        <v>317</v>
      </c>
      <c r="D2264">
        <v>12</v>
      </c>
      <c r="E2264">
        <v>10754</v>
      </c>
      <c r="F2264">
        <v>66</v>
      </c>
      <c r="G2264">
        <v>4</v>
      </c>
      <c r="H2264">
        <v>9201</v>
      </c>
      <c r="I2264">
        <v>0.7625069741491538</v>
      </c>
      <c r="J2264" s="1" t="s">
        <v>233</v>
      </c>
      <c r="K2264">
        <v>34</v>
      </c>
      <c r="L2264">
        <f>YEAR(Linkdin[[#This Row],[PostDate]])</f>
        <v>2023</v>
      </c>
    </row>
    <row r="2265" spans="1:12" x14ac:dyDescent="0.55000000000000004">
      <c r="A2265" s="2">
        <v>44705</v>
      </c>
      <c r="B2265" s="1" t="s">
        <v>295</v>
      </c>
      <c r="C2265" s="1" t="s">
        <v>230</v>
      </c>
      <c r="D2265">
        <v>16</v>
      </c>
      <c r="E2265">
        <v>1056</v>
      </c>
      <c r="F2265">
        <v>23</v>
      </c>
      <c r="G2265">
        <v>0</v>
      </c>
      <c r="H2265">
        <v>1856</v>
      </c>
      <c r="I2265">
        <v>3.6931818181818179</v>
      </c>
      <c r="J2265" s="1" t="s">
        <v>228</v>
      </c>
      <c r="K2265">
        <v>27</v>
      </c>
      <c r="L2265">
        <f>YEAR(Linkdin[[#This Row],[PostDate]])</f>
        <v>2022</v>
      </c>
    </row>
    <row r="2266" spans="1:12" x14ac:dyDescent="0.55000000000000004">
      <c r="A2266" s="2">
        <v>44944</v>
      </c>
      <c r="B2266" s="1" t="s">
        <v>374</v>
      </c>
      <c r="C2266" s="1" t="s">
        <v>222</v>
      </c>
      <c r="D2266">
        <v>20</v>
      </c>
      <c r="E2266">
        <v>9579</v>
      </c>
      <c r="F2266">
        <v>80</v>
      </c>
      <c r="G2266">
        <v>1</v>
      </c>
      <c r="H2266">
        <v>6958</v>
      </c>
      <c r="I2266">
        <v>1.0543898110449941</v>
      </c>
      <c r="J2266" s="1" t="s">
        <v>231</v>
      </c>
      <c r="K2266">
        <v>24</v>
      </c>
      <c r="L2266">
        <f>YEAR(Linkdin[[#This Row],[PostDate]])</f>
        <v>2023</v>
      </c>
    </row>
    <row r="2267" spans="1:12" x14ac:dyDescent="0.55000000000000004">
      <c r="A2267" s="2">
        <v>44826</v>
      </c>
      <c r="B2267" s="1" t="s">
        <v>330</v>
      </c>
      <c r="C2267" s="1" t="s">
        <v>222</v>
      </c>
      <c r="D2267">
        <v>40</v>
      </c>
      <c r="E2267">
        <v>3120</v>
      </c>
      <c r="F2267">
        <v>556</v>
      </c>
      <c r="G2267">
        <v>31</v>
      </c>
      <c r="H2267">
        <v>66502</v>
      </c>
      <c r="I2267">
        <v>20.09615384615385</v>
      </c>
      <c r="J2267" s="1" t="s">
        <v>233</v>
      </c>
      <c r="K2267">
        <v>23</v>
      </c>
      <c r="L2267">
        <f>YEAR(Linkdin[[#This Row],[PostDate]])</f>
        <v>2022</v>
      </c>
    </row>
    <row r="2268" spans="1:12" x14ac:dyDescent="0.55000000000000004">
      <c r="A2268" s="2">
        <v>44873</v>
      </c>
      <c r="B2268" s="1" t="s">
        <v>343</v>
      </c>
      <c r="C2268" s="1" t="s">
        <v>317</v>
      </c>
      <c r="D2268">
        <v>35</v>
      </c>
      <c r="E2268">
        <v>5345</v>
      </c>
      <c r="F2268">
        <v>70</v>
      </c>
      <c r="G2268">
        <v>0</v>
      </c>
      <c r="H2268">
        <v>5033</v>
      </c>
      <c r="I2268">
        <v>1.9644527595884</v>
      </c>
      <c r="J2268" s="1" t="s">
        <v>228</v>
      </c>
      <c r="K2268">
        <v>40</v>
      </c>
      <c r="L2268">
        <f>YEAR(Linkdin[[#This Row],[PostDate]])</f>
        <v>2022</v>
      </c>
    </row>
    <row r="2269" spans="1:12" x14ac:dyDescent="0.55000000000000004">
      <c r="A2269" s="2">
        <v>44630</v>
      </c>
      <c r="B2269" s="1" t="s">
        <v>272</v>
      </c>
      <c r="C2269" s="1" t="s">
        <v>230</v>
      </c>
      <c r="D2269">
        <v>10</v>
      </c>
      <c r="E2269">
        <v>887</v>
      </c>
      <c r="F2269">
        <v>29</v>
      </c>
      <c r="G2269">
        <v>0</v>
      </c>
      <c r="H2269">
        <v>1872</v>
      </c>
      <c r="I2269">
        <v>4.3968432919954914</v>
      </c>
      <c r="J2269" s="1" t="s">
        <v>233</v>
      </c>
      <c r="K2269">
        <v>31</v>
      </c>
      <c r="L2269">
        <f>YEAR(Linkdin[[#This Row],[PostDate]])</f>
        <v>2022</v>
      </c>
    </row>
    <row r="2270" spans="1:12" x14ac:dyDescent="0.55000000000000004">
      <c r="A2270" s="2">
        <v>44944</v>
      </c>
      <c r="B2270" s="1" t="s">
        <v>374</v>
      </c>
      <c r="C2270" s="1" t="s">
        <v>222</v>
      </c>
      <c r="D2270">
        <v>20</v>
      </c>
      <c r="E2270">
        <v>9579</v>
      </c>
      <c r="F2270">
        <v>80</v>
      </c>
      <c r="G2270">
        <v>1</v>
      </c>
      <c r="H2270">
        <v>6958</v>
      </c>
      <c r="I2270">
        <v>1.0543898110449941</v>
      </c>
      <c r="J2270" s="1" t="s">
        <v>231</v>
      </c>
      <c r="K2270">
        <v>24</v>
      </c>
      <c r="L2270">
        <f>YEAR(Linkdin[[#This Row],[PostDate]])</f>
        <v>2023</v>
      </c>
    </row>
    <row r="2271" spans="1:12" x14ac:dyDescent="0.55000000000000004">
      <c r="A2271" s="2">
        <v>44721</v>
      </c>
      <c r="B2271" s="1" t="s">
        <v>300</v>
      </c>
      <c r="C2271" s="1" t="s">
        <v>225</v>
      </c>
      <c r="D2271">
        <v>34</v>
      </c>
      <c r="E2271">
        <v>1120</v>
      </c>
      <c r="F2271">
        <v>67</v>
      </c>
      <c r="G2271">
        <v>0</v>
      </c>
      <c r="H2271">
        <v>4974</v>
      </c>
      <c r="I2271">
        <v>9.0178571428571423</v>
      </c>
      <c r="J2271" s="1" t="s">
        <v>233</v>
      </c>
      <c r="K2271">
        <v>23</v>
      </c>
      <c r="L2271">
        <f>YEAR(Linkdin[[#This Row],[PostDate]])</f>
        <v>2022</v>
      </c>
    </row>
    <row r="2272" spans="1:12" x14ac:dyDescent="0.55000000000000004">
      <c r="A2272" s="2">
        <v>44670</v>
      </c>
      <c r="B2272" s="1" t="s">
        <v>287</v>
      </c>
      <c r="C2272" s="1" t="s">
        <v>230</v>
      </c>
      <c r="D2272">
        <v>2</v>
      </c>
      <c r="E2272">
        <v>995</v>
      </c>
      <c r="F2272">
        <v>19</v>
      </c>
      <c r="G2272">
        <v>0</v>
      </c>
      <c r="H2272">
        <v>660</v>
      </c>
      <c r="I2272">
        <v>2.1105527638190948</v>
      </c>
      <c r="J2272" s="1" t="s">
        <v>228</v>
      </c>
      <c r="K2272">
        <v>22</v>
      </c>
      <c r="L2272">
        <f>YEAR(Linkdin[[#This Row],[PostDate]])</f>
        <v>2022</v>
      </c>
    </row>
    <row r="2273" spans="1:12" x14ac:dyDescent="0.55000000000000004">
      <c r="A2273" s="2">
        <v>44756</v>
      </c>
      <c r="B2273" s="1" t="s">
        <v>310</v>
      </c>
      <c r="C2273" s="1" t="s">
        <v>222</v>
      </c>
      <c r="D2273">
        <v>46</v>
      </c>
      <c r="E2273">
        <v>1452</v>
      </c>
      <c r="F2273">
        <v>167</v>
      </c>
      <c r="G2273">
        <v>0</v>
      </c>
      <c r="H2273">
        <v>21596</v>
      </c>
      <c r="I2273">
        <v>14.66942148760331</v>
      </c>
      <c r="J2273" s="1" t="s">
        <v>233</v>
      </c>
      <c r="K2273">
        <v>47</v>
      </c>
      <c r="L2273">
        <f>YEAR(Linkdin[[#This Row],[PostDate]])</f>
        <v>2022</v>
      </c>
    </row>
    <row r="2274" spans="1:12" x14ac:dyDescent="0.55000000000000004">
      <c r="A2274" s="2">
        <v>44908</v>
      </c>
      <c r="B2274" s="1" t="s">
        <v>358</v>
      </c>
      <c r="C2274" s="1" t="s">
        <v>317</v>
      </c>
      <c r="D2274">
        <v>33</v>
      </c>
      <c r="E2274">
        <v>7305</v>
      </c>
      <c r="F2274">
        <v>104</v>
      </c>
      <c r="G2274">
        <v>2</v>
      </c>
      <c r="H2274">
        <v>10482</v>
      </c>
      <c r="I2274">
        <v>1.90280629705681</v>
      </c>
      <c r="J2274" s="1" t="s">
        <v>228</v>
      </c>
      <c r="K2274">
        <v>30</v>
      </c>
      <c r="L2274">
        <f>YEAR(Linkdin[[#This Row],[PostDate]])</f>
        <v>2022</v>
      </c>
    </row>
    <row r="2275" spans="1:12" x14ac:dyDescent="0.55000000000000004">
      <c r="A2275" s="2">
        <v>44868</v>
      </c>
      <c r="B2275" s="1" t="s">
        <v>342</v>
      </c>
      <c r="C2275" s="1" t="s">
        <v>230</v>
      </c>
      <c r="D2275">
        <v>24</v>
      </c>
      <c r="E2275">
        <v>5289</v>
      </c>
      <c r="F2275">
        <v>46</v>
      </c>
      <c r="G2275">
        <v>0</v>
      </c>
      <c r="H2275">
        <v>3618</v>
      </c>
      <c r="I2275">
        <v>1.3235016071090939</v>
      </c>
      <c r="J2275" s="1" t="s">
        <v>233</v>
      </c>
      <c r="K2275">
        <v>15</v>
      </c>
      <c r="L2275">
        <f>YEAR(Linkdin[[#This Row],[PostDate]])</f>
        <v>2022</v>
      </c>
    </row>
    <row r="2276" spans="1:12" x14ac:dyDescent="0.55000000000000004">
      <c r="A2276" s="2">
        <v>44909</v>
      </c>
      <c r="B2276" s="1" t="s">
        <v>359</v>
      </c>
      <c r="C2276" s="1" t="s">
        <v>317</v>
      </c>
      <c r="D2276">
        <v>52</v>
      </c>
      <c r="E2276">
        <v>7325</v>
      </c>
      <c r="F2276">
        <v>56</v>
      </c>
      <c r="G2276">
        <v>0</v>
      </c>
      <c r="H2276">
        <v>4878</v>
      </c>
      <c r="I2276">
        <v>1.474402730375427</v>
      </c>
      <c r="J2276" s="1" t="s">
        <v>231</v>
      </c>
      <c r="K2276">
        <v>25</v>
      </c>
      <c r="L2276">
        <f>YEAR(Linkdin[[#This Row],[PostDate]])</f>
        <v>2022</v>
      </c>
    </row>
    <row r="2277" spans="1:12" x14ac:dyDescent="0.55000000000000004">
      <c r="A2277" s="2">
        <v>44777</v>
      </c>
      <c r="B2277" s="1" t="s">
        <v>313</v>
      </c>
      <c r="C2277" s="1" t="s">
        <v>245</v>
      </c>
      <c r="D2277">
        <v>6</v>
      </c>
      <c r="E2277">
        <v>1832</v>
      </c>
      <c r="F2277">
        <v>30</v>
      </c>
      <c r="G2277">
        <v>0</v>
      </c>
      <c r="H2277">
        <v>2719</v>
      </c>
      <c r="I2277">
        <v>1.965065502183406</v>
      </c>
      <c r="J2277" s="1" t="s">
        <v>233</v>
      </c>
      <c r="K2277">
        <v>33</v>
      </c>
      <c r="L2277">
        <f>YEAR(Linkdin[[#This Row],[PostDate]])</f>
        <v>2022</v>
      </c>
    </row>
    <row r="2278" spans="1:12" x14ac:dyDescent="0.55000000000000004">
      <c r="A2278" s="2">
        <v>44712</v>
      </c>
      <c r="B2278" s="1" t="s">
        <v>297</v>
      </c>
      <c r="C2278" s="1" t="s">
        <v>237</v>
      </c>
      <c r="D2278">
        <v>2</v>
      </c>
      <c r="E2278">
        <v>1074</v>
      </c>
      <c r="F2278">
        <v>9</v>
      </c>
      <c r="G2278">
        <v>0</v>
      </c>
      <c r="H2278">
        <v>501</v>
      </c>
      <c r="I2278">
        <v>1.0242085661080069</v>
      </c>
      <c r="J2278" s="1" t="s">
        <v>228</v>
      </c>
      <c r="K2278">
        <v>17</v>
      </c>
      <c r="L2278">
        <f>YEAR(Linkdin[[#This Row],[PostDate]])</f>
        <v>2022</v>
      </c>
    </row>
    <row r="2279" spans="1:12" x14ac:dyDescent="0.55000000000000004">
      <c r="A2279" s="2">
        <v>44852</v>
      </c>
      <c r="B2279" s="1" t="s">
        <v>336</v>
      </c>
      <c r="C2279" s="1" t="s">
        <v>237</v>
      </c>
      <c r="D2279">
        <v>32</v>
      </c>
      <c r="E2279">
        <v>4921</v>
      </c>
      <c r="F2279">
        <v>90</v>
      </c>
      <c r="G2279">
        <v>0</v>
      </c>
      <c r="H2279">
        <v>14982</v>
      </c>
      <c r="I2279">
        <v>2.479170900223532</v>
      </c>
      <c r="J2279" s="1" t="s">
        <v>228</v>
      </c>
      <c r="K2279">
        <v>20</v>
      </c>
      <c r="L2279">
        <f>YEAR(Linkdin[[#This Row],[PostDate]])</f>
        <v>2022</v>
      </c>
    </row>
    <row r="2280" spans="1:12" x14ac:dyDescent="0.55000000000000004">
      <c r="A2280" s="2">
        <v>44777</v>
      </c>
      <c r="B2280" s="1" t="s">
        <v>313</v>
      </c>
      <c r="C2280" s="1" t="s">
        <v>245</v>
      </c>
      <c r="D2280">
        <v>6</v>
      </c>
      <c r="E2280">
        <v>1832</v>
      </c>
      <c r="F2280">
        <v>30</v>
      </c>
      <c r="G2280">
        <v>0</v>
      </c>
      <c r="H2280">
        <v>2719</v>
      </c>
      <c r="I2280">
        <v>1.965065502183406</v>
      </c>
      <c r="J2280" s="1" t="s">
        <v>233</v>
      </c>
      <c r="K2280">
        <v>33</v>
      </c>
      <c r="L2280">
        <f>YEAR(Linkdin[[#This Row],[PostDate]])</f>
        <v>2022</v>
      </c>
    </row>
    <row r="2281" spans="1:12" x14ac:dyDescent="0.55000000000000004">
      <c r="A2281" s="2">
        <v>44777</v>
      </c>
      <c r="B2281" s="1" t="s">
        <v>313</v>
      </c>
      <c r="C2281" s="1" t="s">
        <v>245</v>
      </c>
      <c r="D2281">
        <v>6</v>
      </c>
      <c r="E2281">
        <v>1832</v>
      </c>
      <c r="F2281">
        <v>30</v>
      </c>
      <c r="G2281">
        <v>0</v>
      </c>
      <c r="H2281">
        <v>2719</v>
      </c>
      <c r="I2281">
        <v>1.965065502183406</v>
      </c>
      <c r="J2281" s="1" t="s">
        <v>233</v>
      </c>
      <c r="K2281">
        <v>33</v>
      </c>
      <c r="L2281">
        <f>YEAR(Linkdin[[#This Row],[PostDate]])</f>
        <v>2022</v>
      </c>
    </row>
    <row r="2282" spans="1:12" x14ac:dyDescent="0.55000000000000004">
      <c r="A2282" s="2">
        <v>44595</v>
      </c>
      <c r="B2282" s="1" t="s">
        <v>265</v>
      </c>
      <c r="C2282" s="1" t="s">
        <v>222</v>
      </c>
      <c r="D2282">
        <v>6</v>
      </c>
      <c r="E2282">
        <v>598</v>
      </c>
      <c r="F2282">
        <v>39</v>
      </c>
      <c r="G2282">
        <v>1</v>
      </c>
      <c r="H2282">
        <v>2736</v>
      </c>
      <c r="I2282">
        <v>7.6923076923076934</v>
      </c>
      <c r="J2282" s="1" t="s">
        <v>233</v>
      </c>
      <c r="K2282">
        <v>58</v>
      </c>
      <c r="L2282">
        <f>YEAR(Linkdin[[#This Row],[PostDate]])</f>
        <v>2022</v>
      </c>
    </row>
    <row r="2283" spans="1:12" x14ac:dyDescent="0.55000000000000004">
      <c r="A2283" s="2">
        <v>44952</v>
      </c>
      <c r="B2283" s="1" t="s">
        <v>378</v>
      </c>
      <c r="C2283" s="1" t="s">
        <v>317</v>
      </c>
      <c r="D2283">
        <v>12</v>
      </c>
      <c r="E2283">
        <v>10754</v>
      </c>
      <c r="F2283">
        <v>66</v>
      </c>
      <c r="G2283">
        <v>4</v>
      </c>
      <c r="H2283">
        <v>9201</v>
      </c>
      <c r="I2283">
        <v>0.7625069741491538</v>
      </c>
      <c r="J2283" s="1" t="s">
        <v>233</v>
      </c>
      <c r="K2283">
        <v>34</v>
      </c>
      <c r="L2283">
        <f>YEAR(Linkdin[[#This Row],[PostDate]])</f>
        <v>2023</v>
      </c>
    </row>
    <row r="2284" spans="1:12" x14ac:dyDescent="0.55000000000000004">
      <c r="A2284" s="2">
        <v>44593</v>
      </c>
      <c r="B2284" s="1" t="s">
        <v>263</v>
      </c>
      <c r="C2284" s="1" t="s">
        <v>245</v>
      </c>
      <c r="D2284">
        <v>18</v>
      </c>
      <c r="E2284">
        <v>579</v>
      </c>
      <c r="F2284">
        <v>44</v>
      </c>
      <c r="G2284">
        <v>0</v>
      </c>
      <c r="H2284">
        <v>2266</v>
      </c>
      <c r="I2284">
        <v>10.708117443868741</v>
      </c>
      <c r="J2284" s="1" t="s">
        <v>228</v>
      </c>
      <c r="K2284">
        <v>31</v>
      </c>
      <c r="L2284">
        <f>YEAR(Linkdin[[#This Row],[PostDate]])</f>
        <v>2022</v>
      </c>
    </row>
    <row r="2285" spans="1:12" x14ac:dyDescent="0.55000000000000004">
      <c r="A2285" s="2">
        <v>44908</v>
      </c>
      <c r="B2285" s="1" t="s">
        <v>358</v>
      </c>
      <c r="C2285" s="1" t="s">
        <v>317</v>
      </c>
      <c r="D2285">
        <v>33</v>
      </c>
      <c r="E2285">
        <v>7305</v>
      </c>
      <c r="F2285">
        <v>104</v>
      </c>
      <c r="G2285">
        <v>2</v>
      </c>
      <c r="H2285">
        <v>10482</v>
      </c>
      <c r="I2285">
        <v>1.90280629705681</v>
      </c>
      <c r="J2285" s="1" t="s">
        <v>228</v>
      </c>
      <c r="K2285">
        <v>30</v>
      </c>
      <c r="L2285">
        <f>YEAR(Linkdin[[#This Row],[PostDate]])</f>
        <v>2022</v>
      </c>
    </row>
    <row r="2286" spans="1:12" x14ac:dyDescent="0.55000000000000004">
      <c r="A2286" s="2">
        <v>44824</v>
      </c>
      <c r="B2286" s="1" t="s">
        <v>329</v>
      </c>
      <c r="C2286" s="1" t="s">
        <v>225</v>
      </c>
      <c r="D2286">
        <v>26</v>
      </c>
      <c r="E2286">
        <v>3064</v>
      </c>
      <c r="F2286">
        <v>71</v>
      </c>
      <c r="G2286">
        <v>1</v>
      </c>
      <c r="H2286">
        <v>5646</v>
      </c>
      <c r="I2286">
        <v>3.1984334203655349</v>
      </c>
      <c r="J2286" s="1" t="s">
        <v>228</v>
      </c>
      <c r="K2286">
        <v>59</v>
      </c>
      <c r="L2286">
        <f>YEAR(Linkdin[[#This Row],[PostDate]])</f>
        <v>2022</v>
      </c>
    </row>
    <row r="2287" spans="1:12" x14ac:dyDescent="0.55000000000000004">
      <c r="A2287" s="2">
        <v>44903</v>
      </c>
      <c r="B2287" s="1" t="s">
        <v>357</v>
      </c>
      <c r="C2287" s="1" t="s">
        <v>317</v>
      </c>
      <c r="D2287">
        <v>130</v>
      </c>
      <c r="E2287">
        <v>7123</v>
      </c>
      <c r="F2287">
        <v>438</v>
      </c>
      <c r="G2287">
        <v>0</v>
      </c>
      <c r="H2287">
        <v>33441</v>
      </c>
      <c r="I2287">
        <v>7.9741681875614203</v>
      </c>
      <c r="J2287" s="1" t="s">
        <v>233</v>
      </c>
      <c r="K2287">
        <v>68</v>
      </c>
      <c r="L2287">
        <f>YEAR(Linkdin[[#This Row],[PostDate]])</f>
        <v>2022</v>
      </c>
    </row>
    <row r="2288" spans="1:12" x14ac:dyDescent="0.55000000000000004">
      <c r="A2288" s="2">
        <v>44852</v>
      </c>
      <c r="B2288" s="1" t="s">
        <v>336</v>
      </c>
      <c r="C2288" s="1" t="s">
        <v>237</v>
      </c>
      <c r="D2288">
        <v>32</v>
      </c>
      <c r="E2288">
        <v>4921</v>
      </c>
      <c r="F2288">
        <v>90</v>
      </c>
      <c r="G2288">
        <v>0</v>
      </c>
      <c r="H2288">
        <v>14982</v>
      </c>
      <c r="I2288">
        <v>2.479170900223532</v>
      </c>
      <c r="J2288" s="1" t="s">
        <v>228</v>
      </c>
      <c r="K2288">
        <v>20</v>
      </c>
      <c r="L2288">
        <f>YEAR(Linkdin[[#This Row],[PostDate]])</f>
        <v>2022</v>
      </c>
    </row>
    <row r="2289" spans="1:12" x14ac:dyDescent="0.55000000000000004">
      <c r="A2289" s="2">
        <v>44922</v>
      </c>
      <c r="B2289" s="1" t="s">
        <v>364</v>
      </c>
      <c r="C2289" s="1" t="s">
        <v>317</v>
      </c>
      <c r="D2289">
        <v>199</v>
      </c>
      <c r="E2289">
        <v>7661</v>
      </c>
      <c r="F2289">
        <v>992</v>
      </c>
      <c r="G2289">
        <v>34</v>
      </c>
      <c r="H2289">
        <v>360777</v>
      </c>
      <c r="I2289">
        <v>15.99007962406996</v>
      </c>
      <c r="J2289" s="1" t="s">
        <v>228</v>
      </c>
      <c r="K2289">
        <v>22</v>
      </c>
      <c r="L2289">
        <f>YEAR(Linkdin[[#This Row],[PostDate]])</f>
        <v>2022</v>
      </c>
    </row>
    <row r="2290" spans="1:12" x14ac:dyDescent="0.55000000000000004">
      <c r="A2290" s="2">
        <v>44693</v>
      </c>
      <c r="B2290" s="1" t="s">
        <v>294</v>
      </c>
      <c r="C2290" s="1" t="s">
        <v>245</v>
      </c>
      <c r="D2290">
        <v>14</v>
      </c>
      <c r="E2290">
        <v>1044</v>
      </c>
      <c r="F2290">
        <v>15</v>
      </c>
      <c r="G2290">
        <v>0</v>
      </c>
      <c r="H2290">
        <v>1008</v>
      </c>
      <c r="I2290">
        <v>2.7777777777777781</v>
      </c>
      <c r="J2290" s="1" t="s">
        <v>233</v>
      </c>
      <c r="K2290">
        <v>17</v>
      </c>
      <c r="L2290">
        <f>YEAR(Linkdin[[#This Row],[PostDate]])</f>
        <v>2022</v>
      </c>
    </row>
    <row r="2291" spans="1:12" x14ac:dyDescent="0.55000000000000004">
      <c r="A2291" s="2">
        <v>44581</v>
      </c>
      <c r="B2291" s="1" t="s">
        <v>251</v>
      </c>
      <c r="C2291" s="1" t="s">
        <v>245</v>
      </c>
      <c r="D2291">
        <v>10</v>
      </c>
      <c r="E2291">
        <v>549</v>
      </c>
      <c r="F2291">
        <v>22</v>
      </c>
      <c r="G2291">
        <v>0</v>
      </c>
      <c r="H2291">
        <v>1306</v>
      </c>
      <c r="I2291">
        <v>5.8287795992714022</v>
      </c>
      <c r="J2291" s="1" t="s">
        <v>233</v>
      </c>
      <c r="K2291">
        <v>17</v>
      </c>
      <c r="L2291">
        <f>YEAR(Linkdin[[#This Row],[PostDate]])</f>
        <v>2022</v>
      </c>
    </row>
    <row r="2292" spans="1:12" x14ac:dyDescent="0.55000000000000004">
      <c r="A2292" s="2">
        <v>44922</v>
      </c>
      <c r="B2292" s="1" t="s">
        <v>364</v>
      </c>
      <c r="C2292" s="1" t="s">
        <v>317</v>
      </c>
      <c r="D2292">
        <v>199</v>
      </c>
      <c r="E2292">
        <v>7661</v>
      </c>
      <c r="F2292">
        <v>992</v>
      </c>
      <c r="G2292">
        <v>34</v>
      </c>
      <c r="H2292">
        <v>360777</v>
      </c>
      <c r="I2292">
        <v>15.99007962406996</v>
      </c>
      <c r="J2292" s="1" t="s">
        <v>228</v>
      </c>
      <c r="K2292">
        <v>22</v>
      </c>
      <c r="L2292">
        <f>YEAR(Linkdin[[#This Row],[PostDate]])</f>
        <v>2022</v>
      </c>
    </row>
    <row r="2293" spans="1:12" x14ac:dyDescent="0.55000000000000004">
      <c r="A2293" s="2">
        <v>44778</v>
      </c>
      <c r="B2293" s="1" t="s">
        <v>314</v>
      </c>
      <c r="C2293" s="1" t="s">
        <v>222</v>
      </c>
      <c r="D2293">
        <v>34</v>
      </c>
      <c r="E2293">
        <v>1871</v>
      </c>
      <c r="F2293">
        <v>119</v>
      </c>
      <c r="G2293">
        <v>0</v>
      </c>
      <c r="H2293">
        <v>13420</v>
      </c>
      <c r="I2293">
        <v>8.1774452164617841</v>
      </c>
      <c r="J2293" s="1" t="s">
        <v>235</v>
      </c>
      <c r="K2293">
        <v>42</v>
      </c>
      <c r="L2293">
        <f>YEAR(Linkdin[[#This Row],[PostDate]])</f>
        <v>2022</v>
      </c>
    </row>
    <row r="2294" spans="1:12" x14ac:dyDescent="0.55000000000000004">
      <c r="A2294" s="2">
        <v>44733</v>
      </c>
      <c r="B2294" s="1" t="s">
        <v>303</v>
      </c>
      <c r="C2294" s="1" t="s">
        <v>225</v>
      </c>
      <c r="D2294">
        <v>9</v>
      </c>
      <c r="E2294">
        <v>1165</v>
      </c>
      <c r="F2294">
        <v>12</v>
      </c>
      <c r="G2294">
        <v>0</v>
      </c>
      <c r="H2294">
        <v>1240</v>
      </c>
      <c r="I2294">
        <v>1.8025751072961369</v>
      </c>
      <c r="J2294" s="1" t="s">
        <v>228</v>
      </c>
      <c r="K2294">
        <v>54</v>
      </c>
      <c r="L2294">
        <f>YEAR(Linkdin[[#This Row],[PostDate]])</f>
        <v>2022</v>
      </c>
    </row>
    <row r="2295" spans="1:12" x14ac:dyDescent="0.55000000000000004">
      <c r="A2295" s="2">
        <v>44669</v>
      </c>
      <c r="B2295" s="1" t="s">
        <v>286</v>
      </c>
      <c r="C2295" s="1" t="s">
        <v>245</v>
      </c>
      <c r="D2295">
        <v>44</v>
      </c>
      <c r="E2295">
        <v>990</v>
      </c>
      <c r="F2295">
        <v>33</v>
      </c>
      <c r="G2295">
        <v>0</v>
      </c>
      <c r="H2295">
        <v>3686</v>
      </c>
      <c r="I2295">
        <v>7.7777777777777777</v>
      </c>
      <c r="J2295" s="1" t="s">
        <v>226</v>
      </c>
      <c r="K2295">
        <v>30</v>
      </c>
      <c r="L2295">
        <f>YEAR(Linkdin[[#This Row],[PostDate]])</f>
        <v>2022</v>
      </c>
    </row>
    <row r="2296" spans="1:12" x14ac:dyDescent="0.55000000000000004">
      <c r="A2296" s="2">
        <v>44901</v>
      </c>
      <c r="B2296" s="1" t="s">
        <v>355</v>
      </c>
      <c r="C2296" s="1" t="s">
        <v>317</v>
      </c>
      <c r="D2296">
        <v>77</v>
      </c>
      <c r="E2296">
        <v>6772</v>
      </c>
      <c r="F2296">
        <v>176</v>
      </c>
      <c r="G2296">
        <v>3</v>
      </c>
      <c r="H2296">
        <v>14655</v>
      </c>
      <c r="I2296">
        <v>3.7802717070289429</v>
      </c>
      <c r="J2296" s="1" t="s">
        <v>228</v>
      </c>
      <c r="K2296">
        <v>47</v>
      </c>
      <c r="L2296">
        <f>YEAR(Linkdin[[#This Row],[PostDate]])</f>
        <v>2022</v>
      </c>
    </row>
    <row r="2297" spans="1:12" x14ac:dyDescent="0.55000000000000004">
      <c r="A2297" s="2">
        <v>44922</v>
      </c>
      <c r="B2297" s="1" t="s">
        <v>364</v>
      </c>
      <c r="C2297" s="1" t="s">
        <v>317</v>
      </c>
      <c r="D2297">
        <v>199</v>
      </c>
      <c r="E2297">
        <v>7661</v>
      </c>
      <c r="F2297">
        <v>992</v>
      </c>
      <c r="G2297">
        <v>34</v>
      </c>
      <c r="H2297">
        <v>360777</v>
      </c>
      <c r="I2297">
        <v>15.99007962406996</v>
      </c>
      <c r="J2297" s="1" t="s">
        <v>228</v>
      </c>
      <c r="K2297">
        <v>22</v>
      </c>
      <c r="L2297">
        <f>YEAR(Linkdin[[#This Row],[PostDate]])</f>
        <v>2022</v>
      </c>
    </row>
    <row r="2298" spans="1:12" x14ac:dyDescent="0.55000000000000004">
      <c r="A2298" s="2">
        <v>44637</v>
      </c>
      <c r="B2298" s="1" t="s">
        <v>273</v>
      </c>
      <c r="C2298" s="1" t="s">
        <v>230</v>
      </c>
      <c r="D2298">
        <v>11</v>
      </c>
      <c r="E2298">
        <v>894</v>
      </c>
      <c r="F2298">
        <v>25</v>
      </c>
      <c r="G2298">
        <v>2</v>
      </c>
      <c r="H2298">
        <v>4308</v>
      </c>
      <c r="I2298">
        <v>4.2505592841163313</v>
      </c>
      <c r="J2298" s="1" t="s">
        <v>233</v>
      </c>
      <c r="K2298">
        <v>73</v>
      </c>
      <c r="L2298">
        <f>YEAR(Linkdin[[#This Row],[PostDate]])</f>
        <v>2022</v>
      </c>
    </row>
    <row r="2299" spans="1:12" x14ac:dyDescent="0.55000000000000004">
      <c r="A2299" s="2">
        <v>44630</v>
      </c>
      <c r="B2299" s="1" t="s">
        <v>272</v>
      </c>
      <c r="C2299" s="1" t="s">
        <v>230</v>
      </c>
      <c r="D2299">
        <v>10</v>
      </c>
      <c r="E2299">
        <v>887</v>
      </c>
      <c r="F2299">
        <v>29</v>
      </c>
      <c r="G2299">
        <v>0</v>
      </c>
      <c r="H2299">
        <v>1872</v>
      </c>
      <c r="I2299">
        <v>4.3968432919954914</v>
      </c>
      <c r="J2299" s="1" t="s">
        <v>233</v>
      </c>
      <c r="K2299">
        <v>31</v>
      </c>
      <c r="L2299">
        <f>YEAR(Linkdin[[#This Row],[PostDate]])</f>
        <v>2022</v>
      </c>
    </row>
    <row r="2300" spans="1:12" x14ac:dyDescent="0.55000000000000004">
      <c r="A2300" s="2">
        <v>44587</v>
      </c>
      <c r="B2300" s="1" t="s">
        <v>257</v>
      </c>
      <c r="C2300" s="1" t="s">
        <v>225</v>
      </c>
      <c r="D2300">
        <v>17</v>
      </c>
      <c r="E2300">
        <v>567</v>
      </c>
      <c r="F2300">
        <v>23</v>
      </c>
      <c r="G2300">
        <v>0</v>
      </c>
      <c r="H2300">
        <v>1224</v>
      </c>
      <c r="I2300">
        <v>7.0546737213403876</v>
      </c>
      <c r="J2300" s="1" t="s">
        <v>231</v>
      </c>
      <c r="K2300">
        <v>27</v>
      </c>
      <c r="L2300">
        <f>YEAR(Linkdin[[#This Row],[PostDate]])</f>
        <v>2022</v>
      </c>
    </row>
    <row r="2301" spans="1:12" x14ac:dyDescent="0.55000000000000004">
      <c r="A2301" s="2">
        <v>44740</v>
      </c>
      <c r="B2301" s="1" t="s">
        <v>305</v>
      </c>
      <c r="C2301" s="1" t="s">
        <v>222</v>
      </c>
      <c r="D2301">
        <v>35</v>
      </c>
      <c r="E2301">
        <v>1211</v>
      </c>
      <c r="F2301">
        <v>72</v>
      </c>
      <c r="G2301">
        <v>4</v>
      </c>
      <c r="H2301">
        <v>7693</v>
      </c>
      <c r="I2301">
        <v>9.1659785301403804</v>
      </c>
      <c r="J2301" s="1" t="s">
        <v>228</v>
      </c>
      <c r="K2301">
        <v>29</v>
      </c>
      <c r="L2301">
        <f>YEAR(Linkdin[[#This Row],[PostDate]])</f>
        <v>2022</v>
      </c>
    </row>
    <row r="2302" spans="1:12" x14ac:dyDescent="0.55000000000000004">
      <c r="A2302" s="2">
        <v>44567</v>
      </c>
      <c r="B2302" s="1" t="s">
        <v>232</v>
      </c>
      <c r="C2302" s="1" t="s">
        <v>225</v>
      </c>
      <c r="D2302">
        <v>20</v>
      </c>
      <c r="E2302">
        <v>506</v>
      </c>
      <c r="F2302">
        <v>21</v>
      </c>
      <c r="G2302">
        <v>0</v>
      </c>
      <c r="H2302">
        <v>1334</v>
      </c>
      <c r="I2302">
        <v>8.1027667984189726</v>
      </c>
      <c r="J2302" s="1" t="s">
        <v>233</v>
      </c>
      <c r="K2302">
        <v>33</v>
      </c>
      <c r="L2302">
        <f>YEAR(Linkdin[[#This Row],[PostDate]])</f>
        <v>2022</v>
      </c>
    </row>
    <row r="2303" spans="1:12" x14ac:dyDescent="0.55000000000000004">
      <c r="A2303" s="2">
        <v>44592</v>
      </c>
      <c r="B2303" s="1" t="s">
        <v>262</v>
      </c>
      <c r="C2303" s="1" t="s">
        <v>225</v>
      </c>
      <c r="D2303">
        <v>7</v>
      </c>
      <c r="E2303">
        <v>579</v>
      </c>
      <c r="F2303">
        <v>13</v>
      </c>
      <c r="G2303">
        <v>0</v>
      </c>
      <c r="H2303">
        <v>734</v>
      </c>
      <c r="I2303">
        <v>3.4542314335060449</v>
      </c>
      <c r="J2303" s="1" t="s">
        <v>226</v>
      </c>
      <c r="K2303">
        <v>33</v>
      </c>
      <c r="L2303">
        <f>YEAR(Linkdin[[#This Row],[PostDate]])</f>
        <v>2022</v>
      </c>
    </row>
    <row r="2304" spans="1:12" x14ac:dyDescent="0.55000000000000004">
      <c r="A2304" s="2">
        <v>44656</v>
      </c>
      <c r="B2304" s="1" t="s">
        <v>281</v>
      </c>
      <c r="C2304" s="1" t="s">
        <v>237</v>
      </c>
      <c r="D2304">
        <v>3</v>
      </c>
      <c r="E2304">
        <v>949</v>
      </c>
      <c r="F2304">
        <v>13</v>
      </c>
      <c r="G2304">
        <v>0</v>
      </c>
      <c r="H2304">
        <v>1358</v>
      </c>
      <c r="I2304">
        <v>1.6859852476290831</v>
      </c>
      <c r="J2304" s="1" t="s">
        <v>228</v>
      </c>
      <c r="K2304">
        <v>25</v>
      </c>
      <c r="L2304">
        <f>YEAR(Linkdin[[#This Row],[PostDate]])</f>
        <v>2022</v>
      </c>
    </row>
    <row r="2305" spans="1:12" x14ac:dyDescent="0.55000000000000004">
      <c r="A2305" s="2">
        <v>44655</v>
      </c>
      <c r="B2305" s="1" t="s">
        <v>280</v>
      </c>
      <c r="C2305" s="1" t="s">
        <v>237</v>
      </c>
      <c r="D2305">
        <v>9</v>
      </c>
      <c r="E2305">
        <v>933</v>
      </c>
      <c r="F2305">
        <v>19</v>
      </c>
      <c r="G2305">
        <v>1</v>
      </c>
      <c r="H2305">
        <v>1673</v>
      </c>
      <c r="I2305">
        <v>3.108252947481243</v>
      </c>
      <c r="J2305" s="1" t="s">
        <v>226</v>
      </c>
      <c r="K2305">
        <v>33</v>
      </c>
      <c r="L2305">
        <f>YEAR(Linkdin[[#This Row],[PostDate]])</f>
        <v>2022</v>
      </c>
    </row>
    <row r="2306" spans="1:12" x14ac:dyDescent="0.55000000000000004">
      <c r="A2306" s="2">
        <v>44562</v>
      </c>
      <c r="B2306" s="1" t="s">
        <v>221</v>
      </c>
      <c r="C2306" s="1" t="s">
        <v>222</v>
      </c>
      <c r="D2306">
        <v>29</v>
      </c>
      <c r="E2306">
        <v>480</v>
      </c>
      <c r="F2306">
        <v>151</v>
      </c>
      <c r="G2306">
        <v>1</v>
      </c>
      <c r="H2306">
        <v>8587</v>
      </c>
      <c r="I2306">
        <v>37.708333333333343</v>
      </c>
      <c r="J2306" s="1" t="s">
        <v>223</v>
      </c>
      <c r="K2306">
        <v>21</v>
      </c>
      <c r="L2306">
        <f>YEAR(Linkdin[[#This Row],[PostDate]])</f>
        <v>2022</v>
      </c>
    </row>
    <row r="2307" spans="1:12" x14ac:dyDescent="0.55000000000000004">
      <c r="A2307" s="2">
        <v>44763</v>
      </c>
      <c r="B2307" s="1" t="s">
        <v>261</v>
      </c>
      <c r="C2307" s="1" t="s">
        <v>230</v>
      </c>
      <c r="D2307">
        <v>10</v>
      </c>
      <c r="E2307">
        <v>1691</v>
      </c>
      <c r="F2307">
        <v>14</v>
      </c>
      <c r="G2307">
        <v>0</v>
      </c>
      <c r="H2307">
        <v>2152</v>
      </c>
      <c r="I2307">
        <v>1.419278533412182</v>
      </c>
      <c r="J2307" s="1" t="s">
        <v>233</v>
      </c>
      <c r="K2307">
        <v>13</v>
      </c>
      <c r="L2307">
        <f>YEAR(Linkdin[[#This Row],[PostDate]])</f>
        <v>2022</v>
      </c>
    </row>
    <row r="2308" spans="1:12" x14ac:dyDescent="0.55000000000000004">
      <c r="A2308" s="2">
        <v>44937</v>
      </c>
      <c r="B2308" s="1" t="s">
        <v>371</v>
      </c>
      <c r="C2308" s="1" t="s">
        <v>317</v>
      </c>
      <c r="D2308">
        <v>58</v>
      </c>
      <c r="E2308">
        <v>8906</v>
      </c>
      <c r="F2308">
        <v>260</v>
      </c>
      <c r="G2308">
        <v>3</v>
      </c>
      <c r="H2308">
        <v>21563</v>
      </c>
      <c r="I2308">
        <v>3.6043116999775431</v>
      </c>
      <c r="J2308" s="1" t="s">
        <v>231</v>
      </c>
      <c r="K2308">
        <v>42</v>
      </c>
      <c r="L2308">
        <f>YEAR(Linkdin[[#This Row],[PostDate]])</f>
        <v>2023</v>
      </c>
    </row>
    <row r="2309" spans="1:12" x14ac:dyDescent="0.55000000000000004">
      <c r="A2309" s="2">
        <v>44572</v>
      </c>
      <c r="B2309" s="1" t="s">
        <v>240</v>
      </c>
      <c r="C2309" s="1" t="s">
        <v>225</v>
      </c>
      <c r="D2309">
        <v>4</v>
      </c>
      <c r="E2309">
        <v>531</v>
      </c>
      <c r="F2309">
        <v>14</v>
      </c>
      <c r="G2309">
        <v>0</v>
      </c>
      <c r="H2309">
        <v>552</v>
      </c>
      <c r="I2309">
        <v>3.3898305084745761</v>
      </c>
      <c r="J2309" s="1" t="s">
        <v>228</v>
      </c>
      <c r="K2309">
        <v>23</v>
      </c>
      <c r="L2309">
        <f>YEAR(Linkdin[[#This Row],[PostDate]])</f>
        <v>2022</v>
      </c>
    </row>
    <row r="2310" spans="1:12" x14ac:dyDescent="0.55000000000000004">
      <c r="A2310" s="2">
        <v>44587</v>
      </c>
      <c r="B2310" s="1" t="s">
        <v>257</v>
      </c>
      <c r="C2310" s="1" t="s">
        <v>225</v>
      </c>
      <c r="D2310">
        <v>17</v>
      </c>
      <c r="E2310">
        <v>567</v>
      </c>
      <c r="F2310">
        <v>23</v>
      </c>
      <c r="G2310">
        <v>0</v>
      </c>
      <c r="H2310">
        <v>1224</v>
      </c>
      <c r="I2310">
        <v>7.0546737213403876</v>
      </c>
      <c r="J2310" s="1" t="s">
        <v>231</v>
      </c>
      <c r="K2310">
        <v>27</v>
      </c>
      <c r="L2310">
        <f>YEAR(Linkdin[[#This Row],[PostDate]])</f>
        <v>2022</v>
      </c>
    </row>
    <row r="2311" spans="1:12" x14ac:dyDescent="0.55000000000000004">
      <c r="A2311" s="2">
        <v>44664</v>
      </c>
      <c r="B2311" s="1" t="s">
        <v>284</v>
      </c>
      <c r="C2311" s="1" t="s">
        <v>225</v>
      </c>
      <c r="D2311">
        <v>9</v>
      </c>
      <c r="E2311">
        <v>973</v>
      </c>
      <c r="F2311">
        <v>10</v>
      </c>
      <c r="G2311">
        <v>0</v>
      </c>
      <c r="H2311">
        <v>843</v>
      </c>
      <c r="I2311">
        <v>1.952723535457348</v>
      </c>
      <c r="J2311" s="1" t="s">
        <v>231</v>
      </c>
      <c r="K2311">
        <v>31</v>
      </c>
      <c r="L2311">
        <f>YEAR(Linkdin[[#This Row],[PostDate]])</f>
        <v>2022</v>
      </c>
    </row>
    <row r="2312" spans="1:12" x14ac:dyDescent="0.55000000000000004">
      <c r="A2312" s="2">
        <v>44784</v>
      </c>
      <c r="B2312" s="1" t="s">
        <v>318</v>
      </c>
      <c r="C2312" s="1" t="s">
        <v>317</v>
      </c>
      <c r="D2312">
        <v>7</v>
      </c>
      <c r="E2312">
        <v>2225</v>
      </c>
      <c r="F2312">
        <v>20</v>
      </c>
      <c r="G2312">
        <v>0</v>
      </c>
      <c r="H2312">
        <v>2237</v>
      </c>
      <c r="I2312">
        <v>1.213483146067416</v>
      </c>
      <c r="J2312" s="1" t="s">
        <v>233</v>
      </c>
      <c r="K2312">
        <v>28</v>
      </c>
      <c r="L2312">
        <f>YEAR(Linkdin[[#This Row],[PostDate]])</f>
        <v>2022</v>
      </c>
    </row>
    <row r="2313" spans="1:12" x14ac:dyDescent="0.55000000000000004">
      <c r="A2313" s="2">
        <v>44805</v>
      </c>
      <c r="B2313" s="1" t="s">
        <v>324</v>
      </c>
      <c r="C2313" s="1" t="s">
        <v>237</v>
      </c>
      <c r="D2313">
        <v>13</v>
      </c>
      <c r="E2313">
        <v>2623</v>
      </c>
      <c r="F2313">
        <v>16</v>
      </c>
      <c r="G2313">
        <v>0</v>
      </c>
      <c r="H2313">
        <v>1948</v>
      </c>
      <c r="I2313">
        <v>1.1056042699199391</v>
      </c>
      <c r="J2313" s="1" t="s">
        <v>233</v>
      </c>
      <c r="K2313">
        <v>27</v>
      </c>
      <c r="L2313">
        <f>YEAR(Linkdin[[#This Row],[PostDate]])</f>
        <v>2022</v>
      </c>
    </row>
    <row r="2314" spans="1:12" x14ac:dyDescent="0.55000000000000004">
      <c r="A2314" s="2">
        <v>44889</v>
      </c>
      <c r="B2314" s="1" t="s">
        <v>351</v>
      </c>
      <c r="C2314" s="1" t="s">
        <v>245</v>
      </c>
      <c r="D2314">
        <v>8</v>
      </c>
      <c r="E2314">
        <v>5978</v>
      </c>
      <c r="F2314">
        <v>49</v>
      </c>
      <c r="G2314">
        <v>0</v>
      </c>
      <c r="H2314">
        <v>2679</v>
      </c>
      <c r="I2314">
        <v>0.95349615255938447</v>
      </c>
      <c r="J2314" s="1" t="s">
        <v>233</v>
      </c>
      <c r="K2314">
        <v>12</v>
      </c>
      <c r="L2314">
        <f>YEAR(Linkdin[[#This Row],[PostDate]])</f>
        <v>2022</v>
      </c>
    </row>
    <row r="2315" spans="1:12" x14ac:dyDescent="0.55000000000000004">
      <c r="A2315" s="2">
        <v>44749</v>
      </c>
      <c r="B2315" s="1" t="s">
        <v>308</v>
      </c>
      <c r="C2315" s="1" t="s">
        <v>245</v>
      </c>
      <c r="D2315">
        <v>8</v>
      </c>
      <c r="E2315">
        <v>1321</v>
      </c>
      <c r="F2315">
        <v>12</v>
      </c>
      <c r="G2315">
        <v>0</v>
      </c>
      <c r="H2315">
        <v>692</v>
      </c>
      <c r="I2315">
        <v>1.5140045420136261</v>
      </c>
      <c r="J2315" s="1" t="s">
        <v>233</v>
      </c>
      <c r="K2315">
        <v>21</v>
      </c>
      <c r="L2315">
        <f>YEAR(Linkdin[[#This Row],[PostDate]])</f>
        <v>2022</v>
      </c>
    </row>
    <row r="2316" spans="1:12" x14ac:dyDescent="0.55000000000000004">
      <c r="A2316" s="2">
        <v>44952</v>
      </c>
      <c r="B2316" s="1" t="s">
        <v>378</v>
      </c>
      <c r="C2316" s="1" t="s">
        <v>317</v>
      </c>
      <c r="D2316">
        <v>12</v>
      </c>
      <c r="E2316">
        <v>10754</v>
      </c>
      <c r="F2316">
        <v>66</v>
      </c>
      <c r="G2316">
        <v>4</v>
      </c>
      <c r="H2316">
        <v>9201</v>
      </c>
      <c r="I2316">
        <v>0.7625069741491538</v>
      </c>
      <c r="J2316" s="1" t="s">
        <v>233</v>
      </c>
      <c r="K2316">
        <v>34</v>
      </c>
      <c r="L2316">
        <f>YEAR(Linkdin[[#This Row],[PostDate]])</f>
        <v>2023</v>
      </c>
    </row>
    <row r="2317" spans="1:12" x14ac:dyDescent="0.55000000000000004">
      <c r="A2317" s="2">
        <v>44777</v>
      </c>
      <c r="B2317" s="1" t="s">
        <v>313</v>
      </c>
      <c r="C2317" s="1" t="s">
        <v>245</v>
      </c>
      <c r="D2317">
        <v>6</v>
      </c>
      <c r="E2317">
        <v>1832</v>
      </c>
      <c r="F2317">
        <v>30</v>
      </c>
      <c r="G2317">
        <v>0</v>
      </c>
      <c r="H2317">
        <v>2719</v>
      </c>
      <c r="I2317">
        <v>1.965065502183406</v>
      </c>
      <c r="J2317" s="1" t="s">
        <v>233</v>
      </c>
      <c r="K2317">
        <v>33</v>
      </c>
      <c r="L2317">
        <f>YEAR(Linkdin[[#This Row],[PostDate]])</f>
        <v>2022</v>
      </c>
    </row>
    <row r="2318" spans="1:12" x14ac:dyDescent="0.55000000000000004">
      <c r="A2318" s="2">
        <v>44637</v>
      </c>
      <c r="B2318" s="1" t="s">
        <v>273</v>
      </c>
      <c r="C2318" s="1" t="s">
        <v>230</v>
      </c>
      <c r="D2318">
        <v>11</v>
      </c>
      <c r="E2318">
        <v>894</v>
      </c>
      <c r="F2318">
        <v>25</v>
      </c>
      <c r="G2318">
        <v>2</v>
      </c>
      <c r="H2318">
        <v>4308</v>
      </c>
      <c r="I2318">
        <v>4.2505592841163313</v>
      </c>
      <c r="J2318" s="1" t="s">
        <v>233</v>
      </c>
      <c r="K2318">
        <v>73</v>
      </c>
      <c r="L2318">
        <f>YEAR(Linkdin[[#This Row],[PostDate]])</f>
        <v>2022</v>
      </c>
    </row>
    <row r="2319" spans="1:12" x14ac:dyDescent="0.55000000000000004">
      <c r="A2319" s="2">
        <v>44575</v>
      </c>
      <c r="B2319" s="1" t="s">
        <v>244</v>
      </c>
      <c r="C2319" s="1" t="s">
        <v>245</v>
      </c>
      <c r="D2319">
        <v>4</v>
      </c>
      <c r="E2319">
        <v>544</v>
      </c>
      <c r="F2319">
        <v>17</v>
      </c>
      <c r="G2319">
        <v>0</v>
      </c>
      <c r="H2319">
        <v>1003</v>
      </c>
      <c r="I2319">
        <v>3.8602941176470589</v>
      </c>
      <c r="J2319" s="1" t="s">
        <v>235</v>
      </c>
      <c r="K2319">
        <v>20</v>
      </c>
      <c r="L2319">
        <f>YEAR(Linkdin[[#This Row],[PostDate]])</f>
        <v>2022</v>
      </c>
    </row>
    <row r="2320" spans="1:12" x14ac:dyDescent="0.55000000000000004">
      <c r="A2320" s="2">
        <v>44590</v>
      </c>
      <c r="B2320" s="1" t="s">
        <v>260</v>
      </c>
      <c r="C2320" s="1" t="s">
        <v>230</v>
      </c>
      <c r="D2320">
        <v>12</v>
      </c>
      <c r="E2320">
        <v>573</v>
      </c>
      <c r="F2320">
        <v>29</v>
      </c>
      <c r="G2320">
        <v>0</v>
      </c>
      <c r="H2320">
        <v>1350</v>
      </c>
      <c r="I2320">
        <v>7.1553228621291449</v>
      </c>
      <c r="J2320" s="1" t="s">
        <v>223</v>
      </c>
      <c r="K2320">
        <v>43</v>
      </c>
      <c r="L2320">
        <f>YEAR(Linkdin[[#This Row],[PostDate]])</f>
        <v>2022</v>
      </c>
    </row>
    <row r="2321" spans="1:12" x14ac:dyDescent="0.55000000000000004">
      <c r="A2321" s="2">
        <v>44922</v>
      </c>
      <c r="B2321" s="1" t="s">
        <v>364</v>
      </c>
      <c r="C2321" s="1" t="s">
        <v>317</v>
      </c>
      <c r="D2321">
        <v>199</v>
      </c>
      <c r="E2321">
        <v>7661</v>
      </c>
      <c r="F2321">
        <v>992</v>
      </c>
      <c r="G2321">
        <v>34</v>
      </c>
      <c r="H2321">
        <v>360777</v>
      </c>
      <c r="I2321">
        <v>15.99007962406996</v>
      </c>
      <c r="J2321" s="1" t="s">
        <v>228</v>
      </c>
      <c r="K2321">
        <v>22</v>
      </c>
      <c r="L2321">
        <f>YEAR(Linkdin[[#This Row],[PostDate]])</f>
        <v>2022</v>
      </c>
    </row>
    <row r="2322" spans="1:12" x14ac:dyDescent="0.55000000000000004">
      <c r="A2322" s="2">
        <v>44712</v>
      </c>
      <c r="B2322" s="1" t="s">
        <v>297</v>
      </c>
      <c r="C2322" s="1" t="s">
        <v>237</v>
      </c>
      <c r="D2322">
        <v>2</v>
      </c>
      <c r="E2322">
        <v>1074</v>
      </c>
      <c r="F2322">
        <v>9</v>
      </c>
      <c r="G2322">
        <v>0</v>
      </c>
      <c r="H2322">
        <v>501</v>
      </c>
      <c r="I2322">
        <v>1.0242085661080069</v>
      </c>
      <c r="J2322" s="1" t="s">
        <v>228</v>
      </c>
      <c r="K2322">
        <v>17</v>
      </c>
      <c r="L2322">
        <f>YEAR(Linkdin[[#This Row],[PostDate]])</f>
        <v>2022</v>
      </c>
    </row>
    <row r="2323" spans="1:12" x14ac:dyDescent="0.55000000000000004">
      <c r="A2323" s="2">
        <v>44803</v>
      </c>
      <c r="B2323" s="1" t="s">
        <v>323</v>
      </c>
      <c r="C2323" s="1" t="s">
        <v>317</v>
      </c>
      <c r="D2323">
        <v>12</v>
      </c>
      <c r="E2323">
        <v>2559</v>
      </c>
      <c r="F2323">
        <v>47</v>
      </c>
      <c r="G2323">
        <v>0</v>
      </c>
      <c r="H2323">
        <v>5372</v>
      </c>
      <c r="I2323">
        <v>2.305588120359515</v>
      </c>
      <c r="J2323" s="1" t="s">
        <v>228</v>
      </c>
      <c r="K2323">
        <v>36</v>
      </c>
      <c r="L2323">
        <f>YEAR(Linkdin[[#This Row],[PostDate]])</f>
        <v>2022</v>
      </c>
    </row>
    <row r="2324" spans="1:12" x14ac:dyDescent="0.55000000000000004">
      <c r="A2324" s="2">
        <v>44902</v>
      </c>
      <c r="B2324" s="1" t="s">
        <v>356</v>
      </c>
      <c r="C2324" s="1" t="s">
        <v>345</v>
      </c>
      <c r="D2324">
        <v>35</v>
      </c>
      <c r="E2324">
        <v>7005</v>
      </c>
      <c r="F2324">
        <v>361</v>
      </c>
      <c r="G2324">
        <v>29</v>
      </c>
      <c r="H2324">
        <v>37970</v>
      </c>
      <c r="I2324">
        <v>6.0670949321912921</v>
      </c>
      <c r="J2324" s="1" t="s">
        <v>231</v>
      </c>
      <c r="K2324">
        <v>48</v>
      </c>
      <c r="L2324">
        <f>YEAR(Linkdin[[#This Row],[PostDate]])</f>
        <v>2022</v>
      </c>
    </row>
    <row r="2325" spans="1:12" x14ac:dyDescent="0.55000000000000004">
      <c r="A2325" s="2">
        <v>44819</v>
      </c>
      <c r="B2325" s="1" t="s">
        <v>328</v>
      </c>
      <c r="C2325" s="1" t="s">
        <v>222</v>
      </c>
      <c r="D2325">
        <v>24</v>
      </c>
      <c r="E2325">
        <v>2950</v>
      </c>
      <c r="F2325">
        <v>100</v>
      </c>
      <c r="G2325">
        <v>2</v>
      </c>
      <c r="H2325">
        <v>6720</v>
      </c>
      <c r="I2325">
        <v>4.2711864406779663</v>
      </c>
      <c r="J2325" s="1" t="s">
        <v>233</v>
      </c>
      <c r="K2325">
        <v>29</v>
      </c>
      <c r="L2325">
        <f>YEAR(Linkdin[[#This Row],[PostDate]])</f>
        <v>2022</v>
      </c>
    </row>
    <row r="2326" spans="1:12" x14ac:dyDescent="0.55000000000000004">
      <c r="A2326" s="2">
        <v>44623</v>
      </c>
      <c r="B2326" s="1" t="s">
        <v>270</v>
      </c>
      <c r="C2326" s="1" t="s">
        <v>230</v>
      </c>
      <c r="D2326">
        <v>5</v>
      </c>
      <c r="E2326">
        <v>874</v>
      </c>
      <c r="F2326">
        <v>15</v>
      </c>
      <c r="G2326">
        <v>0</v>
      </c>
      <c r="H2326">
        <v>744</v>
      </c>
      <c r="I2326">
        <v>2.2883295194508011</v>
      </c>
      <c r="J2326" s="1" t="s">
        <v>233</v>
      </c>
      <c r="K2326">
        <v>17</v>
      </c>
      <c r="L2326">
        <f>YEAR(Linkdin[[#This Row],[PostDate]])</f>
        <v>2022</v>
      </c>
    </row>
    <row r="2327" spans="1:12" x14ac:dyDescent="0.55000000000000004">
      <c r="A2327" s="2">
        <v>44880</v>
      </c>
      <c r="B2327" s="1" t="s">
        <v>346</v>
      </c>
      <c r="C2327" s="1" t="s">
        <v>317</v>
      </c>
      <c r="D2327">
        <v>51</v>
      </c>
      <c r="E2327">
        <v>5712</v>
      </c>
      <c r="F2327">
        <v>114</v>
      </c>
      <c r="G2327">
        <v>7</v>
      </c>
      <c r="H2327">
        <v>11999</v>
      </c>
      <c r="I2327">
        <v>3.011204481792717</v>
      </c>
      <c r="J2327" s="1" t="s">
        <v>228</v>
      </c>
      <c r="K2327">
        <v>26</v>
      </c>
      <c r="L2327">
        <f>YEAR(Linkdin[[#This Row],[PostDate]])</f>
        <v>2022</v>
      </c>
    </row>
    <row r="2328" spans="1:12" x14ac:dyDescent="0.55000000000000004">
      <c r="A2328" s="2">
        <v>44733</v>
      </c>
      <c r="B2328" s="1" t="s">
        <v>303</v>
      </c>
      <c r="C2328" s="1" t="s">
        <v>225</v>
      </c>
      <c r="D2328">
        <v>9</v>
      </c>
      <c r="E2328">
        <v>1165</v>
      </c>
      <c r="F2328">
        <v>12</v>
      </c>
      <c r="G2328">
        <v>0</v>
      </c>
      <c r="H2328">
        <v>1240</v>
      </c>
      <c r="I2328">
        <v>1.8025751072961369</v>
      </c>
      <c r="J2328" s="1" t="s">
        <v>228</v>
      </c>
      <c r="K2328">
        <v>54</v>
      </c>
      <c r="L2328">
        <f>YEAR(Linkdin[[#This Row],[PostDate]])</f>
        <v>2022</v>
      </c>
    </row>
    <row r="2329" spans="1:12" x14ac:dyDescent="0.55000000000000004">
      <c r="A2329" s="2">
        <v>44586</v>
      </c>
      <c r="B2329" s="1" t="s">
        <v>256</v>
      </c>
      <c r="C2329" s="1" t="s">
        <v>237</v>
      </c>
      <c r="D2329">
        <v>14</v>
      </c>
      <c r="E2329">
        <v>557</v>
      </c>
      <c r="F2329">
        <v>19</v>
      </c>
      <c r="G2329">
        <v>0</v>
      </c>
      <c r="H2329">
        <v>1611</v>
      </c>
      <c r="I2329">
        <v>5.9245960502693</v>
      </c>
      <c r="J2329" s="1" t="s">
        <v>228</v>
      </c>
      <c r="K2329">
        <v>37</v>
      </c>
      <c r="L2329">
        <f>YEAR(Linkdin[[#This Row],[PostDate]])</f>
        <v>2022</v>
      </c>
    </row>
    <row r="2330" spans="1:12" x14ac:dyDescent="0.55000000000000004">
      <c r="A2330" s="2">
        <v>44593</v>
      </c>
      <c r="B2330" s="1" t="s">
        <v>263</v>
      </c>
      <c r="C2330" s="1" t="s">
        <v>245</v>
      </c>
      <c r="D2330">
        <v>18</v>
      </c>
      <c r="E2330">
        <v>579</v>
      </c>
      <c r="F2330">
        <v>44</v>
      </c>
      <c r="G2330">
        <v>0</v>
      </c>
      <c r="H2330">
        <v>2266</v>
      </c>
      <c r="I2330">
        <v>10.708117443868741</v>
      </c>
      <c r="J2330" s="1" t="s">
        <v>228</v>
      </c>
      <c r="K2330">
        <v>31</v>
      </c>
      <c r="L2330">
        <f>YEAR(Linkdin[[#This Row],[PostDate]])</f>
        <v>2022</v>
      </c>
    </row>
    <row r="2331" spans="1:12" x14ac:dyDescent="0.55000000000000004">
      <c r="A2331" s="2">
        <v>44656</v>
      </c>
      <c r="B2331" s="1" t="s">
        <v>281</v>
      </c>
      <c r="C2331" s="1" t="s">
        <v>237</v>
      </c>
      <c r="D2331">
        <v>3</v>
      </c>
      <c r="E2331">
        <v>949</v>
      </c>
      <c r="F2331">
        <v>13</v>
      </c>
      <c r="G2331">
        <v>0</v>
      </c>
      <c r="H2331">
        <v>1358</v>
      </c>
      <c r="I2331">
        <v>1.6859852476290831</v>
      </c>
      <c r="J2331" s="1" t="s">
        <v>228</v>
      </c>
      <c r="K2331">
        <v>25</v>
      </c>
      <c r="L2331">
        <f>YEAR(Linkdin[[#This Row],[PostDate]])</f>
        <v>2022</v>
      </c>
    </row>
    <row r="2332" spans="1:12" x14ac:dyDescent="0.55000000000000004">
      <c r="A2332" s="2">
        <v>44649</v>
      </c>
      <c r="B2332" s="1" t="s">
        <v>277</v>
      </c>
      <c r="C2332" s="1" t="s">
        <v>245</v>
      </c>
      <c r="D2332">
        <v>11</v>
      </c>
      <c r="E2332">
        <v>921</v>
      </c>
      <c r="F2332">
        <v>13</v>
      </c>
      <c r="G2332">
        <v>0</v>
      </c>
      <c r="H2332">
        <v>1634</v>
      </c>
      <c r="I2332">
        <v>2.6058631921824111</v>
      </c>
      <c r="J2332" s="1" t="s">
        <v>228</v>
      </c>
      <c r="K2332">
        <v>14</v>
      </c>
      <c r="L2332">
        <f>YEAR(Linkdin[[#This Row],[PostDate]])</f>
        <v>2022</v>
      </c>
    </row>
    <row r="2333" spans="1:12" x14ac:dyDescent="0.55000000000000004">
      <c r="A2333" s="2">
        <v>44579</v>
      </c>
      <c r="B2333" s="1" t="s">
        <v>249</v>
      </c>
      <c r="C2333" s="1" t="s">
        <v>230</v>
      </c>
      <c r="D2333">
        <v>6</v>
      </c>
      <c r="E2333">
        <v>552</v>
      </c>
      <c r="F2333">
        <v>10</v>
      </c>
      <c r="G2333">
        <v>0</v>
      </c>
      <c r="H2333">
        <v>631</v>
      </c>
      <c r="I2333">
        <v>2.8985507246376812</v>
      </c>
      <c r="J2333" s="1" t="s">
        <v>228</v>
      </c>
      <c r="K2333">
        <v>14</v>
      </c>
      <c r="L2333">
        <f>YEAR(Linkdin[[#This Row],[PostDate]])</f>
        <v>2022</v>
      </c>
    </row>
    <row r="2334" spans="1:12" x14ac:dyDescent="0.55000000000000004">
      <c r="A2334" s="2">
        <v>44803</v>
      </c>
      <c r="B2334" s="1" t="s">
        <v>323</v>
      </c>
      <c r="C2334" s="1" t="s">
        <v>317</v>
      </c>
      <c r="D2334">
        <v>12</v>
      </c>
      <c r="E2334">
        <v>2559</v>
      </c>
      <c r="F2334">
        <v>47</v>
      </c>
      <c r="G2334">
        <v>0</v>
      </c>
      <c r="H2334">
        <v>5372</v>
      </c>
      <c r="I2334">
        <v>2.305588120359515</v>
      </c>
      <c r="J2334" s="1" t="s">
        <v>228</v>
      </c>
      <c r="K2334">
        <v>36</v>
      </c>
      <c r="L2334">
        <f>YEAR(Linkdin[[#This Row],[PostDate]])</f>
        <v>2022</v>
      </c>
    </row>
    <row r="2335" spans="1:12" x14ac:dyDescent="0.55000000000000004">
      <c r="A2335" s="2">
        <v>44901</v>
      </c>
      <c r="B2335" s="1" t="s">
        <v>355</v>
      </c>
      <c r="C2335" s="1" t="s">
        <v>317</v>
      </c>
      <c r="D2335">
        <v>77</v>
      </c>
      <c r="E2335">
        <v>6772</v>
      </c>
      <c r="F2335">
        <v>176</v>
      </c>
      <c r="G2335">
        <v>3</v>
      </c>
      <c r="H2335">
        <v>14655</v>
      </c>
      <c r="I2335">
        <v>3.7802717070289429</v>
      </c>
      <c r="J2335" s="1" t="s">
        <v>228</v>
      </c>
      <c r="K2335">
        <v>47</v>
      </c>
      <c r="L2335">
        <f>YEAR(Linkdin[[#This Row],[PostDate]])</f>
        <v>2022</v>
      </c>
    </row>
    <row r="2336" spans="1:12" x14ac:dyDescent="0.55000000000000004">
      <c r="A2336" s="2">
        <v>44895</v>
      </c>
      <c r="B2336" s="1" t="s">
        <v>353</v>
      </c>
      <c r="C2336" s="1" t="s">
        <v>222</v>
      </c>
      <c r="D2336">
        <v>31</v>
      </c>
      <c r="E2336">
        <v>6380</v>
      </c>
      <c r="F2336">
        <v>94</v>
      </c>
      <c r="G2336">
        <v>1</v>
      </c>
      <c r="H2336">
        <v>5432</v>
      </c>
      <c r="I2336">
        <v>1.974921630094044</v>
      </c>
      <c r="J2336" s="1" t="s">
        <v>231</v>
      </c>
      <c r="K2336">
        <v>23</v>
      </c>
      <c r="L2336">
        <f>YEAR(Linkdin[[#This Row],[PostDate]])</f>
        <v>2022</v>
      </c>
    </row>
    <row r="2337" spans="1:12" x14ac:dyDescent="0.55000000000000004">
      <c r="A2337" s="2">
        <v>44656</v>
      </c>
      <c r="B2337" s="1" t="s">
        <v>281</v>
      </c>
      <c r="C2337" s="1" t="s">
        <v>237</v>
      </c>
      <c r="D2337">
        <v>3</v>
      </c>
      <c r="E2337">
        <v>949</v>
      </c>
      <c r="F2337">
        <v>13</v>
      </c>
      <c r="G2337">
        <v>0</v>
      </c>
      <c r="H2337">
        <v>1358</v>
      </c>
      <c r="I2337">
        <v>1.6859852476290831</v>
      </c>
      <c r="J2337" s="1" t="s">
        <v>228</v>
      </c>
      <c r="K2337">
        <v>25</v>
      </c>
      <c r="L2337">
        <f>YEAR(Linkdin[[#This Row],[PostDate]])</f>
        <v>2022</v>
      </c>
    </row>
    <row r="2338" spans="1:12" x14ac:dyDescent="0.55000000000000004">
      <c r="A2338" s="2">
        <v>44580</v>
      </c>
      <c r="B2338" s="1" t="s">
        <v>250</v>
      </c>
      <c r="C2338" s="1" t="s">
        <v>237</v>
      </c>
      <c r="D2338">
        <v>8</v>
      </c>
      <c r="E2338">
        <v>549</v>
      </c>
      <c r="F2338">
        <v>28</v>
      </c>
      <c r="G2338">
        <v>0</v>
      </c>
      <c r="H2338">
        <v>1365</v>
      </c>
      <c r="I2338">
        <v>6.557377049180328</v>
      </c>
      <c r="J2338" s="1" t="s">
        <v>231</v>
      </c>
      <c r="K2338">
        <v>19</v>
      </c>
      <c r="L2338">
        <f>YEAR(Linkdin[[#This Row],[PostDate]])</f>
        <v>2022</v>
      </c>
    </row>
    <row r="2339" spans="1:12" x14ac:dyDescent="0.55000000000000004">
      <c r="A2339" s="2">
        <v>44664</v>
      </c>
      <c r="B2339" s="1" t="s">
        <v>284</v>
      </c>
      <c r="C2339" s="1" t="s">
        <v>225</v>
      </c>
      <c r="D2339">
        <v>9</v>
      </c>
      <c r="E2339">
        <v>973</v>
      </c>
      <c r="F2339">
        <v>10</v>
      </c>
      <c r="G2339">
        <v>0</v>
      </c>
      <c r="H2339">
        <v>843</v>
      </c>
      <c r="I2339">
        <v>1.952723535457348</v>
      </c>
      <c r="J2339" s="1" t="s">
        <v>231</v>
      </c>
      <c r="K2339">
        <v>31</v>
      </c>
      <c r="L2339">
        <f>YEAR(Linkdin[[#This Row],[PostDate]])</f>
        <v>2022</v>
      </c>
    </row>
    <row r="2340" spans="1:12" x14ac:dyDescent="0.55000000000000004">
      <c r="A2340" s="2">
        <v>44656</v>
      </c>
      <c r="B2340" s="1" t="s">
        <v>281</v>
      </c>
      <c r="C2340" s="1" t="s">
        <v>237</v>
      </c>
      <c r="D2340">
        <v>3</v>
      </c>
      <c r="E2340">
        <v>949</v>
      </c>
      <c r="F2340">
        <v>13</v>
      </c>
      <c r="G2340">
        <v>0</v>
      </c>
      <c r="H2340">
        <v>1358</v>
      </c>
      <c r="I2340">
        <v>1.6859852476290831</v>
      </c>
      <c r="J2340" s="1" t="s">
        <v>228</v>
      </c>
      <c r="K2340">
        <v>25</v>
      </c>
      <c r="L2340">
        <f>YEAR(Linkdin[[#This Row],[PostDate]])</f>
        <v>2022</v>
      </c>
    </row>
    <row r="2341" spans="1:12" x14ac:dyDescent="0.55000000000000004">
      <c r="A2341" s="2">
        <v>44569</v>
      </c>
      <c r="B2341" s="1" t="s">
        <v>236</v>
      </c>
      <c r="C2341" s="1" t="s">
        <v>237</v>
      </c>
      <c r="D2341">
        <v>25</v>
      </c>
      <c r="E2341">
        <v>519</v>
      </c>
      <c r="F2341">
        <v>22</v>
      </c>
      <c r="G2341">
        <v>0</v>
      </c>
      <c r="H2341">
        <v>2008</v>
      </c>
      <c r="I2341">
        <v>9.0558766859344892</v>
      </c>
      <c r="J2341" s="1" t="s">
        <v>223</v>
      </c>
      <c r="K2341">
        <v>8</v>
      </c>
      <c r="L2341">
        <f>YEAR(Linkdin[[#This Row],[PostDate]])</f>
        <v>2022</v>
      </c>
    </row>
    <row r="2342" spans="1:12" x14ac:dyDescent="0.55000000000000004">
      <c r="A2342" s="2">
        <v>44866</v>
      </c>
      <c r="B2342" s="1" t="s">
        <v>341</v>
      </c>
      <c r="C2342" s="1" t="s">
        <v>222</v>
      </c>
      <c r="D2342">
        <v>27</v>
      </c>
      <c r="E2342">
        <v>5250</v>
      </c>
      <c r="F2342">
        <v>58</v>
      </c>
      <c r="G2342">
        <v>0</v>
      </c>
      <c r="H2342">
        <v>4570</v>
      </c>
      <c r="I2342">
        <v>1.6190476190476191</v>
      </c>
      <c r="J2342" s="1" t="s">
        <v>228</v>
      </c>
      <c r="K2342">
        <v>43</v>
      </c>
      <c r="L2342">
        <f>YEAR(Linkdin[[#This Row],[PostDate]])</f>
        <v>2022</v>
      </c>
    </row>
    <row r="2343" spans="1:12" x14ac:dyDescent="0.55000000000000004">
      <c r="A2343" s="2">
        <v>44562</v>
      </c>
      <c r="B2343" s="1" t="s">
        <v>221</v>
      </c>
      <c r="C2343" s="1" t="s">
        <v>222</v>
      </c>
      <c r="D2343">
        <v>29</v>
      </c>
      <c r="E2343">
        <v>480</v>
      </c>
      <c r="F2343">
        <v>151</v>
      </c>
      <c r="G2343">
        <v>1</v>
      </c>
      <c r="H2343">
        <v>8587</v>
      </c>
      <c r="I2343">
        <v>37.708333333333343</v>
      </c>
      <c r="J2343" s="1" t="s">
        <v>223</v>
      </c>
      <c r="K2343">
        <v>21</v>
      </c>
      <c r="L2343">
        <f>YEAR(Linkdin[[#This Row],[PostDate]])</f>
        <v>2022</v>
      </c>
    </row>
    <row r="2344" spans="1:12" x14ac:dyDescent="0.55000000000000004">
      <c r="A2344" s="2">
        <v>44895</v>
      </c>
      <c r="B2344" s="1" t="s">
        <v>353</v>
      </c>
      <c r="C2344" s="1" t="s">
        <v>222</v>
      </c>
      <c r="D2344">
        <v>31</v>
      </c>
      <c r="E2344">
        <v>6380</v>
      </c>
      <c r="F2344">
        <v>94</v>
      </c>
      <c r="G2344">
        <v>1</v>
      </c>
      <c r="H2344">
        <v>5432</v>
      </c>
      <c r="I2344">
        <v>1.974921630094044</v>
      </c>
      <c r="J2344" s="1" t="s">
        <v>231</v>
      </c>
      <c r="K2344">
        <v>23</v>
      </c>
      <c r="L2344">
        <f>YEAR(Linkdin[[#This Row],[PostDate]])</f>
        <v>2022</v>
      </c>
    </row>
    <row r="2345" spans="1:12" x14ac:dyDescent="0.55000000000000004">
      <c r="A2345" s="2">
        <v>44852</v>
      </c>
      <c r="B2345" s="1" t="s">
        <v>336</v>
      </c>
      <c r="C2345" s="1" t="s">
        <v>237</v>
      </c>
      <c r="D2345">
        <v>32</v>
      </c>
      <c r="E2345">
        <v>4921</v>
      </c>
      <c r="F2345">
        <v>90</v>
      </c>
      <c r="G2345">
        <v>0</v>
      </c>
      <c r="H2345">
        <v>14982</v>
      </c>
      <c r="I2345">
        <v>2.479170900223532</v>
      </c>
      <c r="J2345" s="1" t="s">
        <v>228</v>
      </c>
      <c r="K2345">
        <v>20</v>
      </c>
      <c r="L2345">
        <f>YEAR(Linkdin[[#This Row],[PostDate]])</f>
        <v>2022</v>
      </c>
    </row>
    <row r="2346" spans="1:12" x14ac:dyDescent="0.55000000000000004">
      <c r="A2346" s="2">
        <v>44909</v>
      </c>
      <c r="B2346" s="1" t="s">
        <v>359</v>
      </c>
      <c r="C2346" s="1" t="s">
        <v>317</v>
      </c>
      <c r="D2346">
        <v>52</v>
      </c>
      <c r="E2346">
        <v>7325</v>
      </c>
      <c r="F2346">
        <v>56</v>
      </c>
      <c r="G2346">
        <v>0</v>
      </c>
      <c r="H2346">
        <v>4878</v>
      </c>
      <c r="I2346">
        <v>1.474402730375427</v>
      </c>
      <c r="J2346" s="1" t="s">
        <v>231</v>
      </c>
      <c r="K2346">
        <v>25</v>
      </c>
      <c r="L2346">
        <f>YEAR(Linkdin[[#This Row],[PostDate]])</f>
        <v>2022</v>
      </c>
    </row>
    <row r="2347" spans="1:12" x14ac:dyDescent="0.55000000000000004">
      <c r="A2347" s="2">
        <v>44895</v>
      </c>
      <c r="B2347" s="1" t="s">
        <v>353</v>
      </c>
      <c r="C2347" s="1" t="s">
        <v>222</v>
      </c>
      <c r="D2347">
        <v>31</v>
      </c>
      <c r="E2347">
        <v>6380</v>
      </c>
      <c r="F2347">
        <v>94</v>
      </c>
      <c r="G2347">
        <v>1</v>
      </c>
      <c r="H2347">
        <v>5432</v>
      </c>
      <c r="I2347">
        <v>1.974921630094044</v>
      </c>
      <c r="J2347" s="1" t="s">
        <v>231</v>
      </c>
      <c r="K2347">
        <v>23</v>
      </c>
      <c r="L2347">
        <f>YEAR(Linkdin[[#This Row],[PostDate]])</f>
        <v>2022</v>
      </c>
    </row>
    <row r="2348" spans="1:12" x14ac:dyDescent="0.55000000000000004">
      <c r="A2348" s="2">
        <v>44621</v>
      </c>
      <c r="B2348" s="1" t="s">
        <v>269</v>
      </c>
      <c r="C2348" s="1" t="s">
        <v>225</v>
      </c>
      <c r="D2348">
        <v>4</v>
      </c>
      <c r="E2348">
        <v>848</v>
      </c>
      <c r="F2348">
        <v>19</v>
      </c>
      <c r="G2348">
        <v>0</v>
      </c>
      <c r="H2348">
        <v>1320</v>
      </c>
      <c r="I2348">
        <v>2.7122641509433958</v>
      </c>
      <c r="J2348" s="1" t="s">
        <v>228</v>
      </c>
      <c r="K2348">
        <v>28</v>
      </c>
      <c r="L2348">
        <f>YEAR(Linkdin[[#This Row],[PostDate]])</f>
        <v>2022</v>
      </c>
    </row>
    <row r="2349" spans="1:12" x14ac:dyDescent="0.55000000000000004">
      <c r="A2349" s="2">
        <v>44656</v>
      </c>
      <c r="B2349" s="1" t="s">
        <v>281</v>
      </c>
      <c r="C2349" s="1" t="s">
        <v>237</v>
      </c>
      <c r="D2349">
        <v>3</v>
      </c>
      <c r="E2349">
        <v>949</v>
      </c>
      <c r="F2349">
        <v>13</v>
      </c>
      <c r="G2349">
        <v>0</v>
      </c>
      <c r="H2349">
        <v>1358</v>
      </c>
      <c r="I2349">
        <v>1.6859852476290831</v>
      </c>
      <c r="J2349" s="1" t="s">
        <v>228</v>
      </c>
      <c r="K2349">
        <v>25</v>
      </c>
      <c r="L2349">
        <f>YEAR(Linkdin[[#This Row],[PostDate]])</f>
        <v>2022</v>
      </c>
    </row>
    <row r="2350" spans="1:12" x14ac:dyDescent="0.55000000000000004">
      <c r="A2350" s="2">
        <v>44929</v>
      </c>
      <c r="B2350" s="1" t="s">
        <v>367</v>
      </c>
      <c r="C2350" s="1" t="s">
        <v>225</v>
      </c>
      <c r="D2350">
        <v>18</v>
      </c>
      <c r="E2350">
        <v>8532</v>
      </c>
      <c r="F2350">
        <v>93</v>
      </c>
      <c r="G2350">
        <v>1</v>
      </c>
      <c r="H2350">
        <v>6255</v>
      </c>
      <c r="I2350">
        <v>1.312705110173465</v>
      </c>
      <c r="J2350" s="1" t="s">
        <v>228</v>
      </c>
      <c r="K2350">
        <v>54</v>
      </c>
      <c r="L2350">
        <f>YEAR(Linkdin[[#This Row],[PostDate]])</f>
        <v>2023</v>
      </c>
    </row>
    <row r="2351" spans="1:12" x14ac:dyDescent="0.55000000000000004">
      <c r="A2351" s="2">
        <v>44895</v>
      </c>
      <c r="B2351" s="1" t="s">
        <v>353</v>
      </c>
      <c r="C2351" s="1" t="s">
        <v>222</v>
      </c>
      <c r="D2351">
        <v>31</v>
      </c>
      <c r="E2351">
        <v>6380</v>
      </c>
      <c r="F2351">
        <v>94</v>
      </c>
      <c r="G2351">
        <v>1</v>
      </c>
      <c r="H2351">
        <v>5432</v>
      </c>
      <c r="I2351">
        <v>1.974921630094044</v>
      </c>
      <c r="J2351" s="1" t="s">
        <v>231</v>
      </c>
      <c r="K2351">
        <v>23</v>
      </c>
      <c r="L2351">
        <f>YEAR(Linkdin[[#This Row],[PostDate]])</f>
        <v>2022</v>
      </c>
    </row>
    <row r="2352" spans="1:12" x14ac:dyDescent="0.55000000000000004">
      <c r="A2352" s="2">
        <v>44841</v>
      </c>
      <c r="B2352" s="1" t="s">
        <v>333</v>
      </c>
      <c r="C2352" s="1" t="s">
        <v>245</v>
      </c>
      <c r="D2352">
        <v>5</v>
      </c>
      <c r="E2352">
        <v>4219</v>
      </c>
      <c r="F2352">
        <v>29</v>
      </c>
      <c r="G2352">
        <v>0</v>
      </c>
      <c r="H2352">
        <v>1588</v>
      </c>
      <c r="I2352">
        <v>0.80587817018250762</v>
      </c>
      <c r="J2352" s="1" t="s">
        <v>235</v>
      </c>
      <c r="K2352">
        <v>30</v>
      </c>
      <c r="L2352">
        <f>YEAR(Linkdin[[#This Row],[PostDate]])</f>
        <v>2022</v>
      </c>
    </row>
    <row r="2353" spans="1:12" x14ac:dyDescent="0.55000000000000004">
      <c r="A2353" s="2">
        <v>44929</v>
      </c>
      <c r="B2353" s="1" t="s">
        <v>367</v>
      </c>
      <c r="C2353" s="1" t="s">
        <v>225</v>
      </c>
      <c r="D2353">
        <v>18</v>
      </c>
      <c r="E2353">
        <v>8532</v>
      </c>
      <c r="F2353">
        <v>93</v>
      </c>
      <c r="G2353">
        <v>1</v>
      </c>
      <c r="H2353">
        <v>6255</v>
      </c>
      <c r="I2353">
        <v>1.312705110173465</v>
      </c>
      <c r="J2353" s="1" t="s">
        <v>228</v>
      </c>
      <c r="K2353">
        <v>54</v>
      </c>
      <c r="L2353">
        <f>YEAR(Linkdin[[#This Row],[PostDate]])</f>
        <v>2023</v>
      </c>
    </row>
    <row r="2354" spans="1:12" x14ac:dyDescent="0.55000000000000004">
      <c r="A2354" s="2">
        <v>44796</v>
      </c>
      <c r="B2354" s="1" t="s">
        <v>321</v>
      </c>
      <c r="C2354" s="1" t="s">
        <v>222</v>
      </c>
      <c r="D2354">
        <v>30</v>
      </c>
      <c r="E2354">
        <v>2400</v>
      </c>
      <c r="F2354">
        <v>165</v>
      </c>
      <c r="G2354">
        <v>0</v>
      </c>
      <c r="H2354">
        <v>13363</v>
      </c>
      <c r="I2354">
        <v>8.125</v>
      </c>
      <c r="J2354" s="1" t="s">
        <v>228</v>
      </c>
      <c r="K2354">
        <v>42</v>
      </c>
      <c r="L2354">
        <f>YEAR(Linkdin[[#This Row],[PostDate]])</f>
        <v>2022</v>
      </c>
    </row>
    <row r="2355" spans="1:12" x14ac:dyDescent="0.55000000000000004">
      <c r="A2355" s="2">
        <v>44679</v>
      </c>
      <c r="B2355" s="1" t="s">
        <v>290</v>
      </c>
      <c r="C2355" s="1" t="s">
        <v>237</v>
      </c>
      <c r="D2355">
        <v>23</v>
      </c>
      <c r="E2355">
        <v>1025</v>
      </c>
      <c r="F2355">
        <v>16</v>
      </c>
      <c r="G2355">
        <v>0</v>
      </c>
      <c r="H2355">
        <v>1499</v>
      </c>
      <c r="I2355">
        <v>3.8048780487804881</v>
      </c>
      <c r="J2355" s="1" t="s">
        <v>233</v>
      </c>
      <c r="K2355">
        <v>36</v>
      </c>
      <c r="L2355">
        <f>YEAR(Linkdin[[#This Row],[PostDate]])</f>
        <v>2022</v>
      </c>
    </row>
    <row r="2356" spans="1:12" x14ac:dyDescent="0.55000000000000004">
      <c r="A2356" s="2">
        <v>44579</v>
      </c>
      <c r="B2356" s="1" t="s">
        <v>249</v>
      </c>
      <c r="C2356" s="1" t="s">
        <v>230</v>
      </c>
      <c r="D2356">
        <v>6</v>
      </c>
      <c r="E2356">
        <v>552</v>
      </c>
      <c r="F2356">
        <v>10</v>
      </c>
      <c r="G2356">
        <v>0</v>
      </c>
      <c r="H2356">
        <v>631</v>
      </c>
      <c r="I2356">
        <v>2.8985507246376812</v>
      </c>
      <c r="J2356" s="1" t="s">
        <v>228</v>
      </c>
      <c r="K2356">
        <v>14</v>
      </c>
      <c r="L2356">
        <f>YEAR(Linkdin[[#This Row],[PostDate]])</f>
        <v>2022</v>
      </c>
    </row>
    <row r="2357" spans="1:12" x14ac:dyDescent="0.55000000000000004">
      <c r="A2357" s="2">
        <v>44791</v>
      </c>
      <c r="B2357" s="1" t="s">
        <v>320</v>
      </c>
      <c r="C2357" s="1" t="s">
        <v>225</v>
      </c>
      <c r="D2357">
        <v>14</v>
      </c>
      <c r="E2357">
        <v>2325</v>
      </c>
      <c r="F2357">
        <v>49</v>
      </c>
      <c r="G2357">
        <v>0</v>
      </c>
      <c r="H2357">
        <v>4801</v>
      </c>
      <c r="I2357">
        <v>2.709677419354839</v>
      </c>
      <c r="J2357" s="1" t="s">
        <v>233</v>
      </c>
      <c r="K2357">
        <v>15</v>
      </c>
      <c r="L2357">
        <f>YEAR(Linkdin[[#This Row],[PostDate]])</f>
        <v>2022</v>
      </c>
    </row>
    <row r="2358" spans="1:12" x14ac:dyDescent="0.55000000000000004">
      <c r="A2358" s="2">
        <v>44707</v>
      </c>
      <c r="B2358" s="1" t="s">
        <v>296</v>
      </c>
      <c r="C2358" s="1" t="s">
        <v>245</v>
      </c>
      <c r="D2358">
        <v>9</v>
      </c>
      <c r="E2358">
        <v>1067</v>
      </c>
      <c r="F2358">
        <v>11</v>
      </c>
      <c r="G2358">
        <v>0</v>
      </c>
      <c r="H2358">
        <v>1507</v>
      </c>
      <c r="I2358">
        <v>1.874414245548266</v>
      </c>
      <c r="J2358" s="1" t="s">
        <v>233</v>
      </c>
      <c r="K2358">
        <v>18</v>
      </c>
      <c r="L2358">
        <f>YEAR(Linkdin[[#This Row],[PostDate]])</f>
        <v>2022</v>
      </c>
    </row>
    <row r="2359" spans="1:12" x14ac:dyDescent="0.55000000000000004">
      <c r="A2359" s="2">
        <v>44789</v>
      </c>
      <c r="B2359" s="1" t="s">
        <v>319</v>
      </c>
      <c r="C2359" s="1" t="s">
        <v>317</v>
      </c>
      <c r="D2359">
        <v>41</v>
      </c>
      <c r="E2359">
        <v>2282</v>
      </c>
      <c r="F2359">
        <v>72</v>
      </c>
      <c r="G2359">
        <v>0</v>
      </c>
      <c r="H2359">
        <v>5967</v>
      </c>
      <c r="I2359">
        <v>4.9517966695880808</v>
      </c>
      <c r="J2359" s="1" t="s">
        <v>228</v>
      </c>
      <c r="K2359">
        <v>24</v>
      </c>
      <c r="L2359">
        <f>YEAR(Linkdin[[#This Row],[PostDate]])</f>
        <v>2022</v>
      </c>
    </row>
    <row r="2360" spans="1:12" x14ac:dyDescent="0.55000000000000004">
      <c r="A2360" s="2">
        <v>44584</v>
      </c>
      <c r="B2360" s="1" t="s">
        <v>254</v>
      </c>
      <c r="C2360" s="1" t="s">
        <v>245</v>
      </c>
      <c r="D2360">
        <v>7</v>
      </c>
      <c r="E2360">
        <v>554</v>
      </c>
      <c r="F2360">
        <v>8</v>
      </c>
      <c r="G2360">
        <v>0</v>
      </c>
      <c r="H2360">
        <v>363</v>
      </c>
      <c r="I2360">
        <v>2.7075812274368229</v>
      </c>
      <c r="J2360" s="1" t="s">
        <v>53</v>
      </c>
      <c r="K2360">
        <v>13</v>
      </c>
      <c r="L2360">
        <f>YEAR(Linkdin[[#This Row],[PostDate]])</f>
        <v>2022</v>
      </c>
    </row>
    <row r="2361" spans="1:12" x14ac:dyDescent="0.55000000000000004">
      <c r="A2361" s="2">
        <v>44882</v>
      </c>
      <c r="B2361" s="1" t="s">
        <v>347</v>
      </c>
      <c r="C2361" s="1" t="s">
        <v>317</v>
      </c>
      <c r="D2361">
        <v>38</v>
      </c>
      <c r="E2361">
        <v>5793</v>
      </c>
      <c r="F2361">
        <v>120</v>
      </c>
      <c r="G2361">
        <v>8</v>
      </c>
      <c r="H2361">
        <v>23469</v>
      </c>
      <c r="I2361">
        <v>2.8655273606076301</v>
      </c>
      <c r="J2361" s="1" t="s">
        <v>233</v>
      </c>
      <c r="K2361">
        <v>31</v>
      </c>
      <c r="L2361">
        <f>YEAR(Linkdin[[#This Row],[PostDate]])</f>
        <v>2022</v>
      </c>
    </row>
    <row r="2362" spans="1:12" x14ac:dyDescent="0.55000000000000004">
      <c r="A2362" s="2">
        <v>44614</v>
      </c>
      <c r="B2362" s="1" t="s">
        <v>266</v>
      </c>
      <c r="C2362" s="1" t="s">
        <v>225</v>
      </c>
      <c r="D2362">
        <v>5</v>
      </c>
      <c r="E2362">
        <v>798</v>
      </c>
      <c r="F2362">
        <v>7</v>
      </c>
      <c r="G2362">
        <v>0</v>
      </c>
      <c r="H2362">
        <v>525</v>
      </c>
      <c r="I2362">
        <v>1.503759398496241</v>
      </c>
      <c r="J2362" s="1" t="s">
        <v>228</v>
      </c>
      <c r="K2362">
        <v>18</v>
      </c>
      <c r="L2362">
        <f>YEAR(Linkdin[[#This Row],[PostDate]])</f>
        <v>2022</v>
      </c>
    </row>
    <row r="2363" spans="1:12" x14ac:dyDescent="0.55000000000000004">
      <c r="A2363" s="2">
        <v>44817</v>
      </c>
      <c r="B2363" s="1" t="s">
        <v>327</v>
      </c>
      <c r="C2363" s="1" t="s">
        <v>222</v>
      </c>
      <c r="D2363">
        <v>18</v>
      </c>
      <c r="E2363">
        <v>2877</v>
      </c>
      <c r="F2363">
        <v>71</v>
      </c>
      <c r="G2363">
        <v>1</v>
      </c>
      <c r="H2363">
        <v>5154</v>
      </c>
      <c r="I2363">
        <v>3.1282586027111581</v>
      </c>
      <c r="J2363" s="1" t="s">
        <v>228</v>
      </c>
      <c r="K2363">
        <v>40</v>
      </c>
      <c r="L2363">
        <f>YEAR(Linkdin[[#This Row],[PostDate]])</f>
        <v>2022</v>
      </c>
    </row>
    <row r="2364" spans="1:12" x14ac:dyDescent="0.55000000000000004">
      <c r="A2364" s="2">
        <v>44594</v>
      </c>
      <c r="B2364" s="1" t="s">
        <v>264</v>
      </c>
      <c r="C2364" s="1" t="s">
        <v>222</v>
      </c>
      <c r="D2364">
        <v>27</v>
      </c>
      <c r="E2364">
        <v>581</v>
      </c>
      <c r="F2364">
        <v>47</v>
      </c>
      <c r="G2364">
        <v>0</v>
      </c>
      <c r="H2364">
        <v>4396</v>
      </c>
      <c r="I2364">
        <v>12.736660929432009</v>
      </c>
      <c r="J2364" s="1" t="s">
        <v>231</v>
      </c>
      <c r="K2364">
        <v>34</v>
      </c>
      <c r="L2364">
        <f>YEAR(Linkdin[[#This Row],[PostDate]])</f>
        <v>2022</v>
      </c>
    </row>
    <row r="2365" spans="1:12" x14ac:dyDescent="0.55000000000000004">
      <c r="A2365" s="2">
        <v>44726</v>
      </c>
      <c r="B2365" s="1" t="s">
        <v>301</v>
      </c>
      <c r="C2365" s="1" t="s">
        <v>237</v>
      </c>
      <c r="D2365">
        <v>8</v>
      </c>
      <c r="E2365">
        <v>1146</v>
      </c>
      <c r="F2365">
        <v>14</v>
      </c>
      <c r="G2365">
        <v>0</v>
      </c>
      <c r="H2365">
        <v>808</v>
      </c>
      <c r="I2365">
        <v>1.919720767888307</v>
      </c>
      <c r="J2365" s="1" t="s">
        <v>228</v>
      </c>
      <c r="K2365">
        <v>52</v>
      </c>
      <c r="L2365">
        <f>YEAR(Linkdin[[#This Row],[PostDate]])</f>
        <v>2022</v>
      </c>
    </row>
    <row r="2366" spans="1:12" x14ac:dyDescent="0.55000000000000004">
      <c r="A2366" s="2">
        <v>44734</v>
      </c>
      <c r="B2366" s="1" t="s">
        <v>304</v>
      </c>
      <c r="C2366" s="1" t="s">
        <v>230</v>
      </c>
      <c r="D2366">
        <v>2</v>
      </c>
      <c r="E2366">
        <v>1185</v>
      </c>
      <c r="F2366">
        <v>5</v>
      </c>
      <c r="G2366">
        <v>0</v>
      </c>
      <c r="H2366">
        <v>766</v>
      </c>
      <c r="I2366">
        <v>0.59071729957805907</v>
      </c>
      <c r="J2366" s="1" t="s">
        <v>231</v>
      </c>
      <c r="K2366">
        <v>23</v>
      </c>
      <c r="L2366">
        <f>YEAR(Linkdin[[#This Row],[PostDate]])</f>
        <v>2022</v>
      </c>
    </row>
    <row r="2367" spans="1:12" x14ac:dyDescent="0.55000000000000004">
      <c r="A2367" s="2">
        <v>44845</v>
      </c>
      <c r="B2367" s="1" t="s">
        <v>334</v>
      </c>
      <c r="C2367" s="1" t="s">
        <v>222</v>
      </c>
      <c r="D2367">
        <v>49</v>
      </c>
      <c r="E2367">
        <v>4365</v>
      </c>
      <c r="F2367">
        <v>107</v>
      </c>
      <c r="G2367">
        <v>0</v>
      </c>
      <c r="H2367">
        <v>12028</v>
      </c>
      <c r="I2367">
        <v>3.5738831615120268</v>
      </c>
      <c r="J2367" s="1" t="s">
        <v>228</v>
      </c>
      <c r="K2367">
        <v>54</v>
      </c>
      <c r="L2367">
        <f>YEAR(Linkdin[[#This Row],[PostDate]])</f>
        <v>2022</v>
      </c>
    </row>
    <row r="2368" spans="1:12" x14ac:dyDescent="0.55000000000000004">
      <c r="A2368" s="2">
        <v>44847</v>
      </c>
      <c r="B2368" s="1" t="s">
        <v>335</v>
      </c>
      <c r="C2368" s="1" t="s">
        <v>222</v>
      </c>
      <c r="D2368">
        <v>46</v>
      </c>
      <c r="E2368">
        <v>4450</v>
      </c>
      <c r="F2368">
        <v>295</v>
      </c>
      <c r="G2368">
        <v>18</v>
      </c>
      <c r="H2368">
        <v>41332</v>
      </c>
      <c r="I2368">
        <v>8.0674157303370784</v>
      </c>
      <c r="J2368" s="1" t="s">
        <v>233</v>
      </c>
      <c r="K2368">
        <v>29</v>
      </c>
      <c r="L2368">
        <f>YEAR(Linkdin[[#This Row],[PostDate]])</f>
        <v>2022</v>
      </c>
    </row>
    <row r="2369" spans="1:12" x14ac:dyDescent="0.55000000000000004">
      <c r="A2369" s="2">
        <v>44669</v>
      </c>
      <c r="B2369" s="1" t="s">
        <v>286</v>
      </c>
      <c r="C2369" s="1" t="s">
        <v>245</v>
      </c>
      <c r="D2369">
        <v>44</v>
      </c>
      <c r="E2369">
        <v>990</v>
      </c>
      <c r="F2369">
        <v>33</v>
      </c>
      <c r="G2369">
        <v>0</v>
      </c>
      <c r="H2369">
        <v>3686</v>
      </c>
      <c r="I2369">
        <v>7.7777777777777777</v>
      </c>
      <c r="J2369" s="1" t="s">
        <v>226</v>
      </c>
      <c r="K2369">
        <v>30</v>
      </c>
      <c r="L2369">
        <f>YEAR(Linkdin[[#This Row],[PostDate]])</f>
        <v>2022</v>
      </c>
    </row>
    <row r="2370" spans="1:12" x14ac:dyDescent="0.55000000000000004">
      <c r="A2370" s="2">
        <v>44575</v>
      </c>
      <c r="B2370" s="1" t="s">
        <v>244</v>
      </c>
      <c r="C2370" s="1" t="s">
        <v>245</v>
      </c>
      <c r="D2370">
        <v>4</v>
      </c>
      <c r="E2370">
        <v>544</v>
      </c>
      <c r="F2370">
        <v>17</v>
      </c>
      <c r="G2370">
        <v>0</v>
      </c>
      <c r="H2370">
        <v>1003</v>
      </c>
      <c r="I2370">
        <v>3.8602941176470589</v>
      </c>
      <c r="J2370" s="1" t="s">
        <v>235</v>
      </c>
      <c r="K2370">
        <v>20</v>
      </c>
      <c r="L2370">
        <f>YEAR(Linkdin[[#This Row],[PostDate]])</f>
        <v>2022</v>
      </c>
    </row>
    <row r="2371" spans="1:12" x14ac:dyDescent="0.55000000000000004">
      <c r="A2371" s="2">
        <v>44894</v>
      </c>
      <c r="B2371" s="1" t="s">
        <v>352</v>
      </c>
      <c r="C2371" s="1" t="s">
        <v>222</v>
      </c>
      <c r="D2371">
        <v>32</v>
      </c>
      <c r="E2371">
        <v>6353</v>
      </c>
      <c r="F2371">
        <v>114</v>
      </c>
      <c r="G2371">
        <v>3</v>
      </c>
      <c r="H2371">
        <v>9789</v>
      </c>
      <c r="I2371">
        <v>2.3453486541791282</v>
      </c>
      <c r="J2371" s="1" t="s">
        <v>228</v>
      </c>
      <c r="K2371">
        <v>66</v>
      </c>
      <c r="L2371">
        <f>YEAR(Linkdin[[#This Row],[PostDate]])</f>
        <v>2022</v>
      </c>
    </row>
    <row r="2372" spans="1:12" x14ac:dyDescent="0.55000000000000004">
      <c r="A2372" s="2">
        <v>44841</v>
      </c>
      <c r="B2372" s="1" t="s">
        <v>333</v>
      </c>
      <c r="C2372" s="1" t="s">
        <v>245</v>
      </c>
      <c r="D2372">
        <v>5</v>
      </c>
      <c r="E2372">
        <v>4219</v>
      </c>
      <c r="F2372">
        <v>29</v>
      </c>
      <c r="G2372">
        <v>0</v>
      </c>
      <c r="H2372">
        <v>1588</v>
      </c>
      <c r="I2372">
        <v>0.80587817018250762</v>
      </c>
      <c r="J2372" s="1" t="s">
        <v>235</v>
      </c>
      <c r="K2372">
        <v>30</v>
      </c>
      <c r="L2372">
        <f>YEAR(Linkdin[[#This Row],[PostDate]])</f>
        <v>2022</v>
      </c>
    </row>
    <row r="2373" spans="1:12" x14ac:dyDescent="0.55000000000000004">
      <c r="A2373" s="2">
        <v>44651</v>
      </c>
      <c r="B2373" s="1" t="s">
        <v>279</v>
      </c>
      <c r="C2373" s="1" t="s">
        <v>245</v>
      </c>
      <c r="D2373">
        <v>16</v>
      </c>
      <c r="E2373">
        <v>928</v>
      </c>
      <c r="F2373">
        <v>24</v>
      </c>
      <c r="G2373">
        <v>0</v>
      </c>
      <c r="H2373">
        <v>2309</v>
      </c>
      <c r="I2373">
        <v>4.3103448275862073</v>
      </c>
      <c r="J2373" s="1" t="s">
        <v>233</v>
      </c>
      <c r="K2373">
        <v>34</v>
      </c>
      <c r="L2373">
        <f>YEAR(Linkdin[[#This Row],[PostDate]])</f>
        <v>2022</v>
      </c>
    </row>
    <row r="2374" spans="1:12" x14ac:dyDescent="0.55000000000000004">
      <c r="A2374" s="2">
        <v>44916</v>
      </c>
      <c r="B2374" s="1" t="s">
        <v>362</v>
      </c>
      <c r="C2374" s="1" t="s">
        <v>317</v>
      </c>
      <c r="D2374">
        <v>38</v>
      </c>
      <c r="E2374">
        <v>7543</v>
      </c>
      <c r="F2374">
        <v>89</v>
      </c>
      <c r="G2374">
        <v>3</v>
      </c>
      <c r="H2374">
        <v>7937</v>
      </c>
      <c r="I2374">
        <v>1.723452207344558</v>
      </c>
      <c r="J2374" s="1" t="s">
        <v>231</v>
      </c>
      <c r="K2374">
        <v>35</v>
      </c>
      <c r="L2374">
        <f>YEAR(Linkdin[[#This Row],[PostDate]])</f>
        <v>2022</v>
      </c>
    </row>
    <row r="2375" spans="1:12" x14ac:dyDescent="0.55000000000000004">
      <c r="A2375" s="2">
        <v>44580</v>
      </c>
      <c r="B2375" s="1" t="s">
        <v>250</v>
      </c>
      <c r="C2375" s="1" t="s">
        <v>237</v>
      </c>
      <c r="D2375">
        <v>8</v>
      </c>
      <c r="E2375">
        <v>549</v>
      </c>
      <c r="F2375">
        <v>28</v>
      </c>
      <c r="G2375">
        <v>0</v>
      </c>
      <c r="H2375">
        <v>1365</v>
      </c>
      <c r="I2375">
        <v>6.557377049180328</v>
      </c>
      <c r="J2375" s="1" t="s">
        <v>231</v>
      </c>
      <c r="K2375">
        <v>19</v>
      </c>
      <c r="L2375">
        <f>YEAR(Linkdin[[#This Row],[PostDate]])</f>
        <v>2022</v>
      </c>
    </row>
    <row r="2376" spans="1:12" x14ac:dyDescent="0.55000000000000004">
      <c r="A2376" s="2">
        <v>44693</v>
      </c>
      <c r="B2376" s="1" t="s">
        <v>294</v>
      </c>
      <c r="C2376" s="1" t="s">
        <v>245</v>
      </c>
      <c r="D2376">
        <v>14</v>
      </c>
      <c r="E2376">
        <v>1044</v>
      </c>
      <c r="F2376">
        <v>15</v>
      </c>
      <c r="G2376">
        <v>0</v>
      </c>
      <c r="H2376">
        <v>1008</v>
      </c>
      <c r="I2376">
        <v>2.7777777777777781</v>
      </c>
      <c r="J2376" s="1" t="s">
        <v>233</v>
      </c>
      <c r="K2376">
        <v>17</v>
      </c>
      <c r="L2376">
        <f>YEAR(Linkdin[[#This Row],[PostDate]])</f>
        <v>2022</v>
      </c>
    </row>
    <row r="2377" spans="1:12" x14ac:dyDescent="0.55000000000000004">
      <c r="A2377" s="2">
        <v>44616</v>
      </c>
      <c r="B2377" s="1" t="s">
        <v>268</v>
      </c>
      <c r="C2377" s="1" t="s">
        <v>230</v>
      </c>
      <c r="D2377">
        <v>1</v>
      </c>
      <c r="E2377">
        <v>836</v>
      </c>
      <c r="F2377">
        <v>10</v>
      </c>
      <c r="G2377">
        <v>0</v>
      </c>
      <c r="H2377">
        <v>884</v>
      </c>
      <c r="I2377">
        <v>1.31578947368421</v>
      </c>
      <c r="J2377" s="1" t="s">
        <v>233</v>
      </c>
      <c r="K2377">
        <v>53</v>
      </c>
      <c r="L2377">
        <f>YEAR(Linkdin[[#This Row],[PostDate]])</f>
        <v>2022</v>
      </c>
    </row>
    <row r="2378" spans="1:12" x14ac:dyDescent="0.55000000000000004">
      <c r="A2378" s="2">
        <v>44684</v>
      </c>
      <c r="B2378" s="1" t="s">
        <v>291</v>
      </c>
      <c r="C2378" s="1" t="s">
        <v>230</v>
      </c>
      <c r="D2378">
        <v>2</v>
      </c>
      <c r="E2378">
        <v>1032</v>
      </c>
      <c r="F2378">
        <v>6</v>
      </c>
      <c r="G2378">
        <v>0</v>
      </c>
      <c r="H2378">
        <v>568</v>
      </c>
      <c r="I2378">
        <v>0.77519379844961245</v>
      </c>
      <c r="J2378" s="1" t="s">
        <v>228</v>
      </c>
      <c r="K2378">
        <v>26</v>
      </c>
      <c r="L2378">
        <f>YEAR(Linkdin[[#This Row],[PostDate]])</f>
        <v>2022</v>
      </c>
    </row>
    <row r="2379" spans="1:12" x14ac:dyDescent="0.55000000000000004">
      <c r="A2379" s="2">
        <v>44593</v>
      </c>
      <c r="B2379" s="1" t="s">
        <v>263</v>
      </c>
      <c r="C2379" s="1" t="s">
        <v>245</v>
      </c>
      <c r="D2379">
        <v>18</v>
      </c>
      <c r="E2379">
        <v>579</v>
      </c>
      <c r="F2379">
        <v>44</v>
      </c>
      <c r="G2379">
        <v>0</v>
      </c>
      <c r="H2379">
        <v>2266</v>
      </c>
      <c r="I2379">
        <v>10.708117443868741</v>
      </c>
      <c r="J2379" s="1" t="s">
        <v>228</v>
      </c>
      <c r="K2379">
        <v>31</v>
      </c>
      <c r="L2379">
        <f>YEAR(Linkdin[[#This Row],[PostDate]])</f>
        <v>2022</v>
      </c>
    </row>
    <row r="2380" spans="1:12" x14ac:dyDescent="0.55000000000000004">
      <c r="A2380" s="2">
        <v>44593</v>
      </c>
      <c r="B2380" s="1" t="s">
        <v>263</v>
      </c>
      <c r="C2380" s="1" t="s">
        <v>245</v>
      </c>
      <c r="D2380">
        <v>18</v>
      </c>
      <c r="E2380">
        <v>579</v>
      </c>
      <c r="F2380">
        <v>44</v>
      </c>
      <c r="G2380">
        <v>0</v>
      </c>
      <c r="H2380">
        <v>2266</v>
      </c>
      <c r="I2380">
        <v>10.708117443868741</v>
      </c>
      <c r="J2380" s="1" t="s">
        <v>228</v>
      </c>
      <c r="K2380">
        <v>31</v>
      </c>
      <c r="L2380">
        <f>YEAR(Linkdin[[#This Row],[PostDate]])</f>
        <v>2022</v>
      </c>
    </row>
    <row r="2381" spans="1:12" x14ac:dyDescent="0.55000000000000004">
      <c r="A2381" s="2">
        <v>44824</v>
      </c>
      <c r="B2381" s="1" t="s">
        <v>329</v>
      </c>
      <c r="C2381" s="1" t="s">
        <v>225</v>
      </c>
      <c r="D2381">
        <v>26</v>
      </c>
      <c r="E2381">
        <v>3064</v>
      </c>
      <c r="F2381">
        <v>71</v>
      </c>
      <c r="G2381">
        <v>1</v>
      </c>
      <c r="H2381">
        <v>5646</v>
      </c>
      <c r="I2381">
        <v>3.1984334203655349</v>
      </c>
      <c r="J2381" s="1" t="s">
        <v>228</v>
      </c>
      <c r="K2381">
        <v>59</v>
      </c>
      <c r="L2381">
        <f>YEAR(Linkdin[[#This Row],[PostDate]])</f>
        <v>2022</v>
      </c>
    </row>
    <row r="2382" spans="1:12" x14ac:dyDescent="0.55000000000000004">
      <c r="A2382" s="2">
        <v>44583</v>
      </c>
      <c r="B2382" s="1" t="s">
        <v>253</v>
      </c>
      <c r="C2382" s="1" t="s">
        <v>230</v>
      </c>
      <c r="D2382">
        <v>20</v>
      </c>
      <c r="E2382">
        <v>550</v>
      </c>
      <c r="F2382">
        <v>32</v>
      </c>
      <c r="G2382">
        <v>0</v>
      </c>
      <c r="H2382">
        <v>3479</v>
      </c>
      <c r="I2382">
        <v>9.454545454545455</v>
      </c>
      <c r="J2382" s="1" t="s">
        <v>223</v>
      </c>
      <c r="K2382">
        <v>39</v>
      </c>
      <c r="L2382">
        <f>YEAR(Linkdin[[#This Row],[PostDate]])</f>
        <v>2022</v>
      </c>
    </row>
    <row r="2383" spans="1:12" x14ac:dyDescent="0.55000000000000004">
      <c r="A2383" s="2">
        <v>44936</v>
      </c>
      <c r="B2383" s="1" t="s">
        <v>370</v>
      </c>
      <c r="C2383" s="1" t="s">
        <v>317</v>
      </c>
      <c r="D2383">
        <v>37</v>
      </c>
      <c r="E2383">
        <v>8726</v>
      </c>
      <c r="F2383">
        <v>88</v>
      </c>
      <c r="G2383">
        <v>1</v>
      </c>
      <c r="H2383">
        <v>9944</v>
      </c>
      <c r="I2383">
        <v>1.443960577584231</v>
      </c>
      <c r="J2383" s="1" t="s">
        <v>228</v>
      </c>
      <c r="K2383">
        <v>32</v>
      </c>
      <c r="L2383">
        <f>YEAR(Linkdin[[#This Row],[PostDate]])</f>
        <v>2023</v>
      </c>
    </row>
    <row r="2384" spans="1:12" x14ac:dyDescent="0.55000000000000004">
      <c r="A2384" s="2">
        <v>44896</v>
      </c>
      <c r="B2384" s="1" t="s">
        <v>354</v>
      </c>
      <c r="C2384" s="1" t="s">
        <v>317</v>
      </c>
      <c r="D2384">
        <v>87</v>
      </c>
      <c r="E2384">
        <v>6611</v>
      </c>
      <c r="F2384">
        <v>358</v>
      </c>
      <c r="G2384">
        <v>11</v>
      </c>
      <c r="H2384">
        <v>36966</v>
      </c>
      <c r="I2384">
        <v>6.8975949175616389</v>
      </c>
      <c r="J2384" s="1" t="s">
        <v>233</v>
      </c>
      <c r="K2384">
        <v>55</v>
      </c>
      <c r="L2384">
        <f>YEAR(Linkdin[[#This Row],[PostDate]])</f>
        <v>2022</v>
      </c>
    </row>
    <row r="2385" spans="1:12" x14ac:dyDescent="0.55000000000000004">
      <c r="A2385" s="2">
        <v>44866</v>
      </c>
      <c r="B2385" s="1" t="s">
        <v>341</v>
      </c>
      <c r="C2385" s="1" t="s">
        <v>222</v>
      </c>
      <c r="D2385">
        <v>27</v>
      </c>
      <c r="E2385">
        <v>5250</v>
      </c>
      <c r="F2385">
        <v>58</v>
      </c>
      <c r="G2385">
        <v>0</v>
      </c>
      <c r="H2385">
        <v>4570</v>
      </c>
      <c r="I2385">
        <v>1.6190476190476191</v>
      </c>
      <c r="J2385" s="1" t="s">
        <v>228</v>
      </c>
      <c r="K2385">
        <v>43</v>
      </c>
      <c r="L2385">
        <f>YEAR(Linkdin[[#This Row],[PostDate]])</f>
        <v>2022</v>
      </c>
    </row>
    <row r="2386" spans="1:12" x14ac:dyDescent="0.55000000000000004">
      <c r="A2386" s="2">
        <v>44866</v>
      </c>
      <c r="B2386" s="1" t="s">
        <v>341</v>
      </c>
      <c r="C2386" s="1" t="s">
        <v>222</v>
      </c>
      <c r="D2386">
        <v>27</v>
      </c>
      <c r="E2386">
        <v>5250</v>
      </c>
      <c r="F2386">
        <v>58</v>
      </c>
      <c r="G2386">
        <v>0</v>
      </c>
      <c r="H2386">
        <v>4570</v>
      </c>
      <c r="I2386">
        <v>1.6190476190476191</v>
      </c>
      <c r="J2386" s="1" t="s">
        <v>228</v>
      </c>
      <c r="K2386">
        <v>43</v>
      </c>
      <c r="L2386">
        <f>YEAR(Linkdin[[#This Row],[PostDate]])</f>
        <v>2022</v>
      </c>
    </row>
    <row r="2387" spans="1:12" x14ac:dyDescent="0.55000000000000004">
      <c r="A2387" s="2">
        <v>44747</v>
      </c>
      <c r="B2387" s="1" t="s">
        <v>307</v>
      </c>
      <c r="C2387" s="1" t="s">
        <v>245</v>
      </c>
      <c r="D2387">
        <v>13</v>
      </c>
      <c r="E2387">
        <v>1308</v>
      </c>
      <c r="F2387">
        <v>27</v>
      </c>
      <c r="G2387">
        <v>0</v>
      </c>
      <c r="H2387">
        <v>1894</v>
      </c>
      <c r="I2387">
        <v>3.0581039755351682</v>
      </c>
      <c r="J2387" s="1" t="s">
        <v>228</v>
      </c>
      <c r="K2387">
        <v>30</v>
      </c>
      <c r="L2387">
        <f>YEAR(Linkdin[[#This Row],[PostDate]])</f>
        <v>2022</v>
      </c>
    </row>
    <row r="2388" spans="1:12" x14ac:dyDescent="0.55000000000000004">
      <c r="A2388" s="2">
        <v>44616</v>
      </c>
      <c r="B2388" s="1" t="s">
        <v>268</v>
      </c>
      <c r="C2388" s="1" t="s">
        <v>230</v>
      </c>
      <c r="D2388">
        <v>1</v>
      </c>
      <c r="E2388">
        <v>836</v>
      </c>
      <c r="F2388">
        <v>10</v>
      </c>
      <c r="G2388">
        <v>0</v>
      </c>
      <c r="H2388">
        <v>884</v>
      </c>
      <c r="I2388">
        <v>1.31578947368421</v>
      </c>
      <c r="J2388" s="1" t="s">
        <v>233</v>
      </c>
      <c r="K2388">
        <v>53</v>
      </c>
      <c r="L2388">
        <f>YEAR(Linkdin[[#This Row],[PostDate]])</f>
        <v>2022</v>
      </c>
    </row>
    <row r="2389" spans="1:12" x14ac:dyDescent="0.55000000000000004">
      <c r="A2389" s="2">
        <v>44742</v>
      </c>
      <c r="B2389" s="1" t="s">
        <v>306</v>
      </c>
      <c r="C2389" s="1" t="s">
        <v>225</v>
      </c>
      <c r="D2389">
        <v>6</v>
      </c>
      <c r="E2389">
        <v>1282</v>
      </c>
      <c r="F2389">
        <v>13</v>
      </c>
      <c r="G2389">
        <v>0</v>
      </c>
      <c r="H2389">
        <v>1305</v>
      </c>
      <c r="I2389">
        <v>1.482059282371295</v>
      </c>
      <c r="J2389" s="1" t="s">
        <v>233</v>
      </c>
      <c r="K2389">
        <v>25</v>
      </c>
      <c r="L2389">
        <f>YEAR(Linkdin[[#This Row],[PostDate]])</f>
        <v>2022</v>
      </c>
    </row>
    <row r="2390" spans="1:12" x14ac:dyDescent="0.55000000000000004">
      <c r="A2390" s="2">
        <v>44734</v>
      </c>
      <c r="B2390" s="1" t="s">
        <v>304</v>
      </c>
      <c r="C2390" s="1" t="s">
        <v>230</v>
      </c>
      <c r="D2390">
        <v>2</v>
      </c>
      <c r="E2390">
        <v>1185</v>
      </c>
      <c r="F2390">
        <v>5</v>
      </c>
      <c r="G2390">
        <v>0</v>
      </c>
      <c r="H2390">
        <v>766</v>
      </c>
      <c r="I2390">
        <v>0.59071729957805907</v>
      </c>
      <c r="J2390" s="1" t="s">
        <v>231</v>
      </c>
      <c r="K2390">
        <v>23</v>
      </c>
      <c r="L2390">
        <f>YEAR(Linkdin[[#This Row],[PostDate]])</f>
        <v>2022</v>
      </c>
    </row>
    <row r="2391" spans="1:12" x14ac:dyDescent="0.55000000000000004">
      <c r="A2391" s="2">
        <v>44658</v>
      </c>
      <c r="B2391" s="1" t="s">
        <v>282</v>
      </c>
      <c r="C2391" s="1" t="s">
        <v>225</v>
      </c>
      <c r="D2391">
        <v>11</v>
      </c>
      <c r="E2391">
        <v>958</v>
      </c>
      <c r="F2391">
        <v>14</v>
      </c>
      <c r="G2391">
        <v>0</v>
      </c>
      <c r="H2391">
        <v>1195</v>
      </c>
      <c r="I2391">
        <v>2.609603340292276</v>
      </c>
      <c r="J2391" s="1" t="s">
        <v>233</v>
      </c>
      <c r="K2391">
        <v>68</v>
      </c>
      <c r="L2391">
        <f>YEAR(Linkdin[[#This Row],[PostDate]])</f>
        <v>2022</v>
      </c>
    </row>
    <row r="2392" spans="1:12" x14ac:dyDescent="0.55000000000000004">
      <c r="A2392" s="2">
        <v>44693</v>
      </c>
      <c r="B2392" s="1" t="s">
        <v>294</v>
      </c>
      <c r="C2392" s="1" t="s">
        <v>245</v>
      </c>
      <c r="D2392">
        <v>14</v>
      </c>
      <c r="E2392">
        <v>1044</v>
      </c>
      <c r="F2392">
        <v>15</v>
      </c>
      <c r="G2392">
        <v>0</v>
      </c>
      <c r="H2392">
        <v>1008</v>
      </c>
      <c r="I2392">
        <v>2.7777777777777781</v>
      </c>
      <c r="J2392" s="1" t="s">
        <v>233</v>
      </c>
      <c r="K2392">
        <v>17</v>
      </c>
      <c r="L2392">
        <f>YEAR(Linkdin[[#This Row],[PostDate]])</f>
        <v>2022</v>
      </c>
    </row>
    <row r="2393" spans="1:12" x14ac:dyDescent="0.55000000000000004">
      <c r="A2393" s="2">
        <v>44778</v>
      </c>
      <c r="B2393" s="1" t="s">
        <v>314</v>
      </c>
      <c r="C2393" s="1" t="s">
        <v>222</v>
      </c>
      <c r="D2393">
        <v>34</v>
      </c>
      <c r="E2393">
        <v>1871</v>
      </c>
      <c r="F2393">
        <v>119</v>
      </c>
      <c r="G2393">
        <v>0</v>
      </c>
      <c r="H2393">
        <v>13420</v>
      </c>
      <c r="I2393">
        <v>8.1774452164617841</v>
      </c>
      <c r="J2393" s="1" t="s">
        <v>235</v>
      </c>
      <c r="K2393">
        <v>42</v>
      </c>
      <c r="L2393">
        <f>YEAR(Linkdin[[#This Row],[PostDate]])</f>
        <v>2022</v>
      </c>
    </row>
    <row r="2394" spans="1:12" x14ac:dyDescent="0.55000000000000004">
      <c r="A2394" s="2">
        <v>44655</v>
      </c>
      <c r="B2394" s="1" t="s">
        <v>280</v>
      </c>
      <c r="C2394" s="1" t="s">
        <v>237</v>
      </c>
      <c r="D2394">
        <v>9</v>
      </c>
      <c r="E2394">
        <v>933</v>
      </c>
      <c r="F2394">
        <v>19</v>
      </c>
      <c r="G2394">
        <v>1</v>
      </c>
      <c r="H2394">
        <v>1673</v>
      </c>
      <c r="I2394">
        <v>3.108252947481243</v>
      </c>
      <c r="J2394" s="1" t="s">
        <v>226</v>
      </c>
      <c r="K2394">
        <v>33</v>
      </c>
      <c r="L2394">
        <f>YEAR(Linkdin[[#This Row],[PostDate]])</f>
        <v>2022</v>
      </c>
    </row>
    <row r="2395" spans="1:12" x14ac:dyDescent="0.55000000000000004">
      <c r="A2395" s="2">
        <v>44562</v>
      </c>
      <c r="B2395" s="1" t="s">
        <v>221</v>
      </c>
      <c r="C2395" s="1" t="s">
        <v>222</v>
      </c>
      <c r="D2395">
        <v>29</v>
      </c>
      <c r="E2395">
        <v>480</v>
      </c>
      <c r="F2395">
        <v>151</v>
      </c>
      <c r="G2395">
        <v>1</v>
      </c>
      <c r="H2395">
        <v>8587</v>
      </c>
      <c r="I2395">
        <v>37.708333333333343</v>
      </c>
      <c r="J2395" s="1" t="s">
        <v>223</v>
      </c>
      <c r="K2395">
        <v>21</v>
      </c>
      <c r="L2395">
        <f>YEAR(Linkdin[[#This Row],[PostDate]])</f>
        <v>2022</v>
      </c>
    </row>
    <row r="2396" spans="1:12" x14ac:dyDescent="0.55000000000000004">
      <c r="A2396" s="2">
        <v>44714</v>
      </c>
      <c r="B2396" s="1" t="s">
        <v>298</v>
      </c>
      <c r="C2396" s="1" t="s">
        <v>222</v>
      </c>
      <c r="D2396">
        <v>31</v>
      </c>
      <c r="E2396">
        <v>1082</v>
      </c>
      <c r="F2396">
        <v>46</v>
      </c>
      <c r="G2396">
        <v>0</v>
      </c>
      <c r="H2396">
        <v>4365</v>
      </c>
      <c r="I2396">
        <v>7.1164510166358594</v>
      </c>
      <c r="J2396" s="1" t="s">
        <v>233</v>
      </c>
      <c r="K2396">
        <v>63</v>
      </c>
      <c r="L2396">
        <f>YEAR(Linkdin[[#This Row],[PostDate]])</f>
        <v>2022</v>
      </c>
    </row>
    <row r="2397" spans="1:12" x14ac:dyDescent="0.55000000000000004">
      <c r="A2397" s="2">
        <v>44917</v>
      </c>
      <c r="B2397" s="1" t="s">
        <v>363</v>
      </c>
      <c r="C2397" s="1" t="s">
        <v>317</v>
      </c>
      <c r="D2397">
        <v>25</v>
      </c>
      <c r="E2397">
        <v>7560</v>
      </c>
      <c r="F2397">
        <v>84</v>
      </c>
      <c r="G2397">
        <v>4</v>
      </c>
      <c r="H2397">
        <v>16215</v>
      </c>
      <c r="I2397">
        <v>1.4947089947089951</v>
      </c>
      <c r="J2397" s="1" t="s">
        <v>233</v>
      </c>
      <c r="K2397">
        <v>40</v>
      </c>
      <c r="L2397">
        <f>YEAR(Linkdin[[#This Row],[PostDate]])</f>
        <v>2022</v>
      </c>
    </row>
    <row r="2398" spans="1:12" x14ac:dyDescent="0.55000000000000004">
      <c r="A2398" s="2">
        <v>44584</v>
      </c>
      <c r="B2398" s="1" t="s">
        <v>254</v>
      </c>
      <c r="C2398" s="1" t="s">
        <v>245</v>
      </c>
      <c r="D2398">
        <v>7</v>
      </c>
      <c r="E2398">
        <v>554</v>
      </c>
      <c r="F2398">
        <v>8</v>
      </c>
      <c r="G2398">
        <v>0</v>
      </c>
      <c r="H2398">
        <v>363</v>
      </c>
      <c r="I2398">
        <v>2.7075812274368229</v>
      </c>
      <c r="J2398" s="1" t="s">
        <v>53</v>
      </c>
      <c r="K2398">
        <v>13</v>
      </c>
      <c r="L2398">
        <f>YEAR(Linkdin[[#This Row],[PostDate]])</f>
        <v>2022</v>
      </c>
    </row>
    <row r="2399" spans="1:12" x14ac:dyDescent="0.55000000000000004">
      <c r="A2399" s="2">
        <v>44630</v>
      </c>
      <c r="B2399" s="1" t="s">
        <v>272</v>
      </c>
      <c r="C2399" s="1" t="s">
        <v>230</v>
      </c>
      <c r="D2399">
        <v>10</v>
      </c>
      <c r="E2399">
        <v>887</v>
      </c>
      <c r="F2399">
        <v>29</v>
      </c>
      <c r="G2399">
        <v>0</v>
      </c>
      <c r="H2399">
        <v>1872</v>
      </c>
      <c r="I2399">
        <v>4.3968432919954914</v>
      </c>
      <c r="J2399" s="1" t="s">
        <v>233</v>
      </c>
      <c r="K2399">
        <v>31</v>
      </c>
      <c r="L2399">
        <f>YEAR(Linkdin[[#This Row],[PostDate]])</f>
        <v>2022</v>
      </c>
    </row>
    <row r="2400" spans="1:12" x14ac:dyDescent="0.55000000000000004">
      <c r="A2400" s="2">
        <v>44754</v>
      </c>
      <c r="B2400" s="1" t="s">
        <v>309</v>
      </c>
      <c r="C2400" s="1" t="s">
        <v>222</v>
      </c>
      <c r="D2400">
        <v>43</v>
      </c>
      <c r="E2400">
        <v>1340</v>
      </c>
      <c r="F2400">
        <v>161</v>
      </c>
      <c r="G2400">
        <v>6</v>
      </c>
      <c r="H2400">
        <v>13436</v>
      </c>
      <c r="I2400">
        <v>15.671641791044779</v>
      </c>
      <c r="J2400" s="1" t="s">
        <v>228</v>
      </c>
      <c r="K2400">
        <v>34</v>
      </c>
      <c r="L2400">
        <f>YEAR(Linkdin[[#This Row],[PostDate]])</f>
        <v>2022</v>
      </c>
    </row>
    <row r="2401" spans="1:12" x14ac:dyDescent="0.55000000000000004">
      <c r="A2401" s="2">
        <v>44903</v>
      </c>
      <c r="B2401" s="1" t="s">
        <v>357</v>
      </c>
      <c r="C2401" s="1" t="s">
        <v>317</v>
      </c>
      <c r="D2401">
        <v>130</v>
      </c>
      <c r="E2401">
        <v>7123</v>
      </c>
      <c r="F2401">
        <v>438</v>
      </c>
      <c r="G2401">
        <v>0</v>
      </c>
      <c r="H2401">
        <v>33441</v>
      </c>
      <c r="I2401">
        <v>7.9741681875614203</v>
      </c>
      <c r="J2401" s="1" t="s">
        <v>233</v>
      </c>
      <c r="K2401">
        <v>68</v>
      </c>
      <c r="L2401">
        <f>YEAR(Linkdin[[#This Row],[PostDate]])</f>
        <v>2022</v>
      </c>
    </row>
    <row r="2402" spans="1:12" x14ac:dyDescent="0.55000000000000004">
      <c r="A2402" s="2">
        <v>44691</v>
      </c>
      <c r="B2402" s="1" t="s">
        <v>293</v>
      </c>
      <c r="C2402" s="1" t="s">
        <v>245</v>
      </c>
      <c r="D2402">
        <v>20</v>
      </c>
      <c r="E2402">
        <v>1038</v>
      </c>
      <c r="F2402">
        <v>25</v>
      </c>
      <c r="G2402">
        <v>0</v>
      </c>
      <c r="H2402">
        <v>1383</v>
      </c>
      <c r="I2402">
        <v>4.3352601156069364</v>
      </c>
      <c r="J2402" s="1" t="s">
        <v>228</v>
      </c>
      <c r="K2402">
        <v>16</v>
      </c>
      <c r="L2402">
        <f>YEAR(Linkdin[[#This Row],[PostDate]])</f>
        <v>2022</v>
      </c>
    </row>
    <row r="2403" spans="1:12" x14ac:dyDescent="0.55000000000000004">
      <c r="A2403" s="2">
        <v>44924</v>
      </c>
      <c r="B2403" s="1" t="s">
        <v>366</v>
      </c>
      <c r="C2403" s="1" t="s">
        <v>317</v>
      </c>
      <c r="D2403">
        <v>38</v>
      </c>
      <c r="E2403">
        <v>8323</v>
      </c>
      <c r="F2403">
        <v>167</v>
      </c>
      <c r="G2403">
        <v>3</v>
      </c>
      <c r="H2403">
        <v>47525</v>
      </c>
      <c r="I2403">
        <v>2.499098882614442</v>
      </c>
      <c r="J2403" s="1" t="s">
        <v>233</v>
      </c>
      <c r="K2403">
        <v>26</v>
      </c>
      <c r="L2403">
        <f>YEAR(Linkdin[[#This Row],[PostDate]])</f>
        <v>2022</v>
      </c>
    </row>
    <row r="2404" spans="1:12" x14ac:dyDescent="0.55000000000000004">
      <c r="A2404" s="2">
        <v>44908</v>
      </c>
      <c r="B2404" s="1" t="s">
        <v>358</v>
      </c>
      <c r="C2404" s="1" t="s">
        <v>317</v>
      </c>
      <c r="D2404">
        <v>33</v>
      </c>
      <c r="E2404">
        <v>7305</v>
      </c>
      <c r="F2404">
        <v>104</v>
      </c>
      <c r="G2404">
        <v>2</v>
      </c>
      <c r="H2404">
        <v>10482</v>
      </c>
      <c r="I2404">
        <v>1.90280629705681</v>
      </c>
      <c r="J2404" s="1" t="s">
        <v>228</v>
      </c>
      <c r="K2404">
        <v>30</v>
      </c>
      <c r="L2404">
        <f>YEAR(Linkdin[[#This Row],[PostDate]])</f>
        <v>2022</v>
      </c>
    </row>
    <row r="2405" spans="1:12" x14ac:dyDescent="0.55000000000000004">
      <c r="A2405" s="2">
        <v>44756</v>
      </c>
      <c r="B2405" s="1" t="s">
        <v>310</v>
      </c>
      <c r="C2405" s="1" t="s">
        <v>222</v>
      </c>
      <c r="D2405">
        <v>46</v>
      </c>
      <c r="E2405">
        <v>1452</v>
      </c>
      <c r="F2405">
        <v>167</v>
      </c>
      <c r="G2405">
        <v>0</v>
      </c>
      <c r="H2405">
        <v>21596</v>
      </c>
      <c r="I2405">
        <v>14.66942148760331</v>
      </c>
      <c r="J2405" s="1" t="s">
        <v>233</v>
      </c>
      <c r="K2405">
        <v>47</v>
      </c>
      <c r="L2405">
        <f>YEAR(Linkdin[[#This Row],[PostDate]])</f>
        <v>2022</v>
      </c>
    </row>
    <row r="2406" spans="1:12" x14ac:dyDescent="0.55000000000000004">
      <c r="A2406" s="2">
        <v>44644</v>
      </c>
      <c r="B2406" s="1" t="s">
        <v>276</v>
      </c>
      <c r="C2406" s="1" t="s">
        <v>237</v>
      </c>
      <c r="D2406">
        <v>14</v>
      </c>
      <c r="E2406">
        <v>916</v>
      </c>
      <c r="F2406">
        <v>19</v>
      </c>
      <c r="G2406">
        <v>0</v>
      </c>
      <c r="H2406">
        <v>1575</v>
      </c>
      <c r="I2406">
        <v>3.6026200873362448</v>
      </c>
      <c r="J2406" s="1" t="s">
        <v>233</v>
      </c>
      <c r="K2406">
        <v>24</v>
      </c>
      <c r="L2406">
        <f>YEAR(Linkdin[[#This Row],[PostDate]])</f>
        <v>2022</v>
      </c>
    </row>
    <row r="2407" spans="1:12" x14ac:dyDescent="0.55000000000000004">
      <c r="A2407" s="2">
        <v>44782</v>
      </c>
      <c r="B2407" s="1" t="s">
        <v>315</v>
      </c>
      <c r="C2407" s="1" t="s">
        <v>222</v>
      </c>
      <c r="D2407">
        <v>64</v>
      </c>
      <c r="E2407">
        <v>1946</v>
      </c>
      <c r="F2407">
        <v>182</v>
      </c>
      <c r="G2407">
        <v>1</v>
      </c>
      <c r="H2407">
        <v>14871</v>
      </c>
      <c r="I2407">
        <v>12.69270298047276</v>
      </c>
      <c r="J2407" s="1" t="s">
        <v>228</v>
      </c>
      <c r="K2407">
        <v>46</v>
      </c>
      <c r="L2407">
        <f>YEAR(Linkdin[[#This Row],[PostDate]])</f>
        <v>2022</v>
      </c>
    </row>
    <row r="2408" spans="1:12" x14ac:dyDescent="0.55000000000000004">
      <c r="A2408" s="2">
        <v>44686</v>
      </c>
      <c r="B2408" s="1" t="s">
        <v>292</v>
      </c>
      <c r="C2408" s="1" t="s">
        <v>237</v>
      </c>
      <c r="D2408">
        <v>6</v>
      </c>
      <c r="E2408">
        <v>1034</v>
      </c>
      <c r="F2408">
        <v>8</v>
      </c>
      <c r="G2408">
        <v>0</v>
      </c>
      <c r="H2408">
        <v>620</v>
      </c>
      <c r="I2408">
        <v>1.353965183752418</v>
      </c>
      <c r="J2408" s="1" t="s">
        <v>233</v>
      </c>
      <c r="K2408">
        <v>14</v>
      </c>
      <c r="L2408">
        <f>YEAR(Linkdin[[#This Row],[PostDate]])</f>
        <v>2022</v>
      </c>
    </row>
    <row r="2409" spans="1:12" x14ac:dyDescent="0.55000000000000004">
      <c r="A2409" s="2">
        <v>44719</v>
      </c>
      <c r="B2409" s="1" t="s">
        <v>299</v>
      </c>
      <c r="C2409" s="1" t="s">
        <v>225</v>
      </c>
      <c r="D2409">
        <v>3</v>
      </c>
      <c r="E2409">
        <v>1110</v>
      </c>
      <c r="F2409">
        <v>21</v>
      </c>
      <c r="G2409">
        <v>0</v>
      </c>
      <c r="H2409">
        <v>1405</v>
      </c>
      <c r="I2409">
        <v>2.1621621621621618</v>
      </c>
      <c r="J2409" s="1" t="s">
        <v>228</v>
      </c>
      <c r="K2409">
        <v>24</v>
      </c>
      <c r="L2409">
        <f>YEAR(Linkdin[[#This Row],[PostDate]])</f>
        <v>2022</v>
      </c>
    </row>
    <row r="2410" spans="1:12" x14ac:dyDescent="0.55000000000000004">
      <c r="A2410" s="2">
        <v>44761</v>
      </c>
      <c r="B2410" s="1" t="s">
        <v>311</v>
      </c>
      <c r="C2410" s="1" t="s">
        <v>245</v>
      </c>
      <c r="D2410">
        <v>29</v>
      </c>
      <c r="E2410">
        <v>1607</v>
      </c>
      <c r="F2410">
        <v>111</v>
      </c>
      <c r="G2410">
        <v>1</v>
      </c>
      <c r="H2410">
        <v>6781</v>
      </c>
      <c r="I2410">
        <v>8.7741132545115121</v>
      </c>
      <c r="J2410" s="1" t="s">
        <v>228</v>
      </c>
      <c r="K2410">
        <v>48</v>
      </c>
      <c r="L2410">
        <f>YEAR(Linkdin[[#This Row],[PostDate]])</f>
        <v>2022</v>
      </c>
    </row>
    <row r="2411" spans="1:12" x14ac:dyDescent="0.55000000000000004">
      <c r="A2411" s="2">
        <v>44585</v>
      </c>
      <c r="B2411" s="1" t="s">
        <v>255</v>
      </c>
      <c r="C2411" s="1" t="s">
        <v>230</v>
      </c>
      <c r="D2411">
        <v>3</v>
      </c>
      <c r="E2411">
        <v>557</v>
      </c>
      <c r="F2411">
        <v>14</v>
      </c>
      <c r="G2411">
        <v>0</v>
      </c>
      <c r="H2411">
        <v>485</v>
      </c>
      <c r="I2411">
        <v>3.0520646319569118</v>
      </c>
      <c r="J2411" s="1" t="s">
        <v>226</v>
      </c>
      <c r="K2411">
        <v>41</v>
      </c>
      <c r="L2411">
        <f>YEAR(Linkdin[[#This Row],[PostDate]])</f>
        <v>2022</v>
      </c>
    </row>
    <row r="2412" spans="1:12" x14ac:dyDescent="0.55000000000000004">
      <c r="A2412" s="2">
        <v>44915</v>
      </c>
      <c r="B2412" s="1" t="s">
        <v>361</v>
      </c>
      <c r="C2412" s="1" t="s">
        <v>222</v>
      </c>
      <c r="D2412">
        <v>41</v>
      </c>
      <c r="E2412">
        <v>7510</v>
      </c>
      <c r="F2412">
        <v>124</v>
      </c>
      <c r="G2412">
        <v>5</v>
      </c>
      <c r="H2412">
        <v>9882</v>
      </c>
      <c r="I2412">
        <v>2.2636484687083889</v>
      </c>
      <c r="J2412" s="1" t="s">
        <v>228</v>
      </c>
      <c r="K2412">
        <v>45</v>
      </c>
      <c r="L2412">
        <f>YEAR(Linkdin[[#This Row],[PostDate]])</f>
        <v>2022</v>
      </c>
    </row>
    <row r="2413" spans="1:12" x14ac:dyDescent="0.55000000000000004">
      <c r="A2413" s="2">
        <v>44951</v>
      </c>
      <c r="B2413" s="1" t="s">
        <v>377</v>
      </c>
      <c r="C2413" s="1" t="s">
        <v>317</v>
      </c>
      <c r="D2413">
        <v>46</v>
      </c>
      <c r="E2413">
        <v>10324</v>
      </c>
      <c r="F2413">
        <v>141</v>
      </c>
      <c r="G2413">
        <v>0</v>
      </c>
      <c r="H2413">
        <v>53896</v>
      </c>
      <c r="I2413">
        <v>1.811313444401395</v>
      </c>
      <c r="J2413" s="1" t="s">
        <v>231</v>
      </c>
      <c r="K2413">
        <v>23</v>
      </c>
      <c r="L2413">
        <f>YEAR(Linkdin[[#This Row],[PostDate]])</f>
        <v>2023</v>
      </c>
    </row>
    <row r="2414" spans="1:12" x14ac:dyDescent="0.55000000000000004">
      <c r="A2414" s="2">
        <v>44873</v>
      </c>
      <c r="B2414" s="1" t="s">
        <v>343</v>
      </c>
      <c r="C2414" s="1" t="s">
        <v>317</v>
      </c>
      <c r="D2414">
        <v>35</v>
      </c>
      <c r="E2414">
        <v>5345</v>
      </c>
      <c r="F2414">
        <v>70</v>
      </c>
      <c r="G2414">
        <v>0</v>
      </c>
      <c r="H2414">
        <v>5033</v>
      </c>
      <c r="I2414">
        <v>1.9644527595884</v>
      </c>
      <c r="J2414" s="1" t="s">
        <v>228</v>
      </c>
      <c r="K2414">
        <v>40</v>
      </c>
      <c r="L2414">
        <f>YEAR(Linkdin[[#This Row],[PostDate]])</f>
        <v>2022</v>
      </c>
    </row>
    <row r="2415" spans="1:12" x14ac:dyDescent="0.55000000000000004">
      <c r="A2415" s="2">
        <v>44578</v>
      </c>
      <c r="B2415" s="1" t="s">
        <v>248</v>
      </c>
      <c r="C2415" s="1" t="s">
        <v>225</v>
      </c>
      <c r="D2415">
        <v>4</v>
      </c>
      <c r="E2415">
        <v>550</v>
      </c>
      <c r="F2415">
        <v>23</v>
      </c>
      <c r="G2415">
        <v>0</v>
      </c>
      <c r="H2415">
        <v>1775</v>
      </c>
      <c r="I2415">
        <v>4.9090909090909092</v>
      </c>
      <c r="J2415" s="1" t="s">
        <v>226</v>
      </c>
      <c r="K2415">
        <v>28</v>
      </c>
      <c r="L2415">
        <f>YEAR(Linkdin[[#This Row],[PostDate]])</f>
        <v>2022</v>
      </c>
    </row>
    <row r="2416" spans="1:12" x14ac:dyDescent="0.55000000000000004">
      <c r="A2416" s="2">
        <v>44651</v>
      </c>
      <c r="B2416" s="1" t="s">
        <v>279</v>
      </c>
      <c r="C2416" s="1" t="s">
        <v>245</v>
      </c>
      <c r="D2416">
        <v>16</v>
      </c>
      <c r="E2416">
        <v>928</v>
      </c>
      <c r="F2416">
        <v>24</v>
      </c>
      <c r="G2416">
        <v>0</v>
      </c>
      <c r="H2416">
        <v>2309</v>
      </c>
      <c r="I2416">
        <v>4.3103448275862073</v>
      </c>
      <c r="J2416" s="1" t="s">
        <v>233</v>
      </c>
      <c r="K2416">
        <v>34</v>
      </c>
      <c r="L2416">
        <f>YEAR(Linkdin[[#This Row],[PostDate]])</f>
        <v>2022</v>
      </c>
    </row>
    <row r="2417" spans="1:12" x14ac:dyDescent="0.55000000000000004">
      <c r="A2417" s="2">
        <v>44866</v>
      </c>
      <c r="B2417" s="1" t="s">
        <v>341</v>
      </c>
      <c r="C2417" s="1" t="s">
        <v>222</v>
      </c>
      <c r="D2417">
        <v>27</v>
      </c>
      <c r="E2417">
        <v>5250</v>
      </c>
      <c r="F2417">
        <v>58</v>
      </c>
      <c r="G2417">
        <v>0</v>
      </c>
      <c r="H2417">
        <v>4570</v>
      </c>
      <c r="I2417">
        <v>1.6190476190476191</v>
      </c>
      <c r="J2417" s="1" t="s">
        <v>228</v>
      </c>
      <c r="K2417">
        <v>43</v>
      </c>
      <c r="L2417">
        <f>YEAR(Linkdin[[#This Row],[PostDate]])</f>
        <v>2022</v>
      </c>
    </row>
    <row r="2418" spans="1:12" x14ac:dyDescent="0.55000000000000004">
      <c r="A2418" s="2">
        <v>44798</v>
      </c>
      <c r="B2418" s="1" t="s">
        <v>322</v>
      </c>
      <c r="C2418" s="1" t="s">
        <v>222</v>
      </c>
      <c r="D2418">
        <v>23</v>
      </c>
      <c r="E2418">
        <v>2483</v>
      </c>
      <c r="F2418">
        <v>47</v>
      </c>
      <c r="G2418">
        <v>0</v>
      </c>
      <c r="H2418">
        <v>3946</v>
      </c>
      <c r="I2418">
        <v>2.8191703584373742</v>
      </c>
      <c r="J2418" s="1" t="s">
        <v>233</v>
      </c>
      <c r="K2418">
        <v>44</v>
      </c>
      <c r="L2418">
        <f>YEAR(Linkdin[[#This Row],[PostDate]])</f>
        <v>2022</v>
      </c>
    </row>
    <row r="2419" spans="1:12" x14ac:dyDescent="0.55000000000000004">
      <c r="A2419" s="2">
        <v>44670</v>
      </c>
      <c r="B2419" s="1" t="s">
        <v>287</v>
      </c>
      <c r="C2419" s="1" t="s">
        <v>230</v>
      </c>
      <c r="D2419">
        <v>2</v>
      </c>
      <c r="E2419">
        <v>995</v>
      </c>
      <c r="F2419">
        <v>19</v>
      </c>
      <c r="G2419">
        <v>0</v>
      </c>
      <c r="H2419">
        <v>660</v>
      </c>
      <c r="I2419">
        <v>2.1105527638190948</v>
      </c>
      <c r="J2419" s="1" t="s">
        <v>228</v>
      </c>
      <c r="K2419">
        <v>22</v>
      </c>
      <c r="L2419">
        <f>YEAR(Linkdin[[#This Row],[PostDate]])</f>
        <v>2022</v>
      </c>
    </row>
    <row r="2420" spans="1:12" x14ac:dyDescent="0.55000000000000004">
      <c r="A2420" s="2">
        <v>44590</v>
      </c>
      <c r="B2420" s="1" t="s">
        <v>260</v>
      </c>
      <c r="C2420" s="1" t="s">
        <v>230</v>
      </c>
      <c r="D2420">
        <v>12</v>
      </c>
      <c r="E2420">
        <v>573</v>
      </c>
      <c r="F2420">
        <v>29</v>
      </c>
      <c r="G2420">
        <v>0</v>
      </c>
      <c r="H2420">
        <v>1350</v>
      </c>
      <c r="I2420">
        <v>7.1553228621291449</v>
      </c>
      <c r="J2420" s="1" t="s">
        <v>223</v>
      </c>
      <c r="K2420">
        <v>43</v>
      </c>
      <c r="L2420">
        <f>YEAR(Linkdin[[#This Row],[PostDate]])</f>
        <v>2022</v>
      </c>
    </row>
    <row r="2421" spans="1:12" x14ac:dyDescent="0.55000000000000004">
      <c r="A2421" s="2">
        <v>44957</v>
      </c>
      <c r="B2421" s="1" t="s">
        <v>379</v>
      </c>
      <c r="C2421" s="1" t="s">
        <v>222</v>
      </c>
      <c r="D2421">
        <v>34</v>
      </c>
      <c r="E2421">
        <v>10766</v>
      </c>
      <c r="F2421">
        <v>126</v>
      </c>
      <c r="G2421">
        <v>7</v>
      </c>
      <c r="H2421">
        <v>7660</v>
      </c>
      <c r="I2421">
        <v>1.5511796396061679</v>
      </c>
      <c r="J2421" s="1" t="s">
        <v>228</v>
      </c>
      <c r="K2421">
        <v>29</v>
      </c>
      <c r="L2421">
        <f>YEAR(Linkdin[[#This Row],[PostDate]])</f>
        <v>2023</v>
      </c>
    </row>
    <row r="2422" spans="1:12" x14ac:dyDescent="0.55000000000000004">
      <c r="A2422" s="2">
        <v>44592</v>
      </c>
      <c r="B2422" s="1" t="s">
        <v>262</v>
      </c>
      <c r="C2422" s="1" t="s">
        <v>225</v>
      </c>
      <c r="D2422">
        <v>7</v>
      </c>
      <c r="E2422">
        <v>579</v>
      </c>
      <c r="F2422">
        <v>13</v>
      </c>
      <c r="G2422">
        <v>0</v>
      </c>
      <c r="H2422">
        <v>734</v>
      </c>
      <c r="I2422">
        <v>3.4542314335060449</v>
      </c>
      <c r="J2422" s="1" t="s">
        <v>226</v>
      </c>
      <c r="K2422">
        <v>33</v>
      </c>
      <c r="L2422">
        <f>YEAR(Linkdin[[#This Row],[PostDate]])</f>
        <v>2022</v>
      </c>
    </row>
    <row r="2423" spans="1:12" x14ac:dyDescent="0.55000000000000004">
      <c r="A2423" s="2">
        <v>44658</v>
      </c>
      <c r="B2423" s="1" t="s">
        <v>282</v>
      </c>
      <c r="C2423" s="1" t="s">
        <v>225</v>
      </c>
      <c r="D2423">
        <v>11</v>
      </c>
      <c r="E2423">
        <v>958</v>
      </c>
      <c r="F2423">
        <v>14</v>
      </c>
      <c r="G2423">
        <v>0</v>
      </c>
      <c r="H2423">
        <v>1195</v>
      </c>
      <c r="I2423">
        <v>2.609603340292276</v>
      </c>
      <c r="J2423" s="1" t="s">
        <v>233</v>
      </c>
      <c r="K2423">
        <v>68</v>
      </c>
      <c r="L2423">
        <f>YEAR(Linkdin[[#This Row],[PostDate]])</f>
        <v>2022</v>
      </c>
    </row>
    <row r="2424" spans="1:12" x14ac:dyDescent="0.55000000000000004">
      <c r="A2424" s="2">
        <v>44796</v>
      </c>
      <c r="B2424" s="1" t="s">
        <v>321</v>
      </c>
      <c r="C2424" s="1" t="s">
        <v>222</v>
      </c>
      <c r="D2424">
        <v>30</v>
      </c>
      <c r="E2424">
        <v>2400</v>
      </c>
      <c r="F2424">
        <v>165</v>
      </c>
      <c r="G2424">
        <v>0</v>
      </c>
      <c r="H2424">
        <v>13363</v>
      </c>
      <c r="I2424">
        <v>8.125</v>
      </c>
      <c r="J2424" s="1" t="s">
        <v>228</v>
      </c>
      <c r="K2424">
        <v>42</v>
      </c>
      <c r="L2424">
        <f>YEAR(Linkdin[[#This Row],[PostDate]])</f>
        <v>2022</v>
      </c>
    </row>
    <row r="2425" spans="1:12" x14ac:dyDescent="0.55000000000000004">
      <c r="A2425" s="2">
        <v>44712</v>
      </c>
      <c r="B2425" s="1" t="s">
        <v>297</v>
      </c>
      <c r="C2425" s="1" t="s">
        <v>237</v>
      </c>
      <c r="D2425">
        <v>2</v>
      </c>
      <c r="E2425">
        <v>1074</v>
      </c>
      <c r="F2425">
        <v>9</v>
      </c>
      <c r="G2425">
        <v>0</v>
      </c>
      <c r="H2425">
        <v>501</v>
      </c>
      <c r="I2425">
        <v>1.0242085661080069</v>
      </c>
      <c r="J2425" s="1" t="s">
        <v>228</v>
      </c>
      <c r="K2425">
        <v>17</v>
      </c>
      <c r="L2425">
        <f>YEAR(Linkdin[[#This Row],[PostDate]])</f>
        <v>2022</v>
      </c>
    </row>
    <row r="2426" spans="1:12" x14ac:dyDescent="0.55000000000000004">
      <c r="A2426" s="2">
        <v>44951</v>
      </c>
      <c r="B2426" s="1" t="s">
        <v>377</v>
      </c>
      <c r="C2426" s="1" t="s">
        <v>317</v>
      </c>
      <c r="D2426">
        <v>46</v>
      </c>
      <c r="E2426">
        <v>10324</v>
      </c>
      <c r="F2426">
        <v>141</v>
      </c>
      <c r="G2426">
        <v>0</v>
      </c>
      <c r="H2426">
        <v>53896</v>
      </c>
      <c r="I2426">
        <v>1.811313444401395</v>
      </c>
      <c r="J2426" s="1" t="s">
        <v>231</v>
      </c>
      <c r="K2426">
        <v>23</v>
      </c>
      <c r="L2426">
        <f>YEAR(Linkdin[[#This Row],[PostDate]])</f>
        <v>2023</v>
      </c>
    </row>
    <row r="2427" spans="1:12" x14ac:dyDescent="0.55000000000000004">
      <c r="A2427" s="2">
        <v>44880</v>
      </c>
      <c r="B2427" s="1" t="s">
        <v>346</v>
      </c>
      <c r="C2427" s="1" t="s">
        <v>317</v>
      </c>
      <c r="D2427">
        <v>51</v>
      </c>
      <c r="E2427">
        <v>5712</v>
      </c>
      <c r="F2427">
        <v>114</v>
      </c>
      <c r="G2427">
        <v>7</v>
      </c>
      <c r="H2427">
        <v>11999</v>
      </c>
      <c r="I2427">
        <v>3.011204481792717</v>
      </c>
      <c r="J2427" s="1" t="s">
        <v>228</v>
      </c>
      <c r="K2427">
        <v>26</v>
      </c>
      <c r="L2427">
        <f>YEAR(Linkdin[[#This Row],[PostDate]])</f>
        <v>2022</v>
      </c>
    </row>
    <row r="2428" spans="1:12" x14ac:dyDescent="0.55000000000000004">
      <c r="A2428" s="2">
        <v>44665</v>
      </c>
      <c r="B2428" s="1" t="s">
        <v>285</v>
      </c>
      <c r="C2428" s="1" t="s">
        <v>237</v>
      </c>
      <c r="D2428">
        <v>40</v>
      </c>
      <c r="E2428">
        <v>980</v>
      </c>
      <c r="F2428">
        <v>33</v>
      </c>
      <c r="G2428">
        <v>0</v>
      </c>
      <c r="H2428">
        <v>2824</v>
      </c>
      <c r="I2428">
        <v>7.4489795918367356</v>
      </c>
      <c r="J2428" s="1" t="s">
        <v>233</v>
      </c>
      <c r="K2428">
        <v>29</v>
      </c>
      <c r="L2428">
        <f>YEAR(Linkdin[[#This Row],[PostDate]])</f>
        <v>2022</v>
      </c>
    </row>
    <row r="2429" spans="1:12" x14ac:dyDescent="0.55000000000000004">
      <c r="A2429" s="2">
        <v>44817</v>
      </c>
      <c r="B2429" s="1" t="s">
        <v>327</v>
      </c>
      <c r="C2429" s="1" t="s">
        <v>222</v>
      </c>
      <c r="D2429">
        <v>18</v>
      </c>
      <c r="E2429">
        <v>2877</v>
      </c>
      <c r="F2429">
        <v>71</v>
      </c>
      <c r="G2429">
        <v>1</v>
      </c>
      <c r="H2429">
        <v>5154</v>
      </c>
      <c r="I2429">
        <v>3.1282586027111581</v>
      </c>
      <c r="J2429" s="1" t="s">
        <v>228</v>
      </c>
      <c r="K2429">
        <v>40</v>
      </c>
      <c r="L2429">
        <f>YEAR(Linkdin[[#This Row],[PostDate]])</f>
        <v>2022</v>
      </c>
    </row>
    <row r="2430" spans="1:12" x14ac:dyDescent="0.55000000000000004">
      <c r="A2430" s="2">
        <v>44686</v>
      </c>
      <c r="B2430" s="1" t="s">
        <v>292</v>
      </c>
      <c r="C2430" s="1" t="s">
        <v>237</v>
      </c>
      <c r="D2430">
        <v>6</v>
      </c>
      <c r="E2430">
        <v>1034</v>
      </c>
      <c r="F2430">
        <v>8</v>
      </c>
      <c r="G2430">
        <v>0</v>
      </c>
      <c r="H2430">
        <v>620</v>
      </c>
      <c r="I2430">
        <v>1.353965183752418</v>
      </c>
      <c r="J2430" s="1" t="s">
        <v>233</v>
      </c>
      <c r="K2430">
        <v>14</v>
      </c>
      <c r="L2430">
        <f>YEAR(Linkdin[[#This Row],[PostDate]])</f>
        <v>2022</v>
      </c>
    </row>
    <row r="2431" spans="1:12" x14ac:dyDescent="0.55000000000000004">
      <c r="A2431" s="2">
        <v>44615</v>
      </c>
      <c r="B2431" s="1" t="s">
        <v>267</v>
      </c>
      <c r="C2431" s="1" t="s">
        <v>245</v>
      </c>
      <c r="D2431">
        <v>3</v>
      </c>
      <c r="E2431">
        <v>804</v>
      </c>
      <c r="F2431">
        <v>50</v>
      </c>
      <c r="G2431">
        <v>1</v>
      </c>
      <c r="H2431">
        <v>2270</v>
      </c>
      <c r="I2431">
        <v>6.7164179104477606</v>
      </c>
      <c r="J2431" s="1" t="s">
        <v>231</v>
      </c>
      <c r="K2431">
        <v>19</v>
      </c>
      <c r="L2431">
        <f>YEAR(Linkdin[[#This Row],[PostDate]])</f>
        <v>2022</v>
      </c>
    </row>
    <row r="2432" spans="1:12" x14ac:dyDescent="0.55000000000000004">
      <c r="A2432" s="2">
        <v>44929</v>
      </c>
      <c r="B2432" s="1" t="s">
        <v>367</v>
      </c>
      <c r="C2432" s="1" t="s">
        <v>225</v>
      </c>
      <c r="D2432">
        <v>18</v>
      </c>
      <c r="E2432">
        <v>8532</v>
      </c>
      <c r="F2432">
        <v>93</v>
      </c>
      <c r="G2432">
        <v>1</v>
      </c>
      <c r="H2432">
        <v>6255</v>
      </c>
      <c r="I2432">
        <v>1.312705110173465</v>
      </c>
      <c r="J2432" s="1" t="s">
        <v>228</v>
      </c>
      <c r="K2432">
        <v>54</v>
      </c>
      <c r="L2432">
        <f>YEAR(Linkdin[[#This Row],[PostDate]])</f>
        <v>2023</v>
      </c>
    </row>
    <row r="2433" spans="1:12" x14ac:dyDescent="0.55000000000000004">
      <c r="A2433" s="2">
        <v>44775</v>
      </c>
      <c r="B2433" s="1" t="s">
        <v>312</v>
      </c>
      <c r="C2433" s="1" t="s">
        <v>222</v>
      </c>
      <c r="D2433">
        <v>18</v>
      </c>
      <c r="E2433">
        <v>1774</v>
      </c>
      <c r="F2433">
        <v>57</v>
      </c>
      <c r="G2433">
        <v>0</v>
      </c>
      <c r="H2433">
        <v>6162</v>
      </c>
      <c r="I2433">
        <v>4.2277339346110487</v>
      </c>
      <c r="J2433" s="1" t="s">
        <v>228</v>
      </c>
      <c r="K2433">
        <v>24</v>
      </c>
      <c r="L2433">
        <f>YEAR(Linkdin[[#This Row],[PostDate]])</f>
        <v>2022</v>
      </c>
    </row>
    <row r="2434" spans="1:12" x14ac:dyDescent="0.55000000000000004">
      <c r="A2434" s="2">
        <v>44810</v>
      </c>
      <c r="B2434" s="1" t="s">
        <v>325</v>
      </c>
      <c r="C2434" s="1" t="s">
        <v>222</v>
      </c>
      <c r="D2434">
        <v>14</v>
      </c>
      <c r="E2434">
        <v>2702</v>
      </c>
      <c r="F2434">
        <v>52</v>
      </c>
      <c r="G2434">
        <v>3</v>
      </c>
      <c r="H2434">
        <v>4210</v>
      </c>
      <c r="I2434">
        <v>2.5536639526276832</v>
      </c>
      <c r="J2434" s="1" t="s">
        <v>228</v>
      </c>
      <c r="K2434">
        <v>43</v>
      </c>
      <c r="L2434">
        <f>YEAR(Linkdin[[#This Row],[PostDate]])</f>
        <v>2022</v>
      </c>
    </row>
    <row r="2435" spans="1:12" x14ac:dyDescent="0.55000000000000004">
      <c r="A2435" s="2">
        <v>44903</v>
      </c>
      <c r="B2435" s="1" t="s">
        <v>357</v>
      </c>
      <c r="C2435" s="1" t="s">
        <v>317</v>
      </c>
      <c r="D2435">
        <v>130</v>
      </c>
      <c r="E2435">
        <v>7123</v>
      </c>
      <c r="F2435">
        <v>438</v>
      </c>
      <c r="G2435">
        <v>0</v>
      </c>
      <c r="H2435">
        <v>33441</v>
      </c>
      <c r="I2435">
        <v>7.9741681875614203</v>
      </c>
      <c r="J2435" s="1" t="s">
        <v>233</v>
      </c>
      <c r="K2435">
        <v>68</v>
      </c>
      <c r="L2435">
        <f>YEAR(Linkdin[[#This Row],[PostDate]])</f>
        <v>2022</v>
      </c>
    </row>
    <row r="2436" spans="1:12" x14ac:dyDescent="0.55000000000000004">
      <c r="A2436" s="2">
        <v>44922</v>
      </c>
      <c r="B2436" s="1" t="s">
        <v>364</v>
      </c>
      <c r="C2436" s="1" t="s">
        <v>317</v>
      </c>
      <c r="D2436">
        <v>199</v>
      </c>
      <c r="E2436">
        <v>7661</v>
      </c>
      <c r="F2436">
        <v>992</v>
      </c>
      <c r="G2436">
        <v>34</v>
      </c>
      <c r="H2436">
        <v>360777</v>
      </c>
      <c r="I2436">
        <v>15.99007962406996</v>
      </c>
      <c r="J2436" s="1" t="s">
        <v>228</v>
      </c>
      <c r="K2436">
        <v>22</v>
      </c>
      <c r="L2436">
        <f>YEAR(Linkdin[[#This Row],[PostDate]])</f>
        <v>2022</v>
      </c>
    </row>
    <row r="2437" spans="1:12" x14ac:dyDescent="0.55000000000000004">
      <c r="A2437" s="2">
        <v>44943</v>
      </c>
      <c r="B2437" s="1" t="s">
        <v>373</v>
      </c>
      <c r="C2437" s="1" t="s">
        <v>222</v>
      </c>
      <c r="D2437">
        <v>174</v>
      </c>
      <c r="E2437">
        <v>9059</v>
      </c>
      <c r="F2437">
        <v>1049</v>
      </c>
      <c r="G2437">
        <v>7</v>
      </c>
      <c r="H2437">
        <v>71264</v>
      </c>
      <c r="I2437">
        <v>13.57765757809913</v>
      </c>
      <c r="J2437" s="1" t="s">
        <v>228</v>
      </c>
      <c r="K2437">
        <v>24</v>
      </c>
      <c r="L2437">
        <f>YEAR(Linkdin[[#This Row],[PostDate]])</f>
        <v>2023</v>
      </c>
    </row>
    <row r="2438" spans="1:12" x14ac:dyDescent="0.55000000000000004">
      <c r="A2438" s="2">
        <v>44628</v>
      </c>
      <c r="B2438" s="1" t="s">
        <v>271</v>
      </c>
      <c r="C2438" s="1" t="s">
        <v>245</v>
      </c>
      <c r="D2438">
        <v>5</v>
      </c>
      <c r="E2438">
        <v>880</v>
      </c>
      <c r="F2438">
        <v>16</v>
      </c>
      <c r="G2438">
        <v>0</v>
      </c>
      <c r="H2438">
        <v>654</v>
      </c>
      <c r="I2438">
        <v>2.3863636363636371</v>
      </c>
      <c r="J2438" s="1" t="s">
        <v>228</v>
      </c>
      <c r="K2438">
        <v>20</v>
      </c>
      <c r="L2438">
        <f>YEAR(Linkdin[[#This Row],[PostDate]])</f>
        <v>2022</v>
      </c>
    </row>
    <row r="2439" spans="1:12" x14ac:dyDescent="0.55000000000000004">
      <c r="A2439" s="2">
        <v>44580</v>
      </c>
      <c r="B2439" s="1" t="s">
        <v>250</v>
      </c>
      <c r="C2439" s="1" t="s">
        <v>237</v>
      </c>
      <c r="D2439">
        <v>8</v>
      </c>
      <c r="E2439">
        <v>549</v>
      </c>
      <c r="F2439">
        <v>28</v>
      </c>
      <c r="G2439">
        <v>0</v>
      </c>
      <c r="H2439">
        <v>1365</v>
      </c>
      <c r="I2439">
        <v>6.557377049180328</v>
      </c>
      <c r="J2439" s="1" t="s">
        <v>231</v>
      </c>
      <c r="K2439">
        <v>19</v>
      </c>
      <c r="L2439">
        <f>YEAR(Linkdin[[#This Row],[PostDate]])</f>
        <v>2022</v>
      </c>
    </row>
    <row r="2440" spans="1:12" x14ac:dyDescent="0.55000000000000004">
      <c r="A2440" s="2">
        <v>44951</v>
      </c>
      <c r="B2440" s="1" t="s">
        <v>377</v>
      </c>
      <c r="C2440" s="1" t="s">
        <v>317</v>
      </c>
      <c r="D2440">
        <v>46</v>
      </c>
      <c r="E2440">
        <v>10324</v>
      </c>
      <c r="F2440">
        <v>141</v>
      </c>
      <c r="G2440">
        <v>0</v>
      </c>
      <c r="H2440">
        <v>53896</v>
      </c>
      <c r="I2440">
        <v>1.811313444401395</v>
      </c>
      <c r="J2440" s="1" t="s">
        <v>231</v>
      </c>
      <c r="K2440">
        <v>23</v>
      </c>
      <c r="L2440">
        <f>YEAR(Linkdin[[#This Row],[PostDate]])</f>
        <v>2023</v>
      </c>
    </row>
    <row r="2441" spans="1:12" x14ac:dyDescent="0.55000000000000004">
      <c r="A2441" s="2">
        <v>44642</v>
      </c>
      <c r="B2441" s="1" t="s">
        <v>275</v>
      </c>
      <c r="C2441" s="1" t="s">
        <v>245</v>
      </c>
      <c r="D2441">
        <v>16</v>
      </c>
      <c r="E2441">
        <v>911</v>
      </c>
      <c r="F2441">
        <v>16</v>
      </c>
      <c r="G2441">
        <v>0</v>
      </c>
      <c r="H2441">
        <v>1397</v>
      </c>
      <c r="I2441">
        <v>3.5126234906695939</v>
      </c>
      <c r="J2441" s="1" t="s">
        <v>228</v>
      </c>
      <c r="K2441">
        <v>22</v>
      </c>
      <c r="L2441">
        <f>YEAR(Linkdin[[#This Row],[PostDate]])</f>
        <v>2022</v>
      </c>
    </row>
    <row r="2442" spans="1:12" x14ac:dyDescent="0.55000000000000004">
      <c r="A2442" s="2">
        <v>44889</v>
      </c>
      <c r="B2442" s="1" t="s">
        <v>351</v>
      </c>
      <c r="C2442" s="1" t="s">
        <v>245</v>
      </c>
      <c r="D2442">
        <v>8</v>
      </c>
      <c r="E2442">
        <v>5978</v>
      </c>
      <c r="F2442">
        <v>49</v>
      </c>
      <c r="G2442">
        <v>0</v>
      </c>
      <c r="H2442">
        <v>2679</v>
      </c>
      <c r="I2442">
        <v>0.95349615255938447</v>
      </c>
      <c r="J2442" s="1" t="s">
        <v>233</v>
      </c>
      <c r="K2442">
        <v>12</v>
      </c>
      <c r="L2442">
        <f>YEAR(Linkdin[[#This Row],[PostDate]])</f>
        <v>2022</v>
      </c>
    </row>
    <row r="2443" spans="1:12" x14ac:dyDescent="0.55000000000000004">
      <c r="A2443" s="2">
        <v>44572</v>
      </c>
      <c r="B2443" s="1" t="s">
        <v>240</v>
      </c>
      <c r="C2443" s="1" t="s">
        <v>225</v>
      </c>
      <c r="D2443">
        <v>4</v>
      </c>
      <c r="E2443">
        <v>531</v>
      </c>
      <c r="F2443">
        <v>14</v>
      </c>
      <c r="G2443">
        <v>0</v>
      </c>
      <c r="H2443">
        <v>552</v>
      </c>
      <c r="I2443">
        <v>3.3898305084745761</v>
      </c>
      <c r="J2443" s="1" t="s">
        <v>228</v>
      </c>
      <c r="K2443">
        <v>23</v>
      </c>
      <c r="L2443">
        <f>YEAR(Linkdin[[#This Row],[PostDate]])</f>
        <v>2022</v>
      </c>
    </row>
    <row r="2444" spans="1:12" x14ac:dyDescent="0.55000000000000004">
      <c r="A2444" s="2">
        <v>44588</v>
      </c>
      <c r="B2444" s="1" t="s">
        <v>258</v>
      </c>
      <c r="C2444" s="1" t="s">
        <v>225</v>
      </c>
      <c r="D2444">
        <v>6</v>
      </c>
      <c r="E2444">
        <v>570</v>
      </c>
      <c r="F2444">
        <v>22</v>
      </c>
      <c r="G2444">
        <v>0</v>
      </c>
      <c r="H2444">
        <v>2374</v>
      </c>
      <c r="I2444">
        <v>4.9122807017543861</v>
      </c>
      <c r="J2444" s="1" t="s">
        <v>233</v>
      </c>
      <c r="K2444">
        <v>33</v>
      </c>
      <c r="L2444">
        <f>YEAR(Linkdin[[#This Row],[PostDate]])</f>
        <v>2022</v>
      </c>
    </row>
    <row r="2445" spans="1:12" x14ac:dyDescent="0.55000000000000004">
      <c r="A2445" s="2">
        <v>44679</v>
      </c>
      <c r="B2445" s="1" t="s">
        <v>290</v>
      </c>
      <c r="C2445" s="1" t="s">
        <v>237</v>
      </c>
      <c r="D2445">
        <v>23</v>
      </c>
      <c r="E2445">
        <v>1025</v>
      </c>
      <c r="F2445">
        <v>16</v>
      </c>
      <c r="G2445">
        <v>0</v>
      </c>
      <c r="H2445">
        <v>1499</v>
      </c>
      <c r="I2445">
        <v>3.8048780487804881</v>
      </c>
      <c r="J2445" s="1" t="s">
        <v>233</v>
      </c>
      <c r="K2445">
        <v>36</v>
      </c>
      <c r="L2445">
        <f>YEAR(Linkdin[[#This Row],[PostDate]])</f>
        <v>2022</v>
      </c>
    </row>
    <row r="2446" spans="1:12" x14ac:dyDescent="0.55000000000000004">
      <c r="A2446" s="2">
        <v>44664</v>
      </c>
      <c r="B2446" s="1" t="s">
        <v>284</v>
      </c>
      <c r="C2446" s="1" t="s">
        <v>225</v>
      </c>
      <c r="D2446">
        <v>9</v>
      </c>
      <c r="E2446">
        <v>973</v>
      </c>
      <c r="F2446">
        <v>10</v>
      </c>
      <c r="G2446">
        <v>0</v>
      </c>
      <c r="H2446">
        <v>843</v>
      </c>
      <c r="I2446">
        <v>1.952723535457348</v>
      </c>
      <c r="J2446" s="1" t="s">
        <v>231</v>
      </c>
      <c r="K2446">
        <v>31</v>
      </c>
      <c r="L2446">
        <f>YEAR(Linkdin[[#This Row],[PostDate]])</f>
        <v>2022</v>
      </c>
    </row>
    <row r="2447" spans="1:12" x14ac:dyDescent="0.55000000000000004">
      <c r="A2447" s="2">
        <v>44669</v>
      </c>
      <c r="B2447" s="1" t="s">
        <v>286</v>
      </c>
      <c r="C2447" s="1" t="s">
        <v>245</v>
      </c>
      <c r="D2447">
        <v>44</v>
      </c>
      <c r="E2447">
        <v>990</v>
      </c>
      <c r="F2447">
        <v>33</v>
      </c>
      <c r="G2447">
        <v>0</v>
      </c>
      <c r="H2447">
        <v>3686</v>
      </c>
      <c r="I2447">
        <v>7.7777777777777777</v>
      </c>
      <c r="J2447" s="1" t="s">
        <v>226</v>
      </c>
      <c r="K2447">
        <v>30</v>
      </c>
      <c r="L2447">
        <f>YEAR(Linkdin[[#This Row],[PostDate]])</f>
        <v>2022</v>
      </c>
    </row>
    <row r="2448" spans="1:12" x14ac:dyDescent="0.55000000000000004">
      <c r="A2448" s="2">
        <v>44880</v>
      </c>
      <c r="B2448" s="1" t="s">
        <v>346</v>
      </c>
      <c r="C2448" s="1" t="s">
        <v>317</v>
      </c>
      <c r="D2448">
        <v>51</v>
      </c>
      <c r="E2448">
        <v>5712</v>
      </c>
      <c r="F2448">
        <v>114</v>
      </c>
      <c r="G2448">
        <v>7</v>
      </c>
      <c r="H2448">
        <v>11999</v>
      </c>
      <c r="I2448">
        <v>3.011204481792717</v>
      </c>
      <c r="J2448" s="1" t="s">
        <v>228</v>
      </c>
      <c r="K2448">
        <v>26</v>
      </c>
      <c r="L2448">
        <f>YEAR(Linkdin[[#This Row],[PostDate]])</f>
        <v>2022</v>
      </c>
    </row>
    <row r="2449" spans="1:12" x14ac:dyDescent="0.55000000000000004">
      <c r="A2449" s="2">
        <v>44798</v>
      </c>
      <c r="B2449" s="1" t="s">
        <v>322</v>
      </c>
      <c r="C2449" s="1" t="s">
        <v>222</v>
      </c>
      <c r="D2449">
        <v>23</v>
      </c>
      <c r="E2449">
        <v>2483</v>
      </c>
      <c r="F2449">
        <v>47</v>
      </c>
      <c r="G2449">
        <v>0</v>
      </c>
      <c r="H2449">
        <v>3946</v>
      </c>
      <c r="I2449">
        <v>2.8191703584373742</v>
      </c>
      <c r="J2449" s="1" t="s">
        <v>233</v>
      </c>
      <c r="K2449">
        <v>44</v>
      </c>
      <c r="L2449">
        <f>YEAR(Linkdin[[#This Row],[PostDate]])</f>
        <v>2022</v>
      </c>
    </row>
    <row r="2450" spans="1:12" x14ac:dyDescent="0.55000000000000004">
      <c r="A2450" s="2">
        <v>44728</v>
      </c>
      <c r="B2450" s="1" t="s">
        <v>302</v>
      </c>
      <c r="C2450" s="1" t="s">
        <v>245</v>
      </c>
      <c r="D2450">
        <v>6</v>
      </c>
      <c r="E2450">
        <v>1155</v>
      </c>
      <c r="F2450">
        <v>13</v>
      </c>
      <c r="G2450">
        <v>0</v>
      </c>
      <c r="H2450">
        <v>793</v>
      </c>
      <c r="I2450">
        <v>1.6450216450216451</v>
      </c>
      <c r="J2450" s="1" t="s">
        <v>233</v>
      </c>
      <c r="K2450">
        <v>44</v>
      </c>
      <c r="L2450">
        <f>YEAR(Linkdin[[#This Row],[PostDate]])</f>
        <v>2022</v>
      </c>
    </row>
    <row r="2451" spans="1:12" x14ac:dyDescent="0.55000000000000004">
      <c r="A2451" s="2">
        <v>44803</v>
      </c>
      <c r="B2451" s="1" t="s">
        <v>323</v>
      </c>
      <c r="C2451" s="1" t="s">
        <v>317</v>
      </c>
      <c r="D2451">
        <v>12</v>
      </c>
      <c r="E2451">
        <v>2559</v>
      </c>
      <c r="F2451">
        <v>47</v>
      </c>
      <c r="G2451">
        <v>0</v>
      </c>
      <c r="H2451">
        <v>5372</v>
      </c>
      <c r="I2451">
        <v>2.305588120359515</v>
      </c>
      <c r="J2451" s="1" t="s">
        <v>228</v>
      </c>
      <c r="K2451">
        <v>36</v>
      </c>
      <c r="L2451">
        <f>YEAR(Linkdin[[#This Row],[PostDate]])</f>
        <v>2022</v>
      </c>
    </row>
    <row r="2452" spans="1:12" x14ac:dyDescent="0.55000000000000004">
      <c r="A2452" s="2">
        <v>44908</v>
      </c>
      <c r="B2452" s="1" t="s">
        <v>358</v>
      </c>
      <c r="C2452" s="1" t="s">
        <v>317</v>
      </c>
      <c r="D2452">
        <v>33</v>
      </c>
      <c r="E2452">
        <v>7305</v>
      </c>
      <c r="F2452">
        <v>104</v>
      </c>
      <c r="G2452">
        <v>2</v>
      </c>
      <c r="H2452">
        <v>10482</v>
      </c>
      <c r="I2452">
        <v>1.90280629705681</v>
      </c>
      <c r="J2452" s="1" t="s">
        <v>228</v>
      </c>
      <c r="K2452">
        <v>30</v>
      </c>
      <c r="L2452">
        <f>YEAR(Linkdin[[#This Row],[PostDate]])</f>
        <v>2022</v>
      </c>
    </row>
    <row r="2453" spans="1:12" x14ac:dyDescent="0.55000000000000004">
      <c r="A2453" s="2">
        <v>44923</v>
      </c>
      <c r="B2453" s="1" t="s">
        <v>365</v>
      </c>
      <c r="C2453" s="1" t="s">
        <v>317</v>
      </c>
      <c r="D2453">
        <v>24</v>
      </c>
      <c r="E2453">
        <v>7801</v>
      </c>
      <c r="F2453">
        <v>122</v>
      </c>
      <c r="G2453">
        <v>1</v>
      </c>
      <c r="H2453">
        <v>12204</v>
      </c>
      <c r="I2453">
        <v>1.884373798230996</v>
      </c>
      <c r="J2453" s="1" t="s">
        <v>231</v>
      </c>
      <c r="K2453">
        <v>39</v>
      </c>
      <c r="L2453">
        <f>YEAR(Linkdin[[#This Row],[PostDate]])</f>
        <v>2022</v>
      </c>
    </row>
    <row r="2454" spans="1:12" x14ac:dyDescent="0.55000000000000004">
      <c r="A2454" s="2">
        <v>44573</v>
      </c>
      <c r="B2454" s="1" t="s">
        <v>241</v>
      </c>
      <c r="C2454" s="1" t="s">
        <v>242</v>
      </c>
      <c r="D2454">
        <v>14</v>
      </c>
      <c r="E2454">
        <v>535</v>
      </c>
      <c r="F2454">
        <v>25</v>
      </c>
      <c r="G2454">
        <v>0</v>
      </c>
      <c r="H2454">
        <v>2696</v>
      </c>
      <c r="I2454">
        <v>7.2897196261682247</v>
      </c>
      <c r="J2454" s="1" t="s">
        <v>231</v>
      </c>
      <c r="K2454">
        <v>19</v>
      </c>
      <c r="L2454">
        <f>YEAR(Linkdin[[#This Row],[PostDate]])</f>
        <v>2022</v>
      </c>
    </row>
    <row r="2455" spans="1:12" x14ac:dyDescent="0.55000000000000004">
      <c r="A2455" s="2">
        <v>44880</v>
      </c>
      <c r="B2455" s="1" t="s">
        <v>346</v>
      </c>
      <c r="C2455" s="1" t="s">
        <v>317</v>
      </c>
      <c r="D2455">
        <v>51</v>
      </c>
      <c r="E2455">
        <v>5712</v>
      </c>
      <c r="F2455">
        <v>114</v>
      </c>
      <c r="G2455">
        <v>7</v>
      </c>
      <c r="H2455">
        <v>11999</v>
      </c>
      <c r="I2455">
        <v>3.011204481792717</v>
      </c>
      <c r="J2455" s="1" t="s">
        <v>228</v>
      </c>
      <c r="K2455">
        <v>26</v>
      </c>
      <c r="L2455">
        <f>YEAR(Linkdin[[#This Row],[PostDate]])</f>
        <v>2022</v>
      </c>
    </row>
    <row r="2456" spans="1:12" x14ac:dyDescent="0.55000000000000004">
      <c r="A2456" s="2">
        <v>44896</v>
      </c>
      <c r="B2456" s="1" t="s">
        <v>354</v>
      </c>
      <c r="C2456" s="1" t="s">
        <v>317</v>
      </c>
      <c r="D2456">
        <v>87</v>
      </c>
      <c r="E2456">
        <v>6611</v>
      </c>
      <c r="F2456">
        <v>358</v>
      </c>
      <c r="G2456">
        <v>11</v>
      </c>
      <c r="H2456">
        <v>36966</v>
      </c>
      <c r="I2456">
        <v>6.8975949175616389</v>
      </c>
      <c r="J2456" s="1" t="s">
        <v>233</v>
      </c>
      <c r="K2456">
        <v>55</v>
      </c>
      <c r="L2456">
        <f>YEAR(Linkdin[[#This Row],[PostDate]])</f>
        <v>2022</v>
      </c>
    </row>
    <row r="2457" spans="1:12" x14ac:dyDescent="0.55000000000000004">
      <c r="A2457" s="2">
        <v>44944</v>
      </c>
      <c r="B2457" s="1" t="s">
        <v>374</v>
      </c>
      <c r="C2457" s="1" t="s">
        <v>222</v>
      </c>
      <c r="D2457">
        <v>20</v>
      </c>
      <c r="E2457">
        <v>9579</v>
      </c>
      <c r="F2457">
        <v>80</v>
      </c>
      <c r="G2457">
        <v>1</v>
      </c>
      <c r="H2457">
        <v>6958</v>
      </c>
      <c r="I2457">
        <v>1.0543898110449941</v>
      </c>
      <c r="J2457" s="1" t="s">
        <v>231</v>
      </c>
      <c r="K2457">
        <v>24</v>
      </c>
      <c r="L2457">
        <f>YEAR(Linkdin[[#This Row],[PostDate]])</f>
        <v>2023</v>
      </c>
    </row>
    <row r="2458" spans="1:12" x14ac:dyDescent="0.55000000000000004">
      <c r="A2458" s="2">
        <v>44637</v>
      </c>
      <c r="B2458" s="1" t="s">
        <v>273</v>
      </c>
      <c r="C2458" s="1" t="s">
        <v>230</v>
      </c>
      <c r="D2458">
        <v>11</v>
      </c>
      <c r="E2458">
        <v>894</v>
      </c>
      <c r="F2458">
        <v>25</v>
      </c>
      <c r="G2458">
        <v>2</v>
      </c>
      <c r="H2458">
        <v>4308</v>
      </c>
      <c r="I2458">
        <v>4.2505592841163313</v>
      </c>
      <c r="J2458" s="1" t="s">
        <v>233</v>
      </c>
      <c r="K2458">
        <v>73</v>
      </c>
      <c r="L2458">
        <f>YEAR(Linkdin[[#This Row],[PostDate]])</f>
        <v>2022</v>
      </c>
    </row>
    <row r="2459" spans="1:12" x14ac:dyDescent="0.55000000000000004">
      <c r="A2459" s="2">
        <v>44740</v>
      </c>
      <c r="B2459" s="1" t="s">
        <v>305</v>
      </c>
      <c r="C2459" s="1" t="s">
        <v>222</v>
      </c>
      <c r="D2459">
        <v>35</v>
      </c>
      <c r="E2459">
        <v>1211</v>
      </c>
      <c r="F2459">
        <v>72</v>
      </c>
      <c r="G2459">
        <v>4</v>
      </c>
      <c r="H2459">
        <v>7693</v>
      </c>
      <c r="I2459">
        <v>9.1659785301403804</v>
      </c>
      <c r="J2459" s="1" t="s">
        <v>228</v>
      </c>
      <c r="K2459">
        <v>29</v>
      </c>
      <c r="L2459">
        <f>YEAR(Linkdin[[#This Row],[PostDate]])</f>
        <v>2022</v>
      </c>
    </row>
    <row r="2460" spans="1:12" x14ac:dyDescent="0.55000000000000004">
      <c r="A2460" s="2">
        <v>44791</v>
      </c>
      <c r="B2460" s="1" t="s">
        <v>320</v>
      </c>
      <c r="C2460" s="1" t="s">
        <v>225</v>
      </c>
      <c r="D2460">
        <v>14</v>
      </c>
      <c r="E2460">
        <v>2325</v>
      </c>
      <c r="F2460">
        <v>49</v>
      </c>
      <c r="G2460">
        <v>0</v>
      </c>
      <c r="H2460">
        <v>4801</v>
      </c>
      <c r="I2460">
        <v>2.709677419354839</v>
      </c>
      <c r="J2460" s="1" t="s">
        <v>233</v>
      </c>
      <c r="K2460">
        <v>15</v>
      </c>
      <c r="L2460">
        <f>YEAR(Linkdin[[#This Row],[PostDate]])</f>
        <v>2022</v>
      </c>
    </row>
    <row r="2461" spans="1:12" x14ac:dyDescent="0.55000000000000004">
      <c r="A2461" s="2">
        <v>44908</v>
      </c>
      <c r="B2461" s="1" t="s">
        <v>358</v>
      </c>
      <c r="C2461" s="1" t="s">
        <v>317</v>
      </c>
      <c r="D2461">
        <v>33</v>
      </c>
      <c r="E2461">
        <v>7305</v>
      </c>
      <c r="F2461">
        <v>104</v>
      </c>
      <c r="G2461">
        <v>2</v>
      </c>
      <c r="H2461">
        <v>10482</v>
      </c>
      <c r="I2461">
        <v>1.90280629705681</v>
      </c>
      <c r="J2461" s="1" t="s">
        <v>228</v>
      </c>
      <c r="K2461">
        <v>30</v>
      </c>
      <c r="L2461">
        <f>YEAR(Linkdin[[#This Row],[PostDate]])</f>
        <v>2022</v>
      </c>
    </row>
    <row r="2462" spans="1:12" x14ac:dyDescent="0.55000000000000004">
      <c r="A2462" s="2">
        <v>44796</v>
      </c>
      <c r="B2462" s="1" t="s">
        <v>321</v>
      </c>
      <c r="C2462" s="1" t="s">
        <v>222</v>
      </c>
      <c r="D2462">
        <v>30</v>
      </c>
      <c r="E2462">
        <v>2400</v>
      </c>
      <c r="F2462">
        <v>165</v>
      </c>
      <c r="G2462">
        <v>0</v>
      </c>
      <c r="H2462">
        <v>13363</v>
      </c>
      <c r="I2462">
        <v>8.125</v>
      </c>
      <c r="J2462" s="1" t="s">
        <v>228</v>
      </c>
      <c r="K2462">
        <v>42</v>
      </c>
      <c r="L2462">
        <f>YEAR(Linkdin[[#This Row],[PostDate]])</f>
        <v>2022</v>
      </c>
    </row>
    <row r="2463" spans="1:12" x14ac:dyDescent="0.55000000000000004">
      <c r="A2463" s="2">
        <v>44929</v>
      </c>
      <c r="B2463" s="1" t="s">
        <v>367</v>
      </c>
      <c r="C2463" s="1" t="s">
        <v>225</v>
      </c>
      <c r="D2463">
        <v>18</v>
      </c>
      <c r="E2463">
        <v>8532</v>
      </c>
      <c r="F2463">
        <v>93</v>
      </c>
      <c r="G2463">
        <v>1</v>
      </c>
      <c r="H2463">
        <v>6255</v>
      </c>
      <c r="I2463">
        <v>1.312705110173465</v>
      </c>
      <c r="J2463" s="1" t="s">
        <v>228</v>
      </c>
      <c r="K2463">
        <v>54</v>
      </c>
      <c r="L2463">
        <f>YEAR(Linkdin[[#This Row],[PostDate]])</f>
        <v>2023</v>
      </c>
    </row>
    <row r="2464" spans="1:12" x14ac:dyDescent="0.55000000000000004">
      <c r="A2464" s="2">
        <v>44587</v>
      </c>
      <c r="B2464" s="1" t="s">
        <v>257</v>
      </c>
      <c r="C2464" s="1" t="s">
        <v>225</v>
      </c>
      <c r="D2464">
        <v>17</v>
      </c>
      <c r="E2464">
        <v>567</v>
      </c>
      <c r="F2464">
        <v>23</v>
      </c>
      <c r="G2464">
        <v>0</v>
      </c>
      <c r="H2464">
        <v>1224</v>
      </c>
      <c r="I2464">
        <v>7.0546737213403876</v>
      </c>
      <c r="J2464" s="1" t="s">
        <v>231</v>
      </c>
      <c r="K2464">
        <v>27</v>
      </c>
      <c r="L2464">
        <f>YEAR(Linkdin[[#This Row],[PostDate]])</f>
        <v>2022</v>
      </c>
    </row>
    <row r="2465" spans="1:12" x14ac:dyDescent="0.55000000000000004">
      <c r="A2465" s="2">
        <v>44583</v>
      </c>
      <c r="B2465" s="1" t="s">
        <v>253</v>
      </c>
      <c r="C2465" s="1" t="s">
        <v>230</v>
      </c>
      <c r="D2465">
        <v>20</v>
      </c>
      <c r="E2465">
        <v>550</v>
      </c>
      <c r="F2465">
        <v>32</v>
      </c>
      <c r="G2465">
        <v>0</v>
      </c>
      <c r="H2465">
        <v>3479</v>
      </c>
      <c r="I2465">
        <v>9.454545454545455</v>
      </c>
      <c r="J2465" s="1" t="s">
        <v>223</v>
      </c>
      <c r="K2465">
        <v>39</v>
      </c>
      <c r="L2465">
        <f>YEAR(Linkdin[[#This Row],[PostDate]])</f>
        <v>2022</v>
      </c>
    </row>
    <row r="2466" spans="1:12" x14ac:dyDescent="0.55000000000000004">
      <c r="A2466" s="2">
        <v>44572</v>
      </c>
      <c r="B2466" s="1" t="s">
        <v>240</v>
      </c>
      <c r="C2466" s="1" t="s">
        <v>225</v>
      </c>
      <c r="D2466">
        <v>4</v>
      </c>
      <c r="E2466">
        <v>531</v>
      </c>
      <c r="F2466">
        <v>14</v>
      </c>
      <c r="G2466">
        <v>0</v>
      </c>
      <c r="H2466">
        <v>552</v>
      </c>
      <c r="I2466">
        <v>3.3898305084745761</v>
      </c>
      <c r="J2466" s="1" t="s">
        <v>228</v>
      </c>
      <c r="K2466">
        <v>23</v>
      </c>
      <c r="L2466">
        <f>YEAR(Linkdin[[#This Row],[PostDate]])</f>
        <v>2022</v>
      </c>
    </row>
    <row r="2467" spans="1:12" x14ac:dyDescent="0.55000000000000004">
      <c r="A2467" s="2">
        <v>44945</v>
      </c>
      <c r="B2467" s="1" t="s">
        <v>375</v>
      </c>
      <c r="C2467" s="1" t="s">
        <v>317</v>
      </c>
      <c r="D2467">
        <v>64</v>
      </c>
      <c r="E2467">
        <v>9903</v>
      </c>
      <c r="F2467">
        <v>423</v>
      </c>
      <c r="G2467">
        <v>7</v>
      </c>
      <c r="H2467">
        <v>50119</v>
      </c>
      <c r="I2467">
        <v>4.988387357366455</v>
      </c>
      <c r="J2467" s="1" t="s">
        <v>233</v>
      </c>
      <c r="K2467">
        <v>66</v>
      </c>
      <c r="L2467">
        <f>YEAR(Linkdin[[#This Row],[PostDate]])</f>
        <v>2023</v>
      </c>
    </row>
    <row r="2468" spans="1:12" x14ac:dyDescent="0.55000000000000004">
      <c r="A2468" s="2">
        <v>44584</v>
      </c>
      <c r="B2468" s="1" t="s">
        <v>254</v>
      </c>
      <c r="C2468" s="1" t="s">
        <v>245</v>
      </c>
      <c r="D2468">
        <v>7</v>
      </c>
      <c r="E2468">
        <v>554</v>
      </c>
      <c r="F2468">
        <v>8</v>
      </c>
      <c r="G2468">
        <v>0</v>
      </c>
      <c r="H2468">
        <v>363</v>
      </c>
      <c r="I2468">
        <v>2.7075812274368229</v>
      </c>
      <c r="J2468" s="1" t="s">
        <v>53</v>
      </c>
      <c r="K2468">
        <v>13</v>
      </c>
      <c r="L2468">
        <f>YEAR(Linkdin[[#This Row],[PostDate]])</f>
        <v>2022</v>
      </c>
    </row>
    <row r="2469" spans="1:12" x14ac:dyDescent="0.55000000000000004">
      <c r="A2469" s="2">
        <v>44791</v>
      </c>
      <c r="B2469" s="1" t="s">
        <v>320</v>
      </c>
      <c r="C2469" s="1" t="s">
        <v>225</v>
      </c>
      <c r="D2469">
        <v>14</v>
      </c>
      <c r="E2469">
        <v>2325</v>
      </c>
      <c r="F2469">
        <v>49</v>
      </c>
      <c r="G2469">
        <v>0</v>
      </c>
      <c r="H2469">
        <v>4801</v>
      </c>
      <c r="I2469">
        <v>2.709677419354839</v>
      </c>
      <c r="J2469" s="1" t="s">
        <v>233</v>
      </c>
      <c r="K2469">
        <v>15</v>
      </c>
      <c r="L2469">
        <f>YEAR(Linkdin[[#This Row],[PostDate]])</f>
        <v>2022</v>
      </c>
    </row>
    <row r="2470" spans="1:12" x14ac:dyDescent="0.55000000000000004">
      <c r="A2470" s="2">
        <v>44887</v>
      </c>
      <c r="B2470" s="1" t="s">
        <v>348</v>
      </c>
      <c r="C2470" s="1" t="s">
        <v>349</v>
      </c>
      <c r="D2470">
        <v>20</v>
      </c>
      <c r="E2470">
        <v>5937</v>
      </c>
      <c r="F2470">
        <v>84</v>
      </c>
      <c r="G2470">
        <v>2</v>
      </c>
      <c r="H2470">
        <v>7753</v>
      </c>
      <c r="I2470">
        <v>1.7854135085059799</v>
      </c>
      <c r="J2470" s="1" t="s">
        <v>228</v>
      </c>
      <c r="K2470">
        <v>27</v>
      </c>
      <c r="L2470">
        <f>YEAR(Linkdin[[#This Row],[PostDate]])</f>
        <v>2022</v>
      </c>
    </row>
    <row r="2471" spans="1:12" x14ac:dyDescent="0.55000000000000004">
      <c r="A2471" s="2">
        <v>44761</v>
      </c>
      <c r="B2471" s="1" t="s">
        <v>311</v>
      </c>
      <c r="C2471" s="1" t="s">
        <v>245</v>
      </c>
      <c r="D2471">
        <v>29</v>
      </c>
      <c r="E2471">
        <v>1607</v>
      </c>
      <c r="F2471">
        <v>111</v>
      </c>
      <c r="G2471">
        <v>1</v>
      </c>
      <c r="H2471">
        <v>6781</v>
      </c>
      <c r="I2471">
        <v>8.7741132545115121</v>
      </c>
      <c r="J2471" s="1" t="s">
        <v>228</v>
      </c>
      <c r="K2471">
        <v>48</v>
      </c>
      <c r="L2471">
        <f>YEAR(Linkdin[[#This Row],[PostDate]])</f>
        <v>2022</v>
      </c>
    </row>
    <row r="2472" spans="1:12" x14ac:dyDescent="0.55000000000000004">
      <c r="A2472" s="2">
        <v>44791</v>
      </c>
      <c r="B2472" s="1" t="s">
        <v>320</v>
      </c>
      <c r="C2472" s="1" t="s">
        <v>225</v>
      </c>
      <c r="D2472">
        <v>14</v>
      </c>
      <c r="E2472">
        <v>2325</v>
      </c>
      <c r="F2472">
        <v>49</v>
      </c>
      <c r="G2472">
        <v>0</v>
      </c>
      <c r="H2472">
        <v>4801</v>
      </c>
      <c r="I2472">
        <v>2.709677419354839</v>
      </c>
      <c r="J2472" s="1" t="s">
        <v>233</v>
      </c>
      <c r="K2472">
        <v>15</v>
      </c>
      <c r="L2472">
        <f>YEAR(Linkdin[[#This Row],[PostDate]])</f>
        <v>2022</v>
      </c>
    </row>
    <row r="2473" spans="1:12" x14ac:dyDescent="0.55000000000000004">
      <c r="A2473" s="2">
        <v>44734</v>
      </c>
      <c r="B2473" s="1" t="s">
        <v>304</v>
      </c>
      <c r="C2473" s="1" t="s">
        <v>230</v>
      </c>
      <c r="D2473">
        <v>2</v>
      </c>
      <c r="E2473">
        <v>1185</v>
      </c>
      <c r="F2473">
        <v>5</v>
      </c>
      <c r="G2473">
        <v>0</v>
      </c>
      <c r="H2473">
        <v>766</v>
      </c>
      <c r="I2473">
        <v>0.59071729957805907</v>
      </c>
      <c r="J2473" s="1" t="s">
        <v>231</v>
      </c>
      <c r="K2473">
        <v>23</v>
      </c>
      <c r="L2473">
        <f>YEAR(Linkdin[[#This Row],[PostDate]])</f>
        <v>2022</v>
      </c>
    </row>
    <row r="2474" spans="1:12" x14ac:dyDescent="0.55000000000000004">
      <c r="A2474" s="2">
        <v>44902</v>
      </c>
      <c r="B2474" s="1" t="s">
        <v>356</v>
      </c>
      <c r="C2474" s="1" t="s">
        <v>345</v>
      </c>
      <c r="D2474">
        <v>35</v>
      </c>
      <c r="E2474">
        <v>7005</v>
      </c>
      <c r="F2474">
        <v>361</v>
      </c>
      <c r="G2474">
        <v>29</v>
      </c>
      <c r="H2474">
        <v>37970</v>
      </c>
      <c r="I2474">
        <v>6.0670949321912921</v>
      </c>
      <c r="J2474" s="1" t="s">
        <v>231</v>
      </c>
      <c r="K2474">
        <v>48</v>
      </c>
      <c r="L2474">
        <f>YEAR(Linkdin[[#This Row],[PostDate]])</f>
        <v>2022</v>
      </c>
    </row>
    <row r="2475" spans="1:12" x14ac:dyDescent="0.55000000000000004">
      <c r="A2475" s="2">
        <v>44789</v>
      </c>
      <c r="B2475" s="1" t="s">
        <v>319</v>
      </c>
      <c r="C2475" s="1" t="s">
        <v>317</v>
      </c>
      <c r="D2475">
        <v>41</v>
      </c>
      <c r="E2475">
        <v>2282</v>
      </c>
      <c r="F2475">
        <v>72</v>
      </c>
      <c r="G2475">
        <v>0</v>
      </c>
      <c r="H2475">
        <v>5967</v>
      </c>
      <c r="I2475">
        <v>4.9517966695880808</v>
      </c>
      <c r="J2475" s="1" t="s">
        <v>228</v>
      </c>
      <c r="K2475">
        <v>24</v>
      </c>
      <c r="L2475">
        <f>YEAR(Linkdin[[#This Row],[PostDate]])</f>
        <v>2022</v>
      </c>
    </row>
    <row r="2476" spans="1:12" x14ac:dyDescent="0.55000000000000004">
      <c r="A2476" s="2">
        <v>44861</v>
      </c>
      <c r="B2476" s="1" t="s">
        <v>340</v>
      </c>
      <c r="C2476" s="1" t="s">
        <v>245</v>
      </c>
      <c r="D2476">
        <v>44</v>
      </c>
      <c r="E2476">
        <v>5125</v>
      </c>
      <c r="F2476">
        <v>49</v>
      </c>
      <c r="G2476">
        <v>0</v>
      </c>
      <c r="H2476">
        <v>3697</v>
      </c>
      <c r="I2476">
        <v>1.814634146341463</v>
      </c>
      <c r="J2476" s="1" t="s">
        <v>233</v>
      </c>
      <c r="K2476">
        <v>36</v>
      </c>
      <c r="L2476">
        <f>YEAR(Linkdin[[#This Row],[PostDate]])</f>
        <v>2022</v>
      </c>
    </row>
    <row r="2477" spans="1:12" x14ac:dyDescent="0.55000000000000004">
      <c r="A2477" s="2">
        <v>44922</v>
      </c>
      <c r="B2477" s="1" t="s">
        <v>364</v>
      </c>
      <c r="C2477" s="1" t="s">
        <v>317</v>
      </c>
      <c r="D2477">
        <v>199</v>
      </c>
      <c r="E2477">
        <v>7661</v>
      </c>
      <c r="F2477">
        <v>992</v>
      </c>
      <c r="G2477">
        <v>34</v>
      </c>
      <c r="H2477">
        <v>360777</v>
      </c>
      <c r="I2477">
        <v>15.99007962406996</v>
      </c>
      <c r="J2477" s="1" t="s">
        <v>228</v>
      </c>
      <c r="K2477">
        <v>22</v>
      </c>
      <c r="L2477">
        <f>YEAR(Linkdin[[#This Row],[PostDate]])</f>
        <v>2022</v>
      </c>
    </row>
    <row r="2478" spans="1:12" x14ac:dyDescent="0.55000000000000004">
      <c r="A2478" s="2">
        <v>44889</v>
      </c>
      <c r="B2478" s="1" t="s">
        <v>351</v>
      </c>
      <c r="C2478" s="1" t="s">
        <v>245</v>
      </c>
      <c r="D2478">
        <v>8</v>
      </c>
      <c r="E2478">
        <v>5978</v>
      </c>
      <c r="F2478">
        <v>49</v>
      </c>
      <c r="G2478">
        <v>0</v>
      </c>
      <c r="H2478">
        <v>2679</v>
      </c>
      <c r="I2478">
        <v>0.95349615255938447</v>
      </c>
      <c r="J2478" s="1" t="s">
        <v>233</v>
      </c>
      <c r="K2478">
        <v>12</v>
      </c>
      <c r="L2478">
        <f>YEAR(Linkdin[[#This Row],[PostDate]])</f>
        <v>2022</v>
      </c>
    </row>
    <row r="2479" spans="1:12" x14ac:dyDescent="0.55000000000000004">
      <c r="A2479" s="2">
        <v>44642</v>
      </c>
      <c r="B2479" s="1" t="s">
        <v>275</v>
      </c>
      <c r="C2479" s="1" t="s">
        <v>245</v>
      </c>
      <c r="D2479">
        <v>16</v>
      </c>
      <c r="E2479">
        <v>911</v>
      </c>
      <c r="F2479">
        <v>16</v>
      </c>
      <c r="G2479">
        <v>0</v>
      </c>
      <c r="H2479">
        <v>1397</v>
      </c>
      <c r="I2479">
        <v>3.5126234906695939</v>
      </c>
      <c r="J2479" s="1" t="s">
        <v>228</v>
      </c>
      <c r="K2479">
        <v>22</v>
      </c>
      <c r="L2479">
        <f>YEAR(Linkdin[[#This Row],[PostDate]])</f>
        <v>2022</v>
      </c>
    </row>
    <row r="2480" spans="1:12" x14ac:dyDescent="0.55000000000000004">
      <c r="A2480" s="2">
        <v>44615</v>
      </c>
      <c r="B2480" s="1" t="s">
        <v>267</v>
      </c>
      <c r="C2480" s="1" t="s">
        <v>245</v>
      </c>
      <c r="D2480">
        <v>3</v>
      </c>
      <c r="E2480">
        <v>804</v>
      </c>
      <c r="F2480">
        <v>50</v>
      </c>
      <c r="G2480">
        <v>1</v>
      </c>
      <c r="H2480">
        <v>2270</v>
      </c>
      <c r="I2480">
        <v>6.7164179104477606</v>
      </c>
      <c r="J2480" s="1" t="s">
        <v>231</v>
      </c>
      <c r="K2480">
        <v>19</v>
      </c>
      <c r="L2480">
        <f>YEAR(Linkdin[[#This Row],[PostDate]])</f>
        <v>2022</v>
      </c>
    </row>
    <row r="2481" spans="1:12" x14ac:dyDescent="0.55000000000000004">
      <c r="A2481" s="2">
        <v>44679</v>
      </c>
      <c r="B2481" s="1" t="s">
        <v>290</v>
      </c>
      <c r="C2481" s="1" t="s">
        <v>237</v>
      </c>
      <c r="D2481">
        <v>23</v>
      </c>
      <c r="E2481">
        <v>1025</v>
      </c>
      <c r="F2481">
        <v>16</v>
      </c>
      <c r="G2481">
        <v>0</v>
      </c>
      <c r="H2481">
        <v>1499</v>
      </c>
      <c r="I2481">
        <v>3.8048780487804881</v>
      </c>
      <c r="J2481" s="1" t="s">
        <v>233</v>
      </c>
      <c r="K2481">
        <v>36</v>
      </c>
      <c r="L2481">
        <f>YEAR(Linkdin[[#This Row],[PostDate]])</f>
        <v>2022</v>
      </c>
    </row>
    <row r="2482" spans="1:12" x14ac:dyDescent="0.55000000000000004">
      <c r="A2482" s="2">
        <v>44841</v>
      </c>
      <c r="B2482" s="1" t="s">
        <v>333</v>
      </c>
      <c r="C2482" s="1" t="s">
        <v>245</v>
      </c>
      <c r="D2482">
        <v>5</v>
      </c>
      <c r="E2482">
        <v>4219</v>
      </c>
      <c r="F2482">
        <v>29</v>
      </c>
      <c r="G2482">
        <v>0</v>
      </c>
      <c r="H2482">
        <v>1588</v>
      </c>
      <c r="I2482">
        <v>0.80587817018250762</v>
      </c>
      <c r="J2482" s="1" t="s">
        <v>235</v>
      </c>
      <c r="K2482">
        <v>30</v>
      </c>
      <c r="L2482">
        <f>YEAR(Linkdin[[#This Row],[PostDate]])</f>
        <v>2022</v>
      </c>
    </row>
    <row r="2483" spans="1:12" x14ac:dyDescent="0.55000000000000004">
      <c r="A2483" s="2">
        <v>44936</v>
      </c>
      <c r="B2483" s="1" t="s">
        <v>370</v>
      </c>
      <c r="C2483" s="1" t="s">
        <v>317</v>
      </c>
      <c r="D2483">
        <v>37</v>
      </c>
      <c r="E2483">
        <v>8726</v>
      </c>
      <c r="F2483">
        <v>88</v>
      </c>
      <c r="G2483">
        <v>1</v>
      </c>
      <c r="H2483">
        <v>9944</v>
      </c>
      <c r="I2483">
        <v>1.443960577584231</v>
      </c>
      <c r="J2483" s="1" t="s">
        <v>228</v>
      </c>
      <c r="K2483">
        <v>32</v>
      </c>
      <c r="L2483">
        <f>YEAR(Linkdin[[#This Row],[PostDate]])</f>
        <v>2023</v>
      </c>
    </row>
    <row r="2484" spans="1:12" x14ac:dyDescent="0.55000000000000004">
      <c r="A2484" s="2">
        <v>44733</v>
      </c>
      <c r="B2484" s="1" t="s">
        <v>303</v>
      </c>
      <c r="C2484" s="1" t="s">
        <v>225</v>
      </c>
      <c r="D2484">
        <v>9</v>
      </c>
      <c r="E2484">
        <v>1165</v>
      </c>
      <c r="F2484">
        <v>12</v>
      </c>
      <c r="G2484">
        <v>0</v>
      </c>
      <c r="H2484">
        <v>1240</v>
      </c>
      <c r="I2484">
        <v>1.8025751072961369</v>
      </c>
      <c r="J2484" s="1" t="s">
        <v>228</v>
      </c>
      <c r="K2484">
        <v>54</v>
      </c>
      <c r="L2484">
        <f>YEAR(Linkdin[[#This Row],[PostDate]])</f>
        <v>2022</v>
      </c>
    </row>
    <row r="2485" spans="1:12" x14ac:dyDescent="0.55000000000000004">
      <c r="A2485" s="2">
        <v>44924</v>
      </c>
      <c r="B2485" s="1" t="s">
        <v>366</v>
      </c>
      <c r="C2485" s="1" t="s">
        <v>317</v>
      </c>
      <c r="D2485">
        <v>38</v>
      </c>
      <c r="E2485">
        <v>8323</v>
      </c>
      <c r="F2485">
        <v>167</v>
      </c>
      <c r="G2485">
        <v>3</v>
      </c>
      <c r="H2485">
        <v>47525</v>
      </c>
      <c r="I2485">
        <v>2.499098882614442</v>
      </c>
      <c r="J2485" s="1" t="s">
        <v>233</v>
      </c>
      <c r="K2485">
        <v>26</v>
      </c>
      <c r="L2485">
        <f>YEAR(Linkdin[[#This Row],[PostDate]])</f>
        <v>2022</v>
      </c>
    </row>
    <row r="2486" spans="1:12" x14ac:dyDescent="0.55000000000000004">
      <c r="A2486" s="2">
        <v>44950</v>
      </c>
      <c r="B2486" s="1" t="s">
        <v>376</v>
      </c>
      <c r="C2486" s="1" t="s">
        <v>222</v>
      </c>
      <c r="D2486">
        <v>41</v>
      </c>
      <c r="E2486">
        <v>10222</v>
      </c>
      <c r="F2486">
        <v>217</v>
      </c>
      <c r="G2486">
        <v>3</v>
      </c>
      <c r="H2486">
        <v>16969</v>
      </c>
      <c r="I2486">
        <v>2.5533163764429658</v>
      </c>
      <c r="J2486" s="1" t="s">
        <v>228</v>
      </c>
      <c r="K2486">
        <v>32</v>
      </c>
      <c r="L2486">
        <f>YEAR(Linkdin[[#This Row],[PostDate]])</f>
        <v>2023</v>
      </c>
    </row>
    <row r="2487" spans="1:12" x14ac:dyDescent="0.55000000000000004">
      <c r="A2487" s="2">
        <v>44803</v>
      </c>
      <c r="B2487" s="1" t="s">
        <v>323</v>
      </c>
      <c r="C2487" s="1" t="s">
        <v>317</v>
      </c>
      <c r="D2487">
        <v>12</v>
      </c>
      <c r="E2487">
        <v>2559</v>
      </c>
      <c r="F2487">
        <v>47</v>
      </c>
      <c r="G2487">
        <v>0</v>
      </c>
      <c r="H2487">
        <v>5372</v>
      </c>
      <c r="I2487">
        <v>2.305588120359515</v>
      </c>
      <c r="J2487" s="1" t="s">
        <v>228</v>
      </c>
      <c r="K2487">
        <v>36</v>
      </c>
      <c r="L2487">
        <f>YEAR(Linkdin[[#This Row],[PostDate]])</f>
        <v>2022</v>
      </c>
    </row>
    <row r="2488" spans="1:12" x14ac:dyDescent="0.55000000000000004">
      <c r="A2488" s="2">
        <v>44930</v>
      </c>
      <c r="B2488" s="1" t="s">
        <v>368</v>
      </c>
      <c r="C2488" s="1" t="s">
        <v>317</v>
      </c>
      <c r="D2488">
        <v>48</v>
      </c>
      <c r="E2488">
        <v>8574</v>
      </c>
      <c r="F2488">
        <v>208</v>
      </c>
      <c r="G2488">
        <v>2</v>
      </c>
      <c r="H2488">
        <v>28901</v>
      </c>
      <c r="I2488">
        <v>3.0090972708187542</v>
      </c>
      <c r="J2488" s="1" t="s">
        <v>231</v>
      </c>
      <c r="K2488">
        <v>29</v>
      </c>
      <c r="L2488">
        <f>YEAR(Linkdin[[#This Row],[PostDate]])</f>
        <v>2023</v>
      </c>
    </row>
    <row r="2489" spans="1:12" x14ac:dyDescent="0.55000000000000004">
      <c r="A2489" s="2">
        <v>44922</v>
      </c>
      <c r="B2489" s="1" t="s">
        <v>364</v>
      </c>
      <c r="C2489" s="1" t="s">
        <v>317</v>
      </c>
      <c r="D2489">
        <v>199</v>
      </c>
      <c r="E2489">
        <v>7661</v>
      </c>
      <c r="F2489">
        <v>992</v>
      </c>
      <c r="G2489">
        <v>34</v>
      </c>
      <c r="H2489">
        <v>360777</v>
      </c>
      <c r="I2489">
        <v>15.99007962406996</v>
      </c>
      <c r="J2489" s="1" t="s">
        <v>228</v>
      </c>
      <c r="K2489">
        <v>22</v>
      </c>
      <c r="L2489">
        <f>YEAR(Linkdin[[#This Row],[PostDate]])</f>
        <v>2022</v>
      </c>
    </row>
    <row r="2490" spans="1:12" x14ac:dyDescent="0.55000000000000004">
      <c r="A2490" s="2">
        <v>44571</v>
      </c>
      <c r="B2490" s="1" t="s">
        <v>239</v>
      </c>
      <c r="C2490" s="1" t="s">
        <v>225</v>
      </c>
      <c r="D2490">
        <v>9</v>
      </c>
      <c r="E2490">
        <v>528</v>
      </c>
      <c r="F2490">
        <v>11</v>
      </c>
      <c r="G2490">
        <v>0</v>
      </c>
      <c r="H2490">
        <v>805</v>
      </c>
      <c r="I2490">
        <v>3.7878787878787881</v>
      </c>
      <c r="J2490" s="1" t="s">
        <v>226</v>
      </c>
      <c r="K2490">
        <v>23</v>
      </c>
      <c r="L2490">
        <f>YEAR(Linkdin[[#This Row],[PostDate]])</f>
        <v>2022</v>
      </c>
    </row>
    <row r="2491" spans="1:12" x14ac:dyDescent="0.55000000000000004">
      <c r="A2491" s="2">
        <v>44957</v>
      </c>
      <c r="B2491" s="1" t="s">
        <v>379</v>
      </c>
      <c r="C2491" s="1" t="s">
        <v>222</v>
      </c>
      <c r="D2491">
        <v>34</v>
      </c>
      <c r="E2491">
        <v>10766</v>
      </c>
      <c r="F2491">
        <v>126</v>
      </c>
      <c r="G2491">
        <v>7</v>
      </c>
      <c r="H2491">
        <v>7660</v>
      </c>
      <c r="I2491">
        <v>1.5511796396061679</v>
      </c>
      <c r="J2491" s="1" t="s">
        <v>228</v>
      </c>
      <c r="K2491">
        <v>29</v>
      </c>
      <c r="L2491">
        <f>YEAR(Linkdin[[#This Row],[PostDate]])</f>
        <v>2023</v>
      </c>
    </row>
    <row r="2492" spans="1:12" x14ac:dyDescent="0.55000000000000004">
      <c r="A2492" s="2">
        <v>44574</v>
      </c>
      <c r="B2492" s="1" t="s">
        <v>243</v>
      </c>
      <c r="C2492" s="1" t="s">
        <v>225</v>
      </c>
      <c r="D2492">
        <v>1</v>
      </c>
      <c r="E2492">
        <v>541</v>
      </c>
      <c r="F2492">
        <v>6</v>
      </c>
      <c r="G2492">
        <v>0</v>
      </c>
      <c r="H2492">
        <v>397</v>
      </c>
      <c r="I2492">
        <v>1.2939001848428839</v>
      </c>
      <c r="J2492" s="1" t="s">
        <v>233</v>
      </c>
      <c r="K2492">
        <v>32</v>
      </c>
      <c r="L2492">
        <f>YEAR(Linkdin[[#This Row],[PostDate]])</f>
        <v>2022</v>
      </c>
    </row>
    <row r="2493" spans="1:12" x14ac:dyDescent="0.55000000000000004">
      <c r="A2493" s="2">
        <v>44889</v>
      </c>
      <c r="B2493" s="1" t="s">
        <v>351</v>
      </c>
      <c r="C2493" s="1" t="s">
        <v>245</v>
      </c>
      <c r="D2493">
        <v>8</v>
      </c>
      <c r="E2493">
        <v>5978</v>
      </c>
      <c r="F2493">
        <v>49</v>
      </c>
      <c r="G2493">
        <v>0</v>
      </c>
      <c r="H2493">
        <v>2679</v>
      </c>
      <c r="I2493">
        <v>0.95349615255938447</v>
      </c>
      <c r="J2493" s="1" t="s">
        <v>233</v>
      </c>
      <c r="K2493">
        <v>12</v>
      </c>
      <c r="L2493">
        <f>YEAR(Linkdin[[#This Row],[PostDate]])</f>
        <v>2022</v>
      </c>
    </row>
    <row r="2494" spans="1:12" x14ac:dyDescent="0.55000000000000004">
      <c r="A2494" s="2">
        <v>44669</v>
      </c>
      <c r="B2494" s="1" t="s">
        <v>286</v>
      </c>
      <c r="C2494" s="1" t="s">
        <v>245</v>
      </c>
      <c r="D2494">
        <v>44</v>
      </c>
      <c r="E2494">
        <v>990</v>
      </c>
      <c r="F2494">
        <v>33</v>
      </c>
      <c r="G2494">
        <v>0</v>
      </c>
      <c r="H2494">
        <v>3686</v>
      </c>
      <c r="I2494">
        <v>7.7777777777777777</v>
      </c>
      <c r="J2494" s="1" t="s">
        <v>226</v>
      </c>
      <c r="K2494">
        <v>30</v>
      </c>
      <c r="L2494">
        <f>YEAR(Linkdin[[#This Row],[PostDate]])</f>
        <v>2022</v>
      </c>
    </row>
    <row r="2495" spans="1:12" x14ac:dyDescent="0.55000000000000004">
      <c r="A2495" s="2">
        <v>44803</v>
      </c>
      <c r="B2495" s="1" t="s">
        <v>323</v>
      </c>
      <c r="C2495" s="1" t="s">
        <v>317</v>
      </c>
      <c r="D2495">
        <v>12</v>
      </c>
      <c r="E2495">
        <v>2559</v>
      </c>
      <c r="F2495">
        <v>47</v>
      </c>
      <c r="G2495">
        <v>0</v>
      </c>
      <c r="H2495">
        <v>5372</v>
      </c>
      <c r="I2495">
        <v>2.305588120359515</v>
      </c>
      <c r="J2495" s="1" t="s">
        <v>228</v>
      </c>
      <c r="K2495">
        <v>36</v>
      </c>
      <c r="L2495">
        <f>YEAR(Linkdin[[#This Row],[PostDate]])</f>
        <v>2022</v>
      </c>
    </row>
    <row r="2496" spans="1:12" x14ac:dyDescent="0.55000000000000004">
      <c r="A2496" s="2">
        <v>44655</v>
      </c>
      <c r="B2496" s="1" t="s">
        <v>280</v>
      </c>
      <c r="C2496" s="1" t="s">
        <v>237</v>
      </c>
      <c r="D2496">
        <v>9</v>
      </c>
      <c r="E2496">
        <v>933</v>
      </c>
      <c r="F2496">
        <v>19</v>
      </c>
      <c r="G2496">
        <v>1</v>
      </c>
      <c r="H2496">
        <v>1673</v>
      </c>
      <c r="I2496">
        <v>3.108252947481243</v>
      </c>
      <c r="J2496" s="1" t="s">
        <v>226</v>
      </c>
      <c r="K2496">
        <v>33</v>
      </c>
      <c r="L2496">
        <f>YEAR(Linkdin[[#This Row],[PostDate]])</f>
        <v>2022</v>
      </c>
    </row>
    <row r="2497" spans="1:12" x14ac:dyDescent="0.55000000000000004">
      <c r="A2497" s="2">
        <v>44880</v>
      </c>
      <c r="B2497" s="1" t="s">
        <v>346</v>
      </c>
      <c r="C2497" s="1" t="s">
        <v>317</v>
      </c>
      <c r="D2497">
        <v>51</v>
      </c>
      <c r="E2497">
        <v>5712</v>
      </c>
      <c r="F2497">
        <v>114</v>
      </c>
      <c r="G2497">
        <v>7</v>
      </c>
      <c r="H2497">
        <v>11999</v>
      </c>
      <c r="I2497">
        <v>3.011204481792717</v>
      </c>
      <c r="J2497" s="1" t="s">
        <v>228</v>
      </c>
      <c r="K2497">
        <v>26</v>
      </c>
      <c r="L2497">
        <f>YEAR(Linkdin[[#This Row],[PostDate]])</f>
        <v>2022</v>
      </c>
    </row>
    <row r="2498" spans="1:12" x14ac:dyDescent="0.55000000000000004">
      <c r="A2498" s="2">
        <v>44691</v>
      </c>
      <c r="B2498" s="1" t="s">
        <v>293</v>
      </c>
      <c r="C2498" s="1" t="s">
        <v>245</v>
      </c>
      <c r="D2498">
        <v>20</v>
      </c>
      <c r="E2498">
        <v>1038</v>
      </c>
      <c r="F2498">
        <v>25</v>
      </c>
      <c r="G2498">
        <v>0</v>
      </c>
      <c r="H2498">
        <v>1383</v>
      </c>
      <c r="I2498">
        <v>4.3352601156069364</v>
      </c>
      <c r="J2498" s="1" t="s">
        <v>228</v>
      </c>
      <c r="K2498">
        <v>16</v>
      </c>
      <c r="L2498">
        <f>YEAR(Linkdin[[#This Row],[PostDate]])</f>
        <v>2022</v>
      </c>
    </row>
    <row r="2499" spans="1:12" x14ac:dyDescent="0.55000000000000004">
      <c r="A2499" s="2">
        <v>44796</v>
      </c>
      <c r="B2499" s="1" t="s">
        <v>321</v>
      </c>
      <c r="C2499" s="1" t="s">
        <v>222</v>
      </c>
      <c r="D2499">
        <v>30</v>
      </c>
      <c r="E2499">
        <v>2400</v>
      </c>
      <c r="F2499">
        <v>165</v>
      </c>
      <c r="G2499">
        <v>0</v>
      </c>
      <c r="H2499">
        <v>13363</v>
      </c>
      <c r="I2499">
        <v>8.125</v>
      </c>
      <c r="J2499" s="1" t="s">
        <v>228</v>
      </c>
      <c r="K2499">
        <v>42</v>
      </c>
      <c r="L2499">
        <f>YEAR(Linkdin[[#This Row],[PostDate]])</f>
        <v>2022</v>
      </c>
    </row>
    <row r="2500" spans="1:12" x14ac:dyDescent="0.55000000000000004">
      <c r="A2500" s="2">
        <v>44782</v>
      </c>
      <c r="B2500" s="1" t="s">
        <v>315</v>
      </c>
      <c r="C2500" s="1" t="s">
        <v>222</v>
      </c>
      <c r="D2500">
        <v>64</v>
      </c>
      <c r="E2500">
        <v>1946</v>
      </c>
      <c r="F2500">
        <v>182</v>
      </c>
      <c r="G2500">
        <v>1</v>
      </c>
      <c r="H2500">
        <v>14871</v>
      </c>
      <c r="I2500">
        <v>12.69270298047276</v>
      </c>
      <c r="J2500" s="1" t="s">
        <v>228</v>
      </c>
      <c r="K2500">
        <v>46</v>
      </c>
      <c r="L2500">
        <f>YEAR(Linkdin[[#This Row],[PostDate]])</f>
        <v>2022</v>
      </c>
    </row>
    <row r="2501" spans="1:12" x14ac:dyDescent="0.55000000000000004">
      <c r="A2501" s="2">
        <v>44728</v>
      </c>
      <c r="B2501" s="1" t="s">
        <v>302</v>
      </c>
      <c r="C2501" s="1" t="s">
        <v>245</v>
      </c>
      <c r="D2501">
        <v>6</v>
      </c>
      <c r="E2501">
        <v>1155</v>
      </c>
      <c r="F2501">
        <v>13</v>
      </c>
      <c r="G2501">
        <v>0</v>
      </c>
      <c r="H2501">
        <v>793</v>
      </c>
      <c r="I2501">
        <v>1.6450216450216451</v>
      </c>
      <c r="J2501" s="1" t="s">
        <v>233</v>
      </c>
      <c r="K2501">
        <v>44</v>
      </c>
      <c r="L2501">
        <f>YEAR(Linkdin[[#This Row],[PostDate]])</f>
        <v>2022</v>
      </c>
    </row>
    <row r="2502" spans="1:12" x14ac:dyDescent="0.55000000000000004">
      <c r="A2502" s="2">
        <v>44782</v>
      </c>
      <c r="B2502" s="1" t="s">
        <v>315</v>
      </c>
      <c r="C2502" s="1" t="s">
        <v>222</v>
      </c>
      <c r="D2502">
        <v>64</v>
      </c>
      <c r="E2502">
        <v>1946</v>
      </c>
      <c r="F2502">
        <v>182</v>
      </c>
      <c r="G2502">
        <v>1</v>
      </c>
      <c r="H2502">
        <v>14871</v>
      </c>
      <c r="I2502">
        <v>12.69270298047276</v>
      </c>
      <c r="J2502" s="1" t="s">
        <v>228</v>
      </c>
      <c r="K2502">
        <v>46</v>
      </c>
      <c r="L2502">
        <f>YEAR(Linkdin[[#This Row],[PostDate]])</f>
        <v>2022</v>
      </c>
    </row>
    <row r="2503" spans="1:12" x14ac:dyDescent="0.55000000000000004">
      <c r="A2503" s="2">
        <v>44747</v>
      </c>
      <c r="B2503" s="1" t="s">
        <v>307</v>
      </c>
      <c r="C2503" s="1" t="s">
        <v>245</v>
      </c>
      <c r="D2503">
        <v>13</v>
      </c>
      <c r="E2503">
        <v>1308</v>
      </c>
      <c r="F2503">
        <v>27</v>
      </c>
      <c r="G2503">
        <v>0</v>
      </c>
      <c r="H2503">
        <v>1894</v>
      </c>
      <c r="I2503">
        <v>3.0581039755351682</v>
      </c>
      <c r="J2503" s="1" t="s">
        <v>228</v>
      </c>
      <c r="K2503">
        <v>30</v>
      </c>
      <c r="L2503">
        <f>YEAR(Linkdin[[#This Row],[PostDate]])</f>
        <v>2022</v>
      </c>
    </row>
    <row r="2504" spans="1:12" x14ac:dyDescent="0.55000000000000004">
      <c r="A2504" s="2">
        <v>44655</v>
      </c>
      <c r="B2504" s="1" t="s">
        <v>280</v>
      </c>
      <c r="C2504" s="1" t="s">
        <v>237</v>
      </c>
      <c r="D2504">
        <v>9</v>
      </c>
      <c r="E2504">
        <v>933</v>
      </c>
      <c r="F2504">
        <v>19</v>
      </c>
      <c r="G2504">
        <v>1</v>
      </c>
      <c r="H2504">
        <v>1673</v>
      </c>
      <c r="I2504">
        <v>3.108252947481243</v>
      </c>
      <c r="J2504" s="1" t="s">
        <v>226</v>
      </c>
      <c r="K2504">
        <v>33</v>
      </c>
      <c r="L2504">
        <f>YEAR(Linkdin[[#This Row],[PostDate]])</f>
        <v>2022</v>
      </c>
    </row>
    <row r="2505" spans="1:12" x14ac:dyDescent="0.55000000000000004">
      <c r="A2505" s="2">
        <v>44568</v>
      </c>
      <c r="B2505" s="1" t="s">
        <v>234</v>
      </c>
      <c r="C2505" s="1" t="s">
        <v>225</v>
      </c>
      <c r="D2505">
        <v>8</v>
      </c>
      <c r="E2505">
        <v>513</v>
      </c>
      <c r="F2505">
        <v>20</v>
      </c>
      <c r="G2505">
        <v>0</v>
      </c>
      <c r="H2505">
        <v>1249</v>
      </c>
      <c r="I2505">
        <v>5.4580896686159841</v>
      </c>
      <c r="J2505" s="1" t="s">
        <v>235</v>
      </c>
      <c r="K2505">
        <v>12</v>
      </c>
      <c r="L2505">
        <f>YEAR(Linkdin[[#This Row],[PostDate]])</f>
        <v>2022</v>
      </c>
    </row>
    <row r="2506" spans="1:12" x14ac:dyDescent="0.55000000000000004">
      <c r="A2506" s="2">
        <v>44686</v>
      </c>
      <c r="B2506" s="1" t="s">
        <v>292</v>
      </c>
      <c r="C2506" s="1" t="s">
        <v>237</v>
      </c>
      <c r="D2506">
        <v>6</v>
      </c>
      <c r="E2506">
        <v>1034</v>
      </c>
      <c r="F2506">
        <v>8</v>
      </c>
      <c r="G2506">
        <v>0</v>
      </c>
      <c r="H2506">
        <v>620</v>
      </c>
      <c r="I2506">
        <v>1.353965183752418</v>
      </c>
      <c r="J2506" s="1" t="s">
        <v>233</v>
      </c>
      <c r="K2506">
        <v>14</v>
      </c>
      <c r="L2506">
        <f>YEAR(Linkdin[[#This Row],[PostDate]])</f>
        <v>2022</v>
      </c>
    </row>
    <row r="2507" spans="1:12" x14ac:dyDescent="0.55000000000000004">
      <c r="A2507" s="2">
        <v>44945</v>
      </c>
      <c r="B2507" s="1" t="s">
        <v>375</v>
      </c>
      <c r="C2507" s="1" t="s">
        <v>317</v>
      </c>
      <c r="D2507">
        <v>64</v>
      </c>
      <c r="E2507">
        <v>9903</v>
      </c>
      <c r="F2507">
        <v>423</v>
      </c>
      <c r="G2507">
        <v>7</v>
      </c>
      <c r="H2507">
        <v>50119</v>
      </c>
      <c r="I2507">
        <v>4.988387357366455</v>
      </c>
      <c r="J2507" s="1" t="s">
        <v>233</v>
      </c>
      <c r="K2507">
        <v>66</v>
      </c>
      <c r="L2507">
        <f>YEAR(Linkdin[[#This Row],[PostDate]])</f>
        <v>2023</v>
      </c>
    </row>
    <row r="2508" spans="1:12" x14ac:dyDescent="0.55000000000000004">
      <c r="A2508" s="2">
        <v>44616</v>
      </c>
      <c r="B2508" s="1" t="s">
        <v>268</v>
      </c>
      <c r="C2508" s="1" t="s">
        <v>230</v>
      </c>
      <c r="D2508">
        <v>1</v>
      </c>
      <c r="E2508">
        <v>836</v>
      </c>
      <c r="F2508">
        <v>10</v>
      </c>
      <c r="G2508">
        <v>0</v>
      </c>
      <c r="H2508">
        <v>884</v>
      </c>
      <c r="I2508">
        <v>1.31578947368421</v>
      </c>
      <c r="J2508" s="1" t="s">
        <v>233</v>
      </c>
      <c r="K2508">
        <v>53</v>
      </c>
      <c r="L2508">
        <f>YEAR(Linkdin[[#This Row],[PostDate]])</f>
        <v>2022</v>
      </c>
    </row>
    <row r="2509" spans="1:12" x14ac:dyDescent="0.55000000000000004">
      <c r="A2509" s="2">
        <v>44917</v>
      </c>
      <c r="B2509" s="1" t="s">
        <v>363</v>
      </c>
      <c r="C2509" s="1" t="s">
        <v>317</v>
      </c>
      <c r="D2509">
        <v>25</v>
      </c>
      <c r="E2509">
        <v>7560</v>
      </c>
      <c r="F2509">
        <v>84</v>
      </c>
      <c r="G2509">
        <v>4</v>
      </c>
      <c r="H2509">
        <v>16215</v>
      </c>
      <c r="I2509">
        <v>1.4947089947089951</v>
      </c>
      <c r="J2509" s="1" t="s">
        <v>233</v>
      </c>
      <c r="K2509">
        <v>40</v>
      </c>
      <c r="L2509">
        <f>YEAR(Linkdin[[#This Row],[PostDate]])</f>
        <v>2022</v>
      </c>
    </row>
    <row r="2510" spans="1:12" x14ac:dyDescent="0.55000000000000004">
      <c r="A2510" s="2">
        <v>44664</v>
      </c>
      <c r="B2510" s="1" t="s">
        <v>284</v>
      </c>
      <c r="C2510" s="1" t="s">
        <v>225</v>
      </c>
      <c r="D2510">
        <v>9</v>
      </c>
      <c r="E2510">
        <v>973</v>
      </c>
      <c r="F2510">
        <v>10</v>
      </c>
      <c r="G2510">
        <v>0</v>
      </c>
      <c r="H2510">
        <v>843</v>
      </c>
      <c r="I2510">
        <v>1.952723535457348</v>
      </c>
      <c r="J2510" s="1" t="s">
        <v>231</v>
      </c>
      <c r="K2510">
        <v>31</v>
      </c>
      <c r="L2510">
        <f>YEAR(Linkdin[[#This Row],[PostDate]])</f>
        <v>2022</v>
      </c>
    </row>
    <row r="2511" spans="1:12" x14ac:dyDescent="0.55000000000000004">
      <c r="A2511" s="2">
        <v>44742</v>
      </c>
      <c r="B2511" s="1" t="s">
        <v>306</v>
      </c>
      <c r="C2511" s="1" t="s">
        <v>225</v>
      </c>
      <c r="D2511">
        <v>6</v>
      </c>
      <c r="E2511">
        <v>1282</v>
      </c>
      <c r="F2511">
        <v>13</v>
      </c>
      <c r="G2511">
        <v>0</v>
      </c>
      <c r="H2511">
        <v>1305</v>
      </c>
      <c r="I2511">
        <v>1.482059282371295</v>
      </c>
      <c r="J2511" s="1" t="s">
        <v>233</v>
      </c>
      <c r="K2511">
        <v>25</v>
      </c>
      <c r="L2511">
        <f>YEAR(Linkdin[[#This Row],[PostDate]])</f>
        <v>2022</v>
      </c>
    </row>
    <row r="2512" spans="1:12" x14ac:dyDescent="0.55000000000000004">
      <c r="A2512" s="2">
        <v>44575</v>
      </c>
      <c r="B2512" s="1" t="s">
        <v>244</v>
      </c>
      <c r="C2512" s="1" t="s">
        <v>245</v>
      </c>
      <c r="D2512">
        <v>4</v>
      </c>
      <c r="E2512">
        <v>544</v>
      </c>
      <c r="F2512">
        <v>17</v>
      </c>
      <c r="G2512">
        <v>0</v>
      </c>
      <c r="H2512">
        <v>1003</v>
      </c>
      <c r="I2512">
        <v>3.8602941176470589</v>
      </c>
      <c r="J2512" s="1" t="s">
        <v>235</v>
      </c>
      <c r="K2512">
        <v>20</v>
      </c>
      <c r="L2512">
        <f>YEAR(Linkdin[[#This Row],[PostDate]])</f>
        <v>2022</v>
      </c>
    </row>
    <row r="2513" spans="1:12" x14ac:dyDescent="0.55000000000000004">
      <c r="A2513" s="2">
        <v>44572</v>
      </c>
      <c r="B2513" s="1" t="s">
        <v>240</v>
      </c>
      <c r="C2513" s="1" t="s">
        <v>225</v>
      </c>
      <c r="D2513">
        <v>4</v>
      </c>
      <c r="E2513">
        <v>531</v>
      </c>
      <c r="F2513">
        <v>14</v>
      </c>
      <c r="G2513">
        <v>0</v>
      </c>
      <c r="H2513">
        <v>552</v>
      </c>
      <c r="I2513">
        <v>3.3898305084745761</v>
      </c>
      <c r="J2513" s="1" t="s">
        <v>228</v>
      </c>
      <c r="K2513">
        <v>23</v>
      </c>
      <c r="L2513">
        <f>YEAR(Linkdin[[#This Row],[PostDate]])</f>
        <v>2022</v>
      </c>
    </row>
    <row r="2514" spans="1:12" x14ac:dyDescent="0.55000000000000004">
      <c r="A2514" s="2">
        <v>44783</v>
      </c>
      <c r="B2514" s="1" t="s">
        <v>316</v>
      </c>
      <c r="C2514" s="1" t="s">
        <v>317</v>
      </c>
      <c r="D2514">
        <v>38</v>
      </c>
      <c r="E2514">
        <v>2175</v>
      </c>
      <c r="F2514">
        <v>45</v>
      </c>
      <c r="G2514">
        <v>0</v>
      </c>
      <c r="H2514">
        <v>6151</v>
      </c>
      <c r="I2514">
        <v>3.8160919540229878</v>
      </c>
      <c r="J2514" s="1" t="s">
        <v>231</v>
      </c>
      <c r="K2514">
        <v>30</v>
      </c>
      <c r="L2514">
        <f>YEAR(Linkdin[[#This Row],[PostDate]])</f>
        <v>2022</v>
      </c>
    </row>
    <row r="2515" spans="1:12" x14ac:dyDescent="0.55000000000000004">
      <c r="A2515" s="2">
        <v>44684</v>
      </c>
      <c r="B2515" s="1" t="s">
        <v>291</v>
      </c>
      <c r="C2515" s="1" t="s">
        <v>230</v>
      </c>
      <c r="D2515">
        <v>2</v>
      </c>
      <c r="E2515">
        <v>1032</v>
      </c>
      <c r="F2515">
        <v>6</v>
      </c>
      <c r="G2515">
        <v>0</v>
      </c>
      <c r="H2515">
        <v>568</v>
      </c>
      <c r="I2515">
        <v>0.77519379844961245</v>
      </c>
      <c r="J2515" s="1" t="s">
        <v>228</v>
      </c>
      <c r="K2515">
        <v>26</v>
      </c>
      <c r="L2515">
        <f>YEAR(Linkdin[[#This Row],[PostDate]])</f>
        <v>2022</v>
      </c>
    </row>
    <row r="2516" spans="1:12" x14ac:dyDescent="0.55000000000000004">
      <c r="A2516" s="2">
        <v>44584</v>
      </c>
      <c r="B2516" s="1" t="s">
        <v>254</v>
      </c>
      <c r="C2516" s="1" t="s">
        <v>245</v>
      </c>
      <c r="D2516">
        <v>7</v>
      </c>
      <c r="E2516">
        <v>554</v>
      </c>
      <c r="F2516">
        <v>8</v>
      </c>
      <c r="G2516">
        <v>0</v>
      </c>
      <c r="H2516">
        <v>363</v>
      </c>
      <c r="I2516">
        <v>2.7075812274368229</v>
      </c>
      <c r="J2516" s="1" t="s">
        <v>53</v>
      </c>
      <c r="K2516">
        <v>13</v>
      </c>
      <c r="L2516">
        <f>YEAR(Linkdin[[#This Row],[PostDate]])</f>
        <v>2022</v>
      </c>
    </row>
    <row r="2517" spans="1:12" x14ac:dyDescent="0.55000000000000004">
      <c r="A2517" s="2">
        <v>44655</v>
      </c>
      <c r="B2517" s="1" t="s">
        <v>280</v>
      </c>
      <c r="C2517" s="1" t="s">
        <v>237</v>
      </c>
      <c r="D2517">
        <v>9</v>
      </c>
      <c r="E2517">
        <v>933</v>
      </c>
      <c r="F2517">
        <v>19</v>
      </c>
      <c r="G2517">
        <v>1</v>
      </c>
      <c r="H2517">
        <v>1673</v>
      </c>
      <c r="I2517">
        <v>3.108252947481243</v>
      </c>
      <c r="J2517" s="1" t="s">
        <v>226</v>
      </c>
      <c r="K2517">
        <v>33</v>
      </c>
      <c r="L2517">
        <f>YEAR(Linkdin[[#This Row],[PostDate]])</f>
        <v>2022</v>
      </c>
    </row>
    <row r="2518" spans="1:12" x14ac:dyDescent="0.55000000000000004">
      <c r="A2518" s="2">
        <v>44734</v>
      </c>
      <c r="B2518" s="1" t="s">
        <v>304</v>
      </c>
      <c r="C2518" s="1" t="s">
        <v>230</v>
      </c>
      <c r="D2518">
        <v>2</v>
      </c>
      <c r="E2518">
        <v>1185</v>
      </c>
      <c r="F2518">
        <v>5</v>
      </c>
      <c r="G2518">
        <v>0</v>
      </c>
      <c r="H2518">
        <v>766</v>
      </c>
      <c r="I2518">
        <v>0.59071729957805907</v>
      </c>
      <c r="J2518" s="1" t="s">
        <v>231</v>
      </c>
      <c r="K2518">
        <v>23</v>
      </c>
      <c r="L2518">
        <f>YEAR(Linkdin[[#This Row],[PostDate]])</f>
        <v>2022</v>
      </c>
    </row>
    <row r="2519" spans="1:12" x14ac:dyDescent="0.55000000000000004">
      <c r="A2519" s="2">
        <v>44677</v>
      </c>
      <c r="B2519" s="1" t="s">
        <v>289</v>
      </c>
      <c r="C2519" s="1" t="s">
        <v>225</v>
      </c>
      <c r="D2519">
        <v>9</v>
      </c>
      <c r="E2519">
        <v>1018</v>
      </c>
      <c r="F2519">
        <v>10</v>
      </c>
      <c r="G2519">
        <v>0</v>
      </c>
      <c r="H2519">
        <v>761</v>
      </c>
      <c r="I2519">
        <v>1.866404715127701</v>
      </c>
      <c r="J2519" s="1" t="s">
        <v>228</v>
      </c>
      <c r="K2519">
        <v>34</v>
      </c>
      <c r="L2519">
        <f>YEAR(Linkdin[[#This Row],[PostDate]])</f>
        <v>2022</v>
      </c>
    </row>
    <row r="2520" spans="1:12" x14ac:dyDescent="0.55000000000000004">
      <c r="A2520" s="2">
        <v>44664</v>
      </c>
      <c r="B2520" s="1" t="s">
        <v>284</v>
      </c>
      <c r="C2520" s="1" t="s">
        <v>225</v>
      </c>
      <c r="D2520">
        <v>9</v>
      </c>
      <c r="E2520">
        <v>973</v>
      </c>
      <c r="F2520">
        <v>10</v>
      </c>
      <c r="G2520">
        <v>0</v>
      </c>
      <c r="H2520">
        <v>843</v>
      </c>
      <c r="I2520">
        <v>1.952723535457348</v>
      </c>
      <c r="J2520" s="1" t="s">
        <v>231</v>
      </c>
      <c r="K2520">
        <v>31</v>
      </c>
      <c r="L2520">
        <f>YEAR(Linkdin[[#This Row],[PostDate]])</f>
        <v>2022</v>
      </c>
    </row>
    <row r="2521" spans="1:12" x14ac:dyDescent="0.55000000000000004">
      <c r="A2521" s="2">
        <v>44721</v>
      </c>
      <c r="B2521" s="1" t="s">
        <v>300</v>
      </c>
      <c r="C2521" s="1" t="s">
        <v>225</v>
      </c>
      <c r="D2521">
        <v>34</v>
      </c>
      <c r="E2521">
        <v>1120</v>
      </c>
      <c r="F2521">
        <v>67</v>
      </c>
      <c r="G2521">
        <v>0</v>
      </c>
      <c r="H2521">
        <v>4974</v>
      </c>
      <c r="I2521">
        <v>9.0178571428571423</v>
      </c>
      <c r="J2521" s="1" t="s">
        <v>233</v>
      </c>
      <c r="K2521">
        <v>23</v>
      </c>
      <c r="L2521">
        <f>YEAR(Linkdin[[#This Row],[PostDate]])</f>
        <v>2022</v>
      </c>
    </row>
    <row r="2522" spans="1:12" x14ac:dyDescent="0.55000000000000004">
      <c r="A2522" s="2">
        <v>44929</v>
      </c>
      <c r="B2522" s="1" t="s">
        <v>367</v>
      </c>
      <c r="C2522" s="1" t="s">
        <v>225</v>
      </c>
      <c r="D2522">
        <v>18</v>
      </c>
      <c r="E2522">
        <v>8532</v>
      </c>
      <c r="F2522">
        <v>93</v>
      </c>
      <c r="G2522">
        <v>1</v>
      </c>
      <c r="H2522">
        <v>6255</v>
      </c>
      <c r="I2522">
        <v>1.312705110173465</v>
      </c>
      <c r="J2522" s="1" t="s">
        <v>228</v>
      </c>
      <c r="K2522">
        <v>54</v>
      </c>
      <c r="L2522">
        <f>YEAR(Linkdin[[#This Row],[PostDate]])</f>
        <v>2023</v>
      </c>
    </row>
    <row r="2523" spans="1:12" x14ac:dyDescent="0.55000000000000004">
      <c r="A2523" s="2">
        <v>44810</v>
      </c>
      <c r="B2523" s="1" t="s">
        <v>325</v>
      </c>
      <c r="C2523" s="1" t="s">
        <v>222</v>
      </c>
      <c r="D2523">
        <v>14</v>
      </c>
      <c r="E2523">
        <v>2702</v>
      </c>
      <c r="F2523">
        <v>52</v>
      </c>
      <c r="G2523">
        <v>3</v>
      </c>
      <c r="H2523">
        <v>4210</v>
      </c>
      <c r="I2523">
        <v>2.5536639526276832</v>
      </c>
      <c r="J2523" s="1" t="s">
        <v>228</v>
      </c>
      <c r="K2523">
        <v>43</v>
      </c>
      <c r="L2523">
        <f>YEAR(Linkdin[[#This Row],[PostDate]])</f>
        <v>2022</v>
      </c>
    </row>
    <row r="2524" spans="1:12" x14ac:dyDescent="0.55000000000000004">
      <c r="A2524" s="2">
        <v>44663</v>
      </c>
      <c r="B2524" s="1" t="s">
        <v>283</v>
      </c>
      <c r="C2524" s="1" t="s">
        <v>225</v>
      </c>
      <c r="D2524">
        <v>9</v>
      </c>
      <c r="E2524">
        <v>969</v>
      </c>
      <c r="F2524">
        <v>28</v>
      </c>
      <c r="G2524">
        <v>0</v>
      </c>
      <c r="H2524">
        <v>2664</v>
      </c>
      <c r="I2524">
        <v>3.818369453044375</v>
      </c>
      <c r="J2524" s="1" t="s">
        <v>228</v>
      </c>
      <c r="K2524">
        <v>16</v>
      </c>
      <c r="L2524">
        <f>YEAR(Linkdin[[#This Row],[PostDate]])</f>
        <v>2022</v>
      </c>
    </row>
    <row r="2525" spans="1:12" x14ac:dyDescent="0.55000000000000004">
      <c r="A2525" s="2">
        <v>44669</v>
      </c>
      <c r="B2525" s="1" t="s">
        <v>286</v>
      </c>
      <c r="C2525" s="1" t="s">
        <v>245</v>
      </c>
      <c r="D2525">
        <v>44</v>
      </c>
      <c r="E2525">
        <v>990</v>
      </c>
      <c r="F2525">
        <v>33</v>
      </c>
      <c r="G2525">
        <v>0</v>
      </c>
      <c r="H2525">
        <v>3686</v>
      </c>
      <c r="I2525">
        <v>7.7777777777777777</v>
      </c>
      <c r="J2525" s="1" t="s">
        <v>226</v>
      </c>
      <c r="K2525">
        <v>30</v>
      </c>
      <c r="L2525">
        <f>YEAR(Linkdin[[#This Row],[PostDate]])</f>
        <v>2022</v>
      </c>
    </row>
    <row r="2526" spans="1:12" x14ac:dyDescent="0.55000000000000004">
      <c r="A2526" s="2">
        <v>44880</v>
      </c>
      <c r="B2526" s="1" t="s">
        <v>346</v>
      </c>
      <c r="C2526" s="1" t="s">
        <v>317</v>
      </c>
      <c r="D2526">
        <v>51</v>
      </c>
      <c r="E2526">
        <v>5712</v>
      </c>
      <c r="F2526">
        <v>114</v>
      </c>
      <c r="G2526">
        <v>7</v>
      </c>
      <c r="H2526">
        <v>11999</v>
      </c>
      <c r="I2526">
        <v>3.011204481792717</v>
      </c>
      <c r="J2526" s="1" t="s">
        <v>228</v>
      </c>
      <c r="K2526">
        <v>26</v>
      </c>
      <c r="L2526">
        <f>YEAR(Linkdin[[#This Row],[PostDate]])</f>
        <v>2022</v>
      </c>
    </row>
    <row r="2527" spans="1:12" x14ac:dyDescent="0.55000000000000004">
      <c r="A2527" s="2">
        <v>44763</v>
      </c>
      <c r="B2527" s="1" t="s">
        <v>261</v>
      </c>
      <c r="C2527" s="1" t="s">
        <v>230</v>
      </c>
      <c r="D2527">
        <v>10</v>
      </c>
      <c r="E2527">
        <v>1691</v>
      </c>
      <c r="F2527">
        <v>14</v>
      </c>
      <c r="G2527">
        <v>0</v>
      </c>
      <c r="H2527">
        <v>2152</v>
      </c>
      <c r="I2527">
        <v>1.419278533412182</v>
      </c>
      <c r="J2527" s="1" t="s">
        <v>233</v>
      </c>
      <c r="K2527">
        <v>13</v>
      </c>
      <c r="L2527">
        <f>YEAR(Linkdin[[#This Row],[PostDate]])</f>
        <v>2022</v>
      </c>
    </row>
    <row r="2528" spans="1:12" x14ac:dyDescent="0.55000000000000004">
      <c r="A2528" s="2">
        <v>44868</v>
      </c>
      <c r="B2528" s="1" t="s">
        <v>342</v>
      </c>
      <c r="C2528" s="1" t="s">
        <v>230</v>
      </c>
      <c r="D2528">
        <v>24</v>
      </c>
      <c r="E2528">
        <v>5289</v>
      </c>
      <c r="F2528">
        <v>46</v>
      </c>
      <c r="G2528">
        <v>0</v>
      </c>
      <c r="H2528">
        <v>3618</v>
      </c>
      <c r="I2528">
        <v>1.3235016071090939</v>
      </c>
      <c r="J2528" s="1" t="s">
        <v>233</v>
      </c>
      <c r="K2528">
        <v>15</v>
      </c>
      <c r="L2528">
        <f>YEAR(Linkdin[[#This Row],[PostDate]])</f>
        <v>2022</v>
      </c>
    </row>
    <row r="2529" spans="1:12" x14ac:dyDescent="0.55000000000000004">
      <c r="A2529" s="2">
        <v>44866</v>
      </c>
      <c r="B2529" s="1" t="s">
        <v>341</v>
      </c>
      <c r="C2529" s="1" t="s">
        <v>222</v>
      </c>
      <c r="D2529">
        <v>27</v>
      </c>
      <c r="E2529">
        <v>5250</v>
      </c>
      <c r="F2529">
        <v>58</v>
      </c>
      <c r="G2529">
        <v>0</v>
      </c>
      <c r="H2529">
        <v>4570</v>
      </c>
      <c r="I2529">
        <v>1.6190476190476191</v>
      </c>
      <c r="J2529" s="1" t="s">
        <v>228</v>
      </c>
      <c r="K2529">
        <v>43</v>
      </c>
      <c r="L2529">
        <f>YEAR(Linkdin[[#This Row],[PostDate]])</f>
        <v>2022</v>
      </c>
    </row>
    <row r="2530" spans="1:12" x14ac:dyDescent="0.55000000000000004">
      <c r="A2530" s="2">
        <v>44775</v>
      </c>
      <c r="B2530" s="1" t="s">
        <v>312</v>
      </c>
      <c r="C2530" s="1" t="s">
        <v>222</v>
      </c>
      <c r="D2530">
        <v>18</v>
      </c>
      <c r="E2530">
        <v>1774</v>
      </c>
      <c r="F2530">
        <v>57</v>
      </c>
      <c r="G2530">
        <v>0</v>
      </c>
      <c r="H2530">
        <v>6162</v>
      </c>
      <c r="I2530">
        <v>4.2277339346110487</v>
      </c>
      <c r="J2530" s="1" t="s">
        <v>228</v>
      </c>
      <c r="K2530">
        <v>24</v>
      </c>
      <c r="L2530">
        <f>YEAR(Linkdin[[#This Row],[PostDate]])</f>
        <v>2022</v>
      </c>
    </row>
    <row r="2531" spans="1:12" x14ac:dyDescent="0.55000000000000004">
      <c r="A2531" s="2">
        <v>44778</v>
      </c>
      <c r="B2531" s="1" t="s">
        <v>314</v>
      </c>
      <c r="C2531" s="1" t="s">
        <v>222</v>
      </c>
      <c r="D2531">
        <v>34</v>
      </c>
      <c r="E2531">
        <v>1871</v>
      </c>
      <c r="F2531">
        <v>119</v>
      </c>
      <c r="G2531">
        <v>0</v>
      </c>
      <c r="H2531">
        <v>13420</v>
      </c>
      <c r="I2531">
        <v>8.1774452164617841</v>
      </c>
      <c r="J2531" s="1" t="s">
        <v>235</v>
      </c>
      <c r="K2531">
        <v>42</v>
      </c>
      <c r="L2531">
        <f>YEAR(Linkdin[[#This Row],[PostDate]])</f>
        <v>2022</v>
      </c>
    </row>
    <row r="2532" spans="1:12" x14ac:dyDescent="0.55000000000000004">
      <c r="A2532" s="2">
        <v>44778</v>
      </c>
      <c r="B2532" s="1" t="s">
        <v>314</v>
      </c>
      <c r="C2532" s="1" t="s">
        <v>222</v>
      </c>
      <c r="D2532">
        <v>34</v>
      </c>
      <c r="E2532">
        <v>1871</v>
      </c>
      <c r="F2532">
        <v>119</v>
      </c>
      <c r="G2532">
        <v>0</v>
      </c>
      <c r="H2532">
        <v>13420</v>
      </c>
      <c r="I2532">
        <v>8.1774452164617841</v>
      </c>
      <c r="J2532" s="1" t="s">
        <v>235</v>
      </c>
      <c r="K2532">
        <v>42</v>
      </c>
      <c r="L2532">
        <f>YEAR(Linkdin[[#This Row],[PostDate]])</f>
        <v>2022</v>
      </c>
    </row>
    <row r="2533" spans="1:12" x14ac:dyDescent="0.55000000000000004">
      <c r="A2533" s="2">
        <v>44888</v>
      </c>
      <c r="B2533" s="1" t="s">
        <v>350</v>
      </c>
      <c r="C2533" s="1" t="s">
        <v>222</v>
      </c>
      <c r="D2533">
        <v>31</v>
      </c>
      <c r="E2533">
        <v>5958</v>
      </c>
      <c r="F2533">
        <v>237</v>
      </c>
      <c r="G2533">
        <v>1</v>
      </c>
      <c r="H2533">
        <v>12131</v>
      </c>
      <c r="I2533">
        <v>4.5149378986236988</v>
      </c>
      <c r="J2533" s="1" t="s">
        <v>231</v>
      </c>
      <c r="K2533">
        <v>28</v>
      </c>
      <c r="L2533">
        <f>YEAR(Linkdin[[#This Row],[PostDate]])</f>
        <v>2022</v>
      </c>
    </row>
    <row r="2534" spans="1:12" x14ac:dyDescent="0.55000000000000004">
      <c r="A2534" s="2">
        <v>44924</v>
      </c>
      <c r="B2534" s="1" t="s">
        <v>366</v>
      </c>
      <c r="C2534" s="1" t="s">
        <v>317</v>
      </c>
      <c r="D2534">
        <v>38</v>
      </c>
      <c r="E2534">
        <v>8323</v>
      </c>
      <c r="F2534">
        <v>167</v>
      </c>
      <c r="G2534">
        <v>3</v>
      </c>
      <c r="H2534">
        <v>47525</v>
      </c>
      <c r="I2534">
        <v>2.499098882614442</v>
      </c>
      <c r="J2534" s="1" t="s">
        <v>233</v>
      </c>
      <c r="K2534">
        <v>26</v>
      </c>
      <c r="L2534">
        <f>YEAR(Linkdin[[#This Row],[PostDate]])</f>
        <v>2022</v>
      </c>
    </row>
    <row r="2535" spans="1:12" x14ac:dyDescent="0.55000000000000004">
      <c r="A2535" s="2">
        <v>44593</v>
      </c>
      <c r="B2535" s="1" t="s">
        <v>263</v>
      </c>
      <c r="C2535" s="1" t="s">
        <v>245</v>
      </c>
      <c r="D2535">
        <v>18</v>
      </c>
      <c r="E2535">
        <v>579</v>
      </c>
      <c r="F2535">
        <v>44</v>
      </c>
      <c r="G2535">
        <v>0</v>
      </c>
      <c r="H2535">
        <v>2266</v>
      </c>
      <c r="I2535">
        <v>10.708117443868741</v>
      </c>
      <c r="J2535" s="1" t="s">
        <v>228</v>
      </c>
      <c r="K2535">
        <v>31</v>
      </c>
      <c r="L2535">
        <f>YEAR(Linkdin[[#This Row],[PostDate]])</f>
        <v>2022</v>
      </c>
    </row>
    <row r="2536" spans="1:12" x14ac:dyDescent="0.55000000000000004">
      <c r="A2536" s="2">
        <v>44888</v>
      </c>
      <c r="B2536" s="1" t="s">
        <v>350</v>
      </c>
      <c r="C2536" s="1" t="s">
        <v>222</v>
      </c>
      <c r="D2536">
        <v>31</v>
      </c>
      <c r="E2536">
        <v>5958</v>
      </c>
      <c r="F2536">
        <v>237</v>
      </c>
      <c r="G2536">
        <v>1</v>
      </c>
      <c r="H2536">
        <v>12131</v>
      </c>
      <c r="I2536">
        <v>4.5149378986236988</v>
      </c>
      <c r="J2536" s="1" t="s">
        <v>231</v>
      </c>
      <c r="K2536">
        <v>28</v>
      </c>
      <c r="L2536">
        <f>YEAR(Linkdin[[#This Row],[PostDate]])</f>
        <v>2022</v>
      </c>
    </row>
    <row r="2537" spans="1:12" x14ac:dyDescent="0.55000000000000004">
      <c r="A2537" s="2">
        <v>44784</v>
      </c>
      <c r="B2537" s="1" t="s">
        <v>318</v>
      </c>
      <c r="C2537" s="1" t="s">
        <v>317</v>
      </c>
      <c r="D2537">
        <v>7</v>
      </c>
      <c r="E2537">
        <v>2225</v>
      </c>
      <c r="F2537">
        <v>20</v>
      </c>
      <c r="G2537">
        <v>0</v>
      </c>
      <c r="H2537">
        <v>2237</v>
      </c>
      <c r="I2537">
        <v>1.213483146067416</v>
      </c>
      <c r="J2537" s="1" t="s">
        <v>233</v>
      </c>
      <c r="K2537">
        <v>28</v>
      </c>
      <c r="L2537">
        <f>YEAR(Linkdin[[#This Row],[PostDate]])</f>
        <v>2022</v>
      </c>
    </row>
    <row r="2538" spans="1:12" x14ac:dyDescent="0.55000000000000004">
      <c r="A2538" s="2">
        <v>44641</v>
      </c>
      <c r="B2538" s="1" t="s">
        <v>274</v>
      </c>
      <c r="C2538" s="1" t="s">
        <v>245</v>
      </c>
      <c r="D2538">
        <v>10</v>
      </c>
      <c r="E2538">
        <v>901</v>
      </c>
      <c r="F2538">
        <v>28</v>
      </c>
      <c r="G2538">
        <v>0</v>
      </c>
      <c r="H2538">
        <v>1417</v>
      </c>
      <c r="I2538">
        <v>4.2175360710321863</v>
      </c>
      <c r="J2538" s="1" t="s">
        <v>226</v>
      </c>
      <c r="K2538">
        <v>47</v>
      </c>
      <c r="L2538">
        <f>YEAR(Linkdin[[#This Row],[PostDate]])</f>
        <v>2022</v>
      </c>
    </row>
    <row r="2539" spans="1:12" x14ac:dyDescent="0.55000000000000004">
      <c r="A2539" s="2">
        <v>44641</v>
      </c>
      <c r="B2539" s="1" t="s">
        <v>274</v>
      </c>
      <c r="C2539" s="1" t="s">
        <v>245</v>
      </c>
      <c r="D2539">
        <v>10</v>
      </c>
      <c r="E2539">
        <v>901</v>
      </c>
      <c r="F2539">
        <v>28</v>
      </c>
      <c r="G2539">
        <v>0</v>
      </c>
      <c r="H2539">
        <v>1417</v>
      </c>
      <c r="I2539">
        <v>4.2175360710321863</v>
      </c>
      <c r="J2539" s="1" t="s">
        <v>226</v>
      </c>
      <c r="K2539">
        <v>47</v>
      </c>
      <c r="L2539">
        <f>YEAR(Linkdin[[#This Row],[PostDate]])</f>
        <v>2022</v>
      </c>
    </row>
    <row r="2540" spans="1:12" x14ac:dyDescent="0.55000000000000004">
      <c r="A2540" s="2">
        <v>44649</v>
      </c>
      <c r="B2540" s="1" t="s">
        <v>277</v>
      </c>
      <c r="C2540" s="1" t="s">
        <v>245</v>
      </c>
      <c r="D2540">
        <v>11</v>
      </c>
      <c r="E2540">
        <v>921</v>
      </c>
      <c r="F2540">
        <v>13</v>
      </c>
      <c r="G2540">
        <v>0</v>
      </c>
      <c r="H2540">
        <v>1634</v>
      </c>
      <c r="I2540">
        <v>2.6058631921824111</v>
      </c>
      <c r="J2540" s="1" t="s">
        <v>228</v>
      </c>
      <c r="K2540">
        <v>14</v>
      </c>
      <c r="L2540">
        <f>YEAR(Linkdin[[#This Row],[PostDate]])</f>
        <v>2022</v>
      </c>
    </row>
    <row r="2541" spans="1:12" x14ac:dyDescent="0.55000000000000004">
      <c r="A2541" s="2">
        <v>44841</v>
      </c>
      <c r="B2541" s="1" t="s">
        <v>333</v>
      </c>
      <c r="C2541" s="1" t="s">
        <v>245</v>
      </c>
      <c r="D2541">
        <v>5</v>
      </c>
      <c r="E2541">
        <v>4219</v>
      </c>
      <c r="F2541">
        <v>29</v>
      </c>
      <c r="G2541">
        <v>0</v>
      </c>
      <c r="H2541">
        <v>1588</v>
      </c>
      <c r="I2541">
        <v>0.80587817018250762</v>
      </c>
      <c r="J2541" s="1" t="s">
        <v>235</v>
      </c>
      <c r="K2541">
        <v>30</v>
      </c>
      <c r="L2541">
        <f>YEAR(Linkdin[[#This Row],[PostDate]])</f>
        <v>2022</v>
      </c>
    </row>
    <row r="2542" spans="1:12" x14ac:dyDescent="0.55000000000000004">
      <c r="A2542" s="2">
        <v>44888</v>
      </c>
      <c r="B2542" s="1" t="s">
        <v>350</v>
      </c>
      <c r="C2542" s="1" t="s">
        <v>222</v>
      </c>
      <c r="D2542">
        <v>31</v>
      </c>
      <c r="E2542">
        <v>5958</v>
      </c>
      <c r="F2542">
        <v>237</v>
      </c>
      <c r="G2542">
        <v>1</v>
      </c>
      <c r="H2542">
        <v>12131</v>
      </c>
      <c r="I2542">
        <v>4.5149378986236988</v>
      </c>
      <c r="J2542" s="1" t="s">
        <v>231</v>
      </c>
      <c r="K2542">
        <v>28</v>
      </c>
      <c r="L2542">
        <f>YEAR(Linkdin[[#This Row],[PostDate]])</f>
        <v>2022</v>
      </c>
    </row>
    <row r="2543" spans="1:12" x14ac:dyDescent="0.55000000000000004">
      <c r="A2543" s="2">
        <v>44614</v>
      </c>
      <c r="B2543" s="1" t="s">
        <v>266</v>
      </c>
      <c r="C2543" s="1" t="s">
        <v>225</v>
      </c>
      <c r="D2543">
        <v>5</v>
      </c>
      <c r="E2543">
        <v>798</v>
      </c>
      <c r="F2543">
        <v>7</v>
      </c>
      <c r="G2543">
        <v>0</v>
      </c>
      <c r="H2543">
        <v>525</v>
      </c>
      <c r="I2543">
        <v>1.503759398496241</v>
      </c>
      <c r="J2543" s="1" t="s">
        <v>228</v>
      </c>
      <c r="K2543">
        <v>18</v>
      </c>
      <c r="L2543">
        <f>YEAR(Linkdin[[#This Row],[PostDate]])</f>
        <v>2022</v>
      </c>
    </row>
    <row r="2544" spans="1:12" x14ac:dyDescent="0.55000000000000004">
      <c r="A2544" s="2">
        <v>44896</v>
      </c>
      <c r="B2544" s="1" t="s">
        <v>354</v>
      </c>
      <c r="C2544" s="1" t="s">
        <v>317</v>
      </c>
      <c r="D2544">
        <v>87</v>
      </c>
      <c r="E2544">
        <v>6611</v>
      </c>
      <c r="F2544">
        <v>358</v>
      </c>
      <c r="G2544">
        <v>11</v>
      </c>
      <c r="H2544">
        <v>36966</v>
      </c>
      <c r="I2544">
        <v>6.8975949175616389</v>
      </c>
      <c r="J2544" s="1" t="s">
        <v>233</v>
      </c>
      <c r="K2544">
        <v>55</v>
      </c>
      <c r="L2544">
        <f>YEAR(Linkdin[[#This Row],[PostDate]])</f>
        <v>2022</v>
      </c>
    </row>
    <row r="2545" spans="1:12" x14ac:dyDescent="0.55000000000000004">
      <c r="A2545" s="2">
        <v>44578</v>
      </c>
      <c r="B2545" s="1" t="s">
        <v>248</v>
      </c>
      <c r="C2545" s="1" t="s">
        <v>225</v>
      </c>
      <c r="D2545">
        <v>4</v>
      </c>
      <c r="E2545">
        <v>550</v>
      </c>
      <c r="F2545">
        <v>23</v>
      </c>
      <c r="G2545">
        <v>0</v>
      </c>
      <c r="H2545">
        <v>1775</v>
      </c>
      <c r="I2545">
        <v>4.9090909090909092</v>
      </c>
      <c r="J2545" s="1" t="s">
        <v>226</v>
      </c>
      <c r="K2545">
        <v>28</v>
      </c>
      <c r="L2545">
        <f>YEAR(Linkdin[[#This Row],[PostDate]])</f>
        <v>2022</v>
      </c>
    </row>
    <row r="2546" spans="1:12" x14ac:dyDescent="0.55000000000000004">
      <c r="A2546" s="2">
        <v>44590</v>
      </c>
      <c r="B2546" s="1" t="s">
        <v>260</v>
      </c>
      <c r="C2546" s="1" t="s">
        <v>230</v>
      </c>
      <c r="D2546">
        <v>12</v>
      </c>
      <c r="E2546">
        <v>573</v>
      </c>
      <c r="F2546">
        <v>29</v>
      </c>
      <c r="G2546">
        <v>0</v>
      </c>
      <c r="H2546">
        <v>1350</v>
      </c>
      <c r="I2546">
        <v>7.1553228621291449</v>
      </c>
      <c r="J2546" s="1" t="s">
        <v>223</v>
      </c>
      <c r="K2546">
        <v>43</v>
      </c>
      <c r="L2546">
        <f>YEAR(Linkdin[[#This Row],[PostDate]])</f>
        <v>2022</v>
      </c>
    </row>
    <row r="2547" spans="1:12" x14ac:dyDescent="0.55000000000000004">
      <c r="A2547" s="2">
        <v>44623</v>
      </c>
      <c r="B2547" s="1" t="s">
        <v>270</v>
      </c>
      <c r="C2547" s="1" t="s">
        <v>230</v>
      </c>
      <c r="D2547">
        <v>5</v>
      </c>
      <c r="E2547">
        <v>874</v>
      </c>
      <c r="F2547">
        <v>15</v>
      </c>
      <c r="G2547">
        <v>0</v>
      </c>
      <c r="H2547">
        <v>744</v>
      </c>
      <c r="I2547">
        <v>2.2883295194508011</v>
      </c>
      <c r="J2547" s="1" t="s">
        <v>233</v>
      </c>
      <c r="K2547">
        <v>17</v>
      </c>
      <c r="L2547">
        <f>YEAR(Linkdin[[#This Row],[PostDate]])</f>
        <v>2022</v>
      </c>
    </row>
    <row r="2548" spans="1:12" x14ac:dyDescent="0.55000000000000004">
      <c r="A2548" s="2">
        <v>44931</v>
      </c>
      <c r="B2548" s="1" t="s">
        <v>369</v>
      </c>
      <c r="C2548" s="1" t="s">
        <v>230</v>
      </c>
      <c r="D2548">
        <v>13</v>
      </c>
      <c r="E2548">
        <v>8621</v>
      </c>
      <c r="F2548">
        <v>57</v>
      </c>
      <c r="G2548">
        <v>1</v>
      </c>
      <c r="H2548">
        <v>5706</v>
      </c>
      <c r="I2548">
        <v>0.82357035146734714</v>
      </c>
      <c r="J2548" s="1" t="s">
        <v>233</v>
      </c>
      <c r="K2548">
        <v>33</v>
      </c>
      <c r="L2548">
        <f>YEAR(Linkdin[[#This Row],[PostDate]])</f>
        <v>2023</v>
      </c>
    </row>
    <row r="2549" spans="1:12" x14ac:dyDescent="0.55000000000000004">
      <c r="A2549" s="2">
        <v>44712</v>
      </c>
      <c r="B2549" s="1" t="s">
        <v>297</v>
      </c>
      <c r="C2549" s="1" t="s">
        <v>237</v>
      </c>
      <c r="D2549">
        <v>2</v>
      </c>
      <c r="E2549">
        <v>1074</v>
      </c>
      <c r="F2549">
        <v>9</v>
      </c>
      <c r="G2549">
        <v>0</v>
      </c>
      <c r="H2549">
        <v>501</v>
      </c>
      <c r="I2549">
        <v>1.0242085661080069</v>
      </c>
      <c r="J2549" s="1" t="s">
        <v>228</v>
      </c>
      <c r="K2549">
        <v>17</v>
      </c>
      <c r="L2549">
        <f>YEAR(Linkdin[[#This Row],[PostDate]])</f>
        <v>2022</v>
      </c>
    </row>
    <row r="2550" spans="1:12" x14ac:dyDescent="0.55000000000000004">
      <c r="A2550" s="2">
        <v>44615</v>
      </c>
      <c r="B2550" s="1" t="s">
        <v>267</v>
      </c>
      <c r="C2550" s="1" t="s">
        <v>245</v>
      </c>
      <c r="D2550">
        <v>3</v>
      </c>
      <c r="E2550">
        <v>804</v>
      </c>
      <c r="F2550">
        <v>50</v>
      </c>
      <c r="G2550">
        <v>1</v>
      </c>
      <c r="H2550">
        <v>2270</v>
      </c>
      <c r="I2550">
        <v>6.7164179104477606</v>
      </c>
      <c r="J2550" s="1" t="s">
        <v>231</v>
      </c>
      <c r="K2550">
        <v>19</v>
      </c>
      <c r="L2550">
        <f>YEAR(Linkdin[[#This Row],[PostDate]])</f>
        <v>2022</v>
      </c>
    </row>
    <row r="2551" spans="1:12" x14ac:dyDescent="0.55000000000000004">
      <c r="A2551" s="2">
        <v>44880</v>
      </c>
      <c r="B2551" s="1" t="s">
        <v>346</v>
      </c>
      <c r="C2551" s="1" t="s">
        <v>317</v>
      </c>
      <c r="D2551">
        <v>51</v>
      </c>
      <c r="E2551">
        <v>5712</v>
      </c>
      <c r="F2551">
        <v>114</v>
      </c>
      <c r="G2551">
        <v>7</v>
      </c>
      <c r="H2551">
        <v>11999</v>
      </c>
      <c r="I2551">
        <v>3.011204481792717</v>
      </c>
      <c r="J2551" s="1" t="s">
        <v>228</v>
      </c>
      <c r="K2551">
        <v>26</v>
      </c>
      <c r="L2551">
        <f>YEAR(Linkdin[[#This Row],[PostDate]])</f>
        <v>2022</v>
      </c>
    </row>
    <row r="2552" spans="1:12" x14ac:dyDescent="0.55000000000000004">
      <c r="A2552" s="2">
        <v>44642</v>
      </c>
      <c r="B2552" s="1" t="s">
        <v>275</v>
      </c>
      <c r="C2552" s="1" t="s">
        <v>245</v>
      </c>
      <c r="D2552">
        <v>16</v>
      </c>
      <c r="E2552">
        <v>911</v>
      </c>
      <c r="F2552">
        <v>16</v>
      </c>
      <c r="G2552">
        <v>0</v>
      </c>
      <c r="H2552">
        <v>1397</v>
      </c>
      <c r="I2552">
        <v>3.5126234906695939</v>
      </c>
      <c r="J2552" s="1" t="s">
        <v>228</v>
      </c>
      <c r="K2552">
        <v>22</v>
      </c>
      <c r="L2552">
        <f>YEAR(Linkdin[[#This Row],[PostDate]])</f>
        <v>2022</v>
      </c>
    </row>
    <row r="2553" spans="1:12" x14ac:dyDescent="0.55000000000000004">
      <c r="A2553" s="2">
        <v>44791</v>
      </c>
      <c r="B2553" s="1" t="s">
        <v>320</v>
      </c>
      <c r="C2553" s="1" t="s">
        <v>225</v>
      </c>
      <c r="D2553">
        <v>14</v>
      </c>
      <c r="E2553">
        <v>2325</v>
      </c>
      <c r="F2553">
        <v>49</v>
      </c>
      <c r="G2553">
        <v>0</v>
      </c>
      <c r="H2553">
        <v>4801</v>
      </c>
      <c r="I2553">
        <v>2.709677419354839</v>
      </c>
      <c r="J2553" s="1" t="s">
        <v>233</v>
      </c>
      <c r="K2553">
        <v>15</v>
      </c>
      <c r="L2553">
        <f>YEAR(Linkdin[[#This Row],[PostDate]])</f>
        <v>2022</v>
      </c>
    </row>
    <row r="2554" spans="1:12" x14ac:dyDescent="0.55000000000000004">
      <c r="A2554" s="2">
        <v>44649</v>
      </c>
      <c r="B2554" s="1" t="s">
        <v>277</v>
      </c>
      <c r="C2554" s="1" t="s">
        <v>245</v>
      </c>
      <c r="D2554">
        <v>11</v>
      </c>
      <c r="E2554">
        <v>921</v>
      </c>
      <c r="F2554">
        <v>13</v>
      </c>
      <c r="G2554">
        <v>0</v>
      </c>
      <c r="H2554">
        <v>1634</v>
      </c>
      <c r="I2554">
        <v>2.6058631921824111</v>
      </c>
      <c r="J2554" s="1" t="s">
        <v>228</v>
      </c>
      <c r="K2554">
        <v>14</v>
      </c>
      <c r="L2554">
        <f>YEAR(Linkdin[[#This Row],[PostDate]])</f>
        <v>2022</v>
      </c>
    </row>
    <row r="2555" spans="1:12" x14ac:dyDescent="0.55000000000000004">
      <c r="A2555" s="2">
        <v>44854</v>
      </c>
      <c r="B2555" s="1" t="s">
        <v>337</v>
      </c>
      <c r="C2555" s="1" t="s">
        <v>338</v>
      </c>
      <c r="D2555">
        <v>17</v>
      </c>
      <c r="E2555">
        <v>4980</v>
      </c>
      <c r="F2555">
        <v>38</v>
      </c>
      <c r="G2555">
        <v>0</v>
      </c>
      <c r="H2555">
        <v>4241</v>
      </c>
      <c r="I2555">
        <v>1.1044176706827309</v>
      </c>
      <c r="J2555" s="1" t="s">
        <v>233</v>
      </c>
      <c r="K2555">
        <v>31</v>
      </c>
      <c r="L2555">
        <f>YEAR(Linkdin[[#This Row],[PostDate]])</f>
        <v>2022</v>
      </c>
    </row>
    <row r="2556" spans="1:12" x14ac:dyDescent="0.55000000000000004">
      <c r="A2556" s="2">
        <v>44642</v>
      </c>
      <c r="B2556" s="1" t="s">
        <v>275</v>
      </c>
      <c r="C2556" s="1" t="s">
        <v>245</v>
      </c>
      <c r="D2556">
        <v>16</v>
      </c>
      <c r="E2556">
        <v>911</v>
      </c>
      <c r="F2556">
        <v>16</v>
      </c>
      <c r="G2556">
        <v>0</v>
      </c>
      <c r="H2556">
        <v>1397</v>
      </c>
      <c r="I2556">
        <v>3.5126234906695939</v>
      </c>
      <c r="J2556" s="1" t="s">
        <v>228</v>
      </c>
      <c r="K2556">
        <v>22</v>
      </c>
      <c r="L2556">
        <f>YEAR(Linkdin[[#This Row],[PostDate]])</f>
        <v>2022</v>
      </c>
    </row>
    <row r="2557" spans="1:12" x14ac:dyDescent="0.55000000000000004">
      <c r="A2557" s="2">
        <v>44915</v>
      </c>
      <c r="B2557" s="1" t="s">
        <v>361</v>
      </c>
      <c r="C2557" s="1" t="s">
        <v>222</v>
      </c>
      <c r="D2557">
        <v>41</v>
      </c>
      <c r="E2557">
        <v>7510</v>
      </c>
      <c r="F2557">
        <v>124</v>
      </c>
      <c r="G2557">
        <v>5</v>
      </c>
      <c r="H2557">
        <v>9882</v>
      </c>
      <c r="I2557">
        <v>2.2636484687083889</v>
      </c>
      <c r="J2557" s="1" t="s">
        <v>228</v>
      </c>
      <c r="K2557">
        <v>45</v>
      </c>
      <c r="L2557">
        <f>YEAR(Linkdin[[#This Row],[PostDate]])</f>
        <v>2022</v>
      </c>
    </row>
    <row r="2558" spans="1:12" x14ac:dyDescent="0.55000000000000004">
      <c r="A2558" s="2">
        <v>44796</v>
      </c>
      <c r="B2558" s="1" t="s">
        <v>321</v>
      </c>
      <c r="C2558" s="1" t="s">
        <v>222</v>
      </c>
      <c r="D2558">
        <v>30</v>
      </c>
      <c r="E2558">
        <v>2400</v>
      </c>
      <c r="F2558">
        <v>165</v>
      </c>
      <c r="G2558">
        <v>0</v>
      </c>
      <c r="H2558">
        <v>13363</v>
      </c>
      <c r="I2558">
        <v>8.125</v>
      </c>
      <c r="J2558" s="1" t="s">
        <v>228</v>
      </c>
      <c r="K2558">
        <v>42</v>
      </c>
      <c r="L2558">
        <f>YEAR(Linkdin[[#This Row],[PostDate]])</f>
        <v>2022</v>
      </c>
    </row>
    <row r="2559" spans="1:12" x14ac:dyDescent="0.55000000000000004">
      <c r="A2559" s="2">
        <v>44775</v>
      </c>
      <c r="B2559" s="1" t="s">
        <v>312</v>
      </c>
      <c r="C2559" s="1" t="s">
        <v>222</v>
      </c>
      <c r="D2559">
        <v>18</v>
      </c>
      <c r="E2559">
        <v>1774</v>
      </c>
      <c r="F2559">
        <v>57</v>
      </c>
      <c r="G2559">
        <v>0</v>
      </c>
      <c r="H2559">
        <v>6162</v>
      </c>
      <c r="I2559">
        <v>4.2277339346110487</v>
      </c>
      <c r="J2559" s="1" t="s">
        <v>228</v>
      </c>
      <c r="K2559">
        <v>24</v>
      </c>
      <c r="L2559">
        <f>YEAR(Linkdin[[#This Row],[PostDate]])</f>
        <v>2022</v>
      </c>
    </row>
    <row r="2560" spans="1:12" x14ac:dyDescent="0.55000000000000004">
      <c r="A2560" s="2">
        <v>44565</v>
      </c>
      <c r="B2560" s="1" t="s">
        <v>227</v>
      </c>
      <c r="C2560" s="1" t="s">
        <v>225</v>
      </c>
      <c r="D2560">
        <v>14</v>
      </c>
      <c r="E2560">
        <v>497</v>
      </c>
      <c r="F2560">
        <v>31</v>
      </c>
      <c r="G2560">
        <v>0</v>
      </c>
      <c r="H2560">
        <v>2508</v>
      </c>
      <c r="I2560">
        <v>9.0543259557344058</v>
      </c>
      <c r="J2560" s="1" t="s">
        <v>228</v>
      </c>
      <c r="K2560">
        <v>21</v>
      </c>
      <c r="L2560">
        <f>YEAR(Linkdin[[#This Row],[PostDate]])</f>
        <v>2022</v>
      </c>
    </row>
    <row r="2561" spans="1:12" x14ac:dyDescent="0.55000000000000004">
      <c r="A2561" s="2">
        <v>44908</v>
      </c>
      <c r="B2561" s="1" t="s">
        <v>358</v>
      </c>
      <c r="C2561" s="1" t="s">
        <v>317</v>
      </c>
      <c r="D2561">
        <v>33</v>
      </c>
      <c r="E2561">
        <v>7305</v>
      </c>
      <c r="F2561">
        <v>104</v>
      </c>
      <c r="G2561">
        <v>2</v>
      </c>
      <c r="H2561">
        <v>10482</v>
      </c>
      <c r="I2561">
        <v>1.90280629705681</v>
      </c>
      <c r="J2561" s="1" t="s">
        <v>228</v>
      </c>
      <c r="K2561">
        <v>30</v>
      </c>
      <c r="L2561">
        <f>YEAR(Linkdin[[#This Row],[PostDate]])</f>
        <v>2022</v>
      </c>
    </row>
    <row r="2562" spans="1:12" x14ac:dyDescent="0.55000000000000004">
      <c r="A2562" s="2">
        <v>44712</v>
      </c>
      <c r="B2562" s="1" t="s">
        <v>297</v>
      </c>
      <c r="C2562" s="1" t="s">
        <v>237</v>
      </c>
      <c r="D2562">
        <v>2</v>
      </c>
      <c r="E2562">
        <v>1074</v>
      </c>
      <c r="F2562">
        <v>9</v>
      </c>
      <c r="G2562">
        <v>0</v>
      </c>
      <c r="H2562">
        <v>501</v>
      </c>
      <c r="I2562">
        <v>1.0242085661080069</v>
      </c>
      <c r="J2562" s="1" t="s">
        <v>228</v>
      </c>
      <c r="K2562">
        <v>17</v>
      </c>
      <c r="L2562">
        <f>YEAR(Linkdin[[#This Row],[PostDate]])</f>
        <v>2022</v>
      </c>
    </row>
    <row r="2563" spans="1:12" x14ac:dyDescent="0.55000000000000004">
      <c r="A2563" s="2">
        <v>44742</v>
      </c>
      <c r="B2563" s="1" t="s">
        <v>306</v>
      </c>
      <c r="C2563" s="1" t="s">
        <v>225</v>
      </c>
      <c r="D2563">
        <v>6</v>
      </c>
      <c r="E2563">
        <v>1282</v>
      </c>
      <c r="F2563">
        <v>13</v>
      </c>
      <c r="G2563">
        <v>0</v>
      </c>
      <c r="H2563">
        <v>1305</v>
      </c>
      <c r="I2563">
        <v>1.482059282371295</v>
      </c>
      <c r="J2563" s="1" t="s">
        <v>233</v>
      </c>
      <c r="K2563">
        <v>25</v>
      </c>
      <c r="L2563">
        <f>YEAR(Linkdin[[#This Row],[PostDate]])</f>
        <v>2022</v>
      </c>
    </row>
    <row r="2564" spans="1:12" x14ac:dyDescent="0.55000000000000004">
      <c r="A2564" s="2">
        <v>44845</v>
      </c>
      <c r="B2564" s="1" t="s">
        <v>334</v>
      </c>
      <c r="C2564" s="1" t="s">
        <v>222</v>
      </c>
      <c r="D2564">
        <v>49</v>
      </c>
      <c r="E2564">
        <v>4365</v>
      </c>
      <c r="F2564">
        <v>107</v>
      </c>
      <c r="G2564">
        <v>0</v>
      </c>
      <c r="H2564">
        <v>12028</v>
      </c>
      <c r="I2564">
        <v>3.5738831615120268</v>
      </c>
      <c r="J2564" s="1" t="s">
        <v>228</v>
      </c>
      <c r="K2564">
        <v>54</v>
      </c>
      <c r="L2564">
        <f>YEAR(Linkdin[[#This Row],[PostDate]])</f>
        <v>2022</v>
      </c>
    </row>
    <row r="2565" spans="1:12" x14ac:dyDescent="0.55000000000000004">
      <c r="A2565" s="2">
        <v>44594</v>
      </c>
      <c r="B2565" s="1" t="s">
        <v>264</v>
      </c>
      <c r="C2565" s="1" t="s">
        <v>222</v>
      </c>
      <c r="D2565">
        <v>27</v>
      </c>
      <c r="E2565">
        <v>581</v>
      </c>
      <c r="F2565">
        <v>47</v>
      </c>
      <c r="G2565">
        <v>0</v>
      </c>
      <c r="H2565">
        <v>4396</v>
      </c>
      <c r="I2565">
        <v>12.736660929432009</v>
      </c>
      <c r="J2565" s="1" t="s">
        <v>231</v>
      </c>
      <c r="K2565">
        <v>34</v>
      </c>
      <c r="L2565">
        <f>YEAR(Linkdin[[#This Row],[PostDate]])</f>
        <v>2022</v>
      </c>
    </row>
    <row r="2566" spans="1:12" x14ac:dyDescent="0.55000000000000004">
      <c r="A2566" s="2">
        <v>44630</v>
      </c>
      <c r="B2566" s="1" t="s">
        <v>272</v>
      </c>
      <c r="C2566" s="1" t="s">
        <v>230</v>
      </c>
      <c r="D2566">
        <v>10</v>
      </c>
      <c r="E2566">
        <v>887</v>
      </c>
      <c r="F2566">
        <v>29</v>
      </c>
      <c r="G2566">
        <v>0</v>
      </c>
      <c r="H2566">
        <v>1872</v>
      </c>
      <c r="I2566">
        <v>4.3968432919954914</v>
      </c>
      <c r="J2566" s="1" t="s">
        <v>233</v>
      </c>
      <c r="K2566">
        <v>31</v>
      </c>
      <c r="L2566">
        <f>YEAR(Linkdin[[#This Row],[PostDate]])</f>
        <v>2022</v>
      </c>
    </row>
    <row r="2567" spans="1:12" x14ac:dyDescent="0.55000000000000004">
      <c r="A2567" s="2">
        <v>44577</v>
      </c>
      <c r="B2567" s="1" t="s">
        <v>247</v>
      </c>
      <c r="C2567" s="1" t="s">
        <v>230</v>
      </c>
      <c r="D2567">
        <v>20</v>
      </c>
      <c r="E2567">
        <v>549</v>
      </c>
      <c r="F2567">
        <v>35</v>
      </c>
      <c r="G2567">
        <v>0</v>
      </c>
      <c r="H2567">
        <v>2039</v>
      </c>
      <c r="I2567">
        <v>10.01821493624772</v>
      </c>
      <c r="J2567" s="1" t="s">
        <v>53</v>
      </c>
      <c r="K2567">
        <v>41</v>
      </c>
      <c r="L2567">
        <f>YEAR(Linkdin[[#This Row],[PostDate]])</f>
        <v>2022</v>
      </c>
    </row>
    <row r="2568" spans="1:12" x14ac:dyDescent="0.55000000000000004">
      <c r="A2568" s="2">
        <v>44565</v>
      </c>
      <c r="B2568" s="1" t="s">
        <v>227</v>
      </c>
      <c r="C2568" s="1" t="s">
        <v>225</v>
      </c>
      <c r="D2568">
        <v>14</v>
      </c>
      <c r="E2568">
        <v>497</v>
      </c>
      <c r="F2568">
        <v>31</v>
      </c>
      <c r="G2568">
        <v>0</v>
      </c>
      <c r="H2568">
        <v>2508</v>
      </c>
      <c r="I2568">
        <v>9.0543259557344058</v>
      </c>
      <c r="J2568" s="1" t="s">
        <v>228</v>
      </c>
      <c r="K2568">
        <v>21</v>
      </c>
      <c r="L2568">
        <f>YEAR(Linkdin[[#This Row],[PostDate]])</f>
        <v>2022</v>
      </c>
    </row>
    <row r="2569" spans="1:12" x14ac:dyDescent="0.55000000000000004">
      <c r="A2569" s="2">
        <v>44655</v>
      </c>
      <c r="B2569" s="1" t="s">
        <v>280</v>
      </c>
      <c r="C2569" s="1" t="s">
        <v>237</v>
      </c>
      <c r="D2569">
        <v>9</v>
      </c>
      <c r="E2569">
        <v>933</v>
      </c>
      <c r="F2569">
        <v>19</v>
      </c>
      <c r="G2569">
        <v>1</v>
      </c>
      <c r="H2569">
        <v>1673</v>
      </c>
      <c r="I2569">
        <v>3.108252947481243</v>
      </c>
      <c r="J2569" s="1" t="s">
        <v>226</v>
      </c>
      <c r="K2569">
        <v>33</v>
      </c>
      <c r="L2569">
        <f>YEAR(Linkdin[[#This Row],[PostDate]])</f>
        <v>2022</v>
      </c>
    </row>
    <row r="2570" spans="1:12" x14ac:dyDescent="0.55000000000000004">
      <c r="A2570" s="2">
        <v>44616</v>
      </c>
      <c r="B2570" s="1" t="s">
        <v>268</v>
      </c>
      <c r="C2570" s="1" t="s">
        <v>230</v>
      </c>
      <c r="D2570">
        <v>1</v>
      </c>
      <c r="E2570">
        <v>836</v>
      </c>
      <c r="F2570">
        <v>10</v>
      </c>
      <c r="G2570">
        <v>0</v>
      </c>
      <c r="H2570">
        <v>884</v>
      </c>
      <c r="I2570">
        <v>1.31578947368421</v>
      </c>
      <c r="J2570" s="1" t="s">
        <v>233</v>
      </c>
      <c r="K2570">
        <v>53</v>
      </c>
      <c r="L2570">
        <f>YEAR(Linkdin[[#This Row],[PostDate]])</f>
        <v>2022</v>
      </c>
    </row>
    <row r="2571" spans="1:12" x14ac:dyDescent="0.55000000000000004">
      <c r="A2571" s="2">
        <v>44889</v>
      </c>
      <c r="B2571" s="1" t="s">
        <v>351</v>
      </c>
      <c r="C2571" s="1" t="s">
        <v>245</v>
      </c>
      <c r="D2571">
        <v>8</v>
      </c>
      <c r="E2571">
        <v>5978</v>
      </c>
      <c r="F2571">
        <v>49</v>
      </c>
      <c r="G2571">
        <v>0</v>
      </c>
      <c r="H2571">
        <v>2679</v>
      </c>
      <c r="I2571">
        <v>0.95349615255938447</v>
      </c>
      <c r="J2571" s="1" t="s">
        <v>233</v>
      </c>
      <c r="K2571">
        <v>12</v>
      </c>
      <c r="L2571">
        <f>YEAR(Linkdin[[#This Row],[PostDate]])</f>
        <v>2022</v>
      </c>
    </row>
    <row r="2572" spans="1:12" x14ac:dyDescent="0.55000000000000004">
      <c r="A2572" s="2">
        <v>44595</v>
      </c>
      <c r="B2572" s="1" t="s">
        <v>265</v>
      </c>
      <c r="C2572" s="1" t="s">
        <v>222</v>
      </c>
      <c r="D2572">
        <v>6</v>
      </c>
      <c r="E2572">
        <v>598</v>
      </c>
      <c r="F2572">
        <v>39</v>
      </c>
      <c r="G2572">
        <v>1</v>
      </c>
      <c r="H2572">
        <v>2736</v>
      </c>
      <c r="I2572">
        <v>7.6923076923076934</v>
      </c>
      <c r="J2572" s="1" t="s">
        <v>233</v>
      </c>
      <c r="K2572">
        <v>58</v>
      </c>
      <c r="L2572">
        <f>YEAR(Linkdin[[#This Row],[PostDate]])</f>
        <v>2022</v>
      </c>
    </row>
    <row r="2573" spans="1:12" x14ac:dyDescent="0.55000000000000004">
      <c r="A2573" s="2">
        <v>44595</v>
      </c>
      <c r="B2573" s="1" t="s">
        <v>265</v>
      </c>
      <c r="C2573" s="1" t="s">
        <v>222</v>
      </c>
      <c r="D2573">
        <v>6</v>
      </c>
      <c r="E2573">
        <v>598</v>
      </c>
      <c r="F2573">
        <v>39</v>
      </c>
      <c r="G2573">
        <v>1</v>
      </c>
      <c r="H2573">
        <v>2736</v>
      </c>
      <c r="I2573">
        <v>7.6923076923076934</v>
      </c>
      <c r="J2573" s="1" t="s">
        <v>233</v>
      </c>
      <c r="K2573">
        <v>58</v>
      </c>
      <c r="L2573">
        <f>YEAR(Linkdin[[#This Row],[PostDate]])</f>
        <v>2022</v>
      </c>
    </row>
    <row r="2574" spans="1:12" x14ac:dyDescent="0.55000000000000004">
      <c r="A2574" s="2">
        <v>44642</v>
      </c>
      <c r="B2574" s="1" t="s">
        <v>275</v>
      </c>
      <c r="C2574" s="1" t="s">
        <v>245</v>
      </c>
      <c r="D2574">
        <v>16</v>
      </c>
      <c r="E2574">
        <v>911</v>
      </c>
      <c r="F2574">
        <v>16</v>
      </c>
      <c r="G2574">
        <v>0</v>
      </c>
      <c r="H2574">
        <v>1397</v>
      </c>
      <c r="I2574">
        <v>3.5126234906695939</v>
      </c>
      <c r="J2574" s="1" t="s">
        <v>228</v>
      </c>
      <c r="K2574">
        <v>22</v>
      </c>
      <c r="L2574">
        <f>YEAR(Linkdin[[#This Row],[PostDate]])</f>
        <v>2022</v>
      </c>
    </row>
    <row r="2575" spans="1:12" x14ac:dyDescent="0.55000000000000004">
      <c r="A2575" s="2">
        <v>44895</v>
      </c>
      <c r="B2575" s="1" t="s">
        <v>353</v>
      </c>
      <c r="C2575" s="1" t="s">
        <v>222</v>
      </c>
      <c r="D2575">
        <v>31</v>
      </c>
      <c r="E2575">
        <v>6380</v>
      </c>
      <c r="F2575">
        <v>94</v>
      </c>
      <c r="G2575">
        <v>1</v>
      </c>
      <c r="H2575">
        <v>5432</v>
      </c>
      <c r="I2575">
        <v>1.974921630094044</v>
      </c>
      <c r="J2575" s="1" t="s">
        <v>231</v>
      </c>
      <c r="K2575">
        <v>23</v>
      </c>
      <c r="L2575">
        <f>YEAR(Linkdin[[#This Row],[PostDate]])</f>
        <v>2022</v>
      </c>
    </row>
    <row r="2576" spans="1:12" x14ac:dyDescent="0.55000000000000004">
      <c r="A2576" s="2">
        <v>44895</v>
      </c>
      <c r="B2576" s="1" t="s">
        <v>353</v>
      </c>
      <c r="C2576" s="1" t="s">
        <v>222</v>
      </c>
      <c r="D2576">
        <v>31</v>
      </c>
      <c r="E2576">
        <v>6380</v>
      </c>
      <c r="F2576">
        <v>94</v>
      </c>
      <c r="G2576">
        <v>1</v>
      </c>
      <c r="H2576">
        <v>5432</v>
      </c>
      <c r="I2576">
        <v>1.974921630094044</v>
      </c>
      <c r="J2576" s="1" t="s">
        <v>231</v>
      </c>
      <c r="K2576">
        <v>23</v>
      </c>
      <c r="L2576">
        <f>YEAR(Linkdin[[#This Row],[PostDate]])</f>
        <v>2022</v>
      </c>
    </row>
    <row r="2577" spans="1:12" x14ac:dyDescent="0.55000000000000004">
      <c r="A2577" s="2">
        <v>44782</v>
      </c>
      <c r="B2577" s="1" t="s">
        <v>315</v>
      </c>
      <c r="C2577" s="1" t="s">
        <v>222</v>
      </c>
      <c r="D2577">
        <v>64</v>
      </c>
      <c r="E2577">
        <v>1946</v>
      </c>
      <c r="F2577">
        <v>182</v>
      </c>
      <c r="G2577">
        <v>1</v>
      </c>
      <c r="H2577">
        <v>14871</v>
      </c>
      <c r="I2577">
        <v>12.69270298047276</v>
      </c>
      <c r="J2577" s="1" t="s">
        <v>228</v>
      </c>
      <c r="K2577">
        <v>46</v>
      </c>
      <c r="L2577">
        <f>YEAR(Linkdin[[#This Row],[PostDate]])</f>
        <v>2022</v>
      </c>
    </row>
    <row r="2578" spans="1:12" x14ac:dyDescent="0.55000000000000004">
      <c r="A2578" s="2">
        <v>44574</v>
      </c>
      <c r="B2578" s="1" t="s">
        <v>243</v>
      </c>
      <c r="C2578" s="1" t="s">
        <v>225</v>
      </c>
      <c r="D2578">
        <v>1</v>
      </c>
      <c r="E2578">
        <v>541</v>
      </c>
      <c r="F2578">
        <v>6</v>
      </c>
      <c r="G2578">
        <v>0</v>
      </c>
      <c r="H2578">
        <v>397</v>
      </c>
      <c r="I2578">
        <v>1.2939001848428839</v>
      </c>
      <c r="J2578" s="1" t="s">
        <v>233</v>
      </c>
      <c r="K2578">
        <v>32</v>
      </c>
      <c r="L2578">
        <f>YEAR(Linkdin[[#This Row],[PostDate]])</f>
        <v>2022</v>
      </c>
    </row>
    <row r="2579" spans="1:12" x14ac:dyDescent="0.55000000000000004">
      <c r="A2579" s="2">
        <v>44866</v>
      </c>
      <c r="B2579" s="1" t="s">
        <v>341</v>
      </c>
      <c r="C2579" s="1" t="s">
        <v>222</v>
      </c>
      <c r="D2579">
        <v>27</v>
      </c>
      <c r="E2579">
        <v>5250</v>
      </c>
      <c r="F2579">
        <v>58</v>
      </c>
      <c r="G2579">
        <v>0</v>
      </c>
      <c r="H2579">
        <v>4570</v>
      </c>
      <c r="I2579">
        <v>1.6190476190476191</v>
      </c>
      <c r="J2579" s="1" t="s">
        <v>228</v>
      </c>
      <c r="K2579">
        <v>43</v>
      </c>
      <c r="L2579">
        <f>YEAR(Linkdin[[#This Row],[PostDate]])</f>
        <v>2022</v>
      </c>
    </row>
    <row r="2580" spans="1:12" x14ac:dyDescent="0.55000000000000004">
      <c r="A2580" s="2">
        <v>44896</v>
      </c>
      <c r="B2580" s="1" t="s">
        <v>354</v>
      </c>
      <c r="C2580" s="1" t="s">
        <v>317</v>
      </c>
      <c r="D2580">
        <v>87</v>
      </c>
      <c r="E2580">
        <v>6611</v>
      </c>
      <c r="F2580">
        <v>358</v>
      </c>
      <c r="G2580">
        <v>11</v>
      </c>
      <c r="H2580">
        <v>36966</v>
      </c>
      <c r="I2580">
        <v>6.8975949175616389</v>
      </c>
      <c r="J2580" s="1" t="s">
        <v>233</v>
      </c>
      <c r="K2580">
        <v>55</v>
      </c>
      <c r="L2580">
        <f>YEAR(Linkdin[[#This Row],[PostDate]])</f>
        <v>2022</v>
      </c>
    </row>
    <row r="2581" spans="1:12" x14ac:dyDescent="0.55000000000000004">
      <c r="A2581" s="2">
        <v>44579</v>
      </c>
      <c r="B2581" s="1" t="s">
        <v>249</v>
      </c>
      <c r="C2581" s="1" t="s">
        <v>230</v>
      </c>
      <c r="D2581">
        <v>6</v>
      </c>
      <c r="E2581">
        <v>552</v>
      </c>
      <c r="F2581">
        <v>10</v>
      </c>
      <c r="G2581">
        <v>0</v>
      </c>
      <c r="H2581">
        <v>631</v>
      </c>
      <c r="I2581">
        <v>2.8985507246376812</v>
      </c>
      <c r="J2581" s="1" t="s">
        <v>228</v>
      </c>
      <c r="K2581">
        <v>14</v>
      </c>
      <c r="L2581">
        <f>YEAR(Linkdin[[#This Row],[PostDate]])</f>
        <v>2022</v>
      </c>
    </row>
    <row r="2582" spans="1:12" x14ac:dyDescent="0.55000000000000004">
      <c r="A2582" s="2">
        <v>44943</v>
      </c>
      <c r="B2582" s="1" t="s">
        <v>373</v>
      </c>
      <c r="C2582" s="1" t="s">
        <v>222</v>
      </c>
      <c r="D2582">
        <v>174</v>
      </c>
      <c r="E2582">
        <v>9059</v>
      </c>
      <c r="F2582">
        <v>1049</v>
      </c>
      <c r="G2582">
        <v>7</v>
      </c>
      <c r="H2582">
        <v>71264</v>
      </c>
      <c r="I2582">
        <v>13.57765757809913</v>
      </c>
      <c r="J2582" s="1" t="s">
        <v>228</v>
      </c>
      <c r="K2582">
        <v>24</v>
      </c>
      <c r="L2582">
        <f>YEAR(Linkdin[[#This Row],[PostDate]])</f>
        <v>2023</v>
      </c>
    </row>
    <row r="2583" spans="1:12" x14ac:dyDescent="0.55000000000000004">
      <c r="A2583" s="2">
        <v>44873</v>
      </c>
      <c r="B2583" s="1" t="s">
        <v>343</v>
      </c>
      <c r="C2583" s="1" t="s">
        <v>317</v>
      </c>
      <c r="D2583">
        <v>35</v>
      </c>
      <c r="E2583">
        <v>5345</v>
      </c>
      <c r="F2583">
        <v>70</v>
      </c>
      <c r="G2583">
        <v>0</v>
      </c>
      <c r="H2583">
        <v>5033</v>
      </c>
      <c r="I2583">
        <v>1.9644527595884</v>
      </c>
      <c r="J2583" s="1" t="s">
        <v>228</v>
      </c>
      <c r="K2583">
        <v>40</v>
      </c>
      <c r="L2583">
        <f>YEAR(Linkdin[[#This Row],[PostDate]])</f>
        <v>2022</v>
      </c>
    </row>
    <row r="2584" spans="1:12" x14ac:dyDescent="0.55000000000000004">
      <c r="A2584" s="2">
        <v>44589</v>
      </c>
      <c r="B2584" s="1" t="s">
        <v>259</v>
      </c>
      <c r="C2584" s="1" t="s">
        <v>245</v>
      </c>
      <c r="D2584">
        <v>12</v>
      </c>
      <c r="E2584">
        <v>573</v>
      </c>
      <c r="F2584">
        <v>17</v>
      </c>
      <c r="G2584">
        <v>0</v>
      </c>
      <c r="H2584">
        <v>1683</v>
      </c>
      <c r="I2584">
        <v>5.0610820244328103</v>
      </c>
      <c r="J2584" s="1" t="s">
        <v>235</v>
      </c>
      <c r="K2584">
        <v>28</v>
      </c>
      <c r="L2584">
        <f>YEAR(Linkdin[[#This Row],[PostDate]])</f>
        <v>2022</v>
      </c>
    </row>
    <row r="2585" spans="1:12" x14ac:dyDescent="0.55000000000000004">
      <c r="A2585" s="2">
        <v>44565</v>
      </c>
      <c r="B2585" s="1" t="s">
        <v>227</v>
      </c>
      <c r="C2585" s="1" t="s">
        <v>225</v>
      </c>
      <c r="D2585">
        <v>14</v>
      </c>
      <c r="E2585">
        <v>497</v>
      </c>
      <c r="F2585">
        <v>31</v>
      </c>
      <c r="G2585">
        <v>0</v>
      </c>
      <c r="H2585">
        <v>2508</v>
      </c>
      <c r="I2585">
        <v>9.0543259557344058</v>
      </c>
      <c r="J2585" s="1" t="s">
        <v>228</v>
      </c>
      <c r="K2585">
        <v>21</v>
      </c>
      <c r="L2585">
        <f>YEAR(Linkdin[[#This Row],[PostDate]])</f>
        <v>2022</v>
      </c>
    </row>
    <row r="2586" spans="1:12" x14ac:dyDescent="0.55000000000000004">
      <c r="A2586" s="2">
        <v>44628</v>
      </c>
      <c r="B2586" s="1" t="s">
        <v>271</v>
      </c>
      <c r="C2586" s="1" t="s">
        <v>245</v>
      </c>
      <c r="D2586">
        <v>5</v>
      </c>
      <c r="E2586">
        <v>880</v>
      </c>
      <c r="F2586">
        <v>16</v>
      </c>
      <c r="G2586">
        <v>0</v>
      </c>
      <c r="H2586">
        <v>654</v>
      </c>
      <c r="I2586">
        <v>2.3863636363636371</v>
      </c>
      <c r="J2586" s="1" t="s">
        <v>228</v>
      </c>
      <c r="K2586">
        <v>20</v>
      </c>
      <c r="L2586">
        <f>YEAR(Linkdin[[#This Row],[PostDate]])</f>
        <v>2022</v>
      </c>
    </row>
    <row r="2587" spans="1:12" x14ac:dyDescent="0.55000000000000004">
      <c r="A2587" s="2">
        <v>44789</v>
      </c>
      <c r="B2587" s="1" t="s">
        <v>319</v>
      </c>
      <c r="C2587" s="1" t="s">
        <v>317</v>
      </c>
      <c r="D2587">
        <v>41</v>
      </c>
      <c r="E2587">
        <v>2282</v>
      </c>
      <c r="F2587">
        <v>72</v>
      </c>
      <c r="G2587">
        <v>0</v>
      </c>
      <c r="H2587">
        <v>5967</v>
      </c>
      <c r="I2587">
        <v>4.9517966695880808</v>
      </c>
      <c r="J2587" s="1" t="s">
        <v>228</v>
      </c>
      <c r="K2587">
        <v>24</v>
      </c>
      <c r="L2587">
        <f>YEAR(Linkdin[[#This Row],[PostDate]])</f>
        <v>2022</v>
      </c>
    </row>
    <row r="2588" spans="1:12" x14ac:dyDescent="0.55000000000000004">
      <c r="A2588" s="2">
        <v>44669</v>
      </c>
      <c r="B2588" s="1" t="s">
        <v>286</v>
      </c>
      <c r="C2588" s="1" t="s">
        <v>245</v>
      </c>
      <c r="D2588">
        <v>44</v>
      </c>
      <c r="E2588">
        <v>990</v>
      </c>
      <c r="F2588">
        <v>33</v>
      </c>
      <c r="G2588">
        <v>0</v>
      </c>
      <c r="H2588">
        <v>3686</v>
      </c>
      <c r="I2588">
        <v>7.7777777777777777</v>
      </c>
      <c r="J2588" s="1" t="s">
        <v>226</v>
      </c>
      <c r="K2588">
        <v>30</v>
      </c>
      <c r="L2588">
        <f>YEAR(Linkdin[[#This Row],[PostDate]])</f>
        <v>2022</v>
      </c>
    </row>
    <row r="2589" spans="1:12" x14ac:dyDescent="0.55000000000000004">
      <c r="A2589" s="2">
        <v>44621</v>
      </c>
      <c r="B2589" s="1" t="s">
        <v>269</v>
      </c>
      <c r="C2589" s="1" t="s">
        <v>225</v>
      </c>
      <c r="D2589">
        <v>4</v>
      </c>
      <c r="E2589">
        <v>848</v>
      </c>
      <c r="F2589">
        <v>19</v>
      </c>
      <c r="G2589">
        <v>0</v>
      </c>
      <c r="H2589">
        <v>1320</v>
      </c>
      <c r="I2589">
        <v>2.7122641509433958</v>
      </c>
      <c r="J2589" s="1" t="s">
        <v>228</v>
      </c>
      <c r="K2589">
        <v>28</v>
      </c>
      <c r="L2589">
        <f>YEAR(Linkdin[[#This Row],[PostDate]])</f>
        <v>2022</v>
      </c>
    </row>
    <row r="2590" spans="1:12" x14ac:dyDescent="0.55000000000000004">
      <c r="A2590" s="2">
        <v>44902</v>
      </c>
      <c r="B2590" s="1" t="s">
        <v>356</v>
      </c>
      <c r="C2590" s="1" t="s">
        <v>345</v>
      </c>
      <c r="D2590">
        <v>35</v>
      </c>
      <c r="E2590">
        <v>7005</v>
      </c>
      <c r="F2590">
        <v>361</v>
      </c>
      <c r="G2590">
        <v>29</v>
      </c>
      <c r="H2590">
        <v>37970</v>
      </c>
      <c r="I2590">
        <v>6.0670949321912921</v>
      </c>
      <c r="J2590" s="1" t="s">
        <v>231</v>
      </c>
      <c r="K2590">
        <v>48</v>
      </c>
      <c r="L2590">
        <f>YEAR(Linkdin[[#This Row],[PostDate]])</f>
        <v>2022</v>
      </c>
    </row>
    <row r="2591" spans="1:12" x14ac:dyDescent="0.55000000000000004">
      <c r="A2591" s="2">
        <v>44578</v>
      </c>
      <c r="B2591" s="1" t="s">
        <v>248</v>
      </c>
      <c r="C2591" s="1" t="s">
        <v>225</v>
      </c>
      <c r="D2591">
        <v>4</v>
      </c>
      <c r="E2591">
        <v>550</v>
      </c>
      <c r="F2591">
        <v>23</v>
      </c>
      <c r="G2591">
        <v>0</v>
      </c>
      <c r="H2591">
        <v>1775</v>
      </c>
      <c r="I2591">
        <v>4.9090909090909092</v>
      </c>
      <c r="J2591" s="1" t="s">
        <v>226</v>
      </c>
      <c r="K2591">
        <v>28</v>
      </c>
      <c r="L2591">
        <f>YEAR(Linkdin[[#This Row],[PostDate]])</f>
        <v>2022</v>
      </c>
    </row>
    <row r="2592" spans="1:12" x14ac:dyDescent="0.55000000000000004">
      <c r="A2592" s="2">
        <v>44742</v>
      </c>
      <c r="B2592" s="1" t="s">
        <v>306</v>
      </c>
      <c r="C2592" s="1" t="s">
        <v>225</v>
      </c>
      <c r="D2592">
        <v>6</v>
      </c>
      <c r="E2592">
        <v>1282</v>
      </c>
      <c r="F2592">
        <v>13</v>
      </c>
      <c r="G2592">
        <v>0</v>
      </c>
      <c r="H2592">
        <v>1305</v>
      </c>
      <c r="I2592">
        <v>1.482059282371295</v>
      </c>
      <c r="J2592" s="1" t="s">
        <v>233</v>
      </c>
      <c r="K2592">
        <v>25</v>
      </c>
      <c r="L2592">
        <f>YEAR(Linkdin[[#This Row],[PostDate]])</f>
        <v>2022</v>
      </c>
    </row>
    <row r="2593" spans="1:12" x14ac:dyDescent="0.55000000000000004">
      <c r="A2593" s="2">
        <v>44649</v>
      </c>
      <c r="B2593" s="1" t="s">
        <v>277</v>
      </c>
      <c r="C2593" s="1" t="s">
        <v>245</v>
      </c>
      <c r="D2593">
        <v>11</v>
      </c>
      <c r="E2593">
        <v>921</v>
      </c>
      <c r="F2593">
        <v>13</v>
      </c>
      <c r="G2593">
        <v>0</v>
      </c>
      <c r="H2593">
        <v>1634</v>
      </c>
      <c r="I2593">
        <v>2.6058631921824111</v>
      </c>
      <c r="J2593" s="1" t="s">
        <v>228</v>
      </c>
      <c r="K2593">
        <v>14</v>
      </c>
      <c r="L2593">
        <f>YEAR(Linkdin[[#This Row],[PostDate]])</f>
        <v>2022</v>
      </c>
    </row>
    <row r="2594" spans="1:12" x14ac:dyDescent="0.55000000000000004">
      <c r="A2594" s="2">
        <v>44567</v>
      </c>
      <c r="B2594" s="1" t="s">
        <v>232</v>
      </c>
      <c r="C2594" s="1" t="s">
        <v>225</v>
      </c>
      <c r="D2594">
        <v>20</v>
      </c>
      <c r="E2594">
        <v>506</v>
      </c>
      <c r="F2594">
        <v>21</v>
      </c>
      <c r="G2594">
        <v>0</v>
      </c>
      <c r="H2594">
        <v>1334</v>
      </c>
      <c r="I2594">
        <v>8.1027667984189726</v>
      </c>
      <c r="J2594" s="1" t="s">
        <v>233</v>
      </c>
      <c r="K2594">
        <v>33</v>
      </c>
      <c r="L2594">
        <f>YEAR(Linkdin[[#This Row],[PostDate]])</f>
        <v>2022</v>
      </c>
    </row>
    <row r="2595" spans="1:12" x14ac:dyDescent="0.55000000000000004">
      <c r="A2595" s="2">
        <v>44719</v>
      </c>
      <c r="B2595" s="1" t="s">
        <v>299</v>
      </c>
      <c r="C2595" s="1" t="s">
        <v>225</v>
      </c>
      <c r="D2595">
        <v>3</v>
      </c>
      <c r="E2595">
        <v>1110</v>
      </c>
      <c r="F2595">
        <v>21</v>
      </c>
      <c r="G2595">
        <v>0</v>
      </c>
      <c r="H2595">
        <v>1405</v>
      </c>
      <c r="I2595">
        <v>2.1621621621621618</v>
      </c>
      <c r="J2595" s="1" t="s">
        <v>228</v>
      </c>
      <c r="K2595">
        <v>24</v>
      </c>
      <c r="L2595">
        <f>YEAR(Linkdin[[#This Row],[PostDate]])</f>
        <v>2022</v>
      </c>
    </row>
    <row r="2596" spans="1:12" x14ac:dyDescent="0.55000000000000004">
      <c r="A2596" s="2">
        <v>44644</v>
      </c>
      <c r="B2596" s="1" t="s">
        <v>276</v>
      </c>
      <c r="C2596" s="1" t="s">
        <v>237</v>
      </c>
      <c r="D2596">
        <v>14</v>
      </c>
      <c r="E2596">
        <v>916</v>
      </c>
      <c r="F2596">
        <v>19</v>
      </c>
      <c r="G2596">
        <v>0</v>
      </c>
      <c r="H2596">
        <v>1575</v>
      </c>
      <c r="I2596">
        <v>3.6026200873362448</v>
      </c>
      <c r="J2596" s="1" t="s">
        <v>233</v>
      </c>
      <c r="K2596">
        <v>24</v>
      </c>
      <c r="L2596">
        <f>YEAR(Linkdin[[#This Row],[PostDate]])</f>
        <v>2022</v>
      </c>
    </row>
    <row r="2597" spans="1:12" x14ac:dyDescent="0.55000000000000004">
      <c r="A2597" s="2">
        <v>44882</v>
      </c>
      <c r="B2597" s="1" t="s">
        <v>347</v>
      </c>
      <c r="C2597" s="1" t="s">
        <v>317</v>
      </c>
      <c r="D2597">
        <v>38</v>
      </c>
      <c r="E2597">
        <v>5793</v>
      </c>
      <c r="F2597">
        <v>120</v>
      </c>
      <c r="G2597">
        <v>8</v>
      </c>
      <c r="H2597">
        <v>23469</v>
      </c>
      <c r="I2597">
        <v>2.8655273606076301</v>
      </c>
      <c r="J2597" s="1" t="s">
        <v>233</v>
      </c>
      <c r="K2597">
        <v>31</v>
      </c>
      <c r="L2597">
        <f>YEAR(Linkdin[[#This Row],[PostDate]])</f>
        <v>2022</v>
      </c>
    </row>
    <row r="2598" spans="1:12" x14ac:dyDescent="0.55000000000000004">
      <c r="A2598" s="2">
        <v>44852</v>
      </c>
      <c r="B2598" s="1" t="s">
        <v>336</v>
      </c>
      <c r="C2598" s="1" t="s">
        <v>237</v>
      </c>
      <c r="D2598">
        <v>32</v>
      </c>
      <c r="E2598">
        <v>4921</v>
      </c>
      <c r="F2598">
        <v>90</v>
      </c>
      <c r="G2598">
        <v>0</v>
      </c>
      <c r="H2598">
        <v>14982</v>
      </c>
      <c r="I2598">
        <v>2.479170900223532</v>
      </c>
      <c r="J2598" s="1" t="s">
        <v>228</v>
      </c>
      <c r="K2598">
        <v>20</v>
      </c>
      <c r="L2598">
        <f>YEAR(Linkdin[[#This Row],[PostDate]])</f>
        <v>2022</v>
      </c>
    </row>
    <row r="2599" spans="1:12" x14ac:dyDescent="0.55000000000000004">
      <c r="A2599" s="2">
        <v>44581</v>
      </c>
      <c r="B2599" s="1" t="s">
        <v>251</v>
      </c>
      <c r="C2599" s="1" t="s">
        <v>245</v>
      </c>
      <c r="D2599">
        <v>10</v>
      </c>
      <c r="E2599">
        <v>549</v>
      </c>
      <c r="F2599">
        <v>22</v>
      </c>
      <c r="G2599">
        <v>0</v>
      </c>
      <c r="H2599">
        <v>1306</v>
      </c>
      <c r="I2599">
        <v>5.8287795992714022</v>
      </c>
      <c r="J2599" s="1" t="s">
        <v>233</v>
      </c>
      <c r="K2599">
        <v>17</v>
      </c>
      <c r="L2599">
        <f>YEAR(Linkdin[[#This Row],[PostDate]])</f>
        <v>2022</v>
      </c>
    </row>
    <row r="2600" spans="1:12" x14ac:dyDescent="0.55000000000000004">
      <c r="A2600" s="2">
        <v>44882</v>
      </c>
      <c r="B2600" s="1" t="s">
        <v>347</v>
      </c>
      <c r="C2600" s="1" t="s">
        <v>317</v>
      </c>
      <c r="D2600">
        <v>38</v>
      </c>
      <c r="E2600">
        <v>5793</v>
      </c>
      <c r="F2600">
        <v>120</v>
      </c>
      <c r="G2600">
        <v>8</v>
      </c>
      <c r="H2600">
        <v>23469</v>
      </c>
      <c r="I2600">
        <v>2.8655273606076301</v>
      </c>
      <c r="J2600" s="1" t="s">
        <v>233</v>
      </c>
      <c r="K2600">
        <v>31</v>
      </c>
      <c r="L2600">
        <f>YEAR(Linkdin[[#This Row],[PostDate]])</f>
        <v>2022</v>
      </c>
    </row>
    <row r="2601" spans="1:12" x14ac:dyDescent="0.55000000000000004">
      <c r="A2601" s="2">
        <v>44686</v>
      </c>
      <c r="B2601" s="1" t="s">
        <v>292</v>
      </c>
      <c r="C2601" s="1" t="s">
        <v>237</v>
      </c>
      <c r="D2601">
        <v>6</v>
      </c>
      <c r="E2601">
        <v>1034</v>
      </c>
      <c r="F2601">
        <v>8</v>
      </c>
      <c r="G2601">
        <v>0</v>
      </c>
      <c r="H2601">
        <v>620</v>
      </c>
      <c r="I2601">
        <v>1.353965183752418</v>
      </c>
      <c r="J2601" s="1" t="s">
        <v>233</v>
      </c>
      <c r="K2601">
        <v>14</v>
      </c>
      <c r="L2601">
        <f>YEAR(Linkdin[[#This Row],[PostDate]])</f>
        <v>2022</v>
      </c>
    </row>
    <row r="2602" spans="1:12" x14ac:dyDescent="0.55000000000000004">
      <c r="A2602" s="2">
        <v>44803</v>
      </c>
      <c r="B2602" s="1" t="s">
        <v>323</v>
      </c>
      <c r="C2602" s="1" t="s">
        <v>317</v>
      </c>
      <c r="D2602">
        <v>12</v>
      </c>
      <c r="E2602">
        <v>2559</v>
      </c>
      <c r="F2602">
        <v>47</v>
      </c>
      <c r="G2602">
        <v>0</v>
      </c>
      <c r="H2602">
        <v>5372</v>
      </c>
      <c r="I2602">
        <v>2.305588120359515</v>
      </c>
      <c r="J2602" s="1" t="s">
        <v>228</v>
      </c>
      <c r="K2602">
        <v>36</v>
      </c>
      <c r="L2602">
        <f>YEAR(Linkdin[[#This Row],[PostDate]])</f>
        <v>2022</v>
      </c>
    </row>
    <row r="2603" spans="1:12" x14ac:dyDescent="0.55000000000000004">
      <c r="A2603" s="2">
        <v>44592</v>
      </c>
      <c r="B2603" s="1" t="s">
        <v>262</v>
      </c>
      <c r="C2603" s="1" t="s">
        <v>225</v>
      </c>
      <c r="D2603">
        <v>7</v>
      </c>
      <c r="E2603">
        <v>579</v>
      </c>
      <c r="F2603">
        <v>13</v>
      </c>
      <c r="G2603">
        <v>0</v>
      </c>
      <c r="H2603">
        <v>734</v>
      </c>
      <c r="I2603">
        <v>3.4542314335060449</v>
      </c>
      <c r="J2603" s="1" t="s">
        <v>226</v>
      </c>
      <c r="K2603">
        <v>33</v>
      </c>
      <c r="L2603">
        <f>YEAR(Linkdin[[#This Row],[PostDate]])</f>
        <v>2022</v>
      </c>
    </row>
    <row r="2604" spans="1:12" x14ac:dyDescent="0.55000000000000004">
      <c r="A2604" s="2">
        <v>44943</v>
      </c>
      <c r="B2604" s="1" t="s">
        <v>373</v>
      </c>
      <c r="C2604" s="1" t="s">
        <v>222</v>
      </c>
      <c r="D2604">
        <v>174</v>
      </c>
      <c r="E2604">
        <v>9059</v>
      </c>
      <c r="F2604">
        <v>1049</v>
      </c>
      <c r="G2604">
        <v>7</v>
      </c>
      <c r="H2604">
        <v>71264</v>
      </c>
      <c r="I2604">
        <v>13.57765757809913</v>
      </c>
      <c r="J2604" s="1" t="s">
        <v>228</v>
      </c>
      <c r="K2604">
        <v>24</v>
      </c>
      <c r="L2604">
        <f>YEAR(Linkdin[[#This Row],[PostDate]])</f>
        <v>2023</v>
      </c>
    </row>
    <row r="2605" spans="1:12" x14ac:dyDescent="0.55000000000000004">
      <c r="A2605" s="2">
        <v>44571</v>
      </c>
      <c r="B2605" s="1" t="s">
        <v>239</v>
      </c>
      <c r="C2605" s="1" t="s">
        <v>225</v>
      </c>
      <c r="D2605">
        <v>9</v>
      </c>
      <c r="E2605">
        <v>528</v>
      </c>
      <c r="F2605">
        <v>11</v>
      </c>
      <c r="G2605">
        <v>0</v>
      </c>
      <c r="H2605">
        <v>805</v>
      </c>
      <c r="I2605">
        <v>3.7878787878787881</v>
      </c>
      <c r="J2605" s="1" t="s">
        <v>226</v>
      </c>
      <c r="K2605">
        <v>23</v>
      </c>
      <c r="L2605">
        <f>YEAR(Linkdin[[#This Row],[PostDate]])</f>
        <v>2022</v>
      </c>
    </row>
    <row r="2606" spans="1:12" x14ac:dyDescent="0.55000000000000004">
      <c r="A2606" s="2">
        <v>44805</v>
      </c>
      <c r="B2606" s="1" t="s">
        <v>324</v>
      </c>
      <c r="C2606" s="1" t="s">
        <v>237</v>
      </c>
      <c r="D2606">
        <v>13</v>
      </c>
      <c r="E2606">
        <v>2623</v>
      </c>
      <c r="F2606">
        <v>16</v>
      </c>
      <c r="G2606">
        <v>0</v>
      </c>
      <c r="H2606">
        <v>1948</v>
      </c>
      <c r="I2606">
        <v>1.1056042699199391</v>
      </c>
      <c r="J2606" s="1" t="s">
        <v>233</v>
      </c>
      <c r="K2606">
        <v>27</v>
      </c>
      <c r="L2606">
        <f>YEAR(Linkdin[[#This Row],[PostDate]])</f>
        <v>2022</v>
      </c>
    </row>
    <row r="2607" spans="1:12" x14ac:dyDescent="0.55000000000000004">
      <c r="A2607" s="2">
        <v>44952</v>
      </c>
      <c r="B2607" s="1" t="s">
        <v>378</v>
      </c>
      <c r="C2607" s="1" t="s">
        <v>317</v>
      </c>
      <c r="D2607">
        <v>12</v>
      </c>
      <c r="E2607">
        <v>10754</v>
      </c>
      <c r="F2607">
        <v>66</v>
      </c>
      <c r="G2607">
        <v>4</v>
      </c>
      <c r="H2607">
        <v>9201</v>
      </c>
      <c r="I2607">
        <v>0.7625069741491538</v>
      </c>
      <c r="J2607" s="1" t="s">
        <v>233</v>
      </c>
      <c r="K2607">
        <v>34</v>
      </c>
      <c r="L2607">
        <f>YEAR(Linkdin[[#This Row],[PostDate]])</f>
        <v>2023</v>
      </c>
    </row>
    <row r="2608" spans="1:12" x14ac:dyDescent="0.55000000000000004">
      <c r="A2608" s="2">
        <v>44791</v>
      </c>
      <c r="B2608" s="1" t="s">
        <v>320</v>
      </c>
      <c r="C2608" s="1" t="s">
        <v>225</v>
      </c>
      <c r="D2608">
        <v>14</v>
      </c>
      <c r="E2608">
        <v>2325</v>
      </c>
      <c r="F2608">
        <v>49</v>
      </c>
      <c r="G2608">
        <v>0</v>
      </c>
      <c r="H2608">
        <v>4801</v>
      </c>
      <c r="I2608">
        <v>2.709677419354839</v>
      </c>
      <c r="J2608" s="1" t="s">
        <v>233</v>
      </c>
      <c r="K2608">
        <v>15</v>
      </c>
      <c r="L2608">
        <f>YEAR(Linkdin[[#This Row],[PostDate]])</f>
        <v>2022</v>
      </c>
    </row>
    <row r="2609" spans="1:12" x14ac:dyDescent="0.55000000000000004">
      <c r="A2609" s="2">
        <v>44740</v>
      </c>
      <c r="B2609" s="1" t="s">
        <v>305</v>
      </c>
      <c r="C2609" s="1" t="s">
        <v>222</v>
      </c>
      <c r="D2609">
        <v>35</v>
      </c>
      <c r="E2609">
        <v>1211</v>
      </c>
      <c r="F2609">
        <v>72</v>
      </c>
      <c r="G2609">
        <v>4</v>
      </c>
      <c r="H2609">
        <v>7693</v>
      </c>
      <c r="I2609">
        <v>9.1659785301403804</v>
      </c>
      <c r="J2609" s="1" t="s">
        <v>228</v>
      </c>
      <c r="K2609">
        <v>29</v>
      </c>
      <c r="L2609">
        <f>YEAR(Linkdin[[#This Row],[PostDate]])</f>
        <v>2022</v>
      </c>
    </row>
    <row r="2610" spans="1:12" x14ac:dyDescent="0.55000000000000004">
      <c r="A2610" s="2">
        <v>44593</v>
      </c>
      <c r="B2610" s="1" t="s">
        <v>263</v>
      </c>
      <c r="C2610" s="1" t="s">
        <v>245</v>
      </c>
      <c r="D2610">
        <v>18</v>
      </c>
      <c r="E2610">
        <v>579</v>
      </c>
      <c r="F2610">
        <v>44</v>
      </c>
      <c r="G2610">
        <v>0</v>
      </c>
      <c r="H2610">
        <v>2266</v>
      </c>
      <c r="I2610">
        <v>10.708117443868741</v>
      </c>
      <c r="J2610" s="1" t="s">
        <v>228</v>
      </c>
      <c r="K2610">
        <v>31</v>
      </c>
      <c r="L2610">
        <f>YEAR(Linkdin[[#This Row],[PostDate]])</f>
        <v>2022</v>
      </c>
    </row>
    <row r="2611" spans="1:12" x14ac:dyDescent="0.55000000000000004">
      <c r="A2611" s="2">
        <v>44908</v>
      </c>
      <c r="B2611" s="1" t="s">
        <v>358</v>
      </c>
      <c r="C2611" s="1" t="s">
        <v>317</v>
      </c>
      <c r="D2611">
        <v>33</v>
      </c>
      <c r="E2611">
        <v>7305</v>
      </c>
      <c r="F2611">
        <v>104</v>
      </c>
      <c r="G2611">
        <v>2</v>
      </c>
      <c r="H2611">
        <v>10482</v>
      </c>
      <c r="I2611">
        <v>1.90280629705681</v>
      </c>
      <c r="J2611" s="1" t="s">
        <v>228</v>
      </c>
      <c r="K2611">
        <v>30</v>
      </c>
      <c r="L2611">
        <f>YEAR(Linkdin[[#This Row],[PostDate]])</f>
        <v>2022</v>
      </c>
    </row>
    <row r="2612" spans="1:12" x14ac:dyDescent="0.55000000000000004">
      <c r="A2612" s="2">
        <v>44931</v>
      </c>
      <c r="B2612" s="1" t="s">
        <v>369</v>
      </c>
      <c r="C2612" s="1" t="s">
        <v>230</v>
      </c>
      <c r="D2612">
        <v>13</v>
      </c>
      <c r="E2612">
        <v>8621</v>
      </c>
      <c r="F2612">
        <v>57</v>
      </c>
      <c r="G2612">
        <v>1</v>
      </c>
      <c r="H2612">
        <v>5706</v>
      </c>
      <c r="I2612">
        <v>0.82357035146734714</v>
      </c>
      <c r="J2612" s="1" t="s">
        <v>233</v>
      </c>
      <c r="K2612">
        <v>33</v>
      </c>
      <c r="L2612">
        <f>YEAR(Linkdin[[#This Row],[PostDate]])</f>
        <v>2023</v>
      </c>
    </row>
    <row r="2613" spans="1:12" x14ac:dyDescent="0.55000000000000004">
      <c r="A2613" s="2">
        <v>44614</v>
      </c>
      <c r="B2613" s="1" t="s">
        <v>266</v>
      </c>
      <c r="C2613" s="1" t="s">
        <v>225</v>
      </c>
      <c r="D2613">
        <v>5</v>
      </c>
      <c r="E2613">
        <v>798</v>
      </c>
      <c r="F2613">
        <v>7</v>
      </c>
      <c r="G2613">
        <v>0</v>
      </c>
      <c r="H2613">
        <v>525</v>
      </c>
      <c r="I2613">
        <v>1.503759398496241</v>
      </c>
      <c r="J2613" s="1" t="s">
        <v>228</v>
      </c>
      <c r="K2613">
        <v>18</v>
      </c>
      <c r="L2613">
        <f>YEAR(Linkdin[[#This Row],[PostDate]])</f>
        <v>2022</v>
      </c>
    </row>
    <row r="2614" spans="1:12" x14ac:dyDescent="0.55000000000000004">
      <c r="A2614" s="2">
        <v>44747</v>
      </c>
      <c r="B2614" s="1" t="s">
        <v>307</v>
      </c>
      <c r="C2614" s="1" t="s">
        <v>245</v>
      </c>
      <c r="D2614">
        <v>13</v>
      </c>
      <c r="E2614">
        <v>1308</v>
      </c>
      <c r="F2614">
        <v>27</v>
      </c>
      <c r="G2614">
        <v>0</v>
      </c>
      <c r="H2614">
        <v>1894</v>
      </c>
      <c r="I2614">
        <v>3.0581039755351682</v>
      </c>
      <c r="J2614" s="1" t="s">
        <v>228</v>
      </c>
      <c r="K2614">
        <v>30</v>
      </c>
      <c r="L2614">
        <f>YEAR(Linkdin[[#This Row],[PostDate]])</f>
        <v>2022</v>
      </c>
    </row>
    <row r="2615" spans="1:12" x14ac:dyDescent="0.55000000000000004">
      <c r="A2615" s="2">
        <v>44582</v>
      </c>
      <c r="B2615" s="1" t="s">
        <v>252</v>
      </c>
      <c r="C2615" s="1" t="s">
        <v>225</v>
      </c>
      <c r="D2615">
        <v>19</v>
      </c>
      <c r="E2615">
        <v>550</v>
      </c>
      <c r="F2615">
        <v>32</v>
      </c>
      <c r="G2615">
        <v>0</v>
      </c>
      <c r="H2615">
        <v>1948</v>
      </c>
      <c r="I2615">
        <v>9.2727272727272734</v>
      </c>
      <c r="J2615" s="1" t="s">
        <v>235</v>
      </c>
      <c r="K2615">
        <v>28</v>
      </c>
      <c r="L2615">
        <f>YEAR(Linkdin[[#This Row],[PostDate]])</f>
        <v>2022</v>
      </c>
    </row>
    <row r="2616" spans="1:12" x14ac:dyDescent="0.55000000000000004">
      <c r="A2616" s="2">
        <v>44873</v>
      </c>
      <c r="B2616" s="1" t="s">
        <v>343</v>
      </c>
      <c r="C2616" s="1" t="s">
        <v>317</v>
      </c>
      <c r="D2616">
        <v>35</v>
      </c>
      <c r="E2616">
        <v>5345</v>
      </c>
      <c r="F2616">
        <v>70</v>
      </c>
      <c r="G2616">
        <v>0</v>
      </c>
      <c r="H2616">
        <v>5033</v>
      </c>
      <c r="I2616">
        <v>1.9644527595884</v>
      </c>
      <c r="J2616" s="1" t="s">
        <v>228</v>
      </c>
      <c r="K2616">
        <v>40</v>
      </c>
      <c r="L2616">
        <f>YEAR(Linkdin[[#This Row],[PostDate]])</f>
        <v>2022</v>
      </c>
    </row>
    <row r="2617" spans="1:12" x14ac:dyDescent="0.55000000000000004">
      <c r="A2617" s="2">
        <v>44854</v>
      </c>
      <c r="B2617" s="1" t="s">
        <v>337</v>
      </c>
      <c r="C2617" s="1" t="s">
        <v>338</v>
      </c>
      <c r="D2617">
        <v>17</v>
      </c>
      <c r="E2617">
        <v>4980</v>
      </c>
      <c r="F2617">
        <v>38</v>
      </c>
      <c r="G2617">
        <v>0</v>
      </c>
      <c r="H2617">
        <v>4241</v>
      </c>
      <c r="I2617">
        <v>1.1044176706827309</v>
      </c>
      <c r="J2617" s="1" t="s">
        <v>233</v>
      </c>
      <c r="K2617">
        <v>31</v>
      </c>
      <c r="L2617">
        <f>YEAR(Linkdin[[#This Row],[PostDate]])</f>
        <v>2022</v>
      </c>
    </row>
    <row r="2618" spans="1:12" x14ac:dyDescent="0.55000000000000004">
      <c r="A2618" s="2">
        <v>44957</v>
      </c>
      <c r="B2618" s="1" t="s">
        <v>379</v>
      </c>
      <c r="C2618" s="1" t="s">
        <v>222</v>
      </c>
      <c r="D2618">
        <v>34</v>
      </c>
      <c r="E2618">
        <v>10766</v>
      </c>
      <c r="F2618">
        <v>126</v>
      </c>
      <c r="G2618">
        <v>7</v>
      </c>
      <c r="H2618">
        <v>7660</v>
      </c>
      <c r="I2618">
        <v>1.5511796396061679</v>
      </c>
      <c r="J2618" s="1" t="s">
        <v>228</v>
      </c>
      <c r="K2618">
        <v>29</v>
      </c>
      <c r="L2618">
        <f>YEAR(Linkdin[[#This Row],[PostDate]])</f>
        <v>2023</v>
      </c>
    </row>
    <row r="2619" spans="1:12" x14ac:dyDescent="0.55000000000000004">
      <c r="A2619" s="2">
        <v>44950</v>
      </c>
      <c r="B2619" s="1" t="s">
        <v>376</v>
      </c>
      <c r="C2619" s="1" t="s">
        <v>222</v>
      </c>
      <c r="D2619">
        <v>41</v>
      </c>
      <c r="E2619">
        <v>10222</v>
      </c>
      <c r="F2619">
        <v>217</v>
      </c>
      <c r="G2619">
        <v>3</v>
      </c>
      <c r="H2619">
        <v>16969</v>
      </c>
      <c r="I2619">
        <v>2.5533163764429658</v>
      </c>
      <c r="J2619" s="1" t="s">
        <v>228</v>
      </c>
      <c r="K2619">
        <v>32</v>
      </c>
      <c r="L2619">
        <f>YEAR(Linkdin[[#This Row],[PostDate]])</f>
        <v>2023</v>
      </c>
    </row>
    <row r="2620" spans="1:12" x14ac:dyDescent="0.55000000000000004">
      <c r="A2620" s="2">
        <v>44826</v>
      </c>
      <c r="B2620" s="1" t="s">
        <v>330</v>
      </c>
      <c r="C2620" s="1" t="s">
        <v>222</v>
      </c>
      <c r="D2620">
        <v>40</v>
      </c>
      <c r="E2620">
        <v>3120</v>
      </c>
      <c r="F2620">
        <v>556</v>
      </c>
      <c r="G2620">
        <v>31</v>
      </c>
      <c r="H2620">
        <v>66502</v>
      </c>
      <c r="I2620">
        <v>20.09615384615385</v>
      </c>
      <c r="J2620" s="1" t="s">
        <v>233</v>
      </c>
      <c r="K2620">
        <v>23</v>
      </c>
      <c r="L2620">
        <f>YEAR(Linkdin[[#This Row],[PostDate]])</f>
        <v>2022</v>
      </c>
    </row>
    <row r="2621" spans="1:12" x14ac:dyDescent="0.55000000000000004">
      <c r="A2621" s="2">
        <v>44712</v>
      </c>
      <c r="B2621" s="1" t="s">
        <v>297</v>
      </c>
      <c r="C2621" s="1" t="s">
        <v>237</v>
      </c>
      <c r="D2621">
        <v>2</v>
      </c>
      <c r="E2621">
        <v>1074</v>
      </c>
      <c r="F2621">
        <v>9</v>
      </c>
      <c r="G2621">
        <v>0</v>
      </c>
      <c r="H2621">
        <v>501</v>
      </c>
      <c r="I2621">
        <v>1.0242085661080069</v>
      </c>
      <c r="J2621" s="1" t="s">
        <v>228</v>
      </c>
      <c r="K2621">
        <v>17</v>
      </c>
      <c r="L2621">
        <f>YEAR(Linkdin[[#This Row],[PostDate]])</f>
        <v>2022</v>
      </c>
    </row>
    <row r="2622" spans="1:12" x14ac:dyDescent="0.55000000000000004">
      <c r="A2622" s="2">
        <v>44922</v>
      </c>
      <c r="B2622" s="1" t="s">
        <v>364</v>
      </c>
      <c r="C2622" s="1" t="s">
        <v>317</v>
      </c>
      <c r="D2622">
        <v>199</v>
      </c>
      <c r="E2622">
        <v>7661</v>
      </c>
      <c r="F2622">
        <v>992</v>
      </c>
      <c r="G2622">
        <v>34</v>
      </c>
      <c r="H2622">
        <v>360777</v>
      </c>
      <c r="I2622">
        <v>15.99007962406996</v>
      </c>
      <c r="J2622" s="1" t="s">
        <v>228</v>
      </c>
      <c r="K2622">
        <v>22</v>
      </c>
      <c r="L2622">
        <f>YEAR(Linkdin[[#This Row],[PostDate]])</f>
        <v>2022</v>
      </c>
    </row>
    <row r="2623" spans="1:12" x14ac:dyDescent="0.55000000000000004">
      <c r="A2623" s="2">
        <v>44887</v>
      </c>
      <c r="B2623" s="1" t="s">
        <v>348</v>
      </c>
      <c r="C2623" s="1" t="s">
        <v>349</v>
      </c>
      <c r="D2623">
        <v>20</v>
      </c>
      <c r="E2623">
        <v>5937</v>
      </c>
      <c r="F2623">
        <v>84</v>
      </c>
      <c r="G2623">
        <v>2</v>
      </c>
      <c r="H2623">
        <v>7753</v>
      </c>
      <c r="I2623">
        <v>1.7854135085059799</v>
      </c>
      <c r="J2623" s="1" t="s">
        <v>228</v>
      </c>
      <c r="K2623">
        <v>27</v>
      </c>
      <c r="L2623">
        <f>YEAR(Linkdin[[#This Row],[PostDate]])</f>
        <v>2022</v>
      </c>
    </row>
    <row r="2624" spans="1:12" x14ac:dyDescent="0.55000000000000004">
      <c r="A2624" s="2">
        <v>44728</v>
      </c>
      <c r="B2624" s="1" t="s">
        <v>302</v>
      </c>
      <c r="C2624" s="1" t="s">
        <v>245</v>
      </c>
      <c r="D2624">
        <v>6</v>
      </c>
      <c r="E2624">
        <v>1155</v>
      </c>
      <c r="F2624">
        <v>13</v>
      </c>
      <c r="G2624">
        <v>0</v>
      </c>
      <c r="H2624">
        <v>793</v>
      </c>
      <c r="I2624">
        <v>1.6450216450216451</v>
      </c>
      <c r="J2624" s="1" t="s">
        <v>233</v>
      </c>
      <c r="K2624">
        <v>44</v>
      </c>
      <c r="L2624">
        <f>YEAR(Linkdin[[#This Row],[PostDate]])</f>
        <v>2022</v>
      </c>
    </row>
    <row r="2625" spans="1:12" x14ac:dyDescent="0.55000000000000004">
      <c r="A2625" s="2">
        <v>44909</v>
      </c>
      <c r="B2625" s="1" t="s">
        <v>359</v>
      </c>
      <c r="C2625" s="1" t="s">
        <v>317</v>
      </c>
      <c r="D2625">
        <v>52</v>
      </c>
      <c r="E2625">
        <v>7325</v>
      </c>
      <c r="F2625">
        <v>56</v>
      </c>
      <c r="G2625">
        <v>0</v>
      </c>
      <c r="H2625">
        <v>4878</v>
      </c>
      <c r="I2625">
        <v>1.474402730375427</v>
      </c>
      <c r="J2625" s="1" t="s">
        <v>231</v>
      </c>
      <c r="K2625">
        <v>25</v>
      </c>
      <c r="L2625">
        <f>YEAR(Linkdin[[#This Row],[PostDate]])</f>
        <v>2022</v>
      </c>
    </row>
    <row r="2626" spans="1:12" x14ac:dyDescent="0.55000000000000004">
      <c r="A2626" s="2">
        <v>44581</v>
      </c>
      <c r="B2626" s="1" t="s">
        <v>251</v>
      </c>
      <c r="C2626" s="1" t="s">
        <v>245</v>
      </c>
      <c r="D2626">
        <v>10</v>
      </c>
      <c r="E2626">
        <v>549</v>
      </c>
      <c r="F2626">
        <v>22</v>
      </c>
      <c r="G2626">
        <v>0</v>
      </c>
      <c r="H2626">
        <v>1306</v>
      </c>
      <c r="I2626">
        <v>5.8287795992714022</v>
      </c>
      <c r="J2626" s="1" t="s">
        <v>233</v>
      </c>
      <c r="K2626">
        <v>17</v>
      </c>
      <c r="L2626">
        <f>YEAR(Linkdin[[#This Row],[PostDate]])</f>
        <v>2022</v>
      </c>
    </row>
    <row r="2627" spans="1:12" x14ac:dyDescent="0.55000000000000004">
      <c r="A2627" s="2">
        <v>44909</v>
      </c>
      <c r="B2627" s="1" t="s">
        <v>359</v>
      </c>
      <c r="C2627" s="1" t="s">
        <v>317</v>
      </c>
      <c r="D2627">
        <v>52</v>
      </c>
      <c r="E2627">
        <v>7325</v>
      </c>
      <c r="F2627">
        <v>56</v>
      </c>
      <c r="G2627">
        <v>0</v>
      </c>
      <c r="H2627">
        <v>4878</v>
      </c>
      <c r="I2627">
        <v>1.474402730375427</v>
      </c>
      <c r="J2627" s="1" t="s">
        <v>231</v>
      </c>
      <c r="K2627">
        <v>25</v>
      </c>
      <c r="L2627">
        <f>YEAR(Linkdin[[#This Row],[PostDate]])</f>
        <v>2022</v>
      </c>
    </row>
    <row r="2628" spans="1:12" x14ac:dyDescent="0.55000000000000004">
      <c r="A2628" s="2">
        <v>44845</v>
      </c>
      <c r="B2628" s="1" t="s">
        <v>334</v>
      </c>
      <c r="C2628" s="1" t="s">
        <v>222</v>
      </c>
      <c r="D2628">
        <v>49</v>
      </c>
      <c r="E2628">
        <v>4365</v>
      </c>
      <c r="F2628">
        <v>107</v>
      </c>
      <c r="G2628">
        <v>0</v>
      </c>
      <c r="H2628">
        <v>12028</v>
      </c>
      <c r="I2628">
        <v>3.5738831615120268</v>
      </c>
      <c r="J2628" s="1" t="s">
        <v>228</v>
      </c>
      <c r="K2628">
        <v>54</v>
      </c>
      <c r="L2628">
        <f>YEAR(Linkdin[[#This Row],[PostDate]])</f>
        <v>2022</v>
      </c>
    </row>
    <row r="2629" spans="1:12" x14ac:dyDescent="0.55000000000000004">
      <c r="A2629" s="2">
        <v>44726</v>
      </c>
      <c r="B2629" s="1" t="s">
        <v>301</v>
      </c>
      <c r="C2629" s="1" t="s">
        <v>237</v>
      </c>
      <c r="D2629">
        <v>8</v>
      </c>
      <c r="E2629">
        <v>1146</v>
      </c>
      <c r="F2629">
        <v>14</v>
      </c>
      <c r="G2629">
        <v>0</v>
      </c>
      <c r="H2629">
        <v>808</v>
      </c>
      <c r="I2629">
        <v>1.919720767888307</v>
      </c>
      <c r="J2629" s="1" t="s">
        <v>228</v>
      </c>
      <c r="K2629">
        <v>52</v>
      </c>
      <c r="L2629">
        <f>YEAR(Linkdin[[#This Row],[PostDate]])</f>
        <v>2022</v>
      </c>
    </row>
    <row r="2630" spans="1:12" x14ac:dyDescent="0.55000000000000004">
      <c r="A2630" s="2">
        <v>44866</v>
      </c>
      <c r="B2630" s="1" t="s">
        <v>341</v>
      </c>
      <c r="C2630" s="1" t="s">
        <v>222</v>
      </c>
      <c r="D2630">
        <v>27</v>
      </c>
      <c r="E2630">
        <v>5250</v>
      </c>
      <c r="F2630">
        <v>58</v>
      </c>
      <c r="G2630">
        <v>0</v>
      </c>
      <c r="H2630">
        <v>4570</v>
      </c>
      <c r="I2630">
        <v>1.6190476190476191</v>
      </c>
      <c r="J2630" s="1" t="s">
        <v>228</v>
      </c>
      <c r="K2630">
        <v>43</v>
      </c>
      <c r="L2630">
        <f>YEAR(Linkdin[[#This Row],[PostDate]])</f>
        <v>2022</v>
      </c>
    </row>
    <row r="2631" spans="1:12" x14ac:dyDescent="0.55000000000000004">
      <c r="A2631" s="2">
        <v>44747</v>
      </c>
      <c r="B2631" s="1" t="s">
        <v>307</v>
      </c>
      <c r="C2631" s="1" t="s">
        <v>245</v>
      </c>
      <c r="D2631">
        <v>13</v>
      </c>
      <c r="E2631">
        <v>1308</v>
      </c>
      <c r="F2631">
        <v>27</v>
      </c>
      <c r="G2631">
        <v>0</v>
      </c>
      <c r="H2631">
        <v>1894</v>
      </c>
      <c r="I2631">
        <v>3.0581039755351682</v>
      </c>
      <c r="J2631" s="1" t="s">
        <v>228</v>
      </c>
      <c r="K2631">
        <v>30</v>
      </c>
      <c r="L2631">
        <f>YEAR(Linkdin[[#This Row],[PostDate]])</f>
        <v>2022</v>
      </c>
    </row>
    <row r="2632" spans="1:12" x14ac:dyDescent="0.55000000000000004">
      <c r="A2632" s="2">
        <v>44728</v>
      </c>
      <c r="B2632" s="1" t="s">
        <v>302</v>
      </c>
      <c r="C2632" s="1" t="s">
        <v>245</v>
      </c>
      <c r="D2632">
        <v>6</v>
      </c>
      <c r="E2632">
        <v>1155</v>
      </c>
      <c r="F2632">
        <v>13</v>
      </c>
      <c r="G2632">
        <v>0</v>
      </c>
      <c r="H2632">
        <v>793</v>
      </c>
      <c r="I2632">
        <v>1.6450216450216451</v>
      </c>
      <c r="J2632" s="1" t="s">
        <v>233</v>
      </c>
      <c r="K2632">
        <v>44</v>
      </c>
      <c r="L2632">
        <f>YEAR(Linkdin[[#This Row],[PostDate]])</f>
        <v>2022</v>
      </c>
    </row>
    <row r="2633" spans="1:12" x14ac:dyDescent="0.55000000000000004">
      <c r="A2633" s="2">
        <v>44714</v>
      </c>
      <c r="B2633" s="1" t="s">
        <v>298</v>
      </c>
      <c r="C2633" s="1" t="s">
        <v>222</v>
      </c>
      <c r="D2633">
        <v>31</v>
      </c>
      <c r="E2633">
        <v>1082</v>
      </c>
      <c r="F2633">
        <v>46</v>
      </c>
      <c r="G2633">
        <v>0</v>
      </c>
      <c r="H2633">
        <v>4365</v>
      </c>
      <c r="I2633">
        <v>7.1164510166358594</v>
      </c>
      <c r="J2633" s="1" t="s">
        <v>233</v>
      </c>
      <c r="K2633">
        <v>63</v>
      </c>
      <c r="L2633">
        <f>YEAR(Linkdin[[#This Row],[PostDate]])</f>
        <v>2022</v>
      </c>
    </row>
    <row r="2634" spans="1:12" x14ac:dyDescent="0.55000000000000004">
      <c r="A2634" s="2">
        <v>44868</v>
      </c>
      <c r="B2634" s="1" t="s">
        <v>342</v>
      </c>
      <c r="C2634" s="1" t="s">
        <v>230</v>
      </c>
      <c r="D2634">
        <v>24</v>
      </c>
      <c r="E2634">
        <v>5289</v>
      </c>
      <c r="F2634">
        <v>46</v>
      </c>
      <c r="G2634">
        <v>0</v>
      </c>
      <c r="H2634">
        <v>3618</v>
      </c>
      <c r="I2634">
        <v>1.3235016071090939</v>
      </c>
      <c r="J2634" s="1" t="s">
        <v>233</v>
      </c>
      <c r="K2634">
        <v>15</v>
      </c>
      <c r="L2634">
        <f>YEAR(Linkdin[[#This Row],[PostDate]])</f>
        <v>2022</v>
      </c>
    </row>
    <row r="2635" spans="1:12" x14ac:dyDescent="0.55000000000000004">
      <c r="A2635" s="2">
        <v>44663</v>
      </c>
      <c r="B2635" s="1" t="s">
        <v>283</v>
      </c>
      <c r="C2635" s="1" t="s">
        <v>225</v>
      </c>
      <c r="D2635">
        <v>9</v>
      </c>
      <c r="E2635">
        <v>969</v>
      </c>
      <c r="F2635">
        <v>28</v>
      </c>
      <c r="G2635">
        <v>0</v>
      </c>
      <c r="H2635">
        <v>2664</v>
      </c>
      <c r="I2635">
        <v>3.818369453044375</v>
      </c>
      <c r="J2635" s="1" t="s">
        <v>228</v>
      </c>
      <c r="K2635">
        <v>16</v>
      </c>
      <c r="L2635">
        <f>YEAR(Linkdin[[#This Row],[PostDate]])</f>
        <v>2022</v>
      </c>
    </row>
    <row r="2636" spans="1:12" x14ac:dyDescent="0.55000000000000004">
      <c r="A2636" s="2">
        <v>44896</v>
      </c>
      <c r="B2636" s="1" t="s">
        <v>354</v>
      </c>
      <c r="C2636" s="1" t="s">
        <v>317</v>
      </c>
      <c r="D2636">
        <v>87</v>
      </c>
      <c r="E2636">
        <v>6611</v>
      </c>
      <c r="F2636">
        <v>358</v>
      </c>
      <c r="G2636">
        <v>11</v>
      </c>
      <c r="H2636">
        <v>36966</v>
      </c>
      <c r="I2636">
        <v>6.8975949175616389</v>
      </c>
      <c r="J2636" s="1" t="s">
        <v>233</v>
      </c>
      <c r="K2636">
        <v>55</v>
      </c>
      <c r="L2636">
        <f>YEAR(Linkdin[[#This Row],[PostDate]])</f>
        <v>2022</v>
      </c>
    </row>
    <row r="2637" spans="1:12" x14ac:dyDescent="0.55000000000000004">
      <c r="A2637" s="2">
        <v>44567</v>
      </c>
      <c r="B2637" s="1" t="s">
        <v>232</v>
      </c>
      <c r="C2637" s="1" t="s">
        <v>225</v>
      </c>
      <c r="D2637">
        <v>20</v>
      </c>
      <c r="E2637">
        <v>506</v>
      </c>
      <c r="F2637">
        <v>21</v>
      </c>
      <c r="G2637">
        <v>0</v>
      </c>
      <c r="H2637">
        <v>1334</v>
      </c>
      <c r="I2637">
        <v>8.1027667984189726</v>
      </c>
      <c r="J2637" s="1" t="s">
        <v>233</v>
      </c>
      <c r="K2637">
        <v>33</v>
      </c>
      <c r="L2637">
        <f>YEAR(Linkdin[[#This Row],[PostDate]])</f>
        <v>2022</v>
      </c>
    </row>
    <row r="2638" spans="1:12" x14ac:dyDescent="0.55000000000000004">
      <c r="A2638" s="2">
        <v>44663</v>
      </c>
      <c r="B2638" s="1" t="s">
        <v>283</v>
      </c>
      <c r="C2638" s="1" t="s">
        <v>225</v>
      </c>
      <c r="D2638">
        <v>9</v>
      </c>
      <c r="E2638">
        <v>969</v>
      </c>
      <c r="F2638">
        <v>28</v>
      </c>
      <c r="G2638">
        <v>0</v>
      </c>
      <c r="H2638">
        <v>2664</v>
      </c>
      <c r="I2638">
        <v>3.818369453044375</v>
      </c>
      <c r="J2638" s="1" t="s">
        <v>228</v>
      </c>
      <c r="K2638">
        <v>16</v>
      </c>
      <c r="L2638">
        <f>YEAR(Linkdin[[#This Row],[PostDate]])</f>
        <v>2022</v>
      </c>
    </row>
    <row r="2639" spans="1:12" x14ac:dyDescent="0.55000000000000004">
      <c r="A2639" s="2">
        <v>44944</v>
      </c>
      <c r="B2639" s="1" t="s">
        <v>374</v>
      </c>
      <c r="C2639" s="1" t="s">
        <v>222</v>
      </c>
      <c r="D2639">
        <v>20</v>
      </c>
      <c r="E2639">
        <v>9579</v>
      </c>
      <c r="F2639">
        <v>80</v>
      </c>
      <c r="G2639">
        <v>1</v>
      </c>
      <c r="H2639">
        <v>6958</v>
      </c>
      <c r="I2639">
        <v>1.0543898110449941</v>
      </c>
      <c r="J2639" s="1" t="s">
        <v>231</v>
      </c>
      <c r="K2639">
        <v>24</v>
      </c>
      <c r="L2639">
        <f>YEAR(Linkdin[[#This Row],[PostDate]])</f>
        <v>2023</v>
      </c>
    </row>
    <row r="2640" spans="1:12" x14ac:dyDescent="0.55000000000000004">
      <c r="A2640" s="2">
        <v>44684</v>
      </c>
      <c r="B2640" s="1" t="s">
        <v>291</v>
      </c>
      <c r="C2640" s="1" t="s">
        <v>230</v>
      </c>
      <c r="D2640">
        <v>2</v>
      </c>
      <c r="E2640">
        <v>1032</v>
      </c>
      <c r="F2640">
        <v>6</v>
      </c>
      <c r="G2640">
        <v>0</v>
      </c>
      <c r="H2640">
        <v>568</v>
      </c>
      <c r="I2640">
        <v>0.77519379844961245</v>
      </c>
      <c r="J2640" s="1" t="s">
        <v>228</v>
      </c>
      <c r="K2640">
        <v>26</v>
      </c>
      <c r="L2640">
        <f>YEAR(Linkdin[[#This Row],[PostDate]])</f>
        <v>2022</v>
      </c>
    </row>
    <row r="2641" spans="1:12" x14ac:dyDescent="0.55000000000000004">
      <c r="A2641" s="2">
        <v>44562</v>
      </c>
      <c r="B2641" s="1" t="s">
        <v>221</v>
      </c>
      <c r="C2641" s="1" t="s">
        <v>222</v>
      </c>
      <c r="D2641">
        <v>29</v>
      </c>
      <c r="E2641">
        <v>480</v>
      </c>
      <c r="F2641">
        <v>151</v>
      </c>
      <c r="G2641">
        <v>1</v>
      </c>
      <c r="H2641">
        <v>8587</v>
      </c>
      <c r="I2641">
        <v>37.708333333333343</v>
      </c>
      <c r="J2641" s="1" t="s">
        <v>223</v>
      </c>
      <c r="K2641">
        <v>21</v>
      </c>
      <c r="L2641">
        <f>YEAR(Linkdin[[#This Row],[PostDate]])</f>
        <v>2022</v>
      </c>
    </row>
    <row r="2642" spans="1:12" x14ac:dyDescent="0.55000000000000004">
      <c r="A2642" s="2">
        <v>44628</v>
      </c>
      <c r="B2642" s="1" t="s">
        <v>271</v>
      </c>
      <c r="C2642" s="1" t="s">
        <v>245</v>
      </c>
      <c r="D2642">
        <v>5</v>
      </c>
      <c r="E2642">
        <v>880</v>
      </c>
      <c r="F2642">
        <v>16</v>
      </c>
      <c r="G2642">
        <v>0</v>
      </c>
      <c r="H2642">
        <v>654</v>
      </c>
      <c r="I2642">
        <v>2.3863636363636371</v>
      </c>
      <c r="J2642" s="1" t="s">
        <v>228</v>
      </c>
      <c r="K2642">
        <v>20</v>
      </c>
      <c r="L2642">
        <f>YEAR(Linkdin[[#This Row],[PostDate]])</f>
        <v>2022</v>
      </c>
    </row>
    <row r="2643" spans="1:12" x14ac:dyDescent="0.55000000000000004">
      <c r="A2643" s="2">
        <v>44784</v>
      </c>
      <c r="B2643" s="1" t="s">
        <v>318</v>
      </c>
      <c r="C2643" s="1" t="s">
        <v>317</v>
      </c>
      <c r="D2643">
        <v>7</v>
      </c>
      <c r="E2643">
        <v>2225</v>
      </c>
      <c r="F2643">
        <v>20</v>
      </c>
      <c r="G2643">
        <v>0</v>
      </c>
      <c r="H2643">
        <v>2237</v>
      </c>
      <c r="I2643">
        <v>1.213483146067416</v>
      </c>
      <c r="J2643" s="1" t="s">
        <v>233</v>
      </c>
      <c r="K2643">
        <v>28</v>
      </c>
      <c r="L2643">
        <f>YEAR(Linkdin[[#This Row],[PostDate]])</f>
        <v>2022</v>
      </c>
    </row>
    <row r="2644" spans="1:12" x14ac:dyDescent="0.55000000000000004">
      <c r="A2644" s="2">
        <v>44957</v>
      </c>
      <c r="B2644" s="1" t="s">
        <v>379</v>
      </c>
      <c r="C2644" s="1" t="s">
        <v>222</v>
      </c>
      <c r="D2644">
        <v>34</v>
      </c>
      <c r="E2644">
        <v>10766</v>
      </c>
      <c r="F2644">
        <v>126</v>
      </c>
      <c r="G2644">
        <v>7</v>
      </c>
      <c r="H2644">
        <v>7660</v>
      </c>
      <c r="I2644">
        <v>1.5511796396061679</v>
      </c>
      <c r="J2644" s="1" t="s">
        <v>228</v>
      </c>
      <c r="K2644">
        <v>29</v>
      </c>
      <c r="L2644">
        <f>YEAR(Linkdin[[#This Row],[PostDate]])</f>
        <v>2023</v>
      </c>
    </row>
    <row r="2645" spans="1:12" x14ac:dyDescent="0.55000000000000004">
      <c r="A2645" s="2">
        <v>44658</v>
      </c>
      <c r="B2645" s="1" t="s">
        <v>282</v>
      </c>
      <c r="C2645" s="1" t="s">
        <v>225</v>
      </c>
      <c r="D2645">
        <v>11</v>
      </c>
      <c r="E2645">
        <v>958</v>
      </c>
      <c r="F2645">
        <v>14</v>
      </c>
      <c r="G2645">
        <v>0</v>
      </c>
      <c r="H2645">
        <v>1195</v>
      </c>
      <c r="I2645">
        <v>2.609603340292276</v>
      </c>
      <c r="J2645" s="1" t="s">
        <v>233</v>
      </c>
      <c r="K2645">
        <v>68</v>
      </c>
      <c r="L2645">
        <f>YEAR(Linkdin[[#This Row],[PostDate]])</f>
        <v>2022</v>
      </c>
    </row>
    <row r="2646" spans="1:12" x14ac:dyDescent="0.55000000000000004">
      <c r="A2646" s="2">
        <v>44672</v>
      </c>
      <c r="B2646" s="1" t="s">
        <v>288</v>
      </c>
      <c r="C2646" s="1" t="s">
        <v>225</v>
      </c>
      <c r="D2646">
        <v>35</v>
      </c>
      <c r="E2646">
        <v>1008</v>
      </c>
      <c r="F2646">
        <v>46</v>
      </c>
      <c r="G2646">
        <v>0</v>
      </c>
      <c r="H2646">
        <v>3876</v>
      </c>
      <c r="I2646">
        <v>8.0357142857142865</v>
      </c>
      <c r="J2646" s="1" t="s">
        <v>233</v>
      </c>
      <c r="K2646">
        <v>25</v>
      </c>
      <c r="L2646">
        <f>YEAR(Linkdin[[#This Row],[PostDate]])</f>
        <v>2022</v>
      </c>
    </row>
    <row r="2647" spans="1:12" x14ac:dyDescent="0.55000000000000004">
      <c r="A2647" s="2">
        <v>44569</v>
      </c>
      <c r="B2647" s="1" t="s">
        <v>236</v>
      </c>
      <c r="C2647" s="1" t="s">
        <v>237</v>
      </c>
      <c r="D2647">
        <v>25</v>
      </c>
      <c r="E2647">
        <v>519</v>
      </c>
      <c r="F2647">
        <v>22</v>
      </c>
      <c r="G2647">
        <v>0</v>
      </c>
      <c r="H2647">
        <v>2008</v>
      </c>
      <c r="I2647">
        <v>9.0558766859344892</v>
      </c>
      <c r="J2647" s="1" t="s">
        <v>223</v>
      </c>
      <c r="K2647">
        <v>8</v>
      </c>
      <c r="L2647">
        <f>YEAR(Linkdin[[#This Row],[PostDate]])</f>
        <v>2022</v>
      </c>
    </row>
    <row r="2648" spans="1:12" x14ac:dyDescent="0.55000000000000004">
      <c r="A2648" s="2">
        <v>44592</v>
      </c>
      <c r="B2648" s="1" t="s">
        <v>262</v>
      </c>
      <c r="C2648" s="1" t="s">
        <v>225</v>
      </c>
      <c r="D2648">
        <v>7</v>
      </c>
      <c r="E2648">
        <v>579</v>
      </c>
      <c r="F2648">
        <v>13</v>
      </c>
      <c r="G2648">
        <v>0</v>
      </c>
      <c r="H2648">
        <v>734</v>
      </c>
      <c r="I2648">
        <v>3.4542314335060449</v>
      </c>
      <c r="J2648" s="1" t="s">
        <v>226</v>
      </c>
      <c r="K2648">
        <v>33</v>
      </c>
      <c r="L2648">
        <f>YEAR(Linkdin[[#This Row],[PostDate]])</f>
        <v>2022</v>
      </c>
    </row>
    <row r="2649" spans="1:12" x14ac:dyDescent="0.55000000000000004">
      <c r="A2649" s="2">
        <v>44859</v>
      </c>
      <c r="B2649" s="1" t="s">
        <v>339</v>
      </c>
      <c r="C2649" s="1" t="s">
        <v>245</v>
      </c>
      <c r="D2649">
        <v>33</v>
      </c>
      <c r="E2649">
        <v>5056</v>
      </c>
      <c r="F2649">
        <v>52</v>
      </c>
      <c r="G2649">
        <v>0</v>
      </c>
      <c r="H2649">
        <v>2833</v>
      </c>
      <c r="I2649">
        <v>1.6811708860759489</v>
      </c>
      <c r="J2649" s="1" t="s">
        <v>228</v>
      </c>
      <c r="K2649">
        <v>25</v>
      </c>
      <c r="L2649">
        <f>YEAR(Linkdin[[#This Row],[PostDate]])</f>
        <v>2022</v>
      </c>
    </row>
    <row r="2650" spans="1:12" x14ac:dyDescent="0.55000000000000004">
      <c r="A2650" s="2">
        <v>44641</v>
      </c>
      <c r="B2650" s="1" t="s">
        <v>274</v>
      </c>
      <c r="C2650" s="1" t="s">
        <v>245</v>
      </c>
      <c r="D2650">
        <v>10</v>
      </c>
      <c r="E2650">
        <v>901</v>
      </c>
      <c r="F2650">
        <v>28</v>
      </c>
      <c r="G2650">
        <v>0</v>
      </c>
      <c r="H2650">
        <v>1417</v>
      </c>
      <c r="I2650">
        <v>4.2175360710321863</v>
      </c>
      <c r="J2650" s="1" t="s">
        <v>226</v>
      </c>
      <c r="K2650">
        <v>47</v>
      </c>
      <c r="L2650">
        <f>YEAR(Linkdin[[#This Row],[PostDate]])</f>
        <v>2022</v>
      </c>
    </row>
    <row r="2651" spans="1:12" x14ac:dyDescent="0.55000000000000004">
      <c r="A2651" s="2">
        <v>44852</v>
      </c>
      <c r="B2651" s="1" t="s">
        <v>336</v>
      </c>
      <c r="C2651" s="1" t="s">
        <v>237</v>
      </c>
      <c r="D2651">
        <v>32</v>
      </c>
      <c r="E2651">
        <v>4921</v>
      </c>
      <c r="F2651">
        <v>90</v>
      </c>
      <c r="G2651">
        <v>0</v>
      </c>
      <c r="H2651">
        <v>14982</v>
      </c>
      <c r="I2651">
        <v>2.479170900223532</v>
      </c>
      <c r="J2651" s="1" t="s">
        <v>228</v>
      </c>
      <c r="K2651">
        <v>20</v>
      </c>
      <c r="L2651">
        <f>YEAR(Linkdin[[#This Row],[PostDate]])</f>
        <v>2022</v>
      </c>
    </row>
    <row r="2652" spans="1:12" x14ac:dyDescent="0.55000000000000004">
      <c r="A2652" s="2">
        <v>44587</v>
      </c>
      <c r="B2652" s="1" t="s">
        <v>257</v>
      </c>
      <c r="C2652" s="1" t="s">
        <v>225</v>
      </c>
      <c r="D2652">
        <v>17</v>
      </c>
      <c r="E2652">
        <v>567</v>
      </c>
      <c r="F2652">
        <v>23</v>
      </c>
      <c r="G2652">
        <v>0</v>
      </c>
      <c r="H2652">
        <v>1224</v>
      </c>
      <c r="I2652">
        <v>7.0546737213403876</v>
      </c>
      <c r="J2652" s="1" t="s">
        <v>231</v>
      </c>
      <c r="K2652">
        <v>27</v>
      </c>
      <c r="L2652">
        <f>YEAR(Linkdin[[#This Row],[PostDate]])</f>
        <v>2022</v>
      </c>
    </row>
    <row r="2653" spans="1:12" x14ac:dyDescent="0.55000000000000004">
      <c r="A2653" s="2">
        <v>44875</v>
      </c>
      <c r="B2653" s="1" t="s">
        <v>344</v>
      </c>
      <c r="C2653" s="1" t="s">
        <v>345</v>
      </c>
      <c r="D2653">
        <v>80</v>
      </c>
      <c r="E2653">
        <v>5442</v>
      </c>
      <c r="F2653">
        <v>326</v>
      </c>
      <c r="G2653">
        <v>12</v>
      </c>
      <c r="H2653">
        <v>29150</v>
      </c>
      <c r="I2653">
        <v>7.6809996324880556</v>
      </c>
      <c r="J2653" s="1" t="s">
        <v>233</v>
      </c>
      <c r="K2653">
        <v>22</v>
      </c>
      <c r="L2653">
        <f>YEAR(Linkdin[[#This Row],[PostDate]])</f>
        <v>2022</v>
      </c>
    </row>
    <row r="2654" spans="1:12" x14ac:dyDescent="0.55000000000000004">
      <c r="A2654" s="2">
        <v>44944</v>
      </c>
      <c r="B2654" s="1" t="s">
        <v>374</v>
      </c>
      <c r="C2654" s="1" t="s">
        <v>222</v>
      </c>
      <c r="D2654">
        <v>20</v>
      </c>
      <c r="E2654">
        <v>9579</v>
      </c>
      <c r="F2654">
        <v>80</v>
      </c>
      <c r="G2654">
        <v>1</v>
      </c>
      <c r="H2654">
        <v>6958</v>
      </c>
      <c r="I2654">
        <v>1.0543898110449941</v>
      </c>
      <c r="J2654" s="1" t="s">
        <v>231</v>
      </c>
      <c r="K2654">
        <v>24</v>
      </c>
      <c r="L2654">
        <f>YEAR(Linkdin[[#This Row],[PostDate]])</f>
        <v>2023</v>
      </c>
    </row>
    <row r="2655" spans="1:12" x14ac:dyDescent="0.55000000000000004">
      <c r="A2655" s="2">
        <v>44957</v>
      </c>
      <c r="B2655" s="1" t="s">
        <v>379</v>
      </c>
      <c r="C2655" s="1" t="s">
        <v>222</v>
      </c>
      <c r="D2655">
        <v>34</v>
      </c>
      <c r="E2655">
        <v>10766</v>
      </c>
      <c r="F2655">
        <v>126</v>
      </c>
      <c r="G2655">
        <v>7</v>
      </c>
      <c r="H2655">
        <v>7660</v>
      </c>
      <c r="I2655">
        <v>1.5511796396061679</v>
      </c>
      <c r="J2655" s="1" t="s">
        <v>228</v>
      </c>
      <c r="K2655">
        <v>29</v>
      </c>
      <c r="L2655">
        <f>YEAR(Linkdin[[#This Row],[PostDate]])</f>
        <v>2023</v>
      </c>
    </row>
    <row r="2656" spans="1:12" x14ac:dyDescent="0.55000000000000004">
      <c r="A2656" s="2">
        <v>44651</v>
      </c>
      <c r="B2656" s="1" t="s">
        <v>279</v>
      </c>
      <c r="C2656" s="1" t="s">
        <v>245</v>
      </c>
      <c r="D2656">
        <v>16</v>
      </c>
      <c r="E2656">
        <v>928</v>
      </c>
      <c r="F2656">
        <v>24</v>
      </c>
      <c r="G2656">
        <v>0</v>
      </c>
      <c r="H2656">
        <v>2309</v>
      </c>
      <c r="I2656">
        <v>4.3103448275862073</v>
      </c>
      <c r="J2656" s="1" t="s">
        <v>233</v>
      </c>
      <c r="K2656">
        <v>34</v>
      </c>
      <c r="L2656">
        <f>YEAR(Linkdin[[#This Row],[PostDate]])</f>
        <v>2022</v>
      </c>
    </row>
    <row r="2657" spans="1:12" x14ac:dyDescent="0.55000000000000004">
      <c r="A2657" s="2">
        <v>44649</v>
      </c>
      <c r="B2657" s="1" t="s">
        <v>277</v>
      </c>
      <c r="C2657" s="1" t="s">
        <v>245</v>
      </c>
      <c r="D2657">
        <v>11</v>
      </c>
      <c r="E2657">
        <v>921</v>
      </c>
      <c r="F2657">
        <v>13</v>
      </c>
      <c r="G2657">
        <v>0</v>
      </c>
      <c r="H2657">
        <v>1634</v>
      </c>
      <c r="I2657">
        <v>2.6058631921824111</v>
      </c>
      <c r="J2657" s="1" t="s">
        <v>228</v>
      </c>
      <c r="K2657">
        <v>14</v>
      </c>
      <c r="L2657">
        <f>YEAR(Linkdin[[#This Row],[PostDate]])</f>
        <v>2022</v>
      </c>
    </row>
    <row r="2658" spans="1:12" x14ac:dyDescent="0.55000000000000004">
      <c r="A2658" s="2">
        <v>44582</v>
      </c>
      <c r="B2658" s="1" t="s">
        <v>252</v>
      </c>
      <c r="C2658" s="1" t="s">
        <v>225</v>
      </c>
      <c r="D2658">
        <v>19</v>
      </c>
      <c r="E2658">
        <v>550</v>
      </c>
      <c r="F2658">
        <v>32</v>
      </c>
      <c r="G2658">
        <v>0</v>
      </c>
      <c r="H2658">
        <v>1948</v>
      </c>
      <c r="I2658">
        <v>9.2727272727272734</v>
      </c>
      <c r="J2658" s="1" t="s">
        <v>235</v>
      </c>
      <c r="K2658">
        <v>28</v>
      </c>
      <c r="L2658">
        <f>YEAR(Linkdin[[#This Row],[PostDate]])</f>
        <v>2022</v>
      </c>
    </row>
    <row r="2659" spans="1:12" x14ac:dyDescent="0.55000000000000004">
      <c r="A2659" s="2">
        <v>44782</v>
      </c>
      <c r="B2659" s="1" t="s">
        <v>315</v>
      </c>
      <c r="C2659" s="1" t="s">
        <v>222</v>
      </c>
      <c r="D2659">
        <v>64</v>
      </c>
      <c r="E2659">
        <v>1946</v>
      </c>
      <c r="F2659">
        <v>182</v>
      </c>
      <c r="G2659">
        <v>1</v>
      </c>
      <c r="H2659">
        <v>14871</v>
      </c>
      <c r="I2659">
        <v>12.69270298047276</v>
      </c>
      <c r="J2659" s="1" t="s">
        <v>228</v>
      </c>
      <c r="K2659">
        <v>46</v>
      </c>
      <c r="L2659">
        <f>YEAR(Linkdin[[#This Row],[PostDate]])</f>
        <v>2022</v>
      </c>
    </row>
    <row r="2660" spans="1:12" x14ac:dyDescent="0.55000000000000004">
      <c r="A2660" s="2">
        <v>44747</v>
      </c>
      <c r="B2660" s="1" t="s">
        <v>307</v>
      </c>
      <c r="C2660" s="1" t="s">
        <v>245</v>
      </c>
      <c r="D2660">
        <v>13</v>
      </c>
      <c r="E2660">
        <v>1308</v>
      </c>
      <c r="F2660">
        <v>27</v>
      </c>
      <c r="G2660">
        <v>0</v>
      </c>
      <c r="H2660">
        <v>1894</v>
      </c>
      <c r="I2660">
        <v>3.0581039755351682</v>
      </c>
      <c r="J2660" s="1" t="s">
        <v>228</v>
      </c>
      <c r="K2660">
        <v>30</v>
      </c>
      <c r="L2660">
        <f>YEAR(Linkdin[[#This Row],[PostDate]])</f>
        <v>2022</v>
      </c>
    </row>
    <row r="2661" spans="1:12" x14ac:dyDescent="0.55000000000000004">
      <c r="A2661" s="2">
        <v>44763</v>
      </c>
      <c r="B2661" s="1" t="s">
        <v>261</v>
      </c>
      <c r="C2661" s="1" t="s">
        <v>230</v>
      </c>
      <c r="D2661">
        <v>10</v>
      </c>
      <c r="E2661">
        <v>1691</v>
      </c>
      <c r="F2661">
        <v>14</v>
      </c>
      <c r="G2661">
        <v>0</v>
      </c>
      <c r="H2661">
        <v>2152</v>
      </c>
      <c r="I2661">
        <v>1.419278533412182</v>
      </c>
      <c r="J2661" s="1" t="s">
        <v>233</v>
      </c>
      <c r="K2661">
        <v>13</v>
      </c>
      <c r="L2661">
        <f>YEAR(Linkdin[[#This Row],[PostDate]])</f>
        <v>2022</v>
      </c>
    </row>
    <row r="2662" spans="1:12" x14ac:dyDescent="0.55000000000000004">
      <c r="A2662" s="2">
        <v>44916</v>
      </c>
      <c r="B2662" s="1" t="s">
        <v>362</v>
      </c>
      <c r="C2662" s="1" t="s">
        <v>317</v>
      </c>
      <c r="D2662">
        <v>38</v>
      </c>
      <c r="E2662">
        <v>7543</v>
      </c>
      <c r="F2662">
        <v>89</v>
      </c>
      <c r="G2662">
        <v>3</v>
      </c>
      <c r="H2662">
        <v>7937</v>
      </c>
      <c r="I2662">
        <v>1.723452207344558</v>
      </c>
      <c r="J2662" s="1" t="s">
        <v>231</v>
      </c>
      <c r="K2662">
        <v>35</v>
      </c>
      <c r="L2662">
        <f>YEAR(Linkdin[[#This Row],[PostDate]])</f>
        <v>2022</v>
      </c>
    </row>
    <row r="2663" spans="1:12" x14ac:dyDescent="0.55000000000000004">
      <c r="A2663" s="2">
        <v>44649</v>
      </c>
      <c r="B2663" s="1" t="s">
        <v>277</v>
      </c>
      <c r="C2663" s="1" t="s">
        <v>245</v>
      </c>
      <c r="D2663">
        <v>11</v>
      </c>
      <c r="E2663">
        <v>921</v>
      </c>
      <c r="F2663">
        <v>13</v>
      </c>
      <c r="G2663">
        <v>0</v>
      </c>
      <c r="H2663">
        <v>1634</v>
      </c>
      <c r="I2663">
        <v>2.6058631921824111</v>
      </c>
      <c r="J2663" s="1" t="s">
        <v>228</v>
      </c>
      <c r="K2663">
        <v>14</v>
      </c>
      <c r="L2663">
        <f>YEAR(Linkdin[[#This Row],[PostDate]])</f>
        <v>2022</v>
      </c>
    </row>
    <row r="2664" spans="1:12" x14ac:dyDescent="0.55000000000000004">
      <c r="A2664" s="2">
        <v>44950</v>
      </c>
      <c r="B2664" s="1" t="s">
        <v>376</v>
      </c>
      <c r="C2664" s="1" t="s">
        <v>222</v>
      </c>
      <c r="D2664">
        <v>41</v>
      </c>
      <c r="E2664">
        <v>10222</v>
      </c>
      <c r="F2664">
        <v>217</v>
      </c>
      <c r="G2664">
        <v>3</v>
      </c>
      <c r="H2664">
        <v>16969</v>
      </c>
      <c r="I2664">
        <v>2.5533163764429658</v>
      </c>
      <c r="J2664" s="1" t="s">
        <v>228</v>
      </c>
      <c r="K2664">
        <v>32</v>
      </c>
      <c r="L2664">
        <f>YEAR(Linkdin[[#This Row],[PostDate]])</f>
        <v>2023</v>
      </c>
    </row>
    <row r="2665" spans="1:12" x14ac:dyDescent="0.55000000000000004">
      <c r="A2665" s="2">
        <v>44658</v>
      </c>
      <c r="B2665" s="1" t="s">
        <v>282</v>
      </c>
      <c r="C2665" s="1" t="s">
        <v>225</v>
      </c>
      <c r="D2665">
        <v>11</v>
      </c>
      <c r="E2665">
        <v>958</v>
      </c>
      <c r="F2665">
        <v>14</v>
      </c>
      <c r="G2665">
        <v>0</v>
      </c>
      <c r="H2665">
        <v>1195</v>
      </c>
      <c r="I2665">
        <v>2.609603340292276</v>
      </c>
      <c r="J2665" s="1" t="s">
        <v>233</v>
      </c>
      <c r="K2665">
        <v>68</v>
      </c>
      <c r="L2665">
        <f>YEAR(Linkdin[[#This Row],[PostDate]])</f>
        <v>2022</v>
      </c>
    </row>
    <row r="2666" spans="1:12" x14ac:dyDescent="0.55000000000000004">
      <c r="A2666" s="2">
        <v>44810</v>
      </c>
      <c r="B2666" s="1" t="s">
        <v>325</v>
      </c>
      <c r="C2666" s="1" t="s">
        <v>222</v>
      </c>
      <c r="D2666">
        <v>14</v>
      </c>
      <c r="E2666">
        <v>2702</v>
      </c>
      <c r="F2666">
        <v>52</v>
      </c>
      <c r="G2666">
        <v>3</v>
      </c>
      <c r="H2666">
        <v>4210</v>
      </c>
      <c r="I2666">
        <v>2.5536639526276832</v>
      </c>
      <c r="J2666" s="1" t="s">
        <v>228</v>
      </c>
      <c r="K2666">
        <v>43</v>
      </c>
      <c r="L2666">
        <f>YEAR(Linkdin[[#This Row],[PostDate]])</f>
        <v>2022</v>
      </c>
    </row>
    <row r="2667" spans="1:12" x14ac:dyDescent="0.55000000000000004">
      <c r="A2667" s="2">
        <v>44761</v>
      </c>
      <c r="B2667" s="1" t="s">
        <v>311</v>
      </c>
      <c r="C2667" s="1" t="s">
        <v>245</v>
      </c>
      <c r="D2667">
        <v>29</v>
      </c>
      <c r="E2667">
        <v>1607</v>
      </c>
      <c r="F2667">
        <v>111</v>
      </c>
      <c r="G2667">
        <v>1</v>
      </c>
      <c r="H2667">
        <v>6781</v>
      </c>
      <c r="I2667">
        <v>8.7741132545115121</v>
      </c>
      <c r="J2667" s="1" t="s">
        <v>228</v>
      </c>
      <c r="K2667">
        <v>48</v>
      </c>
      <c r="L2667">
        <f>YEAR(Linkdin[[#This Row],[PostDate]])</f>
        <v>2022</v>
      </c>
    </row>
    <row r="2668" spans="1:12" x14ac:dyDescent="0.55000000000000004">
      <c r="A2668" s="2">
        <v>44866</v>
      </c>
      <c r="B2668" s="1" t="s">
        <v>341</v>
      </c>
      <c r="C2668" s="1" t="s">
        <v>222</v>
      </c>
      <c r="D2668">
        <v>27</v>
      </c>
      <c r="E2668">
        <v>5250</v>
      </c>
      <c r="F2668">
        <v>58</v>
      </c>
      <c r="G2668">
        <v>0</v>
      </c>
      <c r="H2668">
        <v>4570</v>
      </c>
      <c r="I2668">
        <v>1.6190476190476191</v>
      </c>
      <c r="J2668" s="1" t="s">
        <v>228</v>
      </c>
      <c r="K2668">
        <v>43</v>
      </c>
      <c r="L2668">
        <f>YEAR(Linkdin[[#This Row],[PostDate]])</f>
        <v>2022</v>
      </c>
    </row>
    <row r="2669" spans="1:12" x14ac:dyDescent="0.55000000000000004">
      <c r="A2669" s="2">
        <v>44565</v>
      </c>
      <c r="B2669" s="1" t="s">
        <v>227</v>
      </c>
      <c r="C2669" s="1" t="s">
        <v>225</v>
      </c>
      <c r="D2669">
        <v>14</v>
      </c>
      <c r="E2669">
        <v>497</v>
      </c>
      <c r="F2669">
        <v>31</v>
      </c>
      <c r="G2669">
        <v>0</v>
      </c>
      <c r="H2669">
        <v>2508</v>
      </c>
      <c r="I2669">
        <v>9.0543259557344058</v>
      </c>
      <c r="J2669" s="1" t="s">
        <v>228</v>
      </c>
      <c r="K2669">
        <v>21</v>
      </c>
      <c r="L2669">
        <f>YEAR(Linkdin[[#This Row],[PostDate]])</f>
        <v>2022</v>
      </c>
    </row>
    <row r="2670" spans="1:12" x14ac:dyDescent="0.55000000000000004">
      <c r="A2670" s="2">
        <v>44728</v>
      </c>
      <c r="B2670" s="1" t="s">
        <v>302</v>
      </c>
      <c r="C2670" s="1" t="s">
        <v>245</v>
      </c>
      <c r="D2670">
        <v>6</v>
      </c>
      <c r="E2670">
        <v>1155</v>
      </c>
      <c r="F2670">
        <v>13</v>
      </c>
      <c r="G2670">
        <v>0</v>
      </c>
      <c r="H2670">
        <v>793</v>
      </c>
      <c r="I2670">
        <v>1.6450216450216451</v>
      </c>
      <c r="J2670" s="1" t="s">
        <v>233</v>
      </c>
      <c r="K2670">
        <v>44</v>
      </c>
      <c r="L2670">
        <f>YEAR(Linkdin[[#This Row],[PostDate]])</f>
        <v>2022</v>
      </c>
    </row>
    <row r="2671" spans="1:12" x14ac:dyDescent="0.55000000000000004">
      <c r="A2671" s="2">
        <v>44924</v>
      </c>
      <c r="B2671" s="1" t="s">
        <v>366</v>
      </c>
      <c r="C2671" s="1" t="s">
        <v>317</v>
      </c>
      <c r="D2671">
        <v>38</v>
      </c>
      <c r="E2671">
        <v>8323</v>
      </c>
      <c r="F2671">
        <v>167</v>
      </c>
      <c r="G2671">
        <v>3</v>
      </c>
      <c r="H2671">
        <v>47525</v>
      </c>
      <c r="I2671">
        <v>2.499098882614442</v>
      </c>
      <c r="J2671" s="1" t="s">
        <v>233</v>
      </c>
      <c r="K2671">
        <v>26</v>
      </c>
      <c r="L2671">
        <f>YEAR(Linkdin[[#This Row],[PostDate]])</f>
        <v>2022</v>
      </c>
    </row>
    <row r="2672" spans="1:12" x14ac:dyDescent="0.55000000000000004">
      <c r="A2672" s="2">
        <v>44583</v>
      </c>
      <c r="B2672" s="1" t="s">
        <v>253</v>
      </c>
      <c r="C2672" s="1" t="s">
        <v>230</v>
      </c>
      <c r="D2672">
        <v>20</v>
      </c>
      <c r="E2672">
        <v>550</v>
      </c>
      <c r="F2672">
        <v>32</v>
      </c>
      <c r="G2672">
        <v>0</v>
      </c>
      <c r="H2672">
        <v>3479</v>
      </c>
      <c r="I2672">
        <v>9.454545454545455</v>
      </c>
      <c r="J2672" s="1" t="s">
        <v>223</v>
      </c>
      <c r="K2672">
        <v>39</v>
      </c>
      <c r="L2672">
        <f>YEAR(Linkdin[[#This Row],[PostDate]])</f>
        <v>2022</v>
      </c>
    </row>
    <row r="2673" spans="1:12" x14ac:dyDescent="0.55000000000000004">
      <c r="A2673" s="2">
        <v>44677</v>
      </c>
      <c r="B2673" s="1" t="s">
        <v>289</v>
      </c>
      <c r="C2673" s="1" t="s">
        <v>225</v>
      </c>
      <c r="D2673">
        <v>9</v>
      </c>
      <c r="E2673">
        <v>1018</v>
      </c>
      <c r="F2673">
        <v>10</v>
      </c>
      <c r="G2673">
        <v>0</v>
      </c>
      <c r="H2673">
        <v>761</v>
      </c>
      <c r="I2673">
        <v>1.866404715127701</v>
      </c>
      <c r="J2673" s="1" t="s">
        <v>228</v>
      </c>
      <c r="K2673">
        <v>34</v>
      </c>
      <c r="L2673">
        <f>YEAR(Linkdin[[#This Row],[PostDate]])</f>
        <v>2022</v>
      </c>
    </row>
    <row r="2674" spans="1:12" x14ac:dyDescent="0.55000000000000004">
      <c r="A2674" s="2">
        <v>44859</v>
      </c>
      <c r="B2674" s="1" t="s">
        <v>339</v>
      </c>
      <c r="C2674" s="1" t="s">
        <v>245</v>
      </c>
      <c r="D2674">
        <v>33</v>
      </c>
      <c r="E2674">
        <v>5056</v>
      </c>
      <c r="F2674">
        <v>52</v>
      </c>
      <c r="G2674">
        <v>0</v>
      </c>
      <c r="H2674">
        <v>2833</v>
      </c>
      <c r="I2674">
        <v>1.6811708860759489</v>
      </c>
      <c r="J2674" s="1" t="s">
        <v>228</v>
      </c>
      <c r="K2674">
        <v>25</v>
      </c>
      <c r="L2674">
        <f>YEAR(Linkdin[[#This Row],[PostDate]])</f>
        <v>2022</v>
      </c>
    </row>
    <row r="2675" spans="1:12" x14ac:dyDescent="0.55000000000000004">
      <c r="A2675" s="2">
        <v>44623</v>
      </c>
      <c r="B2675" s="1" t="s">
        <v>270</v>
      </c>
      <c r="C2675" s="1" t="s">
        <v>230</v>
      </c>
      <c r="D2675">
        <v>5</v>
      </c>
      <c r="E2675">
        <v>874</v>
      </c>
      <c r="F2675">
        <v>15</v>
      </c>
      <c r="G2675">
        <v>0</v>
      </c>
      <c r="H2675">
        <v>744</v>
      </c>
      <c r="I2675">
        <v>2.2883295194508011</v>
      </c>
      <c r="J2675" s="1" t="s">
        <v>233</v>
      </c>
      <c r="K2675">
        <v>17</v>
      </c>
      <c r="L2675">
        <f>YEAR(Linkdin[[#This Row],[PostDate]])</f>
        <v>2022</v>
      </c>
    </row>
    <row r="2676" spans="1:12" x14ac:dyDescent="0.55000000000000004">
      <c r="A2676" s="2">
        <v>44589</v>
      </c>
      <c r="B2676" s="1" t="s">
        <v>259</v>
      </c>
      <c r="C2676" s="1" t="s">
        <v>245</v>
      </c>
      <c r="D2676">
        <v>12</v>
      </c>
      <c r="E2676">
        <v>573</v>
      </c>
      <c r="F2676">
        <v>17</v>
      </c>
      <c r="G2676">
        <v>0</v>
      </c>
      <c r="H2676">
        <v>1683</v>
      </c>
      <c r="I2676">
        <v>5.0610820244328103</v>
      </c>
      <c r="J2676" s="1" t="s">
        <v>235</v>
      </c>
      <c r="K2676">
        <v>28</v>
      </c>
      <c r="L2676">
        <f>YEAR(Linkdin[[#This Row],[PostDate]])</f>
        <v>2022</v>
      </c>
    </row>
    <row r="2677" spans="1:12" x14ac:dyDescent="0.55000000000000004">
      <c r="A2677" s="2">
        <v>44915</v>
      </c>
      <c r="B2677" s="1" t="s">
        <v>361</v>
      </c>
      <c r="C2677" s="1" t="s">
        <v>222</v>
      </c>
      <c r="D2677">
        <v>41</v>
      </c>
      <c r="E2677">
        <v>7510</v>
      </c>
      <c r="F2677">
        <v>124</v>
      </c>
      <c r="G2677">
        <v>5</v>
      </c>
      <c r="H2677">
        <v>9882</v>
      </c>
      <c r="I2677">
        <v>2.2636484687083889</v>
      </c>
      <c r="J2677" s="1" t="s">
        <v>228</v>
      </c>
      <c r="K2677">
        <v>45</v>
      </c>
      <c r="L2677">
        <f>YEAR(Linkdin[[#This Row],[PostDate]])</f>
        <v>2022</v>
      </c>
    </row>
    <row r="2678" spans="1:12" x14ac:dyDescent="0.55000000000000004">
      <c r="A2678" s="2">
        <v>44566</v>
      </c>
      <c r="B2678" s="1" t="s">
        <v>229</v>
      </c>
      <c r="C2678" s="1" t="s">
        <v>230</v>
      </c>
      <c r="D2678">
        <v>10</v>
      </c>
      <c r="E2678">
        <v>503</v>
      </c>
      <c r="F2678">
        <v>20</v>
      </c>
      <c r="G2678">
        <v>0</v>
      </c>
      <c r="H2678">
        <v>1777</v>
      </c>
      <c r="I2678">
        <v>5.964214711729622</v>
      </c>
      <c r="J2678" s="1" t="s">
        <v>231</v>
      </c>
      <c r="K2678">
        <v>11</v>
      </c>
      <c r="L2678">
        <f>YEAR(Linkdin[[#This Row],[PostDate]])</f>
        <v>2022</v>
      </c>
    </row>
    <row r="2679" spans="1:12" x14ac:dyDescent="0.55000000000000004">
      <c r="A2679" s="2">
        <v>44572</v>
      </c>
      <c r="B2679" s="1" t="s">
        <v>240</v>
      </c>
      <c r="C2679" s="1" t="s">
        <v>225</v>
      </c>
      <c r="D2679">
        <v>4</v>
      </c>
      <c r="E2679">
        <v>531</v>
      </c>
      <c r="F2679">
        <v>14</v>
      </c>
      <c r="G2679">
        <v>0</v>
      </c>
      <c r="H2679">
        <v>552</v>
      </c>
      <c r="I2679">
        <v>3.3898305084745761</v>
      </c>
      <c r="J2679" s="1" t="s">
        <v>228</v>
      </c>
      <c r="K2679">
        <v>23</v>
      </c>
      <c r="L2679">
        <f>YEAR(Linkdin[[#This Row],[PostDate]])</f>
        <v>2022</v>
      </c>
    </row>
    <row r="2680" spans="1:12" x14ac:dyDescent="0.55000000000000004">
      <c r="A2680" s="2">
        <v>44670</v>
      </c>
      <c r="B2680" s="1" t="s">
        <v>287</v>
      </c>
      <c r="C2680" s="1" t="s">
        <v>230</v>
      </c>
      <c r="D2680">
        <v>2</v>
      </c>
      <c r="E2680">
        <v>995</v>
      </c>
      <c r="F2680">
        <v>19</v>
      </c>
      <c r="G2680">
        <v>0</v>
      </c>
      <c r="H2680">
        <v>660</v>
      </c>
      <c r="I2680">
        <v>2.1105527638190948</v>
      </c>
      <c r="J2680" s="1" t="s">
        <v>228</v>
      </c>
      <c r="K2680">
        <v>22</v>
      </c>
      <c r="L2680">
        <f>YEAR(Linkdin[[#This Row],[PostDate]])</f>
        <v>2022</v>
      </c>
    </row>
    <row r="2681" spans="1:12" x14ac:dyDescent="0.55000000000000004">
      <c r="A2681" s="2">
        <v>44923</v>
      </c>
      <c r="B2681" s="1" t="s">
        <v>365</v>
      </c>
      <c r="C2681" s="1" t="s">
        <v>317</v>
      </c>
      <c r="D2681">
        <v>24</v>
      </c>
      <c r="E2681">
        <v>7801</v>
      </c>
      <c r="F2681">
        <v>122</v>
      </c>
      <c r="G2681">
        <v>1</v>
      </c>
      <c r="H2681">
        <v>12204</v>
      </c>
      <c r="I2681">
        <v>1.884373798230996</v>
      </c>
      <c r="J2681" s="1" t="s">
        <v>231</v>
      </c>
      <c r="K2681">
        <v>39</v>
      </c>
      <c r="L2681">
        <f>YEAR(Linkdin[[#This Row],[PostDate]])</f>
        <v>2022</v>
      </c>
    </row>
    <row r="2682" spans="1:12" x14ac:dyDescent="0.55000000000000004">
      <c r="A2682" s="2">
        <v>44910</v>
      </c>
      <c r="B2682" s="1" t="s">
        <v>360</v>
      </c>
      <c r="C2682" s="1" t="s">
        <v>317</v>
      </c>
      <c r="D2682">
        <v>19</v>
      </c>
      <c r="E2682">
        <v>7355</v>
      </c>
      <c r="F2682">
        <v>67</v>
      </c>
      <c r="G2682">
        <v>0</v>
      </c>
      <c r="H2682">
        <v>22677</v>
      </c>
      <c r="I2682">
        <v>1.169272603670972</v>
      </c>
      <c r="J2682" s="1" t="s">
        <v>233</v>
      </c>
      <c r="K2682">
        <v>31</v>
      </c>
      <c r="L2682">
        <f>YEAR(Linkdin[[#This Row],[PostDate]])</f>
        <v>2022</v>
      </c>
    </row>
    <row r="2683" spans="1:12" x14ac:dyDescent="0.55000000000000004">
      <c r="A2683" s="2">
        <v>44569</v>
      </c>
      <c r="B2683" s="1" t="s">
        <v>236</v>
      </c>
      <c r="C2683" s="1" t="s">
        <v>237</v>
      </c>
      <c r="D2683">
        <v>25</v>
      </c>
      <c r="E2683">
        <v>519</v>
      </c>
      <c r="F2683">
        <v>22</v>
      </c>
      <c r="G2683">
        <v>0</v>
      </c>
      <c r="H2683">
        <v>2008</v>
      </c>
      <c r="I2683">
        <v>9.0558766859344892</v>
      </c>
      <c r="J2683" s="1" t="s">
        <v>223</v>
      </c>
      <c r="K2683">
        <v>8</v>
      </c>
      <c r="L2683">
        <f>YEAR(Linkdin[[#This Row],[PostDate]])</f>
        <v>2022</v>
      </c>
    </row>
    <row r="2684" spans="1:12" x14ac:dyDescent="0.55000000000000004">
      <c r="A2684" s="2">
        <v>44910</v>
      </c>
      <c r="B2684" s="1" t="s">
        <v>360</v>
      </c>
      <c r="C2684" s="1" t="s">
        <v>317</v>
      </c>
      <c r="D2684">
        <v>19</v>
      </c>
      <c r="E2684">
        <v>7355</v>
      </c>
      <c r="F2684">
        <v>67</v>
      </c>
      <c r="G2684">
        <v>0</v>
      </c>
      <c r="H2684">
        <v>22677</v>
      </c>
      <c r="I2684">
        <v>1.169272603670972</v>
      </c>
      <c r="J2684" s="1" t="s">
        <v>233</v>
      </c>
      <c r="K2684">
        <v>31</v>
      </c>
      <c r="L2684">
        <f>YEAR(Linkdin[[#This Row],[PostDate]])</f>
        <v>2022</v>
      </c>
    </row>
    <row r="2685" spans="1:12" x14ac:dyDescent="0.55000000000000004">
      <c r="A2685" s="2">
        <v>44728</v>
      </c>
      <c r="B2685" s="1" t="s">
        <v>302</v>
      </c>
      <c r="C2685" s="1" t="s">
        <v>245</v>
      </c>
      <c r="D2685">
        <v>6</v>
      </c>
      <c r="E2685">
        <v>1155</v>
      </c>
      <c r="F2685">
        <v>13</v>
      </c>
      <c r="G2685">
        <v>0</v>
      </c>
      <c r="H2685">
        <v>793</v>
      </c>
      <c r="I2685">
        <v>1.6450216450216451</v>
      </c>
      <c r="J2685" s="1" t="s">
        <v>233</v>
      </c>
      <c r="K2685">
        <v>44</v>
      </c>
      <c r="L2685">
        <f>YEAR(Linkdin[[#This Row],[PostDate]])</f>
        <v>2022</v>
      </c>
    </row>
    <row r="2686" spans="1:12" x14ac:dyDescent="0.55000000000000004">
      <c r="A2686" s="2">
        <v>44950</v>
      </c>
      <c r="B2686" s="1" t="s">
        <v>376</v>
      </c>
      <c r="C2686" s="1" t="s">
        <v>222</v>
      </c>
      <c r="D2686">
        <v>41</v>
      </c>
      <c r="E2686">
        <v>10222</v>
      </c>
      <c r="F2686">
        <v>217</v>
      </c>
      <c r="G2686">
        <v>3</v>
      </c>
      <c r="H2686">
        <v>16969</v>
      </c>
      <c r="I2686">
        <v>2.5533163764429658</v>
      </c>
      <c r="J2686" s="1" t="s">
        <v>228</v>
      </c>
      <c r="K2686">
        <v>32</v>
      </c>
      <c r="L2686">
        <f>YEAR(Linkdin[[#This Row],[PostDate]])</f>
        <v>2023</v>
      </c>
    </row>
    <row r="2687" spans="1:12" x14ac:dyDescent="0.55000000000000004">
      <c r="A2687" s="2">
        <v>44803</v>
      </c>
      <c r="B2687" s="1" t="s">
        <v>323</v>
      </c>
      <c r="C2687" s="1" t="s">
        <v>317</v>
      </c>
      <c r="D2687">
        <v>12</v>
      </c>
      <c r="E2687">
        <v>2559</v>
      </c>
      <c r="F2687">
        <v>47</v>
      </c>
      <c r="G2687">
        <v>0</v>
      </c>
      <c r="H2687">
        <v>5372</v>
      </c>
      <c r="I2687">
        <v>2.305588120359515</v>
      </c>
      <c r="J2687" s="1" t="s">
        <v>228</v>
      </c>
      <c r="K2687">
        <v>36</v>
      </c>
      <c r="L2687">
        <f>YEAR(Linkdin[[#This Row],[PostDate]])</f>
        <v>2022</v>
      </c>
    </row>
    <row r="2688" spans="1:12" x14ac:dyDescent="0.55000000000000004">
      <c r="A2688" s="2">
        <v>44578</v>
      </c>
      <c r="B2688" s="1" t="s">
        <v>248</v>
      </c>
      <c r="C2688" s="1" t="s">
        <v>225</v>
      </c>
      <c r="D2688">
        <v>4</v>
      </c>
      <c r="E2688">
        <v>550</v>
      </c>
      <c r="F2688">
        <v>23</v>
      </c>
      <c r="G2688">
        <v>0</v>
      </c>
      <c r="H2688">
        <v>1775</v>
      </c>
      <c r="I2688">
        <v>4.9090909090909092</v>
      </c>
      <c r="J2688" s="1" t="s">
        <v>226</v>
      </c>
      <c r="K2688">
        <v>28</v>
      </c>
      <c r="L2688">
        <f>YEAR(Linkdin[[#This Row],[PostDate]])</f>
        <v>2022</v>
      </c>
    </row>
    <row r="2689" spans="1:12" x14ac:dyDescent="0.55000000000000004">
      <c r="A2689" s="2">
        <v>44747</v>
      </c>
      <c r="B2689" s="1" t="s">
        <v>307</v>
      </c>
      <c r="C2689" s="1" t="s">
        <v>245</v>
      </c>
      <c r="D2689">
        <v>13</v>
      </c>
      <c r="E2689">
        <v>1308</v>
      </c>
      <c r="F2689">
        <v>27</v>
      </c>
      <c r="G2689">
        <v>0</v>
      </c>
      <c r="H2689">
        <v>1894</v>
      </c>
      <c r="I2689">
        <v>3.0581039755351682</v>
      </c>
      <c r="J2689" s="1" t="s">
        <v>228</v>
      </c>
      <c r="K2689">
        <v>30</v>
      </c>
      <c r="L2689">
        <f>YEAR(Linkdin[[#This Row],[PostDate]])</f>
        <v>2022</v>
      </c>
    </row>
    <row r="2690" spans="1:12" x14ac:dyDescent="0.55000000000000004">
      <c r="A2690" s="2">
        <v>44579</v>
      </c>
      <c r="B2690" s="1" t="s">
        <v>249</v>
      </c>
      <c r="C2690" s="1" t="s">
        <v>230</v>
      </c>
      <c r="D2690">
        <v>6</v>
      </c>
      <c r="E2690">
        <v>552</v>
      </c>
      <c r="F2690">
        <v>10</v>
      </c>
      <c r="G2690">
        <v>0</v>
      </c>
      <c r="H2690">
        <v>631</v>
      </c>
      <c r="I2690">
        <v>2.8985507246376812</v>
      </c>
      <c r="J2690" s="1" t="s">
        <v>228</v>
      </c>
      <c r="K2690">
        <v>14</v>
      </c>
      <c r="L2690">
        <f>YEAR(Linkdin[[#This Row],[PostDate]])</f>
        <v>2022</v>
      </c>
    </row>
    <row r="2691" spans="1:12" x14ac:dyDescent="0.55000000000000004">
      <c r="A2691" s="2">
        <v>44586</v>
      </c>
      <c r="B2691" s="1" t="s">
        <v>256</v>
      </c>
      <c r="C2691" s="1" t="s">
        <v>237</v>
      </c>
      <c r="D2691">
        <v>14</v>
      </c>
      <c r="E2691">
        <v>557</v>
      </c>
      <c r="F2691">
        <v>19</v>
      </c>
      <c r="G2691">
        <v>0</v>
      </c>
      <c r="H2691">
        <v>1611</v>
      </c>
      <c r="I2691">
        <v>5.9245960502693</v>
      </c>
      <c r="J2691" s="1" t="s">
        <v>228</v>
      </c>
      <c r="K2691">
        <v>37</v>
      </c>
      <c r="L2691">
        <f>YEAR(Linkdin[[#This Row],[PostDate]])</f>
        <v>2022</v>
      </c>
    </row>
    <row r="2692" spans="1:12" x14ac:dyDescent="0.55000000000000004">
      <c r="A2692" s="2">
        <v>44852</v>
      </c>
      <c r="B2692" s="1" t="s">
        <v>336</v>
      </c>
      <c r="C2692" s="1" t="s">
        <v>237</v>
      </c>
      <c r="D2692">
        <v>32</v>
      </c>
      <c r="E2692">
        <v>4921</v>
      </c>
      <c r="F2692">
        <v>90</v>
      </c>
      <c r="G2692">
        <v>0</v>
      </c>
      <c r="H2692">
        <v>14982</v>
      </c>
      <c r="I2692">
        <v>2.479170900223532</v>
      </c>
      <c r="J2692" s="1" t="s">
        <v>228</v>
      </c>
      <c r="K2692">
        <v>20</v>
      </c>
      <c r="L2692">
        <f>YEAR(Linkdin[[#This Row],[PostDate]])</f>
        <v>2022</v>
      </c>
    </row>
    <row r="2693" spans="1:12" x14ac:dyDescent="0.55000000000000004">
      <c r="A2693" s="2">
        <v>44957</v>
      </c>
      <c r="B2693" s="1" t="s">
        <v>379</v>
      </c>
      <c r="C2693" s="1" t="s">
        <v>222</v>
      </c>
      <c r="D2693">
        <v>34</v>
      </c>
      <c r="E2693">
        <v>10766</v>
      </c>
      <c r="F2693">
        <v>126</v>
      </c>
      <c r="G2693">
        <v>7</v>
      </c>
      <c r="H2693">
        <v>7660</v>
      </c>
      <c r="I2693">
        <v>1.5511796396061679</v>
      </c>
      <c r="J2693" s="1" t="s">
        <v>228</v>
      </c>
      <c r="K2693">
        <v>29</v>
      </c>
      <c r="L2693">
        <f>YEAR(Linkdin[[#This Row],[PostDate]])</f>
        <v>2023</v>
      </c>
    </row>
    <row r="2694" spans="1:12" x14ac:dyDescent="0.55000000000000004">
      <c r="A2694" s="2">
        <v>44945</v>
      </c>
      <c r="B2694" s="1" t="s">
        <v>375</v>
      </c>
      <c r="C2694" s="1" t="s">
        <v>317</v>
      </c>
      <c r="D2694">
        <v>64</v>
      </c>
      <c r="E2694">
        <v>9903</v>
      </c>
      <c r="F2694">
        <v>423</v>
      </c>
      <c r="G2694">
        <v>7</v>
      </c>
      <c r="H2694">
        <v>50119</v>
      </c>
      <c r="I2694">
        <v>4.988387357366455</v>
      </c>
      <c r="J2694" s="1" t="s">
        <v>233</v>
      </c>
      <c r="K2694">
        <v>66</v>
      </c>
      <c r="L2694">
        <f>YEAR(Linkdin[[#This Row],[PostDate]])</f>
        <v>2023</v>
      </c>
    </row>
    <row r="2695" spans="1:12" x14ac:dyDescent="0.55000000000000004">
      <c r="A2695" s="2">
        <v>44567</v>
      </c>
      <c r="B2695" s="1" t="s">
        <v>232</v>
      </c>
      <c r="C2695" s="1" t="s">
        <v>225</v>
      </c>
      <c r="D2695">
        <v>20</v>
      </c>
      <c r="E2695">
        <v>506</v>
      </c>
      <c r="F2695">
        <v>21</v>
      </c>
      <c r="G2695">
        <v>0</v>
      </c>
      <c r="H2695">
        <v>1334</v>
      </c>
      <c r="I2695">
        <v>8.1027667984189726</v>
      </c>
      <c r="J2695" s="1" t="s">
        <v>233</v>
      </c>
      <c r="K2695">
        <v>33</v>
      </c>
      <c r="L2695">
        <f>YEAR(Linkdin[[#This Row],[PostDate]])</f>
        <v>2022</v>
      </c>
    </row>
    <row r="2696" spans="1:12" x14ac:dyDescent="0.55000000000000004">
      <c r="A2696" s="2">
        <v>44734</v>
      </c>
      <c r="B2696" s="1" t="s">
        <v>304</v>
      </c>
      <c r="C2696" s="1" t="s">
        <v>230</v>
      </c>
      <c r="D2696">
        <v>2</v>
      </c>
      <c r="E2696">
        <v>1185</v>
      </c>
      <c r="F2696">
        <v>5</v>
      </c>
      <c r="G2696">
        <v>0</v>
      </c>
      <c r="H2696">
        <v>766</v>
      </c>
      <c r="I2696">
        <v>0.59071729957805907</v>
      </c>
      <c r="J2696" s="1" t="s">
        <v>231</v>
      </c>
      <c r="K2696">
        <v>23</v>
      </c>
      <c r="L2696">
        <f>YEAR(Linkdin[[#This Row],[PostDate]])</f>
        <v>2022</v>
      </c>
    </row>
    <row r="2697" spans="1:12" x14ac:dyDescent="0.55000000000000004">
      <c r="A2697" s="2">
        <v>44707</v>
      </c>
      <c r="B2697" s="1" t="s">
        <v>296</v>
      </c>
      <c r="C2697" s="1" t="s">
        <v>245</v>
      </c>
      <c r="D2697">
        <v>9</v>
      </c>
      <c r="E2697">
        <v>1067</v>
      </c>
      <c r="F2697">
        <v>11</v>
      </c>
      <c r="G2697">
        <v>0</v>
      </c>
      <c r="H2697">
        <v>1507</v>
      </c>
      <c r="I2697">
        <v>1.874414245548266</v>
      </c>
      <c r="J2697" s="1" t="s">
        <v>233</v>
      </c>
      <c r="K2697">
        <v>18</v>
      </c>
      <c r="L2697">
        <f>YEAR(Linkdin[[#This Row],[PostDate]])</f>
        <v>2022</v>
      </c>
    </row>
    <row r="2698" spans="1:12" x14ac:dyDescent="0.55000000000000004">
      <c r="A2698" s="2">
        <v>44691</v>
      </c>
      <c r="B2698" s="1" t="s">
        <v>293</v>
      </c>
      <c r="C2698" s="1" t="s">
        <v>245</v>
      </c>
      <c r="D2698">
        <v>20</v>
      </c>
      <c r="E2698">
        <v>1038</v>
      </c>
      <c r="F2698">
        <v>25</v>
      </c>
      <c r="G2698">
        <v>0</v>
      </c>
      <c r="H2698">
        <v>1383</v>
      </c>
      <c r="I2698">
        <v>4.3352601156069364</v>
      </c>
      <c r="J2698" s="1" t="s">
        <v>228</v>
      </c>
      <c r="K2698">
        <v>16</v>
      </c>
      <c r="L2698">
        <f>YEAR(Linkdin[[#This Row],[PostDate]])</f>
        <v>2022</v>
      </c>
    </row>
    <row r="2699" spans="1:12" x14ac:dyDescent="0.55000000000000004">
      <c r="A2699" s="2">
        <v>44777</v>
      </c>
      <c r="B2699" s="1" t="s">
        <v>313</v>
      </c>
      <c r="C2699" s="1" t="s">
        <v>245</v>
      </c>
      <c r="D2699">
        <v>6</v>
      </c>
      <c r="E2699">
        <v>1832</v>
      </c>
      <c r="F2699">
        <v>30</v>
      </c>
      <c r="G2699">
        <v>0</v>
      </c>
      <c r="H2699">
        <v>2719</v>
      </c>
      <c r="I2699">
        <v>1.965065502183406</v>
      </c>
      <c r="J2699" s="1" t="s">
        <v>233</v>
      </c>
      <c r="K2699">
        <v>33</v>
      </c>
      <c r="L2699">
        <f>YEAR(Linkdin[[#This Row],[PostDate]])</f>
        <v>2022</v>
      </c>
    </row>
    <row r="2700" spans="1:12" x14ac:dyDescent="0.55000000000000004">
      <c r="A2700" s="2">
        <v>44761</v>
      </c>
      <c r="B2700" s="1" t="s">
        <v>311</v>
      </c>
      <c r="C2700" s="1" t="s">
        <v>245</v>
      </c>
      <c r="D2700">
        <v>29</v>
      </c>
      <c r="E2700">
        <v>1607</v>
      </c>
      <c r="F2700">
        <v>111</v>
      </c>
      <c r="G2700">
        <v>1</v>
      </c>
      <c r="H2700">
        <v>6781</v>
      </c>
      <c r="I2700">
        <v>8.7741132545115121</v>
      </c>
      <c r="J2700" s="1" t="s">
        <v>228</v>
      </c>
      <c r="K2700">
        <v>48</v>
      </c>
      <c r="L2700">
        <f>YEAR(Linkdin[[#This Row],[PostDate]])</f>
        <v>2022</v>
      </c>
    </row>
    <row r="2701" spans="1:12" x14ac:dyDescent="0.55000000000000004">
      <c r="A2701" s="2">
        <v>44854</v>
      </c>
      <c r="B2701" s="1" t="s">
        <v>337</v>
      </c>
      <c r="C2701" s="1" t="s">
        <v>338</v>
      </c>
      <c r="D2701">
        <v>17</v>
      </c>
      <c r="E2701">
        <v>4980</v>
      </c>
      <c r="F2701">
        <v>38</v>
      </c>
      <c r="G2701">
        <v>0</v>
      </c>
      <c r="H2701">
        <v>4241</v>
      </c>
      <c r="I2701">
        <v>1.1044176706827309</v>
      </c>
      <c r="J2701" s="1" t="s">
        <v>233</v>
      </c>
      <c r="K2701">
        <v>31</v>
      </c>
      <c r="L2701">
        <f>YEAR(Linkdin[[#This Row],[PostDate]])</f>
        <v>2022</v>
      </c>
    </row>
    <row r="2702" spans="1:12" x14ac:dyDescent="0.55000000000000004">
      <c r="A2702" s="2">
        <v>44574</v>
      </c>
      <c r="B2702" s="1" t="s">
        <v>243</v>
      </c>
      <c r="C2702" s="1" t="s">
        <v>225</v>
      </c>
      <c r="D2702">
        <v>1</v>
      </c>
      <c r="E2702">
        <v>541</v>
      </c>
      <c r="F2702">
        <v>6</v>
      </c>
      <c r="G2702">
        <v>0</v>
      </c>
      <c r="H2702">
        <v>397</v>
      </c>
      <c r="I2702">
        <v>1.2939001848428839</v>
      </c>
      <c r="J2702" s="1" t="s">
        <v>233</v>
      </c>
      <c r="K2702">
        <v>32</v>
      </c>
      <c r="L2702">
        <f>YEAR(Linkdin[[#This Row],[PostDate]])</f>
        <v>2022</v>
      </c>
    </row>
    <row r="2703" spans="1:12" x14ac:dyDescent="0.55000000000000004">
      <c r="A2703" s="2">
        <v>44922</v>
      </c>
      <c r="B2703" s="1" t="s">
        <v>364</v>
      </c>
      <c r="C2703" s="1" t="s">
        <v>317</v>
      </c>
      <c r="D2703">
        <v>199</v>
      </c>
      <c r="E2703">
        <v>7661</v>
      </c>
      <c r="F2703">
        <v>992</v>
      </c>
      <c r="G2703">
        <v>34</v>
      </c>
      <c r="H2703">
        <v>360777</v>
      </c>
      <c r="I2703">
        <v>15.99007962406996</v>
      </c>
      <c r="J2703" s="1" t="s">
        <v>228</v>
      </c>
      <c r="K2703">
        <v>22</v>
      </c>
      <c r="L2703">
        <f>YEAR(Linkdin[[#This Row],[PostDate]])</f>
        <v>2022</v>
      </c>
    </row>
    <row r="2704" spans="1:12" x14ac:dyDescent="0.55000000000000004">
      <c r="A2704" s="2">
        <v>44586</v>
      </c>
      <c r="B2704" s="1" t="s">
        <v>256</v>
      </c>
      <c r="C2704" s="1" t="s">
        <v>237</v>
      </c>
      <c r="D2704">
        <v>14</v>
      </c>
      <c r="E2704">
        <v>557</v>
      </c>
      <c r="F2704">
        <v>19</v>
      </c>
      <c r="G2704">
        <v>0</v>
      </c>
      <c r="H2704">
        <v>1611</v>
      </c>
      <c r="I2704">
        <v>5.9245960502693</v>
      </c>
      <c r="J2704" s="1" t="s">
        <v>228</v>
      </c>
      <c r="K2704">
        <v>37</v>
      </c>
      <c r="L2704">
        <f>YEAR(Linkdin[[#This Row],[PostDate]])</f>
        <v>2022</v>
      </c>
    </row>
    <row r="2705" spans="1:12" x14ac:dyDescent="0.55000000000000004">
      <c r="A2705" s="2">
        <v>44777</v>
      </c>
      <c r="B2705" s="1" t="s">
        <v>313</v>
      </c>
      <c r="C2705" s="1" t="s">
        <v>245</v>
      </c>
      <c r="D2705">
        <v>6</v>
      </c>
      <c r="E2705">
        <v>1832</v>
      </c>
      <c r="F2705">
        <v>30</v>
      </c>
      <c r="G2705">
        <v>0</v>
      </c>
      <c r="H2705">
        <v>2719</v>
      </c>
      <c r="I2705">
        <v>1.965065502183406</v>
      </c>
      <c r="J2705" s="1" t="s">
        <v>233</v>
      </c>
      <c r="K2705">
        <v>33</v>
      </c>
      <c r="L2705">
        <f>YEAR(Linkdin[[#This Row],[PostDate]])</f>
        <v>2022</v>
      </c>
    </row>
    <row r="2706" spans="1:12" x14ac:dyDescent="0.55000000000000004">
      <c r="A2706" s="2">
        <v>44803</v>
      </c>
      <c r="B2706" s="1" t="s">
        <v>323</v>
      </c>
      <c r="C2706" s="1" t="s">
        <v>317</v>
      </c>
      <c r="D2706">
        <v>12</v>
      </c>
      <c r="E2706">
        <v>2559</v>
      </c>
      <c r="F2706">
        <v>47</v>
      </c>
      <c r="G2706">
        <v>0</v>
      </c>
      <c r="H2706">
        <v>5372</v>
      </c>
      <c r="I2706">
        <v>2.305588120359515</v>
      </c>
      <c r="J2706" s="1" t="s">
        <v>228</v>
      </c>
      <c r="K2706">
        <v>36</v>
      </c>
      <c r="L2706">
        <f>YEAR(Linkdin[[#This Row],[PostDate]])</f>
        <v>2022</v>
      </c>
    </row>
    <row r="2707" spans="1:12" x14ac:dyDescent="0.55000000000000004">
      <c r="A2707" s="2">
        <v>44575</v>
      </c>
      <c r="B2707" s="1" t="s">
        <v>244</v>
      </c>
      <c r="C2707" s="1" t="s">
        <v>245</v>
      </c>
      <c r="D2707">
        <v>4</v>
      </c>
      <c r="E2707">
        <v>544</v>
      </c>
      <c r="F2707">
        <v>17</v>
      </c>
      <c r="G2707">
        <v>0</v>
      </c>
      <c r="H2707">
        <v>1003</v>
      </c>
      <c r="I2707">
        <v>3.8602941176470589</v>
      </c>
      <c r="J2707" s="1" t="s">
        <v>235</v>
      </c>
      <c r="K2707">
        <v>20</v>
      </c>
      <c r="L2707">
        <f>YEAR(Linkdin[[#This Row],[PostDate]])</f>
        <v>2022</v>
      </c>
    </row>
    <row r="2708" spans="1:12" x14ac:dyDescent="0.55000000000000004">
      <c r="A2708" s="2">
        <v>44591</v>
      </c>
      <c r="B2708" s="1" t="s">
        <v>261</v>
      </c>
      <c r="C2708" s="1" t="s">
        <v>230</v>
      </c>
      <c r="D2708">
        <v>2</v>
      </c>
      <c r="E2708">
        <v>573</v>
      </c>
      <c r="F2708">
        <v>16</v>
      </c>
      <c r="G2708">
        <v>0</v>
      </c>
      <c r="H2708">
        <v>801</v>
      </c>
      <c r="I2708">
        <v>3.1413612565445019</v>
      </c>
      <c r="J2708" s="1" t="s">
        <v>53</v>
      </c>
      <c r="K2708">
        <v>13</v>
      </c>
      <c r="L2708">
        <f>YEAR(Linkdin[[#This Row],[PostDate]])</f>
        <v>2022</v>
      </c>
    </row>
    <row r="2709" spans="1:12" x14ac:dyDescent="0.55000000000000004">
      <c r="A2709" s="2">
        <v>44889</v>
      </c>
      <c r="B2709" s="1" t="s">
        <v>351</v>
      </c>
      <c r="C2709" s="1" t="s">
        <v>245</v>
      </c>
      <c r="D2709">
        <v>8</v>
      </c>
      <c r="E2709">
        <v>5978</v>
      </c>
      <c r="F2709">
        <v>49</v>
      </c>
      <c r="G2709">
        <v>0</v>
      </c>
      <c r="H2709">
        <v>2679</v>
      </c>
      <c r="I2709">
        <v>0.95349615255938447</v>
      </c>
      <c r="J2709" s="1" t="s">
        <v>233</v>
      </c>
      <c r="K2709">
        <v>12</v>
      </c>
      <c r="L2709">
        <f>YEAR(Linkdin[[#This Row],[PostDate]])</f>
        <v>2022</v>
      </c>
    </row>
    <row r="2710" spans="1:12" x14ac:dyDescent="0.55000000000000004">
      <c r="A2710" s="2">
        <v>44616</v>
      </c>
      <c r="B2710" s="1" t="s">
        <v>268</v>
      </c>
      <c r="C2710" s="1" t="s">
        <v>230</v>
      </c>
      <c r="D2710">
        <v>1</v>
      </c>
      <c r="E2710">
        <v>836</v>
      </c>
      <c r="F2710">
        <v>10</v>
      </c>
      <c r="G2710">
        <v>0</v>
      </c>
      <c r="H2710">
        <v>884</v>
      </c>
      <c r="I2710">
        <v>1.31578947368421</v>
      </c>
      <c r="J2710" s="1" t="s">
        <v>233</v>
      </c>
      <c r="K2710">
        <v>53</v>
      </c>
      <c r="L2710">
        <f>YEAR(Linkdin[[#This Row],[PostDate]])</f>
        <v>2022</v>
      </c>
    </row>
    <row r="2711" spans="1:12" x14ac:dyDescent="0.55000000000000004">
      <c r="A2711" s="2">
        <v>44938</v>
      </c>
      <c r="B2711" s="1" t="s">
        <v>372</v>
      </c>
      <c r="C2711" s="1" t="s">
        <v>317</v>
      </c>
      <c r="D2711">
        <v>64</v>
      </c>
      <c r="E2711">
        <v>8954</v>
      </c>
      <c r="F2711">
        <v>179</v>
      </c>
      <c r="G2711">
        <v>2</v>
      </c>
      <c r="H2711">
        <v>13825</v>
      </c>
      <c r="I2711">
        <v>2.736207281661827</v>
      </c>
      <c r="J2711" s="1" t="s">
        <v>233</v>
      </c>
      <c r="K2711">
        <v>19</v>
      </c>
      <c r="L2711">
        <f>YEAR(Linkdin[[#This Row],[PostDate]])</f>
        <v>2023</v>
      </c>
    </row>
    <row r="2712" spans="1:12" x14ac:dyDescent="0.55000000000000004">
      <c r="A2712" s="2">
        <v>44936</v>
      </c>
      <c r="B2712" s="1" t="s">
        <v>370</v>
      </c>
      <c r="C2712" s="1" t="s">
        <v>317</v>
      </c>
      <c r="D2712">
        <v>37</v>
      </c>
      <c r="E2712">
        <v>8726</v>
      </c>
      <c r="F2712">
        <v>88</v>
      </c>
      <c r="G2712">
        <v>1</v>
      </c>
      <c r="H2712">
        <v>9944</v>
      </c>
      <c r="I2712">
        <v>1.443960577584231</v>
      </c>
      <c r="J2712" s="1" t="s">
        <v>228</v>
      </c>
      <c r="K2712">
        <v>32</v>
      </c>
      <c r="L2712">
        <f>YEAR(Linkdin[[#This Row],[PostDate]])</f>
        <v>2023</v>
      </c>
    </row>
    <row r="2713" spans="1:12" x14ac:dyDescent="0.55000000000000004">
      <c r="A2713" s="2">
        <v>44584</v>
      </c>
      <c r="B2713" s="1" t="s">
        <v>254</v>
      </c>
      <c r="C2713" s="1" t="s">
        <v>245</v>
      </c>
      <c r="D2713">
        <v>7</v>
      </c>
      <c r="E2713">
        <v>554</v>
      </c>
      <c r="F2713">
        <v>8</v>
      </c>
      <c r="G2713">
        <v>0</v>
      </c>
      <c r="H2713">
        <v>363</v>
      </c>
      <c r="I2713">
        <v>2.7075812274368229</v>
      </c>
      <c r="J2713" s="1" t="s">
        <v>53</v>
      </c>
      <c r="K2713">
        <v>13</v>
      </c>
      <c r="L2713">
        <f>YEAR(Linkdin[[#This Row],[PostDate]])</f>
        <v>2022</v>
      </c>
    </row>
    <row r="2714" spans="1:12" x14ac:dyDescent="0.55000000000000004">
      <c r="A2714" s="2">
        <v>44615</v>
      </c>
      <c r="B2714" s="1" t="s">
        <v>267</v>
      </c>
      <c r="C2714" s="1" t="s">
        <v>245</v>
      </c>
      <c r="D2714">
        <v>3</v>
      </c>
      <c r="E2714">
        <v>804</v>
      </c>
      <c r="F2714">
        <v>50</v>
      </c>
      <c r="G2714">
        <v>1</v>
      </c>
      <c r="H2714">
        <v>2270</v>
      </c>
      <c r="I2714">
        <v>6.7164179104477606</v>
      </c>
      <c r="J2714" s="1" t="s">
        <v>231</v>
      </c>
      <c r="K2714">
        <v>19</v>
      </c>
      <c r="L2714">
        <f>YEAR(Linkdin[[#This Row],[PostDate]])</f>
        <v>2022</v>
      </c>
    </row>
    <row r="2715" spans="1:12" x14ac:dyDescent="0.55000000000000004">
      <c r="A2715" s="2">
        <v>44616</v>
      </c>
      <c r="B2715" s="1" t="s">
        <v>268</v>
      </c>
      <c r="C2715" s="1" t="s">
        <v>230</v>
      </c>
      <c r="D2715">
        <v>1</v>
      </c>
      <c r="E2715">
        <v>836</v>
      </c>
      <c r="F2715">
        <v>10</v>
      </c>
      <c r="G2715">
        <v>0</v>
      </c>
      <c r="H2715">
        <v>884</v>
      </c>
      <c r="I2715">
        <v>1.31578947368421</v>
      </c>
      <c r="J2715" s="1" t="s">
        <v>233</v>
      </c>
      <c r="K2715">
        <v>53</v>
      </c>
      <c r="L2715">
        <f>YEAR(Linkdin[[#This Row],[PostDate]])</f>
        <v>2022</v>
      </c>
    </row>
    <row r="2716" spans="1:12" x14ac:dyDescent="0.55000000000000004">
      <c r="A2716" s="2">
        <v>44749</v>
      </c>
      <c r="B2716" s="1" t="s">
        <v>308</v>
      </c>
      <c r="C2716" s="1" t="s">
        <v>245</v>
      </c>
      <c r="D2716">
        <v>8</v>
      </c>
      <c r="E2716">
        <v>1321</v>
      </c>
      <c r="F2716">
        <v>12</v>
      </c>
      <c r="G2716">
        <v>0</v>
      </c>
      <c r="H2716">
        <v>692</v>
      </c>
      <c r="I2716">
        <v>1.5140045420136261</v>
      </c>
      <c r="J2716" s="1" t="s">
        <v>233</v>
      </c>
      <c r="K2716">
        <v>21</v>
      </c>
      <c r="L2716">
        <f>YEAR(Linkdin[[#This Row],[PostDate]])</f>
        <v>2022</v>
      </c>
    </row>
    <row r="2717" spans="1:12" x14ac:dyDescent="0.55000000000000004">
      <c r="A2717" s="2">
        <v>44589</v>
      </c>
      <c r="B2717" s="1" t="s">
        <v>259</v>
      </c>
      <c r="C2717" s="1" t="s">
        <v>245</v>
      </c>
      <c r="D2717">
        <v>12</v>
      </c>
      <c r="E2717">
        <v>573</v>
      </c>
      <c r="F2717">
        <v>17</v>
      </c>
      <c r="G2717">
        <v>0</v>
      </c>
      <c r="H2717">
        <v>1683</v>
      </c>
      <c r="I2717">
        <v>5.0610820244328103</v>
      </c>
      <c r="J2717" s="1" t="s">
        <v>235</v>
      </c>
      <c r="K2717">
        <v>28</v>
      </c>
      <c r="L2717">
        <f>YEAR(Linkdin[[#This Row],[PostDate]])</f>
        <v>2022</v>
      </c>
    </row>
    <row r="2718" spans="1:12" x14ac:dyDescent="0.55000000000000004">
      <c r="A2718" s="2">
        <v>44669</v>
      </c>
      <c r="B2718" s="1" t="s">
        <v>286</v>
      </c>
      <c r="C2718" s="1" t="s">
        <v>245</v>
      </c>
      <c r="D2718">
        <v>44</v>
      </c>
      <c r="E2718">
        <v>990</v>
      </c>
      <c r="F2718">
        <v>33</v>
      </c>
      <c r="G2718">
        <v>0</v>
      </c>
      <c r="H2718">
        <v>3686</v>
      </c>
      <c r="I2718">
        <v>7.7777777777777777</v>
      </c>
      <c r="J2718" s="1" t="s">
        <v>226</v>
      </c>
      <c r="K2718">
        <v>30</v>
      </c>
      <c r="L2718">
        <f>YEAR(Linkdin[[#This Row],[PostDate]])</f>
        <v>2022</v>
      </c>
    </row>
    <row r="2719" spans="1:12" x14ac:dyDescent="0.55000000000000004">
      <c r="A2719" s="2">
        <v>44791</v>
      </c>
      <c r="B2719" s="1" t="s">
        <v>320</v>
      </c>
      <c r="C2719" s="1" t="s">
        <v>225</v>
      </c>
      <c r="D2719">
        <v>14</v>
      </c>
      <c r="E2719">
        <v>2325</v>
      </c>
      <c r="F2719">
        <v>49</v>
      </c>
      <c r="G2719">
        <v>0</v>
      </c>
      <c r="H2719">
        <v>4801</v>
      </c>
      <c r="I2719">
        <v>2.709677419354839</v>
      </c>
      <c r="J2719" s="1" t="s">
        <v>233</v>
      </c>
      <c r="K2719">
        <v>15</v>
      </c>
      <c r="L2719">
        <f>YEAR(Linkdin[[#This Row],[PostDate]])</f>
        <v>2022</v>
      </c>
    </row>
    <row r="2720" spans="1:12" x14ac:dyDescent="0.55000000000000004">
      <c r="A2720" s="2">
        <v>44747</v>
      </c>
      <c r="B2720" s="1" t="s">
        <v>307</v>
      </c>
      <c r="C2720" s="1" t="s">
        <v>245</v>
      </c>
      <c r="D2720">
        <v>13</v>
      </c>
      <c r="E2720">
        <v>1308</v>
      </c>
      <c r="F2720">
        <v>27</v>
      </c>
      <c r="G2720">
        <v>0</v>
      </c>
      <c r="H2720">
        <v>1894</v>
      </c>
      <c r="I2720">
        <v>3.0581039755351682</v>
      </c>
      <c r="J2720" s="1" t="s">
        <v>228</v>
      </c>
      <c r="K2720">
        <v>30</v>
      </c>
      <c r="L2720">
        <f>YEAR(Linkdin[[#This Row],[PostDate]])</f>
        <v>2022</v>
      </c>
    </row>
    <row r="2721" spans="1:12" x14ac:dyDescent="0.55000000000000004">
      <c r="A2721" s="2">
        <v>44691</v>
      </c>
      <c r="B2721" s="1" t="s">
        <v>293</v>
      </c>
      <c r="C2721" s="1" t="s">
        <v>245</v>
      </c>
      <c r="D2721">
        <v>20</v>
      </c>
      <c r="E2721">
        <v>1038</v>
      </c>
      <c r="F2721">
        <v>25</v>
      </c>
      <c r="G2721">
        <v>0</v>
      </c>
      <c r="H2721">
        <v>1383</v>
      </c>
      <c r="I2721">
        <v>4.3352601156069364</v>
      </c>
      <c r="J2721" s="1" t="s">
        <v>228</v>
      </c>
      <c r="K2721">
        <v>16</v>
      </c>
      <c r="L2721">
        <f>YEAR(Linkdin[[#This Row],[PostDate]])</f>
        <v>2022</v>
      </c>
    </row>
    <row r="2722" spans="1:12" x14ac:dyDescent="0.55000000000000004">
      <c r="A2722" s="2">
        <v>44665</v>
      </c>
      <c r="B2722" s="1" t="s">
        <v>285</v>
      </c>
      <c r="C2722" s="1" t="s">
        <v>237</v>
      </c>
      <c r="D2722">
        <v>40</v>
      </c>
      <c r="E2722">
        <v>980</v>
      </c>
      <c r="F2722">
        <v>33</v>
      </c>
      <c r="G2722">
        <v>0</v>
      </c>
      <c r="H2722">
        <v>2824</v>
      </c>
      <c r="I2722">
        <v>7.4489795918367356</v>
      </c>
      <c r="J2722" s="1" t="s">
        <v>233</v>
      </c>
      <c r="K2722">
        <v>29</v>
      </c>
      <c r="L2722">
        <f>YEAR(Linkdin[[#This Row],[PostDate]])</f>
        <v>2022</v>
      </c>
    </row>
    <row r="2723" spans="1:12" x14ac:dyDescent="0.55000000000000004">
      <c r="A2723" s="2">
        <v>44658</v>
      </c>
      <c r="B2723" s="1" t="s">
        <v>282</v>
      </c>
      <c r="C2723" s="1" t="s">
        <v>225</v>
      </c>
      <c r="D2723">
        <v>11</v>
      </c>
      <c r="E2723">
        <v>958</v>
      </c>
      <c r="F2723">
        <v>14</v>
      </c>
      <c r="G2723">
        <v>0</v>
      </c>
      <c r="H2723">
        <v>1195</v>
      </c>
      <c r="I2723">
        <v>2.609603340292276</v>
      </c>
      <c r="J2723" s="1" t="s">
        <v>233</v>
      </c>
      <c r="K2723">
        <v>68</v>
      </c>
      <c r="L2723">
        <f>YEAR(Linkdin[[#This Row],[PostDate]])</f>
        <v>2022</v>
      </c>
    </row>
    <row r="2724" spans="1:12" x14ac:dyDescent="0.55000000000000004">
      <c r="A2724" s="2">
        <v>44615</v>
      </c>
      <c r="B2724" s="1" t="s">
        <v>267</v>
      </c>
      <c r="C2724" s="1" t="s">
        <v>245</v>
      </c>
      <c r="D2724">
        <v>3</v>
      </c>
      <c r="E2724">
        <v>804</v>
      </c>
      <c r="F2724">
        <v>50</v>
      </c>
      <c r="G2724">
        <v>1</v>
      </c>
      <c r="H2724">
        <v>2270</v>
      </c>
      <c r="I2724">
        <v>6.7164179104477606</v>
      </c>
      <c r="J2724" s="1" t="s">
        <v>231</v>
      </c>
      <c r="K2724">
        <v>19</v>
      </c>
      <c r="L2724">
        <f>YEAR(Linkdin[[#This Row],[PostDate]])</f>
        <v>2022</v>
      </c>
    </row>
    <row r="2725" spans="1:12" x14ac:dyDescent="0.55000000000000004">
      <c r="A2725" s="2">
        <v>44595</v>
      </c>
      <c r="B2725" s="1" t="s">
        <v>265</v>
      </c>
      <c r="C2725" s="1" t="s">
        <v>222</v>
      </c>
      <c r="D2725">
        <v>6</v>
      </c>
      <c r="E2725">
        <v>598</v>
      </c>
      <c r="F2725">
        <v>39</v>
      </c>
      <c r="G2725">
        <v>1</v>
      </c>
      <c r="H2725">
        <v>2736</v>
      </c>
      <c r="I2725">
        <v>7.6923076923076934</v>
      </c>
      <c r="J2725" s="1" t="s">
        <v>233</v>
      </c>
      <c r="K2725">
        <v>58</v>
      </c>
      <c r="L2725">
        <f>YEAR(Linkdin[[#This Row],[PostDate]])</f>
        <v>2022</v>
      </c>
    </row>
    <row r="2726" spans="1:12" x14ac:dyDescent="0.55000000000000004">
      <c r="A2726" s="2">
        <v>44655</v>
      </c>
      <c r="B2726" s="1" t="s">
        <v>280</v>
      </c>
      <c r="C2726" s="1" t="s">
        <v>237</v>
      </c>
      <c r="D2726">
        <v>9</v>
      </c>
      <c r="E2726">
        <v>933</v>
      </c>
      <c r="F2726">
        <v>19</v>
      </c>
      <c r="G2726">
        <v>1</v>
      </c>
      <c r="H2726">
        <v>1673</v>
      </c>
      <c r="I2726">
        <v>3.108252947481243</v>
      </c>
      <c r="J2726" s="1" t="s">
        <v>226</v>
      </c>
      <c r="K2726">
        <v>33</v>
      </c>
      <c r="L2726">
        <f>YEAR(Linkdin[[#This Row],[PostDate]])</f>
        <v>2022</v>
      </c>
    </row>
    <row r="2727" spans="1:12" x14ac:dyDescent="0.55000000000000004">
      <c r="A2727" s="2">
        <v>44805</v>
      </c>
      <c r="B2727" s="1" t="s">
        <v>324</v>
      </c>
      <c r="C2727" s="1" t="s">
        <v>237</v>
      </c>
      <c r="D2727">
        <v>13</v>
      </c>
      <c r="E2727">
        <v>2623</v>
      </c>
      <c r="F2727">
        <v>16</v>
      </c>
      <c r="G2727">
        <v>0</v>
      </c>
      <c r="H2727">
        <v>1948</v>
      </c>
      <c r="I2727">
        <v>1.1056042699199391</v>
      </c>
      <c r="J2727" s="1" t="s">
        <v>233</v>
      </c>
      <c r="K2727">
        <v>27</v>
      </c>
      <c r="L2727">
        <f>YEAR(Linkdin[[#This Row],[PostDate]])</f>
        <v>2022</v>
      </c>
    </row>
    <row r="2728" spans="1:12" x14ac:dyDescent="0.55000000000000004">
      <c r="A2728" s="2">
        <v>44805</v>
      </c>
      <c r="B2728" s="1" t="s">
        <v>324</v>
      </c>
      <c r="C2728" s="1" t="s">
        <v>237</v>
      </c>
      <c r="D2728">
        <v>13</v>
      </c>
      <c r="E2728">
        <v>2623</v>
      </c>
      <c r="F2728">
        <v>16</v>
      </c>
      <c r="G2728">
        <v>0</v>
      </c>
      <c r="H2728">
        <v>1948</v>
      </c>
      <c r="I2728">
        <v>1.1056042699199391</v>
      </c>
      <c r="J2728" s="1" t="s">
        <v>233</v>
      </c>
      <c r="K2728">
        <v>27</v>
      </c>
      <c r="L2728">
        <f>YEAR(Linkdin[[#This Row],[PostDate]])</f>
        <v>2022</v>
      </c>
    </row>
    <row r="2729" spans="1:12" x14ac:dyDescent="0.55000000000000004">
      <c r="A2729" s="2">
        <v>44854</v>
      </c>
      <c r="B2729" s="1" t="s">
        <v>337</v>
      </c>
      <c r="C2729" s="1" t="s">
        <v>338</v>
      </c>
      <c r="D2729">
        <v>17</v>
      </c>
      <c r="E2729">
        <v>4980</v>
      </c>
      <c r="F2729">
        <v>38</v>
      </c>
      <c r="G2729">
        <v>0</v>
      </c>
      <c r="H2729">
        <v>4241</v>
      </c>
      <c r="I2729">
        <v>1.1044176706827309</v>
      </c>
      <c r="J2729" s="1" t="s">
        <v>233</v>
      </c>
      <c r="K2729">
        <v>31</v>
      </c>
      <c r="L2729">
        <f>YEAR(Linkdin[[#This Row],[PostDate]])</f>
        <v>2022</v>
      </c>
    </row>
    <row r="2730" spans="1:12" x14ac:dyDescent="0.55000000000000004">
      <c r="A2730" s="2">
        <v>44777</v>
      </c>
      <c r="B2730" s="1" t="s">
        <v>313</v>
      </c>
      <c r="C2730" s="1" t="s">
        <v>245</v>
      </c>
      <c r="D2730">
        <v>6</v>
      </c>
      <c r="E2730">
        <v>1832</v>
      </c>
      <c r="F2730">
        <v>30</v>
      </c>
      <c r="G2730">
        <v>0</v>
      </c>
      <c r="H2730">
        <v>2719</v>
      </c>
      <c r="I2730">
        <v>1.965065502183406</v>
      </c>
      <c r="J2730" s="1" t="s">
        <v>233</v>
      </c>
      <c r="K2730">
        <v>33</v>
      </c>
      <c r="L2730">
        <f>YEAR(Linkdin[[#This Row],[PostDate]])</f>
        <v>2022</v>
      </c>
    </row>
    <row r="2731" spans="1:12" x14ac:dyDescent="0.55000000000000004">
      <c r="A2731" s="2">
        <v>44575</v>
      </c>
      <c r="B2731" s="1" t="s">
        <v>244</v>
      </c>
      <c r="C2731" s="1" t="s">
        <v>245</v>
      </c>
      <c r="D2731">
        <v>4</v>
      </c>
      <c r="E2731">
        <v>544</v>
      </c>
      <c r="F2731">
        <v>17</v>
      </c>
      <c r="G2731">
        <v>0</v>
      </c>
      <c r="H2731">
        <v>1003</v>
      </c>
      <c r="I2731">
        <v>3.8602941176470589</v>
      </c>
      <c r="J2731" s="1" t="s">
        <v>235</v>
      </c>
      <c r="K2731">
        <v>20</v>
      </c>
      <c r="L2731">
        <f>YEAR(Linkdin[[#This Row],[PostDate]])</f>
        <v>2022</v>
      </c>
    </row>
    <row r="2732" spans="1:12" x14ac:dyDescent="0.55000000000000004">
      <c r="A2732" s="2">
        <v>44895</v>
      </c>
      <c r="B2732" s="1" t="s">
        <v>353</v>
      </c>
      <c r="C2732" s="1" t="s">
        <v>222</v>
      </c>
      <c r="D2732">
        <v>31</v>
      </c>
      <c r="E2732">
        <v>6380</v>
      </c>
      <c r="F2732">
        <v>94</v>
      </c>
      <c r="G2732">
        <v>1</v>
      </c>
      <c r="H2732">
        <v>5432</v>
      </c>
      <c r="I2732">
        <v>1.974921630094044</v>
      </c>
      <c r="J2732" s="1" t="s">
        <v>231</v>
      </c>
      <c r="K2732">
        <v>23</v>
      </c>
      <c r="L2732">
        <f>YEAR(Linkdin[[#This Row],[PostDate]])</f>
        <v>2022</v>
      </c>
    </row>
    <row r="2733" spans="1:12" x14ac:dyDescent="0.55000000000000004">
      <c r="A2733" s="2">
        <v>44679</v>
      </c>
      <c r="B2733" s="1" t="s">
        <v>290</v>
      </c>
      <c r="C2733" s="1" t="s">
        <v>237</v>
      </c>
      <c r="D2733">
        <v>23</v>
      </c>
      <c r="E2733">
        <v>1025</v>
      </c>
      <c r="F2733">
        <v>16</v>
      </c>
      <c r="G2733">
        <v>0</v>
      </c>
      <c r="H2733">
        <v>1499</v>
      </c>
      <c r="I2733">
        <v>3.8048780487804881</v>
      </c>
      <c r="J2733" s="1" t="s">
        <v>233</v>
      </c>
      <c r="K2733">
        <v>36</v>
      </c>
      <c r="L2733">
        <f>YEAR(Linkdin[[#This Row],[PostDate]])</f>
        <v>2022</v>
      </c>
    </row>
    <row r="2734" spans="1:12" x14ac:dyDescent="0.55000000000000004">
      <c r="A2734" s="2">
        <v>44733</v>
      </c>
      <c r="B2734" s="1" t="s">
        <v>303</v>
      </c>
      <c r="C2734" s="1" t="s">
        <v>225</v>
      </c>
      <c r="D2734">
        <v>9</v>
      </c>
      <c r="E2734">
        <v>1165</v>
      </c>
      <c r="F2734">
        <v>12</v>
      </c>
      <c r="G2734">
        <v>0</v>
      </c>
      <c r="H2734">
        <v>1240</v>
      </c>
      <c r="I2734">
        <v>1.8025751072961369</v>
      </c>
      <c r="J2734" s="1" t="s">
        <v>228</v>
      </c>
      <c r="K2734">
        <v>54</v>
      </c>
      <c r="L2734">
        <f>YEAR(Linkdin[[#This Row],[PostDate]])</f>
        <v>2022</v>
      </c>
    </row>
    <row r="2735" spans="1:12" x14ac:dyDescent="0.55000000000000004">
      <c r="A2735" s="2">
        <v>44896</v>
      </c>
      <c r="B2735" s="1" t="s">
        <v>354</v>
      </c>
      <c r="C2735" s="1" t="s">
        <v>317</v>
      </c>
      <c r="D2735">
        <v>87</v>
      </c>
      <c r="E2735">
        <v>6611</v>
      </c>
      <c r="F2735">
        <v>358</v>
      </c>
      <c r="G2735">
        <v>11</v>
      </c>
      <c r="H2735">
        <v>36966</v>
      </c>
      <c r="I2735">
        <v>6.8975949175616389</v>
      </c>
      <c r="J2735" s="1" t="s">
        <v>233</v>
      </c>
      <c r="K2735">
        <v>55</v>
      </c>
      <c r="L2735">
        <f>YEAR(Linkdin[[#This Row],[PostDate]])</f>
        <v>2022</v>
      </c>
    </row>
    <row r="2736" spans="1:12" x14ac:dyDescent="0.55000000000000004">
      <c r="A2736" s="2">
        <v>44565</v>
      </c>
      <c r="B2736" s="1" t="s">
        <v>227</v>
      </c>
      <c r="C2736" s="1" t="s">
        <v>225</v>
      </c>
      <c r="D2736">
        <v>14</v>
      </c>
      <c r="E2736">
        <v>497</v>
      </c>
      <c r="F2736">
        <v>31</v>
      </c>
      <c r="G2736">
        <v>0</v>
      </c>
      <c r="H2736">
        <v>2508</v>
      </c>
      <c r="I2736">
        <v>9.0543259557344058</v>
      </c>
      <c r="J2736" s="1" t="s">
        <v>228</v>
      </c>
      <c r="K2736">
        <v>21</v>
      </c>
      <c r="L2736">
        <f>YEAR(Linkdin[[#This Row],[PostDate]])</f>
        <v>2022</v>
      </c>
    </row>
    <row r="2737" spans="1:12" x14ac:dyDescent="0.55000000000000004">
      <c r="A2737" s="2">
        <v>44615</v>
      </c>
      <c r="B2737" s="1" t="s">
        <v>267</v>
      </c>
      <c r="C2737" s="1" t="s">
        <v>245</v>
      </c>
      <c r="D2737">
        <v>3</v>
      </c>
      <c r="E2737">
        <v>804</v>
      </c>
      <c r="F2737">
        <v>50</v>
      </c>
      <c r="G2737">
        <v>1</v>
      </c>
      <c r="H2737">
        <v>2270</v>
      </c>
      <c r="I2737">
        <v>6.7164179104477606</v>
      </c>
      <c r="J2737" s="1" t="s">
        <v>231</v>
      </c>
      <c r="K2737">
        <v>19</v>
      </c>
      <c r="L2737">
        <f>YEAR(Linkdin[[#This Row],[PostDate]])</f>
        <v>2022</v>
      </c>
    </row>
    <row r="2738" spans="1:12" x14ac:dyDescent="0.55000000000000004">
      <c r="A2738" s="2">
        <v>44775</v>
      </c>
      <c r="B2738" s="1" t="s">
        <v>312</v>
      </c>
      <c r="C2738" s="1" t="s">
        <v>222</v>
      </c>
      <c r="D2738">
        <v>18</v>
      </c>
      <c r="E2738">
        <v>1774</v>
      </c>
      <c r="F2738">
        <v>57</v>
      </c>
      <c r="G2738">
        <v>0</v>
      </c>
      <c r="H2738">
        <v>6162</v>
      </c>
      <c r="I2738">
        <v>4.2277339346110487</v>
      </c>
      <c r="J2738" s="1" t="s">
        <v>228</v>
      </c>
      <c r="K2738">
        <v>24</v>
      </c>
      <c r="L2738">
        <f>YEAR(Linkdin[[#This Row],[PostDate]])</f>
        <v>2022</v>
      </c>
    </row>
    <row r="2739" spans="1:12" x14ac:dyDescent="0.55000000000000004">
      <c r="A2739" s="2">
        <v>44719</v>
      </c>
      <c r="B2739" s="1" t="s">
        <v>299</v>
      </c>
      <c r="C2739" s="1" t="s">
        <v>225</v>
      </c>
      <c r="D2739">
        <v>3</v>
      </c>
      <c r="E2739">
        <v>1110</v>
      </c>
      <c r="F2739">
        <v>21</v>
      </c>
      <c r="G2739">
        <v>0</v>
      </c>
      <c r="H2739">
        <v>1405</v>
      </c>
      <c r="I2739">
        <v>2.1621621621621618</v>
      </c>
      <c r="J2739" s="1" t="s">
        <v>228</v>
      </c>
      <c r="K2739">
        <v>24</v>
      </c>
      <c r="L2739">
        <f>YEAR(Linkdin[[#This Row],[PostDate]])</f>
        <v>2022</v>
      </c>
    </row>
    <row r="2740" spans="1:12" x14ac:dyDescent="0.55000000000000004">
      <c r="A2740" s="2">
        <v>44734</v>
      </c>
      <c r="B2740" s="1" t="s">
        <v>304</v>
      </c>
      <c r="C2740" s="1" t="s">
        <v>230</v>
      </c>
      <c r="D2740">
        <v>2</v>
      </c>
      <c r="E2740">
        <v>1185</v>
      </c>
      <c r="F2740">
        <v>5</v>
      </c>
      <c r="G2740">
        <v>0</v>
      </c>
      <c r="H2740">
        <v>766</v>
      </c>
      <c r="I2740">
        <v>0.59071729957805907</v>
      </c>
      <c r="J2740" s="1" t="s">
        <v>231</v>
      </c>
      <c r="K2740">
        <v>23</v>
      </c>
      <c r="L2740">
        <f>YEAR(Linkdin[[#This Row],[PostDate]])</f>
        <v>2022</v>
      </c>
    </row>
    <row r="2741" spans="1:12" x14ac:dyDescent="0.55000000000000004">
      <c r="A2741" s="2">
        <v>44577</v>
      </c>
      <c r="B2741" s="1" t="s">
        <v>247</v>
      </c>
      <c r="C2741" s="1" t="s">
        <v>230</v>
      </c>
      <c r="D2741">
        <v>20</v>
      </c>
      <c r="E2741">
        <v>549</v>
      </c>
      <c r="F2741">
        <v>35</v>
      </c>
      <c r="G2741">
        <v>0</v>
      </c>
      <c r="H2741">
        <v>2039</v>
      </c>
      <c r="I2741">
        <v>10.01821493624772</v>
      </c>
      <c r="J2741" s="1" t="s">
        <v>53</v>
      </c>
      <c r="K2741">
        <v>41</v>
      </c>
      <c r="L2741">
        <f>YEAR(Linkdin[[#This Row],[PostDate]])</f>
        <v>2022</v>
      </c>
    </row>
    <row r="2742" spans="1:12" x14ac:dyDescent="0.55000000000000004">
      <c r="A2742" s="2">
        <v>44861</v>
      </c>
      <c r="B2742" s="1" t="s">
        <v>340</v>
      </c>
      <c r="C2742" s="1" t="s">
        <v>245</v>
      </c>
      <c r="D2742">
        <v>44</v>
      </c>
      <c r="E2742">
        <v>5125</v>
      </c>
      <c r="F2742">
        <v>49</v>
      </c>
      <c r="G2742">
        <v>0</v>
      </c>
      <c r="H2742">
        <v>3697</v>
      </c>
      <c r="I2742">
        <v>1.814634146341463</v>
      </c>
      <c r="J2742" s="1" t="s">
        <v>233</v>
      </c>
      <c r="K2742">
        <v>36</v>
      </c>
      <c r="L2742">
        <f>YEAR(Linkdin[[#This Row],[PostDate]])</f>
        <v>2022</v>
      </c>
    </row>
    <row r="2743" spans="1:12" x14ac:dyDescent="0.55000000000000004">
      <c r="A2743" s="2">
        <v>44684</v>
      </c>
      <c r="B2743" s="1" t="s">
        <v>291</v>
      </c>
      <c r="C2743" s="1" t="s">
        <v>230</v>
      </c>
      <c r="D2743">
        <v>2</v>
      </c>
      <c r="E2743">
        <v>1032</v>
      </c>
      <c r="F2743">
        <v>6</v>
      </c>
      <c r="G2743">
        <v>0</v>
      </c>
      <c r="H2743">
        <v>568</v>
      </c>
      <c r="I2743">
        <v>0.77519379844961245</v>
      </c>
      <c r="J2743" s="1" t="s">
        <v>228</v>
      </c>
      <c r="K2743">
        <v>26</v>
      </c>
      <c r="L2743">
        <f>YEAR(Linkdin[[#This Row],[PostDate]])</f>
        <v>2022</v>
      </c>
    </row>
    <row r="2744" spans="1:12" x14ac:dyDescent="0.55000000000000004">
      <c r="A2744" s="2">
        <v>44778</v>
      </c>
      <c r="B2744" s="1" t="s">
        <v>314</v>
      </c>
      <c r="C2744" s="1" t="s">
        <v>222</v>
      </c>
      <c r="D2744">
        <v>34</v>
      </c>
      <c r="E2744">
        <v>1871</v>
      </c>
      <c r="F2744">
        <v>119</v>
      </c>
      <c r="G2744">
        <v>0</v>
      </c>
      <c r="H2744">
        <v>13420</v>
      </c>
      <c r="I2744">
        <v>8.1774452164617841</v>
      </c>
      <c r="J2744" s="1" t="s">
        <v>235</v>
      </c>
      <c r="K2744">
        <v>42</v>
      </c>
      <c r="L2744">
        <f>YEAR(Linkdin[[#This Row],[PostDate]])</f>
        <v>2022</v>
      </c>
    </row>
    <row r="2745" spans="1:12" x14ac:dyDescent="0.55000000000000004">
      <c r="A2745" s="2">
        <v>44665</v>
      </c>
      <c r="B2745" s="1" t="s">
        <v>285</v>
      </c>
      <c r="C2745" s="1" t="s">
        <v>237</v>
      </c>
      <c r="D2745">
        <v>40</v>
      </c>
      <c r="E2745">
        <v>980</v>
      </c>
      <c r="F2745">
        <v>33</v>
      </c>
      <c r="G2745">
        <v>0</v>
      </c>
      <c r="H2745">
        <v>2824</v>
      </c>
      <c r="I2745">
        <v>7.4489795918367356</v>
      </c>
      <c r="J2745" s="1" t="s">
        <v>233</v>
      </c>
      <c r="K2745">
        <v>29</v>
      </c>
      <c r="L2745">
        <f>YEAR(Linkdin[[#This Row],[PostDate]])</f>
        <v>2022</v>
      </c>
    </row>
    <row r="2746" spans="1:12" x14ac:dyDescent="0.55000000000000004">
      <c r="A2746" s="2">
        <v>44908</v>
      </c>
      <c r="B2746" s="1" t="s">
        <v>358</v>
      </c>
      <c r="C2746" s="1" t="s">
        <v>317</v>
      </c>
      <c r="D2746">
        <v>33</v>
      </c>
      <c r="E2746">
        <v>7305</v>
      </c>
      <c r="F2746">
        <v>104</v>
      </c>
      <c r="G2746">
        <v>2</v>
      </c>
      <c r="H2746">
        <v>10482</v>
      </c>
      <c r="I2746">
        <v>1.90280629705681</v>
      </c>
      <c r="J2746" s="1" t="s">
        <v>228</v>
      </c>
      <c r="K2746">
        <v>30</v>
      </c>
      <c r="L2746">
        <f>YEAR(Linkdin[[#This Row],[PostDate]])</f>
        <v>2022</v>
      </c>
    </row>
    <row r="2747" spans="1:12" x14ac:dyDescent="0.55000000000000004">
      <c r="A2747" s="2">
        <v>44951</v>
      </c>
      <c r="B2747" s="1" t="s">
        <v>377</v>
      </c>
      <c r="C2747" s="1" t="s">
        <v>317</v>
      </c>
      <c r="D2747">
        <v>46</v>
      </c>
      <c r="E2747">
        <v>10324</v>
      </c>
      <c r="F2747">
        <v>141</v>
      </c>
      <c r="G2747">
        <v>0</v>
      </c>
      <c r="H2747">
        <v>53896</v>
      </c>
      <c r="I2747">
        <v>1.811313444401395</v>
      </c>
      <c r="J2747" s="1" t="s">
        <v>231</v>
      </c>
      <c r="K2747">
        <v>23</v>
      </c>
      <c r="L2747">
        <f>YEAR(Linkdin[[#This Row],[PostDate]])</f>
        <v>2023</v>
      </c>
    </row>
    <row r="2748" spans="1:12" x14ac:dyDescent="0.55000000000000004">
      <c r="A2748" s="2">
        <v>44943</v>
      </c>
      <c r="B2748" s="1" t="s">
        <v>373</v>
      </c>
      <c r="C2748" s="1" t="s">
        <v>222</v>
      </c>
      <c r="D2748">
        <v>174</v>
      </c>
      <c r="E2748">
        <v>9059</v>
      </c>
      <c r="F2748">
        <v>1049</v>
      </c>
      <c r="G2748">
        <v>7</v>
      </c>
      <c r="H2748">
        <v>71264</v>
      </c>
      <c r="I2748">
        <v>13.57765757809913</v>
      </c>
      <c r="J2748" s="1" t="s">
        <v>228</v>
      </c>
      <c r="K2748">
        <v>24</v>
      </c>
      <c r="L2748">
        <f>YEAR(Linkdin[[#This Row],[PostDate]])</f>
        <v>2023</v>
      </c>
    </row>
    <row r="2749" spans="1:12" x14ac:dyDescent="0.55000000000000004">
      <c r="A2749" s="2">
        <v>44859</v>
      </c>
      <c r="B2749" s="1" t="s">
        <v>339</v>
      </c>
      <c r="C2749" s="1" t="s">
        <v>245</v>
      </c>
      <c r="D2749">
        <v>33</v>
      </c>
      <c r="E2749">
        <v>5056</v>
      </c>
      <c r="F2749">
        <v>52</v>
      </c>
      <c r="G2749">
        <v>0</v>
      </c>
      <c r="H2749">
        <v>2833</v>
      </c>
      <c r="I2749">
        <v>1.6811708860759489</v>
      </c>
      <c r="J2749" s="1" t="s">
        <v>228</v>
      </c>
      <c r="K2749">
        <v>25</v>
      </c>
      <c r="L2749">
        <f>YEAR(Linkdin[[#This Row],[PostDate]])</f>
        <v>2022</v>
      </c>
    </row>
    <row r="2750" spans="1:12" x14ac:dyDescent="0.55000000000000004">
      <c r="A2750" s="2">
        <v>44655</v>
      </c>
      <c r="B2750" s="1" t="s">
        <v>280</v>
      </c>
      <c r="C2750" s="1" t="s">
        <v>237</v>
      </c>
      <c r="D2750">
        <v>9</v>
      </c>
      <c r="E2750">
        <v>933</v>
      </c>
      <c r="F2750">
        <v>19</v>
      </c>
      <c r="G2750">
        <v>1</v>
      </c>
      <c r="H2750">
        <v>1673</v>
      </c>
      <c r="I2750">
        <v>3.108252947481243</v>
      </c>
      <c r="J2750" s="1" t="s">
        <v>226</v>
      </c>
      <c r="K2750">
        <v>33</v>
      </c>
      <c r="L2750">
        <f>YEAR(Linkdin[[#This Row],[PostDate]])</f>
        <v>2022</v>
      </c>
    </row>
    <row r="2751" spans="1:12" x14ac:dyDescent="0.55000000000000004">
      <c r="A2751" s="2">
        <v>44650</v>
      </c>
      <c r="B2751" s="1" t="s">
        <v>278</v>
      </c>
      <c r="C2751" s="1" t="s">
        <v>245</v>
      </c>
      <c r="D2751">
        <v>6</v>
      </c>
      <c r="E2751">
        <v>923</v>
      </c>
      <c r="F2751">
        <v>12</v>
      </c>
      <c r="G2751">
        <v>0</v>
      </c>
      <c r="H2751">
        <v>655</v>
      </c>
      <c r="I2751">
        <v>1.9501625135427949</v>
      </c>
      <c r="J2751" s="1" t="s">
        <v>231</v>
      </c>
      <c r="K2751">
        <v>17</v>
      </c>
      <c r="L2751">
        <f>YEAR(Linkdin[[#This Row],[PostDate]])</f>
        <v>2022</v>
      </c>
    </row>
    <row r="2752" spans="1:12" x14ac:dyDescent="0.55000000000000004">
      <c r="A2752" s="2">
        <v>44649</v>
      </c>
      <c r="B2752" s="1" t="s">
        <v>277</v>
      </c>
      <c r="C2752" s="1" t="s">
        <v>245</v>
      </c>
      <c r="D2752">
        <v>11</v>
      </c>
      <c r="E2752">
        <v>921</v>
      </c>
      <c r="F2752">
        <v>13</v>
      </c>
      <c r="G2752">
        <v>0</v>
      </c>
      <c r="H2752">
        <v>1634</v>
      </c>
      <c r="I2752">
        <v>2.6058631921824111</v>
      </c>
      <c r="J2752" s="1" t="s">
        <v>228</v>
      </c>
      <c r="K2752">
        <v>14</v>
      </c>
      <c r="L2752">
        <f>YEAR(Linkdin[[#This Row],[PostDate]])</f>
        <v>2022</v>
      </c>
    </row>
    <row r="2753" spans="1:12" x14ac:dyDescent="0.55000000000000004">
      <c r="A2753" s="2">
        <v>44796</v>
      </c>
      <c r="B2753" s="1" t="s">
        <v>321</v>
      </c>
      <c r="C2753" s="1" t="s">
        <v>222</v>
      </c>
      <c r="D2753">
        <v>30</v>
      </c>
      <c r="E2753">
        <v>2400</v>
      </c>
      <c r="F2753">
        <v>165</v>
      </c>
      <c r="G2753">
        <v>0</v>
      </c>
      <c r="H2753">
        <v>13363</v>
      </c>
      <c r="I2753">
        <v>8.125</v>
      </c>
      <c r="J2753" s="1" t="s">
        <v>228</v>
      </c>
      <c r="K2753">
        <v>42</v>
      </c>
      <c r="L2753">
        <f>YEAR(Linkdin[[#This Row],[PostDate]])</f>
        <v>2022</v>
      </c>
    </row>
    <row r="2754" spans="1:12" x14ac:dyDescent="0.55000000000000004">
      <c r="A2754" s="2">
        <v>44782</v>
      </c>
      <c r="B2754" s="1" t="s">
        <v>315</v>
      </c>
      <c r="C2754" s="1" t="s">
        <v>222</v>
      </c>
      <c r="D2754">
        <v>64</v>
      </c>
      <c r="E2754">
        <v>1946</v>
      </c>
      <c r="F2754">
        <v>182</v>
      </c>
      <c r="G2754">
        <v>1</v>
      </c>
      <c r="H2754">
        <v>14871</v>
      </c>
      <c r="I2754">
        <v>12.69270298047276</v>
      </c>
      <c r="J2754" s="1" t="s">
        <v>228</v>
      </c>
      <c r="K2754">
        <v>46</v>
      </c>
      <c r="L2754">
        <f>YEAR(Linkdin[[#This Row],[PostDate]])</f>
        <v>2022</v>
      </c>
    </row>
    <row r="2755" spans="1:12" x14ac:dyDescent="0.55000000000000004">
      <c r="A2755" s="2">
        <v>44726</v>
      </c>
      <c r="B2755" s="1" t="s">
        <v>301</v>
      </c>
      <c r="C2755" s="1" t="s">
        <v>237</v>
      </c>
      <c r="D2755">
        <v>8</v>
      </c>
      <c r="E2755">
        <v>1146</v>
      </c>
      <c r="F2755">
        <v>14</v>
      </c>
      <c r="G2755">
        <v>0</v>
      </c>
      <c r="H2755">
        <v>808</v>
      </c>
      <c r="I2755">
        <v>1.919720767888307</v>
      </c>
      <c r="J2755" s="1" t="s">
        <v>228</v>
      </c>
      <c r="K2755">
        <v>52</v>
      </c>
      <c r="L2755">
        <f>YEAR(Linkdin[[#This Row],[PostDate]])</f>
        <v>2022</v>
      </c>
    </row>
    <row r="2756" spans="1:12" x14ac:dyDescent="0.55000000000000004">
      <c r="A2756" s="2">
        <v>44733</v>
      </c>
      <c r="B2756" s="1" t="s">
        <v>303</v>
      </c>
      <c r="C2756" s="1" t="s">
        <v>225</v>
      </c>
      <c r="D2756">
        <v>9</v>
      </c>
      <c r="E2756">
        <v>1165</v>
      </c>
      <c r="F2756">
        <v>12</v>
      </c>
      <c r="G2756">
        <v>0</v>
      </c>
      <c r="H2756">
        <v>1240</v>
      </c>
      <c r="I2756">
        <v>1.8025751072961369</v>
      </c>
      <c r="J2756" s="1" t="s">
        <v>228</v>
      </c>
      <c r="K2756">
        <v>54</v>
      </c>
      <c r="L2756">
        <f>YEAR(Linkdin[[#This Row],[PostDate]])</f>
        <v>2022</v>
      </c>
    </row>
    <row r="2757" spans="1:12" x14ac:dyDescent="0.55000000000000004">
      <c r="A2757" s="2">
        <v>44615</v>
      </c>
      <c r="B2757" s="1" t="s">
        <v>267</v>
      </c>
      <c r="C2757" s="1" t="s">
        <v>245</v>
      </c>
      <c r="D2757">
        <v>3</v>
      </c>
      <c r="E2757">
        <v>804</v>
      </c>
      <c r="F2757">
        <v>50</v>
      </c>
      <c r="G2757">
        <v>1</v>
      </c>
      <c r="H2757">
        <v>2270</v>
      </c>
      <c r="I2757">
        <v>6.7164179104477606</v>
      </c>
      <c r="J2757" s="1" t="s">
        <v>231</v>
      </c>
      <c r="K2757">
        <v>19</v>
      </c>
      <c r="L2757">
        <f>YEAR(Linkdin[[#This Row],[PostDate]])</f>
        <v>2022</v>
      </c>
    </row>
    <row r="2758" spans="1:12" x14ac:dyDescent="0.55000000000000004">
      <c r="A2758" s="2">
        <v>44587</v>
      </c>
      <c r="B2758" s="1" t="s">
        <v>257</v>
      </c>
      <c r="C2758" s="1" t="s">
        <v>225</v>
      </c>
      <c r="D2758">
        <v>17</v>
      </c>
      <c r="E2758">
        <v>567</v>
      </c>
      <c r="F2758">
        <v>23</v>
      </c>
      <c r="G2758">
        <v>0</v>
      </c>
      <c r="H2758">
        <v>1224</v>
      </c>
      <c r="I2758">
        <v>7.0546737213403876</v>
      </c>
      <c r="J2758" s="1" t="s">
        <v>231</v>
      </c>
      <c r="K2758">
        <v>27</v>
      </c>
      <c r="L2758">
        <f>YEAR(Linkdin[[#This Row],[PostDate]])</f>
        <v>2022</v>
      </c>
    </row>
    <row r="2759" spans="1:12" x14ac:dyDescent="0.55000000000000004">
      <c r="A2759" s="2">
        <v>44693</v>
      </c>
      <c r="B2759" s="1" t="s">
        <v>294</v>
      </c>
      <c r="C2759" s="1" t="s">
        <v>245</v>
      </c>
      <c r="D2759">
        <v>14</v>
      </c>
      <c r="E2759">
        <v>1044</v>
      </c>
      <c r="F2759">
        <v>15</v>
      </c>
      <c r="G2759">
        <v>0</v>
      </c>
      <c r="H2759">
        <v>1008</v>
      </c>
      <c r="I2759">
        <v>2.7777777777777781</v>
      </c>
      <c r="J2759" s="1" t="s">
        <v>233</v>
      </c>
      <c r="K2759">
        <v>17</v>
      </c>
      <c r="L2759">
        <f>YEAR(Linkdin[[#This Row],[PostDate]])</f>
        <v>2022</v>
      </c>
    </row>
    <row r="2760" spans="1:12" x14ac:dyDescent="0.55000000000000004">
      <c r="A2760" s="2">
        <v>44888</v>
      </c>
      <c r="B2760" s="1" t="s">
        <v>350</v>
      </c>
      <c r="C2760" s="1" t="s">
        <v>222</v>
      </c>
      <c r="D2760">
        <v>31</v>
      </c>
      <c r="E2760">
        <v>5958</v>
      </c>
      <c r="F2760">
        <v>237</v>
      </c>
      <c r="G2760">
        <v>1</v>
      </c>
      <c r="H2760">
        <v>12131</v>
      </c>
      <c r="I2760">
        <v>4.5149378986236988</v>
      </c>
      <c r="J2760" s="1" t="s">
        <v>231</v>
      </c>
      <c r="K2760">
        <v>28</v>
      </c>
      <c r="L2760">
        <f>YEAR(Linkdin[[#This Row],[PostDate]])</f>
        <v>2022</v>
      </c>
    </row>
    <row r="2761" spans="1:12" x14ac:dyDescent="0.55000000000000004">
      <c r="A2761" s="2">
        <v>44740</v>
      </c>
      <c r="B2761" s="1" t="s">
        <v>305</v>
      </c>
      <c r="C2761" s="1" t="s">
        <v>222</v>
      </c>
      <c r="D2761">
        <v>35</v>
      </c>
      <c r="E2761">
        <v>1211</v>
      </c>
      <c r="F2761">
        <v>72</v>
      </c>
      <c r="G2761">
        <v>4</v>
      </c>
      <c r="H2761">
        <v>7693</v>
      </c>
      <c r="I2761">
        <v>9.1659785301403804</v>
      </c>
      <c r="J2761" s="1" t="s">
        <v>228</v>
      </c>
      <c r="K2761">
        <v>29</v>
      </c>
      <c r="L2761">
        <f>YEAR(Linkdin[[#This Row],[PostDate]])</f>
        <v>2022</v>
      </c>
    </row>
    <row r="2762" spans="1:12" x14ac:dyDescent="0.55000000000000004">
      <c r="A2762" s="2">
        <v>44672</v>
      </c>
      <c r="B2762" s="1" t="s">
        <v>288</v>
      </c>
      <c r="C2762" s="1" t="s">
        <v>225</v>
      </c>
      <c r="D2762">
        <v>35</v>
      </c>
      <c r="E2762">
        <v>1008</v>
      </c>
      <c r="F2762">
        <v>46</v>
      </c>
      <c r="G2762">
        <v>0</v>
      </c>
      <c r="H2762">
        <v>3876</v>
      </c>
      <c r="I2762">
        <v>8.0357142857142865</v>
      </c>
      <c r="J2762" s="1" t="s">
        <v>233</v>
      </c>
      <c r="K2762">
        <v>25</v>
      </c>
      <c r="L2762">
        <f>YEAR(Linkdin[[#This Row],[PostDate]])</f>
        <v>2022</v>
      </c>
    </row>
    <row r="2763" spans="1:12" x14ac:dyDescent="0.55000000000000004">
      <c r="A2763" s="2">
        <v>44578</v>
      </c>
      <c r="B2763" s="1" t="s">
        <v>248</v>
      </c>
      <c r="C2763" s="1" t="s">
        <v>225</v>
      </c>
      <c r="D2763">
        <v>4</v>
      </c>
      <c r="E2763">
        <v>550</v>
      </c>
      <c r="F2763">
        <v>23</v>
      </c>
      <c r="G2763">
        <v>0</v>
      </c>
      <c r="H2763">
        <v>1775</v>
      </c>
      <c r="I2763">
        <v>4.9090909090909092</v>
      </c>
      <c r="J2763" s="1" t="s">
        <v>226</v>
      </c>
      <c r="K2763">
        <v>28</v>
      </c>
      <c r="L2763">
        <f>YEAR(Linkdin[[#This Row],[PostDate]])</f>
        <v>2022</v>
      </c>
    </row>
    <row r="2764" spans="1:12" x14ac:dyDescent="0.55000000000000004">
      <c r="A2764" s="2">
        <v>44641</v>
      </c>
      <c r="B2764" s="1" t="s">
        <v>274</v>
      </c>
      <c r="C2764" s="1" t="s">
        <v>245</v>
      </c>
      <c r="D2764">
        <v>10</v>
      </c>
      <c r="E2764">
        <v>901</v>
      </c>
      <c r="F2764">
        <v>28</v>
      </c>
      <c r="G2764">
        <v>0</v>
      </c>
      <c r="H2764">
        <v>1417</v>
      </c>
      <c r="I2764">
        <v>4.2175360710321863</v>
      </c>
      <c r="J2764" s="1" t="s">
        <v>226</v>
      </c>
      <c r="K2764">
        <v>47</v>
      </c>
      <c r="L2764">
        <f>YEAR(Linkdin[[#This Row],[PostDate]])</f>
        <v>2022</v>
      </c>
    </row>
    <row r="2765" spans="1:12" x14ac:dyDescent="0.55000000000000004">
      <c r="A2765" s="2">
        <v>44880</v>
      </c>
      <c r="B2765" s="1" t="s">
        <v>346</v>
      </c>
      <c r="C2765" s="1" t="s">
        <v>317</v>
      </c>
      <c r="D2765">
        <v>51</v>
      </c>
      <c r="E2765">
        <v>5712</v>
      </c>
      <c r="F2765">
        <v>114</v>
      </c>
      <c r="G2765">
        <v>7</v>
      </c>
      <c r="H2765">
        <v>11999</v>
      </c>
      <c r="I2765">
        <v>3.011204481792717</v>
      </c>
      <c r="J2765" s="1" t="s">
        <v>228</v>
      </c>
      <c r="K2765">
        <v>26</v>
      </c>
      <c r="L2765">
        <f>YEAR(Linkdin[[#This Row],[PostDate]])</f>
        <v>2022</v>
      </c>
    </row>
    <row r="2766" spans="1:12" x14ac:dyDescent="0.55000000000000004">
      <c r="A2766" s="2">
        <v>44824</v>
      </c>
      <c r="B2766" s="1" t="s">
        <v>329</v>
      </c>
      <c r="C2766" s="1" t="s">
        <v>225</v>
      </c>
      <c r="D2766">
        <v>26</v>
      </c>
      <c r="E2766">
        <v>3064</v>
      </c>
      <c r="F2766">
        <v>71</v>
      </c>
      <c r="G2766">
        <v>1</v>
      </c>
      <c r="H2766">
        <v>5646</v>
      </c>
      <c r="I2766">
        <v>3.1984334203655349</v>
      </c>
      <c r="J2766" s="1" t="s">
        <v>228</v>
      </c>
      <c r="K2766">
        <v>59</v>
      </c>
      <c r="L2766">
        <f>YEAR(Linkdin[[#This Row],[PostDate]])</f>
        <v>2022</v>
      </c>
    </row>
    <row r="2767" spans="1:12" x14ac:dyDescent="0.55000000000000004">
      <c r="A2767" s="2">
        <v>44778</v>
      </c>
      <c r="B2767" s="1" t="s">
        <v>314</v>
      </c>
      <c r="C2767" s="1" t="s">
        <v>222</v>
      </c>
      <c r="D2767">
        <v>34</v>
      </c>
      <c r="E2767">
        <v>1871</v>
      </c>
      <c r="F2767">
        <v>119</v>
      </c>
      <c r="G2767">
        <v>0</v>
      </c>
      <c r="H2767">
        <v>13420</v>
      </c>
      <c r="I2767">
        <v>8.1774452164617841</v>
      </c>
      <c r="J2767" s="1" t="s">
        <v>235</v>
      </c>
      <c r="K2767">
        <v>42</v>
      </c>
      <c r="L2767">
        <f>YEAR(Linkdin[[#This Row],[PostDate]])</f>
        <v>2022</v>
      </c>
    </row>
    <row r="2768" spans="1:12" x14ac:dyDescent="0.55000000000000004">
      <c r="A2768" s="2">
        <v>44798</v>
      </c>
      <c r="B2768" s="1" t="s">
        <v>322</v>
      </c>
      <c r="C2768" s="1" t="s">
        <v>222</v>
      </c>
      <c r="D2768">
        <v>23</v>
      </c>
      <c r="E2768">
        <v>2483</v>
      </c>
      <c r="F2768">
        <v>47</v>
      </c>
      <c r="G2768">
        <v>0</v>
      </c>
      <c r="H2768">
        <v>3946</v>
      </c>
      <c r="I2768">
        <v>2.8191703584373742</v>
      </c>
      <c r="J2768" s="1" t="s">
        <v>233</v>
      </c>
      <c r="K2768">
        <v>44</v>
      </c>
      <c r="L2768">
        <f>YEAR(Linkdin[[#This Row],[PostDate]])</f>
        <v>2022</v>
      </c>
    </row>
    <row r="2769" spans="1:12" x14ac:dyDescent="0.55000000000000004">
      <c r="A2769" s="2">
        <v>44734</v>
      </c>
      <c r="B2769" s="1" t="s">
        <v>304</v>
      </c>
      <c r="C2769" s="1" t="s">
        <v>230</v>
      </c>
      <c r="D2769">
        <v>2</v>
      </c>
      <c r="E2769">
        <v>1185</v>
      </c>
      <c r="F2769">
        <v>5</v>
      </c>
      <c r="G2769">
        <v>0</v>
      </c>
      <c r="H2769">
        <v>766</v>
      </c>
      <c r="I2769">
        <v>0.59071729957805907</v>
      </c>
      <c r="J2769" s="1" t="s">
        <v>231</v>
      </c>
      <c r="K2769">
        <v>23</v>
      </c>
      <c r="L2769">
        <f>YEAR(Linkdin[[#This Row],[PostDate]])</f>
        <v>2022</v>
      </c>
    </row>
    <row r="2770" spans="1:12" x14ac:dyDescent="0.55000000000000004">
      <c r="A2770" s="2">
        <v>44742</v>
      </c>
      <c r="B2770" s="1" t="s">
        <v>306</v>
      </c>
      <c r="C2770" s="1" t="s">
        <v>225</v>
      </c>
      <c r="D2770">
        <v>6</v>
      </c>
      <c r="E2770">
        <v>1282</v>
      </c>
      <c r="F2770">
        <v>13</v>
      </c>
      <c r="G2770">
        <v>0</v>
      </c>
      <c r="H2770">
        <v>1305</v>
      </c>
      <c r="I2770">
        <v>1.482059282371295</v>
      </c>
      <c r="J2770" s="1" t="s">
        <v>233</v>
      </c>
      <c r="K2770">
        <v>25</v>
      </c>
      <c r="L2770">
        <f>YEAR(Linkdin[[#This Row],[PostDate]])</f>
        <v>2022</v>
      </c>
    </row>
    <row r="2771" spans="1:12" x14ac:dyDescent="0.55000000000000004">
      <c r="A2771" s="2">
        <v>44824</v>
      </c>
      <c r="B2771" s="1" t="s">
        <v>329</v>
      </c>
      <c r="C2771" s="1" t="s">
        <v>225</v>
      </c>
      <c r="D2771">
        <v>26</v>
      </c>
      <c r="E2771">
        <v>3064</v>
      </c>
      <c r="F2771">
        <v>71</v>
      </c>
      <c r="G2771">
        <v>1</v>
      </c>
      <c r="H2771">
        <v>5646</v>
      </c>
      <c r="I2771">
        <v>3.1984334203655349</v>
      </c>
      <c r="J2771" s="1" t="s">
        <v>228</v>
      </c>
      <c r="K2771">
        <v>59</v>
      </c>
      <c r="L2771">
        <f>YEAR(Linkdin[[#This Row],[PostDate]])</f>
        <v>2022</v>
      </c>
    </row>
    <row r="2772" spans="1:12" x14ac:dyDescent="0.55000000000000004">
      <c r="A2772" s="2">
        <v>44903</v>
      </c>
      <c r="B2772" s="1" t="s">
        <v>357</v>
      </c>
      <c r="C2772" s="1" t="s">
        <v>317</v>
      </c>
      <c r="D2772">
        <v>130</v>
      </c>
      <c r="E2772">
        <v>7123</v>
      </c>
      <c r="F2772">
        <v>438</v>
      </c>
      <c r="G2772">
        <v>0</v>
      </c>
      <c r="H2772">
        <v>33441</v>
      </c>
      <c r="I2772">
        <v>7.9741681875614203</v>
      </c>
      <c r="J2772" s="1" t="s">
        <v>233</v>
      </c>
      <c r="K2772">
        <v>68</v>
      </c>
      <c r="L2772">
        <f>YEAR(Linkdin[[#This Row],[PostDate]])</f>
        <v>2022</v>
      </c>
    </row>
    <row r="2773" spans="1:12" x14ac:dyDescent="0.55000000000000004">
      <c r="A2773" s="2">
        <v>44937</v>
      </c>
      <c r="B2773" s="1" t="s">
        <v>371</v>
      </c>
      <c r="C2773" s="1" t="s">
        <v>317</v>
      </c>
      <c r="D2773">
        <v>58</v>
      </c>
      <c r="E2773">
        <v>8906</v>
      </c>
      <c r="F2773">
        <v>260</v>
      </c>
      <c r="G2773">
        <v>3</v>
      </c>
      <c r="H2773">
        <v>21563</v>
      </c>
      <c r="I2773">
        <v>3.6043116999775431</v>
      </c>
      <c r="J2773" s="1" t="s">
        <v>231</v>
      </c>
      <c r="K2773">
        <v>42</v>
      </c>
      <c r="L2773">
        <f>YEAR(Linkdin[[#This Row],[PostDate]])</f>
        <v>2023</v>
      </c>
    </row>
    <row r="2774" spans="1:12" x14ac:dyDescent="0.55000000000000004">
      <c r="A2774" s="2">
        <v>44922</v>
      </c>
      <c r="B2774" s="1" t="s">
        <v>364</v>
      </c>
      <c r="C2774" s="1" t="s">
        <v>317</v>
      </c>
      <c r="D2774">
        <v>199</v>
      </c>
      <c r="E2774">
        <v>7661</v>
      </c>
      <c r="F2774">
        <v>992</v>
      </c>
      <c r="G2774">
        <v>34</v>
      </c>
      <c r="H2774">
        <v>360777</v>
      </c>
      <c r="I2774">
        <v>15.99007962406996</v>
      </c>
      <c r="J2774" s="1" t="s">
        <v>228</v>
      </c>
      <c r="K2774">
        <v>22</v>
      </c>
      <c r="L2774">
        <f>YEAR(Linkdin[[#This Row],[PostDate]])</f>
        <v>2022</v>
      </c>
    </row>
    <row r="2775" spans="1:12" x14ac:dyDescent="0.55000000000000004">
      <c r="A2775" s="2">
        <v>44749</v>
      </c>
      <c r="B2775" s="1" t="s">
        <v>308</v>
      </c>
      <c r="C2775" s="1" t="s">
        <v>245</v>
      </c>
      <c r="D2775">
        <v>8</v>
      </c>
      <c r="E2775">
        <v>1321</v>
      </c>
      <c r="F2775">
        <v>12</v>
      </c>
      <c r="G2775">
        <v>0</v>
      </c>
      <c r="H2775">
        <v>692</v>
      </c>
      <c r="I2775">
        <v>1.5140045420136261</v>
      </c>
      <c r="J2775" s="1" t="s">
        <v>233</v>
      </c>
      <c r="K2775">
        <v>21</v>
      </c>
      <c r="L2775">
        <f>YEAR(Linkdin[[#This Row],[PostDate]])</f>
        <v>2022</v>
      </c>
    </row>
    <row r="2776" spans="1:12" x14ac:dyDescent="0.55000000000000004">
      <c r="A2776" s="2">
        <v>44916</v>
      </c>
      <c r="B2776" s="1" t="s">
        <v>362</v>
      </c>
      <c r="C2776" s="1" t="s">
        <v>317</v>
      </c>
      <c r="D2776">
        <v>38</v>
      </c>
      <c r="E2776">
        <v>7543</v>
      </c>
      <c r="F2776">
        <v>89</v>
      </c>
      <c r="G2776">
        <v>3</v>
      </c>
      <c r="H2776">
        <v>7937</v>
      </c>
      <c r="I2776">
        <v>1.723452207344558</v>
      </c>
      <c r="J2776" s="1" t="s">
        <v>231</v>
      </c>
      <c r="K2776">
        <v>35</v>
      </c>
      <c r="L2776">
        <f>YEAR(Linkdin[[#This Row],[PostDate]])</f>
        <v>2022</v>
      </c>
    </row>
    <row r="2777" spans="1:12" x14ac:dyDescent="0.55000000000000004">
      <c r="A2777" s="2">
        <v>44742</v>
      </c>
      <c r="B2777" s="1" t="s">
        <v>306</v>
      </c>
      <c r="C2777" s="1" t="s">
        <v>225</v>
      </c>
      <c r="D2777">
        <v>6</v>
      </c>
      <c r="E2777">
        <v>1282</v>
      </c>
      <c r="F2777">
        <v>13</v>
      </c>
      <c r="G2777">
        <v>0</v>
      </c>
      <c r="H2777">
        <v>1305</v>
      </c>
      <c r="I2777">
        <v>1.482059282371295</v>
      </c>
      <c r="J2777" s="1" t="s">
        <v>233</v>
      </c>
      <c r="K2777">
        <v>25</v>
      </c>
      <c r="L2777">
        <f>YEAR(Linkdin[[#This Row],[PostDate]])</f>
        <v>2022</v>
      </c>
    </row>
    <row r="2778" spans="1:12" x14ac:dyDescent="0.55000000000000004">
      <c r="A2778" s="2">
        <v>44707</v>
      </c>
      <c r="B2778" s="1" t="s">
        <v>296</v>
      </c>
      <c r="C2778" s="1" t="s">
        <v>245</v>
      </c>
      <c r="D2778">
        <v>9</v>
      </c>
      <c r="E2778">
        <v>1067</v>
      </c>
      <c r="F2778">
        <v>11</v>
      </c>
      <c r="G2778">
        <v>0</v>
      </c>
      <c r="H2778">
        <v>1507</v>
      </c>
      <c r="I2778">
        <v>1.874414245548266</v>
      </c>
      <c r="J2778" s="1" t="s">
        <v>233</v>
      </c>
      <c r="K2778">
        <v>18</v>
      </c>
      <c r="L2778">
        <f>YEAR(Linkdin[[#This Row],[PostDate]])</f>
        <v>2022</v>
      </c>
    </row>
    <row r="2779" spans="1:12" x14ac:dyDescent="0.55000000000000004">
      <c r="A2779" s="2">
        <v>44679</v>
      </c>
      <c r="B2779" s="1" t="s">
        <v>290</v>
      </c>
      <c r="C2779" s="1" t="s">
        <v>237</v>
      </c>
      <c r="D2779">
        <v>23</v>
      </c>
      <c r="E2779">
        <v>1025</v>
      </c>
      <c r="F2779">
        <v>16</v>
      </c>
      <c r="G2779">
        <v>0</v>
      </c>
      <c r="H2779">
        <v>1499</v>
      </c>
      <c r="I2779">
        <v>3.8048780487804881</v>
      </c>
      <c r="J2779" s="1" t="s">
        <v>233</v>
      </c>
      <c r="K2779">
        <v>36</v>
      </c>
      <c r="L2779">
        <f>YEAR(Linkdin[[#This Row],[PostDate]])</f>
        <v>2022</v>
      </c>
    </row>
    <row r="2780" spans="1:12" x14ac:dyDescent="0.55000000000000004">
      <c r="A2780" s="2">
        <v>44712</v>
      </c>
      <c r="B2780" s="1" t="s">
        <v>297</v>
      </c>
      <c r="C2780" s="1" t="s">
        <v>237</v>
      </c>
      <c r="D2780">
        <v>2</v>
      </c>
      <c r="E2780">
        <v>1074</v>
      </c>
      <c r="F2780">
        <v>9</v>
      </c>
      <c r="G2780">
        <v>0</v>
      </c>
      <c r="H2780">
        <v>501</v>
      </c>
      <c r="I2780">
        <v>1.0242085661080069</v>
      </c>
      <c r="J2780" s="1" t="s">
        <v>228</v>
      </c>
      <c r="K2780">
        <v>17</v>
      </c>
      <c r="L2780">
        <f>YEAR(Linkdin[[#This Row],[PostDate]])</f>
        <v>2022</v>
      </c>
    </row>
    <row r="2781" spans="1:12" x14ac:dyDescent="0.55000000000000004">
      <c r="A2781" s="2">
        <v>44630</v>
      </c>
      <c r="B2781" s="1" t="s">
        <v>272</v>
      </c>
      <c r="C2781" s="1" t="s">
        <v>230</v>
      </c>
      <c r="D2781">
        <v>10</v>
      </c>
      <c r="E2781">
        <v>887</v>
      </c>
      <c r="F2781">
        <v>29</v>
      </c>
      <c r="G2781">
        <v>0</v>
      </c>
      <c r="H2781">
        <v>1872</v>
      </c>
      <c r="I2781">
        <v>4.3968432919954914</v>
      </c>
      <c r="J2781" s="1" t="s">
        <v>233</v>
      </c>
      <c r="K2781">
        <v>31</v>
      </c>
      <c r="L2781">
        <f>YEAR(Linkdin[[#This Row],[PostDate]])</f>
        <v>2022</v>
      </c>
    </row>
    <row r="2782" spans="1:12" x14ac:dyDescent="0.55000000000000004">
      <c r="A2782" s="2">
        <v>44889</v>
      </c>
      <c r="B2782" s="1" t="s">
        <v>351</v>
      </c>
      <c r="C2782" s="1" t="s">
        <v>245</v>
      </c>
      <c r="D2782">
        <v>8</v>
      </c>
      <c r="E2782">
        <v>5978</v>
      </c>
      <c r="F2782">
        <v>49</v>
      </c>
      <c r="G2782">
        <v>0</v>
      </c>
      <c r="H2782">
        <v>2679</v>
      </c>
      <c r="I2782">
        <v>0.95349615255938447</v>
      </c>
      <c r="J2782" s="1" t="s">
        <v>233</v>
      </c>
      <c r="K2782">
        <v>12</v>
      </c>
      <c r="L2782">
        <f>YEAR(Linkdin[[#This Row],[PostDate]])</f>
        <v>2022</v>
      </c>
    </row>
    <row r="2783" spans="1:12" x14ac:dyDescent="0.55000000000000004">
      <c r="A2783" s="2">
        <v>44577</v>
      </c>
      <c r="B2783" s="1" t="s">
        <v>247</v>
      </c>
      <c r="C2783" s="1" t="s">
        <v>230</v>
      </c>
      <c r="D2783">
        <v>20</v>
      </c>
      <c r="E2783">
        <v>549</v>
      </c>
      <c r="F2783">
        <v>35</v>
      </c>
      <c r="G2783">
        <v>0</v>
      </c>
      <c r="H2783">
        <v>2039</v>
      </c>
      <c r="I2783">
        <v>10.01821493624772</v>
      </c>
      <c r="J2783" s="1" t="s">
        <v>53</v>
      </c>
      <c r="K2783">
        <v>41</v>
      </c>
      <c r="L2783">
        <f>YEAR(Linkdin[[#This Row],[PostDate]])</f>
        <v>2022</v>
      </c>
    </row>
    <row r="2784" spans="1:12" x14ac:dyDescent="0.55000000000000004">
      <c r="A2784" s="2">
        <v>44585</v>
      </c>
      <c r="B2784" s="1" t="s">
        <v>255</v>
      </c>
      <c r="C2784" s="1" t="s">
        <v>230</v>
      </c>
      <c r="D2784">
        <v>3</v>
      </c>
      <c r="E2784">
        <v>557</v>
      </c>
      <c r="F2784">
        <v>14</v>
      </c>
      <c r="G2784">
        <v>0</v>
      </c>
      <c r="H2784">
        <v>485</v>
      </c>
      <c r="I2784">
        <v>3.0520646319569118</v>
      </c>
      <c r="J2784" s="1" t="s">
        <v>226</v>
      </c>
      <c r="K2784">
        <v>41</v>
      </c>
      <c r="L2784">
        <f>YEAR(Linkdin[[#This Row],[PostDate]])</f>
        <v>2022</v>
      </c>
    </row>
    <row r="2785" spans="1:12" x14ac:dyDescent="0.55000000000000004">
      <c r="A2785" s="2">
        <v>44880</v>
      </c>
      <c r="B2785" s="1" t="s">
        <v>346</v>
      </c>
      <c r="C2785" s="1" t="s">
        <v>317</v>
      </c>
      <c r="D2785">
        <v>51</v>
      </c>
      <c r="E2785">
        <v>5712</v>
      </c>
      <c r="F2785">
        <v>114</v>
      </c>
      <c r="G2785">
        <v>7</v>
      </c>
      <c r="H2785">
        <v>11999</v>
      </c>
      <c r="I2785">
        <v>3.011204481792717</v>
      </c>
      <c r="J2785" s="1" t="s">
        <v>228</v>
      </c>
      <c r="K2785">
        <v>26</v>
      </c>
      <c r="L2785">
        <f>YEAR(Linkdin[[#This Row],[PostDate]])</f>
        <v>2022</v>
      </c>
    </row>
    <row r="2786" spans="1:12" x14ac:dyDescent="0.55000000000000004">
      <c r="A2786" s="2">
        <v>44578</v>
      </c>
      <c r="B2786" s="1" t="s">
        <v>248</v>
      </c>
      <c r="C2786" s="1" t="s">
        <v>225</v>
      </c>
      <c r="D2786">
        <v>4</v>
      </c>
      <c r="E2786">
        <v>550</v>
      </c>
      <c r="F2786">
        <v>23</v>
      </c>
      <c r="G2786">
        <v>0</v>
      </c>
      <c r="H2786">
        <v>1775</v>
      </c>
      <c r="I2786">
        <v>4.9090909090909092</v>
      </c>
      <c r="J2786" s="1" t="s">
        <v>226</v>
      </c>
      <c r="K2786">
        <v>28</v>
      </c>
      <c r="L2786">
        <f>YEAR(Linkdin[[#This Row],[PostDate]])</f>
        <v>2022</v>
      </c>
    </row>
    <row r="2787" spans="1:12" x14ac:dyDescent="0.55000000000000004">
      <c r="A2787" s="2">
        <v>44777</v>
      </c>
      <c r="B2787" s="1" t="s">
        <v>313</v>
      </c>
      <c r="C2787" s="1" t="s">
        <v>245</v>
      </c>
      <c r="D2787">
        <v>6</v>
      </c>
      <c r="E2787">
        <v>1832</v>
      </c>
      <c r="F2787">
        <v>30</v>
      </c>
      <c r="G2787">
        <v>0</v>
      </c>
      <c r="H2787">
        <v>2719</v>
      </c>
      <c r="I2787">
        <v>1.965065502183406</v>
      </c>
      <c r="J2787" s="1" t="s">
        <v>233</v>
      </c>
      <c r="K2787">
        <v>33</v>
      </c>
      <c r="L2787">
        <f>YEAR(Linkdin[[#This Row],[PostDate]])</f>
        <v>2022</v>
      </c>
    </row>
    <row r="2788" spans="1:12" x14ac:dyDescent="0.55000000000000004">
      <c r="A2788" s="2">
        <v>44916</v>
      </c>
      <c r="B2788" s="1" t="s">
        <v>362</v>
      </c>
      <c r="C2788" s="1" t="s">
        <v>317</v>
      </c>
      <c r="D2788">
        <v>38</v>
      </c>
      <c r="E2788">
        <v>7543</v>
      </c>
      <c r="F2788">
        <v>89</v>
      </c>
      <c r="G2788">
        <v>3</v>
      </c>
      <c r="H2788">
        <v>7937</v>
      </c>
      <c r="I2788">
        <v>1.723452207344558</v>
      </c>
      <c r="J2788" s="1" t="s">
        <v>231</v>
      </c>
      <c r="K2788">
        <v>35</v>
      </c>
      <c r="L2788">
        <f>YEAR(Linkdin[[#This Row],[PostDate]])</f>
        <v>2022</v>
      </c>
    </row>
    <row r="2789" spans="1:12" x14ac:dyDescent="0.55000000000000004">
      <c r="A2789" s="2">
        <v>44796</v>
      </c>
      <c r="B2789" s="1" t="s">
        <v>321</v>
      </c>
      <c r="C2789" s="1" t="s">
        <v>222</v>
      </c>
      <c r="D2789">
        <v>30</v>
      </c>
      <c r="E2789">
        <v>2400</v>
      </c>
      <c r="F2789">
        <v>165</v>
      </c>
      <c r="G2789">
        <v>0</v>
      </c>
      <c r="H2789">
        <v>13363</v>
      </c>
      <c r="I2789">
        <v>8.125</v>
      </c>
      <c r="J2789" s="1" t="s">
        <v>228</v>
      </c>
      <c r="K2789">
        <v>42</v>
      </c>
      <c r="L2789">
        <f>YEAR(Linkdin[[#This Row],[PostDate]])</f>
        <v>2022</v>
      </c>
    </row>
    <row r="2790" spans="1:12" x14ac:dyDescent="0.55000000000000004">
      <c r="A2790" s="2">
        <v>44866</v>
      </c>
      <c r="B2790" s="1" t="s">
        <v>341</v>
      </c>
      <c r="C2790" s="1" t="s">
        <v>222</v>
      </c>
      <c r="D2790">
        <v>27</v>
      </c>
      <c r="E2790">
        <v>5250</v>
      </c>
      <c r="F2790">
        <v>58</v>
      </c>
      <c r="G2790">
        <v>0</v>
      </c>
      <c r="H2790">
        <v>4570</v>
      </c>
      <c r="I2790">
        <v>1.6190476190476191</v>
      </c>
      <c r="J2790" s="1" t="s">
        <v>228</v>
      </c>
      <c r="K2790">
        <v>43</v>
      </c>
      <c r="L2790">
        <f>YEAR(Linkdin[[#This Row],[PostDate]])</f>
        <v>2022</v>
      </c>
    </row>
    <row r="2791" spans="1:12" x14ac:dyDescent="0.55000000000000004">
      <c r="A2791" s="2">
        <v>44831</v>
      </c>
      <c r="B2791" s="1" t="s">
        <v>331</v>
      </c>
      <c r="C2791" s="1" t="s">
        <v>225</v>
      </c>
      <c r="D2791">
        <v>59</v>
      </c>
      <c r="E2791">
        <v>3724</v>
      </c>
      <c r="F2791">
        <v>415</v>
      </c>
      <c r="G2791">
        <v>6</v>
      </c>
      <c r="H2791">
        <v>46475</v>
      </c>
      <c r="I2791">
        <v>12.889366272824921</v>
      </c>
      <c r="J2791" s="1" t="s">
        <v>228</v>
      </c>
      <c r="K2791">
        <v>41</v>
      </c>
      <c r="L2791">
        <f>YEAR(Linkdin[[#This Row],[PostDate]])</f>
        <v>2022</v>
      </c>
    </row>
    <row r="2792" spans="1:12" x14ac:dyDescent="0.55000000000000004">
      <c r="A2792" s="2">
        <v>44665</v>
      </c>
      <c r="B2792" s="1" t="s">
        <v>285</v>
      </c>
      <c r="C2792" s="1" t="s">
        <v>237</v>
      </c>
      <c r="D2792">
        <v>40</v>
      </c>
      <c r="E2792">
        <v>980</v>
      </c>
      <c r="F2792">
        <v>33</v>
      </c>
      <c r="G2792">
        <v>0</v>
      </c>
      <c r="H2792">
        <v>2824</v>
      </c>
      <c r="I2792">
        <v>7.4489795918367356</v>
      </c>
      <c r="J2792" s="1" t="s">
        <v>233</v>
      </c>
      <c r="K2792">
        <v>29</v>
      </c>
      <c r="L2792">
        <f>YEAR(Linkdin[[#This Row],[PostDate]])</f>
        <v>2022</v>
      </c>
    </row>
    <row r="2793" spans="1:12" x14ac:dyDescent="0.55000000000000004">
      <c r="A2793" s="2">
        <v>44691</v>
      </c>
      <c r="B2793" s="1" t="s">
        <v>293</v>
      </c>
      <c r="C2793" s="1" t="s">
        <v>245</v>
      </c>
      <c r="D2793">
        <v>20</v>
      </c>
      <c r="E2793">
        <v>1038</v>
      </c>
      <c r="F2793">
        <v>25</v>
      </c>
      <c r="G2793">
        <v>0</v>
      </c>
      <c r="H2793">
        <v>1383</v>
      </c>
      <c r="I2793">
        <v>4.3352601156069364</v>
      </c>
      <c r="J2793" s="1" t="s">
        <v>228</v>
      </c>
      <c r="K2793">
        <v>16</v>
      </c>
      <c r="L2793">
        <f>YEAR(Linkdin[[#This Row],[PostDate]])</f>
        <v>2022</v>
      </c>
    </row>
    <row r="2794" spans="1:12" x14ac:dyDescent="0.55000000000000004">
      <c r="A2794" s="2">
        <v>44756</v>
      </c>
      <c r="B2794" s="1" t="s">
        <v>310</v>
      </c>
      <c r="C2794" s="1" t="s">
        <v>222</v>
      </c>
      <c r="D2794">
        <v>46</v>
      </c>
      <c r="E2794">
        <v>1452</v>
      </c>
      <c r="F2794">
        <v>167</v>
      </c>
      <c r="G2794">
        <v>0</v>
      </c>
      <c r="H2794">
        <v>21596</v>
      </c>
      <c r="I2794">
        <v>14.66942148760331</v>
      </c>
      <c r="J2794" s="1" t="s">
        <v>233</v>
      </c>
      <c r="K2794">
        <v>47</v>
      </c>
      <c r="L2794">
        <f>YEAR(Linkdin[[#This Row],[PostDate]])</f>
        <v>2022</v>
      </c>
    </row>
    <row r="2795" spans="1:12" x14ac:dyDescent="0.55000000000000004">
      <c r="A2795" s="2">
        <v>44568</v>
      </c>
      <c r="B2795" s="1" t="s">
        <v>234</v>
      </c>
      <c r="C2795" s="1" t="s">
        <v>225</v>
      </c>
      <c r="D2795">
        <v>8</v>
      </c>
      <c r="E2795">
        <v>513</v>
      </c>
      <c r="F2795">
        <v>20</v>
      </c>
      <c r="G2795">
        <v>0</v>
      </c>
      <c r="H2795">
        <v>1249</v>
      </c>
      <c r="I2795">
        <v>5.4580896686159841</v>
      </c>
      <c r="J2795" s="1" t="s">
        <v>235</v>
      </c>
      <c r="K2795">
        <v>12</v>
      </c>
      <c r="L2795">
        <f>YEAR(Linkdin[[#This Row],[PostDate]])</f>
        <v>2022</v>
      </c>
    </row>
    <row r="2796" spans="1:12" x14ac:dyDescent="0.55000000000000004">
      <c r="A2796" s="2">
        <v>44895</v>
      </c>
      <c r="B2796" s="1" t="s">
        <v>353</v>
      </c>
      <c r="C2796" s="1" t="s">
        <v>222</v>
      </c>
      <c r="D2796">
        <v>31</v>
      </c>
      <c r="E2796">
        <v>6380</v>
      </c>
      <c r="F2796">
        <v>94</v>
      </c>
      <c r="G2796">
        <v>1</v>
      </c>
      <c r="H2796">
        <v>5432</v>
      </c>
      <c r="I2796">
        <v>1.974921630094044</v>
      </c>
      <c r="J2796" s="1" t="s">
        <v>231</v>
      </c>
      <c r="K2796">
        <v>23</v>
      </c>
      <c r="L2796">
        <f>YEAR(Linkdin[[#This Row],[PostDate]])</f>
        <v>2022</v>
      </c>
    </row>
    <row r="2797" spans="1:12" x14ac:dyDescent="0.55000000000000004">
      <c r="A2797" s="2">
        <v>44651</v>
      </c>
      <c r="B2797" s="1" t="s">
        <v>279</v>
      </c>
      <c r="C2797" s="1" t="s">
        <v>245</v>
      </c>
      <c r="D2797">
        <v>16</v>
      </c>
      <c r="E2797">
        <v>928</v>
      </c>
      <c r="F2797">
        <v>24</v>
      </c>
      <c r="G2797">
        <v>0</v>
      </c>
      <c r="H2797">
        <v>2309</v>
      </c>
      <c r="I2797">
        <v>4.3103448275862073</v>
      </c>
      <c r="J2797" s="1" t="s">
        <v>233</v>
      </c>
      <c r="K2797">
        <v>34</v>
      </c>
      <c r="L2797">
        <f>YEAR(Linkdin[[#This Row],[PostDate]])</f>
        <v>2022</v>
      </c>
    </row>
    <row r="2798" spans="1:12" x14ac:dyDescent="0.55000000000000004">
      <c r="A2798" s="2">
        <v>44712</v>
      </c>
      <c r="B2798" s="1" t="s">
        <v>297</v>
      </c>
      <c r="C2798" s="1" t="s">
        <v>237</v>
      </c>
      <c r="D2798">
        <v>2</v>
      </c>
      <c r="E2798">
        <v>1074</v>
      </c>
      <c r="F2798">
        <v>9</v>
      </c>
      <c r="G2798">
        <v>0</v>
      </c>
      <c r="H2798">
        <v>501</v>
      </c>
      <c r="I2798">
        <v>1.0242085661080069</v>
      </c>
      <c r="J2798" s="1" t="s">
        <v>228</v>
      </c>
      <c r="K2798">
        <v>17</v>
      </c>
      <c r="L2798">
        <f>YEAR(Linkdin[[#This Row],[PostDate]])</f>
        <v>2022</v>
      </c>
    </row>
    <row r="2799" spans="1:12" x14ac:dyDescent="0.55000000000000004">
      <c r="A2799" s="2">
        <v>44573</v>
      </c>
      <c r="B2799" s="1" t="s">
        <v>241</v>
      </c>
      <c r="C2799" s="1" t="s">
        <v>242</v>
      </c>
      <c r="D2799">
        <v>14</v>
      </c>
      <c r="E2799">
        <v>535</v>
      </c>
      <c r="F2799">
        <v>25</v>
      </c>
      <c r="G2799">
        <v>0</v>
      </c>
      <c r="H2799">
        <v>2696</v>
      </c>
      <c r="I2799">
        <v>7.2897196261682247</v>
      </c>
      <c r="J2799" s="1" t="s">
        <v>231</v>
      </c>
      <c r="K2799">
        <v>19</v>
      </c>
      <c r="L2799">
        <f>YEAR(Linkdin[[#This Row],[PostDate]])</f>
        <v>2022</v>
      </c>
    </row>
    <row r="2800" spans="1:12" x14ac:dyDescent="0.55000000000000004">
      <c r="A2800" s="2">
        <v>44564</v>
      </c>
      <c r="B2800" s="1" t="s">
        <v>224</v>
      </c>
      <c r="C2800" s="1" t="s">
        <v>225</v>
      </c>
      <c r="D2800">
        <v>13</v>
      </c>
      <c r="E2800">
        <v>483</v>
      </c>
      <c r="F2800">
        <v>20</v>
      </c>
      <c r="G2800">
        <v>0</v>
      </c>
      <c r="H2800">
        <v>1331</v>
      </c>
      <c r="I2800">
        <v>6.8322981366459627</v>
      </c>
      <c r="J2800" s="1" t="s">
        <v>226</v>
      </c>
      <c r="K2800">
        <v>15</v>
      </c>
      <c r="L2800">
        <f>YEAR(Linkdin[[#This Row],[PostDate]])</f>
        <v>2022</v>
      </c>
    </row>
    <row r="2801" spans="1:12" x14ac:dyDescent="0.55000000000000004">
      <c r="A2801" s="2">
        <v>44677</v>
      </c>
      <c r="B2801" s="1" t="s">
        <v>289</v>
      </c>
      <c r="C2801" s="1" t="s">
        <v>225</v>
      </c>
      <c r="D2801">
        <v>9</v>
      </c>
      <c r="E2801">
        <v>1018</v>
      </c>
      <c r="F2801">
        <v>10</v>
      </c>
      <c r="G2801">
        <v>0</v>
      </c>
      <c r="H2801">
        <v>761</v>
      </c>
      <c r="I2801">
        <v>1.866404715127701</v>
      </c>
      <c r="J2801" s="1" t="s">
        <v>228</v>
      </c>
      <c r="K2801">
        <v>34</v>
      </c>
      <c r="L2801">
        <f>YEAR(Linkdin[[#This Row],[PostDate]])</f>
        <v>2022</v>
      </c>
    </row>
    <row r="2802" spans="1:12" x14ac:dyDescent="0.55000000000000004">
      <c r="A2802" s="2">
        <v>44908</v>
      </c>
      <c r="B2802" s="1" t="s">
        <v>358</v>
      </c>
      <c r="C2802" s="1" t="s">
        <v>317</v>
      </c>
      <c r="D2802">
        <v>33</v>
      </c>
      <c r="E2802">
        <v>7305</v>
      </c>
      <c r="F2802">
        <v>104</v>
      </c>
      <c r="G2802">
        <v>2</v>
      </c>
      <c r="H2802">
        <v>10482</v>
      </c>
      <c r="I2802">
        <v>1.90280629705681</v>
      </c>
      <c r="J2802" s="1" t="s">
        <v>228</v>
      </c>
      <c r="K2802">
        <v>30</v>
      </c>
      <c r="L2802">
        <f>YEAR(Linkdin[[#This Row],[PostDate]])</f>
        <v>2022</v>
      </c>
    </row>
    <row r="2803" spans="1:12" x14ac:dyDescent="0.55000000000000004">
      <c r="A2803" s="2">
        <v>44805</v>
      </c>
      <c r="B2803" s="1" t="s">
        <v>324</v>
      </c>
      <c r="C2803" s="1" t="s">
        <v>237</v>
      </c>
      <c r="D2803">
        <v>13</v>
      </c>
      <c r="E2803">
        <v>2623</v>
      </c>
      <c r="F2803">
        <v>16</v>
      </c>
      <c r="G2803">
        <v>0</v>
      </c>
      <c r="H2803">
        <v>1948</v>
      </c>
      <c r="I2803">
        <v>1.1056042699199391</v>
      </c>
      <c r="J2803" s="1" t="s">
        <v>233</v>
      </c>
      <c r="K2803">
        <v>27</v>
      </c>
      <c r="L2803">
        <f>YEAR(Linkdin[[#This Row],[PostDate]])</f>
        <v>2022</v>
      </c>
    </row>
    <row r="2804" spans="1:12" x14ac:dyDescent="0.55000000000000004">
      <c r="A2804" s="2">
        <v>44677</v>
      </c>
      <c r="B2804" s="1" t="s">
        <v>289</v>
      </c>
      <c r="C2804" s="1" t="s">
        <v>225</v>
      </c>
      <c r="D2804">
        <v>9</v>
      </c>
      <c r="E2804">
        <v>1018</v>
      </c>
      <c r="F2804">
        <v>10</v>
      </c>
      <c r="G2804">
        <v>0</v>
      </c>
      <c r="H2804">
        <v>761</v>
      </c>
      <c r="I2804">
        <v>1.866404715127701</v>
      </c>
      <c r="J2804" s="1" t="s">
        <v>228</v>
      </c>
      <c r="K2804">
        <v>34</v>
      </c>
      <c r="L2804">
        <f>YEAR(Linkdin[[#This Row],[PostDate]])</f>
        <v>2022</v>
      </c>
    </row>
    <row r="2805" spans="1:12" x14ac:dyDescent="0.55000000000000004">
      <c r="A2805" s="2">
        <v>44917</v>
      </c>
      <c r="B2805" s="1" t="s">
        <v>363</v>
      </c>
      <c r="C2805" s="1" t="s">
        <v>317</v>
      </c>
      <c r="D2805">
        <v>25</v>
      </c>
      <c r="E2805">
        <v>7560</v>
      </c>
      <c r="F2805">
        <v>84</v>
      </c>
      <c r="G2805">
        <v>4</v>
      </c>
      <c r="H2805">
        <v>16215</v>
      </c>
      <c r="I2805">
        <v>1.4947089947089951</v>
      </c>
      <c r="J2805" s="1" t="s">
        <v>233</v>
      </c>
      <c r="K2805">
        <v>40</v>
      </c>
      <c r="L2805">
        <f>YEAR(Linkdin[[#This Row],[PostDate]])</f>
        <v>2022</v>
      </c>
    </row>
    <row r="2806" spans="1:12" x14ac:dyDescent="0.55000000000000004">
      <c r="A2806" s="2">
        <v>44584</v>
      </c>
      <c r="B2806" s="1" t="s">
        <v>254</v>
      </c>
      <c r="C2806" s="1" t="s">
        <v>245</v>
      </c>
      <c r="D2806">
        <v>7</v>
      </c>
      <c r="E2806">
        <v>554</v>
      </c>
      <c r="F2806">
        <v>8</v>
      </c>
      <c r="G2806">
        <v>0</v>
      </c>
      <c r="H2806">
        <v>363</v>
      </c>
      <c r="I2806">
        <v>2.7075812274368229</v>
      </c>
      <c r="J2806" s="1" t="s">
        <v>53</v>
      </c>
      <c r="K2806">
        <v>13</v>
      </c>
      <c r="L2806">
        <f>YEAR(Linkdin[[#This Row],[PostDate]])</f>
        <v>2022</v>
      </c>
    </row>
    <row r="2807" spans="1:12" x14ac:dyDescent="0.55000000000000004">
      <c r="A2807" s="2">
        <v>44747</v>
      </c>
      <c r="B2807" s="1" t="s">
        <v>307</v>
      </c>
      <c r="C2807" s="1" t="s">
        <v>245</v>
      </c>
      <c r="D2807">
        <v>13</v>
      </c>
      <c r="E2807">
        <v>1308</v>
      </c>
      <c r="F2807">
        <v>27</v>
      </c>
      <c r="G2807">
        <v>0</v>
      </c>
      <c r="H2807">
        <v>1894</v>
      </c>
      <c r="I2807">
        <v>3.0581039755351682</v>
      </c>
      <c r="J2807" s="1" t="s">
        <v>228</v>
      </c>
      <c r="K2807">
        <v>30</v>
      </c>
      <c r="L2807">
        <f>YEAR(Linkdin[[#This Row],[PostDate]])</f>
        <v>2022</v>
      </c>
    </row>
    <row r="2808" spans="1:12" x14ac:dyDescent="0.55000000000000004">
      <c r="A2808" s="2">
        <v>44577</v>
      </c>
      <c r="B2808" s="1" t="s">
        <v>247</v>
      </c>
      <c r="C2808" s="1" t="s">
        <v>230</v>
      </c>
      <c r="D2808">
        <v>20</v>
      </c>
      <c r="E2808">
        <v>549</v>
      </c>
      <c r="F2808">
        <v>35</v>
      </c>
      <c r="G2808">
        <v>0</v>
      </c>
      <c r="H2808">
        <v>2039</v>
      </c>
      <c r="I2808">
        <v>10.01821493624772</v>
      </c>
      <c r="J2808" s="1" t="s">
        <v>53</v>
      </c>
      <c r="K2808">
        <v>41</v>
      </c>
      <c r="L2808">
        <f>YEAR(Linkdin[[#This Row],[PostDate]])</f>
        <v>2022</v>
      </c>
    </row>
    <row r="2809" spans="1:12" x14ac:dyDescent="0.55000000000000004">
      <c r="A2809" s="2">
        <v>44952</v>
      </c>
      <c r="B2809" s="1" t="s">
        <v>378</v>
      </c>
      <c r="C2809" s="1" t="s">
        <v>317</v>
      </c>
      <c r="D2809">
        <v>12</v>
      </c>
      <c r="E2809">
        <v>10754</v>
      </c>
      <c r="F2809">
        <v>66</v>
      </c>
      <c r="G2809">
        <v>4</v>
      </c>
      <c r="H2809">
        <v>9201</v>
      </c>
      <c r="I2809">
        <v>0.7625069741491538</v>
      </c>
      <c r="J2809" s="1" t="s">
        <v>233</v>
      </c>
      <c r="K2809">
        <v>34</v>
      </c>
      <c r="L2809">
        <f>YEAR(Linkdin[[#This Row],[PostDate]])</f>
        <v>2023</v>
      </c>
    </row>
    <row r="2810" spans="1:12" x14ac:dyDescent="0.55000000000000004">
      <c r="A2810" s="2">
        <v>44789</v>
      </c>
      <c r="B2810" s="1" t="s">
        <v>319</v>
      </c>
      <c r="C2810" s="1" t="s">
        <v>317</v>
      </c>
      <c r="D2810">
        <v>41</v>
      </c>
      <c r="E2810">
        <v>2282</v>
      </c>
      <c r="F2810">
        <v>72</v>
      </c>
      <c r="G2810">
        <v>0</v>
      </c>
      <c r="H2810">
        <v>5967</v>
      </c>
      <c r="I2810">
        <v>4.9517966695880808</v>
      </c>
      <c r="J2810" s="1" t="s">
        <v>228</v>
      </c>
      <c r="K2810">
        <v>24</v>
      </c>
      <c r="L2810">
        <f>YEAR(Linkdin[[#This Row],[PostDate]])</f>
        <v>2022</v>
      </c>
    </row>
    <row r="2811" spans="1:12" x14ac:dyDescent="0.55000000000000004">
      <c r="A2811" s="2">
        <v>44782</v>
      </c>
      <c r="B2811" s="1" t="s">
        <v>315</v>
      </c>
      <c r="C2811" s="1" t="s">
        <v>222</v>
      </c>
      <c r="D2811">
        <v>64</v>
      </c>
      <c r="E2811">
        <v>1946</v>
      </c>
      <c r="F2811">
        <v>182</v>
      </c>
      <c r="G2811">
        <v>1</v>
      </c>
      <c r="H2811">
        <v>14871</v>
      </c>
      <c r="I2811">
        <v>12.69270298047276</v>
      </c>
      <c r="J2811" s="1" t="s">
        <v>228</v>
      </c>
      <c r="K2811">
        <v>46</v>
      </c>
      <c r="L2811">
        <f>YEAR(Linkdin[[#This Row],[PostDate]])</f>
        <v>2022</v>
      </c>
    </row>
    <row r="2812" spans="1:12" x14ac:dyDescent="0.55000000000000004">
      <c r="A2812" s="2">
        <v>44756</v>
      </c>
      <c r="B2812" s="1" t="s">
        <v>310</v>
      </c>
      <c r="C2812" s="1" t="s">
        <v>222</v>
      </c>
      <c r="D2812">
        <v>46</v>
      </c>
      <c r="E2812">
        <v>1452</v>
      </c>
      <c r="F2812">
        <v>167</v>
      </c>
      <c r="G2812">
        <v>0</v>
      </c>
      <c r="H2812">
        <v>21596</v>
      </c>
      <c r="I2812">
        <v>14.66942148760331</v>
      </c>
      <c r="J2812" s="1" t="s">
        <v>233</v>
      </c>
      <c r="K2812">
        <v>47</v>
      </c>
      <c r="L2812">
        <f>YEAR(Linkdin[[#This Row],[PostDate]])</f>
        <v>2022</v>
      </c>
    </row>
    <row r="2813" spans="1:12" x14ac:dyDescent="0.55000000000000004">
      <c r="A2813" s="2">
        <v>44859</v>
      </c>
      <c r="B2813" s="1" t="s">
        <v>339</v>
      </c>
      <c r="C2813" s="1" t="s">
        <v>245</v>
      </c>
      <c r="D2813">
        <v>33</v>
      </c>
      <c r="E2813">
        <v>5056</v>
      </c>
      <c r="F2813">
        <v>52</v>
      </c>
      <c r="G2813">
        <v>0</v>
      </c>
      <c r="H2813">
        <v>2833</v>
      </c>
      <c r="I2813">
        <v>1.6811708860759489</v>
      </c>
      <c r="J2813" s="1" t="s">
        <v>228</v>
      </c>
      <c r="K2813">
        <v>25</v>
      </c>
      <c r="L2813">
        <f>YEAR(Linkdin[[#This Row],[PostDate]])</f>
        <v>2022</v>
      </c>
    </row>
    <row r="2814" spans="1:12" x14ac:dyDescent="0.55000000000000004">
      <c r="A2814" s="2">
        <v>44642</v>
      </c>
      <c r="B2814" s="1" t="s">
        <v>275</v>
      </c>
      <c r="C2814" s="1" t="s">
        <v>245</v>
      </c>
      <c r="D2814">
        <v>16</v>
      </c>
      <c r="E2814">
        <v>911</v>
      </c>
      <c r="F2814">
        <v>16</v>
      </c>
      <c r="G2814">
        <v>0</v>
      </c>
      <c r="H2814">
        <v>1397</v>
      </c>
      <c r="I2814">
        <v>3.5126234906695939</v>
      </c>
      <c r="J2814" s="1" t="s">
        <v>228</v>
      </c>
      <c r="K2814">
        <v>22</v>
      </c>
      <c r="L2814">
        <f>YEAR(Linkdin[[#This Row],[PostDate]])</f>
        <v>2022</v>
      </c>
    </row>
    <row r="2815" spans="1:12" x14ac:dyDescent="0.55000000000000004">
      <c r="A2815" s="2">
        <v>44684</v>
      </c>
      <c r="B2815" s="1" t="s">
        <v>291</v>
      </c>
      <c r="C2815" s="1" t="s">
        <v>230</v>
      </c>
      <c r="D2815">
        <v>2</v>
      </c>
      <c r="E2815">
        <v>1032</v>
      </c>
      <c r="F2815">
        <v>6</v>
      </c>
      <c r="G2815">
        <v>0</v>
      </c>
      <c r="H2815">
        <v>568</v>
      </c>
      <c r="I2815">
        <v>0.77519379844961245</v>
      </c>
      <c r="J2815" s="1" t="s">
        <v>228</v>
      </c>
      <c r="K2815">
        <v>26</v>
      </c>
      <c r="L2815">
        <f>YEAR(Linkdin[[#This Row],[PostDate]])</f>
        <v>2022</v>
      </c>
    </row>
    <row r="2816" spans="1:12" x14ac:dyDescent="0.55000000000000004">
      <c r="A2816" s="2">
        <v>44909</v>
      </c>
      <c r="B2816" s="1" t="s">
        <v>359</v>
      </c>
      <c r="C2816" s="1" t="s">
        <v>317</v>
      </c>
      <c r="D2816">
        <v>52</v>
      </c>
      <c r="E2816">
        <v>7325</v>
      </c>
      <c r="F2816">
        <v>56</v>
      </c>
      <c r="G2816">
        <v>0</v>
      </c>
      <c r="H2816">
        <v>4878</v>
      </c>
      <c r="I2816">
        <v>1.474402730375427</v>
      </c>
      <c r="J2816" s="1" t="s">
        <v>231</v>
      </c>
      <c r="K2816">
        <v>25</v>
      </c>
      <c r="L2816">
        <f>YEAR(Linkdin[[#This Row],[PostDate]])</f>
        <v>2022</v>
      </c>
    </row>
    <row r="2817" spans="1:12" x14ac:dyDescent="0.55000000000000004">
      <c r="A2817" s="2">
        <v>44749</v>
      </c>
      <c r="B2817" s="1" t="s">
        <v>308</v>
      </c>
      <c r="C2817" s="1" t="s">
        <v>245</v>
      </c>
      <c r="D2817">
        <v>8</v>
      </c>
      <c r="E2817">
        <v>1321</v>
      </c>
      <c r="F2817">
        <v>12</v>
      </c>
      <c r="G2817">
        <v>0</v>
      </c>
      <c r="H2817">
        <v>692</v>
      </c>
      <c r="I2817">
        <v>1.5140045420136261</v>
      </c>
      <c r="J2817" s="1" t="s">
        <v>233</v>
      </c>
      <c r="K2817">
        <v>21</v>
      </c>
      <c r="L2817">
        <f>YEAR(Linkdin[[#This Row],[PostDate]])</f>
        <v>2022</v>
      </c>
    </row>
    <row r="2818" spans="1:12" x14ac:dyDescent="0.55000000000000004">
      <c r="A2818" s="2">
        <v>44575</v>
      </c>
      <c r="B2818" s="1" t="s">
        <v>244</v>
      </c>
      <c r="C2818" s="1" t="s">
        <v>245</v>
      </c>
      <c r="D2818">
        <v>4</v>
      </c>
      <c r="E2818">
        <v>544</v>
      </c>
      <c r="F2818">
        <v>17</v>
      </c>
      <c r="G2818">
        <v>0</v>
      </c>
      <c r="H2818">
        <v>1003</v>
      </c>
      <c r="I2818">
        <v>3.8602941176470589</v>
      </c>
      <c r="J2818" s="1" t="s">
        <v>235</v>
      </c>
      <c r="K2818">
        <v>20</v>
      </c>
      <c r="L2818">
        <f>YEAR(Linkdin[[#This Row],[PostDate]])</f>
        <v>2022</v>
      </c>
    </row>
    <row r="2819" spans="1:12" x14ac:dyDescent="0.55000000000000004">
      <c r="A2819" s="2">
        <v>44591</v>
      </c>
      <c r="B2819" s="1" t="s">
        <v>261</v>
      </c>
      <c r="C2819" s="1" t="s">
        <v>230</v>
      </c>
      <c r="D2819">
        <v>2</v>
      </c>
      <c r="E2819">
        <v>573</v>
      </c>
      <c r="F2819">
        <v>16</v>
      </c>
      <c r="G2819">
        <v>0</v>
      </c>
      <c r="H2819">
        <v>801</v>
      </c>
      <c r="I2819">
        <v>3.1413612565445019</v>
      </c>
      <c r="J2819" s="1" t="s">
        <v>53</v>
      </c>
      <c r="K2819">
        <v>13</v>
      </c>
      <c r="L2819">
        <f>YEAR(Linkdin[[#This Row],[PostDate]])</f>
        <v>2022</v>
      </c>
    </row>
    <row r="2820" spans="1:12" x14ac:dyDescent="0.55000000000000004">
      <c r="A2820" s="2">
        <v>44845</v>
      </c>
      <c r="B2820" s="1" t="s">
        <v>334</v>
      </c>
      <c r="C2820" s="1" t="s">
        <v>222</v>
      </c>
      <c r="D2820">
        <v>49</v>
      </c>
      <c r="E2820">
        <v>4365</v>
      </c>
      <c r="F2820">
        <v>107</v>
      </c>
      <c r="G2820">
        <v>0</v>
      </c>
      <c r="H2820">
        <v>12028</v>
      </c>
      <c r="I2820">
        <v>3.5738831615120268</v>
      </c>
      <c r="J2820" s="1" t="s">
        <v>228</v>
      </c>
      <c r="K2820">
        <v>54</v>
      </c>
      <c r="L2820">
        <f>YEAR(Linkdin[[#This Row],[PostDate]])</f>
        <v>2022</v>
      </c>
    </row>
    <row r="2821" spans="1:12" x14ac:dyDescent="0.55000000000000004">
      <c r="A2821" s="2">
        <v>44658</v>
      </c>
      <c r="B2821" s="1" t="s">
        <v>282</v>
      </c>
      <c r="C2821" s="1" t="s">
        <v>225</v>
      </c>
      <c r="D2821">
        <v>11</v>
      </c>
      <c r="E2821">
        <v>958</v>
      </c>
      <c r="F2821">
        <v>14</v>
      </c>
      <c r="G2821">
        <v>0</v>
      </c>
      <c r="H2821">
        <v>1195</v>
      </c>
      <c r="I2821">
        <v>2.609603340292276</v>
      </c>
      <c r="J2821" s="1" t="s">
        <v>233</v>
      </c>
      <c r="K2821">
        <v>68</v>
      </c>
      <c r="L2821">
        <f>YEAR(Linkdin[[#This Row],[PostDate]])</f>
        <v>2022</v>
      </c>
    </row>
    <row r="2822" spans="1:12" x14ac:dyDescent="0.55000000000000004">
      <c r="A2822" s="2">
        <v>44902</v>
      </c>
      <c r="B2822" s="1" t="s">
        <v>356</v>
      </c>
      <c r="C2822" s="1" t="s">
        <v>345</v>
      </c>
      <c r="D2822">
        <v>35</v>
      </c>
      <c r="E2822">
        <v>7005</v>
      </c>
      <c r="F2822">
        <v>361</v>
      </c>
      <c r="G2822">
        <v>29</v>
      </c>
      <c r="H2822">
        <v>37970</v>
      </c>
      <c r="I2822">
        <v>6.0670949321912921</v>
      </c>
      <c r="J2822" s="1" t="s">
        <v>231</v>
      </c>
      <c r="K2822">
        <v>48</v>
      </c>
      <c r="L2822">
        <f>YEAR(Linkdin[[#This Row],[PostDate]])</f>
        <v>2022</v>
      </c>
    </row>
    <row r="2823" spans="1:12" x14ac:dyDescent="0.55000000000000004">
      <c r="A2823" s="2">
        <v>44817</v>
      </c>
      <c r="B2823" s="1" t="s">
        <v>327</v>
      </c>
      <c r="C2823" s="1" t="s">
        <v>222</v>
      </c>
      <c r="D2823">
        <v>18</v>
      </c>
      <c r="E2823">
        <v>2877</v>
      </c>
      <c r="F2823">
        <v>71</v>
      </c>
      <c r="G2823">
        <v>1</v>
      </c>
      <c r="H2823">
        <v>5154</v>
      </c>
      <c r="I2823">
        <v>3.1282586027111581</v>
      </c>
      <c r="J2823" s="1" t="s">
        <v>228</v>
      </c>
      <c r="K2823">
        <v>40</v>
      </c>
      <c r="L2823">
        <f>YEAR(Linkdin[[#This Row],[PostDate]])</f>
        <v>2022</v>
      </c>
    </row>
    <row r="2824" spans="1:12" x14ac:dyDescent="0.55000000000000004">
      <c r="A2824" s="2">
        <v>44585</v>
      </c>
      <c r="B2824" s="1" t="s">
        <v>255</v>
      </c>
      <c r="C2824" s="1" t="s">
        <v>230</v>
      </c>
      <c r="D2824">
        <v>3</v>
      </c>
      <c r="E2824">
        <v>557</v>
      </c>
      <c r="F2824">
        <v>14</v>
      </c>
      <c r="G2824">
        <v>0</v>
      </c>
      <c r="H2824">
        <v>485</v>
      </c>
      <c r="I2824">
        <v>3.0520646319569118</v>
      </c>
      <c r="J2824" s="1" t="s">
        <v>226</v>
      </c>
      <c r="K2824">
        <v>41</v>
      </c>
      <c r="L2824">
        <f>YEAR(Linkdin[[#This Row],[PostDate]])</f>
        <v>2022</v>
      </c>
    </row>
    <row r="2825" spans="1:12" x14ac:dyDescent="0.55000000000000004">
      <c r="A2825" s="2">
        <v>44754</v>
      </c>
      <c r="B2825" s="1" t="s">
        <v>309</v>
      </c>
      <c r="C2825" s="1" t="s">
        <v>222</v>
      </c>
      <c r="D2825">
        <v>43</v>
      </c>
      <c r="E2825">
        <v>1340</v>
      </c>
      <c r="F2825">
        <v>161</v>
      </c>
      <c r="G2825">
        <v>6</v>
      </c>
      <c r="H2825">
        <v>13436</v>
      </c>
      <c r="I2825">
        <v>15.671641791044779</v>
      </c>
      <c r="J2825" s="1" t="s">
        <v>228</v>
      </c>
      <c r="K2825">
        <v>34</v>
      </c>
      <c r="L2825">
        <f>YEAR(Linkdin[[#This Row],[PostDate]])</f>
        <v>2022</v>
      </c>
    </row>
    <row r="2826" spans="1:12" x14ac:dyDescent="0.55000000000000004">
      <c r="A2826" s="2">
        <v>44789</v>
      </c>
      <c r="B2826" s="1" t="s">
        <v>319</v>
      </c>
      <c r="C2826" s="1" t="s">
        <v>317</v>
      </c>
      <c r="D2826">
        <v>41</v>
      </c>
      <c r="E2826">
        <v>2282</v>
      </c>
      <c r="F2826">
        <v>72</v>
      </c>
      <c r="G2826">
        <v>0</v>
      </c>
      <c r="H2826">
        <v>5967</v>
      </c>
      <c r="I2826">
        <v>4.9517966695880808</v>
      </c>
      <c r="J2826" s="1" t="s">
        <v>228</v>
      </c>
      <c r="K2826">
        <v>24</v>
      </c>
      <c r="L2826">
        <f>YEAR(Linkdin[[#This Row],[PostDate]])</f>
        <v>2022</v>
      </c>
    </row>
    <row r="2827" spans="1:12" x14ac:dyDescent="0.55000000000000004">
      <c r="A2827" s="2">
        <v>44945</v>
      </c>
      <c r="B2827" s="1" t="s">
        <v>375</v>
      </c>
      <c r="C2827" s="1" t="s">
        <v>317</v>
      </c>
      <c r="D2827">
        <v>64</v>
      </c>
      <c r="E2827">
        <v>9903</v>
      </c>
      <c r="F2827">
        <v>423</v>
      </c>
      <c r="G2827">
        <v>7</v>
      </c>
      <c r="H2827">
        <v>50119</v>
      </c>
      <c r="I2827">
        <v>4.988387357366455</v>
      </c>
      <c r="J2827" s="1" t="s">
        <v>233</v>
      </c>
      <c r="K2827">
        <v>66</v>
      </c>
      <c r="L2827">
        <f>YEAR(Linkdin[[#This Row],[PostDate]])</f>
        <v>2023</v>
      </c>
    </row>
    <row r="2828" spans="1:12" x14ac:dyDescent="0.55000000000000004">
      <c r="A2828" s="2">
        <v>44916</v>
      </c>
      <c r="B2828" s="1" t="s">
        <v>362</v>
      </c>
      <c r="C2828" s="1" t="s">
        <v>317</v>
      </c>
      <c r="D2828">
        <v>38</v>
      </c>
      <c r="E2828">
        <v>7543</v>
      </c>
      <c r="F2828">
        <v>89</v>
      </c>
      <c r="G2828">
        <v>3</v>
      </c>
      <c r="H2828">
        <v>7937</v>
      </c>
      <c r="I2828">
        <v>1.723452207344558</v>
      </c>
      <c r="J2828" s="1" t="s">
        <v>231</v>
      </c>
      <c r="K2828">
        <v>35</v>
      </c>
      <c r="L2828">
        <f>YEAR(Linkdin[[#This Row],[PostDate]])</f>
        <v>2022</v>
      </c>
    </row>
    <row r="2829" spans="1:12" x14ac:dyDescent="0.55000000000000004">
      <c r="A2829" s="2">
        <v>44888</v>
      </c>
      <c r="B2829" s="1" t="s">
        <v>350</v>
      </c>
      <c r="C2829" s="1" t="s">
        <v>222</v>
      </c>
      <c r="D2829">
        <v>31</v>
      </c>
      <c r="E2829">
        <v>5958</v>
      </c>
      <c r="F2829">
        <v>237</v>
      </c>
      <c r="G2829">
        <v>1</v>
      </c>
      <c r="H2829">
        <v>12131</v>
      </c>
      <c r="I2829">
        <v>4.5149378986236988</v>
      </c>
      <c r="J2829" s="1" t="s">
        <v>231</v>
      </c>
      <c r="K2829">
        <v>28</v>
      </c>
      <c r="L2829">
        <f>YEAR(Linkdin[[#This Row],[PostDate]])</f>
        <v>2022</v>
      </c>
    </row>
    <row r="2830" spans="1:12" x14ac:dyDescent="0.55000000000000004">
      <c r="A2830" s="2">
        <v>44866</v>
      </c>
      <c r="B2830" s="1" t="s">
        <v>341</v>
      </c>
      <c r="C2830" s="1" t="s">
        <v>222</v>
      </c>
      <c r="D2830">
        <v>27</v>
      </c>
      <c r="E2830">
        <v>5250</v>
      </c>
      <c r="F2830">
        <v>58</v>
      </c>
      <c r="G2830">
        <v>0</v>
      </c>
      <c r="H2830">
        <v>4570</v>
      </c>
      <c r="I2830">
        <v>1.6190476190476191</v>
      </c>
      <c r="J2830" s="1" t="s">
        <v>228</v>
      </c>
      <c r="K2830">
        <v>43</v>
      </c>
      <c r="L2830">
        <f>YEAR(Linkdin[[#This Row],[PostDate]])</f>
        <v>2022</v>
      </c>
    </row>
    <row r="2831" spans="1:12" x14ac:dyDescent="0.55000000000000004">
      <c r="A2831" s="2">
        <v>44896</v>
      </c>
      <c r="B2831" s="1" t="s">
        <v>354</v>
      </c>
      <c r="C2831" s="1" t="s">
        <v>317</v>
      </c>
      <c r="D2831">
        <v>87</v>
      </c>
      <c r="E2831">
        <v>6611</v>
      </c>
      <c r="F2831">
        <v>358</v>
      </c>
      <c r="G2831">
        <v>11</v>
      </c>
      <c r="H2831">
        <v>36966</v>
      </c>
      <c r="I2831">
        <v>6.8975949175616389</v>
      </c>
      <c r="J2831" s="1" t="s">
        <v>233</v>
      </c>
      <c r="K2831">
        <v>55</v>
      </c>
      <c r="L2831">
        <f>YEAR(Linkdin[[#This Row],[PostDate]])</f>
        <v>2022</v>
      </c>
    </row>
    <row r="2832" spans="1:12" x14ac:dyDescent="0.55000000000000004">
      <c r="A2832" s="2">
        <v>44565</v>
      </c>
      <c r="B2832" s="1" t="s">
        <v>227</v>
      </c>
      <c r="C2832" s="1" t="s">
        <v>225</v>
      </c>
      <c r="D2832">
        <v>14</v>
      </c>
      <c r="E2832">
        <v>497</v>
      </c>
      <c r="F2832">
        <v>31</v>
      </c>
      <c r="G2832">
        <v>0</v>
      </c>
      <c r="H2832">
        <v>2508</v>
      </c>
      <c r="I2832">
        <v>9.0543259557344058</v>
      </c>
      <c r="J2832" s="1" t="s">
        <v>228</v>
      </c>
      <c r="K2832">
        <v>21</v>
      </c>
      <c r="L2832">
        <f>YEAR(Linkdin[[#This Row],[PostDate]])</f>
        <v>2022</v>
      </c>
    </row>
    <row r="2833" spans="1:12" x14ac:dyDescent="0.55000000000000004">
      <c r="A2833" s="2">
        <v>44571</v>
      </c>
      <c r="B2833" s="1" t="s">
        <v>239</v>
      </c>
      <c r="C2833" s="1" t="s">
        <v>225</v>
      </c>
      <c r="D2833">
        <v>9</v>
      </c>
      <c r="E2833">
        <v>528</v>
      </c>
      <c r="F2833">
        <v>11</v>
      </c>
      <c r="G2833">
        <v>0</v>
      </c>
      <c r="H2833">
        <v>805</v>
      </c>
      <c r="I2833">
        <v>3.7878787878787881</v>
      </c>
      <c r="J2833" s="1" t="s">
        <v>226</v>
      </c>
      <c r="K2833">
        <v>23</v>
      </c>
      <c r="L2833">
        <f>YEAR(Linkdin[[#This Row],[PostDate]])</f>
        <v>2022</v>
      </c>
    </row>
    <row r="2834" spans="1:12" x14ac:dyDescent="0.55000000000000004">
      <c r="A2834" s="2">
        <v>44592</v>
      </c>
      <c r="B2834" s="1" t="s">
        <v>262</v>
      </c>
      <c r="C2834" s="1" t="s">
        <v>225</v>
      </c>
      <c r="D2834">
        <v>7</v>
      </c>
      <c r="E2834">
        <v>579</v>
      </c>
      <c r="F2834">
        <v>13</v>
      </c>
      <c r="G2834">
        <v>0</v>
      </c>
      <c r="H2834">
        <v>734</v>
      </c>
      <c r="I2834">
        <v>3.4542314335060449</v>
      </c>
      <c r="J2834" s="1" t="s">
        <v>226</v>
      </c>
      <c r="K2834">
        <v>33</v>
      </c>
      <c r="L2834">
        <f>YEAR(Linkdin[[#This Row],[PostDate]])</f>
        <v>2022</v>
      </c>
    </row>
    <row r="2835" spans="1:12" x14ac:dyDescent="0.55000000000000004">
      <c r="A2835" s="2">
        <v>44944</v>
      </c>
      <c r="B2835" s="1" t="s">
        <v>374</v>
      </c>
      <c r="C2835" s="1" t="s">
        <v>222</v>
      </c>
      <c r="D2835">
        <v>20</v>
      </c>
      <c r="E2835">
        <v>9579</v>
      </c>
      <c r="F2835">
        <v>80</v>
      </c>
      <c r="G2835">
        <v>1</v>
      </c>
      <c r="H2835">
        <v>6958</v>
      </c>
      <c r="I2835">
        <v>1.0543898110449941</v>
      </c>
      <c r="J2835" s="1" t="s">
        <v>231</v>
      </c>
      <c r="K2835">
        <v>24</v>
      </c>
      <c r="L2835">
        <f>YEAR(Linkdin[[#This Row],[PostDate]])</f>
        <v>2023</v>
      </c>
    </row>
    <row r="2836" spans="1:12" x14ac:dyDescent="0.55000000000000004">
      <c r="A2836" s="2">
        <v>44740</v>
      </c>
      <c r="B2836" s="1" t="s">
        <v>305</v>
      </c>
      <c r="C2836" s="1" t="s">
        <v>222</v>
      </c>
      <c r="D2836">
        <v>35</v>
      </c>
      <c r="E2836">
        <v>1211</v>
      </c>
      <c r="F2836">
        <v>72</v>
      </c>
      <c r="G2836">
        <v>4</v>
      </c>
      <c r="H2836">
        <v>7693</v>
      </c>
      <c r="I2836">
        <v>9.1659785301403804</v>
      </c>
      <c r="J2836" s="1" t="s">
        <v>228</v>
      </c>
      <c r="K2836">
        <v>29</v>
      </c>
      <c r="L2836">
        <f>YEAR(Linkdin[[#This Row],[PostDate]])</f>
        <v>2022</v>
      </c>
    </row>
    <row r="2837" spans="1:12" x14ac:dyDescent="0.55000000000000004">
      <c r="A2837" s="2">
        <v>44576</v>
      </c>
      <c r="B2837" s="1" t="s">
        <v>246</v>
      </c>
      <c r="C2837" s="1" t="s">
        <v>245</v>
      </c>
      <c r="D2837">
        <v>16</v>
      </c>
      <c r="E2837">
        <v>547</v>
      </c>
      <c r="F2837">
        <v>22</v>
      </c>
      <c r="G2837">
        <v>0</v>
      </c>
      <c r="H2837">
        <v>1561</v>
      </c>
      <c r="I2837">
        <v>6.9469835466179157</v>
      </c>
      <c r="J2837" s="1" t="s">
        <v>223</v>
      </c>
      <c r="K2837">
        <v>29</v>
      </c>
      <c r="L2837">
        <f>YEAR(Linkdin[[#This Row],[PostDate]])</f>
        <v>2022</v>
      </c>
    </row>
    <row r="2838" spans="1:12" x14ac:dyDescent="0.55000000000000004">
      <c r="A2838" s="2">
        <v>44616</v>
      </c>
      <c r="B2838" s="1" t="s">
        <v>268</v>
      </c>
      <c r="C2838" s="1" t="s">
        <v>230</v>
      </c>
      <c r="D2838">
        <v>1</v>
      </c>
      <c r="E2838">
        <v>836</v>
      </c>
      <c r="F2838">
        <v>10</v>
      </c>
      <c r="G2838">
        <v>0</v>
      </c>
      <c r="H2838">
        <v>884</v>
      </c>
      <c r="I2838">
        <v>1.31578947368421</v>
      </c>
      <c r="J2838" s="1" t="s">
        <v>233</v>
      </c>
      <c r="K2838">
        <v>53</v>
      </c>
      <c r="L2838">
        <f>YEAR(Linkdin[[#This Row],[PostDate]])</f>
        <v>2022</v>
      </c>
    </row>
    <row r="2839" spans="1:12" x14ac:dyDescent="0.55000000000000004">
      <c r="A2839" s="2">
        <v>44693</v>
      </c>
      <c r="B2839" s="1" t="s">
        <v>294</v>
      </c>
      <c r="C2839" s="1" t="s">
        <v>245</v>
      </c>
      <c r="D2839">
        <v>14</v>
      </c>
      <c r="E2839">
        <v>1044</v>
      </c>
      <c r="F2839">
        <v>15</v>
      </c>
      <c r="G2839">
        <v>0</v>
      </c>
      <c r="H2839">
        <v>1008</v>
      </c>
      <c r="I2839">
        <v>2.7777777777777781</v>
      </c>
      <c r="J2839" s="1" t="s">
        <v>233</v>
      </c>
      <c r="K2839">
        <v>17</v>
      </c>
      <c r="L2839">
        <f>YEAR(Linkdin[[#This Row],[PostDate]])</f>
        <v>2022</v>
      </c>
    </row>
    <row r="2840" spans="1:12" x14ac:dyDescent="0.55000000000000004">
      <c r="A2840" s="2">
        <v>44931</v>
      </c>
      <c r="B2840" s="1" t="s">
        <v>369</v>
      </c>
      <c r="C2840" s="1" t="s">
        <v>230</v>
      </c>
      <c r="D2840">
        <v>13</v>
      </c>
      <c r="E2840">
        <v>8621</v>
      </c>
      <c r="F2840">
        <v>57</v>
      </c>
      <c r="G2840">
        <v>1</v>
      </c>
      <c r="H2840">
        <v>5706</v>
      </c>
      <c r="I2840">
        <v>0.82357035146734714</v>
      </c>
      <c r="J2840" s="1" t="s">
        <v>233</v>
      </c>
      <c r="K2840">
        <v>33</v>
      </c>
      <c r="L2840">
        <f>YEAR(Linkdin[[#This Row],[PostDate]])</f>
        <v>2023</v>
      </c>
    </row>
    <row r="2841" spans="1:12" x14ac:dyDescent="0.55000000000000004">
      <c r="A2841" s="2">
        <v>44656</v>
      </c>
      <c r="B2841" s="1" t="s">
        <v>281</v>
      </c>
      <c r="C2841" s="1" t="s">
        <v>237</v>
      </c>
      <c r="D2841">
        <v>3</v>
      </c>
      <c r="E2841">
        <v>949</v>
      </c>
      <c r="F2841">
        <v>13</v>
      </c>
      <c r="G2841">
        <v>0</v>
      </c>
      <c r="H2841">
        <v>1358</v>
      </c>
      <c r="I2841">
        <v>1.6859852476290831</v>
      </c>
      <c r="J2841" s="1" t="s">
        <v>228</v>
      </c>
      <c r="K2841">
        <v>25</v>
      </c>
      <c r="L2841">
        <f>YEAR(Linkdin[[#This Row],[PostDate]])</f>
        <v>2022</v>
      </c>
    </row>
    <row r="2842" spans="1:12" x14ac:dyDescent="0.55000000000000004">
      <c r="A2842" s="2">
        <v>44721</v>
      </c>
      <c r="B2842" s="1" t="s">
        <v>300</v>
      </c>
      <c r="C2842" s="1" t="s">
        <v>225</v>
      </c>
      <c r="D2842">
        <v>34</v>
      </c>
      <c r="E2842">
        <v>1120</v>
      </c>
      <c r="F2842">
        <v>67</v>
      </c>
      <c r="G2842">
        <v>0</v>
      </c>
      <c r="H2842">
        <v>4974</v>
      </c>
      <c r="I2842">
        <v>9.0178571428571423</v>
      </c>
      <c r="J2842" s="1" t="s">
        <v>233</v>
      </c>
      <c r="K2842">
        <v>23</v>
      </c>
      <c r="L2842">
        <f>YEAR(Linkdin[[#This Row],[PostDate]])</f>
        <v>2022</v>
      </c>
    </row>
    <row r="2843" spans="1:12" x14ac:dyDescent="0.55000000000000004">
      <c r="A2843" s="2">
        <v>44936</v>
      </c>
      <c r="B2843" s="1" t="s">
        <v>370</v>
      </c>
      <c r="C2843" s="1" t="s">
        <v>317</v>
      </c>
      <c r="D2843">
        <v>37</v>
      </c>
      <c r="E2843">
        <v>8726</v>
      </c>
      <c r="F2843">
        <v>88</v>
      </c>
      <c r="G2843">
        <v>1</v>
      </c>
      <c r="H2843">
        <v>9944</v>
      </c>
      <c r="I2843">
        <v>1.443960577584231</v>
      </c>
      <c r="J2843" s="1" t="s">
        <v>228</v>
      </c>
      <c r="K2843">
        <v>32</v>
      </c>
      <c r="L2843">
        <f>YEAR(Linkdin[[#This Row],[PostDate]])</f>
        <v>2023</v>
      </c>
    </row>
    <row r="2844" spans="1:12" x14ac:dyDescent="0.55000000000000004">
      <c r="A2844" s="2">
        <v>44628</v>
      </c>
      <c r="B2844" s="1" t="s">
        <v>271</v>
      </c>
      <c r="C2844" s="1" t="s">
        <v>245</v>
      </c>
      <c r="D2844">
        <v>5</v>
      </c>
      <c r="E2844">
        <v>880</v>
      </c>
      <c r="F2844">
        <v>16</v>
      </c>
      <c r="G2844">
        <v>0</v>
      </c>
      <c r="H2844">
        <v>654</v>
      </c>
      <c r="I2844">
        <v>2.3863636363636371</v>
      </c>
      <c r="J2844" s="1" t="s">
        <v>228</v>
      </c>
      <c r="K2844">
        <v>20</v>
      </c>
      <c r="L2844">
        <f>YEAR(Linkdin[[#This Row],[PostDate]])</f>
        <v>2022</v>
      </c>
    </row>
    <row r="2845" spans="1:12" x14ac:dyDescent="0.55000000000000004">
      <c r="A2845" s="2">
        <v>44581</v>
      </c>
      <c r="B2845" s="1" t="s">
        <v>251</v>
      </c>
      <c r="C2845" s="1" t="s">
        <v>245</v>
      </c>
      <c r="D2845">
        <v>10</v>
      </c>
      <c r="E2845">
        <v>549</v>
      </c>
      <c r="F2845">
        <v>22</v>
      </c>
      <c r="G2845">
        <v>0</v>
      </c>
      <c r="H2845">
        <v>1306</v>
      </c>
      <c r="I2845">
        <v>5.8287795992714022</v>
      </c>
      <c r="J2845" s="1" t="s">
        <v>233</v>
      </c>
      <c r="K2845">
        <v>17</v>
      </c>
      <c r="L2845">
        <f>YEAR(Linkdin[[#This Row],[PostDate]])</f>
        <v>2022</v>
      </c>
    </row>
    <row r="2846" spans="1:12" x14ac:dyDescent="0.55000000000000004">
      <c r="A2846" s="2">
        <v>44734</v>
      </c>
      <c r="B2846" s="1" t="s">
        <v>304</v>
      </c>
      <c r="C2846" s="1" t="s">
        <v>230</v>
      </c>
      <c r="D2846">
        <v>2</v>
      </c>
      <c r="E2846">
        <v>1185</v>
      </c>
      <c r="F2846">
        <v>5</v>
      </c>
      <c r="G2846">
        <v>0</v>
      </c>
      <c r="H2846">
        <v>766</v>
      </c>
      <c r="I2846">
        <v>0.59071729957805907</v>
      </c>
      <c r="J2846" s="1" t="s">
        <v>231</v>
      </c>
      <c r="K2846">
        <v>23</v>
      </c>
      <c r="L2846">
        <f>YEAR(Linkdin[[#This Row],[PostDate]])</f>
        <v>2022</v>
      </c>
    </row>
    <row r="2847" spans="1:12" x14ac:dyDescent="0.55000000000000004">
      <c r="A2847" s="2">
        <v>44578</v>
      </c>
      <c r="B2847" s="1" t="s">
        <v>248</v>
      </c>
      <c r="C2847" s="1" t="s">
        <v>225</v>
      </c>
      <c r="D2847">
        <v>4</v>
      </c>
      <c r="E2847">
        <v>550</v>
      </c>
      <c r="F2847">
        <v>23</v>
      </c>
      <c r="G2847">
        <v>0</v>
      </c>
      <c r="H2847">
        <v>1775</v>
      </c>
      <c r="I2847">
        <v>4.9090909090909092</v>
      </c>
      <c r="J2847" s="1" t="s">
        <v>226</v>
      </c>
      <c r="K2847">
        <v>28</v>
      </c>
      <c r="L2847">
        <f>YEAR(Linkdin[[#This Row],[PostDate]])</f>
        <v>2022</v>
      </c>
    </row>
    <row r="2848" spans="1:12" x14ac:dyDescent="0.55000000000000004">
      <c r="A2848" s="2">
        <v>44868</v>
      </c>
      <c r="B2848" s="1" t="s">
        <v>342</v>
      </c>
      <c r="C2848" s="1" t="s">
        <v>230</v>
      </c>
      <c r="D2848">
        <v>24</v>
      </c>
      <c r="E2848">
        <v>5289</v>
      </c>
      <c r="F2848">
        <v>46</v>
      </c>
      <c r="G2848">
        <v>0</v>
      </c>
      <c r="H2848">
        <v>3618</v>
      </c>
      <c r="I2848">
        <v>1.3235016071090939</v>
      </c>
      <c r="J2848" s="1" t="s">
        <v>233</v>
      </c>
      <c r="K2848">
        <v>15</v>
      </c>
      <c r="L2848">
        <f>YEAR(Linkdin[[#This Row],[PostDate]])</f>
        <v>2022</v>
      </c>
    </row>
    <row r="2849" spans="1:12" x14ac:dyDescent="0.55000000000000004">
      <c r="A2849" s="2">
        <v>44665</v>
      </c>
      <c r="B2849" s="1" t="s">
        <v>285</v>
      </c>
      <c r="C2849" s="1" t="s">
        <v>237</v>
      </c>
      <c r="D2849">
        <v>40</v>
      </c>
      <c r="E2849">
        <v>980</v>
      </c>
      <c r="F2849">
        <v>33</v>
      </c>
      <c r="G2849">
        <v>0</v>
      </c>
      <c r="H2849">
        <v>2824</v>
      </c>
      <c r="I2849">
        <v>7.4489795918367356</v>
      </c>
      <c r="J2849" s="1" t="s">
        <v>233</v>
      </c>
      <c r="K2849">
        <v>29</v>
      </c>
      <c r="L2849">
        <f>YEAR(Linkdin[[#This Row],[PostDate]])</f>
        <v>2022</v>
      </c>
    </row>
    <row r="2850" spans="1:12" x14ac:dyDescent="0.55000000000000004">
      <c r="A2850" s="2">
        <v>44888</v>
      </c>
      <c r="B2850" s="1" t="s">
        <v>350</v>
      </c>
      <c r="C2850" s="1" t="s">
        <v>222</v>
      </c>
      <c r="D2850">
        <v>31</v>
      </c>
      <c r="E2850">
        <v>5958</v>
      </c>
      <c r="F2850">
        <v>237</v>
      </c>
      <c r="G2850">
        <v>1</v>
      </c>
      <c r="H2850">
        <v>12131</v>
      </c>
      <c r="I2850">
        <v>4.5149378986236988</v>
      </c>
      <c r="J2850" s="1" t="s">
        <v>231</v>
      </c>
      <c r="K2850">
        <v>28</v>
      </c>
      <c r="L2850">
        <f>YEAR(Linkdin[[#This Row],[PostDate]])</f>
        <v>2022</v>
      </c>
    </row>
    <row r="2851" spans="1:12" x14ac:dyDescent="0.55000000000000004">
      <c r="A2851" s="2">
        <v>44669</v>
      </c>
      <c r="B2851" s="1" t="s">
        <v>286</v>
      </c>
      <c r="C2851" s="1" t="s">
        <v>245</v>
      </c>
      <c r="D2851">
        <v>44</v>
      </c>
      <c r="E2851">
        <v>990</v>
      </c>
      <c r="F2851">
        <v>33</v>
      </c>
      <c r="G2851">
        <v>0</v>
      </c>
      <c r="H2851">
        <v>3686</v>
      </c>
      <c r="I2851">
        <v>7.7777777777777777</v>
      </c>
      <c r="J2851" s="1" t="s">
        <v>226</v>
      </c>
      <c r="K2851">
        <v>30</v>
      </c>
      <c r="L2851">
        <f>YEAR(Linkdin[[#This Row],[PostDate]])</f>
        <v>2022</v>
      </c>
    </row>
    <row r="2852" spans="1:12" x14ac:dyDescent="0.55000000000000004">
      <c r="A2852" s="2">
        <v>44566</v>
      </c>
      <c r="B2852" s="1" t="s">
        <v>229</v>
      </c>
      <c r="C2852" s="1" t="s">
        <v>230</v>
      </c>
      <c r="D2852">
        <v>10</v>
      </c>
      <c r="E2852">
        <v>503</v>
      </c>
      <c r="F2852">
        <v>20</v>
      </c>
      <c r="G2852">
        <v>0</v>
      </c>
      <c r="H2852">
        <v>1777</v>
      </c>
      <c r="I2852">
        <v>5.964214711729622</v>
      </c>
      <c r="J2852" s="1" t="s">
        <v>231</v>
      </c>
      <c r="K2852">
        <v>11</v>
      </c>
      <c r="L2852">
        <f>YEAR(Linkdin[[#This Row],[PostDate]])</f>
        <v>2022</v>
      </c>
    </row>
    <row r="2853" spans="1:12" x14ac:dyDescent="0.55000000000000004">
      <c r="A2853" s="2">
        <v>44902</v>
      </c>
      <c r="B2853" s="1" t="s">
        <v>356</v>
      </c>
      <c r="C2853" s="1" t="s">
        <v>345</v>
      </c>
      <c r="D2853">
        <v>35</v>
      </c>
      <c r="E2853">
        <v>7005</v>
      </c>
      <c r="F2853">
        <v>361</v>
      </c>
      <c r="G2853">
        <v>29</v>
      </c>
      <c r="H2853">
        <v>37970</v>
      </c>
      <c r="I2853">
        <v>6.0670949321912921</v>
      </c>
      <c r="J2853" s="1" t="s">
        <v>231</v>
      </c>
      <c r="K2853">
        <v>48</v>
      </c>
      <c r="L2853">
        <f>YEAR(Linkdin[[#This Row],[PostDate]])</f>
        <v>2022</v>
      </c>
    </row>
    <row r="2854" spans="1:12" x14ac:dyDescent="0.55000000000000004">
      <c r="A2854" s="2">
        <v>44564</v>
      </c>
      <c r="B2854" s="1" t="s">
        <v>224</v>
      </c>
      <c r="C2854" s="1" t="s">
        <v>225</v>
      </c>
      <c r="D2854">
        <v>13</v>
      </c>
      <c r="E2854">
        <v>483</v>
      </c>
      <c r="F2854">
        <v>20</v>
      </c>
      <c r="G2854">
        <v>0</v>
      </c>
      <c r="H2854">
        <v>1331</v>
      </c>
      <c r="I2854">
        <v>6.8322981366459627</v>
      </c>
      <c r="J2854" s="1" t="s">
        <v>226</v>
      </c>
      <c r="K2854">
        <v>15</v>
      </c>
      <c r="L2854">
        <f>YEAR(Linkdin[[#This Row],[PostDate]])</f>
        <v>2022</v>
      </c>
    </row>
    <row r="2855" spans="1:12" x14ac:dyDescent="0.55000000000000004">
      <c r="A2855" s="2">
        <v>44569</v>
      </c>
      <c r="B2855" s="1" t="s">
        <v>236</v>
      </c>
      <c r="C2855" s="1" t="s">
        <v>237</v>
      </c>
      <c r="D2855">
        <v>25</v>
      </c>
      <c r="E2855">
        <v>519</v>
      </c>
      <c r="F2855">
        <v>22</v>
      </c>
      <c r="G2855">
        <v>0</v>
      </c>
      <c r="H2855">
        <v>2008</v>
      </c>
      <c r="I2855">
        <v>9.0558766859344892</v>
      </c>
      <c r="J2855" s="1" t="s">
        <v>223</v>
      </c>
      <c r="K2855">
        <v>8</v>
      </c>
      <c r="L2855">
        <f>YEAR(Linkdin[[#This Row],[PostDate]])</f>
        <v>2022</v>
      </c>
    </row>
    <row r="2856" spans="1:12" x14ac:dyDescent="0.55000000000000004">
      <c r="A2856" s="2">
        <v>44581</v>
      </c>
      <c r="B2856" s="1" t="s">
        <v>251</v>
      </c>
      <c r="C2856" s="1" t="s">
        <v>245</v>
      </c>
      <c r="D2856">
        <v>10</v>
      </c>
      <c r="E2856">
        <v>549</v>
      </c>
      <c r="F2856">
        <v>22</v>
      </c>
      <c r="G2856">
        <v>0</v>
      </c>
      <c r="H2856">
        <v>1306</v>
      </c>
      <c r="I2856">
        <v>5.8287795992714022</v>
      </c>
      <c r="J2856" s="1" t="s">
        <v>233</v>
      </c>
      <c r="K2856">
        <v>17</v>
      </c>
      <c r="L2856">
        <f>YEAR(Linkdin[[#This Row],[PostDate]])</f>
        <v>2022</v>
      </c>
    </row>
    <row r="2857" spans="1:12" x14ac:dyDescent="0.55000000000000004">
      <c r="A2857" s="2">
        <v>44615</v>
      </c>
      <c r="B2857" s="1" t="s">
        <v>267</v>
      </c>
      <c r="C2857" s="1" t="s">
        <v>245</v>
      </c>
      <c r="D2857">
        <v>3</v>
      </c>
      <c r="E2857">
        <v>804</v>
      </c>
      <c r="F2857">
        <v>50</v>
      </c>
      <c r="G2857">
        <v>1</v>
      </c>
      <c r="H2857">
        <v>2270</v>
      </c>
      <c r="I2857">
        <v>6.7164179104477606</v>
      </c>
      <c r="J2857" s="1" t="s">
        <v>231</v>
      </c>
      <c r="K2857">
        <v>19</v>
      </c>
      <c r="L2857">
        <f>YEAR(Linkdin[[#This Row],[PostDate]])</f>
        <v>2022</v>
      </c>
    </row>
    <row r="2858" spans="1:12" x14ac:dyDescent="0.55000000000000004">
      <c r="A2858" s="2">
        <v>44594</v>
      </c>
      <c r="B2858" s="1" t="s">
        <v>264</v>
      </c>
      <c r="C2858" s="1" t="s">
        <v>222</v>
      </c>
      <c r="D2858">
        <v>27</v>
      </c>
      <c r="E2858">
        <v>581</v>
      </c>
      <c r="F2858">
        <v>47</v>
      </c>
      <c r="G2858">
        <v>0</v>
      </c>
      <c r="H2858">
        <v>4396</v>
      </c>
      <c r="I2858">
        <v>12.736660929432009</v>
      </c>
      <c r="J2858" s="1" t="s">
        <v>231</v>
      </c>
      <c r="K2858">
        <v>34</v>
      </c>
      <c r="L2858">
        <f>YEAR(Linkdin[[#This Row],[PostDate]])</f>
        <v>2022</v>
      </c>
    </row>
    <row r="2859" spans="1:12" x14ac:dyDescent="0.55000000000000004">
      <c r="A2859" s="2">
        <v>44775</v>
      </c>
      <c r="B2859" s="1" t="s">
        <v>312</v>
      </c>
      <c r="C2859" s="1" t="s">
        <v>222</v>
      </c>
      <c r="D2859">
        <v>18</v>
      </c>
      <c r="E2859">
        <v>1774</v>
      </c>
      <c r="F2859">
        <v>57</v>
      </c>
      <c r="G2859">
        <v>0</v>
      </c>
      <c r="H2859">
        <v>6162</v>
      </c>
      <c r="I2859">
        <v>4.2277339346110487</v>
      </c>
      <c r="J2859" s="1" t="s">
        <v>228</v>
      </c>
      <c r="K2859">
        <v>24</v>
      </c>
      <c r="L2859">
        <f>YEAR(Linkdin[[#This Row],[PostDate]])</f>
        <v>2022</v>
      </c>
    </row>
    <row r="2860" spans="1:12" x14ac:dyDescent="0.55000000000000004">
      <c r="A2860" s="2">
        <v>44831</v>
      </c>
      <c r="B2860" s="1" t="s">
        <v>331</v>
      </c>
      <c r="C2860" s="1" t="s">
        <v>225</v>
      </c>
      <c r="D2860">
        <v>59</v>
      </c>
      <c r="E2860">
        <v>3724</v>
      </c>
      <c r="F2860">
        <v>415</v>
      </c>
      <c r="G2860">
        <v>6</v>
      </c>
      <c r="H2860">
        <v>46475</v>
      </c>
      <c r="I2860">
        <v>12.889366272824921</v>
      </c>
      <c r="J2860" s="1" t="s">
        <v>228</v>
      </c>
      <c r="K2860">
        <v>41</v>
      </c>
      <c r="L2860">
        <f>YEAR(Linkdin[[#This Row],[PostDate]])</f>
        <v>2022</v>
      </c>
    </row>
    <row r="2861" spans="1:12" x14ac:dyDescent="0.55000000000000004">
      <c r="A2861" s="2">
        <v>44664</v>
      </c>
      <c r="B2861" s="1" t="s">
        <v>284</v>
      </c>
      <c r="C2861" s="1" t="s">
        <v>225</v>
      </c>
      <c r="D2861">
        <v>9</v>
      </c>
      <c r="E2861">
        <v>973</v>
      </c>
      <c r="F2861">
        <v>10</v>
      </c>
      <c r="G2861">
        <v>0</v>
      </c>
      <c r="H2861">
        <v>843</v>
      </c>
      <c r="I2861">
        <v>1.952723535457348</v>
      </c>
      <c r="J2861" s="1" t="s">
        <v>231</v>
      </c>
      <c r="K2861">
        <v>31</v>
      </c>
      <c r="L2861">
        <f>YEAR(Linkdin[[#This Row],[PostDate]])</f>
        <v>2022</v>
      </c>
    </row>
    <row r="2862" spans="1:12" x14ac:dyDescent="0.55000000000000004">
      <c r="A2862" s="2">
        <v>44621</v>
      </c>
      <c r="B2862" s="1" t="s">
        <v>269</v>
      </c>
      <c r="C2862" s="1" t="s">
        <v>225</v>
      </c>
      <c r="D2862">
        <v>4</v>
      </c>
      <c r="E2862">
        <v>848</v>
      </c>
      <c r="F2862">
        <v>19</v>
      </c>
      <c r="G2862">
        <v>0</v>
      </c>
      <c r="H2862">
        <v>1320</v>
      </c>
      <c r="I2862">
        <v>2.7122641509433958</v>
      </c>
      <c r="J2862" s="1" t="s">
        <v>228</v>
      </c>
      <c r="K2862">
        <v>28</v>
      </c>
      <c r="L2862">
        <f>YEAR(Linkdin[[#This Row],[PostDate]])</f>
        <v>2022</v>
      </c>
    </row>
    <row r="2863" spans="1:12" x14ac:dyDescent="0.55000000000000004">
      <c r="A2863" s="2">
        <v>44917</v>
      </c>
      <c r="B2863" s="1" t="s">
        <v>363</v>
      </c>
      <c r="C2863" s="1" t="s">
        <v>317</v>
      </c>
      <c r="D2863">
        <v>25</v>
      </c>
      <c r="E2863">
        <v>7560</v>
      </c>
      <c r="F2863">
        <v>84</v>
      </c>
      <c r="G2863">
        <v>4</v>
      </c>
      <c r="H2863">
        <v>16215</v>
      </c>
      <c r="I2863">
        <v>1.4947089947089951</v>
      </c>
      <c r="J2863" s="1" t="s">
        <v>233</v>
      </c>
      <c r="K2863">
        <v>40</v>
      </c>
      <c r="L2863">
        <f>YEAR(Linkdin[[#This Row],[PostDate]])</f>
        <v>2022</v>
      </c>
    </row>
    <row r="2864" spans="1:12" x14ac:dyDescent="0.55000000000000004">
      <c r="A2864" s="2">
        <v>44778</v>
      </c>
      <c r="B2864" s="1" t="s">
        <v>314</v>
      </c>
      <c r="C2864" s="1" t="s">
        <v>222</v>
      </c>
      <c r="D2864">
        <v>34</v>
      </c>
      <c r="E2864">
        <v>1871</v>
      </c>
      <c r="F2864">
        <v>119</v>
      </c>
      <c r="G2864">
        <v>0</v>
      </c>
      <c r="H2864">
        <v>13420</v>
      </c>
      <c r="I2864">
        <v>8.1774452164617841</v>
      </c>
      <c r="J2864" s="1" t="s">
        <v>235</v>
      </c>
      <c r="K2864">
        <v>42</v>
      </c>
      <c r="L2864">
        <f>YEAR(Linkdin[[#This Row],[PostDate]])</f>
        <v>2022</v>
      </c>
    </row>
    <row r="2865" spans="1:12" x14ac:dyDescent="0.55000000000000004">
      <c r="A2865" s="2">
        <v>44938</v>
      </c>
      <c r="B2865" s="1" t="s">
        <v>372</v>
      </c>
      <c r="C2865" s="1" t="s">
        <v>317</v>
      </c>
      <c r="D2865">
        <v>64</v>
      </c>
      <c r="E2865">
        <v>8954</v>
      </c>
      <c r="F2865">
        <v>179</v>
      </c>
      <c r="G2865">
        <v>2</v>
      </c>
      <c r="H2865">
        <v>13825</v>
      </c>
      <c r="I2865">
        <v>2.736207281661827</v>
      </c>
      <c r="J2865" s="1" t="s">
        <v>233</v>
      </c>
      <c r="K2865">
        <v>19</v>
      </c>
      <c r="L2865">
        <f>YEAR(Linkdin[[#This Row],[PostDate]])</f>
        <v>2023</v>
      </c>
    </row>
    <row r="2866" spans="1:12" x14ac:dyDescent="0.55000000000000004">
      <c r="A2866" s="2">
        <v>44565</v>
      </c>
      <c r="B2866" s="1" t="s">
        <v>227</v>
      </c>
      <c r="C2866" s="1" t="s">
        <v>225</v>
      </c>
      <c r="D2866">
        <v>14</v>
      </c>
      <c r="E2866">
        <v>497</v>
      </c>
      <c r="F2866">
        <v>31</v>
      </c>
      <c r="G2866">
        <v>0</v>
      </c>
      <c r="H2866">
        <v>2508</v>
      </c>
      <c r="I2866">
        <v>9.0543259557344058</v>
      </c>
      <c r="J2866" s="1" t="s">
        <v>228</v>
      </c>
      <c r="K2866">
        <v>21</v>
      </c>
      <c r="L2866">
        <f>YEAR(Linkdin[[#This Row],[PostDate]])</f>
        <v>2022</v>
      </c>
    </row>
    <row r="2867" spans="1:12" x14ac:dyDescent="0.55000000000000004">
      <c r="A2867" s="2">
        <v>44582</v>
      </c>
      <c r="B2867" s="1" t="s">
        <v>252</v>
      </c>
      <c r="C2867" s="1" t="s">
        <v>225</v>
      </c>
      <c r="D2867">
        <v>19</v>
      </c>
      <c r="E2867">
        <v>550</v>
      </c>
      <c r="F2867">
        <v>32</v>
      </c>
      <c r="G2867">
        <v>0</v>
      </c>
      <c r="H2867">
        <v>1948</v>
      </c>
      <c r="I2867">
        <v>9.2727272727272734</v>
      </c>
      <c r="J2867" s="1" t="s">
        <v>235</v>
      </c>
      <c r="K2867">
        <v>28</v>
      </c>
      <c r="L2867">
        <f>YEAR(Linkdin[[#This Row],[PostDate]])</f>
        <v>2022</v>
      </c>
    </row>
    <row r="2868" spans="1:12" x14ac:dyDescent="0.55000000000000004">
      <c r="A2868" s="2">
        <v>44705</v>
      </c>
      <c r="B2868" s="1" t="s">
        <v>295</v>
      </c>
      <c r="C2868" s="1" t="s">
        <v>230</v>
      </c>
      <c r="D2868">
        <v>16</v>
      </c>
      <c r="E2868">
        <v>1056</v>
      </c>
      <c r="F2868">
        <v>23</v>
      </c>
      <c r="G2868">
        <v>0</v>
      </c>
      <c r="H2868">
        <v>1856</v>
      </c>
      <c r="I2868">
        <v>3.6931818181818179</v>
      </c>
      <c r="J2868" s="1" t="s">
        <v>228</v>
      </c>
      <c r="K2868">
        <v>27</v>
      </c>
      <c r="L2868">
        <f>YEAR(Linkdin[[#This Row],[PostDate]])</f>
        <v>2022</v>
      </c>
    </row>
    <row r="2869" spans="1:12" x14ac:dyDescent="0.55000000000000004">
      <c r="A2869" s="2">
        <v>44749</v>
      </c>
      <c r="B2869" s="1" t="s">
        <v>308</v>
      </c>
      <c r="C2869" s="1" t="s">
        <v>245</v>
      </c>
      <c r="D2869">
        <v>8</v>
      </c>
      <c r="E2869">
        <v>1321</v>
      </c>
      <c r="F2869">
        <v>12</v>
      </c>
      <c r="G2869">
        <v>0</v>
      </c>
      <c r="H2869">
        <v>692</v>
      </c>
      <c r="I2869">
        <v>1.5140045420136261</v>
      </c>
      <c r="J2869" s="1" t="s">
        <v>233</v>
      </c>
      <c r="K2869">
        <v>21</v>
      </c>
      <c r="L2869">
        <f>YEAR(Linkdin[[#This Row],[PostDate]])</f>
        <v>2022</v>
      </c>
    </row>
    <row r="2870" spans="1:12" x14ac:dyDescent="0.55000000000000004">
      <c r="A2870" s="2">
        <v>44588</v>
      </c>
      <c r="B2870" s="1" t="s">
        <v>258</v>
      </c>
      <c r="C2870" s="1" t="s">
        <v>225</v>
      </c>
      <c r="D2870">
        <v>6</v>
      </c>
      <c r="E2870">
        <v>570</v>
      </c>
      <c r="F2870">
        <v>22</v>
      </c>
      <c r="G2870">
        <v>0</v>
      </c>
      <c r="H2870">
        <v>2374</v>
      </c>
      <c r="I2870">
        <v>4.9122807017543861</v>
      </c>
      <c r="J2870" s="1" t="s">
        <v>233</v>
      </c>
      <c r="K2870">
        <v>33</v>
      </c>
      <c r="L2870">
        <f>YEAR(Linkdin[[#This Row],[PostDate]])</f>
        <v>2022</v>
      </c>
    </row>
    <row r="2871" spans="1:12" x14ac:dyDescent="0.55000000000000004">
      <c r="A2871" s="2">
        <v>44894</v>
      </c>
      <c r="B2871" s="1" t="s">
        <v>352</v>
      </c>
      <c r="C2871" s="1" t="s">
        <v>222</v>
      </c>
      <c r="D2871">
        <v>32</v>
      </c>
      <c r="E2871">
        <v>6353</v>
      </c>
      <c r="F2871">
        <v>114</v>
      </c>
      <c r="G2871">
        <v>3</v>
      </c>
      <c r="H2871">
        <v>9789</v>
      </c>
      <c r="I2871">
        <v>2.3453486541791282</v>
      </c>
      <c r="J2871" s="1" t="s">
        <v>228</v>
      </c>
      <c r="K2871">
        <v>66</v>
      </c>
      <c r="L2871">
        <f>YEAR(Linkdin[[#This Row],[PostDate]])</f>
        <v>2022</v>
      </c>
    </row>
    <row r="2872" spans="1:12" x14ac:dyDescent="0.55000000000000004">
      <c r="A2872" s="2">
        <v>44903</v>
      </c>
      <c r="B2872" s="1" t="s">
        <v>357</v>
      </c>
      <c r="C2872" s="1" t="s">
        <v>317</v>
      </c>
      <c r="D2872">
        <v>130</v>
      </c>
      <c r="E2872">
        <v>7123</v>
      </c>
      <c r="F2872">
        <v>438</v>
      </c>
      <c r="G2872">
        <v>0</v>
      </c>
      <c r="H2872">
        <v>33441</v>
      </c>
      <c r="I2872">
        <v>7.9741681875614203</v>
      </c>
      <c r="J2872" s="1" t="s">
        <v>233</v>
      </c>
      <c r="K2872">
        <v>68</v>
      </c>
      <c r="L2872">
        <f>YEAR(Linkdin[[#This Row],[PostDate]])</f>
        <v>2022</v>
      </c>
    </row>
    <row r="2873" spans="1:12" x14ac:dyDescent="0.55000000000000004">
      <c r="A2873" s="2">
        <v>44854</v>
      </c>
      <c r="B2873" s="1" t="s">
        <v>337</v>
      </c>
      <c r="C2873" s="1" t="s">
        <v>338</v>
      </c>
      <c r="D2873">
        <v>17</v>
      </c>
      <c r="E2873">
        <v>4980</v>
      </c>
      <c r="F2873">
        <v>38</v>
      </c>
      <c r="G2873">
        <v>0</v>
      </c>
      <c r="H2873">
        <v>4241</v>
      </c>
      <c r="I2873">
        <v>1.1044176706827309</v>
      </c>
      <c r="J2873" s="1" t="s">
        <v>233</v>
      </c>
      <c r="K2873">
        <v>31</v>
      </c>
      <c r="L2873">
        <f>YEAR(Linkdin[[#This Row],[PostDate]])</f>
        <v>2022</v>
      </c>
    </row>
    <row r="2874" spans="1:12" x14ac:dyDescent="0.55000000000000004">
      <c r="A2874" s="2">
        <v>44747</v>
      </c>
      <c r="B2874" s="1" t="s">
        <v>307</v>
      </c>
      <c r="C2874" s="1" t="s">
        <v>245</v>
      </c>
      <c r="D2874">
        <v>13</v>
      </c>
      <c r="E2874">
        <v>1308</v>
      </c>
      <c r="F2874">
        <v>27</v>
      </c>
      <c r="G2874">
        <v>0</v>
      </c>
      <c r="H2874">
        <v>1894</v>
      </c>
      <c r="I2874">
        <v>3.0581039755351682</v>
      </c>
      <c r="J2874" s="1" t="s">
        <v>228</v>
      </c>
      <c r="K2874">
        <v>30</v>
      </c>
      <c r="L2874">
        <f>YEAR(Linkdin[[#This Row],[PostDate]])</f>
        <v>2022</v>
      </c>
    </row>
    <row r="2875" spans="1:12" x14ac:dyDescent="0.55000000000000004">
      <c r="A2875" s="2">
        <v>44655</v>
      </c>
      <c r="B2875" s="1" t="s">
        <v>280</v>
      </c>
      <c r="C2875" s="1" t="s">
        <v>237</v>
      </c>
      <c r="D2875">
        <v>9</v>
      </c>
      <c r="E2875">
        <v>933</v>
      </c>
      <c r="F2875">
        <v>19</v>
      </c>
      <c r="G2875">
        <v>1</v>
      </c>
      <c r="H2875">
        <v>1673</v>
      </c>
      <c r="I2875">
        <v>3.108252947481243</v>
      </c>
      <c r="J2875" s="1" t="s">
        <v>226</v>
      </c>
      <c r="K2875">
        <v>33</v>
      </c>
      <c r="L2875">
        <f>YEAR(Linkdin[[#This Row],[PostDate]])</f>
        <v>2022</v>
      </c>
    </row>
    <row r="2876" spans="1:12" x14ac:dyDescent="0.55000000000000004">
      <c r="A2876" s="2">
        <v>44761</v>
      </c>
      <c r="B2876" s="1" t="s">
        <v>311</v>
      </c>
      <c r="C2876" s="1" t="s">
        <v>245</v>
      </c>
      <c r="D2876">
        <v>29</v>
      </c>
      <c r="E2876">
        <v>1607</v>
      </c>
      <c r="F2876">
        <v>111</v>
      </c>
      <c r="G2876">
        <v>1</v>
      </c>
      <c r="H2876">
        <v>6781</v>
      </c>
      <c r="I2876">
        <v>8.7741132545115121</v>
      </c>
      <c r="J2876" s="1" t="s">
        <v>228</v>
      </c>
      <c r="K2876">
        <v>48</v>
      </c>
      <c r="L2876">
        <f>YEAR(Linkdin[[#This Row],[PostDate]])</f>
        <v>2022</v>
      </c>
    </row>
    <row r="2877" spans="1:12" x14ac:dyDescent="0.55000000000000004">
      <c r="A2877" s="2">
        <v>44594</v>
      </c>
      <c r="B2877" s="1" t="s">
        <v>264</v>
      </c>
      <c r="C2877" s="1" t="s">
        <v>222</v>
      </c>
      <c r="D2877">
        <v>27</v>
      </c>
      <c r="E2877">
        <v>581</v>
      </c>
      <c r="F2877">
        <v>47</v>
      </c>
      <c r="G2877">
        <v>0</v>
      </c>
      <c r="H2877">
        <v>4396</v>
      </c>
      <c r="I2877">
        <v>12.736660929432009</v>
      </c>
      <c r="J2877" s="1" t="s">
        <v>231</v>
      </c>
      <c r="K2877">
        <v>34</v>
      </c>
      <c r="L2877">
        <f>YEAR(Linkdin[[#This Row],[PostDate]])</f>
        <v>2022</v>
      </c>
    </row>
    <row r="2878" spans="1:12" x14ac:dyDescent="0.55000000000000004">
      <c r="A2878" s="2">
        <v>44614</v>
      </c>
      <c r="B2878" s="1" t="s">
        <v>266</v>
      </c>
      <c r="C2878" s="1" t="s">
        <v>225</v>
      </c>
      <c r="D2878">
        <v>5</v>
      </c>
      <c r="E2878">
        <v>798</v>
      </c>
      <c r="F2878">
        <v>7</v>
      </c>
      <c r="G2878">
        <v>0</v>
      </c>
      <c r="H2878">
        <v>525</v>
      </c>
      <c r="I2878">
        <v>1.503759398496241</v>
      </c>
      <c r="J2878" s="1" t="s">
        <v>228</v>
      </c>
      <c r="K2878">
        <v>18</v>
      </c>
      <c r="L2878">
        <f>YEAR(Linkdin[[#This Row],[PostDate]])</f>
        <v>2022</v>
      </c>
    </row>
    <row r="2879" spans="1:12" x14ac:dyDescent="0.55000000000000004">
      <c r="A2879" s="2">
        <v>44572</v>
      </c>
      <c r="B2879" s="1" t="s">
        <v>240</v>
      </c>
      <c r="C2879" s="1" t="s">
        <v>225</v>
      </c>
      <c r="D2879">
        <v>4</v>
      </c>
      <c r="E2879">
        <v>531</v>
      </c>
      <c r="F2879">
        <v>14</v>
      </c>
      <c r="G2879">
        <v>0</v>
      </c>
      <c r="H2879">
        <v>552</v>
      </c>
      <c r="I2879">
        <v>3.3898305084745761</v>
      </c>
      <c r="J2879" s="1" t="s">
        <v>228</v>
      </c>
      <c r="K2879">
        <v>23</v>
      </c>
      <c r="L2879">
        <f>YEAR(Linkdin[[#This Row],[PostDate]])</f>
        <v>2022</v>
      </c>
    </row>
    <row r="2880" spans="1:12" x14ac:dyDescent="0.55000000000000004">
      <c r="A2880" s="2">
        <v>44917</v>
      </c>
      <c r="B2880" s="1" t="s">
        <v>363</v>
      </c>
      <c r="C2880" s="1" t="s">
        <v>317</v>
      </c>
      <c r="D2880">
        <v>25</v>
      </c>
      <c r="E2880">
        <v>7560</v>
      </c>
      <c r="F2880">
        <v>84</v>
      </c>
      <c r="G2880">
        <v>4</v>
      </c>
      <c r="H2880">
        <v>16215</v>
      </c>
      <c r="I2880">
        <v>1.4947089947089951</v>
      </c>
      <c r="J2880" s="1" t="s">
        <v>233</v>
      </c>
      <c r="K2880">
        <v>40</v>
      </c>
      <c r="L2880">
        <f>YEAR(Linkdin[[#This Row],[PostDate]])</f>
        <v>2022</v>
      </c>
    </row>
    <row r="2881" spans="1:12" x14ac:dyDescent="0.55000000000000004">
      <c r="A2881" s="2">
        <v>44651</v>
      </c>
      <c r="B2881" s="1" t="s">
        <v>279</v>
      </c>
      <c r="C2881" s="1" t="s">
        <v>245</v>
      </c>
      <c r="D2881">
        <v>16</v>
      </c>
      <c r="E2881">
        <v>928</v>
      </c>
      <c r="F2881">
        <v>24</v>
      </c>
      <c r="G2881">
        <v>0</v>
      </c>
      <c r="H2881">
        <v>2309</v>
      </c>
      <c r="I2881">
        <v>4.3103448275862073</v>
      </c>
      <c r="J2881" s="1" t="s">
        <v>233</v>
      </c>
      <c r="K2881">
        <v>34</v>
      </c>
      <c r="L2881">
        <f>YEAR(Linkdin[[#This Row],[PostDate]])</f>
        <v>2022</v>
      </c>
    </row>
    <row r="2882" spans="1:12" x14ac:dyDescent="0.55000000000000004">
      <c r="A2882" s="2">
        <v>44621</v>
      </c>
      <c r="B2882" s="1" t="s">
        <v>269</v>
      </c>
      <c r="C2882" s="1" t="s">
        <v>225</v>
      </c>
      <c r="D2882">
        <v>4</v>
      </c>
      <c r="E2882">
        <v>848</v>
      </c>
      <c r="F2882">
        <v>19</v>
      </c>
      <c r="G2882">
        <v>0</v>
      </c>
      <c r="H2882">
        <v>1320</v>
      </c>
      <c r="I2882">
        <v>2.7122641509433958</v>
      </c>
      <c r="J2882" s="1" t="s">
        <v>228</v>
      </c>
      <c r="K2882">
        <v>28</v>
      </c>
      <c r="L2882">
        <f>YEAR(Linkdin[[#This Row],[PostDate]])</f>
        <v>2022</v>
      </c>
    </row>
    <row r="2883" spans="1:12" x14ac:dyDescent="0.55000000000000004">
      <c r="A2883" s="2">
        <v>44944</v>
      </c>
      <c r="B2883" s="1" t="s">
        <v>374</v>
      </c>
      <c r="C2883" s="1" t="s">
        <v>222</v>
      </c>
      <c r="D2883">
        <v>20</v>
      </c>
      <c r="E2883">
        <v>9579</v>
      </c>
      <c r="F2883">
        <v>80</v>
      </c>
      <c r="G2883">
        <v>1</v>
      </c>
      <c r="H2883">
        <v>6958</v>
      </c>
      <c r="I2883">
        <v>1.0543898110449941</v>
      </c>
      <c r="J2883" s="1" t="s">
        <v>231</v>
      </c>
      <c r="K2883">
        <v>24</v>
      </c>
      <c r="L2883">
        <f>YEAR(Linkdin[[#This Row],[PostDate]])</f>
        <v>2023</v>
      </c>
    </row>
    <row r="2884" spans="1:12" x14ac:dyDescent="0.55000000000000004">
      <c r="A2884" s="2">
        <v>44852</v>
      </c>
      <c r="B2884" s="1" t="s">
        <v>336</v>
      </c>
      <c r="C2884" s="1" t="s">
        <v>237</v>
      </c>
      <c r="D2884">
        <v>32</v>
      </c>
      <c r="E2884">
        <v>4921</v>
      </c>
      <c r="F2884">
        <v>90</v>
      </c>
      <c r="G2884">
        <v>0</v>
      </c>
      <c r="H2884">
        <v>14982</v>
      </c>
      <c r="I2884">
        <v>2.479170900223532</v>
      </c>
      <c r="J2884" s="1" t="s">
        <v>228</v>
      </c>
      <c r="K2884">
        <v>20</v>
      </c>
      <c r="L2884">
        <f>YEAR(Linkdin[[#This Row],[PostDate]])</f>
        <v>2022</v>
      </c>
    </row>
    <row r="2885" spans="1:12" x14ac:dyDescent="0.55000000000000004">
      <c r="A2885" s="2">
        <v>44663</v>
      </c>
      <c r="B2885" s="1" t="s">
        <v>283</v>
      </c>
      <c r="C2885" s="1" t="s">
        <v>225</v>
      </c>
      <c r="D2885">
        <v>9</v>
      </c>
      <c r="E2885">
        <v>969</v>
      </c>
      <c r="F2885">
        <v>28</v>
      </c>
      <c r="G2885">
        <v>0</v>
      </c>
      <c r="H2885">
        <v>2664</v>
      </c>
      <c r="I2885">
        <v>3.818369453044375</v>
      </c>
      <c r="J2885" s="1" t="s">
        <v>228</v>
      </c>
      <c r="K2885">
        <v>16</v>
      </c>
      <c r="L2885">
        <f>YEAR(Linkdin[[#This Row],[PostDate]])</f>
        <v>2022</v>
      </c>
    </row>
    <row r="2886" spans="1:12" x14ac:dyDescent="0.55000000000000004">
      <c r="A2886" s="2">
        <v>44756</v>
      </c>
      <c r="B2886" s="1" t="s">
        <v>310</v>
      </c>
      <c r="C2886" s="1" t="s">
        <v>222</v>
      </c>
      <c r="D2886">
        <v>46</v>
      </c>
      <c r="E2886">
        <v>1452</v>
      </c>
      <c r="F2886">
        <v>167</v>
      </c>
      <c r="G2886">
        <v>0</v>
      </c>
      <c r="H2886">
        <v>21596</v>
      </c>
      <c r="I2886">
        <v>14.66942148760331</v>
      </c>
      <c r="J2886" s="1" t="s">
        <v>233</v>
      </c>
      <c r="K2886">
        <v>47</v>
      </c>
      <c r="L2886">
        <f>YEAR(Linkdin[[#This Row],[PostDate]])</f>
        <v>2022</v>
      </c>
    </row>
    <row r="2887" spans="1:12" x14ac:dyDescent="0.55000000000000004">
      <c r="A2887" s="2">
        <v>44616</v>
      </c>
      <c r="B2887" s="1" t="s">
        <v>268</v>
      </c>
      <c r="C2887" s="1" t="s">
        <v>230</v>
      </c>
      <c r="D2887">
        <v>1</v>
      </c>
      <c r="E2887">
        <v>836</v>
      </c>
      <c r="F2887">
        <v>10</v>
      </c>
      <c r="G2887">
        <v>0</v>
      </c>
      <c r="H2887">
        <v>884</v>
      </c>
      <c r="I2887">
        <v>1.31578947368421</v>
      </c>
      <c r="J2887" s="1" t="s">
        <v>233</v>
      </c>
      <c r="K2887">
        <v>53</v>
      </c>
      <c r="L2887">
        <f>YEAR(Linkdin[[#This Row],[PostDate]])</f>
        <v>2022</v>
      </c>
    </row>
    <row r="2888" spans="1:12" x14ac:dyDescent="0.55000000000000004">
      <c r="A2888" s="2">
        <v>44570</v>
      </c>
      <c r="B2888" s="1" t="s">
        <v>238</v>
      </c>
      <c r="C2888" s="1" t="s">
        <v>225</v>
      </c>
      <c r="D2888">
        <v>19</v>
      </c>
      <c r="E2888">
        <v>522</v>
      </c>
      <c r="F2888">
        <v>54</v>
      </c>
      <c r="G2888">
        <v>0</v>
      </c>
      <c r="H2888">
        <v>4896</v>
      </c>
      <c r="I2888">
        <v>13.98467432950191</v>
      </c>
      <c r="J2888" s="1" t="s">
        <v>53</v>
      </c>
      <c r="K2888">
        <v>17</v>
      </c>
      <c r="L2888">
        <f>YEAR(Linkdin[[#This Row],[PostDate]])</f>
        <v>2022</v>
      </c>
    </row>
    <row r="2889" spans="1:12" x14ac:dyDescent="0.55000000000000004">
      <c r="A2889" s="2">
        <v>44923</v>
      </c>
      <c r="B2889" s="1" t="s">
        <v>365</v>
      </c>
      <c r="C2889" s="1" t="s">
        <v>317</v>
      </c>
      <c r="D2889">
        <v>24</v>
      </c>
      <c r="E2889">
        <v>7801</v>
      </c>
      <c r="F2889">
        <v>122</v>
      </c>
      <c r="G2889">
        <v>1</v>
      </c>
      <c r="H2889">
        <v>12204</v>
      </c>
      <c r="I2889">
        <v>1.884373798230996</v>
      </c>
      <c r="J2889" s="1" t="s">
        <v>231</v>
      </c>
      <c r="K2889">
        <v>39</v>
      </c>
      <c r="L2889">
        <f>YEAR(Linkdin[[#This Row],[PostDate]])</f>
        <v>2022</v>
      </c>
    </row>
    <row r="2890" spans="1:12" x14ac:dyDescent="0.55000000000000004">
      <c r="A2890" s="2">
        <v>44566</v>
      </c>
      <c r="B2890" s="1" t="s">
        <v>229</v>
      </c>
      <c r="C2890" s="1" t="s">
        <v>230</v>
      </c>
      <c r="D2890">
        <v>10</v>
      </c>
      <c r="E2890">
        <v>503</v>
      </c>
      <c r="F2890">
        <v>20</v>
      </c>
      <c r="G2890">
        <v>0</v>
      </c>
      <c r="H2890">
        <v>1777</v>
      </c>
      <c r="I2890">
        <v>5.964214711729622</v>
      </c>
      <c r="J2890" s="1" t="s">
        <v>231</v>
      </c>
      <c r="K2890">
        <v>11</v>
      </c>
      <c r="L2890">
        <f>YEAR(Linkdin[[#This Row],[PostDate]])</f>
        <v>2022</v>
      </c>
    </row>
    <row r="2891" spans="1:12" x14ac:dyDescent="0.55000000000000004">
      <c r="A2891" s="2">
        <v>44651</v>
      </c>
      <c r="B2891" s="1" t="s">
        <v>279</v>
      </c>
      <c r="C2891" s="1" t="s">
        <v>245</v>
      </c>
      <c r="D2891">
        <v>16</v>
      </c>
      <c r="E2891">
        <v>928</v>
      </c>
      <c r="F2891">
        <v>24</v>
      </c>
      <c r="G2891">
        <v>0</v>
      </c>
      <c r="H2891">
        <v>2309</v>
      </c>
      <c r="I2891">
        <v>4.3103448275862073</v>
      </c>
      <c r="J2891" s="1" t="s">
        <v>233</v>
      </c>
      <c r="K2891">
        <v>34</v>
      </c>
      <c r="L2891">
        <f>YEAR(Linkdin[[#This Row],[PostDate]])</f>
        <v>2022</v>
      </c>
    </row>
    <row r="2892" spans="1:12" x14ac:dyDescent="0.55000000000000004">
      <c r="A2892" s="2">
        <v>44936</v>
      </c>
      <c r="B2892" s="1" t="s">
        <v>370</v>
      </c>
      <c r="C2892" s="1" t="s">
        <v>317</v>
      </c>
      <c r="D2892">
        <v>37</v>
      </c>
      <c r="E2892">
        <v>8726</v>
      </c>
      <c r="F2892">
        <v>88</v>
      </c>
      <c r="G2892">
        <v>1</v>
      </c>
      <c r="H2892">
        <v>9944</v>
      </c>
      <c r="I2892">
        <v>1.443960577584231</v>
      </c>
      <c r="J2892" s="1" t="s">
        <v>228</v>
      </c>
      <c r="K2892">
        <v>32</v>
      </c>
      <c r="L2892">
        <f>YEAR(Linkdin[[#This Row],[PostDate]])</f>
        <v>2023</v>
      </c>
    </row>
    <row r="2893" spans="1:12" x14ac:dyDescent="0.55000000000000004">
      <c r="A2893" s="2">
        <v>44929</v>
      </c>
      <c r="B2893" s="1" t="s">
        <v>367</v>
      </c>
      <c r="C2893" s="1" t="s">
        <v>225</v>
      </c>
      <c r="D2893">
        <v>18</v>
      </c>
      <c r="E2893">
        <v>8532</v>
      </c>
      <c r="F2893">
        <v>93</v>
      </c>
      <c r="G2893">
        <v>1</v>
      </c>
      <c r="H2893">
        <v>6255</v>
      </c>
      <c r="I2893">
        <v>1.312705110173465</v>
      </c>
      <c r="J2893" s="1" t="s">
        <v>228</v>
      </c>
      <c r="K2893">
        <v>54</v>
      </c>
      <c r="L2893">
        <f>YEAR(Linkdin[[#This Row],[PostDate]])</f>
        <v>2023</v>
      </c>
    </row>
    <row r="2894" spans="1:12" x14ac:dyDescent="0.55000000000000004">
      <c r="A2894" s="2">
        <v>44938</v>
      </c>
      <c r="B2894" s="1" t="s">
        <v>372</v>
      </c>
      <c r="C2894" s="1" t="s">
        <v>317</v>
      </c>
      <c r="D2894">
        <v>64</v>
      </c>
      <c r="E2894">
        <v>8954</v>
      </c>
      <c r="F2894">
        <v>179</v>
      </c>
      <c r="G2894">
        <v>2</v>
      </c>
      <c r="H2894">
        <v>13825</v>
      </c>
      <c r="I2894">
        <v>2.736207281661827</v>
      </c>
      <c r="J2894" s="1" t="s">
        <v>233</v>
      </c>
      <c r="K2894">
        <v>19</v>
      </c>
      <c r="L2894">
        <f>YEAR(Linkdin[[#This Row],[PostDate]])</f>
        <v>2023</v>
      </c>
    </row>
    <row r="2895" spans="1:12" x14ac:dyDescent="0.55000000000000004">
      <c r="A2895" s="2">
        <v>44621</v>
      </c>
      <c r="B2895" s="1" t="s">
        <v>269</v>
      </c>
      <c r="C2895" s="1" t="s">
        <v>225</v>
      </c>
      <c r="D2895">
        <v>4</v>
      </c>
      <c r="E2895">
        <v>848</v>
      </c>
      <c r="F2895">
        <v>19</v>
      </c>
      <c r="G2895">
        <v>0</v>
      </c>
      <c r="H2895">
        <v>1320</v>
      </c>
      <c r="I2895">
        <v>2.7122641509433958</v>
      </c>
      <c r="J2895" s="1" t="s">
        <v>228</v>
      </c>
      <c r="K2895">
        <v>28</v>
      </c>
      <c r="L2895">
        <f>YEAR(Linkdin[[#This Row],[PostDate]])</f>
        <v>2022</v>
      </c>
    </row>
    <row r="2896" spans="1:12" x14ac:dyDescent="0.55000000000000004">
      <c r="A2896" s="2">
        <v>44783</v>
      </c>
      <c r="B2896" s="1" t="s">
        <v>316</v>
      </c>
      <c r="C2896" s="1" t="s">
        <v>317</v>
      </c>
      <c r="D2896">
        <v>38</v>
      </c>
      <c r="E2896">
        <v>2175</v>
      </c>
      <c r="F2896">
        <v>45</v>
      </c>
      <c r="G2896">
        <v>0</v>
      </c>
      <c r="H2896">
        <v>6151</v>
      </c>
      <c r="I2896">
        <v>3.8160919540229878</v>
      </c>
      <c r="J2896" s="1" t="s">
        <v>231</v>
      </c>
      <c r="K2896">
        <v>30</v>
      </c>
      <c r="L2896">
        <f>YEAR(Linkdin[[#This Row],[PostDate]])</f>
        <v>2022</v>
      </c>
    </row>
    <row r="2897" spans="1:12" x14ac:dyDescent="0.55000000000000004">
      <c r="A2897" s="2">
        <v>44656</v>
      </c>
      <c r="B2897" s="1" t="s">
        <v>281</v>
      </c>
      <c r="C2897" s="1" t="s">
        <v>237</v>
      </c>
      <c r="D2897">
        <v>3</v>
      </c>
      <c r="E2897">
        <v>949</v>
      </c>
      <c r="F2897">
        <v>13</v>
      </c>
      <c r="G2897">
        <v>0</v>
      </c>
      <c r="H2897">
        <v>1358</v>
      </c>
      <c r="I2897">
        <v>1.6859852476290831</v>
      </c>
      <c r="J2897" s="1" t="s">
        <v>228</v>
      </c>
      <c r="K2897">
        <v>25</v>
      </c>
      <c r="L2897">
        <f>YEAR(Linkdin[[#This Row],[PostDate]])</f>
        <v>2022</v>
      </c>
    </row>
    <row r="2898" spans="1:12" x14ac:dyDescent="0.55000000000000004">
      <c r="A2898" s="2">
        <v>44910</v>
      </c>
      <c r="B2898" s="1" t="s">
        <v>360</v>
      </c>
      <c r="C2898" s="1" t="s">
        <v>317</v>
      </c>
      <c r="D2898">
        <v>19</v>
      </c>
      <c r="E2898">
        <v>7355</v>
      </c>
      <c r="F2898">
        <v>67</v>
      </c>
      <c r="G2898">
        <v>0</v>
      </c>
      <c r="H2898">
        <v>22677</v>
      </c>
      <c r="I2898">
        <v>1.169272603670972</v>
      </c>
      <c r="J2898" s="1" t="s">
        <v>233</v>
      </c>
      <c r="K2898">
        <v>31</v>
      </c>
      <c r="L2898">
        <f>YEAR(Linkdin[[#This Row],[PostDate]])</f>
        <v>2022</v>
      </c>
    </row>
    <row r="2899" spans="1:12" x14ac:dyDescent="0.55000000000000004">
      <c r="A2899" s="2">
        <v>44777</v>
      </c>
      <c r="B2899" s="1" t="s">
        <v>313</v>
      </c>
      <c r="C2899" s="1" t="s">
        <v>245</v>
      </c>
      <c r="D2899">
        <v>6</v>
      </c>
      <c r="E2899">
        <v>1832</v>
      </c>
      <c r="F2899">
        <v>30</v>
      </c>
      <c r="G2899">
        <v>0</v>
      </c>
      <c r="H2899">
        <v>2719</v>
      </c>
      <c r="I2899">
        <v>1.965065502183406</v>
      </c>
      <c r="J2899" s="1" t="s">
        <v>233</v>
      </c>
      <c r="K2899">
        <v>33</v>
      </c>
      <c r="L2899">
        <f>YEAR(Linkdin[[#This Row],[PostDate]])</f>
        <v>2022</v>
      </c>
    </row>
    <row r="2900" spans="1:12" x14ac:dyDescent="0.55000000000000004">
      <c r="A2900" s="2">
        <v>44952</v>
      </c>
      <c r="B2900" s="1" t="s">
        <v>378</v>
      </c>
      <c r="C2900" s="1" t="s">
        <v>317</v>
      </c>
      <c r="D2900">
        <v>12</v>
      </c>
      <c r="E2900">
        <v>10754</v>
      </c>
      <c r="F2900">
        <v>66</v>
      </c>
      <c r="G2900">
        <v>4</v>
      </c>
      <c r="H2900">
        <v>9201</v>
      </c>
      <c r="I2900">
        <v>0.7625069741491538</v>
      </c>
      <c r="J2900" s="1" t="s">
        <v>233</v>
      </c>
      <c r="K2900">
        <v>34</v>
      </c>
      <c r="L2900">
        <f>YEAR(Linkdin[[#This Row],[PostDate]])</f>
        <v>2023</v>
      </c>
    </row>
    <row r="2901" spans="1:12" x14ac:dyDescent="0.55000000000000004">
      <c r="A2901" s="2">
        <v>44957</v>
      </c>
      <c r="B2901" s="1" t="s">
        <v>379</v>
      </c>
      <c r="C2901" s="1" t="s">
        <v>222</v>
      </c>
      <c r="D2901">
        <v>34</v>
      </c>
      <c r="E2901">
        <v>10766</v>
      </c>
      <c r="F2901">
        <v>126</v>
      </c>
      <c r="G2901">
        <v>7</v>
      </c>
      <c r="H2901">
        <v>7660</v>
      </c>
      <c r="I2901">
        <v>1.5511796396061679</v>
      </c>
      <c r="J2901" s="1" t="s">
        <v>228</v>
      </c>
      <c r="K2901">
        <v>29</v>
      </c>
      <c r="L2901">
        <f>YEAR(Linkdin[[#This Row],[PostDate]])</f>
        <v>2023</v>
      </c>
    </row>
    <row r="2902" spans="1:12" x14ac:dyDescent="0.55000000000000004">
      <c r="A2902" s="2">
        <v>44679</v>
      </c>
      <c r="B2902" s="1" t="s">
        <v>290</v>
      </c>
      <c r="C2902" s="1" t="s">
        <v>237</v>
      </c>
      <c r="D2902">
        <v>23</v>
      </c>
      <c r="E2902">
        <v>1025</v>
      </c>
      <c r="F2902">
        <v>16</v>
      </c>
      <c r="G2902">
        <v>0</v>
      </c>
      <c r="H2902">
        <v>1499</v>
      </c>
      <c r="I2902">
        <v>3.8048780487804881</v>
      </c>
      <c r="J2902" s="1" t="s">
        <v>233</v>
      </c>
      <c r="K2902">
        <v>36</v>
      </c>
      <c r="L2902">
        <f>YEAR(Linkdin[[#This Row],[PostDate]])</f>
        <v>2022</v>
      </c>
    </row>
    <row r="2903" spans="1:12" x14ac:dyDescent="0.55000000000000004">
      <c r="A2903" s="2">
        <v>44915</v>
      </c>
      <c r="B2903" s="1" t="s">
        <v>361</v>
      </c>
      <c r="C2903" s="1" t="s">
        <v>222</v>
      </c>
      <c r="D2903">
        <v>41</v>
      </c>
      <c r="E2903">
        <v>7510</v>
      </c>
      <c r="F2903">
        <v>124</v>
      </c>
      <c r="G2903">
        <v>5</v>
      </c>
      <c r="H2903">
        <v>9882</v>
      </c>
      <c r="I2903">
        <v>2.2636484687083889</v>
      </c>
      <c r="J2903" s="1" t="s">
        <v>228</v>
      </c>
      <c r="K2903">
        <v>45</v>
      </c>
      <c r="L2903">
        <f>YEAR(Linkdin[[#This Row],[PostDate]])</f>
        <v>2022</v>
      </c>
    </row>
    <row r="2904" spans="1:12" x14ac:dyDescent="0.55000000000000004">
      <c r="A2904" s="2">
        <v>44917</v>
      </c>
      <c r="B2904" s="1" t="s">
        <v>363</v>
      </c>
      <c r="C2904" s="1" t="s">
        <v>317</v>
      </c>
      <c r="D2904">
        <v>25</v>
      </c>
      <c r="E2904">
        <v>7560</v>
      </c>
      <c r="F2904">
        <v>84</v>
      </c>
      <c r="G2904">
        <v>4</v>
      </c>
      <c r="H2904">
        <v>16215</v>
      </c>
      <c r="I2904">
        <v>1.4947089947089951</v>
      </c>
      <c r="J2904" s="1" t="s">
        <v>233</v>
      </c>
      <c r="K2904">
        <v>40</v>
      </c>
      <c r="L2904">
        <f>YEAR(Linkdin[[#This Row],[PostDate]])</f>
        <v>2022</v>
      </c>
    </row>
    <row r="2905" spans="1:12" x14ac:dyDescent="0.55000000000000004">
      <c r="A2905" s="2">
        <v>44651</v>
      </c>
      <c r="B2905" s="1" t="s">
        <v>279</v>
      </c>
      <c r="C2905" s="1" t="s">
        <v>245</v>
      </c>
      <c r="D2905">
        <v>16</v>
      </c>
      <c r="E2905">
        <v>928</v>
      </c>
      <c r="F2905">
        <v>24</v>
      </c>
      <c r="G2905">
        <v>0</v>
      </c>
      <c r="H2905">
        <v>2309</v>
      </c>
      <c r="I2905">
        <v>4.3103448275862073</v>
      </c>
      <c r="J2905" s="1" t="s">
        <v>233</v>
      </c>
      <c r="K2905">
        <v>34</v>
      </c>
      <c r="L2905">
        <f>YEAR(Linkdin[[#This Row],[PostDate]])</f>
        <v>2022</v>
      </c>
    </row>
    <row r="2906" spans="1:12" x14ac:dyDescent="0.55000000000000004">
      <c r="A2906" s="2">
        <v>44565</v>
      </c>
      <c r="B2906" s="1" t="s">
        <v>227</v>
      </c>
      <c r="C2906" s="1" t="s">
        <v>225</v>
      </c>
      <c r="D2906">
        <v>14</v>
      </c>
      <c r="E2906">
        <v>497</v>
      </c>
      <c r="F2906">
        <v>31</v>
      </c>
      <c r="G2906">
        <v>0</v>
      </c>
      <c r="H2906">
        <v>2508</v>
      </c>
      <c r="I2906">
        <v>9.0543259557344058</v>
      </c>
      <c r="J2906" s="1" t="s">
        <v>228</v>
      </c>
      <c r="K2906">
        <v>21</v>
      </c>
      <c r="L2906">
        <f>YEAR(Linkdin[[#This Row],[PostDate]])</f>
        <v>2022</v>
      </c>
    </row>
    <row r="2907" spans="1:12" x14ac:dyDescent="0.55000000000000004">
      <c r="A2907" s="2">
        <v>44562</v>
      </c>
      <c r="B2907" s="1" t="s">
        <v>221</v>
      </c>
      <c r="C2907" s="1" t="s">
        <v>222</v>
      </c>
      <c r="D2907">
        <v>29</v>
      </c>
      <c r="E2907">
        <v>480</v>
      </c>
      <c r="F2907">
        <v>151</v>
      </c>
      <c r="G2907">
        <v>1</v>
      </c>
      <c r="H2907">
        <v>8587</v>
      </c>
      <c r="I2907">
        <v>37.708333333333343</v>
      </c>
      <c r="J2907" s="1" t="s">
        <v>223</v>
      </c>
      <c r="K2907">
        <v>21</v>
      </c>
      <c r="L2907">
        <f>YEAR(Linkdin[[#This Row],[PostDate]])</f>
        <v>2022</v>
      </c>
    </row>
    <row r="2908" spans="1:12" x14ac:dyDescent="0.55000000000000004">
      <c r="A2908" s="2">
        <v>44777</v>
      </c>
      <c r="B2908" s="1" t="s">
        <v>313</v>
      </c>
      <c r="C2908" s="1" t="s">
        <v>245</v>
      </c>
      <c r="D2908">
        <v>6</v>
      </c>
      <c r="E2908">
        <v>1832</v>
      </c>
      <c r="F2908">
        <v>30</v>
      </c>
      <c r="G2908">
        <v>0</v>
      </c>
      <c r="H2908">
        <v>2719</v>
      </c>
      <c r="I2908">
        <v>1.965065502183406</v>
      </c>
      <c r="J2908" s="1" t="s">
        <v>233</v>
      </c>
      <c r="K2908">
        <v>33</v>
      </c>
      <c r="L2908">
        <f>YEAR(Linkdin[[#This Row],[PostDate]])</f>
        <v>2022</v>
      </c>
    </row>
    <row r="2909" spans="1:12" x14ac:dyDescent="0.55000000000000004">
      <c r="A2909" s="2">
        <v>44581</v>
      </c>
      <c r="B2909" s="1" t="s">
        <v>251</v>
      </c>
      <c r="C2909" s="1" t="s">
        <v>245</v>
      </c>
      <c r="D2909">
        <v>10</v>
      </c>
      <c r="E2909">
        <v>549</v>
      </c>
      <c r="F2909">
        <v>22</v>
      </c>
      <c r="G2909">
        <v>0</v>
      </c>
      <c r="H2909">
        <v>1306</v>
      </c>
      <c r="I2909">
        <v>5.8287795992714022</v>
      </c>
      <c r="J2909" s="1" t="s">
        <v>233</v>
      </c>
      <c r="K2909">
        <v>17</v>
      </c>
      <c r="L2909">
        <f>YEAR(Linkdin[[#This Row],[PostDate]])</f>
        <v>2022</v>
      </c>
    </row>
    <row r="2910" spans="1:12" x14ac:dyDescent="0.55000000000000004">
      <c r="A2910" s="2">
        <v>44882</v>
      </c>
      <c r="B2910" s="1" t="s">
        <v>347</v>
      </c>
      <c r="C2910" s="1" t="s">
        <v>317</v>
      </c>
      <c r="D2910">
        <v>38</v>
      </c>
      <c r="E2910">
        <v>5793</v>
      </c>
      <c r="F2910">
        <v>120</v>
      </c>
      <c r="G2910">
        <v>8</v>
      </c>
      <c r="H2910">
        <v>23469</v>
      </c>
      <c r="I2910">
        <v>2.8655273606076301</v>
      </c>
      <c r="J2910" s="1" t="s">
        <v>233</v>
      </c>
      <c r="K2910">
        <v>31</v>
      </c>
      <c r="L2910">
        <f>YEAR(Linkdin[[#This Row],[PostDate]])</f>
        <v>2022</v>
      </c>
    </row>
    <row r="2911" spans="1:12" x14ac:dyDescent="0.55000000000000004">
      <c r="A2911" s="2">
        <v>44590</v>
      </c>
      <c r="B2911" s="1" t="s">
        <v>260</v>
      </c>
      <c r="C2911" s="1" t="s">
        <v>230</v>
      </c>
      <c r="D2911">
        <v>12</v>
      </c>
      <c r="E2911">
        <v>573</v>
      </c>
      <c r="F2911">
        <v>29</v>
      </c>
      <c r="G2911">
        <v>0</v>
      </c>
      <c r="H2911">
        <v>1350</v>
      </c>
      <c r="I2911">
        <v>7.1553228621291449</v>
      </c>
      <c r="J2911" s="1" t="s">
        <v>223</v>
      </c>
      <c r="K2911">
        <v>43</v>
      </c>
      <c r="L2911">
        <f>YEAR(Linkdin[[#This Row],[PostDate]])</f>
        <v>2022</v>
      </c>
    </row>
    <row r="2912" spans="1:12" x14ac:dyDescent="0.55000000000000004">
      <c r="A2912" s="2">
        <v>44782</v>
      </c>
      <c r="B2912" s="1" t="s">
        <v>315</v>
      </c>
      <c r="C2912" s="1" t="s">
        <v>222</v>
      </c>
      <c r="D2912">
        <v>64</v>
      </c>
      <c r="E2912">
        <v>1946</v>
      </c>
      <c r="F2912">
        <v>182</v>
      </c>
      <c r="G2912">
        <v>1</v>
      </c>
      <c r="H2912">
        <v>14871</v>
      </c>
      <c r="I2912">
        <v>12.69270298047276</v>
      </c>
      <c r="J2912" s="1" t="s">
        <v>228</v>
      </c>
      <c r="K2912">
        <v>46</v>
      </c>
      <c r="L2912">
        <f>YEAR(Linkdin[[#This Row],[PostDate]])</f>
        <v>2022</v>
      </c>
    </row>
    <row r="2913" spans="1:12" x14ac:dyDescent="0.55000000000000004">
      <c r="A2913" s="2">
        <v>44902</v>
      </c>
      <c r="B2913" s="1" t="s">
        <v>356</v>
      </c>
      <c r="C2913" s="1" t="s">
        <v>345</v>
      </c>
      <c r="D2913">
        <v>35</v>
      </c>
      <c r="E2913">
        <v>7005</v>
      </c>
      <c r="F2913">
        <v>361</v>
      </c>
      <c r="G2913">
        <v>29</v>
      </c>
      <c r="H2913">
        <v>37970</v>
      </c>
      <c r="I2913">
        <v>6.0670949321912921</v>
      </c>
      <c r="J2913" s="1" t="s">
        <v>231</v>
      </c>
      <c r="K2913">
        <v>48</v>
      </c>
      <c r="L2913">
        <f>YEAR(Linkdin[[#This Row],[PostDate]])</f>
        <v>2022</v>
      </c>
    </row>
    <row r="2914" spans="1:12" x14ac:dyDescent="0.55000000000000004">
      <c r="A2914" s="2">
        <v>44583</v>
      </c>
      <c r="B2914" s="1" t="s">
        <v>253</v>
      </c>
      <c r="C2914" s="1" t="s">
        <v>230</v>
      </c>
      <c r="D2914">
        <v>20</v>
      </c>
      <c r="E2914">
        <v>550</v>
      </c>
      <c r="F2914">
        <v>32</v>
      </c>
      <c r="G2914">
        <v>0</v>
      </c>
      <c r="H2914">
        <v>3479</v>
      </c>
      <c r="I2914">
        <v>9.454545454545455</v>
      </c>
      <c r="J2914" s="1" t="s">
        <v>223</v>
      </c>
      <c r="K2914">
        <v>39</v>
      </c>
      <c r="L2914">
        <f>YEAR(Linkdin[[#This Row],[PostDate]])</f>
        <v>2022</v>
      </c>
    </row>
    <row r="2915" spans="1:12" x14ac:dyDescent="0.55000000000000004">
      <c r="A2915" s="2">
        <v>44644</v>
      </c>
      <c r="B2915" s="1" t="s">
        <v>276</v>
      </c>
      <c r="C2915" s="1" t="s">
        <v>237</v>
      </c>
      <c r="D2915">
        <v>14</v>
      </c>
      <c r="E2915">
        <v>916</v>
      </c>
      <c r="F2915">
        <v>19</v>
      </c>
      <c r="G2915">
        <v>0</v>
      </c>
      <c r="H2915">
        <v>1575</v>
      </c>
      <c r="I2915">
        <v>3.6026200873362448</v>
      </c>
      <c r="J2915" s="1" t="s">
        <v>233</v>
      </c>
      <c r="K2915">
        <v>24</v>
      </c>
      <c r="L2915">
        <f>YEAR(Linkdin[[#This Row],[PostDate]])</f>
        <v>2022</v>
      </c>
    </row>
    <row r="2916" spans="1:12" x14ac:dyDescent="0.55000000000000004">
      <c r="A2916" s="2">
        <v>44783</v>
      </c>
      <c r="B2916" s="1" t="s">
        <v>316</v>
      </c>
      <c r="C2916" s="1" t="s">
        <v>317</v>
      </c>
      <c r="D2916">
        <v>38</v>
      </c>
      <c r="E2916">
        <v>2175</v>
      </c>
      <c r="F2916">
        <v>45</v>
      </c>
      <c r="G2916">
        <v>0</v>
      </c>
      <c r="H2916">
        <v>6151</v>
      </c>
      <c r="I2916">
        <v>3.8160919540229878</v>
      </c>
      <c r="J2916" s="1" t="s">
        <v>231</v>
      </c>
      <c r="K2916">
        <v>30</v>
      </c>
      <c r="L2916">
        <f>YEAR(Linkdin[[#This Row],[PostDate]])</f>
        <v>2022</v>
      </c>
    </row>
    <row r="2917" spans="1:12" x14ac:dyDescent="0.55000000000000004">
      <c r="A2917" s="2">
        <v>44574</v>
      </c>
      <c r="B2917" s="1" t="s">
        <v>243</v>
      </c>
      <c r="C2917" s="1" t="s">
        <v>225</v>
      </c>
      <c r="D2917">
        <v>1</v>
      </c>
      <c r="E2917">
        <v>541</v>
      </c>
      <c r="F2917">
        <v>6</v>
      </c>
      <c r="G2917">
        <v>0</v>
      </c>
      <c r="H2917">
        <v>397</v>
      </c>
      <c r="I2917">
        <v>1.2939001848428839</v>
      </c>
      <c r="J2917" s="1" t="s">
        <v>233</v>
      </c>
      <c r="K2917">
        <v>32</v>
      </c>
      <c r="L2917">
        <f>YEAR(Linkdin[[#This Row],[PostDate]])</f>
        <v>2022</v>
      </c>
    </row>
    <row r="2918" spans="1:12" x14ac:dyDescent="0.55000000000000004">
      <c r="A2918" s="2">
        <v>44841</v>
      </c>
      <c r="B2918" s="1" t="s">
        <v>333</v>
      </c>
      <c r="C2918" s="1" t="s">
        <v>245</v>
      </c>
      <c r="D2918">
        <v>5</v>
      </c>
      <c r="E2918">
        <v>4219</v>
      </c>
      <c r="F2918">
        <v>29</v>
      </c>
      <c r="G2918">
        <v>0</v>
      </c>
      <c r="H2918">
        <v>1588</v>
      </c>
      <c r="I2918">
        <v>0.80587817018250762</v>
      </c>
      <c r="J2918" s="1" t="s">
        <v>235</v>
      </c>
      <c r="K2918">
        <v>30</v>
      </c>
      <c r="L2918">
        <f>YEAR(Linkdin[[#This Row],[PostDate]])</f>
        <v>2022</v>
      </c>
    </row>
    <row r="2919" spans="1:12" x14ac:dyDescent="0.55000000000000004">
      <c r="A2919" s="2">
        <v>44651</v>
      </c>
      <c r="B2919" s="1" t="s">
        <v>279</v>
      </c>
      <c r="C2919" s="1" t="s">
        <v>245</v>
      </c>
      <c r="D2919">
        <v>16</v>
      </c>
      <c r="E2919">
        <v>928</v>
      </c>
      <c r="F2919">
        <v>24</v>
      </c>
      <c r="G2919">
        <v>0</v>
      </c>
      <c r="H2919">
        <v>2309</v>
      </c>
      <c r="I2919">
        <v>4.3103448275862073</v>
      </c>
      <c r="J2919" s="1" t="s">
        <v>233</v>
      </c>
      <c r="K2919">
        <v>34</v>
      </c>
      <c r="L2919">
        <f>YEAR(Linkdin[[#This Row],[PostDate]])</f>
        <v>2022</v>
      </c>
    </row>
    <row r="2920" spans="1:12" x14ac:dyDescent="0.55000000000000004">
      <c r="A2920" s="2">
        <v>44623</v>
      </c>
      <c r="B2920" s="1" t="s">
        <v>270</v>
      </c>
      <c r="C2920" s="1" t="s">
        <v>230</v>
      </c>
      <c r="D2920">
        <v>5</v>
      </c>
      <c r="E2920">
        <v>874</v>
      </c>
      <c r="F2920">
        <v>15</v>
      </c>
      <c r="G2920">
        <v>0</v>
      </c>
      <c r="H2920">
        <v>744</v>
      </c>
      <c r="I2920">
        <v>2.2883295194508011</v>
      </c>
      <c r="J2920" s="1" t="s">
        <v>233</v>
      </c>
      <c r="K2920">
        <v>17</v>
      </c>
      <c r="L2920">
        <f>YEAR(Linkdin[[#This Row],[PostDate]])</f>
        <v>2022</v>
      </c>
    </row>
    <row r="2921" spans="1:12" x14ac:dyDescent="0.55000000000000004">
      <c r="A2921" s="2">
        <v>44796</v>
      </c>
      <c r="B2921" s="1" t="s">
        <v>321</v>
      </c>
      <c r="C2921" s="1" t="s">
        <v>222</v>
      </c>
      <c r="D2921">
        <v>30</v>
      </c>
      <c r="E2921">
        <v>2400</v>
      </c>
      <c r="F2921">
        <v>165</v>
      </c>
      <c r="G2921">
        <v>0</v>
      </c>
      <c r="H2921">
        <v>13363</v>
      </c>
      <c r="I2921">
        <v>8.125</v>
      </c>
      <c r="J2921" s="1" t="s">
        <v>228</v>
      </c>
      <c r="K2921">
        <v>42</v>
      </c>
      <c r="L2921">
        <f>YEAR(Linkdin[[#This Row],[PostDate]])</f>
        <v>2022</v>
      </c>
    </row>
    <row r="2922" spans="1:12" x14ac:dyDescent="0.55000000000000004">
      <c r="A2922" s="2">
        <v>44903</v>
      </c>
      <c r="B2922" s="1" t="s">
        <v>357</v>
      </c>
      <c r="C2922" s="1" t="s">
        <v>317</v>
      </c>
      <c r="D2922">
        <v>130</v>
      </c>
      <c r="E2922">
        <v>7123</v>
      </c>
      <c r="F2922">
        <v>438</v>
      </c>
      <c r="G2922">
        <v>0</v>
      </c>
      <c r="H2922">
        <v>33441</v>
      </c>
      <c r="I2922">
        <v>7.9741681875614203</v>
      </c>
      <c r="J2922" s="1" t="s">
        <v>233</v>
      </c>
      <c r="K2922">
        <v>68</v>
      </c>
      <c r="L2922">
        <f>YEAR(Linkdin[[#This Row],[PostDate]])</f>
        <v>2022</v>
      </c>
    </row>
    <row r="2923" spans="1:12" x14ac:dyDescent="0.55000000000000004">
      <c r="A2923" s="2">
        <v>44936</v>
      </c>
      <c r="B2923" s="1" t="s">
        <v>370</v>
      </c>
      <c r="C2923" s="1" t="s">
        <v>317</v>
      </c>
      <c r="D2923">
        <v>37</v>
      </c>
      <c r="E2923">
        <v>8726</v>
      </c>
      <c r="F2923">
        <v>88</v>
      </c>
      <c r="G2923">
        <v>1</v>
      </c>
      <c r="H2923">
        <v>9944</v>
      </c>
      <c r="I2923">
        <v>1.443960577584231</v>
      </c>
      <c r="J2923" s="1" t="s">
        <v>228</v>
      </c>
      <c r="K2923">
        <v>32</v>
      </c>
      <c r="L2923">
        <f>YEAR(Linkdin[[#This Row],[PostDate]])</f>
        <v>2023</v>
      </c>
    </row>
    <row r="2924" spans="1:12" x14ac:dyDescent="0.55000000000000004">
      <c r="A2924" s="2">
        <v>44684</v>
      </c>
      <c r="B2924" s="1" t="s">
        <v>291</v>
      </c>
      <c r="C2924" s="1" t="s">
        <v>230</v>
      </c>
      <c r="D2924">
        <v>2</v>
      </c>
      <c r="E2924">
        <v>1032</v>
      </c>
      <c r="F2924">
        <v>6</v>
      </c>
      <c r="G2924">
        <v>0</v>
      </c>
      <c r="H2924">
        <v>568</v>
      </c>
      <c r="I2924">
        <v>0.77519379844961245</v>
      </c>
      <c r="J2924" s="1" t="s">
        <v>228</v>
      </c>
      <c r="K2924">
        <v>26</v>
      </c>
      <c r="L2924">
        <f>YEAR(Linkdin[[#This Row],[PostDate]])</f>
        <v>2022</v>
      </c>
    </row>
    <row r="2925" spans="1:12" x14ac:dyDescent="0.55000000000000004">
      <c r="A2925" s="2">
        <v>44714</v>
      </c>
      <c r="B2925" s="1" t="s">
        <v>298</v>
      </c>
      <c r="C2925" s="1" t="s">
        <v>222</v>
      </c>
      <c r="D2925">
        <v>31</v>
      </c>
      <c r="E2925">
        <v>1082</v>
      </c>
      <c r="F2925">
        <v>46</v>
      </c>
      <c r="G2925">
        <v>0</v>
      </c>
      <c r="H2925">
        <v>4365</v>
      </c>
      <c r="I2925">
        <v>7.1164510166358594</v>
      </c>
      <c r="J2925" s="1" t="s">
        <v>233</v>
      </c>
      <c r="K2925">
        <v>63</v>
      </c>
      <c r="L2925">
        <f>YEAR(Linkdin[[#This Row],[PostDate]])</f>
        <v>2022</v>
      </c>
    </row>
    <row r="2926" spans="1:12" x14ac:dyDescent="0.55000000000000004">
      <c r="A2926" s="2">
        <v>44908</v>
      </c>
      <c r="B2926" s="1" t="s">
        <v>358</v>
      </c>
      <c r="C2926" s="1" t="s">
        <v>317</v>
      </c>
      <c r="D2926">
        <v>33</v>
      </c>
      <c r="E2926">
        <v>7305</v>
      </c>
      <c r="F2926">
        <v>104</v>
      </c>
      <c r="G2926">
        <v>2</v>
      </c>
      <c r="H2926">
        <v>10482</v>
      </c>
      <c r="I2926">
        <v>1.90280629705681</v>
      </c>
      <c r="J2926" s="1" t="s">
        <v>228</v>
      </c>
      <c r="K2926">
        <v>30</v>
      </c>
      <c r="L2926">
        <f>YEAR(Linkdin[[#This Row],[PostDate]])</f>
        <v>2022</v>
      </c>
    </row>
    <row r="2927" spans="1:12" x14ac:dyDescent="0.55000000000000004">
      <c r="A2927" s="2">
        <v>44875</v>
      </c>
      <c r="B2927" s="1" t="s">
        <v>344</v>
      </c>
      <c r="C2927" s="1" t="s">
        <v>345</v>
      </c>
      <c r="D2927">
        <v>80</v>
      </c>
      <c r="E2927">
        <v>5442</v>
      </c>
      <c r="F2927">
        <v>326</v>
      </c>
      <c r="G2927">
        <v>12</v>
      </c>
      <c r="H2927">
        <v>29150</v>
      </c>
      <c r="I2927">
        <v>7.6809996324880556</v>
      </c>
      <c r="J2927" s="1" t="s">
        <v>233</v>
      </c>
      <c r="K2927">
        <v>22</v>
      </c>
      <c r="L2927">
        <f>YEAR(Linkdin[[#This Row],[PostDate]])</f>
        <v>2022</v>
      </c>
    </row>
    <row r="2928" spans="1:12" x14ac:dyDescent="0.55000000000000004">
      <c r="A2928" s="2">
        <v>44679</v>
      </c>
      <c r="B2928" s="1" t="s">
        <v>290</v>
      </c>
      <c r="C2928" s="1" t="s">
        <v>237</v>
      </c>
      <c r="D2928">
        <v>23</v>
      </c>
      <c r="E2928">
        <v>1025</v>
      </c>
      <c r="F2928">
        <v>16</v>
      </c>
      <c r="G2928">
        <v>0</v>
      </c>
      <c r="H2928">
        <v>1499</v>
      </c>
      <c r="I2928">
        <v>3.8048780487804881</v>
      </c>
      <c r="J2928" s="1" t="s">
        <v>233</v>
      </c>
      <c r="K2928">
        <v>36</v>
      </c>
      <c r="L2928">
        <f>YEAR(Linkdin[[#This Row],[PostDate]])</f>
        <v>2022</v>
      </c>
    </row>
    <row r="2929" spans="1:12" x14ac:dyDescent="0.55000000000000004">
      <c r="A2929" s="2">
        <v>44562</v>
      </c>
      <c r="B2929" s="1" t="s">
        <v>221</v>
      </c>
      <c r="C2929" s="1" t="s">
        <v>222</v>
      </c>
      <c r="D2929">
        <v>29</v>
      </c>
      <c r="E2929">
        <v>480</v>
      </c>
      <c r="F2929">
        <v>151</v>
      </c>
      <c r="G2929">
        <v>1</v>
      </c>
      <c r="H2929">
        <v>8587</v>
      </c>
      <c r="I2929">
        <v>37.708333333333343</v>
      </c>
      <c r="J2929" s="1" t="s">
        <v>223</v>
      </c>
      <c r="K2929">
        <v>21</v>
      </c>
      <c r="L2929">
        <f>YEAR(Linkdin[[#This Row],[PostDate]])</f>
        <v>2022</v>
      </c>
    </row>
    <row r="2930" spans="1:12" x14ac:dyDescent="0.55000000000000004">
      <c r="A2930" s="2">
        <v>44875</v>
      </c>
      <c r="B2930" s="1" t="s">
        <v>344</v>
      </c>
      <c r="C2930" s="1" t="s">
        <v>345</v>
      </c>
      <c r="D2930">
        <v>80</v>
      </c>
      <c r="E2930">
        <v>5442</v>
      </c>
      <c r="F2930">
        <v>326</v>
      </c>
      <c r="G2930">
        <v>12</v>
      </c>
      <c r="H2930">
        <v>29150</v>
      </c>
      <c r="I2930">
        <v>7.6809996324880556</v>
      </c>
      <c r="J2930" s="1" t="s">
        <v>233</v>
      </c>
      <c r="K2930">
        <v>22</v>
      </c>
      <c r="L2930">
        <f>YEAR(Linkdin[[#This Row],[PostDate]])</f>
        <v>2022</v>
      </c>
    </row>
    <row r="2931" spans="1:12" x14ac:dyDescent="0.55000000000000004">
      <c r="A2931" s="2">
        <v>44854</v>
      </c>
      <c r="B2931" s="1" t="s">
        <v>337</v>
      </c>
      <c r="C2931" s="1" t="s">
        <v>338</v>
      </c>
      <c r="D2931">
        <v>17</v>
      </c>
      <c r="E2931">
        <v>4980</v>
      </c>
      <c r="F2931">
        <v>38</v>
      </c>
      <c r="G2931">
        <v>0</v>
      </c>
      <c r="H2931">
        <v>4241</v>
      </c>
      <c r="I2931">
        <v>1.1044176706827309</v>
      </c>
      <c r="J2931" s="1" t="s">
        <v>233</v>
      </c>
      <c r="K2931">
        <v>31</v>
      </c>
      <c r="L2931">
        <f>YEAR(Linkdin[[#This Row],[PostDate]])</f>
        <v>2022</v>
      </c>
    </row>
    <row r="2932" spans="1:12" x14ac:dyDescent="0.55000000000000004">
      <c r="A2932" s="2">
        <v>44721</v>
      </c>
      <c r="B2932" s="1" t="s">
        <v>300</v>
      </c>
      <c r="C2932" s="1" t="s">
        <v>225</v>
      </c>
      <c r="D2932">
        <v>34</v>
      </c>
      <c r="E2932">
        <v>1120</v>
      </c>
      <c r="F2932">
        <v>67</v>
      </c>
      <c r="G2932">
        <v>0</v>
      </c>
      <c r="H2932">
        <v>4974</v>
      </c>
      <c r="I2932">
        <v>9.0178571428571423</v>
      </c>
      <c r="J2932" s="1" t="s">
        <v>233</v>
      </c>
      <c r="K2932">
        <v>23</v>
      </c>
      <c r="L2932">
        <f>YEAR(Linkdin[[#This Row],[PostDate]])</f>
        <v>2022</v>
      </c>
    </row>
    <row r="2933" spans="1:12" x14ac:dyDescent="0.55000000000000004">
      <c r="A2933" s="2">
        <v>44957</v>
      </c>
      <c r="B2933" s="1" t="s">
        <v>379</v>
      </c>
      <c r="C2933" s="1" t="s">
        <v>222</v>
      </c>
      <c r="D2933">
        <v>34</v>
      </c>
      <c r="E2933">
        <v>10766</v>
      </c>
      <c r="F2933">
        <v>126</v>
      </c>
      <c r="G2933">
        <v>7</v>
      </c>
      <c r="H2933">
        <v>7660</v>
      </c>
      <c r="I2933">
        <v>1.5511796396061679</v>
      </c>
      <c r="J2933" s="1" t="s">
        <v>228</v>
      </c>
      <c r="K2933">
        <v>29</v>
      </c>
      <c r="L2933">
        <f>YEAR(Linkdin[[#This Row],[PostDate]])</f>
        <v>2023</v>
      </c>
    </row>
    <row r="2934" spans="1:12" x14ac:dyDescent="0.55000000000000004">
      <c r="A2934" s="2">
        <v>44733</v>
      </c>
      <c r="B2934" s="1" t="s">
        <v>303</v>
      </c>
      <c r="C2934" s="1" t="s">
        <v>225</v>
      </c>
      <c r="D2934">
        <v>9</v>
      </c>
      <c r="E2934">
        <v>1165</v>
      </c>
      <c r="F2934">
        <v>12</v>
      </c>
      <c r="G2934">
        <v>0</v>
      </c>
      <c r="H2934">
        <v>1240</v>
      </c>
      <c r="I2934">
        <v>1.8025751072961369</v>
      </c>
      <c r="J2934" s="1" t="s">
        <v>228</v>
      </c>
      <c r="K2934">
        <v>54</v>
      </c>
      <c r="L2934">
        <f>YEAR(Linkdin[[#This Row],[PostDate]])</f>
        <v>2022</v>
      </c>
    </row>
    <row r="2935" spans="1:12" x14ac:dyDescent="0.55000000000000004">
      <c r="A2935" s="2">
        <v>44566</v>
      </c>
      <c r="B2935" s="1" t="s">
        <v>229</v>
      </c>
      <c r="C2935" s="1" t="s">
        <v>230</v>
      </c>
      <c r="D2935">
        <v>10</v>
      </c>
      <c r="E2935">
        <v>503</v>
      </c>
      <c r="F2935">
        <v>20</v>
      </c>
      <c r="G2935">
        <v>0</v>
      </c>
      <c r="H2935">
        <v>1777</v>
      </c>
      <c r="I2935">
        <v>5.964214711729622</v>
      </c>
      <c r="J2935" s="1" t="s">
        <v>231</v>
      </c>
      <c r="K2935">
        <v>11</v>
      </c>
      <c r="L2935">
        <f>YEAR(Linkdin[[#This Row],[PostDate]])</f>
        <v>2022</v>
      </c>
    </row>
    <row r="2936" spans="1:12" x14ac:dyDescent="0.55000000000000004">
      <c r="A2936" s="2">
        <v>44655</v>
      </c>
      <c r="B2936" s="1" t="s">
        <v>280</v>
      </c>
      <c r="C2936" s="1" t="s">
        <v>237</v>
      </c>
      <c r="D2936">
        <v>9</v>
      </c>
      <c r="E2936">
        <v>933</v>
      </c>
      <c r="F2936">
        <v>19</v>
      </c>
      <c r="G2936">
        <v>1</v>
      </c>
      <c r="H2936">
        <v>1673</v>
      </c>
      <c r="I2936">
        <v>3.108252947481243</v>
      </c>
      <c r="J2936" s="1" t="s">
        <v>226</v>
      </c>
      <c r="K2936">
        <v>33</v>
      </c>
      <c r="L2936">
        <f>YEAR(Linkdin[[#This Row],[PostDate]])</f>
        <v>2022</v>
      </c>
    </row>
    <row r="2937" spans="1:12" x14ac:dyDescent="0.55000000000000004">
      <c r="A2937" s="2">
        <v>44908</v>
      </c>
      <c r="B2937" s="1" t="s">
        <v>358</v>
      </c>
      <c r="C2937" s="1" t="s">
        <v>317</v>
      </c>
      <c r="D2937">
        <v>33</v>
      </c>
      <c r="E2937">
        <v>7305</v>
      </c>
      <c r="F2937">
        <v>104</v>
      </c>
      <c r="G2937">
        <v>2</v>
      </c>
      <c r="H2937">
        <v>10482</v>
      </c>
      <c r="I2937">
        <v>1.90280629705681</v>
      </c>
      <c r="J2937" s="1" t="s">
        <v>228</v>
      </c>
      <c r="K2937">
        <v>30</v>
      </c>
      <c r="L2937">
        <f>YEAR(Linkdin[[#This Row],[PostDate]])</f>
        <v>2022</v>
      </c>
    </row>
    <row r="2938" spans="1:12" x14ac:dyDescent="0.55000000000000004">
      <c r="A2938" s="2">
        <v>44642</v>
      </c>
      <c r="B2938" s="1" t="s">
        <v>275</v>
      </c>
      <c r="C2938" s="1" t="s">
        <v>245</v>
      </c>
      <c r="D2938">
        <v>16</v>
      </c>
      <c r="E2938">
        <v>911</v>
      </c>
      <c r="F2938">
        <v>16</v>
      </c>
      <c r="G2938">
        <v>0</v>
      </c>
      <c r="H2938">
        <v>1397</v>
      </c>
      <c r="I2938">
        <v>3.5126234906695939</v>
      </c>
      <c r="J2938" s="1" t="s">
        <v>228</v>
      </c>
      <c r="K2938">
        <v>22</v>
      </c>
      <c r="L2938">
        <f>YEAR(Linkdin[[#This Row],[PostDate]])</f>
        <v>2022</v>
      </c>
    </row>
    <row r="2939" spans="1:12" x14ac:dyDescent="0.55000000000000004">
      <c r="A2939" s="2">
        <v>44564</v>
      </c>
      <c r="B2939" s="1" t="s">
        <v>224</v>
      </c>
      <c r="C2939" s="1" t="s">
        <v>225</v>
      </c>
      <c r="D2939">
        <v>13</v>
      </c>
      <c r="E2939">
        <v>483</v>
      </c>
      <c r="F2939">
        <v>20</v>
      </c>
      <c r="G2939">
        <v>0</v>
      </c>
      <c r="H2939">
        <v>1331</v>
      </c>
      <c r="I2939">
        <v>6.8322981366459627</v>
      </c>
      <c r="J2939" s="1" t="s">
        <v>226</v>
      </c>
      <c r="K2939">
        <v>15</v>
      </c>
      <c r="L2939">
        <f>YEAR(Linkdin[[#This Row],[PostDate]])</f>
        <v>2022</v>
      </c>
    </row>
    <row r="2940" spans="1:12" x14ac:dyDescent="0.55000000000000004">
      <c r="A2940" s="2">
        <v>44880</v>
      </c>
      <c r="B2940" s="1" t="s">
        <v>346</v>
      </c>
      <c r="C2940" s="1" t="s">
        <v>317</v>
      </c>
      <c r="D2940">
        <v>51</v>
      </c>
      <c r="E2940">
        <v>5712</v>
      </c>
      <c r="F2940">
        <v>114</v>
      </c>
      <c r="G2940">
        <v>7</v>
      </c>
      <c r="H2940">
        <v>11999</v>
      </c>
      <c r="I2940">
        <v>3.011204481792717</v>
      </c>
      <c r="J2940" s="1" t="s">
        <v>228</v>
      </c>
      <c r="K2940">
        <v>26</v>
      </c>
      <c r="L2940">
        <f>YEAR(Linkdin[[#This Row],[PostDate]])</f>
        <v>2022</v>
      </c>
    </row>
    <row r="2941" spans="1:12" x14ac:dyDescent="0.55000000000000004">
      <c r="A2941" s="2">
        <v>44655</v>
      </c>
      <c r="B2941" s="1" t="s">
        <v>280</v>
      </c>
      <c r="C2941" s="1" t="s">
        <v>237</v>
      </c>
      <c r="D2941">
        <v>9</v>
      </c>
      <c r="E2941">
        <v>933</v>
      </c>
      <c r="F2941">
        <v>19</v>
      </c>
      <c r="G2941">
        <v>1</v>
      </c>
      <c r="H2941">
        <v>1673</v>
      </c>
      <c r="I2941">
        <v>3.108252947481243</v>
      </c>
      <c r="J2941" s="1" t="s">
        <v>226</v>
      </c>
      <c r="K2941">
        <v>33</v>
      </c>
      <c r="L2941">
        <f>YEAR(Linkdin[[#This Row],[PostDate]])</f>
        <v>2022</v>
      </c>
    </row>
    <row r="2942" spans="1:12" x14ac:dyDescent="0.55000000000000004">
      <c r="A2942" s="2">
        <v>44726</v>
      </c>
      <c r="B2942" s="1" t="s">
        <v>301</v>
      </c>
      <c r="C2942" s="1" t="s">
        <v>237</v>
      </c>
      <c r="D2942">
        <v>8</v>
      </c>
      <c r="E2942">
        <v>1146</v>
      </c>
      <c r="F2942">
        <v>14</v>
      </c>
      <c r="G2942">
        <v>0</v>
      </c>
      <c r="H2942">
        <v>808</v>
      </c>
      <c r="I2942">
        <v>1.919720767888307</v>
      </c>
      <c r="J2942" s="1" t="s">
        <v>228</v>
      </c>
      <c r="K2942">
        <v>52</v>
      </c>
      <c r="L2942">
        <f>YEAR(Linkdin[[#This Row],[PostDate]])</f>
        <v>2022</v>
      </c>
    </row>
    <row r="2943" spans="1:12" x14ac:dyDescent="0.55000000000000004">
      <c r="A2943" s="2">
        <v>44693</v>
      </c>
      <c r="B2943" s="1" t="s">
        <v>294</v>
      </c>
      <c r="C2943" s="1" t="s">
        <v>245</v>
      </c>
      <c r="D2943">
        <v>14</v>
      </c>
      <c r="E2943">
        <v>1044</v>
      </c>
      <c r="F2943">
        <v>15</v>
      </c>
      <c r="G2943">
        <v>0</v>
      </c>
      <c r="H2943">
        <v>1008</v>
      </c>
      <c r="I2943">
        <v>2.7777777777777781</v>
      </c>
      <c r="J2943" s="1" t="s">
        <v>233</v>
      </c>
      <c r="K2943">
        <v>17</v>
      </c>
      <c r="L2943">
        <f>YEAR(Linkdin[[#This Row],[PostDate]])</f>
        <v>2022</v>
      </c>
    </row>
    <row r="2944" spans="1:12" x14ac:dyDescent="0.55000000000000004">
      <c r="A2944" s="2">
        <v>44592</v>
      </c>
      <c r="B2944" s="1" t="s">
        <v>262</v>
      </c>
      <c r="C2944" s="1" t="s">
        <v>225</v>
      </c>
      <c r="D2944">
        <v>7</v>
      </c>
      <c r="E2944">
        <v>579</v>
      </c>
      <c r="F2944">
        <v>13</v>
      </c>
      <c r="G2944">
        <v>0</v>
      </c>
      <c r="H2944">
        <v>734</v>
      </c>
      <c r="I2944">
        <v>3.4542314335060449</v>
      </c>
      <c r="J2944" s="1" t="s">
        <v>226</v>
      </c>
      <c r="K2944">
        <v>33</v>
      </c>
      <c r="L2944">
        <f>YEAR(Linkdin[[#This Row],[PostDate]])</f>
        <v>2022</v>
      </c>
    </row>
    <row r="2945" spans="1:12" x14ac:dyDescent="0.55000000000000004">
      <c r="A2945" s="2">
        <v>44649</v>
      </c>
      <c r="B2945" s="1" t="s">
        <v>277</v>
      </c>
      <c r="C2945" s="1" t="s">
        <v>245</v>
      </c>
      <c r="D2945">
        <v>11</v>
      </c>
      <c r="E2945">
        <v>921</v>
      </c>
      <c r="F2945">
        <v>13</v>
      </c>
      <c r="G2945">
        <v>0</v>
      </c>
      <c r="H2945">
        <v>1634</v>
      </c>
      <c r="I2945">
        <v>2.6058631921824111</v>
      </c>
      <c r="J2945" s="1" t="s">
        <v>228</v>
      </c>
      <c r="K2945">
        <v>14</v>
      </c>
      <c r="L2945">
        <f>YEAR(Linkdin[[#This Row],[PostDate]])</f>
        <v>2022</v>
      </c>
    </row>
    <row r="2946" spans="1:12" x14ac:dyDescent="0.55000000000000004">
      <c r="A2946" s="2">
        <v>44719</v>
      </c>
      <c r="B2946" s="1" t="s">
        <v>299</v>
      </c>
      <c r="C2946" s="1" t="s">
        <v>225</v>
      </c>
      <c r="D2946">
        <v>3</v>
      </c>
      <c r="E2946">
        <v>1110</v>
      </c>
      <c r="F2946">
        <v>21</v>
      </c>
      <c r="G2946">
        <v>0</v>
      </c>
      <c r="H2946">
        <v>1405</v>
      </c>
      <c r="I2946">
        <v>2.1621621621621618</v>
      </c>
      <c r="J2946" s="1" t="s">
        <v>228</v>
      </c>
      <c r="K2946">
        <v>24</v>
      </c>
      <c r="L2946">
        <f>YEAR(Linkdin[[#This Row],[PostDate]])</f>
        <v>2022</v>
      </c>
    </row>
    <row r="2947" spans="1:12" x14ac:dyDescent="0.55000000000000004">
      <c r="A2947" s="2">
        <v>44903</v>
      </c>
      <c r="B2947" s="1" t="s">
        <v>357</v>
      </c>
      <c r="C2947" s="1" t="s">
        <v>317</v>
      </c>
      <c r="D2947">
        <v>130</v>
      </c>
      <c r="E2947">
        <v>7123</v>
      </c>
      <c r="F2947">
        <v>438</v>
      </c>
      <c r="G2947">
        <v>0</v>
      </c>
      <c r="H2947">
        <v>33441</v>
      </c>
      <c r="I2947">
        <v>7.9741681875614203</v>
      </c>
      <c r="J2947" s="1" t="s">
        <v>233</v>
      </c>
      <c r="K2947">
        <v>68</v>
      </c>
      <c r="L2947">
        <f>YEAR(Linkdin[[#This Row],[PostDate]])</f>
        <v>2022</v>
      </c>
    </row>
    <row r="2948" spans="1:12" x14ac:dyDescent="0.55000000000000004">
      <c r="A2948" s="2">
        <v>44756</v>
      </c>
      <c r="B2948" s="1" t="s">
        <v>310</v>
      </c>
      <c r="C2948" s="1" t="s">
        <v>222</v>
      </c>
      <c r="D2948">
        <v>46</v>
      </c>
      <c r="E2948">
        <v>1452</v>
      </c>
      <c r="F2948">
        <v>167</v>
      </c>
      <c r="G2948">
        <v>0</v>
      </c>
      <c r="H2948">
        <v>21596</v>
      </c>
      <c r="I2948">
        <v>14.66942148760331</v>
      </c>
      <c r="J2948" s="1" t="s">
        <v>233</v>
      </c>
      <c r="K2948">
        <v>47</v>
      </c>
      <c r="L2948">
        <f>YEAR(Linkdin[[#This Row],[PostDate]])</f>
        <v>2022</v>
      </c>
    </row>
    <row r="2949" spans="1:12" x14ac:dyDescent="0.55000000000000004">
      <c r="A2949" s="2">
        <v>44628</v>
      </c>
      <c r="B2949" s="1" t="s">
        <v>271</v>
      </c>
      <c r="C2949" s="1" t="s">
        <v>245</v>
      </c>
      <c r="D2949">
        <v>5</v>
      </c>
      <c r="E2949">
        <v>880</v>
      </c>
      <c r="F2949">
        <v>16</v>
      </c>
      <c r="G2949">
        <v>0</v>
      </c>
      <c r="H2949">
        <v>654</v>
      </c>
      <c r="I2949">
        <v>2.3863636363636371</v>
      </c>
      <c r="J2949" s="1" t="s">
        <v>228</v>
      </c>
      <c r="K2949">
        <v>20</v>
      </c>
      <c r="L2949">
        <f>YEAR(Linkdin[[#This Row],[PostDate]])</f>
        <v>2022</v>
      </c>
    </row>
    <row r="2950" spans="1:12" x14ac:dyDescent="0.55000000000000004">
      <c r="A2950" s="2">
        <v>44944</v>
      </c>
      <c r="B2950" s="1" t="s">
        <v>374</v>
      </c>
      <c r="C2950" s="1" t="s">
        <v>222</v>
      </c>
      <c r="D2950">
        <v>20</v>
      </c>
      <c r="E2950">
        <v>9579</v>
      </c>
      <c r="F2950">
        <v>80</v>
      </c>
      <c r="G2950">
        <v>1</v>
      </c>
      <c r="H2950">
        <v>6958</v>
      </c>
      <c r="I2950">
        <v>1.0543898110449941</v>
      </c>
      <c r="J2950" s="1" t="s">
        <v>231</v>
      </c>
      <c r="K2950">
        <v>24</v>
      </c>
      <c r="L2950">
        <f>YEAR(Linkdin[[#This Row],[PostDate]])</f>
        <v>2023</v>
      </c>
    </row>
    <row r="2951" spans="1:12" x14ac:dyDescent="0.55000000000000004">
      <c r="A2951" s="2">
        <v>44910</v>
      </c>
      <c r="B2951" s="1" t="s">
        <v>360</v>
      </c>
      <c r="C2951" s="1" t="s">
        <v>317</v>
      </c>
      <c r="D2951">
        <v>19</v>
      </c>
      <c r="E2951">
        <v>7355</v>
      </c>
      <c r="F2951">
        <v>67</v>
      </c>
      <c r="G2951">
        <v>0</v>
      </c>
      <c r="H2951">
        <v>22677</v>
      </c>
      <c r="I2951">
        <v>1.169272603670972</v>
      </c>
      <c r="J2951" s="1" t="s">
        <v>233</v>
      </c>
      <c r="K2951">
        <v>31</v>
      </c>
      <c r="L2951">
        <f>YEAR(Linkdin[[#This Row],[PostDate]])</f>
        <v>2022</v>
      </c>
    </row>
    <row r="2952" spans="1:12" x14ac:dyDescent="0.55000000000000004">
      <c r="A2952" s="2">
        <v>44908</v>
      </c>
      <c r="B2952" s="1" t="s">
        <v>358</v>
      </c>
      <c r="C2952" s="1" t="s">
        <v>317</v>
      </c>
      <c r="D2952">
        <v>33</v>
      </c>
      <c r="E2952">
        <v>7305</v>
      </c>
      <c r="F2952">
        <v>104</v>
      </c>
      <c r="G2952">
        <v>2</v>
      </c>
      <c r="H2952">
        <v>10482</v>
      </c>
      <c r="I2952">
        <v>1.90280629705681</v>
      </c>
      <c r="J2952" s="1" t="s">
        <v>228</v>
      </c>
      <c r="K2952">
        <v>30</v>
      </c>
      <c r="L2952">
        <f>YEAR(Linkdin[[#This Row],[PostDate]])</f>
        <v>2022</v>
      </c>
    </row>
    <row r="2953" spans="1:12" x14ac:dyDescent="0.55000000000000004">
      <c r="A2953" s="2">
        <v>44584</v>
      </c>
      <c r="B2953" s="1" t="s">
        <v>254</v>
      </c>
      <c r="C2953" s="1" t="s">
        <v>245</v>
      </c>
      <c r="D2953">
        <v>7</v>
      </c>
      <c r="E2953">
        <v>554</v>
      </c>
      <c r="F2953">
        <v>8</v>
      </c>
      <c r="G2953">
        <v>0</v>
      </c>
      <c r="H2953">
        <v>363</v>
      </c>
      <c r="I2953">
        <v>2.7075812274368229</v>
      </c>
      <c r="J2953" s="1" t="s">
        <v>53</v>
      </c>
      <c r="K2953">
        <v>13</v>
      </c>
      <c r="L2953">
        <f>YEAR(Linkdin[[#This Row],[PostDate]])</f>
        <v>2022</v>
      </c>
    </row>
    <row r="2954" spans="1:12" x14ac:dyDescent="0.55000000000000004">
      <c r="A2954" s="2">
        <v>44579</v>
      </c>
      <c r="B2954" s="1" t="s">
        <v>249</v>
      </c>
      <c r="C2954" s="1" t="s">
        <v>230</v>
      </c>
      <c r="D2954">
        <v>6</v>
      </c>
      <c r="E2954">
        <v>552</v>
      </c>
      <c r="F2954">
        <v>10</v>
      </c>
      <c r="G2954">
        <v>0</v>
      </c>
      <c r="H2954">
        <v>631</v>
      </c>
      <c r="I2954">
        <v>2.8985507246376812</v>
      </c>
      <c r="J2954" s="1" t="s">
        <v>228</v>
      </c>
      <c r="K2954">
        <v>14</v>
      </c>
      <c r="L2954">
        <f>YEAR(Linkdin[[#This Row],[PostDate]])</f>
        <v>2022</v>
      </c>
    </row>
    <row r="2955" spans="1:12" x14ac:dyDescent="0.55000000000000004">
      <c r="A2955" s="2">
        <v>44761</v>
      </c>
      <c r="B2955" s="1" t="s">
        <v>311</v>
      </c>
      <c r="C2955" s="1" t="s">
        <v>245</v>
      </c>
      <c r="D2955">
        <v>29</v>
      </c>
      <c r="E2955">
        <v>1607</v>
      </c>
      <c r="F2955">
        <v>111</v>
      </c>
      <c r="G2955">
        <v>1</v>
      </c>
      <c r="H2955">
        <v>6781</v>
      </c>
      <c r="I2955">
        <v>8.7741132545115121</v>
      </c>
      <c r="J2955" s="1" t="s">
        <v>228</v>
      </c>
      <c r="K2955">
        <v>48</v>
      </c>
      <c r="L2955">
        <f>YEAR(Linkdin[[#This Row],[PostDate]])</f>
        <v>2022</v>
      </c>
    </row>
    <row r="2956" spans="1:12" x14ac:dyDescent="0.55000000000000004">
      <c r="A2956" s="2">
        <v>44937</v>
      </c>
      <c r="B2956" s="1" t="s">
        <v>371</v>
      </c>
      <c r="C2956" s="1" t="s">
        <v>317</v>
      </c>
      <c r="D2956">
        <v>58</v>
      </c>
      <c r="E2956">
        <v>8906</v>
      </c>
      <c r="F2956">
        <v>260</v>
      </c>
      <c r="G2956">
        <v>3</v>
      </c>
      <c r="H2956">
        <v>21563</v>
      </c>
      <c r="I2956">
        <v>3.6043116999775431</v>
      </c>
      <c r="J2956" s="1" t="s">
        <v>231</v>
      </c>
      <c r="K2956">
        <v>42</v>
      </c>
      <c r="L2956">
        <f>YEAR(Linkdin[[#This Row],[PostDate]])</f>
        <v>2023</v>
      </c>
    </row>
    <row r="2957" spans="1:12" x14ac:dyDescent="0.55000000000000004">
      <c r="A2957" s="2">
        <v>44756</v>
      </c>
      <c r="B2957" s="1" t="s">
        <v>310</v>
      </c>
      <c r="C2957" s="1" t="s">
        <v>222</v>
      </c>
      <c r="D2957">
        <v>46</v>
      </c>
      <c r="E2957">
        <v>1452</v>
      </c>
      <c r="F2957">
        <v>167</v>
      </c>
      <c r="G2957">
        <v>0</v>
      </c>
      <c r="H2957">
        <v>21596</v>
      </c>
      <c r="I2957">
        <v>14.66942148760331</v>
      </c>
      <c r="J2957" s="1" t="s">
        <v>233</v>
      </c>
      <c r="K2957">
        <v>47</v>
      </c>
      <c r="L2957">
        <f>YEAR(Linkdin[[#This Row],[PostDate]])</f>
        <v>2022</v>
      </c>
    </row>
    <row r="2958" spans="1:12" x14ac:dyDescent="0.55000000000000004">
      <c r="A2958" s="2">
        <v>44950</v>
      </c>
      <c r="B2958" s="1" t="s">
        <v>376</v>
      </c>
      <c r="C2958" s="1" t="s">
        <v>222</v>
      </c>
      <c r="D2958">
        <v>41</v>
      </c>
      <c r="E2958">
        <v>10222</v>
      </c>
      <c r="F2958">
        <v>217</v>
      </c>
      <c r="G2958">
        <v>3</v>
      </c>
      <c r="H2958">
        <v>16969</v>
      </c>
      <c r="I2958">
        <v>2.5533163764429658</v>
      </c>
      <c r="J2958" s="1" t="s">
        <v>228</v>
      </c>
      <c r="K2958">
        <v>32</v>
      </c>
      <c r="L2958">
        <f>YEAR(Linkdin[[#This Row],[PostDate]])</f>
        <v>2023</v>
      </c>
    </row>
    <row r="2959" spans="1:12" x14ac:dyDescent="0.55000000000000004">
      <c r="A2959" s="2">
        <v>44910</v>
      </c>
      <c r="B2959" s="1" t="s">
        <v>360</v>
      </c>
      <c r="C2959" s="1" t="s">
        <v>317</v>
      </c>
      <c r="D2959">
        <v>19</v>
      </c>
      <c r="E2959">
        <v>7355</v>
      </c>
      <c r="F2959">
        <v>67</v>
      </c>
      <c r="G2959">
        <v>0</v>
      </c>
      <c r="H2959">
        <v>22677</v>
      </c>
      <c r="I2959">
        <v>1.169272603670972</v>
      </c>
      <c r="J2959" s="1" t="s">
        <v>233</v>
      </c>
      <c r="K2959">
        <v>31</v>
      </c>
      <c r="L2959">
        <f>YEAR(Linkdin[[#This Row],[PostDate]])</f>
        <v>2022</v>
      </c>
    </row>
    <row r="2960" spans="1:12" x14ac:dyDescent="0.55000000000000004">
      <c r="A2960" s="2">
        <v>44951</v>
      </c>
      <c r="B2960" s="1" t="s">
        <v>377</v>
      </c>
      <c r="C2960" s="1" t="s">
        <v>317</v>
      </c>
      <c r="D2960">
        <v>46</v>
      </c>
      <c r="E2960">
        <v>10324</v>
      </c>
      <c r="F2960">
        <v>141</v>
      </c>
      <c r="G2960">
        <v>0</v>
      </c>
      <c r="H2960">
        <v>53896</v>
      </c>
      <c r="I2960">
        <v>1.811313444401395</v>
      </c>
      <c r="J2960" s="1" t="s">
        <v>231</v>
      </c>
      <c r="K2960">
        <v>23</v>
      </c>
      <c r="L2960">
        <f>YEAR(Linkdin[[#This Row],[PostDate]])</f>
        <v>2023</v>
      </c>
    </row>
    <row r="2961" spans="1:12" x14ac:dyDescent="0.55000000000000004">
      <c r="A2961" s="2">
        <v>44693</v>
      </c>
      <c r="B2961" s="1" t="s">
        <v>294</v>
      </c>
      <c r="C2961" s="1" t="s">
        <v>245</v>
      </c>
      <c r="D2961">
        <v>14</v>
      </c>
      <c r="E2961">
        <v>1044</v>
      </c>
      <c r="F2961">
        <v>15</v>
      </c>
      <c r="G2961">
        <v>0</v>
      </c>
      <c r="H2961">
        <v>1008</v>
      </c>
      <c r="I2961">
        <v>2.7777777777777781</v>
      </c>
      <c r="J2961" s="1" t="s">
        <v>233</v>
      </c>
      <c r="K2961">
        <v>17</v>
      </c>
      <c r="L2961">
        <f>YEAR(Linkdin[[#This Row],[PostDate]])</f>
        <v>2022</v>
      </c>
    </row>
    <row r="2962" spans="1:12" x14ac:dyDescent="0.55000000000000004">
      <c r="A2962" s="2">
        <v>44936</v>
      </c>
      <c r="B2962" s="1" t="s">
        <v>370</v>
      </c>
      <c r="C2962" s="1" t="s">
        <v>317</v>
      </c>
      <c r="D2962">
        <v>37</v>
      </c>
      <c r="E2962">
        <v>8726</v>
      </c>
      <c r="F2962">
        <v>88</v>
      </c>
      <c r="G2962">
        <v>1</v>
      </c>
      <c r="H2962">
        <v>9944</v>
      </c>
      <c r="I2962">
        <v>1.443960577584231</v>
      </c>
      <c r="J2962" s="1" t="s">
        <v>228</v>
      </c>
      <c r="K2962">
        <v>32</v>
      </c>
      <c r="L2962">
        <f>YEAR(Linkdin[[#This Row],[PostDate]])</f>
        <v>2023</v>
      </c>
    </row>
    <row r="2963" spans="1:12" x14ac:dyDescent="0.55000000000000004">
      <c r="A2963" s="2">
        <v>44888</v>
      </c>
      <c r="B2963" s="1" t="s">
        <v>350</v>
      </c>
      <c r="C2963" s="1" t="s">
        <v>222</v>
      </c>
      <c r="D2963">
        <v>31</v>
      </c>
      <c r="E2963">
        <v>5958</v>
      </c>
      <c r="F2963">
        <v>237</v>
      </c>
      <c r="G2963">
        <v>1</v>
      </c>
      <c r="H2963">
        <v>12131</v>
      </c>
      <c r="I2963">
        <v>4.5149378986236988</v>
      </c>
      <c r="J2963" s="1" t="s">
        <v>231</v>
      </c>
      <c r="K2963">
        <v>28</v>
      </c>
      <c r="L2963">
        <f>YEAR(Linkdin[[#This Row],[PostDate]])</f>
        <v>2022</v>
      </c>
    </row>
    <row r="2964" spans="1:12" x14ac:dyDescent="0.55000000000000004">
      <c r="A2964" s="2">
        <v>44650</v>
      </c>
      <c r="B2964" s="1" t="s">
        <v>278</v>
      </c>
      <c r="C2964" s="1" t="s">
        <v>245</v>
      </c>
      <c r="D2964">
        <v>6</v>
      </c>
      <c r="E2964">
        <v>923</v>
      </c>
      <c r="F2964">
        <v>12</v>
      </c>
      <c r="G2964">
        <v>0</v>
      </c>
      <c r="H2964">
        <v>655</v>
      </c>
      <c r="I2964">
        <v>1.9501625135427949</v>
      </c>
      <c r="J2964" s="1" t="s">
        <v>231</v>
      </c>
      <c r="K2964">
        <v>17</v>
      </c>
      <c r="L2964">
        <f>YEAR(Linkdin[[#This Row],[PostDate]])</f>
        <v>2022</v>
      </c>
    </row>
    <row r="2965" spans="1:12" x14ac:dyDescent="0.55000000000000004">
      <c r="A2965" s="2">
        <v>44908</v>
      </c>
      <c r="B2965" s="1" t="s">
        <v>358</v>
      </c>
      <c r="C2965" s="1" t="s">
        <v>317</v>
      </c>
      <c r="D2965">
        <v>33</v>
      </c>
      <c r="E2965">
        <v>7305</v>
      </c>
      <c r="F2965">
        <v>104</v>
      </c>
      <c r="G2965">
        <v>2</v>
      </c>
      <c r="H2965">
        <v>10482</v>
      </c>
      <c r="I2965">
        <v>1.90280629705681</v>
      </c>
      <c r="J2965" s="1" t="s">
        <v>228</v>
      </c>
      <c r="K2965">
        <v>30</v>
      </c>
      <c r="L2965">
        <f>YEAR(Linkdin[[#This Row],[PostDate]])</f>
        <v>2022</v>
      </c>
    </row>
    <row r="2966" spans="1:12" x14ac:dyDescent="0.55000000000000004">
      <c r="A2966" s="2">
        <v>44664</v>
      </c>
      <c r="B2966" s="1" t="s">
        <v>284</v>
      </c>
      <c r="C2966" s="1" t="s">
        <v>225</v>
      </c>
      <c r="D2966">
        <v>9</v>
      </c>
      <c r="E2966">
        <v>973</v>
      </c>
      <c r="F2966">
        <v>10</v>
      </c>
      <c r="G2966">
        <v>0</v>
      </c>
      <c r="H2966">
        <v>843</v>
      </c>
      <c r="I2966">
        <v>1.952723535457348</v>
      </c>
      <c r="J2966" s="1" t="s">
        <v>231</v>
      </c>
      <c r="K2966">
        <v>31</v>
      </c>
      <c r="L2966">
        <f>YEAR(Linkdin[[#This Row],[PostDate]])</f>
        <v>2022</v>
      </c>
    </row>
    <row r="2967" spans="1:12" x14ac:dyDescent="0.55000000000000004">
      <c r="A2967" s="2">
        <v>44936</v>
      </c>
      <c r="B2967" s="1" t="s">
        <v>370</v>
      </c>
      <c r="C2967" s="1" t="s">
        <v>317</v>
      </c>
      <c r="D2967">
        <v>37</v>
      </c>
      <c r="E2967">
        <v>8726</v>
      </c>
      <c r="F2967">
        <v>88</v>
      </c>
      <c r="G2967">
        <v>1</v>
      </c>
      <c r="H2967">
        <v>9944</v>
      </c>
      <c r="I2967">
        <v>1.443960577584231</v>
      </c>
      <c r="J2967" s="1" t="s">
        <v>228</v>
      </c>
      <c r="K2967">
        <v>32</v>
      </c>
      <c r="L2967">
        <f>YEAR(Linkdin[[#This Row],[PostDate]])</f>
        <v>2023</v>
      </c>
    </row>
    <row r="2968" spans="1:12" x14ac:dyDescent="0.55000000000000004">
      <c r="A2968" s="2">
        <v>44637</v>
      </c>
      <c r="B2968" s="1" t="s">
        <v>273</v>
      </c>
      <c r="C2968" s="1" t="s">
        <v>230</v>
      </c>
      <c r="D2968">
        <v>11</v>
      </c>
      <c r="E2968">
        <v>894</v>
      </c>
      <c r="F2968">
        <v>25</v>
      </c>
      <c r="G2968">
        <v>2</v>
      </c>
      <c r="H2968">
        <v>4308</v>
      </c>
      <c r="I2968">
        <v>4.2505592841163313</v>
      </c>
      <c r="J2968" s="1" t="s">
        <v>233</v>
      </c>
      <c r="K2968">
        <v>73</v>
      </c>
      <c r="L2968">
        <f>YEAR(Linkdin[[#This Row],[PostDate]])</f>
        <v>2022</v>
      </c>
    </row>
    <row r="2969" spans="1:12" x14ac:dyDescent="0.55000000000000004">
      <c r="A2969" s="2">
        <v>44570</v>
      </c>
      <c r="B2969" s="1" t="s">
        <v>238</v>
      </c>
      <c r="C2969" s="1" t="s">
        <v>225</v>
      </c>
      <c r="D2969">
        <v>19</v>
      </c>
      <c r="E2969">
        <v>522</v>
      </c>
      <c r="F2969">
        <v>54</v>
      </c>
      <c r="G2969">
        <v>0</v>
      </c>
      <c r="H2969">
        <v>4896</v>
      </c>
      <c r="I2969">
        <v>13.98467432950191</v>
      </c>
      <c r="J2969" s="1" t="s">
        <v>53</v>
      </c>
      <c r="K2969">
        <v>17</v>
      </c>
      <c r="L2969">
        <f>YEAR(Linkdin[[#This Row],[PostDate]])</f>
        <v>2022</v>
      </c>
    </row>
    <row r="2970" spans="1:12" x14ac:dyDescent="0.55000000000000004">
      <c r="A2970" s="2">
        <v>44888</v>
      </c>
      <c r="B2970" s="1" t="s">
        <v>350</v>
      </c>
      <c r="C2970" s="1" t="s">
        <v>222</v>
      </c>
      <c r="D2970">
        <v>31</v>
      </c>
      <c r="E2970">
        <v>5958</v>
      </c>
      <c r="F2970">
        <v>237</v>
      </c>
      <c r="G2970">
        <v>1</v>
      </c>
      <c r="H2970">
        <v>12131</v>
      </c>
      <c r="I2970">
        <v>4.5149378986236988</v>
      </c>
      <c r="J2970" s="1" t="s">
        <v>231</v>
      </c>
      <c r="K2970">
        <v>28</v>
      </c>
      <c r="L2970">
        <f>YEAR(Linkdin[[#This Row],[PostDate]])</f>
        <v>2022</v>
      </c>
    </row>
    <row r="2971" spans="1:12" x14ac:dyDescent="0.55000000000000004">
      <c r="A2971" s="2">
        <v>44567</v>
      </c>
      <c r="B2971" s="1" t="s">
        <v>232</v>
      </c>
      <c r="C2971" s="1" t="s">
        <v>225</v>
      </c>
      <c r="D2971">
        <v>20</v>
      </c>
      <c r="E2971">
        <v>506</v>
      </c>
      <c r="F2971">
        <v>21</v>
      </c>
      <c r="G2971">
        <v>0</v>
      </c>
      <c r="H2971">
        <v>1334</v>
      </c>
      <c r="I2971">
        <v>8.1027667984189726</v>
      </c>
      <c r="J2971" s="1" t="s">
        <v>233</v>
      </c>
      <c r="K2971">
        <v>33</v>
      </c>
      <c r="L2971">
        <f>YEAR(Linkdin[[#This Row],[PostDate]])</f>
        <v>2022</v>
      </c>
    </row>
    <row r="2972" spans="1:12" x14ac:dyDescent="0.55000000000000004">
      <c r="A2972" s="2">
        <v>44937</v>
      </c>
      <c r="B2972" s="1" t="s">
        <v>371</v>
      </c>
      <c r="C2972" s="1" t="s">
        <v>317</v>
      </c>
      <c r="D2972">
        <v>58</v>
      </c>
      <c r="E2972">
        <v>8906</v>
      </c>
      <c r="F2972">
        <v>260</v>
      </c>
      <c r="G2972">
        <v>3</v>
      </c>
      <c r="H2972">
        <v>21563</v>
      </c>
      <c r="I2972">
        <v>3.6043116999775431</v>
      </c>
      <c r="J2972" s="1" t="s">
        <v>231</v>
      </c>
      <c r="K2972">
        <v>42</v>
      </c>
      <c r="L2972">
        <f>YEAR(Linkdin[[#This Row],[PostDate]])</f>
        <v>2023</v>
      </c>
    </row>
    <row r="2973" spans="1:12" x14ac:dyDescent="0.55000000000000004">
      <c r="A2973" s="2">
        <v>44740</v>
      </c>
      <c r="B2973" s="1" t="s">
        <v>305</v>
      </c>
      <c r="C2973" s="1" t="s">
        <v>222</v>
      </c>
      <c r="D2973">
        <v>35</v>
      </c>
      <c r="E2973">
        <v>1211</v>
      </c>
      <c r="F2973">
        <v>72</v>
      </c>
      <c r="G2973">
        <v>4</v>
      </c>
      <c r="H2973">
        <v>7693</v>
      </c>
      <c r="I2973">
        <v>9.1659785301403804</v>
      </c>
      <c r="J2973" s="1" t="s">
        <v>228</v>
      </c>
      <c r="K2973">
        <v>29</v>
      </c>
      <c r="L2973">
        <f>YEAR(Linkdin[[#This Row],[PostDate]])</f>
        <v>2022</v>
      </c>
    </row>
    <row r="2974" spans="1:12" x14ac:dyDescent="0.55000000000000004">
      <c r="A2974" s="2">
        <v>44924</v>
      </c>
      <c r="B2974" s="1" t="s">
        <v>366</v>
      </c>
      <c r="C2974" s="1" t="s">
        <v>317</v>
      </c>
      <c r="D2974">
        <v>38</v>
      </c>
      <c r="E2974">
        <v>8323</v>
      </c>
      <c r="F2974">
        <v>167</v>
      </c>
      <c r="G2974">
        <v>3</v>
      </c>
      <c r="H2974">
        <v>47525</v>
      </c>
      <c r="I2974">
        <v>2.499098882614442</v>
      </c>
      <c r="J2974" s="1" t="s">
        <v>233</v>
      </c>
      <c r="K2974">
        <v>26</v>
      </c>
      <c r="L2974">
        <f>YEAR(Linkdin[[#This Row],[PostDate]])</f>
        <v>2022</v>
      </c>
    </row>
    <row r="2975" spans="1:12" x14ac:dyDescent="0.55000000000000004">
      <c r="A2975" s="2">
        <v>44778</v>
      </c>
      <c r="B2975" s="1" t="s">
        <v>314</v>
      </c>
      <c r="C2975" s="1" t="s">
        <v>222</v>
      </c>
      <c r="D2975">
        <v>34</v>
      </c>
      <c r="E2975">
        <v>1871</v>
      </c>
      <c r="F2975">
        <v>119</v>
      </c>
      <c r="G2975">
        <v>0</v>
      </c>
      <c r="H2975">
        <v>13420</v>
      </c>
      <c r="I2975">
        <v>8.1774452164617841</v>
      </c>
      <c r="J2975" s="1" t="s">
        <v>235</v>
      </c>
      <c r="K2975">
        <v>42</v>
      </c>
      <c r="L2975">
        <f>YEAR(Linkdin[[#This Row],[PostDate]])</f>
        <v>2022</v>
      </c>
    </row>
    <row r="2976" spans="1:12" x14ac:dyDescent="0.55000000000000004">
      <c r="A2976" s="2">
        <v>44859</v>
      </c>
      <c r="B2976" s="1" t="s">
        <v>339</v>
      </c>
      <c r="C2976" s="1" t="s">
        <v>245</v>
      </c>
      <c r="D2976">
        <v>33</v>
      </c>
      <c r="E2976">
        <v>5056</v>
      </c>
      <c r="F2976">
        <v>52</v>
      </c>
      <c r="G2976">
        <v>0</v>
      </c>
      <c r="H2976">
        <v>2833</v>
      </c>
      <c r="I2976">
        <v>1.6811708860759489</v>
      </c>
      <c r="J2976" s="1" t="s">
        <v>228</v>
      </c>
      <c r="K2976">
        <v>25</v>
      </c>
      <c r="L2976">
        <f>YEAR(Linkdin[[#This Row],[PostDate]])</f>
        <v>2022</v>
      </c>
    </row>
    <row r="2977" spans="1:12" x14ac:dyDescent="0.55000000000000004">
      <c r="A2977" s="2">
        <v>44581</v>
      </c>
      <c r="B2977" s="1" t="s">
        <v>251</v>
      </c>
      <c r="C2977" s="1" t="s">
        <v>245</v>
      </c>
      <c r="D2977">
        <v>10</v>
      </c>
      <c r="E2977">
        <v>549</v>
      </c>
      <c r="F2977">
        <v>22</v>
      </c>
      <c r="G2977">
        <v>0</v>
      </c>
      <c r="H2977">
        <v>1306</v>
      </c>
      <c r="I2977">
        <v>5.8287795992714022</v>
      </c>
      <c r="J2977" s="1" t="s">
        <v>233</v>
      </c>
      <c r="K2977">
        <v>17</v>
      </c>
      <c r="L2977">
        <f>YEAR(Linkdin[[#This Row],[PostDate]])</f>
        <v>2022</v>
      </c>
    </row>
    <row r="2978" spans="1:12" x14ac:dyDescent="0.55000000000000004">
      <c r="A2978" s="2">
        <v>44789</v>
      </c>
      <c r="B2978" s="1" t="s">
        <v>319</v>
      </c>
      <c r="C2978" s="1" t="s">
        <v>317</v>
      </c>
      <c r="D2978">
        <v>41</v>
      </c>
      <c r="E2978">
        <v>2282</v>
      </c>
      <c r="F2978">
        <v>72</v>
      </c>
      <c r="G2978">
        <v>0</v>
      </c>
      <c r="H2978">
        <v>5967</v>
      </c>
      <c r="I2978">
        <v>4.9517966695880808</v>
      </c>
      <c r="J2978" s="1" t="s">
        <v>228</v>
      </c>
      <c r="K2978">
        <v>24</v>
      </c>
      <c r="L2978">
        <f>YEAR(Linkdin[[#This Row],[PostDate]])</f>
        <v>2022</v>
      </c>
    </row>
    <row r="2979" spans="1:12" x14ac:dyDescent="0.55000000000000004">
      <c r="A2979" s="2">
        <v>44592</v>
      </c>
      <c r="B2979" s="1" t="s">
        <v>262</v>
      </c>
      <c r="C2979" s="1" t="s">
        <v>225</v>
      </c>
      <c r="D2979">
        <v>7</v>
      </c>
      <c r="E2979">
        <v>579</v>
      </c>
      <c r="F2979">
        <v>13</v>
      </c>
      <c r="G2979">
        <v>0</v>
      </c>
      <c r="H2979">
        <v>734</v>
      </c>
      <c r="I2979">
        <v>3.4542314335060449</v>
      </c>
      <c r="J2979" s="1" t="s">
        <v>226</v>
      </c>
      <c r="K2979">
        <v>33</v>
      </c>
      <c r="L2979">
        <f>YEAR(Linkdin[[#This Row],[PostDate]])</f>
        <v>2022</v>
      </c>
    </row>
    <row r="2980" spans="1:12" x14ac:dyDescent="0.55000000000000004">
      <c r="A2980" s="2">
        <v>44574</v>
      </c>
      <c r="B2980" s="1" t="s">
        <v>243</v>
      </c>
      <c r="C2980" s="1" t="s">
        <v>225</v>
      </c>
      <c r="D2980">
        <v>1</v>
      </c>
      <c r="E2980">
        <v>541</v>
      </c>
      <c r="F2980">
        <v>6</v>
      </c>
      <c r="G2980">
        <v>0</v>
      </c>
      <c r="H2980">
        <v>397</v>
      </c>
      <c r="I2980">
        <v>1.2939001848428839</v>
      </c>
      <c r="J2980" s="1" t="s">
        <v>233</v>
      </c>
      <c r="K2980">
        <v>32</v>
      </c>
      <c r="L2980">
        <f>YEAR(Linkdin[[#This Row],[PostDate]])</f>
        <v>2022</v>
      </c>
    </row>
    <row r="2981" spans="1:12" x14ac:dyDescent="0.55000000000000004">
      <c r="A2981" s="2">
        <v>44754</v>
      </c>
      <c r="B2981" s="1" t="s">
        <v>309</v>
      </c>
      <c r="C2981" s="1" t="s">
        <v>222</v>
      </c>
      <c r="D2981">
        <v>43</v>
      </c>
      <c r="E2981">
        <v>1340</v>
      </c>
      <c r="F2981">
        <v>161</v>
      </c>
      <c r="G2981">
        <v>6</v>
      </c>
      <c r="H2981">
        <v>13436</v>
      </c>
      <c r="I2981">
        <v>15.671641791044779</v>
      </c>
      <c r="J2981" s="1" t="s">
        <v>228</v>
      </c>
      <c r="K2981">
        <v>34</v>
      </c>
      <c r="L2981">
        <f>YEAR(Linkdin[[#This Row],[PostDate]])</f>
        <v>2022</v>
      </c>
    </row>
    <row r="2982" spans="1:12" x14ac:dyDescent="0.55000000000000004">
      <c r="A2982" s="2">
        <v>44944</v>
      </c>
      <c r="B2982" s="1" t="s">
        <v>374</v>
      </c>
      <c r="C2982" s="1" t="s">
        <v>222</v>
      </c>
      <c r="D2982">
        <v>20</v>
      </c>
      <c r="E2982">
        <v>9579</v>
      </c>
      <c r="F2982">
        <v>80</v>
      </c>
      <c r="G2982">
        <v>1</v>
      </c>
      <c r="H2982">
        <v>6958</v>
      </c>
      <c r="I2982">
        <v>1.0543898110449941</v>
      </c>
      <c r="J2982" s="1" t="s">
        <v>231</v>
      </c>
      <c r="K2982">
        <v>24</v>
      </c>
      <c r="L2982">
        <f>YEAR(Linkdin[[#This Row],[PostDate]])</f>
        <v>2023</v>
      </c>
    </row>
    <row r="2983" spans="1:12" x14ac:dyDescent="0.55000000000000004">
      <c r="A2983" s="2">
        <v>44714</v>
      </c>
      <c r="B2983" s="1" t="s">
        <v>298</v>
      </c>
      <c r="C2983" s="1" t="s">
        <v>222</v>
      </c>
      <c r="D2983">
        <v>31</v>
      </c>
      <c r="E2983">
        <v>1082</v>
      </c>
      <c r="F2983">
        <v>46</v>
      </c>
      <c r="G2983">
        <v>0</v>
      </c>
      <c r="H2983">
        <v>4365</v>
      </c>
      <c r="I2983">
        <v>7.1164510166358594</v>
      </c>
      <c r="J2983" s="1" t="s">
        <v>233</v>
      </c>
      <c r="K2983">
        <v>63</v>
      </c>
      <c r="L2983">
        <f>YEAR(Linkdin[[#This Row],[PostDate]])</f>
        <v>2022</v>
      </c>
    </row>
    <row r="2984" spans="1:12" x14ac:dyDescent="0.55000000000000004">
      <c r="A2984" s="2">
        <v>44784</v>
      </c>
      <c r="B2984" s="1" t="s">
        <v>318</v>
      </c>
      <c r="C2984" s="1" t="s">
        <v>317</v>
      </c>
      <c r="D2984">
        <v>7</v>
      </c>
      <c r="E2984">
        <v>2225</v>
      </c>
      <c r="F2984">
        <v>20</v>
      </c>
      <c r="G2984">
        <v>0</v>
      </c>
      <c r="H2984">
        <v>2237</v>
      </c>
      <c r="I2984">
        <v>1.213483146067416</v>
      </c>
      <c r="J2984" s="1" t="s">
        <v>233</v>
      </c>
      <c r="K2984">
        <v>28</v>
      </c>
      <c r="L2984">
        <f>YEAR(Linkdin[[#This Row],[PostDate]])</f>
        <v>2022</v>
      </c>
    </row>
    <row r="2985" spans="1:12" x14ac:dyDescent="0.55000000000000004">
      <c r="A2985" s="2">
        <v>44903</v>
      </c>
      <c r="B2985" s="1" t="s">
        <v>357</v>
      </c>
      <c r="C2985" s="1" t="s">
        <v>317</v>
      </c>
      <c r="D2985">
        <v>130</v>
      </c>
      <c r="E2985">
        <v>7123</v>
      </c>
      <c r="F2985">
        <v>438</v>
      </c>
      <c r="G2985">
        <v>0</v>
      </c>
      <c r="H2985">
        <v>33441</v>
      </c>
      <c r="I2985">
        <v>7.9741681875614203</v>
      </c>
      <c r="J2985" s="1" t="s">
        <v>233</v>
      </c>
      <c r="K2985">
        <v>68</v>
      </c>
      <c r="L2985">
        <f>YEAR(Linkdin[[#This Row],[PostDate]])</f>
        <v>2022</v>
      </c>
    </row>
    <row r="2986" spans="1:12" x14ac:dyDescent="0.55000000000000004">
      <c r="A2986" s="2">
        <v>44583</v>
      </c>
      <c r="B2986" s="1" t="s">
        <v>253</v>
      </c>
      <c r="C2986" s="1" t="s">
        <v>230</v>
      </c>
      <c r="D2986">
        <v>20</v>
      </c>
      <c r="E2986">
        <v>550</v>
      </c>
      <c r="F2986">
        <v>32</v>
      </c>
      <c r="G2986">
        <v>0</v>
      </c>
      <c r="H2986">
        <v>3479</v>
      </c>
      <c r="I2986">
        <v>9.454545454545455</v>
      </c>
      <c r="J2986" s="1" t="s">
        <v>223</v>
      </c>
      <c r="K2986">
        <v>39</v>
      </c>
      <c r="L2986">
        <f>YEAR(Linkdin[[#This Row],[PostDate]])</f>
        <v>2022</v>
      </c>
    </row>
    <row r="2987" spans="1:12" x14ac:dyDescent="0.55000000000000004">
      <c r="A2987" s="2">
        <v>44576</v>
      </c>
      <c r="B2987" s="1" t="s">
        <v>246</v>
      </c>
      <c r="C2987" s="1" t="s">
        <v>245</v>
      </c>
      <c r="D2987">
        <v>16</v>
      </c>
      <c r="E2987">
        <v>547</v>
      </c>
      <c r="F2987">
        <v>22</v>
      </c>
      <c r="G2987">
        <v>0</v>
      </c>
      <c r="H2987">
        <v>1561</v>
      </c>
      <c r="I2987">
        <v>6.9469835466179157</v>
      </c>
      <c r="J2987" s="1" t="s">
        <v>223</v>
      </c>
      <c r="K2987">
        <v>29</v>
      </c>
      <c r="L2987">
        <f>YEAR(Linkdin[[#This Row],[PostDate]])</f>
        <v>2022</v>
      </c>
    </row>
    <row r="2988" spans="1:12" x14ac:dyDescent="0.55000000000000004">
      <c r="A2988" s="2">
        <v>44589</v>
      </c>
      <c r="B2988" s="1" t="s">
        <v>259</v>
      </c>
      <c r="C2988" s="1" t="s">
        <v>245</v>
      </c>
      <c r="D2988">
        <v>12</v>
      </c>
      <c r="E2988">
        <v>573</v>
      </c>
      <c r="F2988">
        <v>17</v>
      </c>
      <c r="G2988">
        <v>0</v>
      </c>
      <c r="H2988">
        <v>1683</v>
      </c>
      <c r="I2988">
        <v>5.0610820244328103</v>
      </c>
      <c r="J2988" s="1" t="s">
        <v>235</v>
      </c>
      <c r="K2988">
        <v>28</v>
      </c>
      <c r="L2988">
        <f>YEAR(Linkdin[[#This Row],[PostDate]])</f>
        <v>2022</v>
      </c>
    </row>
    <row r="2989" spans="1:12" x14ac:dyDescent="0.55000000000000004">
      <c r="A2989" s="2">
        <v>44936</v>
      </c>
      <c r="B2989" s="1" t="s">
        <v>370</v>
      </c>
      <c r="C2989" s="1" t="s">
        <v>317</v>
      </c>
      <c r="D2989">
        <v>37</v>
      </c>
      <c r="E2989">
        <v>8726</v>
      </c>
      <c r="F2989">
        <v>88</v>
      </c>
      <c r="G2989">
        <v>1</v>
      </c>
      <c r="H2989">
        <v>9944</v>
      </c>
      <c r="I2989">
        <v>1.443960577584231</v>
      </c>
      <c r="J2989" s="1" t="s">
        <v>228</v>
      </c>
      <c r="K2989">
        <v>32</v>
      </c>
      <c r="L2989">
        <f>YEAR(Linkdin[[#This Row],[PostDate]])</f>
        <v>2023</v>
      </c>
    </row>
    <row r="2990" spans="1:12" x14ac:dyDescent="0.55000000000000004">
      <c r="A2990" s="2">
        <v>44896</v>
      </c>
      <c r="B2990" s="1" t="s">
        <v>354</v>
      </c>
      <c r="C2990" s="1" t="s">
        <v>317</v>
      </c>
      <c r="D2990">
        <v>87</v>
      </c>
      <c r="E2990">
        <v>6611</v>
      </c>
      <c r="F2990">
        <v>358</v>
      </c>
      <c r="G2990">
        <v>11</v>
      </c>
      <c r="H2990">
        <v>36966</v>
      </c>
      <c r="I2990">
        <v>6.8975949175616389</v>
      </c>
      <c r="J2990" s="1" t="s">
        <v>233</v>
      </c>
      <c r="K2990">
        <v>55</v>
      </c>
      <c r="L2990">
        <f>YEAR(Linkdin[[#This Row],[PostDate]])</f>
        <v>2022</v>
      </c>
    </row>
    <row r="2991" spans="1:12" x14ac:dyDescent="0.55000000000000004">
      <c r="A2991" s="2">
        <v>44714</v>
      </c>
      <c r="B2991" s="1" t="s">
        <v>298</v>
      </c>
      <c r="C2991" s="1" t="s">
        <v>222</v>
      </c>
      <c r="D2991">
        <v>31</v>
      </c>
      <c r="E2991">
        <v>1082</v>
      </c>
      <c r="F2991">
        <v>46</v>
      </c>
      <c r="G2991">
        <v>0</v>
      </c>
      <c r="H2991">
        <v>4365</v>
      </c>
      <c r="I2991">
        <v>7.1164510166358594</v>
      </c>
      <c r="J2991" s="1" t="s">
        <v>233</v>
      </c>
      <c r="K2991">
        <v>63</v>
      </c>
      <c r="L2991">
        <f>YEAR(Linkdin[[#This Row],[PostDate]])</f>
        <v>2022</v>
      </c>
    </row>
    <row r="2992" spans="1:12" x14ac:dyDescent="0.55000000000000004">
      <c r="A2992" s="2">
        <v>44670</v>
      </c>
      <c r="B2992" s="1" t="s">
        <v>287</v>
      </c>
      <c r="C2992" s="1" t="s">
        <v>230</v>
      </c>
      <c r="D2992">
        <v>2</v>
      </c>
      <c r="E2992">
        <v>995</v>
      </c>
      <c r="F2992">
        <v>19</v>
      </c>
      <c r="G2992">
        <v>0</v>
      </c>
      <c r="H2992">
        <v>660</v>
      </c>
      <c r="I2992">
        <v>2.1105527638190948</v>
      </c>
      <c r="J2992" s="1" t="s">
        <v>228</v>
      </c>
      <c r="K2992">
        <v>22</v>
      </c>
      <c r="L2992">
        <f>YEAR(Linkdin[[#This Row],[PostDate]])</f>
        <v>2022</v>
      </c>
    </row>
    <row r="2993" spans="1:12" x14ac:dyDescent="0.55000000000000004">
      <c r="A2993" s="2">
        <v>44922</v>
      </c>
      <c r="B2993" s="1" t="s">
        <v>364</v>
      </c>
      <c r="C2993" s="1" t="s">
        <v>317</v>
      </c>
      <c r="D2993">
        <v>199</v>
      </c>
      <c r="E2993">
        <v>7661</v>
      </c>
      <c r="F2993">
        <v>992</v>
      </c>
      <c r="G2993">
        <v>34</v>
      </c>
      <c r="H2993">
        <v>360777</v>
      </c>
      <c r="I2993">
        <v>15.99007962406996</v>
      </c>
      <c r="J2993" s="1" t="s">
        <v>228</v>
      </c>
      <c r="K2993">
        <v>22</v>
      </c>
      <c r="L2993">
        <f>YEAR(Linkdin[[#This Row],[PostDate]])</f>
        <v>2022</v>
      </c>
    </row>
    <row r="2994" spans="1:12" x14ac:dyDescent="0.55000000000000004">
      <c r="A2994" s="2">
        <v>44777</v>
      </c>
      <c r="B2994" s="1" t="s">
        <v>313</v>
      </c>
      <c r="C2994" s="1" t="s">
        <v>245</v>
      </c>
      <c r="D2994">
        <v>6</v>
      </c>
      <c r="E2994">
        <v>1832</v>
      </c>
      <c r="F2994">
        <v>30</v>
      </c>
      <c r="G2994">
        <v>0</v>
      </c>
      <c r="H2994">
        <v>2719</v>
      </c>
      <c r="I2994">
        <v>1.965065502183406</v>
      </c>
      <c r="J2994" s="1" t="s">
        <v>233</v>
      </c>
      <c r="K2994">
        <v>33</v>
      </c>
      <c r="L2994">
        <f>YEAR(Linkdin[[#This Row],[PostDate]])</f>
        <v>2022</v>
      </c>
    </row>
    <row r="2995" spans="1:12" x14ac:dyDescent="0.55000000000000004">
      <c r="A2995" s="2">
        <v>44754</v>
      </c>
      <c r="B2995" s="1" t="s">
        <v>309</v>
      </c>
      <c r="C2995" s="1" t="s">
        <v>222</v>
      </c>
      <c r="D2995">
        <v>43</v>
      </c>
      <c r="E2995">
        <v>1340</v>
      </c>
      <c r="F2995">
        <v>161</v>
      </c>
      <c r="G2995">
        <v>6</v>
      </c>
      <c r="H2995">
        <v>13436</v>
      </c>
      <c r="I2995">
        <v>15.671641791044779</v>
      </c>
      <c r="J2995" s="1" t="s">
        <v>228</v>
      </c>
      <c r="K2995">
        <v>34</v>
      </c>
      <c r="L2995">
        <f>YEAR(Linkdin[[#This Row],[PostDate]])</f>
        <v>2022</v>
      </c>
    </row>
    <row r="2996" spans="1:12" x14ac:dyDescent="0.55000000000000004">
      <c r="A2996" s="2">
        <v>44578</v>
      </c>
      <c r="B2996" s="1" t="s">
        <v>248</v>
      </c>
      <c r="C2996" s="1" t="s">
        <v>225</v>
      </c>
      <c r="D2996">
        <v>4</v>
      </c>
      <c r="E2996">
        <v>550</v>
      </c>
      <c r="F2996">
        <v>23</v>
      </c>
      <c r="G2996">
        <v>0</v>
      </c>
      <c r="H2996">
        <v>1775</v>
      </c>
      <c r="I2996">
        <v>4.9090909090909092</v>
      </c>
      <c r="J2996" s="1" t="s">
        <v>226</v>
      </c>
      <c r="K2996">
        <v>28</v>
      </c>
      <c r="L2996">
        <f>YEAR(Linkdin[[#This Row],[PostDate]])</f>
        <v>2022</v>
      </c>
    </row>
    <row r="2997" spans="1:12" x14ac:dyDescent="0.55000000000000004">
      <c r="A2997" s="2">
        <v>44592</v>
      </c>
      <c r="B2997" s="1" t="s">
        <v>262</v>
      </c>
      <c r="C2997" s="1" t="s">
        <v>225</v>
      </c>
      <c r="D2997">
        <v>7</v>
      </c>
      <c r="E2997">
        <v>579</v>
      </c>
      <c r="F2997">
        <v>13</v>
      </c>
      <c r="G2997">
        <v>0</v>
      </c>
      <c r="H2997">
        <v>734</v>
      </c>
      <c r="I2997">
        <v>3.4542314335060449</v>
      </c>
      <c r="J2997" s="1" t="s">
        <v>226</v>
      </c>
      <c r="K2997">
        <v>33</v>
      </c>
      <c r="L2997">
        <f>YEAR(Linkdin[[#This Row],[PostDate]])</f>
        <v>2022</v>
      </c>
    </row>
    <row r="2998" spans="1:12" x14ac:dyDescent="0.55000000000000004">
      <c r="A2998" s="2">
        <v>44733</v>
      </c>
      <c r="B2998" s="1" t="s">
        <v>303</v>
      </c>
      <c r="C2998" s="1" t="s">
        <v>225</v>
      </c>
      <c r="D2998">
        <v>9</v>
      </c>
      <c r="E2998">
        <v>1165</v>
      </c>
      <c r="F2998">
        <v>12</v>
      </c>
      <c r="G2998">
        <v>0</v>
      </c>
      <c r="H2998">
        <v>1240</v>
      </c>
      <c r="I2998">
        <v>1.8025751072961369</v>
      </c>
      <c r="J2998" s="1" t="s">
        <v>228</v>
      </c>
      <c r="K2998">
        <v>54</v>
      </c>
      <c r="L2998">
        <f>YEAR(Linkdin[[#This Row],[PostDate]])</f>
        <v>2022</v>
      </c>
    </row>
    <row r="2999" spans="1:12" x14ac:dyDescent="0.55000000000000004">
      <c r="A2999" s="2">
        <v>44952</v>
      </c>
      <c r="B2999" s="1" t="s">
        <v>378</v>
      </c>
      <c r="C2999" s="1" t="s">
        <v>317</v>
      </c>
      <c r="D2999">
        <v>12</v>
      </c>
      <c r="E2999">
        <v>10754</v>
      </c>
      <c r="F2999">
        <v>66</v>
      </c>
      <c r="G2999">
        <v>4</v>
      </c>
      <c r="H2999">
        <v>9201</v>
      </c>
      <c r="I2999">
        <v>0.7625069741491538</v>
      </c>
      <c r="J2999" s="1" t="s">
        <v>233</v>
      </c>
      <c r="K2999">
        <v>34</v>
      </c>
      <c r="L2999">
        <f>YEAR(Linkdin[[#This Row],[PostDate]])</f>
        <v>2023</v>
      </c>
    </row>
    <row r="3000" spans="1:12" x14ac:dyDescent="0.55000000000000004">
      <c r="A3000" s="2">
        <v>44951</v>
      </c>
      <c r="B3000" s="1" t="s">
        <v>377</v>
      </c>
      <c r="C3000" s="1" t="s">
        <v>317</v>
      </c>
      <c r="D3000">
        <v>46</v>
      </c>
      <c r="E3000">
        <v>10324</v>
      </c>
      <c r="F3000">
        <v>141</v>
      </c>
      <c r="G3000">
        <v>0</v>
      </c>
      <c r="H3000">
        <v>53896</v>
      </c>
      <c r="I3000">
        <v>1.811313444401395</v>
      </c>
      <c r="J3000" s="1" t="s">
        <v>231</v>
      </c>
      <c r="K3000">
        <v>23</v>
      </c>
      <c r="L3000">
        <f>YEAR(Linkdin[[#This Row],[PostDate]])</f>
        <v>2023</v>
      </c>
    </row>
    <row r="3001" spans="1:12" x14ac:dyDescent="0.55000000000000004">
      <c r="A3001" s="2">
        <v>44777</v>
      </c>
      <c r="B3001" s="1" t="s">
        <v>313</v>
      </c>
      <c r="C3001" s="1" t="s">
        <v>245</v>
      </c>
      <c r="D3001">
        <v>6</v>
      </c>
      <c r="E3001">
        <v>1832</v>
      </c>
      <c r="F3001">
        <v>30</v>
      </c>
      <c r="G3001">
        <v>0</v>
      </c>
      <c r="H3001">
        <v>2719</v>
      </c>
      <c r="I3001">
        <v>1.965065502183406</v>
      </c>
      <c r="J3001" s="1" t="s">
        <v>233</v>
      </c>
      <c r="K3001">
        <v>33</v>
      </c>
      <c r="L3001">
        <f>YEAR(Linkdin[[#This Row],[PostDate]])</f>
        <v>2022</v>
      </c>
    </row>
    <row r="3002" spans="1:12" x14ac:dyDescent="0.55000000000000004">
      <c r="A3002" s="2">
        <v>44861</v>
      </c>
      <c r="B3002" s="1" t="s">
        <v>340</v>
      </c>
      <c r="C3002" s="1" t="s">
        <v>245</v>
      </c>
      <c r="D3002">
        <v>44</v>
      </c>
      <c r="E3002">
        <v>5125</v>
      </c>
      <c r="F3002">
        <v>49</v>
      </c>
      <c r="G3002">
        <v>0</v>
      </c>
      <c r="H3002">
        <v>3697</v>
      </c>
      <c r="I3002">
        <v>1.814634146341463</v>
      </c>
      <c r="J3002" s="1" t="s">
        <v>233</v>
      </c>
      <c r="K3002">
        <v>36</v>
      </c>
      <c r="L3002">
        <f>YEAR(Linkdin[[#This Row],[PostDate]])</f>
        <v>2022</v>
      </c>
    </row>
    <row r="3003" spans="1:12" x14ac:dyDescent="0.55000000000000004">
      <c r="A3003" s="2">
        <v>44655</v>
      </c>
      <c r="B3003" s="1" t="s">
        <v>280</v>
      </c>
      <c r="C3003" s="1" t="s">
        <v>237</v>
      </c>
      <c r="D3003">
        <v>9</v>
      </c>
      <c r="E3003">
        <v>933</v>
      </c>
      <c r="F3003">
        <v>19</v>
      </c>
      <c r="G3003">
        <v>1</v>
      </c>
      <c r="H3003">
        <v>1673</v>
      </c>
      <c r="I3003">
        <v>3.108252947481243</v>
      </c>
      <c r="J3003" s="1" t="s">
        <v>226</v>
      </c>
      <c r="K3003">
        <v>33</v>
      </c>
      <c r="L3003">
        <f>YEAR(Linkdin[[#This Row],[PostDate]])</f>
        <v>2022</v>
      </c>
    </row>
    <row r="3004" spans="1:12" x14ac:dyDescent="0.55000000000000004">
      <c r="A3004" s="2">
        <v>44854</v>
      </c>
      <c r="B3004" s="1" t="s">
        <v>337</v>
      </c>
      <c r="C3004" s="1" t="s">
        <v>338</v>
      </c>
      <c r="D3004">
        <v>17</v>
      </c>
      <c r="E3004">
        <v>4980</v>
      </c>
      <c r="F3004">
        <v>38</v>
      </c>
      <c r="G3004">
        <v>0</v>
      </c>
      <c r="H3004">
        <v>4241</v>
      </c>
      <c r="I3004">
        <v>1.1044176706827309</v>
      </c>
      <c r="J3004" s="1" t="s">
        <v>233</v>
      </c>
      <c r="K3004">
        <v>31</v>
      </c>
      <c r="L3004">
        <f>YEAR(Linkdin[[#This Row],[PostDate]])</f>
        <v>2022</v>
      </c>
    </row>
    <row r="3005" spans="1:12" x14ac:dyDescent="0.55000000000000004">
      <c r="A3005" s="2">
        <v>44749</v>
      </c>
      <c r="B3005" s="1" t="s">
        <v>308</v>
      </c>
      <c r="C3005" s="1" t="s">
        <v>245</v>
      </c>
      <c r="D3005">
        <v>8</v>
      </c>
      <c r="E3005">
        <v>1321</v>
      </c>
      <c r="F3005">
        <v>12</v>
      </c>
      <c r="G3005">
        <v>0</v>
      </c>
      <c r="H3005">
        <v>692</v>
      </c>
      <c r="I3005">
        <v>1.5140045420136261</v>
      </c>
      <c r="J3005" s="1" t="s">
        <v>233</v>
      </c>
      <c r="K3005">
        <v>21</v>
      </c>
      <c r="L3005">
        <f>YEAR(Linkdin[[#This Row],[PostDate]])</f>
        <v>2022</v>
      </c>
    </row>
    <row r="3006" spans="1:12" x14ac:dyDescent="0.55000000000000004">
      <c r="A3006" s="2">
        <v>44705</v>
      </c>
      <c r="B3006" s="1" t="s">
        <v>295</v>
      </c>
      <c r="C3006" s="1" t="s">
        <v>230</v>
      </c>
      <c r="D3006">
        <v>16</v>
      </c>
      <c r="E3006">
        <v>1056</v>
      </c>
      <c r="F3006">
        <v>23</v>
      </c>
      <c r="G3006">
        <v>0</v>
      </c>
      <c r="H3006">
        <v>1856</v>
      </c>
      <c r="I3006">
        <v>3.6931818181818179</v>
      </c>
      <c r="J3006" s="1" t="s">
        <v>228</v>
      </c>
      <c r="K3006">
        <v>27</v>
      </c>
      <c r="L3006">
        <f>YEAR(Linkdin[[#This Row],[PostDate]])</f>
        <v>2022</v>
      </c>
    </row>
    <row r="3007" spans="1:12" x14ac:dyDescent="0.55000000000000004">
      <c r="A3007" s="2">
        <v>44588</v>
      </c>
      <c r="B3007" s="1" t="s">
        <v>258</v>
      </c>
      <c r="C3007" s="1" t="s">
        <v>225</v>
      </c>
      <c r="D3007">
        <v>6</v>
      </c>
      <c r="E3007">
        <v>570</v>
      </c>
      <c r="F3007">
        <v>22</v>
      </c>
      <c r="G3007">
        <v>0</v>
      </c>
      <c r="H3007">
        <v>2374</v>
      </c>
      <c r="I3007">
        <v>4.9122807017543861</v>
      </c>
      <c r="J3007" s="1" t="s">
        <v>233</v>
      </c>
      <c r="K3007">
        <v>33</v>
      </c>
      <c r="L3007">
        <f>YEAR(Linkdin[[#This Row],[PostDate]])</f>
        <v>2022</v>
      </c>
    </row>
    <row r="3008" spans="1:12" x14ac:dyDescent="0.55000000000000004">
      <c r="A3008" s="2">
        <v>44861</v>
      </c>
      <c r="B3008" s="1" t="s">
        <v>340</v>
      </c>
      <c r="C3008" s="1" t="s">
        <v>245</v>
      </c>
      <c r="D3008">
        <v>44</v>
      </c>
      <c r="E3008">
        <v>5125</v>
      </c>
      <c r="F3008">
        <v>49</v>
      </c>
      <c r="G3008">
        <v>0</v>
      </c>
      <c r="H3008">
        <v>3697</v>
      </c>
      <c r="I3008">
        <v>1.814634146341463</v>
      </c>
      <c r="J3008" s="1" t="s">
        <v>233</v>
      </c>
      <c r="K3008">
        <v>36</v>
      </c>
      <c r="L3008">
        <f>YEAR(Linkdin[[#This Row],[PostDate]])</f>
        <v>2022</v>
      </c>
    </row>
    <row r="3009" spans="1:12" x14ac:dyDescent="0.55000000000000004">
      <c r="A3009" s="2">
        <v>44693</v>
      </c>
      <c r="B3009" s="1" t="s">
        <v>294</v>
      </c>
      <c r="C3009" s="1" t="s">
        <v>245</v>
      </c>
      <c r="D3009">
        <v>14</v>
      </c>
      <c r="E3009">
        <v>1044</v>
      </c>
      <c r="F3009">
        <v>15</v>
      </c>
      <c r="G3009">
        <v>0</v>
      </c>
      <c r="H3009">
        <v>1008</v>
      </c>
      <c r="I3009">
        <v>2.7777777777777781</v>
      </c>
      <c r="J3009" s="1" t="s">
        <v>233</v>
      </c>
      <c r="K3009">
        <v>17</v>
      </c>
      <c r="L3009">
        <f>YEAR(Linkdin[[#This Row],[PostDate]])</f>
        <v>2022</v>
      </c>
    </row>
    <row r="3010" spans="1:12" x14ac:dyDescent="0.55000000000000004">
      <c r="A3010" s="2">
        <v>44649</v>
      </c>
      <c r="B3010" s="1" t="s">
        <v>277</v>
      </c>
      <c r="C3010" s="1" t="s">
        <v>245</v>
      </c>
      <c r="D3010">
        <v>11</v>
      </c>
      <c r="E3010">
        <v>921</v>
      </c>
      <c r="F3010">
        <v>13</v>
      </c>
      <c r="G3010">
        <v>0</v>
      </c>
      <c r="H3010">
        <v>1634</v>
      </c>
      <c r="I3010">
        <v>2.6058631921824111</v>
      </c>
      <c r="J3010" s="1" t="s">
        <v>228</v>
      </c>
      <c r="K3010">
        <v>14</v>
      </c>
      <c r="L3010">
        <f>YEAR(Linkdin[[#This Row],[PostDate]])</f>
        <v>2022</v>
      </c>
    </row>
    <row r="3011" spans="1:12" x14ac:dyDescent="0.55000000000000004">
      <c r="A3011" s="2">
        <v>44649</v>
      </c>
      <c r="B3011" s="1" t="s">
        <v>277</v>
      </c>
      <c r="C3011" s="1" t="s">
        <v>245</v>
      </c>
      <c r="D3011">
        <v>11</v>
      </c>
      <c r="E3011">
        <v>921</v>
      </c>
      <c r="F3011">
        <v>13</v>
      </c>
      <c r="G3011">
        <v>0</v>
      </c>
      <c r="H3011">
        <v>1634</v>
      </c>
      <c r="I3011">
        <v>2.6058631921824111</v>
      </c>
      <c r="J3011" s="1" t="s">
        <v>228</v>
      </c>
      <c r="K3011">
        <v>14</v>
      </c>
      <c r="L3011">
        <f>YEAR(Linkdin[[#This Row],[PostDate]])</f>
        <v>2022</v>
      </c>
    </row>
    <row r="3012" spans="1:12" x14ac:dyDescent="0.55000000000000004">
      <c r="A3012" s="2">
        <v>44931</v>
      </c>
      <c r="B3012" s="1" t="s">
        <v>369</v>
      </c>
      <c r="C3012" s="1" t="s">
        <v>230</v>
      </c>
      <c r="D3012">
        <v>13</v>
      </c>
      <c r="E3012">
        <v>8621</v>
      </c>
      <c r="F3012">
        <v>57</v>
      </c>
      <c r="G3012">
        <v>1</v>
      </c>
      <c r="H3012">
        <v>5706</v>
      </c>
      <c r="I3012">
        <v>0.82357035146734714</v>
      </c>
      <c r="J3012" s="1" t="s">
        <v>233</v>
      </c>
      <c r="K3012">
        <v>33</v>
      </c>
      <c r="L3012">
        <f>YEAR(Linkdin[[#This Row],[PostDate]])</f>
        <v>2023</v>
      </c>
    </row>
    <row r="3013" spans="1:12" x14ac:dyDescent="0.55000000000000004">
      <c r="A3013" s="2">
        <v>44583</v>
      </c>
      <c r="B3013" s="1" t="s">
        <v>253</v>
      </c>
      <c r="C3013" s="1" t="s">
        <v>230</v>
      </c>
      <c r="D3013">
        <v>20</v>
      </c>
      <c r="E3013">
        <v>550</v>
      </c>
      <c r="F3013">
        <v>32</v>
      </c>
      <c r="G3013">
        <v>0</v>
      </c>
      <c r="H3013">
        <v>3479</v>
      </c>
      <c r="I3013">
        <v>9.454545454545455</v>
      </c>
      <c r="J3013" s="1" t="s">
        <v>223</v>
      </c>
      <c r="K3013">
        <v>39</v>
      </c>
      <c r="L3013">
        <f>YEAR(Linkdin[[#This Row],[PostDate]])</f>
        <v>2022</v>
      </c>
    </row>
    <row r="3014" spans="1:12" x14ac:dyDescent="0.55000000000000004">
      <c r="A3014" s="2">
        <v>44693</v>
      </c>
      <c r="B3014" s="1" t="s">
        <v>294</v>
      </c>
      <c r="C3014" s="1" t="s">
        <v>245</v>
      </c>
      <c r="D3014">
        <v>14</v>
      </c>
      <c r="E3014">
        <v>1044</v>
      </c>
      <c r="F3014">
        <v>15</v>
      </c>
      <c r="G3014">
        <v>0</v>
      </c>
      <c r="H3014">
        <v>1008</v>
      </c>
      <c r="I3014">
        <v>2.7777777777777781</v>
      </c>
      <c r="J3014" s="1" t="s">
        <v>233</v>
      </c>
      <c r="K3014">
        <v>17</v>
      </c>
      <c r="L3014">
        <f>YEAR(Linkdin[[#This Row],[PostDate]])</f>
        <v>2022</v>
      </c>
    </row>
    <row r="3015" spans="1:12" x14ac:dyDescent="0.55000000000000004">
      <c r="A3015" s="2">
        <v>44570</v>
      </c>
      <c r="B3015" s="1" t="s">
        <v>238</v>
      </c>
      <c r="C3015" s="1" t="s">
        <v>225</v>
      </c>
      <c r="D3015">
        <v>19</v>
      </c>
      <c r="E3015">
        <v>522</v>
      </c>
      <c r="F3015">
        <v>54</v>
      </c>
      <c r="G3015">
        <v>0</v>
      </c>
      <c r="H3015">
        <v>4896</v>
      </c>
      <c r="I3015">
        <v>13.98467432950191</v>
      </c>
      <c r="J3015" s="1" t="s">
        <v>53</v>
      </c>
      <c r="K3015">
        <v>17</v>
      </c>
      <c r="L3015">
        <f>YEAR(Linkdin[[#This Row],[PostDate]])</f>
        <v>2022</v>
      </c>
    </row>
    <row r="3016" spans="1:12" x14ac:dyDescent="0.55000000000000004">
      <c r="A3016" s="2">
        <v>44841</v>
      </c>
      <c r="B3016" s="1" t="s">
        <v>333</v>
      </c>
      <c r="C3016" s="1" t="s">
        <v>245</v>
      </c>
      <c r="D3016">
        <v>5</v>
      </c>
      <c r="E3016">
        <v>4219</v>
      </c>
      <c r="F3016">
        <v>29</v>
      </c>
      <c r="G3016">
        <v>0</v>
      </c>
      <c r="H3016">
        <v>1588</v>
      </c>
      <c r="I3016">
        <v>0.80587817018250762</v>
      </c>
      <c r="J3016" s="1" t="s">
        <v>235</v>
      </c>
      <c r="K3016">
        <v>30</v>
      </c>
      <c r="L3016">
        <f>YEAR(Linkdin[[#This Row],[PostDate]])</f>
        <v>2022</v>
      </c>
    </row>
    <row r="3017" spans="1:12" x14ac:dyDescent="0.55000000000000004">
      <c r="A3017" s="2">
        <v>44882</v>
      </c>
      <c r="B3017" s="1" t="s">
        <v>347</v>
      </c>
      <c r="C3017" s="1" t="s">
        <v>317</v>
      </c>
      <c r="D3017">
        <v>38</v>
      </c>
      <c r="E3017">
        <v>5793</v>
      </c>
      <c r="F3017">
        <v>120</v>
      </c>
      <c r="G3017">
        <v>8</v>
      </c>
      <c r="H3017">
        <v>23469</v>
      </c>
      <c r="I3017">
        <v>2.8655273606076301</v>
      </c>
      <c r="J3017" s="1" t="s">
        <v>233</v>
      </c>
      <c r="K3017">
        <v>31</v>
      </c>
      <c r="L3017">
        <f>YEAR(Linkdin[[#This Row],[PostDate]])</f>
        <v>2022</v>
      </c>
    </row>
    <row r="3018" spans="1:12" x14ac:dyDescent="0.55000000000000004">
      <c r="A3018" s="2">
        <v>44584</v>
      </c>
      <c r="B3018" s="1" t="s">
        <v>254</v>
      </c>
      <c r="C3018" s="1" t="s">
        <v>245</v>
      </c>
      <c r="D3018">
        <v>7</v>
      </c>
      <c r="E3018">
        <v>554</v>
      </c>
      <c r="F3018">
        <v>8</v>
      </c>
      <c r="G3018">
        <v>0</v>
      </c>
      <c r="H3018">
        <v>363</v>
      </c>
      <c r="I3018">
        <v>2.7075812274368229</v>
      </c>
      <c r="J3018" s="1" t="s">
        <v>53</v>
      </c>
      <c r="K3018">
        <v>13</v>
      </c>
      <c r="L3018">
        <f>YEAR(Linkdin[[#This Row],[PostDate]])</f>
        <v>2022</v>
      </c>
    </row>
    <row r="3019" spans="1:12" x14ac:dyDescent="0.55000000000000004">
      <c r="A3019" s="2">
        <v>44572</v>
      </c>
      <c r="B3019" s="1" t="s">
        <v>240</v>
      </c>
      <c r="C3019" s="1" t="s">
        <v>225</v>
      </c>
      <c r="D3019">
        <v>4</v>
      </c>
      <c r="E3019">
        <v>531</v>
      </c>
      <c r="F3019">
        <v>14</v>
      </c>
      <c r="G3019">
        <v>0</v>
      </c>
      <c r="H3019">
        <v>552</v>
      </c>
      <c r="I3019">
        <v>3.3898305084745761</v>
      </c>
      <c r="J3019" s="1" t="s">
        <v>228</v>
      </c>
      <c r="K3019">
        <v>23</v>
      </c>
      <c r="L3019">
        <f>YEAR(Linkdin[[#This Row],[PostDate]])</f>
        <v>2022</v>
      </c>
    </row>
    <row r="3020" spans="1:12" x14ac:dyDescent="0.55000000000000004">
      <c r="A3020" s="2">
        <v>44756</v>
      </c>
      <c r="B3020" s="1" t="s">
        <v>310</v>
      </c>
      <c r="C3020" s="1" t="s">
        <v>222</v>
      </c>
      <c r="D3020">
        <v>46</v>
      </c>
      <c r="E3020">
        <v>1452</v>
      </c>
      <c r="F3020">
        <v>167</v>
      </c>
      <c r="G3020">
        <v>0</v>
      </c>
      <c r="H3020">
        <v>21596</v>
      </c>
      <c r="I3020">
        <v>14.66942148760331</v>
      </c>
      <c r="J3020" s="1" t="s">
        <v>233</v>
      </c>
      <c r="K3020">
        <v>47</v>
      </c>
      <c r="L3020">
        <f>YEAR(Linkdin[[#This Row],[PostDate]])</f>
        <v>2022</v>
      </c>
    </row>
    <row r="3021" spans="1:12" x14ac:dyDescent="0.55000000000000004">
      <c r="A3021" s="2">
        <v>44945</v>
      </c>
      <c r="B3021" s="1" t="s">
        <v>375</v>
      </c>
      <c r="C3021" s="1" t="s">
        <v>317</v>
      </c>
      <c r="D3021">
        <v>64</v>
      </c>
      <c r="E3021">
        <v>9903</v>
      </c>
      <c r="F3021">
        <v>423</v>
      </c>
      <c r="G3021">
        <v>7</v>
      </c>
      <c r="H3021">
        <v>50119</v>
      </c>
      <c r="I3021">
        <v>4.988387357366455</v>
      </c>
      <c r="J3021" s="1" t="s">
        <v>233</v>
      </c>
      <c r="K3021">
        <v>66</v>
      </c>
      <c r="L3021">
        <f>YEAR(Linkdin[[#This Row],[PostDate]])</f>
        <v>2023</v>
      </c>
    </row>
    <row r="3022" spans="1:12" x14ac:dyDescent="0.55000000000000004">
      <c r="A3022" s="2">
        <v>44616</v>
      </c>
      <c r="B3022" s="1" t="s">
        <v>268</v>
      </c>
      <c r="C3022" s="1" t="s">
        <v>230</v>
      </c>
      <c r="D3022">
        <v>1</v>
      </c>
      <c r="E3022">
        <v>836</v>
      </c>
      <c r="F3022">
        <v>10</v>
      </c>
      <c r="G3022">
        <v>0</v>
      </c>
      <c r="H3022">
        <v>884</v>
      </c>
      <c r="I3022">
        <v>1.31578947368421</v>
      </c>
      <c r="J3022" s="1" t="s">
        <v>233</v>
      </c>
      <c r="K3022">
        <v>53</v>
      </c>
      <c r="L3022">
        <f>YEAR(Linkdin[[#This Row],[PostDate]])</f>
        <v>2022</v>
      </c>
    </row>
    <row r="3023" spans="1:12" x14ac:dyDescent="0.55000000000000004">
      <c r="A3023" s="2">
        <v>44903</v>
      </c>
      <c r="B3023" s="1" t="s">
        <v>357</v>
      </c>
      <c r="C3023" s="1" t="s">
        <v>317</v>
      </c>
      <c r="D3023">
        <v>130</v>
      </c>
      <c r="E3023">
        <v>7123</v>
      </c>
      <c r="F3023">
        <v>438</v>
      </c>
      <c r="G3023">
        <v>0</v>
      </c>
      <c r="H3023">
        <v>33441</v>
      </c>
      <c r="I3023">
        <v>7.9741681875614203</v>
      </c>
      <c r="J3023" s="1" t="s">
        <v>233</v>
      </c>
      <c r="K3023">
        <v>68</v>
      </c>
      <c r="L3023">
        <f>YEAR(Linkdin[[#This Row],[PostDate]])</f>
        <v>2022</v>
      </c>
    </row>
    <row r="3024" spans="1:12" x14ac:dyDescent="0.55000000000000004">
      <c r="A3024" s="2">
        <v>44641</v>
      </c>
      <c r="B3024" s="1" t="s">
        <v>274</v>
      </c>
      <c r="C3024" s="1" t="s">
        <v>245</v>
      </c>
      <c r="D3024">
        <v>10</v>
      </c>
      <c r="E3024">
        <v>901</v>
      </c>
      <c r="F3024">
        <v>28</v>
      </c>
      <c r="G3024">
        <v>0</v>
      </c>
      <c r="H3024">
        <v>1417</v>
      </c>
      <c r="I3024">
        <v>4.2175360710321863</v>
      </c>
      <c r="J3024" s="1" t="s">
        <v>226</v>
      </c>
      <c r="K3024">
        <v>47</v>
      </c>
      <c r="L3024">
        <f>YEAR(Linkdin[[#This Row],[PostDate]])</f>
        <v>2022</v>
      </c>
    </row>
    <row r="3025" spans="1:12" x14ac:dyDescent="0.55000000000000004">
      <c r="A3025" s="2">
        <v>44943</v>
      </c>
      <c r="B3025" s="1" t="s">
        <v>373</v>
      </c>
      <c r="C3025" s="1" t="s">
        <v>222</v>
      </c>
      <c r="D3025">
        <v>174</v>
      </c>
      <c r="E3025">
        <v>9059</v>
      </c>
      <c r="F3025">
        <v>1049</v>
      </c>
      <c r="G3025">
        <v>7</v>
      </c>
      <c r="H3025">
        <v>71264</v>
      </c>
      <c r="I3025">
        <v>13.57765757809913</v>
      </c>
      <c r="J3025" s="1" t="s">
        <v>228</v>
      </c>
      <c r="K3025">
        <v>24</v>
      </c>
      <c r="L3025">
        <f>YEAR(Linkdin[[#This Row],[PostDate]])</f>
        <v>2023</v>
      </c>
    </row>
    <row r="3026" spans="1:12" x14ac:dyDescent="0.55000000000000004">
      <c r="A3026" s="2">
        <v>44957</v>
      </c>
      <c r="B3026" s="1" t="s">
        <v>379</v>
      </c>
      <c r="C3026" s="1" t="s">
        <v>222</v>
      </c>
      <c r="D3026">
        <v>34</v>
      </c>
      <c r="E3026">
        <v>10766</v>
      </c>
      <c r="F3026">
        <v>126</v>
      </c>
      <c r="G3026">
        <v>7</v>
      </c>
      <c r="H3026">
        <v>7660</v>
      </c>
      <c r="I3026">
        <v>1.5511796396061679</v>
      </c>
      <c r="J3026" s="1" t="s">
        <v>228</v>
      </c>
      <c r="K3026">
        <v>29</v>
      </c>
      <c r="L3026">
        <f>YEAR(Linkdin[[#This Row],[PostDate]])</f>
        <v>2023</v>
      </c>
    </row>
    <row r="3027" spans="1:12" x14ac:dyDescent="0.55000000000000004">
      <c r="A3027" s="2">
        <v>44901</v>
      </c>
      <c r="B3027" s="1" t="s">
        <v>355</v>
      </c>
      <c r="C3027" s="1" t="s">
        <v>317</v>
      </c>
      <c r="D3027">
        <v>77</v>
      </c>
      <c r="E3027">
        <v>6772</v>
      </c>
      <c r="F3027">
        <v>176</v>
      </c>
      <c r="G3027">
        <v>3</v>
      </c>
      <c r="H3027">
        <v>14655</v>
      </c>
      <c r="I3027">
        <v>3.7802717070289429</v>
      </c>
      <c r="J3027" s="1" t="s">
        <v>228</v>
      </c>
      <c r="K3027">
        <v>47</v>
      </c>
      <c r="L3027">
        <f>YEAR(Linkdin[[#This Row],[PostDate]])</f>
        <v>2022</v>
      </c>
    </row>
    <row r="3028" spans="1:12" x14ac:dyDescent="0.55000000000000004">
      <c r="A3028" s="2">
        <v>44784</v>
      </c>
      <c r="B3028" s="1" t="s">
        <v>318</v>
      </c>
      <c r="C3028" s="1" t="s">
        <v>317</v>
      </c>
      <c r="D3028">
        <v>7</v>
      </c>
      <c r="E3028">
        <v>2225</v>
      </c>
      <c r="F3028">
        <v>20</v>
      </c>
      <c r="G3028">
        <v>0</v>
      </c>
      <c r="H3028">
        <v>2237</v>
      </c>
      <c r="I3028">
        <v>1.213483146067416</v>
      </c>
      <c r="J3028" s="1" t="s">
        <v>233</v>
      </c>
      <c r="K3028">
        <v>28</v>
      </c>
      <c r="L3028">
        <f>YEAR(Linkdin[[#This Row],[PostDate]])</f>
        <v>2022</v>
      </c>
    </row>
    <row r="3029" spans="1:12" x14ac:dyDescent="0.55000000000000004">
      <c r="A3029" s="2">
        <v>44754</v>
      </c>
      <c r="B3029" s="1" t="s">
        <v>309</v>
      </c>
      <c r="C3029" s="1" t="s">
        <v>222</v>
      </c>
      <c r="D3029">
        <v>43</v>
      </c>
      <c r="E3029">
        <v>1340</v>
      </c>
      <c r="F3029">
        <v>161</v>
      </c>
      <c r="G3029">
        <v>6</v>
      </c>
      <c r="H3029">
        <v>13436</v>
      </c>
      <c r="I3029">
        <v>15.671641791044779</v>
      </c>
      <c r="J3029" s="1" t="s">
        <v>228</v>
      </c>
      <c r="K3029">
        <v>34</v>
      </c>
      <c r="L3029">
        <f>YEAR(Linkdin[[#This Row],[PostDate]])</f>
        <v>2022</v>
      </c>
    </row>
    <row r="3030" spans="1:12" x14ac:dyDescent="0.55000000000000004">
      <c r="A3030" s="2">
        <v>44592</v>
      </c>
      <c r="B3030" s="1" t="s">
        <v>262</v>
      </c>
      <c r="C3030" s="1" t="s">
        <v>225</v>
      </c>
      <c r="D3030">
        <v>7</v>
      </c>
      <c r="E3030">
        <v>579</v>
      </c>
      <c r="F3030">
        <v>13</v>
      </c>
      <c r="G3030">
        <v>0</v>
      </c>
      <c r="H3030">
        <v>734</v>
      </c>
      <c r="I3030">
        <v>3.4542314335060449</v>
      </c>
      <c r="J3030" s="1" t="s">
        <v>226</v>
      </c>
      <c r="K3030">
        <v>33</v>
      </c>
      <c r="L3030">
        <f>YEAR(Linkdin[[#This Row],[PostDate]])</f>
        <v>2022</v>
      </c>
    </row>
    <row r="3031" spans="1:12" x14ac:dyDescent="0.55000000000000004">
      <c r="A3031" s="2">
        <v>44588</v>
      </c>
      <c r="B3031" s="1" t="s">
        <v>258</v>
      </c>
      <c r="C3031" s="1" t="s">
        <v>225</v>
      </c>
      <c r="D3031">
        <v>6</v>
      </c>
      <c r="E3031">
        <v>570</v>
      </c>
      <c r="F3031">
        <v>22</v>
      </c>
      <c r="G3031">
        <v>0</v>
      </c>
      <c r="H3031">
        <v>2374</v>
      </c>
      <c r="I3031">
        <v>4.9122807017543861</v>
      </c>
      <c r="J3031" s="1" t="s">
        <v>233</v>
      </c>
      <c r="K3031">
        <v>33</v>
      </c>
      <c r="L3031">
        <f>YEAR(Linkdin[[#This Row],[PostDate]])</f>
        <v>2022</v>
      </c>
    </row>
    <row r="3032" spans="1:12" x14ac:dyDescent="0.55000000000000004">
      <c r="A3032" s="2">
        <v>44789</v>
      </c>
      <c r="B3032" s="1" t="s">
        <v>319</v>
      </c>
      <c r="C3032" s="1" t="s">
        <v>317</v>
      </c>
      <c r="D3032">
        <v>41</v>
      </c>
      <c r="E3032">
        <v>2282</v>
      </c>
      <c r="F3032">
        <v>72</v>
      </c>
      <c r="G3032">
        <v>0</v>
      </c>
      <c r="H3032">
        <v>5967</v>
      </c>
      <c r="I3032">
        <v>4.9517966695880808</v>
      </c>
      <c r="J3032" s="1" t="s">
        <v>228</v>
      </c>
      <c r="K3032">
        <v>24</v>
      </c>
      <c r="L3032">
        <f>YEAR(Linkdin[[#This Row],[PostDate]])</f>
        <v>2022</v>
      </c>
    </row>
    <row r="3033" spans="1:12" x14ac:dyDescent="0.55000000000000004">
      <c r="A3033" s="2">
        <v>44866</v>
      </c>
      <c r="B3033" s="1" t="s">
        <v>341</v>
      </c>
      <c r="C3033" s="1" t="s">
        <v>222</v>
      </c>
      <c r="D3033">
        <v>27</v>
      </c>
      <c r="E3033">
        <v>5250</v>
      </c>
      <c r="F3033">
        <v>58</v>
      </c>
      <c r="G3033">
        <v>0</v>
      </c>
      <c r="H3033">
        <v>4570</v>
      </c>
      <c r="I3033">
        <v>1.6190476190476191</v>
      </c>
      <c r="J3033" s="1" t="s">
        <v>228</v>
      </c>
      <c r="K3033">
        <v>43</v>
      </c>
      <c r="L3033">
        <f>YEAR(Linkdin[[#This Row],[PostDate]])</f>
        <v>2022</v>
      </c>
    </row>
    <row r="3034" spans="1:12" x14ac:dyDescent="0.55000000000000004">
      <c r="A3034" s="2">
        <v>44957</v>
      </c>
      <c r="B3034" s="1" t="s">
        <v>379</v>
      </c>
      <c r="C3034" s="1" t="s">
        <v>222</v>
      </c>
      <c r="D3034">
        <v>34</v>
      </c>
      <c r="E3034">
        <v>10766</v>
      </c>
      <c r="F3034">
        <v>126</v>
      </c>
      <c r="G3034">
        <v>7</v>
      </c>
      <c r="H3034">
        <v>7660</v>
      </c>
      <c r="I3034">
        <v>1.5511796396061679</v>
      </c>
      <c r="J3034" s="1" t="s">
        <v>228</v>
      </c>
      <c r="K3034">
        <v>29</v>
      </c>
      <c r="L3034">
        <f>YEAR(Linkdin[[#This Row],[PostDate]])</f>
        <v>2023</v>
      </c>
    </row>
    <row r="3035" spans="1:12" x14ac:dyDescent="0.55000000000000004">
      <c r="A3035" s="2">
        <v>44805</v>
      </c>
      <c r="B3035" s="1" t="s">
        <v>324</v>
      </c>
      <c r="C3035" s="1" t="s">
        <v>237</v>
      </c>
      <c r="D3035">
        <v>13</v>
      </c>
      <c r="E3035">
        <v>2623</v>
      </c>
      <c r="F3035">
        <v>16</v>
      </c>
      <c r="G3035">
        <v>0</v>
      </c>
      <c r="H3035">
        <v>1948</v>
      </c>
      <c r="I3035">
        <v>1.1056042699199391</v>
      </c>
      <c r="J3035" s="1" t="s">
        <v>233</v>
      </c>
      <c r="K3035">
        <v>27</v>
      </c>
      <c r="L3035">
        <f>YEAR(Linkdin[[#This Row],[PostDate]])</f>
        <v>2022</v>
      </c>
    </row>
    <row r="3036" spans="1:12" x14ac:dyDescent="0.55000000000000004">
      <c r="A3036" s="2">
        <v>44566</v>
      </c>
      <c r="B3036" s="1" t="s">
        <v>229</v>
      </c>
      <c r="C3036" s="1" t="s">
        <v>230</v>
      </c>
      <c r="D3036">
        <v>10</v>
      </c>
      <c r="E3036">
        <v>503</v>
      </c>
      <c r="F3036">
        <v>20</v>
      </c>
      <c r="G3036">
        <v>0</v>
      </c>
      <c r="H3036">
        <v>1777</v>
      </c>
      <c r="I3036">
        <v>5.964214711729622</v>
      </c>
      <c r="J3036" s="1" t="s">
        <v>231</v>
      </c>
      <c r="K3036">
        <v>11</v>
      </c>
      <c r="L3036">
        <f>YEAR(Linkdin[[#This Row],[PostDate]])</f>
        <v>2022</v>
      </c>
    </row>
    <row r="3037" spans="1:12" x14ac:dyDescent="0.55000000000000004">
      <c r="A3037" s="2">
        <v>44819</v>
      </c>
      <c r="B3037" s="1" t="s">
        <v>328</v>
      </c>
      <c r="C3037" s="1" t="s">
        <v>222</v>
      </c>
      <c r="D3037">
        <v>24</v>
      </c>
      <c r="E3037">
        <v>2950</v>
      </c>
      <c r="F3037">
        <v>100</v>
      </c>
      <c r="G3037">
        <v>2</v>
      </c>
      <c r="H3037">
        <v>6720</v>
      </c>
      <c r="I3037">
        <v>4.2711864406779663</v>
      </c>
      <c r="J3037" s="1" t="s">
        <v>233</v>
      </c>
      <c r="K3037">
        <v>29</v>
      </c>
      <c r="L3037">
        <f>YEAR(Linkdin[[#This Row],[PostDate]])</f>
        <v>2022</v>
      </c>
    </row>
    <row r="3038" spans="1:12" x14ac:dyDescent="0.55000000000000004">
      <c r="A3038" s="2">
        <v>44740</v>
      </c>
      <c r="B3038" s="1" t="s">
        <v>305</v>
      </c>
      <c r="C3038" s="1" t="s">
        <v>222</v>
      </c>
      <c r="D3038">
        <v>35</v>
      </c>
      <c r="E3038">
        <v>1211</v>
      </c>
      <c r="F3038">
        <v>72</v>
      </c>
      <c r="G3038">
        <v>4</v>
      </c>
      <c r="H3038">
        <v>7693</v>
      </c>
      <c r="I3038">
        <v>9.1659785301403804</v>
      </c>
      <c r="J3038" s="1" t="s">
        <v>228</v>
      </c>
      <c r="K3038">
        <v>29</v>
      </c>
      <c r="L3038">
        <f>YEAR(Linkdin[[#This Row],[PostDate]])</f>
        <v>2022</v>
      </c>
    </row>
    <row r="3039" spans="1:12" x14ac:dyDescent="0.55000000000000004">
      <c r="A3039" s="2">
        <v>44833</v>
      </c>
      <c r="B3039" s="1" t="s">
        <v>332</v>
      </c>
      <c r="C3039" s="1" t="s">
        <v>237</v>
      </c>
      <c r="D3039">
        <v>10</v>
      </c>
      <c r="E3039">
        <v>4049</v>
      </c>
      <c r="F3039">
        <v>25</v>
      </c>
      <c r="G3039">
        <v>1</v>
      </c>
      <c r="H3039">
        <v>3950</v>
      </c>
      <c r="I3039">
        <v>0.88910842183255123</v>
      </c>
      <c r="J3039" s="1" t="s">
        <v>233</v>
      </c>
      <c r="K3039">
        <v>34</v>
      </c>
      <c r="L3039">
        <f>YEAR(Linkdin[[#This Row],[PostDate]])</f>
        <v>2022</v>
      </c>
    </row>
    <row r="3040" spans="1:12" x14ac:dyDescent="0.55000000000000004">
      <c r="A3040" s="2">
        <v>44798</v>
      </c>
      <c r="B3040" s="1" t="s">
        <v>322</v>
      </c>
      <c r="C3040" s="1" t="s">
        <v>222</v>
      </c>
      <c r="D3040">
        <v>23</v>
      </c>
      <c r="E3040">
        <v>2483</v>
      </c>
      <c r="F3040">
        <v>47</v>
      </c>
      <c r="G3040">
        <v>0</v>
      </c>
      <c r="H3040">
        <v>3946</v>
      </c>
      <c r="I3040">
        <v>2.8191703584373742</v>
      </c>
      <c r="J3040" s="1" t="s">
        <v>233</v>
      </c>
      <c r="K3040">
        <v>44</v>
      </c>
      <c r="L3040">
        <f>YEAR(Linkdin[[#This Row],[PostDate]])</f>
        <v>2022</v>
      </c>
    </row>
    <row r="3041" spans="1:12" x14ac:dyDescent="0.55000000000000004">
      <c r="A3041" s="2">
        <v>44784</v>
      </c>
      <c r="B3041" s="1" t="s">
        <v>318</v>
      </c>
      <c r="C3041" s="1" t="s">
        <v>317</v>
      </c>
      <c r="D3041">
        <v>7</v>
      </c>
      <c r="E3041">
        <v>2225</v>
      </c>
      <c r="F3041">
        <v>20</v>
      </c>
      <c r="G3041">
        <v>0</v>
      </c>
      <c r="H3041">
        <v>2237</v>
      </c>
      <c r="I3041">
        <v>1.213483146067416</v>
      </c>
      <c r="J3041" s="1" t="s">
        <v>233</v>
      </c>
      <c r="K3041">
        <v>28</v>
      </c>
      <c r="L3041">
        <f>YEAR(Linkdin[[#This Row],[PostDate]])</f>
        <v>2022</v>
      </c>
    </row>
    <row r="3042" spans="1:12" x14ac:dyDescent="0.55000000000000004">
      <c r="A3042" s="2">
        <v>44936</v>
      </c>
      <c r="B3042" s="1" t="s">
        <v>370</v>
      </c>
      <c r="C3042" s="1" t="s">
        <v>317</v>
      </c>
      <c r="D3042">
        <v>37</v>
      </c>
      <c r="E3042">
        <v>8726</v>
      </c>
      <c r="F3042">
        <v>88</v>
      </c>
      <c r="G3042">
        <v>1</v>
      </c>
      <c r="H3042">
        <v>9944</v>
      </c>
      <c r="I3042">
        <v>1.443960577584231</v>
      </c>
      <c r="J3042" s="1" t="s">
        <v>228</v>
      </c>
      <c r="K3042">
        <v>32</v>
      </c>
      <c r="L3042">
        <f>YEAR(Linkdin[[#This Row],[PostDate]])</f>
        <v>2023</v>
      </c>
    </row>
    <row r="3043" spans="1:12" x14ac:dyDescent="0.55000000000000004">
      <c r="A3043" s="2">
        <v>44742</v>
      </c>
      <c r="B3043" s="1" t="s">
        <v>306</v>
      </c>
      <c r="C3043" s="1" t="s">
        <v>225</v>
      </c>
      <c r="D3043">
        <v>6</v>
      </c>
      <c r="E3043">
        <v>1282</v>
      </c>
      <c r="F3043">
        <v>13</v>
      </c>
      <c r="G3043">
        <v>0</v>
      </c>
      <c r="H3043">
        <v>1305</v>
      </c>
      <c r="I3043">
        <v>1.482059282371295</v>
      </c>
      <c r="J3043" s="1" t="s">
        <v>233</v>
      </c>
      <c r="K3043">
        <v>25</v>
      </c>
      <c r="L3043">
        <f>YEAR(Linkdin[[#This Row],[PostDate]])</f>
        <v>2022</v>
      </c>
    </row>
    <row r="3044" spans="1:12" x14ac:dyDescent="0.55000000000000004">
      <c r="A3044" s="2">
        <v>44623</v>
      </c>
      <c r="B3044" s="1" t="s">
        <v>270</v>
      </c>
      <c r="C3044" s="1" t="s">
        <v>230</v>
      </c>
      <c r="D3044">
        <v>5</v>
      </c>
      <c r="E3044">
        <v>874</v>
      </c>
      <c r="F3044">
        <v>15</v>
      </c>
      <c r="G3044">
        <v>0</v>
      </c>
      <c r="H3044">
        <v>744</v>
      </c>
      <c r="I3044">
        <v>2.2883295194508011</v>
      </c>
      <c r="J3044" s="1" t="s">
        <v>233</v>
      </c>
      <c r="K3044">
        <v>17</v>
      </c>
      <c r="L3044">
        <f>YEAR(Linkdin[[#This Row],[PostDate]])</f>
        <v>2022</v>
      </c>
    </row>
    <row r="3045" spans="1:12" x14ac:dyDescent="0.55000000000000004">
      <c r="A3045" s="2">
        <v>44924</v>
      </c>
      <c r="B3045" s="1" t="s">
        <v>366</v>
      </c>
      <c r="C3045" s="1" t="s">
        <v>317</v>
      </c>
      <c r="D3045">
        <v>38</v>
      </c>
      <c r="E3045">
        <v>8323</v>
      </c>
      <c r="F3045">
        <v>167</v>
      </c>
      <c r="G3045">
        <v>3</v>
      </c>
      <c r="H3045">
        <v>47525</v>
      </c>
      <c r="I3045">
        <v>2.499098882614442</v>
      </c>
      <c r="J3045" s="1" t="s">
        <v>233</v>
      </c>
      <c r="K3045">
        <v>26</v>
      </c>
      <c r="L3045">
        <f>YEAR(Linkdin[[#This Row],[PostDate]])</f>
        <v>2022</v>
      </c>
    </row>
    <row r="3046" spans="1:12" x14ac:dyDescent="0.55000000000000004">
      <c r="A3046" s="2">
        <v>44650</v>
      </c>
      <c r="B3046" s="1" t="s">
        <v>278</v>
      </c>
      <c r="C3046" s="1" t="s">
        <v>245</v>
      </c>
      <c r="D3046">
        <v>6</v>
      </c>
      <c r="E3046">
        <v>923</v>
      </c>
      <c r="F3046">
        <v>12</v>
      </c>
      <c r="G3046">
        <v>0</v>
      </c>
      <c r="H3046">
        <v>655</v>
      </c>
      <c r="I3046">
        <v>1.9501625135427949</v>
      </c>
      <c r="J3046" s="1" t="s">
        <v>231</v>
      </c>
      <c r="K3046">
        <v>17</v>
      </c>
      <c r="L3046">
        <f>YEAR(Linkdin[[#This Row],[PostDate]])</f>
        <v>2022</v>
      </c>
    </row>
    <row r="3047" spans="1:12" x14ac:dyDescent="0.55000000000000004">
      <c r="A3047" s="2">
        <v>44576</v>
      </c>
      <c r="B3047" s="1" t="s">
        <v>246</v>
      </c>
      <c r="C3047" s="1" t="s">
        <v>245</v>
      </c>
      <c r="D3047">
        <v>16</v>
      </c>
      <c r="E3047">
        <v>547</v>
      </c>
      <c r="F3047">
        <v>22</v>
      </c>
      <c r="G3047">
        <v>0</v>
      </c>
      <c r="H3047">
        <v>1561</v>
      </c>
      <c r="I3047">
        <v>6.9469835466179157</v>
      </c>
      <c r="J3047" s="1" t="s">
        <v>223</v>
      </c>
      <c r="K3047">
        <v>29</v>
      </c>
      <c r="L3047">
        <f>YEAR(Linkdin[[#This Row],[PostDate]])</f>
        <v>2022</v>
      </c>
    </row>
    <row r="3048" spans="1:12" x14ac:dyDescent="0.55000000000000004">
      <c r="A3048" s="2">
        <v>44614</v>
      </c>
      <c r="B3048" s="1" t="s">
        <v>266</v>
      </c>
      <c r="C3048" s="1" t="s">
        <v>225</v>
      </c>
      <c r="D3048">
        <v>5</v>
      </c>
      <c r="E3048">
        <v>798</v>
      </c>
      <c r="F3048">
        <v>7</v>
      </c>
      <c r="G3048">
        <v>0</v>
      </c>
      <c r="H3048">
        <v>525</v>
      </c>
      <c r="I3048">
        <v>1.503759398496241</v>
      </c>
      <c r="J3048" s="1" t="s">
        <v>228</v>
      </c>
      <c r="K3048">
        <v>18</v>
      </c>
      <c r="L3048">
        <f>YEAR(Linkdin[[#This Row],[PostDate]])</f>
        <v>2022</v>
      </c>
    </row>
    <row r="3049" spans="1:12" x14ac:dyDescent="0.55000000000000004">
      <c r="A3049" s="2">
        <v>44566</v>
      </c>
      <c r="B3049" s="1" t="s">
        <v>229</v>
      </c>
      <c r="C3049" s="1" t="s">
        <v>230</v>
      </c>
      <c r="D3049">
        <v>10</v>
      </c>
      <c r="E3049">
        <v>503</v>
      </c>
      <c r="F3049">
        <v>20</v>
      </c>
      <c r="G3049">
        <v>0</v>
      </c>
      <c r="H3049">
        <v>1777</v>
      </c>
      <c r="I3049">
        <v>5.964214711729622</v>
      </c>
      <c r="J3049" s="1" t="s">
        <v>231</v>
      </c>
      <c r="K3049">
        <v>11</v>
      </c>
      <c r="L3049">
        <f>YEAR(Linkdin[[#This Row],[PostDate]])</f>
        <v>2022</v>
      </c>
    </row>
    <row r="3050" spans="1:12" x14ac:dyDescent="0.55000000000000004">
      <c r="A3050" s="2">
        <v>44930</v>
      </c>
      <c r="B3050" s="1" t="s">
        <v>368</v>
      </c>
      <c r="C3050" s="1" t="s">
        <v>317</v>
      </c>
      <c r="D3050">
        <v>48</v>
      </c>
      <c r="E3050">
        <v>8574</v>
      </c>
      <c r="F3050">
        <v>208</v>
      </c>
      <c r="G3050">
        <v>2</v>
      </c>
      <c r="H3050">
        <v>28901</v>
      </c>
      <c r="I3050">
        <v>3.0090972708187542</v>
      </c>
      <c r="J3050" s="1" t="s">
        <v>231</v>
      </c>
      <c r="K3050">
        <v>29</v>
      </c>
      <c r="L3050">
        <f>YEAR(Linkdin[[#This Row],[PostDate]])</f>
        <v>2023</v>
      </c>
    </row>
    <row r="3051" spans="1:12" x14ac:dyDescent="0.55000000000000004">
      <c r="A3051" s="2">
        <v>44796</v>
      </c>
      <c r="B3051" s="1" t="s">
        <v>321</v>
      </c>
      <c r="C3051" s="1" t="s">
        <v>222</v>
      </c>
      <c r="D3051">
        <v>30</v>
      </c>
      <c r="E3051">
        <v>2400</v>
      </c>
      <c r="F3051">
        <v>165</v>
      </c>
      <c r="G3051">
        <v>0</v>
      </c>
      <c r="H3051">
        <v>13363</v>
      </c>
      <c r="I3051">
        <v>8.125</v>
      </c>
      <c r="J3051" s="1" t="s">
        <v>228</v>
      </c>
      <c r="K3051">
        <v>42</v>
      </c>
      <c r="L3051">
        <f>YEAR(Linkdin[[#This Row],[PostDate]])</f>
        <v>2022</v>
      </c>
    </row>
    <row r="3052" spans="1:12" x14ac:dyDescent="0.55000000000000004">
      <c r="A3052" s="2">
        <v>44880</v>
      </c>
      <c r="B3052" s="1" t="s">
        <v>346</v>
      </c>
      <c r="C3052" s="1" t="s">
        <v>317</v>
      </c>
      <c r="D3052">
        <v>51</v>
      </c>
      <c r="E3052">
        <v>5712</v>
      </c>
      <c r="F3052">
        <v>114</v>
      </c>
      <c r="G3052">
        <v>7</v>
      </c>
      <c r="H3052">
        <v>11999</v>
      </c>
      <c r="I3052">
        <v>3.011204481792717</v>
      </c>
      <c r="J3052" s="1" t="s">
        <v>228</v>
      </c>
      <c r="K3052">
        <v>26</v>
      </c>
      <c r="L3052">
        <f>YEAR(Linkdin[[#This Row],[PostDate]])</f>
        <v>2022</v>
      </c>
    </row>
    <row r="3053" spans="1:12" x14ac:dyDescent="0.55000000000000004">
      <c r="A3053" s="2">
        <v>44747</v>
      </c>
      <c r="B3053" s="1" t="s">
        <v>307</v>
      </c>
      <c r="C3053" s="1" t="s">
        <v>245</v>
      </c>
      <c r="D3053">
        <v>13</v>
      </c>
      <c r="E3053">
        <v>1308</v>
      </c>
      <c r="F3053">
        <v>27</v>
      </c>
      <c r="G3053">
        <v>0</v>
      </c>
      <c r="H3053">
        <v>1894</v>
      </c>
      <c r="I3053">
        <v>3.0581039755351682</v>
      </c>
      <c r="J3053" s="1" t="s">
        <v>228</v>
      </c>
      <c r="K3053">
        <v>30</v>
      </c>
      <c r="L3053">
        <f>YEAR(Linkdin[[#This Row],[PostDate]])</f>
        <v>2022</v>
      </c>
    </row>
    <row r="3054" spans="1:12" x14ac:dyDescent="0.55000000000000004">
      <c r="A3054" s="2">
        <v>44714</v>
      </c>
      <c r="B3054" s="1" t="s">
        <v>298</v>
      </c>
      <c r="C3054" s="1" t="s">
        <v>222</v>
      </c>
      <c r="D3054">
        <v>31</v>
      </c>
      <c r="E3054">
        <v>1082</v>
      </c>
      <c r="F3054">
        <v>46</v>
      </c>
      <c r="G3054">
        <v>0</v>
      </c>
      <c r="H3054">
        <v>4365</v>
      </c>
      <c r="I3054">
        <v>7.1164510166358594</v>
      </c>
      <c r="J3054" s="1" t="s">
        <v>233</v>
      </c>
      <c r="K3054">
        <v>63</v>
      </c>
      <c r="L3054">
        <f>YEAR(Linkdin[[#This Row],[PostDate]])</f>
        <v>2022</v>
      </c>
    </row>
    <row r="3055" spans="1:12" x14ac:dyDescent="0.55000000000000004">
      <c r="A3055" s="2">
        <v>44579</v>
      </c>
      <c r="B3055" s="1" t="s">
        <v>249</v>
      </c>
      <c r="C3055" s="1" t="s">
        <v>230</v>
      </c>
      <c r="D3055">
        <v>6</v>
      </c>
      <c r="E3055">
        <v>552</v>
      </c>
      <c r="F3055">
        <v>10</v>
      </c>
      <c r="G3055">
        <v>0</v>
      </c>
      <c r="H3055">
        <v>631</v>
      </c>
      <c r="I3055">
        <v>2.8985507246376812</v>
      </c>
      <c r="J3055" s="1" t="s">
        <v>228</v>
      </c>
      <c r="K3055">
        <v>14</v>
      </c>
      <c r="L3055">
        <f>YEAR(Linkdin[[#This Row],[PostDate]])</f>
        <v>2022</v>
      </c>
    </row>
    <row r="3056" spans="1:12" x14ac:dyDescent="0.55000000000000004">
      <c r="A3056" s="2">
        <v>44873</v>
      </c>
      <c r="B3056" s="1" t="s">
        <v>343</v>
      </c>
      <c r="C3056" s="1" t="s">
        <v>317</v>
      </c>
      <c r="D3056">
        <v>35</v>
      </c>
      <c r="E3056">
        <v>5345</v>
      </c>
      <c r="F3056">
        <v>70</v>
      </c>
      <c r="G3056">
        <v>0</v>
      </c>
      <c r="H3056">
        <v>5033</v>
      </c>
      <c r="I3056">
        <v>1.9644527595884</v>
      </c>
      <c r="J3056" s="1" t="s">
        <v>228</v>
      </c>
      <c r="K3056">
        <v>40</v>
      </c>
      <c r="L3056">
        <f>YEAR(Linkdin[[#This Row],[PostDate]])</f>
        <v>2022</v>
      </c>
    </row>
    <row r="3057" spans="1:12" x14ac:dyDescent="0.55000000000000004">
      <c r="A3057" s="2">
        <v>44568</v>
      </c>
      <c r="B3057" s="1" t="s">
        <v>234</v>
      </c>
      <c r="C3057" s="1" t="s">
        <v>225</v>
      </c>
      <c r="D3057">
        <v>8</v>
      </c>
      <c r="E3057">
        <v>513</v>
      </c>
      <c r="F3057">
        <v>20</v>
      </c>
      <c r="G3057">
        <v>0</v>
      </c>
      <c r="H3057">
        <v>1249</v>
      </c>
      <c r="I3057">
        <v>5.4580896686159841</v>
      </c>
      <c r="J3057" s="1" t="s">
        <v>235</v>
      </c>
      <c r="K3057">
        <v>12</v>
      </c>
      <c r="L3057">
        <f>YEAR(Linkdin[[#This Row],[PostDate]])</f>
        <v>2022</v>
      </c>
    </row>
    <row r="3058" spans="1:12" x14ac:dyDescent="0.55000000000000004">
      <c r="A3058" s="2">
        <v>44798</v>
      </c>
      <c r="B3058" s="1" t="s">
        <v>322</v>
      </c>
      <c r="C3058" s="1" t="s">
        <v>222</v>
      </c>
      <c r="D3058">
        <v>23</v>
      </c>
      <c r="E3058">
        <v>2483</v>
      </c>
      <c r="F3058">
        <v>47</v>
      </c>
      <c r="G3058">
        <v>0</v>
      </c>
      <c r="H3058">
        <v>3946</v>
      </c>
      <c r="I3058">
        <v>2.8191703584373742</v>
      </c>
      <c r="J3058" s="1" t="s">
        <v>233</v>
      </c>
      <c r="K3058">
        <v>44</v>
      </c>
      <c r="L3058">
        <f>YEAR(Linkdin[[#This Row],[PostDate]])</f>
        <v>2022</v>
      </c>
    </row>
    <row r="3059" spans="1:12" x14ac:dyDescent="0.55000000000000004">
      <c r="A3059" s="2">
        <v>44915</v>
      </c>
      <c r="B3059" s="1" t="s">
        <v>361</v>
      </c>
      <c r="C3059" s="1" t="s">
        <v>222</v>
      </c>
      <c r="D3059">
        <v>41</v>
      </c>
      <c r="E3059">
        <v>7510</v>
      </c>
      <c r="F3059">
        <v>124</v>
      </c>
      <c r="G3059">
        <v>5</v>
      </c>
      <c r="H3059">
        <v>9882</v>
      </c>
      <c r="I3059">
        <v>2.2636484687083889</v>
      </c>
      <c r="J3059" s="1" t="s">
        <v>228</v>
      </c>
      <c r="K3059">
        <v>45</v>
      </c>
      <c r="L3059">
        <f>YEAR(Linkdin[[#This Row],[PostDate]])</f>
        <v>2022</v>
      </c>
    </row>
    <row r="3060" spans="1:12" x14ac:dyDescent="0.55000000000000004">
      <c r="A3060" s="2">
        <v>44791</v>
      </c>
      <c r="B3060" s="1" t="s">
        <v>320</v>
      </c>
      <c r="C3060" s="1" t="s">
        <v>225</v>
      </c>
      <c r="D3060">
        <v>14</v>
      </c>
      <c r="E3060">
        <v>2325</v>
      </c>
      <c r="F3060">
        <v>49</v>
      </c>
      <c r="G3060">
        <v>0</v>
      </c>
      <c r="H3060">
        <v>4801</v>
      </c>
      <c r="I3060">
        <v>2.709677419354839</v>
      </c>
      <c r="J3060" s="1" t="s">
        <v>233</v>
      </c>
      <c r="K3060">
        <v>15</v>
      </c>
      <c r="L3060">
        <f>YEAR(Linkdin[[#This Row],[PostDate]])</f>
        <v>2022</v>
      </c>
    </row>
    <row r="3061" spans="1:12" x14ac:dyDescent="0.55000000000000004">
      <c r="A3061" s="2">
        <v>44592</v>
      </c>
      <c r="B3061" s="1" t="s">
        <v>262</v>
      </c>
      <c r="C3061" s="1" t="s">
        <v>225</v>
      </c>
      <c r="D3061">
        <v>7</v>
      </c>
      <c r="E3061">
        <v>579</v>
      </c>
      <c r="F3061">
        <v>13</v>
      </c>
      <c r="G3061">
        <v>0</v>
      </c>
      <c r="H3061">
        <v>734</v>
      </c>
      <c r="I3061">
        <v>3.4542314335060449</v>
      </c>
      <c r="J3061" s="1" t="s">
        <v>226</v>
      </c>
      <c r="K3061">
        <v>33</v>
      </c>
      <c r="L3061">
        <f>YEAR(Linkdin[[#This Row],[PostDate]])</f>
        <v>2022</v>
      </c>
    </row>
    <row r="3062" spans="1:12" x14ac:dyDescent="0.55000000000000004">
      <c r="A3062" s="2">
        <v>44819</v>
      </c>
      <c r="B3062" s="1" t="s">
        <v>328</v>
      </c>
      <c r="C3062" s="1" t="s">
        <v>222</v>
      </c>
      <c r="D3062">
        <v>24</v>
      </c>
      <c r="E3062">
        <v>2950</v>
      </c>
      <c r="F3062">
        <v>100</v>
      </c>
      <c r="G3062">
        <v>2</v>
      </c>
      <c r="H3062">
        <v>6720</v>
      </c>
      <c r="I3062">
        <v>4.2711864406779663</v>
      </c>
      <c r="J3062" s="1" t="s">
        <v>233</v>
      </c>
      <c r="K3062">
        <v>29</v>
      </c>
      <c r="L3062">
        <f>YEAR(Linkdin[[#This Row],[PostDate]])</f>
        <v>2022</v>
      </c>
    </row>
    <row r="3063" spans="1:12" x14ac:dyDescent="0.55000000000000004">
      <c r="A3063" s="2">
        <v>44861</v>
      </c>
      <c r="B3063" s="1" t="s">
        <v>340</v>
      </c>
      <c r="C3063" s="1" t="s">
        <v>245</v>
      </c>
      <c r="D3063">
        <v>44</v>
      </c>
      <c r="E3063">
        <v>5125</v>
      </c>
      <c r="F3063">
        <v>49</v>
      </c>
      <c r="G3063">
        <v>0</v>
      </c>
      <c r="H3063">
        <v>3697</v>
      </c>
      <c r="I3063">
        <v>1.814634146341463</v>
      </c>
      <c r="J3063" s="1" t="s">
        <v>233</v>
      </c>
      <c r="K3063">
        <v>36</v>
      </c>
      <c r="L3063">
        <f>YEAR(Linkdin[[#This Row],[PostDate]])</f>
        <v>2022</v>
      </c>
    </row>
    <row r="3064" spans="1:12" x14ac:dyDescent="0.55000000000000004">
      <c r="A3064" s="2">
        <v>44789</v>
      </c>
      <c r="B3064" s="1" t="s">
        <v>319</v>
      </c>
      <c r="C3064" s="1" t="s">
        <v>317</v>
      </c>
      <c r="D3064">
        <v>41</v>
      </c>
      <c r="E3064">
        <v>2282</v>
      </c>
      <c r="F3064">
        <v>72</v>
      </c>
      <c r="G3064">
        <v>0</v>
      </c>
      <c r="H3064">
        <v>5967</v>
      </c>
      <c r="I3064">
        <v>4.9517966695880808</v>
      </c>
      <c r="J3064" s="1" t="s">
        <v>228</v>
      </c>
      <c r="K3064">
        <v>24</v>
      </c>
      <c r="L3064">
        <f>YEAR(Linkdin[[#This Row],[PostDate]])</f>
        <v>2022</v>
      </c>
    </row>
    <row r="3065" spans="1:12" x14ac:dyDescent="0.55000000000000004">
      <c r="A3065" s="2">
        <v>44664</v>
      </c>
      <c r="B3065" s="1" t="s">
        <v>284</v>
      </c>
      <c r="C3065" s="1" t="s">
        <v>225</v>
      </c>
      <c r="D3065">
        <v>9</v>
      </c>
      <c r="E3065">
        <v>973</v>
      </c>
      <c r="F3065">
        <v>10</v>
      </c>
      <c r="G3065">
        <v>0</v>
      </c>
      <c r="H3065">
        <v>843</v>
      </c>
      <c r="I3065">
        <v>1.952723535457348</v>
      </c>
      <c r="J3065" s="1" t="s">
        <v>231</v>
      </c>
      <c r="K3065">
        <v>31</v>
      </c>
      <c r="L3065">
        <f>YEAR(Linkdin[[#This Row],[PostDate]])</f>
        <v>2022</v>
      </c>
    </row>
    <row r="3066" spans="1:12" x14ac:dyDescent="0.55000000000000004">
      <c r="A3066" s="2">
        <v>44651</v>
      </c>
      <c r="B3066" s="1" t="s">
        <v>279</v>
      </c>
      <c r="C3066" s="1" t="s">
        <v>245</v>
      </c>
      <c r="D3066">
        <v>16</v>
      </c>
      <c r="E3066">
        <v>928</v>
      </c>
      <c r="F3066">
        <v>24</v>
      </c>
      <c r="G3066">
        <v>0</v>
      </c>
      <c r="H3066">
        <v>2309</v>
      </c>
      <c r="I3066">
        <v>4.3103448275862073</v>
      </c>
      <c r="J3066" s="1" t="s">
        <v>233</v>
      </c>
      <c r="K3066">
        <v>34</v>
      </c>
      <c r="L3066">
        <f>YEAR(Linkdin[[#This Row],[PostDate]])</f>
        <v>2022</v>
      </c>
    </row>
    <row r="3067" spans="1:12" x14ac:dyDescent="0.55000000000000004">
      <c r="A3067" s="2">
        <v>44684</v>
      </c>
      <c r="B3067" s="1" t="s">
        <v>291</v>
      </c>
      <c r="C3067" s="1" t="s">
        <v>230</v>
      </c>
      <c r="D3067">
        <v>2</v>
      </c>
      <c r="E3067">
        <v>1032</v>
      </c>
      <c r="F3067">
        <v>6</v>
      </c>
      <c r="G3067">
        <v>0</v>
      </c>
      <c r="H3067">
        <v>568</v>
      </c>
      <c r="I3067">
        <v>0.77519379844961245</v>
      </c>
      <c r="J3067" s="1" t="s">
        <v>228</v>
      </c>
      <c r="K3067">
        <v>26</v>
      </c>
      <c r="L3067">
        <f>YEAR(Linkdin[[#This Row],[PostDate]])</f>
        <v>2022</v>
      </c>
    </row>
    <row r="3068" spans="1:12" x14ac:dyDescent="0.55000000000000004">
      <c r="A3068" s="2">
        <v>44782</v>
      </c>
      <c r="B3068" s="1" t="s">
        <v>315</v>
      </c>
      <c r="C3068" s="1" t="s">
        <v>222</v>
      </c>
      <c r="D3068">
        <v>64</v>
      </c>
      <c r="E3068">
        <v>1946</v>
      </c>
      <c r="F3068">
        <v>182</v>
      </c>
      <c r="G3068">
        <v>1</v>
      </c>
      <c r="H3068">
        <v>14871</v>
      </c>
      <c r="I3068">
        <v>12.69270298047276</v>
      </c>
      <c r="J3068" s="1" t="s">
        <v>228</v>
      </c>
      <c r="K3068">
        <v>46</v>
      </c>
      <c r="L3068">
        <f>YEAR(Linkdin[[#This Row],[PostDate]])</f>
        <v>2022</v>
      </c>
    </row>
    <row r="3069" spans="1:12" x14ac:dyDescent="0.55000000000000004">
      <c r="A3069" s="2">
        <v>44957</v>
      </c>
      <c r="B3069" s="1" t="s">
        <v>379</v>
      </c>
      <c r="C3069" s="1" t="s">
        <v>222</v>
      </c>
      <c r="D3069">
        <v>34</v>
      </c>
      <c r="E3069">
        <v>10766</v>
      </c>
      <c r="F3069">
        <v>126</v>
      </c>
      <c r="G3069">
        <v>7</v>
      </c>
      <c r="H3069">
        <v>7660</v>
      </c>
      <c r="I3069">
        <v>1.5511796396061679</v>
      </c>
      <c r="J3069" s="1" t="s">
        <v>228</v>
      </c>
      <c r="K3069">
        <v>29</v>
      </c>
      <c r="L3069">
        <f>YEAR(Linkdin[[#This Row],[PostDate]])</f>
        <v>2023</v>
      </c>
    </row>
    <row r="3070" spans="1:12" x14ac:dyDescent="0.55000000000000004">
      <c r="A3070" s="2">
        <v>44749</v>
      </c>
      <c r="B3070" s="1" t="s">
        <v>308</v>
      </c>
      <c r="C3070" s="1" t="s">
        <v>245</v>
      </c>
      <c r="D3070">
        <v>8</v>
      </c>
      <c r="E3070">
        <v>1321</v>
      </c>
      <c r="F3070">
        <v>12</v>
      </c>
      <c r="G3070">
        <v>0</v>
      </c>
      <c r="H3070">
        <v>692</v>
      </c>
      <c r="I3070">
        <v>1.5140045420136261</v>
      </c>
      <c r="J3070" s="1" t="s">
        <v>233</v>
      </c>
      <c r="K3070">
        <v>21</v>
      </c>
      <c r="L3070">
        <f>YEAR(Linkdin[[#This Row],[PostDate]])</f>
        <v>2022</v>
      </c>
    </row>
    <row r="3071" spans="1:12" x14ac:dyDescent="0.55000000000000004">
      <c r="A3071" s="2">
        <v>44812</v>
      </c>
      <c r="B3071" s="1" t="s">
        <v>326</v>
      </c>
      <c r="C3071" s="1" t="s">
        <v>230</v>
      </c>
      <c r="D3071">
        <v>24</v>
      </c>
      <c r="E3071">
        <v>2760</v>
      </c>
      <c r="F3071">
        <v>30</v>
      </c>
      <c r="G3071">
        <v>0</v>
      </c>
      <c r="H3071">
        <v>2871</v>
      </c>
      <c r="I3071">
        <v>1.956521739130435</v>
      </c>
      <c r="J3071" s="1" t="s">
        <v>233</v>
      </c>
      <c r="K3071">
        <v>38</v>
      </c>
      <c r="L3071">
        <f>YEAR(Linkdin[[#This Row],[PostDate]])</f>
        <v>2022</v>
      </c>
    </row>
    <row r="3072" spans="1:12" x14ac:dyDescent="0.55000000000000004">
      <c r="A3072" s="2">
        <v>44868</v>
      </c>
      <c r="B3072" s="1" t="s">
        <v>342</v>
      </c>
      <c r="C3072" s="1" t="s">
        <v>230</v>
      </c>
      <c r="D3072">
        <v>24</v>
      </c>
      <c r="E3072">
        <v>5289</v>
      </c>
      <c r="F3072">
        <v>46</v>
      </c>
      <c r="G3072">
        <v>0</v>
      </c>
      <c r="H3072">
        <v>3618</v>
      </c>
      <c r="I3072">
        <v>1.3235016071090939</v>
      </c>
      <c r="J3072" s="1" t="s">
        <v>233</v>
      </c>
      <c r="K3072">
        <v>15</v>
      </c>
      <c r="L3072">
        <f>YEAR(Linkdin[[#This Row],[PostDate]])</f>
        <v>2022</v>
      </c>
    </row>
    <row r="3073" spans="1:12" x14ac:dyDescent="0.55000000000000004">
      <c r="A3073" s="2">
        <v>44902</v>
      </c>
      <c r="B3073" s="1" t="s">
        <v>356</v>
      </c>
      <c r="C3073" s="1" t="s">
        <v>345</v>
      </c>
      <c r="D3073">
        <v>35</v>
      </c>
      <c r="E3073">
        <v>7005</v>
      </c>
      <c r="F3073">
        <v>361</v>
      </c>
      <c r="G3073">
        <v>29</v>
      </c>
      <c r="H3073">
        <v>37970</v>
      </c>
      <c r="I3073">
        <v>6.0670949321912921</v>
      </c>
      <c r="J3073" s="1" t="s">
        <v>231</v>
      </c>
      <c r="K3073">
        <v>48</v>
      </c>
      <c r="L3073">
        <f>YEAR(Linkdin[[#This Row],[PostDate]])</f>
        <v>2022</v>
      </c>
    </row>
    <row r="3074" spans="1:12" x14ac:dyDescent="0.55000000000000004">
      <c r="A3074" s="2">
        <v>44665</v>
      </c>
      <c r="B3074" s="1" t="s">
        <v>285</v>
      </c>
      <c r="C3074" s="1" t="s">
        <v>237</v>
      </c>
      <c r="D3074">
        <v>40</v>
      </c>
      <c r="E3074">
        <v>980</v>
      </c>
      <c r="F3074">
        <v>33</v>
      </c>
      <c r="G3074">
        <v>0</v>
      </c>
      <c r="H3074">
        <v>2824</v>
      </c>
      <c r="I3074">
        <v>7.4489795918367356</v>
      </c>
      <c r="J3074" s="1" t="s">
        <v>233</v>
      </c>
      <c r="K3074">
        <v>29</v>
      </c>
      <c r="L3074">
        <f>YEAR(Linkdin[[#This Row],[PostDate]])</f>
        <v>2022</v>
      </c>
    </row>
    <row r="3075" spans="1:12" x14ac:dyDescent="0.55000000000000004">
      <c r="A3075" s="2">
        <v>44895</v>
      </c>
      <c r="B3075" s="1" t="s">
        <v>353</v>
      </c>
      <c r="C3075" s="1" t="s">
        <v>222</v>
      </c>
      <c r="D3075">
        <v>31</v>
      </c>
      <c r="E3075">
        <v>6380</v>
      </c>
      <c r="F3075">
        <v>94</v>
      </c>
      <c r="G3075">
        <v>1</v>
      </c>
      <c r="H3075">
        <v>5432</v>
      </c>
      <c r="I3075">
        <v>1.974921630094044</v>
      </c>
      <c r="J3075" s="1" t="s">
        <v>231</v>
      </c>
      <c r="K3075">
        <v>23</v>
      </c>
      <c r="L3075">
        <f>YEAR(Linkdin[[#This Row],[PostDate]])</f>
        <v>2022</v>
      </c>
    </row>
    <row r="3076" spans="1:12" x14ac:dyDescent="0.55000000000000004">
      <c r="A3076" s="2">
        <v>44677</v>
      </c>
      <c r="B3076" s="1" t="s">
        <v>289</v>
      </c>
      <c r="C3076" s="1" t="s">
        <v>225</v>
      </c>
      <c r="D3076">
        <v>9</v>
      </c>
      <c r="E3076">
        <v>1018</v>
      </c>
      <c r="F3076">
        <v>10</v>
      </c>
      <c r="G3076">
        <v>0</v>
      </c>
      <c r="H3076">
        <v>761</v>
      </c>
      <c r="I3076">
        <v>1.866404715127701</v>
      </c>
      <c r="J3076" s="1" t="s">
        <v>228</v>
      </c>
      <c r="K3076">
        <v>34</v>
      </c>
      <c r="L3076">
        <f>YEAR(Linkdin[[#This Row],[PostDate]])</f>
        <v>2022</v>
      </c>
    </row>
    <row r="3077" spans="1:12" x14ac:dyDescent="0.55000000000000004">
      <c r="A3077" s="2">
        <v>44588</v>
      </c>
      <c r="B3077" s="1" t="s">
        <v>258</v>
      </c>
      <c r="C3077" s="1" t="s">
        <v>225</v>
      </c>
      <c r="D3077">
        <v>6</v>
      </c>
      <c r="E3077">
        <v>570</v>
      </c>
      <c r="F3077">
        <v>22</v>
      </c>
      <c r="G3077">
        <v>0</v>
      </c>
      <c r="H3077">
        <v>2374</v>
      </c>
      <c r="I3077">
        <v>4.9122807017543861</v>
      </c>
      <c r="J3077" s="1" t="s">
        <v>233</v>
      </c>
      <c r="K3077">
        <v>33</v>
      </c>
      <c r="L3077">
        <f>YEAR(Linkdin[[#This Row],[PostDate]])</f>
        <v>2022</v>
      </c>
    </row>
    <row r="3078" spans="1:12" x14ac:dyDescent="0.55000000000000004">
      <c r="A3078" s="2">
        <v>44621</v>
      </c>
      <c r="B3078" s="1" t="s">
        <v>269</v>
      </c>
      <c r="C3078" s="1" t="s">
        <v>225</v>
      </c>
      <c r="D3078">
        <v>4</v>
      </c>
      <c r="E3078">
        <v>848</v>
      </c>
      <c r="F3078">
        <v>19</v>
      </c>
      <c r="G3078">
        <v>0</v>
      </c>
      <c r="H3078">
        <v>1320</v>
      </c>
      <c r="I3078">
        <v>2.7122641509433958</v>
      </c>
      <c r="J3078" s="1" t="s">
        <v>228</v>
      </c>
      <c r="K3078">
        <v>28</v>
      </c>
      <c r="L3078">
        <f>YEAR(Linkdin[[#This Row],[PostDate]])</f>
        <v>2022</v>
      </c>
    </row>
    <row r="3079" spans="1:12" x14ac:dyDescent="0.55000000000000004">
      <c r="A3079" s="2">
        <v>44567</v>
      </c>
      <c r="B3079" s="1" t="s">
        <v>232</v>
      </c>
      <c r="C3079" s="1" t="s">
        <v>225</v>
      </c>
      <c r="D3079">
        <v>20</v>
      </c>
      <c r="E3079">
        <v>506</v>
      </c>
      <c r="F3079">
        <v>21</v>
      </c>
      <c r="G3079">
        <v>0</v>
      </c>
      <c r="H3079">
        <v>1334</v>
      </c>
      <c r="I3079">
        <v>8.1027667984189726</v>
      </c>
      <c r="J3079" s="1" t="s">
        <v>233</v>
      </c>
      <c r="K3079">
        <v>33</v>
      </c>
      <c r="L3079">
        <f>YEAR(Linkdin[[#This Row],[PostDate]])</f>
        <v>2022</v>
      </c>
    </row>
    <row r="3080" spans="1:12" x14ac:dyDescent="0.55000000000000004">
      <c r="A3080" s="2">
        <v>44778</v>
      </c>
      <c r="B3080" s="1" t="s">
        <v>314</v>
      </c>
      <c r="C3080" s="1" t="s">
        <v>222</v>
      </c>
      <c r="D3080">
        <v>34</v>
      </c>
      <c r="E3080">
        <v>1871</v>
      </c>
      <c r="F3080">
        <v>119</v>
      </c>
      <c r="G3080">
        <v>0</v>
      </c>
      <c r="H3080">
        <v>13420</v>
      </c>
      <c r="I3080">
        <v>8.1774452164617841</v>
      </c>
      <c r="J3080" s="1" t="s">
        <v>235</v>
      </c>
      <c r="K3080">
        <v>42</v>
      </c>
      <c r="L3080">
        <f>YEAR(Linkdin[[#This Row],[PostDate]])</f>
        <v>2022</v>
      </c>
    </row>
    <row r="3081" spans="1:12" x14ac:dyDescent="0.55000000000000004">
      <c r="A3081" s="2">
        <v>44817</v>
      </c>
      <c r="B3081" s="1" t="s">
        <v>327</v>
      </c>
      <c r="C3081" s="1" t="s">
        <v>222</v>
      </c>
      <c r="D3081">
        <v>18</v>
      </c>
      <c r="E3081">
        <v>2877</v>
      </c>
      <c r="F3081">
        <v>71</v>
      </c>
      <c r="G3081">
        <v>1</v>
      </c>
      <c r="H3081">
        <v>5154</v>
      </c>
      <c r="I3081">
        <v>3.1282586027111581</v>
      </c>
      <c r="J3081" s="1" t="s">
        <v>228</v>
      </c>
      <c r="K3081">
        <v>40</v>
      </c>
      <c r="L3081">
        <f>YEAR(Linkdin[[#This Row],[PostDate]])</f>
        <v>2022</v>
      </c>
    </row>
    <row r="3082" spans="1:12" x14ac:dyDescent="0.55000000000000004">
      <c r="A3082" s="2">
        <v>44945</v>
      </c>
      <c r="B3082" s="1" t="s">
        <v>375</v>
      </c>
      <c r="C3082" s="1" t="s">
        <v>317</v>
      </c>
      <c r="D3082">
        <v>64</v>
      </c>
      <c r="E3082">
        <v>9903</v>
      </c>
      <c r="F3082">
        <v>423</v>
      </c>
      <c r="G3082">
        <v>7</v>
      </c>
      <c r="H3082">
        <v>50119</v>
      </c>
      <c r="I3082">
        <v>4.988387357366455</v>
      </c>
      <c r="J3082" s="1" t="s">
        <v>233</v>
      </c>
      <c r="K3082">
        <v>66</v>
      </c>
      <c r="L3082">
        <f>YEAR(Linkdin[[#This Row],[PostDate]])</f>
        <v>2023</v>
      </c>
    </row>
    <row r="3083" spans="1:12" x14ac:dyDescent="0.55000000000000004">
      <c r="A3083" s="2">
        <v>44642</v>
      </c>
      <c r="B3083" s="1" t="s">
        <v>275</v>
      </c>
      <c r="C3083" s="1" t="s">
        <v>245</v>
      </c>
      <c r="D3083">
        <v>16</v>
      </c>
      <c r="E3083">
        <v>911</v>
      </c>
      <c r="F3083">
        <v>16</v>
      </c>
      <c r="G3083">
        <v>0</v>
      </c>
      <c r="H3083">
        <v>1397</v>
      </c>
      <c r="I3083">
        <v>3.5126234906695939</v>
      </c>
      <c r="J3083" s="1" t="s">
        <v>228</v>
      </c>
      <c r="K3083">
        <v>22</v>
      </c>
      <c r="L3083">
        <f>YEAR(Linkdin[[#This Row],[PostDate]])</f>
        <v>2022</v>
      </c>
    </row>
    <row r="3084" spans="1:12" x14ac:dyDescent="0.55000000000000004">
      <c r="A3084" s="2">
        <v>44585</v>
      </c>
      <c r="B3084" s="1" t="s">
        <v>255</v>
      </c>
      <c r="C3084" s="1" t="s">
        <v>230</v>
      </c>
      <c r="D3084">
        <v>3</v>
      </c>
      <c r="E3084">
        <v>557</v>
      </c>
      <c r="F3084">
        <v>14</v>
      </c>
      <c r="G3084">
        <v>0</v>
      </c>
      <c r="H3084">
        <v>485</v>
      </c>
      <c r="I3084">
        <v>3.0520646319569118</v>
      </c>
      <c r="J3084" s="1" t="s">
        <v>226</v>
      </c>
      <c r="K3084">
        <v>41</v>
      </c>
      <c r="L3084">
        <f>YEAR(Linkdin[[#This Row],[PostDate]])</f>
        <v>2022</v>
      </c>
    </row>
    <row r="3085" spans="1:12" x14ac:dyDescent="0.55000000000000004">
      <c r="A3085" s="2">
        <v>44591</v>
      </c>
      <c r="B3085" s="1" t="s">
        <v>261</v>
      </c>
      <c r="C3085" s="1" t="s">
        <v>230</v>
      </c>
      <c r="D3085">
        <v>2</v>
      </c>
      <c r="E3085">
        <v>573</v>
      </c>
      <c r="F3085">
        <v>16</v>
      </c>
      <c r="G3085">
        <v>0</v>
      </c>
      <c r="H3085">
        <v>801</v>
      </c>
      <c r="I3085">
        <v>3.1413612565445019</v>
      </c>
      <c r="J3085" s="1" t="s">
        <v>53</v>
      </c>
      <c r="K3085">
        <v>13</v>
      </c>
      <c r="L3085">
        <f>YEAR(Linkdin[[#This Row],[PostDate]])</f>
        <v>2022</v>
      </c>
    </row>
    <row r="3086" spans="1:12" x14ac:dyDescent="0.55000000000000004">
      <c r="A3086" s="2">
        <v>44901</v>
      </c>
      <c r="B3086" s="1" t="s">
        <v>355</v>
      </c>
      <c r="C3086" s="1" t="s">
        <v>317</v>
      </c>
      <c r="D3086">
        <v>77</v>
      </c>
      <c r="E3086">
        <v>6772</v>
      </c>
      <c r="F3086">
        <v>176</v>
      </c>
      <c r="G3086">
        <v>3</v>
      </c>
      <c r="H3086">
        <v>14655</v>
      </c>
      <c r="I3086">
        <v>3.7802717070289429</v>
      </c>
      <c r="J3086" s="1" t="s">
        <v>228</v>
      </c>
      <c r="K3086">
        <v>47</v>
      </c>
      <c r="L3086">
        <f>YEAR(Linkdin[[#This Row],[PostDate]])</f>
        <v>2022</v>
      </c>
    </row>
    <row r="3087" spans="1:12" x14ac:dyDescent="0.55000000000000004">
      <c r="A3087" s="2">
        <v>44789</v>
      </c>
      <c r="B3087" s="1" t="s">
        <v>319</v>
      </c>
      <c r="C3087" s="1" t="s">
        <v>317</v>
      </c>
      <c r="D3087">
        <v>41</v>
      </c>
      <c r="E3087">
        <v>2282</v>
      </c>
      <c r="F3087">
        <v>72</v>
      </c>
      <c r="G3087">
        <v>0</v>
      </c>
      <c r="H3087">
        <v>5967</v>
      </c>
      <c r="I3087">
        <v>4.9517966695880808</v>
      </c>
      <c r="J3087" s="1" t="s">
        <v>228</v>
      </c>
      <c r="K3087">
        <v>24</v>
      </c>
      <c r="L3087">
        <f>YEAR(Linkdin[[#This Row],[PostDate]])</f>
        <v>2022</v>
      </c>
    </row>
    <row r="3088" spans="1:12" x14ac:dyDescent="0.55000000000000004">
      <c r="A3088" s="2">
        <v>44585</v>
      </c>
      <c r="B3088" s="1" t="s">
        <v>255</v>
      </c>
      <c r="C3088" s="1" t="s">
        <v>230</v>
      </c>
      <c r="D3088">
        <v>3</v>
      </c>
      <c r="E3088">
        <v>557</v>
      </c>
      <c r="F3088">
        <v>14</v>
      </c>
      <c r="G3088">
        <v>0</v>
      </c>
      <c r="H3088">
        <v>485</v>
      </c>
      <c r="I3088">
        <v>3.0520646319569118</v>
      </c>
      <c r="J3088" s="1" t="s">
        <v>226</v>
      </c>
      <c r="K3088">
        <v>41</v>
      </c>
      <c r="L3088">
        <f>YEAR(Linkdin[[#This Row],[PostDate]])</f>
        <v>2022</v>
      </c>
    </row>
    <row r="3089" spans="1:12" x14ac:dyDescent="0.55000000000000004">
      <c r="A3089" s="2">
        <v>44924</v>
      </c>
      <c r="B3089" s="1" t="s">
        <v>366</v>
      </c>
      <c r="C3089" s="1" t="s">
        <v>317</v>
      </c>
      <c r="D3089">
        <v>38</v>
      </c>
      <c r="E3089">
        <v>8323</v>
      </c>
      <c r="F3089">
        <v>167</v>
      </c>
      <c r="G3089">
        <v>3</v>
      </c>
      <c r="H3089">
        <v>47525</v>
      </c>
      <c r="I3089">
        <v>2.499098882614442</v>
      </c>
      <c r="J3089" s="1" t="s">
        <v>233</v>
      </c>
      <c r="K3089">
        <v>26</v>
      </c>
      <c r="L3089">
        <f>YEAR(Linkdin[[#This Row],[PostDate]])</f>
        <v>2022</v>
      </c>
    </row>
    <row r="3090" spans="1:12" x14ac:dyDescent="0.55000000000000004">
      <c r="A3090" s="2">
        <v>44923</v>
      </c>
      <c r="B3090" s="1" t="s">
        <v>365</v>
      </c>
      <c r="C3090" s="1" t="s">
        <v>317</v>
      </c>
      <c r="D3090">
        <v>24</v>
      </c>
      <c r="E3090">
        <v>7801</v>
      </c>
      <c r="F3090">
        <v>122</v>
      </c>
      <c r="G3090">
        <v>1</v>
      </c>
      <c r="H3090">
        <v>12204</v>
      </c>
      <c r="I3090">
        <v>1.884373798230996</v>
      </c>
      <c r="J3090" s="1" t="s">
        <v>231</v>
      </c>
      <c r="K3090">
        <v>39</v>
      </c>
      <c r="L3090">
        <f>YEAR(Linkdin[[#This Row],[PostDate]])</f>
        <v>2022</v>
      </c>
    </row>
    <row r="3091" spans="1:12" x14ac:dyDescent="0.55000000000000004">
      <c r="A3091" s="2">
        <v>44614</v>
      </c>
      <c r="B3091" s="1" t="s">
        <v>266</v>
      </c>
      <c r="C3091" s="1" t="s">
        <v>225</v>
      </c>
      <c r="D3091">
        <v>5</v>
      </c>
      <c r="E3091">
        <v>798</v>
      </c>
      <c r="F3091">
        <v>7</v>
      </c>
      <c r="G3091">
        <v>0</v>
      </c>
      <c r="H3091">
        <v>525</v>
      </c>
      <c r="I3091">
        <v>1.503759398496241</v>
      </c>
      <c r="J3091" s="1" t="s">
        <v>228</v>
      </c>
      <c r="K3091">
        <v>18</v>
      </c>
      <c r="L3091">
        <f>YEAR(Linkdin[[#This Row],[PostDate]])</f>
        <v>2022</v>
      </c>
    </row>
    <row r="3092" spans="1:12" x14ac:dyDescent="0.55000000000000004">
      <c r="A3092" s="2">
        <v>44570</v>
      </c>
      <c r="B3092" s="1" t="s">
        <v>238</v>
      </c>
      <c r="C3092" s="1" t="s">
        <v>225</v>
      </c>
      <c r="D3092">
        <v>19</v>
      </c>
      <c r="E3092">
        <v>522</v>
      </c>
      <c r="F3092">
        <v>54</v>
      </c>
      <c r="G3092">
        <v>0</v>
      </c>
      <c r="H3092">
        <v>4896</v>
      </c>
      <c r="I3092">
        <v>13.98467432950191</v>
      </c>
      <c r="J3092" s="1" t="s">
        <v>53</v>
      </c>
      <c r="K3092">
        <v>17</v>
      </c>
      <c r="L3092">
        <f>YEAR(Linkdin[[#This Row],[PostDate]])</f>
        <v>2022</v>
      </c>
    </row>
    <row r="3093" spans="1:12" x14ac:dyDescent="0.55000000000000004">
      <c r="A3093" s="2">
        <v>44707</v>
      </c>
      <c r="B3093" s="1" t="s">
        <v>296</v>
      </c>
      <c r="C3093" s="1" t="s">
        <v>245</v>
      </c>
      <c r="D3093">
        <v>9</v>
      </c>
      <c r="E3093">
        <v>1067</v>
      </c>
      <c r="F3093">
        <v>11</v>
      </c>
      <c r="G3093">
        <v>0</v>
      </c>
      <c r="H3093">
        <v>1507</v>
      </c>
      <c r="I3093">
        <v>1.874414245548266</v>
      </c>
      <c r="J3093" s="1" t="s">
        <v>233</v>
      </c>
      <c r="K3093">
        <v>18</v>
      </c>
      <c r="L3093">
        <f>YEAR(Linkdin[[#This Row],[PostDate]])</f>
        <v>2022</v>
      </c>
    </row>
    <row r="3094" spans="1:12" x14ac:dyDescent="0.55000000000000004">
      <c r="A3094" s="2">
        <v>44728</v>
      </c>
      <c r="B3094" s="1" t="s">
        <v>302</v>
      </c>
      <c r="C3094" s="1" t="s">
        <v>245</v>
      </c>
      <c r="D3094">
        <v>6</v>
      </c>
      <c r="E3094">
        <v>1155</v>
      </c>
      <c r="F3094">
        <v>13</v>
      </c>
      <c r="G3094">
        <v>0</v>
      </c>
      <c r="H3094">
        <v>793</v>
      </c>
      <c r="I3094">
        <v>1.6450216450216451</v>
      </c>
      <c r="J3094" s="1" t="s">
        <v>233</v>
      </c>
      <c r="K3094">
        <v>44</v>
      </c>
      <c r="L3094">
        <f>YEAR(Linkdin[[#This Row],[PostDate]])</f>
        <v>2022</v>
      </c>
    </row>
    <row r="3095" spans="1:12" x14ac:dyDescent="0.55000000000000004">
      <c r="A3095" s="2">
        <v>44568</v>
      </c>
      <c r="B3095" s="1" t="s">
        <v>234</v>
      </c>
      <c r="C3095" s="1" t="s">
        <v>225</v>
      </c>
      <c r="D3095">
        <v>8</v>
      </c>
      <c r="E3095">
        <v>513</v>
      </c>
      <c r="F3095">
        <v>20</v>
      </c>
      <c r="G3095">
        <v>0</v>
      </c>
      <c r="H3095">
        <v>1249</v>
      </c>
      <c r="I3095">
        <v>5.4580896686159841</v>
      </c>
      <c r="J3095" s="1" t="s">
        <v>235</v>
      </c>
      <c r="K3095">
        <v>12</v>
      </c>
      <c r="L3095">
        <f>YEAR(Linkdin[[#This Row],[PostDate]])</f>
        <v>2022</v>
      </c>
    </row>
    <row r="3096" spans="1:12" x14ac:dyDescent="0.55000000000000004">
      <c r="A3096" s="2">
        <v>44957</v>
      </c>
      <c r="B3096" s="1" t="s">
        <v>379</v>
      </c>
      <c r="C3096" s="1" t="s">
        <v>222</v>
      </c>
      <c r="D3096">
        <v>34</v>
      </c>
      <c r="E3096">
        <v>10766</v>
      </c>
      <c r="F3096">
        <v>126</v>
      </c>
      <c r="G3096">
        <v>7</v>
      </c>
      <c r="H3096">
        <v>7660</v>
      </c>
      <c r="I3096">
        <v>1.5511796396061679</v>
      </c>
      <c r="J3096" s="1" t="s">
        <v>228</v>
      </c>
      <c r="K3096">
        <v>29</v>
      </c>
      <c r="L3096">
        <f>YEAR(Linkdin[[#This Row],[PostDate]])</f>
        <v>2023</v>
      </c>
    </row>
    <row r="3097" spans="1:12" x14ac:dyDescent="0.55000000000000004">
      <c r="A3097" s="2">
        <v>44616</v>
      </c>
      <c r="B3097" s="1" t="s">
        <v>268</v>
      </c>
      <c r="C3097" s="1" t="s">
        <v>230</v>
      </c>
      <c r="D3097">
        <v>1</v>
      </c>
      <c r="E3097">
        <v>836</v>
      </c>
      <c r="F3097">
        <v>10</v>
      </c>
      <c r="G3097">
        <v>0</v>
      </c>
      <c r="H3097">
        <v>884</v>
      </c>
      <c r="I3097">
        <v>1.31578947368421</v>
      </c>
      <c r="J3097" s="1" t="s">
        <v>233</v>
      </c>
      <c r="K3097">
        <v>53</v>
      </c>
      <c r="L3097">
        <f>YEAR(Linkdin[[#This Row],[PostDate]])</f>
        <v>2022</v>
      </c>
    </row>
    <row r="3098" spans="1:12" x14ac:dyDescent="0.55000000000000004">
      <c r="A3098" s="2">
        <v>44651</v>
      </c>
      <c r="B3098" s="1" t="s">
        <v>279</v>
      </c>
      <c r="C3098" s="1" t="s">
        <v>245</v>
      </c>
      <c r="D3098">
        <v>16</v>
      </c>
      <c r="E3098">
        <v>928</v>
      </c>
      <c r="F3098">
        <v>24</v>
      </c>
      <c r="G3098">
        <v>0</v>
      </c>
      <c r="H3098">
        <v>2309</v>
      </c>
      <c r="I3098">
        <v>4.3103448275862073</v>
      </c>
      <c r="J3098" s="1" t="s">
        <v>233</v>
      </c>
      <c r="K3098">
        <v>34</v>
      </c>
      <c r="L3098">
        <f>YEAR(Linkdin[[#This Row],[PostDate]])</f>
        <v>2022</v>
      </c>
    </row>
    <row r="3099" spans="1:12" x14ac:dyDescent="0.55000000000000004">
      <c r="A3099" s="2">
        <v>44586</v>
      </c>
      <c r="B3099" s="1" t="s">
        <v>256</v>
      </c>
      <c r="C3099" s="1" t="s">
        <v>237</v>
      </c>
      <c r="D3099">
        <v>14</v>
      </c>
      <c r="E3099">
        <v>557</v>
      </c>
      <c r="F3099">
        <v>19</v>
      </c>
      <c r="G3099">
        <v>0</v>
      </c>
      <c r="H3099">
        <v>1611</v>
      </c>
      <c r="I3099">
        <v>5.9245960502693</v>
      </c>
      <c r="J3099" s="1" t="s">
        <v>228</v>
      </c>
      <c r="K3099">
        <v>37</v>
      </c>
      <c r="L3099">
        <f>YEAR(Linkdin[[#This Row],[PostDate]])</f>
        <v>2022</v>
      </c>
    </row>
    <row r="3100" spans="1:12" x14ac:dyDescent="0.55000000000000004">
      <c r="A3100" s="2">
        <v>44583</v>
      </c>
      <c r="B3100" s="1" t="s">
        <v>253</v>
      </c>
      <c r="C3100" s="1" t="s">
        <v>230</v>
      </c>
      <c r="D3100">
        <v>20</v>
      </c>
      <c r="E3100">
        <v>550</v>
      </c>
      <c r="F3100">
        <v>32</v>
      </c>
      <c r="G3100">
        <v>0</v>
      </c>
      <c r="H3100">
        <v>3479</v>
      </c>
      <c r="I3100">
        <v>9.454545454545455</v>
      </c>
      <c r="J3100" s="1" t="s">
        <v>223</v>
      </c>
      <c r="K3100">
        <v>39</v>
      </c>
      <c r="L3100">
        <f>YEAR(Linkdin[[#This Row],[PostDate]])</f>
        <v>2022</v>
      </c>
    </row>
    <row r="3101" spans="1:12" x14ac:dyDescent="0.55000000000000004">
      <c r="A3101" s="2">
        <v>44930</v>
      </c>
      <c r="B3101" s="1" t="s">
        <v>368</v>
      </c>
      <c r="C3101" s="1" t="s">
        <v>317</v>
      </c>
      <c r="D3101">
        <v>48</v>
      </c>
      <c r="E3101">
        <v>8574</v>
      </c>
      <c r="F3101">
        <v>208</v>
      </c>
      <c r="G3101">
        <v>2</v>
      </c>
      <c r="H3101">
        <v>28901</v>
      </c>
      <c r="I3101">
        <v>3.0090972708187542</v>
      </c>
      <c r="J3101" s="1" t="s">
        <v>231</v>
      </c>
      <c r="K3101">
        <v>29</v>
      </c>
      <c r="L3101">
        <f>YEAR(Linkdin[[#This Row],[PostDate]])</f>
        <v>2023</v>
      </c>
    </row>
    <row r="3102" spans="1:12" x14ac:dyDescent="0.55000000000000004">
      <c r="A3102" s="2">
        <v>44586</v>
      </c>
      <c r="B3102" s="1" t="s">
        <v>256</v>
      </c>
      <c r="C3102" s="1" t="s">
        <v>237</v>
      </c>
      <c r="D3102">
        <v>14</v>
      </c>
      <c r="E3102">
        <v>557</v>
      </c>
      <c r="F3102">
        <v>19</v>
      </c>
      <c r="G3102">
        <v>0</v>
      </c>
      <c r="H3102">
        <v>1611</v>
      </c>
      <c r="I3102">
        <v>5.9245960502693</v>
      </c>
      <c r="J3102" s="1" t="s">
        <v>228</v>
      </c>
      <c r="K3102">
        <v>37</v>
      </c>
      <c r="L3102">
        <f>YEAR(Linkdin[[#This Row],[PostDate]])</f>
        <v>2022</v>
      </c>
    </row>
    <row r="3103" spans="1:12" x14ac:dyDescent="0.55000000000000004">
      <c r="A3103" s="2">
        <v>44651</v>
      </c>
      <c r="B3103" s="1" t="s">
        <v>279</v>
      </c>
      <c r="C3103" s="1" t="s">
        <v>245</v>
      </c>
      <c r="D3103">
        <v>16</v>
      </c>
      <c r="E3103">
        <v>928</v>
      </c>
      <c r="F3103">
        <v>24</v>
      </c>
      <c r="G3103">
        <v>0</v>
      </c>
      <c r="H3103">
        <v>2309</v>
      </c>
      <c r="I3103">
        <v>4.3103448275862073</v>
      </c>
      <c r="J3103" s="1" t="s">
        <v>233</v>
      </c>
      <c r="K3103">
        <v>34</v>
      </c>
      <c r="L3103">
        <f>YEAR(Linkdin[[#This Row],[PostDate]])</f>
        <v>2022</v>
      </c>
    </row>
    <row r="3104" spans="1:12" x14ac:dyDescent="0.55000000000000004">
      <c r="A3104" s="2">
        <v>44594</v>
      </c>
      <c r="B3104" s="1" t="s">
        <v>264</v>
      </c>
      <c r="C3104" s="1" t="s">
        <v>222</v>
      </c>
      <c r="D3104">
        <v>27</v>
      </c>
      <c r="E3104">
        <v>581</v>
      </c>
      <c r="F3104">
        <v>47</v>
      </c>
      <c r="G3104">
        <v>0</v>
      </c>
      <c r="H3104">
        <v>4396</v>
      </c>
      <c r="I3104">
        <v>12.736660929432009</v>
      </c>
      <c r="J3104" s="1" t="s">
        <v>231</v>
      </c>
      <c r="K3104">
        <v>34</v>
      </c>
      <c r="L3104">
        <f>YEAR(Linkdin[[#This Row],[PostDate]])</f>
        <v>2022</v>
      </c>
    </row>
    <row r="3105" spans="1:12" x14ac:dyDescent="0.55000000000000004">
      <c r="A3105" s="2">
        <v>44588</v>
      </c>
      <c r="B3105" s="1" t="s">
        <v>258</v>
      </c>
      <c r="C3105" s="1" t="s">
        <v>225</v>
      </c>
      <c r="D3105">
        <v>6</v>
      </c>
      <c r="E3105">
        <v>570</v>
      </c>
      <c r="F3105">
        <v>22</v>
      </c>
      <c r="G3105">
        <v>0</v>
      </c>
      <c r="H3105">
        <v>2374</v>
      </c>
      <c r="I3105">
        <v>4.9122807017543861</v>
      </c>
      <c r="J3105" s="1" t="s">
        <v>233</v>
      </c>
      <c r="K3105">
        <v>33</v>
      </c>
      <c r="L3105">
        <f>YEAR(Linkdin[[#This Row],[PostDate]])</f>
        <v>2022</v>
      </c>
    </row>
    <row r="3106" spans="1:12" x14ac:dyDescent="0.55000000000000004">
      <c r="A3106" s="2">
        <v>44894</v>
      </c>
      <c r="B3106" s="1" t="s">
        <v>352</v>
      </c>
      <c r="C3106" s="1" t="s">
        <v>222</v>
      </c>
      <c r="D3106">
        <v>32</v>
      </c>
      <c r="E3106">
        <v>6353</v>
      </c>
      <c r="F3106">
        <v>114</v>
      </c>
      <c r="G3106">
        <v>3</v>
      </c>
      <c r="H3106">
        <v>9789</v>
      </c>
      <c r="I3106">
        <v>2.3453486541791282</v>
      </c>
      <c r="J3106" s="1" t="s">
        <v>228</v>
      </c>
      <c r="K3106">
        <v>66</v>
      </c>
      <c r="L3106">
        <f>YEAR(Linkdin[[#This Row],[PostDate]])</f>
        <v>2022</v>
      </c>
    </row>
    <row r="3107" spans="1:12" x14ac:dyDescent="0.55000000000000004">
      <c r="A3107" s="2">
        <v>44574</v>
      </c>
      <c r="B3107" s="1" t="s">
        <v>243</v>
      </c>
      <c r="C3107" s="1" t="s">
        <v>225</v>
      </c>
      <c r="D3107">
        <v>1</v>
      </c>
      <c r="E3107">
        <v>541</v>
      </c>
      <c r="F3107">
        <v>6</v>
      </c>
      <c r="G3107">
        <v>0</v>
      </c>
      <c r="H3107">
        <v>397</v>
      </c>
      <c r="I3107">
        <v>1.2939001848428839</v>
      </c>
      <c r="J3107" s="1" t="s">
        <v>233</v>
      </c>
      <c r="K3107">
        <v>32</v>
      </c>
      <c r="L3107">
        <f>YEAR(Linkdin[[#This Row],[PostDate]])</f>
        <v>2022</v>
      </c>
    </row>
    <row r="3108" spans="1:12" x14ac:dyDescent="0.55000000000000004">
      <c r="A3108" s="2">
        <v>44901</v>
      </c>
      <c r="B3108" s="1" t="s">
        <v>355</v>
      </c>
      <c r="C3108" s="1" t="s">
        <v>317</v>
      </c>
      <c r="D3108">
        <v>77</v>
      </c>
      <c r="E3108">
        <v>6772</v>
      </c>
      <c r="F3108">
        <v>176</v>
      </c>
      <c r="G3108">
        <v>3</v>
      </c>
      <c r="H3108">
        <v>14655</v>
      </c>
      <c r="I3108">
        <v>3.7802717070289429</v>
      </c>
      <c r="J3108" s="1" t="s">
        <v>228</v>
      </c>
      <c r="K3108">
        <v>47</v>
      </c>
      <c r="L3108">
        <f>YEAR(Linkdin[[#This Row],[PostDate]])</f>
        <v>2022</v>
      </c>
    </row>
    <row r="3109" spans="1:12" x14ac:dyDescent="0.55000000000000004">
      <c r="A3109" s="2">
        <v>44669</v>
      </c>
      <c r="B3109" s="1" t="s">
        <v>286</v>
      </c>
      <c r="C3109" s="1" t="s">
        <v>245</v>
      </c>
      <c r="D3109">
        <v>44</v>
      </c>
      <c r="E3109">
        <v>990</v>
      </c>
      <c r="F3109">
        <v>33</v>
      </c>
      <c r="G3109">
        <v>0</v>
      </c>
      <c r="H3109">
        <v>3686</v>
      </c>
      <c r="I3109">
        <v>7.7777777777777777</v>
      </c>
      <c r="J3109" s="1" t="s">
        <v>226</v>
      </c>
      <c r="K3109">
        <v>30</v>
      </c>
      <c r="L3109">
        <f>YEAR(Linkdin[[#This Row],[PostDate]])</f>
        <v>2022</v>
      </c>
    </row>
    <row r="3110" spans="1:12" x14ac:dyDescent="0.55000000000000004">
      <c r="A3110" s="2">
        <v>44650</v>
      </c>
      <c r="B3110" s="1" t="s">
        <v>278</v>
      </c>
      <c r="C3110" s="1" t="s">
        <v>245</v>
      </c>
      <c r="D3110">
        <v>6</v>
      </c>
      <c r="E3110">
        <v>923</v>
      </c>
      <c r="F3110">
        <v>12</v>
      </c>
      <c r="G3110">
        <v>0</v>
      </c>
      <c r="H3110">
        <v>655</v>
      </c>
      <c r="I3110">
        <v>1.9501625135427949</v>
      </c>
      <c r="J3110" s="1" t="s">
        <v>231</v>
      </c>
      <c r="K3110">
        <v>17</v>
      </c>
      <c r="L3110">
        <f>YEAR(Linkdin[[#This Row],[PostDate]])</f>
        <v>2022</v>
      </c>
    </row>
    <row r="3111" spans="1:12" x14ac:dyDescent="0.55000000000000004">
      <c r="A3111" s="2">
        <v>44936</v>
      </c>
      <c r="B3111" s="1" t="s">
        <v>370</v>
      </c>
      <c r="C3111" s="1" t="s">
        <v>317</v>
      </c>
      <c r="D3111">
        <v>37</v>
      </c>
      <c r="E3111">
        <v>8726</v>
      </c>
      <c r="F3111">
        <v>88</v>
      </c>
      <c r="G3111">
        <v>1</v>
      </c>
      <c r="H3111">
        <v>9944</v>
      </c>
      <c r="I3111">
        <v>1.443960577584231</v>
      </c>
      <c r="J3111" s="1" t="s">
        <v>228</v>
      </c>
      <c r="K3111">
        <v>32</v>
      </c>
      <c r="L3111">
        <f>YEAR(Linkdin[[#This Row],[PostDate]])</f>
        <v>2023</v>
      </c>
    </row>
    <row r="3112" spans="1:12" x14ac:dyDescent="0.55000000000000004">
      <c r="A3112" s="2">
        <v>44568</v>
      </c>
      <c r="B3112" s="1" t="s">
        <v>234</v>
      </c>
      <c r="C3112" s="1" t="s">
        <v>225</v>
      </c>
      <c r="D3112">
        <v>8</v>
      </c>
      <c r="E3112">
        <v>513</v>
      </c>
      <c r="F3112">
        <v>20</v>
      </c>
      <c r="G3112">
        <v>0</v>
      </c>
      <c r="H3112">
        <v>1249</v>
      </c>
      <c r="I3112">
        <v>5.4580896686159841</v>
      </c>
      <c r="J3112" s="1" t="s">
        <v>235</v>
      </c>
      <c r="K3112">
        <v>12</v>
      </c>
      <c r="L3112">
        <f>YEAR(Linkdin[[#This Row],[PostDate]])</f>
        <v>2022</v>
      </c>
    </row>
    <row r="3113" spans="1:12" x14ac:dyDescent="0.55000000000000004">
      <c r="A3113" s="2">
        <v>44721</v>
      </c>
      <c r="B3113" s="1" t="s">
        <v>300</v>
      </c>
      <c r="C3113" s="1" t="s">
        <v>225</v>
      </c>
      <c r="D3113">
        <v>34</v>
      </c>
      <c r="E3113">
        <v>1120</v>
      </c>
      <c r="F3113">
        <v>67</v>
      </c>
      <c r="G3113">
        <v>0</v>
      </c>
      <c r="H3113">
        <v>4974</v>
      </c>
      <c r="I3113">
        <v>9.0178571428571423</v>
      </c>
      <c r="J3113" s="1" t="s">
        <v>233</v>
      </c>
      <c r="K3113">
        <v>23</v>
      </c>
      <c r="L3113">
        <f>YEAR(Linkdin[[#This Row],[PostDate]])</f>
        <v>2022</v>
      </c>
    </row>
    <row r="3114" spans="1:12" x14ac:dyDescent="0.55000000000000004">
      <c r="A3114" s="2">
        <v>44945</v>
      </c>
      <c r="B3114" s="1" t="s">
        <v>375</v>
      </c>
      <c r="C3114" s="1" t="s">
        <v>317</v>
      </c>
      <c r="D3114">
        <v>64</v>
      </c>
      <c r="E3114">
        <v>9903</v>
      </c>
      <c r="F3114">
        <v>423</v>
      </c>
      <c r="G3114">
        <v>7</v>
      </c>
      <c r="H3114">
        <v>50119</v>
      </c>
      <c r="I3114">
        <v>4.988387357366455</v>
      </c>
      <c r="J3114" s="1" t="s">
        <v>233</v>
      </c>
      <c r="K3114">
        <v>66</v>
      </c>
      <c r="L3114">
        <f>YEAR(Linkdin[[#This Row],[PostDate]])</f>
        <v>2023</v>
      </c>
    </row>
    <row r="3115" spans="1:12" x14ac:dyDescent="0.55000000000000004">
      <c r="A3115" s="2">
        <v>44589</v>
      </c>
      <c r="B3115" s="1" t="s">
        <v>259</v>
      </c>
      <c r="C3115" s="1" t="s">
        <v>245</v>
      </c>
      <c r="D3115">
        <v>12</v>
      </c>
      <c r="E3115">
        <v>573</v>
      </c>
      <c r="F3115">
        <v>17</v>
      </c>
      <c r="G3115">
        <v>0</v>
      </c>
      <c r="H3115">
        <v>1683</v>
      </c>
      <c r="I3115">
        <v>5.0610820244328103</v>
      </c>
      <c r="J3115" s="1" t="s">
        <v>235</v>
      </c>
      <c r="K3115">
        <v>28</v>
      </c>
      <c r="L3115">
        <f>YEAR(Linkdin[[#This Row],[PostDate]])</f>
        <v>2022</v>
      </c>
    </row>
    <row r="3116" spans="1:12" x14ac:dyDescent="0.55000000000000004">
      <c r="A3116" s="2">
        <v>44677</v>
      </c>
      <c r="B3116" s="1" t="s">
        <v>289</v>
      </c>
      <c r="C3116" s="1" t="s">
        <v>225</v>
      </c>
      <c r="D3116">
        <v>9</v>
      </c>
      <c r="E3116">
        <v>1018</v>
      </c>
      <c r="F3116">
        <v>10</v>
      </c>
      <c r="G3116">
        <v>0</v>
      </c>
      <c r="H3116">
        <v>761</v>
      </c>
      <c r="I3116">
        <v>1.866404715127701</v>
      </c>
      <c r="J3116" s="1" t="s">
        <v>228</v>
      </c>
      <c r="K3116">
        <v>34</v>
      </c>
      <c r="L3116">
        <f>YEAR(Linkdin[[#This Row],[PostDate]])</f>
        <v>2022</v>
      </c>
    </row>
    <row r="3117" spans="1:12" x14ac:dyDescent="0.55000000000000004">
      <c r="A3117" s="2">
        <v>44868</v>
      </c>
      <c r="B3117" s="1" t="s">
        <v>342</v>
      </c>
      <c r="C3117" s="1" t="s">
        <v>230</v>
      </c>
      <c r="D3117">
        <v>24</v>
      </c>
      <c r="E3117">
        <v>5289</v>
      </c>
      <c r="F3117">
        <v>46</v>
      </c>
      <c r="G3117">
        <v>0</v>
      </c>
      <c r="H3117">
        <v>3618</v>
      </c>
      <c r="I3117">
        <v>1.3235016071090939</v>
      </c>
      <c r="J3117" s="1" t="s">
        <v>233</v>
      </c>
      <c r="K3117">
        <v>15</v>
      </c>
      <c r="L3117">
        <f>YEAR(Linkdin[[#This Row],[PostDate]])</f>
        <v>2022</v>
      </c>
    </row>
    <row r="3118" spans="1:12" x14ac:dyDescent="0.55000000000000004">
      <c r="A3118" s="2">
        <v>44841</v>
      </c>
      <c r="B3118" s="1" t="s">
        <v>333</v>
      </c>
      <c r="C3118" s="1" t="s">
        <v>245</v>
      </c>
      <c r="D3118">
        <v>5</v>
      </c>
      <c r="E3118">
        <v>4219</v>
      </c>
      <c r="F3118">
        <v>29</v>
      </c>
      <c r="G3118">
        <v>0</v>
      </c>
      <c r="H3118">
        <v>1588</v>
      </c>
      <c r="I3118">
        <v>0.80587817018250762</v>
      </c>
      <c r="J3118" s="1" t="s">
        <v>235</v>
      </c>
      <c r="K3118">
        <v>30</v>
      </c>
      <c r="L3118">
        <f>YEAR(Linkdin[[#This Row],[PostDate]])</f>
        <v>2022</v>
      </c>
    </row>
    <row r="3119" spans="1:12" x14ac:dyDescent="0.55000000000000004">
      <c r="A3119" s="2">
        <v>44623</v>
      </c>
      <c r="B3119" s="1" t="s">
        <v>270</v>
      </c>
      <c r="C3119" s="1" t="s">
        <v>230</v>
      </c>
      <c r="D3119">
        <v>5</v>
      </c>
      <c r="E3119">
        <v>874</v>
      </c>
      <c r="F3119">
        <v>15</v>
      </c>
      <c r="G3119">
        <v>0</v>
      </c>
      <c r="H3119">
        <v>744</v>
      </c>
      <c r="I3119">
        <v>2.2883295194508011</v>
      </c>
      <c r="J3119" s="1" t="s">
        <v>233</v>
      </c>
      <c r="K3119">
        <v>17</v>
      </c>
      <c r="L3119">
        <f>YEAR(Linkdin[[#This Row],[PostDate]])</f>
        <v>2022</v>
      </c>
    </row>
    <row r="3120" spans="1:12" x14ac:dyDescent="0.55000000000000004">
      <c r="A3120" s="2">
        <v>44651</v>
      </c>
      <c r="B3120" s="1" t="s">
        <v>279</v>
      </c>
      <c r="C3120" s="1" t="s">
        <v>245</v>
      </c>
      <c r="D3120">
        <v>16</v>
      </c>
      <c r="E3120">
        <v>928</v>
      </c>
      <c r="F3120">
        <v>24</v>
      </c>
      <c r="G3120">
        <v>0</v>
      </c>
      <c r="H3120">
        <v>2309</v>
      </c>
      <c r="I3120">
        <v>4.3103448275862073</v>
      </c>
      <c r="J3120" s="1" t="s">
        <v>233</v>
      </c>
      <c r="K3120">
        <v>34</v>
      </c>
      <c r="L3120">
        <f>YEAR(Linkdin[[#This Row],[PostDate]])</f>
        <v>2022</v>
      </c>
    </row>
    <row r="3121" spans="1:12" x14ac:dyDescent="0.55000000000000004">
      <c r="A3121" s="2">
        <v>44945</v>
      </c>
      <c r="B3121" s="1" t="s">
        <v>375</v>
      </c>
      <c r="C3121" s="1" t="s">
        <v>317</v>
      </c>
      <c r="D3121">
        <v>64</v>
      </c>
      <c r="E3121">
        <v>9903</v>
      </c>
      <c r="F3121">
        <v>423</v>
      </c>
      <c r="G3121">
        <v>7</v>
      </c>
      <c r="H3121">
        <v>50119</v>
      </c>
      <c r="I3121">
        <v>4.988387357366455</v>
      </c>
      <c r="J3121" s="1" t="s">
        <v>233</v>
      </c>
      <c r="K3121">
        <v>66</v>
      </c>
      <c r="L3121">
        <f>YEAR(Linkdin[[#This Row],[PostDate]])</f>
        <v>2023</v>
      </c>
    </row>
    <row r="3122" spans="1:12" x14ac:dyDescent="0.55000000000000004">
      <c r="A3122" s="2">
        <v>44712</v>
      </c>
      <c r="B3122" s="1" t="s">
        <v>297</v>
      </c>
      <c r="C3122" s="1" t="s">
        <v>237</v>
      </c>
      <c r="D3122">
        <v>2</v>
      </c>
      <c r="E3122">
        <v>1074</v>
      </c>
      <c r="F3122">
        <v>9</v>
      </c>
      <c r="G3122">
        <v>0</v>
      </c>
      <c r="H3122">
        <v>501</v>
      </c>
      <c r="I3122">
        <v>1.0242085661080069</v>
      </c>
      <c r="J3122" s="1" t="s">
        <v>228</v>
      </c>
      <c r="K3122">
        <v>17</v>
      </c>
      <c r="L3122">
        <f>YEAR(Linkdin[[#This Row],[PostDate]])</f>
        <v>2022</v>
      </c>
    </row>
    <row r="3123" spans="1:12" x14ac:dyDescent="0.55000000000000004">
      <c r="A3123" s="2">
        <v>44677</v>
      </c>
      <c r="B3123" s="1" t="s">
        <v>289</v>
      </c>
      <c r="C3123" s="1" t="s">
        <v>225</v>
      </c>
      <c r="D3123">
        <v>9</v>
      </c>
      <c r="E3123">
        <v>1018</v>
      </c>
      <c r="F3123">
        <v>10</v>
      </c>
      <c r="G3123">
        <v>0</v>
      </c>
      <c r="H3123">
        <v>761</v>
      </c>
      <c r="I3123">
        <v>1.866404715127701</v>
      </c>
      <c r="J3123" s="1" t="s">
        <v>228</v>
      </c>
      <c r="K3123">
        <v>34</v>
      </c>
      <c r="L3123">
        <f>YEAR(Linkdin[[#This Row],[PostDate]])</f>
        <v>2022</v>
      </c>
    </row>
    <row r="3124" spans="1:12" x14ac:dyDescent="0.55000000000000004">
      <c r="A3124" s="2">
        <v>44585</v>
      </c>
      <c r="B3124" s="1" t="s">
        <v>255</v>
      </c>
      <c r="C3124" s="1" t="s">
        <v>230</v>
      </c>
      <c r="D3124">
        <v>3</v>
      </c>
      <c r="E3124">
        <v>557</v>
      </c>
      <c r="F3124">
        <v>14</v>
      </c>
      <c r="G3124">
        <v>0</v>
      </c>
      <c r="H3124">
        <v>485</v>
      </c>
      <c r="I3124">
        <v>3.0520646319569118</v>
      </c>
      <c r="J3124" s="1" t="s">
        <v>226</v>
      </c>
      <c r="K3124">
        <v>41</v>
      </c>
      <c r="L3124">
        <f>YEAR(Linkdin[[#This Row],[PostDate]])</f>
        <v>2022</v>
      </c>
    </row>
    <row r="3125" spans="1:12" x14ac:dyDescent="0.55000000000000004">
      <c r="A3125" s="2">
        <v>44677</v>
      </c>
      <c r="B3125" s="1" t="s">
        <v>289</v>
      </c>
      <c r="C3125" s="1" t="s">
        <v>225</v>
      </c>
      <c r="D3125">
        <v>9</v>
      </c>
      <c r="E3125">
        <v>1018</v>
      </c>
      <c r="F3125">
        <v>10</v>
      </c>
      <c r="G3125">
        <v>0</v>
      </c>
      <c r="H3125">
        <v>761</v>
      </c>
      <c r="I3125">
        <v>1.866404715127701</v>
      </c>
      <c r="J3125" s="1" t="s">
        <v>228</v>
      </c>
      <c r="K3125">
        <v>34</v>
      </c>
      <c r="L3125">
        <f>YEAR(Linkdin[[#This Row],[PostDate]])</f>
        <v>2022</v>
      </c>
    </row>
    <row r="3126" spans="1:12" x14ac:dyDescent="0.55000000000000004">
      <c r="A3126" s="2">
        <v>44754</v>
      </c>
      <c r="B3126" s="1" t="s">
        <v>309</v>
      </c>
      <c r="C3126" s="1" t="s">
        <v>222</v>
      </c>
      <c r="D3126">
        <v>43</v>
      </c>
      <c r="E3126">
        <v>1340</v>
      </c>
      <c r="F3126">
        <v>161</v>
      </c>
      <c r="G3126">
        <v>6</v>
      </c>
      <c r="H3126">
        <v>13436</v>
      </c>
      <c r="I3126">
        <v>15.671641791044779</v>
      </c>
      <c r="J3126" s="1" t="s">
        <v>228</v>
      </c>
      <c r="K3126">
        <v>34</v>
      </c>
      <c r="L3126">
        <f>YEAR(Linkdin[[#This Row],[PostDate]])</f>
        <v>2022</v>
      </c>
    </row>
    <row r="3127" spans="1:12" x14ac:dyDescent="0.55000000000000004">
      <c r="A3127" s="2">
        <v>44621</v>
      </c>
      <c r="B3127" s="1" t="s">
        <v>269</v>
      </c>
      <c r="C3127" s="1" t="s">
        <v>225</v>
      </c>
      <c r="D3127">
        <v>4</v>
      </c>
      <c r="E3127">
        <v>848</v>
      </c>
      <c r="F3127">
        <v>19</v>
      </c>
      <c r="G3127">
        <v>0</v>
      </c>
      <c r="H3127">
        <v>1320</v>
      </c>
      <c r="I3127">
        <v>2.7122641509433958</v>
      </c>
      <c r="J3127" s="1" t="s">
        <v>228</v>
      </c>
      <c r="K3127">
        <v>28</v>
      </c>
      <c r="L3127">
        <f>YEAR(Linkdin[[#This Row],[PostDate]])</f>
        <v>2022</v>
      </c>
    </row>
    <row r="3128" spans="1:12" x14ac:dyDescent="0.55000000000000004">
      <c r="A3128" s="2">
        <v>44594</v>
      </c>
      <c r="B3128" s="1" t="s">
        <v>264</v>
      </c>
      <c r="C3128" s="1" t="s">
        <v>222</v>
      </c>
      <c r="D3128">
        <v>27</v>
      </c>
      <c r="E3128">
        <v>581</v>
      </c>
      <c r="F3128">
        <v>47</v>
      </c>
      <c r="G3128">
        <v>0</v>
      </c>
      <c r="H3128">
        <v>4396</v>
      </c>
      <c r="I3128">
        <v>12.736660929432009</v>
      </c>
      <c r="J3128" s="1" t="s">
        <v>231</v>
      </c>
      <c r="K3128">
        <v>34</v>
      </c>
      <c r="L3128">
        <f>YEAR(Linkdin[[#This Row],[PostDate]])</f>
        <v>2022</v>
      </c>
    </row>
    <row r="3129" spans="1:12" x14ac:dyDescent="0.55000000000000004">
      <c r="A3129" s="2">
        <v>44586</v>
      </c>
      <c r="B3129" s="1" t="s">
        <v>256</v>
      </c>
      <c r="C3129" s="1" t="s">
        <v>237</v>
      </c>
      <c r="D3129">
        <v>14</v>
      </c>
      <c r="E3129">
        <v>557</v>
      </c>
      <c r="F3129">
        <v>19</v>
      </c>
      <c r="G3129">
        <v>0</v>
      </c>
      <c r="H3129">
        <v>1611</v>
      </c>
      <c r="I3129">
        <v>5.9245960502693</v>
      </c>
      <c r="J3129" s="1" t="s">
        <v>228</v>
      </c>
      <c r="K3129">
        <v>37</v>
      </c>
      <c r="L3129">
        <f>YEAR(Linkdin[[#This Row],[PostDate]])</f>
        <v>2022</v>
      </c>
    </row>
    <row r="3130" spans="1:12" x14ac:dyDescent="0.55000000000000004">
      <c r="A3130" s="2">
        <v>44591</v>
      </c>
      <c r="B3130" s="1" t="s">
        <v>261</v>
      </c>
      <c r="C3130" s="1" t="s">
        <v>230</v>
      </c>
      <c r="D3130">
        <v>2</v>
      </c>
      <c r="E3130">
        <v>573</v>
      </c>
      <c r="F3130">
        <v>16</v>
      </c>
      <c r="G3130">
        <v>0</v>
      </c>
      <c r="H3130">
        <v>801</v>
      </c>
      <c r="I3130">
        <v>3.1413612565445019</v>
      </c>
      <c r="J3130" s="1" t="s">
        <v>53</v>
      </c>
      <c r="K3130">
        <v>13</v>
      </c>
      <c r="L3130">
        <f>YEAR(Linkdin[[#This Row],[PostDate]])</f>
        <v>2022</v>
      </c>
    </row>
    <row r="3131" spans="1:12" x14ac:dyDescent="0.55000000000000004">
      <c r="A3131" s="2">
        <v>44562</v>
      </c>
      <c r="B3131" s="1" t="s">
        <v>221</v>
      </c>
      <c r="C3131" s="1" t="s">
        <v>222</v>
      </c>
      <c r="D3131">
        <v>29</v>
      </c>
      <c r="E3131">
        <v>480</v>
      </c>
      <c r="F3131">
        <v>151</v>
      </c>
      <c r="G3131">
        <v>1</v>
      </c>
      <c r="H3131">
        <v>8587</v>
      </c>
      <c r="I3131">
        <v>37.708333333333343</v>
      </c>
      <c r="J3131" s="1" t="s">
        <v>223</v>
      </c>
      <c r="K3131">
        <v>21</v>
      </c>
      <c r="L3131">
        <f>YEAR(Linkdin[[#This Row],[PostDate]])</f>
        <v>2022</v>
      </c>
    </row>
    <row r="3132" spans="1:12" x14ac:dyDescent="0.55000000000000004">
      <c r="A3132" s="2">
        <v>44693</v>
      </c>
      <c r="B3132" s="1" t="s">
        <v>294</v>
      </c>
      <c r="C3132" s="1" t="s">
        <v>245</v>
      </c>
      <c r="D3132">
        <v>14</v>
      </c>
      <c r="E3132">
        <v>1044</v>
      </c>
      <c r="F3132">
        <v>15</v>
      </c>
      <c r="G3132">
        <v>0</v>
      </c>
      <c r="H3132">
        <v>1008</v>
      </c>
      <c r="I3132">
        <v>2.7777777777777781</v>
      </c>
      <c r="J3132" s="1" t="s">
        <v>233</v>
      </c>
      <c r="K3132">
        <v>17</v>
      </c>
      <c r="L3132">
        <f>YEAR(Linkdin[[#This Row],[PostDate]])</f>
        <v>2022</v>
      </c>
    </row>
    <row r="3133" spans="1:12" x14ac:dyDescent="0.55000000000000004">
      <c r="A3133" s="2">
        <v>44719</v>
      </c>
      <c r="B3133" s="1" t="s">
        <v>299</v>
      </c>
      <c r="C3133" s="1" t="s">
        <v>225</v>
      </c>
      <c r="D3133">
        <v>3</v>
      </c>
      <c r="E3133">
        <v>1110</v>
      </c>
      <c r="F3133">
        <v>21</v>
      </c>
      <c r="G3133">
        <v>0</v>
      </c>
      <c r="H3133">
        <v>1405</v>
      </c>
      <c r="I3133">
        <v>2.1621621621621618</v>
      </c>
      <c r="J3133" s="1" t="s">
        <v>228</v>
      </c>
      <c r="K3133">
        <v>24</v>
      </c>
      <c r="L3133">
        <f>YEAR(Linkdin[[#This Row],[PostDate]])</f>
        <v>2022</v>
      </c>
    </row>
    <row r="3134" spans="1:12" x14ac:dyDescent="0.55000000000000004">
      <c r="A3134" s="2">
        <v>44908</v>
      </c>
      <c r="B3134" s="1" t="s">
        <v>358</v>
      </c>
      <c r="C3134" s="1" t="s">
        <v>317</v>
      </c>
      <c r="D3134">
        <v>33</v>
      </c>
      <c r="E3134">
        <v>7305</v>
      </c>
      <c r="F3134">
        <v>104</v>
      </c>
      <c r="G3134">
        <v>2</v>
      </c>
      <c r="H3134">
        <v>10482</v>
      </c>
      <c r="I3134">
        <v>1.90280629705681</v>
      </c>
      <c r="J3134" s="1" t="s">
        <v>228</v>
      </c>
      <c r="K3134">
        <v>30</v>
      </c>
      <c r="L3134">
        <f>YEAR(Linkdin[[#This Row],[PostDate]])</f>
        <v>2022</v>
      </c>
    </row>
    <row r="3135" spans="1:12" x14ac:dyDescent="0.55000000000000004">
      <c r="A3135" s="2">
        <v>44684</v>
      </c>
      <c r="B3135" s="1" t="s">
        <v>291</v>
      </c>
      <c r="C3135" s="1" t="s">
        <v>230</v>
      </c>
      <c r="D3135">
        <v>2</v>
      </c>
      <c r="E3135">
        <v>1032</v>
      </c>
      <c r="F3135">
        <v>6</v>
      </c>
      <c r="G3135">
        <v>0</v>
      </c>
      <c r="H3135">
        <v>568</v>
      </c>
      <c r="I3135">
        <v>0.77519379844961245</v>
      </c>
      <c r="J3135" s="1" t="s">
        <v>228</v>
      </c>
      <c r="K3135">
        <v>26</v>
      </c>
      <c r="L3135">
        <f>YEAR(Linkdin[[#This Row],[PostDate]])</f>
        <v>2022</v>
      </c>
    </row>
    <row r="3136" spans="1:12" x14ac:dyDescent="0.55000000000000004">
      <c r="A3136" s="2">
        <v>44651</v>
      </c>
      <c r="B3136" s="1" t="s">
        <v>279</v>
      </c>
      <c r="C3136" s="1" t="s">
        <v>245</v>
      </c>
      <c r="D3136">
        <v>16</v>
      </c>
      <c r="E3136">
        <v>928</v>
      </c>
      <c r="F3136">
        <v>24</v>
      </c>
      <c r="G3136">
        <v>0</v>
      </c>
      <c r="H3136">
        <v>2309</v>
      </c>
      <c r="I3136">
        <v>4.3103448275862073</v>
      </c>
      <c r="J3136" s="1" t="s">
        <v>233</v>
      </c>
      <c r="K3136">
        <v>34</v>
      </c>
      <c r="L3136">
        <f>YEAR(Linkdin[[#This Row],[PostDate]])</f>
        <v>2022</v>
      </c>
    </row>
    <row r="3137" spans="1:12" x14ac:dyDescent="0.55000000000000004">
      <c r="A3137" s="2">
        <v>44873</v>
      </c>
      <c r="B3137" s="1" t="s">
        <v>343</v>
      </c>
      <c r="C3137" s="1" t="s">
        <v>317</v>
      </c>
      <c r="D3137">
        <v>35</v>
      </c>
      <c r="E3137">
        <v>5345</v>
      </c>
      <c r="F3137">
        <v>70</v>
      </c>
      <c r="G3137">
        <v>0</v>
      </c>
      <c r="H3137">
        <v>5033</v>
      </c>
      <c r="I3137">
        <v>1.9644527595884</v>
      </c>
      <c r="J3137" s="1" t="s">
        <v>228</v>
      </c>
      <c r="K3137">
        <v>40</v>
      </c>
      <c r="L3137">
        <f>YEAR(Linkdin[[#This Row],[PostDate]])</f>
        <v>2022</v>
      </c>
    </row>
    <row r="3138" spans="1:12" x14ac:dyDescent="0.55000000000000004">
      <c r="A3138" s="2">
        <v>44803</v>
      </c>
      <c r="B3138" s="1" t="s">
        <v>323</v>
      </c>
      <c r="C3138" s="1" t="s">
        <v>317</v>
      </c>
      <c r="D3138">
        <v>12</v>
      </c>
      <c r="E3138">
        <v>2559</v>
      </c>
      <c r="F3138">
        <v>47</v>
      </c>
      <c r="G3138">
        <v>0</v>
      </c>
      <c r="H3138">
        <v>5372</v>
      </c>
      <c r="I3138">
        <v>2.305588120359515</v>
      </c>
      <c r="J3138" s="1" t="s">
        <v>228</v>
      </c>
      <c r="K3138">
        <v>36</v>
      </c>
      <c r="L3138">
        <f>YEAR(Linkdin[[#This Row],[PostDate]])</f>
        <v>2022</v>
      </c>
    </row>
    <row r="3139" spans="1:12" x14ac:dyDescent="0.55000000000000004">
      <c r="A3139" s="2">
        <v>44614</v>
      </c>
      <c r="B3139" s="1" t="s">
        <v>266</v>
      </c>
      <c r="C3139" s="1" t="s">
        <v>225</v>
      </c>
      <c r="D3139">
        <v>5</v>
      </c>
      <c r="E3139">
        <v>798</v>
      </c>
      <c r="F3139">
        <v>7</v>
      </c>
      <c r="G3139">
        <v>0</v>
      </c>
      <c r="H3139">
        <v>525</v>
      </c>
      <c r="I3139">
        <v>1.503759398496241</v>
      </c>
      <c r="J3139" s="1" t="s">
        <v>228</v>
      </c>
      <c r="K3139">
        <v>18</v>
      </c>
      <c r="L3139">
        <f>YEAR(Linkdin[[#This Row],[PostDate]])</f>
        <v>2022</v>
      </c>
    </row>
    <row r="3140" spans="1:12" x14ac:dyDescent="0.55000000000000004">
      <c r="A3140" s="2">
        <v>44615</v>
      </c>
      <c r="B3140" s="1" t="s">
        <v>267</v>
      </c>
      <c r="C3140" s="1" t="s">
        <v>245</v>
      </c>
      <c r="D3140">
        <v>3</v>
      </c>
      <c r="E3140">
        <v>804</v>
      </c>
      <c r="F3140">
        <v>50</v>
      </c>
      <c r="G3140">
        <v>1</v>
      </c>
      <c r="H3140">
        <v>2270</v>
      </c>
      <c r="I3140">
        <v>6.7164179104477606</v>
      </c>
      <c r="J3140" s="1" t="s">
        <v>231</v>
      </c>
      <c r="K3140">
        <v>19</v>
      </c>
      <c r="L3140">
        <f>YEAR(Linkdin[[#This Row],[PostDate]])</f>
        <v>2022</v>
      </c>
    </row>
    <row r="3141" spans="1:12" x14ac:dyDescent="0.55000000000000004">
      <c r="A3141" s="2">
        <v>44588</v>
      </c>
      <c r="B3141" s="1" t="s">
        <v>258</v>
      </c>
      <c r="C3141" s="1" t="s">
        <v>225</v>
      </c>
      <c r="D3141">
        <v>6</v>
      </c>
      <c r="E3141">
        <v>570</v>
      </c>
      <c r="F3141">
        <v>22</v>
      </c>
      <c r="G3141">
        <v>0</v>
      </c>
      <c r="H3141">
        <v>2374</v>
      </c>
      <c r="I3141">
        <v>4.9122807017543861</v>
      </c>
      <c r="J3141" s="1" t="s">
        <v>233</v>
      </c>
      <c r="K3141">
        <v>33</v>
      </c>
      <c r="L3141">
        <f>YEAR(Linkdin[[#This Row],[PostDate]])</f>
        <v>2022</v>
      </c>
    </row>
    <row r="3142" spans="1:12" x14ac:dyDescent="0.55000000000000004">
      <c r="A3142" s="2">
        <v>44761</v>
      </c>
      <c r="B3142" s="1" t="s">
        <v>311</v>
      </c>
      <c r="C3142" s="1" t="s">
        <v>245</v>
      </c>
      <c r="D3142">
        <v>29</v>
      </c>
      <c r="E3142">
        <v>1607</v>
      </c>
      <c r="F3142">
        <v>111</v>
      </c>
      <c r="G3142">
        <v>1</v>
      </c>
      <c r="H3142">
        <v>6781</v>
      </c>
      <c r="I3142">
        <v>8.7741132545115121</v>
      </c>
      <c r="J3142" s="1" t="s">
        <v>228</v>
      </c>
      <c r="K3142">
        <v>48</v>
      </c>
      <c r="L3142">
        <f>YEAR(Linkdin[[#This Row],[PostDate]])</f>
        <v>2022</v>
      </c>
    </row>
    <row r="3143" spans="1:12" x14ac:dyDescent="0.55000000000000004">
      <c r="A3143" s="2">
        <v>44582</v>
      </c>
      <c r="B3143" s="1" t="s">
        <v>252</v>
      </c>
      <c r="C3143" s="1" t="s">
        <v>225</v>
      </c>
      <c r="D3143">
        <v>19</v>
      </c>
      <c r="E3143">
        <v>550</v>
      </c>
      <c r="F3143">
        <v>32</v>
      </c>
      <c r="G3143">
        <v>0</v>
      </c>
      <c r="H3143">
        <v>1948</v>
      </c>
      <c r="I3143">
        <v>9.2727272727272734</v>
      </c>
      <c r="J3143" s="1" t="s">
        <v>235</v>
      </c>
      <c r="K3143">
        <v>28</v>
      </c>
      <c r="L3143">
        <f>YEAR(Linkdin[[#This Row],[PostDate]])</f>
        <v>2022</v>
      </c>
    </row>
    <row r="3144" spans="1:12" x14ac:dyDescent="0.55000000000000004">
      <c r="A3144" s="2">
        <v>44783</v>
      </c>
      <c r="B3144" s="1" t="s">
        <v>316</v>
      </c>
      <c r="C3144" s="1" t="s">
        <v>317</v>
      </c>
      <c r="D3144">
        <v>38</v>
      </c>
      <c r="E3144">
        <v>2175</v>
      </c>
      <c r="F3144">
        <v>45</v>
      </c>
      <c r="G3144">
        <v>0</v>
      </c>
      <c r="H3144">
        <v>6151</v>
      </c>
      <c r="I3144">
        <v>3.8160919540229878</v>
      </c>
      <c r="J3144" s="1" t="s">
        <v>231</v>
      </c>
      <c r="K3144">
        <v>30</v>
      </c>
      <c r="L3144">
        <f>YEAR(Linkdin[[#This Row],[PostDate]])</f>
        <v>2022</v>
      </c>
    </row>
    <row r="3145" spans="1:12" x14ac:dyDescent="0.55000000000000004">
      <c r="A3145" s="2">
        <v>44845</v>
      </c>
      <c r="B3145" s="1" t="s">
        <v>334</v>
      </c>
      <c r="C3145" s="1" t="s">
        <v>222</v>
      </c>
      <c r="D3145">
        <v>49</v>
      </c>
      <c r="E3145">
        <v>4365</v>
      </c>
      <c r="F3145">
        <v>107</v>
      </c>
      <c r="G3145">
        <v>0</v>
      </c>
      <c r="H3145">
        <v>12028</v>
      </c>
      <c r="I3145">
        <v>3.5738831615120268</v>
      </c>
      <c r="J3145" s="1" t="s">
        <v>228</v>
      </c>
      <c r="K3145">
        <v>54</v>
      </c>
      <c r="L3145">
        <f>YEAR(Linkdin[[#This Row],[PostDate]])</f>
        <v>2022</v>
      </c>
    </row>
    <row r="3146" spans="1:12" x14ac:dyDescent="0.55000000000000004">
      <c r="A3146" s="2">
        <v>44763</v>
      </c>
      <c r="B3146" s="1" t="s">
        <v>261</v>
      </c>
      <c r="C3146" s="1" t="s">
        <v>230</v>
      </c>
      <c r="D3146">
        <v>10</v>
      </c>
      <c r="E3146">
        <v>1691</v>
      </c>
      <c r="F3146">
        <v>14</v>
      </c>
      <c r="G3146">
        <v>0</v>
      </c>
      <c r="H3146">
        <v>2152</v>
      </c>
      <c r="I3146">
        <v>1.419278533412182</v>
      </c>
      <c r="J3146" s="1" t="s">
        <v>233</v>
      </c>
      <c r="K3146">
        <v>13</v>
      </c>
      <c r="L3146">
        <f>YEAR(Linkdin[[#This Row],[PostDate]])</f>
        <v>2022</v>
      </c>
    </row>
    <row r="3147" spans="1:12" x14ac:dyDescent="0.55000000000000004">
      <c r="A3147" s="2">
        <v>44917</v>
      </c>
      <c r="B3147" s="1" t="s">
        <v>363</v>
      </c>
      <c r="C3147" s="1" t="s">
        <v>317</v>
      </c>
      <c r="D3147">
        <v>25</v>
      </c>
      <c r="E3147">
        <v>7560</v>
      </c>
      <c r="F3147">
        <v>84</v>
      </c>
      <c r="G3147">
        <v>4</v>
      </c>
      <c r="H3147">
        <v>16215</v>
      </c>
      <c r="I3147">
        <v>1.4947089947089951</v>
      </c>
      <c r="J3147" s="1" t="s">
        <v>233</v>
      </c>
      <c r="K3147">
        <v>40</v>
      </c>
      <c r="L3147">
        <f>YEAR(Linkdin[[#This Row],[PostDate]])</f>
        <v>2022</v>
      </c>
    </row>
    <row r="3148" spans="1:12" x14ac:dyDescent="0.55000000000000004">
      <c r="A3148" s="2">
        <v>44641</v>
      </c>
      <c r="B3148" s="1" t="s">
        <v>274</v>
      </c>
      <c r="C3148" s="1" t="s">
        <v>245</v>
      </c>
      <c r="D3148">
        <v>10</v>
      </c>
      <c r="E3148">
        <v>901</v>
      </c>
      <c r="F3148">
        <v>28</v>
      </c>
      <c r="G3148">
        <v>0</v>
      </c>
      <c r="H3148">
        <v>1417</v>
      </c>
      <c r="I3148">
        <v>4.2175360710321863</v>
      </c>
      <c r="J3148" s="1" t="s">
        <v>226</v>
      </c>
      <c r="K3148">
        <v>47</v>
      </c>
      <c r="L3148">
        <f>YEAR(Linkdin[[#This Row],[PostDate]])</f>
        <v>2022</v>
      </c>
    </row>
    <row r="3149" spans="1:12" x14ac:dyDescent="0.55000000000000004">
      <c r="A3149" s="2">
        <v>44630</v>
      </c>
      <c r="B3149" s="1" t="s">
        <v>272</v>
      </c>
      <c r="C3149" s="1" t="s">
        <v>230</v>
      </c>
      <c r="D3149">
        <v>10</v>
      </c>
      <c r="E3149">
        <v>887</v>
      </c>
      <c r="F3149">
        <v>29</v>
      </c>
      <c r="G3149">
        <v>0</v>
      </c>
      <c r="H3149">
        <v>1872</v>
      </c>
      <c r="I3149">
        <v>4.3968432919954914</v>
      </c>
      <c r="J3149" s="1" t="s">
        <v>233</v>
      </c>
      <c r="K3149">
        <v>31</v>
      </c>
      <c r="L3149">
        <f>YEAR(Linkdin[[#This Row],[PostDate]])</f>
        <v>2022</v>
      </c>
    </row>
    <row r="3150" spans="1:12" x14ac:dyDescent="0.55000000000000004">
      <c r="A3150" s="2">
        <v>44569</v>
      </c>
      <c r="B3150" s="1" t="s">
        <v>236</v>
      </c>
      <c r="C3150" s="1" t="s">
        <v>237</v>
      </c>
      <c r="D3150">
        <v>25</v>
      </c>
      <c r="E3150">
        <v>519</v>
      </c>
      <c r="F3150">
        <v>22</v>
      </c>
      <c r="G3150">
        <v>0</v>
      </c>
      <c r="H3150">
        <v>2008</v>
      </c>
      <c r="I3150">
        <v>9.0558766859344892</v>
      </c>
      <c r="J3150" s="1" t="s">
        <v>223</v>
      </c>
      <c r="K3150">
        <v>8</v>
      </c>
      <c r="L3150">
        <f>YEAR(Linkdin[[#This Row],[PostDate]])</f>
        <v>2022</v>
      </c>
    </row>
    <row r="3151" spans="1:12" x14ac:dyDescent="0.55000000000000004">
      <c r="A3151" s="2">
        <v>44841</v>
      </c>
      <c r="B3151" s="1" t="s">
        <v>333</v>
      </c>
      <c r="C3151" s="1" t="s">
        <v>245</v>
      </c>
      <c r="D3151">
        <v>5</v>
      </c>
      <c r="E3151">
        <v>4219</v>
      </c>
      <c r="F3151">
        <v>29</v>
      </c>
      <c r="G3151">
        <v>0</v>
      </c>
      <c r="H3151">
        <v>1588</v>
      </c>
      <c r="I3151">
        <v>0.80587817018250762</v>
      </c>
      <c r="J3151" s="1" t="s">
        <v>235</v>
      </c>
      <c r="K3151">
        <v>30</v>
      </c>
      <c r="L3151">
        <f>YEAR(Linkdin[[#This Row],[PostDate]])</f>
        <v>2022</v>
      </c>
    </row>
    <row r="3152" spans="1:12" x14ac:dyDescent="0.55000000000000004">
      <c r="A3152" s="2">
        <v>44571</v>
      </c>
      <c r="B3152" s="1" t="s">
        <v>239</v>
      </c>
      <c r="C3152" s="1" t="s">
        <v>225</v>
      </c>
      <c r="D3152">
        <v>9</v>
      </c>
      <c r="E3152">
        <v>528</v>
      </c>
      <c r="F3152">
        <v>11</v>
      </c>
      <c r="G3152">
        <v>0</v>
      </c>
      <c r="H3152">
        <v>805</v>
      </c>
      <c r="I3152">
        <v>3.7878787878787881</v>
      </c>
      <c r="J3152" s="1" t="s">
        <v>226</v>
      </c>
      <c r="K3152">
        <v>23</v>
      </c>
      <c r="L3152">
        <f>YEAR(Linkdin[[#This Row],[PostDate]])</f>
        <v>2022</v>
      </c>
    </row>
    <row r="3153" spans="1:12" x14ac:dyDescent="0.55000000000000004">
      <c r="A3153" s="2">
        <v>44562</v>
      </c>
      <c r="B3153" s="1" t="s">
        <v>221</v>
      </c>
      <c r="C3153" s="1" t="s">
        <v>222</v>
      </c>
      <c r="D3153">
        <v>29</v>
      </c>
      <c r="E3153">
        <v>480</v>
      </c>
      <c r="F3153">
        <v>151</v>
      </c>
      <c r="G3153">
        <v>1</v>
      </c>
      <c r="H3153">
        <v>8587</v>
      </c>
      <c r="I3153">
        <v>37.708333333333343</v>
      </c>
      <c r="J3153" s="1" t="s">
        <v>223</v>
      </c>
      <c r="K3153">
        <v>21</v>
      </c>
      <c r="L3153">
        <f>YEAR(Linkdin[[#This Row],[PostDate]])</f>
        <v>2022</v>
      </c>
    </row>
    <row r="3154" spans="1:12" x14ac:dyDescent="0.55000000000000004">
      <c r="A3154" s="2">
        <v>44791</v>
      </c>
      <c r="B3154" s="1" t="s">
        <v>320</v>
      </c>
      <c r="C3154" s="1" t="s">
        <v>225</v>
      </c>
      <c r="D3154">
        <v>14</v>
      </c>
      <c r="E3154">
        <v>2325</v>
      </c>
      <c r="F3154">
        <v>49</v>
      </c>
      <c r="G3154">
        <v>0</v>
      </c>
      <c r="H3154">
        <v>4801</v>
      </c>
      <c r="I3154">
        <v>2.709677419354839</v>
      </c>
      <c r="J3154" s="1" t="s">
        <v>233</v>
      </c>
      <c r="K3154">
        <v>15</v>
      </c>
      <c r="L3154">
        <f>YEAR(Linkdin[[#This Row],[PostDate]])</f>
        <v>2022</v>
      </c>
    </row>
    <row r="3155" spans="1:12" x14ac:dyDescent="0.55000000000000004">
      <c r="A3155" s="2">
        <v>44649</v>
      </c>
      <c r="B3155" s="1" t="s">
        <v>277</v>
      </c>
      <c r="C3155" s="1" t="s">
        <v>245</v>
      </c>
      <c r="D3155">
        <v>11</v>
      </c>
      <c r="E3155">
        <v>921</v>
      </c>
      <c r="F3155">
        <v>13</v>
      </c>
      <c r="G3155">
        <v>0</v>
      </c>
      <c r="H3155">
        <v>1634</v>
      </c>
      <c r="I3155">
        <v>2.6058631921824111</v>
      </c>
      <c r="J3155" s="1" t="s">
        <v>228</v>
      </c>
      <c r="K3155">
        <v>14</v>
      </c>
      <c r="L3155">
        <f>YEAR(Linkdin[[#This Row],[PostDate]])</f>
        <v>2022</v>
      </c>
    </row>
    <row r="3156" spans="1:12" x14ac:dyDescent="0.55000000000000004">
      <c r="A3156" s="2">
        <v>44812</v>
      </c>
      <c r="B3156" s="1" t="s">
        <v>326</v>
      </c>
      <c r="C3156" s="1" t="s">
        <v>230</v>
      </c>
      <c r="D3156">
        <v>24</v>
      </c>
      <c r="E3156">
        <v>2760</v>
      </c>
      <c r="F3156">
        <v>30</v>
      </c>
      <c r="G3156">
        <v>0</v>
      </c>
      <c r="H3156">
        <v>2871</v>
      </c>
      <c r="I3156">
        <v>1.956521739130435</v>
      </c>
      <c r="J3156" s="1" t="s">
        <v>233</v>
      </c>
      <c r="K3156">
        <v>38</v>
      </c>
      <c r="L3156">
        <f>YEAR(Linkdin[[#This Row],[PostDate]])</f>
        <v>2022</v>
      </c>
    </row>
    <row r="3157" spans="1:12" x14ac:dyDescent="0.55000000000000004">
      <c r="A3157" s="2">
        <v>44845</v>
      </c>
      <c r="B3157" s="1" t="s">
        <v>334</v>
      </c>
      <c r="C3157" s="1" t="s">
        <v>222</v>
      </c>
      <c r="D3157">
        <v>49</v>
      </c>
      <c r="E3157">
        <v>4365</v>
      </c>
      <c r="F3157">
        <v>107</v>
      </c>
      <c r="G3157">
        <v>0</v>
      </c>
      <c r="H3157">
        <v>12028</v>
      </c>
      <c r="I3157">
        <v>3.5738831615120268</v>
      </c>
      <c r="J3157" s="1" t="s">
        <v>228</v>
      </c>
      <c r="K3157">
        <v>54</v>
      </c>
      <c r="L3157">
        <f>YEAR(Linkdin[[#This Row],[PostDate]])</f>
        <v>2022</v>
      </c>
    </row>
    <row r="3158" spans="1:12" x14ac:dyDescent="0.55000000000000004">
      <c r="A3158" s="2">
        <v>44931</v>
      </c>
      <c r="B3158" s="1" t="s">
        <v>369</v>
      </c>
      <c r="C3158" s="1" t="s">
        <v>230</v>
      </c>
      <c r="D3158">
        <v>13</v>
      </c>
      <c r="E3158">
        <v>8621</v>
      </c>
      <c r="F3158">
        <v>57</v>
      </c>
      <c r="G3158">
        <v>1</v>
      </c>
      <c r="H3158">
        <v>5706</v>
      </c>
      <c r="I3158">
        <v>0.82357035146734714</v>
      </c>
      <c r="J3158" s="1" t="s">
        <v>233</v>
      </c>
      <c r="K3158">
        <v>33</v>
      </c>
      <c r="L3158">
        <f>YEAR(Linkdin[[#This Row],[PostDate]])</f>
        <v>2023</v>
      </c>
    </row>
    <row r="3159" spans="1:12" x14ac:dyDescent="0.55000000000000004">
      <c r="A3159" s="2">
        <v>44924</v>
      </c>
      <c r="B3159" s="1" t="s">
        <v>366</v>
      </c>
      <c r="C3159" s="1" t="s">
        <v>317</v>
      </c>
      <c r="D3159">
        <v>38</v>
      </c>
      <c r="E3159">
        <v>8323</v>
      </c>
      <c r="F3159">
        <v>167</v>
      </c>
      <c r="G3159">
        <v>3</v>
      </c>
      <c r="H3159">
        <v>47525</v>
      </c>
      <c r="I3159">
        <v>2.499098882614442</v>
      </c>
      <c r="J3159" s="1" t="s">
        <v>233</v>
      </c>
      <c r="K3159">
        <v>26</v>
      </c>
      <c r="L3159">
        <f>YEAR(Linkdin[[#This Row],[PostDate]])</f>
        <v>2022</v>
      </c>
    </row>
    <row r="3160" spans="1:12" x14ac:dyDescent="0.55000000000000004">
      <c r="A3160" s="2">
        <v>44817</v>
      </c>
      <c r="B3160" s="1" t="s">
        <v>327</v>
      </c>
      <c r="C3160" s="1" t="s">
        <v>222</v>
      </c>
      <c r="D3160">
        <v>18</v>
      </c>
      <c r="E3160">
        <v>2877</v>
      </c>
      <c r="F3160">
        <v>71</v>
      </c>
      <c r="G3160">
        <v>1</v>
      </c>
      <c r="H3160">
        <v>5154</v>
      </c>
      <c r="I3160">
        <v>3.1282586027111581</v>
      </c>
      <c r="J3160" s="1" t="s">
        <v>228</v>
      </c>
      <c r="K3160">
        <v>40</v>
      </c>
      <c r="L3160">
        <f>YEAR(Linkdin[[#This Row],[PostDate]])</f>
        <v>2022</v>
      </c>
    </row>
    <row r="3161" spans="1:12" x14ac:dyDescent="0.55000000000000004">
      <c r="A3161" s="2">
        <v>44915</v>
      </c>
      <c r="B3161" s="1" t="s">
        <v>361</v>
      </c>
      <c r="C3161" s="1" t="s">
        <v>222</v>
      </c>
      <c r="D3161">
        <v>41</v>
      </c>
      <c r="E3161">
        <v>7510</v>
      </c>
      <c r="F3161">
        <v>124</v>
      </c>
      <c r="G3161">
        <v>5</v>
      </c>
      <c r="H3161">
        <v>9882</v>
      </c>
      <c r="I3161">
        <v>2.2636484687083889</v>
      </c>
      <c r="J3161" s="1" t="s">
        <v>228</v>
      </c>
      <c r="K3161">
        <v>45</v>
      </c>
      <c r="L3161">
        <f>YEAR(Linkdin[[#This Row],[PostDate]])</f>
        <v>2022</v>
      </c>
    </row>
    <row r="3162" spans="1:12" x14ac:dyDescent="0.55000000000000004">
      <c r="A3162" s="2">
        <v>44782</v>
      </c>
      <c r="B3162" s="1" t="s">
        <v>315</v>
      </c>
      <c r="C3162" s="1" t="s">
        <v>222</v>
      </c>
      <c r="D3162">
        <v>64</v>
      </c>
      <c r="E3162">
        <v>1946</v>
      </c>
      <c r="F3162">
        <v>182</v>
      </c>
      <c r="G3162">
        <v>1</v>
      </c>
      <c r="H3162">
        <v>14871</v>
      </c>
      <c r="I3162">
        <v>12.69270298047276</v>
      </c>
      <c r="J3162" s="1" t="s">
        <v>228</v>
      </c>
      <c r="K3162">
        <v>46</v>
      </c>
      <c r="L3162">
        <f>YEAR(Linkdin[[#This Row],[PostDate]])</f>
        <v>2022</v>
      </c>
    </row>
    <row r="3163" spans="1:12" x14ac:dyDescent="0.55000000000000004">
      <c r="A3163" s="2">
        <v>44586</v>
      </c>
      <c r="B3163" s="1" t="s">
        <v>256</v>
      </c>
      <c r="C3163" s="1" t="s">
        <v>237</v>
      </c>
      <c r="D3163">
        <v>14</v>
      </c>
      <c r="E3163">
        <v>557</v>
      </c>
      <c r="F3163">
        <v>19</v>
      </c>
      <c r="G3163">
        <v>0</v>
      </c>
      <c r="H3163">
        <v>1611</v>
      </c>
      <c r="I3163">
        <v>5.9245960502693</v>
      </c>
      <c r="J3163" s="1" t="s">
        <v>228</v>
      </c>
      <c r="K3163">
        <v>37</v>
      </c>
      <c r="L3163">
        <f>YEAR(Linkdin[[#This Row],[PostDate]])</f>
        <v>2022</v>
      </c>
    </row>
    <row r="3164" spans="1:12" x14ac:dyDescent="0.55000000000000004">
      <c r="A3164" s="2">
        <v>44831</v>
      </c>
      <c r="B3164" s="1" t="s">
        <v>331</v>
      </c>
      <c r="C3164" s="1" t="s">
        <v>225</v>
      </c>
      <c r="D3164">
        <v>59</v>
      </c>
      <c r="E3164">
        <v>3724</v>
      </c>
      <c r="F3164">
        <v>415</v>
      </c>
      <c r="G3164">
        <v>6</v>
      </c>
      <c r="H3164">
        <v>46475</v>
      </c>
      <c r="I3164">
        <v>12.889366272824921</v>
      </c>
      <c r="J3164" s="1" t="s">
        <v>228</v>
      </c>
      <c r="K3164">
        <v>41</v>
      </c>
      <c r="L3164">
        <f>YEAR(Linkdin[[#This Row],[PostDate]])</f>
        <v>2022</v>
      </c>
    </row>
    <row r="3165" spans="1:12" x14ac:dyDescent="0.55000000000000004">
      <c r="A3165" s="2">
        <v>44672</v>
      </c>
      <c r="B3165" s="1" t="s">
        <v>288</v>
      </c>
      <c r="C3165" s="1" t="s">
        <v>225</v>
      </c>
      <c r="D3165">
        <v>35</v>
      </c>
      <c r="E3165">
        <v>1008</v>
      </c>
      <c r="F3165">
        <v>46</v>
      </c>
      <c r="G3165">
        <v>0</v>
      </c>
      <c r="H3165">
        <v>3876</v>
      </c>
      <c r="I3165">
        <v>8.0357142857142865</v>
      </c>
      <c r="J3165" s="1" t="s">
        <v>233</v>
      </c>
      <c r="K3165">
        <v>25</v>
      </c>
      <c r="L3165">
        <f>YEAR(Linkdin[[#This Row],[PostDate]])</f>
        <v>2022</v>
      </c>
    </row>
    <row r="3166" spans="1:12" x14ac:dyDescent="0.55000000000000004">
      <c r="A3166" s="2">
        <v>44586</v>
      </c>
      <c r="B3166" s="1" t="s">
        <v>256</v>
      </c>
      <c r="C3166" s="1" t="s">
        <v>237</v>
      </c>
      <c r="D3166">
        <v>14</v>
      </c>
      <c r="E3166">
        <v>557</v>
      </c>
      <c r="F3166">
        <v>19</v>
      </c>
      <c r="G3166">
        <v>0</v>
      </c>
      <c r="H3166">
        <v>1611</v>
      </c>
      <c r="I3166">
        <v>5.9245960502693</v>
      </c>
      <c r="J3166" s="1" t="s">
        <v>228</v>
      </c>
      <c r="K3166">
        <v>37</v>
      </c>
      <c r="L3166">
        <f>YEAR(Linkdin[[#This Row],[PostDate]])</f>
        <v>2022</v>
      </c>
    </row>
    <row r="3167" spans="1:12" x14ac:dyDescent="0.55000000000000004">
      <c r="A3167" s="2">
        <v>44579</v>
      </c>
      <c r="B3167" s="1" t="s">
        <v>249</v>
      </c>
      <c r="C3167" s="1" t="s">
        <v>230</v>
      </c>
      <c r="D3167">
        <v>6</v>
      </c>
      <c r="E3167">
        <v>552</v>
      </c>
      <c r="F3167">
        <v>10</v>
      </c>
      <c r="G3167">
        <v>0</v>
      </c>
      <c r="H3167">
        <v>631</v>
      </c>
      <c r="I3167">
        <v>2.8985507246376812</v>
      </c>
      <c r="J3167" s="1" t="s">
        <v>228</v>
      </c>
      <c r="K3167">
        <v>14</v>
      </c>
      <c r="L3167">
        <f>YEAR(Linkdin[[#This Row],[PostDate]])</f>
        <v>2022</v>
      </c>
    </row>
    <row r="3168" spans="1:12" x14ac:dyDescent="0.55000000000000004">
      <c r="A3168" s="2">
        <v>44943</v>
      </c>
      <c r="B3168" s="1" t="s">
        <v>373</v>
      </c>
      <c r="C3168" s="1" t="s">
        <v>222</v>
      </c>
      <c r="D3168">
        <v>174</v>
      </c>
      <c r="E3168">
        <v>9059</v>
      </c>
      <c r="F3168">
        <v>1049</v>
      </c>
      <c r="G3168">
        <v>7</v>
      </c>
      <c r="H3168">
        <v>71264</v>
      </c>
      <c r="I3168">
        <v>13.57765757809913</v>
      </c>
      <c r="J3168" s="1" t="s">
        <v>228</v>
      </c>
      <c r="K3168">
        <v>24</v>
      </c>
      <c r="L3168">
        <f>YEAR(Linkdin[[#This Row],[PostDate]])</f>
        <v>2023</v>
      </c>
    </row>
    <row r="3169" spans="1:12" x14ac:dyDescent="0.55000000000000004">
      <c r="A3169" s="2">
        <v>44805</v>
      </c>
      <c r="B3169" s="1" t="s">
        <v>324</v>
      </c>
      <c r="C3169" s="1" t="s">
        <v>237</v>
      </c>
      <c r="D3169">
        <v>13</v>
      </c>
      <c r="E3169">
        <v>2623</v>
      </c>
      <c r="F3169">
        <v>16</v>
      </c>
      <c r="G3169">
        <v>0</v>
      </c>
      <c r="H3169">
        <v>1948</v>
      </c>
      <c r="I3169">
        <v>1.1056042699199391</v>
      </c>
      <c r="J3169" s="1" t="s">
        <v>233</v>
      </c>
      <c r="K3169">
        <v>27</v>
      </c>
      <c r="L3169">
        <f>YEAR(Linkdin[[#This Row],[PostDate]])</f>
        <v>2022</v>
      </c>
    </row>
    <row r="3170" spans="1:12" x14ac:dyDescent="0.55000000000000004">
      <c r="A3170" s="2">
        <v>44593</v>
      </c>
      <c r="B3170" s="1" t="s">
        <v>263</v>
      </c>
      <c r="C3170" s="1" t="s">
        <v>245</v>
      </c>
      <c r="D3170">
        <v>18</v>
      </c>
      <c r="E3170">
        <v>579</v>
      </c>
      <c r="F3170">
        <v>44</v>
      </c>
      <c r="G3170">
        <v>0</v>
      </c>
      <c r="H3170">
        <v>2266</v>
      </c>
      <c r="I3170">
        <v>10.708117443868741</v>
      </c>
      <c r="J3170" s="1" t="s">
        <v>228</v>
      </c>
      <c r="K3170">
        <v>31</v>
      </c>
      <c r="L3170">
        <f>YEAR(Linkdin[[#This Row],[PostDate]])</f>
        <v>2022</v>
      </c>
    </row>
    <row r="3171" spans="1:12" x14ac:dyDescent="0.55000000000000004">
      <c r="A3171" s="2">
        <v>44623</v>
      </c>
      <c r="B3171" s="1" t="s">
        <v>270</v>
      </c>
      <c r="C3171" s="1" t="s">
        <v>230</v>
      </c>
      <c r="D3171">
        <v>5</v>
      </c>
      <c r="E3171">
        <v>874</v>
      </c>
      <c r="F3171">
        <v>15</v>
      </c>
      <c r="G3171">
        <v>0</v>
      </c>
      <c r="H3171">
        <v>744</v>
      </c>
      <c r="I3171">
        <v>2.2883295194508011</v>
      </c>
      <c r="J3171" s="1" t="s">
        <v>233</v>
      </c>
      <c r="K3171">
        <v>17</v>
      </c>
      <c r="L3171">
        <f>YEAR(Linkdin[[#This Row],[PostDate]])</f>
        <v>2022</v>
      </c>
    </row>
    <row r="3172" spans="1:12" x14ac:dyDescent="0.55000000000000004">
      <c r="A3172" s="2">
        <v>44664</v>
      </c>
      <c r="B3172" s="1" t="s">
        <v>284</v>
      </c>
      <c r="C3172" s="1" t="s">
        <v>225</v>
      </c>
      <c r="D3172">
        <v>9</v>
      </c>
      <c r="E3172">
        <v>973</v>
      </c>
      <c r="F3172">
        <v>10</v>
      </c>
      <c r="G3172">
        <v>0</v>
      </c>
      <c r="H3172">
        <v>843</v>
      </c>
      <c r="I3172">
        <v>1.952723535457348</v>
      </c>
      <c r="J3172" s="1" t="s">
        <v>231</v>
      </c>
      <c r="K3172">
        <v>31</v>
      </c>
      <c r="L3172">
        <f>YEAR(Linkdin[[#This Row],[PostDate]])</f>
        <v>2022</v>
      </c>
    </row>
    <row r="3173" spans="1:12" x14ac:dyDescent="0.55000000000000004">
      <c r="A3173" s="2">
        <v>44922</v>
      </c>
      <c r="B3173" s="1" t="s">
        <v>364</v>
      </c>
      <c r="C3173" s="1" t="s">
        <v>317</v>
      </c>
      <c r="D3173">
        <v>199</v>
      </c>
      <c r="E3173">
        <v>7661</v>
      </c>
      <c r="F3173">
        <v>992</v>
      </c>
      <c r="G3173">
        <v>34</v>
      </c>
      <c r="H3173">
        <v>360777</v>
      </c>
      <c r="I3173">
        <v>15.99007962406996</v>
      </c>
      <c r="J3173" s="1" t="s">
        <v>228</v>
      </c>
      <c r="K3173">
        <v>22</v>
      </c>
      <c r="L3173">
        <f>YEAR(Linkdin[[#This Row],[PostDate]])</f>
        <v>2022</v>
      </c>
    </row>
    <row r="3174" spans="1:12" x14ac:dyDescent="0.55000000000000004">
      <c r="A3174" s="2">
        <v>44812</v>
      </c>
      <c r="B3174" s="1" t="s">
        <v>326</v>
      </c>
      <c r="C3174" s="1" t="s">
        <v>230</v>
      </c>
      <c r="D3174">
        <v>24</v>
      </c>
      <c r="E3174">
        <v>2760</v>
      </c>
      <c r="F3174">
        <v>30</v>
      </c>
      <c r="G3174">
        <v>0</v>
      </c>
      <c r="H3174">
        <v>2871</v>
      </c>
      <c r="I3174">
        <v>1.956521739130435</v>
      </c>
      <c r="J3174" s="1" t="s">
        <v>233</v>
      </c>
      <c r="K3174">
        <v>38</v>
      </c>
      <c r="L3174">
        <f>YEAR(Linkdin[[#This Row],[PostDate]])</f>
        <v>2022</v>
      </c>
    </row>
    <row r="3175" spans="1:12" x14ac:dyDescent="0.55000000000000004">
      <c r="A3175" s="2">
        <v>44630</v>
      </c>
      <c r="B3175" s="1" t="s">
        <v>272</v>
      </c>
      <c r="C3175" s="1" t="s">
        <v>230</v>
      </c>
      <c r="D3175">
        <v>10</v>
      </c>
      <c r="E3175">
        <v>887</v>
      </c>
      <c r="F3175">
        <v>29</v>
      </c>
      <c r="G3175">
        <v>0</v>
      </c>
      <c r="H3175">
        <v>1872</v>
      </c>
      <c r="I3175">
        <v>4.3968432919954914</v>
      </c>
      <c r="J3175" s="1" t="s">
        <v>233</v>
      </c>
      <c r="K3175">
        <v>31</v>
      </c>
      <c r="L3175">
        <f>YEAR(Linkdin[[#This Row],[PostDate]])</f>
        <v>2022</v>
      </c>
    </row>
    <row r="3176" spans="1:12" x14ac:dyDescent="0.55000000000000004">
      <c r="A3176" s="2">
        <v>44649</v>
      </c>
      <c r="B3176" s="1" t="s">
        <v>277</v>
      </c>
      <c r="C3176" s="1" t="s">
        <v>245</v>
      </c>
      <c r="D3176">
        <v>11</v>
      </c>
      <c r="E3176">
        <v>921</v>
      </c>
      <c r="F3176">
        <v>13</v>
      </c>
      <c r="G3176">
        <v>0</v>
      </c>
      <c r="H3176">
        <v>1634</v>
      </c>
      <c r="I3176">
        <v>2.6058631921824111</v>
      </c>
      <c r="J3176" s="1" t="s">
        <v>228</v>
      </c>
      <c r="K3176">
        <v>14</v>
      </c>
      <c r="L3176">
        <f>YEAR(Linkdin[[#This Row],[PostDate]])</f>
        <v>2022</v>
      </c>
    </row>
    <row r="3177" spans="1:12" x14ac:dyDescent="0.55000000000000004">
      <c r="A3177" s="2">
        <v>44658</v>
      </c>
      <c r="B3177" s="1" t="s">
        <v>282</v>
      </c>
      <c r="C3177" s="1" t="s">
        <v>225</v>
      </c>
      <c r="D3177">
        <v>11</v>
      </c>
      <c r="E3177">
        <v>958</v>
      </c>
      <c r="F3177">
        <v>14</v>
      </c>
      <c r="G3177">
        <v>0</v>
      </c>
      <c r="H3177">
        <v>1195</v>
      </c>
      <c r="I3177">
        <v>2.609603340292276</v>
      </c>
      <c r="J3177" s="1" t="s">
        <v>233</v>
      </c>
      <c r="K3177">
        <v>68</v>
      </c>
      <c r="L3177">
        <f>YEAR(Linkdin[[#This Row],[PostDate]])</f>
        <v>2022</v>
      </c>
    </row>
    <row r="3178" spans="1:12" x14ac:dyDescent="0.55000000000000004">
      <c r="A3178" s="2">
        <v>44586</v>
      </c>
      <c r="B3178" s="1" t="s">
        <v>256</v>
      </c>
      <c r="C3178" s="1" t="s">
        <v>237</v>
      </c>
      <c r="D3178">
        <v>14</v>
      </c>
      <c r="E3178">
        <v>557</v>
      </c>
      <c r="F3178">
        <v>19</v>
      </c>
      <c r="G3178">
        <v>0</v>
      </c>
      <c r="H3178">
        <v>1611</v>
      </c>
      <c r="I3178">
        <v>5.9245960502693</v>
      </c>
      <c r="J3178" s="1" t="s">
        <v>228</v>
      </c>
      <c r="K3178">
        <v>37</v>
      </c>
      <c r="L3178">
        <f>YEAR(Linkdin[[#This Row],[PostDate]])</f>
        <v>2022</v>
      </c>
    </row>
    <row r="3179" spans="1:12" x14ac:dyDescent="0.55000000000000004">
      <c r="A3179" s="2">
        <v>44621</v>
      </c>
      <c r="B3179" s="1" t="s">
        <v>269</v>
      </c>
      <c r="C3179" s="1" t="s">
        <v>225</v>
      </c>
      <c r="D3179">
        <v>4</v>
      </c>
      <c r="E3179">
        <v>848</v>
      </c>
      <c r="F3179">
        <v>19</v>
      </c>
      <c r="G3179">
        <v>0</v>
      </c>
      <c r="H3179">
        <v>1320</v>
      </c>
      <c r="I3179">
        <v>2.7122641509433958</v>
      </c>
      <c r="J3179" s="1" t="s">
        <v>228</v>
      </c>
      <c r="K3179">
        <v>28</v>
      </c>
      <c r="L3179">
        <f>YEAR(Linkdin[[#This Row],[PostDate]])</f>
        <v>2022</v>
      </c>
    </row>
    <row r="3180" spans="1:12" x14ac:dyDescent="0.55000000000000004">
      <c r="A3180" s="2">
        <v>44777</v>
      </c>
      <c r="B3180" s="1" t="s">
        <v>313</v>
      </c>
      <c r="C3180" s="1" t="s">
        <v>245</v>
      </c>
      <c r="D3180">
        <v>6</v>
      </c>
      <c r="E3180">
        <v>1832</v>
      </c>
      <c r="F3180">
        <v>30</v>
      </c>
      <c r="G3180">
        <v>0</v>
      </c>
      <c r="H3180">
        <v>2719</v>
      </c>
      <c r="I3180">
        <v>1.965065502183406</v>
      </c>
      <c r="J3180" s="1" t="s">
        <v>233</v>
      </c>
      <c r="K3180">
        <v>33</v>
      </c>
      <c r="L3180">
        <f>YEAR(Linkdin[[#This Row],[PostDate]])</f>
        <v>2022</v>
      </c>
    </row>
    <row r="3181" spans="1:12" x14ac:dyDescent="0.55000000000000004">
      <c r="A3181" s="2">
        <v>44798</v>
      </c>
      <c r="B3181" s="1" t="s">
        <v>322</v>
      </c>
      <c r="C3181" s="1" t="s">
        <v>222</v>
      </c>
      <c r="D3181">
        <v>23</v>
      </c>
      <c r="E3181">
        <v>2483</v>
      </c>
      <c r="F3181">
        <v>47</v>
      </c>
      <c r="G3181">
        <v>0</v>
      </c>
      <c r="H3181">
        <v>3946</v>
      </c>
      <c r="I3181">
        <v>2.8191703584373742</v>
      </c>
      <c r="J3181" s="1" t="s">
        <v>233</v>
      </c>
      <c r="K3181">
        <v>44</v>
      </c>
      <c r="L3181">
        <f>YEAR(Linkdin[[#This Row],[PostDate]])</f>
        <v>2022</v>
      </c>
    </row>
    <row r="3182" spans="1:12" x14ac:dyDescent="0.55000000000000004">
      <c r="A3182" s="2">
        <v>44728</v>
      </c>
      <c r="B3182" s="1" t="s">
        <v>302</v>
      </c>
      <c r="C3182" s="1" t="s">
        <v>245</v>
      </c>
      <c r="D3182">
        <v>6</v>
      </c>
      <c r="E3182">
        <v>1155</v>
      </c>
      <c r="F3182">
        <v>13</v>
      </c>
      <c r="G3182">
        <v>0</v>
      </c>
      <c r="H3182">
        <v>793</v>
      </c>
      <c r="I3182">
        <v>1.6450216450216451</v>
      </c>
      <c r="J3182" s="1" t="s">
        <v>233</v>
      </c>
      <c r="K3182">
        <v>44</v>
      </c>
      <c r="L3182">
        <f>YEAR(Linkdin[[#This Row],[PostDate]])</f>
        <v>2022</v>
      </c>
    </row>
    <row r="3183" spans="1:12" x14ac:dyDescent="0.55000000000000004">
      <c r="A3183" s="2">
        <v>44866</v>
      </c>
      <c r="B3183" s="1" t="s">
        <v>341</v>
      </c>
      <c r="C3183" s="1" t="s">
        <v>222</v>
      </c>
      <c r="D3183">
        <v>27</v>
      </c>
      <c r="E3183">
        <v>5250</v>
      </c>
      <c r="F3183">
        <v>58</v>
      </c>
      <c r="G3183">
        <v>0</v>
      </c>
      <c r="H3183">
        <v>4570</v>
      </c>
      <c r="I3183">
        <v>1.6190476190476191</v>
      </c>
      <c r="J3183" s="1" t="s">
        <v>228</v>
      </c>
      <c r="K3183">
        <v>43</v>
      </c>
      <c r="L3183">
        <f>YEAR(Linkdin[[#This Row],[PostDate]])</f>
        <v>2022</v>
      </c>
    </row>
    <row r="3184" spans="1:12" x14ac:dyDescent="0.55000000000000004">
      <c r="A3184" s="2">
        <v>44784</v>
      </c>
      <c r="B3184" s="1" t="s">
        <v>318</v>
      </c>
      <c r="C3184" s="1" t="s">
        <v>317</v>
      </c>
      <c r="D3184">
        <v>7</v>
      </c>
      <c r="E3184">
        <v>2225</v>
      </c>
      <c r="F3184">
        <v>20</v>
      </c>
      <c r="G3184">
        <v>0</v>
      </c>
      <c r="H3184">
        <v>2237</v>
      </c>
      <c r="I3184">
        <v>1.213483146067416</v>
      </c>
      <c r="J3184" s="1" t="s">
        <v>233</v>
      </c>
      <c r="K3184">
        <v>28</v>
      </c>
      <c r="L3184">
        <f>YEAR(Linkdin[[#This Row],[PostDate]])</f>
        <v>2022</v>
      </c>
    </row>
    <row r="3185" spans="1:12" x14ac:dyDescent="0.55000000000000004">
      <c r="A3185" s="2">
        <v>44726</v>
      </c>
      <c r="B3185" s="1" t="s">
        <v>301</v>
      </c>
      <c r="C3185" s="1" t="s">
        <v>237</v>
      </c>
      <c r="D3185">
        <v>8</v>
      </c>
      <c r="E3185">
        <v>1146</v>
      </c>
      <c r="F3185">
        <v>14</v>
      </c>
      <c r="G3185">
        <v>0</v>
      </c>
      <c r="H3185">
        <v>808</v>
      </c>
      <c r="I3185">
        <v>1.919720767888307</v>
      </c>
      <c r="J3185" s="1" t="s">
        <v>228</v>
      </c>
      <c r="K3185">
        <v>52</v>
      </c>
      <c r="L3185">
        <f>YEAR(Linkdin[[#This Row],[PostDate]])</f>
        <v>2022</v>
      </c>
    </row>
    <row r="3186" spans="1:12" x14ac:dyDescent="0.55000000000000004">
      <c r="A3186" s="2">
        <v>44693</v>
      </c>
      <c r="B3186" s="1" t="s">
        <v>294</v>
      </c>
      <c r="C3186" s="1" t="s">
        <v>245</v>
      </c>
      <c r="D3186">
        <v>14</v>
      </c>
      <c r="E3186">
        <v>1044</v>
      </c>
      <c r="F3186">
        <v>15</v>
      </c>
      <c r="G3186">
        <v>0</v>
      </c>
      <c r="H3186">
        <v>1008</v>
      </c>
      <c r="I3186">
        <v>2.7777777777777781</v>
      </c>
      <c r="J3186" s="1" t="s">
        <v>233</v>
      </c>
      <c r="K3186">
        <v>17</v>
      </c>
      <c r="L3186">
        <f>YEAR(Linkdin[[#This Row],[PostDate]])</f>
        <v>2022</v>
      </c>
    </row>
    <row r="3187" spans="1:12" x14ac:dyDescent="0.55000000000000004">
      <c r="A3187" s="2">
        <v>44644</v>
      </c>
      <c r="B3187" s="1" t="s">
        <v>276</v>
      </c>
      <c r="C3187" s="1" t="s">
        <v>237</v>
      </c>
      <c r="D3187">
        <v>14</v>
      </c>
      <c r="E3187">
        <v>916</v>
      </c>
      <c r="F3187">
        <v>19</v>
      </c>
      <c r="G3187">
        <v>0</v>
      </c>
      <c r="H3187">
        <v>1575</v>
      </c>
      <c r="I3187">
        <v>3.6026200873362448</v>
      </c>
      <c r="J3187" s="1" t="s">
        <v>233</v>
      </c>
      <c r="K3187">
        <v>24</v>
      </c>
      <c r="L3187">
        <f>YEAR(Linkdin[[#This Row],[PostDate]])</f>
        <v>2022</v>
      </c>
    </row>
    <row r="3188" spans="1:12" x14ac:dyDescent="0.55000000000000004">
      <c r="A3188" s="2">
        <v>44873</v>
      </c>
      <c r="B3188" s="1" t="s">
        <v>343</v>
      </c>
      <c r="C3188" s="1" t="s">
        <v>317</v>
      </c>
      <c r="D3188">
        <v>35</v>
      </c>
      <c r="E3188">
        <v>5345</v>
      </c>
      <c r="F3188">
        <v>70</v>
      </c>
      <c r="G3188">
        <v>0</v>
      </c>
      <c r="H3188">
        <v>5033</v>
      </c>
      <c r="I3188">
        <v>1.9644527595884</v>
      </c>
      <c r="J3188" s="1" t="s">
        <v>228</v>
      </c>
      <c r="K3188">
        <v>40</v>
      </c>
      <c r="L3188">
        <f>YEAR(Linkdin[[#This Row],[PostDate]])</f>
        <v>2022</v>
      </c>
    </row>
    <row r="3189" spans="1:12" x14ac:dyDescent="0.55000000000000004">
      <c r="A3189" s="2">
        <v>44575</v>
      </c>
      <c r="B3189" s="1" t="s">
        <v>244</v>
      </c>
      <c r="C3189" s="1" t="s">
        <v>245</v>
      </c>
      <c r="D3189">
        <v>4</v>
      </c>
      <c r="E3189">
        <v>544</v>
      </c>
      <c r="F3189">
        <v>17</v>
      </c>
      <c r="G3189">
        <v>0</v>
      </c>
      <c r="H3189">
        <v>1003</v>
      </c>
      <c r="I3189">
        <v>3.8602941176470589</v>
      </c>
      <c r="J3189" s="1" t="s">
        <v>235</v>
      </c>
      <c r="K3189">
        <v>20</v>
      </c>
      <c r="L3189">
        <f>YEAR(Linkdin[[#This Row],[PostDate]])</f>
        <v>2022</v>
      </c>
    </row>
    <row r="3190" spans="1:12" x14ac:dyDescent="0.55000000000000004">
      <c r="A3190" s="2">
        <v>44580</v>
      </c>
      <c r="B3190" s="1" t="s">
        <v>250</v>
      </c>
      <c r="C3190" s="1" t="s">
        <v>237</v>
      </c>
      <c r="D3190">
        <v>8</v>
      </c>
      <c r="E3190">
        <v>549</v>
      </c>
      <c r="F3190">
        <v>28</v>
      </c>
      <c r="G3190">
        <v>0</v>
      </c>
      <c r="H3190">
        <v>1365</v>
      </c>
      <c r="I3190">
        <v>6.557377049180328</v>
      </c>
      <c r="J3190" s="1" t="s">
        <v>231</v>
      </c>
      <c r="K3190">
        <v>19</v>
      </c>
      <c r="L3190">
        <f>YEAR(Linkdin[[#This Row],[PostDate]])</f>
        <v>2022</v>
      </c>
    </row>
    <row r="3191" spans="1:12" x14ac:dyDescent="0.55000000000000004">
      <c r="A3191" s="2">
        <v>44945</v>
      </c>
      <c r="B3191" s="1" t="s">
        <v>375</v>
      </c>
      <c r="C3191" s="1" t="s">
        <v>317</v>
      </c>
      <c r="D3191">
        <v>64</v>
      </c>
      <c r="E3191">
        <v>9903</v>
      </c>
      <c r="F3191">
        <v>423</v>
      </c>
      <c r="G3191">
        <v>7</v>
      </c>
      <c r="H3191">
        <v>50119</v>
      </c>
      <c r="I3191">
        <v>4.988387357366455</v>
      </c>
      <c r="J3191" s="1" t="s">
        <v>233</v>
      </c>
      <c r="K3191">
        <v>66</v>
      </c>
      <c r="L3191">
        <f>YEAR(Linkdin[[#This Row],[PostDate]])</f>
        <v>2023</v>
      </c>
    </row>
    <row r="3192" spans="1:12" x14ac:dyDescent="0.55000000000000004">
      <c r="A3192" s="2">
        <v>44567</v>
      </c>
      <c r="B3192" s="1" t="s">
        <v>232</v>
      </c>
      <c r="C3192" s="1" t="s">
        <v>225</v>
      </c>
      <c r="D3192">
        <v>20</v>
      </c>
      <c r="E3192">
        <v>506</v>
      </c>
      <c r="F3192">
        <v>21</v>
      </c>
      <c r="G3192">
        <v>0</v>
      </c>
      <c r="H3192">
        <v>1334</v>
      </c>
      <c r="I3192">
        <v>8.1027667984189726</v>
      </c>
      <c r="J3192" s="1" t="s">
        <v>233</v>
      </c>
      <c r="K3192">
        <v>33</v>
      </c>
      <c r="L3192">
        <f>YEAR(Linkdin[[#This Row],[PostDate]])</f>
        <v>2022</v>
      </c>
    </row>
    <row r="3193" spans="1:12" x14ac:dyDescent="0.55000000000000004">
      <c r="A3193" s="2">
        <v>44589</v>
      </c>
      <c r="B3193" s="1" t="s">
        <v>259</v>
      </c>
      <c r="C3193" s="1" t="s">
        <v>245</v>
      </c>
      <c r="D3193">
        <v>12</v>
      </c>
      <c r="E3193">
        <v>573</v>
      </c>
      <c r="F3193">
        <v>17</v>
      </c>
      <c r="G3193">
        <v>0</v>
      </c>
      <c r="H3193">
        <v>1683</v>
      </c>
      <c r="I3193">
        <v>5.0610820244328103</v>
      </c>
      <c r="J3193" s="1" t="s">
        <v>235</v>
      </c>
      <c r="K3193">
        <v>28</v>
      </c>
      <c r="L3193">
        <f>YEAR(Linkdin[[#This Row],[PostDate]])</f>
        <v>2022</v>
      </c>
    </row>
    <row r="3194" spans="1:12" x14ac:dyDescent="0.55000000000000004">
      <c r="A3194" s="2">
        <v>44579</v>
      </c>
      <c r="B3194" s="1" t="s">
        <v>249</v>
      </c>
      <c r="C3194" s="1" t="s">
        <v>230</v>
      </c>
      <c r="D3194">
        <v>6</v>
      </c>
      <c r="E3194">
        <v>552</v>
      </c>
      <c r="F3194">
        <v>10</v>
      </c>
      <c r="G3194">
        <v>0</v>
      </c>
      <c r="H3194">
        <v>631</v>
      </c>
      <c r="I3194">
        <v>2.8985507246376812</v>
      </c>
      <c r="J3194" s="1" t="s">
        <v>228</v>
      </c>
      <c r="K3194">
        <v>14</v>
      </c>
      <c r="L3194">
        <f>YEAR(Linkdin[[#This Row],[PostDate]])</f>
        <v>2022</v>
      </c>
    </row>
    <row r="3195" spans="1:12" x14ac:dyDescent="0.55000000000000004">
      <c r="A3195" s="2">
        <v>44845</v>
      </c>
      <c r="B3195" s="1" t="s">
        <v>334</v>
      </c>
      <c r="C3195" s="1" t="s">
        <v>222</v>
      </c>
      <c r="D3195">
        <v>49</v>
      </c>
      <c r="E3195">
        <v>4365</v>
      </c>
      <c r="F3195">
        <v>107</v>
      </c>
      <c r="G3195">
        <v>0</v>
      </c>
      <c r="H3195">
        <v>12028</v>
      </c>
      <c r="I3195">
        <v>3.5738831615120268</v>
      </c>
      <c r="J3195" s="1" t="s">
        <v>228</v>
      </c>
      <c r="K3195">
        <v>54</v>
      </c>
      <c r="L3195">
        <f>YEAR(Linkdin[[#This Row],[PostDate]])</f>
        <v>2022</v>
      </c>
    </row>
    <row r="3196" spans="1:12" x14ac:dyDescent="0.55000000000000004">
      <c r="A3196" s="2">
        <v>44915</v>
      </c>
      <c r="B3196" s="1" t="s">
        <v>361</v>
      </c>
      <c r="C3196" s="1" t="s">
        <v>222</v>
      </c>
      <c r="D3196">
        <v>41</v>
      </c>
      <c r="E3196">
        <v>7510</v>
      </c>
      <c r="F3196">
        <v>124</v>
      </c>
      <c r="G3196">
        <v>5</v>
      </c>
      <c r="H3196">
        <v>9882</v>
      </c>
      <c r="I3196">
        <v>2.2636484687083889</v>
      </c>
      <c r="J3196" s="1" t="s">
        <v>228</v>
      </c>
      <c r="K3196">
        <v>45</v>
      </c>
      <c r="L3196">
        <f>YEAR(Linkdin[[#This Row],[PostDate]])</f>
        <v>2022</v>
      </c>
    </row>
    <row r="3197" spans="1:12" x14ac:dyDescent="0.55000000000000004">
      <c r="A3197" s="2">
        <v>44908</v>
      </c>
      <c r="B3197" s="1" t="s">
        <v>358</v>
      </c>
      <c r="C3197" s="1" t="s">
        <v>317</v>
      </c>
      <c r="D3197">
        <v>33</v>
      </c>
      <c r="E3197">
        <v>7305</v>
      </c>
      <c r="F3197">
        <v>104</v>
      </c>
      <c r="G3197">
        <v>2</v>
      </c>
      <c r="H3197">
        <v>10482</v>
      </c>
      <c r="I3197">
        <v>1.90280629705681</v>
      </c>
      <c r="J3197" s="1" t="s">
        <v>228</v>
      </c>
      <c r="K3197">
        <v>30</v>
      </c>
      <c r="L3197">
        <f>YEAR(Linkdin[[#This Row],[PostDate]])</f>
        <v>2022</v>
      </c>
    </row>
    <row r="3198" spans="1:12" x14ac:dyDescent="0.55000000000000004">
      <c r="A3198" s="2">
        <v>44707</v>
      </c>
      <c r="B3198" s="1" t="s">
        <v>296</v>
      </c>
      <c r="C3198" s="1" t="s">
        <v>245</v>
      </c>
      <c r="D3198">
        <v>9</v>
      </c>
      <c r="E3198">
        <v>1067</v>
      </c>
      <c r="F3198">
        <v>11</v>
      </c>
      <c r="G3198">
        <v>0</v>
      </c>
      <c r="H3198">
        <v>1507</v>
      </c>
      <c r="I3198">
        <v>1.874414245548266</v>
      </c>
      <c r="J3198" s="1" t="s">
        <v>233</v>
      </c>
      <c r="K3198">
        <v>18</v>
      </c>
      <c r="L3198">
        <f>YEAR(Linkdin[[#This Row],[PostDate]])</f>
        <v>2022</v>
      </c>
    </row>
    <row r="3199" spans="1:12" x14ac:dyDescent="0.55000000000000004">
      <c r="A3199" s="2">
        <v>44903</v>
      </c>
      <c r="B3199" s="1" t="s">
        <v>357</v>
      </c>
      <c r="C3199" s="1" t="s">
        <v>317</v>
      </c>
      <c r="D3199">
        <v>130</v>
      </c>
      <c r="E3199">
        <v>7123</v>
      </c>
      <c r="F3199">
        <v>438</v>
      </c>
      <c r="G3199">
        <v>0</v>
      </c>
      <c r="H3199">
        <v>33441</v>
      </c>
      <c r="I3199">
        <v>7.9741681875614203</v>
      </c>
      <c r="J3199" s="1" t="s">
        <v>233</v>
      </c>
      <c r="K3199">
        <v>68</v>
      </c>
      <c r="L3199">
        <f>YEAR(Linkdin[[#This Row],[PostDate]])</f>
        <v>2022</v>
      </c>
    </row>
    <row r="3200" spans="1:12" x14ac:dyDescent="0.55000000000000004">
      <c r="A3200" s="2">
        <v>44677</v>
      </c>
      <c r="B3200" s="1" t="s">
        <v>289</v>
      </c>
      <c r="C3200" s="1" t="s">
        <v>225</v>
      </c>
      <c r="D3200">
        <v>9</v>
      </c>
      <c r="E3200">
        <v>1018</v>
      </c>
      <c r="F3200">
        <v>10</v>
      </c>
      <c r="G3200">
        <v>0</v>
      </c>
      <c r="H3200">
        <v>761</v>
      </c>
      <c r="I3200">
        <v>1.866404715127701</v>
      </c>
      <c r="J3200" s="1" t="s">
        <v>228</v>
      </c>
      <c r="K3200">
        <v>34</v>
      </c>
      <c r="L3200">
        <f>YEAR(Linkdin[[#This Row],[PostDate]])</f>
        <v>2022</v>
      </c>
    </row>
    <row r="3201" spans="1:12" x14ac:dyDescent="0.55000000000000004">
      <c r="A3201" s="2">
        <v>44582</v>
      </c>
      <c r="B3201" s="1" t="s">
        <v>252</v>
      </c>
      <c r="C3201" s="1" t="s">
        <v>225</v>
      </c>
      <c r="D3201">
        <v>19</v>
      </c>
      <c r="E3201">
        <v>550</v>
      </c>
      <c r="F3201">
        <v>32</v>
      </c>
      <c r="G3201">
        <v>0</v>
      </c>
      <c r="H3201">
        <v>1948</v>
      </c>
      <c r="I3201">
        <v>9.2727272727272734</v>
      </c>
      <c r="J3201" s="1" t="s">
        <v>235</v>
      </c>
      <c r="K3201">
        <v>28</v>
      </c>
      <c r="L3201">
        <f>YEAR(Linkdin[[#This Row],[PostDate]])</f>
        <v>2022</v>
      </c>
    </row>
    <row r="3202" spans="1:12" x14ac:dyDescent="0.55000000000000004">
      <c r="A3202" s="2">
        <v>44873</v>
      </c>
      <c r="B3202" s="1" t="s">
        <v>343</v>
      </c>
      <c r="C3202" s="1" t="s">
        <v>317</v>
      </c>
      <c r="D3202">
        <v>35</v>
      </c>
      <c r="E3202">
        <v>5345</v>
      </c>
      <c r="F3202">
        <v>70</v>
      </c>
      <c r="G3202">
        <v>0</v>
      </c>
      <c r="H3202">
        <v>5033</v>
      </c>
      <c r="I3202">
        <v>1.9644527595884</v>
      </c>
      <c r="J3202" s="1" t="s">
        <v>228</v>
      </c>
      <c r="K3202">
        <v>40</v>
      </c>
      <c r="L3202">
        <f>YEAR(Linkdin[[#This Row],[PostDate]])</f>
        <v>2022</v>
      </c>
    </row>
    <row r="3203" spans="1:12" x14ac:dyDescent="0.55000000000000004">
      <c r="A3203" s="2">
        <v>44880</v>
      </c>
      <c r="B3203" s="1" t="s">
        <v>346</v>
      </c>
      <c r="C3203" s="1" t="s">
        <v>317</v>
      </c>
      <c r="D3203">
        <v>51</v>
      </c>
      <c r="E3203">
        <v>5712</v>
      </c>
      <c r="F3203">
        <v>114</v>
      </c>
      <c r="G3203">
        <v>7</v>
      </c>
      <c r="H3203">
        <v>11999</v>
      </c>
      <c r="I3203">
        <v>3.011204481792717</v>
      </c>
      <c r="J3203" s="1" t="s">
        <v>228</v>
      </c>
      <c r="K3203">
        <v>26</v>
      </c>
      <c r="L3203">
        <f>YEAR(Linkdin[[#This Row],[PostDate]])</f>
        <v>2022</v>
      </c>
    </row>
    <row r="3204" spans="1:12" x14ac:dyDescent="0.55000000000000004">
      <c r="A3204" s="2">
        <v>44714</v>
      </c>
      <c r="B3204" s="1" t="s">
        <v>298</v>
      </c>
      <c r="C3204" s="1" t="s">
        <v>222</v>
      </c>
      <c r="D3204">
        <v>31</v>
      </c>
      <c r="E3204">
        <v>1082</v>
      </c>
      <c r="F3204">
        <v>46</v>
      </c>
      <c r="G3204">
        <v>0</v>
      </c>
      <c r="H3204">
        <v>4365</v>
      </c>
      <c r="I3204">
        <v>7.1164510166358594</v>
      </c>
      <c r="J3204" s="1" t="s">
        <v>233</v>
      </c>
      <c r="K3204">
        <v>63</v>
      </c>
      <c r="L3204">
        <f>YEAR(Linkdin[[#This Row],[PostDate]])</f>
        <v>2022</v>
      </c>
    </row>
    <row r="3205" spans="1:12" x14ac:dyDescent="0.55000000000000004">
      <c r="A3205" s="2">
        <v>44902</v>
      </c>
      <c r="B3205" s="1" t="s">
        <v>356</v>
      </c>
      <c r="C3205" s="1" t="s">
        <v>345</v>
      </c>
      <c r="D3205">
        <v>35</v>
      </c>
      <c r="E3205">
        <v>7005</v>
      </c>
      <c r="F3205">
        <v>361</v>
      </c>
      <c r="G3205">
        <v>29</v>
      </c>
      <c r="H3205">
        <v>37970</v>
      </c>
      <c r="I3205">
        <v>6.0670949321912921</v>
      </c>
      <c r="J3205" s="1" t="s">
        <v>231</v>
      </c>
      <c r="K3205">
        <v>48</v>
      </c>
      <c r="L3205">
        <f>YEAR(Linkdin[[#This Row],[PostDate]])</f>
        <v>2022</v>
      </c>
    </row>
    <row r="3206" spans="1:12" x14ac:dyDescent="0.55000000000000004">
      <c r="A3206" s="2">
        <v>44592</v>
      </c>
      <c r="B3206" s="1" t="s">
        <v>262</v>
      </c>
      <c r="C3206" s="1" t="s">
        <v>225</v>
      </c>
      <c r="D3206">
        <v>7</v>
      </c>
      <c r="E3206">
        <v>579</v>
      </c>
      <c r="F3206">
        <v>13</v>
      </c>
      <c r="G3206">
        <v>0</v>
      </c>
      <c r="H3206">
        <v>734</v>
      </c>
      <c r="I3206">
        <v>3.4542314335060449</v>
      </c>
      <c r="J3206" s="1" t="s">
        <v>226</v>
      </c>
      <c r="K3206">
        <v>33</v>
      </c>
      <c r="L3206">
        <f>YEAR(Linkdin[[#This Row],[PostDate]])</f>
        <v>2022</v>
      </c>
    </row>
    <row r="3207" spans="1:12" x14ac:dyDescent="0.55000000000000004">
      <c r="A3207" s="2">
        <v>44628</v>
      </c>
      <c r="B3207" s="1" t="s">
        <v>271</v>
      </c>
      <c r="C3207" s="1" t="s">
        <v>245</v>
      </c>
      <c r="D3207">
        <v>5</v>
      </c>
      <c r="E3207">
        <v>880</v>
      </c>
      <c r="F3207">
        <v>16</v>
      </c>
      <c r="G3207">
        <v>0</v>
      </c>
      <c r="H3207">
        <v>654</v>
      </c>
      <c r="I3207">
        <v>2.3863636363636371</v>
      </c>
      <c r="J3207" s="1" t="s">
        <v>228</v>
      </c>
      <c r="K3207">
        <v>20</v>
      </c>
      <c r="L3207">
        <f>YEAR(Linkdin[[#This Row],[PostDate]])</f>
        <v>2022</v>
      </c>
    </row>
    <row r="3208" spans="1:12" x14ac:dyDescent="0.55000000000000004">
      <c r="A3208" s="2">
        <v>44728</v>
      </c>
      <c r="B3208" s="1" t="s">
        <v>302</v>
      </c>
      <c r="C3208" s="1" t="s">
        <v>245</v>
      </c>
      <c r="D3208">
        <v>6</v>
      </c>
      <c r="E3208">
        <v>1155</v>
      </c>
      <c r="F3208">
        <v>13</v>
      </c>
      <c r="G3208">
        <v>0</v>
      </c>
      <c r="H3208">
        <v>793</v>
      </c>
      <c r="I3208">
        <v>1.6450216450216451</v>
      </c>
      <c r="J3208" s="1" t="s">
        <v>233</v>
      </c>
      <c r="K3208">
        <v>44</v>
      </c>
      <c r="L3208">
        <f>YEAR(Linkdin[[#This Row],[PostDate]])</f>
        <v>2022</v>
      </c>
    </row>
    <row r="3209" spans="1:12" x14ac:dyDescent="0.55000000000000004">
      <c r="A3209" s="2">
        <v>44805</v>
      </c>
      <c r="B3209" s="1" t="s">
        <v>324</v>
      </c>
      <c r="C3209" s="1" t="s">
        <v>237</v>
      </c>
      <c r="D3209">
        <v>13</v>
      </c>
      <c r="E3209">
        <v>2623</v>
      </c>
      <c r="F3209">
        <v>16</v>
      </c>
      <c r="G3209">
        <v>0</v>
      </c>
      <c r="H3209">
        <v>1948</v>
      </c>
      <c r="I3209">
        <v>1.1056042699199391</v>
      </c>
      <c r="J3209" s="1" t="s">
        <v>233</v>
      </c>
      <c r="K3209">
        <v>27</v>
      </c>
      <c r="L3209">
        <f>YEAR(Linkdin[[#This Row],[PostDate]])</f>
        <v>2022</v>
      </c>
    </row>
    <row r="3210" spans="1:12" x14ac:dyDescent="0.55000000000000004">
      <c r="A3210" s="2">
        <v>44712</v>
      </c>
      <c r="B3210" s="1" t="s">
        <v>297</v>
      </c>
      <c r="C3210" s="1" t="s">
        <v>237</v>
      </c>
      <c r="D3210">
        <v>2</v>
      </c>
      <c r="E3210">
        <v>1074</v>
      </c>
      <c r="F3210">
        <v>9</v>
      </c>
      <c r="G3210">
        <v>0</v>
      </c>
      <c r="H3210">
        <v>501</v>
      </c>
      <c r="I3210">
        <v>1.0242085661080069</v>
      </c>
      <c r="J3210" s="1" t="s">
        <v>228</v>
      </c>
      <c r="K3210">
        <v>17</v>
      </c>
      <c r="L3210">
        <f>YEAR(Linkdin[[#This Row],[PostDate]])</f>
        <v>2022</v>
      </c>
    </row>
    <row r="3211" spans="1:12" x14ac:dyDescent="0.55000000000000004">
      <c r="A3211" s="2">
        <v>44670</v>
      </c>
      <c r="B3211" s="1" t="s">
        <v>287</v>
      </c>
      <c r="C3211" s="1" t="s">
        <v>230</v>
      </c>
      <c r="D3211">
        <v>2</v>
      </c>
      <c r="E3211">
        <v>995</v>
      </c>
      <c r="F3211">
        <v>19</v>
      </c>
      <c r="G3211">
        <v>0</v>
      </c>
      <c r="H3211">
        <v>660</v>
      </c>
      <c r="I3211">
        <v>2.1105527638190948</v>
      </c>
      <c r="J3211" s="1" t="s">
        <v>228</v>
      </c>
      <c r="K3211">
        <v>22</v>
      </c>
      <c r="L3211">
        <f>YEAR(Linkdin[[#This Row],[PostDate]])</f>
        <v>2022</v>
      </c>
    </row>
    <row r="3212" spans="1:12" x14ac:dyDescent="0.55000000000000004">
      <c r="A3212" s="2">
        <v>44854</v>
      </c>
      <c r="B3212" s="1" t="s">
        <v>337</v>
      </c>
      <c r="C3212" s="1" t="s">
        <v>338</v>
      </c>
      <c r="D3212">
        <v>17</v>
      </c>
      <c r="E3212">
        <v>4980</v>
      </c>
      <c r="F3212">
        <v>38</v>
      </c>
      <c r="G3212">
        <v>0</v>
      </c>
      <c r="H3212">
        <v>4241</v>
      </c>
      <c r="I3212">
        <v>1.1044176706827309</v>
      </c>
      <c r="J3212" s="1" t="s">
        <v>233</v>
      </c>
      <c r="K3212">
        <v>31</v>
      </c>
      <c r="L3212">
        <f>YEAR(Linkdin[[#This Row],[PostDate]])</f>
        <v>2022</v>
      </c>
    </row>
    <row r="3213" spans="1:12" x14ac:dyDescent="0.55000000000000004">
      <c r="A3213" s="2">
        <v>44728</v>
      </c>
      <c r="B3213" s="1" t="s">
        <v>302</v>
      </c>
      <c r="C3213" s="1" t="s">
        <v>245</v>
      </c>
      <c r="D3213">
        <v>6</v>
      </c>
      <c r="E3213">
        <v>1155</v>
      </c>
      <c r="F3213">
        <v>13</v>
      </c>
      <c r="G3213">
        <v>0</v>
      </c>
      <c r="H3213">
        <v>793</v>
      </c>
      <c r="I3213">
        <v>1.6450216450216451</v>
      </c>
      <c r="J3213" s="1" t="s">
        <v>233</v>
      </c>
      <c r="K3213">
        <v>44</v>
      </c>
      <c r="L3213">
        <f>YEAR(Linkdin[[#This Row],[PostDate]])</f>
        <v>2022</v>
      </c>
    </row>
    <row r="3214" spans="1:12" x14ac:dyDescent="0.55000000000000004">
      <c r="A3214" s="2">
        <v>44833</v>
      </c>
      <c r="B3214" s="1" t="s">
        <v>332</v>
      </c>
      <c r="C3214" s="1" t="s">
        <v>237</v>
      </c>
      <c r="D3214">
        <v>10</v>
      </c>
      <c r="E3214">
        <v>4049</v>
      </c>
      <c r="F3214">
        <v>25</v>
      </c>
      <c r="G3214">
        <v>1</v>
      </c>
      <c r="H3214">
        <v>3950</v>
      </c>
      <c r="I3214">
        <v>0.88910842183255123</v>
      </c>
      <c r="J3214" s="1" t="s">
        <v>233</v>
      </c>
      <c r="K3214">
        <v>34</v>
      </c>
      <c r="L3214">
        <f>YEAR(Linkdin[[#This Row],[PostDate]])</f>
        <v>2022</v>
      </c>
    </row>
    <row r="3215" spans="1:12" x14ac:dyDescent="0.55000000000000004">
      <c r="A3215" s="2">
        <v>44585</v>
      </c>
      <c r="B3215" s="1" t="s">
        <v>255</v>
      </c>
      <c r="C3215" s="1" t="s">
        <v>230</v>
      </c>
      <c r="D3215">
        <v>3</v>
      </c>
      <c r="E3215">
        <v>557</v>
      </c>
      <c r="F3215">
        <v>14</v>
      </c>
      <c r="G3215">
        <v>0</v>
      </c>
      <c r="H3215">
        <v>485</v>
      </c>
      <c r="I3215">
        <v>3.0520646319569118</v>
      </c>
      <c r="J3215" s="1" t="s">
        <v>226</v>
      </c>
      <c r="K3215">
        <v>41</v>
      </c>
      <c r="L3215">
        <f>YEAR(Linkdin[[#This Row],[PostDate]])</f>
        <v>2022</v>
      </c>
    </row>
    <row r="3216" spans="1:12" x14ac:dyDescent="0.55000000000000004">
      <c r="A3216" s="2">
        <v>44777</v>
      </c>
      <c r="B3216" s="1" t="s">
        <v>313</v>
      </c>
      <c r="C3216" s="1" t="s">
        <v>245</v>
      </c>
      <c r="D3216">
        <v>6</v>
      </c>
      <c r="E3216">
        <v>1832</v>
      </c>
      <c r="F3216">
        <v>30</v>
      </c>
      <c r="G3216">
        <v>0</v>
      </c>
      <c r="H3216">
        <v>2719</v>
      </c>
      <c r="I3216">
        <v>1.965065502183406</v>
      </c>
      <c r="J3216" s="1" t="s">
        <v>233</v>
      </c>
      <c r="K3216">
        <v>33</v>
      </c>
      <c r="L3216">
        <f>YEAR(Linkdin[[#This Row],[PostDate]])</f>
        <v>2022</v>
      </c>
    </row>
    <row r="3217" spans="1:12" x14ac:dyDescent="0.55000000000000004">
      <c r="A3217" s="2">
        <v>44679</v>
      </c>
      <c r="B3217" s="1" t="s">
        <v>290</v>
      </c>
      <c r="C3217" s="1" t="s">
        <v>237</v>
      </c>
      <c r="D3217">
        <v>23</v>
      </c>
      <c r="E3217">
        <v>1025</v>
      </c>
      <c r="F3217">
        <v>16</v>
      </c>
      <c r="G3217">
        <v>0</v>
      </c>
      <c r="H3217">
        <v>1499</v>
      </c>
      <c r="I3217">
        <v>3.8048780487804881</v>
      </c>
      <c r="J3217" s="1" t="s">
        <v>233</v>
      </c>
      <c r="K3217">
        <v>36</v>
      </c>
      <c r="L3217">
        <f>YEAR(Linkdin[[#This Row],[PostDate]])</f>
        <v>2022</v>
      </c>
    </row>
    <row r="3218" spans="1:12" x14ac:dyDescent="0.55000000000000004">
      <c r="A3218" s="2">
        <v>44595</v>
      </c>
      <c r="B3218" s="1" t="s">
        <v>265</v>
      </c>
      <c r="C3218" s="1" t="s">
        <v>222</v>
      </c>
      <c r="D3218">
        <v>6</v>
      </c>
      <c r="E3218">
        <v>598</v>
      </c>
      <c r="F3218">
        <v>39</v>
      </c>
      <c r="G3218">
        <v>1</v>
      </c>
      <c r="H3218">
        <v>2736</v>
      </c>
      <c r="I3218">
        <v>7.6923076923076934</v>
      </c>
      <c r="J3218" s="1" t="s">
        <v>233</v>
      </c>
      <c r="K3218">
        <v>58</v>
      </c>
      <c r="L3218">
        <f>YEAR(Linkdin[[#This Row],[PostDate]])</f>
        <v>2022</v>
      </c>
    </row>
    <row r="3219" spans="1:12" x14ac:dyDescent="0.55000000000000004">
      <c r="A3219" s="2">
        <v>44895</v>
      </c>
      <c r="B3219" s="1" t="s">
        <v>353</v>
      </c>
      <c r="C3219" s="1" t="s">
        <v>222</v>
      </c>
      <c r="D3219">
        <v>31</v>
      </c>
      <c r="E3219">
        <v>6380</v>
      </c>
      <c r="F3219">
        <v>94</v>
      </c>
      <c r="G3219">
        <v>1</v>
      </c>
      <c r="H3219">
        <v>5432</v>
      </c>
      <c r="I3219">
        <v>1.974921630094044</v>
      </c>
      <c r="J3219" s="1" t="s">
        <v>231</v>
      </c>
      <c r="K3219">
        <v>23</v>
      </c>
      <c r="L3219">
        <f>YEAR(Linkdin[[#This Row],[PostDate]])</f>
        <v>2022</v>
      </c>
    </row>
    <row r="3220" spans="1:12" x14ac:dyDescent="0.55000000000000004">
      <c r="A3220" s="2">
        <v>44875</v>
      </c>
      <c r="B3220" s="1" t="s">
        <v>344</v>
      </c>
      <c r="C3220" s="1" t="s">
        <v>345</v>
      </c>
      <c r="D3220">
        <v>80</v>
      </c>
      <c r="E3220">
        <v>5442</v>
      </c>
      <c r="F3220">
        <v>326</v>
      </c>
      <c r="G3220">
        <v>12</v>
      </c>
      <c r="H3220">
        <v>29150</v>
      </c>
      <c r="I3220">
        <v>7.6809996324880556</v>
      </c>
      <c r="J3220" s="1" t="s">
        <v>233</v>
      </c>
      <c r="K3220">
        <v>22</v>
      </c>
      <c r="L3220">
        <f>YEAR(Linkdin[[#This Row],[PostDate]])</f>
        <v>2022</v>
      </c>
    </row>
    <row r="3221" spans="1:12" x14ac:dyDescent="0.55000000000000004">
      <c r="A3221" s="2">
        <v>44763</v>
      </c>
      <c r="B3221" s="1" t="s">
        <v>261</v>
      </c>
      <c r="C3221" s="1" t="s">
        <v>230</v>
      </c>
      <c r="D3221">
        <v>10</v>
      </c>
      <c r="E3221">
        <v>1691</v>
      </c>
      <c r="F3221">
        <v>14</v>
      </c>
      <c r="G3221">
        <v>0</v>
      </c>
      <c r="H3221">
        <v>2152</v>
      </c>
      <c r="I3221">
        <v>1.419278533412182</v>
      </c>
      <c r="J3221" s="1" t="s">
        <v>233</v>
      </c>
      <c r="K3221">
        <v>13</v>
      </c>
      <c r="L3221">
        <f>YEAR(Linkdin[[#This Row],[PostDate]])</f>
        <v>2022</v>
      </c>
    </row>
    <row r="3222" spans="1:12" x14ac:dyDescent="0.55000000000000004">
      <c r="A3222" s="2">
        <v>44564</v>
      </c>
      <c r="B3222" s="1" t="s">
        <v>224</v>
      </c>
      <c r="C3222" s="1" t="s">
        <v>225</v>
      </c>
      <c r="D3222">
        <v>13</v>
      </c>
      <c r="E3222">
        <v>483</v>
      </c>
      <c r="F3222">
        <v>20</v>
      </c>
      <c r="G3222">
        <v>0</v>
      </c>
      <c r="H3222">
        <v>1331</v>
      </c>
      <c r="I3222">
        <v>6.8322981366459627</v>
      </c>
      <c r="J3222" s="1" t="s">
        <v>226</v>
      </c>
      <c r="K3222">
        <v>15</v>
      </c>
      <c r="L3222">
        <f>YEAR(Linkdin[[#This Row],[PostDate]])</f>
        <v>2022</v>
      </c>
    </row>
    <row r="3223" spans="1:12" x14ac:dyDescent="0.55000000000000004">
      <c r="A3223" s="2">
        <v>44901</v>
      </c>
      <c r="B3223" s="1" t="s">
        <v>355</v>
      </c>
      <c r="C3223" s="1" t="s">
        <v>317</v>
      </c>
      <c r="D3223">
        <v>77</v>
      </c>
      <c r="E3223">
        <v>6772</v>
      </c>
      <c r="F3223">
        <v>176</v>
      </c>
      <c r="G3223">
        <v>3</v>
      </c>
      <c r="H3223">
        <v>14655</v>
      </c>
      <c r="I3223">
        <v>3.7802717070289429</v>
      </c>
      <c r="J3223" s="1" t="s">
        <v>228</v>
      </c>
      <c r="K3223">
        <v>47</v>
      </c>
      <c r="L3223">
        <f>YEAR(Linkdin[[#This Row],[PostDate]])</f>
        <v>2022</v>
      </c>
    </row>
    <row r="3224" spans="1:12" x14ac:dyDescent="0.55000000000000004">
      <c r="A3224" s="2">
        <v>44575</v>
      </c>
      <c r="B3224" s="1" t="s">
        <v>244</v>
      </c>
      <c r="C3224" s="1" t="s">
        <v>245</v>
      </c>
      <c r="D3224">
        <v>4</v>
      </c>
      <c r="E3224">
        <v>544</v>
      </c>
      <c r="F3224">
        <v>17</v>
      </c>
      <c r="G3224">
        <v>0</v>
      </c>
      <c r="H3224">
        <v>1003</v>
      </c>
      <c r="I3224">
        <v>3.8602941176470589</v>
      </c>
      <c r="J3224" s="1" t="s">
        <v>235</v>
      </c>
      <c r="K3224">
        <v>20</v>
      </c>
      <c r="L3224">
        <f>YEAR(Linkdin[[#This Row],[PostDate]])</f>
        <v>2022</v>
      </c>
    </row>
    <row r="3225" spans="1:12" x14ac:dyDescent="0.55000000000000004">
      <c r="A3225" s="2">
        <v>44582</v>
      </c>
      <c r="B3225" s="1" t="s">
        <v>252</v>
      </c>
      <c r="C3225" s="1" t="s">
        <v>225</v>
      </c>
      <c r="D3225">
        <v>19</v>
      </c>
      <c r="E3225">
        <v>550</v>
      </c>
      <c r="F3225">
        <v>32</v>
      </c>
      <c r="G3225">
        <v>0</v>
      </c>
      <c r="H3225">
        <v>1948</v>
      </c>
      <c r="I3225">
        <v>9.2727272727272734</v>
      </c>
      <c r="J3225" s="1" t="s">
        <v>235</v>
      </c>
      <c r="K3225">
        <v>28</v>
      </c>
      <c r="L3225">
        <f>YEAR(Linkdin[[#This Row],[PostDate]])</f>
        <v>2022</v>
      </c>
    </row>
    <row r="3226" spans="1:12" x14ac:dyDescent="0.55000000000000004">
      <c r="A3226" s="2">
        <v>44888</v>
      </c>
      <c r="B3226" s="1" t="s">
        <v>350</v>
      </c>
      <c r="C3226" s="1" t="s">
        <v>222</v>
      </c>
      <c r="D3226">
        <v>31</v>
      </c>
      <c r="E3226">
        <v>5958</v>
      </c>
      <c r="F3226">
        <v>237</v>
      </c>
      <c r="G3226">
        <v>1</v>
      </c>
      <c r="H3226">
        <v>12131</v>
      </c>
      <c r="I3226">
        <v>4.5149378986236988</v>
      </c>
      <c r="J3226" s="1" t="s">
        <v>231</v>
      </c>
      <c r="K3226">
        <v>28</v>
      </c>
      <c r="L3226">
        <f>YEAR(Linkdin[[#This Row],[PostDate]])</f>
        <v>2022</v>
      </c>
    </row>
    <row r="3227" spans="1:12" x14ac:dyDescent="0.55000000000000004">
      <c r="A3227" s="2">
        <v>44889</v>
      </c>
      <c r="B3227" s="1" t="s">
        <v>351</v>
      </c>
      <c r="C3227" s="1" t="s">
        <v>245</v>
      </c>
      <c r="D3227">
        <v>8</v>
      </c>
      <c r="E3227">
        <v>5978</v>
      </c>
      <c r="F3227">
        <v>49</v>
      </c>
      <c r="G3227">
        <v>0</v>
      </c>
      <c r="H3227">
        <v>2679</v>
      </c>
      <c r="I3227">
        <v>0.95349615255938447</v>
      </c>
      <c r="J3227" s="1" t="s">
        <v>233</v>
      </c>
      <c r="K3227">
        <v>12</v>
      </c>
      <c r="L3227">
        <f>YEAR(Linkdin[[#This Row],[PostDate]])</f>
        <v>2022</v>
      </c>
    </row>
    <row r="3228" spans="1:12" x14ac:dyDescent="0.55000000000000004">
      <c r="A3228" s="2">
        <v>44679</v>
      </c>
      <c r="B3228" s="1" t="s">
        <v>290</v>
      </c>
      <c r="C3228" s="1" t="s">
        <v>237</v>
      </c>
      <c r="D3228">
        <v>23</v>
      </c>
      <c r="E3228">
        <v>1025</v>
      </c>
      <c r="F3228">
        <v>16</v>
      </c>
      <c r="G3228">
        <v>0</v>
      </c>
      <c r="H3228">
        <v>1499</v>
      </c>
      <c r="I3228">
        <v>3.8048780487804881</v>
      </c>
      <c r="J3228" s="1" t="s">
        <v>233</v>
      </c>
      <c r="K3228">
        <v>36</v>
      </c>
      <c r="L3228">
        <f>YEAR(Linkdin[[#This Row],[PostDate]])</f>
        <v>2022</v>
      </c>
    </row>
    <row r="3229" spans="1:12" x14ac:dyDescent="0.55000000000000004">
      <c r="A3229" s="2">
        <v>44796</v>
      </c>
      <c r="B3229" s="1" t="s">
        <v>321</v>
      </c>
      <c r="C3229" s="1" t="s">
        <v>222</v>
      </c>
      <c r="D3229">
        <v>30</v>
      </c>
      <c r="E3229">
        <v>2400</v>
      </c>
      <c r="F3229">
        <v>165</v>
      </c>
      <c r="G3229">
        <v>0</v>
      </c>
      <c r="H3229">
        <v>13363</v>
      </c>
      <c r="I3229">
        <v>8.125</v>
      </c>
      <c r="J3229" s="1" t="s">
        <v>228</v>
      </c>
      <c r="K3229">
        <v>42</v>
      </c>
      <c r="L3229">
        <f>YEAR(Linkdin[[#This Row],[PostDate]])</f>
        <v>2022</v>
      </c>
    </row>
    <row r="3230" spans="1:12" x14ac:dyDescent="0.55000000000000004">
      <c r="A3230" s="2">
        <v>44679</v>
      </c>
      <c r="B3230" s="1" t="s">
        <v>290</v>
      </c>
      <c r="C3230" s="1" t="s">
        <v>237</v>
      </c>
      <c r="D3230">
        <v>23</v>
      </c>
      <c r="E3230">
        <v>1025</v>
      </c>
      <c r="F3230">
        <v>16</v>
      </c>
      <c r="G3230">
        <v>0</v>
      </c>
      <c r="H3230">
        <v>1499</v>
      </c>
      <c r="I3230">
        <v>3.8048780487804881</v>
      </c>
      <c r="J3230" s="1" t="s">
        <v>233</v>
      </c>
      <c r="K3230">
        <v>36</v>
      </c>
      <c r="L3230">
        <f>YEAR(Linkdin[[#This Row],[PostDate]])</f>
        <v>2022</v>
      </c>
    </row>
    <row r="3231" spans="1:12" x14ac:dyDescent="0.55000000000000004">
      <c r="A3231" s="2">
        <v>44895</v>
      </c>
      <c r="B3231" s="1" t="s">
        <v>353</v>
      </c>
      <c r="C3231" s="1" t="s">
        <v>222</v>
      </c>
      <c r="D3231">
        <v>31</v>
      </c>
      <c r="E3231">
        <v>6380</v>
      </c>
      <c r="F3231">
        <v>94</v>
      </c>
      <c r="G3231">
        <v>1</v>
      </c>
      <c r="H3231">
        <v>5432</v>
      </c>
      <c r="I3231">
        <v>1.974921630094044</v>
      </c>
      <c r="J3231" s="1" t="s">
        <v>231</v>
      </c>
      <c r="K3231">
        <v>23</v>
      </c>
      <c r="L3231">
        <f>YEAR(Linkdin[[#This Row],[PostDate]])</f>
        <v>2022</v>
      </c>
    </row>
    <row r="3232" spans="1:12" x14ac:dyDescent="0.55000000000000004">
      <c r="A3232" s="2">
        <v>44915</v>
      </c>
      <c r="B3232" s="1" t="s">
        <v>361</v>
      </c>
      <c r="C3232" s="1" t="s">
        <v>222</v>
      </c>
      <c r="D3232">
        <v>41</v>
      </c>
      <c r="E3232">
        <v>7510</v>
      </c>
      <c r="F3232">
        <v>124</v>
      </c>
      <c r="G3232">
        <v>5</v>
      </c>
      <c r="H3232">
        <v>9882</v>
      </c>
      <c r="I3232">
        <v>2.2636484687083889</v>
      </c>
      <c r="J3232" s="1" t="s">
        <v>228</v>
      </c>
      <c r="K3232">
        <v>45</v>
      </c>
      <c r="L3232">
        <f>YEAR(Linkdin[[#This Row],[PostDate]])</f>
        <v>2022</v>
      </c>
    </row>
    <row r="3233" spans="1:12" x14ac:dyDescent="0.55000000000000004">
      <c r="A3233" s="2">
        <v>44565</v>
      </c>
      <c r="B3233" s="1" t="s">
        <v>227</v>
      </c>
      <c r="C3233" s="1" t="s">
        <v>225</v>
      </c>
      <c r="D3233">
        <v>14</v>
      </c>
      <c r="E3233">
        <v>497</v>
      </c>
      <c r="F3233">
        <v>31</v>
      </c>
      <c r="G3233">
        <v>0</v>
      </c>
      <c r="H3233">
        <v>2508</v>
      </c>
      <c r="I3233">
        <v>9.0543259557344058</v>
      </c>
      <c r="J3233" s="1" t="s">
        <v>228</v>
      </c>
      <c r="K3233">
        <v>21</v>
      </c>
      <c r="L3233">
        <f>YEAR(Linkdin[[#This Row],[PostDate]])</f>
        <v>2022</v>
      </c>
    </row>
    <row r="3234" spans="1:12" x14ac:dyDescent="0.55000000000000004">
      <c r="A3234" s="2">
        <v>44614</v>
      </c>
      <c r="B3234" s="1" t="s">
        <v>266</v>
      </c>
      <c r="C3234" s="1" t="s">
        <v>225</v>
      </c>
      <c r="D3234">
        <v>5</v>
      </c>
      <c r="E3234">
        <v>798</v>
      </c>
      <c r="F3234">
        <v>7</v>
      </c>
      <c r="G3234">
        <v>0</v>
      </c>
      <c r="H3234">
        <v>525</v>
      </c>
      <c r="I3234">
        <v>1.503759398496241</v>
      </c>
      <c r="J3234" s="1" t="s">
        <v>228</v>
      </c>
      <c r="K3234">
        <v>18</v>
      </c>
      <c r="L3234">
        <f>YEAR(Linkdin[[#This Row],[PostDate]])</f>
        <v>2022</v>
      </c>
    </row>
    <row r="3235" spans="1:12" x14ac:dyDescent="0.55000000000000004">
      <c r="A3235" s="2">
        <v>44669</v>
      </c>
      <c r="B3235" s="1" t="s">
        <v>286</v>
      </c>
      <c r="C3235" s="1" t="s">
        <v>245</v>
      </c>
      <c r="D3235">
        <v>44</v>
      </c>
      <c r="E3235">
        <v>990</v>
      </c>
      <c r="F3235">
        <v>33</v>
      </c>
      <c r="G3235">
        <v>0</v>
      </c>
      <c r="H3235">
        <v>3686</v>
      </c>
      <c r="I3235">
        <v>7.7777777777777777</v>
      </c>
      <c r="J3235" s="1" t="s">
        <v>226</v>
      </c>
      <c r="K3235">
        <v>30</v>
      </c>
      <c r="L3235">
        <f>YEAR(Linkdin[[#This Row],[PostDate]])</f>
        <v>2022</v>
      </c>
    </row>
    <row r="3236" spans="1:12" x14ac:dyDescent="0.55000000000000004">
      <c r="A3236" s="2">
        <v>44691</v>
      </c>
      <c r="B3236" s="1" t="s">
        <v>293</v>
      </c>
      <c r="C3236" s="1" t="s">
        <v>245</v>
      </c>
      <c r="D3236">
        <v>20</v>
      </c>
      <c r="E3236">
        <v>1038</v>
      </c>
      <c r="F3236">
        <v>25</v>
      </c>
      <c r="G3236">
        <v>0</v>
      </c>
      <c r="H3236">
        <v>1383</v>
      </c>
      <c r="I3236">
        <v>4.3352601156069364</v>
      </c>
      <c r="J3236" s="1" t="s">
        <v>228</v>
      </c>
      <c r="K3236">
        <v>16</v>
      </c>
      <c r="L3236">
        <f>YEAR(Linkdin[[#This Row],[PostDate]])</f>
        <v>2022</v>
      </c>
    </row>
    <row r="3237" spans="1:12" x14ac:dyDescent="0.55000000000000004">
      <c r="A3237" s="2">
        <v>44728</v>
      </c>
      <c r="B3237" s="1" t="s">
        <v>302</v>
      </c>
      <c r="C3237" s="1" t="s">
        <v>245</v>
      </c>
      <c r="D3237">
        <v>6</v>
      </c>
      <c r="E3237">
        <v>1155</v>
      </c>
      <c r="F3237">
        <v>13</v>
      </c>
      <c r="G3237">
        <v>0</v>
      </c>
      <c r="H3237">
        <v>793</v>
      </c>
      <c r="I3237">
        <v>1.6450216450216451</v>
      </c>
      <c r="J3237" s="1" t="s">
        <v>233</v>
      </c>
      <c r="K3237">
        <v>44</v>
      </c>
      <c r="L3237">
        <f>YEAR(Linkdin[[#This Row],[PostDate]])</f>
        <v>2022</v>
      </c>
    </row>
    <row r="3238" spans="1:12" x14ac:dyDescent="0.55000000000000004">
      <c r="A3238" s="2">
        <v>44908</v>
      </c>
      <c r="B3238" s="1" t="s">
        <v>358</v>
      </c>
      <c r="C3238" s="1" t="s">
        <v>317</v>
      </c>
      <c r="D3238">
        <v>33</v>
      </c>
      <c r="E3238">
        <v>7305</v>
      </c>
      <c r="F3238">
        <v>104</v>
      </c>
      <c r="G3238">
        <v>2</v>
      </c>
      <c r="H3238">
        <v>10482</v>
      </c>
      <c r="I3238">
        <v>1.90280629705681</v>
      </c>
      <c r="J3238" s="1" t="s">
        <v>228</v>
      </c>
      <c r="K3238">
        <v>30</v>
      </c>
      <c r="L3238">
        <f>YEAR(Linkdin[[#This Row],[PostDate]])</f>
        <v>2022</v>
      </c>
    </row>
    <row r="3239" spans="1:12" x14ac:dyDescent="0.55000000000000004">
      <c r="A3239" s="2">
        <v>44789</v>
      </c>
      <c r="B3239" s="1" t="s">
        <v>319</v>
      </c>
      <c r="C3239" s="1" t="s">
        <v>317</v>
      </c>
      <c r="D3239">
        <v>41</v>
      </c>
      <c r="E3239">
        <v>2282</v>
      </c>
      <c r="F3239">
        <v>72</v>
      </c>
      <c r="G3239">
        <v>0</v>
      </c>
      <c r="H3239">
        <v>5967</v>
      </c>
      <c r="I3239">
        <v>4.9517966695880808</v>
      </c>
      <c r="J3239" s="1" t="s">
        <v>228</v>
      </c>
      <c r="K3239">
        <v>24</v>
      </c>
      <c r="L3239">
        <f>YEAR(Linkdin[[#This Row],[PostDate]])</f>
        <v>2022</v>
      </c>
    </row>
    <row r="3240" spans="1:12" x14ac:dyDescent="0.55000000000000004">
      <c r="A3240" s="2">
        <v>44575</v>
      </c>
      <c r="B3240" s="1" t="s">
        <v>244</v>
      </c>
      <c r="C3240" s="1" t="s">
        <v>245</v>
      </c>
      <c r="D3240">
        <v>4</v>
      </c>
      <c r="E3240">
        <v>544</v>
      </c>
      <c r="F3240">
        <v>17</v>
      </c>
      <c r="G3240">
        <v>0</v>
      </c>
      <c r="H3240">
        <v>1003</v>
      </c>
      <c r="I3240">
        <v>3.8602941176470589</v>
      </c>
      <c r="J3240" s="1" t="s">
        <v>235</v>
      </c>
      <c r="K3240">
        <v>20</v>
      </c>
      <c r="L3240">
        <f>YEAR(Linkdin[[#This Row],[PostDate]])</f>
        <v>2022</v>
      </c>
    </row>
    <row r="3241" spans="1:12" x14ac:dyDescent="0.55000000000000004">
      <c r="A3241" s="2">
        <v>44938</v>
      </c>
      <c r="B3241" s="1" t="s">
        <v>372</v>
      </c>
      <c r="C3241" s="1" t="s">
        <v>317</v>
      </c>
      <c r="D3241">
        <v>64</v>
      </c>
      <c r="E3241">
        <v>8954</v>
      </c>
      <c r="F3241">
        <v>179</v>
      </c>
      <c r="G3241">
        <v>2</v>
      </c>
      <c r="H3241">
        <v>13825</v>
      </c>
      <c r="I3241">
        <v>2.736207281661827</v>
      </c>
      <c r="J3241" s="1" t="s">
        <v>233</v>
      </c>
      <c r="K3241">
        <v>19</v>
      </c>
      <c r="L3241">
        <f>YEAR(Linkdin[[#This Row],[PostDate]])</f>
        <v>2023</v>
      </c>
    </row>
    <row r="3242" spans="1:12" x14ac:dyDescent="0.55000000000000004">
      <c r="A3242" s="2">
        <v>44589</v>
      </c>
      <c r="B3242" s="1" t="s">
        <v>259</v>
      </c>
      <c r="C3242" s="1" t="s">
        <v>245</v>
      </c>
      <c r="D3242">
        <v>12</v>
      </c>
      <c r="E3242">
        <v>573</v>
      </c>
      <c r="F3242">
        <v>17</v>
      </c>
      <c r="G3242">
        <v>0</v>
      </c>
      <c r="H3242">
        <v>1683</v>
      </c>
      <c r="I3242">
        <v>5.0610820244328103</v>
      </c>
      <c r="J3242" s="1" t="s">
        <v>235</v>
      </c>
      <c r="K3242">
        <v>28</v>
      </c>
      <c r="L3242">
        <f>YEAR(Linkdin[[#This Row],[PostDate]])</f>
        <v>2022</v>
      </c>
    </row>
    <row r="3243" spans="1:12" x14ac:dyDescent="0.55000000000000004">
      <c r="A3243" s="2">
        <v>44665</v>
      </c>
      <c r="B3243" s="1" t="s">
        <v>285</v>
      </c>
      <c r="C3243" s="1" t="s">
        <v>237</v>
      </c>
      <c r="D3243">
        <v>40</v>
      </c>
      <c r="E3243">
        <v>980</v>
      </c>
      <c r="F3243">
        <v>33</v>
      </c>
      <c r="G3243">
        <v>0</v>
      </c>
      <c r="H3243">
        <v>2824</v>
      </c>
      <c r="I3243">
        <v>7.4489795918367356</v>
      </c>
      <c r="J3243" s="1" t="s">
        <v>233</v>
      </c>
      <c r="K3243">
        <v>29</v>
      </c>
      <c r="L3243">
        <f>YEAR(Linkdin[[#This Row],[PostDate]])</f>
        <v>2022</v>
      </c>
    </row>
    <row r="3244" spans="1:12" x14ac:dyDescent="0.55000000000000004">
      <c r="A3244" s="2">
        <v>44590</v>
      </c>
      <c r="B3244" s="1" t="s">
        <v>260</v>
      </c>
      <c r="C3244" s="1" t="s">
        <v>230</v>
      </c>
      <c r="D3244">
        <v>12</v>
      </c>
      <c r="E3244">
        <v>573</v>
      </c>
      <c r="F3244">
        <v>29</v>
      </c>
      <c r="G3244">
        <v>0</v>
      </c>
      <c r="H3244">
        <v>1350</v>
      </c>
      <c r="I3244">
        <v>7.1553228621291449</v>
      </c>
      <c r="J3244" s="1" t="s">
        <v>223</v>
      </c>
      <c r="K3244">
        <v>43</v>
      </c>
      <c r="L3244">
        <f>YEAR(Linkdin[[#This Row],[PostDate]])</f>
        <v>2022</v>
      </c>
    </row>
    <row r="3245" spans="1:12" x14ac:dyDescent="0.55000000000000004">
      <c r="A3245" s="2">
        <v>44902</v>
      </c>
      <c r="B3245" s="1" t="s">
        <v>356</v>
      </c>
      <c r="C3245" s="1" t="s">
        <v>345</v>
      </c>
      <c r="D3245">
        <v>35</v>
      </c>
      <c r="E3245">
        <v>7005</v>
      </c>
      <c r="F3245">
        <v>361</v>
      </c>
      <c r="G3245">
        <v>29</v>
      </c>
      <c r="H3245">
        <v>37970</v>
      </c>
      <c r="I3245">
        <v>6.0670949321912921</v>
      </c>
      <c r="J3245" s="1" t="s">
        <v>231</v>
      </c>
      <c r="K3245">
        <v>48</v>
      </c>
      <c r="L3245">
        <f>YEAR(Linkdin[[#This Row],[PostDate]])</f>
        <v>2022</v>
      </c>
    </row>
    <row r="3246" spans="1:12" x14ac:dyDescent="0.55000000000000004">
      <c r="A3246" s="2">
        <v>44669</v>
      </c>
      <c r="B3246" s="1" t="s">
        <v>286</v>
      </c>
      <c r="C3246" s="1" t="s">
        <v>245</v>
      </c>
      <c r="D3246">
        <v>44</v>
      </c>
      <c r="E3246">
        <v>990</v>
      </c>
      <c r="F3246">
        <v>33</v>
      </c>
      <c r="G3246">
        <v>0</v>
      </c>
      <c r="H3246">
        <v>3686</v>
      </c>
      <c r="I3246">
        <v>7.7777777777777777</v>
      </c>
      <c r="J3246" s="1" t="s">
        <v>226</v>
      </c>
      <c r="K3246">
        <v>30</v>
      </c>
      <c r="L3246">
        <f>YEAR(Linkdin[[#This Row],[PostDate]])</f>
        <v>2022</v>
      </c>
    </row>
    <row r="3247" spans="1:12" x14ac:dyDescent="0.55000000000000004">
      <c r="A3247" s="2">
        <v>44810</v>
      </c>
      <c r="B3247" s="1" t="s">
        <v>325</v>
      </c>
      <c r="C3247" s="1" t="s">
        <v>222</v>
      </c>
      <c r="D3247">
        <v>14</v>
      </c>
      <c r="E3247">
        <v>2702</v>
      </c>
      <c r="F3247">
        <v>52</v>
      </c>
      <c r="G3247">
        <v>3</v>
      </c>
      <c r="H3247">
        <v>4210</v>
      </c>
      <c r="I3247">
        <v>2.5536639526276832</v>
      </c>
      <c r="J3247" s="1" t="s">
        <v>228</v>
      </c>
      <c r="K3247">
        <v>43</v>
      </c>
      <c r="L3247">
        <f>YEAR(Linkdin[[#This Row],[PostDate]])</f>
        <v>2022</v>
      </c>
    </row>
    <row r="3248" spans="1:12" x14ac:dyDescent="0.55000000000000004">
      <c r="A3248" s="2">
        <v>44847</v>
      </c>
      <c r="B3248" s="1" t="s">
        <v>335</v>
      </c>
      <c r="C3248" s="1" t="s">
        <v>222</v>
      </c>
      <c r="D3248">
        <v>46</v>
      </c>
      <c r="E3248">
        <v>4450</v>
      </c>
      <c r="F3248">
        <v>295</v>
      </c>
      <c r="G3248">
        <v>18</v>
      </c>
      <c r="H3248">
        <v>41332</v>
      </c>
      <c r="I3248">
        <v>8.0674157303370784</v>
      </c>
      <c r="J3248" s="1" t="s">
        <v>233</v>
      </c>
      <c r="K3248">
        <v>29</v>
      </c>
      <c r="L3248">
        <f>YEAR(Linkdin[[#This Row],[PostDate]])</f>
        <v>2022</v>
      </c>
    </row>
    <row r="3249" spans="1:12" x14ac:dyDescent="0.55000000000000004">
      <c r="A3249" s="2">
        <v>44952</v>
      </c>
      <c r="B3249" s="1" t="s">
        <v>378</v>
      </c>
      <c r="C3249" s="1" t="s">
        <v>317</v>
      </c>
      <c r="D3249">
        <v>12</v>
      </c>
      <c r="E3249">
        <v>10754</v>
      </c>
      <c r="F3249">
        <v>66</v>
      </c>
      <c r="G3249">
        <v>4</v>
      </c>
      <c r="H3249">
        <v>9201</v>
      </c>
      <c r="I3249">
        <v>0.7625069741491538</v>
      </c>
      <c r="J3249" s="1" t="s">
        <v>233</v>
      </c>
      <c r="K3249">
        <v>34</v>
      </c>
      <c r="L3249">
        <f>YEAR(Linkdin[[#This Row],[PostDate]])</f>
        <v>2023</v>
      </c>
    </row>
    <row r="3250" spans="1:12" x14ac:dyDescent="0.55000000000000004">
      <c r="A3250" s="2">
        <v>44783</v>
      </c>
      <c r="B3250" s="1" t="s">
        <v>316</v>
      </c>
      <c r="C3250" s="1" t="s">
        <v>317</v>
      </c>
      <c r="D3250">
        <v>38</v>
      </c>
      <c r="E3250">
        <v>2175</v>
      </c>
      <c r="F3250">
        <v>45</v>
      </c>
      <c r="G3250">
        <v>0</v>
      </c>
      <c r="H3250">
        <v>6151</v>
      </c>
      <c r="I3250">
        <v>3.8160919540229878</v>
      </c>
      <c r="J3250" s="1" t="s">
        <v>231</v>
      </c>
      <c r="K3250">
        <v>30</v>
      </c>
      <c r="L3250">
        <f>YEAR(Linkdin[[#This Row],[PostDate]])</f>
        <v>2022</v>
      </c>
    </row>
    <row r="3251" spans="1:12" x14ac:dyDescent="0.55000000000000004">
      <c r="A3251" s="2">
        <v>44650</v>
      </c>
      <c r="B3251" s="1" t="s">
        <v>278</v>
      </c>
      <c r="C3251" s="1" t="s">
        <v>245</v>
      </c>
      <c r="D3251">
        <v>6</v>
      </c>
      <c r="E3251">
        <v>923</v>
      </c>
      <c r="F3251">
        <v>12</v>
      </c>
      <c r="G3251">
        <v>0</v>
      </c>
      <c r="H3251">
        <v>655</v>
      </c>
      <c r="I3251">
        <v>1.9501625135427949</v>
      </c>
      <c r="J3251" s="1" t="s">
        <v>231</v>
      </c>
      <c r="K3251">
        <v>17</v>
      </c>
      <c r="L3251">
        <f>YEAR(Linkdin[[#This Row],[PostDate]])</f>
        <v>2022</v>
      </c>
    </row>
    <row r="3252" spans="1:12" x14ac:dyDescent="0.55000000000000004">
      <c r="A3252" s="2">
        <v>44957</v>
      </c>
      <c r="B3252" s="1" t="s">
        <v>379</v>
      </c>
      <c r="C3252" s="1" t="s">
        <v>222</v>
      </c>
      <c r="D3252">
        <v>34</v>
      </c>
      <c r="E3252">
        <v>10766</v>
      </c>
      <c r="F3252">
        <v>126</v>
      </c>
      <c r="G3252">
        <v>7</v>
      </c>
      <c r="H3252">
        <v>7660</v>
      </c>
      <c r="I3252">
        <v>1.5511796396061679</v>
      </c>
      <c r="J3252" s="1" t="s">
        <v>228</v>
      </c>
      <c r="K3252">
        <v>29</v>
      </c>
      <c r="L3252">
        <f>YEAR(Linkdin[[#This Row],[PostDate]])</f>
        <v>2023</v>
      </c>
    </row>
    <row r="3253" spans="1:12" x14ac:dyDescent="0.55000000000000004">
      <c r="A3253" s="2">
        <v>44614</v>
      </c>
      <c r="B3253" s="1" t="s">
        <v>266</v>
      </c>
      <c r="C3253" s="1" t="s">
        <v>225</v>
      </c>
      <c r="D3253">
        <v>5</v>
      </c>
      <c r="E3253">
        <v>798</v>
      </c>
      <c r="F3253">
        <v>7</v>
      </c>
      <c r="G3253">
        <v>0</v>
      </c>
      <c r="H3253">
        <v>525</v>
      </c>
      <c r="I3253">
        <v>1.503759398496241</v>
      </c>
      <c r="J3253" s="1" t="s">
        <v>228</v>
      </c>
      <c r="K3253">
        <v>18</v>
      </c>
      <c r="L3253">
        <f>YEAR(Linkdin[[#This Row],[PostDate]])</f>
        <v>2022</v>
      </c>
    </row>
    <row r="3254" spans="1:12" x14ac:dyDescent="0.55000000000000004">
      <c r="A3254" s="2">
        <v>44798</v>
      </c>
      <c r="B3254" s="1" t="s">
        <v>322</v>
      </c>
      <c r="C3254" s="1" t="s">
        <v>222</v>
      </c>
      <c r="D3254">
        <v>23</v>
      </c>
      <c r="E3254">
        <v>2483</v>
      </c>
      <c r="F3254">
        <v>47</v>
      </c>
      <c r="G3254">
        <v>0</v>
      </c>
      <c r="H3254">
        <v>3946</v>
      </c>
      <c r="I3254">
        <v>2.8191703584373742</v>
      </c>
      <c r="J3254" s="1" t="s">
        <v>233</v>
      </c>
      <c r="K3254">
        <v>44</v>
      </c>
      <c r="L3254">
        <f>YEAR(Linkdin[[#This Row],[PostDate]])</f>
        <v>2022</v>
      </c>
    </row>
    <row r="3255" spans="1:12" x14ac:dyDescent="0.55000000000000004">
      <c r="A3255" s="2">
        <v>44733</v>
      </c>
      <c r="B3255" s="1" t="s">
        <v>303</v>
      </c>
      <c r="C3255" s="1" t="s">
        <v>225</v>
      </c>
      <c r="D3255">
        <v>9</v>
      </c>
      <c r="E3255">
        <v>1165</v>
      </c>
      <c r="F3255">
        <v>12</v>
      </c>
      <c r="G3255">
        <v>0</v>
      </c>
      <c r="H3255">
        <v>1240</v>
      </c>
      <c r="I3255">
        <v>1.8025751072961369</v>
      </c>
      <c r="J3255" s="1" t="s">
        <v>228</v>
      </c>
      <c r="K3255">
        <v>54</v>
      </c>
      <c r="L3255">
        <f>YEAR(Linkdin[[#This Row],[PostDate]])</f>
        <v>2022</v>
      </c>
    </row>
    <row r="3256" spans="1:12" x14ac:dyDescent="0.55000000000000004">
      <c r="A3256" s="2">
        <v>44952</v>
      </c>
      <c r="B3256" s="1" t="s">
        <v>378</v>
      </c>
      <c r="C3256" s="1" t="s">
        <v>317</v>
      </c>
      <c r="D3256">
        <v>12</v>
      </c>
      <c r="E3256">
        <v>10754</v>
      </c>
      <c r="F3256">
        <v>66</v>
      </c>
      <c r="G3256">
        <v>4</v>
      </c>
      <c r="H3256">
        <v>9201</v>
      </c>
      <c r="I3256">
        <v>0.7625069741491538</v>
      </c>
      <c r="J3256" s="1" t="s">
        <v>233</v>
      </c>
      <c r="K3256">
        <v>34</v>
      </c>
      <c r="L3256">
        <f>YEAR(Linkdin[[#This Row],[PostDate]])</f>
        <v>2023</v>
      </c>
    </row>
    <row r="3257" spans="1:12" x14ac:dyDescent="0.55000000000000004">
      <c r="A3257" s="2">
        <v>44714</v>
      </c>
      <c r="B3257" s="1" t="s">
        <v>298</v>
      </c>
      <c r="C3257" s="1" t="s">
        <v>222</v>
      </c>
      <c r="D3257">
        <v>31</v>
      </c>
      <c r="E3257">
        <v>1082</v>
      </c>
      <c r="F3257">
        <v>46</v>
      </c>
      <c r="G3257">
        <v>0</v>
      </c>
      <c r="H3257">
        <v>4365</v>
      </c>
      <c r="I3257">
        <v>7.1164510166358594</v>
      </c>
      <c r="J3257" s="1" t="s">
        <v>233</v>
      </c>
      <c r="K3257">
        <v>63</v>
      </c>
      <c r="L3257">
        <f>YEAR(Linkdin[[#This Row],[PostDate]])</f>
        <v>2022</v>
      </c>
    </row>
    <row r="3258" spans="1:12" x14ac:dyDescent="0.55000000000000004">
      <c r="A3258" s="2">
        <v>44576</v>
      </c>
      <c r="B3258" s="1" t="s">
        <v>246</v>
      </c>
      <c r="C3258" s="1" t="s">
        <v>245</v>
      </c>
      <c r="D3258">
        <v>16</v>
      </c>
      <c r="E3258">
        <v>547</v>
      </c>
      <c r="F3258">
        <v>22</v>
      </c>
      <c r="G3258">
        <v>0</v>
      </c>
      <c r="H3258">
        <v>1561</v>
      </c>
      <c r="I3258">
        <v>6.9469835466179157</v>
      </c>
      <c r="J3258" s="1" t="s">
        <v>223</v>
      </c>
      <c r="K3258">
        <v>29</v>
      </c>
      <c r="L3258">
        <f>YEAR(Linkdin[[#This Row],[PostDate]])</f>
        <v>2022</v>
      </c>
    </row>
    <row r="3259" spans="1:12" x14ac:dyDescent="0.55000000000000004">
      <c r="A3259" s="2">
        <v>44664</v>
      </c>
      <c r="B3259" s="1" t="s">
        <v>284</v>
      </c>
      <c r="C3259" s="1" t="s">
        <v>225</v>
      </c>
      <c r="D3259">
        <v>9</v>
      </c>
      <c r="E3259">
        <v>973</v>
      </c>
      <c r="F3259">
        <v>10</v>
      </c>
      <c r="G3259">
        <v>0</v>
      </c>
      <c r="H3259">
        <v>843</v>
      </c>
      <c r="I3259">
        <v>1.952723535457348</v>
      </c>
      <c r="J3259" s="1" t="s">
        <v>231</v>
      </c>
      <c r="K3259">
        <v>31</v>
      </c>
      <c r="L3259">
        <f>YEAR(Linkdin[[#This Row],[PostDate]])</f>
        <v>2022</v>
      </c>
    </row>
    <row r="3260" spans="1:12" x14ac:dyDescent="0.55000000000000004">
      <c r="A3260" s="2">
        <v>44586</v>
      </c>
      <c r="B3260" s="1" t="s">
        <v>256</v>
      </c>
      <c r="C3260" s="1" t="s">
        <v>237</v>
      </c>
      <c r="D3260">
        <v>14</v>
      </c>
      <c r="E3260">
        <v>557</v>
      </c>
      <c r="F3260">
        <v>19</v>
      </c>
      <c r="G3260">
        <v>0</v>
      </c>
      <c r="H3260">
        <v>1611</v>
      </c>
      <c r="I3260">
        <v>5.9245960502693</v>
      </c>
      <c r="J3260" s="1" t="s">
        <v>228</v>
      </c>
      <c r="K3260">
        <v>37</v>
      </c>
      <c r="L3260">
        <f>YEAR(Linkdin[[#This Row],[PostDate]])</f>
        <v>2022</v>
      </c>
    </row>
    <row r="3261" spans="1:12" x14ac:dyDescent="0.55000000000000004">
      <c r="A3261" s="2">
        <v>44944</v>
      </c>
      <c r="B3261" s="1" t="s">
        <v>374</v>
      </c>
      <c r="C3261" s="1" t="s">
        <v>222</v>
      </c>
      <c r="D3261">
        <v>20</v>
      </c>
      <c r="E3261">
        <v>9579</v>
      </c>
      <c r="F3261">
        <v>80</v>
      </c>
      <c r="G3261">
        <v>1</v>
      </c>
      <c r="H3261">
        <v>6958</v>
      </c>
      <c r="I3261">
        <v>1.0543898110449941</v>
      </c>
      <c r="J3261" s="1" t="s">
        <v>231</v>
      </c>
      <c r="K3261">
        <v>24</v>
      </c>
      <c r="L3261">
        <f>YEAR(Linkdin[[#This Row],[PostDate]])</f>
        <v>2023</v>
      </c>
    </row>
    <row r="3262" spans="1:12" x14ac:dyDescent="0.55000000000000004">
      <c r="A3262" s="2">
        <v>44740</v>
      </c>
      <c r="B3262" s="1" t="s">
        <v>305</v>
      </c>
      <c r="C3262" s="1" t="s">
        <v>222</v>
      </c>
      <c r="D3262">
        <v>35</v>
      </c>
      <c r="E3262">
        <v>1211</v>
      </c>
      <c r="F3262">
        <v>72</v>
      </c>
      <c r="G3262">
        <v>4</v>
      </c>
      <c r="H3262">
        <v>7693</v>
      </c>
      <c r="I3262">
        <v>9.1659785301403804</v>
      </c>
      <c r="J3262" s="1" t="s">
        <v>228</v>
      </c>
      <c r="K3262">
        <v>29</v>
      </c>
      <c r="L3262">
        <f>YEAR(Linkdin[[#This Row],[PostDate]])</f>
        <v>2022</v>
      </c>
    </row>
    <row r="3263" spans="1:12" x14ac:dyDescent="0.55000000000000004">
      <c r="A3263" s="2">
        <v>44859</v>
      </c>
      <c r="B3263" s="1" t="s">
        <v>339</v>
      </c>
      <c r="C3263" s="1" t="s">
        <v>245</v>
      </c>
      <c r="D3263">
        <v>33</v>
      </c>
      <c r="E3263">
        <v>5056</v>
      </c>
      <c r="F3263">
        <v>52</v>
      </c>
      <c r="G3263">
        <v>0</v>
      </c>
      <c r="H3263">
        <v>2833</v>
      </c>
      <c r="I3263">
        <v>1.6811708860759489</v>
      </c>
      <c r="J3263" s="1" t="s">
        <v>228</v>
      </c>
      <c r="K3263">
        <v>25</v>
      </c>
      <c r="L3263">
        <f>YEAR(Linkdin[[#This Row],[PostDate]])</f>
        <v>2022</v>
      </c>
    </row>
    <row r="3264" spans="1:12" x14ac:dyDescent="0.55000000000000004">
      <c r="A3264" s="2">
        <v>44592</v>
      </c>
      <c r="B3264" s="1" t="s">
        <v>262</v>
      </c>
      <c r="C3264" s="1" t="s">
        <v>225</v>
      </c>
      <c r="D3264">
        <v>7</v>
      </c>
      <c r="E3264">
        <v>579</v>
      </c>
      <c r="F3264">
        <v>13</v>
      </c>
      <c r="G3264">
        <v>0</v>
      </c>
      <c r="H3264">
        <v>734</v>
      </c>
      <c r="I3264">
        <v>3.4542314335060449</v>
      </c>
      <c r="J3264" s="1" t="s">
        <v>226</v>
      </c>
      <c r="K3264">
        <v>33</v>
      </c>
      <c r="L3264">
        <f>YEAR(Linkdin[[#This Row],[PostDate]])</f>
        <v>2022</v>
      </c>
    </row>
    <row r="3265" spans="1:12" x14ac:dyDescent="0.55000000000000004">
      <c r="A3265" s="2">
        <v>44565</v>
      </c>
      <c r="B3265" s="1" t="s">
        <v>227</v>
      </c>
      <c r="C3265" s="1" t="s">
        <v>225</v>
      </c>
      <c r="D3265">
        <v>14</v>
      </c>
      <c r="E3265">
        <v>497</v>
      </c>
      <c r="F3265">
        <v>31</v>
      </c>
      <c r="G3265">
        <v>0</v>
      </c>
      <c r="H3265">
        <v>2508</v>
      </c>
      <c r="I3265">
        <v>9.0543259557344058</v>
      </c>
      <c r="J3265" s="1" t="s">
        <v>228</v>
      </c>
      <c r="K3265">
        <v>21</v>
      </c>
      <c r="L3265">
        <f>YEAR(Linkdin[[#This Row],[PostDate]])</f>
        <v>2022</v>
      </c>
    </row>
    <row r="3266" spans="1:12" x14ac:dyDescent="0.55000000000000004">
      <c r="A3266" s="2">
        <v>44677</v>
      </c>
      <c r="B3266" s="1" t="s">
        <v>289</v>
      </c>
      <c r="C3266" s="1" t="s">
        <v>225</v>
      </c>
      <c r="D3266">
        <v>9</v>
      </c>
      <c r="E3266">
        <v>1018</v>
      </c>
      <c r="F3266">
        <v>10</v>
      </c>
      <c r="G3266">
        <v>0</v>
      </c>
      <c r="H3266">
        <v>761</v>
      </c>
      <c r="I3266">
        <v>1.866404715127701</v>
      </c>
      <c r="J3266" s="1" t="s">
        <v>228</v>
      </c>
      <c r="K3266">
        <v>34</v>
      </c>
      <c r="L3266">
        <f>YEAR(Linkdin[[#This Row],[PostDate]])</f>
        <v>2022</v>
      </c>
    </row>
    <row r="3267" spans="1:12" x14ac:dyDescent="0.55000000000000004">
      <c r="A3267" s="2">
        <v>44831</v>
      </c>
      <c r="B3267" s="1" t="s">
        <v>331</v>
      </c>
      <c r="C3267" s="1" t="s">
        <v>225</v>
      </c>
      <c r="D3267">
        <v>59</v>
      </c>
      <c r="E3267">
        <v>3724</v>
      </c>
      <c r="F3267">
        <v>415</v>
      </c>
      <c r="G3267">
        <v>6</v>
      </c>
      <c r="H3267">
        <v>46475</v>
      </c>
      <c r="I3267">
        <v>12.889366272824921</v>
      </c>
      <c r="J3267" s="1" t="s">
        <v>228</v>
      </c>
      <c r="K3267">
        <v>41</v>
      </c>
      <c r="L3267">
        <f>YEAR(Linkdin[[#This Row],[PostDate]])</f>
        <v>2022</v>
      </c>
    </row>
    <row r="3268" spans="1:12" x14ac:dyDescent="0.55000000000000004">
      <c r="A3268" s="2">
        <v>44584</v>
      </c>
      <c r="B3268" s="1" t="s">
        <v>254</v>
      </c>
      <c r="C3268" s="1" t="s">
        <v>245</v>
      </c>
      <c r="D3268">
        <v>7</v>
      </c>
      <c r="E3268">
        <v>554</v>
      </c>
      <c r="F3268">
        <v>8</v>
      </c>
      <c r="G3268">
        <v>0</v>
      </c>
      <c r="H3268">
        <v>363</v>
      </c>
      <c r="I3268">
        <v>2.7075812274368229</v>
      </c>
      <c r="J3268" s="1" t="s">
        <v>53</v>
      </c>
      <c r="K3268">
        <v>13</v>
      </c>
      <c r="L3268">
        <f>YEAR(Linkdin[[#This Row],[PostDate]])</f>
        <v>2022</v>
      </c>
    </row>
    <row r="3269" spans="1:12" x14ac:dyDescent="0.55000000000000004">
      <c r="A3269" s="2">
        <v>44615</v>
      </c>
      <c r="B3269" s="1" t="s">
        <v>267</v>
      </c>
      <c r="C3269" s="1" t="s">
        <v>245</v>
      </c>
      <c r="D3269">
        <v>3</v>
      </c>
      <c r="E3269">
        <v>804</v>
      </c>
      <c r="F3269">
        <v>50</v>
      </c>
      <c r="G3269">
        <v>1</v>
      </c>
      <c r="H3269">
        <v>2270</v>
      </c>
      <c r="I3269">
        <v>6.7164179104477606</v>
      </c>
      <c r="J3269" s="1" t="s">
        <v>231</v>
      </c>
      <c r="K3269">
        <v>19</v>
      </c>
      <c r="L3269">
        <f>YEAR(Linkdin[[#This Row],[PostDate]])</f>
        <v>2022</v>
      </c>
    </row>
    <row r="3270" spans="1:12" x14ac:dyDescent="0.55000000000000004">
      <c r="A3270" s="2">
        <v>44845</v>
      </c>
      <c r="B3270" s="1" t="s">
        <v>334</v>
      </c>
      <c r="C3270" s="1" t="s">
        <v>222</v>
      </c>
      <c r="D3270">
        <v>49</v>
      </c>
      <c r="E3270">
        <v>4365</v>
      </c>
      <c r="F3270">
        <v>107</v>
      </c>
      <c r="G3270">
        <v>0</v>
      </c>
      <c r="H3270">
        <v>12028</v>
      </c>
      <c r="I3270">
        <v>3.5738831615120268</v>
      </c>
      <c r="J3270" s="1" t="s">
        <v>228</v>
      </c>
      <c r="K3270">
        <v>54</v>
      </c>
      <c r="L3270">
        <f>YEAR(Linkdin[[#This Row],[PostDate]])</f>
        <v>2022</v>
      </c>
    </row>
    <row r="3271" spans="1:12" x14ac:dyDescent="0.55000000000000004">
      <c r="A3271" s="2">
        <v>44945</v>
      </c>
      <c r="B3271" s="1" t="s">
        <v>375</v>
      </c>
      <c r="C3271" s="1" t="s">
        <v>317</v>
      </c>
      <c r="D3271">
        <v>64</v>
      </c>
      <c r="E3271">
        <v>9903</v>
      </c>
      <c r="F3271">
        <v>423</v>
      </c>
      <c r="G3271">
        <v>7</v>
      </c>
      <c r="H3271">
        <v>50119</v>
      </c>
      <c r="I3271">
        <v>4.988387357366455</v>
      </c>
      <c r="J3271" s="1" t="s">
        <v>233</v>
      </c>
      <c r="K3271">
        <v>66</v>
      </c>
      <c r="L3271">
        <f>YEAR(Linkdin[[#This Row],[PostDate]])</f>
        <v>2023</v>
      </c>
    </row>
    <row r="3272" spans="1:12" x14ac:dyDescent="0.55000000000000004">
      <c r="A3272" s="2">
        <v>44875</v>
      </c>
      <c r="B3272" s="1" t="s">
        <v>344</v>
      </c>
      <c r="C3272" s="1" t="s">
        <v>345</v>
      </c>
      <c r="D3272">
        <v>80</v>
      </c>
      <c r="E3272">
        <v>5442</v>
      </c>
      <c r="F3272">
        <v>326</v>
      </c>
      <c r="G3272">
        <v>12</v>
      </c>
      <c r="H3272">
        <v>29150</v>
      </c>
      <c r="I3272">
        <v>7.6809996324880556</v>
      </c>
      <c r="J3272" s="1" t="s">
        <v>233</v>
      </c>
      <c r="K3272">
        <v>22</v>
      </c>
      <c r="L3272">
        <f>YEAR(Linkdin[[#This Row],[PostDate]])</f>
        <v>2022</v>
      </c>
    </row>
    <row r="3273" spans="1:12" x14ac:dyDescent="0.55000000000000004">
      <c r="A3273" s="2">
        <v>44686</v>
      </c>
      <c r="B3273" s="1" t="s">
        <v>292</v>
      </c>
      <c r="C3273" s="1" t="s">
        <v>237</v>
      </c>
      <c r="D3273">
        <v>6</v>
      </c>
      <c r="E3273">
        <v>1034</v>
      </c>
      <c r="F3273">
        <v>8</v>
      </c>
      <c r="G3273">
        <v>0</v>
      </c>
      <c r="H3273">
        <v>620</v>
      </c>
      <c r="I3273">
        <v>1.353965183752418</v>
      </c>
      <c r="J3273" s="1" t="s">
        <v>233</v>
      </c>
      <c r="K3273">
        <v>14</v>
      </c>
      <c r="L3273">
        <f>YEAR(Linkdin[[#This Row],[PostDate]])</f>
        <v>2022</v>
      </c>
    </row>
    <row r="3274" spans="1:12" x14ac:dyDescent="0.55000000000000004">
      <c r="A3274" s="2">
        <v>44565</v>
      </c>
      <c r="B3274" s="1" t="s">
        <v>227</v>
      </c>
      <c r="C3274" s="1" t="s">
        <v>225</v>
      </c>
      <c r="D3274">
        <v>14</v>
      </c>
      <c r="E3274">
        <v>497</v>
      </c>
      <c r="F3274">
        <v>31</v>
      </c>
      <c r="G3274">
        <v>0</v>
      </c>
      <c r="H3274">
        <v>2508</v>
      </c>
      <c r="I3274">
        <v>9.0543259557344058</v>
      </c>
      <c r="J3274" s="1" t="s">
        <v>228</v>
      </c>
      <c r="K3274">
        <v>21</v>
      </c>
      <c r="L3274">
        <f>YEAR(Linkdin[[#This Row],[PostDate]])</f>
        <v>2022</v>
      </c>
    </row>
    <row r="3275" spans="1:12" x14ac:dyDescent="0.55000000000000004">
      <c r="A3275" s="2">
        <v>44929</v>
      </c>
      <c r="B3275" s="1" t="s">
        <v>367</v>
      </c>
      <c r="C3275" s="1" t="s">
        <v>225</v>
      </c>
      <c r="D3275">
        <v>18</v>
      </c>
      <c r="E3275">
        <v>8532</v>
      </c>
      <c r="F3275">
        <v>93</v>
      </c>
      <c r="G3275">
        <v>1</v>
      </c>
      <c r="H3275">
        <v>6255</v>
      </c>
      <c r="I3275">
        <v>1.312705110173465</v>
      </c>
      <c r="J3275" s="1" t="s">
        <v>228</v>
      </c>
      <c r="K3275">
        <v>54</v>
      </c>
      <c r="L3275">
        <f>YEAR(Linkdin[[#This Row],[PostDate]])</f>
        <v>2023</v>
      </c>
    </row>
    <row r="3276" spans="1:12" x14ac:dyDescent="0.55000000000000004">
      <c r="A3276" s="2">
        <v>44789</v>
      </c>
      <c r="B3276" s="1" t="s">
        <v>319</v>
      </c>
      <c r="C3276" s="1" t="s">
        <v>317</v>
      </c>
      <c r="D3276">
        <v>41</v>
      </c>
      <c r="E3276">
        <v>2282</v>
      </c>
      <c r="F3276">
        <v>72</v>
      </c>
      <c r="G3276">
        <v>0</v>
      </c>
      <c r="H3276">
        <v>5967</v>
      </c>
      <c r="I3276">
        <v>4.9517966695880808</v>
      </c>
      <c r="J3276" s="1" t="s">
        <v>228</v>
      </c>
      <c r="K3276">
        <v>24</v>
      </c>
      <c r="L3276">
        <f>YEAR(Linkdin[[#This Row],[PostDate]])</f>
        <v>2022</v>
      </c>
    </row>
    <row r="3277" spans="1:12" x14ac:dyDescent="0.55000000000000004">
      <c r="A3277" s="2">
        <v>44573</v>
      </c>
      <c r="B3277" s="1" t="s">
        <v>241</v>
      </c>
      <c r="C3277" s="1" t="s">
        <v>242</v>
      </c>
      <c r="D3277">
        <v>14</v>
      </c>
      <c r="E3277">
        <v>535</v>
      </c>
      <c r="F3277">
        <v>25</v>
      </c>
      <c r="G3277">
        <v>0</v>
      </c>
      <c r="H3277">
        <v>2696</v>
      </c>
      <c r="I3277">
        <v>7.2897196261682247</v>
      </c>
      <c r="J3277" s="1" t="s">
        <v>231</v>
      </c>
      <c r="K3277">
        <v>19</v>
      </c>
      <c r="L3277">
        <f>YEAR(Linkdin[[#This Row],[PostDate]])</f>
        <v>2022</v>
      </c>
    </row>
    <row r="3278" spans="1:12" x14ac:dyDescent="0.55000000000000004">
      <c r="A3278" s="2">
        <v>44590</v>
      </c>
      <c r="B3278" s="1" t="s">
        <v>260</v>
      </c>
      <c r="C3278" s="1" t="s">
        <v>230</v>
      </c>
      <c r="D3278">
        <v>12</v>
      </c>
      <c r="E3278">
        <v>573</v>
      </c>
      <c r="F3278">
        <v>29</v>
      </c>
      <c r="G3278">
        <v>0</v>
      </c>
      <c r="H3278">
        <v>1350</v>
      </c>
      <c r="I3278">
        <v>7.1553228621291449</v>
      </c>
      <c r="J3278" s="1" t="s">
        <v>223</v>
      </c>
      <c r="K3278">
        <v>43</v>
      </c>
      <c r="L3278">
        <f>YEAR(Linkdin[[#This Row],[PostDate]])</f>
        <v>2022</v>
      </c>
    </row>
    <row r="3279" spans="1:12" x14ac:dyDescent="0.55000000000000004">
      <c r="A3279" s="2">
        <v>44923</v>
      </c>
      <c r="B3279" s="1" t="s">
        <v>365</v>
      </c>
      <c r="C3279" s="1" t="s">
        <v>317</v>
      </c>
      <c r="D3279">
        <v>24</v>
      </c>
      <c r="E3279">
        <v>7801</v>
      </c>
      <c r="F3279">
        <v>122</v>
      </c>
      <c r="G3279">
        <v>1</v>
      </c>
      <c r="H3279">
        <v>12204</v>
      </c>
      <c r="I3279">
        <v>1.884373798230996</v>
      </c>
      <c r="J3279" s="1" t="s">
        <v>231</v>
      </c>
      <c r="K3279">
        <v>39</v>
      </c>
      <c r="L3279">
        <f>YEAR(Linkdin[[#This Row],[PostDate]])</f>
        <v>2022</v>
      </c>
    </row>
    <row r="3280" spans="1:12" x14ac:dyDescent="0.55000000000000004">
      <c r="A3280" s="2">
        <v>44693</v>
      </c>
      <c r="B3280" s="1" t="s">
        <v>294</v>
      </c>
      <c r="C3280" s="1" t="s">
        <v>245</v>
      </c>
      <c r="D3280">
        <v>14</v>
      </c>
      <c r="E3280">
        <v>1044</v>
      </c>
      <c r="F3280">
        <v>15</v>
      </c>
      <c r="G3280">
        <v>0</v>
      </c>
      <c r="H3280">
        <v>1008</v>
      </c>
      <c r="I3280">
        <v>2.7777777777777781</v>
      </c>
      <c r="J3280" s="1" t="s">
        <v>233</v>
      </c>
      <c r="K3280">
        <v>17</v>
      </c>
      <c r="L3280">
        <f>YEAR(Linkdin[[#This Row],[PostDate]])</f>
        <v>2022</v>
      </c>
    </row>
    <row r="3281" spans="1:12" x14ac:dyDescent="0.55000000000000004">
      <c r="A3281" s="2">
        <v>44950</v>
      </c>
      <c r="B3281" s="1" t="s">
        <v>376</v>
      </c>
      <c r="C3281" s="1" t="s">
        <v>222</v>
      </c>
      <c r="D3281">
        <v>41</v>
      </c>
      <c r="E3281">
        <v>10222</v>
      </c>
      <c r="F3281">
        <v>217</v>
      </c>
      <c r="G3281">
        <v>3</v>
      </c>
      <c r="H3281">
        <v>16969</v>
      </c>
      <c r="I3281">
        <v>2.5533163764429658</v>
      </c>
      <c r="J3281" s="1" t="s">
        <v>228</v>
      </c>
      <c r="K3281">
        <v>32</v>
      </c>
      <c r="L3281">
        <f>YEAR(Linkdin[[#This Row],[PostDate]])</f>
        <v>2023</v>
      </c>
    </row>
    <row r="3282" spans="1:12" x14ac:dyDescent="0.55000000000000004">
      <c r="A3282" s="2">
        <v>44916</v>
      </c>
      <c r="B3282" s="1" t="s">
        <v>362</v>
      </c>
      <c r="C3282" s="1" t="s">
        <v>317</v>
      </c>
      <c r="D3282">
        <v>38</v>
      </c>
      <c r="E3282">
        <v>7543</v>
      </c>
      <c r="F3282">
        <v>89</v>
      </c>
      <c r="G3282">
        <v>3</v>
      </c>
      <c r="H3282">
        <v>7937</v>
      </c>
      <c r="I3282">
        <v>1.723452207344558</v>
      </c>
      <c r="J3282" s="1" t="s">
        <v>231</v>
      </c>
      <c r="K3282">
        <v>35</v>
      </c>
      <c r="L3282">
        <f>YEAR(Linkdin[[#This Row],[PostDate]])</f>
        <v>2022</v>
      </c>
    </row>
    <row r="3283" spans="1:12" x14ac:dyDescent="0.55000000000000004">
      <c r="A3283" s="2">
        <v>44937</v>
      </c>
      <c r="B3283" s="1" t="s">
        <v>371</v>
      </c>
      <c r="C3283" s="1" t="s">
        <v>317</v>
      </c>
      <c r="D3283">
        <v>58</v>
      </c>
      <c r="E3283">
        <v>8906</v>
      </c>
      <c r="F3283">
        <v>260</v>
      </c>
      <c r="G3283">
        <v>3</v>
      </c>
      <c r="H3283">
        <v>21563</v>
      </c>
      <c r="I3283">
        <v>3.6043116999775431</v>
      </c>
      <c r="J3283" s="1" t="s">
        <v>231</v>
      </c>
      <c r="K3283">
        <v>42</v>
      </c>
      <c r="L3283">
        <f>YEAR(Linkdin[[#This Row],[PostDate]])</f>
        <v>2023</v>
      </c>
    </row>
    <row r="3284" spans="1:12" x14ac:dyDescent="0.55000000000000004">
      <c r="A3284" s="2">
        <v>44929</v>
      </c>
      <c r="B3284" s="1" t="s">
        <v>367</v>
      </c>
      <c r="C3284" s="1" t="s">
        <v>225</v>
      </c>
      <c r="D3284">
        <v>18</v>
      </c>
      <c r="E3284">
        <v>8532</v>
      </c>
      <c r="F3284">
        <v>93</v>
      </c>
      <c r="G3284">
        <v>1</v>
      </c>
      <c r="H3284">
        <v>6255</v>
      </c>
      <c r="I3284">
        <v>1.312705110173465</v>
      </c>
      <c r="J3284" s="1" t="s">
        <v>228</v>
      </c>
      <c r="K3284">
        <v>54</v>
      </c>
      <c r="L3284">
        <f>YEAR(Linkdin[[#This Row],[PostDate]])</f>
        <v>2023</v>
      </c>
    </row>
    <row r="3285" spans="1:12" x14ac:dyDescent="0.55000000000000004">
      <c r="A3285" s="2">
        <v>44669</v>
      </c>
      <c r="B3285" s="1" t="s">
        <v>286</v>
      </c>
      <c r="C3285" s="1" t="s">
        <v>245</v>
      </c>
      <c r="D3285">
        <v>44</v>
      </c>
      <c r="E3285">
        <v>990</v>
      </c>
      <c r="F3285">
        <v>33</v>
      </c>
      <c r="G3285">
        <v>0</v>
      </c>
      <c r="H3285">
        <v>3686</v>
      </c>
      <c r="I3285">
        <v>7.7777777777777777</v>
      </c>
      <c r="J3285" s="1" t="s">
        <v>226</v>
      </c>
      <c r="K3285">
        <v>30</v>
      </c>
      <c r="L3285">
        <f>YEAR(Linkdin[[#This Row],[PostDate]])</f>
        <v>2022</v>
      </c>
    </row>
    <row r="3286" spans="1:12" x14ac:dyDescent="0.55000000000000004">
      <c r="A3286" s="2">
        <v>44950</v>
      </c>
      <c r="B3286" s="1" t="s">
        <v>376</v>
      </c>
      <c r="C3286" s="1" t="s">
        <v>222</v>
      </c>
      <c r="D3286">
        <v>41</v>
      </c>
      <c r="E3286">
        <v>10222</v>
      </c>
      <c r="F3286">
        <v>217</v>
      </c>
      <c r="G3286">
        <v>3</v>
      </c>
      <c r="H3286">
        <v>16969</v>
      </c>
      <c r="I3286">
        <v>2.5533163764429658</v>
      </c>
      <c r="J3286" s="1" t="s">
        <v>228</v>
      </c>
      <c r="K3286">
        <v>32</v>
      </c>
      <c r="L3286">
        <f>YEAR(Linkdin[[#This Row],[PostDate]])</f>
        <v>2023</v>
      </c>
    </row>
    <row r="3287" spans="1:12" x14ac:dyDescent="0.55000000000000004">
      <c r="A3287" s="2">
        <v>44833</v>
      </c>
      <c r="B3287" s="1" t="s">
        <v>332</v>
      </c>
      <c r="C3287" s="1" t="s">
        <v>237</v>
      </c>
      <c r="D3287">
        <v>10</v>
      </c>
      <c r="E3287">
        <v>4049</v>
      </c>
      <c r="F3287">
        <v>25</v>
      </c>
      <c r="G3287">
        <v>1</v>
      </c>
      <c r="H3287">
        <v>3950</v>
      </c>
      <c r="I3287">
        <v>0.88910842183255123</v>
      </c>
      <c r="J3287" s="1" t="s">
        <v>233</v>
      </c>
      <c r="K3287">
        <v>34</v>
      </c>
      <c r="L3287">
        <f>YEAR(Linkdin[[#This Row],[PostDate]])</f>
        <v>2022</v>
      </c>
    </row>
    <row r="3288" spans="1:12" x14ac:dyDescent="0.55000000000000004">
      <c r="A3288" s="2">
        <v>44749</v>
      </c>
      <c r="B3288" s="1" t="s">
        <v>308</v>
      </c>
      <c r="C3288" s="1" t="s">
        <v>245</v>
      </c>
      <c r="D3288">
        <v>8</v>
      </c>
      <c r="E3288">
        <v>1321</v>
      </c>
      <c r="F3288">
        <v>12</v>
      </c>
      <c r="G3288">
        <v>0</v>
      </c>
      <c r="H3288">
        <v>692</v>
      </c>
      <c r="I3288">
        <v>1.5140045420136261</v>
      </c>
      <c r="J3288" s="1" t="s">
        <v>233</v>
      </c>
      <c r="K3288">
        <v>21</v>
      </c>
      <c r="L3288">
        <f>YEAR(Linkdin[[#This Row],[PostDate]])</f>
        <v>2022</v>
      </c>
    </row>
    <row r="3289" spans="1:12" x14ac:dyDescent="0.55000000000000004">
      <c r="A3289" s="2">
        <v>44896</v>
      </c>
      <c r="B3289" s="1" t="s">
        <v>354</v>
      </c>
      <c r="C3289" s="1" t="s">
        <v>317</v>
      </c>
      <c r="D3289">
        <v>87</v>
      </c>
      <c r="E3289">
        <v>6611</v>
      </c>
      <c r="F3289">
        <v>358</v>
      </c>
      <c r="G3289">
        <v>11</v>
      </c>
      <c r="H3289">
        <v>36966</v>
      </c>
      <c r="I3289">
        <v>6.8975949175616389</v>
      </c>
      <c r="J3289" s="1" t="s">
        <v>233</v>
      </c>
      <c r="K3289">
        <v>55</v>
      </c>
      <c r="L3289">
        <f>YEAR(Linkdin[[#This Row],[PostDate]])</f>
        <v>2022</v>
      </c>
    </row>
    <row r="3290" spans="1:12" x14ac:dyDescent="0.55000000000000004">
      <c r="A3290" s="2">
        <v>44901</v>
      </c>
      <c r="B3290" s="1" t="s">
        <v>355</v>
      </c>
      <c r="C3290" s="1" t="s">
        <v>317</v>
      </c>
      <c r="D3290">
        <v>77</v>
      </c>
      <c r="E3290">
        <v>6772</v>
      </c>
      <c r="F3290">
        <v>176</v>
      </c>
      <c r="G3290">
        <v>3</v>
      </c>
      <c r="H3290">
        <v>14655</v>
      </c>
      <c r="I3290">
        <v>3.7802717070289429</v>
      </c>
      <c r="J3290" s="1" t="s">
        <v>228</v>
      </c>
      <c r="K3290">
        <v>47</v>
      </c>
      <c r="L3290">
        <f>YEAR(Linkdin[[#This Row],[PostDate]])</f>
        <v>2022</v>
      </c>
    </row>
    <row r="3291" spans="1:12" x14ac:dyDescent="0.55000000000000004">
      <c r="A3291" s="2">
        <v>44728</v>
      </c>
      <c r="B3291" s="1" t="s">
        <v>302</v>
      </c>
      <c r="C3291" s="1" t="s">
        <v>245</v>
      </c>
      <c r="D3291">
        <v>6</v>
      </c>
      <c r="E3291">
        <v>1155</v>
      </c>
      <c r="F3291">
        <v>13</v>
      </c>
      <c r="G3291">
        <v>0</v>
      </c>
      <c r="H3291">
        <v>793</v>
      </c>
      <c r="I3291">
        <v>1.6450216450216451</v>
      </c>
      <c r="J3291" s="1" t="s">
        <v>233</v>
      </c>
      <c r="K3291">
        <v>44</v>
      </c>
      <c r="L3291">
        <f>YEAR(Linkdin[[#This Row],[PostDate]])</f>
        <v>2022</v>
      </c>
    </row>
    <row r="3292" spans="1:12" x14ac:dyDescent="0.55000000000000004">
      <c r="A3292" s="2">
        <v>44663</v>
      </c>
      <c r="B3292" s="1" t="s">
        <v>283</v>
      </c>
      <c r="C3292" s="1" t="s">
        <v>225</v>
      </c>
      <c r="D3292">
        <v>9</v>
      </c>
      <c r="E3292">
        <v>969</v>
      </c>
      <c r="F3292">
        <v>28</v>
      </c>
      <c r="G3292">
        <v>0</v>
      </c>
      <c r="H3292">
        <v>2664</v>
      </c>
      <c r="I3292">
        <v>3.818369453044375</v>
      </c>
      <c r="J3292" s="1" t="s">
        <v>228</v>
      </c>
      <c r="K3292">
        <v>16</v>
      </c>
      <c r="L3292">
        <f>YEAR(Linkdin[[#This Row],[PostDate]])</f>
        <v>2022</v>
      </c>
    </row>
    <row r="3293" spans="1:12" x14ac:dyDescent="0.55000000000000004">
      <c r="A3293" s="2">
        <v>44584</v>
      </c>
      <c r="B3293" s="1" t="s">
        <v>254</v>
      </c>
      <c r="C3293" s="1" t="s">
        <v>245</v>
      </c>
      <c r="D3293">
        <v>7</v>
      </c>
      <c r="E3293">
        <v>554</v>
      </c>
      <c r="F3293">
        <v>8</v>
      </c>
      <c r="G3293">
        <v>0</v>
      </c>
      <c r="H3293">
        <v>363</v>
      </c>
      <c r="I3293">
        <v>2.7075812274368229</v>
      </c>
      <c r="J3293" s="1" t="s">
        <v>53</v>
      </c>
      <c r="K3293">
        <v>13</v>
      </c>
      <c r="L3293">
        <f>YEAR(Linkdin[[#This Row],[PostDate]])</f>
        <v>2022</v>
      </c>
    </row>
    <row r="3294" spans="1:12" x14ac:dyDescent="0.55000000000000004">
      <c r="A3294" s="2">
        <v>44880</v>
      </c>
      <c r="B3294" s="1" t="s">
        <v>346</v>
      </c>
      <c r="C3294" s="1" t="s">
        <v>317</v>
      </c>
      <c r="D3294">
        <v>51</v>
      </c>
      <c r="E3294">
        <v>5712</v>
      </c>
      <c r="F3294">
        <v>114</v>
      </c>
      <c r="G3294">
        <v>7</v>
      </c>
      <c r="H3294">
        <v>11999</v>
      </c>
      <c r="I3294">
        <v>3.011204481792717</v>
      </c>
      <c r="J3294" s="1" t="s">
        <v>228</v>
      </c>
      <c r="K3294">
        <v>26</v>
      </c>
      <c r="L3294">
        <f>YEAR(Linkdin[[#This Row],[PostDate]])</f>
        <v>2022</v>
      </c>
    </row>
    <row r="3295" spans="1:12" x14ac:dyDescent="0.55000000000000004">
      <c r="A3295" s="2">
        <v>44749</v>
      </c>
      <c r="B3295" s="1" t="s">
        <v>308</v>
      </c>
      <c r="C3295" s="1" t="s">
        <v>245</v>
      </c>
      <c r="D3295">
        <v>8</v>
      </c>
      <c r="E3295">
        <v>1321</v>
      </c>
      <c r="F3295">
        <v>12</v>
      </c>
      <c r="G3295">
        <v>0</v>
      </c>
      <c r="H3295">
        <v>692</v>
      </c>
      <c r="I3295">
        <v>1.5140045420136261</v>
      </c>
      <c r="J3295" s="1" t="s">
        <v>233</v>
      </c>
      <c r="K3295">
        <v>21</v>
      </c>
      <c r="L3295">
        <f>YEAR(Linkdin[[#This Row],[PostDate]])</f>
        <v>2022</v>
      </c>
    </row>
    <row r="3296" spans="1:12" x14ac:dyDescent="0.55000000000000004">
      <c r="A3296" s="2">
        <v>44566</v>
      </c>
      <c r="B3296" s="1" t="s">
        <v>229</v>
      </c>
      <c r="C3296" s="1" t="s">
        <v>230</v>
      </c>
      <c r="D3296">
        <v>10</v>
      </c>
      <c r="E3296">
        <v>503</v>
      </c>
      <c r="F3296">
        <v>20</v>
      </c>
      <c r="G3296">
        <v>0</v>
      </c>
      <c r="H3296">
        <v>1777</v>
      </c>
      <c r="I3296">
        <v>5.964214711729622</v>
      </c>
      <c r="J3296" s="1" t="s">
        <v>231</v>
      </c>
      <c r="K3296">
        <v>11</v>
      </c>
      <c r="L3296">
        <f>YEAR(Linkdin[[#This Row],[PostDate]])</f>
        <v>2022</v>
      </c>
    </row>
    <row r="3297" spans="1:12" x14ac:dyDescent="0.55000000000000004">
      <c r="A3297" s="2">
        <v>44783</v>
      </c>
      <c r="B3297" s="1" t="s">
        <v>316</v>
      </c>
      <c r="C3297" s="1" t="s">
        <v>317</v>
      </c>
      <c r="D3297">
        <v>38</v>
      </c>
      <c r="E3297">
        <v>2175</v>
      </c>
      <c r="F3297">
        <v>45</v>
      </c>
      <c r="G3297">
        <v>0</v>
      </c>
      <c r="H3297">
        <v>6151</v>
      </c>
      <c r="I3297">
        <v>3.8160919540229878</v>
      </c>
      <c r="J3297" s="1" t="s">
        <v>231</v>
      </c>
      <c r="K3297">
        <v>30</v>
      </c>
      <c r="L3297">
        <f>YEAR(Linkdin[[#This Row],[PostDate]])</f>
        <v>2022</v>
      </c>
    </row>
    <row r="3298" spans="1:12" x14ac:dyDescent="0.55000000000000004">
      <c r="A3298" s="2">
        <v>44569</v>
      </c>
      <c r="B3298" s="1" t="s">
        <v>236</v>
      </c>
      <c r="C3298" s="1" t="s">
        <v>237</v>
      </c>
      <c r="D3298">
        <v>25</v>
      </c>
      <c r="E3298">
        <v>519</v>
      </c>
      <c r="F3298">
        <v>22</v>
      </c>
      <c r="G3298">
        <v>0</v>
      </c>
      <c r="H3298">
        <v>2008</v>
      </c>
      <c r="I3298">
        <v>9.0558766859344892</v>
      </c>
      <c r="J3298" s="1" t="s">
        <v>223</v>
      </c>
      <c r="K3298">
        <v>8</v>
      </c>
      <c r="L3298">
        <f>YEAR(Linkdin[[#This Row],[PostDate]])</f>
        <v>2022</v>
      </c>
    </row>
    <row r="3299" spans="1:12" x14ac:dyDescent="0.55000000000000004">
      <c r="A3299" s="2">
        <v>44896</v>
      </c>
      <c r="B3299" s="1" t="s">
        <v>354</v>
      </c>
      <c r="C3299" s="1" t="s">
        <v>317</v>
      </c>
      <c r="D3299">
        <v>87</v>
      </c>
      <c r="E3299">
        <v>6611</v>
      </c>
      <c r="F3299">
        <v>358</v>
      </c>
      <c r="G3299">
        <v>11</v>
      </c>
      <c r="H3299">
        <v>36966</v>
      </c>
      <c r="I3299">
        <v>6.8975949175616389</v>
      </c>
      <c r="J3299" s="1" t="s">
        <v>233</v>
      </c>
      <c r="K3299">
        <v>55</v>
      </c>
      <c r="L3299">
        <f>YEAR(Linkdin[[#This Row],[PostDate]])</f>
        <v>2022</v>
      </c>
    </row>
    <row r="3300" spans="1:12" x14ac:dyDescent="0.55000000000000004">
      <c r="A3300" s="2">
        <v>44923</v>
      </c>
      <c r="B3300" s="1" t="s">
        <v>365</v>
      </c>
      <c r="C3300" s="1" t="s">
        <v>317</v>
      </c>
      <c r="D3300">
        <v>24</v>
      </c>
      <c r="E3300">
        <v>7801</v>
      </c>
      <c r="F3300">
        <v>122</v>
      </c>
      <c r="G3300">
        <v>1</v>
      </c>
      <c r="H3300">
        <v>12204</v>
      </c>
      <c r="I3300">
        <v>1.884373798230996</v>
      </c>
      <c r="J3300" s="1" t="s">
        <v>231</v>
      </c>
      <c r="K3300">
        <v>39</v>
      </c>
      <c r="L3300">
        <f>YEAR(Linkdin[[#This Row],[PostDate]])</f>
        <v>2022</v>
      </c>
    </row>
    <row r="3301" spans="1:12" x14ac:dyDescent="0.55000000000000004">
      <c r="A3301" s="2">
        <v>44714</v>
      </c>
      <c r="B3301" s="1" t="s">
        <v>298</v>
      </c>
      <c r="C3301" s="1" t="s">
        <v>222</v>
      </c>
      <c r="D3301">
        <v>31</v>
      </c>
      <c r="E3301">
        <v>1082</v>
      </c>
      <c r="F3301">
        <v>46</v>
      </c>
      <c r="G3301">
        <v>0</v>
      </c>
      <c r="H3301">
        <v>4365</v>
      </c>
      <c r="I3301">
        <v>7.1164510166358594</v>
      </c>
      <c r="J3301" s="1" t="s">
        <v>233</v>
      </c>
      <c r="K3301">
        <v>63</v>
      </c>
      <c r="L3301">
        <f>YEAR(Linkdin[[#This Row],[PostDate]])</f>
        <v>2022</v>
      </c>
    </row>
    <row r="3302" spans="1:12" x14ac:dyDescent="0.55000000000000004">
      <c r="A3302" s="2">
        <v>44824</v>
      </c>
      <c r="B3302" s="1" t="s">
        <v>329</v>
      </c>
      <c r="C3302" s="1" t="s">
        <v>225</v>
      </c>
      <c r="D3302">
        <v>26</v>
      </c>
      <c r="E3302">
        <v>3064</v>
      </c>
      <c r="F3302">
        <v>71</v>
      </c>
      <c r="G3302">
        <v>1</v>
      </c>
      <c r="H3302">
        <v>5646</v>
      </c>
      <c r="I3302">
        <v>3.1984334203655349</v>
      </c>
      <c r="J3302" s="1" t="s">
        <v>228</v>
      </c>
      <c r="K3302">
        <v>59</v>
      </c>
      <c r="L3302">
        <f>YEAR(Linkdin[[#This Row],[PostDate]])</f>
        <v>2022</v>
      </c>
    </row>
    <row r="3303" spans="1:12" x14ac:dyDescent="0.55000000000000004">
      <c r="A3303" s="2">
        <v>44570</v>
      </c>
      <c r="B3303" s="1" t="s">
        <v>238</v>
      </c>
      <c r="C3303" s="1" t="s">
        <v>225</v>
      </c>
      <c r="D3303">
        <v>19</v>
      </c>
      <c r="E3303">
        <v>522</v>
      </c>
      <c r="F3303">
        <v>54</v>
      </c>
      <c r="G3303">
        <v>0</v>
      </c>
      <c r="H3303">
        <v>4896</v>
      </c>
      <c r="I3303">
        <v>13.98467432950191</v>
      </c>
      <c r="J3303" s="1" t="s">
        <v>53</v>
      </c>
      <c r="K3303">
        <v>17</v>
      </c>
      <c r="L3303">
        <f>YEAR(Linkdin[[#This Row],[PostDate]])</f>
        <v>2022</v>
      </c>
    </row>
    <row r="3304" spans="1:12" x14ac:dyDescent="0.55000000000000004">
      <c r="A3304" s="2">
        <v>44882</v>
      </c>
      <c r="B3304" s="1" t="s">
        <v>347</v>
      </c>
      <c r="C3304" s="1" t="s">
        <v>317</v>
      </c>
      <c r="D3304">
        <v>38</v>
      </c>
      <c r="E3304">
        <v>5793</v>
      </c>
      <c r="F3304">
        <v>120</v>
      </c>
      <c r="G3304">
        <v>8</v>
      </c>
      <c r="H3304">
        <v>23469</v>
      </c>
      <c r="I3304">
        <v>2.8655273606076301</v>
      </c>
      <c r="J3304" s="1" t="s">
        <v>233</v>
      </c>
      <c r="K3304">
        <v>31</v>
      </c>
      <c r="L3304">
        <f>YEAR(Linkdin[[#This Row],[PostDate]])</f>
        <v>2022</v>
      </c>
    </row>
    <row r="3305" spans="1:12" x14ac:dyDescent="0.55000000000000004">
      <c r="A3305" s="2">
        <v>44733</v>
      </c>
      <c r="B3305" s="1" t="s">
        <v>303</v>
      </c>
      <c r="C3305" s="1" t="s">
        <v>225</v>
      </c>
      <c r="D3305">
        <v>9</v>
      </c>
      <c r="E3305">
        <v>1165</v>
      </c>
      <c r="F3305">
        <v>12</v>
      </c>
      <c r="G3305">
        <v>0</v>
      </c>
      <c r="H3305">
        <v>1240</v>
      </c>
      <c r="I3305">
        <v>1.8025751072961369</v>
      </c>
      <c r="J3305" s="1" t="s">
        <v>228</v>
      </c>
      <c r="K3305">
        <v>54</v>
      </c>
      <c r="L3305">
        <f>YEAR(Linkdin[[#This Row],[PostDate]])</f>
        <v>2022</v>
      </c>
    </row>
    <row r="3306" spans="1:12" x14ac:dyDescent="0.55000000000000004">
      <c r="A3306" s="2">
        <v>44841</v>
      </c>
      <c r="B3306" s="1" t="s">
        <v>333</v>
      </c>
      <c r="C3306" s="1" t="s">
        <v>245</v>
      </c>
      <c r="D3306">
        <v>5</v>
      </c>
      <c r="E3306">
        <v>4219</v>
      </c>
      <c r="F3306">
        <v>29</v>
      </c>
      <c r="G3306">
        <v>0</v>
      </c>
      <c r="H3306">
        <v>1588</v>
      </c>
      <c r="I3306">
        <v>0.80587817018250762</v>
      </c>
      <c r="J3306" s="1" t="s">
        <v>235</v>
      </c>
      <c r="K3306">
        <v>30</v>
      </c>
      <c r="L3306">
        <f>YEAR(Linkdin[[#This Row],[PostDate]])</f>
        <v>2022</v>
      </c>
    </row>
    <row r="3307" spans="1:12" x14ac:dyDescent="0.55000000000000004">
      <c r="A3307" s="2">
        <v>44588</v>
      </c>
      <c r="B3307" s="1" t="s">
        <v>258</v>
      </c>
      <c r="C3307" s="1" t="s">
        <v>225</v>
      </c>
      <c r="D3307">
        <v>6</v>
      </c>
      <c r="E3307">
        <v>570</v>
      </c>
      <c r="F3307">
        <v>22</v>
      </c>
      <c r="G3307">
        <v>0</v>
      </c>
      <c r="H3307">
        <v>2374</v>
      </c>
      <c r="I3307">
        <v>4.9122807017543861</v>
      </c>
      <c r="J3307" s="1" t="s">
        <v>233</v>
      </c>
      <c r="K3307">
        <v>33</v>
      </c>
      <c r="L3307">
        <f>YEAR(Linkdin[[#This Row],[PostDate]])</f>
        <v>2022</v>
      </c>
    </row>
    <row r="3308" spans="1:12" x14ac:dyDescent="0.55000000000000004">
      <c r="A3308" s="2">
        <v>44882</v>
      </c>
      <c r="B3308" s="1" t="s">
        <v>347</v>
      </c>
      <c r="C3308" s="1" t="s">
        <v>317</v>
      </c>
      <c r="D3308">
        <v>38</v>
      </c>
      <c r="E3308">
        <v>5793</v>
      </c>
      <c r="F3308">
        <v>120</v>
      </c>
      <c r="G3308">
        <v>8</v>
      </c>
      <c r="H3308">
        <v>23469</v>
      </c>
      <c r="I3308">
        <v>2.8655273606076301</v>
      </c>
      <c r="J3308" s="1" t="s">
        <v>233</v>
      </c>
      <c r="K3308">
        <v>31</v>
      </c>
      <c r="L3308">
        <f>YEAR(Linkdin[[#This Row],[PostDate]])</f>
        <v>2022</v>
      </c>
    </row>
    <row r="3309" spans="1:12" x14ac:dyDescent="0.55000000000000004">
      <c r="A3309" s="2">
        <v>44672</v>
      </c>
      <c r="B3309" s="1" t="s">
        <v>288</v>
      </c>
      <c r="C3309" s="1" t="s">
        <v>225</v>
      </c>
      <c r="D3309">
        <v>35</v>
      </c>
      <c r="E3309">
        <v>1008</v>
      </c>
      <c r="F3309">
        <v>46</v>
      </c>
      <c r="G3309">
        <v>0</v>
      </c>
      <c r="H3309">
        <v>3876</v>
      </c>
      <c r="I3309">
        <v>8.0357142857142865</v>
      </c>
      <c r="J3309" s="1" t="s">
        <v>233</v>
      </c>
      <c r="K3309">
        <v>25</v>
      </c>
      <c r="L3309">
        <f>YEAR(Linkdin[[#This Row],[PostDate]])</f>
        <v>2022</v>
      </c>
    </row>
    <row r="3310" spans="1:12" x14ac:dyDescent="0.55000000000000004">
      <c r="A3310" s="2">
        <v>44882</v>
      </c>
      <c r="B3310" s="1" t="s">
        <v>347</v>
      </c>
      <c r="C3310" s="1" t="s">
        <v>317</v>
      </c>
      <c r="D3310">
        <v>38</v>
      </c>
      <c r="E3310">
        <v>5793</v>
      </c>
      <c r="F3310">
        <v>120</v>
      </c>
      <c r="G3310">
        <v>8</v>
      </c>
      <c r="H3310">
        <v>23469</v>
      </c>
      <c r="I3310">
        <v>2.8655273606076301</v>
      </c>
      <c r="J3310" s="1" t="s">
        <v>233</v>
      </c>
      <c r="K3310">
        <v>31</v>
      </c>
      <c r="L3310">
        <f>YEAR(Linkdin[[#This Row],[PostDate]])</f>
        <v>2022</v>
      </c>
    </row>
    <row r="3311" spans="1:12" x14ac:dyDescent="0.55000000000000004">
      <c r="A3311" s="2">
        <v>44945</v>
      </c>
      <c r="B3311" s="1" t="s">
        <v>375</v>
      </c>
      <c r="C3311" s="1" t="s">
        <v>317</v>
      </c>
      <c r="D3311">
        <v>64</v>
      </c>
      <c r="E3311">
        <v>9903</v>
      </c>
      <c r="F3311">
        <v>423</v>
      </c>
      <c r="G3311">
        <v>7</v>
      </c>
      <c r="H3311">
        <v>50119</v>
      </c>
      <c r="I3311">
        <v>4.988387357366455</v>
      </c>
      <c r="J3311" s="1" t="s">
        <v>233</v>
      </c>
      <c r="K3311">
        <v>66</v>
      </c>
      <c r="L3311">
        <f>YEAR(Linkdin[[#This Row],[PostDate]])</f>
        <v>2023</v>
      </c>
    </row>
    <row r="3312" spans="1:12" x14ac:dyDescent="0.55000000000000004">
      <c r="A3312" s="2">
        <v>44950</v>
      </c>
      <c r="B3312" s="1" t="s">
        <v>376</v>
      </c>
      <c r="C3312" s="1" t="s">
        <v>222</v>
      </c>
      <c r="D3312">
        <v>41</v>
      </c>
      <c r="E3312">
        <v>10222</v>
      </c>
      <c r="F3312">
        <v>217</v>
      </c>
      <c r="G3312">
        <v>3</v>
      </c>
      <c r="H3312">
        <v>16969</v>
      </c>
      <c r="I3312">
        <v>2.5533163764429658</v>
      </c>
      <c r="J3312" s="1" t="s">
        <v>228</v>
      </c>
      <c r="K3312">
        <v>32</v>
      </c>
      <c r="L3312">
        <f>YEAR(Linkdin[[#This Row],[PostDate]])</f>
        <v>2023</v>
      </c>
    </row>
    <row r="3313" spans="1:12" x14ac:dyDescent="0.55000000000000004">
      <c r="A3313" s="2">
        <v>44658</v>
      </c>
      <c r="B3313" s="1" t="s">
        <v>282</v>
      </c>
      <c r="C3313" s="1" t="s">
        <v>225</v>
      </c>
      <c r="D3313">
        <v>11</v>
      </c>
      <c r="E3313">
        <v>958</v>
      </c>
      <c r="F3313">
        <v>14</v>
      </c>
      <c r="G3313">
        <v>0</v>
      </c>
      <c r="H3313">
        <v>1195</v>
      </c>
      <c r="I3313">
        <v>2.609603340292276</v>
      </c>
      <c r="J3313" s="1" t="s">
        <v>233</v>
      </c>
      <c r="K3313">
        <v>68</v>
      </c>
      <c r="L3313">
        <f>YEAR(Linkdin[[#This Row],[PostDate]])</f>
        <v>2022</v>
      </c>
    </row>
    <row r="3314" spans="1:12" x14ac:dyDescent="0.55000000000000004">
      <c r="A3314" s="2">
        <v>44763</v>
      </c>
      <c r="B3314" s="1" t="s">
        <v>261</v>
      </c>
      <c r="C3314" s="1" t="s">
        <v>230</v>
      </c>
      <c r="D3314">
        <v>10</v>
      </c>
      <c r="E3314">
        <v>1691</v>
      </c>
      <c r="F3314">
        <v>14</v>
      </c>
      <c r="G3314">
        <v>0</v>
      </c>
      <c r="H3314">
        <v>2152</v>
      </c>
      <c r="I3314">
        <v>1.419278533412182</v>
      </c>
      <c r="J3314" s="1" t="s">
        <v>233</v>
      </c>
      <c r="K3314">
        <v>13</v>
      </c>
      <c r="L3314">
        <f>YEAR(Linkdin[[#This Row],[PostDate]])</f>
        <v>2022</v>
      </c>
    </row>
    <row r="3315" spans="1:12" x14ac:dyDescent="0.55000000000000004">
      <c r="A3315" s="2">
        <v>44728</v>
      </c>
      <c r="B3315" s="1" t="s">
        <v>302</v>
      </c>
      <c r="C3315" s="1" t="s">
        <v>245</v>
      </c>
      <c r="D3315">
        <v>6</v>
      </c>
      <c r="E3315">
        <v>1155</v>
      </c>
      <c r="F3315">
        <v>13</v>
      </c>
      <c r="G3315">
        <v>0</v>
      </c>
      <c r="H3315">
        <v>793</v>
      </c>
      <c r="I3315">
        <v>1.6450216450216451</v>
      </c>
      <c r="J3315" s="1" t="s">
        <v>233</v>
      </c>
      <c r="K3315">
        <v>44</v>
      </c>
      <c r="L3315">
        <f>YEAR(Linkdin[[#This Row],[PostDate]])</f>
        <v>2022</v>
      </c>
    </row>
    <row r="3316" spans="1:12" x14ac:dyDescent="0.55000000000000004">
      <c r="A3316" s="2">
        <v>44943</v>
      </c>
      <c r="B3316" s="1" t="s">
        <v>373</v>
      </c>
      <c r="C3316" s="1" t="s">
        <v>222</v>
      </c>
      <c r="D3316">
        <v>174</v>
      </c>
      <c r="E3316">
        <v>9059</v>
      </c>
      <c r="F3316">
        <v>1049</v>
      </c>
      <c r="G3316">
        <v>7</v>
      </c>
      <c r="H3316">
        <v>71264</v>
      </c>
      <c r="I3316">
        <v>13.57765757809913</v>
      </c>
      <c r="J3316" s="1" t="s">
        <v>228</v>
      </c>
      <c r="K3316">
        <v>24</v>
      </c>
      <c r="L3316">
        <f>YEAR(Linkdin[[#This Row],[PostDate]])</f>
        <v>2023</v>
      </c>
    </row>
    <row r="3317" spans="1:12" x14ac:dyDescent="0.55000000000000004">
      <c r="A3317" s="2">
        <v>44819</v>
      </c>
      <c r="B3317" s="1" t="s">
        <v>328</v>
      </c>
      <c r="C3317" s="1" t="s">
        <v>222</v>
      </c>
      <c r="D3317">
        <v>24</v>
      </c>
      <c r="E3317">
        <v>2950</v>
      </c>
      <c r="F3317">
        <v>100</v>
      </c>
      <c r="G3317">
        <v>2</v>
      </c>
      <c r="H3317">
        <v>6720</v>
      </c>
      <c r="I3317">
        <v>4.2711864406779663</v>
      </c>
      <c r="J3317" s="1" t="s">
        <v>233</v>
      </c>
      <c r="K3317">
        <v>29</v>
      </c>
      <c r="L3317">
        <f>YEAR(Linkdin[[#This Row],[PostDate]])</f>
        <v>2022</v>
      </c>
    </row>
    <row r="3318" spans="1:12" x14ac:dyDescent="0.55000000000000004">
      <c r="A3318" s="2">
        <v>44852</v>
      </c>
      <c r="B3318" s="1" t="s">
        <v>336</v>
      </c>
      <c r="C3318" s="1" t="s">
        <v>237</v>
      </c>
      <c r="D3318">
        <v>32</v>
      </c>
      <c r="E3318">
        <v>4921</v>
      </c>
      <c r="F3318">
        <v>90</v>
      </c>
      <c r="G3318">
        <v>0</v>
      </c>
      <c r="H3318">
        <v>14982</v>
      </c>
      <c r="I3318">
        <v>2.479170900223532</v>
      </c>
      <c r="J3318" s="1" t="s">
        <v>228</v>
      </c>
      <c r="K3318">
        <v>20</v>
      </c>
      <c r="L3318">
        <f>YEAR(Linkdin[[#This Row],[PostDate]])</f>
        <v>2022</v>
      </c>
    </row>
    <row r="3319" spans="1:12" x14ac:dyDescent="0.55000000000000004">
      <c r="A3319" s="2">
        <v>44564</v>
      </c>
      <c r="B3319" s="1" t="s">
        <v>224</v>
      </c>
      <c r="C3319" s="1" t="s">
        <v>225</v>
      </c>
      <c r="D3319">
        <v>13</v>
      </c>
      <c r="E3319">
        <v>483</v>
      </c>
      <c r="F3319">
        <v>20</v>
      </c>
      <c r="G3319">
        <v>0</v>
      </c>
      <c r="H3319">
        <v>1331</v>
      </c>
      <c r="I3319">
        <v>6.8322981366459627</v>
      </c>
      <c r="J3319" s="1" t="s">
        <v>226</v>
      </c>
      <c r="K3319">
        <v>15</v>
      </c>
      <c r="L3319">
        <f>YEAR(Linkdin[[#This Row],[PostDate]])</f>
        <v>2022</v>
      </c>
    </row>
    <row r="3320" spans="1:12" x14ac:dyDescent="0.55000000000000004">
      <c r="A3320" s="2">
        <v>44582</v>
      </c>
      <c r="B3320" s="1" t="s">
        <v>252</v>
      </c>
      <c r="C3320" s="1" t="s">
        <v>225</v>
      </c>
      <c r="D3320">
        <v>19</v>
      </c>
      <c r="E3320">
        <v>550</v>
      </c>
      <c r="F3320">
        <v>32</v>
      </c>
      <c r="G3320">
        <v>0</v>
      </c>
      <c r="H3320">
        <v>1948</v>
      </c>
      <c r="I3320">
        <v>9.2727272727272734</v>
      </c>
      <c r="J3320" s="1" t="s">
        <v>235</v>
      </c>
      <c r="K3320">
        <v>28</v>
      </c>
      <c r="L3320">
        <f>YEAR(Linkdin[[#This Row],[PostDate]])</f>
        <v>2022</v>
      </c>
    </row>
    <row r="3321" spans="1:12" x14ac:dyDescent="0.55000000000000004">
      <c r="A3321" s="2">
        <v>44574</v>
      </c>
      <c r="B3321" s="1" t="s">
        <v>243</v>
      </c>
      <c r="C3321" s="1" t="s">
        <v>225</v>
      </c>
      <c r="D3321">
        <v>1</v>
      </c>
      <c r="E3321">
        <v>541</v>
      </c>
      <c r="F3321">
        <v>6</v>
      </c>
      <c r="G3321">
        <v>0</v>
      </c>
      <c r="H3321">
        <v>397</v>
      </c>
      <c r="I3321">
        <v>1.2939001848428839</v>
      </c>
      <c r="J3321" s="1" t="s">
        <v>233</v>
      </c>
      <c r="K3321">
        <v>32</v>
      </c>
      <c r="L3321">
        <f>YEAR(Linkdin[[#This Row],[PostDate]])</f>
        <v>2022</v>
      </c>
    </row>
    <row r="3322" spans="1:12" x14ac:dyDescent="0.55000000000000004">
      <c r="A3322" s="2">
        <v>44740</v>
      </c>
      <c r="B3322" s="1" t="s">
        <v>305</v>
      </c>
      <c r="C3322" s="1" t="s">
        <v>222</v>
      </c>
      <c r="D3322">
        <v>35</v>
      </c>
      <c r="E3322">
        <v>1211</v>
      </c>
      <c r="F3322">
        <v>72</v>
      </c>
      <c r="G3322">
        <v>4</v>
      </c>
      <c r="H3322">
        <v>7693</v>
      </c>
      <c r="I3322">
        <v>9.1659785301403804</v>
      </c>
      <c r="J3322" s="1" t="s">
        <v>228</v>
      </c>
      <c r="K3322">
        <v>29</v>
      </c>
      <c r="L3322">
        <f>YEAR(Linkdin[[#This Row],[PostDate]])</f>
        <v>2022</v>
      </c>
    </row>
    <row r="3323" spans="1:12" x14ac:dyDescent="0.55000000000000004">
      <c r="A3323" s="2">
        <v>44586</v>
      </c>
      <c r="B3323" s="1" t="s">
        <v>256</v>
      </c>
      <c r="C3323" s="1" t="s">
        <v>237</v>
      </c>
      <c r="D3323">
        <v>14</v>
      </c>
      <c r="E3323">
        <v>557</v>
      </c>
      <c r="F3323">
        <v>19</v>
      </c>
      <c r="G3323">
        <v>0</v>
      </c>
      <c r="H3323">
        <v>1611</v>
      </c>
      <c r="I3323">
        <v>5.9245960502693</v>
      </c>
      <c r="J3323" s="1" t="s">
        <v>228</v>
      </c>
      <c r="K3323">
        <v>37</v>
      </c>
      <c r="L3323">
        <f>YEAR(Linkdin[[#This Row],[PostDate]])</f>
        <v>2022</v>
      </c>
    </row>
    <row r="3324" spans="1:12" x14ac:dyDescent="0.55000000000000004">
      <c r="A3324" s="2">
        <v>44616</v>
      </c>
      <c r="B3324" s="1" t="s">
        <v>268</v>
      </c>
      <c r="C3324" s="1" t="s">
        <v>230</v>
      </c>
      <c r="D3324">
        <v>1</v>
      </c>
      <c r="E3324">
        <v>836</v>
      </c>
      <c r="F3324">
        <v>10</v>
      </c>
      <c r="G3324">
        <v>0</v>
      </c>
      <c r="H3324">
        <v>884</v>
      </c>
      <c r="I3324">
        <v>1.31578947368421</v>
      </c>
      <c r="J3324" s="1" t="s">
        <v>233</v>
      </c>
      <c r="K3324">
        <v>53</v>
      </c>
      <c r="L3324">
        <f>YEAR(Linkdin[[#This Row],[PostDate]])</f>
        <v>2022</v>
      </c>
    </row>
    <row r="3325" spans="1:12" x14ac:dyDescent="0.55000000000000004">
      <c r="A3325" s="2">
        <v>44684</v>
      </c>
      <c r="B3325" s="1" t="s">
        <v>291</v>
      </c>
      <c r="C3325" s="1" t="s">
        <v>230</v>
      </c>
      <c r="D3325">
        <v>2</v>
      </c>
      <c r="E3325">
        <v>1032</v>
      </c>
      <c r="F3325">
        <v>6</v>
      </c>
      <c r="G3325">
        <v>0</v>
      </c>
      <c r="H3325">
        <v>568</v>
      </c>
      <c r="I3325">
        <v>0.77519379844961245</v>
      </c>
      <c r="J3325" s="1" t="s">
        <v>228</v>
      </c>
      <c r="K3325">
        <v>26</v>
      </c>
      <c r="L3325">
        <f>YEAR(Linkdin[[#This Row],[PostDate]])</f>
        <v>2022</v>
      </c>
    </row>
    <row r="3326" spans="1:12" x14ac:dyDescent="0.55000000000000004">
      <c r="A3326" s="2">
        <v>44592</v>
      </c>
      <c r="B3326" s="1" t="s">
        <v>262</v>
      </c>
      <c r="C3326" s="1" t="s">
        <v>225</v>
      </c>
      <c r="D3326">
        <v>7</v>
      </c>
      <c r="E3326">
        <v>579</v>
      </c>
      <c r="F3326">
        <v>13</v>
      </c>
      <c r="G3326">
        <v>0</v>
      </c>
      <c r="H3326">
        <v>734</v>
      </c>
      <c r="I3326">
        <v>3.4542314335060449</v>
      </c>
      <c r="J3326" s="1" t="s">
        <v>226</v>
      </c>
      <c r="K3326">
        <v>33</v>
      </c>
      <c r="L3326">
        <f>YEAR(Linkdin[[#This Row],[PostDate]])</f>
        <v>2022</v>
      </c>
    </row>
    <row r="3327" spans="1:12" x14ac:dyDescent="0.55000000000000004">
      <c r="A3327" s="2">
        <v>44952</v>
      </c>
      <c r="B3327" s="1" t="s">
        <v>378</v>
      </c>
      <c r="C3327" s="1" t="s">
        <v>317</v>
      </c>
      <c r="D3327">
        <v>12</v>
      </c>
      <c r="E3327">
        <v>10754</v>
      </c>
      <c r="F3327">
        <v>66</v>
      </c>
      <c r="G3327">
        <v>4</v>
      </c>
      <c r="H3327">
        <v>9201</v>
      </c>
      <c r="I3327">
        <v>0.7625069741491538</v>
      </c>
      <c r="J3327" s="1" t="s">
        <v>233</v>
      </c>
      <c r="K3327">
        <v>34</v>
      </c>
      <c r="L3327">
        <f>YEAR(Linkdin[[#This Row],[PostDate]])</f>
        <v>2023</v>
      </c>
    </row>
    <row r="3328" spans="1:12" x14ac:dyDescent="0.55000000000000004">
      <c r="A3328" s="2">
        <v>44564</v>
      </c>
      <c r="B3328" s="1" t="s">
        <v>224</v>
      </c>
      <c r="C3328" s="1" t="s">
        <v>225</v>
      </c>
      <c r="D3328">
        <v>13</v>
      </c>
      <c r="E3328">
        <v>483</v>
      </c>
      <c r="F3328">
        <v>20</v>
      </c>
      <c r="G3328">
        <v>0</v>
      </c>
      <c r="H3328">
        <v>1331</v>
      </c>
      <c r="I3328">
        <v>6.8322981366459627</v>
      </c>
      <c r="J3328" s="1" t="s">
        <v>226</v>
      </c>
      <c r="K3328">
        <v>15</v>
      </c>
      <c r="L3328">
        <f>YEAR(Linkdin[[#This Row],[PostDate]])</f>
        <v>2022</v>
      </c>
    </row>
    <row r="3329" spans="1:12" x14ac:dyDescent="0.55000000000000004">
      <c r="A3329" s="2">
        <v>44658</v>
      </c>
      <c r="B3329" s="1" t="s">
        <v>282</v>
      </c>
      <c r="C3329" s="1" t="s">
        <v>225</v>
      </c>
      <c r="D3329">
        <v>11</v>
      </c>
      <c r="E3329">
        <v>958</v>
      </c>
      <c r="F3329">
        <v>14</v>
      </c>
      <c r="G3329">
        <v>0</v>
      </c>
      <c r="H3329">
        <v>1195</v>
      </c>
      <c r="I3329">
        <v>2.609603340292276</v>
      </c>
      <c r="J3329" s="1" t="s">
        <v>233</v>
      </c>
      <c r="K3329">
        <v>68</v>
      </c>
      <c r="L3329">
        <f>YEAR(Linkdin[[#This Row],[PostDate]])</f>
        <v>2022</v>
      </c>
    </row>
    <row r="3330" spans="1:12" x14ac:dyDescent="0.55000000000000004">
      <c r="A3330" s="2">
        <v>44817</v>
      </c>
      <c r="B3330" s="1" t="s">
        <v>327</v>
      </c>
      <c r="C3330" s="1" t="s">
        <v>222</v>
      </c>
      <c r="D3330">
        <v>18</v>
      </c>
      <c r="E3330">
        <v>2877</v>
      </c>
      <c r="F3330">
        <v>71</v>
      </c>
      <c r="G3330">
        <v>1</v>
      </c>
      <c r="H3330">
        <v>5154</v>
      </c>
      <c r="I3330">
        <v>3.1282586027111581</v>
      </c>
      <c r="J3330" s="1" t="s">
        <v>228</v>
      </c>
      <c r="K3330">
        <v>40</v>
      </c>
      <c r="L3330">
        <f>YEAR(Linkdin[[#This Row],[PostDate]])</f>
        <v>2022</v>
      </c>
    </row>
    <row r="3331" spans="1:12" x14ac:dyDescent="0.55000000000000004">
      <c r="A3331" s="2">
        <v>44679</v>
      </c>
      <c r="B3331" s="1" t="s">
        <v>290</v>
      </c>
      <c r="C3331" s="1" t="s">
        <v>237</v>
      </c>
      <c r="D3331">
        <v>23</v>
      </c>
      <c r="E3331">
        <v>1025</v>
      </c>
      <c r="F3331">
        <v>16</v>
      </c>
      <c r="G3331">
        <v>0</v>
      </c>
      <c r="H3331">
        <v>1499</v>
      </c>
      <c r="I3331">
        <v>3.8048780487804881</v>
      </c>
      <c r="J3331" s="1" t="s">
        <v>233</v>
      </c>
      <c r="K3331">
        <v>36</v>
      </c>
      <c r="L3331">
        <f>YEAR(Linkdin[[#This Row],[PostDate]])</f>
        <v>2022</v>
      </c>
    </row>
    <row r="3332" spans="1:12" x14ac:dyDescent="0.55000000000000004">
      <c r="A3332" s="2">
        <v>44582</v>
      </c>
      <c r="B3332" s="1" t="s">
        <v>252</v>
      </c>
      <c r="C3332" s="1" t="s">
        <v>225</v>
      </c>
      <c r="D3332">
        <v>19</v>
      </c>
      <c r="E3332">
        <v>550</v>
      </c>
      <c r="F3332">
        <v>32</v>
      </c>
      <c r="G3332">
        <v>0</v>
      </c>
      <c r="H3332">
        <v>1948</v>
      </c>
      <c r="I3332">
        <v>9.2727272727272734</v>
      </c>
      <c r="J3332" s="1" t="s">
        <v>235</v>
      </c>
      <c r="K3332">
        <v>28</v>
      </c>
      <c r="L3332">
        <f>YEAR(Linkdin[[#This Row],[PostDate]])</f>
        <v>2022</v>
      </c>
    </row>
    <row r="3333" spans="1:12" x14ac:dyDescent="0.55000000000000004">
      <c r="A3333" s="2">
        <v>44595</v>
      </c>
      <c r="B3333" s="1" t="s">
        <v>265</v>
      </c>
      <c r="C3333" s="1" t="s">
        <v>222</v>
      </c>
      <c r="D3333">
        <v>6</v>
      </c>
      <c r="E3333">
        <v>598</v>
      </c>
      <c r="F3333">
        <v>39</v>
      </c>
      <c r="G3333">
        <v>1</v>
      </c>
      <c r="H3333">
        <v>2736</v>
      </c>
      <c r="I3333">
        <v>7.6923076923076934</v>
      </c>
      <c r="J3333" s="1" t="s">
        <v>233</v>
      </c>
      <c r="K3333">
        <v>58</v>
      </c>
      <c r="L3333">
        <f>YEAR(Linkdin[[#This Row],[PostDate]])</f>
        <v>2022</v>
      </c>
    </row>
    <row r="3334" spans="1:12" x14ac:dyDescent="0.55000000000000004">
      <c r="A3334" s="2">
        <v>44574</v>
      </c>
      <c r="B3334" s="1" t="s">
        <v>243</v>
      </c>
      <c r="C3334" s="1" t="s">
        <v>225</v>
      </c>
      <c r="D3334">
        <v>1</v>
      </c>
      <c r="E3334">
        <v>541</v>
      </c>
      <c r="F3334">
        <v>6</v>
      </c>
      <c r="G3334">
        <v>0</v>
      </c>
      <c r="H3334">
        <v>397</v>
      </c>
      <c r="I3334">
        <v>1.2939001848428839</v>
      </c>
      <c r="J3334" s="1" t="s">
        <v>233</v>
      </c>
      <c r="K3334">
        <v>32</v>
      </c>
      <c r="L3334">
        <f>YEAR(Linkdin[[#This Row],[PostDate]])</f>
        <v>2022</v>
      </c>
    </row>
    <row r="3335" spans="1:12" x14ac:dyDescent="0.55000000000000004">
      <c r="A3335" s="2">
        <v>44880</v>
      </c>
      <c r="B3335" s="1" t="s">
        <v>346</v>
      </c>
      <c r="C3335" s="1" t="s">
        <v>317</v>
      </c>
      <c r="D3335">
        <v>51</v>
      </c>
      <c r="E3335">
        <v>5712</v>
      </c>
      <c r="F3335">
        <v>114</v>
      </c>
      <c r="G3335">
        <v>7</v>
      </c>
      <c r="H3335">
        <v>11999</v>
      </c>
      <c r="I3335">
        <v>3.011204481792717</v>
      </c>
      <c r="J3335" s="1" t="s">
        <v>228</v>
      </c>
      <c r="K3335">
        <v>26</v>
      </c>
      <c r="L3335">
        <f>YEAR(Linkdin[[#This Row],[PostDate]])</f>
        <v>2022</v>
      </c>
    </row>
    <row r="3336" spans="1:12" x14ac:dyDescent="0.55000000000000004">
      <c r="A3336" s="2">
        <v>44901</v>
      </c>
      <c r="B3336" s="1" t="s">
        <v>355</v>
      </c>
      <c r="C3336" s="1" t="s">
        <v>317</v>
      </c>
      <c r="D3336">
        <v>77</v>
      </c>
      <c r="E3336">
        <v>6772</v>
      </c>
      <c r="F3336">
        <v>176</v>
      </c>
      <c r="G3336">
        <v>3</v>
      </c>
      <c r="H3336">
        <v>14655</v>
      </c>
      <c r="I3336">
        <v>3.7802717070289429</v>
      </c>
      <c r="J3336" s="1" t="s">
        <v>228</v>
      </c>
      <c r="K3336">
        <v>47</v>
      </c>
      <c r="L3336">
        <f>YEAR(Linkdin[[#This Row],[PostDate]])</f>
        <v>2022</v>
      </c>
    </row>
    <row r="3337" spans="1:12" x14ac:dyDescent="0.55000000000000004">
      <c r="A3337" s="2">
        <v>44938</v>
      </c>
      <c r="B3337" s="1" t="s">
        <v>372</v>
      </c>
      <c r="C3337" s="1" t="s">
        <v>317</v>
      </c>
      <c r="D3337">
        <v>64</v>
      </c>
      <c r="E3337">
        <v>8954</v>
      </c>
      <c r="F3337">
        <v>179</v>
      </c>
      <c r="G3337">
        <v>2</v>
      </c>
      <c r="H3337">
        <v>13825</v>
      </c>
      <c r="I3337">
        <v>2.736207281661827</v>
      </c>
      <c r="J3337" s="1" t="s">
        <v>233</v>
      </c>
      <c r="K3337">
        <v>19</v>
      </c>
      <c r="L3337">
        <f>YEAR(Linkdin[[#This Row],[PostDate]])</f>
        <v>2023</v>
      </c>
    </row>
    <row r="3338" spans="1:12" x14ac:dyDescent="0.55000000000000004">
      <c r="A3338" s="2">
        <v>44630</v>
      </c>
      <c r="B3338" s="1" t="s">
        <v>272</v>
      </c>
      <c r="C3338" s="1" t="s">
        <v>230</v>
      </c>
      <c r="D3338">
        <v>10</v>
      </c>
      <c r="E3338">
        <v>887</v>
      </c>
      <c r="F3338">
        <v>29</v>
      </c>
      <c r="G3338">
        <v>0</v>
      </c>
      <c r="H3338">
        <v>1872</v>
      </c>
      <c r="I3338">
        <v>4.3968432919954914</v>
      </c>
      <c r="J3338" s="1" t="s">
        <v>233</v>
      </c>
      <c r="K3338">
        <v>31</v>
      </c>
      <c r="L3338">
        <f>YEAR(Linkdin[[#This Row],[PostDate]])</f>
        <v>2022</v>
      </c>
    </row>
    <row r="3339" spans="1:12" x14ac:dyDescent="0.55000000000000004">
      <c r="A3339" s="2">
        <v>44783</v>
      </c>
      <c r="B3339" s="1" t="s">
        <v>316</v>
      </c>
      <c r="C3339" s="1" t="s">
        <v>317</v>
      </c>
      <c r="D3339">
        <v>38</v>
      </c>
      <c r="E3339">
        <v>2175</v>
      </c>
      <c r="F3339">
        <v>45</v>
      </c>
      <c r="G3339">
        <v>0</v>
      </c>
      <c r="H3339">
        <v>6151</v>
      </c>
      <c r="I3339">
        <v>3.8160919540229878</v>
      </c>
      <c r="J3339" s="1" t="s">
        <v>231</v>
      </c>
      <c r="K3339">
        <v>30</v>
      </c>
      <c r="L3339">
        <f>YEAR(Linkdin[[#This Row],[PostDate]])</f>
        <v>2022</v>
      </c>
    </row>
    <row r="3340" spans="1:12" x14ac:dyDescent="0.55000000000000004">
      <c r="A3340" s="2">
        <v>44847</v>
      </c>
      <c r="B3340" s="1" t="s">
        <v>335</v>
      </c>
      <c r="C3340" s="1" t="s">
        <v>222</v>
      </c>
      <c r="D3340">
        <v>46</v>
      </c>
      <c r="E3340">
        <v>4450</v>
      </c>
      <c r="F3340">
        <v>295</v>
      </c>
      <c r="G3340">
        <v>18</v>
      </c>
      <c r="H3340">
        <v>41332</v>
      </c>
      <c r="I3340">
        <v>8.0674157303370784</v>
      </c>
      <c r="J3340" s="1" t="s">
        <v>233</v>
      </c>
      <c r="K3340">
        <v>29</v>
      </c>
      <c r="L3340">
        <f>YEAR(Linkdin[[#This Row],[PostDate]])</f>
        <v>2022</v>
      </c>
    </row>
    <row r="3341" spans="1:12" x14ac:dyDescent="0.55000000000000004">
      <c r="A3341" s="2">
        <v>44826</v>
      </c>
      <c r="B3341" s="1" t="s">
        <v>330</v>
      </c>
      <c r="C3341" s="1" t="s">
        <v>222</v>
      </c>
      <c r="D3341">
        <v>40</v>
      </c>
      <c r="E3341">
        <v>3120</v>
      </c>
      <c r="F3341">
        <v>556</v>
      </c>
      <c r="G3341">
        <v>31</v>
      </c>
      <c r="H3341">
        <v>66502</v>
      </c>
      <c r="I3341">
        <v>20.09615384615385</v>
      </c>
      <c r="J3341" s="1" t="s">
        <v>233</v>
      </c>
      <c r="K3341">
        <v>23</v>
      </c>
      <c r="L3341">
        <f>YEAR(Linkdin[[#This Row],[PostDate]])</f>
        <v>2022</v>
      </c>
    </row>
    <row r="3342" spans="1:12" x14ac:dyDescent="0.55000000000000004">
      <c r="A3342" s="2">
        <v>44566</v>
      </c>
      <c r="B3342" s="1" t="s">
        <v>229</v>
      </c>
      <c r="C3342" s="1" t="s">
        <v>230</v>
      </c>
      <c r="D3342">
        <v>10</v>
      </c>
      <c r="E3342">
        <v>503</v>
      </c>
      <c r="F3342">
        <v>20</v>
      </c>
      <c r="G3342">
        <v>0</v>
      </c>
      <c r="H3342">
        <v>1777</v>
      </c>
      <c r="I3342">
        <v>5.964214711729622</v>
      </c>
      <c r="J3342" s="1" t="s">
        <v>231</v>
      </c>
      <c r="K3342">
        <v>11</v>
      </c>
      <c r="L3342">
        <f>YEAR(Linkdin[[#This Row],[PostDate]])</f>
        <v>2022</v>
      </c>
    </row>
    <row r="3343" spans="1:12" x14ac:dyDescent="0.55000000000000004">
      <c r="A3343" s="2">
        <v>44594</v>
      </c>
      <c r="B3343" s="1" t="s">
        <v>264</v>
      </c>
      <c r="C3343" s="1" t="s">
        <v>222</v>
      </c>
      <c r="D3343">
        <v>27</v>
      </c>
      <c r="E3343">
        <v>581</v>
      </c>
      <c r="F3343">
        <v>47</v>
      </c>
      <c r="G3343">
        <v>0</v>
      </c>
      <c r="H3343">
        <v>4396</v>
      </c>
      <c r="I3343">
        <v>12.736660929432009</v>
      </c>
      <c r="J3343" s="1" t="s">
        <v>231</v>
      </c>
      <c r="K3343">
        <v>34</v>
      </c>
      <c r="L3343">
        <f>YEAR(Linkdin[[#This Row],[PostDate]])</f>
        <v>2022</v>
      </c>
    </row>
    <row r="3344" spans="1:12" x14ac:dyDescent="0.55000000000000004">
      <c r="A3344" s="2">
        <v>44705</v>
      </c>
      <c r="B3344" s="1" t="s">
        <v>295</v>
      </c>
      <c r="C3344" s="1" t="s">
        <v>230</v>
      </c>
      <c r="D3344">
        <v>16</v>
      </c>
      <c r="E3344">
        <v>1056</v>
      </c>
      <c r="F3344">
        <v>23</v>
      </c>
      <c r="G3344">
        <v>0</v>
      </c>
      <c r="H3344">
        <v>1856</v>
      </c>
      <c r="I3344">
        <v>3.6931818181818179</v>
      </c>
      <c r="J3344" s="1" t="s">
        <v>228</v>
      </c>
      <c r="K3344">
        <v>27</v>
      </c>
      <c r="L3344">
        <f>YEAR(Linkdin[[#This Row],[PostDate]])</f>
        <v>2022</v>
      </c>
    </row>
    <row r="3345" spans="1:12" x14ac:dyDescent="0.55000000000000004">
      <c r="A3345" s="2">
        <v>44586</v>
      </c>
      <c r="B3345" s="1" t="s">
        <v>256</v>
      </c>
      <c r="C3345" s="1" t="s">
        <v>237</v>
      </c>
      <c r="D3345">
        <v>14</v>
      </c>
      <c r="E3345">
        <v>557</v>
      </c>
      <c r="F3345">
        <v>19</v>
      </c>
      <c r="G3345">
        <v>0</v>
      </c>
      <c r="H3345">
        <v>1611</v>
      </c>
      <c r="I3345">
        <v>5.9245960502693</v>
      </c>
      <c r="J3345" s="1" t="s">
        <v>228</v>
      </c>
      <c r="K3345">
        <v>37</v>
      </c>
      <c r="L3345">
        <f>YEAR(Linkdin[[#This Row],[PostDate]])</f>
        <v>2022</v>
      </c>
    </row>
    <row r="3346" spans="1:12" x14ac:dyDescent="0.55000000000000004">
      <c r="A3346" s="2">
        <v>44594</v>
      </c>
      <c r="B3346" s="1" t="s">
        <v>264</v>
      </c>
      <c r="C3346" s="1" t="s">
        <v>222</v>
      </c>
      <c r="D3346">
        <v>27</v>
      </c>
      <c r="E3346">
        <v>581</v>
      </c>
      <c r="F3346">
        <v>47</v>
      </c>
      <c r="G3346">
        <v>0</v>
      </c>
      <c r="H3346">
        <v>4396</v>
      </c>
      <c r="I3346">
        <v>12.736660929432009</v>
      </c>
      <c r="J3346" s="1" t="s">
        <v>231</v>
      </c>
      <c r="K3346">
        <v>34</v>
      </c>
      <c r="L3346">
        <f>YEAR(Linkdin[[#This Row],[PostDate]])</f>
        <v>2022</v>
      </c>
    </row>
    <row r="3347" spans="1:12" x14ac:dyDescent="0.55000000000000004">
      <c r="A3347" s="2">
        <v>44749</v>
      </c>
      <c r="B3347" s="1" t="s">
        <v>308</v>
      </c>
      <c r="C3347" s="1" t="s">
        <v>245</v>
      </c>
      <c r="D3347">
        <v>8</v>
      </c>
      <c r="E3347">
        <v>1321</v>
      </c>
      <c r="F3347">
        <v>12</v>
      </c>
      <c r="G3347">
        <v>0</v>
      </c>
      <c r="H3347">
        <v>692</v>
      </c>
      <c r="I3347">
        <v>1.5140045420136261</v>
      </c>
      <c r="J3347" s="1" t="s">
        <v>233</v>
      </c>
      <c r="K3347">
        <v>21</v>
      </c>
      <c r="L3347">
        <f>YEAR(Linkdin[[#This Row],[PostDate]])</f>
        <v>2022</v>
      </c>
    </row>
    <row r="3348" spans="1:12" x14ac:dyDescent="0.55000000000000004">
      <c r="A3348" s="2">
        <v>44782</v>
      </c>
      <c r="B3348" s="1" t="s">
        <v>315</v>
      </c>
      <c r="C3348" s="1" t="s">
        <v>222</v>
      </c>
      <c r="D3348">
        <v>64</v>
      </c>
      <c r="E3348">
        <v>1946</v>
      </c>
      <c r="F3348">
        <v>182</v>
      </c>
      <c r="G3348">
        <v>1</v>
      </c>
      <c r="H3348">
        <v>14871</v>
      </c>
      <c r="I3348">
        <v>12.69270298047276</v>
      </c>
      <c r="J3348" s="1" t="s">
        <v>228</v>
      </c>
      <c r="K3348">
        <v>46</v>
      </c>
      <c r="L3348">
        <f>YEAR(Linkdin[[#This Row],[PostDate]])</f>
        <v>2022</v>
      </c>
    </row>
    <row r="3349" spans="1:12" x14ac:dyDescent="0.55000000000000004">
      <c r="A3349" s="2">
        <v>44866</v>
      </c>
      <c r="B3349" s="1" t="s">
        <v>341</v>
      </c>
      <c r="C3349" s="1" t="s">
        <v>222</v>
      </c>
      <c r="D3349">
        <v>27</v>
      </c>
      <c r="E3349">
        <v>5250</v>
      </c>
      <c r="F3349">
        <v>58</v>
      </c>
      <c r="G3349">
        <v>0</v>
      </c>
      <c r="H3349">
        <v>4570</v>
      </c>
      <c r="I3349">
        <v>1.6190476190476191</v>
      </c>
      <c r="J3349" s="1" t="s">
        <v>228</v>
      </c>
      <c r="K3349">
        <v>43</v>
      </c>
      <c r="L3349">
        <f>YEAR(Linkdin[[#This Row],[PostDate]])</f>
        <v>2022</v>
      </c>
    </row>
    <row r="3350" spans="1:12" x14ac:dyDescent="0.55000000000000004">
      <c r="A3350" s="2">
        <v>44569</v>
      </c>
      <c r="B3350" s="1" t="s">
        <v>236</v>
      </c>
      <c r="C3350" s="1" t="s">
        <v>237</v>
      </c>
      <c r="D3350">
        <v>25</v>
      </c>
      <c r="E3350">
        <v>519</v>
      </c>
      <c r="F3350">
        <v>22</v>
      </c>
      <c r="G3350">
        <v>0</v>
      </c>
      <c r="H3350">
        <v>2008</v>
      </c>
      <c r="I3350">
        <v>9.0558766859344892</v>
      </c>
      <c r="J3350" s="1" t="s">
        <v>223</v>
      </c>
      <c r="K3350">
        <v>8</v>
      </c>
      <c r="L3350">
        <f>YEAR(Linkdin[[#This Row],[PostDate]])</f>
        <v>2022</v>
      </c>
    </row>
    <row r="3351" spans="1:12" x14ac:dyDescent="0.55000000000000004">
      <c r="A3351" s="2">
        <v>44581</v>
      </c>
      <c r="B3351" s="1" t="s">
        <v>251</v>
      </c>
      <c r="C3351" s="1" t="s">
        <v>245</v>
      </c>
      <c r="D3351">
        <v>10</v>
      </c>
      <c r="E3351">
        <v>549</v>
      </c>
      <c r="F3351">
        <v>22</v>
      </c>
      <c r="G3351">
        <v>0</v>
      </c>
      <c r="H3351">
        <v>1306</v>
      </c>
      <c r="I3351">
        <v>5.8287795992714022</v>
      </c>
      <c r="J3351" s="1" t="s">
        <v>233</v>
      </c>
      <c r="K3351">
        <v>17</v>
      </c>
      <c r="L3351">
        <f>YEAR(Linkdin[[#This Row],[PostDate]])</f>
        <v>2022</v>
      </c>
    </row>
    <row r="3352" spans="1:12" x14ac:dyDescent="0.55000000000000004">
      <c r="A3352" s="2">
        <v>44650</v>
      </c>
      <c r="B3352" s="1" t="s">
        <v>278</v>
      </c>
      <c r="C3352" s="1" t="s">
        <v>245</v>
      </c>
      <c r="D3352">
        <v>6</v>
      </c>
      <c r="E3352">
        <v>923</v>
      </c>
      <c r="F3352">
        <v>12</v>
      </c>
      <c r="G3352">
        <v>0</v>
      </c>
      <c r="H3352">
        <v>655</v>
      </c>
      <c r="I3352">
        <v>1.9501625135427949</v>
      </c>
      <c r="J3352" s="1" t="s">
        <v>231</v>
      </c>
      <c r="K3352">
        <v>17</v>
      </c>
      <c r="L3352">
        <f>YEAR(Linkdin[[#This Row],[PostDate]])</f>
        <v>2022</v>
      </c>
    </row>
    <row r="3353" spans="1:12" x14ac:dyDescent="0.55000000000000004">
      <c r="A3353" s="2">
        <v>44712</v>
      </c>
      <c r="B3353" s="1" t="s">
        <v>297</v>
      </c>
      <c r="C3353" s="1" t="s">
        <v>237</v>
      </c>
      <c r="D3353">
        <v>2</v>
      </c>
      <c r="E3353">
        <v>1074</v>
      </c>
      <c r="F3353">
        <v>9</v>
      </c>
      <c r="G3353">
        <v>0</v>
      </c>
      <c r="H3353">
        <v>501</v>
      </c>
      <c r="I3353">
        <v>1.0242085661080069</v>
      </c>
      <c r="J3353" s="1" t="s">
        <v>228</v>
      </c>
      <c r="K3353">
        <v>17</v>
      </c>
      <c r="L3353">
        <f>YEAR(Linkdin[[#This Row],[PostDate]])</f>
        <v>2022</v>
      </c>
    </row>
    <row r="3354" spans="1:12" x14ac:dyDescent="0.55000000000000004">
      <c r="A3354" s="2">
        <v>44669</v>
      </c>
      <c r="B3354" s="1" t="s">
        <v>286</v>
      </c>
      <c r="C3354" s="1" t="s">
        <v>245</v>
      </c>
      <c r="D3354">
        <v>44</v>
      </c>
      <c r="E3354">
        <v>990</v>
      </c>
      <c r="F3354">
        <v>33</v>
      </c>
      <c r="G3354">
        <v>0</v>
      </c>
      <c r="H3354">
        <v>3686</v>
      </c>
      <c r="I3354">
        <v>7.7777777777777777</v>
      </c>
      <c r="J3354" s="1" t="s">
        <v>226</v>
      </c>
      <c r="K3354">
        <v>30</v>
      </c>
      <c r="L3354">
        <f>YEAR(Linkdin[[#This Row],[PostDate]])</f>
        <v>2022</v>
      </c>
    </row>
    <row r="3355" spans="1:12" x14ac:dyDescent="0.55000000000000004">
      <c r="A3355" s="2">
        <v>44882</v>
      </c>
      <c r="B3355" s="1" t="s">
        <v>347</v>
      </c>
      <c r="C3355" s="1" t="s">
        <v>317</v>
      </c>
      <c r="D3355">
        <v>38</v>
      </c>
      <c r="E3355">
        <v>5793</v>
      </c>
      <c r="F3355">
        <v>120</v>
      </c>
      <c r="G3355">
        <v>8</v>
      </c>
      <c r="H3355">
        <v>23469</v>
      </c>
      <c r="I3355">
        <v>2.8655273606076301</v>
      </c>
      <c r="J3355" s="1" t="s">
        <v>233</v>
      </c>
      <c r="K3355">
        <v>31</v>
      </c>
      <c r="L3355">
        <f>YEAR(Linkdin[[#This Row],[PostDate]])</f>
        <v>2022</v>
      </c>
    </row>
    <row r="3356" spans="1:12" x14ac:dyDescent="0.55000000000000004">
      <c r="A3356" s="2">
        <v>44903</v>
      </c>
      <c r="B3356" s="1" t="s">
        <v>357</v>
      </c>
      <c r="C3356" s="1" t="s">
        <v>317</v>
      </c>
      <c r="D3356">
        <v>130</v>
      </c>
      <c r="E3356">
        <v>7123</v>
      </c>
      <c r="F3356">
        <v>438</v>
      </c>
      <c r="G3356">
        <v>0</v>
      </c>
      <c r="H3356">
        <v>33441</v>
      </c>
      <c r="I3356">
        <v>7.9741681875614203</v>
      </c>
      <c r="J3356" s="1" t="s">
        <v>233</v>
      </c>
      <c r="K3356">
        <v>68</v>
      </c>
      <c r="L3356">
        <f>YEAR(Linkdin[[#This Row],[PostDate]])</f>
        <v>2022</v>
      </c>
    </row>
    <row r="3357" spans="1:12" x14ac:dyDescent="0.55000000000000004">
      <c r="A3357" s="2">
        <v>44663</v>
      </c>
      <c r="B3357" s="1" t="s">
        <v>283</v>
      </c>
      <c r="C3357" s="1" t="s">
        <v>225</v>
      </c>
      <c r="D3357">
        <v>9</v>
      </c>
      <c r="E3357">
        <v>969</v>
      </c>
      <c r="F3357">
        <v>28</v>
      </c>
      <c r="G3357">
        <v>0</v>
      </c>
      <c r="H3357">
        <v>2664</v>
      </c>
      <c r="I3357">
        <v>3.818369453044375</v>
      </c>
      <c r="J3357" s="1" t="s">
        <v>228</v>
      </c>
      <c r="K3357">
        <v>16</v>
      </c>
      <c r="L3357">
        <f>YEAR(Linkdin[[#This Row],[PostDate]])</f>
        <v>2022</v>
      </c>
    </row>
    <row r="3358" spans="1:12" x14ac:dyDescent="0.55000000000000004">
      <c r="A3358" s="2">
        <v>44873</v>
      </c>
      <c r="B3358" s="1" t="s">
        <v>343</v>
      </c>
      <c r="C3358" s="1" t="s">
        <v>317</v>
      </c>
      <c r="D3358">
        <v>35</v>
      </c>
      <c r="E3358">
        <v>5345</v>
      </c>
      <c r="F3358">
        <v>70</v>
      </c>
      <c r="G3358">
        <v>0</v>
      </c>
      <c r="H3358">
        <v>5033</v>
      </c>
      <c r="I3358">
        <v>1.9644527595884</v>
      </c>
      <c r="J3358" s="1" t="s">
        <v>228</v>
      </c>
      <c r="K3358">
        <v>40</v>
      </c>
      <c r="L3358">
        <f>YEAR(Linkdin[[#This Row],[PostDate]])</f>
        <v>2022</v>
      </c>
    </row>
    <row r="3359" spans="1:12" x14ac:dyDescent="0.55000000000000004">
      <c r="A3359" s="2">
        <v>44951</v>
      </c>
      <c r="B3359" s="1" t="s">
        <v>377</v>
      </c>
      <c r="C3359" s="1" t="s">
        <v>317</v>
      </c>
      <c r="D3359">
        <v>46</v>
      </c>
      <c r="E3359">
        <v>10324</v>
      </c>
      <c r="F3359">
        <v>141</v>
      </c>
      <c r="G3359">
        <v>0</v>
      </c>
      <c r="H3359">
        <v>53896</v>
      </c>
      <c r="I3359">
        <v>1.811313444401395</v>
      </c>
      <c r="J3359" s="1" t="s">
        <v>231</v>
      </c>
      <c r="K3359">
        <v>23</v>
      </c>
      <c r="L3359">
        <f>YEAR(Linkdin[[#This Row],[PostDate]])</f>
        <v>2023</v>
      </c>
    </row>
    <row r="3360" spans="1:12" x14ac:dyDescent="0.55000000000000004">
      <c r="A3360" s="2">
        <v>44937</v>
      </c>
      <c r="B3360" s="1" t="s">
        <v>371</v>
      </c>
      <c r="C3360" s="1" t="s">
        <v>317</v>
      </c>
      <c r="D3360">
        <v>58</v>
      </c>
      <c r="E3360">
        <v>8906</v>
      </c>
      <c r="F3360">
        <v>260</v>
      </c>
      <c r="G3360">
        <v>3</v>
      </c>
      <c r="H3360">
        <v>21563</v>
      </c>
      <c r="I3360">
        <v>3.6043116999775431</v>
      </c>
      <c r="J3360" s="1" t="s">
        <v>231</v>
      </c>
      <c r="K3360">
        <v>42</v>
      </c>
      <c r="L3360">
        <f>YEAR(Linkdin[[#This Row],[PostDate]])</f>
        <v>2023</v>
      </c>
    </row>
    <row r="3361" spans="1:12" x14ac:dyDescent="0.55000000000000004">
      <c r="A3361" s="2">
        <v>44922</v>
      </c>
      <c r="B3361" s="1" t="s">
        <v>364</v>
      </c>
      <c r="C3361" s="1" t="s">
        <v>317</v>
      </c>
      <c r="D3361">
        <v>199</v>
      </c>
      <c r="E3361">
        <v>7661</v>
      </c>
      <c r="F3361">
        <v>992</v>
      </c>
      <c r="G3361">
        <v>34</v>
      </c>
      <c r="H3361">
        <v>360777</v>
      </c>
      <c r="I3361">
        <v>15.99007962406996</v>
      </c>
      <c r="J3361" s="1" t="s">
        <v>228</v>
      </c>
      <c r="K3361">
        <v>22</v>
      </c>
      <c r="L3361">
        <f>YEAR(Linkdin[[#This Row],[PostDate]])</f>
        <v>2022</v>
      </c>
    </row>
    <row r="3362" spans="1:12" x14ac:dyDescent="0.55000000000000004">
      <c r="A3362" s="2">
        <v>44931</v>
      </c>
      <c r="B3362" s="1" t="s">
        <v>369</v>
      </c>
      <c r="C3362" s="1" t="s">
        <v>230</v>
      </c>
      <c r="D3362">
        <v>13</v>
      </c>
      <c r="E3362">
        <v>8621</v>
      </c>
      <c r="F3362">
        <v>57</v>
      </c>
      <c r="G3362">
        <v>1</v>
      </c>
      <c r="H3362">
        <v>5706</v>
      </c>
      <c r="I3362">
        <v>0.82357035146734714</v>
      </c>
      <c r="J3362" s="1" t="s">
        <v>233</v>
      </c>
      <c r="K3362">
        <v>33</v>
      </c>
      <c r="L3362">
        <f>YEAR(Linkdin[[#This Row],[PostDate]])</f>
        <v>2023</v>
      </c>
    </row>
    <row r="3363" spans="1:12" x14ac:dyDescent="0.55000000000000004">
      <c r="A3363" s="2">
        <v>44951</v>
      </c>
      <c r="B3363" s="1" t="s">
        <v>377</v>
      </c>
      <c r="C3363" s="1" t="s">
        <v>317</v>
      </c>
      <c r="D3363">
        <v>46</v>
      </c>
      <c r="E3363">
        <v>10324</v>
      </c>
      <c r="F3363">
        <v>141</v>
      </c>
      <c r="G3363">
        <v>0</v>
      </c>
      <c r="H3363">
        <v>53896</v>
      </c>
      <c r="I3363">
        <v>1.811313444401395</v>
      </c>
      <c r="J3363" s="1" t="s">
        <v>231</v>
      </c>
      <c r="K3363">
        <v>23</v>
      </c>
      <c r="L3363">
        <f>YEAR(Linkdin[[#This Row],[PostDate]])</f>
        <v>2023</v>
      </c>
    </row>
    <row r="3364" spans="1:12" x14ac:dyDescent="0.55000000000000004">
      <c r="A3364" s="2">
        <v>44571</v>
      </c>
      <c r="B3364" s="1" t="s">
        <v>239</v>
      </c>
      <c r="C3364" s="1" t="s">
        <v>225</v>
      </c>
      <c r="D3364">
        <v>9</v>
      </c>
      <c r="E3364">
        <v>528</v>
      </c>
      <c r="F3364">
        <v>11</v>
      </c>
      <c r="G3364">
        <v>0</v>
      </c>
      <c r="H3364">
        <v>805</v>
      </c>
      <c r="I3364">
        <v>3.7878787878787881</v>
      </c>
      <c r="J3364" s="1" t="s">
        <v>226</v>
      </c>
      <c r="K3364">
        <v>23</v>
      </c>
      <c r="L3364">
        <f>YEAR(Linkdin[[#This Row],[PostDate]])</f>
        <v>2022</v>
      </c>
    </row>
    <row r="3365" spans="1:12" x14ac:dyDescent="0.55000000000000004">
      <c r="A3365" s="2">
        <v>44628</v>
      </c>
      <c r="B3365" s="1" t="s">
        <v>271</v>
      </c>
      <c r="C3365" s="1" t="s">
        <v>245</v>
      </c>
      <c r="D3365">
        <v>5</v>
      </c>
      <c r="E3365">
        <v>880</v>
      </c>
      <c r="F3365">
        <v>16</v>
      </c>
      <c r="G3365">
        <v>0</v>
      </c>
      <c r="H3365">
        <v>654</v>
      </c>
      <c r="I3365">
        <v>2.3863636363636371</v>
      </c>
      <c r="J3365" s="1" t="s">
        <v>228</v>
      </c>
      <c r="K3365">
        <v>20</v>
      </c>
      <c r="L3365">
        <f>YEAR(Linkdin[[#This Row],[PostDate]])</f>
        <v>2022</v>
      </c>
    </row>
    <row r="3366" spans="1:12" x14ac:dyDescent="0.55000000000000004">
      <c r="A3366" s="2">
        <v>44896</v>
      </c>
      <c r="B3366" s="1" t="s">
        <v>354</v>
      </c>
      <c r="C3366" s="1" t="s">
        <v>317</v>
      </c>
      <c r="D3366">
        <v>87</v>
      </c>
      <c r="E3366">
        <v>6611</v>
      </c>
      <c r="F3366">
        <v>358</v>
      </c>
      <c r="G3366">
        <v>11</v>
      </c>
      <c r="H3366">
        <v>36966</v>
      </c>
      <c r="I3366">
        <v>6.8975949175616389</v>
      </c>
      <c r="J3366" s="1" t="s">
        <v>233</v>
      </c>
      <c r="K3366">
        <v>55</v>
      </c>
      <c r="L3366">
        <f>YEAR(Linkdin[[#This Row],[PostDate]])</f>
        <v>2022</v>
      </c>
    </row>
    <row r="3367" spans="1:12" x14ac:dyDescent="0.55000000000000004">
      <c r="A3367" s="2">
        <v>44889</v>
      </c>
      <c r="B3367" s="1" t="s">
        <v>351</v>
      </c>
      <c r="C3367" s="1" t="s">
        <v>245</v>
      </c>
      <c r="D3367">
        <v>8</v>
      </c>
      <c r="E3367">
        <v>5978</v>
      </c>
      <c r="F3367">
        <v>49</v>
      </c>
      <c r="G3367">
        <v>0</v>
      </c>
      <c r="H3367">
        <v>2679</v>
      </c>
      <c r="I3367">
        <v>0.95349615255938447</v>
      </c>
      <c r="J3367" s="1" t="s">
        <v>233</v>
      </c>
      <c r="K3367">
        <v>12</v>
      </c>
      <c r="L3367">
        <f>YEAR(Linkdin[[#This Row],[PostDate]])</f>
        <v>2022</v>
      </c>
    </row>
    <row r="3368" spans="1:12" x14ac:dyDescent="0.55000000000000004">
      <c r="A3368" s="2">
        <v>44875</v>
      </c>
      <c r="B3368" s="1" t="s">
        <v>344</v>
      </c>
      <c r="C3368" s="1" t="s">
        <v>345</v>
      </c>
      <c r="D3368">
        <v>80</v>
      </c>
      <c r="E3368">
        <v>5442</v>
      </c>
      <c r="F3368">
        <v>326</v>
      </c>
      <c r="G3368">
        <v>12</v>
      </c>
      <c r="H3368">
        <v>29150</v>
      </c>
      <c r="I3368">
        <v>7.6809996324880556</v>
      </c>
      <c r="J3368" s="1" t="s">
        <v>233</v>
      </c>
      <c r="K3368">
        <v>22</v>
      </c>
      <c r="L3368">
        <f>YEAR(Linkdin[[#This Row],[PostDate]])</f>
        <v>2022</v>
      </c>
    </row>
    <row r="3369" spans="1:12" x14ac:dyDescent="0.55000000000000004">
      <c r="A3369" s="2">
        <v>44719</v>
      </c>
      <c r="B3369" s="1" t="s">
        <v>299</v>
      </c>
      <c r="C3369" s="1" t="s">
        <v>225</v>
      </c>
      <c r="D3369">
        <v>3</v>
      </c>
      <c r="E3369">
        <v>1110</v>
      </c>
      <c r="F3369">
        <v>21</v>
      </c>
      <c r="G3369">
        <v>0</v>
      </c>
      <c r="H3369">
        <v>1405</v>
      </c>
      <c r="I3369">
        <v>2.1621621621621618</v>
      </c>
      <c r="J3369" s="1" t="s">
        <v>228</v>
      </c>
      <c r="K3369">
        <v>24</v>
      </c>
      <c r="L3369">
        <f>YEAR(Linkdin[[#This Row],[PostDate]])</f>
        <v>2022</v>
      </c>
    </row>
    <row r="3370" spans="1:12" x14ac:dyDescent="0.55000000000000004">
      <c r="A3370" s="2">
        <v>44568</v>
      </c>
      <c r="B3370" s="1" t="s">
        <v>234</v>
      </c>
      <c r="C3370" s="1" t="s">
        <v>225</v>
      </c>
      <c r="D3370">
        <v>8</v>
      </c>
      <c r="E3370">
        <v>513</v>
      </c>
      <c r="F3370">
        <v>20</v>
      </c>
      <c r="G3370">
        <v>0</v>
      </c>
      <c r="H3370">
        <v>1249</v>
      </c>
      <c r="I3370">
        <v>5.4580896686159841</v>
      </c>
      <c r="J3370" s="1" t="s">
        <v>235</v>
      </c>
      <c r="K3370">
        <v>12</v>
      </c>
      <c r="L3370">
        <f>YEAR(Linkdin[[#This Row],[PostDate]])</f>
        <v>2022</v>
      </c>
    </row>
    <row r="3371" spans="1:12" x14ac:dyDescent="0.55000000000000004">
      <c r="A3371" s="2">
        <v>44854</v>
      </c>
      <c r="B3371" s="1" t="s">
        <v>337</v>
      </c>
      <c r="C3371" s="1" t="s">
        <v>338</v>
      </c>
      <c r="D3371">
        <v>17</v>
      </c>
      <c r="E3371">
        <v>4980</v>
      </c>
      <c r="F3371">
        <v>38</v>
      </c>
      <c r="G3371">
        <v>0</v>
      </c>
      <c r="H3371">
        <v>4241</v>
      </c>
      <c r="I3371">
        <v>1.1044176706827309</v>
      </c>
      <c r="J3371" s="1" t="s">
        <v>233</v>
      </c>
      <c r="K3371">
        <v>31</v>
      </c>
      <c r="L3371">
        <f>YEAR(Linkdin[[#This Row],[PostDate]])</f>
        <v>2022</v>
      </c>
    </row>
    <row r="3372" spans="1:12" x14ac:dyDescent="0.55000000000000004">
      <c r="A3372" s="2">
        <v>44569</v>
      </c>
      <c r="B3372" s="1" t="s">
        <v>236</v>
      </c>
      <c r="C3372" s="1" t="s">
        <v>237</v>
      </c>
      <c r="D3372">
        <v>25</v>
      </c>
      <c r="E3372">
        <v>519</v>
      </c>
      <c r="F3372">
        <v>22</v>
      </c>
      <c r="G3372">
        <v>0</v>
      </c>
      <c r="H3372">
        <v>2008</v>
      </c>
      <c r="I3372">
        <v>9.0558766859344892</v>
      </c>
      <c r="J3372" s="1" t="s">
        <v>223</v>
      </c>
      <c r="K3372">
        <v>8</v>
      </c>
      <c r="L3372">
        <f>YEAR(Linkdin[[#This Row],[PostDate]])</f>
        <v>2022</v>
      </c>
    </row>
    <row r="3373" spans="1:12" x14ac:dyDescent="0.55000000000000004">
      <c r="A3373" s="2">
        <v>44578</v>
      </c>
      <c r="B3373" s="1" t="s">
        <v>248</v>
      </c>
      <c r="C3373" s="1" t="s">
        <v>225</v>
      </c>
      <c r="D3373">
        <v>4</v>
      </c>
      <c r="E3373">
        <v>550</v>
      </c>
      <c r="F3373">
        <v>23</v>
      </c>
      <c r="G3373">
        <v>0</v>
      </c>
      <c r="H3373">
        <v>1775</v>
      </c>
      <c r="I3373">
        <v>4.9090909090909092</v>
      </c>
      <c r="J3373" s="1" t="s">
        <v>226</v>
      </c>
      <c r="K3373">
        <v>28</v>
      </c>
      <c r="L3373">
        <f>YEAR(Linkdin[[#This Row],[PostDate]])</f>
        <v>2022</v>
      </c>
    </row>
    <row r="3374" spans="1:12" x14ac:dyDescent="0.55000000000000004">
      <c r="A3374" s="2">
        <v>44747</v>
      </c>
      <c r="B3374" s="1" t="s">
        <v>307</v>
      </c>
      <c r="C3374" s="1" t="s">
        <v>245</v>
      </c>
      <c r="D3374">
        <v>13</v>
      </c>
      <c r="E3374">
        <v>1308</v>
      </c>
      <c r="F3374">
        <v>27</v>
      </c>
      <c r="G3374">
        <v>0</v>
      </c>
      <c r="H3374">
        <v>1894</v>
      </c>
      <c r="I3374">
        <v>3.0581039755351682</v>
      </c>
      <c r="J3374" s="1" t="s">
        <v>228</v>
      </c>
      <c r="K3374">
        <v>30</v>
      </c>
      <c r="L3374">
        <f>YEAR(Linkdin[[#This Row],[PostDate]])</f>
        <v>2022</v>
      </c>
    </row>
    <row r="3375" spans="1:12" x14ac:dyDescent="0.55000000000000004">
      <c r="A3375" s="2">
        <v>44585</v>
      </c>
      <c r="B3375" s="1" t="s">
        <v>255</v>
      </c>
      <c r="C3375" s="1" t="s">
        <v>230</v>
      </c>
      <c r="D3375">
        <v>3</v>
      </c>
      <c r="E3375">
        <v>557</v>
      </c>
      <c r="F3375">
        <v>14</v>
      </c>
      <c r="G3375">
        <v>0</v>
      </c>
      <c r="H3375">
        <v>485</v>
      </c>
      <c r="I3375">
        <v>3.0520646319569118</v>
      </c>
      <c r="J3375" s="1" t="s">
        <v>226</v>
      </c>
      <c r="K3375">
        <v>41</v>
      </c>
      <c r="L3375">
        <f>YEAR(Linkdin[[#This Row],[PostDate]])</f>
        <v>2022</v>
      </c>
    </row>
    <row r="3376" spans="1:12" x14ac:dyDescent="0.55000000000000004">
      <c r="A3376" s="2">
        <v>44924</v>
      </c>
      <c r="B3376" s="1" t="s">
        <v>366</v>
      </c>
      <c r="C3376" s="1" t="s">
        <v>317</v>
      </c>
      <c r="D3376">
        <v>38</v>
      </c>
      <c r="E3376">
        <v>8323</v>
      </c>
      <c r="F3376">
        <v>167</v>
      </c>
      <c r="G3376">
        <v>3</v>
      </c>
      <c r="H3376">
        <v>47525</v>
      </c>
      <c r="I3376">
        <v>2.499098882614442</v>
      </c>
      <c r="J3376" s="1" t="s">
        <v>233</v>
      </c>
      <c r="K3376">
        <v>26</v>
      </c>
      <c r="L3376">
        <f>YEAR(Linkdin[[#This Row],[PostDate]])</f>
        <v>2022</v>
      </c>
    </row>
    <row r="3377" spans="1:12" x14ac:dyDescent="0.55000000000000004">
      <c r="A3377" s="2">
        <v>44641</v>
      </c>
      <c r="B3377" s="1" t="s">
        <v>274</v>
      </c>
      <c r="C3377" s="1" t="s">
        <v>245</v>
      </c>
      <c r="D3377">
        <v>10</v>
      </c>
      <c r="E3377">
        <v>901</v>
      </c>
      <c r="F3377">
        <v>28</v>
      </c>
      <c r="G3377">
        <v>0</v>
      </c>
      <c r="H3377">
        <v>1417</v>
      </c>
      <c r="I3377">
        <v>4.2175360710321863</v>
      </c>
      <c r="J3377" s="1" t="s">
        <v>226</v>
      </c>
      <c r="K3377">
        <v>47</v>
      </c>
      <c r="L3377">
        <f>YEAR(Linkdin[[#This Row],[PostDate]])</f>
        <v>2022</v>
      </c>
    </row>
    <row r="3378" spans="1:12" x14ac:dyDescent="0.55000000000000004">
      <c r="A3378" s="2">
        <v>44571</v>
      </c>
      <c r="B3378" s="1" t="s">
        <v>239</v>
      </c>
      <c r="C3378" s="1" t="s">
        <v>225</v>
      </c>
      <c r="D3378">
        <v>9</v>
      </c>
      <c r="E3378">
        <v>528</v>
      </c>
      <c r="F3378">
        <v>11</v>
      </c>
      <c r="G3378">
        <v>0</v>
      </c>
      <c r="H3378">
        <v>805</v>
      </c>
      <c r="I3378">
        <v>3.7878787878787881</v>
      </c>
      <c r="J3378" s="1" t="s">
        <v>226</v>
      </c>
      <c r="K3378">
        <v>23</v>
      </c>
      <c r="L3378">
        <f>YEAR(Linkdin[[#This Row],[PostDate]])</f>
        <v>2022</v>
      </c>
    </row>
    <row r="3379" spans="1:12" x14ac:dyDescent="0.55000000000000004">
      <c r="A3379" s="2">
        <v>44590</v>
      </c>
      <c r="B3379" s="1" t="s">
        <v>260</v>
      </c>
      <c r="C3379" s="1" t="s">
        <v>230</v>
      </c>
      <c r="D3379">
        <v>12</v>
      </c>
      <c r="E3379">
        <v>573</v>
      </c>
      <c r="F3379">
        <v>29</v>
      </c>
      <c r="G3379">
        <v>0</v>
      </c>
      <c r="H3379">
        <v>1350</v>
      </c>
      <c r="I3379">
        <v>7.1553228621291449</v>
      </c>
      <c r="J3379" s="1" t="s">
        <v>223</v>
      </c>
      <c r="K3379">
        <v>43</v>
      </c>
      <c r="L3379">
        <f>YEAR(Linkdin[[#This Row],[PostDate]])</f>
        <v>2022</v>
      </c>
    </row>
    <row r="3380" spans="1:12" x14ac:dyDescent="0.55000000000000004">
      <c r="A3380" s="2">
        <v>44943</v>
      </c>
      <c r="B3380" s="1" t="s">
        <v>373</v>
      </c>
      <c r="C3380" s="1" t="s">
        <v>222</v>
      </c>
      <c r="D3380">
        <v>174</v>
      </c>
      <c r="E3380">
        <v>9059</v>
      </c>
      <c r="F3380">
        <v>1049</v>
      </c>
      <c r="G3380">
        <v>7</v>
      </c>
      <c r="H3380">
        <v>71264</v>
      </c>
      <c r="I3380">
        <v>13.57765757809913</v>
      </c>
      <c r="J3380" s="1" t="s">
        <v>228</v>
      </c>
      <c r="K3380">
        <v>24</v>
      </c>
      <c r="L3380">
        <f>YEAR(Linkdin[[#This Row],[PostDate]])</f>
        <v>2023</v>
      </c>
    </row>
    <row r="3381" spans="1:12" x14ac:dyDescent="0.55000000000000004">
      <c r="A3381" s="2">
        <v>44733</v>
      </c>
      <c r="B3381" s="1" t="s">
        <v>303</v>
      </c>
      <c r="C3381" s="1" t="s">
        <v>225</v>
      </c>
      <c r="D3381">
        <v>9</v>
      </c>
      <c r="E3381">
        <v>1165</v>
      </c>
      <c r="F3381">
        <v>12</v>
      </c>
      <c r="G3381">
        <v>0</v>
      </c>
      <c r="H3381">
        <v>1240</v>
      </c>
      <c r="I3381">
        <v>1.8025751072961369</v>
      </c>
      <c r="J3381" s="1" t="s">
        <v>228</v>
      </c>
      <c r="K3381">
        <v>54</v>
      </c>
      <c r="L3381">
        <f>YEAR(Linkdin[[#This Row],[PostDate]])</f>
        <v>2022</v>
      </c>
    </row>
    <row r="3382" spans="1:12" x14ac:dyDescent="0.55000000000000004">
      <c r="A3382" s="2">
        <v>44761</v>
      </c>
      <c r="B3382" s="1" t="s">
        <v>311</v>
      </c>
      <c r="C3382" s="1" t="s">
        <v>245</v>
      </c>
      <c r="D3382">
        <v>29</v>
      </c>
      <c r="E3382">
        <v>1607</v>
      </c>
      <c r="F3382">
        <v>111</v>
      </c>
      <c r="G3382">
        <v>1</v>
      </c>
      <c r="H3382">
        <v>6781</v>
      </c>
      <c r="I3382">
        <v>8.7741132545115121</v>
      </c>
      <c r="J3382" s="1" t="s">
        <v>228</v>
      </c>
      <c r="K3382">
        <v>48</v>
      </c>
      <c r="L3382">
        <f>YEAR(Linkdin[[#This Row],[PostDate]])</f>
        <v>2022</v>
      </c>
    </row>
    <row r="3383" spans="1:12" x14ac:dyDescent="0.55000000000000004">
      <c r="A3383" s="2">
        <v>44889</v>
      </c>
      <c r="B3383" s="1" t="s">
        <v>351</v>
      </c>
      <c r="C3383" s="1" t="s">
        <v>245</v>
      </c>
      <c r="D3383">
        <v>8</v>
      </c>
      <c r="E3383">
        <v>5978</v>
      </c>
      <c r="F3383">
        <v>49</v>
      </c>
      <c r="G3383">
        <v>0</v>
      </c>
      <c r="H3383">
        <v>2679</v>
      </c>
      <c r="I3383">
        <v>0.95349615255938447</v>
      </c>
      <c r="J3383" s="1" t="s">
        <v>233</v>
      </c>
      <c r="K3383">
        <v>12</v>
      </c>
      <c r="L3383">
        <f>YEAR(Linkdin[[#This Row],[PostDate]])</f>
        <v>2022</v>
      </c>
    </row>
    <row r="3384" spans="1:12" x14ac:dyDescent="0.55000000000000004">
      <c r="A3384" s="2">
        <v>44616</v>
      </c>
      <c r="B3384" s="1" t="s">
        <v>268</v>
      </c>
      <c r="C3384" s="1" t="s">
        <v>230</v>
      </c>
      <c r="D3384">
        <v>1</v>
      </c>
      <c r="E3384">
        <v>836</v>
      </c>
      <c r="F3384">
        <v>10</v>
      </c>
      <c r="G3384">
        <v>0</v>
      </c>
      <c r="H3384">
        <v>884</v>
      </c>
      <c r="I3384">
        <v>1.31578947368421</v>
      </c>
      <c r="J3384" s="1" t="s">
        <v>233</v>
      </c>
      <c r="K3384">
        <v>53</v>
      </c>
      <c r="L3384">
        <f>YEAR(Linkdin[[#This Row],[PostDate]])</f>
        <v>2022</v>
      </c>
    </row>
    <row r="3385" spans="1:12" x14ac:dyDescent="0.55000000000000004">
      <c r="A3385" s="2">
        <v>44616</v>
      </c>
      <c r="B3385" s="1" t="s">
        <v>268</v>
      </c>
      <c r="C3385" s="1" t="s">
        <v>230</v>
      </c>
      <c r="D3385">
        <v>1</v>
      </c>
      <c r="E3385">
        <v>836</v>
      </c>
      <c r="F3385">
        <v>10</v>
      </c>
      <c r="G3385">
        <v>0</v>
      </c>
      <c r="H3385">
        <v>884</v>
      </c>
      <c r="I3385">
        <v>1.31578947368421</v>
      </c>
      <c r="J3385" s="1" t="s">
        <v>233</v>
      </c>
      <c r="K3385">
        <v>53</v>
      </c>
      <c r="L3385">
        <f>YEAR(Linkdin[[#This Row],[PostDate]])</f>
        <v>2022</v>
      </c>
    </row>
    <row r="3386" spans="1:12" x14ac:dyDescent="0.55000000000000004">
      <c r="A3386" s="2">
        <v>44677</v>
      </c>
      <c r="B3386" s="1" t="s">
        <v>289</v>
      </c>
      <c r="C3386" s="1" t="s">
        <v>225</v>
      </c>
      <c r="D3386">
        <v>9</v>
      </c>
      <c r="E3386">
        <v>1018</v>
      </c>
      <c r="F3386">
        <v>10</v>
      </c>
      <c r="G3386">
        <v>0</v>
      </c>
      <c r="H3386">
        <v>761</v>
      </c>
      <c r="I3386">
        <v>1.866404715127701</v>
      </c>
      <c r="J3386" s="1" t="s">
        <v>228</v>
      </c>
      <c r="K3386">
        <v>34</v>
      </c>
      <c r="L3386">
        <f>YEAR(Linkdin[[#This Row],[PostDate]])</f>
        <v>2022</v>
      </c>
    </row>
    <row r="3387" spans="1:12" x14ac:dyDescent="0.55000000000000004">
      <c r="A3387" s="2">
        <v>44669</v>
      </c>
      <c r="B3387" s="1" t="s">
        <v>286</v>
      </c>
      <c r="C3387" s="1" t="s">
        <v>245</v>
      </c>
      <c r="D3387">
        <v>44</v>
      </c>
      <c r="E3387">
        <v>990</v>
      </c>
      <c r="F3387">
        <v>33</v>
      </c>
      <c r="G3387">
        <v>0</v>
      </c>
      <c r="H3387">
        <v>3686</v>
      </c>
      <c r="I3387">
        <v>7.7777777777777777</v>
      </c>
      <c r="J3387" s="1" t="s">
        <v>226</v>
      </c>
      <c r="K3387">
        <v>30</v>
      </c>
      <c r="L3387">
        <f>YEAR(Linkdin[[#This Row],[PostDate]])</f>
        <v>2022</v>
      </c>
    </row>
    <row r="3388" spans="1:12" x14ac:dyDescent="0.55000000000000004">
      <c r="A3388" s="2">
        <v>44585</v>
      </c>
      <c r="B3388" s="1" t="s">
        <v>255</v>
      </c>
      <c r="C3388" s="1" t="s">
        <v>230</v>
      </c>
      <c r="D3388">
        <v>3</v>
      </c>
      <c r="E3388">
        <v>557</v>
      </c>
      <c r="F3388">
        <v>14</v>
      </c>
      <c r="G3388">
        <v>0</v>
      </c>
      <c r="H3388">
        <v>485</v>
      </c>
      <c r="I3388">
        <v>3.0520646319569118</v>
      </c>
      <c r="J3388" s="1" t="s">
        <v>226</v>
      </c>
      <c r="K3388">
        <v>41</v>
      </c>
      <c r="L3388">
        <f>YEAR(Linkdin[[#This Row],[PostDate]])</f>
        <v>2022</v>
      </c>
    </row>
    <row r="3389" spans="1:12" x14ac:dyDescent="0.55000000000000004">
      <c r="A3389" s="2">
        <v>44951</v>
      </c>
      <c r="B3389" s="1" t="s">
        <v>377</v>
      </c>
      <c r="C3389" s="1" t="s">
        <v>317</v>
      </c>
      <c r="D3389">
        <v>46</v>
      </c>
      <c r="E3389">
        <v>10324</v>
      </c>
      <c r="F3389">
        <v>141</v>
      </c>
      <c r="G3389">
        <v>0</v>
      </c>
      <c r="H3389">
        <v>53896</v>
      </c>
      <c r="I3389">
        <v>1.811313444401395</v>
      </c>
      <c r="J3389" s="1" t="s">
        <v>231</v>
      </c>
      <c r="K3389">
        <v>23</v>
      </c>
      <c r="L3389">
        <f>YEAR(Linkdin[[#This Row],[PostDate]])</f>
        <v>2023</v>
      </c>
    </row>
    <row r="3390" spans="1:12" x14ac:dyDescent="0.55000000000000004">
      <c r="A3390" s="2">
        <v>44570</v>
      </c>
      <c r="B3390" s="1" t="s">
        <v>238</v>
      </c>
      <c r="C3390" s="1" t="s">
        <v>225</v>
      </c>
      <c r="D3390">
        <v>19</v>
      </c>
      <c r="E3390">
        <v>522</v>
      </c>
      <c r="F3390">
        <v>54</v>
      </c>
      <c r="G3390">
        <v>0</v>
      </c>
      <c r="H3390">
        <v>4896</v>
      </c>
      <c r="I3390">
        <v>13.98467432950191</v>
      </c>
      <c r="J3390" s="1" t="s">
        <v>53</v>
      </c>
      <c r="K3390">
        <v>17</v>
      </c>
      <c r="L3390">
        <f>YEAR(Linkdin[[#This Row],[PostDate]])</f>
        <v>2022</v>
      </c>
    </row>
    <row r="3391" spans="1:12" x14ac:dyDescent="0.55000000000000004">
      <c r="A3391" s="2">
        <v>44887</v>
      </c>
      <c r="B3391" s="1" t="s">
        <v>348</v>
      </c>
      <c r="C3391" s="1" t="s">
        <v>349</v>
      </c>
      <c r="D3391">
        <v>20</v>
      </c>
      <c r="E3391">
        <v>5937</v>
      </c>
      <c r="F3391">
        <v>84</v>
      </c>
      <c r="G3391">
        <v>2</v>
      </c>
      <c r="H3391">
        <v>7753</v>
      </c>
      <c r="I3391">
        <v>1.7854135085059799</v>
      </c>
      <c r="J3391" s="1" t="s">
        <v>228</v>
      </c>
      <c r="K3391">
        <v>27</v>
      </c>
      <c r="L3391">
        <f>YEAR(Linkdin[[#This Row],[PostDate]])</f>
        <v>2022</v>
      </c>
    </row>
    <row r="3392" spans="1:12" x14ac:dyDescent="0.55000000000000004">
      <c r="A3392" s="2">
        <v>44908</v>
      </c>
      <c r="B3392" s="1" t="s">
        <v>358</v>
      </c>
      <c r="C3392" s="1" t="s">
        <v>317</v>
      </c>
      <c r="D3392">
        <v>33</v>
      </c>
      <c r="E3392">
        <v>7305</v>
      </c>
      <c r="F3392">
        <v>104</v>
      </c>
      <c r="G3392">
        <v>2</v>
      </c>
      <c r="H3392">
        <v>10482</v>
      </c>
      <c r="I3392">
        <v>1.90280629705681</v>
      </c>
      <c r="J3392" s="1" t="s">
        <v>228</v>
      </c>
      <c r="K3392">
        <v>30</v>
      </c>
      <c r="L3392">
        <f>YEAR(Linkdin[[#This Row],[PostDate]])</f>
        <v>2022</v>
      </c>
    </row>
    <row r="3393" spans="1:12" x14ac:dyDescent="0.55000000000000004">
      <c r="A3393" s="2">
        <v>44917</v>
      </c>
      <c r="B3393" s="1" t="s">
        <v>363</v>
      </c>
      <c r="C3393" s="1" t="s">
        <v>317</v>
      </c>
      <c r="D3393">
        <v>25</v>
      </c>
      <c r="E3393">
        <v>7560</v>
      </c>
      <c r="F3393">
        <v>84</v>
      </c>
      <c r="G3393">
        <v>4</v>
      </c>
      <c r="H3393">
        <v>16215</v>
      </c>
      <c r="I3393">
        <v>1.4947089947089951</v>
      </c>
      <c r="J3393" s="1" t="s">
        <v>233</v>
      </c>
      <c r="K3393">
        <v>40</v>
      </c>
      <c r="L3393">
        <f>YEAR(Linkdin[[#This Row],[PostDate]])</f>
        <v>2022</v>
      </c>
    </row>
    <row r="3394" spans="1:12" x14ac:dyDescent="0.55000000000000004">
      <c r="A3394" s="2">
        <v>44917</v>
      </c>
      <c r="B3394" s="1" t="s">
        <v>363</v>
      </c>
      <c r="C3394" s="1" t="s">
        <v>317</v>
      </c>
      <c r="D3394">
        <v>25</v>
      </c>
      <c r="E3394">
        <v>7560</v>
      </c>
      <c r="F3394">
        <v>84</v>
      </c>
      <c r="G3394">
        <v>4</v>
      </c>
      <c r="H3394">
        <v>16215</v>
      </c>
      <c r="I3394">
        <v>1.4947089947089951</v>
      </c>
      <c r="J3394" s="1" t="s">
        <v>233</v>
      </c>
      <c r="K3394">
        <v>40</v>
      </c>
      <c r="L3394">
        <f>YEAR(Linkdin[[#This Row],[PostDate]])</f>
        <v>2022</v>
      </c>
    </row>
    <row r="3395" spans="1:12" x14ac:dyDescent="0.55000000000000004">
      <c r="A3395" s="2">
        <v>44936</v>
      </c>
      <c r="B3395" s="1" t="s">
        <v>370</v>
      </c>
      <c r="C3395" s="1" t="s">
        <v>317</v>
      </c>
      <c r="D3395">
        <v>37</v>
      </c>
      <c r="E3395">
        <v>8726</v>
      </c>
      <c r="F3395">
        <v>88</v>
      </c>
      <c r="G3395">
        <v>1</v>
      </c>
      <c r="H3395">
        <v>9944</v>
      </c>
      <c r="I3395">
        <v>1.443960577584231</v>
      </c>
      <c r="J3395" s="1" t="s">
        <v>228</v>
      </c>
      <c r="K3395">
        <v>32</v>
      </c>
      <c r="L3395">
        <f>YEAR(Linkdin[[#This Row],[PostDate]])</f>
        <v>2023</v>
      </c>
    </row>
    <row r="3396" spans="1:12" x14ac:dyDescent="0.55000000000000004">
      <c r="A3396" s="2">
        <v>44756</v>
      </c>
      <c r="B3396" s="1" t="s">
        <v>310</v>
      </c>
      <c r="C3396" s="1" t="s">
        <v>222</v>
      </c>
      <c r="D3396">
        <v>46</v>
      </c>
      <c r="E3396">
        <v>1452</v>
      </c>
      <c r="F3396">
        <v>167</v>
      </c>
      <c r="G3396">
        <v>0</v>
      </c>
      <c r="H3396">
        <v>21596</v>
      </c>
      <c r="I3396">
        <v>14.66942148760331</v>
      </c>
      <c r="J3396" s="1" t="s">
        <v>233</v>
      </c>
      <c r="K3396">
        <v>47</v>
      </c>
      <c r="L3396">
        <f>YEAR(Linkdin[[#This Row],[PostDate]])</f>
        <v>2022</v>
      </c>
    </row>
    <row r="3397" spans="1:12" x14ac:dyDescent="0.55000000000000004">
      <c r="A3397" s="2">
        <v>44644</v>
      </c>
      <c r="B3397" s="1" t="s">
        <v>276</v>
      </c>
      <c r="C3397" s="1" t="s">
        <v>237</v>
      </c>
      <c r="D3397">
        <v>14</v>
      </c>
      <c r="E3397">
        <v>916</v>
      </c>
      <c r="F3397">
        <v>19</v>
      </c>
      <c r="G3397">
        <v>0</v>
      </c>
      <c r="H3397">
        <v>1575</v>
      </c>
      <c r="I3397">
        <v>3.6026200873362448</v>
      </c>
      <c r="J3397" s="1" t="s">
        <v>233</v>
      </c>
      <c r="K3397">
        <v>24</v>
      </c>
      <c r="L3397">
        <f>YEAR(Linkdin[[#This Row],[PostDate]])</f>
        <v>2022</v>
      </c>
    </row>
    <row r="3398" spans="1:12" x14ac:dyDescent="0.55000000000000004">
      <c r="A3398" s="2">
        <v>44591</v>
      </c>
      <c r="B3398" s="1" t="s">
        <v>261</v>
      </c>
      <c r="C3398" s="1" t="s">
        <v>230</v>
      </c>
      <c r="D3398">
        <v>2</v>
      </c>
      <c r="E3398">
        <v>573</v>
      </c>
      <c r="F3398">
        <v>16</v>
      </c>
      <c r="G3398">
        <v>0</v>
      </c>
      <c r="H3398">
        <v>801</v>
      </c>
      <c r="I3398">
        <v>3.1413612565445019</v>
      </c>
      <c r="J3398" s="1" t="s">
        <v>53</v>
      </c>
      <c r="K3398">
        <v>13</v>
      </c>
      <c r="L3398">
        <f>YEAR(Linkdin[[#This Row],[PostDate]])</f>
        <v>2022</v>
      </c>
    </row>
    <row r="3399" spans="1:12" x14ac:dyDescent="0.55000000000000004">
      <c r="A3399" s="2">
        <v>44569</v>
      </c>
      <c r="B3399" s="1" t="s">
        <v>236</v>
      </c>
      <c r="C3399" s="1" t="s">
        <v>237</v>
      </c>
      <c r="D3399">
        <v>25</v>
      </c>
      <c r="E3399">
        <v>519</v>
      </c>
      <c r="F3399">
        <v>22</v>
      </c>
      <c r="G3399">
        <v>0</v>
      </c>
      <c r="H3399">
        <v>2008</v>
      </c>
      <c r="I3399">
        <v>9.0558766859344892</v>
      </c>
      <c r="J3399" s="1" t="s">
        <v>223</v>
      </c>
      <c r="K3399">
        <v>8</v>
      </c>
      <c r="L3399">
        <f>YEAR(Linkdin[[#This Row],[PostDate]])</f>
        <v>2022</v>
      </c>
    </row>
    <row r="3400" spans="1:12" x14ac:dyDescent="0.55000000000000004">
      <c r="A3400" s="2">
        <v>44951</v>
      </c>
      <c r="B3400" s="1" t="s">
        <v>377</v>
      </c>
      <c r="C3400" s="1" t="s">
        <v>317</v>
      </c>
      <c r="D3400">
        <v>46</v>
      </c>
      <c r="E3400">
        <v>10324</v>
      </c>
      <c r="F3400">
        <v>141</v>
      </c>
      <c r="G3400">
        <v>0</v>
      </c>
      <c r="H3400">
        <v>53896</v>
      </c>
      <c r="I3400">
        <v>1.811313444401395</v>
      </c>
      <c r="J3400" s="1" t="s">
        <v>231</v>
      </c>
      <c r="K3400">
        <v>23</v>
      </c>
      <c r="L3400">
        <f>YEAR(Linkdin[[#This Row],[PostDate]])</f>
        <v>2023</v>
      </c>
    </row>
    <row r="3401" spans="1:12" x14ac:dyDescent="0.55000000000000004">
      <c r="A3401" s="2">
        <v>44740</v>
      </c>
      <c r="B3401" s="1" t="s">
        <v>305</v>
      </c>
      <c r="C3401" s="1" t="s">
        <v>222</v>
      </c>
      <c r="D3401">
        <v>35</v>
      </c>
      <c r="E3401">
        <v>1211</v>
      </c>
      <c r="F3401">
        <v>72</v>
      </c>
      <c r="G3401">
        <v>4</v>
      </c>
      <c r="H3401">
        <v>7693</v>
      </c>
      <c r="I3401">
        <v>9.1659785301403804</v>
      </c>
      <c r="J3401" s="1" t="s">
        <v>228</v>
      </c>
      <c r="K3401">
        <v>29</v>
      </c>
      <c r="L3401">
        <f>YEAR(Linkdin[[#This Row],[PostDate]])</f>
        <v>2022</v>
      </c>
    </row>
    <row r="3402" spans="1:12" x14ac:dyDescent="0.55000000000000004">
      <c r="A3402" s="2">
        <v>44859</v>
      </c>
      <c r="B3402" s="1" t="s">
        <v>339</v>
      </c>
      <c r="C3402" s="1" t="s">
        <v>245</v>
      </c>
      <c r="D3402">
        <v>33</v>
      </c>
      <c r="E3402">
        <v>5056</v>
      </c>
      <c r="F3402">
        <v>52</v>
      </c>
      <c r="G3402">
        <v>0</v>
      </c>
      <c r="H3402">
        <v>2833</v>
      </c>
      <c r="I3402">
        <v>1.6811708860759489</v>
      </c>
      <c r="J3402" s="1" t="s">
        <v>228</v>
      </c>
      <c r="K3402">
        <v>25</v>
      </c>
      <c r="L3402">
        <f>YEAR(Linkdin[[#This Row],[PostDate]])</f>
        <v>2022</v>
      </c>
    </row>
    <row r="3403" spans="1:12" x14ac:dyDescent="0.55000000000000004">
      <c r="A3403" s="2">
        <v>44798</v>
      </c>
      <c r="B3403" s="1" t="s">
        <v>322</v>
      </c>
      <c r="C3403" s="1" t="s">
        <v>222</v>
      </c>
      <c r="D3403">
        <v>23</v>
      </c>
      <c r="E3403">
        <v>2483</v>
      </c>
      <c r="F3403">
        <v>47</v>
      </c>
      <c r="G3403">
        <v>0</v>
      </c>
      <c r="H3403">
        <v>3946</v>
      </c>
      <c r="I3403">
        <v>2.8191703584373742</v>
      </c>
      <c r="J3403" s="1" t="s">
        <v>233</v>
      </c>
      <c r="K3403">
        <v>44</v>
      </c>
      <c r="L3403">
        <f>YEAR(Linkdin[[#This Row],[PostDate]])</f>
        <v>2022</v>
      </c>
    </row>
    <row r="3404" spans="1:12" x14ac:dyDescent="0.55000000000000004">
      <c r="A3404" s="2">
        <v>44663</v>
      </c>
      <c r="B3404" s="1" t="s">
        <v>283</v>
      </c>
      <c r="C3404" s="1" t="s">
        <v>225</v>
      </c>
      <c r="D3404">
        <v>9</v>
      </c>
      <c r="E3404">
        <v>969</v>
      </c>
      <c r="F3404">
        <v>28</v>
      </c>
      <c r="G3404">
        <v>0</v>
      </c>
      <c r="H3404">
        <v>2664</v>
      </c>
      <c r="I3404">
        <v>3.818369453044375</v>
      </c>
      <c r="J3404" s="1" t="s">
        <v>228</v>
      </c>
      <c r="K3404">
        <v>16</v>
      </c>
      <c r="L3404">
        <f>YEAR(Linkdin[[#This Row],[PostDate]])</f>
        <v>2022</v>
      </c>
    </row>
    <row r="3405" spans="1:12" x14ac:dyDescent="0.55000000000000004">
      <c r="A3405" s="2">
        <v>44664</v>
      </c>
      <c r="B3405" s="1" t="s">
        <v>284</v>
      </c>
      <c r="C3405" s="1" t="s">
        <v>225</v>
      </c>
      <c r="D3405">
        <v>9</v>
      </c>
      <c r="E3405">
        <v>973</v>
      </c>
      <c r="F3405">
        <v>10</v>
      </c>
      <c r="G3405">
        <v>0</v>
      </c>
      <c r="H3405">
        <v>843</v>
      </c>
      <c r="I3405">
        <v>1.952723535457348</v>
      </c>
      <c r="J3405" s="1" t="s">
        <v>231</v>
      </c>
      <c r="K3405">
        <v>31</v>
      </c>
      <c r="L3405">
        <f>YEAR(Linkdin[[#This Row],[PostDate]])</f>
        <v>2022</v>
      </c>
    </row>
    <row r="3406" spans="1:12" x14ac:dyDescent="0.55000000000000004">
      <c r="A3406" s="2">
        <v>44587</v>
      </c>
      <c r="B3406" s="1" t="s">
        <v>257</v>
      </c>
      <c r="C3406" s="1" t="s">
        <v>225</v>
      </c>
      <c r="D3406">
        <v>17</v>
      </c>
      <c r="E3406">
        <v>567</v>
      </c>
      <c r="F3406">
        <v>23</v>
      </c>
      <c r="G3406">
        <v>0</v>
      </c>
      <c r="H3406">
        <v>1224</v>
      </c>
      <c r="I3406">
        <v>7.0546737213403876</v>
      </c>
      <c r="J3406" s="1" t="s">
        <v>231</v>
      </c>
      <c r="K3406">
        <v>27</v>
      </c>
      <c r="L3406">
        <f>YEAR(Linkdin[[#This Row],[PostDate]])</f>
        <v>2022</v>
      </c>
    </row>
    <row r="3407" spans="1:12" x14ac:dyDescent="0.55000000000000004">
      <c r="A3407" s="2">
        <v>44784</v>
      </c>
      <c r="B3407" s="1" t="s">
        <v>318</v>
      </c>
      <c r="C3407" s="1" t="s">
        <v>317</v>
      </c>
      <c r="D3407">
        <v>7</v>
      </c>
      <c r="E3407">
        <v>2225</v>
      </c>
      <c r="F3407">
        <v>20</v>
      </c>
      <c r="G3407">
        <v>0</v>
      </c>
      <c r="H3407">
        <v>2237</v>
      </c>
      <c r="I3407">
        <v>1.213483146067416</v>
      </c>
      <c r="J3407" s="1" t="s">
        <v>233</v>
      </c>
      <c r="K3407">
        <v>28</v>
      </c>
      <c r="L3407">
        <f>YEAR(Linkdin[[#This Row],[PostDate]])</f>
        <v>2022</v>
      </c>
    </row>
    <row r="3408" spans="1:12" x14ac:dyDescent="0.55000000000000004">
      <c r="A3408" s="2">
        <v>44887</v>
      </c>
      <c r="B3408" s="1" t="s">
        <v>348</v>
      </c>
      <c r="C3408" s="1" t="s">
        <v>349</v>
      </c>
      <c r="D3408">
        <v>20</v>
      </c>
      <c r="E3408">
        <v>5937</v>
      </c>
      <c r="F3408">
        <v>84</v>
      </c>
      <c r="G3408">
        <v>2</v>
      </c>
      <c r="H3408">
        <v>7753</v>
      </c>
      <c r="I3408">
        <v>1.7854135085059799</v>
      </c>
      <c r="J3408" s="1" t="s">
        <v>228</v>
      </c>
      <c r="K3408">
        <v>27</v>
      </c>
      <c r="L3408">
        <f>YEAR(Linkdin[[#This Row],[PostDate]])</f>
        <v>2022</v>
      </c>
    </row>
    <row r="3409" spans="1:12" x14ac:dyDescent="0.55000000000000004">
      <c r="A3409" s="2">
        <v>44628</v>
      </c>
      <c r="B3409" s="1" t="s">
        <v>271</v>
      </c>
      <c r="C3409" s="1" t="s">
        <v>245</v>
      </c>
      <c r="D3409">
        <v>5</v>
      </c>
      <c r="E3409">
        <v>880</v>
      </c>
      <c r="F3409">
        <v>16</v>
      </c>
      <c r="G3409">
        <v>0</v>
      </c>
      <c r="H3409">
        <v>654</v>
      </c>
      <c r="I3409">
        <v>2.3863636363636371</v>
      </c>
      <c r="J3409" s="1" t="s">
        <v>228</v>
      </c>
      <c r="K3409">
        <v>20</v>
      </c>
      <c r="L3409">
        <f>YEAR(Linkdin[[#This Row],[PostDate]])</f>
        <v>2022</v>
      </c>
    </row>
    <row r="3410" spans="1:12" x14ac:dyDescent="0.55000000000000004">
      <c r="A3410" s="2">
        <v>44761</v>
      </c>
      <c r="B3410" s="1" t="s">
        <v>311</v>
      </c>
      <c r="C3410" s="1" t="s">
        <v>245</v>
      </c>
      <c r="D3410">
        <v>29</v>
      </c>
      <c r="E3410">
        <v>1607</v>
      </c>
      <c r="F3410">
        <v>111</v>
      </c>
      <c r="G3410">
        <v>1</v>
      </c>
      <c r="H3410">
        <v>6781</v>
      </c>
      <c r="I3410">
        <v>8.7741132545115121</v>
      </c>
      <c r="J3410" s="1" t="s">
        <v>228</v>
      </c>
      <c r="K3410">
        <v>48</v>
      </c>
      <c r="L3410">
        <f>YEAR(Linkdin[[#This Row],[PostDate]])</f>
        <v>2022</v>
      </c>
    </row>
    <row r="3411" spans="1:12" x14ac:dyDescent="0.55000000000000004">
      <c r="A3411" s="2">
        <v>44761</v>
      </c>
      <c r="B3411" s="1" t="s">
        <v>311</v>
      </c>
      <c r="C3411" s="1" t="s">
        <v>245</v>
      </c>
      <c r="D3411">
        <v>29</v>
      </c>
      <c r="E3411">
        <v>1607</v>
      </c>
      <c r="F3411">
        <v>111</v>
      </c>
      <c r="G3411">
        <v>1</v>
      </c>
      <c r="H3411">
        <v>6781</v>
      </c>
      <c r="I3411">
        <v>8.7741132545115121</v>
      </c>
      <c r="J3411" s="1" t="s">
        <v>228</v>
      </c>
      <c r="K3411">
        <v>48</v>
      </c>
      <c r="L3411">
        <f>YEAR(Linkdin[[#This Row],[PostDate]])</f>
        <v>2022</v>
      </c>
    </row>
    <row r="3412" spans="1:12" x14ac:dyDescent="0.55000000000000004">
      <c r="A3412" s="2">
        <v>44938</v>
      </c>
      <c r="B3412" s="1" t="s">
        <v>372</v>
      </c>
      <c r="C3412" s="1" t="s">
        <v>317</v>
      </c>
      <c r="D3412">
        <v>64</v>
      </c>
      <c r="E3412">
        <v>8954</v>
      </c>
      <c r="F3412">
        <v>179</v>
      </c>
      <c r="G3412">
        <v>2</v>
      </c>
      <c r="H3412">
        <v>13825</v>
      </c>
      <c r="I3412">
        <v>2.736207281661827</v>
      </c>
      <c r="J3412" s="1" t="s">
        <v>233</v>
      </c>
      <c r="K3412">
        <v>19</v>
      </c>
      <c r="L3412">
        <f>YEAR(Linkdin[[#This Row],[PostDate]])</f>
        <v>2023</v>
      </c>
    </row>
    <row r="3413" spans="1:12" x14ac:dyDescent="0.55000000000000004">
      <c r="A3413" s="2">
        <v>44819</v>
      </c>
      <c r="B3413" s="1" t="s">
        <v>328</v>
      </c>
      <c r="C3413" s="1" t="s">
        <v>222</v>
      </c>
      <c r="D3413">
        <v>24</v>
      </c>
      <c r="E3413">
        <v>2950</v>
      </c>
      <c r="F3413">
        <v>100</v>
      </c>
      <c r="G3413">
        <v>2</v>
      </c>
      <c r="H3413">
        <v>6720</v>
      </c>
      <c r="I3413">
        <v>4.2711864406779663</v>
      </c>
      <c r="J3413" s="1" t="s">
        <v>233</v>
      </c>
      <c r="K3413">
        <v>29</v>
      </c>
      <c r="L3413">
        <f>YEAR(Linkdin[[#This Row],[PostDate]])</f>
        <v>2022</v>
      </c>
    </row>
    <row r="3414" spans="1:12" x14ac:dyDescent="0.55000000000000004">
      <c r="A3414" s="2">
        <v>44740</v>
      </c>
      <c r="B3414" s="1" t="s">
        <v>305</v>
      </c>
      <c r="C3414" s="1" t="s">
        <v>222</v>
      </c>
      <c r="D3414">
        <v>35</v>
      </c>
      <c r="E3414">
        <v>1211</v>
      </c>
      <c r="F3414">
        <v>72</v>
      </c>
      <c r="G3414">
        <v>4</v>
      </c>
      <c r="H3414">
        <v>7693</v>
      </c>
      <c r="I3414">
        <v>9.1659785301403804</v>
      </c>
      <c r="J3414" s="1" t="s">
        <v>228</v>
      </c>
      <c r="K3414">
        <v>29</v>
      </c>
      <c r="L3414">
        <f>YEAR(Linkdin[[#This Row],[PostDate]])</f>
        <v>2022</v>
      </c>
    </row>
    <row r="3415" spans="1:12" x14ac:dyDescent="0.55000000000000004">
      <c r="A3415" s="2">
        <v>44623</v>
      </c>
      <c r="B3415" s="1" t="s">
        <v>270</v>
      </c>
      <c r="C3415" s="1" t="s">
        <v>230</v>
      </c>
      <c r="D3415">
        <v>5</v>
      </c>
      <c r="E3415">
        <v>874</v>
      </c>
      <c r="F3415">
        <v>15</v>
      </c>
      <c r="G3415">
        <v>0</v>
      </c>
      <c r="H3415">
        <v>744</v>
      </c>
      <c r="I3415">
        <v>2.2883295194508011</v>
      </c>
      <c r="J3415" s="1" t="s">
        <v>233</v>
      </c>
      <c r="K3415">
        <v>17</v>
      </c>
      <c r="L3415">
        <f>YEAR(Linkdin[[#This Row],[PostDate]])</f>
        <v>2022</v>
      </c>
    </row>
    <row r="3416" spans="1:12" x14ac:dyDescent="0.55000000000000004">
      <c r="A3416" s="2">
        <v>44908</v>
      </c>
      <c r="B3416" s="1" t="s">
        <v>358</v>
      </c>
      <c r="C3416" s="1" t="s">
        <v>317</v>
      </c>
      <c r="D3416">
        <v>33</v>
      </c>
      <c r="E3416">
        <v>7305</v>
      </c>
      <c r="F3416">
        <v>104</v>
      </c>
      <c r="G3416">
        <v>2</v>
      </c>
      <c r="H3416">
        <v>10482</v>
      </c>
      <c r="I3416">
        <v>1.90280629705681</v>
      </c>
      <c r="J3416" s="1" t="s">
        <v>228</v>
      </c>
      <c r="K3416">
        <v>30</v>
      </c>
      <c r="L3416">
        <f>YEAR(Linkdin[[#This Row],[PostDate]])</f>
        <v>2022</v>
      </c>
    </row>
    <row r="3417" spans="1:12" x14ac:dyDescent="0.55000000000000004">
      <c r="A3417" s="2">
        <v>44615</v>
      </c>
      <c r="B3417" s="1" t="s">
        <v>267</v>
      </c>
      <c r="C3417" s="1" t="s">
        <v>245</v>
      </c>
      <c r="D3417">
        <v>3</v>
      </c>
      <c r="E3417">
        <v>804</v>
      </c>
      <c r="F3417">
        <v>50</v>
      </c>
      <c r="G3417">
        <v>1</v>
      </c>
      <c r="H3417">
        <v>2270</v>
      </c>
      <c r="I3417">
        <v>6.7164179104477606</v>
      </c>
      <c r="J3417" s="1" t="s">
        <v>231</v>
      </c>
      <c r="K3417">
        <v>19</v>
      </c>
      <c r="L3417">
        <f>YEAR(Linkdin[[#This Row],[PostDate]])</f>
        <v>2022</v>
      </c>
    </row>
    <row r="3418" spans="1:12" x14ac:dyDescent="0.55000000000000004">
      <c r="A3418" s="2">
        <v>44630</v>
      </c>
      <c r="B3418" s="1" t="s">
        <v>272</v>
      </c>
      <c r="C3418" s="1" t="s">
        <v>230</v>
      </c>
      <c r="D3418">
        <v>10</v>
      </c>
      <c r="E3418">
        <v>887</v>
      </c>
      <c r="F3418">
        <v>29</v>
      </c>
      <c r="G3418">
        <v>0</v>
      </c>
      <c r="H3418">
        <v>1872</v>
      </c>
      <c r="I3418">
        <v>4.3968432919954914</v>
      </c>
      <c r="J3418" s="1" t="s">
        <v>233</v>
      </c>
      <c r="K3418">
        <v>31</v>
      </c>
      <c r="L3418">
        <f>YEAR(Linkdin[[#This Row],[PostDate]])</f>
        <v>2022</v>
      </c>
    </row>
    <row r="3419" spans="1:12" x14ac:dyDescent="0.55000000000000004">
      <c r="A3419" s="2">
        <v>44733</v>
      </c>
      <c r="B3419" s="1" t="s">
        <v>303</v>
      </c>
      <c r="C3419" s="1" t="s">
        <v>225</v>
      </c>
      <c r="D3419">
        <v>9</v>
      </c>
      <c r="E3419">
        <v>1165</v>
      </c>
      <c r="F3419">
        <v>12</v>
      </c>
      <c r="G3419">
        <v>0</v>
      </c>
      <c r="H3419">
        <v>1240</v>
      </c>
      <c r="I3419">
        <v>1.8025751072961369</v>
      </c>
      <c r="J3419" s="1" t="s">
        <v>228</v>
      </c>
      <c r="K3419">
        <v>54</v>
      </c>
      <c r="L3419">
        <f>YEAR(Linkdin[[#This Row],[PostDate]])</f>
        <v>2022</v>
      </c>
    </row>
    <row r="3420" spans="1:12" x14ac:dyDescent="0.55000000000000004">
      <c r="A3420" s="2">
        <v>44672</v>
      </c>
      <c r="B3420" s="1" t="s">
        <v>288</v>
      </c>
      <c r="C3420" s="1" t="s">
        <v>225</v>
      </c>
      <c r="D3420">
        <v>35</v>
      </c>
      <c r="E3420">
        <v>1008</v>
      </c>
      <c r="F3420">
        <v>46</v>
      </c>
      <c r="G3420">
        <v>0</v>
      </c>
      <c r="H3420">
        <v>3876</v>
      </c>
      <c r="I3420">
        <v>8.0357142857142865</v>
      </c>
      <c r="J3420" s="1" t="s">
        <v>233</v>
      </c>
      <c r="K3420">
        <v>25</v>
      </c>
      <c r="L3420">
        <f>YEAR(Linkdin[[#This Row],[PostDate]])</f>
        <v>2022</v>
      </c>
    </row>
    <row r="3421" spans="1:12" x14ac:dyDescent="0.55000000000000004">
      <c r="A3421" s="2">
        <v>44677</v>
      </c>
      <c r="B3421" s="1" t="s">
        <v>289</v>
      </c>
      <c r="C3421" s="1" t="s">
        <v>225</v>
      </c>
      <c r="D3421">
        <v>9</v>
      </c>
      <c r="E3421">
        <v>1018</v>
      </c>
      <c r="F3421">
        <v>10</v>
      </c>
      <c r="G3421">
        <v>0</v>
      </c>
      <c r="H3421">
        <v>761</v>
      </c>
      <c r="I3421">
        <v>1.866404715127701</v>
      </c>
      <c r="J3421" s="1" t="s">
        <v>228</v>
      </c>
      <c r="K3421">
        <v>34</v>
      </c>
      <c r="L3421">
        <f>YEAR(Linkdin[[#This Row],[PostDate]])</f>
        <v>2022</v>
      </c>
    </row>
    <row r="3422" spans="1:12" x14ac:dyDescent="0.55000000000000004">
      <c r="A3422" s="2">
        <v>44589</v>
      </c>
      <c r="B3422" s="1" t="s">
        <v>259</v>
      </c>
      <c r="C3422" s="1" t="s">
        <v>245</v>
      </c>
      <c r="D3422">
        <v>12</v>
      </c>
      <c r="E3422">
        <v>573</v>
      </c>
      <c r="F3422">
        <v>17</v>
      </c>
      <c r="G3422">
        <v>0</v>
      </c>
      <c r="H3422">
        <v>1683</v>
      </c>
      <c r="I3422">
        <v>5.0610820244328103</v>
      </c>
      <c r="J3422" s="1" t="s">
        <v>235</v>
      </c>
      <c r="K3422">
        <v>28</v>
      </c>
      <c r="L3422">
        <f>YEAR(Linkdin[[#This Row],[PostDate]])</f>
        <v>2022</v>
      </c>
    </row>
    <row r="3423" spans="1:12" x14ac:dyDescent="0.55000000000000004">
      <c r="A3423" s="2">
        <v>44756</v>
      </c>
      <c r="B3423" s="1" t="s">
        <v>310</v>
      </c>
      <c r="C3423" s="1" t="s">
        <v>222</v>
      </c>
      <c r="D3423">
        <v>46</v>
      </c>
      <c r="E3423">
        <v>1452</v>
      </c>
      <c r="F3423">
        <v>167</v>
      </c>
      <c r="G3423">
        <v>0</v>
      </c>
      <c r="H3423">
        <v>21596</v>
      </c>
      <c r="I3423">
        <v>14.66942148760331</v>
      </c>
      <c r="J3423" s="1" t="s">
        <v>233</v>
      </c>
      <c r="K3423">
        <v>47</v>
      </c>
      <c r="L3423">
        <f>YEAR(Linkdin[[#This Row],[PostDate]])</f>
        <v>2022</v>
      </c>
    </row>
    <row r="3424" spans="1:12" x14ac:dyDescent="0.55000000000000004">
      <c r="A3424" s="2">
        <v>44852</v>
      </c>
      <c r="B3424" s="1" t="s">
        <v>336</v>
      </c>
      <c r="C3424" s="1" t="s">
        <v>237</v>
      </c>
      <c r="D3424">
        <v>32</v>
      </c>
      <c r="E3424">
        <v>4921</v>
      </c>
      <c r="F3424">
        <v>90</v>
      </c>
      <c r="G3424">
        <v>0</v>
      </c>
      <c r="H3424">
        <v>14982</v>
      </c>
      <c r="I3424">
        <v>2.479170900223532</v>
      </c>
      <c r="J3424" s="1" t="s">
        <v>228</v>
      </c>
      <c r="K3424">
        <v>20</v>
      </c>
      <c r="L3424">
        <f>YEAR(Linkdin[[#This Row],[PostDate]])</f>
        <v>2022</v>
      </c>
    </row>
    <row r="3425" spans="1:12" x14ac:dyDescent="0.55000000000000004">
      <c r="A3425" s="2">
        <v>44796</v>
      </c>
      <c r="B3425" s="1" t="s">
        <v>321</v>
      </c>
      <c r="C3425" s="1" t="s">
        <v>222</v>
      </c>
      <c r="D3425">
        <v>30</v>
      </c>
      <c r="E3425">
        <v>2400</v>
      </c>
      <c r="F3425">
        <v>165</v>
      </c>
      <c r="G3425">
        <v>0</v>
      </c>
      <c r="H3425">
        <v>13363</v>
      </c>
      <c r="I3425">
        <v>8.125</v>
      </c>
      <c r="J3425" s="1" t="s">
        <v>228</v>
      </c>
      <c r="K3425">
        <v>42</v>
      </c>
      <c r="L3425">
        <f>YEAR(Linkdin[[#This Row],[PostDate]])</f>
        <v>2022</v>
      </c>
    </row>
    <row r="3426" spans="1:12" x14ac:dyDescent="0.55000000000000004">
      <c r="A3426" s="2">
        <v>44594</v>
      </c>
      <c r="B3426" s="1" t="s">
        <v>264</v>
      </c>
      <c r="C3426" s="1" t="s">
        <v>222</v>
      </c>
      <c r="D3426">
        <v>27</v>
      </c>
      <c r="E3426">
        <v>581</v>
      </c>
      <c r="F3426">
        <v>47</v>
      </c>
      <c r="G3426">
        <v>0</v>
      </c>
      <c r="H3426">
        <v>4396</v>
      </c>
      <c r="I3426">
        <v>12.736660929432009</v>
      </c>
      <c r="J3426" s="1" t="s">
        <v>231</v>
      </c>
      <c r="K3426">
        <v>34</v>
      </c>
      <c r="L3426">
        <f>YEAR(Linkdin[[#This Row],[PostDate]])</f>
        <v>2022</v>
      </c>
    </row>
    <row r="3427" spans="1:12" x14ac:dyDescent="0.55000000000000004">
      <c r="A3427" s="2">
        <v>44782</v>
      </c>
      <c r="B3427" s="1" t="s">
        <v>315</v>
      </c>
      <c r="C3427" s="1" t="s">
        <v>222</v>
      </c>
      <c r="D3427">
        <v>64</v>
      </c>
      <c r="E3427">
        <v>1946</v>
      </c>
      <c r="F3427">
        <v>182</v>
      </c>
      <c r="G3427">
        <v>1</v>
      </c>
      <c r="H3427">
        <v>14871</v>
      </c>
      <c r="I3427">
        <v>12.69270298047276</v>
      </c>
      <c r="J3427" s="1" t="s">
        <v>228</v>
      </c>
      <c r="K3427">
        <v>46</v>
      </c>
      <c r="L3427">
        <f>YEAR(Linkdin[[#This Row],[PostDate]])</f>
        <v>2022</v>
      </c>
    </row>
    <row r="3428" spans="1:12" x14ac:dyDescent="0.55000000000000004">
      <c r="A3428" s="2">
        <v>44922</v>
      </c>
      <c r="B3428" s="1" t="s">
        <v>364</v>
      </c>
      <c r="C3428" s="1" t="s">
        <v>317</v>
      </c>
      <c r="D3428">
        <v>199</v>
      </c>
      <c r="E3428">
        <v>7661</v>
      </c>
      <c r="F3428">
        <v>992</v>
      </c>
      <c r="G3428">
        <v>34</v>
      </c>
      <c r="H3428">
        <v>360777</v>
      </c>
      <c r="I3428">
        <v>15.99007962406996</v>
      </c>
      <c r="J3428" s="1" t="s">
        <v>228</v>
      </c>
      <c r="K3428">
        <v>22</v>
      </c>
      <c r="L3428">
        <f>YEAR(Linkdin[[#This Row],[PostDate]])</f>
        <v>2022</v>
      </c>
    </row>
    <row r="3429" spans="1:12" x14ac:dyDescent="0.55000000000000004">
      <c r="A3429" s="2">
        <v>44664</v>
      </c>
      <c r="B3429" s="1" t="s">
        <v>284</v>
      </c>
      <c r="C3429" s="1" t="s">
        <v>225</v>
      </c>
      <c r="D3429">
        <v>9</v>
      </c>
      <c r="E3429">
        <v>973</v>
      </c>
      <c r="F3429">
        <v>10</v>
      </c>
      <c r="G3429">
        <v>0</v>
      </c>
      <c r="H3429">
        <v>843</v>
      </c>
      <c r="I3429">
        <v>1.952723535457348</v>
      </c>
      <c r="J3429" s="1" t="s">
        <v>231</v>
      </c>
      <c r="K3429">
        <v>31</v>
      </c>
      <c r="L3429">
        <f>YEAR(Linkdin[[#This Row],[PostDate]])</f>
        <v>2022</v>
      </c>
    </row>
    <row r="3430" spans="1:12" x14ac:dyDescent="0.55000000000000004">
      <c r="A3430" s="2">
        <v>44573</v>
      </c>
      <c r="B3430" s="1" t="s">
        <v>241</v>
      </c>
      <c r="C3430" s="1" t="s">
        <v>242</v>
      </c>
      <c r="D3430">
        <v>14</v>
      </c>
      <c r="E3430">
        <v>535</v>
      </c>
      <c r="F3430">
        <v>25</v>
      </c>
      <c r="G3430">
        <v>0</v>
      </c>
      <c r="H3430">
        <v>2696</v>
      </c>
      <c r="I3430">
        <v>7.2897196261682247</v>
      </c>
      <c r="J3430" s="1" t="s">
        <v>231</v>
      </c>
      <c r="K3430">
        <v>19</v>
      </c>
      <c r="L3430">
        <f>YEAR(Linkdin[[#This Row],[PostDate]])</f>
        <v>2022</v>
      </c>
    </row>
    <row r="3431" spans="1:12" x14ac:dyDescent="0.55000000000000004">
      <c r="A3431" s="2">
        <v>44740</v>
      </c>
      <c r="B3431" s="1" t="s">
        <v>305</v>
      </c>
      <c r="C3431" s="1" t="s">
        <v>222</v>
      </c>
      <c r="D3431">
        <v>35</v>
      </c>
      <c r="E3431">
        <v>1211</v>
      </c>
      <c r="F3431">
        <v>72</v>
      </c>
      <c r="G3431">
        <v>4</v>
      </c>
      <c r="H3431">
        <v>7693</v>
      </c>
      <c r="I3431">
        <v>9.1659785301403804</v>
      </c>
      <c r="J3431" s="1" t="s">
        <v>228</v>
      </c>
      <c r="K3431">
        <v>29</v>
      </c>
      <c r="L3431">
        <f>YEAR(Linkdin[[#This Row],[PostDate]])</f>
        <v>2022</v>
      </c>
    </row>
    <row r="3432" spans="1:12" x14ac:dyDescent="0.55000000000000004">
      <c r="A3432" s="2">
        <v>44854</v>
      </c>
      <c r="B3432" s="1" t="s">
        <v>337</v>
      </c>
      <c r="C3432" s="1" t="s">
        <v>338</v>
      </c>
      <c r="D3432">
        <v>17</v>
      </c>
      <c r="E3432">
        <v>4980</v>
      </c>
      <c r="F3432">
        <v>38</v>
      </c>
      <c r="G3432">
        <v>0</v>
      </c>
      <c r="H3432">
        <v>4241</v>
      </c>
      <c r="I3432">
        <v>1.1044176706827309</v>
      </c>
      <c r="J3432" s="1" t="s">
        <v>233</v>
      </c>
      <c r="K3432">
        <v>31</v>
      </c>
      <c r="L3432">
        <f>YEAR(Linkdin[[#This Row],[PostDate]])</f>
        <v>2022</v>
      </c>
    </row>
    <row r="3433" spans="1:12" x14ac:dyDescent="0.55000000000000004">
      <c r="A3433" s="2">
        <v>44576</v>
      </c>
      <c r="B3433" s="1" t="s">
        <v>246</v>
      </c>
      <c r="C3433" s="1" t="s">
        <v>245</v>
      </c>
      <c r="D3433">
        <v>16</v>
      </c>
      <c r="E3433">
        <v>547</v>
      </c>
      <c r="F3433">
        <v>22</v>
      </c>
      <c r="G3433">
        <v>0</v>
      </c>
      <c r="H3433">
        <v>1561</v>
      </c>
      <c r="I3433">
        <v>6.9469835466179157</v>
      </c>
      <c r="J3433" s="1" t="s">
        <v>223</v>
      </c>
      <c r="K3433">
        <v>29</v>
      </c>
      <c r="L3433">
        <f>YEAR(Linkdin[[#This Row],[PostDate]])</f>
        <v>2022</v>
      </c>
    </row>
    <row r="3434" spans="1:12" x14ac:dyDescent="0.55000000000000004">
      <c r="A3434" s="2">
        <v>44728</v>
      </c>
      <c r="B3434" s="1" t="s">
        <v>302</v>
      </c>
      <c r="C3434" s="1" t="s">
        <v>245</v>
      </c>
      <c r="D3434">
        <v>6</v>
      </c>
      <c r="E3434">
        <v>1155</v>
      </c>
      <c r="F3434">
        <v>13</v>
      </c>
      <c r="G3434">
        <v>0</v>
      </c>
      <c r="H3434">
        <v>793</v>
      </c>
      <c r="I3434">
        <v>1.6450216450216451</v>
      </c>
      <c r="J3434" s="1" t="s">
        <v>233</v>
      </c>
      <c r="K3434">
        <v>44</v>
      </c>
      <c r="L3434">
        <f>YEAR(Linkdin[[#This Row],[PostDate]])</f>
        <v>2022</v>
      </c>
    </row>
    <row r="3435" spans="1:12" x14ac:dyDescent="0.55000000000000004">
      <c r="A3435" s="2">
        <v>44658</v>
      </c>
      <c r="B3435" s="1" t="s">
        <v>282</v>
      </c>
      <c r="C3435" s="1" t="s">
        <v>225</v>
      </c>
      <c r="D3435">
        <v>11</v>
      </c>
      <c r="E3435">
        <v>958</v>
      </c>
      <c r="F3435">
        <v>14</v>
      </c>
      <c r="G3435">
        <v>0</v>
      </c>
      <c r="H3435">
        <v>1195</v>
      </c>
      <c r="I3435">
        <v>2.609603340292276</v>
      </c>
      <c r="J3435" s="1" t="s">
        <v>233</v>
      </c>
      <c r="K3435">
        <v>68</v>
      </c>
      <c r="L3435">
        <f>YEAR(Linkdin[[#This Row],[PostDate]])</f>
        <v>2022</v>
      </c>
    </row>
    <row r="3436" spans="1:12" x14ac:dyDescent="0.55000000000000004">
      <c r="A3436" s="2">
        <v>44574</v>
      </c>
      <c r="B3436" s="1" t="s">
        <v>243</v>
      </c>
      <c r="C3436" s="1" t="s">
        <v>225</v>
      </c>
      <c r="D3436">
        <v>1</v>
      </c>
      <c r="E3436">
        <v>541</v>
      </c>
      <c r="F3436">
        <v>6</v>
      </c>
      <c r="G3436">
        <v>0</v>
      </c>
      <c r="H3436">
        <v>397</v>
      </c>
      <c r="I3436">
        <v>1.2939001848428839</v>
      </c>
      <c r="J3436" s="1" t="s">
        <v>233</v>
      </c>
      <c r="K3436">
        <v>32</v>
      </c>
      <c r="L3436">
        <f>YEAR(Linkdin[[#This Row],[PostDate]])</f>
        <v>2022</v>
      </c>
    </row>
    <row r="3437" spans="1:12" x14ac:dyDescent="0.55000000000000004">
      <c r="A3437" s="2">
        <v>44950</v>
      </c>
      <c r="B3437" s="1" t="s">
        <v>376</v>
      </c>
      <c r="C3437" s="1" t="s">
        <v>222</v>
      </c>
      <c r="D3437">
        <v>41</v>
      </c>
      <c r="E3437">
        <v>10222</v>
      </c>
      <c r="F3437">
        <v>217</v>
      </c>
      <c r="G3437">
        <v>3</v>
      </c>
      <c r="H3437">
        <v>16969</v>
      </c>
      <c r="I3437">
        <v>2.5533163764429658</v>
      </c>
      <c r="J3437" s="1" t="s">
        <v>228</v>
      </c>
      <c r="K3437">
        <v>32</v>
      </c>
      <c r="L3437">
        <f>YEAR(Linkdin[[#This Row],[PostDate]])</f>
        <v>2023</v>
      </c>
    </row>
    <row r="3438" spans="1:12" x14ac:dyDescent="0.55000000000000004">
      <c r="A3438" s="2">
        <v>44951</v>
      </c>
      <c r="B3438" s="1" t="s">
        <v>377</v>
      </c>
      <c r="C3438" s="1" t="s">
        <v>317</v>
      </c>
      <c r="D3438">
        <v>46</v>
      </c>
      <c r="E3438">
        <v>10324</v>
      </c>
      <c r="F3438">
        <v>141</v>
      </c>
      <c r="G3438">
        <v>0</v>
      </c>
      <c r="H3438">
        <v>53896</v>
      </c>
      <c r="I3438">
        <v>1.811313444401395</v>
      </c>
      <c r="J3438" s="1" t="s">
        <v>231</v>
      </c>
      <c r="K3438">
        <v>23</v>
      </c>
      <c r="L3438">
        <f>YEAR(Linkdin[[#This Row],[PostDate]])</f>
        <v>2023</v>
      </c>
    </row>
    <row r="3439" spans="1:12" x14ac:dyDescent="0.55000000000000004">
      <c r="A3439" s="2">
        <v>44798</v>
      </c>
      <c r="B3439" s="1" t="s">
        <v>322</v>
      </c>
      <c r="C3439" s="1" t="s">
        <v>222</v>
      </c>
      <c r="D3439">
        <v>23</v>
      </c>
      <c r="E3439">
        <v>2483</v>
      </c>
      <c r="F3439">
        <v>47</v>
      </c>
      <c r="G3439">
        <v>0</v>
      </c>
      <c r="H3439">
        <v>3946</v>
      </c>
      <c r="I3439">
        <v>2.8191703584373742</v>
      </c>
      <c r="J3439" s="1" t="s">
        <v>233</v>
      </c>
      <c r="K3439">
        <v>44</v>
      </c>
      <c r="L3439">
        <f>YEAR(Linkdin[[#This Row],[PostDate]])</f>
        <v>2022</v>
      </c>
    </row>
    <row r="3440" spans="1:12" x14ac:dyDescent="0.55000000000000004">
      <c r="A3440" s="2">
        <v>44789</v>
      </c>
      <c r="B3440" s="1" t="s">
        <v>319</v>
      </c>
      <c r="C3440" s="1" t="s">
        <v>317</v>
      </c>
      <c r="D3440">
        <v>41</v>
      </c>
      <c r="E3440">
        <v>2282</v>
      </c>
      <c r="F3440">
        <v>72</v>
      </c>
      <c r="G3440">
        <v>0</v>
      </c>
      <c r="H3440">
        <v>5967</v>
      </c>
      <c r="I3440">
        <v>4.9517966695880808</v>
      </c>
      <c r="J3440" s="1" t="s">
        <v>228</v>
      </c>
      <c r="K3440">
        <v>24</v>
      </c>
      <c r="L3440">
        <f>YEAR(Linkdin[[#This Row],[PostDate]])</f>
        <v>2022</v>
      </c>
    </row>
    <row r="3441" spans="1:12" x14ac:dyDescent="0.55000000000000004">
      <c r="A3441" s="2">
        <v>44719</v>
      </c>
      <c r="B3441" s="1" t="s">
        <v>299</v>
      </c>
      <c r="C3441" s="1" t="s">
        <v>225</v>
      </c>
      <c r="D3441">
        <v>3</v>
      </c>
      <c r="E3441">
        <v>1110</v>
      </c>
      <c r="F3441">
        <v>21</v>
      </c>
      <c r="G3441">
        <v>0</v>
      </c>
      <c r="H3441">
        <v>1405</v>
      </c>
      <c r="I3441">
        <v>2.1621621621621618</v>
      </c>
      <c r="J3441" s="1" t="s">
        <v>228</v>
      </c>
      <c r="K3441">
        <v>24</v>
      </c>
      <c r="L3441">
        <f>YEAR(Linkdin[[#This Row],[PostDate]])</f>
        <v>2022</v>
      </c>
    </row>
    <row r="3442" spans="1:12" x14ac:dyDescent="0.55000000000000004">
      <c r="A3442" s="2">
        <v>44581</v>
      </c>
      <c r="B3442" s="1" t="s">
        <v>251</v>
      </c>
      <c r="C3442" s="1" t="s">
        <v>245</v>
      </c>
      <c r="D3442">
        <v>10</v>
      </c>
      <c r="E3442">
        <v>549</v>
      </c>
      <c r="F3442">
        <v>22</v>
      </c>
      <c r="G3442">
        <v>0</v>
      </c>
      <c r="H3442">
        <v>1306</v>
      </c>
      <c r="I3442">
        <v>5.8287795992714022</v>
      </c>
      <c r="J3442" s="1" t="s">
        <v>233</v>
      </c>
      <c r="K3442">
        <v>17</v>
      </c>
      <c r="L3442">
        <f>YEAR(Linkdin[[#This Row],[PostDate]])</f>
        <v>2022</v>
      </c>
    </row>
    <row r="3443" spans="1:12" x14ac:dyDescent="0.55000000000000004">
      <c r="A3443" s="2">
        <v>44789</v>
      </c>
      <c r="B3443" s="1" t="s">
        <v>319</v>
      </c>
      <c r="C3443" s="1" t="s">
        <v>317</v>
      </c>
      <c r="D3443">
        <v>41</v>
      </c>
      <c r="E3443">
        <v>2282</v>
      </c>
      <c r="F3443">
        <v>72</v>
      </c>
      <c r="G3443">
        <v>0</v>
      </c>
      <c r="H3443">
        <v>5967</v>
      </c>
      <c r="I3443">
        <v>4.9517966695880808</v>
      </c>
      <c r="J3443" s="1" t="s">
        <v>228</v>
      </c>
      <c r="K3443">
        <v>24</v>
      </c>
      <c r="L3443">
        <f>YEAR(Linkdin[[#This Row],[PostDate]])</f>
        <v>2022</v>
      </c>
    </row>
    <row r="3444" spans="1:12" x14ac:dyDescent="0.55000000000000004">
      <c r="A3444" s="2">
        <v>44621</v>
      </c>
      <c r="B3444" s="1" t="s">
        <v>269</v>
      </c>
      <c r="C3444" s="1" t="s">
        <v>225</v>
      </c>
      <c r="D3444">
        <v>4</v>
      </c>
      <c r="E3444">
        <v>848</v>
      </c>
      <c r="F3444">
        <v>19</v>
      </c>
      <c r="G3444">
        <v>0</v>
      </c>
      <c r="H3444">
        <v>1320</v>
      </c>
      <c r="I3444">
        <v>2.7122641509433958</v>
      </c>
      <c r="J3444" s="1" t="s">
        <v>228</v>
      </c>
      <c r="K3444">
        <v>28</v>
      </c>
      <c r="L3444">
        <f>YEAR(Linkdin[[#This Row],[PostDate]])</f>
        <v>2022</v>
      </c>
    </row>
    <row r="3445" spans="1:12" x14ac:dyDescent="0.55000000000000004">
      <c r="A3445" s="2">
        <v>44656</v>
      </c>
      <c r="B3445" s="1" t="s">
        <v>281</v>
      </c>
      <c r="C3445" s="1" t="s">
        <v>237</v>
      </c>
      <c r="D3445">
        <v>3</v>
      </c>
      <c r="E3445">
        <v>949</v>
      </c>
      <c r="F3445">
        <v>13</v>
      </c>
      <c r="G3445">
        <v>0</v>
      </c>
      <c r="H3445">
        <v>1358</v>
      </c>
      <c r="I3445">
        <v>1.6859852476290831</v>
      </c>
      <c r="J3445" s="1" t="s">
        <v>228</v>
      </c>
      <c r="K3445">
        <v>25</v>
      </c>
      <c r="L3445">
        <f>YEAR(Linkdin[[#This Row],[PostDate]])</f>
        <v>2022</v>
      </c>
    </row>
    <row r="3446" spans="1:12" x14ac:dyDescent="0.55000000000000004">
      <c r="A3446" s="2">
        <v>44577</v>
      </c>
      <c r="B3446" s="1" t="s">
        <v>247</v>
      </c>
      <c r="C3446" s="1" t="s">
        <v>230</v>
      </c>
      <c r="D3446">
        <v>20</v>
      </c>
      <c r="E3446">
        <v>549</v>
      </c>
      <c r="F3446">
        <v>35</v>
      </c>
      <c r="G3446">
        <v>0</v>
      </c>
      <c r="H3446">
        <v>2039</v>
      </c>
      <c r="I3446">
        <v>10.01821493624772</v>
      </c>
      <c r="J3446" s="1" t="s">
        <v>53</v>
      </c>
      <c r="K3446">
        <v>41</v>
      </c>
      <c r="L3446">
        <f>YEAR(Linkdin[[#This Row],[PostDate]])</f>
        <v>2022</v>
      </c>
    </row>
    <row r="3447" spans="1:12" x14ac:dyDescent="0.55000000000000004">
      <c r="A3447" s="2">
        <v>44650</v>
      </c>
      <c r="B3447" s="1" t="s">
        <v>278</v>
      </c>
      <c r="C3447" s="1" t="s">
        <v>245</v>
      </c>
      <c r="D3447">
        <v>6</v>
      </c>
      <c r="E3447">
        <v>923</v>
      </c>
      <c r="F3447">
        <v>12</v>
      </c>
      <c r="G3447">
        <v>0</v>
      </c>
      <c r="H3447">
        <v>655</v>
      </c>
      <c r="I3447">
        <v>1.9501625135427949</v>
      </c>
      <c r="J3447" s="1" t="s">
        <v>231</v>
      </c>
      <c r="K3447">
        <v>17</v>
      </c>
      <c r="L3447">
        <f>YEAR(Linkdin[[#This Row],[PostDate]])</f>
        <v>2022</v>
      </c>
    </row>
    <row r="3448" spans="1:12" x14ac:dyDescent="0.55000000000000004">
      <c r="A3448" s="2">
        <v>44922</v>
      </c>
      <c r="B3448" s="1" t="s">
        <v>364</v>
      </c>
      <c r="C3448" s="1" t="s">
        <v>317</v>
      </c>
      <c r="D3448">
        <v>199</v>
      </c>
      <c r="E3448">
        <v>7661</v>
      </c>
      <c r="F3448">
        <v>992</v>
      </c>
      <c r="G3448">
        <v>34</v>
      </c>
      <c r="H3448">
        <v>360777</v>
      </c>
      <c r="I3448">
        <v>15.99007962406996</v>
      </c>
      <c r="J3448" s="1" t="s">
        <v>228</v>
      </c>
      <c r="K3448">
        <v>22</v>
      </c>
      <c r="L3448">
        <f>YEAR(Linkdin[[#This Row],[PostDate]])</f>
        <v>2022</v>
      </c>
    </row>
    <row r="3449" spans="1:12" x14ac:dyDescent="0.55000000000000004">
      <c r="A3449" s="2">
        <v>44583</v>
      </c>
      <c r="B3449" s="1" t="s">
        <v>253</v>
      </c>
      <c r="C3449" s="1" t="s">
        <v>230</v>
      </c>
      <c r="D3449">
        <v>20</v>
      </c>
      <c r="E3449">
        <v>550</v>
      </c>
      <c r="F3449">
        <v>32</v>
      </c>
      <c r="G3449">
        <v>0</v>
      </c>
      <c r="H3449">
        <v>3479</v>
      </c>
      <c r="I3449">
        <v>9.454545454545455</v>
      </c>
      <c r="J3449" s="1" t="s">
        <v>223</v>
      </c>
      <c r="K3449">
        <v>39</v>
      </c>
      <c r="L3449">
        <f>YEAR(Linkdin[[#This Row],[PostDate]])</f>
        <v>2022</v>
      </c>
    </row>
    <row r="3450" spans="1:12" x14ac:dyDescent="0.55000000000000004">
      <c r="A3450" s="2">
        <v>44861</v>
      </c>
      <c r="B3450" s="1" t="s">
        <v>340</v>
      </c>
      <c r="C3450" s="1" t="s">
        <v>245</v>
      </c>
      <c r="D3450">
        <v>44</v>
      </c>
      <c r="E3450">
        <v>5125</v>
      </c>
      <c r="F3450">
        <v>49</v>
      </c>
      <c r="G3450">
        <v>0</v>
      </c>
      <c r="H3450">
        <v>3697</v>
      </c>
      <c r="I3450">
        <v>1.814634146341463</v>
      </c>
      <c r="J3450" s="1" t="s">
        <v>233</v>
      </c>
      <c r="K3450">
        <v>36</v>
      </c>
      <c r="L3450">
        <f>YEAR(Linkdin[[#This Row],[PostDate]])</f>
        <v>2022</v>
      </c>
    </row>
    <row r="3451" spans="1:12" x14ac:dyDescent="0.55000000000000004">
      <c r="A3451" s="2">
        <v>44783</v>
      </c>
      <c r="B3451" s="1" t="s">
        <v>316</v>
      </c>
      <c r="C3451" s="1" t="s">
        <v>317</v>
      </c>
      <c r="D3451">
        <v>38</v>
      </c>
      <c r="E3451">
        <v>2175</v>
      </c>
      <c r="F3451">
        <v>45</v>
      </c>
      <c r="G3451">
        <v>0</v>
      </c>
      <c r="H3451">
        <v>6151</v>
      </c>
      <c r="I3451">
        <v>3.8160919540229878</v>
      </c>
      <c r="J3451" s="1" t="s">
        <v>231</v>
      </c>
      <c r="K3451">
        <v>30</v>
      </c>
      <c r="L3451">
        <f>YEAR(Linkdin[[#This Row],[PostDate]])</f>
        <v>2022</v>
      </c>
    </row>
    <row r="3452" spans="1:12" x14ac:dyDescent="0.55000000000000004">
      <c r="A3452" s="2">
        <v>44586</v>
      </c>
      <c r="B3452" s="1" t="s">
        <v>256</v>
      </c>
      <c r="C3452" s="1" t="s">
        <v>237</v>
      </c>
      <c r="D3452">
        <v>14</v>
      </c>
      <c r="E3452">
        <v>557</v>
      </c>
      <c r="F3452">
        <v>19</v>
      </c>
      <c r="G3452">
        <v>0</v>
      </c>
      <c r="H3452">
        <v>1611</v>
      </c>
      <c r="I3452">
        <v>5.9245960502693</v>
      </c>
      <c r="J3452" s="1" t="s">
        <v>228</v>
      </c>
      <c r="K3452">
        <v>37</v>
      </c>
      <c r="L3452">
        <f>YEAR(Linkdin[[#This Row],[PostDate]])</f>
        <v>2022</v>
      </c>
    </row>
    <row r="3453" spans="1:12" x14ac:dyDescent="0.55000000000000004">
      <c r="A3453" s="2">
        <v>44889</v>
      </c>
      <c r="B3453" s="1" t="s">
        <v>351</v>
      </c>
      <c r="C3453" s="1" t="s">
        <v>245</v>
      </c>
      <c r="D3453">
        <v>8</v>
      </c>
      <c r="E3453">
        <v>5978</v>
      </c>
      <c r="F3453">
        <v>49</v>
      </c>
      <c r="G3453">
        <v>0</v>
      </c>
      <c r="H3453">
        <v>2679</v>
      </c>
      <c r="I3453">
        <v>0.95349615255938447</v>
      </c>
      <c r="J3453" s="1" t="s">
        <v>233</v>
      </c>
      <c r="K3453">
        <v>12</v>
      </c>
      <c r="L3453">
        <f>YEAR(Linkdin[[#This Row],[PostDate]])</f>
        <v>2022</v>
      </c>
    </row>
    <row r="3454" spans="1:12" x14ac:dyDescent="0.55000000000000004">
      <c r="A3454" s="2">
        <v>44672</v>
      </c>
      <c r="B3454" s="1" t="s">
        <v>288</v>
      </c>
      <c r="C3454" s="1" t="s">
        <v>225</v>
      </c>
      <c r="D3454">
        <v>35</v>
      </c>
      <c r="E3454">
        <v>1008</v>
      </c>
      <c r="F3454">
        <v>46</v>
      </c>
      <c r="G3454">
        <v>0</v>
      </c>
      <c r="H3454">
        <v>3876</v>
      </c>
      <c r="I3454">
        <v>8.0357142857142865</v>
      </c>
      <c r="J3454" s="1" t="s">
        <v>233</v>
      </c>
      <c r="K3454">
        <v>25</v>
      </c>
      <c r="L3454">
        <f>YEAR(Linkdin[[#This Row],[PostDate]])</f>
        <v>2022</v>
      </c>
    </row>
    <row r="3455" spans="1:12" x14ac:dyDescent="0.55000000000000004">
      <c r="A3455" s="2">
        <v>44637</v>
      </c>
      <c r="B3455" s="1" t="s">
        <v>273</v>
      </c>
      <c r="C3455" s="1" t="s">
        <v>230</v>
      </c>
      <c r="D3455">
        <v>11</v>
      </c>
      <c r="E3455">
        <v>894</v>
      </c>
      <c r="F3455">
        <v>25</v>
      </c>
      <c r="G3455">
        <v>2</v>
      </c>
      <c r="H3455">
        <v>4308</v>
      </c>
      <c r="I3455">
        <v>4.2505592841163313</v>
      </c>
      <c r="J3455" s="1" t="s">
        <v>233</v>
      </c>
      <c r="K3455">
        <v>73</v>
      </c>
      <c r="L3455">
        <f>YEAR(Linkdin[[#This Row],[PostDate]])</f>
        <v>2022</v>
      </c>
    </row>
    <row r="3456" spans="1:12" x14ac:dyDescent="0.55000000000000004">
      <c r="A3456" s="2">
        <v>44623</v>
      </c>
      <c r="B3456" s="1" t="s">
        <v>270</v>
      </c>
      <c r="C3456" s="1" t="s">
        <v>230</v>
      </c>
      <c r="D3456">
        <v>5</v>
      </c>
      <c r="E3456">
        <v>874</v>
      </c>
      <c r="F3456">
        <v>15</v>
      </c>
      <c r="G3456">
        <v>0</v>
      </c>
      <c r="H3456">
        <v>744</v>
      </c>
      <c r="I3456">
        <v>2.2883295194508011</v>
      </c>
      <c r="J3456" s="1" t="s">
        <v>233</v>
      </c>
      <c r="K3456">
        <v>17</v>
      </c>
      <c r="L3456">
        <f>YEAR(Linkdin[[#This Row],[PostDate]])</f>
        <v>2022</v>
      </c>
    </row>
    <row r="3457" spans="1:12" x14ac:dyDescent="0.55000000000000004">
      <c r="A3457" s="2">
        <v>44565</v>
      </c>
      <c r="B3457" s="1" t="s">
        <v>227</v>
      </c>
      <c r="C3457" s="1" t="s">
        <v>225</v>
      </c>
      <c r="D3457">
        <v>14</v>
      </c>
      <c r="E3457">
        <v>497</v>
      </c>
      <c r="F3457">
        <v>31</v>
      </c>
      <c r="G3457">
        <v>0</v>
      </c>
      <c r="H3457">
        <v>2508</v>
      </c>
      <c r="I3457">
        <v>9.0543259557344058</v>
      </c>
      <c r="J3457" s="1" t="s">
        <v>228</v>
      </c>
      <c r="K3457">
        <v>21</v>
      </c>
      <c r="L3457">
        <f>YEAR(Linkdin[[#This Row],[PostDate]])</f>
        <v>2022</v>
      </c>
    </row>
    <row r="3458" spans="1:12" x14ac:dyDescent="0.55000000000000004">
      <c r="A3458" s="2">
        <v>44728</v>
      </c>
      <c r="B3458" s="1" t="s">
        <v>302</v>
      </c>
      <c r="C3458" s="1" t="s">
        <v>245</v>
      </c>
      <c r="D3458">
        <v>6</v>
      </c>
      <c r="E3458">
        <v>1155</v>
      </c>
      <c r="F3458">
        <v>13</v>
      </c>
      <c r="G3458">
        <v>0</v>
      </c>
      <c r="H3458">
        <v>793</v>
      </c>
      <c r="I3458">
        <v>1.6450216450216451</v>
      </c>
      <c r="J3458" s="1" t="s">
        <v>233</v>
      </c>
      <c r="K3458">
        <v>44</v>
      </c>
      <c r="L3458">
        <f>YEAR(Linkdin[[#This Row],[PostDate]])</f>
        <v>2022</v>
      </c>
    </row>
    <row r="3459" spans="1:12" x14ac:dyDescent="0.55000000000000004">
      <c r="A3459" s="2">
        <v>44650</v>
      </c>
      <c r="B3459" s="1" t="s">
        <v>278</v>
      </c>
      <c r="C3459" s="1" t="s">
        <v>245</v>
      </c>
      <c r="D3459">
        <v>6</v>
      </c>
      <c r="E3459">
        <v>923</v>
      </c>
      <c r="F3459">
        <v>12</v>
      </c>
      <c r="G3459">
        <v>0</v>
      </c>
      <c r="H3459">
        <v>655</v>
      </c>
      <c r="I3459">
        <v>1.9501625135427949</v>
      </c>
      <c r="J3459" s="1" t="s">
        <v>231</v>
      </c>
      <c r="K3459">
        <v>17</v>
      </c>
      <c r="L3459">
        <f>YEAR(Linkdin[[#This Row],[PostDate]])</f>
        <v>2022</v>
      </c>
    </row>
    <row r="3460" spans="1:12" x14ac:dyDescent="0.55000000000000004">
      <c r="A3460" s="2">
        <v>44880</v>
      </c>
      <c r="B3460" s="1" t="s">
        <v>346</v>
      </c>
      <c r="C3460" s="1" t="s">
        <v>317</v>
      </c>
      <c r="D3460">
        <v>51</v>
      </c>
      <c r="E3460">
        <v>5712</v>
      </c>
      <c r="F3460">
        <v>114</v>
      </c>
      <c r="G3460">
        <v>7</v>
      </c>
      <c r="H3460">
        <v>11999</v>
      </c>
      <c r="I3460">
        <v>3.011204481792717</v>
      </c>
      <c r="J3460" s="1" t="s">
        <v>228</v>
      </c>
      <c r="K3460">
        <v>26</v>
      </c>
      <c r="L3460">
        <f>YEAR(Linkdin[[#This Row],[PostDate]])</f>
        <v>2022</v>
      </c>
    </row>
    <row r="3461" spans="1:12" x14ac:dyDescent="0.55000000000000004">
      <c r="A3461" s="2">
        <v>44589</v>
      </c>
      <c r="B3461" s="1" t="s">
        <v>259</v>
      </c>
      <c r="C3461" s="1" t="s">
        <v>245</v>
      </c>
      <c r="D3461">
        <v>12</v>
      </c>
      <c r="E3461">
        <v>573</v>
      </c>
      <c r="F3461">
        <v>17</v>
      </c>
      <c r="G3461">
        <v>0</v>
      </c>
      <c r="H3461">
        <v>1683</v>
      </c>
      <c r="I3461">
        <v>5.0610820244328103</v>
      </c>
      <c r="J3461" s="1" t="s">
        <v>235</v>
      </c>
      <c r="K3461">
        <v>28</v>
      </c>
      <c r="L3461">
        <f>YEAR(Linkdin[[#This Row],[PostDate]])</f>
        <v>2022</v>
      </c>
    </row>
    <row r="3462" spans="1:12" x14ac:dyDescent="0.55000000000000004">
      <c r="A3462" s="2">
        <v>44650</v>
      </c>
      <c r="B3462" s="1" t="s">
        <v>278</v>
      </c>
      <c r="C3462" s="1" t="s">
        <v>245</v>
      </c>
      <c r="D3462">
        <v>6</v>
      </c>
      <c r="E3462">
        <v>923</v>
      </c>
      <c r="F3462">
        <v>12</v>
      </c>
      <c r="G3462">
        <v>0</v>
      </c>
      <c r="H3462">
        <v>655</v>
      </c>
      <c r="I3462">
        <v>1.9501625135427949</v>
      </c>
      <c r="J3462" s="1" t="s">
        <v>231</v>
      </c>
      <c r="K3462">
        <v>17</v>
      </c>
      <c r="L3462">
        <f>YEAR(Linkdin[[#This Row],[PostDate]])</f>
        <v>2022</v>
      </c>
    </row>
    <row r="3463" spans="1:12" x14ac:dyDescent="0.55000000000000004">
      <c r="A3463" s="2">
        <v>44684</v>
      </c>
      <c r="B3463" s="1" t="s">
        <v>291</v>
      </c>
      <c r="C3463" s="1" t="s">
        <v>230</v>
      </c>
      <c r="D3463">
        <v>2</v>
      </c>
      <c r="E3463">
        <v>1032</v>
      </c>
      <c r="F3463">
        <v>6</v>
      </c>
      <c r="G3463">
        <v>0</v>
      </c>
      <c r="H3463">
        <v>568</v>
      </c>
      <c r="I3463">
        <v>0.77519379844961245</v>
      </c>
      <c r="J3463" s="1" t="s">
        <v>228</v>
      </c>
      <c r="K3463">
        <v>26</v>
      </c>
      <c r="L3463">
        <f>YEAR(Linkdin[[#This Row],[PostDate]])</f>
        <v>2022</v>
      </c>
    </row>
    <row r="3464" spans="1:12" x14ac:dyDescent="0.55000000000000004">
      <c r="A3464" s="2">
        <v>44895</v>
      </c>
      <c r="B3464" s="1" t="s">
        <v>353</v>
      </c>
      <c r="C3464" s="1" t="s">
        <v>222</v>
      </c>
      <c r="D3464">
        <v>31</v>
      </c>
      <c r="E3464">
        <v>6380</v>
      </c>
      <c r="F3464">
        <v>94</v>
      </c>
      <c r="G3464">
        <v>1</v>
      </c>
      <c r="H3464">
        <v>5432</v>
      </c>
      <c r="I3464">
        <v>1.974921630094044</v>
      </c>
      <c r="J3464" s="1" t="s">
        <v>231</v>
      </c>
      <c r="K3464">
        <v>23</v>
      </c>
      <c r="L3464">
        <f>YEAR(Linkdin[[#This Row],[PostDate]])</f>
        <v>2022</v>
      </c>
    </row>
    <row r="3465" spans="1:12" x14ac:dyDescent="0.55000000000000004">
      <c r="A3465" s="2">
        <v>44586</v>
      </c>
      <c r="B3465" s="1" t="s">
        <v>256</v>
      </c>
      <c r="C3465" s="1" t="s">
        <v>237</v>
      </c>
      <c r="D3465">
        <v>14</v>
      </c>
      <c r="E3465">
        <v>557</v>
      </c>
      <c r="F3465">
        <v>19</v>
      </c>
      <c r="G3465">
        <v>0</v>
      </c>
      <c r="H3465">
        <v>1611</v>
      </c>
      <c r="I3465">
        <v>5.9245960502693</v>
      </c>
      <c r="J3465" s="1" t="s">
        <v>228</v>
      </c>
      <c r="K3465">
        <v>37</v>
      </c>
      <c r="L3465">
        <f>YEAR(Linkdin[[#This Row],[PostDate]])</f>
        <v>2022</v>
      </c>
    </row>
    <row r="3466" spans="1:12" x14ac:dyDescent="0.55000000000000004">
      <c r="A3466" s="2">
        <v>44923</v>
      </c>
      <c r="B3466" s="1" t="s">
        <v>365</v>
      </c>
      <c r="C3466" s="1" t="s">
        <v>317</v>
      </c>
      <c r="D3466">
        <v>24</v>
      </c>
      <c r="E3466">
        <v>7801</v>
      </c>
      <c r="F3466">
        <v>122</v>
      </c>
      <c r="G3466">
        <v>1</v>
      </c>
      <c r="H3466">
        <v>12204</v>
      </c>
      <c r="I3466">
        <v>1.884373798230996</v>
      </c>
      <c r="J3466" s="1" t="s">
        <v>231</v>
      </c>
      <c r="K3466">
        <v>39</v>
      </c>
      <c r="L3466">
        <f>YEAR(Linkdin[[#This Row],[PostDate]])</f>
        <v>2022</v>
      </c>
    </row>
    <row r="3467" spans="1:12" x14ac:dyDescent="0.55000000000000004">
      <c r="A3467" s="2">
        <v>44894</v>
      </c>
      <c r="B3467" s="1" t="s">
        <v>352</v>
      </c>
      <c r="C3467" s="1" t="s">
        <v>222</v>
      </c>
      <c r="D3467">
        <v>32</v>
      </c>
      <c r="E3467">
        <v>6353</v>
      </c>
      <c r="F3467">
        <v>114</v>
      </c>
      <c r="G3467">
        <v>3</v>
      </c>
      <c r="H3467">
        <v>9789</v>
      </c>
      <c r="I3467">
        <v>2.3453486541791282</v>
      </c>
      <c r="J3467" s="1" t="s">
        <v>228</v>
      </c>
      <c r="K3467">
        <v>66</v>
      </c>
      <c r="L3467">
        <f>YEAR(Linkdin[[#This Row],[PostDate]])</f>
        <v>2022</v>
      </c>
    </row>
    <row r="3468" spans="1:12" x14ac:dyDescent="0.55000000000000004">
      <c r="A3468" s="2">
        <v>44951</v>
      </c>
      <c r="B3468" s="1" t="s">
        <v>377</v>
      </c>
      <c r="C3468" s="1" t="s">
        <v>317</v>
      </c>
      <c r="D3468">
        <v>46</v>
      </c>
      <c r="E3468">
        <v>10324</v>
      </c>
      <c r="F3468">
        <v>141</v>
      </c>
      <c r="G3468">
        <v>0</v>
      </c>
      <c r="H3468">
        <v>53896</v>
      </c>
      <c r="I3468">
        <v>1.811313444401395</v>
      </c>
      <c r="J3468" s="1" t="s">
        <v>231</v>
      </c>
      <c r="K3468">
        <v>23</v>
      </c>
      <c r="L3468">
        <f>YEAR(Linkdin[[#This Row],[PostDate]])</f>
        <v>2023</v>
      </c>
    </row>
    <row r="3469" spans="1:12" x14ac:dyDescent="0.55000000000000004">
      <c r="A3469" s="2">
        <v>44664</v>
      </c>
      <c r="B3469" s="1" t="s">
        <v>284</v>
      </c>
      <c r="C3469" s="1" t="s">
        <v>225</v>
      </c>
      <c r="D3469">
        <v>9</v>
      </c>
      <c r="E3469">
        <v>973</v>
      </c>
      <c r="F3469">
        <v>10</v>
      </c>
      <c r="G3469">
        <v>0</v>
      </c>
      <c r="H3469">
        <v>843</v>
      </c>
      <c r="I3469">
        <v>1.952723535457348</v>
      </c>
      <c r="J3469" s="1" t="s">
        <v>231</v>
      </c>
      <c r="K3469">
        <v>31</v>
      </c>
      <c r="L3469">
        <f>YEAR(Linkdin[[#This Row],[PostDate]])</f>
        <v>2022</v>
      </c>
    </row>
    <row r="3470" spans="1:12" x14ac:dyDescent="0.55000000000000004">
      <c r="A3470" s="2">
        <v>44655</v>
      </c>
      <c r="B3470" s="1" t="s">
        <v>280</v>
      </c>
      <c r="C3470" s="1" t="s">
        <v>237</v>
      </c>
      <c r="D3470">
        <v>9</v>
      </c>
      <c r="E3470">
        <v>933</v>
      </c>
      <c r="F3470">
        <v>19</v>
      </c>
      <c r="G3470">
        <v>1</v>
      </c>
      <c r="H3470">
        <v>1673</v>
      </c>
      <c r="I3470">
        <v>3.108252947481243</v>
      </c>
      <c r="J3470" s="1" t="s">
        <v>226</v>
      </c>
      <c r="K3470">
        <v>33</v>
      </c>
      <c r="L3470">
        <f>YEAR(Linkdin[[#This Row],[PostDate]])</f>
        <v>2022</v>
      </c>
    </row>
    <row r="3471" spans="1:12" x14ac:dyDescent="0.55000000000000004">
      <c r="A3471" s="2">
        <v>44679</v>
      </c>
      <c r="B3471" s="1" t="s">
        <v>290</v>
      </c>
      <c r="C3471" s="1" t="s">
        <v>237</v>
      </c>
      <c r="D3471">
        <v>23</v>
      </c>
      <c r="E3471">
        <v>1025</v>
      </c>
      <c r="F3471">
        <v>16</v>
      </c>
      <c r="G3471">
        <v>0</v>
      </c>
      <c r="H3471">
        <v>1499</v>
      </c>
      <c r="I3471">
        <v>3.8048780487804881</v>
      </c>
      <c r="J3471" s="1" t="s">
        <v>233</v>
      </c>
      <c r="K3471">
        <v>36</v>
      </c>
      <c r="L3471">
        <f>YEAR(Linkdin[[#This Row],[PostDate]])</f>
        <v>2022</v>
      </c>
    </row>
    <row r="3472" spans="1:12" x14ac:dyDescent="0.55000000000000004">
      <c r="A3472" s="2">
        <v>44586</v>
      </c>
      <c r="B3472" s="1" t="s">
        <v>256</v>
      </c>
      <c r="C3472" s="1" t="s">
        <v>237</v>
      </c>
      <c r="D3472">
        <v>14</v>
      </c>
      <c r="E3472">
        <v>557</v>
      </c>
      <c r="F3472">
        <v>19</v>
      </c>
      <c r="G3472">
        <v>0</v>
      </c>
      <c r="H3472">
        <v>1611</v>
      </c>
      <c r="I3472">
        <v>5.9245960502693</v>
      </c>
      <c r="J3472" s="1" t="s">
        <v>228</v>
      </c>
      <c r="K3472">
        <v>37</v>
      </c>
      <c r="L3472">
        <f>YEAR(Linkdin[[#This Row],[PostDate]])</f>
        <v>2022</v>
      </c>
    </row>
    <row r="3473" spans="1:12" x14ac:dyDescent="0.55000000000000004">
      <c r="A3473" s="2">
        <v>44887</v>
      </c>
      <c r="B3473" s="1" t="s">
        <v>348</v>
      </c>
      <c r="C3473" s="1" t="s">
        <v>349</v>
      </c>
      <c r="D3473">
        <v>20</v>
      </c>
      <c r="E3473">
        <v>5937</v>
      </c>
      <c r="F3473">
        <v>84</v>
      </c>
      <c r="G3473">
        <v>2</v>
      </c>
      <c r="H3473">
        <v>7753</v>
      </c>
      <c r="I3473">
        <v>1.7854135085059799</v>
      </c>
      <c r="J3473" s="1" t="s">
        <v>228</v>
      </c>
      <c r="K3473">
        <v>27</v>
      </c>
      <c r="L3473">
        <f>YEAR(Linkdin[[#This Row],[PostDate]])</f>
        <v>2022</v>
      </c>
    </row>
    <row r="3474" spans="1:12" x14ac:dyDescent="0.55000000000000004">
      <c r="A3474" s="2">
        <v>44564</v>
      </c>
      <c r="B3474" s="1" t="s">
        <v>224</v>
      </c>
      <c r="C3474" s="1" t="s">
        <v>225</v>
      </c>
      <c r="D3474">
        <v>13</v>
      </c>
      <c r="E3474">
        <v>483</v>
      </c>
      <c r="F3474">
        <v>20</v>
      </c>
      <c r="G3474">
        <v>0</v>
      </c>
      <c r="H3474">
        <v>1331</v>
      </c>
      <c r="I3474">
        <v>6.8322981366459627</v>
      </c>
      <c r="J3474" s="1" t="s">
        <v>226</v>
      </c>
      <c r="K3474">
        <v>15</v>
      </c>
      <c r="L3474">
        <f>YEAR(Linkdin[[#This Row],[PostDate]])</f>
        <v>2022</v>
      </c>
    </row>
    <row r="3475" spans="1:12" x14ac:dyDescent="0.55000000000000004">
      <c r="A3475" s="2">
        <v>44924</v>
      </c>
      <c r="B3475" s="1" t="s">
        <v>366</v>
      </c>
      <c r="C3475" s="1" t="s">
        <v>317</v>
      </c>
      <c r="D3475">
        <v>38</v>
      </c>
      <c r="E3475">
        <v>8323</v>
      </c>
      <c r="F3475">
        <v>167</v>
      </c>
      <c r="G3475">
        <v>3</v>
      </c>
      <c r="H3475">
        <v>47525</v>
      </c>
      <c r="I3475">
        <v>2.499098882614442</v>
      </c>
      <c r="J3475" s="1" t="s">
        <v>233</v>
      </c>
      <c r="K3475">
        <v>26</v>
      </c>
      <c r="L3475">
        <f>YEAR(Linkdin[[#This Row],[PostDate]])</f>
        <v>2022</v>
      </c>
    </row>
    <row r="3476" spans="1:12" x14ac:dyDescent="0.55000000000000004">
      <c r="A3476" s="2">
        <v>44854</v>
      </c>
      <c r="B3476" s="1" t="s">
        <v>337</v>
      </c>
      <c r="C3476" s="1" t="s">
        <v>338</v>
      </c>
      <c r="D3476">
        <v>17</v>
      </c>
      <c r="E3476">
        <v>4980</v>
      </c>
      <c r="F3476">
        <v>38</v>
      </c>
      <c r="G3476">
        <v>0</v>
      </c>
      <c r="H3476">
        <v>4241</v>
      </c>
      <c r="I3476">
        <v>1.1044176706827309</v>
      </c>
      <c r="J3476" s="1" t="s">
        <v>233</v>
      </c>
      <c r="K3476">
        <v>31</v>
      </c>
      <c r="L3476">
        <f>YEAR(Linkdin[[#This Row],[PostDate]])</f>
        <v>2022</v>
      </c>
    </row>
    <row r="3477" spans="1:12" x14ac:dyDescent="0.55000000000000004">
      <c r="A3477" s="2">
        <v>44721</v>
      </c>
      <c r="B3477" s="1" t="s">
        <v>300</v>
      </c>
      <c r="C3477" s="1" t="s">
        <v>225</v>
      </c>
      <c r="D3477">
        <v>34</v>
      </c>
      <c r="E3477">
        <v>1120</v>
      </c>
      <c r="F3477">
        <v>67</v>
      </c>
      <c r="G3477">
        <v>0</v>
      </c>
      <c r="H3477">
        <v>4974</v>
      </c>
      <c r="I3477">
        <v>9.0178571428571423</v>
      </c>
      <c r="J3477" s="1" t="s">
        <v>233</v>
      </c>
      <c r="K3477">
        <v>23</v>
      </c>
      <c r="L3477">
        <f>YEAR(Linkdin[[#This Row],[PostDate]])</f>
        <v>2022</v>
      </c>
    </row>
    <row r="3478" spans="1:12" x14ac:dyDescent="0.55000000000000004">
      <c r="A3478" s="2">
        <v>44868</v>
      </c>
      <c r="B3478" s="1" t="s">
        <v>342</v>
      </c>
      <c r="C3478" s="1" t="s">
        <v>230</v>
      </c>
      <c r="D3478">
        <v>24</v>
      </c>
      <c r="E3478">
        <v>5289</v>
      </c>
      <c r="F3478">
        <v>46</v>
      </c>
      <c r="G3478">
        <v>0</v>
      </c>
      <c r="H3478">
        <v>3618</v>
      </c>
      <c r="I3478">
        <v>1.3235016071090939</v>
      </c>
      <c r="J3478" s="1" t="s">
        <v>233</v>
      </c>
      <c r="K3478">
        <v>15</v>
      </c>
      <c r="L3478">
        <f>YEAR(Linkdin[[#This Row],[PostDate]])</f>
        <v>2022</v>
      </c>
    </row>
    <row r="3479" spans="1:12" x14ac:dyDescent="0.55000000000000004">
      <c r="A3479" s="2">
        <v>44930</v>
      </c>
      <c r="B3479" s="1" t="s">
        <v>368</v>
      </c>
      <c r="C3479" s="1" t="s">
        <v>317</v>
      </c>
      <c r="D3479">
        <v>48</v>
      </c>
      <c r="E3479">
        <v>8574</v>
      </c>
      <c r="F3479">
        <v>208</v>
      </c>
      <c r="G3479">
        <v>2</v>
      </c>
      <c r="H3479">
        <v>28901</v>
      </c>
      <c r="I3479">
        <v>3.0090972708187542</v>
      </c>
      <c r="J3479" s="1" t="s">
        <v>231</v>
      </c>
      <c r="K3479">
        <v>29</v>
      </c>
      <c r="L3479">
        <f>YEAR(Linkdin[[#This Row],[PostDate]])</f>
        <v>2023</v>
      </c>
    </row>
    <row r="3480" spans="1:12" x14ac:dyDescent="0.55000000000000004">
      <c r="A3480" s="2">
        <v>44571</v>
      </c>
      <c r="B3480" s="1" t="s">
        <v>239</v>
      </c>
      <c r="C3480" s="1" t="s">
        <v>225</v>
      </c>
      <c r="D3480">
        <v>9</v>
      </c>
      <c r="E3480">
        <v>528</v>
      </c>
      <c r="F3480">
        <v>11</v>
      </c>
      <c r="G3480">
        <v>0</v>
      </c>
      <c r="H3480">
        <v>805</v>
      </c>
      <c r="I3480">
        <v>3.7878787878787881</v>
      </c>
      <c r="J3480" s="1" t="s">
        <v>226</v>
      </c>
      <c r="K3480">
        <v>23</v>
      </c>
      <c r="L3480">
        <f>YEAR(Linkdin[[#This Row],[PostDate]])</f>
        <v>2022</v>
      </c>
    </row>
    <row r="3481" spans="1:12" x14ac:dyDescent="0.55000000000000004">
      <c r="A3481" s="2">
        <v>44868</v>
      </c>
      <c r="B3481" s="1" t="s">
        <v>342</v>
      </c>
      <c r="C3481" s="1" t="s">
        <v>230</v>
      </c>
      <c r="D3481">
        <v>24</v>
      </c>
      <c r="E3481">
        <v>5289</v>
      </c>
      <c r="F3481">
        <v>46</v>
      </c>
      <c r="G3481">
        <v>0</v>
      </c>
      <c r="H3481">
        <v>3618</v>
      </c>
      <c r="I3481">
        <v>1.3235016071090939</v>
      </c>
      <c r="J3481" s="1" t="s">
        <v>233</v>
      </c>
      <c r="K3481">
        <v>15</v>
      </c>
      <c r="L3481">
        <f>YEAR(Linkdin[[#This Row],[PostDate]])</f>
        <v>2022</v>
      </c>
    </row>
    <row r="3482" spans="1:12" x14ac:dyDescent="0.55000000000000004">
      <c r="A3482" s="2">
        <v>44577</v>
      </c>
      <c r="B3482" s="1" t="s">
        <v>247</v>
      </c>
      <c r="C3482" s="1" t="s">
        <v>230</v>
      </c>
      <c r="D3482">
        <v>20</v>
      </c>
      <c r="E3482">
        <v>549</v>
      </c>
      <c r="F3482">
        <v>35</v>
      </c>
      <c r="G3482">
        <v>0</v>
      </c>
      <c r="H3482">
        <v>2039</v>
      </c>
      <c r="I3482">
        <v>10.01821493624772</v>
      </c>
      <c r="J3482" s="1" t="s">
        <v>53</v>
      </c>
      <c r="K3482">
        <v>41</v>
      </c>
      <c r="L3482">
        <f>YEAR(Linkdin[[#This Row],[PostDate]])</f>
        <v>2022</v>
      </c>
    </row>
    <row r="3483" spans="1:12" x14ac:dyDescent="0.55000000000000004">
      <c r="A3483" s="2">
        <v>44951</v>
      </c>
      <c r="B3483" s="1" t="s">
        <v>377</v>
      </c>
      <c r="C3483" s="1" t="s">
        <v>317</v>
      </c>
      <c r="D3483">
        <v>46</v>
      </c>
      <c r="E3483">
        <v>10324</v>
      </c>
      <c r="F3483">
        <v>141</v>
      </c>
      <c r="G3483">
        <v>0</v>
      </c>
      <c r="H3483">
        <v>53896</v>
      </c>
      <c r="I3483">
        <v>1.811313444401395</v>
      </c>
      <c r="J3483" s="1" t="s">
        <v>231</v>
      </c>
      <c r="K3483">
        <v>23</v>
      </c>
      <c r="L3483">
        <f>YEAR(Linkdin[[#This Row],[PostDate]])</f>
        <v>2023</v>
      </c>
    </row>
    <row r="3484" spans="1:12" x14ac:dyDescent="0.55000000000000004">
      <c r="A3484" s="2">
        <v>44831</v>
      </c>
      <c r="B3484" s="1" t="s">
        <v>331</v>
      </c>
      <c r="C3484" s="1" t="s">
        <v>225</v>
      </c>
      <c r="D3484">
        <v>59</v>
      </c>
      <c r="E3484">
        <v>3724</v>
      </c>
      <c r="F3484">
        <v>415</v>
      </c>
      <c r="G3484">
        <v>6</v>
      </c>
      <c r="H3484">
        <v>46475</v>
      </c>
      <c r="I3484">
        <v>12.889366272824921</v>
      </c>
      <c r="J3484" s="1" t="s">
        <v>228</v>
      </c>
      <c r="K3484">
        <v>41</v>
      </c>
      <c r="L3484">
        <f>YEAR(Linkdin[[#This Row],[PostDate]])</f>
        <v>2022</v>
      </c>
    </row>
    <row r="3485" spans="1:12" x14ac:dyDescent="0.55000000000000004">
      <c r="A3485" s="2">
        <v>44902</v>
      </c>
      <c r="B3485" s="1" t="s">
        <v>356</v>
      </c>
      <c r="C3485" s="1" t="s">
        <v>345</v>
      </c>
      <c r="D3485">
        <v>35</v>
      </c>
      <c r="E3485">
        <v>7005</v>
      </c>
      <c r="F3485">
        <v>361</v>
      </c>
      <c r="G3485">
        <v>29</v>
      </c>
      <c r="H3485">
        <v>37970</v>
      </c>
      <c r="I3485">
        <v>6.0670949321912921</v>
      </c>
      <c r="J3485" s="1" t="s">
        <v>231</v>
      </c>
      <c r="K3485">
        <v>48</v>
      </c>
      <c r="L3485">
        <f>YEAR(Linkdin[[#This Row],[PostDate]])</f>
        <v>2022</v>
      </c>
    </row>
    <row r="3486" spans="1:12" x14ac:dyDescent="0.55000000000000004">
      <c r="A3486" s="2">
        <v>44569</v>
      </c>
      <c r="B3486" s="1" t="s">
        <v>236</v>
      </c>
      <c r="C3486" s="1" t="s">
        <v>237</v>
      </c>
      <c r="D3486">
        <v>25</v>
      </c>
      <c r="E3486">
        <v>519</v>
      </c>
      <c r="F3486">
        <v>22</v>
      </c>
      <c r="G3486">
        <v>0</v>
      </c>
      <c r="H3486">
        <v>2008</v>
      </c>
      <c r="I3486">
        <v>9.0558766859344892</v>
      </c>
      <c r="J3486" s="1" t="s">
        <v>223</v>
      </c>
      <c r="K3486">
        <v>8</v>
      </c>
      <c r="L3486">
        <f>YEAR(Linkdin[[#This Row],[PostDate]])</f>
        <v>2022</v>
      </c>
    </row>
    <row r="3487" spans="1:12" x14ac:dyDescent="0.55000000000000004">
      <c r="A3487" s="2">
        <v>44841</v>
      </c>
      <c r="B3487" s="1" t="s">
        <v>333</v>
      </c>
      <c r="C3487" s="1" t="s">
        <v>245</v>
      </c>
      <c r="D3487">
        <v>5</v>
      </c>
      <c r="E3487">
        <v>4219</v>
      </c>
      <c r="F3487">
        <v>29</v>
      </c>
      <c r="G3487">
        <v>0</v>
      </c>
      <c r="H3487">
        <v>1588</v>
      </c>
      <c r="I3487">
        <v>0.80587817018250762</v>
      </c>
      <c r="J3487" s="1" t="s">
        <v>235</v>
      </c>
      <c r="K3487">
        <v>30</v>
      </c>
      <c r="L3487">
        <f>YEAR(Linkdin[[#This Row],[PostDate]])</f>
        <v>2022</v>
      </c>
    </row>
    <row r="3488" spans="1:12" x14ac:dyDescent="0.55000000000000004">
      <c r="A3488" s="2">
        <v>44908</v>
      </c>
      <c r="B3488" s="1" t="s">
        <v>358</v>
      </c>
      <c r="C3488" s="1" t="s">
        <v>317</v>
      </c>
      <c r="D3488">
        <v>33</v>
      </c>
      <c r="E3488">
        <v>7305</v>
      </c>
      <c r="F3488">
        <v>104</v>
      </c>
      <c r="G3488">
        <v>2</v>
      </c>
      <c r="H3488">
        <v>10482</v>
      </c>
      <c r="I3488">
        <v>1.90280629705681</v>
      </c>
      <c r="J3488" s="1" t="s">
        <v>228</v>
      </c>
      <c r="K3488">
        <v>30</v>
      </c>
      <c r="L3488">
        <f>YEAR(Linkdin[[#This Row],[PostDate]])</f>
        <v>2022</v>
      </c>
    </row>
    <row r="3489" spans="1:12" x14ac:dyDescent="0.55000000000000004">
      <c r="A3489" s="2">
        <v>44866</v>
      </c>
      <c r="B3489" s="1" t="s">
        <v>341</v>
      </c>
      <c r="C3489" s="1" t="s">
        <v>222</v>
      </c>
      <c r="D3489">
        <v>27</v>
      </c>
      <c r="E3489">
        <v>5250</v>
      </c>
      <c r="F3489">
        <v>58</v>
      </c>
      <c r="G3489">
        <v>0</v>
      </c>
      <c r="H3489">
        <v>4570</v>
      </c>
      <c r="I3489">
        <v>1.6190476190476191</v>
      </c>
      <c r="J3489" s="1" t="s">
        <v>228</v>
      </c>
      <c r="K3489">
        <v>43</v>
      </c>
      <c r="L3489">
        <f>YEAR(Linkdin[[#This Row],[PostDate]])</f>
        <v>2022</v>
      </c>
    </row>
    <row r="3490" spans="1:12" x14ac:dyDescent="0.55000000000000004">
      <c r="A3490" s="2">
        <v>44826</v>
      </c>
      <c r="B3490" s="1" t="s">
        <v>330</v>
      </c>
      <c r="C3490" s="1" t="s">
        <v>222</v>
      </c>
      <c r="D3490">
        <v>40</v>
      </c>
      <c r="E3490">
        <v>3120</v>
      </c>
      <c r="F3490">
        <v>556</v>
      </c>
      <c r="G3490">
        <v>31</v>
      </c>
      <c r="H3490">
        <v>66502</v>
      </c>
      <c r="I3490">
        <v>20.09615384615385</v>
      </c>
      <c r="J3490" s="1" t="s">
        <v>233</v>
      </c>
      <c r="K3490">
        <v>23</v>
      </c>
      <c r="L3490">
        <f>YEAR(Linkdin[[#This Row],[PostDate]])</f>
        <v>2022</v>
      </c>
    </row>
    <row r="3491" spans="1:12" x14ac:dyDescent="0.55000000000000004">
      <c r="A3491" s="2">
        <v>44889</v>
      </c>
      <c r="B3491" s="1" t="s">
        <v>351</v>
      </c>
      <c r="C3491" s="1" t="s">
        <v>245</v>
      </c>
      <c r="D3491">
        <v>8</v>
      </c>
      <c r="E3491">
        <v>5978</v>
      </c>
      <c r="F3491">
        <v>49</v>
      </c>
      <c r="G3491">
        <v>0</v>
      </c>
      <c r="H3491">
        <v>2679</v>
      </c>
      <c r="I3491">
        <v>0.95349615255938447</v>
      </c>
      <c r="J3491" s="1" t="s">
        <v>233</v>
      </c>
      <c r="K3491">
        <v>12</v>
      </c>
      <c r="L3491">
        <f>YEAR(Linkdin[[#This Row],[PostDate]])</f>
        <v>2022</v>
      </c>
    </row>
    <row r="3492" spans="1:12" x14ac:dyDescent="0.55000000000000004">
      <c r="A3492" s="2">
        <v>44789</v>
      </c>
      <c r="B3492" s="1" t="s">
        <v>319</v>
      </c>
      <c r="C3492" s="1" t="s">
        <v>317</v>
      </c>
      <c r="D3492">
        <v>41</v>
      </c>
      <c r="E3492">
        <v>2282</v>
      </c>
      <c r="F3492">
        <v>72</v>
      </c>
      <c r="G3492">
        <v>0</v>
      </c>
      <c r="H3492">
        <v>5967</v>
      </c>
      <c r="I3492">
        <v>4.9517966695880808</v>
      </c>
      <c r="J3492" s="1" t="s">
        <v>228</v>
      </c>
      <c r="K3492">
        <v>24</v>
      </c>
      <c r="L3492">
        <f>YEAR(Linkdin[[#This Row],[PostDate]])</f>
        <v>2022</v>
      </c>
    </row>
    <row r="3493" spans="1:12" x14ac:dyDescent="0.55000000000000004">
      <c r="A3493" s="2">
        <v>44841</v>
      </c>
      <c r="B3493" s="1" t="s">
        <v>333</v>
      </c>
      <c r="C3493" s="1" t="s">
        <v>245</v>
      </c>
      <c r="D3493">
        <v>5</v>
      </c>
      <c r="E3493">
        <v>4219</v>
      </c>
      <c r="F3493">
        <v>29</v>
      </c>
      <c r="G3493">
        <v>0</v>
      </c>
      <c r="H3493">
        <v>1588</v>
      </c>
      <c r="I3493">
        <v>0.80587817018250762</v>
      </c>
      <c r="J3493" s="1" t="s">
        <v>235</v>
      </c>
      <c r="K3493">
        <v>30</v>
      </c>
      <c r="L3493">
        <f>YEAR(Linkdin[[#This Row],[PostDate]])</f>
        <v>2022</v>
      </c>
    </row>
    <row r="3494" spans="1:12" x14ac:dyDescent="0.55000000000000004">
      <c r="A3494" s="2">
        <v>44917</v>
      </c>
      <c r="B3494" s="1" t="s">
        <v>363</v>
      </c>
      <c r="C3494" s="1" t="s">
        <v>317</v>
      </c>
      <c r="D3494">
        <v>25</v>
      </c>
      <c r="E3494">
        <v>7560</v>
      </c>
      <c r="F3494">
        <v>84</v>
      </c>
      <c r="G3494">
        <v>4</v>
      </c>
      <c r="H3494">
        <v>16215</v>
      </c>
      <c r="I3494">
        <v>1.4947089947089951</v>
      </c>
      <c r="J3494" s="1" t="s">
        <v>233</v>
      </c>
      <c r="K3494">
        <v>40</v>
      </c>
      <c r="L3494">
        <f>YEAR(Linkdin[[#This Row],[PostDate]])</f>
        <v>2022</v>
      </c>
    </row>
    <row r="3495" spans="1:12" x14ac:dyDescent="0.55000000000000004">
      <c r="A3495" s="2">
        <v>44888</v>
      </c>
      <c r="B3495" s="1" t="s">
        <v>350</v>
      </c>
      <c r="C3495" s="1" t="s">
        <v>222</v>
      </c>
      <c r="D3495">
        <v>31</v>
      </c>
      <c r="E3495">
        <v>5958</v>
      </c>
      <c r="F3495">
        <v>237</v>
      </c>
      <c r="G3495">
        <v>1</v>
      </c>
      <c r="H3495">
        <v>12131</v>
      </c>
      <c r="I3495">
        <v>4.5149378986236988</v>
      </c>
      <c r="J3495" s="1" t="s">
        <v>231</v>
      </c>
      <c r="K3495">
        <v>28</v>
      </c>
      <c r="L3495">
        <f>YEAR(Linkdin[[#This Row],[PostDate]])</f>
        <v>2022</v>
      </c>
    </row>
    <row r="3496" spans="1:12" x14ac:dyDescent="0.55000000000000004">
      <c r="A3496" s="2">
        <v>44742</v>
      </c>
      <c r="B3496" s="1" t="s">
        <v>306</v>
      </c>
      <c r="C3496" s="1" t="s">
        <v>225</v>
      </c>
      <c r="D3496">
        <v>6</v>
      </c>
      <c r="E3496">
        <v>1282</v>
      </c>
      <c r="F3496">
        <v>13</v>
      </c>
      <c r="G3496">
        <v>0</v>
      </c>
      <c r="H3496">
        <v>1305</v>
      </c>
      <c r="I3496">
        <v>1.482059282371295</v>
      </c>
      <c r="J3496" s="1" t="s">
        <v>233</v>
      </c>
      <c r="K3496">
        <v>25</v>
      </c>
      <c r="L3496">
        <f>YEAR(Linkdin[[#This Row],[PostDate]])</f>
        <v>2022</v>
      </c>
    </row>
    <row r="3497" spans="1:12" x14ac:dyDescent="0.55000000000000004">
      <c r="A3497" s="2">
        <v>44615</v>
      </c>
      <c r="B3497" s="1" t="s">
        <v>267</v>
      </c>
      <c r="C3497" s="1" t="s">
        <v>245</v>
      </c>
      <c r="D3497">
        <v>3</v>
      </c>
      <c r="E3497">
        <v>804</v>
      </c>
      <c r="F3497">
        <v>50</v>
      </c>
      <c r="G3497">
        <v>1</v>
      </c>
      <c r="H3497">
        <v>2270</v>
      </c>
      <c r="I3497">
        <v>6.7164179104477606</v>
      </c>
      <c r="J3497" s="1" t="s">
        <v>231</v>
      </c>
      <c r="K3497">
        <v>19</v>
      </c>
      <c r="L3497">
        <f>YEAR(Linkdin[[#This Row],[PostDate]])</f>
        <v>2022</v>
      </c>
    </row>
    <row r="3498" spans="1:12" x14ac:dyDescent="0.55000000000000004">
      <c r="A3498" s="2">
        <v>44684</v>
      </c>
      <c r="B3498" s="1" t="s">
        <v>291</v>
      </c>
      <c r="C3498" s="1" t="s">
        <v>230</v>
      </c>
      <c r="D3498">
        <v>2</v>
      </c>
      <c r="E3498">
        <v>1032</v>
      </c>
      <c r="F3498">
        <v>6</v>
      </c>
      <c r="G3498">
        <v>0</v>
      </c>
      <c r="H3498">
        <v>568</v>
      </c>
      <c r="I3498">
        <v>0.77519379844961245</v>
      </c>
      <c r="J3498" s="1" t="s">
        <v>228</v>
      </c>
      <c r="K3498">
        <v>26</v>
      </c>
      <c r="L3498">
        <f>YEAR(Linkdin[[#This Row],[PostDate]])</f>
        <v>2022</v>
      </c>
    </row>
    <row r="3499" spans="1:12" x14ac:dyDescent="0.55000000000000004">
      <c r="A3499" s="2">
        <v>44656</v>
      </c>
      <c r="B3499" s="1" t="s">
        <v>281</v>
      </c>
      <c r="C3499" s="1" t="s">
        <v>237</v>
      </c>
      <c r="D3499">
        <v>3</v>
      </c>
      <c r="E3499">
        <v>949</v>
      </c>
      <c r="F3499">
        <v>13</v>
      </c>
      <c r="G3499">
        <v>0</v>
      </c>
      <c r="H3499">
        <v>1358</v>
      </c>
      <c r="I3499">
        <v>1.6859852476290831</v>
      </c>
      <c r="J3499" s="1" t="s">
        <v>228</v>
      </c>
      <c r="K3499">
        <v>25</v>
      </c>
      <c r="L3499">
        <f>YEAR(Linkdin[[#This Row],[PostDate]])</f>
        <v>2022</v>
      </c>
    </row>
    <row r="3500" spans="1:12" x14ac:dyDescent="0.55000000000000004">
      <c r="A3500" s="2">
        <v>44572</v>
      </c>
      <c r="B3500" s="1" t="s">
        <v>240</v>
      </c>
      <c r="C3500" s="1" t="s">
        <v>225</v>
      </c>
      <c r="D3500">
        <v>4</v>
      </c>
      <c r="E3500">
        <v>531</v>
      </c>
      <c r="F3500">
        <v>14</v>
      </c>
      <c r="G3500">
        <v>0</v>
      </c>
      <c r="H3500">
        <v>552</v>
      </c>
      <c r="I3500">
        <v>3.3898305084745761</v>
      </c>
      <c r="J3500" s="1" t="s">
        <v>228</v>
      </c>
      <c r="K3500">
        <v>23</v>
      </c>
      <c r="L3500">
        <f>YEAR(Linkdin[[#This Row],[PostDate]])</f>
        <v>2022</v>
      </c>
    </row>
    <row r="3501" spans="1:12" x14ac:dyDescent="0.55000000000000004">
      <c r="A3501" s="2">
        <v>44952</v>
      </c>
      <c r="B3501" s="1" t="s">
        <v>378</v>
      </c>
      <c r="C3501" s="1" t="s">
        <v>317</v>
      </c>
      <c r="D3501">
        <v>12</v>
      </c>
      <c r="E3501">
        <v>10754</v>
      </c>
      <c r="F3501">
        <v>66</v>
      </c>
      <c r="G3501">
        <v>4</v>
      </c>
      <c r="H3501">
        <v>9201</v>
      </c>
      <c r="I3501">
        <v>0.7625069741491538</v>
      </c>
      <c r="J3501" s="1" t="s">
        <v>233</v>
      </c>
      <c r="K3501">
        <v>34</v>
      </c>
      <c r="L3501">
        <f>YEAR(Linkdin[[#This Row],[PostDate]])</f>
        <v>2023</v>
      </c>
    </row>
    <row r="3502" spans="1:12" x14ac:dyDescent="0.55000000000000004">
      <c r="A3502" s="2">
        <v>44909</v>
      </c>
      <c r="B3502" s="1" t="s">
        <v>359</v>
      </c>
      <c r="C3502" s="1" t="s">
        <v>317</v>
      </c>
      <c r="D3502">
        <v>52</v>
      </c>
      <c r="E3502">
        <v>7325</v>
      </c>
      <c r="F3502">
        <v>56</v>
      </c>
      <c r="G3502">
        <v>0</v>
      </c>
      <c r="H3502">
        <v>4878</v>
      </c>
      <c r="I3502">
        <v>1.474402730375427</v>
      </c>
      <c r="J3502" s="1" t="s">
        <v>231</v>
      </c>
      <c r="K3502">
        <v>25</v>
      </c>
      <c r="L3502">
        <f>YEAR(Linkdin[[#This Row],[PostDate]])</f>
        <v>2022</v>
      </c>
    </row>
    <row r="3503" spans="1:12" x14ac:dyDescent="0.55000000000000004">
      <c r="A3503" s="2">
        <v>44585</v>
      </c>
      <c r="B3503" s="1" t="s">
        <v>255</v>
      </c>
      <c r="C3503" s="1" t="s">
        <v>230</v>
      </c>
      <c r="D3503">
        <v>3</v>
      </c>
      <c r="E3503">
        <v>557</v>
      </c>
      <c r="F3503">
        <v>14</v>
      </c>
      <c r="G3503">
        <v>0</v>
      </c>
      <c r="H3503">
        <v>485</v>
      </c>
      <c r="I3503">
        <v>3.0520646319569118</v>
      </c>
      <c r="J3503" s="1" t="s">
        <v>226</v>
      </c>
      <c r="K3503">
        <v>41</v>
      </c>
      <c r="L3503">
        <f>YEAR(Linkdin[[#This Row],[PostDate]])</f>
        <v>2022</v>
      </c>
    </row>
    <row r="3504" spans="1:12" x14ac:dyDescent="0.55000000000000004">
      <c r="A3504" s="2">
        <v>44588</v>
      </c>
      <c r="B3504" s="1" t="s">
        <v>258</v>
      </c>
      <c r="C3504" s="1" t="s">
        <v>225</v>
      </c>
      <c r="D3504">
        <v>6</v>
      </c>
      <c r="E3504">
        <v>570</v>
      </c>
      <c r="F3504">
        <v>22</v>
      </c>
      <c r="G3504">
        <v>0</v>
      </c>
      <c r="H3504">
        <v>2374</v>
      </c>
      <c r="I3504">
        <v>4.9122807017543861</v>
      </c>
      <c r="J3504" s="1" t="s">
        <v>233</v>
      </c>
      <c r="K3504">
        <v>33</v>
      </c>
      <c r="L3504">
        <f>YEAR(Linkdin[[#This Row],[PostDate]])</f>
        <v>2022</v>
      </c>
    </row>
    <row r="3505" spans="1:12" x14ac:dyDescent="0.55000000000000004">
      <c r="A3505" s="2">
        <v>44582</v>
      </c>
      <c r="B3505" s="1" t="s">
        <v>252</v>
      </c>
      <c r="C3505" s="1" t="s">
        <v>225</v>
      </c>
      <c r="D3505">
        <v>19</v>
      </c>
      <c r="E3505">
        <v>550</v>
      </c>
      <c r="F3505">
        <v>32</v>
      </c>
      <c r="G3505">
        <v>0</v>
      </c>
      <c r="H3505">
        <v>1948</v>
      </c>
      <c r="I3505">
        <v>9.2727272727272734</v>
      </c>
      <c r="J3505" s="1" t="s">
        <v>235</v>
      </c>
      <c r="K3505">
        <v>28</v>
      </c>
      <c r="L3505">
        <f>YEAR(Linkdin[[#This Row],[PostDate]])</f>
        <v>2022</v>
      </c>
    </row>
    <row r="3506" spans="1:12" x14ac:dyDescent="0.55000000000000004">
      <c r="A3506" s="2">
        <v>44824</v>
      </c>
      <c r="B3506" s="1" t="s">
        <v>329</v>
      </c>
      <c r="C3506" s="1" t="s">
        <v>225</v>
      </c>
      <c r="D3506">
        <v>26</v>
      </c>
      <c r="E3506">
        <v>3064</v>
      </c>
      <c r="F3506">
        <v>71</v>
      </c>
      <c r="G3506">
        <v>1</v>
      </c>
      <c r="H3506">
        <v>5646</v>
      </c>
      <c r="I3506">
        <v>3.1984334203655349</v>
      </c>
      <c r="J3506" s="1" t="s">
        <v>228</v>
      </c>
      <c r="K3506">
        <v>59</v>
      </c>
      <c r="L3506">
        <f>YEAR(Linkdin[[#This Row],[PostDate]])</f>
        <v>2022</v>
      </c>
    </row>
    <row r="3507" spans="1:12" x14ac:dyDescent="0.55000000000000004">
      <c r="A3507" s="2">
        <v>44747</v>
      </c>
      <c r="B3507" s="1" t="s">
        <v>307</v>
      </c>
      <c r="C3507" s="1" t="s">
        <v>245</v>
      </c>
      <c r="D3507">
        <v>13</v>
      </c>
      <c r="E3507">
        <v>1308</v>
      </c>
      <c r="F3507">
        <v>27</v>
      </c>
      <c r="G3507">
        <v>0</v>
      </c>
      <c r="H3507">
        <v>1894</v>
      </c>
      <c r="I3507">
        <v>3.0581039755351682</v>
      </c>
      <c r="J3507" s="1" t="s">
        <v>228</v>
      </c>
      <c r="K3507">
        <v>30</v>
      </c>
      <c r="L3507">
        <f>YEAR(Linkdin[[#This Row],[PostDate]])</f>
        <v>2022</v>
      </c>
    </row>
    <row r="3508" spans="1:12" x14ac:dyDescent="0.55000000000000004">
      <c r="A3508" s="2">
        <v>44937</v>
      </c>
      <c r="B3508" s="1" t="s">
        <v>371</v>
      </c>
      <c r="C3508" s="1" t="s">
        <v>317</v>
      </c>
      <c r="D3508">
        <v>58</v>
      </c>
      <c r="E3508">
        <v>8906</v>
      </c>
      <c r="F3508">
        <v>260</v>
      </c>
      <c r="G3508">
        <v>3</v>
      </c>
      <c r="H3508">
        <v>21563</v>
      </c>
      <c r="I3508">
        <v>3.6043116999775431</v>
      </c>
      <c r="J3508" s="1" t="s">
        <v>231</v>
      </c>
      <c r="K3508">
        <v>42</v>
      </c>
      <c r="L3508">
        <f>YEAR(Linkdin[[#This Row],[PostDate]])</f>
        <v>2023</v>
      </c>
    </row>
    <row r="3509" spans="1:12" x14ac:dyDescent="0.55000000000000004">
      <c r="A3509" s="2">
        <v>44669</v>
      </c>
      <c r="B3509" s="1" t="s">
        <v>286</v>
      </c>
      <c r="C3509" s="1" t="s">
        <v>245</v>
      </c>
      <c r="D3509">
        <v>44</v>
      </c>
      <c r="E3509">
        <v>990</v>
      </c>
      <c r="F3509">
        <v>33</v>
      </c>
      <c r="G3509">
        <v>0</v>
      </c>
      <c r="H3509">
        <v>3686</v>
      </c>
      <c r="I3509">
        <v>7.7777777777777777</v>
      </c>
      <c r="J3509" s="1" t="s">
        <v>226</v>
      </c>
      <c r="K3509">
        <v>30</v>
      </c>
      <c r="L3509">
        <f>YEAR(Linkdin[[#This Row],[PostDate]])</f>
        <v>2022</v>
      </c>
    </row>
    <row r="3510" spans="1:12" x14ac:dyDescent="0.55000000000000004">
      <c r="A3510" s="2">
        <v>44796</v>
      </c>
      <c r="B3510" s="1" t="s">
        <v>321</v>
      </c>
      <c r="C3510" s="1" t="s">
        <v>222</v>
      </c>
      <c r="D3510">
        <v>30</v>
      </c>
      <c r="E3510">
        <v>2400</v>
      </c>
      <c r="F3510">
        <v>165</v>
      </c>
      <c r="G3510">
        <v>0</v>
      </c>
      <c r="H3510">
        <v>13363</v>
      </c>
      <c r="I3510">
        <v>8.125</v>
      </c>
      <c r="J3510" s="1" t="s">
        <v>228</v>
      </c>
      <c r="K3510">
        <v>42</v>
      </c>
      <c r="L3510">
        <f>YEAR(Linkdin[[#This Row],[PostDate]])</f>
        <v>2022</v>
      </c>
    </row>
    <row r="3511" spans="1:12" x14ac:dyDescent="0.55000000000000004">
      <c r="A3511" s="2">
        <v>44693</v>
      </c>
      <c r="B3511" s="1" t="s">
        <v>294</v>
      </c>
      <c r="C3511" s="1" t="s">
        <v>245</v>
      </c>
      <c r="D3511">
        <v>14</v>
      </c>
      <c r="E3511">
        <v>1044</v>
      </c>
      <c r="F3511">
        <v>15</v>
      </c>
      <c r="G3511">
        <v>0</v>
      </c>
      <c r="H3511">
        <v>1008</v>
      </c>
      <c r="I3511">
        <v>2.7777777777777781</v>
      </c>
      <c r="J3511" s="1" t="s">
        <v>233</v>
      </c>
      <c r="K3511">
        <v>17</v>
      </c>
      <c r="L3511">
        <f>YEAR(Linkdin[[#This Row],[PostDate]])</f>
        <v>2022</v>
      </c>
    </row>
    <row r="3512" spans="1:12" x14ac:dyDescent="0.55000000000000004">
      <c r="A3512" s="2">
        <v>44896</v>
      </c>
      <c r="B3512" s="1" t="s">
        <v>354</v>
      </c>
      <c r="C3512" s="1" t="s">
        <v>317</v>
      </c>
      <c r="D3512">
        <v>87</v>
      </c>
      <c r="E3512">
        <v>6611</v>
      </c>
      <c r="F3512">
        <v>358</v>
      </c>
      <c r="G3512">
        <v>11</v>
      </c>
      <c r="H3512">
        <v>36966</v>
      </c>
      <c r="I3512">
        <v>6.8975949175616389</v>
      </c>
      <c r="J3512" s="1" t="s">
        <v>233</v>
      </c>
      <c r="K3512">
        <v>55</v>
      </c>
      <c r="L3512">
        <f>YEAR(Linkdin[[#This Row],[PostDate]])</f>
        <v>2022</v>
      </c>
    </row>
    <row r="3513" spans="1:12" x14ac:dyDescent="0.55000000000000004">
      <c r="A3513" s="2">
        <v>44591</v>
      </c>
      <c r="B3513" s="1" t="s">
        <v>261</v>
      </c>
      <c r="C3513" s="1" t="s">
        <v>230</v>
      </c>
      <c r="D3513">
        <v>2</v>
      </c>
      <c r="E3513">
        <v>573</v>
      </c>
      <c r="F3513">
        <v>16</v>
      </c>
      <c r="G3513">
        <v>0</v>
      </c>
      <c r="H3513">
        <v>801</v>
      </c>
      <c r="I3513">
        <v>3.1413612565445019</v>
      </c>
      <c r="J3513" s="1" t="s">
        <v>53</v>
      </c>
      <c r="K3513">
        <v>13</v>
      </c>
      <c r="L3513">
        <f>YEAR(Linkdin[[#This Row],[PostDate]])</f>
        <v>2022</v>
      </c>
    </row>
    <row r="3514" spans="1:12" x14ac:dyDescent="0.55000000000000004">
      <c r="A3514" s="2">
        <v>44665</v>
      </c>
      <c r="B3514" s="1" t="s">
        <v>285</v>
      </c>
      <c r="C3514" s="1" t="s">
        <v>237</v>
      </c>
      <c r="D3514">
        <v>40</v>
      </c>
      <c r="E3514">
        <v>980</v>
      </c>
      <c r="F3514">
        <v>33</v>
      </c>
      <c r="G3514">
        <v>0</v>
      </c>
      <c r="H3514">
        <v>2824</v>
      </c>
      <c r="I3514">
        <v>7.4489795918367356</v>
      </c>
      <c r="J3514" s="1" t="s">
        <v>233</v>
      </c>
      <c r="K3514">
        <v>29</v>
      </c>
      <c r="L3514">
        <f>YEAR(Linkdin[[#This Row],[PostDate]])</f>
        <v>2022</v>
      </c>
    </row>
    <row r="3515" spans="1:12" x14ac:dyDescent="0.55000000000000004">
      <c r="A3515" s="2">
        <v>44805</v>
      </c>
      <c r="B3515" s="1" t="s">
        <v>324</v>
      </c>
      <c r="C3515" s="1" t="s">
        <v>237</v>
      </c>
      <c r="D3515">
        <v>13</v>
      </c>
      <c r="E3515">
        <v>2623</v>
      </c>
      <c r="F3515">
        <v>16</v>
      </c>
      <c r="G3515">
        <v>0</v>
      </c>
      <c r="H3515">
        <v>1948</v>
      </c>
      <c r="I3515">
        <v>1.1056042699199391</v>
      </c>
      <c r="J3515" s="1" t="s">
        <v>233</v>
      </c>
      <c r="K3515">
        <v>27</v>
      </c>
      <c r="L3515">
        <f>YEAR(Linkdin[[#This Row],[PostDate]])</f>
        <v>2022</v>
      </c>
    </row>
    <row r="3516" spans="1:12" x14ac:dyDescent="0.55000000000000004">
      <c r="A3516" s="2">
        <v>44880</v>
      </c>
      <c r="B3516" s="1" t="s">
        <v>346</v>
      </c>
      <c r="C3516" s="1" t="s">
        <v>317</v>
      </c>
      <c r="D3516">
        <v>51</v>
      </c>
      <c r="E3516">
        <v>5712</v>
      </c>
      <c r="F3516">
        <v>114</v>
      </c>
      <c r="G3516">
        <v>7</v>
      </c>
      <c r="H3516">
        <v>11999</v>
      </c>
      <c r="I3516">
        <v>3.011204481792717</v>
      </c>
      <c r="J3516" s="1" t="s">
        <v>228</v>
      </c>
      <c r="K3516">
        <v>26</v>
      </c>
      <c r="L3516">
        <f>YEAR(Linkdin[[#This Row],[PostDate]])</f>
        <v>2022</v>
      </c>
    </row>
    <row r="3517" spans="1:12" x14ac:dyDescent="0.55000000000000004">
      <c r="A3517" s="2">
        <v>44686</v>
      </c>
      <c r="B3517" s="1" t="s">
        <v>292</v>
      </c>
      <c r="C3517" s="1" t="s">
        <v>237</v>
      </c>
      <c r="D3517">
        <v>6</v>
      </c>
      <c r="E3517">
        <v>1034</v>
      </c>
      <c r="F3517">
        <v>8</v>
      </c>
      <c r="G3517">
        <v>0</v>
      </c>
      <c r="H3517">
        <v>620</v>
      </c>
      <c r="I3517">
        <v>1.353965183752418</v>
      </c>
      <c r="J3517" s="1" t="s">
        <v>233</v>
      </c>
      <c r="K3517">
        <v>14</v>
      </c>
      <c r="L3517">
        <f>YEAR(Linkdin[[#This Row],[PostDate]])</f>
        <v>2022</v>
      </c>
    </row>
    <row r="3518" spans="1:12" x14ac:dyDescent="0.55000000000000004">
      <c r="A3518" s="2">
        <v>44584</v>
      </c>
      <c r="B3518" s="1" t="s">
        <v>254</v>
      </c>
      <c r="C3518" s="1" t="s">
        <v>245</v>
      </c>
      <c r="D3518">
        <v>7</v>
      </c>
      <c r="E3518">
        <v>554</v>
      </c>
      <c r="F3518">
        <v>8</v>
      </c>
      <c r="G3518">
        <v>0</v>
      </c>
      <c r="H3518">
        <v>363</v>
      </c>
      <c r="I3518">
        <v>2.7075812274368229</v>
      </c>
      <c r="J3518" s="1" t="s">
        <v>53</v>
      </c>
      <c r="K3518">
        <v>13</v>
      </c>
      <c r="L3518">
        <f>YEAR(Linkdin[[#This Row],[PostDate]])</f>
        <v>2022</v>
      </c>
    </row>
    <row r="3519" spans="1:12" x14ac:dyDescent="0.55000000000000004">
      <c r="A3519" s="2">
        <v>44789</v>
      </c>
      <c r="B3519" s="1" t="s">
        <v>319</v>
      </c>
      <c r="C3519" s="1" t="s">
        <v>317</v>
      </c>
      <c r="D3519">
        <v>41</v>
      </c>
      <c r="E3519">
        <v>2282</v>
      </c>
      <c r="F3519">
        <v>72</v>
      </c>
      <c r="G3519">
        <v>0</v>
      </c>
      <c r="H3519">
        <v>5967</v>
      </c>
      <c r="I3519">
        <v>4.9517966695880808</v>
      </c>
      <c r="J3519" s="1" t="s">
        <v>228</v>
      </c>
      <c r="K3519">
        <v>24</v>
      </c>
      <c r="L3519">
        <f>YEAR(Linkdin[[#This Row],[PostDate]])</f>
        <v>2022</v>
      </c>
    </row>
    <row r="3520" spans="1:12" x14ac:dyDescent="0.55000000000000004">
      <c r="A3520" s="2">
        <v>44572</v>
      </c>
      <c r="B3520" s="1" t="s">
        <v>240</v>
      </c>
      <c r="C3520" s="1" t="s">
        <v>225</v>
      </c>
      <c r="D3520">
        <v>4</v>
      </c>
      <c r="E3520">
        <v>531</v>
      </c>
      <c r="F3520">
        <v>14</v>
      </c>
      <c r="G3520">
        <v>0</v>
      </c>
      <c r="H3520">
        <v>552</v>
      </c>
      <c r="I3520">
        <v>3.3898305084745761</v>
      </c>
      <c r="J3520" s="1" t="s">
        <v>228</v>
      </c>
      <c r="K3520">
        <v>23</v>
      </c>
      <c r="L3520">
        <f>YEAR(Linkdin[[#This Row],[PostDate]])</f>
        <v>2022</v>
      </c>
    </row>
    <row r="3521" spans="1:12" x14ac:dyDescent="0.55000000000000004">
      <c r="A3521" s="2">
        <v>44573</v>
      </c>
      <c r="B3521" s="1" t="s">
        <v>241</v>
      </c>
      <c r="C3521" s="1" t="s">
        <v>242</v>
      </c>
      <c r="D3521">
        <v>14</v>
      </c>
      <c r="E3521">
        <v>535</v>
      </c>
      <c r="F3521">
        <v>25</v>
      </c>
      <c r="G3521">
        <v>0</v>
      </c>
      <c r="H3521">
        <v>2696</v>
      </c>
      <c r="I3521">
        <v>7.2897196261682247</v>
      </c>
      <c r="J3521" s="1" t="s">
        <v>231</v>
      </c>
      <c r="K3521">
        <v>19</v>
      </c>
      <c r="L3521">
        <f>YEAR(Linkdin[[#This Row],[PostDate]])</f>
        <v>2022</v>
      </c>
    </row>
    <row r="3522" spans="1:12" x14ac:dyDescent="0.55000000000000004">
      <c r="A3522" s="2">
        <v>44957</v>
      </c>
      <c r="B3522" s="1" t="s">
        <v>379</v>
      </c>
      <c r="C3522" s="1" t="s">
        <v>222</v>
      </c>
      <c r="D3522">
        <v>34</v>
      </c>
      <c r="E3522">
        <v>10766</v>
      </c>
      <c r="F3522">
        <v>126</v>
      </c>
      <c r="G3522">
        <v>7</v>
      </c>
      <c r="H3522">
        <v>7660</v>
      </c>
      <c r="I3522">
        <v>1.5511796396061679</v>
      </c>
      <c r="J3522" s="1" t="s">
        <v>228</v>
      </c>
      <c r="K3522">
        <v>29</v>
      </c>
      <c r="L3522">
        <f>YEAR(Linkdin[[#This Row],[PostDate]])</f>
        <v>2023</v>
      </c>
    </row>
    <row r="3523" spans="1:12" x14ac:dyDescent="0.55000000000000004">
      <c r="A3523" s="2">
        <v>44628</v>
      </c>
      <c r="B3523" s="1" t="s">
        <v>271</v>
      </c>
      <c r="C3523" s="1" t="s">
        <v>245</v>
      </c>
      <c r="D3523">
        <v>5</v>
      </c>
      <c r="E3523">
        <v>880</v>
      </c>
      <c r="F3523">
        <v>16</v>
      </c>
      <c r="G3523">
        <v>0</v>
      </c>
      <c r="H3523">
        <v>654</v>
      </c>
      <c r="I3523">
        <v>2.3863636363636371</v>
      </c>
      <c r="J3523" s="1" t="s">
        <v>228</v>
      </c>
      <c r="K3523">
        <v>20</v>
      </c>
      <c r="L3523">
        <f>YEAR(Linkdin[[#This Row],[PostDate]])</f>
        <v>2022</v>
      </c>
    </row>
    <row r="3524" spans="1:12" x14ac:dyDescent="0.55000000000000004">
      <c r="A3524" s="2">
        <v>44691</v>
      </c>
      <c r="B3524" s="1" t="s">
        <v>293</v>
      </c>
      <c r="C3524" s="1" t="s">
        <v>245</v>
      </c>
      <c r="D3524">
        <v>20</v>
      </c>
      <c r="E3524">
        <v>1038</v>
      </c>
      <c r="F3524">
        <v>25</v>
      </c>
      <c r="G3524">
        <v>0</v>
      </c>
      <c r="H3524">
        <v>1383</v>
      </c>
      <c r="I3524">
        <v>4.3352601156069364</v>
      </c>
      <c r="J3524" s="1" t="s">
        <v>228</v>
      </c>
      <c r="K3524">
        <v>16</v>
      </c>
      <c r="L3524">
        <f>YEAR(Linkdin[[#This Row],[PostDate]])</f>
        <v>2022</v>
      </c>
    </row>
    <row r="3525" spans="1:12" x14ac:dyDescent="0.55000000000000004">
      <c r="A3525" s="2">
        <v>44936</v>
      </c>
      <c r="B3525" s="1" t="s">
        <v>370</v>
      </c>
      <c r="C3525" s="1" t="s">
        <v>317</v>
      </c>
      <c r="D3525">
        <v>37</v>
      </c>
      <c r="E3525">
        <v>8726</v>
      </c>
      <c r="F3525">
        <v>88</v>
      </c>
      <c r="G3525">
        <v>1</v>
      </c>
      <c r="H3525">
        <v>9944</v>
      </c>
      <c r="I3525">
        <v>1.443960577584231</v>
      </c>
      <c r="J3525" s="1" t="s">
        <v>228</v>
      </c>
      <c r="K3525">
        <v>32</v>
      </c>
      <c r="L3525">
        <f>YEAR(Linkdin[[#This Row],[PostDate]])</f>
        <v>2023</v>
      </c>
    </row>
    <row r="3526" spans="1:12" x14ac:dyDescent="0.55000000000000004">
      <c r="A3526" s="2">
        <v>44895</v>
      </c>
      <c r="B3526" s="1" t="s">
        <v>353</v>
      </c>
      <c r="C3526" s="1" t="s">
        <v>222</v>
      </c>
      <c r="D3526">
        <v>31</v>
      </c>
      <c r="E3526">
        <v>6380</v>
      </c>
      <c r="F3526">
        <v>94</v>
      </c>
      <c r="G3526">
        <v>1</v>
      </c>
      <c r="H3526">
        <v>5432</v>
      </c>
      <c r="I3526">
        <v>1.974921630094044</v>
      </c>
      <c r="J3526" s="1" t="s">
        <v>231</v>
      </c>
      <c r="K3526">
        <v>23</v>
      </c>
      <c r="L3526">
        <f>YEAR(Linkdin[[#This Row],[PostDate]])</f>
        <v>2022</v>
      </c>
    </row>
    <row r="3527" spans="1:12" x14ac:dyDescent="0.55000000000000004">
      <c r="A3527" s="2">
        <v>44594</v>
      </c>
      <c r="B3527" s="1" t="s">
        <v>264</v>
      </c>
      <c r="C3527" s="1" t="s">
        <v>222</v>
      </c>
      <c r="D3527">
        <v>27</v>
      </c>
      <c r="E3527">
        <v>581</v>
      </c>
      <c r="F3527">
        <v>47</v>
      </c>
      <c r="G3527">
        <v>0</v>
      </c>
      <c r="H3527">
        <v>4396</v>
      </c>
      <c r="I3527">
        <v>12.736660929432009</v>
      </c>
      <c r="J3527" s="1" t="s">
        <v>231</v>
      </c>
      <c r="K3527">
        <v>34</v>
      </c>
      <c r="L3527">
        <f>YEAR(Linkdin[[#This Row],[PostDate]])</f>
        <v>2022</v>
      </c>
    </row>
    <row r="3528" spans="1:12" x14ac:dyDescent="0.55000000000000004">
      <c r="A3528" s="2">
        <v>44922</v>
      </c>
      <c r="B3528" s="1" t="s">
        <v>364</v>
      </c>
      <c r="C3528" s="1" t="s">
        <v>317</v>
      </c>
      <c r="D3528">
        <v>199</v>
      </c>
      <c r="E3528">
        <v>7661</v>
      </c>
      <c r="F3528">
        <v>992</v>
      </c>
      <c r="G3528">
        <v>34</v>
      </c>
      <c r="H3528">
        <v>360777</v>
      </c>
      <c r="I3528">
        <v>15.99007962406996</v>
      </c>
      <c r="J3528" s="1" t="s">
        <v>228</v>
      </c>
      <c r="K3528">
        <v>22</v>
      </c>
      <c r="L3528">
        <f>YEAR(Linkdin[[#This Row],[PostDate]])</f>
        <v>2022</v>
      </c>
    </row>
    <row r="3529" spans="1:12" x14ac:dyDescent="0.55000000000000004">
      <c r="A3529" s="2">
        <v>44782</v>
      </c>
      <c r="B3529" s="1" t="s">
        <v>315</v>
      </c>
      <c r="C3529" s="1" t="s">
        <v>222</v>
      </c>
      <c r="D3529">
        <v>64</v>
      </c>
      <c r="E3529">
        <v>1946</v>
      </c>
      <c r="F3529">
        <v>182</v>
      </c>
      <c r="G3529">
        <v>1</v>
      </c>
      <c r="H3529">
        <v>14871</v>
      </c>
      <c r="I3529">
        <v>12.69270298047276</v>
      </c>
      <c r="J3529" s="1" t="s">
        <v>228</v>
      </c>
      <c r="K3529">
        <v>46</v>
      </c>
      <c r="L3529">
        <f>YEAR(Linkdin[[#This Row],[PostDate]])</f>
        <v>2022</v>
      </c>
    </row>
    <row r="3530" spans="1:12" x14ac:dyDescent="0.55000000000000004">
      <c r="A3530" s="2">
        <v>44908</v>
      </c>
      <c r="B3530" s="1" t="s">
        <v>358</v>
      </c>
      <c r="C3530" s="1" t="s">
        <v>317</v>
      </c>
      <c r="D3530">
        <v>33</v>
      </c>
      <c r="E3530">
        <v>7305</v>
      </c>
      <c r="F3530">
        <v>104</v>
      </c>
      <c r="G3530">
        <v>2</v>
      </c>
      <c r="H3530">
        <v>10482</v>
      </c>
      <c r="I3530">
        <v>1.90280629705681</v>
      </c>
      <c r="J3530" s="1" t="s">
        <v>228</v>
      </c>
      <c r="K3530">
        <v>30</v>
      </c>
      <c r="L3530">
        <f>YEAR(Linkdin[[#This Row],[PostDate]])</f>
        <v>2022</v>
      </c>
    </row>
    <row r="3531" spans="1:12" x14ac:dyDescent="0.55000000000000004">
      <c r="A3531" s="2">
        <v>44908</v>
      </c>
      <c r="B3531" s="1" t="s">
        <v>358</v>
      </c>
      <c r="C3531" s="1" t="s">
        <v>317</v>
      </c>
      <c r="D3531">
        <v>33</v>
      </c>
      <c r="E3531">
        <v>7305</v>
      </c>
      <c r="F3531">
        <v>104</v>
      </c>
      <c r="G3531">
        <v>2</v>
      </c>
      <c r="H3531">
        <v>10482</v>
      </c>
      <c r="I3531">
        <v>1.90280629705681</v>
      </c>
      <c r="J3531" s="1" t="s">
        <v>228</v>
      </c>
      <c r="K3531">
        <v>30</v>
      </c>
      <c r="L3531">
        <f>YEAR(Linkdin[[#This Row],[PostDate]])</f>
        <v>2022</v>
      </c>
    </row>
    <row r="3532" spans="1:12" x14ac:dyDescent="0.55000000000000004">
      <c r="A3532" s="2">
        <v>44734</v>
      </c>
      <c r="B3532" s="1" t="s">
        <v>304</v>
      </c>
      <c r="C3532" s="1" t="s">
        <v>230</v>
      </c>
      <c r="D3532">
        <v>2</v>
      </c>
      <c r="E3532">
        <v>1185</v>
      </c>
      <c r="F3532">
        <v>5</v>
      </c>
      <c r="G3532">
        <v>0</v>
      </c>
      <c r="H3532">
        <v>766</v>
      </c>
      <c r="I3532">
        <v>0.59071729957805907</v>
      </c>
      <c r="J3532" s="1" t="s">
        <v>231</v>
      </c>
      <c r="K3532">
        <v>23</v>
      </c>
      <c r="L3532">
        <f>YEAR(Linkdin[[#This Row],[PostDate]])</f>
        <v>2022</v>
      </c>
    </row>
    <row r="3533" spans="1:12" x14ac:dyDescent="0.55000000000000004">
      <c r="A3533" s="2">
        <v>44572</v>
      </c>
      <c r="B3533" s="1" t="s">
        <v>240</v>
      </c>
      <c r="C3533" s="1" t="s">
        <v>225</v>
      </c>
      <c r="D3533">
        <v>4</v>
      </c>
      <c r="E3533">
        <v>531</v>
      </c>
      <c r="F3533">
        <v>14</v>
      </c>
      <c r="G3533">
        <v>0</v>
      </c>
      <c r="H3533">
        <v>552</v>
      </c>
      <c r="I3533">
        <v>3.3898305084745761</v>
      </c>
      <c r="J3533" s="1" t="s">
        <v>228</v>
      </c>
      <c r="K3533">
        <v>23</v>
      </c>
      <c r="L3533">
        <f>YEAR(Linkdin[[#This Row],[PostDate]])</f>
        <v>2022</v>
      </c>
    </row>
    <row r="3534" spans="1:12" x14ac:dyDescent="0.55000000000000004">
      <c r="A3534" s="2">
        <v>44721</v>
      </c>
      <c r="B3534" s="1" t="s">
        <v>300</v>
      </c>
      <c r="C3534" s="1" t="s">
        <v>225</v>
      </c>
      <c r="D3534">
        <v>34</v>
      </c>
      <c r="E3534">
        <v>1120</v>
      </c>
      <c r="F3534">
        <v>67</v>
      </c>
      <c r="G3534">
        <v>0</v>
      </c>
      <c r="H3534">
        <v>4974</v>
      </c>
      <c r="I3534">
        <v>9.0178571428571423</v>
      </c>
      <c r="J3534" s="1" t="s">
        <v>233</v>
      </c>
      <c r="K3534">
        <v>23</v>
      </c>
      <c r="L3534">
        <f>YEAR(Linkdin[[#This Row],[PostDate]])</f>
        <v>2022</v>
      </c>
    </row>
    <row r="3535" spans="1:12" x14ac:dyDescent="0.55000000000000004">
      <c r="A3535" s="2">
        <v>44714</v>
      </c>
      <c r="B3535" s="1" t="s">
        <v>298</v>
      </c>
      <c r="C3535" s="1" t="s">
        <v>222</v>
      </c>
      <c r="D3535">
        <v>31</v>
      </c>
      <c r="E3535">
        <v>1082</v>
      </c>
      <c r="F3535">
        <v>46</v>
      </c>
      <c r="G3535">
        <v>0</v>
      </c>
      <c r="H3535">
        <v>4365</v>
      </c>
      <c r="I3535">
        <v>7.1164510166358594</v>
      </c>
      <c r="J3535" s="1" t="s">
        <v>233</v>
      </c>
      <c r="K3535">
        <v>63</v>
      </c>
      <c r="L3535">
        <f>YEAR(Linkdin[[#This Row],[PostDate]])</f>
        <v>2022</v>
      </c>
    </row>
    <row r="3536" spans="1:12" x14ac:dyDescent="0.55000000000000004">
      <c r="A3536" s="2">
        <v>44916</v>
      </c>
      <c r="B3536" s="1" t="s">
        <v>362</v>
      </c>
      <c r="C3536" s="1" t="s">
        <v>317</v>
      </c>
      <c r="D3536">
        <v>38</v>
      </c>
      <c r="E3536">
        <v>7543</v>
      </c>
      <c r="F3536">
        <v>89</v>
      </c>
      <c r="G3536">
        <v>3</v>
      </c>
      <c r="H3536">
        <v>7937</v>
      </c>
      <c r="I3536">
        <v>1.723452207344558</v>
      </c>
      <c r="J3536" s="1" t="s">
        <v>231</v>
      </c>
      <c r="K3536">
        <v>35</v>
      </c>
      <c r="L3536">
        <f>YEAR(Linkdin[[#This Row],[PostDate]])</f>
        <v>2022</v>
      </c>
    </row>
    <row r="3537" spans="1:12" x14ac:dyDescent="0.55000000000000004">
      <c r="A3537" s="2">
        <v>44565</v>
      </c>
      <c r="B3537" s="1" t="s">
        <v>227</v>
      </c>
      <c r="C3537" s="1" t="s">
        <v>225</v>
      </c>
      <c r="D3537">
        <v>14</v>
      </c>
      <c r="E3537">
        <v>497</v>
      </c>
      <c r="F3537">
        <v>31</v>
      </c>
      <c r="G3537">
        <v>0</v>
      </c>
      <c r="H3537">
        <v>2508</v>
      </c>
      <c r="I3537">
        <v>9.0543259557344058</v>
      </c>
      <c r="J3537" s="1" t="s">
        <v>228</v>
      </c>
      <c r="K3537">
        <v>21</v>
      </c>
      <c r="L3537">
        <f>YEAR(Linkdin[[#This Row],[PostDate]])</f>
        <v>2022</v>
      </c>
    </row>
    <row r="3538" spans="1:12" x14ac:dyDescent="0.55000000000000004">
      <c r="A3538" s="2">
        <v>44861</v>
      </c>
      <c r="B3538" s="1" t="s">
        <v>340</v>
      </c>
      <c r="C3538" s="1" t="s">
        <v>245</v>
      </c>
      <c r="D3538">
        <v>44</v>
      </c>
      <c r="E3538">
        <v>5125</v>
      </c>
      <c r="F3538">
        <v>49</v>
      </c>
      <c r="G3538">
        <v>0</v>
      </c>
      <c r="H3538">
        <v>3697</v>
      </c>
      <c r="I3538">
        <v>1.814634146341463</v>
      </c>
      <c r="J3538" s="1" t="s">
        <v>233</v>
      </c>
      <c r="K3538">
        <v>36</v>
      </c>
      <c r="L3538">
        <f>YEAR(Linkdin[[#This Row],[PostDate]])</f>
        <v>2022</v>
      </c>
    </row>
    <row r="3539" spans="1:12" x14ac:dyDescent="0.55000000000000004">
      <c r="A3539" s="2">
        <v>44882</v>
      </c>
      <c r="B3539" s="1" t="s">
        <v>347</v>
      </c>
      <c r="C3539" s="1" t="s">
        <v>317</v>
      </c>
      <c r="D3539">
        <v>38</v>
      </c>
      <c r="E3539">
        <v>5793</v>
      </c>
      <c r="F3539">
        <v>120</v>
      </c>
      <c r="G3539">
        <v>8</v>
      </c>
      <c r="H3539">
        <v>23469</v>
      </c>
      <c r="I3539">
        <v>2.8655273606076301</v>
      </c>
      <c r="J3539" s="1" t="s">
        <v>233</v>
      </c>
      <c r="K3539">
        <v>31</v>
      </c>
      <c r="L3539">
        <f>YEAR(Linkdin[[#This Row],[PostDate]])</f>
        <v>2022</v>
      </c>
    </row>
    <row r="3540" spans="1:12" x14ac:dyDescent="0.55000000000000004">
      <c r="A3540" s="2">
        <v>44789</v>
      </c>
      <c r="B3540" s="1" t="s">
        <v>319</v>
      </c>
      <c r="C3540" s="1" t="s">
        <v>317</v>
      </c>
      <c r="D3540">
        <v>41</v>
      </c>
      <c r="E3540">
        <v>2282</v>
      </c>
      <c r="F3540">
        <v>72</v>
      </c>
      <c r="G3540">
        <v>0</v>
      </c>
      <c r="H3540">
        <v>5967</v>
      </c>
      <c r="I3540">
        <v>4.9517966695880808</v>
      </c>
      <c r="J3540" s="1" t="s">
        <v>228</v>
      </c>
      <c r="K3540">
        <v>24</v>
      </c>
      <c r="L3540">
        <f>YEAR(Linkdin[[#This Row],[PostDate]])</f>
        <v>2022</v>
      </c>
    </row>
    <row r="3541" spans="1:12" x14ac:dyDescent="0.55000000000000004">
      <c r="A3541" s="2">
        <v>44588</v>
      </c>
      <c r="B3541" s="1" t="s">
        <v>258</v>
      </c>
      <c r="C3541" s="1" t="s">
        <v>225</v>
      </c>
      <c r="D3541">
        <v>6</v>
      </c>
      <c r="E3541">
        <v>570</v>
      </c>
      <c r="F3541">
        <v>22</v>
      </c>
      <c r="G3541">
        <v>0</v>
      </c>
      <c r="H3541">
        <v>2374</v>
      </c>
      <c r="I3541">
        <v>4.9122807017543861</v>
      </c>
      <c r="J3541" s="1" t="s">
        <v>233</v>
      </c>
      <c r="K3541">
        <v>33</v>
      </c>
      <c r="L3541">
        <f>YEAR(Linkdin[[#This Row],[PostDate]])</f>
        <v>2022</v>
      </c>
    </row>
    <row r="3542" spans="1:12" x14ac:dyDescent="0.55000000000000004">
      <c r="A3542" s="2">
        <v>44930</v>
      </c>
      <c r="B3542" s="1" t="s">
        <v>368</v>
      </c>
      <c r="C3542" s="1" t="s">
        <v>317</v>
      </c>
      <c r="D3542">
        <v>48</v>
      </c>
      <c r="E3542">
        <v>8574</v>
      </c>
      <c r="F3542">
        <v>208</v>
      </c>
      <c r="G3542">
        <v>2</v>
      </c>
      <c r="H3542">
        <v>28901</v>
      </c>
      <c r="I3542">
        <v>3.0090972708187542</v>
      </c>
      <c r="J3542" s="1" t="s">
        <v>231</v>
      </c>
      <c r="K3542">
        <v>29</v>
      </c>
      <c r="L3542">
        <f>YEAR(Linkdin[[#This Row],[PostDate]])</f>
        <v>2023</v>
      </c>
    </row>
    <row r="3543" spans="1:12" x14ac:dyDescent="0.55000000000000004">
      <c r="A3543" s="2">
        <v>44733</v>
      </c>
      <c r="B3543" s="1" t="s">
        <v>303</v>
      </c>
      <c r="C3543" s="1" t="s">
        <v>225</v>
      </c>
      <c r="D3543">
        <v>9</v>
      </c>
      <c r="E3543">
        <v>1165</v>
      </c>
      <c r="F3543">
        <v>12</v>
      </c>
      <c r="G3543">
        <v>0</v>
      </c>
      <c r="H3543">
        <v>1240</v>
      </c>
      <c r="I3543">
        <v>1.8025751072961369</v>
      </c>
      <c r="J3543" s="1" t="s">
        <v>228</v>
      </c>
      <c r="K3543">
        <v>54</v>
      </c>
      <c r="L3543">
        <f>YEAR(Linkdin[[#This Row],[PostDate]])</f>
        <v>2022</v>
      </c>
    </row>
    <row r="3544" spans="1:12" x14ac:dyDescent="0.55000000000000004">
      <c r="A3544" s="2">
        <v>44567</v>
      </c>
      <c r="B3544" s="1" t="s">
        <v>232</v>
      </c>
      <c r="C3544" s="1" t="s">
        <v>225</v>
      </c>
      <c r="D3544">
        <v>20</v>
      </c>
      <c r="E3544">
        <v>506</v>
      </c>
      <c r="F3544">
        <v>21</v>
      </c>
      <c r="G3544">
        <v>0</v>
      </c>
      <c r="H3544">
        <v>1334</v>
      </c>
      <c r="I3544">
        <v>8.1027667984189726</v>
      </c>
      <c r="J3544" s="1" t="s">
        <v>233</v>
      </c>
      <c r="K3544">
        <v>33</v>
      </c>
      <c r="L3544">
        <f>YEAR(Linkdin[[#This Row],[PostDate]])</f>
        <v>2022</v>
      </c>
    </row>
    <row r="3545" spans="1:12" x14ac:dyDescent="0.55000000000000004">
      <c r="A3545" s="2">
        <v>44859</v>
      </c>
      <c r="B3545" s="1" t="s">
        <v>339</v>
      </c>
      <c r="C3545" s="1" t="s">
        <v>245</v>
      </c>
      <c r="D3545">
        <v>33</v>
      </c>
      <c r="E3545">
        <v>5056</v>
      </c>
      <c r="F3545">
        <v>52</v>
      </c>
      <c r="G3545">
        <v>0</v>
      </c>
      <c r="H3545">
        <v>2833</v>
      </c>
      <c r="I3545">
        <v>1.6811708860759489</v>
      </c>
      <c r="J3545" s="1" t="s">
        <v>228</v>
      </c>
      <c r="K3545">
        <v>25</v>
      </c>
      <c r="L3545">
        <f>YEAR(Linkdin[[#This Row],[PostDate]])</f>
        <v>2022</v>
      </c>
    </row>
    <row r="3546" spans="1:12" x14ac:dyDescent="0.55000000000000004">
      <c r="A3546" s="2">
        <v>44686</v>
      </c>
      <c r="B3546" s="1" t="s">
        <v>292</v>
      </c>
      <c r="C3546" s="1" t="s">
        <v>237</v>
      </c>
      <c r="D3546">
        <v>6</v>
      </c>
      <c r="E3546">
        <v>1034</v>
      </c>
      <c r="F3546">
        <v>8</v>
      </c>
      <c r="G3546">
        <v>0</v>
      </c>
      <c r="H3546">
        <v>620</v>
      </c>
      <c r="I3546">
        <v>1.353965183752418</v>
      </c>
      <c r="J3546" s="1" t="s">
        <v>233</v>
      </c>
      <c r="K3546">
        <v>14</v>
      </c>
      <c r="L3546">
        <f>YEAR(Linkdin[[#This Row],[PostDate]])</f>
        <v>2022</v>
      </c>
    </row>
    <row r="3547" spans="1:12" x14ac:dyDescent="0.55000000000000004">
      <c r="A3547" s="2">
        <v>44880</v>
      </c>
      <c r="B3547" s="1" t="s">
        <v>346</v>
      </c>
      <c r="C3547" s="1" t="s">
        <v>317</v>
      </c>
      <c r="D3547">
        <v>51</v>
      </c>
      <c r="E3547">
        <v>5712</v>
      </c>
      <c r="F3547">
        <v>114</v>
      </c>
      <c r="G3547">
        <v>7</v>
      </c>
      <c r="H3547">
        <v>11999</v>
      </c>
      <c r="I3547">
        <v>3.011204481792717</v>
      </c>
      <c r="J3547" s="1" t="s">
        <v>228</v>
      </c>
      <c r="K3547">
        <v>26</v>
      </c>
      <c r="L3547">
        <f>YEAR(Linkdin[[#This Row],[PostDate]])</f>
        <v>2022</v>
      </c>
    </row>
    <row r="3548" spans="1:12" x14ac:dyDescent="0.55000000000000004">
      <c r="A3548" s="2">
        <v>44586</v>
      </c>
      <c r="B3548" s="1" t="s">
        <v>256</v>
      </c>
      <c r="C3548" s="1" t="s">
        <v>237</v>
      </c>
      <c r="D3548">
        <v>14</v>
      </c>
      <c r="E3548">
        <v>557</v>
      </c>
      <c r="F3548">
        <v>19</v>
      </c>
      <c r="G3548">
        <v>0</v>
      </c>
      <c r="H3548">
        <v>1611</v>
      </c>
      <c r="I3548">
        <v>5.9245960502693</v>
      </c>
      <c r="J3548" s="1" t="s">
        <v>228</v>
      </c>
      <c r="K3548">
        <v>37</v>
      </c>
      <c r="L3548">
        <f>YEAR(Linkdin[[#This Row],[PostDate]])</f>
        <v>2022</v>
      </c>
    </row>
    <row r="3549" spans="1:12" x14ac:dyDescent="0.55000000000000004">
      <c r="A3549" s="2">
        <v>44894</v>
      </c>
      <c r="B3549" s="1" t="s">
        <v>352</v>
      </c>
      <c r="C3549" s="1" t="s">
        <v>222</v>
      </c>
      <c r="D3549">
        <v>32</v>
      </c>
      <c r="E3549">
        <v>6353</v>
      </c>
      <c r="F3549">
        <v>114</v>
      </c>
      <c r="G3549">
        <v>3</v>
      </c>
      <c r="H3549">
        <v>9789</v>
      </c>
      <c r="I3549">
        <v>2.3453486541791282</v>
      </c>
      <c r="J3549" s="1" t="s">
        <v>228</v>
      </c>
      <c r="K3549">
        <v>66</v>
      </c>
      <c r="L3549">
        <f>YEAR(Linkdin[[#This Row],[PostDate]])</f>
        <v>2022</v>
      </c>
    </row>
    <row r="3550" spans="1:12" x14ac:dyDescent="0.55000000000000004">
      <c r="A3550" s="2">
        <v>44594</v>
      </c>
      <c r="B3550" s="1" t="s">
        <v>264</v>
      </c>
      <c r="C3550" s="1" t="s">
        <v>222</v>
      </c>
      <c r="D3550">
        <v>27</v>
      </c>
      <c r="E3550">
        <v>581</v>
      </c>
      <c r="F3550">
        <v>47</v>
      </c>
      <c r="G3550">
        <v>0</v>
      </c>
      <c r="H3550">
        <v>4396</v>
      </c>
      <c r="I3550">
        <v>12.736660929432009</v>
      </c>
      <c r="J3550" s="1" t="s">
        <v>231</v>
      </c>
      <c r="K3550">
        <v>34</v>
      </c>
      <c r="L3550">
        <f>YEAR(Linkdin[[#This Row],[PostDate]])</f>
        <v>2022</v>
      </c>
    </row>
    <row r="3551" spans="1:12" x14ac:dyDescent="0.55000000000000004">
      <c r="A3551" s="2">
        <v>44833</v>
      </c>
      <c r="B3551" s="1" t="s">
        <v>332</v>
      </c>
      <c r="C3551" s="1" t="s">
        <v>237</v>
      </c>
      <c r="D3551">
        <v>10</v>
      </c>
      <c r="E3551">
        <v>4049</v>
      </c>
      <c r="F3551">
        <v>25</v>
      </c>
      <c r="G3551">
        <v>1</v>
      </c>
      <c r="H3551">
        <v>3950</v>
      </c>
      <c r="I3551">
        <v>0.88910842183255123</v>
      </c>
      <c r="J3551" s="1" t="s">
        <v>233</v>
      </c>
      <c r="K3551">
        <v>34</v>
      </c>
      <c r="L3551">
        <f>YEAR(Linkdin[[#This Row],[PostDate]])</f>
        <v>2022</v>
      </c>
    </row>
    <row r="3552" spans="1:12" x14ac:dyDescent="0.55000000000000004">
      <c r="A3552" s="2">
        <v>44833</v>
      </c>
      <c r="B3552" s="1" t="s">
        <v>332</v>
      </c>
      <c r="C3552" s="1" t="s">
        <v>237</v>
      </c>
      <c r="D3552">
        <v>10</v>
      </c>
      <c r="E3552">
        <v>4049</v>
      </c>
      <c r="F3552">
        <v>25</v>
      </c>
      <c r="G3552">
        <v>1</v>
      </c>
      <c r="H3552">
        <v>3950</v>
      </c>
      <c r="I3552">
        <v>0.88910842183255123</v>
      </c>
      <c r="J3552" s="1" t="s">
        <v>233</v>
      </c>
      <c r="K3552">
        <v>34</v>
      </c>
      <c r="L3552">
        <f>YEAR(Linkdin[[#This Row],[PostDate]])</f>
        <v>2022</v>
      </c>
    </row>
    <row r="3553" spans="1:12" x14ac:dyDescent="0.55000000000000004">
      <c r="A3553" s="2">
        <v>44684</v>
      </c>
      <c r="B3553" s="1" t="s">
        <v>291</v>
      </c>
      <c r="C3553" s="1" t="s">
        <v>230</v>
      </c>
      <c r="D3553">
        <v>2</v>
      </c>
      <c r="E3553">
        <v>1032</v>
      </c>
      <c r="F3553">
        <v>6</v>
      </c>
      <c r="G3553">
        <v>0</v>
      </c>
      <c r="H3553">
        <v>568</v>
      </c>
      <c r="I3553">
        <v>0.77519379844961245</v>
      </c>
      <c r="J3553" s="1" t="s">
        <v>228</v>
      </c>
      <c r="K3553">
        <v>26</v>
      </c>
      <c r="L3553">
        <f>YEAR(Linkdin[[#This Row],[PostDate]])</f>
        <v>2022</v>
      </c>
    </row>
    <row r="3554" spans="1:12" x14ac:dyDescent="0.55000000000000004">
      <c r="A3554" s="2">
        <v>44740</v>
      </c>
      <c r="B3554" s="1" t="s">
        <v>305</v>
      </c>
      <c r="C3554" s="1" t="s">
        <v>222</v>
      </c>
      <c r="D3554">
        <v>35</v>
      </c>
      <c r="E3554">
        <v>1211</v>
      </c>
      <c r="F3554">
        <v>72</v>
      </c>
      <c r="G3554">
        <v>4</v>
      </c>
      <c r="H3554">
        <v>7693</v>
      </c>
      <c r="I3554">
        <v>9.1659785301403804</v>
      </c>
      <c r="J3554" s="1" t="s">
        <v>228</v>
      </c>
      <c r="K3554">
        <v>29</v>
      </c>
      <c r="L3554">
        <f>YEAR(Linkdin[[#This Row],[PostDate]])</f>
        <v>2022</v>
      </c>
    </row>
    <row r="3555" spans="1:12" x14ac:dyDescent="0.55000000000000004">
      <c r="A3555" s="2">
        <v>44593</v>
      </c>
      <c r="B3555" s="1" t="s">
        <v>263</v>
      </c>
      <c r="C3555" s="1" t="s">
        <v>245</v>
      </c>
      <c r="D3555">
        <v>18</v>
      </c>
      <c r="E3555">
        <v>579</v>
      </c>
      <c r="F3555">
        <v>44</v>
      </c>
      <c r="G3555">
        <v>0</v>
      </c>
      <c r="H3555">
        <v>2266</v>
      </c>
      <c r="I3555">
        <v>10.708117443868741</v>
      </c>
      <c r="J3555" s="1" t="s">
        <v>228</v>
      </c>
      <c r="K3555">
        <v>31</v>
      </c>
      <c r="L3555">
        <f>YEAR(Linkdin[[#This Row],[PostDate]])</f>
        <v>2022</v>
      </c>
    </row>
    <row r="3556" spans="1:12" x14ac:dyDescent="0.55000000000000004">
      <c r="A3556" s="2">
        <v>44677</v>
      </c>
      <c r="B3556" s="1" t="s">
        <v>289</v>
      </c>
      <c r="C3556" s="1" t="s">
        <v>225</v>
      </c>
      <c r="D3556">
        <v>9</v>
      </c>
      <c r="E3556">
        <v>1018</v>
      </c>
      <c r="F3556">
        <v>10</v>
      </c>
      <c r="G3556">
        <v>0</v>
      </c>
      <c r="H3556">
        <v>761</v>
      </c>
      <c r="I3556">
        <v>1.866404715127701</v>
      </c>
      <c r="J3556" s="1" t="s">
        <v>228</v>
      </c>
      <c r="K3556">
        <v>34</v>
      </c>
      <c r="L3556">
        <f>YEAR(Linkdin[[#This Row],[PostDate]])</f>
        <v>2022</v>
      </c>
    </row>
    <row r="3557" spans="1:12" x14ac:dyDescent="0.55000000000000004">
      <c r="A3557" s="2">
        <v>44796</v>
      </c>
      <c r="B3557" s="1" t="s">
        <v>321</v>
      </c>
      <c r="C3557" s="1" t="s">
        <v>222</v>
      </c>
      <c r="D3557">
        <v>30</v>
      </c>
      <c r="E3557">
        <v>2400</v>
      </c>
      <c r="F3557">
        <v>165</v>
      </c>
      <c r="G3557">
        <v>0</v>
      </c>
      <c r="H3557">
        <v>13363</v>
      </c>
      <c r="I3557">
        <v>8.125</v>
      </c>
      <c r="J3557" s="1" t="s">
        <v>228</v>
      </c>
      <c r="K3557">
        <v>42</v>
      </c>
      <c r="L3557">
        <f>YEAR(Linkdin[[#This Row],[PostDate]])</f>
        <v>2022</v>
      </c>
    </row>
    <row r="3558" spans="1:12" x14ac:dyDescent="0.55000000000000004">
      <c r="A3558" s="2">
        <v>44873</v>
      </c>
      <c r="B3558" s="1" t="s">
        <v>343</v>
      </c>
      <c r="C3558" s="1" t="s">
        <v>317</v>
      </c>
      <c r="D3558">
        <v>35</v>
      </c>
      <c r="E3558">
        <v>5345</v>
      </c>
      <c r="F3558">
        <v>70</v>
      </c>
      <c r="G3558">
        <v>0</v>
      </c>
      <c r="H3558">
        <v>5033</v>
      </c>
      <c r="I3558">
        <v>1.9644527595884</v>
      </c>
      <c r="J3558" s="1" t="s">
        <v>228</v>
      </c>
      <c r="K3558">
        <v>40</v>
      </c>
      <c r="L3558">
        <f>YEAR(Linkdin[[#This Row],[PostDate]])</f>
        <v>2022</v>
      </c>
    </row>
    <row r="3559" spans="1:12" x14ac:dyDescent="0.55000000000000004">
      <c r="A3559" s="2">
        <v>44841</v>
      </c>
      <c r="B3559" s="1" t="s">
        <v>333</v>
      </c>
      <c r="C3559" s="1" t="s">
        <v>245</v>
      </c>
      <c r="D3559">
        <v>5</v>
      </c>
      <c r="E3559">
        <v>4219</v>
      </c>
      <c r="F3559">
        <v>29</v>
      </c>
      <c r="G3559">
        <v>0</v>
      </c>
      <c r="H3559">
        <v>1588</v>
      </c>
      <c r="I3559">
        <v>0.80587817018250762</v>
      </c>
      <c r="J3559" s="1" t="s">
        <v>235</v>
      </c>
      <c r="K3559">
        <v>30</v>
      </c>
      <c r="L3559">
        <f>YEAR(Linkdin[[#This Row],[PostDate]])</f>
        <v>2022</v>
      </c>
    </row>
    <row r="3560" spans="1:12" x14ac:dyDescent="0.55000000000000004">
      <c r="A3560" s="2">
        <v>44677</v>
      </c>
      <c r="B3560" s="1" t="s">
        <v>289</v>
      </c>
      <c r="C3560" s="1" t="s">
        <v>225</v>
      </c>
      <c r="D3560">
        <v>9</v>
      </c>
      <c r="E3560">
        <v>1018</v>
      </c>
      <c r="F3560">
        <v>10</v>
      </c>
      <c r="G3560">
        <v>0</v>
      </c>
      <c r="H3560">
        <v>761</v>
      </c>
      <c r="I3560">
        <v>1.866404715127701</v>
      </c>
      <c r="J3560" s="1" t="s">
        <v>228</v>
      </c>
      <c r="K3560">
        <v>34</v>
      </c>
      <c r="L3560">
        <f>YEAR(Linkdin[[#This Row],[PostDate]])</f>
        <v>2022</v>
      </c>
    </row>
    <row r="3561" spans="1:12" x14ac:dyDescent="0.55000000000000004">
      <c r="A3561" s="2">
        <v>44564</v>
      </c>
      <c r="B3561" s="1" t="s">
        <v>224</v>
      </c>
      <c r="C3561" s="1" t="s">
        <v>225</v>
      </c>
      <c r="D3561">
        <v>13</v>
      </c>
      <c r="E3561">
        <v>483</v>
      </c>
      <c r="F3561">
        <v>20</v>
      </c>
      <c r="G3561">
        <v>0</v>
      </c>
      <c r="H3561">
        <v>1331</v>
      </c>
      <c r="I3561">
        <v>6.8322981366459627</v>
      </c>
      <c r="J3561" s="1" t="s">
        <v>226</v>
      </c>
      <c r="K3561">
        <v>15</v>
      </c>
      <c r="L3561">
        <f>YEAR(Linkdin[[#This Row],[PostDate]])</f>
        <v>2022</v>
      </c>
    </row>
    <row r="3562" spans="1:12" x14ac:dyDescent="0.55000000000000004">
      <c r="A3562" s="2">
        <v>44656</v>
      </c>
      <c r="B3562" s="1" t="s">
        <v>281</v>
      </c>
      <c r="C3562" s="1" t="s">
        <v>237</v>
      </c>
      <c r="D3562">
        <v>3</v>
      </c>
      <c r="E3562">
        <v>949</v>
      </c>
      <c r="F3562">
        <v>13</v>
      </c>
      <c r="G3562">
        <v>0</v>
      </c>
      <c r="H3562">
        <v>1358</v>
      </c>
      <c r="I3562">
        <v>1.6859852476290831</v>
      </c>
      <c r="J3562" s="1" t="s">
        <v>228</v>
      </c>
      <c r="K3562">
        <v>25</v>
      </c>
      <c r="L3562">
        <f>YEAR(Linkdin[[#This Row],[PostDate]])</f>
        <v>2022</v>
      </c>
    </row>
    <row r="3563" spans="1:12" x14ac:dyDescent="0.55000000000000004">
      <c r="A3563" s="2">
        <v>44571</v>
      </c>
      <c r="B3563" s="1" t="s">
        <v>239</v>
      </c>
      <c r="C3563" s="1" t="s">
        <v>225</v>
      </c>
      <c r="D3563">
        <v>9</v>
      </c>
      <c r="E3563">
        <v>528</v>
      </c>
      <c r="F3563">
        <v>11</v>
      </c>
      <c r="G3563">
        <v>0</v>
      </c>
      <c r="H3563">
        <v>805</v>
      </c>
      <c r="I3563">
        <v>3.7878787878787881</v>
      </c>
      <c r="J3563" s="1" t="s">
        <v>226</v>
      </c>
      <c r="K3563">
        <v>23</v>
      </c>
      <c r="L3563">
        <f>YEAR(Linkdin[[#This Row],[PostDate]])</f>
        <v>2022</v>
      </c>
    </row>
    <row r="3564" spans="1:12" x14ac:dyDescent="0.55000000000000004">
      <c r="A3564" s="2">
        <v>44895</v>
      </c>
      <c r="B3564" s="1" t="s">
        <v>353</v>
      </c>
      <c r="C3564" s="1" t="s">
        <v>222</v>
      </c>
      <c r="D3564">
        <v>31</v>
      </c>
      <c r="E3564">
        <v>6380</v>
      </c>
      <c r="F3564">
        <v>94</v>
      </c>
      <c r="G3564">
        <v>1</v>
      </c>
      <c r="H3564">
        <v>5432</v>
      </c>
      <c r="I3564">
        <v>1.974921630094044</v>
      </c>
      <c r="J3564" s="1" t="s">
        <v>231</v>
      </c>
      <c r="K3564">
        <v>23</v>
      </c>
      <c r="L3564">
        <f>YEAR(Linkdin[[#This Row],[PostDate]])</f>
        <v>2022</v>
      </c>
    </row>
    <row r="3565" spans="1:12" x14ac:dyDescent="0.55000000000000004">
      <c r="A3565" s="2">
        <v>44586</v>
      </c>
      <c r="B3565" s="1" t="s">
        <v>256</v>
      </c>
      <c r="C3565" s="1" t="s">
        <v>237</v>
      </c>
      <c r="D3565">
        <v>14</v>
      </c>
      <c r="E3565">
        <v>557</v>
      </c>
      <c r="F3565">
        <v>19</v>
      </c>
      <c r="G3565">
        <v>0</v>
      </c>
      <c r="H3565">
        <v>1611</v>
      </c>
      <c r="I3565">
        <v>5.9245960502693</v>
      </c>
      <c r="J3565" s="1" t="s">
        <v>228</v>
      </c>
      <c r="K3565">
        <v>37</v>
      </c>
      <c r="L3565">
        <f>YEAR(Linkdin[[#This Row],[PostDate]])</f>
        <v>2022</v>
      </c>
    </row>
    <row r="3566" spans="1:12" x14ac:dyDescent="0.55000000000000004">
      <c r="A3566" s="2">
        <v>44861</v>
      </c>
      <c r="B3566" s="1" t="s">
        <v>340</v>
      </c>
      <c r="C3566" s="1" t="s">
        <v>245</v>
      </c>
      <c r="D3566">
        <v>44</v>
      </c>
      <c r="E3566">
        <v>5125</v>
      </c>
      <c r="F3566">
        <v>49</v>
      </c>
      <c r="G3566">
        <v>0</v>
      </c>
      <c r="H3566">
        <v>3697</v>
      </c>
      <c r="I3566">
        <v>1.814634146341463</v>
      </c>
      <c r="J3566" s="1" t="s">
        <v>233</v>
      </c>
      <c r="K3566">
        <v>36</v>
      </c>
      <c r="L3566">
        <f>YEAR(Linkdin[[#This Row],[PostDate]])</f>
        <v>2022</v>
      </c>
    </row>
    <row r="3567" spans="1:12" x14ac:dyDescent="0.55000000000000004">
      <c r="A3567" s="2">
        <v>44669</v>
      </c>
      <c r="B3567" s="1" t="s">
        <v>286</v>
      </c>
      <c r="C3567" s="1" t="s">
        <v>245</v>
      </c>
      <c r="D3567">
        <v>44</v>
      </c>
      <c r="E3567">
        <v>990</v>
      </c>
      <c r="F3567">
        <v>33</v>
      </c>
      <c r="G3567">
        <v>0</v>
      </c>
      <c r="H3567">
        <v>3686</v>
      </c>
      <c r="I3567">
        <v>7.7777777777777777</v>
      </c>
      <c r="J3567" s="1" t="s">
        <v>226</v>
      </c>
      <c r="K3567">
        <v>30</v>
      </c>
      <c r="L3567">
        <f>YEAR(Linkdin[[#This Row],[PostDate]])</f>
        <v>2022</v>
      </c>
    </row>
    <row r="3568" spans="1:12" x14ac:dyDescent="0.55000000000000004">
      <c r="A3568" s="2">
        <v>44733</v>
      </c>
      <c r="B3568" s="1" t="s">
        <v>303</v>
      </c>
      <c r="C3568" s="1" t="s">
        <v>225</v>
      </c>
      <c r="D3568">
        <v>9</v>
      </c>
      <c r="E3568">
        <v>1165</v>
      </c>
      <c r="F3568">
        <v>12</v>
      </c>
      <c r="G3568">
        <v>0</v>
      </c>
      <c r="H3568">
        <v>1240</v>
      </c>
      <c r="I3568">
        <v>1.8025751072961369</v>
      </c>
      <c r="J3568" s="1" t="s">
        <v>228</v>
      </c>
      <c r="K3568">
        <v>54</v>
      </c>
      <c r="L3568">
        <f>YEAR(Linkdin[[#This Row],[PostDate]])</f>
        <v>2022</v>
      </c>
    </row>
    <row r="3569" spans="1:12" x14ac:dyDescent="0.55000000000000004">
      <c r="A3569" s="2">
        <v>44896</v>
      </c>
      <c r="B3569" s="1" t="s">
        <v>354</v>
      </c>
      <c r="C3569" s="1" t="s">
        <v>317</v>
      </c>
      <c r="D3569">
        <v>87</v>
      </c>
      <c r="E3569">
        <v>6611</v>
      </c>
      <c r="F3569">
        <v>358</v>
      </c>
      <c r="G3569">
        <v>11</v>
      </c>
      <c r="H3569">
        <v>36966</v>
      </c>
      <c r="I3569">
        <v>6.8975949175616389</v>
      </c>
      <c r="J3569" s="1" t="s">
        <v>233</v>
      </c>
      <c r="K3569">
        <v>55</v>
      </c>
      <c r="L3569">
        <f>YEAR(Linkdin[[#This Row],[PostDate]])</f>
        <v>2022</v>
      </c>
    </row>
    <row r="3570" spans="1:12" x14ac:dyDescent="0.55000000000000004">
      <c r="A3570" s="2">
        <v>44917</v>
      </c>
      <c r="B3570" s="1" t="s">
        <v>363</v>
      </c>
      <c r="C3570" s="1" t="s">
        <v>317</v>
      </c>
      <c r="D3570">
        <v>25</v>
      </c>
      <c r="E3570">
        <v>7560</v>
      </c>
      <c r="F3570">
        <v>84</v>
      </c>
      <c r="G3570">
        <v>4</v>
      </c>
      <c r="H3570">
        <v>16215</v>
      </c>
      <c r="I3570">
        <v>1.4947089947089951</v>
      </c>
      <c r="J3570" s="1" t="s">
        <v>233</v>
      </c>
      <c r="K3570">
        <v>40</v>
      </c>
      <c r="L3570">
        <f>YEAR(Linkdin[[#This Row],[PostDate]])</f>
        <v>2022</v>
      </c>
    </row>
    <row r="3571" spans="1:12" x14ac:dyDescent="0.55000000000000004">
      <c r="A3571" s="2">
        <v>44589</v>
      </c>
      <c r="B3571" s="1" t="s">
        <v>259</v>
      </c>
      <c r="C3571" s="1" t="s">
        <v>245</v>
      </c>
      <c r="D3571">
        <v>12</v>
      </c>
      <c r="E3571">
        <v>573</v>
      </c>
      <c r="F3571">
        <v>17</v>
      </c>
      <c r="G3571">
        <v>0</v>
      </c>
      <c r="H3571">
        <v>1683</v>
      </c>
      <c r="I3571">
        <v>5.0610820244328103</v>
      </c>
      <c r="J3571" s="1" t="s">
        <v>235</v>
      </c>
      <c r="K3571">
        <v>28</v>
      </c>
      <c r="L3571">
        <f>YEAR(Linkdin[[#This Row],[PostDate]])</f>
        <v>2022</v>
      </c>
    </row>
    <row r="3572" spans="1:12" x14ac:dyDescent="0.55000000000000004">
      <c r="A3572" s="2">
        <v>44616</v>
      </c>
      <c r="B3572" s="1" t="s">
        <v>268</v>
      </c>
      <c r="C3572" s="1" t="s">
        <v>230</v>
      </c>
      <c r="D3572">
        <v>1</v>
      </c>
      <c r="E3572">
        <v>836</v>
      </c>
      <c r="F3572">
        <v>10</v>
      </c>
      <c r="G3572">
        <v>0</v>
      </c>
      <c r="H3572">
        <v>884</v>
      </c>
      <c r="I3572">
        <v>1.31578947368421</v>
      </c>
      <c r="J3572" s="1" t="s">
        <v>233</v>
      </c>
      <c r="K3572">
        <v>53</v>
      </c>
      <c r="L3572">
        <f>YEAR(Linkdin[[#This Row],[PostDate]])</f>
        <v>2022</v>
      </c>
    </row>
    <row r="3573" spans="1:12" x14ac:dyDescent="0.55000000000000004">
      <c r="A3573" s="2">
        <v>44887</v>
      </c>
      <c r="B3573" s="1" t="s">
        <v>348</v>
      </c>
      <c r="C3573" s="1" t="s">
        <v>349</v>
      </c>
      <c r="D3573">
        <v>20</v>
      </c>
      <c r="E3573">
        <v>5937</v>
      </c>
      <c r="F3573">
        <v>84</v>
      </c>
      <c r="G3573">
        <v>2</v>
      </c>
      <c r="H3573">
        <v>7753</v>
      </c>
      <c r="I3573">
        <v>1.7854135085059799</v>
      </c>
      <c r="J3573" s="1" t="s">
        <v>228</v>
      </c>
      <c r="K3573">
        <v>27</v>
      </c>
      <c r="L3573">
        <f>YEAR(Linkdin[[#This Row],[PostDate]])</f>
        <v>2022</v>
      </c>
    </row>
    <row r="3574" spans="1:12" x14ac:dyDescent="0.55000000000000004">
      <c r="A3574" s="2">
        <v>44817</v>
      </c>
      <c r="B3574" s="1" t="s">
        <v>327</v>
      </c>
      <c r="C3574" s="1" t="s">
        <v>222</v>
      </c>
      <c r="D3574">
        <v>18</v>
      </c>
      <c r="E3574">
        <v>2877</v>
      </c>
      <c r="F3574">
        <v>71</v>
      </c>
      <c r="G3574">
        <v>1</v>
      </c>
      <c r="H3574">
        <v>5154</v>
      </c>
      <c r="I3574">
        <v>3.1282586027111581</v>
      </c>
      <c r="J3574" s="1" t="s">
        <v>228</v>
      </c>
      <c r="K3574">
        <v>40</v>
      </c>
      <c r="L3574">
        <f>YEAR(Linkdin[[#This Row],[PostDate]])</f>
        <v>2022</v>
      </c>
    </row>
    <row r="3575" spans="1:12" x14ac:dyDescent="0.55000000000000004">
      <c r="A3575" s="2">
        <v>44888</v>
      </c>
      <c r="B3575" s="1" t="s">
        <v>350</v>
      </c>
      <c r="C3575" s="1" t="s">
        <v>222</v>
      </c>
      <c r="D3575">
        <v>31</v>
      </c>
      <c r="E3575">
        <v>5958</v>
      </c>
      <c r="F3575">
        <v>237</v>
      </c>
      <c r="G3575">
        <v>1</v>
      </c>
      <c r="H3575">
        <v>12131</v>
      </c>
      <c r="I3575">
        <v>4.5149378986236988</v>
      </c>
      <c r="J3575" s="1" t="s">
        <v>231</v>
      </c>
      <c r="K3575">
        <v>28</v>
      </c>
      <c r="L3575">
        <f>YEAR(Linkdin[[#This Row],[PostDate]])</f>
        <v>2022</v>
      </c>
    </row>
    <row r="3576" spans="1:12" x14ac:dyDescent="0.55000000000000004">
      <c r="A3576" s="2">
        <v>44584</v>
      </c>
      <c r="B3576" s="1" t="s">
        <v>254</v>
      </c>
      <c r="C3576" s="1" t="s">
        <v>245</v>
      </c>
      <c r="D3576">
        <v>7</v>
      </c>
      <c r="E3576">
        <v>554</v>
      </c>
      <c r="F3576">
        <v>8</v>
      </c>
      <c r="G3576">
        <v>0</v>
      </c>
      <c r="H3576">
        <v>363</v>
      </c>
      <c r="I3576">
        <v>2.7075812274368229</v>
      </c>
      <c r="J3576" s="1" t="s">
        <v>53</v>
      </c>
      <c r="K3576">
        <v>13</v>
      </c>
      <c r="L3576">
        <f>YEAR(Linkdin[[#This Row],[PostDate]])</f>
        <v>2022</v>
      </c>
    </row>
    <row r="3577" spans="1:12" x14ac:dyDescent="0.55000000000000004">
      <c r="A3577" s="2">
        <v>44873</v>
      </c>
      <c r="B3577" s="1" t="s">
        <v>343</v>
      </c>
      <c r="C3577" s="1" t="s">
        <v>317</v>
      </c>
      <c r="D3577">
        <v>35</v>
      </c>
      <c r="E3577">
        <v>5345</v>
      </c>
      <c r="F3577">
        <v>70</v>
      </c>
      <c r="G3577">
        <v>0</v>
      </c>
      <c r="H3577">
        <v>5033</v>
      </c>
      <c r="I3577">
        <v>1.9644527595884</v>
      </c>
      <c r="J3577" s="1" t="s">
        <v>228</v>
      </c>
      <c r="K3577">
        <v>40</v>
      </c>
      <c r="L3577">
        <f>YEAR(Linkdin[[#This Row],[PostDate]])</f>
        <v>2022</v>
      </c>
    </row>
    <row r="3578" spans="1:12" x14ac:dyDescent="0.55000000000000004">
      <c r="A3578" s="2">
        <v>44595</v>
      </c>
      <c r="B3578" s="1" t="s">
        <v>265</v>
      </c>
      <c r="C3578" s="1" t="s">
        <v>222</v>
      </c>
      <c r="D3578">
        <v>6</v>
      </c>
      <c r="E3578">
        <v>598</v>
      </c>
      <c r="F3578">
        <v>39</v>
      </c>
      <c r="G3578">
        <v>1</v>
      </c>
      <c r="H3578">
        <v>2736</v>
      </c>
      <c r="I3578">
        <v>7.6923076923076934</v>
      </c>
      <c r="J3578" s="1" t="s">
        <v>233</v>
      </c>
      <c r="K3578">
        <v>58</v>
      </c>
      <c r="L3578">
        <f>YEAR(Linkdin[[#This Row],[PostDate]])</f>
        <v>2022</v>
      </c>
    </row>
    <row r="3579" spans="1:12" x14ac:dyDescent="0.55000000000000004">
      <c r="A3579" s="2">
        <v>44789</v>
      </c>
      <c r="B3579" s="1" t="s">
        <v>319</v>
      </c>
      <c r="C3579" s="1" t="s">
        <v>317</v>
      </c>
      <c r="D3579">
        <v>41</v>
      </c>
      <c r="E3579">
        <v>2282</v>
      </c>
      <c r="F3579">
        <v>72</v>
      </c>
      <c r="G3579">
        <v>0</v>
      </c>
      <c r="H3579">
        <v>5967</v>
      </c>
      <c r="I3579">
        <v>4.9517966695880808</v>
      </c>
      <c r="J3579" s="1" t="s">
        <v>228</v>
      </c>
      <c r="K3579">
        <v>24</v>
      </c>
      <c r="L3579">
        <f>YEAR(Linkdin[[#This Row],[PostDate]])</f>
        <v>2022</v>
      </c>
    </row>
    <row r="3580" spans="1:12" x14ac:dyDescent="0.55000000000000004">
      <c r="A3580" s="2">
        <v>44581</v>
      </c>
      <c r="B3580" s="1" t="s">
        <v>251</v>
      </c>
      <c r="C3580" s="1" t="s">
        <v>245</v>
      </c>
      <c r="D3580">
        <v>10</v>
      </c>
      <c r="E3580">
        <v>549</v>
      </c>
      <c r="F3580">
        <v>22</v>
      </c>
      <c r="G3580">
        <v>0</v>
      </c>
      <c r="H3580">
        <v>1306</v>
      </c>
      <c r="I3580">
        <v>5.8287795992714022</v>
      </c>
      <c r="J3580" s="1" t="s">
        <v>233</v>
      </c>
      <c r="K3580">
        <v>17</v>
      </c>
      <c r="L3580">
        <f>YEAR(Linkdin[[#This Row],[PostDate]])</f>
        <v>2022</v>
      </c>
    </row>
    <row r="3581" spans="1:12" x14ac:dyDescent="0.55000000000000004">
      <c r="A3581" s="2">
        <v>44943</v>
      </c>
      <c r="B3581" s="1" t="s">
        <v>373</v>
      </c>
      <c r="C3581" s="1" t="s">
        <v>222</v>
      </c>
      <c r="D3581">
        <v>174</v>
      </c>
      <c r="E3581">
        <v>9059</v>
      </c>
      <c r="F3581">
        <v>1049</v>
      </c>
      <c r="G3581">
        <v>7</v>
      </c>
      <c r="H3581">
        <v>71264</v>
      </c>
      <c r="I3581">
        <v>13.57765757809913</v>
      </c>
      <c r="J3581" s="1" t="s">
        <v>228</v>
      </c>
      <c r="K3581">
        <v>24</v>
      </c>
      <c r="L3581">
        <f>YEAR(Linkdin[[#This Row],[PostDate]])</f>
        <v>2023</v>
      </c>
    </row>
    <row r="3582" spans="1:12" x14ac:dyDescent="0.55000000000000004">
      <c r="A3582" s="2">
        <v>44592</v>
      </c>
      <c r="B3582" s="1" t="s">
        <v>262</v>
      </c>
      <c r="C3582" s="1" t="s">
        <v>225</v>
      </c>
      <c r="D3582">
        <v>7</v>
      </c>
      <c r="E3582">
        <v>579</v>
      </c>
      <c r="F3582">
        <v>13</v>
      </c>
      <c r="G3582">
        <v>0</v>
      </c>
      <c r="H3582">
        <v>734</v>
      </c>
      <c r="I3582">
        <v>3.4542314335060449</v>
      </c>
      <c r="J3582" s="1" t="s">
        <v>226</v>
      </c>
      <c r="K3582">
        <v>33</v>
      </c>
      <c r="L3582">
        <f>YEAR(Linkdin[[#This Row],[PostDate]])</f>
        <v>2022</v>
      </c>
    </row>
    <row r="3583" spans="1:12" x14ac:dyDescent="0.55000000000000004">
      <c r="A3583" s="2">
        <v>44747</v>
      </c>
      <c r="B3583" s="1" t="s">
        <v>307</v>
      </c>
      <c r="C3583" s="1" t="s">
        <v>245</v>
      </c>
      <c r="D3583">
        <v>13</v>
      </c>
      <c r="E3583">
        <v>1308</v>
      </c>
      <c r="F3583">
        <v>27</v>
      </c>
      <c r="G3583">
        <v>0</v>
      </c>
      <c r="H3583">
        <v>1894</v>
      </c>
      <c r="I3583">
        <v>3.0581039755351682</v>
      </c>
      <c r="J3583" s="1" t="s">
        <v>228</v>
      </c>
      <c r="K3583">
        <v>30</v>
      </c>
      <c r="L3583">
        <f>YEAR(Linkdin[[#This Row],[PostDate]])</f>
        <v>2022</v>
      </c>
    </row>
    <row r="3584" spans="1:12" x14ac:dyDescent="0.55000000000000004">
      <c r="A3584" s="2">
        <v>44630</v>
      </c>
      <c r="B3584" s="1" t="s">
        <v>272</v>
      </c>
      <c r="C3584" s="1" t="s">
        <v>230</v>
      </c>
      <c r="D3584">
        <v>10</v>
      </c>
      <c r="E3584">
        <v>887</v>
      </c>
      <c r="F3584">
        <v>29</v>
      </c>
      <c r="G3584">
        <v>0</v>
      </c>
      <c r="H3584">
        <v>1872</v>
      </c>
      <c r="I3584">
        <v>4.3968432919954914</v>
      </c>
      <c r="J3584" s="1" t="s">
        <v>233</v>
      </c>
      <c r="K3584">
        <v>31</v>
      </c>
      <c r="L3584">
        <f>YEAR(Linkdin[[#This Row],[PostDate]])</f>
        <v>2022</v>
      </c>
    </row>
    <row r="3585" spans="1:12" x14ac:dyDescent="0.55000000000000004">
      <c r="A3585" s="2">
        <v>44861</v>
      </c>
      <c r="B3585" s="1" t="s">
        <v>340</v>
      </c>
      <c r="C3585" s="1" t="s">
        <v>245</v>
      </c>
      <c r="D3585">
        <v>44</v>
      </c>
      <c r="E3585">
        <v>5125</v>
      </c>
      <c r="F3585">
        <v>49</v>
      </c>
      <c r="G3585">
        <v>0</v>
      </c>
      <c r="H3585">
        <v>3697</v>
      </c>
      <c r="I3585">
        <v>1.814634146341463</v>
      </c>
      <c r="J3585" s="1" t="s">
        <v>233</v>
      </c>
      <c r="K3585">
        <v>36</v>
      </c>
      <c r="L3585">
        <f>YEAR(Linkdin[[#This Row],[PostDate]])</f>
        <v>2022</v>
      </c>
    </row>
    <row r="3586" spans="1:12" x14ac:dyDescent="0.55000000000000004">
      <c r="A3586" s="2">
        <v>44817</v>
      </c>
      <c r="B3586" s="1" t="s">
        <v>327</v>
      </c>
      <c r="C3586" s="1" t="s">
        <v>222</v>
      </c>
      <c r="D3586">
        <v>18</v>
      </c>
      <c r="E3586">
        <v>2877</v>
      </c>
      <c r="F3586">
        <v>71</v>
      </c>
      <c r="G3586">
        <v>1</v>
      </c>
      <c r="H3586">
        <v>5154</v>
      </c>
      <c r="I3586">
        <v>3.1282586027111581</v>
      </c>
      <c r="J3586" s="1" t="s">
        <v>228</v>
      </c>
      <c r="K3586">
        <v>40</v>
      </c>
      <c r="L3586">
        <f>YEAR(Linkdin[[#This Row],[PostDate]])</f>
        <v>2022</v>
      </c>
    </row>
    <row r="3587" spans="1:12" x14ac:dyDescent="0.55000000000000004">
      <c r="A3587" s="2">
        <v>44880</v>
      </c>
      <c r="B3587" s="1" t="s">
        <v>346</v>
      </c>
      <c r="C3587" s="1" t="s">
        <v>317</v>
      </c>
      <c r="D3587">
        <v>51</v>
      </c>
      <c r="E3587">
        <v>5712</v>
      </c>
      <c r="F3587">
        <v>114</v>
      </c>
      <c r="G3587">
        <v>7</v>
      </c>
      <c r="H3587">
        <v>11999</v>
      </c>
      <c r="I3587">
        <v>3.011204481792717</v>
      </c>
      <c r="J3587" s="1" t="s">
        <v>228</v>
      </c>
      <c r="K3587">
        <v>26</v>
      </c>
      <c r="L3587">
        <f>YEAR(Linkdin[[#This Row],[PostDate]])</f>
        <v>2022</v>
      </c>
    </row>
    <row r="3588" spans="1:12" x14ac:dyDescent="0.55000000000000004">
      <c r="A3588" s="2">
        <v>44742</v>
      </c>
      <c r="B3588" s="1" t="s">
        <v>306</v>
      </c>
      <c r="C3588" s="1" t="s">
        <v>225</v>
      </c>
      <c r="D3588">
        <v>6</v>
      </c>
      <c r="E3588">
        <v>1282</v>
      </c>
      <c r="F3588">
        <v>13</v>
      </c>
      <c r="G3588">
        <v>0</v>
      </c>
      <c r="H3588">
        <v>1305</v>
      </c>
      <c r="I3588">
        <v>1.482059282371295</v>
      </c>
      <c r="J3588" s="1" t="s">
        <v>233</v>
      </c>
      <c r="K3588">
        <v>25</v>
      </c>
      <c r="L3588">
        <f>YEAR(Linkdin[[#This Row],[PostDate]])</f>
        <v>2022</v>
      </c>
    </row>
    <row r="3589" spans="1:12" x14ac:dyDescent="0.55000000000000004">
      <c r="A3589" s="2">
        <v>44749</v>
      </c>
      <c r="B3589" s="1" t="s">
        <v>308</v>
      </c>
      <c r="C3589" s="1" t="s">
        <v>245</v>
      </c>
      <c r="D3589">
        <v>8</v>
      </c>
      <c r="E3589">
        <v>1321</v>
      </c>
      <c r="F3589">
        <v>12</v>
      </c>
      <c r="G3589">
        <v>0</v>
      </c>
      <c r="H3589">
        <v>692</v>
      </c>
      <c r="I3589">
        <v>1.5140045420136261</v>
      </c>
      <c r="J3589" s="1" t="s">
        <v>233</v>
      </c>
      <c r="K3589">
        <v>21</v>
      </c>
      <c r="L3589">
        <f>YEAR(Linkdin[[#This Row],[PostDate]])</f>
        <v>2022</v>
      </c>
    </row>
    <row r="3590" spans="1:12" x14ac:dyDescent="0.55000000000000004">
      <c r="A3590" s="2">
        <v>44756</v>
      </c>
      <c r="B3590" s="1" t="s">
        <v>310</v>
      </c>
      <c r="C3590" s="1" t="s">
        <v>222</v>
      </c>
      <c r="D3590">
        <v>46</v>
      </c>
      <c r="E3590">
        <v>1452</v>
      </c>
      <c r="F3590">
        <v>167</v>
      </c>
      <c r="G3590">
        <v>0</v>
      </c>
      <c r="H3590">
        <v>21596</v>
      </c>
      <c r="I3590">
        <v>14.66942148760331</v>
      </c>
      <c r="J3590" s="1" t="s">
        <v>233</v>
      </c>
      <c r="K3590">
        <v>47</v>
      </c>
      <c r="L3590">
        <f>YEAR(Linkdin[[#This Row],[PostDate]])</f>
        <v>2022</v>
      </c>
    </row>
    <row r="3591" spans="1:12" x14ac:dyDescent="0.55000000000000004">
      <c r="A3591" s="2">
        <v>44691</v>
      </c>
      <c r="B3591" s="1" t="s">
        <v>293</v>
      </c>
      <c r="C3591" s="1" t="s">
        <v>245</v>
      </c>
      <c r="D3591">
        <v>20</v>
      </c>
      <c r="E3591">
        <v>1038</v>
      </c>
      <c r="F3591">
        <v>25</v>
      </c>
      <c r="G3591">
        <v>0</v>
      </c>
      <c r="H3591">
        <v>1383</v>
      </c>
      <c r="I3591">
        <v>4.3352601156069364</v>
      </c>
      <c r="J3591" s="1" t="s">
        <v>228</v>
      </c>
      <c r="K3591">
        <v>16</v>
      </c>
      <c r="L3591">
        <f>YEAR(Linkdin[[#This Row],[PostDate]])</f>
        <v>2022</v>
      </c>
    </row>
    <row r="3592" spans="1:12" x14ac:dyDescent="0.55000000000000004">
      <c r="A3592" s="2">
        <v>44908</v>
      </c>
      <c r="B3592" s="1" t="s">
        <v>358</v>
      </c>
      <c r="C3592" s="1" t="s">
        <v>317</v>
      </c>
      <c r="D3592">
        <v>33</v>
      </c>
      <c r="E3592">
        <v>7305</v>
      </c>
      <c r="F3592">
        <v>104</v>
      </c>
      <c r="G3592">
        <v>2</v>
      </c>
      <c r="H3592">
        <v>10482</v>
      </c>
      <c r="I3592">
        <v>1.90280629705681</v>
      </c>
      <c r="J3592" s="1" t="s">
        <v>228</v>
      </c>
      <c r="K3592">
        <v>30</v>
      </c>
      <c r="L3592">
        <f>YEAR(Linkdin[[#This Row],[PostDate]])</f>
        <v>2022</v>
      </c>
    </row>
    <row r="3593" spans="1:12" x14ac:dyDescent="0.55000000000000004">
      <c r="A3593" s="2">
        <v>44589</v>
      </c>
      <c r="B3593" s="1" t="s">
        <v>259</v>
      </c>
      <c r="C3593" s="1" t="s">
        <v>245</v>
      </c>
      <c r="D3593">
        <v>12</v>
      </c>
      <c r="E3593">
        <v>573</v>
      </c>
      <c r="F3593">
        <v>17</v>
      </c>
      <c r="G3593">
        <v>0</v>
      </c>
      <c r="H3593">
        <v>1683</v>
      </c>
      <c r="I3593">
        <v>5.0610820244328103</v>
      </c>
      <c r="J3593" s="1" t="s">
        <v>235</v>
      </c>
      <c r="K3593">
        <v>28</v>
      </c>
      <c r="L3593">
        <f>YEAR(Linkdin[[#This Row],[PostDate]])</f>
        <v>2022</v>
      </c>
    </row>
    <row r="3594" spans="1:12" x14ac:dyDescent="0.55000000000000004">
      <c r="A3594" s="2">
        <v>44833</v>
      </c>
      <c r="B3594" s="1" t="s">
        <v>332</v>
      </c>
      <c r="C3594" s="1" t="s">
        <v>237</v>
      </c>
      <c r="D3594">
        <v>10</v>
      </c>
      <c r="E3594">
        <v>4049</v>
      </c>
      <c r="F3594">
        <v>25</v>
      </c>
      <c r="G3594">
        <v>1</v>
      </c>
      <c r="H3594">
        <v>3950</v>
      </c>
      <c r="I3594">
        <v>0.88910842183255123</v>
      </c>
      <c r="J3594" s="1" t="s">
        <v>233</v>
      </c>
      <c r="K3594">
        <v>34</v>
      </c>
      <c r="L3594">
        <f>YEAR(Linkdin[[#This Row],[PostDate]])</f>
        <v>2022</v>
      </c>
    </row>
    <row r="3595" spans="1:12" x14ac:dyDescent="0.55000000000000004">
      <c r="A3595" s="2">
        <v>44569</v>
      </c>
      <c r="B3595" s="1" t="s">
        <v>236</v>
      </c>
      <c r="C3595" s="1" t="s">
        <v>237</v>
      </c>
      <c r="D3595">
        <v>25</v>
      </c>
      <c r="E3595">
        <v>519</v>
      </c>
      <c r="F3595">
        <v>22</v>
      </c>
      <c r="G3595">
        <v>0</v>
      </c>
      <c r="H3595">
        <v>2008</v>
      </c>
      <c r="I3595">
        <v>9.0558766859344892</v>
      </c>
      <c r="J3595" s="1" t="s">
        <v>223</v>
      </c>
      <c r="K3595">
        <v>8</v>
      </c>
      <c r="L3595">
        <f>YEAR(Linkdin[[#This Row],[PostDate]])</f>
        <v>2022</v>
      </c>
    </row>
    <row r="3596" spans="1:12" x14ac:dyDescent="0.55000000000000004">
      <c r="A3596" s="2">
        <v>44721</v>
      </c>
      <c r="B3596" s="1" t="s">
        <v>300</v>
      </c>
      <c r="C3596" s="1" t="s">
        <v>225</v>
      </c>
      <c r="D3596">
        <v>34</v>
      </c>
      <c r="E3596">
        <v>1120</v>
      </c>
      <c r="F3596">
        <v>67</v>
      </c>
      <c r="G3596">
        <v>0</v>
      </c>
      <c r="H3596">
        <v>4974</v>
      </c>
      <c r="I3596">
        <v>9.0178571428571423</v>
      </c>
      <c r="J3596" s="1" t="s">
        <v>233</v>
      </c>
      <c r="K3596">
        <v>23</v>
      </c>
      <c r="L3596">
        <f>YEAR(Linkdin[[#This Row],[PostDate]])</f>
        <v>2022</v>
      </c>
    </row>
    <row r="3597" spans="1:12" x14ac:dyDescent="0.55000000000000004">
      <c r="A3597" s="2">
        <v>44756</v>
      </c>
      <c r="B3597" s="1" t="s">
        <v>310</v>
      </c>
      <c r="C3597" s="1" t="s">
        <v>222</v>
      </c>
      <c r="D3597">
        <v>46</v>
      </c>
      <c r="E3597">
        <v>1452</v>
      </c>
      <c r="F3597">
        <v>167</v>
      </c>
      <c r="G3597">
        <v>0</v>
      </c>
      <c r="H3597">
        <v>21596</v>
      </c>
      <c r="I3597">
        <v>14.66942148760331</v>
      </c>
      <c r="J3597" s="1" t="s">
        <v>233</v>
      </c>
      <c r="K3597">
        <v>47</v>
      </c>
      <c r="L3597">
        <f>YEAR(Linkdin[[#This Row],[PostDate]])</f>
        <v>2022</v>
      </c>
    </row>
    <row r="3598" spans="1:12" x14ac:dyDescent="0.55000000000000004">
      <c r="A3598" s="2">
        <v>44805</v>
      </c>
      <c r="B3598" s="1" t="s">
        <v>324</v>
      </c>
      <c r="C3598" s="1" t="s">
        <v>237</v>
      </c>
      <c r="D3598">
        <v>13</v>
      </c>
      <c r="E3598">
        <v>2623</v>
      </c>
      <c r="F3598">
        <v>16</v>
      </c>
      <c r="G3598">
        <v>0</v>
      </c>
      <c r="H3598">
        <v>1948</v>
      </c>
      <c r="I3598">
        <v>1.1056042699199391</v>
      </c>
      <c r="J3598" s="1" t="s">
        <v>233</v>
      </c>
      <c r="K3598">
        <v>27</v>
      </c>
      <c r="L3598">
        <f>YEAR(Linkdin[[#This Row],[PostDate]])</f>
        <v>2022</v>
      </c>
    </row>
    <row r="3599" spans="1:12" x14ac:dyDescent="0.55000000000000004">
      <c r="A3599" s="2">
        <v>44664</v>
      </c>
      <c r="B3599" s="1" t="s">
        <v>284</v>
      </c>
      <c r="C3599" s="1" t="s">
        <v>225</v>
      </c>
      <c r="D3599">
        <v>9</v>
      </c>
      <c r="E3599">
        <v>973</v>
      </c>
      <c r="F3599">
        <v>10</v>
      </c>
      <c r="G3599">
        <v>0</v>
      </c>
      <c r="H3599">
        <v>843</v>
      </c>
      <c r="I3599">
        <v>1.952723535457348</v>
      </c>
      <c r="J3599" s="1" t="s">
        <v>231</v>
      </c>
      <c r="K3599">
        <v>31</v>
      </c>
      <c r="L3599">
        <f>YEAR(Linkdin[[#This Row],[PostDate]])</f>
        <v>2022</v>
      </c>
    </row>
    <row r="3600" spans="1:12" x14ac:dyDescent="0.55000000000000004">
      <c r="A3600" s="2">
        <v>44782</v>
      </c>
      <c r="B3600" s="1" t="s">
        <v>315</v>
      </c>
      <c r="C3600" s="1" t="s">
        <v>222</v>
      </c>
      <c r="D3600">
        <v>64</v>
      </c>
      <c r="E3600">
        <v>1946</v>
      </c>
      <c r="F3600">
        <v>182</v>
      </c>
      <c r="G3600">
        <v>1</v>
      </c>
      <c r="H3600">
        <v>14871</v>
      </c>
      <c r="I3600">
        <v>12.69270298047276</v>
      </c>
      <c r="J3600" s="1" t="s">
        <v>228</v>
      </c>
      <c r="K3600">
        <v>46</v>
      </c>
      <c r="L3600">
        <f>YEAR(Linkdin[[#This Row],[PostDate]])</f>
        <v>2022</v>
      </c>
    </row>
    <row r="3601" spans="1:12" x14ac:dyDescent="0.55000000000000004">
      <c r="A3601" s="2">
        <v>44576</v>
      </c>
      <c r="B3601" s="1" t="s">
        <v>246</v>
      </c>
      <c r="C3601" s="1" t="s">
        <v>245</v>
      </c>
      <c r="D3601">
        <v>16</v>
      </c>
      <c r="E3601">
        <v>547</v>
      </c>
      <c r="F3601">
        <v>22</v>
      </c>
      <c r="G3601">
        <v>0</v>
      </c>
      <c r="H3601">
        <v>1561</v>
      </c>
      <c r="I3601">
        <v>6.9469835466179157</v>
      </c>
      <c r="J3601" s="1" t="s">
        <v>223</v>
      </c>
      <c r="K3601">
        <v>29</v>
      </c>
      <c r="L3601">
        <f>YEAR(Linkdin[[#This Row],[PostDate]])</f>
        <v>2022</v>
      </c>
    </row>
    <row r="3602" spans="1:12" x14ac:dyDescent="0.55000000000000004">
      <c r="A3602" s="2">
        <v>44712</v>
      </c>
      <c r="B3602" s="1" t="s">
        <v>297</v>
      </c>
      <c r="C3602" s="1" t="s">
        <v>237</v>
      </c>
      <c r="D3602">
        <v>2</v>
      </c>
      <c r="E3602">
        <v>1074</v>
      </c>
      <c r="F3602">
        <v>9</v>
      </c>
      <c r="G3602">
        <v>0</v>
      </c>
      <c r="H3602">
        <v>501</v>
      </c>
      <c r="I3602">
        <v>1.0242085661080069</v>
      </c>
      <c r="J3602" s="1" t="s">
        <v>228</v>
      </c>
      <c r="K3602">
        <v>17</v>
      </c>
      <c r="L3602">
        <f>YEAR(Linkdin[[#This Row],[PostDate]])</f>
        <v>2022</v>
      </c>
    </row>
    <row r="3603" spans="1:12" x14ac:dyDescent="0.55000000000000004">
      <c r="A3603" s="2">
        <v>44664</v>
      </c>
      <c r="B3603" s="1" t="s">
        <v>284</v>
      </c>
      <c r="C3603" s="1" t="s">
        <v>225</v>
      </c>
      <c r="D3603">
        <v>9</v>
      </c>
      <c r="E3603">
        <v>973</v>
      </c>
      <c r="F3603">
        <v>10</v>
      </c>
      <c r="G3603">
        <v>0</v>
      </c>
      <c r="H3603">
        <v>843</v>
      </c>
      <c r="I3603">
        <v>1.952723535457348</v>
      </c>
      <c r="J3603" s="1" t="s">
        <v>231</v>
      </c>
      <c r="K3603">
        <v>31</v>
      </c>
      <c r="L3603">
        <f>YEAR(Linkdin[[#This Row],[PostDate]])</f>
        <v>2022</v>
      </c>
    </row>
    <row r="3604" spans="1:12" x14ac:dyDescent="0.55000000000000004">
      <c r="A3604" s="2">
        <v>44742</v>
      </c>
      <c r="B3604" s="1" t="s">
        <v>306</v>
      </c>
      <c r="C3604" s="1" t="s">
        <v>225</v>
      </c>
      <c r="D3604">
        <v>6</v>
      </c>
      <c r="E3604">
        <v>1282</v>
      </c>
      <c r="F3604">
        <v>13</v>
      </c>
      <c r="G3604">
        <v>0</v>
      </c>
      <c r="H3604">
        <v>1305</v>
      </c>
      <c r="I3604">
        <v>1.482059282371295</v>
      </c>
      <c r="J3604" s="1" t="s">
        <v>233</v>
      </c>
      <c r="K3604">
        <v>25</v>
      </c>
      <c r="L3604">
        <f>YEAR(Linkdin[[#This Row],[PostDate]])</f>
        <v>2022</v>
      </c>
    </row>
    <row r="3605" spans="1:12" x14ac:dyDescent="0.55000000000000004">
      <c r="A3605" s="2">
        <v>44936</v>
      </c>
      <c r="B3605" s="1" t="s">
        <v>370</v>
      </c>
      <c r="C3605" s="1" t="s">
        <v>317</v>
      </c>
      <c r="D3605">
        <v>37</v>
      </c>
      <c r="E3605">
        <v>8726</v>
      </c>
      <c r="F3605">
        <v>88</v>
      </c>
      <c r="G3605">
        <v>1</v>
      </c>
      <c r="H3605">
        <v>9944</v>
      </c>
      <c r="I3605">
        <v>1.443960577584231</v>
      </c>
      <c r="J3605" s="1" t="s">
        <v>228</v>
      </c>
      <c r="K3605">
        <v>32</v>
      </c>
      <c r="L3605">
        <f>YEAR(Linkdin[[#This Row],[PostDate]])</f>
        <v>2023</v>
      </c>
    </row>
    <row r="3606" spans="1:12" x14ac:dyDescent="0.55000000000000004">
      <c r="A3606" s="2">
        <v>44584</v>
      </c>
      <c r="B3606" s="1" t="s">
        <v>254</v>
      </c>
      <c r="C3606" s="1" t="s">
        <v>245</v>
      </c>
      <c r="D3606">
        <v>7</v>
      </c>
      <c r="E3606">
        <v>554</v>
      </c>
      <c r="F3606">
        <v>8</v>
      </c>
      <c r="G3606">
        <v>0</v>
      </c>
      <c r="H3606">
        <v>363</v>
      </c>
      <c r="I3606">
        <v>2.7075812274368229</v>
      </c>
      <c r="J3606" s="1" t="s">
        <v>53</v>
      </c>
      <c r="K3606">
        <v>13</v>
      </c>
      <c r="L3606">
        <f>YEAR(Linkdin[[#This Row],[PostDate]])</f>
        <v>2022</v>
      </c>
    </row>
    <row r="3607" spans="1:12" x14ac:dyDescent="0.55000000000000004">
      <c r="A3607" s="2">
        <v>44686</v>
      </c>
      <c r="B3607" s="1" t="s">
        <v>292</v>
      </c>
      <c r="C3607" s="1" t="s">
        <v>237</v>
      </c>
      <c r="D3607">
        <v>6</v>
      </c>
      <c r="E3607">
        <v>1034</v>
      </c>
      <c r="F3607">
        <v>8</v>
      </c>
      <c r="G3607">
        <v>0</v>
      </c>
      <c r="H3607">
        <v>620</v>
      </c>
      <c r="I3607">
        <v>1.353965183752418</v>
      </c>
      <c r="J3607" s="1" t="s">
        <v>233</v>
      </c>
      <c r="K3607">
        <v>14</v>
      </c>
      <c r="L3607">
        <f>YEAR(Linkdin[[#This Row],[PostDate]])</f>
        <v>2022</v>
      </c>
    </row>
    <row r="3608" spans="1:12" x14ac:dyDescent="0.55000000000000004">
      <c r="A3608" s="2">
        <v>44902</v>
      </c>
      <c r="B3608" s="1" t="s">
        <v>356</v>
      </c>
      <c r="C3608" s="1" t="s">
        <v>345</v>
      </c>
      <c r="D3608">
        <v>35</v>
      </c>
      <c r="E3608">
        <v>7005</v>
      </c>
      <c r="F3608">
        <v>361</v>
      </c>
      <c r="G3608">
        <v>29</v>
      </c>
      <c r="H3608">
        <v>37970</v>
      </c>
      <c r="I3608">
        <v>6.0670949321912921</v>
      </c>
      <c r="J3608" s="1" t="s">
        <v>231</v>
      </c>
      <c r="K3608">
        <v>48</v>
      </c>
      <c r="L3608">
        <f>YEAR(Linkdin[[#This Row],[PostDate]])</f>
        <v>2022</v>
      </c>
    </row>
    <row r="3609" spans="1:12" x14ac:dyDescent="0.55000000000000004">
      <c r="A3609" s="2">
        <v>44679</v>
      </c>
      <c r="B3609" s="1" t="s">
        <v>290</v>
      </c>
      <c r="C3609" s="1" t="s">
        <v>237</v>
      </c>
      <c r="D3609">
        <v>23</v>
      </c>
      <c r="E3609">
        <v>1025</v>
      </c>
      <c r="F3609">
        <v>16</v>
      </c>
      <c r="G3609">
        <v>0</v>
      </c>
      <c r="H3609">
        <v>1499</v>
      </c>
      <c r="I3609">
        <v>3.8048780487804881</v>
      </c>
      <c r="J3609" s="1" t="s">
        <v>233</v>
      </c>
      <c r="K3609">
        <v>36</v>
      </c>
      <c r="L3609">
        <f>YEAR(Linkdin[[#This Row],[PostDate]])</f>
        <v>2022</v>
      </c>
    </row>
    <row r="3610" spans="1:12" x14ac:dyDescent="0.55000000000000004">
      <c r="A3610" s="2">
        <v>44859</v>
      </c>
      <c r="B3610" s="1" t="s">
        <v>339</v>
      </c>
      <c r="C3610" s="1" t="s">
        <v>245</v>
      </c>
      <c r="D3610">
        <v>33</v>
      </c>
      <c r="E3610">
        <v>5056</v>
      </c>
      <c r="F3610">
        <v>52</v>
      </c>
      <c r="G3610">
        <v>0</v>
      </c>
      <c r="H3610">
        <v>2833</v>
      </c>
      <c r="I3610">
        <v>1.6811708860759489</v>
      </c>
      <c r="J3610" s="1" t="s">
        <v>228</v>
      </c>
      <c r="K3610">
        <v>25</v>
      </c>
      <c r="L3610">
        <f>YEAR(Linkdin[[#This Row],[PostDate]])</f>
        <v>2022</v>
      </c>
    </row>
    <row r="3611" spans="1:12" x14ac:dyDescent="0.55000000000000004">
      <c r="A3611" s="2">
        <v>44749</v>
      </c>
      <c r="B3611" s="1" t="s">
        <v>308</v>
      </c>
      <c r="C3611" s="1" t="s">
        <v>245</v>
      </c>
      <c r="D3611">
        <v>8</v>
      </c>
      <c r="E3611">
        <v>1321</v>
      </c>
      <c r="F3611">
        <v>12</v>
      </c>
      <c r="G3611">
        <v>0</v>
      </c>
      <c r="H3611">
        <v>692</v>
      </c>
      <c r="I3611">
        <v>1.5140045420136261</v>
      </c>
      <c r="J3611" s="1" t="s">
        <v>233</v>
      </c>
      <c r="K3611">
        <v>21</v>
      </c>
      <c r="L3611">
        <f>YEAR(Linkdin[[#This Row],[PostDate]])</f>
        <v>2022</v>
      </c>
    </row>
    <row r="3612" spans="1:12" x14ac:dyDescent="0.55000000000000004">
      <c r="A3612" s="2">
        <v>44580</v>
      </c>
      <c r="B3612" s="1" t="s">
        <v>250</v>
      </c>
      <c r="C3612" s="1" t="s">
        <v>237</v>
      </c>
      <c r="D3612">
        <v>8</v>
      </c>
      <c r="E3612">
        <v>549</v>
      </c>
      <c r="F3612">
        <v>28</v>
      </c>
      <c r="G3612">
        <v>0</v>
      </c>
      <c r="H3612">
        <v>1365</v>
      </c>
      <c r="I3612">
        <v>6.557377049180328</v>
      </c>
      <c r="J3612" s="1" t="s">
        <v>231</v>
      </c>
      <c r="K3612">
        <v>19</v>
      </c>
      <c r="L3612">
        <f>YEAR(Linkdin[[#This Row],[PostDate]])</f>
        <v>2022</v>
      </c>
    </row>
    <row r="3613" spans="1:12" x14ac:dyDescent="0.55000000000000004">
      <c r="A3613" s="2">
        <v>44859</v>
      </c>
      <c r="B3613" s="1" t="s">
        <v>339</v>
      </c>
      <c r="C3613" s="1" t="s">
        <v>245</v>
      </c>
      <c r="D3613">
        <v>33</v>
      </c>
      <c r="E3613">
        <v>5056</v>
      </c>
      <c r="F3613">
        <v>52</v>
      </c>
      <c r="G3613">
        <v>0</v>
      </c>
      <c r="H3613">
        <v>2833</v>
      </c>
      <c r="I3613">
        <v>1.6811708860759489</v>
      </c>
      <c r="J3613" s="1" t="s">
        <v>228</v>
      </c>
      <c r="K3613">
        <v>25</v>
      </c>
      <c r="L3613">
        <f>YEAR(Linkdin[[#This Row],[PostDate]])</f>
        <v>2022</v>
      </c>
    </row>
    <row r="3614" spans="1:12" x14ac:dyDescent="0.55000000000000004">
      <c r="A3614" s="2">
        <v>44562</v>
      </c>
      <c r="B3614" s="1" t="s">
        <v>221</v>
      </c>
      <c r="C3614" s="1" t="s">
        <v>222</v>
      </c>
      <c r="D3614">
        <v>29</v>
      </c>
      <c r="E3614">
        <v>480</v>
      </c>
      <c r="F3614">
        <v>151</v>
      </c>
      <c r="G3614">
        <v>1</v>
      </c>
      <c r="H3614">
        <v>8587</v>
      </c>
      <c r="I3614">
        <v>37.708333333333343</v>
      </c>
      <c r="J3614" s="1" t="s">
        <v>223</v>
      </c>
      <c r="K3614">
        <v>21</v>
      </c>
      <c r="L3614">
        <f>YEAR(Linkdin[[#This Row],[PostDate]])</f>
        <v>2022</v>
      </c>
    </row>
    <row r="3615" spans="1:12" x14ac:dyDescent="0.55000000000000004">
      <c r="A3615" s="2">
        <v>44641</v>
      </c>
      <c r="B3615" s="1" t="s">
        <v>274</v>
      </c>
      <c r="C3615" s="1" t="s">
        <v>245</v>
      </c>
      <c r="D3615">
        <v>10</v>
      </c>
      <c r="E3615">
        <v>901</v>
      </c>
      <c r="F3615">
        <v>28</v>
      </c>
      <c r="G3615">
        <v>0</v>
      </c>
      <c r="H3615">
        <v>1417</v>
      </c>
      <c r="I3615">
        <v>4.2175360710321863</v>
      </c>
      <c r="J3615" s="1" t="s">
        <v>226</v>
      </c>
      <c r="K3615">
        <v>47</v>
      </c>
      <c r="L3615">
        <f>YEAR(Linkdin[[#This Row],[PostDate]])</f>
        <v>2022</v>
      </c>
    </row>
    <row r="3616" spans="1:12" x14ac:dyDescent="0.55000000000000004">
      <c r="A3616" s="2">
        <v>44902</v>
      </c>
      <c r="B3616" s="1" t="s">
        <v>356</v>
      </c>
      <c r="C3616" s="1" t="s">
        <v>345</v>
      </c>
      <c r="D3616">
        <v>35</v>
      </c>
      <c r="E3616">
        <v>7005</v>
      </c>
      <c r="F3616">
        <v>361</v>
      </c>
      <c r="G3616">
        <v>29</v>
      </c>
      <c r="H3616">
        <v>37970</v>
      </c>
      <c r="I3616">
        <v>6.0670949321912921</v>
      </c>
      <c r="J3616" s="1" t="s">
        <v>231</v>
      </c>
      <c r="K3616">
        <v>48</v>
      </c>
      <c r="L3616">
        <f>YEAR(Linkdin[[#This Row],[PostDate]])</f>
        <v>2022</v>
      </c>
    </row>
    <row r="3617" spans="1:12" x14ac:dyDescent="0.55000000000000004">
      <c r="A3617" s="2">
        <v>44784</v>
      </c>
      <c r="B3617" s="1" t="s">
        <v>318</v>
      </c>
      <c r="C3617" s="1" t="s">
        <v>317</v>
      </c>
      <c r="D3617">
        <v>7</v>
      </c>
      <c r="E3617">
        <v>2225</v>
      </c>
      <c r="F3617">
        <v>20</v>
      </c>
      <c r="G3617">
        <v>0</v>
      </c>
      <c r="H3617">
        <v>2237</v>
      </c>
      <c r="I3617">
        <v>1.213483146067416</v>
      </c>
      <c r="J3617" s="1" t="s">
        <v>233</v>
      </c>
      <c r="K3617">
        <v>28</v>
      </c>
      <c r="L3617">
        <f>YEAR(Linkdin[[#This Row],[PostDate]])</f>
        <v>2022</v>
      </c>
    </row>
    <row r="3618" spans="1:12" x14ac:dyDescent="0.55000000000000004">
      <c r="A3618" s="2">
        <v>44908</v>
      </c>
      <c r="B3618" s="1" t="s">
        <v>358</v>
      </c>
      <c r="C3618" s="1" t="s">
        <v>317</v>
      </c>
      <c r="D3618">
        <v>33</v>
      </c>
      <c r="E3618">
        <v>7305</v>
      </c>
      <c r="F3618">
        <v>104</v>
      </c>
      <c r="G3618">
        <v>2</v>
      </c>
      <c r="H3618">
        <v>10482</v>
      </c>
      <c r="I3618">
        <v>1.90280629705681</v>
      </c>
      <c r="J3618" s="1" t="s">
        <v>228</v>
      </c>
      <c r="K3618">
        <v>30</v>
      </c>
      <c r="L3618">
        <f>YEAR(Linkdin[[#This Row],[PostDate]])</f>
        <v>2022</v>
      </c>
    </row>
    <row r="3619" spans="1:12" x14ac:dyDescent="0.55000000000000004">
      <c r="A3619" s="2">
        <v>44841</v>
      </c>
      <c r="B3619" s="1" t="s">
        <v>333</v>
      </c>
      <c r="C3619" s="1" t="s">
        <v>245</v>
      </c>
      <c r="D3619">
        <v>5</v>
      </c>
      <c r="E3619">
        <v>4219</v>
      </c>
      <c r="F3619">
        <v>29</v>
      </c>
      <c r="G3619">
        <v>0</v>
      </c>
      <c r="H3619">
        <v>1588</v>
      </c>
      <c r="I3619">
        <v>0.80587817018250762</v>
      </c>
      <c r="J3619" s="1" t="s">
        <v>235</v>
      </c>
      <c r="K3619">
        <v>30</v>
      </c>
      <c r="L3619">
        <f>YEAR(Linkdin[[#This Row],[PostDate]])</f>
        <v>2022</v>
      </c>
    </row>
    <row r="3620" spans="1:12" x14ac:dyDescent="0.55000000000000004">
      <c r="A3620" s="2">
        <v>44615</v>
      </c>
      <c r="B3620" s="1" t="s">
        <v>267</v>
      </c>
      <c r="C3620" s="1" t="s">
        <v>245</v>
      </c>
      <c r="D3620">
        <v>3</v>
      </c>
      <c r="E3620">
        <v>804</v>
      </c>
      <c r="F3620">
        <v>50</v>
      </c>
      <c r="G3620">
        <v>1</v>
      </c>
      <c r="H3620">
        <v>2270</v>
      </c>
      <c r="I3620">
        <v>6.7164179104477606</v>
      </c>
      <c r="J3620" s="1" t="s">
        <v>231</v>
      </c>
      <c r="K3620">
        <v>19</v>
      </c>
      <c r="L3620">
        <f>YEAR(Linkdin[[#This Row],[PostDate]])</f>
        <v>2022</v>
      </c>
    </row>
    <row r="3621" spans="1:12" x14ac:dyDescent="0.55000000000000004">
      <c r="A3621" s="2">
        <v>44575</v>
      </c>
      <c r="B3621" s="1" t="s">
        <v>244</v>
      </c>
      <c r="C3621" s="1" t="s">
        <v>245</v>
      </c>
      <c r="D3621">
        <v>4</v>
      </c>
      <c r="E3621">
        <v>544</v>
      </c>
      <c r="F3621">
        <v>17</v>
      </c>
      <c r="G3621">
        <v>0</v>
      </c>
      <c r="H3621">
        <v>1003</v>
      </c>
      <c r="I3621">
        <v>3.8602941176470589</v>
      </c>
      <c r="J3621" s="1" t="s">
        <v>235</v>
      </c>
      <c r="K3621">
        <v>20</v>
      </c>
      <c r="L3621">
        <f>YEAR(Linkdin[[#This Row],[PostDate]])</f>
        <v>2022</v>
      </c>
    </row>
    <row r="3622" spans="1:12" x14ac:dyDescent="0.55000000000000004">
      <c r="A3622" s="2">
        <v>44663</v>
      </c>
      <c r="B3622" s="1" t="s">
        <v>283</v>
      </c>
      <c r="C3622" s="1" t="s">
        <v>225</v>
      </c>
      <c r="D3622">
        <v>9</v>
      </c>
      <c r="E3622">
        <v>969</v>
      </c>
      <c r="F3622">
        <v>28</v>
      </c>
      <c r="G3622">
        <v>0</v>
      </c>
      <c r="H3622">
        <v>2664</v>
      </c>
      <c r="I3622">
        <v>3.818369453044375</v>
      </c>
      <c r="J3622" s="1" t="s">
        <v>228</v>
      </c>
      <c r="K3622">
        <v>16</v>
      </c>
      <c r="L3622">
        <f>YEAR(Linkdin[[#This Row],[PostDate]])</f>
        <v>2022</v>
      </c>
    </row>
    <row r="3623" spans="1:12" x14ac:dyDescent="0.55000000000000004">
      <c r="A3623" s="2">
        <v>44707</v>
      </c>
      <c r="B3623" s="1" t="s">
        <v>296</v>
      </c>
      <c r="C3623" s="1" t="s">
        <v>245</v>
      </c>
      <c r="D3623">
        <v>9</v>
      </c>
      <c r="E3623">
        <v>1067</v>
      </c>
      <c r="F3623">
        <v>11</v>
      </c>
      <c r="G3623">
        <v>0</v>
      </c>
      <c r="H3623">
        <v>1507</v>
      </c>
      <c r="I3623">
        <v>1.874414245548266</v>
      </c>
      <c r="J3623" s="1" t="s">
        <v>233</v>
      </c>
      <c r="K3623">
        <v>18</v>
      </c>
      <c r="L3623">
        <f>YEAR(Linkdin[[#This Row],[PostDate]])</f>
        <v>2022</v>
      </c>
    </row>
    <row r="3624" spans="1:12" x14ac:dyDescent="0.55000000000000004">
      <c r="A3624" s="2">
        <v>44616</v>
      </c>
      <c r="B3624" s="1" t="s">
        <v>268</v>
      </c>
      <c r="C3624" s="1" t="s">
        <v>230</v>
      </c>
      <c r="D3624">
        <v>1</v>
      </c>
      <c r="E3624">
        <v>836</v>
      </c>
      <c r="F3624">
        <v>10</v>
      </c>
      <c r="G3624">
        <v>0</v>
      </c>
      <c r="H3624">
        <v>884</v>
      </c>
      <c r="I3624">
        <v>1.31578947368421</v>
      </c>
      <c r="J3624" s="1" t="s">
        <v>233</v>
      </c>
      <c r="K3624">
        <v>53</v>
      </c>
      <c r="L3624">
        <f>YEAR(Linkdin[[#This Row],[PostDate]])</f>
        <v>2022</v>
      </c>
    </row>
    <row r="3625" spans="1:12" x14ac:dyDescent="0.55000000000000004">
      <c r="A3625" s="2">
        <v>44582</v>
      </c>
      <c r="B3625" s="1" t="s">
        <v>252</v>
      </c>
      <c r="C3625" s="1" t="s">
        <v>225</v>
      </c>
      <c r="D3625">
        <v>19</v>
      </c>
      <c r="E3625">
        <v>550</v>
      </c>
      <c r="F3625">
        <v>32</v>
      </c>
      <c r="G3625">
        <v>0</v>
      </c>
      <c r="H3625">
        <v>1948</v>
      </c>
      <c r="I3625">
        <v>9.2727272727272734</v>
      </c>
      <c r="J3625" s="1" t="s">
        <v>235</v>
      </c>
      <c r="K3625">
        <v>28</v>
      </c>
      <c r="L3625">
        <f>YEAR(Linkdin[[#This Row],[PostDate]])</f>
        <v>2022</v>
      </c>
    </row>
    <row r="3626" spans="1:12" x14ac:dyDescent="0.55000000000000004">
      <c r="A3626" s="2">
        <v>44569</v>
      </c>
      <c r="B3626" s="1" t="s">
        <v>236</v>
      </c>
      <c r="C3626" s="1" t="s">
        <v>237</v>
      </c>
      <c r="D3626">
        <v>25</v>
      </c>
      <c r="E3626">
        <v>519</v>
      </c>
      <c r="F3626">
        <v>22</v>
      </c>
      <c r="G3626">
        <v>0</v>
      </c>
      <c r="H3626">
        <v>2008</v>
      </c>
      <c r="I3626">
        <v>9.0558766859344892</v>
      </c>
      <c r="J3626" s="1" t="s">
        <v>223</v>
      </c>
      <c r="K3626">
        <v>8</v>
      </c>
      <c r="L3626">
        <f>YEAR(Linkdin[[#This Row],[PostDate]])</f>
        <v>2022</v>
      </c>
    </row>
    <row r="3627" spans="1:12" x14ac:dyDescent="0.55000000000000004">
      <c r="A3627" s="2">
        <v>44691</v>
      </c>
      <c r="B3627" s="1" t="s">
        <v>293</v>
      </c>
      <c r="C3627" s="1" t="s">
        <v>245</v>
      </c>
      <c r="D3627">
        <v>20</v>
      </c>
      <c r="E3627">
        <v>1038</v>
      </c>
      <c r="F3627">
        <v>25</v>
      </c>
      <c r="G3627">
        <v>0</v>
      </c>
      <c r="H3627">
        <v>1383</v>
      </c>
      <c r="I3627">
        <v>4.3352601156069364</v>
      </c>
      <c r="J3627" s="1" t="s">
        <v>228</v>
      </c>
      <c r="K3627">
        <v>16</v>
      </c>
      <c r="L3627">
        <f>YEAR(Linkdin[[#This Row],[PostDate]])</f>
        <v>2022</v>
      </c>
    </row>
    <row r="3628" spans="1:12" x14ac:dyDescent="0.55000000000000004">
      <c r="A3628" s="2">
        <v>44572</v>
      </c>
      <c r="B3628" s="1" t="s">
        <v>240</v>
      </c>
      <c r="C3628" s="1" t="s">
        <v>225</v>
      </c>
      <c r="D3628">
        <v>4</v>
      </c>
      <c r="E3628">
        <v>531</v>
      </c>
      <c r="F3628">
        <v>14</v>
      </c>
      <c r="G3628">
        <v>0</v>
      </c>
      <c r="H3628">
        <v>552</v>
      </c>
      <c r="I3628">
        <v>3.3898305084745761</v>
      </c>
      <c r="J3628" s="1" t="s">
        <v>228</v>
      </c>
      <c r="K3628">
        <v>23</v>
      </c>
      <c r="L3628">
        <f>YEAR(Linkdin[[#This Row],[PostDate]])</f>
        <v>2022</v>
      </c>
    </row>
    <row r="3629" spans="1:12" x14ac:dyDescent="0.55000000000000004">
      <c r="A3629" s="2">
        <v>44637</v>
      </c>
      <c r="B3629" s="1" t="s">
        <v>273</v>
      </c>
      <c r="C3629" s="1" t="s">
        <v>230</v>
      </c>
      <c r="D3629">
        <v>11</v>
      </c>
      <c r="E3629">
        <v>894</v>
      </c>
      <c r="F3629">
        <v>25</v>
      </c>
      <c r="G3629">
        <v>2</v>
      </c>
      <c r="H3629">
        <v>4308</v>
      </c>
      <c r="I3629">
        <v>4.2505592841163313</v>
      </c>
      <c r="J3629" s="1" t="s">
        <v>233</v>
      </c>
      <c r="K3629">
        <v>73</v>
      </c>
      <c r="L3629">
        <f>YEAR(Linkdin[[#This Row],[PostDate]])</f>
        <v>2022</v>
      </c>
    </row>
    <row r="3630" spans="1:12" x14ac:dyDescent="0.55000000000000004">
      <c r="A3630" s="2">
        <v>44754</v>
      </c>
      <c r="B3630" s="1" t="s">
        <v>309</v>
      </c>
      <c r="C3630" s="1" t="s">
        <v>222</v>
      </c>
      <c r="D3630">
        <v>43</v>
      </c>
      <c r="E3630">
        <v>1340</v>
      </c>
      <c r="F3630">
        <v>161</v>
      </c>
      <c r="G3630">
        <v>6</v>
      </c>
      <c r="H3630">
        <v>13436</v>
      </c>
      <c r="I3630">
        <v>15.671641791044779</v>
      </c>
      <c r="J3630" s="1" t="s">
        <v>228</v>
      </c>
      <c r="K3630">
        <v>34</v>
      </c>
      <c r="L3630">
        <f>YEAR(Linkdin[[#This Row],[PostDate]])</f>
        <v>2022</v>
      </c>
    </row>
    <row r="3631" spans="1:12" x14ac:dyDescent="0.55000000000000004">
      <c r="A3631" s="2">
        <v>44826</v>
      </c>
      <c r="B3631" s="1" t="s">
        <v>330</v>
      </c>
      <c r="C3631" s="1" t="s">
        <v>222</v>
      </c>
      <c r="D3631">
        <v>40</v>
      </c>
      <c r="E3631">
        <v>3120</v>
      </c>
      <c r="F3631">
        <v>556</v>
      </c>
      <c r="G3631">
        <v>31</v>
      </c>
      <c r="H3631">
        <v>66502</v>
      </c>
      <c r="I3631">
        <v>20.09615384615385</v>
      </c>
      <c r="J3631" s="1" t="s">
        <v>233</v>
      </c>
      <c r="K3631">
        <v>23</v>
      </c>
      <c r="L3631">
        <f>YEAR(Linkdin[[#This Row],[PostDate]])</f>
        <v>2022</v>
      </c>
    </row>
    <row r="3632" spans="1:12" x14ac:dyDescent="0.55000000000000004">
      <c r="A3632" s="2">
        <v>44936</v>
      </c>
      <c r="B3632" s="1" t="s">
        <v>370</v>
      </c>
      <c r="C3632" s="1" t="s">
        <v>317</v>
      </c>
      <c r="D3632">
        <v>37</v>
      </c>
      <c r="E3632">
        <v>8726</v>
      </c>
      <c r="F3632">
        <v>88</v>
      </c>
      <c r="G3632">
        <v>1</v>
      </c>
      <c r="H3632">
        <v>9944</v>
      </c>
      <c r="I3632">
        <v>1.443960577584231</v>
      </c>
      <c r="J3632" s="1" t="s">
        <v>228</v>
      </c>
      <c r="K3632">
        <v>32</v>
      </c>
      <c r="L3632">
        <f>YEAR(Linkdin[[#This Row],[PostDate]])</f>
        <v>2023</v>
      </c>
    </row>
    <row r="3633" spans="1:12" x14ac:dyDescent="0.55000000000000004">
      <c r="A3633" s="2">
        <v>44763</v>
      </c>
      <c r="B3633" s="1" t="s">
        <v>261</v>
      </c>
      <c r="C3633" s="1" t="s">
        <v>230</v>
      </c>
      <c r="D3633">
        <v>10</v>
      </c>
      <c r="E3633">
        <v>1691</v>
      </c>
      <c r="F3633">
        <v>14</v>
      </c>
      <c r="G3633">
        <v>0</v>
      </c>
      <c r="H3633">
        <v>2152</v>
      </c>
      <c r="I3633">
        <v>1.419278533412182</v>
      </c>
      <c r="J3633" s="1" t="s">
        <v>233</v>
      </c>
      <c r="K3633">
        <v>13</v>
      </c>
      <c r="L3633">
        <f>YEAR(Linkdin[[#This Row],[PostDate]])</f>
        <v>2022</v>
      </c>
    </row>
    <row r="3634" spans="1:12" x14ac:dyDescent="0.55000000000000004">
      <c r="A3634" s="2">
        <v>44615</v>
      </c>
      <c r="B3634" s="1" t="s">
        <v>267</v>
      </c>
      <c r="C3634" s="1" t="s">
        <v>245</v>
      </c>
      <c r="D3634">
        <v>3</v>
      </c>
      <c r="E3634">
        <v>804</v>
      </c>
      <c r="F3634">
        <v>50</v>
      </c>
      <c r="G3634">
        <v>1</v>
      </c>
      <c r="H3634">
        <v>2270</v>
      </c>
      <c r="I3634">
        <v>6.7164179104477606</v>
      </c>
      <c r="J3634" s="1" t="s">
        <v>231</v>
      </c>
      <c r="K3634">
        <v>19</v>
      </c>
      <c r="L3634">
        <f>YEAR(Linkdin[[#This Row],[PostDate]])</f>
        <v>2022</v>
      </c>
    </row>
    <row r="3635" spans="1:12" x14ac:dyDescent="0.55000000000000004">
      <c r="A3635" s="2">
        <v>44775</v>
      </c>
      <c r="B3635" s="1" t="s">
        <v>312</v>
      </c>
      <c r="C3635" s="1" t="s">
        <v>222</v>
      </c>
      <c r="D3635">
        <v>18</v>
      </c>
      <c r="E3635">
        <v>1774</v>
      </c>
      <c r="F3635">
        <v>57</v>
      </c>
      <c r="G3635">
        <v>0</v>
      </c>
      <c r="H3635">
        <v>6162</v>
      </c>
      <c r="I3635">
        <v>4.2277339346110487</v>
      </c>
      <c r="J3635" s="1" t="s">
        <v>228</v>
      </c>
      <c r="K3635">
        <v>24</v>
      </c>
      <c r="L3635">
        <f>YEAR(Linkdin[[#This Row],[PostDate]])</f>
        <v>2022</v>
      </c>
    </row>
    <row r="3636" spans="1:12" x14ac:dyDescent="0.55000000000000004">
      <c r="A3636" s="2">
        <v>44833</v>
      </c>
      <c r="B3636" s="1" t="s">
        <v>332</v>
      </c>
      <c r="C3636" s="1" t="s">
        <v>237</v>
      </c>
      <c r="D3636">
        <v>10</v>
      </c>
      <c r="E3636">
        <v>4049</v>
      </c>
      <c r="F3636">
        <v>25</v>
      </c>
      <c r="G3636">
        <v>1</v>
      </c>
      <c r="H3636">
        <v>3950</v>
      </c>
      <c r="I3636">
        <v>0.88910842183255123</v>
      </c>
      <c r="J3636" s="1" t="s">
        <v>233</v>
      </c>
      <c r="K3636">
        <v>34</v>
      </c>
      <c r="L3636">
        <f>YEAR(Linkdin[[#This Row],[PostDate]])</f>
        <v>2022</v>
      </c>
    </row>
    <row r="3637" spans="1:12" x14ac:dyDescent="0.55000000000000004">
      <c r="A3637" s="2">
        <v>44936</v>
      </c>
      <c r="B3637" s="1" t="s">
        <v>370</v>
      </c>
      <c r="C3637" s="1" t="s">
        <v>317</v>
      </c>
      <c r="D3637">
        <v>37</v>
      </c>
      <c r="E3637">
        <v>8726</v>
      </c>
      <c r="F3637">
        <v>88</v>
      </c>
      <c r="G3637">
        <v>1</v>
      </c>
      <c r="H3637">
        <v>9944</v>
      </c>
      <c r="I3637">
        <v>1.443960577584231</v>
      </c>
      <c r="J3637" s="1" t="s">
        <v>228</v>
      </c>
      <c r="K3637">
        <v>32</v>
      </c>
      <c r="L3637">
        <f>YEAR(Linkdin[[#This Row],[PostDate]])</f>
        <v>2023</v>
      </c>
    </row>
    <row r="3638" spans="1:12" x14ac:dyDescent="0.55000000000000004">
      <c r="A3638" s="2">
        <v>44950</v>
      </c>
      <c r="B3638" s="1" t="s">
        <v>376</v>
      </c>
      <c r="C3638" s="1" t="s">
        <v>222</v>
      </c>
      <c r="D3638">
        <v>41</v>
      </c>
      <c r="E3638">
        <v>10222</v>
      </c>
      <c r="F3638">
        <v>217</v>
      </c>
      <c r="G3638">
        <v>3</v>
      </c>
      <c r="H3638">
        <v>16969</v>
      </c>
      <c r="I3638">
        <v>2.5533163764429658</v>
      </c>
      <c r="J3638" s="1" t="s">
        <v>228</v>
      </c>
      <c r="K3638">
        <v>32</v>
      </c>
      <c r="L3638">
        <f>YEAR(Linkdin[[#This Row],[PostDate]])</f>
        <v>2023</v>
      </c>
    </row>
    <row r="3639" spans="1:12" x14ac:dyDescent="0.55000000000000004">
      <c r="A3639" s="2">
        <v>44819</v>
      </c>
      <c r="B3639" s="1" t="s">
        <v>328</v>
      </c>
      <c r="C3639" s="1" t="s">
        <v>222</v>
      </c>
      <c r="D3639">
        <v>24</v>
      </c>
      <c r="E3639">
        <v>2950</v>
      </c>
      <c r="F3639">
        <v>100</v>
      </c>
      <c r="G3639">
        <v>2</v>
      </c>
      <c r="H3639">
        <v>6720</v>
      </c>
      <c r="I3639">
        <v>4.2711864406779663</v>
      </c>
      <c r="J3639" s="1" t="s">
        <v>233</v>
      </c>
      <c r="K3639">
        <v>29</v>
      </c>
      <c r="L3639">
        <f>YEAR(Linkdin[[#This Row],[PostDate]])</f>
        <v>2022</v>
      </c>
    </row>
    <row r="3640" spans="1:12" x14ac:dyDescent="0.55000000000000004">
      <c r="A3640" s="2">
        <v>44650</v>
      </c>
      <c r="B3640" s="1" t="s">
        <v>278</v>
      </c>
      <c r="C3640" s="1" t="s">
        <v>245</v>
      </c>
      <c r="D3640">
        <v>6</v>
      </c>
      <c r="E3640">
        <v>923</v>
      </c>
      <c r="F3640">
        <v>12</v>
      </c>
      <c r="G3640">
        <v>0</v>
      </c>
      <c r="H3640">
        <v>655</v>
      </c>
      <c r="I3640">
        <v>1.9501625135427949</v>
      </c>
      <c r="J3640" s="1" t="s">
        <v>231</v>
      </c>
      <c r="K3640">
        <v>17</v>
      </c>
      <c r="L3640">
        <f>YEAR(Linkdin[[#This Row],[PostDate]])</f>
        <v>2022</v>
      </c>
    </row>
    <row r="3641" spans="1:12" x14ac:dyDescent="0.55000000000000004">
      <c r="A3641" s="2">
        <v>44580</v>
      </c>
      <c r="B3641" s="1" t="s">
        <v>250</v>
      </c>
      <c r="C3641" s="1" t="s">
        <v>237</v>
      </c>
      <c r="D3641">
        <v>8</v>
      </c>
      <c r="E3641">
        <v>549</v>
      </c>
      <c r="F3641">
        <v>28</v>
      </c>
      <c r="G3641">
        <v>0</v>
      </c>
      <c r="H3641">
        <v>1365</v>
      </c>
      <c r="I3641">
        <v>6.557377049180328</v>
      </c>
      <c r="J3641" s="1" t="s">
        <v>231</v>
      </c>
      <c r="K3641">
        <v>19</v>
      </c>
      <c r="L3641">
        <f>YEAR(Linkdin[[#This Row],[PostDate]])</f>
        <v>2022</v>
      </c>
    </row>
    <row r="3642" spans="1:12" x14ac:dyDescent="0.55000000000000004">
      <c r="A3642" s="2">
        <v>44909</v>
      </c>
      <c r="B3642" s="1" t="s">
        <v>359</v>
      </c>
      <c r="C3642" s="1" t="s">
        <v>317</v>
      </c>
      <c r="D3642">
        <v>52</v>
      </c>
      <c r="E3642">
        <v>7325</v>
      </c>
      <c r="F3642">
        <v>56</v>
      </c>
      <c r="G3642">
        <v>0</v>
      </c>
      <c r="H3642">
        <v>4878</v>
      </c>
      <c r="I3642">
        <v>1.474402730375427</v>
      </c>
      <c r="J3642" s="1" t="s">
        <v>231</v>
      </c>
      <c r="K3642">
        <v>25</v>
      </c>
      <c r="L3642">
        <f>YEAR(Linkdin[[#This Row],[PostDate]])</f>
        <v>2022</v>
      </c>
    </row>
    <row r="3643" spans="1:12" x14ac:dyDescent="0.55000000000000004">
      <c r="A3643" s="2">
        <v>44789</v>
      </c>
      <c r="B3643" s="1" t="s">
        <v>319</v>
      </c>
      <c r="C3643" s="1" t="s">
        <v>317</v>
      </c>
      <c r="D3643">
        <v>41</v>
      </c>
      <c r="E3643">
        <v>2282</v>
      </c>
      <c r="F3643">
        <v>72</v>
      </c>
      <c r="G3643">
        <v>0</v>
      </c>
      <c r="H3643">
        <v>5967</v>
      </c>
      <c r="I3643">
        <v>4.9517966695880808</v>
      </c>
      <c r="J3643" s="1" t="s">
        <v>228</v>
      </c>
      <c r="K3643">
        <v>24</v>
      </c>
      <c r="L3643">
        <f>YEAR(Linkdin[[#This Row],[PostDate]])</f>
        <v>2022</v>
      </c>
    </row>
    <row r="3644" spans="1:12" x14ac:dyDescent="0.55000000000000004">
      <c r="A3644" s="2">
        <v>44783</v>
      </c>
      <c r="B3644" s="1" t="s">
        <v>316</v>
      </c>
      <c r="C3644" s="1" t="s">
        <v>317</v>
      </c>
      <c r="D3644">
        <v>38</v>
      </c>
      <c r="E3644">
        <v>2175</v>
      </c>
      <c r="F3644">
        <v>45</v>
      </c>
      <c r="G3644">
        <v>0</v>
      </c>
      <c r="H3644">
        <v>6151</v>
      </c>
      <c r="I3644">
        <v>3.8160919540229878</v>
      </c>
      <c r="J3644" s="1" t="s">
        <v>231</v>
      </c>
      <c r="K3644">
        <v>30</v>
      </c>
      <c r="L3644">
        <f>YEAR(Linkdin[[#This Row],[PostDate]])</f>
        <v>2022</v>
      </c>
    </row>
    <row r="3645" spans="1:12" x14ac:dyDescent="0.55000000000000004">
      <c r="A3645" s="2">
        <v>44936</v>
      </c>
      <c r="B3645" s="1" t="s">
        <v>370</v>
      </c>
      <c r="C3645" s="1" t="s">
        <v>317</v>
      </c>
      <c r="D3645">
        <v>37</v>
      </c>
      <c r="E3645">
        <v>8726</v>
      </c>
      <c r="F3645">
        <v>88</v>
      </c>
      <c r="G3645">
        <v>1</v>
      </c>
      <c r="H3645">
        <v>9944</v>
      </c>
      <c r="I3645">
        <v>1.443960577584231</v>
      </c>
      <c r="J3645" s="1" t="s">
        <v>228</v>
      </c>
      <c r="K3645">
        <v>32</v>
      </c>
      <c r="L3645">
        <f>YEAR(Linkdin[[#This Row],[PostDate]])</f>
        <v>2023</v>
      </c>
    </row>
    <row r="3646" spans="1:12" x14ac:dyDescent="0.55000000000000004">
      <c r="A3646" s="2">
        <v>44679</v>
      </c>
      <c r="B3646" s="1" t="s">
        <v>290</v>
      </c>
      <c r="C3646" s="1" t="s">
        <v>237</v>
      </c>
      <c r="D3646">
        <v>23</v>
      </c>
      <c r="E3646">
        <v>1025</v>
      </c>
      <c r="F3646">
        <v>16</v>
      </c>
      <c r="G3646">
        <v>0</v>
      </c>
      <c r="H3646">
        <v>1499</v>
      </c>
      <c r="I3646">
        <v>3.8048780487804881</v>
      </c>
      <c r="J3646" s="1" t="s">
        <v>233</v>
      </c>
      <c r="K3646">
        <v>36</v>
      </c>
      <c r="L3646">
        <f>YEAR(Linkdin[[#This Row],[PostDate]])</f>
        <v>2022</v>
      </c>
    </row>
    <row r="3647" spans="1:12" x14ac:dyDescent="0.55000000000000004">
      <c r="A3647" s="2">
        <v>44782</v>
      </c>
      <c r="B3647" s="1" t="s">
        <v>315</v>
      </c>
      <c r="C3647" s="1" t="s">
        <v>222</v>
      </c>
      <c r="D3647">
        <v>64</v>
      </c>
      <c r="E3647">
        <v>1946</v>
      </c>
      <c r="F3647">
        <v>182</v>
      </c>
      <c r="G3647">
        <v>1</v>
      </c>
      <c r="H3647">
        <v>14871</v>
      </c>
      <c r="I3647">
        <v>12.69270298047276</v>
      </c>
      <c r="J3647" s="1" t="s">
        <v>228</v>
      </c>
      <c r="K3647">
        <v>46</v>
      </c>
      <c r="L3647">
        <f>YEAR(Linkdin[[#This Row],[PostDate]])</f>
        <v>2022</v>
      </c>
    </row>
    <row r="3648" spans="1:12" x14ac:dyDescent="0.55000000000000004">
      <c r="A3648" s="2">
        <v>44936</v>
      </c>
      <c r="B3648" s="1" t="s">
        <v>370</v>
      </c>
      <c r="C3648" s="1" t="s">
        <v>317</v>
      </c>
      <c r="D3648">
        <v>37</v>
      </c>
      <c r="E3648">
        <v>8726</v>
      </c>
      <c r="F3648">
        <v>88</v>
      </c>
      <c r="G3648">
        <v>1</v>
      </c>
      <c r="H3648">
        <v>9944</v>
      </c>
      <c r="I3648">
        <v>1.443960577584231</v>
      </c>
      <c r="J3648" s="1" t="s">
        <v>228</v>
      </c>
      <c r="K3648">
        <v>32</v>
      </c>
      <c r="L3648">
        <f>YEAR(Linkdin[[#This Row],[PostDate]])</f>
        <v>2023</v>
      </c>
    </row>
    <row r="3649" spans="1:12" x14ac:dyDescent="0.55000000000000004">
      <c r="A3649" s="2">
        <v>44791</v>
      </c>
      <c r="B3649" s="1" t="s">
        <v>320</v>
      </c>
      <c r="C3649" s="1" t="s">
        <v>225</v>
      </c>
      <c r="D3649">
        <v>14</v>
      </c>
      <c r="E3649">
        <v>2325</v>
      </c>
      <c r="F3649">
        <v>49</v>
      </c>
      <c r="G3649">
        <v>0</v>
      </c>
      <c r="H3649">
        <v>4801</v>
      </c>
      <c r="I3649">
        <v>2.709677419354839</v>
      </c>
      <c r="J3649" s="1" t="s">
        <v>233</v>
      </c>
      <c r="K3649">
        <v>15</v>
      </c>
      <c r="L3649">
        <f>YEAR(Linkdin[[#This Row],[PostDate]])</f>
        <v>2022</v>
      </c>
    </row>
    <row r="3650" spans="1:12" x14ac:dyDescent="0.55000000000000004">
      <c r="A3650" s="2">
        <v>44581</v>
      </c>
      <c r="B3650" s="1" t="s">
        <v>251</v>
      </c>
      <c r="C3650" s="1" t="s">
        <v>245</v>
      </c>
      <c r="D3650">
        <v>10</v>
      </c>
      <c r="E3650">
        <v>549</v>
      </c>
      <c r="F3650">
        <v>22</v>
      </c>
      <c r="G3650">
        <v>0</v>
      </c>
      <c r="H3650">
        <v>1306</v>
      </c>
      <c r="I3650">
        <v>5.8287795992714022</v>
      </c>
      <c r="J3650" s="1" t="s">
        <v>233</v>
      </c>
      <c r="K3650">
        <v>17</v>
      </c>
      <c r="L3650">
        <f>YEAR(Linkdin[[#This Row],[PostDate]])</f>
        <v>2022</v>
      </c>
    </row>
    <row r="3651" spans="1:12" x14ac:dyDescent="0.55000000000000004">
      <c r="A3651" s="2">
        <v>44593</v>
      </c>
      <c r="B3651" s="1" t="s">
        <v>263</v>
      </c>
      <c r="C3651" s="1" t="s">
        <v>245</v>
      </c>
      <c r="D3651">
        <v>18</v>
      </c>
      <c r="E3651">
        <v>579</v>
      </c>
      <c r="F3651">
        <v>44</v>
      </c>
      <c r="G3651">
        <v>0</v>
      </c>
      <c r="H3651">
        <v>2266</v>
      </c>
      <c r="I3651">
        <v>10.708117443868741</v>
      </c>
      <c r="J3651" s="1" t="s">
        <v>228</v>
      </c>
      <c r="K3651">
        <v>31</v>
      </c>
      <c r="L3651">
        <f>YEAR(Linkdin[[#This Row],[PostDate]])</f>
        <v>2022</v>
      </c>
    </row>
    <row r="3652" spans="1:12" x14ac:dyDescent="0.55000000000000004">
      <c r="A3652" s="2">
        <v>44873</v>
      </c>
      <c r="B3652" s="1" t="s">
        <v>343</v>
      </c>
      <c r="C3652" s="1" t="s">
        <v>317</v>
      </c>
      <c r="D3652">
        <v>35</v>
      </c>
      <c r="E3652">
        <v>5345</v>
      </c>
      <c r="F3652">
        <v>70</v>
      </c>
      <c r="G3652">
        <v>0</v>
      </c>
      <c r="H3652">
        <v>5033</v>
      </c>
      <c r="I3652">
        <v>1.9644527595884</v>
      </c>
      <c r="J3652" s="1" t="s">
        <v>228</v>
      </c>
      <c r="K3652">
        <v>40</v>
      </c>
      <c r="L3652">
        <f>YEAR(Linkdin[[#This Row],[PostDate]])</f>
        <v>2022</v>
      </c>
    </row>
    <row r="3653" spans="1:12" x14ac:dyDescent="0.55000000000000004">
      <c r="A3653" s="2">
        <v>44936</v>
      </c>
      <c r="B3653" s="1" t="s">
        <v>370</v>
      </c>
      <c r="C3653" s="1" t="s">
        <v>317</v>
      </c>
      <c r="D3653">
        <v>37</v>
      </c>
      <c r="E3653">
        <v>8726</v>
      </c>
      <c r="F3653">
        <v>88</v>
      </c>
      <c r="G3653">
        <v>1</v>
      </c>
      <c r="H3653">
        <v>9944</v>
      </c>
      <c r="I3653">
        <v>1.443960577584231</v>
      </c>
      <c r="J3653" s="1" t="s">
        <v>228</v>
      </c>
      <c r="K3653">
        <v>32</v>
      </c>
      <c r="L3653">
        <f>YEAR(Linkdin[[#This Row],[PostDate]])</f>
        <v>2023</v>
      </c>
    </row>
    <row r="3654" spans="1:12" x14ac:dyDescent="0.55000000000000004">
      <c r="A3654" s="2">
        <v>44576</v>
      </c>
      <c r="B3654" s="1" t="s">
        <v>246</v>
      </c>
      <c r="C3654" s="1" t="s">
        <v>245</v>
      </c>
      <c r="D3654">
        <v>16</v>
      </c>
      <c r="E3654">
        <v>547</v>
      </c>
      <c r="F3654">
        <v>22</v>
      </c>
      <c r="G3654">
        <v>0</v>
      </c>
      <c r="H3654">
        <v>1561</v>
      </c>
      <c r="I3654">
        <v>6.9469835466179157</v>
      </c>
      <c r="J3654" s="1" t="s">
        <v>223</v>
      </c>
      <c r="K3654">
        <v>29</v>
      </c>
      <c r="L3654">
        <f>YEAR(Linkdin[[#This Row],[PostDate]])</f>
        <v>2022</v>
      </c>
    </row>
    <row r="3655" spans="1:12" x14ac:dyDescent="0.55000000000000004">
      <c r="A3655" s="2">
        <v>44896</v>
      </c>
      <c r="B3655" s="1" t="s">
        <v>354</v>
      </c>
      <c r="C3655" s="1" t="s">
        <v>317</v>
      </c>
      <c r="D3655">
        <v>87</v>
      </c>
      <c r="E3655">
        <v>6611</v>
      </c>
      <c r="F3655">
        <v>358</v>
      </c>
      <c r="G3655">
        <v>11</v>
      </c>
      <c r="H3655">
        <v>36966</v>
      </c>
      <c r="I3655">
        <v>6.8975949175616389</v>
      </c>
      <c r="J3655" s="1" t="s">
        <v>233</v>
      </c>
      <c r="K3655">
        <v>55</v>
      </c>
      <c r="L3655">
        <f>YEAR(Linkdin[[#This Row],[PostDate]])</f>
        <v>2022</v>
      </c>
    </row>
    <row r="3656" spans="1:12" x14ac:dyDescent="0.55000000000000004">
      <c r="A3656" s="2">
        <v>44669</v>
      </c>
      <c r="B3656" s="1" t="s">
        <v>286</v>
      </c>
      <c r="C3656" s="1" t="s">
        <v>245</v>
      </c>
      <c r="D3656">
        <v>44</v>
      </c>
      <c r="E3656">
        <v>990</v>
      </c>
      <c r="F3656">
        <v>33</v>
      </c>
      <c r="G3656">
        <v>0</v>
      </c>
      <c r="H3656">
        <v>3686</v>
      </c>
      <c r="I3656">
        <v>7.7777777777777777</v>
      </c>
      <c r="J3656" s="1" t="s">
        <v>226</v>
      </c>
      <c r="K3656">
        <v>30</v>
      </c>
      <c r="L3656">
        <f>YEAR(Linkdin[[#This Row],[PostDate]])</f>
        <v>2022</v>
      </c>
    </row>
    <row r="3657" spans="1:12" x14ac:dyDescent="0.55000000000000004">
      <c r="A3657" s="2">
        <v>44637</v>
      </c>
      <c r="B3657" s="1" t="s">
        <v>273</v>
      </c>
      <c r="C3657" s="1" t="s">
        <v>230</v>
      </c>
      <c r="D3657">
        <v>11</v>
      </c>
      <c r="E3657">
        <v>894</v>
      </c>
      <c r="F3657">
        <v>25</v>
      </c>
      <c r="G3657">
        <v>2</v>
      </c>
      <c r="H3657">
        <v>4308</v>
      </c>
      <c r="I3657">
        <v>4.2505592841163313</v>
      </c>
      <c r="J3657" s="1" t="s">
        <v>233</v>
      </c>
      <c r="K3657">
        <v>73</v>
      </c>
      <c r="L3657">
        <f>YEAR(Linkdin[[#This Row],[PostDate]])</f>
        <v>2022</v>
      </c>
    </row>
    <row r="3658" spans="1:12" x14ac:dyDescent="0.55000000000000004">
      <c r="A3658" s="2">
        <v>44908</v>
      </c>
      <c r="B3658" s="1" t="s">
        <v>358</v>
      </c>
      <c r="C3658" s="1" t="s">
        <v>317</v>
      </c>
      <c r="D3658">
        <v>33</v>
      </c>
      <c r="E3658">
        <v>7305</v>
      </c>
      <c r="F3658">
        <v>104</v>
      </c>
      <c r="G3658">
        <v>2</v>
      </c>
      <c r="H3658">
        <v>10482</v>
      </c>
      <c r="I3658">
        <v>1.90280629705681</v>
      </c>
      <c r="J3658" s="1" t="s">
        <v>228</v>
      </c>
      <c r="K3658">
        <v>30</v>
      </c>
      <c r="L3658">
        <f>YEAR(Linkdin[[#This Row],[PostDate]])</f>
        <v>2022</v>
      </c>
    </row>
    <row r="3659" spans="1:12" x14ac:dyDescent="0.55000000000000004">
      <c r="A3659" s="2">
        <v>44901</v>
      </c>
      <c r="B3659" s="1" t="s">
        <v>355</v>
      </c>
      <c r="C3659" s="1" t="s">
        <v>317</v>
      </c>
      <c r="D3659">
        <v>77</v>
      </c>
      <c r="E3659">
        <v>6772</v>
      </c>
      <c r="F3659">
        <v>176</v>
      </c>
      <c r="G3659">
        <v>3</v>
      </c>
      <c r="H3659">
        <v>14655</v>
      </c>
      <c r="I3659">
        <v>3.7802717070289429</v>
      </c>
      <c r="J3659" s="1" t="s">
        <v>228</v>
      </c>
      <c r="K3659">
        <v>47</v>
      </c>
      <c r="L3659">
        <f>YEAR(Linkdin[[#This Row],[PostDate]])</f>
        <v>2022</v>
      </c>
    </row>
    <row r="3660" spans="1:12" x14ac:dyDescent="0.55000000000000004">
      <c r="A3660" s="2">
        <v>44628</v>
      </c>
      <c r="B3660" s="1" t="s">
        <v>271</v>
      </c>
      <c r="C3660" s="1" t="s">
        <v>245</v>
      </c>
      <c r="D3660">
        <v>5</v>
      </c>
      <c r="E3660">
        <v>880</v>
      </c>
      <c r="F3660">
        <v>16</v>
      </c>
      <c r="G3660">
        <v>0</v>
      </c>
      <c r="H3660">
        <v>654</v>
      </c>
      <c r="I3660">
        <v>2.3863636363636371</v>
      </c>
      <c r="J3660" s="1" t="s">
        <v>228</v>
      </c>
      <c r="K3660">
        <v>20</v>
      </c>
      <c r="L3660">
        <f>YEAR(Linkdin[[#This Row],[PostDate]])</f>
        <v>2022</v>
      </c>
    </row>
    <row r="3661" spans="1:12" x14ac:dyDescent="0.55000000000000004">
      <c r="A3661" s="2">
        <v>44579</v>
      </c>
      <c r="B3661" s="1" t="s">
        <v>249</v>
      </c>
      <c r="C3661" s="1" t="s">
        <v>230</v>
      </c>
      <c r="D3661">
        <v>6</v>
      </c>
      <c r="E3661">
        <v>552</v>
      </c>
      <c r="F3661">
        <v>10</v>
      </c>
      <c r="G3661">
        <v>0</v>
      </c>
      <c r="H3661">
        <v>631</v>
      </c>
      <c r="I3661">
        <v>2.8985507246376812</v>
      </c>
      <c r="J3661" s="1" t="s">
        <v>228</v>
      </c>
      <c r="K3661">
        <v>14</v>
      </c>
      <c r="L3661">
        <f>YEAR(Linkdin[[#This Row],[PostDate]])</f>
        <v>2022</v>
      </c>
    </row>
    <row r="3662" spans="1:12" x14ac:dyDescent="0.55000000000000004">
      <c r="A3662" s="2">
        <v>44655</v>
      </c>
      <c r="B3662" s="1" t="s">
        <v>280</v>
      </c>
      <c r="C3662" s="1" t="s">
        <v>237</v>
      </c>
      <c r="D3662">
        <v>9</v>
      </c>
      <c r="E3662">
        <v>933</v>
      </c>
      <c r="F3662">
        <v>19</v>
      </c>
      <c r="G3662">
        <v>1</v>
      </c>
      <c r="H3662">
        <v>1673</v>
      </c>
      <c r="I3662">
        <v>3.108252947481243</v>
      </c>
      <c r="J3662" s="1" t="s">
        <v>226</v>
      </c>
      <c r="K3662">
        <v>33</v>
      </c>
      <c r="L3662">
        <f>YEAR(Linkdin[[#This Row],[PostDate]])</f>
        <v>2022</v>
      </c>
    </row>
    <row r="3663" spans="1:12" x14ac:dyDescent="0.55000000000000004">
      <c r="A3663" s="2">
        <v>44628</v>
      </c>
      <c r="B3663" s="1" t="s">
        <v>271</v>
      </c>
      <c r="C3663" s="1" t="s">
        <v>245</v>
      </c>
      <c r="D3663">
        <v>5</v>
      </c>
      <c r="E3663">
        <v>880</v>
      </c>
      <c r="F3663">
        <v>16</v>
      </c>
      <c r="G3663">
        <v>0</v>
      </c>
      <c r="H3663">
        <v>654</v>
      </c>
      <c r="I3663">
        <v>2.3863636363636371</v>
      </c>
      <c r="J3663" s="1" t="s">
        <v>228</v>
      </c>
      <c r="K3663">
        <v>20</v>
      </c>
      <c r="L3663">
        <f>YEAR(Linkdin[[#This Row],[PostDate]])</f>
        <v>2022</v>
      </c>
    </row>
    <row r="3664" spans="1:12" x14ac:dyDescent="0.55000000000000004">
      <c r="A3664" s="2">
        <v>44826</v>
      </c>
      <c r="B3664" s="1" t="s">
        <v>330</v>
      </c>
      <c r="C3664" s="1" t="s">
        <v>222</v>
      </c>
      <c r="D3664">
        <v>40</v>
      </c>
      <c r="E3664">
        <v>3120</v>
      </c>
      <c r="F3664">
        <v>556</v>
      </c>
      <c r="G3664">
        <v>31</v>
      </c>
      <c r="H3664">
        <v>66502</v>
      </c>
      <c r="I3664">
        <v>20.09615384615385</v>
      </c>
      <c r="J3664" s="1" t="s">
        <v>233</v>
      </c>
      <c r="K3664">
        <v>23</v>
      </c>
      <c r="L3664">
        <f>YEAR(Linkdin[[#This Row],[PostDate]])</f>
        <v>2022</v>
      </c>
    </row>
    <row r="3665" spans="1:12" x14ac:dyDescent="0.55000000000000004">
      <c r="A3665" s="2">
        <v>44562</v>
      </c>
      <c r="B3665" s="1" t="s">
        <v>221</v>
      </c>
      <c r="C3665" s="1" t="s">
        <v>222</v>
      </c>
      <c r="D3665">
        <v>29</v>
      </c>
      <c r="E3665">
        <v>480</v>
      </c>
      <c r="F3665">
        <v>151</v>
      </c>
      <c r="G3665">
        <v>1</v>
      </c>
      <c r="H3665">
        <v>8587</v>
      </c>
      <c r="I3665">
        <v>37.708333333333343</v>
      </c>
      <c r="J3665" s="1" t="s">
        <v>223</v>
      </c>
      <c r="K3665">
        <v>21</v>
      </c>
      <c r="L3665">
        <f>YEAR(Linkdin[[#This Row],[PostDate]])</f>
        <v>2022</v>
      </c>
    </row>
    <row r="3666" spans="1:12" x14ac:dyDescent="0.55000000000000004">
      <c r="A3666" s="2">
        <v>44859</v>
      </c>
      <c r="B3666" s="1" t="s">
        <v>339</v>
      </c>
      <c r="C3666" s="1" t="s">
        <v>245</v>
      </c>
      <c r="D3666">
        <v>33</v>
      </c>
      <c r="E3666">
        <v>5056</v>
      </c>
      <c r="F3666">
        <v>52</v>
      </c>
      <c r="G3666">
        <v>0</v>
      </c>
      <c r="H3666">
        <v>2833</v>
      </c>
      <c r="I3666">
        <v>1.6811708860759489</v>
      </c>
      <c r="J3666" s="1" t="s">
        <v>228</v>
      </c>
      <c r="K3666">
        <v>25</v>
      </c>
      <c r="L3666">
        <f>YEAR(Linkdin[[#This Row],[PostDate]])</f>
        <v>2022</v>
      </c>
    </row>
    <row r="3667" spans="1:12" x14ac:dyDescent="0.55000000000000004">
      <c r="A3667" s="2">
        <v>44714</v>
      </c>
      <c r="B3667" s="1" t="s">
        <v>298</v>
      </c>
      <c r="C3667" s="1" t="s">
        <v>222</v>
      </c>
      <c r="D3667">
        <v>31</v>
      </c>
      <c r="E3667">
        <v>1082</v>
      </c>
      <c r="F3667">
        <v>46</v>
      </c>
      <c r="G3667">
        <v>0</v>
      </c>
      <c r="H3667">
        <v>4365</v>
      </c>
      <c r="I3667">
        <v>7.1164510166358594</v>
      </c>
      <c r="J3667" s="1" t="s">
        <v>233</v>
      </c>
      <c r="K3667">
        <v>63</v>
      </c>
      <c r="L3667">
        <f>YEAR(Linkdin[[#This Row],[PostDate]])</f>
        <v>2022</v>
      </c>
    </row>
    <row r="3668" spans="1:12" x14ac:dyDescent="0.55000000000000004">
      <c r="A3668" s="2">
        <v>44594</v>
      </c>
      <c r="B3668" s="1" t="s">
        <v>264</v>
      </c>
      <c r="C3668" s="1" t="s">
        <v>222</v>
      </c>
      <c r="D3668">
        <v>27</v>
      </c>
      <c r="E3668">
        <v>581</v>
      </c>
      <c r="F3668">
        <v>47</v>
      </c>
      <c r="G3668">
        <v>0</v>
      </c>
      <c r="H3668">
        <v>4396</v>
      </c>
      <c r="I3668">
        <v>12.736660929432009</v>
      </c>
      <c r="J3668" s="1" t="s">
        <v>231</v>
      </c>
      <c r="K3668">
        <v>34</v>
      </c>
      <c r="L3668">
        <f>YEAR(Linkdin[[#This Row],[PostDate]])</f>
        <v>2022</v>
      </c>
    </row>
    <row r="3669" spans="1:12" x14ac:dyDescent="0.55000000000000004">
      <c r="A3669" s="2">
        <v>44714</v>
      </c>
      <c r="B3669" s="1" t="s">
        <v>298</v>
      </c>
      <c r="C3669" s="1" t="s">
        <v>222</v>
      </c>
      <c r="D3669">
        <v>31</v>
      </c>
      <c r="E3669">
        <v>1082</v>
      </c>
      <c r="F3669">
        <v>46</v>
      </c>
      <c r="G3669">
        <v>0</v>
      </c>
      <c r="H3669">
        <v>4365</v>
      </c>
      <c r="I3669">
        <v>7.1164510166358594</v>
      </c>
      <c r="J3669" s="1" t="s">
        <v>233</v>
      </c>
      <c r="K3669">
        <v>63</v>
      </c>
      <c r="L3669">
        <f>YEAR(Linkdin[[#This Row],[PostDate]])</f>
        <v>2022</v>
      </c>
    </row>
    <row r="3670" spans="1:12" x14ac:dyDescent="0.55000000000000004">
      <c r="A3670" s="2">
        <v>44562</v>
      </c>
      <c r="B3670" s="1" t="s">
        <v>221</v>
      </c>
      <c r="C3670" s="1" t="s">
        <v>222</v>
      </c>
      <c r="D3670">
        <v>29</v>
      </c>
      <c r="E3670">
        <v>480</v>
      </c>
      <c r="F3670">
        <v>151</v>
      </c>
      <c r="G3670">
        <v>1</v>
      </c>
      <c r="H3670">
        <v>8587</v>
      </c>
      <c r="I3670">
        <v>37.708333333333343</v>
      </c>
      <c r="J3670" s="1" t="s">
        <v>223</v>
      </c>
      <c r="K3670">
        <v>21</v>
      </c>
      <c r="L3670">
        <f>YEAR(Linkdin[[#This Row],[PostDate]])</f>
        <v>2022</v>
      </c>
    </row>
    <row r="3671" spans="1:12" x14ac:dyDescent="0.55000000000000004">
      <c r="A3671" s="2">
        <v>44783</v>
      </c>
      <c r="B3671" s="1" t="s">
        <v>316</v>
      </c>
      <c r="C3671" s="1" t="s">
        <v>317</v>
      </c>
      <c r="D3671">
        <v>38</v>
      </c>
      <c r="E3671">
        <v>2175</v>
      </c>
      <c r="F3671">
        <v>45</v>
      </c>
      <c r="G3671">
        <v>0</v>
      </c>
      <c r="H3671">
        <v>6151</v>
      </c>
      <c r="I3671">
        <v>3.8160919540229878</v>
      </c>
      <c r="J3671" s="1" t="s">
        <v>231</v>
      </c>
      <c r="K3671">
        <v>30</v>
      </c>
      <c r="L3671">
        <f>YEAR(Linkdin[[#This Row],[PostDate]])</f>
        <v>2022</v>
      </c>
    </row>
    <row r="3672" spans="1:12" x14ac:dyDescent="0.55000000000000004">
      <c r="A3672" s="2">
        <v>44778</v>
      </c>
      <c r="B3672" s="1" t="s">
        <v>314</v>
      </c>
      <c r="C3672" s="1" t="s">
        <v>222</v>
      </c>
      <c r="D3672">
        <v>34</v>
      </c>
      <c r="E3672">
        <v>1871</v>
      </c>
      <c r="F3672">
        <v>119</v>
      </c>
      <c r="G3672">
        <v>0</v>
      </c>
      <c r="H3672">
        <v>13420</v>
      </c>
      <c r="I3672">
        <v>8.1774452164617841</v>
      </c>
      <c r="J3672" s="1" t="s">
        <v>235</v>
      </c>
      <c r="K3672">
        <v>42</v>
      </c>
      <c r="L3672">
        <f>YEAR(Linkdin[[#This Row],[PostDate]])</f>
        <v>2022</v>
      </c>
    </row>
    <row r="3673" spans="1:12" x14ac:dyDescent="0.55000000000000004">
      <c r="A3673" s="2">
        <v>44915</v>
      </c>
      <c r="B3673" s="1" t="s">
        <v>361</v>
      </c>
      <c r="C3673" s="1" t="s">
        <v>222</v>
      </c>
      <c r="D3673">
        <v>41</v>
      </c>
      <c r="E3673">
        <v>7510</v>
      </c>
      <c r="F3673">
        <v>124</v>
      </c>
      <c r="G3673">
        <v>5</v>
      </c>
      <c r="H3673">
        <v>9882</v>
      </c>
      <c r="I3673">
        <v>2.2636484687083889</v>
      </c>
      <c r="J3673" s="1" t="s">
        <v>228</v>
      </c>
      <c r="K3673">
        <v>45</v>
      </c>
      <c r="L3673">
        <f>YEAR(Linkdin[[#This Row],[PostDate]])</f>
        <v>2022</v>
      </c>
    </row>
    <row r="3674" spans="1:12" x14ac:dyDescent="0.55000000000000004">
      <c r="A3674" s="2">
        <v>44950</v>
      </c>
      <c r="B3674" s="1" t="s">
        <v>376</v>
      </c>
      <c r="C3674" s="1" t="s">
        <v>222</v>
      </c>
      <c r="D3674">
        <v>41</v>
      </c>
      <c r="E3674">
        <v>10222</v>
      </c>
      <c r="F3674">
        <v>217</v>
      </c>
      <c r="G3674">
        <v>3</v>
      </c>
      <c r="H3674">
        <v>16969</v>
      </c>
      <c r="I3674">
        <v>2.5533163764429658</v>
      </c>
      <c r="J3674" s="1" t="s">
        <v>228</v>
      </c>
      <c r="K3674">
        <v>32</v>
      </c>
      <c r="L3674">
        <f>YEAR(Linkdin[[#This Row],[PostDate]])</f>
        <v>2023</v>
      </c>
    </row>
    <row r="3675" spans="1:12" x14ac:dyDescent="0.55000000000000004">
      <c r="A3675" s="2">
        <v>44889</v>
      </c>
      <c r="B3675" s="1" t="s">
        <v>351</v>
      </c>
      <c r="C3675" s="1" t="s">
        <v>245</v>
      </c>
      <c r="D3675">
        <v>8</v>
      </c>
      <c r="E3675">
        <v>5978</v>
      </c>
      <c r="F3675">
        <v>49</v>
      </c>
      <c r="G3675">
        <v>0</v>
      </c>
      <c r="H3675">
        <v>2679</v>
      </c>
      <c r="I3675">
        <v>0.95349615255938447</v>
      </c>
      <c r="J3675" s="1" t="s">
        <v>233</v>
      </c>
      <c r="K3675">
        <v>12</v>
      </c>
      <c r="L3675">
        <f>YEAR(Linkdin[[#This Row],[PostDate]])</f>
        <v>2022</v>
      </c>
    </row>
    <row r="3676" spans="1:12" x14ac:dyDescent="0.55000000000000004">
      <c r="A3676" s="2">
        <v>44650</v>
      </c>
      <c r="B3676" s="1" t="s">
        <v>278</v>
      </c>
      <c r="C3676" s="1" t="s">
        <v>245</v>
      </c>
      <c r="D3676">
        <v>6</v>
      </c>
      <c r="E3676">
        <v>923</v>
      </c>
      <c r="F3676">
        <v>12</v>
      </c>
      <c r="G3676">
        <v>0</v>
      </c>
      <c r="H3676">
        <v>655</v>
      </c>
      <c r="I3676">
        <v>1.9501625135427949</v>
      </c>
      <c r="J3676" s="1" t="s">
        <v>231</v>
      </c>
      <c r="K3676">
        <v>17</v>
      </c>
      <c r="L3676">
        <f>YEAR(Linkdin[[#This Row],[PostDate]])</f>
        <v>2022</v>
      </c>
    </row>
    <row r="3677" spans="1:12" x14ac:dyDescent="0.55000000000000004">
      <c r="A3677" s="2">
        <v>44950</v>
      </c>
      <c r="B3677" s="1" t="s">
        <v>376</v>
      </c>
      <c r="C3677" s="1" t="s">
        <v>222</v>
      </c>
      <c r="D3677">
        <v>41</v>
      </c>
      <c r="E3677">
        <v>10222</v>
      </c>
      <c r="F3677">
        <v>217</v>
      </c>
      <c r="G3677">
        <v>3</v>
      </c>
      <c r="H3677">
        <v>16969</v>
      </c>
      <c r="I3677">
        <v>2.5533163764429658</v>
      </c>
      <c r="J3677" s="1" t="s">
        <v>228</v>
      </c>
      <c r="K3677">
        <v>32</v>
      </c>
      <c r="L3677">
        <f>YEAR(Linkdin[[#This Row],[PostDate]])</f>
        <v>2023</v>
      </c>
    </row>
    <row r="3678" spans="1:12" x14ac:dyDescent="0.55000000000000004">
      <c r="A3678" s="2">
        <v>44866</v>
      </c>
      <c r="B3678" s="1" t="s">
        <v>341</v>
      </c>
      <c r="C3678" s="1" t="s">
        <v>222</v>
      </c>
      <c r="D3678">
        <v>27</v>
      </c>
      <c r="E3678">
        <v>5250</v>
      </c>
      <c r="F3678">
        <v>58</v>
      </c>
      <c r="G3678">
        <v>0</v>
      </c>
      <c r="H3678">
        <v>4570</v>
      </c>
      <c r="I3678">
        <v>1.6190476190476191</v>
      </c>
      <c r="J3678" s="1" t="s">
        <v>228</v>
      </c>
      <c r="K3678">
        <v>43</v>
      </c>
      <c r="L3678">
        <f>YEAR(Linkdin[[#This Row],[PostDate]])</f>
        <v>2022</v>
      </c>
    </row>
    <row r="3679" spans="1:12" x14ac:dyDescent="0.55000000000000004">
      <c r="A3679" s="2">
        <v>44591</v>
      </c>
      <c r="B3679" s="1" t="s">
        <v>261</v>
      </c>
      <c r="C3679" s="1" t="s">
        <v>230</v>
      </c>
      <c r="D3679">
        <v>2</v>
      </c>
      <c r="E3679">
        <v>573</v>
      </c>
      <c r="F3679">
        <v>16</v>
      </c>
      <c r="G3679">
        <v>0</v>
      </c>
      <c r="H3679">
        <v>801</v>
      </c>
      <c r="I3679">
        <v>3.1413612565445019</v>
      </c>
      <c r="J3679" s="1" t="s">
        <v>53</v>
      </c>
      <c r="K3679">
        <v>13</v>
      </c>
      <c r="L3679">
        <f>YEAR(Linkdin[[#This Row],[PostDate]])</f>
        <v>2022</v>
      </c>
    </row>
    <row r="3680" spans="1:12" x14ac:dyDescent="0.55000000000000004">
      <c r="A3680" s="2">
        <v>44873</v>
      </c>
      <c r="B3680" s="1" t="s">
        <v>343</v>
      </c>
      <c r="C3680" s="1" t="s">
        <v>317</v>
      </c>
      <c r="D3680">
        <v>35</v>
      </c>
      <c r="E3680">
        <v>5345</v>
      </c>
      <c r="F3680">
        <v>70</v>
      </c>
      <c r="G3680">
        <v>0</v>
      </c>
      <c r="H3680">
        <v>5033</v>
      </c>
      <c r="I3680">
        <v>1.9644527595884</v>
      </c>
      <c r="J3680" s="1" t="s">
        <v>228</v>
      </c>
      <c r="K3680">
        <v>40</v>
      </c>
      <c r="L3680">
        <f>YEAR(Linkdin[[#This Row],[PostDate]])</f>
        <v>2022</v>
      </c>
    </row>
    <row r="3681" spans="1:12" x14ac:dyDescent="0.55000000000000004">
      <c r="A3681" s="2">
        <v>44945</v>
      </c>
      <c r="B3681" s="1" t="s">
        <v>375</v>
      </c>
      <c r="C3681" s="1" t="s">
        <v>317</v>
      </c>
      <c r="D3681">
        <v>64</v>
      </c>
      <c r="E3681">
        <v>9903</v>
      </c>
      <c r="F3681">
        <v>423</v>
      </c>
      <c r="G3681">
        <v>7</v>
      </c>
      <c r="H3681">
        <v>50119</v>
      </c>
      <c r="I3681">
        <v>4.988387357366455</v>
      </c>
      <c r="J3681" s="1" t="s">
        <v>233</v>
      </c>
      <c r="K3681">
        <v>66</v>
      </c>
      <c r="L3681">
        <f>YEAR(Linkdin[[#This Row],[PostDate]])</f>
        <v>2023</v>
      </c>
    </row>
    <row r="3682" spans="1:12" x14ac:dyDescent="0.55000000000000004">
      <c r="A3682" s="2">
        <v>44576</v>
      </c>
      <c r="B3682" s="1" t="s">
        <v>246</v>
      </c>
      <c r="C3682" s="1" t="s">
        <v>245</v>
      </c>
      <c r="D3682">
        <v>16</v>
      </c>
      <c r="E3682">
        <v>547</v>
      </c>
      <c r="F3682">
        <v>22</v>
      </c>
      <c r="G3682">
        <v>0</v>
      </c>
      <c r="H3682">
        <v>1561</v>
      </c>
      <c r="I3682">
        <v>6.9469835466179157</v>
      </c>
      <c r="J3682" s="1" t="s">
        <v>223</v>
      </c>
      <c r="K3682">
        <v>29</v>
      </c>
      <c r="L3682">
        <f>YEAR(Linkdin[[#This Row],[PostDate]])</f>
        <v>2022</v>
      </c>
    </row>
    <row r="3683" spans="1:12" x14ac:dyDescent="0.55000000000000004">
      <c r="A3683" s="2">
        <v>44691</v>
      </c>
      <c r="B3683" s="1" t="s">
        <v>293</v>
      </c>
      <c r="C3683" s="1" t="s">
        <v>245</v>
      </c>
      <c r="D3683">
        <v>20</v>
      </c>
      <c r="E3683">
        <v>1038</v>
      </c>
      <c r="F3683">
        <v>25</v>
      </c>
      <c r="G3683">
        <v>0</v>
      </c>
      <c r="H3683">
        <v>1383</v>
      </c>
      <c r="I3683">
        <v>4.3352601156069364</v>
      </c>
      <c r="J3683" s="1" t="s">
        <v>228</v>
      </c>
      <c r="K3683">
        <v>16</v>
      </c>
      <c r="L3683">
        <f>YEAR(Linkdin[[#This Row],[PostDate]])</f>
        <v>2022</v>
      </c>
    </row>
    <row r="3684" spans="1:12" x14ac:dyDescent="0.55000000000000004">
      <c r="A3684" s="2">
        <v>44847</v>
      </c>
      <c r="B3684" s="1" t="s">
        <v>335</v>
      </c>
      <c r="C3684" s="1" t="s">
        <v>222</v>
      </c>
      <c r="D3684">
        <v>46</v>
      </c>
      <c r="E3684">
        <v>4450</v>
      </c>
      <c r="F3684">
        <v>295</v>
      </c>
      <c r="G3684">
        <v>18</v>
      </c>
      <c r="H3684">
        <v>41332</v>
      </c>
      <c r="I3684">
        <v>8.0674157303370784</v>
      </c>
      <c r="J3684" s="1" t="s">
        <v>233</v>
      </c>
      <c r="K3684">
        <v>29</v>
      </c>
      <c r="L3684">
        <f>YEAR(Linkdin[[#This Row],[PostDate]])</f>
        <v>2022</v>
      </c>
    </row>
    <row r="3685" spans="1:12" x14ac:dyDescent="0.55000000000000004">
      <c r="A3685" s="2">
        <v>44854</v>
      </c>
      <c r="B3685" s="1" t="s">
        <v>337</v>
      </c>
      <c r="C3685" s="1" t="s">
        <v>338</v>
      </c>
      <c r="D3685">
        <v>17</v>
      </c>
      <c r="E3685">
        <v>4980</v>
      </c>
      <c r="F3685">
        <v>38</v>
      </c>
      <c r="G3685">
        <v>0</v>
      </c>
      <c r="H3685">
        <v>4241</v>
      </c>
      <c r="I3685">
        <v>1.1044176706827309</v>
      </c>
      <c r="J3685" s="1" t="s">
        <v>233</v>
      </c>
      <c r="K3685">
        <v>31</v>
      </c>
      <c r="L3685">
        <f>YEAR(Linkdin[[#This Row],[PostDate]])</f>
        <v>2022</v>
      </c>
    </row>
    <row r="3686" spans="1:12" x14ac:dyDescent="0.55000000000000004">
      <c r="A3686" s="2">
        <v>44791</v>
      </c>
      <c r="B3686" s="1" t="s">
        <v>320</v>
      </c>
      <c r="C3686" s="1" t="s">
        <v>225</v>
      </c>
      <c r="D3686">
        <v>14</v>
      </c>
      <c r="E3686">
        <v>2325</v>
      </c>
      <c r="F3686">
        <v>49</v>
      </c>
      <c r="G3686">
        <v>0</v>
      </c>
      <c r="H3686">
        <v>4801</v>
      </c>
      <c r="I3686">
        <v>2.709677419354839</v>
      </c>
      <c r="J3686" s="1" t="s">
        <v>233</v>
      </c>
      <c r="K3686">
        <v>15</v>
      </c>
      <c r="L3686">
        <f>YEAR(Linkdin[[#This Row],[PostDate]])</f>
        <v>2022</v>
      </c>
    </row>
    <row r="3687" spans="1:12" x14ac:dyDescent="0.55000000000000004">
      <c r="A3687" s="2">
        <v>44868</v>
      </c>
      <c r="B3687" s="1" t="s">
        <v>342</v>
      </c>
      <c r="C3687" s="1" t="s">
        <v>230</v>
      </c>
      <c r="D3687">
        <v>24</v>
      </c>
      <c r="E3687">
        <v>5289</v>
      </c>
      <c r="F3687">
        <v>46</v>
      </c>
      <c r="G3687">
        <v>0</v>
      </c>
      <c r="H3687">
        <v>3618</v>
      </c>
      <c r="I3687">
        <v>1.3235016071090939</v>
      </c>
      <c r="J3687" s="1" t="s">
        <v>233</v>
      </c>
      <c r="K3687">
        <v>15</v>
      </c>
      <c r="L3687">
        <f>YEAR(Linkdin[[#This Row],[PostDate]])</f>
        <v>2022</v>
      </c>
    </row>
    <row r="3688" spans="1:12" x14ac:dyDescent="0.55000000000000004">
      <c r="A3688" s="2">
        <v>44924</v>
      </c>
      <c r="B3688" s="1" t="s">
        <v>366</v>
      </c>
      <c r="C3688" s="1" t="s">
        <v>317</v>
      </c>
      <c r="D3688">
        <v>38</v>
      </c>
      <c r="E3688">
        <v>8323</v>
      </c>
      <c r="F3688">
        <v>167</v>
      </c>
      <c r="G3688">
        <v>3</v>
      </c>
      <c r="H3688">
        <v>47525</v>
      </c>
      <c r="I3688">
        <v>2.499098882614442</v>
      </c>
      <c r="J3688" s="1" t="s">
        <v>233</v>
      </c>
      <c r="K3688">
        <v>26</v>
      </c>
      <c r="L3688">
        <f>YEAR(Linkdin[[#This Row],[PostDate]])</f>
        <v>2022</v>
      </c>
    </row>
    <row r="3689" spans="1:12" x14ac:dyDescent="0.55000000000000004">
      <c r="A3689" s="2">
        <v>44943</v>
      </c>
      <c r="B3689" s="1" t="s">
        <v>373</v>
      </c>
      <c r="C3689" s="1" t="s">
        <v>222</v>
      </c>
      <c r="D3689">
        <v>174</v>
      </c>
      <c r="E3689">
        <v>9059</v>
      </c>
      <c r="F3689">
        <v>1049</v>
      </c>
      <c r="G3689">
        <v>7</v>
      </c>
      <c r="H3689">
        <v>71264</v>
      </c>
      <c r="I3689">
        <v>13.57765757809913</v>
      </c>
      <c r="J3689" s="1" t="s">
        <v>228</v>
      </c>
      <c r="K3689">
        <v>24</v>
      </c>
      <c r="L3689">
        <f>YEAR(Linkdin[[#This Row],[PostDate]])</f>
        <v>2023</v>
      </c>
    </row>
    <row r="3690" spans="1:12" x14ac:dyDescent="0.55000000000000004">
      <c r="A3690" s="2">
        <v>44909</v>
      </c>
      <c r="B3690" s="1" t="s">
        <v>359</v>
      </c>
      <c r="C3690" s="1" t="s">
        <v>317</v>
      </c>
      <c r="D3690">
        <v>52</v>
      </c>
      <c r="E3690">
        <v>7325</v>
      </c>
      <c r="F3690">
        <v>56</v>
      </c>
      <c r="G3690">
        <v>0</v>
      </c>
      <c r="H3690">
        <v>4878</v>
      </c>
      <c r="I3690">
        <v>1.474402730375427</v>
      </c>
      <c r="J3690" s="1" t="s">
        <v>231</v>
      </c>
      <c r="K3690">
        <v>25</v>
      </c>
      <c r="L3690">
        <f>YEAR(Linkdin[[#This Row],[PostDate]])</f>
        <v>2022</v>
      </c>
    </row>
    <row r="3691" spans="1:12" x14ac:dyDescent="0.55000000000000004">
      <c r="A3691" s="2">
        <v>44924</v>
      </c>
      <c r="B3691" s="1" t="s">
        <v>366</v>
      </c>
      <c r="C3691" s="1" t="s">
        <v>317</v>
      </c>
      <c r="D3691">
        <v>38</v>
      </c>
      <c r="E3691">
        <v>8323</v>
      </c>
      <c r="F3691">
        <v>167</v>
      </c>
      <c r="G3691">
        <v>3</v>
      </c>
      <c r="H3691">
        <v>47525</v>
      </c>
      <c r="I3691">
        <v>2.499098882614442</v>
      </c>
      <c r="J3691" s="1" t="s">
        <v>233</v>
      </c>
      <c r="K3691">
        <v>26</v>
      </c>
      <c r="L3691">
        <f>YEAR(Linkdin[[#This Row],[PostDate]])</f>
        <v>2022</v>
      </c>
    </row>
    <row r="3692" spans="1:12" x14ac:dyDescent="0.55000000000000004">
      <c r="A3692" s="2">
        <v>44777</v>
      </c>
      <c r="B3692" s="1" t="s">
        <v>313</v>
      </c>
      <c r="C3692" s="1" t="s">
        <v>245</v>
      </c>
      <c r="D3692">
        <v>6</v>
      </c>
      <c r="E3692">
        <v>1832</v>
      </c>
      <c r="F3692">
        <v>30</v>
      </c>
      <c r="G3692">
        <v>0</v>
      </c>
      <c r="H3692">
        <v>2719</v>
      </c>
      <c r="I3692">
        <v>1.965065502183406</v>
      </c>
      <c r="J3692" s="1" t="s">
        <v>233</v>
      </c>
      <c r="K3692">
        <v>33</v>
      </c>
      <c r="L3692">
        <f>YEAR(Linkdin[[#This Row],[PostDate]])</f>
        <v>2022</v>
      </c>
    </row>
    <row r="3693" spans="1:12" x14ac:dyDescent="0.55000000000000004">
      <c r="A3693" s="2">
        <v>44875</v>
      </c>
      <c r="B3693" s="1" t="s">
        <v>344</v>
      </c>
      <c r="C3693" s="1" t="s">
        <v>345</v>
      </c>
      <c r="D3693">
        <v>80</v>
      </c>
      <c r="E3693">
        <v>5442</v>
      </c>
      <c r="F3693">
        <v>326</v>
      </c>
      <c r="G3693">
        <v>12</v>
      </c>
      <c r="H3693">
        <v>29150</v>
      </c>
      <c r="I3693">
        <v>7.6809996324880556</v>
      </c>
      <c r="J3693" s="1" t="s">
        <v>233</v>
      </c>
      <c r="K3693">
        <v>22</v>
      </c>
      <c r="L3693">
        <f>YEAR(Linkdin[[#This Row],[PostDate]])</f>
        <v>2022</v>
      </c>
    </row>
    <row r="3694" spans="1:12" x14ac:dyDescent="0.55000000000000004">
      <c r="A3694" s="2">
        <v>44669</v>
      </c>
      <c r="B3694" s="1" t="s">
        <v>286</v>
      </c>
      <c r="C3694" s="1" t="s">
        <v>245</v>
      </c>
      <c r="D3694">
        <v>44</v>
      </c>
      <c r="E3694">
        <v>990</v>
      </c>
      <c r="F3694">
        <v>33</v>
      </c>
      <c r="G3694">
        <v>0</v>
      </c>
      <c r="H3694">
        <v>3686</v>
      </c>
      <c r="I3694">
        <v>7.7777777777777777</v>
      </c>
      <c r="J3694" s="1" t="s">
        <v>226</v>
      </c>
      <c r="K3694">
        <v>30</v>
      </c>
      <c r="L3694">
        <f>YEAR(Linkdin[[#This Row],[PostDate]])</f>
        <v>2022</v>
      </c>
    </row>
    <row r="3695" spans="1:12" x14ac:dyDescent="0.55000000000000004">
      <c r="A3695" s="2">
        <v>44875</v>
      </c>
      <c r="B3695" s="1" t="s">
        <v>344</v>
      </c>
      <c r="C3695" s="1" t="s">
        <v>345</v>
      </c>
      <c r="D3695">
        <v>80</v>
      </c>
      <c r="E3695">
        <v>5442</v>
      </c>
      <c r="F3695">
        <v>326</v>
      </c>
      <c r="G3695">
        <v>12</v>
      </c>
      <c r="H3695">
        <v>29150</v>
      </c>
      <c r="I3695">
        <v>7.6809996324880556</v>
      </c>
      <c r="J3695" s="1" t="s">
        <v>233</v>
      </c>
      <c r="K3695">
        <v>22</v>
      </c>
      <c r="L3695">
        <f>YEAR(Linkdin[[#This Row],[PostDate]])</f>
        <v>2022</v>
      </c>
    </row>
    <row r="3696" spans="1:12" x14ac:dyDescent="0.55000000000000004">
      <c r="A3696" s="2">
        <v>44841</v>
      </c>
      <c r="B3696" s="1" t="s">
        <v>333</v>
      </c>
      <c r="C3696" s="1" t="s">
        <v>245</v>
      </c>
      <c r="D3696">
        <v>5</v>
      </c>
      <c r="E3696">
        <v>4219</v>
      </c>
      <c r="F3696">
        <v>29</v>
      </c>
      <c r="G3696">
        <v>0</v>
      </c>
      <c r="H3696">
        <v>1588</v>
      </c>
      <c r="I3696">
        <v>0.80587817018250762</v>
      </c>
      <c r="J3696" s="1" t="s">
        <v>235</v>
      </c>
      <c r="K3696">
        <v>30</v>
      </c>
      <c r="L3696">
        <f>YEAR(Linkdin[[#This Row],[PostDate]])</f>
        <v>2022</v>
      </c>
    </row>
    <row r="3697" spans="1:12" x14ac:dyDescent="0.55000000000000004">
      <c r="A3697" s="2">
        <v>44749</v>
      </c>
      <c r="B3697" s="1" t="s">
        <v>308</v>
      </c>
      <c r="C3697" s="1" t="s">
        <v>245</v>
      </c>
      <c r="D3697">
        <v>8</v>
      </c>
      <c r="E3697">
        <v>1321</v>
      </c>
      <c r="F3697">
        <v>12</v>
      </c>
      <c r="G3697">
        <v>0</v>
      </c>
      <c r="H3697">
        <v>692</v>
      </c>
      <c r="I3697">
        <v>1.5140045420136261</v>
      </c>
      <c r="J3697" s="1" t="s">
        <v>233</v>
      </c>
      <c r="K3697">
        <v>21</v>
      </c>
      <c r="L3697">
        <f>YEAR(Linkdin[[#This Row],[PostDate]])</f>
        <v>2022</v>
      </c>
    </row>
    <row r="3698" spans="1:12" x14ac:dyDescent="0.55000000000000004">
      <c r="A3698" s="2">
        <v>44569</v>
      </c>
      <c r="B3698" s="1" t="s">
        <v>236</v>
      </c>
      <c r="C3698" s="1" t="s">
        <v>237</v>
      </c>
      <c r="D3698">
        <v>25</v>
      </c>
      <c r="E3698">
        <v>519</v>
      </c>
      <c r="F3698">
        <v>22</v>
      </c>
      <c r="G3698">
        <v>0</v>
      </c>
      <c r="H3698">
        <v>2008</v>
      </c>
      <c r="I3698">
        <v>9.0558766859344892</v>
      </c>
      <c r="J3698" s="1" t="s">
        <v>223</v>
      </c>
      <c r="K3698">
        <v>8</v>
      </c>
      <c r="L3698">
        <f>YEAR(Linkdin[[#This Row],[PostDate]])</f>
        <v>2022</v>
      </c>
    </row>
    <row r="3699" spans="1:12" x14ac:dyDescent="0.55000000000000004">
      <c r="A3699" s="2">
        <v>44621</v>
      </c>
      <c r="B3699" s="1" t="s">
        <v>269</v>
      </c>
      <c r="C3699" s="1" t="s">
        <v>225</v>
      </c>
      <c r="D3699">
        <v>4</v>
      </c>
      <c r="E3699">
        <v>848</v>
      </c>
      <c r="F3699">
        <v>19</v>
      </c>
      <c r="G3699">
        <v>0</v>
      </c>
      <c r="H3699">
        <v>1320</v>
      </c>
      <c r="I3699">
        <v>2.7122641509433958</v>
      </c>
      <c r="J3699" s="1" t="s">
        <v>228</v>
      </c>
      <c r="K3699">
        <v>28</v>
      </c>
      <c r="L3699">
        <f>YEAR(Linkdin[[#This Row],[PostDate]])</f>
        <v>2022</v>
      </c>
    </row>
    <row r="3700" spans="1:12" x14ac:dyDescent="0.55000000000000004">
      <c r="A3700" s="2">
        <v>44817</v>
      </c>
      <c r="B3700" s="1" t="s">
        <v>327</v>
      </c>
      <c r="C3700" s="1" t="s">
        <v>222</v>
      </c>
      <c r="D3700">
        <v>18</v>
      </c>
      <c r="E3700">
        <v>2877</v>
      </c>
      <c r="F3700">
        <v>71</v>
      </c>
      <c r="G3700">
        <v>1</v>
      </c>
      <c r="H3700">
        <v>5154</v>
      </c>
      <c r="I3700">
        <v>3.1282586027111581</v>
      </c>
      <c r="J3700" s="1" t="s">
        <v>228</v>
      </c>
      <c r="K3700">
        <v>40</v>
      </c>
      <c r="L3700">
        <f>YEAR(Linkdin[[#This Row],[PostDate]])</f>
        <v>2022</v>
      </c>
    </row>
    <row r="3701" spans="1:12" x14ac:dyDescent="0.55000000000000004">
      <c r="A3701" s="2">
        <v>44754</v>
      </c>
      <c r="B3701" s="1" t="s">
        <v>309</v>
      </c>
      <c r="C3701" s="1" t="s">
        <v>222</v>
      </c>
      <c r="D3701">
        <v>43</v>
      </c>
      <c r="E3701">
        <v>1340</v>
      </c>
      <c r="F3701">
        <v>161</v>
      </c>
      <c r="G3701">
        <v>6</v>
      </c>
      <c r="H3701">
        <v>13436</v>
      </c>
      <c r="I3701">
        <v>15.671641791044779</v>
      </c>
      <c r="J3701" s="1" t="s">
        <v>228</v>
      </c>
      <c r="K3701">
        <v>34</v>
      </c>
      <c r="L3701">
        <f>YEAR(Linkdin[[#This Row],[PostDate]])</f>
        <v>2022</v>
      </c>
    </row>
    <row r="3702" spans="1:12" x14ac:dyDescent="0.55000000000000004">
      <c r="A3702" s="2">
        <v>44875</v>
      </c>
      <c r="B3702" s="1" t="s">
        <v>344</v>
      </c>
      <c r="C3702" s="1" t="s">
        <v>345</v>
      </c>
      <c r="D3702">
        <v>80</v>
      </c>
      <c r="E3702">
        <v>5442</v>
      </c>
      <c r="F3702">
        <v>326</v>
      </c>
      <c r="G3702">
        <v>12</v>
      </c>
      <c r="H3702">
        <v>29150</v>
      </c>
      <c r="I3702">
        <v>7.6809996324880556</v>
      </c>
      <c r="J3702" s="1" t="s">
        <v>233</v>
      </c>
      <c r="K3702">
        <v>22</v>
      </c>
      <c r="L3702">
        <f>YEAR(Linkdin[[#This Row],[PostDate]])</f>
        <v>2022</v>
      </c>
    </row>
    <row r="3703" spans="1:12" x14ac:dyDescent="0.55000000000000004">
      <c r="A3703" s="2">
        <v>44733</v>
      </c>
      <c r="B3703" s="1" t="s">
        <v>303</v>
      </c>
      <c r="C3703" s="1" t="s">
        <v>225</v>
      </c>
      <c r="D3703">
        <v>9</v>
      </c>
      <c r="E3703">
        <v>1165</v>
      </c>
      <c r="F3703">
        <v>12</v>
      </c>
      <c r="G3703">
        <v>0</v>
      </c>
      <c r="H3703">
        <v>1240</v>
      </c>
      <c r="I3703">
        <v>1.8025751072961369</v>
      </c>
      <c r="J3703" s="1" t="s">
        <v>228</v>
      </c>
      <c r="K3703">
        <v>54</v>
      </c>
      <c r="L3703">
        <f>YEAR(Linkdin[[#This Row],[PostDate]])</f>
        <v>2022</v>
      </c>
    </row>
    <row r="3704" spans="1:12" x14ac:dyDescent="0.55000000000000004">
      <c r="A3704" s="2">
        <v>44873</v>
      </c>
      <c r="B3704" s="1" t="s">
        <v>343</v>
      </c>
      <c r="C3704" s="1" t="s">
        <v>317</v>
      </c>
      <c r="D3704">
        <v>35</v>
      </c>
      <c r="E3704">
        <v>5345</v>
      </c>
      <c r="F3704">
        <v>70</v>
      </c>
      <c r="G3704">
        <v>0</v>
      </c>
      <c r="H3704">
        <v>5033</v>
      </c>
      <c r="I3704">
        <v>1.9644527595884</v>
      </c>
      <c r="J3704" s="1" t="s">
        <v>228</v>
      </c>
      <c r="K3704">
        <v>40</v>
      </c>
      <c r="L3704">
        <f>YEAR(Linkdin[[#This Row],[PostDate]])</f>
        <v>2022</v>
      </c>
    </row>
    <row r="3705" spans="1:12" x14ac:dyDescent="0.55000000000000004">
      <c r="A3705" s="2">
        <v>44728</v>
      </c>
      <c r="B3705" s="1" t="s">
        <v>302</v>
      </c>
      <c r="C3705" s="1" t="s">
        <v>245</v>
      </c>
      <c r="D3705">
        <v>6</v>
      </c>
      <c r="E3705">
        <v>1155</v>
      </c>
      <c r="F3705">
        <v>13</v>
      </c>
      <c r="G3705">
        <v>0</v>
      </c>
      <c r="H3705">
        <v>793</v>
      </c>
      <c r="I3705">
        <v>1.6450216450216451</v>
      </c>
      <c r="J3705" s="1" t="s">
        <v>233</v>
      </c>
      <c r="K3705">
        <v>44</v>
      </c>
      <c r="L3705">
        <f>YEAR(Linkdin[[#This Row],[PostDate]])</f>
        <v>2022</v>
      </c>
    </row>
    <row r="3706" spans="1:12" x14ac:dyDescent="0.55000000000000004">
      <c r="A3706" s="2">
        <v>44778</v>
      </c>
      <c r="B3706" s="1" t="s">
        <v>314</v>
      </c>
      <c r="C3706" s="1" t="s">
        <v>222</v>
      </c>
      <c r="D3706">
        <v>34</v>
      </c>
      <c r="E3706">
        <v>1871</v>
      </c>
      <c r="F3706">
        <v>119</v>
      </c>
      <c r="G3706">
        <v>0</v>
      </c>
      <c r="H3706">
        <v>13420</v>
      </c>
      <c r="I3706">
        <v>8.1774452164617841</v>
      </c>
      <c r="J3706" s="1" t="s">
        <v>235</v>
      </c>
      <c r="K3706">
        <v>42</v>
      </c>
      <c r="L3706">
        <f>YEAR(Linkdin[[#This Row],[PostDate]])</f>
        <v>2022</v>
      </c>
    </row>
    <row r="3707" spans="1:12" x14ac:dyDescent="0.55000000000000004">
      <c r="A3707" s="2">
        <v>44957</v>
      </c>
      <c r="B3707" s="1" t="s">
        <v>379</v>
      </c>
      <c r="C3707" s="1" t="s">
        <v>222</v>
      </c>
      <c r="D3707">
        <v>34</v>
      </c>
      <c r="E3707">
        <v>10766</v>
      </c>
      <c r="F3707">
        <v>126</v>
      </c>
      <c r="G3707">
        <v>7</v>
      </c>
      <c r="H3707">
        <v>7660</v>
      </c>
      <c r="I3707">
        <v>1.5511796396061679</v>
      </c>
      <c r="J3707" s="1" t="s">
        <v>228</v>
      </c>
      <c r="K3707">
        <v>29</v>
      </c>
      <c r="L3707">
        <f>YEAR(Linkdin[[#This Row],[PostDate]])</f>
        <v>2023</v>
      </c>
    </row>
    <row r="3708" spans="1:12" x14ac:dyDescent="0.55000000000000004">
      <c r="A3708" s="2">
        <v>44581</v>
      </c>
      <c r="B3708" s="1" t="s">
        <v>251</v>
      </c>
      <c r="C3708" s="1" t="s">
        <v>245</v>
      </c>
      <c r="D3708">
        <v>10</v>
      </c>
      <c r="E3708">
        <v>549</v>
      </c>
      <c r="F3708">
        <v>22</v>
      </c>
      <c r="G3708">
        <v>0</v>
      </c>
      <c r="H3708">
        <v>1306</v>
      </c>
      <c r="I3708">
        <v>5.8287795992714022</v>
      </c>
      <c r="J3708" s="1" t="s">
        <v>233</v>
      </c>
      <c r="K3708">
        <v>17</v>
      </c>
      <c r="L3708">
        <f>YEAR(Linkdin[[#This Row],[PostDate]])</f>
        <v>2022</v>
      </c>
    </row>
    <row r="3709" spans="1:12" x14ac:dyDescent="0.55000000000000004">
      <c r="A3709" s="2">
        <v>44572</v>
      </c>
      <c r="B3709" s="1" t="s">
        <v>240</v>
      </c>
      <c r="C3709" s="1" t="s">
        <v>225</v>
      </c>
      <c r="D3709">
        <v>4</v>
      </c>
      <c r="E3709">
        <v>531</v>
      </c>
      <c r="F3709">
        <v>14</v>
      </c>
      <c r="G3709">
        <v>0</v>
      </c>
      <c r="H3709">
        <v>552</v>
      </c>
      <c r="I3709">
        <v>3.3898305084745761</v>
      </c>
      <c r="J3709" s="1" t="s">
        <v>228</v>
      </c>
      <c r="K3709">
        <v>23</v>
      </c>
      <c r="L3709">
        <f>YEAR(Linkdin[[#This Row],[PostDate]])</f>
        <v>2022</v>
      </c>
    </row>
    <row r="3710" spans="1:12" x14ac:dyDescent="0.55000000000000004">
      <c r="A3710" s="2">
        <v>44565</v>
      </c>
      <c r="B3710" s="1" t="s">
        <v>227</v>
      </c>
      <c r="C3710" s="1" t="s">
        <v>225</v>
      </c>
      <c r="D3710">
        <v>14</v>
      </c>
      <c r="E3710">
        <v>497</v>
      </c>
      <c r="F3710">
        <v>31</v>
      </c>
      <c r="G3710">
        <v>0</v>
      </c>
      <c r="H3710">
        <v>2508</v>
      </c>
      <c r="I3710">
        <v>9.0543259557344058</v>
      </c>
      <c r="J3710" s="1" t="s">
        <v>228</v>
      </c>
      <c r="K3710">
        <v>21</v>
      </c>
      <c r="L3710">
        <f>YEAR(Linkdin[[#This Row],[PostDate]])</f>
        <v>2022</v>
      </c>
    </row>
    <row r="3711" spans="1:12" x14ac:dyDescent="0.55000000000000004">
      <c r="A3711" s="2">
        <v>44761</v>
      </c>
      <c r="B3711" s="1" t="s">
        <v>311</v>
      </c>
      <c r="C3711" s="1" t="s">
        <v>245</v>
      </c>
      <c r="D3711">
        <v>29</v>
      </c>
      <c r="E3711">
        <v>1607</v>
      </c>
      <c r="F3711">
        <v>111</v>
      </c>
      <c r="G3711">
        <v>1</v>
      </c>
      <c r="H3711">
        <v>6781</v>
      </c>
      <c r="I3711">
        <v>8.7741132545115121</v>
      </c>
      <c r="J3711" s="1" t="s">
        <v>228</v>
      </c>
      <c r="K3711">
        <v>48</v>
      </c>
      <c r="L3711">
        <f>YEAR(Linkdin[[#This Row],[PostDate]])</f>
        <v>2022</v>
      </c>
    </row>
    <row r="3712" spans="1:12" x14ac:dyDescent="0.55000000000000004">
      <c r="A3712" s="2">
        <v>44936</v>
      </c>
      <c r="B3712" s="1" t="s">
        <v>370</v>
      </c>
      <c r="C3712" s="1" t="s">
        <v>317</v>
      </c>
      <c r="D3712">
        <v>37</v>
      </c>
      <c r="E3712">
        <v>8726</v>
      </c>
      <c r="F3712">
        <v>88</v>
      </c>
      <c r="G3712">
        <v>1</v>
      </c>
      <c r="H3712">
        <v>9944</v>
      </c>
      <c r="I3712">
        <v>1.443960577584231</v>
      </c>
      <c r="J3712" s="1" t="s">
        <v>228</v>
      </c>
      <c r="K3712">
        <v>32</v>
      </c>
      <c r="L3712">
        <f>YEAR(Linkdin[[#This Row],[PostDate]])</f>
        <v>2023</v>
      </c>
    </row>
    <row r="3713" spans="1:12" x14ac:dyDescent="0.55000000000000004">
      <c r="A3713" s="2">
        <v>44824</v>
      </c>
      <c r="B3713" s="1" t="s">
        <v>329</v>
      </c>
      <c r="C3713" s="1" t="s">
        <v>225</v>
      </c>
      <c r="D3713">
        <v>26</v>
      </c>
      <c r="E3713">
        <v>3064</v>
      </c>
      <c r="F3713">
        <v>71</v>
      </c>
      <c r="G3713">
        <v>1</v>
      </c>
      <c r="H3713">
        <v>5646</v>
      </c>
      <c r="I3713">
        <v>3.1984334203655349</v>
      </c>
      <c r="J3713" s="1" t="s">
        <v>228</v>
      </c>
      <c r="K3713">
        <v>59</v>
      </c>
      <c r="L3713">
        <f>YEAR(Linkdin[[#This Row],[PostDate]])</f>
        <v>2022</v>
      </c>
    </row>
    <row r="3714" spans="1:12" x14ac:dyDescent="0.55000000000000004">
      <c r="A3714" s="2">
        <v>44686</v>
      </c>
      <c r="B3714" s="1" t="s">
        <v>292</v>
      </c>
      <c r="C3714" s="1" t="s">
        <v>237</v>
      </c>
      <c r="D3714">
        <v>6</v>
      </c>
      <c r="E3714">
        <v>1034</v>
      </c>
      <c r="F3714">
        <v>8</v>
      </c>
      <c r="G3714">
        <v>0</v>
      </c>
      <c r="H3714">
        <v>620</v>
      </c>
      <c r="I3714">
        <v>1.353965183752418</v>
      </c>
      <c r="J3714" s="1" t="s">
        <v>233</v>
      </c>
      <c r="K3714">
        <v>14</v>
      </c>
      <c r="L3714">
        <f>YEAR(Linkdin[[#This Row],[PostDate]])</f>
        <v>2022</v>
      </c>
    </row>
    <row r="3715" spans="1:12" x14ac:dyDescent="0.55000000000000004">
      <c r="A3715" s="2">
        <v>44621</v>
      </c>
      <c r="B3715" s="1" t="s">
        <v>269</v>
      </c>
      <c r="C3715" s="1" t="s">
        <v>225</v>
      </c>
      <c r="D3715">
        <v>4</v>
      </c>
      <c r="E3715">
        <v>848</v>
      </c>
      <c r="F3715">
        <v>19</v>
      </c>
      <c r="G3715">
        <v>0</v>
      </c>
      <c r="H3715">
        <v>1320</v>
      </c>
      <c r="I3715">
        <v>2.7122641509433958</v>
      </c>
      <c r="J3715" s="1" t="s">
        <v>228</v>
      </c>
      <c r="K3715">
        <v>28</v>
      </c>
      <c r="L3715">
        <f>YEAR(Linkdin[[#This Row],[PostDate]])</f>
        <v>2022</v>
      </c>
    </row>
    <row r="3716" spans="1:12" x14ac:dyDescent="0.55000000000000004">
      <c r="A3716" s="2">
        <v>44588</v>
      </c>
      <c r="B3716" s="1" t="s">
        <v>258</v>
      </c>
      <c r="C3716" s="1" t="s">
        <v>225</v>
      </c>
      <c r="D3716">
        <v>6</v>
      </c>
      <c r="E3716">
        <v>570</v>
      </c>
      <c r="F3716">
        <v>22</v>
      </c>
      <c r="G3716">
        <v>0</v>
      </c>
      <c r="H3716">
        <v>2374</v>
      </c>
      <c r="I3716">
        <v>4.9122807017543861</v>
      </c>
      <c r="J3716" s="1" t="s">
        <v>233</v>
      </c>
      <c r="K3716">
        <v>33</v>
      </c>
      <c r="L3716">
        <f>YEAR(Linkdin[[#This Row],[PostDate]])</f>
        <v>2022</v>
      </c>
    </row>
    <row r="3717" spans="1:12" x14ac:dyDescent="0.55000000000000004">
      <c r="A3717" s="2">
        <v>44931</v>
      </c>
      <c r="B3717" s="1" t="s">
        <v>369</v>
      </c>
      <c r="C3717" s="1" t="s">
        <v>230</v>
      </c>
      <c r="D3717">
        <v>13</v>
      </c>
      <c r="E3717">
        <v>8621</v>
      </c>
      <c r="F3717">
        <v>57</v>
      </c>
      <c r="G3717">
        <v>1</v>
      </c>
      <c r="H3717">
        <v>5706</v>
      </c>
      <c r="I3717">
        <v>0.82357035146734714</v>
      </c>
      <c r="J3717" s="1" t="s">
        <v>233</v>
      </c>
      <c r="K3717">
        <v>33</v>
      </c>
      <c r="L3717">
        <f>YEAR(Linkdin[[#This Row],[PostDate]])</f>
        <v>2023</v>
      </c>
    </row>
    <row r="3718" spans="1:12" x14ac:dyDescent="0.55000000000000004">
      <c r="A3718" s="2">
        <v>44693</v>
      </c>
      <c r="B3718" s="1" t="s">
        <v>294</v>
      </c>
      <c r="C3718" s="1" t="s">
        <v>245</v>
      </c>
      <c r="D3718">
        <v>14</v>
      </c>
      <c r="E3718">
        <v>1044</v>
      </c>
      <c r="F3718">
        <v>15</v>
      </c>
      <c r="G3718">
        <v>0</v>
      </c>
      <c r="H3718">
        <v>1008</v>
      </c>
      <c r="I3718">
        <v>2.7777777777777781</v>
      </c>
      <c r="J3718" s="1" t="s">
        <v>233</v>
      </c>
      <c r="K3718">
        <v>17</v>
      </c>
      <c r="L3718">
        <f>YEAR(Linkdin[[#This Row],[PostDate]])</f>
        <v>2022</v>
      </c>
    </row>
    <row r="3719" spans="1:12" x14ac:dyDescent="0.55000000000000004">
      <c r="A3719" s="2">
        <v>44902</v>
      </c>
      <c r="B3719" s="1" t="s">
        <v>356</v>
      </c>
      <c r="C3719" s="1" t="s">
        <v>345</v>
      </c>
      <c r="D3719">
        <v>35</v>
      </c>
      <c r="E3719">
        <v>7005</v>
      </c>
      <c r="F3719">
        <v>361</v>
      </c>
      <c r="G3719">
        <v>29</v>
      </c>
      <c r="H3719">
        <v>37970</v>
      </c>
      <c r="I3719">
        <v>6.0670949321912921</v>
      </c>
      <c r="J3719" s="1" t="s">
        <v>231</v>
      </c>
      <c r="K3719">
        <v>48</v>
      </c>
      <c r="L3719">
        <f>YEAR(Linkdin[[#This Row],[PostDate]])</f>
        <v>2022</v>
      </c>
    </row>
    <row r="3720" spans="1:12" x14ac:dyDescent="0.55000000000000004">
      <c r="A3720" s="2">
        <v>44861</v>
      </c>
      <c r="B3720" s="1" t="s">
        <v>340</v>
      </c>
      <c r="C3720" s="1" t="s">
        <v>245</v>
      </c>
      <c r="D3720">
        <v>44</v>
      </c>
      <c r="E3720">
        <v>5125</v>
      </c>
      <c r="F3720">
        <v>49</v>
      </c>
      <c r="G3720">
        <v>0</v>
      </c>
      <c r="H3720">
        <v>3697</v>
      </c>
      <c r="I3720">
        <v>1.814634146341463</v>
      </c>
      <c r="J3720" s="1" t="s">
        <v>233</v>
      </c>
      <c r="K3720">
        <v>36</v>
      </c>
      <c r="L3720">
        <f>YEAR(Linkdin[[#This Row],[PostDate]])</f>
        <v>2022</v>
      </c>
    </row>
    <row r="3721" spans="1:12" x14ac:dyDescent="0.55000000000000004">
      <c r="A3721" s="2">
        <v>44938</v>
      </c>
      <c r="B3721" s="1" t="s">
        <v>372</v>
      </c>
      <c r="C3721" s="1" t="s">
        <v>317</v>
      </c>
      <c r="D3721">
        <v>64</v>
      </c>
      <c r="E3721">
        <v>8954</v>
      </c>
      <c r="F3721">
        <v>179</v>
      </c>
      <c r="G3721">
        <v>2</v>
      </c>
      <c r="H3721">
        <v>13825</v>
      </c>
      <c r="I3721">
        <v>2.736207281661827</v>
      </c>
      <c r="J3721" s="1" t="s">
        <v>233</v>
      </c>
      <c r="K3721">
        <v>19</v>
      </c>
      <c r="L3721">
        <f>YEAR(Linkdin[[#This Row],[PostDate]])</f>
        <v>2023</v>
      </c>
    </row>
    <row r="3722" spans="1:12" x14ac:dyDescent="0.55000000000000004">
      <c r="A3722" s="2">
        <v>44569</v>
      </c>
      <c r="B3722" s="1" t="s">
        <v>236</v>
      </c>
      <c r="C3722" s="1" t="s">
        <v>237</v>
      </c>
      <c r="D3722">
        <v>25</v>
      </c>
      <c r="E3722">
        <v>519</v>
      </c>
      <c r="F3722">
        <v>22</v>
      </c>
      <c r="G3722">
        <v>0</v>
      </c>
      <c r="H3722">
        <v>2008</v>
      </c>
      <c r="I3722">
        <v>9.0558766859344892</v>
      </c>
      <c r="J3722" s="1" t="s">
        <v>223</v>
      </c>
      <c r="K3722">
        <v>8</v>
      </c>
      <c r="L3722">
        <f>YEAR(Linkdin[[#This Row],[PostDate]])</f>
        <v>2022</v>
      </c>
    </row>
    <row r="3723" spans="1:12" x14ac:dyDescent="0.55000000000000004">
      <c r="A3723" s="2">
        <v>44677</v>
      </c>
      <c r="B3723" s="1" t="s">
        <v>289</v>
      </c>
      <c r="C3723" s="1" t="s">
        <v>225</v>
      </c>
      <c r="D3723">
        <v>9</v>
      </c>
      <c r="E3723">
        <v>1018</v>
      </c>
      <c r="F3723">
        <v>10</v>
      </c>
      <c r="G3723">
        <v>0</v>
      </c>
      <c r="H3723">
        <v>761</v>
      </c>
      <c r="I3723">
        <v>1.866404715127701</v>
      </c>
      <c r="J3723" s="1" t="s">
        <v>228</v>
      </c>
      <c r="K3723">
        <v>34</v>
      </c>
      <c r="L3723">
        <f>YEAR(Linkdin[[#This Row],[PostDate]])</f>
        <v>2022</v>
      </c>
    </row>
    <row r="3724" spans="1:12" x14ac:dyDescent="0.55000000000000004">
      <c r="A3724" s="2">
        <v>44576</v>
      </c>
      <c r="B3724" s="1" t="s">
        <v>246</v>
      </c>
      <c r="C3724" s="1" t="s">
        <v>245</v>
      </c>
      <c r="D3724">
        <v>16</v>
      </c>
      <c r="E3724">
        <v>547</v>
      </c>
      <c r="F3724">
        <v>22</v>
      </c>
      <c r="G3724">
        <v>0</v>
      </c>
      <c r="H3724">
        <v>1561</v>
      </c>
      <c r="I3724">
        <v>6.9469835466179157</v>
      </c>
      <c r="J3724" s="1" t="s">
        <v>223</v>
      </c>
      <c r="K3724">
        <v>29</v>
      </c>
      <c r="L3724">
        <f>YEAR(Linkdin[[#This Row],[PostDate]])</f>
        <v>2022</v>
      </c>
    </row>
    <row r="3725" spans="1:12" x14ac:dyDescent="0.55000000000000004">
      <c r="A3725" s="2">
        <v>44812</v>
      </c>
      <c r="B3725" s="1" t="s">
        <v>326</v>
      </c>
      <c r="C3725" s="1" t="s">
        <v>230</v>
      </c>
      <c r="D3725">
        <v>24</v>
      </c>
      <c r="E3725">
        <v>2760</v>
      </c>
      <c r="F3725">
        <v>30</v>
      </c>
      <c r="G3725">
        <v>0</v>
      </c>
      <c r="H3725">
        <v>2871</v>
      </c>
      <c r="I3725">
        <v>1.956521739130435</v>
      </c>
      <c r="J3725" s="1" t="s">
        <v>233</v>
      </c>
      <c r="K3725">
        <v>38</v>
      </c>
      <c r="L3725">
        <f>YEAR(Linkdin[[#This Row],[PostDate]])</f>
        <v>2022</v>
      </c>
    </row>
    <row r="3726" spans="1:12" x14ac:dyDescent="0.55000000000000004">
      <c r="A3726" s="2">
        <v>44566</v>
      </c>
      <c r="B3726" s="1" t="s">
        <v>229</v>
      </c>
      <c r="C3726" s="1" t="s">
        <v>230</v>
      </c>
      <c r="D3726">
        <v>10</v>
      </c>
      <c r="E3726">
        <v>503</v>
      </c>
      <c r="F3726">
        <v>20</v>
      </c>
      <c r="G3726">
        <v>0</v>
      </c>
      <c r="H3726">
        <v>1777</v>
      </c>
      <c r="I3726">
        <v>5.964214711729622</v>
      </c>
      <c r="J3726" s="1" t="s">
        <v>231</v>
      </c>
      <c r="K3726">
        <v>11</v>
      </c>
      <c r="L3726">
        <f>YEAR(Linkdin[[#This Row],[PostDate]])</f>
        <v>2022</v>
      </c>
    </row>
    <row r="3727" spans="1:12" x14ac:dyDescent="0.55000000000000004">
      <c r="A3727" s="2">
        <v>44931</v>
      </c>
      <c r="B3727" s="1" t="s">
        <v>369</v>
      </c>
      <c r="C3727" s="1" t="s">
        <v>230</v>
      </c>
      <c r="D3727">
        <v>13</v>
      </c>
      <c r="E3727">
        <v>8621</v>
      </c>
      <c r="F3727">
        <v>57</v>
      </c>
      <c r="G3727">
        <v>1</v>
      </c>
      <c r="H3727">
        <v>5706</v>
      </c>
      <c r="I3727">
        <v>0.82357035146734714</v>
      </c>
      <c r="J3727" s="1" t="s">
        <v>233</v>
      </c>
      <c r="K3727">
        <v>33</v>
      </c>
      <c r="L3727">
        <f>YEAR(Linkdin[[#This Row],[PostDate]])</f>
        <v>2023</v>
      </c>
    </row>
    <row r="3728" spans="1:12" x14ac:dyDescent="0.55000000000000004">
      <c r="A3728" s="2">
        <v>44630</v>
      </c>
      <c r="B3728" s="1" t="s">
        <v>272</v>
      </c>
      <c r="C3728" s="1" t="s">
        <v>230</v>
      </c>
      <c r="D3728">
        <v>10</v>
      </c>
      <c r="E3728">
        <v>887</v>
      </c>
      <c r="F3728">
        <v>29</v>
      </c>
      <c r="G3728">
        <v>0</v>
      </c>
      <c r="H3728">
        <v>1872</v>
      </c>
      <c r="I3728">
        <v>4.3968432919954914</v>
      </c>
      <c r="J3728" s="1" t="s">
        <v>233</v>
      </c>
      <c r="K3728">
        <v>31</v>
      </c>
      <c r="L3728">
        <f>YEAR(Linkdin[[#This Row],[PostDate]])</f>
        <v>2022</v>
      </c>
    </row>
    <row r="3729" spans="1:12" x14ac:dyDescent="0.55000000000000004">
      <c r="A3729" s="2">
        <v>44937</v>
      </c>
      <c r="B3729" s="1" t="s">
        <v>371</v>
      </c>
      <c r="C3729" s="1" t="s">
        <v>317</v>
      </c>
      <c r="D3729">
        <v>58</v>
      </c>
      <c r="E3729">
        <v>8906</v>
      </c>
      <c r="F3729">
        <v>260</v>
      </c>
      <c r="G3729">
        <v>3</v>
      </c>
      <c r="H3729">
        <v>21563</v>
      </c>
      <c r="I3729">
        <v>3.6043116999775431</v>
      </c>
      <c r="J3729" s="1" t="s">
        <v>231</v>
      </c>
      <c r="K3729">
        <v>42</v>
      </c>
      <c r="L3729">
        <f>YEAR(Linkdin[[#This Row],[PostDate]])</f>
        <v>2023</v>
      </c>
    </row>
    <row r="3730" spans="1:12" x14ac:dyDescent="0.55000000000000004">
      <c r="A3730" s="2">
        <v>44847</v>
      </c>
      <c r="B3730" s="1" t="s">
        <v>335</v>
      </c>
      <c r="C3730" s="1" t="s">
        <v>222</v>
      </c>
      <c r="D3730">
        <v>46</v>
      </c>
      <c r="E3730">
        <v>4450</v>
      </c>
      <c r="F3730">
        <v>295</v>
      </c>
      <c r="G3730">
        <v>18</v>
      </c>
      <c r="H3730">
        <v>41332</v>
      </c>
      <c r="I3730">
        <v>8.0674157303370784</v>
      </c>
      <c r="J3730" s="1" t="s">
        <v>233</v>
      </c>
      <c r="K3730">
        <v>29</v>
      </c>
      <c r="L3730">
        <f>YEAR(Linkdin[[#This Row],[PostDate]])</f>
        <v>2022</v>
      </c>
    </row>
    <row r="3731" spans="1:12" x14ac:dyDescent="0.55000000000000004">
      <c r="A3731" s="2">
        <v>44595</v>
      </c>
      <c r="B3731" s="1" t="s">
        <v>265</v>
      </c>
      <c r="C3731" s="1" t="s">
        <v>222</v>
      </c>
      <c r="D3731">
        <v>6</v>
      </c>
      <c r="E3731">
        <v>598</v>
      </c>
      <c r="F3731">
        <v>39</v>
      </c>
      <c r="G3731">
        <v>1</v>
      </c>
      <c r="H3731">
        <v>2736</v>
      </c>
      <c r="I3731">
        <v>7.6923076923076934</v>
      </c>
      <c r="J3731" s="1" t="s">
        <v>233</v>
      </c>
      <c r="K3731">
        <v>58</v>
      </c>
      <c r="L3731">
        <f>YEAR(Linkdin[[#This Row],[PostDate]])</f>
        <v>2022</v>
      </c>
    </row>
    <row r="3732" spans="1:12" x14ac:dyDescent="0.55000000000000004">
      <c r="A3732" s="2">
        <v>44573</v>
      </c>
      <c r="B3732" s="1" t="s">
        <v>241</v>
      </c>
      <c r="C3732" s="1" t="s">
        <v>242</v>
      </c>
      <c r="D3732">
        <v>14</v>
      </c>
      <c r="E3732">
        <v>535</v>
      </c>
      <c r="F3732">
        <v>25</v>
      </c>
      <c r="G3732">
        <v>0</v>
      </c>
      <c r="H3732">
        <v>2696</v>
      </c>
      <c r="I3732">
        <v>7.2897196261682247</v>
      </c>
      <c r="J3732" s="1" t="s">
        <v>231</v>
      </c>
      <c r="K3732">
        <v>19</v>
      </c>
      <c r="L3732">
        <f>YEAR(Linkdin[[#This Row],[PostDate]])</f>
        <v>2022</v>
      </c>
    </row>
    <row r="3733" spans="1:12" x14ac:dyDescent="0.55000000000000004">
      <c r="A3733" s="2">
        <v>44909</v>
      </c>
      <c r="B3733" s="1" t="s">
        <v>359</v>
      </c>
      <c r="C3733" s="1" t="s">
        <v>317</v>
      </c>
      <c r="D3733">
        <v>52</v>
      </c>
      <c r="E3733">
        <v>7325</v>
      </c>
      <c r="F3733">
        <v>56</v>
      </c>
      <c r="G3733">
        <v>0</v>
      </c>
      <c r="H3733">
        <v>4878</v>
      </c>
      <c r="I3733">
        <v>1.474402730375427</v>
      </c>
      <c r="J3733" s="1" t="s">
        <v>231</v>
      </c>
      <c r="K3733">
        <v>25</v>
      </c>
      <c r="L3733">
        <f>YEAR(Linkdin[[#This Row],[PostDate]])</f>
        <v>2022</v>
      </c>
    </row>
    <row r="3734" spans="1:12" x14ac:dyDescent="0.55000000000000004">
      <c r="A3734" s="2">
        <v>44649</v>
      </c>
      <c r="B3734" s="1" t="s">
        <v>277</v>
      </c>
      <c r="C3734" s="1" t="s">
        <v>245</v>
      </c>
      <c r="D3734">
        <v>11</v>
      </c>
      <c r="E3734">
        <v>921</v>
      </c>
      <c r="F3734">
        <v>13</v>
      </c>
      <c r="G3734">
        <v>0</v>
      </c>
      <c r="H3734">
        <v>1634</v>
      </c>
      <c r="I3734">
        <v>2.6058631921824111</v>
      </c>
      <c r="J3734" s="1" t="s">
        <v>228</v>
      </c>
      <c r="K3734">
        <v>14</v>
      </c>
      <c r="L3734">
        <f>YEAR(Linkdin[[#This Row],[PostDate]])</f>
        <v>2022</v>
      </c>
    </row>
    <row r="3735" spans="1:12" x14ac:dyDescent="0.55000000000000004">
      <c r="A3735" s="2">
        <v>44859</v>
      </c>
      <c r="B3735" s="1" t="s">
        <v>339</v>
      </c>
      <c r="C3735" s="1" t="s">
        <v>245</v>
      </c>
      <c r="D3735">
        <v>33</v>
      </c>
      <c r="E3735">
        <v>5056</v>
      </c>
      <c r="F3735">
        <v>52</v>
      </c>
      <c r="G3735">
        <v>0</v>
      </c>
      <c r="H3735">
        <v>2833</v>
      </c>
      <c r="I3735">
        <v>1.6811708860759489</v>
      </c>
      <c r="J3735" s="1" t="s">
        <v>228</v>
      </c>
      <c r="K3735">
        <v>25</v>
      </c>
      <c r="L3735">
        <f>YEAR(Linkdin[[#This Row],[PostDate]])</f>
        <v>2022</v>
      </c>
    </row>
    <row r="3736" spans="1:12" x14ac:dyDescent="0.55000000000000004">
      <c r="A3736" s="2">
        <v>44777</v>
      </c>
      <c r="B3736" s="1" t="s">
        <v>313</v>
      </c>
      <c r="C3736" s="1" t="s">
        <v>245</v>
      </c>
      <c r="D3736">
        <v>6</v>
      </c>
      <c r="E3736">
        <v>1832</v>
      </c>
      <c r="F3736">
        <v>30</v>
      </c>
      <c r="G3736">
        <v>0</v>
      </c>
      <c r="H3736">
        <v>2719</v>
      </c>
      <c r="I3736">
        <v>1.965065502183406</v>
      </c>
      <c r="J3736" s="1" t="s">
        <v>233</v>
      </c>
      <c r="K3736">
        <v>33</v>
      </c>
      <c r="L3736">
        <f>YEAR(Linkdin[[#This Row],[PostDate]])</f>
        <v>2022</v>
      </c>
    </row>
    <row r="3737" spans="1:12" x14ac:dyDescent="0.55000000000000004">
      <c r="A3737" s="2">
        <v>44658</v>
      </c>
      <c r="B3737" s="1" t="s">
        <v>282</v>
      </c>
      <c r="C3737" s="1" t="s">
        <v>225</v>
      </c>
      <c r="D3737">
        <v>11</v>
      </c>
      <c r="E3737">
        <v>958</v>
      </c>
      <c r="F3737">
        <v>14</v>
      </c>
      <c r="G3737">
        <v>0</v>
      </c>
      <c r="H3737">
        <v>1195</v>
      </c>
      <c r="I3737">
        <v>2.609603340292276</v>
      </c>
      <c r="J3737" s="1" t="s">
        <v>233</v>
      </c>
      <c r="K3737">
        <v>68</v>
      </c>
      <c r="L3737">
        <f>YEAR(Linkdin[[#This Row],[PostDate]])</f>
        <v>2022</v>
      </c>
    </row>
    <row r="3738" spans="1:12" x14ac:dyDescent="0.55000000000000004">
      <c r="A3738" s="2">
        <v>44916</v>
      </c>
      <c r="B3738" s="1" t="s">
        <v>362</v>
      </c>
      <c r="C3738" s="1" t="s">
        <v>317</v>
      </c>
      <c r="D3738">
        <v>38</v>
      </c>
      <c r="E3738">
        <v>7543</v>
      </c>
      <c r="F3738">
        <v>89</v>
      </c>
      <c r="G3738">
        <v>3</v>
      </c>
      <c r="H3738">
        <v>7937</v>
      </c>
      <c r="I3738">
        <v>1.723452207344558</v>
      </c>
      <c r="J3738" s="1" t="s">
        <v>231</v>
      </c>
      <c r="K3738">
        <v>35</v>
      </c>
      <c r="L3738">
        <f>YEAR(Linkdin[[#This Row],[PostDate]])</f>
        <v>2022</v>
      </c>
    </row>
    <row r="3739" spans="1:12" x14ac:dyDescent="0.55000000000000004">
      <c r="A3739" s="2">
        <v>44895</v>
      </c>
      <c r="B3739" s="1" t="s">
        <v>353</v>
      </c>
      <c r="C3739" s="1" t="s">
        <v>222</v>
      </c>
      <c r="D3739">
        <v>31</v>
      </c>
      <c r="E3739">
        <v>6380</v>
      </c>
      <c r="F3739">
        <v>94</v>
      </c>
      <c r="G3739">
        <v>1</v>
      </c>
      <c r="H3739">
        <v>5432</v>
      </c>
      <c r="I3739">
        <v>1.974921630094044</v>
      </c>
      <c r="J3739" s="1" t="s">
        <v>231</v>
      </c>
      <c r="K3739">
        <v>23</v>
      </c>
      <c r="L3739">
        <f>YEAR(Linkdin[[#This Row],[PostDate]])</f>
        <v>2022</v>
      </c>
    </row>
    <row r="3740" spans="1:12" x14ac:dyDescent="0.55000000000000004">
      <c r="A3740" s="2">
        <v>44588</v>
      </c>
      <c r="B3740" s="1" t="s">
        <v>258</v>
      </c>
      <c r="C3740" s="1" t="s">
        <v>225</v>
      </c>
      <c r="D3740">
        <v>6</v>
      </c>
      <c r="E3740">
        <v>570</v>
      </c>
      <c r="F3740">
        <v>22</v>
      </c>
      <c r="G3740">
        <v>0</v>
      </c>
      <c r="H3740">
        <v>2374</v>
      </c>
      <c r="I3740">
        <v>4.9122807017543861</v>
      </c>
      <c r="J3740" s="1" t="s">
        <v>233</v>
      </c>
      <c r="K3740">
        <v>33</v>
      </c>
      <c r="L3740">
        <f>YEAR(Linkdin[[#This Row],[PostDate]])</f>
        <v>2022</v>
      </c>
    </row>
    <row r="3741" spans="1:12" x14ac:dyDescent="0.55000000000000004">
      <c r="A3741" s="2">
        <v>44637</v>
      </c>
      <c r="B3741" s="1" t="s">
        <v>273</v>
      </c>
      <c r="C3741" s="1" t="s">
        <v>230</v>
      </c>
      <c r="D3741">
        <v>11</v>
      </c>
      <c r="E3741">
        <v>894</v>
      </c>
      <c r="F3741">
        <v>25</v>
      </c>
      <c r="G3741">
        <v>2</v>
      </c>
      <c r="H3741">
        <v>4308</v>
      </c>
      <c r="I3741">
        <v>4.2505592841163313</v>
      </c>
      <c r="J3741" s="1" t="s">
        <v>233</v>
      </c>
      <c r="K3741">
        <v>73</v>
      </c>
      <c r="L3741">
        <f>YEAR(Linkdin[[#This Row],[PostDate]])</f>
        <v>2022</v>
      </c>
    </row>
    <row r="3742" spans="1:12" x14ac:dyDescent="0.55000000000000004">
      <c r="A3742" s="2">
        <v>44672</v>
      </c>
      <c r="B3742" s="1" t="s">
        <v>288</v>
      </c>
      <c r="C3742" s="1" t="s">
        <v>225</v>
      </c>
      <c r="D3742">
        <v>35</v>
      </c>
      <c r="E3742">
        <v>1008</v>
      </c>
      <c r="F3742">
        <v>46</v>
      </c>
      <c r="G3742">
        <v>0</v>
      </c>
      <c r="H3742">
        <v>3876</v>
      </c>
      <c r="I3742">
        <v>8.0357142857142865</v>
      </c>
      <c r="J3742" s="1" t="s">
        <v>233</v>
      </c>
      <c r="K3742">
        <v>25</v>
      </c>
      <c r="L3742">
        <f>YEAR(Linkdin[[#This Row],[PostDate]])</f>
        <v>2022</v>
      </c>
    </row>
    <row r="3743" spans="1:12" x14ac:dyDescent="0.55000000000000004">
      <c r="A3743" s="2">
        <v>44852</v>
      </c>
      <c r="B3743" s="1" t="s">
        <v>336</v>
      </c>
      <c r="C3743" s="1" t="s">
        <v>237</v>
      </c>
      <c r="D3743">
        <v>32</v>
      </c>
      <c r="E3743">
        <v>4921</v>
      </c>
      <c r="F3743">
        <v>90</v>
      </c>
      <c r="G3743">
        <v>0</v>
      </c>
      <c r="H3743">
        <v>14982</v>
      </c>
      <c r="I3743">
        <v>2.479170900223532</v>
      </c>
      <c r="J3743" s="1" t="s">
        <v>228</v>
      </c>
      <c r="K3743">
        <v>20</v>
      </c>
      <c r="L3743">
        <f>YEAR(Linkdin[[#This Row],[PostDate]])</f>
        <v>2022</v>
      </c>
    </row>
    <row r="3744" spans="1:12" x14ac:dyDescent="0.55000000000000004">
      <c r="A3744" s="2">
        <v>44924</v>
      </c>
      <c r="B3744" s="1" t="s">
        <v>366</v>
      </c>
      <c r="C3744" s="1" t="s">
        <v>317</v>
      </c>
      <c r="D3744">
        <v>38</v>
      </c>
      <c r="E3744">
        <v>8323</v>
      </c>
      <c r="F3744">
        <v>167</v>
      </c>
      <c r="G3744">
        <v>3</v>
      </c>
      <c r="H3744">
        <v>47525</v>
      </c>
      <c r="I3744">
        <v>2.499098882614442</v>
      </c>
      <c r="J3744" s="1" t="s">
        <v>233</v>
      </c>
      <c r="K3744">
        <v>26</v>
      </c>
      <c r="L3744">
        <f>YEAR(Linkdin[[#This Row],[PostDate]])</f>
        <v>2022</v>
      </c>
    </row>
    <row r="3745" spans="1:12" x14ac:dyDescent="0.55000000000000004">
      <c r="A3745" s="2">
        <v>44931</v>
      </c>
      <c r="B3745" s="1" t="s">
        <v>369</v>
      </c>
      <c r="C3745" s="1" t="s">
        <v>230</v>
      </c>
      <c r="D3745">
        <v>13</v>
      </c>
      <c r="E3745">
        <v>8621</v>
      </c>
      <c r="F3745">
        <v>57</v>
      </c>
      <c r="G3745">
        <v>1</v>
      </c>
      <c r="H3745">
        <v>5706</v>
      </c>
      <c r="I3745">
        <v>0.82357035146734714</v>
      </c>
      <c r="J3745" s="1" t="s">
        <v>233</v>
      </c>
      <c r="K3745">
        <v>33</v>
      </c>
      <c r="L3745">
        <f>YEAR(Linkdin[[#This Row],[PostDate]])</f>
        <v>2023</v>
      </c>
    </row>
    <row r="3746" spans="1:12" x14ac:dyDescent="0.55000000000000004">
      <c r="A3746" s="2">
        <v>44896</v>
      </c>
      <c r="B3746" s="1" t="s">
        <v>354</v>
      </c>
      <c r="C3746" s="1" t="s">
        <v>317</v>
      </c>
      <c r="D3746">
        <v>87</v>
      </c>
      <c r="E3746">
        <v>6611</v>
      </c>
      <c r="F3746">
        <v>358</v>
      </c>
      <c r="G3746">
        <v>11</v>
      </c>
      <c r="H3746">
        <v>36966</v>
      </c>
      <c r="I3746">
        <v>6.8975949175616389</v>
      </c>
      <c r="J3746" s="1" t="s">
        <v>233</v>
      </c>
      <c r="K3746">
        <v>55</v>
      </c>
      <c r="L3746">
        <f>YEAR(Linkdin[[#This Row],[PostDate]])</f>
        <v>2022</v>
      </c>
    </row>
    <row r="3747" spans="1:12" x14ac:dyDescent="0.55000000000000004">
      <c r="A3747" s="2">
        <v>44943</v>
      </c>
      <c r="B3747" s="1" t="s">
        <v>373</v>
      </c>
      <c r="C3747" s="1" t="s">
        <v>222</v>
      </c>
      <c r="D3747">
        <v>174</v>
      </c>
      <c r="E3747">
        <v>9059</v>
      </c>
      <c r="F3747">
        <v>1049</v>
      </c>
      <c r="G3747">
        <v>7</v>
      </c>
      <c r="H3747">
        <v>71264</v>
      </c>
      <c r="I3747">
        <v>13.57765757809913</v>
      </c>
      <c r="J3747" s="1" t="s">
        <v>228</v>
      </c>
      <c r="K3747">
        <v>24</v>
      </c>
      <c r="L3747">
        <f>YEAR(Linkdin[[#This Row],[PostDate]])</f>
        <v>2023</v>
      </c>
    </row>
    <row r="3748" spans="1:12" x14ac:dyDescent="0.55000000000000004">
      <c r="A3748" s="2">
        <v>44817</v>
      </c>
      <c r="B3748" s="1" t="s">
        <v>327</v>
      </c>
      <c r="C3748" s="1" t="s">
        <v>222</v>
      </c>
      <c r="D3748">
        <v>18</v>
      </c>
      <c r="E3748">
        <v>2877</v>
      </c>
      <c r="F3748">
        <v>71</v>
      </c>
      <c r="G3748">
        <v>1</v>
      </c>
      <c r="H3748">
        <v>5154</v>
      </c>
      <c r="I3748">
        <v>3.1282586027111581</v>
      </c>
      <c r="J3748" s="1" t="s">
        <v>228</v>
      </c>
      <c r="K3748">
        <v>40</v>
      </c>
      <c r="L3748">
        <f>YEAR(Linkdin[[#This Row],[PostDate]])</f>
        <v>2022</v>
      </c>
    </row>
    <row r="3749" spans="1:12" x14ac:dyDescent="0.55000000000000004">
      <c r="A3749" s="2">
        <v>44669</v>
      </c>
      <c r="B3749" s="1" t="s">
        <v>286</v>
      </c>
      <c r="C3749" s="1" t="s">
        <v>245</v>
      </c>
      <c r="D3749">
        <v>44</v>
      </c>
      <c r="E3749">
        <v>990</v>
      </c>
      <c r="F3749">
        <v>33</v>
      </c>
      <c r="G3749">
        <v>0</v>
      </c>
      <c r="H3749">
        <v>3686</v>
      </c>
      <c r="I3749">
        <v>7.7777777777777777</v>
      </c>
      <c r="J3749" s="1" t="s">
        <v>226</v>
      </c>
      <c r="K3749">
        <v>30</v>
      </c>
      <c r="L3749">
        <f>YEAR(Linkdin[[#This Row],[PostDate]])</f>
        <v>2022</v>
      </c>
    </row>
    <row r="3750" spans="1:12" x14ac:dyDescent="0.55000000000000004">
      <c r="A3750" s="2">
        <v>44734</v>
      </c>
      <c r="B3750" s="1" t="s">
        <v>304</v>
      </c>
      <c r="C3750" s="1" t="s">
        <v>230</v>
      </c>
      <c r="D3750">
        <v>2</v>
      </c>
      <c r="E3750">
        <v>1185</v>
      </c>
      <c r="F3750">
        <v>5</v>
      </c>
      <c r="G3750">
        <v>0</v>
      </c>
      <c r="H3750">
        <v>766</v>
      </c>
      <c r="I3750">
        <v>0.59071729957805907</v>
      </c>
      <c r="J3750" s="1" t="s">
        <v>231</v>
      </c>
      <c r="K3750">
        <v>23</v>
      </c>
      <c r="L3750">
        <f>YEAR(Linkdin[[#This Row],[PostDate]])</f>
        <v>2022</v>
      </c>
    </row>
    <row r="3751" spans="1:12" x14ac:dyDescent="0.55000000000000004">
      <c r="A3751" s="2">
        <v>44714</v>
      </c>
      <c r="B3751" s="1" t="s">
        <v>298</v>
      </c>
      <c r="C3751" s="1" t="s">
        <v>222</v>
      </c>
      <c r="D3751">
        <v>31</v>
      </c>
      <c r="E3751">
        <v>1082</v>
      </c>
      <c r="F3751">
        <v>46</v>
      </c>
      <c r="G3751">
        <v>0</v>
      </c>
      <c r="H3751">
        <v>4365</v>
      </c>
      <c r="I3751">
        <v>7.1164510166358594</v>
      </c>
      <c r="J3751" s="1" t="s">
        <v>233</v>
      </c>
      <c r="K3751">
        <v>63</v>
      </c>
      <c r="L3751">
        <f>YEAR(Linkdin[[#This Row],[PostDate]])</f>
        <v>2022</v>
      </c>
    </row>
    <row r="3752" spans="1:12" x14ac:dyDescent="0.55000000000000004">
      <c r="A3752" s="2">
        <v>44672</v>
      </c>
      <c r="B3752" s="1" t="s">
        <v>288</v>
      </c>
      <c r="C3752" s="1" t="s">
        <v>225</v>
      </c>
      <c r="D3752">
        <v>35</v>
      </c>
      <c r="E3752">
        <v>1008</v>
      </c>
      <c r="F3752">
        <v>46</v>
      </c>
      <c r="G3752">
        <v>0</v>
      </c>
      <c r="H3752">
        <v>3876</v>
      </c>
      <c r="I3752">
        <v>8.0357142857142865</v>
      </c>
      <c r="J3752" s="1" t="s">
        <v>233</v>
      </c>
      <c r="K3752">
        <v>25</v>
      </c>
      <c r="L3752">
        <f>YEAR(Linkdin[[#This Row],[PostDate]])</f>
        <v>2022</v>
      </c>
    </row>
    <row r="3753" spans="1:12" x14ac:dyDescent="0.55000000000000004">
      <c r="A3753" s="2">
        <v>44570</v>
      </c>
      <c r="B3753" s="1" t="s">
        <v>238</v>
      </c>
      <c r="C3753" s="1" t="s">
        <v>225</v>
      </c>
      <c r="D3753">
        <v>19</v>
      </c>
      <c r="E3753">
        <v>522</v>
      </c>
      <c r="F3753">
        <v>54</v>
      </c>
      <c r="G3753">
        <v>0</v>
      </c>
      <c r="H3753">
        <v>4896</v>
      </c>
      <c r="I3753">
        <v>13.98467432950191</v>
      </c>
      <c r="J3753" s="1" t="s">
        <v>53</v>
      </c>
      <c r="K3753">
        <v>17</v>
      </c>
      <c r="L3753">
        <f>YEAR(Linkdin[[#This Row],[PostDate]])</f>
        <v>2022</v>
      </c>
    </row>
    <row r="3754" spans="1:12" x14ac:dyDescent="0.55000000000000004">
      <c r="A3754" s="2">
        <v>44861</v>
      </c>
      <c r="B3754" s="1" t="s">
        <v>340</v>
      </c>
      <c r="C3754" s="1" t="s">
        <v>245</v>
      </c>
      <c r="D3754">
        <v>44</v>
      </c>
      <c r="E3754">
        <v>5125</v>
      </c>
      <c r="F3754">
        <v>49</v>
      </c>
      <c r="G3754">
        <v>0</v>
      </c>
      <c r="H3754">
        <v>3697</v>
      </c>
      <c r="I3754">
        <v>1.814634146341463</v>
      </c>
      <c r="J3754" s="1" t="s">
        <v>233</v>
      </c>
      <c r="K3754">
        <v>36</v>
      </c>
      <c r="L3754">
        <f>YEAR(Linkdin[[#This Row],[PostDate]])</f>
        <v>2022</v>
      </c>
    </row>
    <row r="3755" spans="1:12" x14ac:dyDescent="0.55000000000000004">
      <c r="A3755" s="2">
        <v>44726</v>
      </c>
      <c r="B3755" s="1" t="s">
        <v>301</v>
      </c>
      <c r="C3755" s="1" t="s">
        <v>237</v>
      </c>
      <c r="D3755">
        <v>8</v>
      </c>
      <c r="E3755">
        <v>1146</v>
      </c>
      <c r="F3755">
        <v>14</v>
      </c>
      <c r="G3755">
        <v>0</v>
      </c>
      <c r="H3755">
        <v>808</v>
      </c>
      <c r="I3755">
        <v>1.919720767888307</v>
      </c>
      <c r="J3755" s="1" t="s">
        <v>228</v>
      </c>
      <c r="K3755">
        <v>52</v>
      </c>
      <c r="L3755">
        <f>YEAR(Linkdin[[#This Row],[PostDate]])</f>
        <v>2022</v>
      </c>
    </row>
    <row r="3756" spans="1:12" x14ac:dyDescent="0.55000000000000004">
      <c r="A3756" s="2">
        <v>44789</v>
      </c>
      <c r="B3756" s="1" t="s">
        <v>319</v>
      </c>
      <c r="C3756" s="1" t="s">
        <v>317</v>
      </c>
      <c r="D3756">
        <v>41</v>
      </c>
      <c r="E3756">
        <v>2282</v>
      </c>
      <c r="F3756">
        <v>72</v>
      </c>
      <c r="G3756">
        <v>0</v>
      </c>
      <c r="H3756">
        <v>5967</v>
      </c>
      <c r="I3756">
        <v>4.9517966695880808</v>
      </c>
      <c r="J3756" s="1" t="s">
        <v>228</v>
      </c>
      <c r="K3756">
        <v>24</v>
      </c>
      <c r="L3756">
        <f>YEAR(Linkdin[[#This Row],[PostDate]])</f>
        <v>2022</v>
      </c>
    </row>
    <row r="3757" spans="1:12" x14ac:dyDescent="0.55000000000000004">
      <c r="A3757" s="2">
        <v>44742</v>
      </c>
      <c r="B3757" s="1" t="s">
        <v>306</v>
      </c>
      <c r="C3757" s="1" t="s">
        <v>225</v>
      </c>
      <c r="D3757">
        <v>6</v>
      </c>
      <c r="E3757">
        <v>1282</v>
      </c>
      <c r="F3757">
        <v>13</v>
      </c>
      <c r="G3757">
        <v>0</v>
      </c>
      <c r="H3757">
        <v>1305</v>
      </c>
      <c r="I3757">
        <v>1.482059282371295</v>
      </c>
      <c r="J3757" s="1" t="s">
        <v>233</v>
      </c>
      <c r="K3757">
        <v>25</v>
      </c>
      <c r="L3757">
        <f>YEAR(Linkdin[[#This Row],[PostDate]])</f>
        <v>2022</v>
      </c>
    </row>
    <row r="3758" spans="1:12" x14ac:dyDescent="0.55000000000000004">
      <c r="A3758" s="2">
        <v>44594</v>
      </c>
      <c r="B3758" s="1" t="s">
        <v>264</v>
      </c>
      <c r="C3758" s="1" t="s">
        <v>222</v>
      </c>
      <c r="D3758">
        <v>27</v>
      </c>
      <c r="E3758">
        <v>581</v>
      </c>
      <c r="F3758">
        <v>47</v>
      </c>
      <c r="G3758">
        <v>0</v>
      </c>
      <c r="H3758">
        <v>4396</v>
      </c>
      <c r="I3758">
        <v>12.736660929432009</v>
      </c>
      <c r="J3758" s="1" t="s">
        <v>231</v>
      </c>
      <c r="K3758">
        <v>34</v>
      </c>
      <c r="L3758">
        <f>YEAR(Linkdin[[#This Row],[PostDate]])</f>
        <v>2022</v>
      </c>
    </row>
    <row r="3759" spans="1:12" x14ac:dyDescent="0.55000000000000004">
      <c r="A3759" s="2">
        <v>44590</v>
      </c>
      <c r="B3759" s="1" t="s">
        <v>260</v>
      </c>
      <c r="C3759" s="1" t="s">
        <v>230</v>
      </c>
      <c r="D3759">
        <v>12</v>
      </c>
      <c r="E3759">
        <v>573</v>
      </c>
      <c r="F3759">
        <v>29</v>
      </c>
      <c r="G3759">
        <v>0</v>
      </c>
      <c r="H3759">
        <v>1350</v>
      </c>
      <c r="I3759">
        <v>7.1553228621291449</v>
      </c>
      <c r="J3759" s="1" t="s">
        <v>223</v>
      </c>
      <c r="K3759">
        <v>43</v>
      </c>
      <c r="L3759">
        <f>YEAR(Linkdin[[#This Row],[PostDate]])</f>
        <v>2022</v>
      </c>
    </row>
    <row r="3760" spans="1:12" x14ac:dyDescent="0.55000000000000004">
      <c r="A3760" s="2">
        <v>44798</v>
      </c>
      <c r="B3760" s="1" t="s">
        <v>322</v>
      </c>
      <c r="C3760" s="1" t="s">
        <v>222</v>
      </c>
      <c r="D3760">
        <v>23</v>
      </c>
      <c r="E3760">
        <v>2483</v>
      </c>
      <c r="F3760">
        <v>47</v>
      </c>
      <c r="G3760">
        <v>0</v>
      </c>
      <c r="H3760">
        <v>3946</v>
      </c>
      <c r="I3760">
        <v>2.8191703584373742</v>
      </c>
      <c r="J3760" s="1" t="s">
        <v>233</v>
      </c>
      <c r="K3760">
        <v>44</v>
      </c>
      <c r="L3760">
        <f>YEAR(Linkdin[[#This Row],[PostDate]])</f>
        <v>2022</v>
      </c>
    </row>
    <row r="3761" spans="1:12" x14ac:dyDescent="0.55000000000000004">
      <c r="A3761" s="2">
        <v>44630</v>
      </c>
      <c r="B3761" s="1" t="s">
        <v>272</v>
      </c>
      <c r="C3761" s="1" t="s">
        <v>230</v>
      </c>
      <c r="D3761">
        <v>10</v>
      </c>
      <c r="E3761">
        <v>887</v>
      </c>
      <c r="F3761">
        <v>29</v>
      </c>
      <c r="G3761">
        <v>0</v>
      </c>
      <c r="H3761">
        <v>1872</v>
      </c>
      <c r="I3761">
        <v>4.3968432919954914</v>
      </c>
      <c r="J3761" s="1" t="s">
        <v>233</v>
      </c>
      <c r="K3761">
        <v>31</v>
      </c>
      <c r="L3761">
        <f>YEAR(Linkdin[[#This Row],[PostDate]])</f>
        <v>2022</v>
      </c>
    </row>
    <row r="3762" spans="1:12" x14ac:dyDescent="0.55000000000000004">
      <c r="A3762" s="2">
        <v>44571</v>
      </c>
      <c r="B3762" s="1" t="s">
        <v>239</v>
      </c>
      <c r="C3762" s="1" t="s">
        <v>225</v>
      </c>
      <c r="D3762">
        <v>9</v>
      </c>
      <c r="E3762">
        <v>528</v>
      </c>
      <c r="F3762">
        <v>11</v>
      </c>
      <c r="G3762">
        <v>0</v>
      </c>
      <c r="H3762">
        <v>805</v>
      </c>
      <c r="I3762">
        <v>3.7878787878787881</v>
      </c>
      <c r="J3762" s="1" t="s">
        <v>226</v>
      </c>
      <c r="K3762">
        <v>23</v>
      </c>
      <c r="L3762">
        <f>YEAR(Linkdin[[#This Row],[PostDate]])</f>
        <v>2022</v>
      </c>
    </row>
    <row r="3763" spans="1:12" x14ac:dyDescent="0.55000000000000004">
      <c r="A3763" s="2">
        <v>44566</v>
      </c>
      <c r="B3763" s="1" t="s">
        <v>229</v>
      </c>
      <c r="C3763" s="1" t="s">
        <v>230</v>
      </c>
      <c r="D3763">
        <v>10</v>
      </c>
      <c r="E3763">
        <v>503</v>
      </c>
      <c r="F3763">
        <v>20</v>
      </c>
      <c r="G3763">
        <v>0</v>
      </c>
      <c r="H3763">
        <v>1777</v>
      </c>
      <c r="I3763">
        <v>5.964214711729622</v>
      </c>
      <c r="J3763" s="1" t="s">
        <v>231</v>
      </c>
      <c r="K3763">
        <v>11</v>
      </c>
      <c r="L3763">
        <f>YEAR(Linkdin[[#This Row],[PostDate]])</f>
        <v>2022</v>
      </c>
    </row>
    <row r="3764" spans="1:12" x14ac:dyDescent="0.55000000000000004">
      <c r="A3764" s="2">
        <v>44577</v>
      </c>
      <c r="B3764" s="1" t="s">
        <v>247</v>
      </c>
      <c r="C3764" s="1" t="s">
        <v>230</v>
      </c>
      <c r="D3764">
        <v>20</v>
      </c>
      <c r="E3764">
        <v>549</v>
      </c>
      <c r="F3764">
        <v>35</v>
      </c>
      <c r="G3764">
        <v>0</v>
      </c>
      <c r="H3764">
        <v>2039</v>
      </c>
      <c r="I3764">
        <v>10.01821493624772</v>
      </c>
      <c r="J3764" s="1" t="s">
        <v>53</v>
      </c>
      <c r="K3764">
        <v>41</v>
      </c>
      <c r="L3764">
        <f>YEAR(Linkdin[[#This Row],[PostDate]])</f>
        <v>2022</v>
      </c>
    </row>
    <row r="3765" spans="1:12" x14ac:dyDescent="0.55000000000000004">
      <c r="A3765" s="2">
        <v>44831</v>
      </c>
      <c r="B3765" s="1" t="s">
        <v>331</v>
      </c>
      <c r="C3765" s="1" t="s">
        <v>225</v>
      </c>
      <c r="D3765">
        <v>59</v>
      </c>
      <c r="E3765">
        <v>3724</v>
      </c>
      <c r="F3765">
        <v>415</v>
      </c>
      <c r="G3765">
        <v>6</v>
      </c>
      <c r="H3765">
        <v>46475</v>
      </c>
      <c r="I3765">
        <v>12.889366272824921</v>
      </c>
      <c r="J3765" s="1" t="s">
        <v>228</v>
      </c>
      <c r="K3765">
        <v>41</v>
      </c>
      <c r="L3765">
        <f>YEAR(Linkdin[[#This Row],[PostDate]])</f>
        <v>2022</v>
      </c>
    </row>
    <row r="3766" spans="1:12" x14ac:dyDescent="0.55000000000000004">
      <c r="A3766" s="2">
        <v>44943</v>
      </c>
      <c r="B3766" s="1" t="s">
        <v>373</v>
      </c>
      <c r="C3766" s="1" t="s">
        <v>222</v>
      </c>
      <c r="D3766">
        <v>174</v>
      </c>
      <c r="E3766">
        <v>9059</v>
      </c>
      <c r="F3766">
        <v>1049</v>
      </c>
      <c r="G3766">
        <v>7</v>
      </c>
      <c r="H3766">
        <v>71264</v>
      </c>
      <c r="I3766">
        <v>13.57765757809913</v>
      </c>
      <c r="J3766" s="1" t="s">
        <v>228</v>
      </c>
      <c r="K3766">
        <v>24</v>
      </c>
      <c r="L3766">
        <f>YEAR(Linkdin[[#This Row],[PostDate]])</f>
        <v>2023</v>
      </c>
    </row>
    <row r="3767" spans="1:12" x14ac:dyDescent="0.55000000000000004">
      <c r="A3767" s="2">
        <v>44761</v>
      </c>
      <c r="B3767" s="1" t="s">
        <v>311</v>
      </c>
      <c r="C3767" s="1" t="s">
        <v>245</v>
      </c>
      <c r="D3767">
        <v>29</v>
      </c>
      <c r="E3767">
        <v>1607</v>
      </c>
      <c r="F3767">
        <v>111</v>
      </c>
      <c r="G3767">
        <v>1</v>
      </c>
      <c r="H3767">
        <v>6781</v>
      </c>
      <c r="I3767">
        <v>8.7741132545115121</v>
      </c>
      <c r="J3767" s="1" t="s">
        <v>228</v>
      </c>
      <c r="K3767">
        <v>48</v>
      </c>
      <c r="L3767">
        <f>YEAR(Linkdin[[#This Row],[PostDate]])</f>
        <v>2022</v>
      </c>
    </row>
    <row r="3768" spans="1:12" x14ac:dyDescent="0.55000000000000004">
      <c r="A3768" s="2">
        <v>44777</v>
      </c>
      <c r="B3768" s="1" t="s">
        <v>313</v>
      </c>
      <c r="C3768" s="1" t="s">
        <v>245</v>
      </c>
      <c r="D3768">
        <v>6</v>
      </c>
      <c r="E3768">
        <v>1832</v>
      </c>
      <c r="F3768">
        <v>30</v>
      </c>
      <c r="G3768">
        <v>0</v>
      </c>
      <c r="H3768">
        <v>2719</v>
      </c>
      <c r="I3768">
        <v>1.965065502183406</v>
      </c>
      <c r="J3768" s="1" t="s">
        <v>233</v>
      </c>
      <c r="K3768">
        <v>33</v>
      </c>
      <c r="L3768">
        <f>YEAR(Linkdin[[#This Row],[PostDate]])</f>
        <v>2022</v>
      </c>
    </row>
    <row r="3769" spans="1:12" x14ac:dyDescent="0.55000000000000004">
      <c r="A3769" s="2">
        <v>44712</v>
      </c>
      <c r="B3769" s="1" t="s">
        <v>297</v>
      </c>
      <c r="C3769" s="1" t="s">
        <v>237</v>
      </c>
      <c r="D3769">
        <v>2</v>
      </c>
      <c r="E3769">
        <v>1074</v>
      </c>
      <c r="F3769">
        <v>9</v>
      </c>
      <c r="G3769">
        <v>0</v>
      </c>
      <c r="H3769">
        <v>501</v>
      </c>
      <c r="I3769">
        <v>1.0242085661080069</v>
      </c>
      <c r="J3769" s="1" t="s">
        <v>228</v>
      </c>
      <c r="K3769">
        <v>17</v>
      </c>
      <c r="L3769">
        <f>YEAR(Linkdin[[#This Row],[PostDate]])</f>
        <v>2022</v>
      </c>
    </row>
    <row r="3770" spans="1:12" x14ac:dyDescent="0.55000000000000004">
      <c r="A3770" s="2">
        <v>44888</v>
      </c>
      <c r="B3770" s="1" t="s">
        <v>350</v>
      </c>
      <c r="C3770" s="1" t="s">
        <v>222</v>
      </c>
      <c r="D3770">
        <v>31</v>
      </c>
      <c r="E3770">
        <v>5958</v>
      </c>
      <c r="F3770">
        <v>237</v>
      </c>
      <c r="G3770">
        <v>1</v>
      </c>
      <c r="H3770">
        <v>12131</v>
      </c>
      <c r="I3770">
        <v>4.5149378986236988</v>
      </c>
      <c r="J3770" s="1" t="s">
        <v>231</v>
      </c>
      <c r="K3770">
        <v>28</v>
      </c>
      <c r="L3770">
        <f>YEAR(Linkdin[[#This Row],[PostDate]])</f>
        <v>2022</v>
      </c>
    </row>
    <row r="3771" spans="1:12" x14ac:dyDescent="0.55000000000000004">
      <c r="A3771" s="2">
        <v>44742</v>
      </c>
      <c r="B3771" s="1" t="s">
        <v>306</v>
      </c>
      <c r="C3771" s="1" t="s">
        <v>225</v>
      </c>
      <c r="D3771">
        <v>6</v>
      </c>
      <c r="E3771">
        <v>1282</v>
      </c>
      <c r="F3771">
        <v>13</v>
      </c>
      <c r="G3771">
        <v>0</v>
      </c>
      <c r="H3771">
        <v>1305</v>
      </c>
      <c r="I3771">
        <v>1.482059282371295</v>
      </c>
      <c r="J3771" s="1" t="s">
        <v>233</v>
      </c>
      <c r="K3771">
        <v>25</v>
      </c>
      <c r="L3771">
        <f>YEAR(Linkdin[[#This Row],[PostDate]])</f>
        <v>2022</v>
      </c>
    </row>
    <row r="3772" spans="1:12" x14ac:dyDescent="0.55000000000000004">
      <c r="A3772" s="2">
        <v>44901</v>
      </c>
      <c r="B3772" s="1" t="s">
        <v>355</v>
      </c>
      <c r="C3772" s="1" t="s">
        <v>317</v>
      </c>
      <c r="D3772">
        <v>77</v>
      </c>
      <c r="E3772">
        <v>6772</v>
      </c>
      <c r="F3772">
        <v>176</v>
      </c>
      <c r="G3772">
        <v>3</v>
      </c>
      <c r="H3772">
        <v>14655</v>
      </c>
      <c r="I3772">
        <v>3.7802717070289429</v>
      </c>
      <c r="J3772" s="1" t="s">
        <v>228</v>
      </c>
      <c r="K3772">
        <v>47</v>
      </c>
      <c r="L3772">
        <f>YEAR(Linkdin[[#This Row],[PostDate]])</f>
        <v>2022</v>
      </c>
    </row>
    <row r="3773" spans="1:12" x14ac:dyDescent="0.55000000000000004">
      <c r="A3773" s="2">
        <v>44578</v>
      </c>
      <c r="B3773" s="1" t="s">
        <v>248</v>
      </c>
      <c r="C3773" s="1" t="s">
        <v>225</v>
      </c>
      <c r="D3773">
        <v>4</v>
      </c>
      <c r="E3773">
        <v>550</v>
      </c>
      <c r="F3773">
        <v>23</v>
      </c>
      <c r="G3773">
        <v>0</v>
      </c>
      <c r="H3773">
        <v>1775</v>
      </c>
      <c r="I3773">
        <v>4.9090909090909092</v>
      </c>
      <c r="J3773" s="1" t="s">
        <v>226</v>
      </c>
      <c r="K3773">
        <v>28</v>
      </c>
      <c r="L3773">
        <f>YEAR(Linkdin[[#This Row],[PostDate]])</f>
        <v>2022</v>
      </c>
    </row>
    <row r="3774" spans="1:12" x14ac:dyDescent="0.55000000000000004">
      <c r="A3774" s="2">
        <v>44868</v>
      </c>
      <c r="B3774" s="1" t="s">
        <v>342</v>
      </c>
      <c r="C3774" s="1" t="s">
        <v>230</v>
      </c>
      <c r="D3774">
        <v>24</v>
      </c>
      <c r="E3774">
        <v>5289</v>
      </c>
      <c r="F3774">
        <v>46</v>
      </c>
      <c r="G3774">
        <v>0</v>
      </c>
      <c r="H3774">
        <v>3618</v>
      </c>
      <c r="I3774">
        <v>1.3235016071090939</v>
      </c>
      <c r="J3774" s="1" t="s">
        <v>233</v>
      </c>
      <c r="K3774">
        <v>15</v>
      </c>
      <c r="L3774">
        <f>YEAR(Linkdin[[#This Row],[PostDate]])</f>
        <v>2022</v>
      </c>
    </row>
    <row r="3775" spans="1:12" x14ac:dyDescent="0.55000000000000004">
      <c r="A3775" s="2">
        <v>44589</v>
      </c>
      <c r="B3775" s="1" t="s">
        <v>259</v>
      </c>
      <c r="C3775" s="1" t="s">
        <v>245</v>
      </c>
      <c r="D3775">
        <v>12</v>
      </c>
      <c r="E3775">
        <v>573</v>
      </c>
      <c r="F3775">
        <v>17</v>
      </c>
      <c r="G3775">
        <v>0</v>
      </c>
      <c r="H3775">
        <v>1683</v>
      </c>
      <c r="I3775">
        <v>5.0610820244328103</v>
      </c>
      <c r="J3775" s="1" t="s">
        <v>235</v>
      </c>
      <c r="K3775">
        <v>28</v>
      </c>
      <c r="L3775">
        <f>YEAR(Linkdin[[#This Row],[PostDate]])</f>
        <v>2022</v>
      </c>
    </row>
    <row r="3776" spans="1:12" x14ac:dyDescent="0.55000000000000004">
      <c r="A3776" s="2">
        <v>44579</v>
      </c>
      <c r="B3776" s="1" t="s">
        <v>249</v>
      </c>
      <c r="C3776" s="1" t="s">
        <v>230</v>
      </c>
      <c r="D3776">
        <v>6</v>
      </c>
      <c r="E3776">
        <v>552</v>
      </c>
      <c r="F3776">
        <v>10</v>
      </c>
      <c r="G3776">
        <v>0</v>
      </c>
      <c r="H3776">
        <v>631</v>
      </c>
      <c r="I3776">
        <v>2.8985507246376812</v>
      </c>
      <c r="J3776" s="1" t="s">
        <v>228</v>
      </c>
      <c r="K3776">
        <v>14</v>
      </c>
      <c r="L3776">
        <f>YEAR(Linkdin[[#This Row],[PostDate]])</f>
        <v>2022</v>
      </c>
    </row>
    <row r="3777" spans="1:12" x14ac:dyDescent="0.55000000000000004">
      <c r="A3777" s="2">
        <v>44570</v>
      </c>
      <c r="B3777" s="1" t="s">
        <v>238</v>
      </c>
      <c r="C3777" s="1" t="s">
        <v>225</v>
      </c>
      <c r="D3777">
        <v>19</v>
      </c>
      <c r="E3777">
        <v>522</v>
      </c>
      <c r="F3777">
        <v>54</v>
      </c>
      <c r="G3777">
        <v>0</v>
      </c>
      <c r="H3777">
        <v>4896</v>
      </c>
      <c r="I3777">
        <v>13.98467432950191</v>
      </c>
      <c r="J3777" s="1" t="s">
        <v>53</v>
      </c>
      <c r="K3777">
        <v>17</v>
      </c>
      <c r="L3777">
        <f>YEAR(Linkdin[[#This Row],[PostDate]])</f>
        <v>2022</v>
      </c>
    </row>
    <row r="3778" spans="1:12" x14ac:dyDescent="0.55000000000000004">
      <c r="A3778" s="2">
        <v>44916</v>
      </c>
      <c r="B3778" s="1" t="s">
        <v>362</v>
      </c>
      <c r="C3778" s="1" t="s">
        <v>317</v>
      </c>
      <c r="D3778">
        <v>38</v>
      </c>
      <c r="E3778">
        <v>7543</v>
      </c>
      <c r="F3778">
        <v>89</v>
      </c>
      <c r="G3778">
        <v>3</v>
      </c>
      <c r="H3778">
        <v>7937</v>
      </c>
      <c r="I3778">
        <v>1.723452207344558</v>
      </c>
      <c r="J3778" s="1" t="s">
        <v>231</v>
      </c>
      <c r="K3778">
        <v>35</v>
      </c>
      <c r="L3778">
        <f>YEAR(Linkdin[[#This Row],[PostDate]])</f>
        <v>2022</v>
      </c>
    </row>
    <row r="3779" spans="1:12" x14ac:dyDescent="0.55000000000000004">
      <c r="A3779" s="2">
        <v>44587</v>
      </c>
      <c r="B3779" s="1" t="s">
        <v>257</v>
      </c>
      <c r="C3779" s="1" t="s">
        <v>225</v>
      </c>
      <c r="D3779">
        <v>17</v>
      </c>
      <c r="E3779">
        <v>567</v>
      </c>
      <c r="F3779">
        <v>23</v>
      </c>
      <c r="G3779">
        <v>0</v>
      </c>
      <c r="H3779">
        <v>1224</v>
      </c>
      <c r="I3779">
        <v>7.0546737213403876</v>
      </c>
      <c r="J3779" s="1" t="s">
        <v>231</v>
      </c>
      <c r="K3779">
        <v>27</v>
      </c>
      <c r="L3779">
        <f>YEAR(Linkdin[[#This Row],[PostDate]])</f>
        <v>2022</v>
      </c>
    </row>
    <row r="3780" spans="1:12" x14ac:dyDescent="0.55000000000000004">
      <c r="A3780" s="2">
        <v>44930</v>
      </c>
      <c r="B3780" s="1" t="s">
        <v>368</v>
      </c>
      <c r="C3780" s="1" t="s">
        <v>317</v>
      </c>
      <c r="D3780">
        <v>48</v>
      </c>
      <c r="E3780">
        <v>8574</v>
      </c>
      <c r="F3780">
        <v>208</v>
      </c>
      <c r="G3780">
        <v>2</v>
      </c>
      <c r="H3780">
        <v>28901</v>
      </c>
      <c r="I3780">
        <v>3.0090972708187542</v>
      </c>
      <c r="J3780" s="1" t="s">
        <v>231</v>
      </c>
      <c r="K3780">
        <v>29</v>
      </c>
      <c r="L3780">
        <f>YEAR(Linkdin[[#This Row],[PostDate]])</f>
        <v>2023</v>
      </c>
    </row>
    <row r="3781" spans="1:12" x14ac:dyDescent="0.55000000000000004">
      <c r="A3781" s="2">
        <v>44943</v>
      </c>
      <c r="B3781" s="1" t="s">
        <v>373</v>
      </c>
      <c r="C3781" s="1" t="s">
        <v>222</v>
      </c>
      <c r="D3781">
        <v>174</v>
      </c>
      <c r="E3781">
        <v>9059</v>
      </c>
      <c r="F3781">
        <v>1049</v>
      </c>
      <c r="G3781">
        <v>7</v>
      </c>
      <c r="H3781">
        <v>71264</v>
      </c>
      <c r="I3781">
        <v>13.57765757809913</v>
      </c>
      <c r="J3781" s="1" t="s">
        <v>228</v>
      </c>
      <c r="K3781">
        <v>24</v>
      </c>
      <c r="L3781">
        <f>YEAR(Linkdin[[#This Row],[PostDate]])</f>
        <v>2023</v>
      </c>
    </row>
    <row r="3782" spans="1:12" x14ac:dyDescent="0.55000000000000004">
      <c r="A3782" s="2">
        <v>44873</v>
      </c>
      <c r="B3782" s="1" t="s">
        <v>343</v>
      </c>
      <c r="C3782" s="1" t="s">
        <v>317</v>
      </c>
      <c r="D3782">
        <v>35</v>
      </c>
      <c r="E3782">
        <v>5345</v>
      </c>
      <c r="F3782">
        <v>70</v>
      </c>
      <c r="G3782">
        <v>0</v>
      </c>
      <c r="H3782">
        <v>5033</v>
      </c>
      <c r="I3782">
        <v>1.9644527595884</v>
      </c>
      <c r="J3782" s="1" t="s">
        <v>228</v>
      </c>
      <c r="K3782">
        <v>40</v>
      </c>
      <c r="L3782">
        <f>YEAR(Linkdin[[#This Row],[PostDate]])</f>
        <v>2022</v>
      </c>
    </row>
    <row r="3783" spans="1:12" x14ac:dyDescent="0.55000000000000004">
      <c r="A3783" s="2">
        <v>44888</v>
      </c>
      <c r="B3783" s="1" t="s">
        <v>350</v>
      </c>
      <c r="C3783" s="1" t="s">
        <v>222</v>
      </c>
      <c r="D3783">
        <v>31</v>
      </c>
      <c r="E3783">
        <v>5958</v>
      </c>
      <c r="F3783">
        <v>237</v>
      </c>
      <c r="G3783">
        <v>1</v>
      </c>
      <c r="H3783">
        <v>12131</v>
      </c>
      <c r="I3783">
        <v>4.5149378986236988</v>
      </c>
      <c r="J3783" s="1" t="s">
        <v>231</v>
      </c>
      <c r="K3783">
        <v>28</v>
      </c>
      <c r="L3783">
        <f>YEAR(Linkdin[[#This Row],[PostDate]])</f>
        <v>2022</v>
      </c>
    </row>
    <row r="3784" spans="1:12" x14ac:dyDescent="0.55000000000000004">
      <c r="A3784" s="2">
        <v>44798</v>
      </c>
      <c r="B3784" s="1" t="s">
        <v>322</v>
      </c>
      <c r="C3784" s="1" t="s">
        <v>222</v>
      </c>
      <c r="D3784">
        <v>23</v>
      </c>
      <c r="E3784">
        <v>2483</v>
      </c>
      <c r="F3784">
        <v>47</v>
      </c>
      <c r="G3784">
        <v>0</v>
      </c>
      <c r="H3784">
        <v>3946</v>
      </c>
      <c r="I3784">
        <v>2.8191703584373742</v>
      </c>
      <c r="J3784" s="1" t="s">
        <v>233</v>
      </c>
      <c r="K3784">
        <v>44</v>
      </c>
      <c r="L3784">
        <f>YEAR(Linkdin[[#This Row],[PostDate]])</f>
        <v>2022</v>
      </c>
    </row>
    <row r="3785" spans="1:12" x14ac:dyDescent="0.55000000000000004">
      <c r="A3785" s="2">
        <v>44775</v>
      </c>
      <c r="B3785" s="1" t="s">
        <v>312</v>
      </c>
      <c r="C3785" s="1" t="s">
        <v>222</v>
      </c>
      <c r="D3785">
        <v>18</v>
      </c>
      <c r="E3785">
        <v>1774</v>
      </c>
      <c r="F3785">
        <v>57</v>
      </c>
      <c r="G3785">
        <v>0</v>
      </c>
      <c r="H3785">
        <v>6162</v>
      </c>
      <c r="I3785">
        <v>4.2277339346110487</v>
      </c>
      <c r="J3785" s="1" t="s">
        <v>228</v>
      </c>
      <c r="K3785">
        <v>24</v>
      </c>
      <c r="L3785">
        <f>YEAR(Linkdin[[#This Row],[PostDate]])</f>
        <v>2022</v>
      </c>
    </row>
    <row r="3786" spans="1:12" x14ac:dyDescent="0.55000000000000004">
      <c r="A3786" s="2">
        <v>44670</v>
      </c>
      <c r="B3786" s="1" t="s">
        <v>287</v>
      </c>
      <c r="C3786" s="1" t="s">
        <v>230</v>
      </c>
      <c r="D3786">
        <v>2</v>
      </c>
      <c r="E3786">
        <v>995</v>
      </c>
      <c r="F3786">
        <v>19</v>
      </c>
      <c r="G3786">
        <v>0</v>
      </c>
      <c r="H3786">
        <v>660</v>
      </c>
      <c r="I3786">
        <v>2.1105527638190948</v>
      </c>
      <c r="J3786" s="1" t="s">
        <v>228</v>
      </c>
      <c r="K3786">
        <v>22</v>
      </c>
      <c r="L3786">
        <f>YEAR(Linkdin[[#This Row],[PostDate]])</f>
        <v>2022</v>
      </c>
    </row>
    <row r="3787" spans="1:12" x14ac:dyDescent="0.55000000000000004">
      <c r="A3787" s="2">
        <v>44868</v>
      </c>
      <c r="B3787" s="1" t="s">
        <v>342</v>
      </c>
      <c r="C3787" s="1" t="s">
        <v>230</v>
      </c>
      <c r="D3787">
        <v>24</v>
      </c>
      <c r="E3787">
        <v>5289</v>
      </c>
      <c r="F3787">
        <v>46</v>
      </c>
      <c r="G3787">
        <v>0</v>
      </c>
      <c r="H3787">
        <v>3618</v>
      </c>
      <c r="I3787">
        <v>1.3235016071090939</v>
      </c>
      <c r="J3787" s="1" t="s">
        <v>233</v>
      </c>
      <c r="K3787">
        <v>15</v>
      </c>
      <c r="L3787">
        <f>YEAR(Linkdin[[#This Row],[PostDate]])</f>
        <v>2022</v>
      </c>
    </row>
    <row r="3788" spans="1:12" x14ac:dyDescent="0.55000000000000004">
      <c r="A3788" s="2">
        <v>44945</v>
      </c>
      <c r="B3788" s="1" t="s">
        <v>375</v>
      </c>
      <c r="C3788" s="1" t="s">
        <v>317</v>
      </c>
      <c r="D3788">
        <v>64</v>
      </c>
      <c r="E3788">
        <v>9903</v>
      </c>
      <c r="F3788">
        <v>423</v>
      </c>
      <c r="G3788">
        <v>7</v>
      </c>
      <c r="H3788">
        <v>50119</v>
      </c>
      <c r="I3788">
        <v>4.988387357366455</v>
      </c>
      <c r="J3788" s="1" t="s">
        <v>233</v>
      </c>
      <c r="K3788">
        <v>66</v>
      </c>
      <c r="L3788">
        <f>YEAR(Linkdin[[#This Row],[PostDate]])</f>
        <v>2023</v>
      </c>
    </row>
    <row r="3789" spans="1:12" x14ac:dyDescent="0.55000000000000004">
      <c r="A3789" s="2">
        <v>44566</v>
      </c>
      <c r="B3789" s="1" t="s">
        <v>229</v>
      </c>
      <c r="C3789" s="1" t="s">
        <v>230</v>
      </c>
      <c r="D3789">
        <v>10</v>
      </c>
      <c r="E3789">
        <v>503</v>
      </c>
      <c r="F3789">
        <v>20</v>
      </c>
      <c r="G3789">
        <v>0</v>
      </c>
      <c r="H3789">
        <v>1777</v>
      </c>
      <c r="I3789">
        <v>5.964214711729622</v>
      </c>
      <c r="J3789" s="1" t="s">
        <v>231</v>
      </c>
      <c r="K3789">
        <v>11</v>
      </c>
      <c r="L3789">
        <f>YEAR(Linkdin[[#This Row],[PostDate]])</f>
        <v>2022</v>
      </c>
    </row>
    <row r="3790" spans="1:12" x14ac:dyDescent="0.55000000000000004">
      <c r="A3790" s="2">
        <v>44564</v>
      </c>
      <c r="B3790" s="1" t="s">
        <v>224</v>
      </c>
      <c r="C3790" s="1" t="s">
        <v>225</v>
      </c>
      <c r="D3790">
        <v>13</v>
      </c>
      <c r="E3790">
        <v>483</v>
      </c>
      <c r="F3790">
        <v>20</v>
      </c>
      <c r="G3790">
        <v>0</v>
      </c>
      <c r="H3790">
        <v>1331</v>
      </c>
      <c r="I3790">
        <v>6.8322981366459627</v>
      </c>
      <c r="J3790" s="1" t="s">
        <v>226</v>
      </c>
      <c r="K3790">
        <v>15</v>
      </c>
      <c r="L3790">
        <f>YEAR(Linkdin[[#This Row],[PostDate]])</f>
        <v>2022</v>
      </c>
    </row>
    <row r="3791" spans="1:12" x14ac:dyDescent="0.55000000000000004">
      <c r="A3791" s="2">
        <v>44847</v>
      </c>
      <c r="B3791" s="1" t="s">
        <v>335</v>
      </c>
      <c r="C3791" s="1" t="s">
        <v>222</v>
      </c>
      <c r="D3791">
        <v>46</v>
      </c>
      <c r="E3791">
        <v>4450</v>
      </c>
      <c r="F3791">
        <v>295</v>
      </c>
      <c r="G3791">
        <v>18</v>
      </c>
      <c r="H3791">
        <v>41332</v>
      </c>
      <c r="I3791">
        <v>8.0674157303370784</v>
      </c>
      <c r="J3791" s="1" t="s">
        <v>233</v>
      </c>
      <c r="K3791">
        <v>29</v>
      </c>
      <c r="L3791">
        <f>YEAR(Linkdin[[#This Row],[PostDate]])</f>
        <v>2022</v>
      </c>
    </row>
    <row r="3792" spans="1:12" x14ac:dyDescent="0.55000000000000004">
      <c r="A3792" s="2">
        <v>44859</v>
      </c>
      <c r="B3792" s="1" t="s">
        <v>339</v>
      </c>
      <c r="C3792" s="1" t="s">
        <v>245</v>
      </c>
      <c r="D3792">
        <v>33</v>
      </c>
      <c r="E3792">
        <v>5056</v>
      </c>
      <c r="F3792">
        <v>52</v>
      </c>
      <c r="G3792">
        <v>0</v>
      </c>
      <c r="H3792">
        <v>2833</v>
      </c>
      <c r="I3792">
        <v>1.6811708860759489</v>
      </c>
      <c r="J3792" s="1" t="s">
        <v>228</v>
      </c>
      <c r="K3792">
        <v>25</v>
      </c>
      <c r="L3792">
        <f>YEAR(Linkdin[[#This Row],[PostDate]])</f>
        <v>2022</v>
      </c>
    </row>
    <row r="3793" spans="1:12" x14ac:dyDescent="0.55000000000000004">
      <c r="A3793" s="2">
        <v>44581</v>
      </c>
      <c r="B3793" s="1" t="s">
        <v>251</v>
      </c>
      <c r="C3793" s="1" t="s">
        <v>245</v>
      </c>
      <c r="D3793">
        <v>10</v>
      </c>
      <c r="E3793">
        <v>549</v>
      </c>
      <c r="F3793">
        <v>22</v>
      </c>
      <c r="G3793">
        <v>0</v>
      </c>
      <c r="H3793">
        <v>1306</v>
      </c>
      <c r="I3793">
        <v>5.8287795992714022</v>
      </c>
      <c r="J3793" s="1" t="s">
        <v>233</v>
      </c>
      <c r="K3793">
        <v>17</v>
      </c>
      <c r="L3793">
        <f>YEAR(Linkdin[[#This Row],[PostDate]])</f>
        <v>2022</v>
      </c>
    </row>
    <row r="3794" spans="1:12" x14ac:dyDescent="0.55000000000000004">
      <c r="A3794" s="2">
        <v>44650</v>
      </c>
      <c r="B3794" s="1" t="s">
        <v>278</v>
      </c>
      <c r="C3794" s="1" t="s">
        <v>245</v>
      </c>
      <c r="D3794">
        <v>6</v>
      </c>
      <c r="E3794">
        <v>923</v>
      </c>
      <c r="F3794">
        <v>12</v>
      </c>
      <c r="G3794">
        <v>0</v>
      </c>
      <c r="H3794">
        <v>655</v>
      </c>
      <c r="I3794">
        <v>1.9501625135427949</v>
      </c>
      <c r="J3794" s="1" t="s">
        <v>231</v>
      </c>
      <c r="K3794">
        <v>17</v>
      </c>
      <c r="L3794">
        <f>YEAR(Linkdin[[#This Row],[PostDate]])</f>
        <v>2022</v>
      </c>
    </row>
    <row r="3795" spans="1:12" x14ac:dyDescent="0.55000000000000004">
      <c r="A3795" s="2">
        <v>44649</v>
      </c>
      <c r="B3795" s="1" t="s">
        <v>277</v>
      </c>
      <c r="C3795" s="1" t="s">
        <v>245</v>
      </c>
      <c r="D3795">
        <v>11</v>
      </c>
      <c r="E3795">
        <v>921</v>
      </c>
      <c r="F3795">
        <v>13</v>
      </c>
      <c r="G3795">
        <v>0</v>
      </c>
      <c r="H3795">
        <v>1634</v>
      </c>
      <c r="I3795">
        <v>2.6058631921824111</v>
      </c>
      <c r="J3795" s="1" t="s">
        <v>228</v>
      </c>
      <c r="K3795">
        <v>14</v>
      </c>
      <c r="L3795">
        <f>YEAR(Linkdin[[#This Row],[PostDate]])</f>
        <v>2022</v>
      </c>
    </row>
    <row r="3796" spans="1:12" x14ac:dyDescent="0.55000000000000004">
      <c r="A3796" s="2">
        <v>44656</v>
      </c>
      <c r="B3796" s="1" t="s">
        <v>281</v>
      </c>
      <c r="C3796" s="1" t="s">
        <v>237</v>
      </c>
      <c r="D3796">
        <v>3</v>
      </c>
      <c r="E3796">
        <v>949</v>
      </c>
      <c r="F3796">
        <v>13</v>
      </c>
      <c r="G3796">
        <v>0</v>
      </c>
      <c r="H3796">
        <v>1358</v>
      </c>
      <c r="I3796">
        <v>1.6859852476290831</v>
      </c>
      <c r="J3796" s="1" t="s">
        <v>228</v>
      </c>
      <c r="K3796">
        <v>25</v>
      </c>
      <c r="L3796">
        <f>YEAR(Linkdin[[#This Row],[PostDate]])</f>
        <v>2022</v>
      </c>
    </row>
    <row r="3797" spans="1:12" x14ac:dyDescent="0.55000000000000004">
      <c r="A3797" s="2">
        <v>44583</v>
      </c>
      <c r="B3797" s="1" t="s">
        <v>253</v>
      </c>
      <c r="C3797" s="1" t="s">
        <v>230</v>
      </c>
      <c r="D3797">
        <v>20</v>
      </c>
      <c r="E3797">
        <v>550</v>
      </c>
      <c r="F3797">
        <v>32</v>
      </c>
      <c r="G3797">
        <v>0</v>
      </c>
      <c r="H3797">
        <v>3479</v>
      </c>
      <c r="I3797">
        <v>9.454545454545455</v>
      </c>
      <c r="J3797" s="1" t="s">
        <v>223</v>
      </c>
      <c r="K3797">
        <v>39</v>
      </c>
      <c r="L3797">
        <f>YEAR(Linkdin[[#This Row],[PostDate]])</f>
        <v>2022</v>
      </c>
    </row>
    <row r="3798" spans="1:12" x14ac:dyDescent="0.55000000000000004">
      <c r="A3798" s="2">
        <v>44805</v>
      </c>
      <c r="B3798" s="1" t="s">
        <v>324</v>
      </c>
      <c r="C3798" s="1" t="s">
        <v>237</v>
      </c>
      <c r="D3798">
        <v>13</v>
      </c>
      <c r="E3798">
        <v>2623</v>
      </c>
      <c r="F3798">
        <v>16</v>
      </c>
      <c r="G3798">
        <v>0</v>
      </c>
      <c r="H3798">
        <v>1948</v>
      </c>
      <c r="I3798">
        <v>1.1056042699199391</v>
      </c>
      <c r="J3798" s="1" t="s">
        <v>233</v>
      </c>
      <c r="K3798">
        <v>27</v>
      </c>
      <c r="L3798">
        <f>YEAR(Linkdin[[#This Row],[PostDate]])</f>
        <v>2022</v>
      </c>
    </row>
    <row r="3799" spans="1:12" x14ac:dyDescent="0.55000000000000004">
      <c r="A3799" s="2">
        <v>44908</v>
      </c>
      <c r="B3799" s="1" t="s">
        <v>358</v>
      </c>
      <c r="C3799" s="1" t="s">
        <v>317</v>
      </c>
      <c r="D3799">
        <v>33</v>
      </c>
      <c r="E3799">
        <v>7305</v>
      </c>
      <c r="F3799">
        <v>104</v>
      </c>
      <c r="G3799">
        <v>2</v>
      </c>
      <c r="H3799">
        <v>10482</v>
      </c>
      <c r="I3799">
        <v>1.90280629705681</v>
      </c>
      <c r="J3799" s="1" t="s">
        <v>228</v>
      </c>
      <c r="K3799">
        <v>30</v>
      </c>
      <c r="L3799">
        <f>YEAR(Linkdin[[#This Row],[PostDate]])</f>
        <v>2022</v>
      </c>
    </row>
    <row r="3800" spans="1:12" x14ac:dyDescent="0.55000000000000004">
      <c r="A3800" s="2">
        <v>44616</v>
      </c>
      <c r="B3800" s="1" t="s">
        <v>268</v>
      </c>
      <c r="C3800" s="1" t="s">
        <v>230</v>
      </c>
      <c r="D3800">
        <v>1</v>
      </c>
      <c r="E3800">
        <v>836</v>
      </c>
      <c r="F3800">
        <v>10</v>
      </c>
      <c r="G3800">
        <v>0</v>
      </c>
      <c r="H3800">
        <v>884</v>
      </c>
      <c r="I3800">
        <v>1.31578947368421</v>
      </c>
      <c r="J3800" s="1" t="s">
        <v>233</v>
      </c>
      <c r="K3800">
        <v>53</v>
      </c>
      <c r="L3800">
        <f>YEAR(Linkdin[[#This Row],[PostDate]])</f>
        <v>2022</v>
      </c>
    </row>
    <row r="3801" spans="1:12" x14ac:dyDescent="0.55000000000000004">
      <c r="A3801" s="2">
        <v>44592</v>
      </c>
      <c r="B3801" s="1" t="s">
        <v>262</v>
      </c>
      <c r="C3801" s="1" t="s">
        <v>225</v>
      </c>
      <c r="D3801">
        <v>7</v>
      </c>
      <c r="E3801">
        <v>579</v>
      </c>
      <c r="F3801">
        <v>13</v>
      </c>
      <c r="G3801">
        <v>0</v>
      </c>
      <c r="H3801">
        <v>734</v>
      </c>
      <c r="I3801">
        <v>3.4542314335060449</v>
      </c>
      <c r="J3801" s="1" t="s">
        <v>226</v>
      </c>
      <c r="K3801">
        <v>33</v>
      </c>
      <c r="L3801">
        <f>YEAR(Linkdin[[#This Row],[PostDate]])</f>
        <v>2022</v>
      </c>
    </row>
    <row r="3802" spans="1:12" x14ac:dyDescent="0.55000000000000004">
      <c r="A3802" s="2">
        <v>44937</v>
      </c>
      <c r="B3802" s="1" t="s">
        <v>371</v>
      </c>
      <c r="C3802" s="1" t="s">
        <v>317</v>
      </c>
      <c r="D3802">
        <v>58</v>
      </c>
      <c r="E3802">
        <v>8906</v>
      </c>
      <c r="F3802">
        <v>260</v>
      </c>
      <c r="G3802">
        <v>3</v>
      </c>
      <c r="H3802">
        <v>21563</v>
      </c>
      <c r="I3802">
        <v>3.6043116999775431</v>
      </c>
      <c r="J3802" s="1" t="s">
        <v>231</v>
      </c>
      <c r="K3802">
        <v>42</v>
      </c>
      <c r="L3802">
        <f>YEAR(Linkdin[[#This Row],[PostDate]])</f>
        <v>2023</v>
      </c>
    </row>
    <row r="3803" spans="1:12" x14ac:dyDescent="0.55000000000000004">
      <c r="A3803" s="2">
        <v>44936</v>
      </c>
      <c r="B3803" s="1" t="s">
        <v>370</v>
      </c>
      <c r="C3803" s="1" t="s">
        <v>317</v>
      </c>
      <c r="D3803">
        <v>37</v>
      </c>
      <c r="E3803">
        <v>8726</v>
      </c>
      <c r="F3803">
        <v>88</v>
      </c>
      <c r="G3803">
        <v>1</v>
      </c>
      <c r="H3803">
        <v>9944</v>
      </c>
      <c r="I3803">
        <v>1.443960577584231</v>
      </c>
      <c r="J3803" s="1" t="s">
        <v>228</v>
      </c>
      <c r="K3803">
        <v>32</v>
      </c>
      <c r="L3803">
        <f>YEAR(Linkdin[[#This Row],[PostDate]])</f>
        <v>2023</v>
      </c>
    </row>
    <row r="3804" spans="1:12" x14ac:dyDescent="0.55000000000000004">
      <c r="A3804" s="2">
        <v>44826</v>
      </c>
      <c r="B3804" s="1" t="s">
        <v>330</v>
      </c>
      <c r="C3804" s="1" t="s">
        <v>222</v>
      </c>
      <c r="D3804">
        <v>40</v>
      </c>
      <c r="E3804">
        <v>3120</v>
      </c>
      <c r="F3804">
        <v>556</v>
      </c>
      <c r="G3804">
        <v>31</v>
      </c>
      <c r="H3804">
        <v>66502</v>
      </c>
      <c r="I3804">
        <v>20.09615384615385</v>
      </c>
      <c r="J3804" s="1" t="s">
        <v>233</v>
      </c>
      <c r="K3804">
        <v>23</v>
      </c>
      <c r="L3804">
        <f>YEAR(Linkdin[[#This Row],[PostDate]])</f>
        <v>2022</v>
      </c>
    </row>
    <row r="3805" spans="1:12" x14ac:dyDescent="0.55000000000000004">
      <c r="A3805" s="2">
        <v>44817</v>
      </c>
      <c r="B3805" s="1" t="s">
        <v>327</v>
      </c>
      <c r="C3805" s="1" t="s">
        <v>222</v>
      </c>
      <c r="D3805">
        <v>18</v>
      </c>
      <c r="E3805">
        <v>2877</v>
      </c>
      <c r="F3805">
        <v>71</v>
      </c>
      <c r="G3805">
        <v>1</v>
      </c>
      <c r="H3805">
        <v>5154</v>
      </c>
      <c r="I3805">
        <v>3.1282586027111581</v>
      </c>
      <c r="J3805" s="1" t="s">
        <v>228</v>
      </c>
      <c r="K3805">
        <v>40</v>
      </c>
      <c r="L3805">
        <f>YEAR(Linkdin[[#This Row],[PostDate]])</f>
        <v>2022</v>
      </c>
    </row>
    <row r="3806" spans="1:12" x14ac:dyDescent="0.55000000000000004">
      <c r="A3806" s="2">
        <v>44565</v>
      </c>
      <c r="B3806" s="1" t="s">
        <v>227</v>
      </c>
      <c r="C3806" s="1" t="s">
        <v>225</v>
      </c>
      <c r="D3806">
        <v>14</v>
      </c>
      <c r="E3806">
        <v>497</v>
      </c>
      <c r="F3806">
        <v>31</v>
      </c>
      <c r="G3806">
        <v>0</v>
      </c>
      <c r="H3806">
        <v>2508</v>
      </c>
      <c r="I3806">
        <v>9.0543259557344058</v>
      </c>
      <c r="J3806" s="1" t="s">
        <v>228</v>
      </c>
      <c r="K3806">
        <v>21</v>
      </c>
      <c r="L3806">
        <f>YEAR(Linkdin[[#This Row],[PostDate]])</f>
        <v>2022</v>
      </c>
    </row>
    <row r="3807" spans="1:12" x14ac:dyDescent="0.55000000000000004">
      <c r="A3807" s="2">
        <v>44902</v>
      </c>
      <c r="B3807" s="1" t="s">
        <v>356</v>
      </c>
      <c r="C3807" s="1" t="s">
        <v>345</v>
      </c>
      <c r="D3807">
        <v>35</v>
      </c>
      <c r="E3807">
        <v>7005</v>
      </c>
      <c r="F3807">
        <v>361</v>
      </c>
      <c r="G3807">
        <v>29</v>
      </c>
      <c r="H3807">
        <v>37970</v>
      </c>
      <c r="I3807">
        <v>6.0670949321912921</v>
      </c>
      <c r="J3807" s="1" t="s">
        <v>231</v>
      </c>
      <c r="K3807">
        <v>48</v>
      </c>
      <c r="L3807">
        <f>YEAR(Linkdin[[#This Row],[PostDate]])</f>
        <v>2022</v>
      </c>
    </row>
    <row r="3808" spans="1:12" x14ac:dyDescent="0.55000000000000004">
      <c r="A3808" s="2">
        <v>44803</v>
      </c>
      <c r="B3808" s="1" t="s">
        <v>323</v>
      </c>
      <c r="C3808" s="1" t="s">
        <v>317</v>
      </c>
      <c r="D3808">
        <v>12</v>
      </c>
      <c r="E3808">
        <v>2559</v>
      </c>
      <c r="F3808">
        <v>47</v>
      </c>
      <c r="G3808">
        <v>0</v>
      </c>
      <c r="H3808">
        <v>5372</v>
      </c>
      <c r="I3808">
        <v>2.305588120359515</v>
      </c>
      <c r="J3808" s="1" t="s">
        <v>228</v>
      </c>
      <c r="K3808">
        <v>36</v>
      </c>
      <c r="L3808">
        <f>YEAR(Linkdin[[#This Row],[PostDate]])</f>
        <v>2022</v>
      </c>
    </row>
    <row r="3809" spans="1:12" x14ac:dyDescent="0.55000000000000004">
      <c r="A3809" s="2">
        <v>44901</v>
      </c>
      <c r="B3809" s="1" t="s">
        <v>355</v>
      </c>
      <c r="C3809" s="1" t="s">
        <v>317</v>
      </c>
      <c r="D3809">
        <v>77</v>
      </c>
      <c r="E3809">
        <v>6772</v>
      </c>
      <c r="F3809">
        <v>176</v>
      </c>
      <c r="G3809">
        <v>3</v>
      </c>
      <c r="H3809">
        <v>14655</v>
      </c>
      <c r="I3809">
        <v>3.7802717070289429</v>
      </c>
      <c r="J3809" s="1" t="s">
        <v>228</v>
      </c>
      <c r="K3809">
        <v>47</v>
      </c>
      <c r="L3809">
        <f>YEAR(Linkdin[[#This Row],[PostDate]])</f>
        <v>2022</v>
      </c>
    </row>
    <row r="3810" spans="1:12" x14ac:dyDescent="0.55000000000000004">
      <c r="A3810" s="2">
        <v>44562</v>
      </c>
      <c r="B3810" s="1" t="s">
        <v>221</v>
      </c>
      <c r="C3810" s="1" t="s">
        <v>222</v>
      </c>
      <c r="D3810">
        <v>29</v>
      </c>
      <c r="E3810">
        <v>480</v>
      </c>
      <c r="F3810">
        <v>151</v>
      </c>
      <c r="G3810">
        <v>1</v>
      </c>
      <c r="H3810">
        <v>8587</v>
      </c>
      <c r="I3810">
        <v>37.708333333333343</v>
      </c>
      <c r="J3810" s="1" t="s">
        <v>223</v>
      </c>
      <c r="K3810">
        <v>21</v>
      </c>
      <c r="L3810">
        <f>YEAR(Linkdin[[#This Row],[PostDate]])</f>
        <v>2022</v>
      </c>
    </row>
    <row r="3811" spans="1:12" x14ac:dyDescent="0.55000000000000004">
      <c r="A3811" s="2">
        <v>44789</v>
      </c>
      <c r="B3811" s="1" t="s">
        <v>319</v>
      </c>
      <c r="C3811" s="1" t="s">
        <v>317</v>
      </c>
      <c r="D3811">
        <v>41</v>
      </c>
      <c r="E3811">
        <v>2282</v>
      </c>
      <c r="F3811">
        <v>72</v>
      </c>
      <c r="G3811">
        <v>0</v>
      </c>
      <c r="H3811">
        <v>5967</v>
      </c>
      <c r="I3811">
        <v>4.9517966695880808</v>
      </c>
      <c r="J3811" s="1" t="s">
        <v>228</v>
      </c>
      <c r="K3811">
        <v>24</v>
      </c>
      <c r="L3811">
        <f>YEAR(Linkdin[[#This Row],[PostDate]])</f>
        <v>2022</v>
      </c>
    </row>
    <row r="3812" spans="1:12" x14ac:dyDescent="0.55000000000000004">
      <c r="A3812" s="2">
        <v>44577</v>
      </c>
      <c r="B3812" s="1" t="s">
        <v>247</v>
      </c>
      <c r="C3812" s="1" t="s">
        <v>230</v>
      </c>
      <c r="D3812">
        <v>20</v>
      </c>
      <c r="E3812">
        <v>549</v>
      </c>
      <c r="F3812">
        <v>35</v>
      </c>
      <c r="G3812">
        <v>0</v>
      </c>
      <c r="H3812">
        <v>2039</v>
      </c>
      <c r="I3812">
        <v>10.01821493624772</v>
      </c>
      <c r="J3812" s="1" t="s">
        <v>53</v>
      </c>
      <c r="K3812">
        <v>41</v>
      </c>
      <c r="L3812">
        <f>YEAR(Linkdin[[#This Row],[PostDate]])</f>
        <v>2022</v>
      </c>
    </row>
    <row r="3813" spans="1:12" x14ac:dyDescent="0.55000000000000004">
      <c r="A3813" s="2">
        <v>44726</v>
      </c>
      <c r="B3813" s="1" t="s">
        <v>301</v>
      </c>
      <c r="C3813" s="1" t="s">
        <v>237</v>
      </c>
      <c r="D3813">
        <v>8</v>
      </c>
      <c r="E3813">
        <v>1146</v>
      </c>
      <c r="F3813">
        <v>14</v>
      </c>
      <c r="G3813">
        <v>0</v>
      </c>
      <c r="H3813">
        <v>808</v>
      </c>
      <c r="I3813">
        <v>1.919720767888307</v>
      </c>
      <c r="J3813" s="1" t="s">
        <v>228</v>
      </c>
      <c r="K3813">
        <v>52</v>
      </c>
      <c r="L3813">
        <f>YEAR(Linkdin[[#This Row],[PostDate]])</f>
        <v>2022</v>
      </c>
    </row>
    <row r="3814" spans="1:12" x14ac:dyDescent="0.55000000000000004">
      <c r="A3814" s="2">
        <v>44578</v>
      </c>
      <c r="B3814" s="1" t="s">
        <v>248</v>
      </c>
      <c r="C3814" s="1" t="s">
        <v>225</v>
      </c>
      <c r="D3814">
        <v>4</v>
      </c>
      <c r="E3814">
        <v>550</v>
      </c>
      <c r="F3814">
        <v>23</v>
      </c>
      <c r="G3814">
        <v>0</v>
      </c>
      <c r="H3814">
        <v>1775</v>
      </c>
      <c r="I3814">
        <v>4.9090909090909092</v>
      </c>
      <c r="J3814" s="1" t="s">
        <v>226</v>
      </c>
      <c r="K3814">
        <v>28</v>
      </c>
      <c r="L3814">
        <f>YEAR(Linkdin[[#This Row],[PostDate]])</f>
        <v>2022</v>
      </c>
    </row>
    <row r="3815" spans="1:12" x14ac:dyDescent="0.55000000000000004">
      <c r="A3815" s="2">
        <v>44789</v>
      </c>
      <c r="B3815" s="1" t="s">
        <v>319</v>
      </c>
      <c r="C3815" s="1" t="s">
        <v>317</v>
      </c>
      <c r="D3815">
        <v>41</v>
      </c>
      <c r="E3815">
        <v>2282</v>
      </c>
      <c r="F3815">
        <v>72</v>
      </c>
      <c r="G3815">
        <v>0</v>
      </c>
      <c r="H3815">
        <v>5967</v>
      </c>
      <c r="I3815">
        <v>4.9517966695880808</v>
      </c>
      <c r="J3815" s="1" t="s">
        <v>228</v>
      </c>
      <c r="K3815">
        <v>24</v>
      </c>
      <c r="L3815">
        <f>YEAR(Linkdin[[#This Row],[PostDate]])</f>
        <v>2022</v>
      </c>
    </row>
    <row r="3816" spans="1:12" x14ac:dyDescent="0.55000000000000004">
      <c r="A3816" s="2">
        <v>44798</v>
      </c>
      <c r="B3816" s="1" t="s">
        <v>322</v>
      </c>
      <c r="C3816" s="1" t="s">
        <v>222</v>
      </c>
      <c r="D3816">
        <v>23</v>
      </c>
      <c r="E3816">
        <v>2483</v>
      </c>
      <c r="F3816">
        <v>47</v>
      </c>
      <c r="G3816">
        <v>0</v>
      </c>
      <c r="H3816">
        <v>3946</v>
      </c>
      <c r="I3816">
        <v>2.8191703584373742</v>
      </c>
      <c r="J3816" s="1" t="s">
        <v>233</v>
      </c>
      <c r="K3816">
        <v>44</v>
      </c>
      <c r="L3816">
        <f>YEAR(Linkdin[[#This Row],[PostDate]])</f>
        <v>2022</v>
      </c>
    </row>
    <row r="3817" spans="1:12" x14ac:dyDescent="0.55000000000000004">
      <c r="A3817" s="2">
        <v>44908</v>
      </c>
      <c r="B3817" s="1" t="s">
        <v>358</v>
      </c>
      <c r="C3817" s="1" t="s">
        <v>317</v>
      </c>
      <c r="D3817">
        <v>33</v>
      </c>
      <c r="E3817">
        <v>7305</v>
      </c>
      <c r="F3817">
        <v>104</v>
      </c>
      <c r="G3817">
        <v>2</v>
      </c>
      <c r="H3817">
        <v>10482</v>
      </c>
      <c r="I3817">
        <v>1.90280629705681</v>
      </c>
      <c r="J3817" s="1" t="s">
        <v>228</v>
      </c>
      <c r="K3817">
        <v>30</v>
      </c>
      <c r="L3817">
        <f>YEAR(Linkdin[[#This Row],[PostDate]])</f>
        <v>2022</v>
      </c>
    </row>
    <row r="3818" spans="1:12" x14ac:dyDescent="0.55000000000000004">
      <c r="A3818" s="2">
        <v>44649</v>
      </c>
      <c r="B3818" s="1" t="s">
        <v>277</v>
      </c>
      <c r="C3818" s="1" t="s">
        <v>245</v>
      </c>
      <c r="D3818">
        <v>11</v>
      </c>
      <c r="E3818">
        <v>921</v>
      </c>
      <c r="F3818">
        <v>13</v>
      </c>
      <c r="G3818">
        <v>0</v>
      </c>
      <c r="H3818">
        <v>1634</v>
      </c>
      <c r="I3818">
        <v>2.6058631921824111</v>
      </c>
      <c r="J3818" s="1" t="s">
        <v>228</v>
      </c>
      <c r="K3818">
        <v>14</v>
      </c>
      <c r="L3818">
        <f>YEAR(Linkdin[[#This Row],[PostDate]])</f>
        <v>2022</v>
      </c>
    </row>
    <row r="3819" spans="1:12" x14ac:dyDescent="0.55000000000000004">
      <c r="A3819" s="2">
        <v>44721</v>
      </c>
      <c r="B3819" s="1" t="s">
        <v>300</v>
      </c>
      <c r="C3819" s="1" t="s">
        <v>225</v>
      </c>
      <c r="D3819">
        <v>34</v>
      </c>
      <c r="E3819">
        <v>1120</v>
      </c>
      <c r="F3819">
        <v>67</v>
      </c>
      <c r="G3819">
        <v>0</v>
      </c>
      <c r="H3819">
        <v>4974</v>
      </c>
      <c r="I3819">
        <v>9.0178571428571423</v>
      </c>
      <c r="J3819" s="1" t="s">
        <v>233</v>
      </c>
      <c r="K3819">
        <v>23</v>
      </c>
      <c r="L3819">
        <f>YEAR(Linkdin[[#This Row],[PostDate]])</f>
        <v>2022</v>
      </c>
    </row>
    <row r="3820" spans="1:12" x14ac:dyDescent="0.55000000000000004">
      <c r="A3820" s="2">
        <v>44578</v>
      </c>
      <c r="B3820" s="1" t="s">
        <v>248</v>
      </c>
      <c r="C3820" s="1" t="s">
        <v>225</v>
      </c>
      <c r="D3820">
        <v>4</v>
      </c>
      <c r="E3820">
        <v>550</v>
      </c>
      <c r="F3820">
        <v>23</v>
      </c>
      <c r="G3820">
        <v>0</v>
      </c>
      <c r="H3820">
        <v>1775</v>
      </c>
      <c r="I3820">
        <v>4.9090909090909092</v>
      </c>
      <c r="J3820" s="1" t="s">
        <v>226</v>
      </c>
      <c r="K3820">
        <v>28</v>
      </c>
      <c r="L3820">
        <f>YEAR(Linkdin[[#This Row],[PostDate]])</f>
        <v>2022</v>
      </c>
    </row>
    <row r="3821" spans="1:12" x14ac:dyDescent="0.55000000000000004">
      <c r="A3821" s="2">
        <v>44665</v>
      </c>
      <c r="B3821" s="1" t="s">
        <v>285</v>
      </c>
      <c r="C3821" s="1" t="s">
        <v>237</v>
      </c>
      <c r="D3821">
        <v>40</v>
      </c>
      <c r="E3821">
        <v>980</v>
      </c>
      <c r="F3821">
        <v>33</v>
      </c>
      <c r="G3821">
        <v>0</v>
      </c>
      <c r="H3821">
        <v>2824</v>
      </c>
      <c r="I3821">
        <v>7.4489795918367356</v>
      </c>
      <c r="J3821" s="1" t="s">
        <v>233</v>
      </c>
      <c r="K3821">
        <v>29</v>
      </c>
      <c r="L3821">
        <f>YEAR(Linkdin[[#This Row],[PostDate]])</f>
        <v>2022</v>
      </c>
    </row>
    <row r="3822" spans="1:12" x14ac:dyDescent="0.55000000000000004">
      <c r="A3822" s="2">
        <v>44577</v>
      </c>
      <c r="B3822" s="1" t="s">
        <v>247</v>
      </c>
      <c r="C3822" s="1" t="s">
        <v>230</v>
      </c>
      <c r="D3822">
        <v>20</v>
      </c>
      <c r="E3822">
        <v>549</v>
      </c>
      <c r="F3822">
        <v>35</v>
      </c>
      <c r="G3822">
        <v>0</v>
      </c>
      <c r="H3822">
        <v>2039</v>
      </c>
      <c r="I3822">
        <v>10.01821493624772</v>
      </c>
      <c r="J3822" s="1" t="s">
        <v>53</v>
      </c>
      <c r="K3822">
        <v>41</v>
      </c>
      <c r="L3822">
        <f>YEAR(Linkdin[[#This Row],[PostDate]])</f>
        <v>2022</v>
      </c>
    </row>
    <row r="3823" spans="1:12" x14ac:dyDescent="0.55000000000000004">
      <c r="A3823" s="2">
        <v>44833</v>
      </c>
      <c r="B3823" s="1" t="s">
        <v>332</v>
      </c>
      <c r="C3823" s="1" t="s">
        <v>237</v>
      </c>
      <c r="D3823">
        <v>10</v>
      </c>
      <c r="E3823">
        <v>4049</v>
      </c>
      <c r="F3823">
        <v>25</v>
      </c>
      <c r="G3823">
        <v>1</v>
      </c>
      <c r="H3823">
        <v>3950</v>
      </c>
      <c r="I3823">
        <v>0.88910842183255123</v>
      </c>
      <c r="J3823" s="1" t="s">
        <v>233</v>
      </c>
      <c r="K3823">
        <v>34</v>
      </c>
      <c r="L3823">
        <f>YEAR(Linkdin[[#This Row],[PostDate]])</f>
        <v>2022</v>
      </c>
    </row>
    <row r="3824" spans="1:12" x14ac:dyDescent="0.55000000000000004">
      <c r="A3824" s="2">
        <v>44733</v>
      </c>
      <c r="B3824" s="1" t="s">
        <v>303</v>
      </c>
      <c r="C3824" s="1" t="s">
        <v>225</v>
      </c>
      <c r="D3824">
        <v>9</v>
      </c>
      <c r="E3824">
        <v>1165</v>
      </c>
      <c r="F3824">
        <v>12</v>
      </c>
      <c r="G3824">
        <v>0</v>
      </c>
      <c r="H3824">
        <v>1240</v>
      </c>
      <c r="I3824">
        <v>1.8025751072961369</v>
      </c>
      <c r="J3824" s="1" t="s">
        <v>228</v>
      </c>
      <c r="K3824">
        <v>54</v>
      </c>
      <c r="L3824">
        <f>YEAR(Linkdin[[#This Row],[PostDate]])</f>
        <v>2022</v>
      </c>
    </row>
    <row r="3825" spans="1:12" x14ac:dyDescent="0.55000000000000004">
      <c r="A3825" s="2">
        <v>44591</v>
      </c>
      <c r="B3825" s="1" t="s">
        <v>261</v>
      </c>
      <c r="C3825" s="1" t="s">
        <v>230</v>
      </c>
      <c r="D3825">
        <v>2</v>
      </c>
      <c r="E3825">
        <v>573</v>
      </c>
      <c r="F3825">
        <v>16</v>
      </c>
      <c r="G3825">
        <v>0</v>
      </c>
      <c r="H3825">
        <v>801</v>
      </c>
      <c r="I3825">
        <v>3.1413612565445019</v>
      </c>
      <c r="J3825" s="1" t="s">
        <v>53</v>
      </c>
      <c r="K3825">
        <v>13</v>
      </c>
      <c r="L3825">
        <f>YEAR(Linkdin[[#This Row],[PostDate]])</f>
        <v>2022</v>
      </c>
    </row>
    <row r="3826" spans="1:12" x14ac:dyDescent="0.55000000000000004">
      <c r="A3826" s="2">
        <v>44686</v>
      </c>
      <c r="B3826" s="1" t="s">
        <v>292</v>
      </c>
      <c r="C3826" s="1" t="s">
        <v>237</v>
      </c>
      <c r="D3826">
        <v>6</v>
      </c>
      <c r="E3826">
        <v>1034</v>
      </c>
      <c r="F3826">
        <v>8</v>
      </c>
      <c r="G3826">
        <v>0</v>
      </c>
      <c r="H3826">
        <v>620</v>
      </c>
      <c r="I3826">
        <v>1.353965183752418</v>
      </c>
      <c r="J3826" s="1" t="s">
        <v>233</v>
      </c>
      <c r="K3826">
        <v>14</v>
      </c>
      <c r="L3826">
        <f>YEAR(Linkdin[[#This Row],[PostDate]])</f>
        <v>2022</v>
      </c>
    </row>
    <row r="3827" spans="1:12" x14ac:dyDescent="0.55000000000000004">
      <c r="A3827" s="2">
        <v>44952</v>
      </c>
      <c r="B3827" s="1" t="s">
        <v>378</v>
      </c>
      <c r="C3827" s="1" t="s">
        <v>317</v>
      </c>
      <c r="D3827">
        <v>12</v>
      </c>
      <c r="E3827">
        <v>10754</v>
      </c>
      <c r="F3827">
        <v>66</v>
      </c>
      <c r="G3827">
        <v>4</v>
      </c>
      <c r="H3827">
        <v>9201</v>
      </c>
      <c r="I3827">
        <v>0.7625069741491538</v>
      </c>
      <c r="J3827" s="1" t="s">
        <v>233</v>
      </c>
      <c r="K3827">
        <v>34</v>
      </c>
      <c r="L3827">
        <f>YEAR(Linkdin[[#This Row],[PostDate]])</f>
        <v>2023</v>
      </c>
    </row>
    <row r="3828" spans="1:12" x14ac:dyDescent="0.55000000000000004">
      <c r="A3828" s="2">
        <v>44775</v>
      </c>
      <c r="B3828" s="1" t="s">
        <v>312</v>
      </c>
      <c r="C3828" s="1" t="s">
        <v>222</v>
      </c>
      <c r="D3828">
        <v>18</v>
      </c>
      <c r="E3828">
        <v>1774</v>
      </c>
      <c r="F3828">
        <v>57</v>
      </c>
      <c r="G3828">
        <v>0</v>
      </c>
      <c r="H3828">
        <v>6162</v>
      </c>
      <c r="I3828">
        <v>4.2277339346110487</v>
      </c>
      <c r="J3828" s="1" t="s">
        <v>228</v>
      </c>
      <c r="K3828">
        <v>24</v>
      </c>
      <c r="L3828">
        <f>YEAR(Linkdin[[#This Row],[PostDate]])</f>
        <v>2022</v>
      </c>
    </row>
    <row r="3829" spans="1:12" x14ac:dyDescent="0.55000000000000004">
      <c r="A3829" s="2">
        <v>44950</v>
      </c>
      <c r="B3829" s="1" t="s">
        <v>376</v>
      </c>
      <c r="C3829" s="1" t="s">
        <v>222</v>
      </c>
      <c r="D3829">
        <v>41</v>
      </c>
      <c r="E3829">
        <v>10222</v>
      </c>
      <c r="F3829">
        <v>217</v>
      </c>
      <c r="G3829">
        <v>3</v>
      </c>
      <c r="H3829">
        <v>16969</v>
      </c>
      <c r="I3829">
        <v>2.5533163764429658</v>
      </c>
      <c r="J3829" s="1" t="s">
        <v>228</v>
      </c>
      <c r="K3829">
        <v>32</v>
      </c>
      <c r="L3829">
        <f>YEAR(Linkdin[[#This Row],[PostDate]])</f>
        <v>2023</v>
      </c>
    </row>
    <row r="3830" spans="1:12" x14ac:dyDescent="0.55000000000000004">
      <c r="A3830" s="2">
        <v>44789</v>
      </c>
      <c r="B3830" s="1" t="s">
        <v>319</v>
      </c>
      <c r="C3830" s="1" t="s">
        <v>317</v>
      </c>
      <c r="D3830">
        <v>41</v>
      </c>
      <c r="E3830">
        <v>2282</v>
      </c>
      <c r="F3830">
        <v>72</v>
      </c>
      <c r="G3830">
        <v>0</v>
      </c>
      <c r="H3830">
        <v>5967</v>
      </c>
      <c r="I3830">
        <v>4.9517966695880808</v>
      </c>
      <c r="J3830" s="1" t="s">
        <v>228</v>
      </c>
      <c r="K3830">
        <v>24</v>
      </c>
      <c r="L3830">
        <f>YEAR(Linkdin[[#This Row],[PostDate]])</f>
        <v>2022</v>
      </c>
    </row>
    <row r="3831" spans="1:12" x14ac:dyDescent="0.55000000000000004">
      <c r="A3831" s="2">
        <v>44707</v>
      </c>
      <c r="B3831" s="1" t="s">
        <v>296</v>
      </c>
      <c r="C3831" s="1" t="s">
        <v>245</v>
      </c>
      <c r="D3831">
        <v>9</v>
      </c>
      <c r="E3831">
        <v>1067</v>
      </c>
      <c r="F3831">
        <v>11</v>
      </c>
      <c r="G3831">
        <v>0</v>
      </c>
      <c r="H3831">
        <v>1507</v>
      </c>
      <c r="I3831">
        <v>1.874414245548266</v>
      </c>
      <c r="J3831" s="1" t="s">
        <v>233</v>
      </c>
      <c r="K3831">
        <v>18</v>
      </c>
      <c r="L3831">
        <f>YEAR(Linkdin[[#This Row],[PostDate]])</f>
        <v>2022</v>
      </c>
    </row>
    <row r="3832" spans="1:12" x14ac:dyDescent="0.55000000000000004">
      <c r="A3832" s="2">
        <v>44784</v>
      </c>
      <c r="B3832" s="1" t="s">
        <v>318</v>
      </c>
      <c r="C3832" s="1" t="s">
        <v>317</v>
      </c>
      <c r="D3832">
        <v>7</v>
      </c>
      <c r="E3832">
        <v>2225</v>
      </c>
      <c r="F3832">
        <v>20</v>
      </c>
      <c r="G3832">
        <v>0</v>
      </c>
      <c r="H3832">
        <v>2237</v>
      </c>
      <c r="I3832">
        <v>1.213483146067416</v>
      </c>
      <c r="J3832" s="1" t="s">
        <v>233</v>
      </c>
      <c r="K3832">
        <v>28</v>
      </c>
      <c r="L3832">
        <f>YEAR(Linkdin[[#This Row],[PostDate]])</f>
        <v>2022</v>
      </c>
    </row>
    <row r="3833" spans="1:12" x14ac:dyDescent="0.55000000000000004">
      <c r="A3833" s="2">
        <v>44565</v>
      </c>
      <c r="B3833" s="1" t="s">
        <v>227</v>
      </c>
      <c r="C3833" s="1" t="s">
        <v>225</v>
      </c>
      <c r="D3833">
        <v>14</v>
      </c>
      <c r="E3833">
        <v>497</v>
      </c>
      <c r="F3833">
        <v>31</v>
      </c>
      <c r="G3833">
        <v>0</v>
      </c>
      <c r="H3833">
        <v>2508</v>
      </c>
      <c r="I3833">
        <v>9.0543259557344058</v>
      </c>
      <c r="J3833" s="1" t="s">
        <v>228</v>
      </c>
      <c r="K3833">
        <v>21</v>
      </c>
      <c r="L3833">
        <f>YEAR(Linkdin[[#This Row],[PostDate]])</f>
        <v>2022</v>
      </c>
    </row>
    <row r="3834" spans="1:12" x14ac:dyDescent="0.55000000000000004">
      <c r="A3834" s="2">
        <v>44572</v>
      </c>
      <c r="B3834" s="1" t="s">
        <v>240</v>
      </c>
      <c r="C3834" s="1" t="s">
        <v>225</v>
      </c>
      <c r="D3834">
        <v>4</v>
      </c>
      <c r="E3834">
        <v>531</v>
      </c>
      <c r="F3834">
        <v>14</v>
      </c>
      <c r="G3834">
        <v>0</v>
      </c>
      <c r="H3834">
        <v>552</v>
      </c>
      <c r="I3834">
        <v>3.3898305084745761</v>
      </c>
      <c r="J3834" s="1" t="s">
        <v>228</v>
      </c>
      <c r="K3834">
        <v>23</v>
      </c>
      <c r="L3834">
        <f>YEAR(Linkdin[[#This Row],[PostDate]])</f>
        <v>2022</v>
      </c>
    </row>
    <row r="3835" spans="1:12" x14ac:dyDescent="0.55000000000000004">
      <c r="A3835" s="2">
        <v>44749</v>
      </c>
      <c r="B3835" s="1" t="s">
        <v>308</v>
      </c>
      <c r="C3835" s="1" t="s">
        <v>245</v>
      </c>
      <c r="D3835">
        <v>8</v>
      </c>
      <c r="E3835">
        <v>1321</v>
      </c>
      <c r="F3835">
        <v>12</v>
      </c>
      <c r="G3835">
        <v>0</v>
      </c>
      <c r="H3835">
        <v>692</v>
      </c>
      <c r="I3835">
        <v>1.5140045420136261</v>
      </c>
      <c r="J3835" s="1" t="s">
        <v>233</v>
      </c>
      <c r="K3835">
        <v>21</v>
      </c>
      <c r="L3835">
        <f>YEAR(Linkdin[[#This Row],[PostDate]])</f>
        <v>2022</v>
      </c>
    </row>
    <row r="3836" spans="1:12" x14ac:dyDescent="0.55000000000000004">
      <c r="A3836" s="2">
        <v>44889</v>
      </c>
      <c r="B3836" s="1" t="s">
        <v>351</v>
      </c>
      <c r="C3836" s="1" t="s">
        <v>245</v>
      </c>
      <c r="D3836">
        <v>8</v>
      </c>
      <c r="E3836">
        <v>5978</v>
      </c>
      <c r="F3836">
        <v>49</v>
      </c>
      <c r="G3836">
        <v>0</v>
      </c>
      <c r="H3836">
        <v>2679</v>
      </c>
      <c r="I3836">
        <v>0.95349615255938447</v>
      </c>
      <c r="J3836" s="1" t="s">
        <v>233</v>
      </c>
      <c r="K3836">
        <v>12</v>
      </c>
      <c r="L3836">
        <f>YEAR(Linkdin[[#This Row],[PostDate]])</f>
        <v>2022</v>
      </c>
    </row>
    <row r="3837" spans="1:12" x14ac:dyDescent="0.55000000000000004">
      <c r="A3837" s="2">
        <v>44595</v>
      </c>
      <c r="B3837" s="1" t="s">
        <v>265</v>
      </c>
      <c r="C3837" s="1" t="s">
        <v>222</v>
      </c>
      <c r="D3837">
        <v>6</v>
      </c>
      <c r="E3837">
        <v>598</v>
      </c>
      <c r="F3837">
        <v>39</v>
      </c>
      <c r="G3837">
        <v>1</v>
      </c>
      <c r="H3837">
        <v>2736</v>
      </c>
      <c r="I3837">
        <v>7.6923076923076934</v>
      </c>
      <c r="J3837" s="1" t="s">
        <v>233</v>
      </c>
      <c r="K3837">
        <v>58</v>
      </c>
      <c r="L3837">
        <f>YEAR(Linkdin[[#This Row],[PostDate]])</f>
        <v>2022</v>
      </c>
    </row>
    <row r="3838" spans="1:12" x14ac:dyDescent="0.55000000000000004">
      <c r="A3838" s="2">
        <v>44582</v>
      </c>
      <c r="B3838" s="1" t="s">
        <v>252</v>
      </c>
      <c r="C3838" s="1" t="s">
        <v>225</v>
      </c>
      <c r="D3838">
        <v>19</v>
      </c>
      <c r="E3838">
        <v>550</v>
      </c>
      <c r="F3838">
        <v>32</v>
      </c>
      <c r="G3838">
        <v>0</v>
      </c>
      <c r="H3838">
        <v>1948</v>
      </c>
      <c r="I3838">
        <v>9.2727272727272734</v>
      </c>
      <c r="J3838" s="1" t="s">
        <v>235</v>
      </c>
      <c r="K3838">
        <v>28</v>
      </c>
      <c r="L3838">
        <f>YEAR(Linkdin[[#This Row],[PostDate]])</f>
        <v>2022</v>
      </c>
    </row>
    <row r="3839" spans="1:12" x14ac:dyDescent="0.55000000000000004">
      <c r="A3839" s="2">
        <v>44721</v>
      </c>
      <c r="B3839" s="1" t="s">
        <v>300</v>
      </c>
      <c r="C3839" s="1" t="s">
        <v>225</v>
      </c>
      <c r="D3839">
        <v>34</v>
      </c>
      <c r="E3839">
        <v>1120</v>
      </c>
      <c r="F3839">
        <v>67</v>
      </c>
      <c r="G3839">
        <v>0</v>
      </c>
      <c r="H3839">
        <v>4974</v>
      </c>
      <c r="I3839">
        <v>9.0178571428571423</v>
      </c>
      <c r="J3839" s="1" t="s">
        <v>233</v>
      </c>
      <c r="K3839">
        <v>23</v>
      </c>
      <c r="L3839">
        <f>YEAR(Linkdin[[#This Row],[PostDate]])</f>
        <v>2022</v>
      </c>
    </row>
    <row r="3840" spans="1:12" x14ac:dyDescent="0.55000000000000004">
      <c r="A3840" s="2">
        <v>44593</v>
      </c>
      <c r="B3840" s="1" t="s">
        <v>263</v>
      </c>
      <c r="C3840" s="1" t="s">
        <v>245</v>
      </c>
      <c r="D3840">
        <v>18</v>
      </c>
      <c r="E3840">
        <v>579</v>
      </c>
      <c r="F3840">
        <v>44</v>
      </c>
      <c r="G3840">
        <v>0</v>
      </c>
      <c r="H3840">
        <v>2266</v>
      </c>
      <c r="I3840">
        <v>10.708117443868741</v>
      </c>
      <c r="J3840" s="1" t="s">
        <v>228</v>
      </c>
      <c r="K3840">
        <v>31</v>
      </c>
      <c r="L3840">
        <f>YEAR(Linkdin[[#This Row],[PostDate]])</f>
        <v>2022</v>
      </c>
    </row>
    <row r="3841" spans="1:12" x14ac:dyDescent="0.55000000000000004">
      <c r="A3841" s="2">
        <v>44571</v>
      </c>
      <c r="B3841" s="1" t="s">
        <v>239</v>
      </c>
      <c r="C3841" s="1" t="s">
        <v>225</v>
      </c>
      <c r="D3841">
        <v>9</v>
      </c>
      <c r="E3841">
        <v>528</v>
      </c>
      <c r="F3841">
        <v>11</v>
      </c>
      <c r="G3841">
        <v>0</v>
      </c>
      <c r="H3841">
        <v>805</v>
      </c>
      <c r="I3841">
        <v>3.7878787878787881</v>
      </c>
      <c r="J3841" s="1" t="s">
        <v>226</v>
      </c>
      <c r="K3841">
        <v>23</v>
      </c>
      <c r="L3841">
        <f>YEAR(Linkdin[[#This Row],[PostDate]])</f>
        <v>2022</v>
      </c>
    </row>
    <row r="3842" spans="1:12" x14ac:dyDescent="0.55000000000000004">
      <c r="A3842" s="2">
        <v>44866</v>
      </c>
      <c r="B3842" s="1" t="s">
        <v>341</v>
      </c>
      <c r="C3842" s="1" t="s">
        <v>222</v>
      </c>
      <c r="D3842">
        <v>27</v>
      </c>
      <c r="E3842">
        <v>5250</v>
      </c>
      <c r="F3842">
        <v>58</v>
      </c>
      <c r="G3842">
        <v>0</v>
      </c>
      <c r="H3842">
        <v>4570</v>
      </c>
      <c r="I3842">
        <v>1.6190476190476191</v>
      </c>
      <c r="J3842" s="1" t="s">
        <v>228</v>
      </c>
      <c r="K3842">
        <v>43</v>
      </c>
      <c r="L3842">
        <f>YEAR(Linkdin[[#This Row],[PostDate]])</f>
        <v>2022</v>
      </c>
    </row>
    <row r="3843" spans="1:12" x14ac:dyDescent="0.55000000000000004">
      <c r="A3843" s="2">
        <v>44714</v>
      </c>
      <c r="B3843" s="1" t="s">
        <v>298</v>
      </c>
      <c r="C3843" s="1" t="s">
        <v>222</v>
      </c>
      <c r="D3843">
        <v>31</v>
      </c>
      <c r="E3843">
        <v>1082</v>
      </c>
      <c r="F3843">
        <v>46</v>
      </c>
      <c r="G3843">
        <v>0</v>
      </c>
      <c r="H3843">
        <v>4365</v>
      </c>
      <c r="I3843">
        <v>7.1164510166358594</v>
      </c>
      <c r="J3843" s="1" t="s">
        <v>233</v>
      </c>
      <c r="K3843">
        <v>63</v>
      </c>
      <c r="L3843">
        <f>YEAR(Linkdin[[#This Row],[PostDate]])</f>
        <v>2022</v>
      </c>
    </row>
    <row r="3844" spans="1:12" x14ac:dyDescent="0.55000000000000004">
      <c r="A3844" s="2">
        <v>44854</v>
      </c>
      <c r="B3844" s="1" t="s">
        <v>337</v>
      </c>
      <c r="C3844" s="1" t="s">
        <v>338</v>
      </c>
      <c r="D3844">
        <v>17</v>
      </c>
      <c r="E3844">
        <v>4980</v>
      </c>
      <c r="F3844">
        <v>38</v>
      </c>
      <c r="G3844">
        <v>0</v>
      </c>
      <c r="H3844">
        <v>4241</v>
      </c>
      <c r="I3844">
        <v>1.1044176706827309</v>
      </c>
      <c r="J3844" s="1" t="s">
        <v>233</v>
      </c>
      <c r="K3844">
        <v>31</v>
      </c>
      <c r="L3844">
        <f>YEAR(Linkdin[[#This Row],[PostDate]])</f>
        <v>2022</v>
      </c>
    </row>
    <row r="3845" spans="1:12" x14ac:dyDescent="0.55000000000000004">
      <c r="A3845" s="2">
        <v>44595</v>
      </c>
      <c r="B3845" s="1" t="s">
        <v>265</v>
      </c>
      <c r="C3845" s="1" t="s">
        <v>222</v>
      </c>
      <c r="D3845">
        <v>6</v>
      </c>
      <c r="E3845">
        <v>598</v>
      </c>
      <c r="F3845">
        <v>39</v>
      </c>
      <c r="G3845">
        <v>1</v>
      </c>
      <c r="H3845">
        <v>2736</v>
      </c>
      <c r="I3845">
        <v>7.6923076923076934</v>
      </c>
      <c r="J3845" s="1" t="s">
        <v>233</v>
      </c>
      <c r="K3845">
        <v>58</v>
      </c>
      <c r="L3845">
        <f>YEAR(Linkdin[[#This Row],[PostDate]])</f>
        <v>2022</v>
      </c>
    </row>
    <row r="3846" spans="1:12" x14ac:dyDescent="0.55000000000000004">
      <c r="A3846" s="2">
        <v>44580</v>
      </c>
      <c r="B3846" s="1" t="s">
        <v>250</v>
      </c>
      <c r="C3846" s="1" t="s">
        <v>237</v>
      </c>
      <c r="D3846">
        <v>8</v>
      </c>
      <c r="E3846">
        <v>549</v>
      </c>
      <c r="F3846">
        <v>28</v>
      </c>
      <c r="G3846">
        <v>0</v>
      </c>
      <c r="H3846">
        <v>1365</v>
      </c>
      <c r="I3846">
        <v>6.557377049180328</v>
      </c>
      <c r="J3846" s="1" t="s">
        <v>231</v>
      </c>
      <c r="K3846">
        <v>19</v>
      </c>
      <c r="L3846">
        <f>YEAR(Linkdin[[#This Row],[PostDate]])</f>
        <v>2022</v>
      </c>
    </row>
    <row r="3847" spans="1:12" x14ac:dyDescent="0.55000000000000004">
      <c r="A3847" s="2">
        <v>44756</v>
      </c>
      <c r="B3847" s="1" t="s">
        <v>310</v>
      </c>
      <c r="C3847" s="1" t="s">
        <v>222</v>
      </c>
      <c r="D3847">
        <v>46</v>
      </c>
      <c r="E3847">
        <v>1452</v>
      </c>
      <c r="F3847">
        <v>167</v>
      </c>
      <c r="G3847">
        <v>0</v>
      </c>
      <c r="H3847">
        <v>21596</v>
      </c>
      <c r="I3847">
        <v>14.66942148760331</v>
      </c>
      <c r="J3847" s="1" t="s">
        <v>233</v>
      </c>
      <c r="K3847">
        <v>47</v>
      </c>
      <c r="L3847">
        <f>YEAR(Linkdin[[#This Row],[PostDate]])</f>
        <v>2022</v>
      </c>
    </row>
    <row r="3848" spans="1:12" x14ac:dyDescent="0.55000000000000004">
      <c r="A3848" s="2">
        <v>44917</v>
      </c>
      <c r="B3848" s="1" t="s">
        <v>363</v>
      </c>
      <c r="C3848" s="1" t="s">
        <v>317</v>
      </c>
      <c r="D3848">
        <v>25</v>
      </c>
      <c r="E3848">
        <v>7560</v>
      </c>
      <c r="F3848">
        <v>84</v>
      </c>
      <c r="G3848">
        <v>4</v>
      </c>
      <c r="H3848">
        <v>16215</v>
      </c>
      <c r="I3848">
        <v>1.4947089947089951</v>
      </c>
      <c r="J3848" s="1" t="s">
        <v>233</v>
      </c>
      <c r="K3848">
        <v>40</v>
      </c>
      <c r="L3848">
        <f>YEAR(Linkdin[[#This Row],[PostDate]])</f>
        <v>2022</v>
      </c>
    </row>
    <row r="3849" spans="1:12" x14ac:dyDescent="0.55000000000000004">
      <c r="A3849" s="2">
        <v>44574</v>
      </c>
      <c r="B3849" s="1" t="s">
        <v>243</v>
      </c>
      <c r="C3849" s="1" t="s">
        <v>225</v>
      </c>
      <c r="D3849">
        <v>1</v>
      </c>
      <c r="E3849">
        <v>541</v>
      </c>
      <c r="F3849">
        <v>6</v>
      </c>
      <c r="G3849">
        <v>0</v>
      </c>
      <c r="H3849">
        <v>397</v>
      </c>
      <c r="I3849">
        <v>1.2939001848428839</v>
      </c>
      <c r="J3849" s="1" t="s">
        <v>233</v>
      </c>
      <c r="K3849">
        <v>32</v>
      </c>
      <c r="L3849">
        <f>YEAR(Linkdin[[#This Row],[PostDate]])</f>
        <v>2022</v>
      </c>
    </row>
    <row r="3850" spans="1:12" x14ac:dyDescent="0.55000000000000004">
      <c r="A3850" s="2">
        <v>44719</v>
      </c>
      <c r="B3850" s="1" t="s">
        <v>299</v>
      </c>
      <c r="C3850" s="1" t="s">
        <v>225</v>
      </c>
      <c r="D3850">
        <v>3</v>
      </c>
      <c r="E3850">
        <v>1110</v>
      </c>
      <c r="F3850">
        <v>21</v>
      </c>
      <c r="G3850">
        <v>0</v>
      </c>
      <c r="H3850">
        <v>1405</v>
      </c>
      <c r="I3850">
        <v>2.1621621621621618</v>
      </c>
      <c r="J3850" s="1" t="s">
        <v>228</v>
      </c>
      <c r="K3850">
        <v>24</v>
      </c>
      <c r="L3850">
        <f>YEAR(Linkdin[[#This Row],[PostDate]])</f>
        <v>2022</v>
      </c>
    </row>
    <row r="3851" spans="1:12" x14ac:dyDescent="0.55000000000000004">
      <c r="A3851" s="2">
        <v>44937</v>
      </c>
      <c r="B3851" s="1" t="s">
        <v>371</v>
      </c>
      <c r="C3851" s="1" t="s">
        <v>317</v>
      </c>
      <c r="D3851">
        <v>58</v>
      </c>
      <c r="E3851">
        <v>8906</v>
      </c>
      <c r="F3851">
        <v>260</v>
      </c>
      <c r="G3851">
        <v>3</v>
      </c>
      <c r="H3851">
        <v>21563</v>
      </c>
      <c r="I3851">
        <v>3.6043116999775431</v>
      </c>
      <c r="J3851" s="1" t="s">
        <v>231</v>
      </c>
      <c r="K3851">
        <v>42</v>
      </c>
      <c r="L3851">
        <f>YEAR(Linkdin[[#This Row],[PostDate]])</f>
        <v>2023</v>
      </c>
    </row>
    <row r="3852" spans="1:12" x14ac:dyDescent="0.55000000000000004">
      <c r="A3852" s="2">
        <v>44936</v>
      </c>
      <c r="B3852" s="1" t="s">
        <v>370</v>
      </c>
      <c r="C3852" s="1" t="s">
        <v>317</v>
      </c>
      <c r="D3852">
        <v>37</v>
      </c>
      <c r="E3852">
        <v>8726</v>
      </c>
      <c r="F3852">
        <v>88</v>
      </c>
      <c r="G3852">
        <v>1</v>
      </c>
      <c r="H3852">
        <v>9944</v>
      </c>
      <c r="I3852">
        <v>1.443960577584231</v>
      </c>
      <c r="J3852" s="1" t="s">
        <v>228</v>
      </c>
      <c r="K3852">
        <v>32</v>
      </c>
      <c r="L3852">
        <f>YEAR(Linkdin[[#This Row],[PostDate]])</f>
        <v>2023</v>
      </c>
    </row>
    <row r="3853" spans="1:12" x14ac:dyDescent="0.55000000000000004">
      <c r="A3853" s="2">
        <v>44567</v>
      </c>
      <c r="B3853" s="1" t="s">
        <v>232</v>
      </c>
      <c r="C3853" s="1" t="s">
        <v>225</v>
      </c>
      <c r="D3853">
        <v>20</v>
      </c>
      <c r="E3853">
        <v>506</v>
      </c>
      <c r="F3853">
        <v>21</v>
      </c>
      <c r="G3853">
        <v>0</v>
      </c>
      <c r="H3853">
        <v>1334</v>
      </c>
      <c r="I3853">
        <v>8.1027667984189726</v>
      </c>
      <c r="J3853" s="1" t="s">
        <v>233</v>
      </c>
      <c r="K3853">
        <v>33</v>
      </c>
      <c r="L3853">
        <f>YEAR(Linkdin[[#This Row],[PostDate]])</f>
        <v>2022</v>
      </c>
    </row>
    <row r="3854" spans="1:12" x14ac:dyDescent="0.55000000000000004">
      <c r="A3854" s="2">
        <v>44562</v>
      </c>
      <c r="B3854" s="1" t="s">
        <v>221</v>
      </c>
      <c r="C3854" s="1" t="s">
        <v>222</v>
      </c>
      <c r="D3854">
        <v>29</v>
      </c>
      <c r="E3854">
        <v>480</v>
      </c>
      <c r="F3854">
        <v>151</v>
      </c>
      <c r="G3854">
        <v>1</v>
      </c>
      <c r="H3854">
        <v>8587</v>
      </c>
      <c r="I3854">
        <v>37.708333333333343</v>
      </c>
      <c r="J3854" s="1" t="s">
        <v>223</v>
      </c>
      <c r="K3854">
        <v>21</v>
      </c>
      <c r="L3854">
        <f>YEAR(Linkdin[[#This Row],[PostDate]])</f>
        <v>2022</v>
      </c>
    </row>
    <row r="3855" spans="1:12" x14ac:dyDescent="0.55000000000000004">
      <c r="A3855" s="2">
        <v>44584</v>
      </c>
      <c r="B3855" s="1" t="s">
        <v>254</v>
      </c>
      <c r="C3855" s="1" t="s">
        <v>245</v>
      </c>
      <c r="D3855">
        <v>7</v>
      </c>
      <c r="E3855">
        <v>554</v>
      </c>
      <c r="F3855">
        <v>8</v>
      </c>
      <c r="G3855">
        <v>0</v>
      </c>
      <c r="H3855">
        <v>363</v>
      </c>
      <c r="I3855">
        <v>2.7075812274368229</v>
      </c>
      <c r="J3855" s="1" t="s">
        <v>53</v>
      </c>
      <c r="K3855">
        <v>13</v>
      </c>
      <c r="L3855">
        <f>YEAR(Linkdin[[#This Row],[PostDate]])</f>
        <v>2022</v>
      </c>
    </row>
    <row r="3856" spans="1:12" x14ac:dyDescent="0.55000000000000004">
      <c r="A3856" s="2">
        <v>44895</v>
      </c>
      <c r="B3856" s="1" t="s">
        <v>353</v>
      </c>
      <c r="C3856" s="1" t="s">
        <v>222</v>
      </c>
      <c r="D3856">
        <v>31</v>
      </c>
      <c r="E3856">
        <v>6380</v>
      </c>
      <c r="F3856">
        <v>94</v>
      </c>
      <c r="G3856">
        <v>1</v>
      </c>
      <c r="H3856">
        <v>5432</v>
      </c>
      <c r="I3856">
        <v>1.974921630094044</v>
      </c>
      <c r="J3856" s="1" t="s">
        <v>231</v>
      </c>
      <c r="K3856">
        <v>23</v>
      </c>
      <c r="L3856">
        <f>YEAR(Linkdin[[#This Row],[PostDate]])</f>
        <v>2022</v>
      </c>
    </row>
    <row r="3857" spans="1:12" x14ac:dyDescent="0.55000000000000004">
      <c r="A3857" s="2">
        <v>44583</v>
      </c>
      <c r="B3857" s="1" t="s">
        <v>253</v>
      </c>
      <c r="C3857" s="1" t="s">
        <v>230</v>
      </c>
      <c r="D3857">
        <v>20</v>
      </c>
      <c r="E3857">
        <v>550</v>
      </c>
      <c r="F3857">
        <v>32</v>
      </c>
      <c r="G3857">
        <v>0</v>
      </c>
      <c r="H3857">
        <v>3479</v>
      </c>
      <c r="I3857">
        <v>9.454545454545455</v>
      </c>
      <c r="J3857" s="1" t="s">
        <v>223</v>
      </c>
      <c r="K3857">
        <v>39</v>
      </c>
      <c r="L3857">
        <f>YEAR(Linkdin[[#This Row],[PostDate]])</f>
        <v>2022</v>
      </c>
    </row>
    <row r="3858" spans="1:12" x14ac:dyDescent="0.55000000000000004">
      <c r="A3858" s="2">
        <v>44623</v>
      </c>
      <c r="B3858" s="1" t="s">
        <v>270</v>
      </c>
      <c r="C3858" s="1" t="s">
        <v>230</v>
      </c>
      <c r="D3858">
        <v>5</v>
      </c>
      <c r="E3858">
        <v>874</v>
      </c>
      <c r="F3858">
        <v>15</v>
      </c>
      <c r="G3858">
        <v>0</v>
      </c>
      <c r="H3858">
        <v>744</v>
      </c>
      <c r="I3858">
        <v>2.2883295194508011</v>
      </c>
      <c r="J3858" s="1" t="s">
        <v>233</v>
      </c>
      <c r="K3858">
        <v>17</v>
      </c>
      <c r="L3858">
        <f>YEAR(Linkdin[[#This Row],[PostDate]])</f>
        <v>2022</v>
      </c>
    </row>
    <row r="3859" spans="1:12" x14ac:dyDescent="0.55000000000000004">
      <c r="A3859" s="2">
        <v>44684</v>
      </c>
      <c r="B3859" s="1" t="s">
        <v>291</v>
      </c>
      <c r="C3859" s="1" t="s">
        <v>230</v>
      </c>
      <c r="D3859">
        <v>2</v>
      </c>
      <c r="E3859">
        <v>1032</v>
      </c>
      <c r="F3859">
        <v>6</v>
      </c>
      <c r="G3859">
        <v>0</v>
      </c>
      <c r="H3859">
        <v>568</v>
      </c>
      <c r="I3859">
        <v>0.77519379844961245</v>
      </c>
      <c r="J3859" s="1" t="s">
        <v>228</v>
      </c>
      <c r="K3859">
        <v>26</v>
      </c>
      <c r="L3859">
        <f>YEAR(Linkdin[[#This Row],[PostDate]])</f>
        <v>2022</v>
      </c>
    </row>
    <row r="3860" spans="1:12" x14ac:dyDescent="0.55000000000000004">
      <c r="A3860" s="2">
        <v>44936</v>
      </c>
      <c r="B3860" s="1" t="s">
        <v>370</v>
      </c>
      <c r="C3860" s="1" t="s">
        <v>317</v>
      </c>
      <c r="D3860">
        <v>37</v>
      </c>
      <c r="E3860">
        <v>8726</v>
      </c>
      <c r="F3860">
        <v>88</v>
      </c>
      <c r="G3860">
        <v>1</v>
      </c>
      <c r="H3860">
        <v>9944</v>
      </c>
      <c r="I3860">
        <v>1.443960577584231</v>
      </c>
      <c r="J3860" s="1" t="s">
        <v>228</v>
      </c>
      <c r="K3860">
        <v>32</v>
      </c>
      <c r="L3860">
        <f>YEAR(Linkdin[[#This Row],[PostDate]])</f>
        <v>2023</v>
      </c>
    </row>
    <row r="3861" spans="1:12" x14ac:dyDescent="0.55000000000000004">
      <c r="A3861" s="2">
        <v>44651</v>
      </c>
      <c r="B3861" s="1" t="s">
        <v>279</v>
      </c>
      <c r="C3861" s="1" t="s">
        <v>245</v>
      </c>
      <c r="D3861">
        <v>16</v>
      </c>
      <c r="E3861">
        <v>928</v>
      </c>
      <c r="F3861">
        <v>24</v>
      </c>
      <c r="G3861">
        <v>0</v>
      </c>
      <c r="H3861">
        <v>2309</v>
      </c>
      <c r="I3861">
        <v>4.3103448275862073</v>
      </c>
      <c r="J3861" s="1" t="s">
        <v>233</v>
      </c>
      <c r="K3861">
        <v>34</v>
      </c>
      <c r="L3861">
        <f>YEAR(Linkdin[[#This Row],[PostDate]])</f>
        <v>2022</v>
      </c>
    </row>
    <row r="3862" spans="1:12" x14ac:dyDescent="0.55000000000000004">
      <c r="A3862" s="2">
        <v>44882</v>
      </c>
      <c r="B3862" s="1" t="s">
        <v>347</v>
      </c>
      <c r="C3862" s="1" t="s">
        <v>317</v>
      </c>
      <c r="D3862">
        <v>38</v>
      </c>
      <c r="E3862">
        <v>5793</v>
      </c>
      <c r="F3862">
        <v>120</v>
      </c>
      <c r="G3862">
        <v>8</v>
      </c>
      <c r="H3862">
        <v>23469</v>
      </c>
      <c r="I3862">
        <v>2.8655273606076301</v>
      </c>
      <c r="J3862" s="1" t="s">
        <v>233</v>
      </c>
      <c r="K3862">
        <v>31</v>
      </c>
      <c r="L3862">
        <f>YEAR(Linkdin[[#This Row],[PostDate]])</f>
        <v>2022</v>
      </c>
    </row>
    <row r="3863" spans="1:12" x14ac:dyDescent="0.55000000000000004">
      <c r="A3863" s="2">
        <v>44575</v>
      </c>
      <c r="B3863" s="1" t="s">
        <v>244</v>
      </c>
      <c r="C3863" s="1" t="s">
        <v>245</v>
      </c>
      <c r="D3863">
        <v>4</v>
      </c>
      <c r="E3863">
        <v>544</v>
      </c>
      <c r="F3863">
        <v>17</v>
      </c>
      <c r="G3863">
        <v>0</v>
      </c>
      <c r="H3863">
        <v>1003</v>
      </c>
      <c r="I3863">
        <v>3.8602941176470589</v>
      </c>
      <c r="J3863" s="1" t="s">
        <v>235</v>
      </c>
      <c r="K3863">
        <v>20</v>
      </c>
      <c r="L3863">
        <f>YEAR(Linkdin[[#This Row],[PostDate]])</f>
        <v>2022</v>
      </c>
    </row>
    <row r="3864" spans="1:12" x14ac:dyDescent="0.55000000000000004">
      <c r="A3864" s="2">
        <v>44868</v>
      </c>
      <c r="B3864" s="1" t="s">
        <v>342</v>
      </c>
      <c r="C3864" s="1" t="s">
        <v>230</v>
      </c>
      <c r="D3864">
        <v>24</v>
      </c>
      <c r="E3864">
        <v>5289</v>
      </c>
      <c r="F3864">
        <v>46</v>
      </c>
      <c r="G3864">
        <v>0</v>
      </c>
      <c r="H3864">
        <v>3618</v>
      </c>
      <c r="I3864">
        <v>1.3235016071090939</v>
      </c>
      <c r="J3864" s="1" t="s">
        <v>233</v>
      </c>
      <c r="K3864">
        <v>15</v>
      </c>
      <c r="L3864">
        <f>YEAR(Linkdin[[#This Row],[PostDate]])</f>
        <v>2022</v>
      </c>
    </row>
    <row r="3865" spans="1:12" x14ac:dyDescent="0.55000000000000004">
      <c r="A3865" s="2">
        <v>44686</v>
      </c>
      <c r="B3865" s="1" t="s">
        <v>292</v>
      </c>
      <c r="C3865" s="1" t="s">
        <v>237</v>
      </c>
      <c r="D3865">
        <v>6</v>
      </c>
      <c r="E3865">
        <v>1034</v>
      </c>
      <c r="F3865">
        <v>8</v>
      </c>
      <c r="G3865">
        <v>0</v>
      </c>
      <c r="H3865">
        <v>620</v>
      </c>
      <c r="I3865">
        <v>1.353965183752418</v>
      </c>
      <c r="J3865" s="1" t="s">
        <v>233</v>
      </c>
      <c r="K3865">
        <v>14</v>
      </c>
      <c r="L3865">
        <f>YEAR(Linkdin[[#This Row],[PostDate]])</f>
        <v>2022</v>
      </c>
    </row>
    <row r="3866" spans="1:12" x14ac:dyDescent="0.55000000000000004">
      <c r="A3866" s="2">
        <v>44577</v>
      </c>
      <c r="B3866" s="1" t="s">
        <v>247</v>
      </c>
      <c r="C3866" s="1" t="s">
        <v>230</v>
      </c>
      <c r="D3866">
        <v>20</v>
      </c>
      <c r="E3866">
        <v>549</v>
      </c>
      <c r="F3866">
        <v>35</v>
      </c>
      <c r="G3866">
        <v>0</v>
      </c>
      <c r="H3866">
        <v>2039</v>
      </c>
      <c r="I3866">
        <v>10.01821493624772</v>
      </c>
      <c r="J3866" s="1" t="s">
        <v>53</v>
      </c>
      <c r="K3866">
        <v>41</v>
      </c>
      <c r="L3866">
        <f>YEAR(Linkdin[[#This Row],[PostDate]])</f>
        <v>2022</v>
      </c>
    </row>
    <row r="3867" spans="1:12" x14ac:dyDescent="0.55000000000000004">
      <c r="A3867" s="2">
        <v>44584</v>
      </c>
      <c r="B3867" s="1" t="s">
        <v>254</v>
      </c>
      <c r="C3867" s="1" t="s">
        <v>245</v>
      </c>
      <c r="D3867">
        <v>7</v>
      </c>
      <c r="E3867">
        <v>554</v>
      </c>
      <c r="F3867">
        <v>8</v>
      </c>
      <c r="G3867">
        <v>0</v>
      </c>
      <c r="H3867">
        <v>363</v>
      </c>
      <c r="I3867">
        <v>2.7075812274368229</v>
      </c>
      <c r="J3867" s="1" t="s">
        <v>53</v>
      </c>
      <c r="K3867">
        <v>13</v>
      </c>
      <c r="L3867">
        <f>YEAR(Linkdin[[#This Row],[PostDate]])</f>
        <v>2022</v>
      </c>
    </row>
    <row r="3868" spans="1:12" x14ac:dyDescent="0.55000000000000004">
      <c r="A3868" s="2">
        <v>44669</v>
      </c>
      <c r="B3868" s="1" t="s">
        <v>286</v>
      </c>
      <c r="C3868" s="1" t="s">
        <v>245</v>
      </c>
      <c r="D3868">
        <v>44</v>
      </c>
      <c r="E3868">
        <v>990</v>
      </c>
      <c r="F3868">
        <v>33</v>
      </c>
      <c r="G3868">
        <v>0</v>
      </c>
      <c r="H3868">
        <v>3686</v>
      </c>
      <c r="I3868">
        <v>7.7777777777777777</v>
      </c>
      <c r="J3868" s="1" t="s">
        <v>226</v>
      </c>
      <c r="K3868">
        <v>30</v>
      </c>
      <c r="L3868">
        <f>YEAR(Linkdin[[#This Row],[PostDate]])</f>
        <v>2022</v>
      </c>
    </row>
    <row r="3869" spans="1:12" x14ac:dyDescent="0.55000000000000004">
      <c r="A3869" s="2">
        <v>44951</v>
      </c>
      <c r="B3869" s="1" t="s">
        <v>377</v>
      </c>
      <c r="C3869" s="1" t="s">
        <v>317</v>
      </c>
      <c r="D3869">
        <v>46</v>
      </c>
      <c r="E3869">
        <v>10324</v>
      </c>
      <c r="F3869">
        <v>141</v>
      </c>
      <c r="G3869">
        <v>0</v>
      </c>
      <c r="H3869">
        <v>53896</v>
      </c>
      <c r="I3869">
        <v>1.811313444401395</v>
      </c>
      <c r="J3869" s="1" t="s">
        <v>231</v>
      </c>
      <c r="K3869">
        <v>23</v>
      </c>
      <c r="L3869">
        <f>YEAR(Linkdin[[#This Row],[PostDate]])</f>
        <v>2023</v>
      </c>
    </row>
    <row r="3870" spans="1:12" x14ac:dyDescent="0.55000000000000004">
      <c r="A3870" s="2">
        <v>44903</v>
      </c>
      <c r="B3870" s="1" t="s">
        <v>357</v>
      </c>
      <c r="C3870" s="1" t="s">
        <v>317</v>
      </c>
      <c r="D3870">
        <v>130</v>
      </c>
      <c r="E3870">
        <v>7123</v>
      </c>
      <c r="F3870">
        <v>438</v>
      </c>
      <c r="G3870">
        <v>0</v>
      </c>
      <c r="H3870">
        <v>33441</v>
      </c>
      <c r="I3870">
        <v>7.9741681875614203</v>
      </c>
      <c r="J3870" s="1" t="s">
        <v>233</v>
      </c>
      <c r="K3870">
        <v>68</v>
      </c>
      <c r="L3870">
        <f>YEAR(Linkdin[[#This Row],[PostDate]])</f>
        <v>2022</v>
      </c>
    </row>
    <row r="3871" spans="1:12" x14ac:dyDescent="0.55000000000000004">
      <c r="A3871" s="2">
        <v>44615</v>
      </c>
      <c r="B3871" s="1" t="s">
        <v>267</v>
      </c>
      <c r="C3871" s="1" t="s">
        <v>245</v>
      </c>
      <c r="D3871">
        <v>3</v>
      </c>
      <c r="E3871">
        <v>804</v>
      </c>
      <c r="F3871">
        <v>50</v>
      </c>
      <c r="G3871">
        <v>1</v>
      </c>
      <c r="H3871">
        <v>2270</v>
      </c>
      <c r="I3871">
        <v>6.7164179104477606</v>
      </c>
      <c r="J3871" s="1" t="s">
        <v>231</v>
      </c>
      <c r="K3871">
        <v>19</v>
      </c>
      <c r="L3871">
        <f>YEAR(Linkdin[[#This Row],[PostDate]])</f>
        <v>2022</v>
      </c>
    </row>
    <row r="3872" spans="1:12" x14ac:dyDescent="0.55000000000000004">
      <c r="A3872" s="2">
        <v>44658</v>
      </c>
      <c r="B3872" s="1" t="s">
        <v>282</v>
      </c>
      <c r="C3872" s="1" t="s">
        <v>225</v>
      </c>
      <c r="D3872">
        <v>11</v>
      </c>
      <c r="E3872">
        <v>958</v>
      </c>
      <c r="F3872">
        <v>14</v>
      </c>
      <c r="G3872">
        <v>0</v>
      </c>
      <c r="H3872">
        <v>1195</v>
      </c>
      <c r="I3872">
        <v>2.609603340292276</v>
      </c>
      <c r="J3872" s="1" t="s">
        <v>233</v>
      </c>
      <c r="K3872">
        <v>68</v>
      </c>
      <c r="L3872">
        <f>YEAR(Linkdin[[#This Row],[PostDate]])</f>
        <v>2022</v>
      </c>
    </row>
    <row r="3873" spans="1:12" x14ac:dyDescent="0.55000000000000004">
      <c r="A3873" s="2">
        <v>44733</v>
      </c>
      <c r="B3873" s="1" t="s">
        <v>303</v>
      </c>
      <c r="C3873" s="1" t="s">
        <v>225</v>
      </c>
      <c r="D3873">
        <v>9</v>
      </c>
      <c r="E3873">
        <v>1165</v>
      </c>
      <c r="F3873">
        <v>12</v>
      </c>
      <c r="G3873">
        <v>0</v>
      </c>
      <c r="H3873">
        <v>1240</v>
      </c>
      <c r="I3873">
        <v>1.8025751072961369</v>
      </c>
      <c r="J3873" s="1" t="s">
        <v>228</v>
      </c>
      <c r="K3873">
        <v>54</v>
      </c>
      <c r="L3873">
        <f>YEAR(Linkdin[[#This Row],[PostDate]])</f>
        <v>2022</v>
      </c>
    </row>
    <row r="3874" spans="1:12" x14ac:dyDescent="0.55000000000000004">
      <c r="A3874" s="2">
        <v>44586</v>
      </c>
      <c r="B3874" s="1" t="s">
        <v>256</v>
      </c>
      <c r="C3874" s="1" t="s">
        <v>237</v>
      </c>
      <c r="D3874">
        <v>14</v>
      </c>
      <c r="E3874">
        <v>557</v>
      </c>
      <c r="F3874">
        <v>19</v>
      </c>
      <c r="G3874">
        <v>0</v>
      </c>
      <c r="H3874">
        <v>1611</v>
      </c>
      <c r="I3874">
        <v>5.9245960502693</v>
      </c>
      <c r="J3874" s="1" t="s">
        <v>228</v>
      </c>
      <c r="K3874">
        <v>37</v>
      </c>
      <c r="L3874">
        <f>YEAR(Linkdin[[#This Row],[PostDate]])</f>
        <v>2022</v>
      </c>
    </row>
    <row r="3875" spans="1:12" x14ac:dyDescent="0.55000000000000004">
      <c r="A3875" s="2">
        <v>44669</v>
      </c>
      <c r="B3875" s="1" t="s">
        <v>286</v>
      </c>
      <c r="C3875" s="1" t="s">
        <v>245</v>
      </c>
      <c r="D3875">
        <v>44</v>
      </c>
      <c r="E3875">
        <v>990</v>
      </c>
      <c r="F3875">
        <v>33</v>
      </c>
      <c r="G3875">
        <v>0</v>
      </c>
      <c r="H3875">
        <v>3686</v>
      </c>
      <c r="I3875">
        <v>7.7777777777777777</v>
      </c>
      <c r="J3875" s="1" t="s">
        <v>226</v>
      </c>
      <c r="K3875">
        <v>30</v>
      </c>
      <c r="L3875">
        <f>YEAR(Linkdin[[#This Row],[PostDate]])</f>
        <v>2022</v>
      </c>
    </row>
    <row r="3876" spans="1:12" x14ac:dyDescent="0.55000000000000004">
      <c r="A3876" s="2">
        <v>44889</v>
      </c>
      <c r="B3876" s="1" t="s">
        <v>351</v>
      </c>
      <c r="C3876" s="1" t="s">
        <v>245</v>
      </c>
      <c r="D3876">
        <v>8</v>
      </c>
      <c r="E3876">
        <v>5978</v>
      </c>
      <c r="F3876">
        <v>49</v>
      </c>
      <c r="G3876">
        <v>0</v>
      </c>
      <c r="H3876">
        <v>2679</v>
      </c>
      <c r="I3876">
        <v>0.95349615255938447</v>
      </c>
      <c r="J3876" s="1" t="s">
        <v>233</v>
      </c>
      <c r="K3876">
        <v>12</v>
      </c>
      <c r="L3876">
        <f>YEAR(Linkdin[[#This Row],[PostDate]])</f>
        <v>2022</v>
      </c>
    </row>
    <row r="3877" spans="1:12" x14ac:dyDescent="0.55000000000000004">
      <c r="A3877" s="2">
        <v>44575</v>
      </c>
      <c r="B3877" s="1" t="s">
        <v>244</v>
      </c>
      <c r="C3877" s="1" t="s">
        <v>245</v>
      </c>
      <c r="D3877">
        <v>4</v>
      </c>
      <c r="E3877">
        <v>544</v>
      </c>
      <c r="F3877">
        <v>17</v>
      </c>
      <c r="G3877">
        <v>0</v>
      </c>
      <c r="H3877">
        <v>1003</v>
      </c>
      <c r="I3877">
        <v>3.8602941176470589</v>
      </c>
      <c r="J3877" s="1" t="s">
        <v>235</v>
      </c>
      <c r="K3877">
        <v>20</v>
      </c>
      <c r="L3877">
        <f>YEAR(Linkdin[[#This Row],[PostDate]])</f>
        <v>2022</v>
      </c>
    </row>
    <row r="3878" spans="1:12" x14ac:dyDescent="0.55000000000000004">
      <c r="A3878" s="2">
        <v>44944</v>
      </c>
      <c r="B3878" s="1" t="s">
        <v>374</v>
      </c>
      <c r="C3878" s="1" t="s">
        <v>222</v>
      </c>
      <c r="D3878">
        <v>20</v>
      </c>
      <c r="E3878">
        <v>9579</v>
      </c>
      <c r="F3878">
        <v>80</v>
      </c>
      <c r="G3878">
        <v>1</v>
      </c>
      <c r="H3878">
        <v>6958</v>
      </c>
      <c r="I3878">
        <v>1.0543898110449941</v>
      </c>
      <c r="J3878" s="1" t="s">
        <v>231</v>
      </c>
      <c r="K3878">
        <v>24</v>
      </c>
      <c r="L3878">
        <f>YEAR(Linkdin[[#This Row],[PostDate]])</f>
        <v>2023</v>
      </c>
    </row>
    <row r="3879" spans="1:12" x14ac:dyDescent="0.55000000000000004">
      <c r="A3879" s="2">
        <v>44930</v>
      </c>
      <c r="B3879" s="1" t="s">
        <v>368</v>
      </c>
      <c r="C3879" s="1" t="s">
        <v>317</v>
      </c>
      <c r="D3879">
        <v>48</v>
      </c>
      <c r="E3879">
        <v>8574</v>
      </c>
      <c r="F3879">
        <v>208</v>
      </c>
      <c r="G3879">
        <v>2</v>
      </c>
      <c r="H3879">
        <v>28901</v>
      </c>
      <c r="I3879">
        <v>3.0090972708187542</v>
      </c>
      <c r="J3879" s="1" t="s">
        <v>231</v>
      </c>
      <c r="K3879">
        <v>29</v>
      </c>
      <c r="L3879">
        <f>YEAR(Linkdin[[#This Row],[PostDate]])</f>
        <v>2023</v>
      </c>
    </row>
    <row r="3880" spans="1:12" x14ac:dyDescent="0.55000000000000004">
      <c r="A3880" s="2">
        <v>44945</v>
      </c>
      <c r="B3880" s="1" t="s">
        <v>375</v>
      </c>
      <c r="C3880" s="1" t="s">
        <v>317</v>
      </c>
      <c r="D3880">
        <v>64</v>
      </c>
      <c r="E3880">
        <v>9903</v>
      </c>
      <c r="F3880">
        <v>423</v>
      </c>
      <c r="G3880">
        <v>7</v>
      </c>
      <c r="H3880">
        <v>50119</v>
      </c>
      <c r="I3880">
        <v>4.988387357366455</v>
      </c>
      <c r="J3880" s="1" t="s">
        <v>233</v>
      </c>
      <c r="K3880">
        <v>66</v>
      </c>
      <c r="L3880">
        <f>YEAR(Linkdin[[#This Row],[PostDate]])</f>
        <v>2023</v>
      </c>
    </row>
    <row r="3881" spans="1:12" x14ac:dyDescent="0.55000000000000004">
      <c r="A3881" s="2">
        <v>44747</v>
      </c>
      <c r="B3881" s="1" t="s">
        <v>307</v>
      </c>
      <c r="C3881" s="1" t="s">
        <v>245</v>
      </c>
      <c r="D3881">
        <v>13</v>
      </c>
      <c r="E3881">
        <v>1308</v>
      </c>
      <c r="F3881">
        <v>27</v>
      </c>
      <c r="G3881">
        <v>0</v>
      </c>
      <c r="H3881">
        <v>1894</v>
      </c>
      <c r="I3881">
        <v>3.0581039755351682</v>
      </c>
      <c r="J3881" s="1" t="s">
        <v>228</v>
      </c>
      <c r="K3881">
        <v>30</v>
      </c>
      <c r="L3881">
        <f>YEAR(Linkdin[[#This Row],[PostDate]])</f>
        <v>2022</v>
      </c>
    </row>
    <row r="3882" spans="1:12" x14ac:dyDescent="0.55000000000000004">
      <c r="A3882" s="2">
        <v>44922</v>
      </c>
      <c r="B3882" s="1" t="s">
        <v>364</v>
      </c>
      <c r="C3882" s="1" t="s">
        <v>317</v>
      </c>
      <c r="D3882">
        <v>199</v>
      </c>
      <c r="E3882">
        <v>7661</v>
      </c>
      <c r="F3882">
        <v>992</v>
      </c>
      <c r="G3882">
        <v>34</v>
      </c>
      <c r="H3882">
        <v>360777</v>
      </c>
      <c r="I3882">
        <v>15.99007962406996</v>
      </c>
      <c r="J3882" s="1" t="s">
        <v>228</v>
      </c>
      <c r="K3882">
        <v>22</v>
      </c>
      <c r="L3882">
        <f>YEAR(Linkdin[[#This Row],[PostDate]])</f>
        <v>2022</v>
      </c>
    </row>
    <row r="3883" spans="1:12" x14ac:dyDescent="0.55000000000000004">
      <c r="A3883" s="2">
        <v>44588</v>
      </c>
      <c r="B3883" s="1" t="s">
        <v>258</v>
      </c>
      <c r="C3883" s="1" t="s">
        <v>225</v>
      </c>
      <c r="D3883">
        <v>6</v>
      </c>
      <c r="E3883">
        <v>570</v>
      </c>
      <c r="F3883">
        <v>22</v>
      </c>
      <c r="G3883">
        <v>0</v>
      </c>
      <c r="H3883">
        <v>2374</v>
      </c>
      <c r="I3883">
        <v>4.9122807017543861</v>
      </c>
      <c r="J3883" s="1" t="s">
        <v>233</v>
      </c>
      <c r="K3883">
        <v>33</v>
      </c>
      <c r="L3883">
        <f>YEAR(Linkdin[[#This Row],[PostDate]])</f>
        <v>2022</v>
      </c>
    </row>
    <row r="3884" spans="1:12" x14ac:dyDescent="0.55000000000000004">
      <c r="A3884" s="2">
        <v>44649</v>
      </c>
      <c r="B3884" s="1" t="s">
        <v>277</v>
      </c>
      <c r="C3884" s="1" t="s">
        <v>245</v>
      </c>
      <c r="D3884">
        <v>11</v>
      </c>
      <c r="E3884">
        <v>921</v>
      </c>
      <c r="F3884">
        <v>13</v>
      </c>
      <c r="G3884">
        <v>0</v>
      </c>
      <c r="H3884">
        <v>1634</v>
      </c>
      <c r="I3884">
        <v>2.6058631921824111</v>
      </c>
      <c r="J3884" s="1" t="s">
        <v>228</v>
      </c>
      <c r="K3884">
        <v>14</v>
      </c>
      <c r="L3884">
        <f>YEAR(Linkdin[[#This Row],[PostDate]])</f>
        <v>2022</v>
      </c>
    </row>
    <row r="3885" spans="1:12" x14ac:dyDescent="0.55000000000000004">
      <c r="A3885" s="2">
        <v>44875</v>
      </c>
      <c r="B3885" s="1" t="s">
        <v>344</v>
      </c>
      <c r="C3885" s="1" t="s">
        <v>345</v>
      </c>
      <c r="D3885">
        <v>80</v>
      </c>
      <c r="E3885">
        <v>5442</v>
      </c>
      <c r="F3885">
        <v>326</v>
      </c>
      <c r="G3885">
        <v>12</v>
      </c>
      <c r="H3885">
        <v>29150</v>
      </c>
      <c r="I3885">
        <v>7.6809996324880556</v>
      </c>
      <c r="J3885" s="1" t="s">
        <v>233</v>
      </c>
      <c r="K3885">
        <v>22</v>
      </c>
      <c r="L3885">
        <f>YEAR(Linkdin[[#This Row],[PostDate]])</f>
        <v>2022</v>
      </c>
    </row>
    <row r="3886" spans="1:12" x14ac:dyDescent="0.55000000000000004">
      <c r="A3886" s="2">
        <v>44651</v>
      </c>
      <c r="B3886" s="1" t="s">
        <v>279</v>
      </c>
      <c r="C3886" s="1" t="s">
        <v>245</v>
      </c>
      <c r="D3886">
        <v>16</v>
      </c>
      <c r="E3886">
        <v>928</v>
      </c>
      <c r="F3886">
        <v>24</v>
      </c>
      <c r="G3886">
        <v>0</v>
      </c>
      <c r="H3886">
        <v>2309</v>
      </c>
      <c r="I3886">
        <v>4.3103448275862073</v>
      </c>
      <c r="J3886" s="1" t="s">
        <v>233</v>
      </c>
      <c r="K3886">
        <v>34</v>
      </c>
      <c r="L3886">
        <f>YEAR(Linkdin[[#This Row],[PostDate]])</f>
        <v>2022</v>
      </c>
    </row>
    <row r="3887" spans="1:12" x14ac:dyDescent="0.55000000000000004">
      <c r="A3887" s="2">
        <v>44951</v>
      </c>
      <c r="B3887" s="1" t="s">
        <v>377</v>
      </c>
      <c r="C3887" s="1" t="s">
        <v>317</v>
      </c>
      <c r="D3887">
        <v>46</v>
      </c>
      <c r="E3887">
        <v>10324</v>
      </c>
      <c r="F3887">
        <v>141</v>
      </c>
      <c r="G3887">
        <v>0</v>
      </c>
      <c r="H3887">
        <v>53896</v>
      </c>
      <c r="I3887">
        <v>1.811313444401395</v>
      </c>
      <c r="J3887" s="1" t="s">
        <v>231</v>
      </c>
      <c r="K3887">
        <v>23</v>
      </c>
      <c r="L3887">
        <f>YEAR(Linkdin[[#This Row],[PostDate]])</f>
        <v>2023</v>
      </c>
    </row>
    <row r="3888" spans="1:12" x14ac:dyDescent="0.55000000000000004">
      <c r="A3888" s="2">
        <v>44777</v>
      </c>
      <c r="B3888" s="1" t="s">
        <v>313</v>
      </c>
      <c r="C3888" s="1" t="s">
        <v>245</v>
      </c>
      <c r="D3888">
        <v>6</v>
      </c>
      <c r="E3888">
        <v>1832</v>
      </c>
      <c r="F3888">
        <v>30</v>
      </c>
      <c r="G3888">
        <v>0</v>
      </c>
      <c r="H3888">
        <v>2719</v>
      </c>
      <c r="I3888">
        <v>1.965065502183406</v>
      </c>
      <c r="J3888" s="1" t="s">
        <v>233</v>
      </c>
      <c r="K3888">
        <v>33</v>
      </c>
      <c r="L3888">
        <f>YEAR(Linkdin[[#This Row],[PostDate]])</f>
        <v>2022</v>
      </c>
    </row>
    <row r="3889" spans="1:12" x14ac:dyDescent="0.55000000000000004">
      <c r="A3889" s="2">
        <v>44915</v>
      </c>
      <c r="B3889" s="1" t="s">
        <v>361</v>
      </c>
      <c r="C3889" s="1" t="s">
        <v>222</v>
      </c>
      <c r="D3889">
        <v>41</v>
      </c>
      <c r="E3889">
        <v>7510</v>
      </c>
      <c r="F3889">
        <v>124</v>
      </c>
      <c r="G3889">
        <v>5</v>
      </c>
      <c r="H3889">
        <v>9882</v>
      </c>
      <c r="I3889">
        <v>2.2636484687083889</v>
      </c>
      <c r="J3889" s="1" t="s">
        <v>228</v>
      </c>
      <c r="K3889">
        <v>45</v>
      </c>
      <c r="L3889">
        <f>YEAR(Linkdin[[#This Row],[PostDate]])</f>
        <v>2022</v>
      </c>
    </row>
    <row r="3890" spans="1:12" x14ac:dyDescent="0.55000000000000004">
      <c r="A3890" s="2">
        <v>44719</v>
      </c>
      <c r="B3890" s="1" t="s">
        <v>299</v>
      </c>
      <c r="C3890" s="1" t="s">
        <v>225</v>
      </c>
      <c r="D3890">
        <v>3</v>
      </c>
      <c r="E3890">
        <v>1110</v>
      </c>
      <c r="F3890">
        <v>21</v>
      </c>
      <c r="G3890">
        <v>0</v>
      </c>
      <c r="H3890">
        <v>1405</v>
      </c>
      <c r="I3890">
        <v>2.1621621621621618</v>
      </c>
      <c r="J3890" s="1" t="s">
        <v>228</v>
      </c>
      <c r="K3890">
        <v>24</v>
      </c>
      <c r="L3890">
        <f>YEAR(Linkdin[[#This Row],[PostDate]])</f>
        <v>2022</v>
      </c>
    </row>
    <row r="3891" spans="1:12" x14ac:dyDescent="0.55000000000000004">
      <c r="A3891" s="2">
        <v>44621</v>
      </c>
      <c r="B3891" s="1" t="s">
        <v>269</v>
      </c>
      <c r="C3891" s="1" t="s">
        <v>225</v>
      </c>
      <c r="D3891">
        <v>4</v>
      </c>
      <c r="E3891">
        <v>848</v>
      </c>
      <c r="F3891">
        <v>19</v>
      </c>
      <c r="G3891">
        <v>0</v>
      </c>
      <c r="H3891">
        <v>1320</v>
      </c>
      <c r="I3891">
        <v>2.7122641509433958</v>
      </c>
      <c r="J3891" s="1" t="s">
        <v>228</v>
      </c>
      <c r="K3891">
        <v>28</v>
      </c>
      <c r="L3891">
        <f>YEAR(Linkdin[[#This Row],[PostDate]])</f>
        <v>2022</v>
      </c>
    </row>
    <row r="3892" spans="1:12" x14ac:dyDescent="0.55000000000000004">
      <c r="A3892" s="2">
        <v>44665</v>
      </c>
      <c r="B3892" s="1" t="s">
        <v>285</v>
      </c>
      <c r="C3892" s="1" t="s">
        <v>237</v>
      </c>
      <c r="D3892">
        <v>40</v>
      </c>
      <c r="E3892">
        <v>980</v>
      </c>
      <c r="F3892">
        <v>33</v>
      </c>
      <c r="G3892">
        <v>0</v>
      </c>
      <c r="H3892">
        <v>2824</v>
      </c>
      <c r="I3892">
        <v>7.4489795918367356</v>
      </c>
      <c r="J3892" s="1" t="s">
        <v>233</v>
      </c>
      <c r="K3892">
        <v>29</v>
      </c>
      <c r="L3892">
        <f>YEAR(Linkdin[[#This Row],[PostDate]])</f>
        <v>2022</v>
      </c>
    </row>
    <row r="3893" spans="1:12" x14ac:dyDescent="0.55000000000000004">
      <c r="A3893" s="2">
        <v>44917</v>
      </c>
      <c r="B3893" s="1" t="s">
        <v>363</v>
      </c>
      <c r="C3893" s="1" t="s">
        <v>317</v>
      </c>
      <c r="D3893">
        <v>25</v>
      </c>
      <c r="E3893">
        <v>7560</v>
      </c>
      <c r="F3893">
        <v>84</v>
      </c>
      <c r="G3893">
        <v>4</v>
      </c>
      <c r="H3893">
        <v>16215</v>
      </c>
      <c r="I3893">
        <v>1.4947089947089951</v>
      </c>
      <c r="J3893" s="1" t="s">
        <v>233</v>
      </c>
      <c r="K3893">
        <v>40</v>
      </c>
      <c r="L3893">
        <f>YEAR(Linkdin[[#This Row],[PostDate]])</f>
        <v>2022</v>
      </c>
    </row>
    <row r="3894" spans="1:12" x14ac:dyDescent="0.55000000000000004">
      <c r="A3894" s="2">
        <v>44594</v>
      </c>
      <c r="B3894" s="1" t="s">
        <v>264</v>
      </c>
      <c r="C3894" s="1" t="s">
        <v>222</v>
      </c>
      <c r="D3894">
        <v>27</v>
      </c>
      <c r="E3894">
        <v>581</v>
      </c>
      <c r="F3894">
        <v>47</v>
      </c>
      <c r="G3894">
        <v>0</v>
      </c>
      <c r="H3894">
        <v>4396</v>
      </c>
      <c r="I3894">
        <v>12.736660929432009</v>
      </c>
      <c r="J3894" s="1" t="s">
        <v>231</v>
      </c>
      <c r="K3894">
        <v>34</v>
      </c>
      <c r="L3894">
        <f>YEAR(Linkdin[[#This Row],[PostDate]])</f>
        <v>2022</v>
      </c>
    </row>
    <row r="3895" spans="1:12" x14ac:dyDescent="0.55000000000000004">
      <c r="A3895" s="2">
        <v>44576</v>
      </c>
      <c r="B3895" s="1" t="s">
        <v>246</v>
      </c>
      <c r="C3895" s="1" t="s">
        <v>245</v>
      </c>
      <c r="D3895">
        <v>16</v>
      </c>
      <c r="E3895">
        <v>547</v>
      </c>
      <c r="F3895">
        <v>22</v>
      </c>
      <c r="G3895">
        <v>0</v>
      </c>
      <c r="H3895">
        <v>1561</v>
      </c>
      <c r="I3895">
        <v>6.9469835466179157</v>
      </c>
      <c r="J3895" s="1" t="s">
        <v>223</v>
      </c>
      <c r="K3895">
        <v>29</v>
      </c>
      <c r="L3895">
        <f>YEAR(Linkdin[[#This Row],[PostDate]])</f>
        <v>2022</v>
      </c>
    </row>
    <row r="3896" spans="1:12" x14ac:dyDescent="0.55000000000000004">
      <c r="A3896" s="2">
        <v>44655</v>
      </c>
      <c r="B3896" s="1" t="s">
        <v>280</v>
      </c>
      <c r="C3896" s="1" t="s">
        <v>237</v>
      </c>
      <c r="D3896">
        <v>9</v>
      </c>
      <c r="E3896">
        <v>933</v>
      </c>
      <c r="F3896">
        <v>19</v>
      </c>
      <c r="G3896">
        <v>1</v>
      </c>
      <c r="H3896">
        <v>1673</v>
      </c>
      <c r="I3896">
        <v>3.108252947481243</v>
      </c>
      <c r="J3896" s="1" t="s">
        <v>226</v>
      </c>
      <c r="K3896">
        <v>33</v>
      </c>
      <c r="L3896">
        <f>YEAR(Linkdin[[#This Row],[PostDate]])</f>
        <v>2022</v>
      </c>
    </row>
    <row r="3897" spans="1:12" x14ac:dyDescent="0.55000000000000004">
      <c r="A3897" s="2">
        <v>44852</v>
      </c>
      <c r="B3897" s="1" t="s">
        <v>336</v>
      </c>
      <c r="C3897" s="1" t="s">
        <v>237</v>
      </c>
      <c r="D3897">
        <v>32</v>
      </c>
      <c r="E3897">
        <v>4921</v>
      </c>
      <c r="F3897">
        <v>90</v>
      </c>
      <c r="G3897">
        <v>0</v>
      </c>
      <c r="H3897">
        <v>14982</v>
      </c>
      <c r="I3897">
        <v>2.479170900223532</v>
      </c>
      <c r="J3897" s="1" t="s">
        <v>228</v>
      </c>
      <c r="K3897">
        <v>20</v>
      </c>
      <c r="L3897">
        <f>YEAR(Linkdin[[#This Row],[PostDate]])</f>
        <v>2022</v>
      </c>
    </row>
    <row r="3898" spans="1:12" x14ac:dyDescent="0.55000000000000004">
      <c r="A3898" s="2">
        <v>44707</v>
      </c>
      <c r="B3898" s="1" t="s">
        <v>296</v>
      </c>
      <c r="C3898" s="1" t="s">
        <v>245</v>
      </c>
      <c r="D3898">
        <v>9</v>
      </c>
      <c r="E3898">
        <v>1067</v>
      </c>
      <c r="F3898">
        <v>11</v>
      </c>
      <c r="G3898">
        <v>0</v>
      </c>
      <c r="H3898">
        <v>1507</v>
      </c>
      <c r="I3898">
        <v>1.874414245548266</v>
      </c>
      <c r="J3898" s="1" t="s">
        <v>233</v>
      </c>
      <c r="K3898">
        <v>18</v>
      </c>
      <c r="L3898">
        <f>YEAR(Linkdin[[#This Row],[PostDate]])</f>
        <v>2022</v>
      </c>
    </row>
    <row r="3899" spans="1:12" x14ac:dyDescent="0.55000000000000004">
      <c r="A3899" s="2">
        <v>44789</v>
      </c>
      <c r="B3899" s="1" t="s">
        <v>319</v>
      </c>
      <c r="C3899" s="1" t="s">
        <v>317</v>
      </c>
      <c r="D3899">
        <v>41</v>
      </c>
      <c r="E3899">
        <v>2282</v>
      </c>
      <c r="F3899">
        <v>72</v>
      </c>
      <c r="G3899">
        <v>0</v>
      </c>
      <c r="H3899">
        <v>5967</v>
      </c>
      <c r="I3899">
        <v>4.9517966695880808</v>
      </c>
      <c r="J3899" s="1" t="s">
        <v>228</v>
      </c>
      <c r="K3899">
        <v>24</v>
      </c>
      <c r="L3899">
        <f>YEAR(Linkdin[[#This Row],[PostDate]])</f>
        <v>2022</v>
      </c>
    </row>
    <row r="3900" spans="1:12" x14ac:dyDescent="0.55000000000000004">
      <c r="A3900" s="2">
        <v>44568</v>
      </c>
      <c r="B3900" s="1" t="s">
        <v>234</v>
      </c>
      <c r="C3900" s="1" t="s">
        <v>225</v>
      </c>
      <c r="D3900">
        <v>8</v>
      </c>
      <c r="E3900">
        <v>513</v>
      </c>
      <c r="F3900">
        <v>20</v>
      </c>
      <c r="G3900">
        <v>0</v>
      </c>
      <c r="H3900">
        <v>1249</v>
      </c>
      <c r="I3900">
        <v>5.4580896686159841</v>
      </c>
      <c r="J3900" s="1" t="s">
        <v>235</v>
      </c>
      <c r="K3900">
        <v>12</v>
      </c>
      <c r="L3900">
        <f>YEAR(Linkdin[[#This Row],[PostDate]])</f>
        <v>2022</v>
      </c>
    </row>
    <row r="3901" spans="1:12" x14ac:dyDescent="0.55000000000000004">
      <c r="A3901" s="2">
        <v>44894</v>
      </c>
      <c r="B3901" s="1" t="s">
        <v>352</v>
      </c>
      <c r="C3901" s="1" t="s">
        <v>222</v>
      </c>
      <c r="D3901">
        <v>32</v>
      </c>
      <c r="E3901">
        <v>6353</v>
      </c>
      <c r="F3901">
        <v>114</v>
      </c>
      <c r="G3901">
        <v>3</v>
      </c>
      <c r="H3901">
        <v>9789</v>
      </c>
      <c r="I3901">
        <v>2.3453486541791282</v>
      </c>
      <c r="J3901" s="1" t="s">
        <v>228</v>
      </c>
      <c r="K3901">
        <v>66</v>
      </c>
      <c r="L3901">
        <f>YEAR(Linkdin[[#This Row],[PostDate]])</f>
        <v>2022</v>
      </c>
    </row>
    <row r="3902" spans="1:12" x14ac:dyDescent="0.55000000000000004">
      <c r="A3902" s="2">
        <v>44567</v>
      </c>
      <c r="B3902" s="1" t="s">
        <v>232</v>
      </c>
      <c r="C3902" s="1" t="s">
        <v>225</v>
      </c>
      <c r="D3902">
        <v>20</v>
      </c>
      <c r="E3902">
        <v>506</v>
      </c>
      <c r="F3902">
        <v>21</v>
      </c>
      <c r="G3902">
        <v>0</v>
      </c>
      <c r="H3902">
        <v>1334</v>
      </c>
      <c r="I3902">
        <v>8.1027667984189726</v>
      </c>
      <c r="J3902" s="1" t="s">
        <v>233</v>
      </c>
      <c r="K3902">
        <v>33</v>
      </c>
      <c r="L3902">
        <f>YEAR(Linkdin[[#This Row],[PostDate]])</f>
        <v>2022</v>
      </c>
    </row>
    <row r="3903" spans="1:12" x14ac:dyDescent="0.55000000000000004">
      <c r="A3903" s="2">
        <v>44917</v>
      </c>
      <c r="B3903" s="1" t="s">
        <v>363</v>
      </c>
      <c r="C3903" s="1" t="s">
        <v>317</v>
      </c>
      <c r="D3903">
        <v>25</v>
      </c>
      <c r="E3903">
        <v>7560</v>
      </c>
      <c r="F3903">
        <v>84</v>
      </c>
      <c r="G3903">
        <v>4</v>
      </c>
      <c r="H3903">
        <v>16215</v>
      </c>
      <c r="I3903">
        <v>1.4947089947089951</v>
      </c>
      <c r="J3903" s="1" t="s">
        <v>233</v>
      </c>
      <c r="K3903">
        <v>40</v>
      </c>
      <c r="L3903">
        <f>YEAR(Linkdin[[#This Row],[PostDate]])</f>
        <v>2022</v>
      </c>
    </row>
    <row r="3904" spans="1:12" x14ac:dyDescent="0.55000000000000004">
      <c r="A3904" s="2">
        <v>44570</v>
      </c>
      <c r="B3904" s="1" t="s">
        <v>238</v>
      </c>
      <c r="C3904" s="1" t="s">
        <v>225</v>
      </c>
      <c r="D3904">
        <v>19</v>
      </c>
      <c r="E3904">
        <v>522</v>
      </c>
      <c r="F3904">
        <v>54</v>
      </c>
      <c r="G3904">
        <v>0</v>
      </c>
      <c r="H3904">
        <v>4896</v>
      </c>
      <c r="I3904">
        <v>13.98467432950191</v>
      </c>
      <c r="J3904" s="1" t="s">
        <v>53</v>
      </c>
      <c r="K3904">
        <v>17</v>
      </c>
      <c r="L3904">
        <f>YEAR(Linkdin[[#This Row],[PostDate]])</f>
        <v>2022</v>
      </c>
    </row>
    <row r="3905" spans="1:12" x14ac:dyDescent="0.55000000000000004">
      <c r="A3905" s="2">
        <v>44916</v>
      </c>
      <c r="B3905" s="1" t="s">
        <v>362</v>
      </c>
      <c r="C3905" s="1" t="s">
        <v>317</v>
      </c>
      <c r="D3905">
        <v>38</v>
      </c>
      <c r="E3905">
        <v>7543</v>
      </c>
      <c r="F3905">
        <v>89</v>
      </c>
      <c r="G3905">
        <v>3</v>
      </c>
      <c r="H3905">
        <v>7937</v>
      </c>
      <c r="I3905">
        <v>1.723452207344558</v>
      </c>
      <c r="J3905" s="1" t="s">
        <v>231</v>
      </c>
      <c r="K3905">
        <v>35</v>
      </c>
      <c r="L3905">
        <f>YEAR(Linkdin[[#This Row],[PostDate]])</f>
        <v>2022</v>
      </c>
    </row>
    <row r="3906" spans="1:12" x14ac:dyDescent="0.55000000000000004">
      <c r="A3906" s="2">
        <v>44875</v>
      </c>
      <c r="B3906" s="1" t="s">
        <v>344</v>
      </c>
      <c r="C3906" s="1" t="s">
        <v>345</v>
      </c>
      <c r="D3906">
        <v>80</v>
      </c>
      <c r="E3906">
        <v>5442</v>
      </c>
      <c r="F3906">
        <v>326</v>
      </c>
      <c r="G3906">
        <v>12</v>
      </c>
      <c r="H3906">
        <v>29150</v>
      </c>
      <c r="I3906">
        <v>7.6809996324880556</v>
      </c>
      <c r="J3906" s="1" t="s">
        <v>233</v>
      </c>
      <c r="K3906">
        <v>22</v>
      </c>
      <c r="L3906">
        <f>YEAR(Linkdin[[#This Row],[PostDate]])</f>
        <v>2022</v>
      </c>
    </row>
    <row r="3907" spans="1:12" x14ac:dyDescent="0.55000000000000004">
      <c r="A3907" s="2">
        <v>44664</v>
      </c>
      <c r="B3907" s="1" t="s">
        <v>284</v>
      </c>
      <c r="C3907" s="1" t="s">
        <v>225</v>
      </c>
      <c r="D3907">
        <v>9</v>
      </c>
      <c r="E3907">
        <v>973</v>
      </c>
      <c r="F3907">
        <v>10</v>
      </c>
      <c r="G3907">
        <v>0</v>
      </c>
      <c r="H3907">
        <v>843</v>
      </c>
      <c r="I3907">
        <v>1.952723535457348</v>
      </c>
      <c r="J3907" s="1" t="s">
        <v>231</v>
      </c>
      <c r="K3907">
        <v>31</v>
      </c>
      <c r="L3907">
        <f>YEAR(Linkdin[[#This Row],[PostDate]])</f>
        <v>2022</v>
      </c>
    </row>
    <row r="3908" spans="1:12" x14ac:dyDescent="0.55000000000000004">
      <c r="A3908" s="2">
        <v>44831</v>
      </c>
      <c r="B3908" s="1" t="s">
        <v>331</v>
      </c>
      <c r="C3908" s="1" t="s">
        <v>225</v>
      </c>
      <c r="D3908">
        <v>59</v>
      </c>
      <c r="E3908">
        <v>3724</v>
      </c>
      <c r="F3908">
        <v>415</v>
      </c>
      <c r="G3908">
        <v>6</v>
      </c>
      <c r="H3908">
        <v>46475</v>
      </c>
      <c r="I3908">
        <v>12.889366272824921</v>
      </c>
      <c r="J3908" s="1" t="s">
        <v>228</v>
      </c>
      <c r="K3908">
        <v>41</v>
      </c>
      <c r="L3908">
        <f>YEAR(Linkdin[[#This Row],[PostDate]])</f>
        <v>2022</v>
      </c>
    </row>
    <row r="3909" spans="1:12" x14ac:dyDescent="0.55000000000000004">
      <c r="A3909" s="2">
        <v>44712</v>
      </c>
      <c r="B3909" s="1" t="s">
        <v>297</v>
      </c>
      <c r="C3909" s="1" t="s">
        <v>237</v>
      </c>
      <c r="D3909">
        <v>2</v>
      </c>
      <c r="E3909">
        <v>1074</v>
      </c>
      <c r="F3909">
        <v>9</v>
      </c>
      <c r="G3909">
        <v>0</v>
      </c>
      <c r="H3909">
        <v>501</v>
      </c>
      <c r="I3909">
        <v>1.0242085661080069</v>
      </c>
      <c r="J3909" s="1" t="s">
        <v>228</v>
      </c>
      <c r="K3909">
        <v>17</v>
      </c>
      <c r="L3909">
        <f>YEAR(Linkdin[[#This Row],[PostDate]])</f>
        <v>2022</v>
      </c>
    </row>
    <row r="3910" spans="1:12" x14ac:dyDescent="0.55000000000000004">
      <c r="A3910" s="2">
        <v>44854</v>
      </c>
      <c r="B3910" s="1" t="s">
        <v>337</v>
      </c>
      <c r="C3910" s="1" t="s">
        <v>338</v>
      </c>
      <c r="D3910">
        <v>17</v>
      </c>
      <c r="E3910">
        <v>4980</v>
      </c>
      <c r="F3910">
        <v>38</v>
      </c>
      <c r="G3910">
        <v>0</v>
      </c>
      <c r="H3910">
        <v>4241</v>
      </c>
      <c r="I3910">
        <v>1.1044176706827309</v>
      </c>
      <c r="J3910" s="1" t="s">
        <v>233</v>
      </c>
      <c r="K3910">
        <v>31</v>
      </c>
      <c r="L3910">
        <f>YEAR(Linkdin[[#This Row],[PostDate]])</f>
        <v>2022</v>
      </c>
    </row>
    <row r="3911" spans="1:12" x14ac:dyDescent="0.55000000000000004">
      <c r="A3911" s="2">
        <v>44819</v>
      </c>
      <c r="B3911" s="1" t="s">
        <v>328</v>
      </c>
      <c r="C3911" s="1" t="s">
        <v>222</v>
      </c>
      <c r="D3911">
        <v>24</v>
      </c>
      <c r="E3911">
        <v>2950</v>
      </c>
      <c r="F3911">
        <v>100</v>
      </c>
      <c r="G3911">
        <v>2</v>
      </c>
      <c r="H3911">
        <v>6720</v>
      </c>
      <c r="I3911">
        <v>4.2711864406779663</v>
      </c>
      <c r="J3911" s="1" t="s">
        <v>233</v>
      </c>
      <c r="K3911">
        <v>29</v>
      </c>
      <c r="L3911">
        <f>YEAR(Linkdin[[#This Row],[PostDate]])</f>
        <v>2022</v>
      </c>
    </row>
    <row r="3912" spans="1:12" x14ac:dyDescent="0.55000000000000004">
      <c r="A3912" s="2">
        <v>44922</v>
      </c>
      <c r="B3912" s="1" t="s">
        <v>364</v>
      </c>
      <c r="C3912" s="1" t="s">
        <v>317</v>
      </c>
      <c r="D3912">
        <v>199</v>
      </c>
      <c r="E3912">
        <v>7661</v>
      </c>
      <c r="F3912">
        <v>992</v>
      </c>
      <c r="G3912">
        <v>34</v>
      </c>
      <c r="H3912">
        <v>360777</v>
      </c>
      <c r="I3912">
        <v>15.99007962406996</v>
      </c>
      <c r="J3912" s="1" t="s">
        <v>228</v>
      </c>
      <c r="K3912">
        <v>22</v>
      </c>
      <c r="L3912">
        <f>YEAR(Linkdin[[#This Row],[PostDate]])</f>
        <v>2022</v>
      </c>
    </row>
    <row r="3913" spans="1:12" x14ac:dyDescent="0.55000000000000004">
      <c r="A3913" s="2">
        <v>44705</v>
      </c>
      <c r="B3913" s="1" t="s">
        <v>295</v>
      </c>
      <c r="C3913" s="1" t="s">
        <v>230</v>
      </c>
      <c r="D3913">
        <v>16</v>
      </c>
      <c r="E3913">
        <v>1056</v>
      </c>
      <c r="F3913">
        <v>23</v>
      </c>
      <c r="G3913">
        <v>0</v>
      </c>
      <c r="H3913">
        <v>1856</v>
      </c>
      <c r="I3913">
        <v>3.6931818181818179</v>
      </c>
      <c r="J3913" s="1" t="s">
        <v>228</v>
      </c>
      <c r="K3913">
        <v>27</v>
      </c>
      <c r="L3913">
        <f>YEAR(Linkdin[[#This Row],[PostDate]])</f>
        <v>2022</v>
      </c>
    </row>
    <row r="3914" spans="1:12" x14ac:dyDescent="0.55000000000000004">
      <c r="A3914" s="2">
        <v>44567</v>
      </c>
      <c r="B3914" s="1" t="s">
        <v>232</v>
      </c>
      <c r="C3914" s="1" t="s">
        <v>225</v>
      </c>
      <c r="D3914">
        <v>20</v>
      </c>
      <c r="E3914">
        <v>506</v>
      </c>
      <c r="F3914">
        <v>21</v>
      </c>
      <c r="G3914">
        <v>0</v>
      </c>
      <c r="H3914">
        <v>1334</v>
      </c>
      <c r="I3914">
        <v>8.1027667984189726</v>
      </c>
      <c r="J3914" s="1" t="s">
        <v>233</v>
      </c>
      <c r="K3914">
        <v>33</v>
      </c>
      <c r="L3914">
        <f>YEAR(Linkdin[[#This Row],[PostDate]])</f>
        <v>2022</v>
      </c>
    </row>
    <row r="3915" spans="1:12" x14ac:dyDescent="0.55000000000000004">
      <c r="A3915" s="2">
        <v>44569</v>
      </c>
      <c r="B3915" s="1" t="s">
        <v>236</v>
      </c>
      <c r="C3915" s="1" t="s">
        <v>237</v>
      </c>
      <c r="D3915">
        <v>25</v>
      </c>
      <c r="E3915">
        <v>519</v>
      </c>
      <c r="F3915">
        <v>22</v>
      </c>
      <c r="G3915">
        <v>0</v>
      </c>
      <c r="H3915">
        <v>2008</v>
      </c>
      <c r="I3915">
        <v>9.0558766859344892</v>
      </c>
      <c r="J3915" s="1" t="s">
        <v>223</v>
      </c>
      <c r="K3915">
        <v>8</v>
      </c>
      <c r="L3915">
        <f>YEAR(Linkdin[[#This Row],[PostDate]])</f>
        <v>2022</v>
      </c>
    </row>
    <row r="3916" spans="1:12" x14ac:dyDescent="0.55000000000000004">
      <c r="A3916" s="2">
        <v>44587</v>
      </c>
      <c r="B3916" s="1" t="s">
        <v>257</v>
      </c>
      <c r="C3916" s="1" t="s">
        <v>225</v>
      </c>
      <c r="D3916">
        <v>17</v>
      </c>
      <c r="E3916">
        <v>567</v>
      </c>
      <c r="F3916">
        <v>23</v>
      </c>
      <c r="G3916">
        <v>0</v>
      </c>
      <c r="H3916">
        <v>1224</v>
      </c>
      <c r="I3916">
        <v>7.0546737213403876</v>
      </c>
      <c r="J3916" s="1" t="s">
        <v>231</v>
      </c>
      <c r="K3916">
        <v>27</v>
      </c>
      <c r="L3916">
        <f>YEAR(Linkdin[[#This Row],[PostDate]])</f>
        <v>2022</v>
      </c>
    </row>
    <row r="3917" spans="1:12" x14ac:dyDescent="0.55000000000000004">
      <c r="A3917" s="2">
        <v>44586</v>
      </c>
      <c r="B3917" s="1" t="s">
        <v>256</v>
      </c>
      <c r="C3917" s="1" t="s">
        <v>237</v>
      </c>
      <c r="D3917">
        <v>14</v>
      </c>
      <c r="E3917">
        <v>557</v>
      </c>
      <c r="F3917">
        <v>19</v>
      </c>
      <c r="G3917">
        <v>0</v>
      </c>
      <c r="H3917">
        <v>1611</v>
      </c>
      <c r="I3917">
        <v>5.9245960502693</v>
      </c>
      <c r="J3917" s="1" t="s">
        <v>228</v>
      </c>
      <c r="K3917">
        <v>37</v>
      </c>
      <c r="L3917">
        <f>YEAR(Linkdin[[#This Row],[PostDate]])</f>
        <v>2022</v>
      </c>
    </row>
    <row r="3918" spans="1:12" x14ac:dyDescent="0.55000000000000004">
      <c r="A3918" s="2">
        <v>44859</v>
      </c>
      <c r="B3918" s="1" t="s">
        <v>339</v>
      </c>
      <c r="C3918" s="1" t="s">
        <v>245</v>
      </c>
      <c r="D3918">
        <v>33</v>
      </c>
      <c r="E3918">
        <v>5056</v>
      </c>
      <c r="F3918">
        <v>52</v>
      </c>
      <c r="G3918">
        <v>0</v>
      </c>
      <c r="H3918">
        <v>2833</v>
      </c>
      <c r="I3918">
        <v>1.6811708860759489</v>
      </c>
      <c r="J3918" s="1" t="s">
        <v>228</v>
      </c>
      <c r="K3918">
        <v>25</v>
      </c>
      <c r="L3918">
        <f>YEAR(Linkdin[[#This Row],[PostDate]])</f>
        <v>2022</v>
      </c>
    </row>
    <row r="3919" spans="1:12" x14ac:dyDescent="0.55000000000000004">
      <c r="A3919" s="2">
        <v>44894</v>
      </c>
      <c r="B3919" s="1" t="s">
        <v>352</v>
      </c>
      <c r="C3919" s="1" t="s">
        <v>222</v>
      </c>
      <c r="D3919">
        <v>32</v>
      </c>
      <c r="E3919">
        <v>6353</v>
      </c>
      <c r="F3919">
        <v>114</v>
      </c>
      <c r="G3919">
        <v>3</v>
      </c>
      <c r="H3919">
        <v>9789</v>
      </c>
      <c r="I3919">
        <v>2.3453486541791282</v>
      </c>
      <c r="J3919" s="1" t="s">
        <v>228</v>
      </c>
      <c r="K3919">
        <v>66</v>
      </c>
      <c r="L3919">
        <f>YEAR(Linkdin[[#This Row],[PostDate]])</f>
        <v>2022</v>
      </c>
    </row>
    <row r="3920" spans="1:12" x14ac:dyDescent="0.55000000000000004">
      <c r="A3920" s="2">
        <v>44726</v>
      </c>
      <c r="B3920" s="1" t="s">
        <v>301</v>
      </c>
      <c r="C3920" s="1" t="s">
        <v>237</v>
      </c>
      <c r="D3920">
        <v>8</v>
      </c>
      <c r="E3920">
        <v>1146</v>
      </c>
      <c r="F3920">
        <v>14</v>
      </c>
      <c r="G3920">
        <v>0</v>
      </c>
      <c r="H3920">
        <v>808</v>
      </c>
      <c r="I3920">
        <v>1.919720767888307</v>
      </c>
      <c r="J3920" s="1" t="s">
        <v>228</v>
      </c>
      <c r="K3920">
        <v>52</v>
      </c>
      <c r="L3920">
        <f>YEAR(Linkdin[[#This Row],[PostDate]])</f>
        <v>2022</v>
      </c>
    </row>
    <row r="3921" spans="1:12" x14ac:dyDescent="0.55000000000000004">
      <c r="A3921" s="2">
        <v>44663</v>
      </c>
      <c r="B3921" s="1" t="s">
        <v>283</v>
      </c>
      <c r="C3921" s="1" t="s">
        <v>225</v>
      </c>
      <c r="D3921">
        <v>9</v>
      </c>
      <c r="E3921">
        <v>969</v>
      </c>
      <c r="F3921">
        <v>28</v>
      </c>
      <c r="G3921">
        <v>0</v>
      </c>
      <c r="H3921">
        <v>2664</v>
      </c>
      <c r="I3921">
        <v>3.818369453044375</v>
      </c>
      <c r="J3921" s="1" t="s">
        <v>228</v>
      </c>
      <c r="K3921">
        <v>16</v>
      </c>
      <c r="L3921">
        <f>YEAR(Linkdin[[#This Row],[PostDate]])</f>
        <v>2022</v>
      </c>
    </row>
    <row r="3922" spans="1:12" x14ac:dyDescent="0.55000000000000004">
      <c r="A3922" s="2">
        <v>44721</v>
      </c>
      <c r="B3922" s="1" t="s">
        <v>300</v>
      </c>
      <c r="C3922" s="1" t="s">
        <v>225</v>
      </c>
      <c r="D3922">
        <v>34</v>
      </c>
      <c r="E3922">
        <v>1120</v>
      </c>
      <c r="F3922">
        <v>67</v>
      </c>
      <c r="G3922">
        <v>0</v>
      </c>
      <c r="H3922">
        <v>4974</v>
      </c>
      <c r="I3922">
        <v>9.0178571428571423</v>
      </c>
      <c r="J3922" s="1" t="s">
        <v>233</v>
      </c>
      <c r="K3922">
        <v>23</v>
      </c>
      <c r="L3922">
        <f>YEAR(Linkdin[[#This Row],[PostDate]])</f>
        <v>2022</v>
      </c>
    </row>
    <row r="3923" spans="1:12" x14ac:dyDescent="0.55000000000000004">
      <c r="A3923" s="2">
        <v>44888</v>
      </c>
      <c r="B3923" s="1" t="s">
        <v>350</v>
      </c>
      <c r="C3923" s="1" t="s">
        <v>222</v>
      </c>
      <c r="D3923">
        <v>31</v>
      </c>
      <c r="E3923">
        <v>5958</v>
      </c>
      <c r="F3923">
        <v>237</v>
      </c>
      <c r="G3923">
        <v>1</v>
      </c>
      <c r="H3923">
        <v>12131</v>
      </c>
      <c r="I3923">
        <v>4.5149378986236988</v>
      </c>
      <c r="J3923" s="1" t="s">
        <v>231</v>
      </c>
      <c r="K3923">
        <v>28</v>
      </c>
      <c r="L3923">
        <f>YEAR(Linkdin[[#This Row],[PostDate]])</f>
        <v>2022</v>
      </c>
    </row>
    <row r="3924" spans="1:12" x14ac:dyDescent="0.55000000000000004">
      <c r="A3924" s="2">
        <v>44909</v>
      </c>
      <c r="B3924" s="1" t="s">
        <v>359</v>
      </c>
      <c r="C3924" s="1" t="s">
        <v>317</v>
      </c>
      <c r="D3924">
        <v>52</v>
      </c>
      <c r="E3924">
        <v>7325</v>
      </c>
      <c r="F3924">
        <v>56</v>
      </c>
      <c r="G3924">
        <v>0</v>
      </c>
      <c r="H3924">
        <v>4878</v>
      </c>
      <c r="I3924">
        <v>1.474402730375427</v>
      </c>
      <c r="J3924" s="1" t="s">
        <v>231</v>
      </c>
      <c r="K3924">
        <v>25</v>
      </c>
      <c r="L3924">
        <f>YEAR(Linkdin[[#This Row],[PostDate]])</f>
        <v>2022</v>
      </c>
    </row>
    <row r="3925" spans="1:12" x14ac:dyDescent="0.55000000000000004">
      <c r="A3925" s="2">
        <v>44924</v>
      </c>
      <c r="B3925" s="1" t="s">
        <v>366</v>
      </c>
      <c r="C3925" s="1" t="s">
        <v>317</v>
      </c>
      <c r="D3925">
        <v>38</v>
      </c>
      <c r="E3925">
        <v>8323</v>
      </c>
      <c r="F3925">
        <v>167</v>
      </c>
      <c r="G3925">
        <v>3</v>
      </c>
      <c r="H3925">
        <v>47525</v>
      </c>
      <c r="I3925">
        <v>2.499098882614442</v>
      </c>
      <c r="J3925" s="1" t="s">
        <v>233</v>
      </c>
      <c r="K3925">
        <v>26</v>
      </c>
      <c r="L3925">
        <f>YEAR(Linkdin[[#This Row],[PostDate]])</f>
        <v>2022</v>
      </c>
    </row>
    <row r="3926" spans="1:12" x14ac:dyDescent="0.55000000000000004">
      <c r="A3926" s="2">
        <v>44784</v>
      </c>
      <c r="B3926" s="1" t="s">
        <v>318</v>
      </c>
      <c r="C3926" s="1" t="s">
        <v>317</v>
      </c>
      <c r="D3926">
        <v>7</v>
      </c>
      <c r="E3926">
        <v>2225</v>
      </c>
      <c r="F3926">
        <v>20</v>
      </c>
      <c r="G3926">
        <v>0</v>
      </c>
      <c r="H3926">
        <v>2237</v>
      </c>
      <c r="I3926">
        <v>1.213483146067416</v>
      </c>
      <c r="J3926" s="1" t="s">
        <v>233</v>
      </c>
      <c r="K3926">
        <v>28</v>
      </c>
      <c r="L3926">
        <f>YEAR(Linkdin[[#This Row],[PostDate]])</f>
        <v>2022</v>
      </c>
    </row>
    <row r="3927" spans="1:12" x14ac:dyDescent="0.55000000000000004">
      <c r="A3927" s="2">
        <v>44866</v>
      </c>
      <c r="B3927" s="1" t="s">
        <v>341</v>
      </c>
      <c r="C3927" s="1" t="s">
        <v>222</v>
      </c>
      <c r="D3927">
        <v>27</v>
      </c>
      <c r="E3927">
        <v>5250</v>
      </c>
      <c r="F3927">
        <v>58</v>
      </c>
      <c r="G3927">
        <v>0</v>
      </c>
      <c r="H3927">
        <v>4570</v>
      </c>
      <c r="I3927">
        <v>1.6190476190476191</v>
      </c>
      <c r="J3927" s="1" t="s">
        <v>228</v>
      </c>
      <c r="K3927">
        <v>43</v>
      </c>
      <c r="L3927">
        <f>YEAR(Linkdin[[#This Row],[PostDate]])</f>
        <v>2022</v>
      </c>
    </row>
    <row r="3928" spans="1:12" x14ac:dyDescent="0.55000000000000004">
      <c r="A3928" s="2">
        <v>44575</v>
      </c>
      <c r="B3928" s="1" t="s">
        <v>244</v>
      </c>
      <c r="C3928" s="1" t="s">
        <v>245</v>
      </c>
      <c r="D3928">
        <v>4</v>
      </c>
      <c r="E3928">
        <v>544</v>
      </c>
      <c r="F3928">
        <v>17</v>
      </c>
      <c r="G3928">
        <v>0</v>
      </c>
      <c r="H3928">
        <v>1003</v>
      </c>
      <c r="I3928">
        <v>3.8602941176470589</v>
      </c>
      <c r="J3928" s="1" t="s">
        <v>235</v>
      </c>
      <c r="K3928">
        <v>20</v>
      </c>
      <c r="L3928">
        <f>YEAR(Linkdin[[#This Row],[PostDate]])</f>
        <v>2022</v>
      </c>
    </row>
    <row r="3929" spans="1:12" x14ac:dyDescent="0.55000000000000004">
      <c r="A3929" s="2">
        <v>44587</v>
      </c>
      <c r="B3929" s="1" t="s">
        <v>257</v>
      </c>
      <c r="C3929" s="1" t="s">
        <v>225</v>
      </c>
      <c r="D3929">
        <v>17</v>
      </c>
      <c r="E3929">
        <v>567</v>
      </c>
      <c r="F3929">
        <v>23</v>
      </c>
      <c r="G3929">
        <v>0</v>
      </c>
      <c r="H3929">
        <v>1224</v>
      </c>
      <c r="I3929">
        <v>7.0546737213403876</v>
      </c>
      <c r="J3929" s="1" t="s">
        <v>231</v>
      </c>
      <c r="K3929">
        <v>27</v>
      </c>
      <c r="L3929">
        <f>YEAR(Linkdin[[#This Row],[PostDate]])</f>
        <v>2022</v>
      </c>
    </row>
    <row r="3930" spans="1:12" x14ac:dyDescent="0.55000000000000004">
      <c r="A3930" s="2">
        <v>44623</v>
      </c>
      <c r="B3930" s="1" t="s">
        <v>270</v>
      </c>
      <c r="C3930" s="1" t="s">
        <v>230</v>
      </c>
      <c r="D3930">
        <v>5</v>
      </c>
      <c r="E3930">
        <v>874</v>
      </c>
      <c r="F3930">
        <v>15</v>
      </c>
      <c r="G3930">
        <v>0</v>
      </c>
      <c r="H3930">
        <v>744</v>
      </c>
      <c r="I3930">
        <v>2.2883295194508011</v>
      </c>
      <c r="J3930" s="1" t="s">
        <v>233</v>
      </c>
      <c r="K3930">
        <v>17</v>
      </c>
      <c r="L3930">
        <f>YEAR(Linkdin[[#This Row],[PostDate]])</f>
        <v>2022</v>
      </c>
    </row>
    <row r="3931" spans="1:12" x14ac:dyDescent="0.55000000000000004">
      <c r="A3931" s="2">
        <v>44684</v>
      </c>
      <c r="B3931" s="1" t="s">
        <v>291</v>
      </c>
      <c r="C3931" s="1" t="s">
        <v>230</v>
      </c>
      <c r="D3931">
        <v>2</v>
      </c>
      <c r="E3931">
        <v>1032</v>
      </c>
      <c r="F3931">
        <v>6</v>
      </c>
      <c r="G3931">
        <v>0</v>
      </c>
      <c r="H3931">
        <v>568</v>
      </c>
      <c r="I3931">
        <v>0.77519379844961245</v>
      </c>
      <c r="J3931" s="1" t="s">
        <v>228</v>
      </c>
      <c r="K3931">
        <v>26</v>
      </c>
      <c r="L3931">
        <f>YEAR(Linkdin[[#This Row],[PostDate]])</f>
        <v>2022</v>
      </c>
    </row>
    <row r="3932" spans="1:12" x14ac:dyDescent="0.55000000000000004">
      <c r="A3932" s="2">
        <v>44922</v>
      </c>
      <c r="B3932" s="1" t="s">
        <v>364</v>
      </c>
      <c r="C3932" s="1" t="s">
        <v>317</v>
      </c>
      <c r="D3932">
        <v>199</v>
      </c>
      <c r="E3932">
        <v>7661</v>
      </c>
      <c r="F3932">
        <v>992</v>
      </c>
      <c r="G3932">
        <v>34</v>
      </c>
      <c r="H3932">
        <v>360777</v>
      </c>
      <c r="I3932">
        <v>15.99007962406996</v>
      </c>
      <c r="J3932" s="1" t="s">
        <v>228</v>
      </c>
      <c r="K3932">
        <v>22</v>
      </c>
      <c r="L3932">
        <f>YEAR(Linkdin[[#This Row],[PostDate]])</f>
        <v>2022</v>
      </c>
    </row>
    <row r="3933" spans="1:12" x14ac:dyDescent="0.55000000000000004">
      <c r="A3933" s="2">
        <v>44712</v>
      </c>
      <c r="B3933" s="1" t="s">
        <v>297</v>
      </c>
      <c r="C3933" s="1" t="s">
        <v>237</v>
      </c>
      <c r="D3933">
        <v>2</v>
      </c>
      <c r="E3933">
        <v>1074</v>
      </c>
      <c r="F3933">
        <v>9</v>
      </c>
      <c r="G3933">
        <v>0</v>
      </c>
      <c r="H3933">
        <v>501</v>
      </c>
      <c r="I3933">
        <v>1.0242085661080069</v>
      </c>
      <c r="J3933" s="1" t="s">
        <v>228</v>
      </c>
      <c r="K3933">
        <v>17</v>
      </c>
      <c r="L3933">
        <f>YEAR(Linkdin[[#This Row],[PostDate]])</f>
        <v>2022</v>
      </c>
    </row>
    <row r="3934" spans="1:12" x14ac:dyDescent="0.55000000000000004">
      <c r="A3934" s="2">
        <v>44951</v>
      </c>
      <c r="B3934" s="1" t="s">
        <v>377</v>
      </c>
      <c r="C3934" s="1" t="s">
        <v>317</v>
      </c>
      <c r="D3934">
        <v>46</v>
      </c>
      <c r="E3934">
        <v>10324</v>
      </c>
      <c r="F3934">
        <v>141</v>
      </c>
      <c r="G3934">
        <v>0</v>
      </c>
      <c r="H3934">
        <v>53896</v>
      </c>
      <c r="I3934">
        <v>1.811313444401395</v>
      </c>
      <c r="J3934" s="1" t="s">
        <v>231</v>
      </c>
      <c r="K3934">
        <v>23</v>
      </c>
      <c r="L3934">
        <f>YEAR(Linkdin[[#This Row],[PostDate]])</f>
        <v>2023</v>
      </c>
    </row>
    <row r="3935" spans="1:12" x14ac:dyDescent="0.55000000000000004">
      <c r="A3935" s="2">
        <v>44584</v>
      </c>
      <c r="B3935" s="1" t="s">
        <v>254</v>
      </c>
      <c r="C3935" s="1" t="s">
        <v>245</v>
      </c>
      <c r="D3935">
        <v>7</v>
      </c>
      <c r="E3935">
        <v>554</v>
      </c>
      <c r="F3935">
        <v>8</v>
      </c>
      <c r="G3935">
        <v>0</v>
      </c>
      <c r="H3935">
        <v>363</v>
      </c>
      <c r="I3935">
        <v>2.7075812274368229</v>
      </c>
      <c r="J3935" s="1" t="s">
        <v>53</v>
      </c>
      <c r="K3935">
        <v>13</v>
      </c>
      <c r="L3935">
        <f>YEAR(Linkdin[[#This Row],[PostDate]])</f>
        <v>2022</v>
      </c>
    </row>
    <row r="3936" spans="1:12" x14ac:dyDescent="0.55000000000000004">
      <c r="A3936" s="2">
        <v>44831</v>
      </c>
      <c r="B3936" s="1" t="s">
        <v>331</v>
      </c>
      <c r="C3936" s="1" t="s">
        <v>225</v>
      </c>
      <c r="D3936">
        <v>59</v>
      </c>
      <c r="E3936">
        <v>3724</v>
      </c>
      <c r="F3936">
        <v>415</v>
      </c>
      <c r="G3936">
        <v>6</v>
      </c>
      <c r="H3936">
        <v>46475</v>
      </c>
      <c r="I3936">
        <v>12.889366272824921</v>
      </c>
      <c r="J3936" s="1" t="s">
        <v>228</v>
      </c>
      <c r="K3936">
        <v>41</v>
      </c>
      <c r="L3936">
        <f>YEAR(Linkdin[[#This Row],[PostDate]])</f>
        <v>2022</v>
      </c>
    </row>
    <row r="3937" spans="1:12" x14ac:dyDescent="0.55000000000000004">
      <c r="A3937" s="2">
        <v>44915</v>
      </c>
      <c r="B3937" s="1" t="s">
        <v>361</v>
      </c>
      <c r="C3937" s="1" t="s">
        <v>222</v>
      </c>
      <c r="D3937">
        <v>41</v>
      </c>
      <c r="E3937">
        <v>7510</v>
      </c>
      <c r="F3937">
        <v>124</v>
      </c>
      <c r="G3937">
        <v>5</v>
      </c>
      <c r="H3937">
        <v>9882</v>
      </c>
      <c r="I3937">
        <v>2.2636484687083889</v>
      </c>
      <c r="J3937" s="1" t="s">
        <v>228</v>
      </c>
      <c r="K3937">
        <v>45</v>
      </c>
      <c r="L3937">
        <f>YEAR(Linkdin[[#This Row],[PostDate]])</f>
        <v>2022</v>
      </c>
    </row>
    <row r="3938" spans="1:12" x14ac:dyDescent="0.55000000000000004">
      <c r="A3938" s="2">
        <v>44577</v>
      </c>
      <c r="B3938" s="1" t="s">
        <v>247</v>
      </c>
      <c r="C3938" s="1" t="s">
        <v>230</v>
      </c>
      <c r="D3938">
        <v>20</v>
      </c>
      <c r="E3938">
        <v>549</v>
      </c>
      <c r="F3938">
        <v>35</v>
      </c>
      <c r="G3938">
        <v>0</v>
      </c>
      <c r="H3938">
        <v>2039</v>
      </c>
      <c r="I3938">
        <v>10.01821493624772</v>
      </c>
      <c r="J3938" s="1" t="s">
        <v>53</v>
      </c>
      <c r="K3938">
        <v>41</v>
      </c>
      <c r="L3938">
        <f>YEAR(Linkdin[[#This Row],[PostDate]])</f>
        <v>2022</v>
      </c>
    </row>
    <row r="3939" spans="1:12" x14ac:dyDescent="0.55000000000000004">
      <c r="A3939" s="2">
        <v>44873</v>
      </c>
      <c r="B3939" s="1" t="s">
        <v>343</v>
      </c>
      <c r="C3939" s="1" t="s">
        <v>317</v>
      </c>
      <c r="D3939">
        <v>35</v>
      </c>
      <c r="E3939">
        <v>5345</v>
      </c>
      <c r="F3939">
        <v>70</v>
      </c>
      <c r="G3939">
        <v>0</v>
      </c>
      <c r="H3939">
        <v>5033</v>
      </c>
      <c r="I3939">
        <v>1.9644527595884</v>
      </c>
      <c r="J3939" s="1" t="s">
        <v>228</v>
      </c>
      <c r="K3939">
        <v>40</v>
      </c>
      <c r="L3939">
        <f>YEAR(Linkdin[[#This Row],[PostDate]])</f>
        <v>2022</v>
      </c>
    </row>
    <row r="3940" spans="1:12" x14ac:dyDescent="0.55000000000000004">
      <c r="A3940" s="2">
        <v>44580</v>
      </c>
      <c r="B3940" s="1" t="s">
        <v>250</v>
      </c>
      <c r="C3940" s="1" t="s">
        <v>237</v>
      </c>
      <c r="D3940">
        <v>8</v>
      </c>
      <c r="E3940">
        <v>549</v>
      </c>
      <c r="F3940">
        <v>28</v>
      </c>
      <c r="G3940">
        <v>0</v>
      </c>
      <c r="H3940">
        <v>1365</v>
      </c>
      <c r="I3940">
        <v>6.557377049180328</v>
      </c>
      <c r="J3940" s="1" t="s">
        <v>231</v>
      </c>
      <c r="K3940">
        <v>19</v>
      </c>
      <c r="L3940">
        <f>YEAR(Linkdin[[#This Row],[PostDate]])</f>
        <v>2022</v>
      </c>
    </row>
    <row r="3941" spans="1:12" x14ac:dyDescent="0.55000000000000004">
      <c r="A3941" s="2">
        <v>44803</v>
      </c>
      <c r="B3941" s="1" t="s">
        <v>323</v>
      </c>
      <c r="C3941" s="1" t="s">
        <v>317</v>
      </c>
      <c r="D3941">
        <v>12</v>
      </c>
      <c r="E3941">
        <v>2559</v>
      </c>
      <c r="F3941">
        <v>47</v>
      </c>
      <c r="G3941">
        <v>0</v>
      </c>
      <c r="H3941">
        <v>5372</v>
      </c>
      <c r="I3941">
        <v>2.305588120359515</v>
      </c>
      <c r="J3941" s="1" t="s">
        <v>228</v>
      </c>
      <c r="K3941">
        <v>36</v>
      </c>
      <c r="L3941">
        <f>YEAR(Linkdin[[#This Row],[PostDate]])</f>
        <v>2022</v>
      </c>
    </row>
    <row r="3942" spans="1:12" x14ac:dyDescent="0.55000000000000004">
      <c r="A3942" s="2">
        <v>44585</v>
      </c>
      <c r="B3942" s="1" t="s">
        <v>255</v>
      </c>
      <c r="C3942" s="1" t="s">
        <v>230</v>
      </c>
      <c r="D3942">
        <v>3</v>
      </c>
      <c r="E3942">
        <v>557</v>
      </c>
      <c r="F3942">
        <v>14</v>
      </c>
      <c r="G3942">
        <v>0</v>
      </c>
      <c r="H3942">
        <v>485</v>
      </c>
      <c r="I3942">
        <v>3.0520646319569118</v>
      </c>
      <c r="J3942" s="1" t="s">
        <v>226</v>
      </c>
      <c r="K3942">
        <v>41</v>
      </c>
      <c r="L3942">
        <f>YEAR(Linkdin[[#This Row],[PostDate]])</f>
        <v>2022</v>
      </c>
    </row>
    <row r="3943" spans="1:12" x14ac:dyDescent="0.55000000000000004">
      <c r="A3943" s="2">
        <v>44908</v>
      </c>
      <c r="B3943" s="1" t="s">
        <v>358</v>
      </c>
      <c r="C3943" s="1" t="s">
        <v>317</v>
      </c>
      <c r="D3943">
        <v>33</v>
      </c>
      <c r="E3943">
        <v>7305</v>
      </c>
      <c r="F3943">
        <v>104</v>
      </c>
      <c r="G3943">
        <v>2</v>
      </c>
      <c r="H3943">
        <v>10482</v>
      </c>
      <c r="I3943">
        <v>1.90280629705681</v>
      </c>
      <c r="J3943" s="1" t="s">
        <v>228</v>
      </c>
      <c r="K3943">
        <v>30</v>
      </c>
      <c r="L3943">
        <f>YEAR(Linkdin[[#This Row],[PostDate]])</f>
        <v>2022</v>
      </c>
    </row>
    <row r="3944" spans="1:12" x14ac:dyDescent="0.55000000000000004">
      <c r="A3944" s="2">
        <v>44882</v>
      </c>
      <c r="B3944" s="1" t="s">
        <v>347</v>
      </c>
      <c r="C3944" s="1" t="s">
        <v>317</v>
      </c>
      <c r="D3944">
        <v>38</v>
      </c>
      <c r="E3944">
        <v>5793</v>
      </c>
      <c r="F3944">
        <v>120</v>
      </c>
      <c r="G3944">
        <v>8</v>
      </c>
      <c r="H3944">
        <v>23469</v>
      </c>
      <c r="I3944">
        <v>2.8655273606076301</v>
      </c>
      <c r="J3944" s="1" t="s">
        <v>233</v>
      </c>
      <c r="K3944">
        <v>31</v>
      </c>
      <c r="L3944">
        <f>YEAR(Linkdin[[#This Row],[PostDate]])</f>
        <v>2022</v>
      </c>
    </row>
    <row r="3945" spans="1:12" x14ac:dyDescent="0.55000000000000004">
      <c r="A3945" s="2">
        <v>44656</v>
      </c>
      <c r="B3945" s="1" t="s">
        <v>281</v>
      </c>
      <c r="C3945" s="1" t="s">
        <v>237</v>
      </c>
      <c r="D3945">
        <v>3</v>
      </c>
      <c r="E3945">
        <v>949</v>
      </c>
      <c r="F3945">
        <v>13</v>
      </c>
      <c r="G3945">
        <v>0</v>
      </c>
      <c r="H3945">
        <v>1358</v>
      </c>
      <c r="I3945">
        <v>1.6859852476290831</v>
      </c>
      <c r="J3945" s="1" t="s">
        <v>228</v>
      </c>
      <c r="K3945">
        <v>25</v>
      </c>
      <c r="L3945">
        <f>YEAR(Linkdin[[#This Row],[PostDate]])</f>
        <v>2022</v>
      </c>
    </row>
    <row r="3946" spans="1:12" x14ac:dyDescent="0.55000000000000004">
      <c r="A3946" s="2">
        <v>44944</v>
      </c>
      <c r="B3946" s="1" t="s">
        <v>374</v>
      </c>
      <c r="C3946" s="1" t="s">
        <v>222</v>
      </c>
      <c r="D3946">
        <v>20</v>
      </c>
      <c r="E3946">
        <v>9579</v>
      </c>
      <c r="F3946">
        <v>80</v>
      </c>
      <c r="G3946">
        <v>1</v>
      </c>
      <c r="H3946">
        <v>6958</v>
      </c>
      <c r="I3946">
        <v>1.0543898110449941</v>
      </c>
      <c r="J3946" s="1" t="s">
        <v>231</v>
      </c>
      <c r="K3946">
        <v>24</v>
      </c>
      <c r="L3946">
        <f>YEAR(Linkdin[[#This Row],[PostDate]])</f>
        <v>2023</v>
      </c>
    </row>
    <row r="3947" spans="1:12" x14ac:dyDescent="0.55000000000000004">
      <c r="A3947" s="2">
        <v>44586</v>
      </c>
      <c r="B3947" s="1" t="s">
        <v>256</v>
      </c>
      <c r="C3947" s="1" t="s">
        <v>237</v>
      </c>
      <c r="D3947">
        <v>14</v>
      </c>
      <c r="E3947">
        <v>557</v>
      </c>
      <c r="F3947">
        <v>19</v>
      </c>
      <c r="G3947">
        <v>0</v>
      </c>
      <c r="H3947">
        <v>1611</v>
      </c>
      <c r="I3947">
        <v>5.9245960502693</v>
      </c>
      <c r="J3947" s="1" t="s">
        <v>228</v>
      </c>
      <c r="K3947">
        <v>37</v>
      </c>
      <c r="L3947">
        <f>YEAR(Linkdin[[#This Row],[PostDate]])</f>
        <v>2022</v>
      </c>
    </row>
    <row r="3948" spans="1:12" x14ac:dyDescent="0.55000000000000004">
      <c r="A3948" s="2">
        <v>44714</v>
      </c>
      <c r="B3948" s="1" t="s">
        <v>298</v>
      </c>
      <c r="C3948" s="1" t="s">
        <v>222</v>
      </c>
      <c r="D3948">
        <v>31</v>
      </c>
      <c r="E3948">
        <v>1082</v>
      </c>
      <c r="F3948">
        <v>46</v>
      </c>
      <c r="G3948">
        <v>0</v>
      </c>
      <c r="H3948">
        <v>4365</v>
      </c>
      <c r="I3948">
        <v>7.1164510166358594</v>
      </c>
      <c r="J3948" s="1" t="s">
        <v>233</v>
      </c>
      <c r="K3948">
        <v>63</v>
      </c>
      <c r="L3948">
        <f>YEAR(Linkdin[[#This Row],[PostDate]])</f>
        <v>2022</v>
      </c>
    </row>
    <row r="3949" spans="1:12" x14ac:dyDescent="0.55000000000000004">
      <c r="A3949" s="2">
        <v>44575</v>
      </c>
      <c r="B3949" s="1" t="s">
        <v>244</v>
      </c>
      <c r="C3949" s="1" t="s">
        <v>245</v>
      </c>
      <c r="D3949">
        <v>4</v>
      </c>
      <c r="E3949">
        <v>544</v>
      </c>
      <c r="F3949">
        <v>17</v>
      </c>
      <c r="G3949">
        <v>0</v>
      </c>
      <c r="H3949">
        <v>1003</v>
      </c>
      <c r="I3949">
        <v>3.8602941176470589</v>
      </c>
      <c r="J3949" s="1" t="s">
        <v>235</v>
      </c>
      <c r="K3949">
        <v>20</v>
      </c>
      <c r="L3949">
        <f>YEAR(Linkdin[[#This Row],[PostDate]])</f>
        <v>2022</v>
      </c>
    </row>
    <row r="3950" spans="1:12" x14ac:dyDescent="0.55000000000000004">
      <c r="A3950" s="2">
        <v>44854</v>
      </c>
      <c r="B3950" s="1" t="s">
        <v>337</v>
      </c>
      <c r="C3950" s="1" t="s">
        <v>338</v>
      </c>
      <c r="D3950">
        <v>17</v>
      </c>
      <c r="E3950">
        <v>4980</v>
      </c>
      <c r="F3950">
        <v>38</v>
      </c>
      <c r="G3950">
        <v>0</v>
      </c>
      <c r="H3950">
        <v>4241</v>
      </c>
      <c r="I3950">
        <v>1.1044176706827309</v>
      </c>
      <c r="J3950" s="1" t="s">
        <v>233</v>
      </c>
      <c r="K3950">
        <v>31</v>
      </c>
      <c r="L3950">
        <f>YEAR(Linkdin[[#This Row],[PostDate]])</f>
        <v>2022</v>
      </c>
    </row>
    <row r="3951" spans="1:12" x14ac:dyDescent="0.55000000000000004">
      <c r="A3951" s="2">
        <v>44584</v>
      </c>
      <c r="B3951" s="1" t="s">
        <v>254</v>
      </c>
      <c r="C3951" s="1" t="s">
        <v>245</v>
      </c>
      <c r="D3951">
        <v>7</v>
      </c>
      <c r="E3951">
        <v>554</v>
      </c>
      <c r="F3951">
        <v>8</v>
      </c>
      <c r="G3951">
        <v>0</v>
      </c>
      <c r="H3951">
        <v>363</v>
      </c>
      <c r="I3951">
        <v>2.7075812274368229</v>
      </c>
      <c r="J3951" s="1" t="s">
        <v>53</v>
      </c>
      <c r="K3951">
        <v>13</v>
      </c>
      <c r="L3951">
        <f>YEAR(Linkdin[[#This Row],[PostDate]])</f>
        <v>2022</v>
      </c>
    </row>
    <row r="3952" spans="1:12" x14ac:dyDescent="0.55000000000000004">
      <c r="A3952" s="2">
        <v>44594</v>
      </c>
      <c r="B3952" s="1" t="s">
        <v>264</v>
      </c>
      <c r="C3952" s="1" t="s">
        <v>222</v>
      </c>
      <c r="D3952">
        <v>27</v>
      </c>
      <c r="E3952">
        <v>581</v>
      </c>
      <c r="F3952">
        <v>47</v>
      </c>
      <c r="G3952">
        <v>0</v>
      </c>
      <c r="H3952">
        <v>4396</v>
      </c>
      <c r="I3952">
        <v>12.736660929432009</v>
      </c>
      <c r="J3952" s="1" t="s">
        <v>231</v>
      </c>
      <c r="K3952">
        <v>34</v>
      </c>
      <c r="L3952">
        <f>YEAR(Linkdin[[#This Row],[PostDate]])</f>
        <v>2022</v>
      </c>
    </row>
    <row r="3953" spans="1:12" x14ac:dyDescent="0.55000000000000004">
      <c r="A3953" s="2">
        <v>44875</v>
      </c>
      <c r="B3953" s="1" t="s">
        <v>344</v>
      </c>
      <c r="C3953" s="1" t="s">
        <v>345</v>
      </c>
      <c r="D3953">
        <v>80</v>
      </c>
      <c r="E3953">
        <v>5442</v>
      </c>
      <c r="F3953">
        <v>326</v>
      </c>
      <c r="G3953">
        <v>12</v>
      </c>
      <c r="H3953">
        <v>29150</v>
      </c>
      <c r="I3953">
        <v>7.6809996324880556</v>
      </c>
      <c r="J3953" s="1" t="s">
        <v>233</v>
      </c>
      <c r="K3953">
        <v>22</v>
      </c>
      <c r="L3953">
        <f>YEAR(Linkdin[[#This Row],[PostDate]])</f>
        <v>2022</v>
      </c>
    </row>
    <row r="3954" spans="1:12" x14ac:dyDescent="0.55000000000000004">
      <c r="A3954" s="2">
        <v>44875</v>
      </c>
      <c r="B3954" s="1" t="s">
        <v>344</v>
      </c>
      <c r="C3954" s="1" t="s">
        <v>345</v>
      </c>
      <c r="D3954">
        <v>80</v>
      </c>
      <c r="E3954">
        <v>5442</v>
      </c>
      <c r="F3954">
        <v>326</v>
      </c>
      <c r="G3954">
        <v>12</v>
      </c>
      <c r="H3954">
        <v>29150</v>
      </c>
      <c r="I3954">
        <v>7.6809996324880556</v>
      </c>
      <c r="J3954" s="1" t="s">
        <v>233</v>
      </c>
      <c r="K3954">
        <v>22</v>
      </c>
      <c r="L3954">
        <f>YEAR(Linkdin[[#This Row],[PostDate]])</f>
        <v>2022</v>
      </c>
    </row>
    <row r="3955" spans="1:12" x14ac:dyDescent="0.55000000000000004">
      <c r="A3955" s="2">
        <v>44902</v>
      </c>
      <c r="B3955" s="1" t="s">
        <v>356</v>
      </c>
      <c r="C3955" s="1" t="s">
        <v>345</v>
      </c>
      <c r="D3955">
        <v>35</v>
      </c>
      <c r="E3955">
        <v>7005</v>
      </c>
      <c r="F3955">
        <v>361</v>
      </c>
      <c r="G3955">
        <v>29</v>
      </c>
      <c r="H3955">
        <v>37970</v>
      </c>
      <c r="I3955">
        <v>6.0670949321912921</v>
      </c>
      <c r="J3955" s="1" t="s">
        <v>231</v>
      </c>
      <c r="K3955">
        <v>48</v>
      </c>
      <c r="L3955">
        <f>YEAR(Linkdin[[#This Row],[PostDate]])</f>
        <v>2022</v>
      </c>
    </row>
    <row r="3956" spans="1:12" x14ac:dyDescent="0.55000000000000004">
      <c r="A3956" s="2">
        <v>44888</v>
      </c>
      <c r="B3956" s="1" t="s">
        <v>350</v>
      </c>
      <c r="C3956" s="1" t="s">
        <v>222</v>
      </c>
      <c r="D3956">
        <v>31</v>
      </c>
      <c r="E3956">
        <v>5958</v>
      </c>
      <c r="F3956">
        <v>237</v>
      </c>
      <c r="G3956">
        <v>1</v>
      </c>
      <c r="H3956">
        <v>12131</v>
      </c>
      <c r="I3956">
        <v>4.5149378986236988</v>
      </c>
      <c r="J3956" s="1" t="s">
        <v>231</v>
      </c>
      <c r="K3956">
        <v>28</v>
      </c>
      <c r="L3956">
        <f>YEAR(Linkdin[[#This Row],[PostDate]])</f>
        <v>2022</v>
      </c>
    </row>
    <row r="3957" spans="1:12" x14ac:dyDescent="0.55000000000000004">
      <c r="A3957" s="2">
        <v>44803</v>
      </c>
      <c r="B3957" s="1" t="s">
        <v>323</v>
      </c>
      <c r="C3957" s="1" t="s">
        <v>317</v>
      </c>
      <c r="D3957">
        <v>12</v>
      </c>
      <c r="E3957">
        <v>2559</v>
      </c>
      <c r="F3957">
        <v>47</v>
      </c>
      <c r="G3957">
        <v>0</v>
      </c>
      <c r="H3957">
        <v>5372</v>
      </c>
      <c r="I3957">
        <v>2.305588120359515</v>
      </c>
      <c r="J3957" s="1" t="s">
        <v>228</v>
      </c>
      <c r="K3957">
        <v>36</v>
      </c>
      <c r="L3957">
        <f>YEAR(Linkdin[[#This Row],[PostDate]])</f>
        <v>2022</v>
      </c>
    </row>
    <row r="3958" spans="1:12" x14ac:dyDescent="0.55000000000000004">
      <c r="A3958" s="2">
        <v>44728</v>
      </c>
      <c r="B3958" s="1" t="s">
        <v>302</v>
      </c>
      <c r="C3958" s="1" t="s">
        <v>245</v>
      </c>
      <c r="D3958">
        <v>6</v>
      </c>
      <c r="E3958">
        <v>1155</v>
      </c>
      <c r="F3958">
        <v>13</v>
      </c>
      <c r="G3958">
        <v>0</v>
      </c>
      <c r="H3958">
        <v>793</v>
      </c>
      <c r="I3958">
        <v>1.6450216450216451</v>
      </c>
      <c r="J3958" s="1" t="s">
        <v>233</v>
      </c>
      <c r="K3958">
        <v>44</v>
      </c>
      <c r="L3958">
        <f>YEAR(Linkdin[[#This Row],[PostDate]])</f>
        <v>2022</v>
      </c>
    </row>
    <row r="3959" spans="1:12" x14ac:dyDescent="0.55000000000000004">
      <c r="A3959" s="2">
        <v>44952</v>
      </c>
      <c r="B3959" s="1" t="s">
        <v>378</v>
      </c>
      <c r="C3959" s="1" t="s">
        <v>317</v>
      </c>
      <c r="D3959">
        <v>12</v>
      </c>
      <c r="E3959">
        <v>10754</v>
      </c>
      <c r="F3959">
        <v>66</v>
      </c>
      <c r="G3959">
        <v>4</v>
      </c>
      <c r="H3959">
        <v>9201</v>
      </c>
      <c r="I3959">
        <v>0.7625069741491538</v>
      </c>
      <c r="J3959" s="1" t="s">
        <v>233</v>
      </c>
      <c r="K3959">
        <v>34</v>
      </c>
      <c r="L3959">
        <f>YEAR(Linkdin[[#This Row],[PostDate]])</f>
        <v>2023</v>
      </c>
    </row>
    <row r="3960" spans="1:12" x14ac:dyDescent="0.55000000000000004">
      <c r="A3960" s="2">
        <v>44845</v>
      </c>
      <c r="B3960" s="1" t="s">
        <v>334</v>
      </c>
      <c r="C3960" s="1" t="s">
        <v>222</v>
      </c>
      <c r="D3960">
        <v>49</v>
      </c>
      <c r="E3960">
        <v>4365</v>
      </c>
      <c r="F3960">
        <v>107</v>
      </c>
      <c r="G3960">
        <v>0</v>
      </c>
      <c r="H3960">
        <v>12028</v>
      </c>
      <c r="I3960">
        <v>3.5738831615120268</v>
      </c>
      <c r="J3960" s="1" t="s">
        <v>228</v>
      </c>
      <c r="K3960">
        <v>54</v>
      </c>
      <c r="L3960">
        <f>YEAR(Linkdin[[#This Row],[PostDate]])</f>
        <v>2022</v>
      </c>
    </row>
    <row r="3961" spans="1:12" x14ac:dyDescent="0.55000000000000004">
      <c r="A3961" s="2">
        <v>44763</v>
      </c>
      <c r="B3961" s="1" t="s">
        <v>261</v>
      </c>
      <c r="C3961" s="1" t="s">
        <v>230</v>
      </c>
      <c r="D3961">
        <v>10</v>
      </c>
      <c r="E3961">
        <v>1691</v>
      </c>
      <c r="F3961">
        <v>14</v>
      </c>
      <c r="G3961">
        <v>0</v>
      </c>
      <c r="H3961">
        <v>2152</v>
      </c>
      <c r="I3961">
        <v>1.419278533412182</v>
      </c>
      <c r="J3961" s="1" t="s">
        <v>233</v>
      </c>
      <c r="K3961">
        <v>13</v>
      </c>
      <c r="L3961">
        <f>YEAR(Linkdin[[#This Row],[PostDate]])</f>
        <v>2022</v>
      </c>
    </row>
    <row r="3962" spans="1:12" x14ac:dyDescent="0.55000000000000004">
      <c r="A3962" s="2">
        <v>44902</v>
      </c>
      <c r="B3962" s="1" t="s">
        <v>356</v>
      </c>
      <c r="C3962" s="1" t="s">
        <v>345</v>
      </c>
      <c r="D3962">
        <v>35</v>
      </c>
      <c r="E3962">
        <v>7005</v>
      </c>
      <c r="F3962">
        <v>361</v>
      </c>
      <c r="G3962">
        <v>29</v>
      </c>
      <c r="H3962">
        <v>37970</v>
      </c>
      <c r="I3962">
        <v>6.0670949321912921</v>
      </c>
      <c r="J3962" s="1" t="s">
        <v>231</v>
      </c>
      <c r="K3962">
        <v>48</v>
      </c>
      <c r="L3962">
        <f>YEAR(Linkdin[[#This Row],[PostDate]])</f>
        <v>2022</v>
      </c>
    </row>
    <row r="3963" spans="1:12" x14ac:dyDescent="0.55000000000000004">
      <c r="A3963" s="2">
        <v>44721</v>
      </c>
      <c r="B3963" s="1" t="s">
        <v>300</v>
      </c>
      <c r="C3963" s="1" t="s">
        <v>225</v>
      </c>
      <c r="D3963">
        <v>34</v>
      </c>
      <c r="E3963">
        <v>1120</v>
      </c>
      <c r="F3963">
        <v>67</v>
      </c>
      <c r="G3963">
        <v>0</v>
      </c>
      <c r="H3963">
        <v>4974</v>
      </c>
      <c r="I3963">
        <v>9.0178571428571423</v>
      </c>
      <c r="J3963" s="1" t="s">
        <v>233</v>
      </c>
      <c r="K3963">
        <v>23</v>
      </c>
      <c r="L3963">
        <f>YEAR(Linkdin[[#This Row],[PostDate]])</f>
        <v>2022</v>
      </c>
    </row>
    <row r="3964" spans="1:12" x14ac:dyDescent="0.55000000000000004">
      <c r="A3964" s="2">
        <v>44582</v>
      </c>
      <c r="B3964" s="1" t="s">
        <v>252</v>
      </c>
      <c r="C3964" s="1" t="s">
        <v>225</v>
      </c>
      <c r="D3964">
        <v>19</v>
      </c>
      <c r="E3964">
        <v>550</v>
      </c>
      <c r="F3964">
        <v>32</v>
      </c>
      <c r="G3964">
        <v>0</v>
      </c>
      <c r="H3964">
        <v>1948</v>
      </c>
      <c r="I3964">
        <v>9.2727272727272734</v>
      </c>
      <c r="J3964" s="1" t="s">
        <v>235</v>
      </c>
      <c r="K3964">
        <v>28</v>
      </c>
      <c r="L3964">
        <f>YEAR(Linkdin[[#This Row],[PostDate]])</f>
        <v>2022</v>
      </c>
    </row>
    <row r="3965" spans="1:12" x14ac:dyDescent="0.55000000000000004">
      <c r="A3965" s="2">
        <v>44623</v>
      </c>
      <c r="B3965" s="1" t="s">
        <v>270</v>
      </c>
      <c r="C3965" s="1" t="s">
        <v>230</v>
      </c>
      <c r="D3965">
        <v>5</v>
      </c>
      <c r="E3965">
        <v>874</v>
      </c>
      <c r="F3965">
        <v>15</v>
      </c>
      <c r="G3965">
        <v>0</v>
      </c>
      <c r="H3965">
        <v>744</v>
      </c>
      <c r="I3965">
        <v>2.2883295194508011</v>
      </c>
      <c r="J3965" s="1" t="s">
        <v>233</v>
      </c>
      <c r="K3965">
        <v>17</v>
      </c>
      <c r="L3965">
        <f>YEAR(Linkdin[[#This Row],[PostDate]])</f>
        <v>2022</v>
      </c>
    </row>
    <row r="3966" spans="1:12" x14ac:dyDescent="0.55000000000000004">
      <c r="A3966" s="2">
        <v>44562</v>
      </c>
      <c r="B3966" s="1" t="s">
        <v>221</v>
      </c>
      <c r="C3966" s="1" t="s">
        <v>222</v>
      </c>
      <c r="D3966">
        <v>29</v>
      </c>
      <c r="E3966">
        <v>480</v>
      </c>
      <c r="F3966">
        <v>151</v>
      </c>
      <c r="G3966">
        <v>1</v>
      </c>
      <c r="H3966">
        <v>8587</v>
      </c>
      <c r="I3966">
        <v>37.708333333333343</v>
      </c>
      <c r="J3966" s="1" t="s">
        <v>223</v>
      </c>
      <c r="K3966">
        <v>21</v>
      </c>
      <c r="L3966">
        <f>YEAR(Linkdin[[#This Row],[PostDate]])</f>
        <v>2022</v>
      </c>
    </row>
    <row r="3967" spans="1:12" x14ac:dyDescent="0.55000000000000004">
      <c r="A3967" s="2">
        <v>44775</v>
      </c>
      <c r="B3967" s="1" t="s">
        <v>312</v>
      </c>
      <c r="C3967" s="1" t="s">
        <v>222</v>
      </c>
      <c r="D3967">
        <v>18</v>
      </c>
      <c r="E3967">
        <v>1774</v>
      </c>
      <c r="F3967">
        <v>57</v>
      </c>
      <c r="G3967">
        <v>0</v>
      </c>
      <c r="H3967">
        <v>6162</v>
      </c>
      <c r="I3967">
        <v>4.2277339346110487</v>
      </c>
      <c r="J3967" s="1" t="s">
        <v>228</v>
      </c>
      <c r="K3967">
        <v>24</v>
      </c>
      <c r="L3967">
        <f>YEAR(Linkdin[[#This Row],[PostDate]])</f>
        <v>2022</v>
      </c>
    </row>
    <row r="3968" spans="1:12" x14ac:dyDescent="0.55000000000000004">
      <c r="A3968" s="2">
        <v>44693</v>
      </c>
      <c r="B3968" s="1" t="s">
        <v>294</v>
      </c>
      <c r="C3968" s="1" t="s">
        <v>245</v>
      </c>
      <c r="D3968">
        <v>14</v>
      </c>
      <c r="E3968">
        <v>1044</v>
      </c>
      <c r="F3968">
        <v>15</v>
      </c>
      <c r="G3968">
        <v>0</v>
      </c>
      <c r="H3968">
        <v>1008</v>
      </c>
      <c r="I3968">
        <v>2.7777777777777781</v>
      </c>
      <c r="J3968" s="1" t="s">
        <v>233</v>
      </c>
      <c r="K3968">
        <v>17</v>
      </c>
      <c r="L3968">
        <f>YEAR(Linkdin[[#This Row],[PostDate]])</f>
        <v>2022</v>
      </c>
    </row>
    <row r="3969" spans="1:12" x14ac:dyDescent="0.55000000000000004">
      <c r="A3969" s="2">
        <v>44566</v>
      </c>
      <c r="B3969" s="1" t="s">
        <v>229</v>
      </c>
      <c r="C3969" s="1" t="s">
        <v>230</v>
      </c>
      <c r="D3969">
        <v>10</v>
      </c>
      <c r="E3969">
        <v>503</v>
      </c>
      <c r="F3969">
        <v>20</v>
      </c>
      <c r="G3969">
        <v>0</v>
      </c>
      <c r="H3969">
        <v>1777</v>
      </c>
      <c r="I3969">
        <v>5.964214711729622</v>
      </c>
      <c r="J3969" s="1" t="s">
        <v>231</v>
      </c>
      <c r="K3969">
        <v>11</v>
      </c>
      <c r="L3969">
        <f>YEAR(Linkdin[[#This Row],[PostDate]])</f>
        <v>2022</v>
      </c>
    </row>
    <row r="3970" spans="1:12" x14ac:dyDescent="0.55000000000000004">
      <c r="A3970" s="2">
        <v>44579</v>
      </c>
      <c r="B3970" s="1" t="s">
        <v>249</v>
      </c>
      <c r="C3970" s="1" t="s">
        <v>230</v>
      </c>
      <c r="D3970">
        <v>6</v>
      </c>
      <c r="E3970">
        <v>552</v>
      </c>
      <c r="F3970">
        <v>10</v>
      </c>
      <c r="G3970">
        <v>0</v>
      </c>
      <c r="H3970">
        <v>631</v>
      </c>
      <c r="I3970">
        <v>2.8985507246376812</v>
      </c>
      <c r="J3970" s="1" t="s">
        <v>228</v>
      </c>
      <c r="K3970">
        <v>14</v>
      </c>
      <c r="L3970">
        <f>YEAR(Linkdin[[#This Row],[PostDate]])</f>
        <v>2022</v>
      </c>
    </row>
    <row r="3971" spans="1:12" x14ac:dyDescent="0.55000000000000004">
      <c r="A3971" s="2">
        <v>44756</v>
      </c>
      <c r="B3971" s="1" t="s">
        <v>310</v>
      </c>
      <c r="C3971" s="1" t="s">
        <v>222</v>
      </c>
      <c r="D3971">
        <v>46</v>
      </c>
      <c r="E3971">
        <v>1452</v>
      </c>
      <c r="F3971">
        <v>167</v>
      </c>
      <c r="G3971">
        <v>0</v>
      </c>
      <c r="H3971">
        <v>21596</v>
      </c>
      <c r="I3971">
        <v>14.66942148760331</v>
      </c>
      <c r="J3971" s="1" t="s">
        <v>233</v>
      </c>
      <c r="K3971">
        <v>47</v>
      </c>
      <c r="L3971">
        <f>YEAR(Linkdin[[#This Row],[PostDate]])</f>
        <v>2022</v>
      </c>
    </row>
    <row r="3972" spans="1:12" x14ac:dyDescent="0.55000000000000004">
      <c r="A3972" s="2">
        <v>44873</v>
      </c>
      <c r="B3972" s="1" t="s">
        <v>343</v>
      </c>
      <c r="C3972" s="1" t="s">
        <v>317</v>
      </c>
      <c r="D3972">
        <v>35</v>
      </c>
      <c r="E3972">
        <v>5345</v>
      </c>
      <c r="F3972">
        <v>70</v>
      </c>
      <c r="G3972">
        <v>0</v>
      </c>
      <c r="H3972">
        <v>5033</v>
      </c>
      <c r="I3972">
        <v>1.9644527595884</v>
      </c>
      <c r="J3972" s="1" t="s">
        <v>228</v>
      </c>
      <c r="K3972">
        <v>40</v>
      </c>
      <c r="L3972">
        <f>YEAR(Linkdin[[#This Row],[PostDate]])</f>
        <v>2022</v>
      </c>
    </row>
    <row r="3973" spans="1:12" x14ac:dyDescent="0.55000000000000004">
      <c r="A3973" s="2">
        <v>44908</v>
      </c>
      <c r="B3973" s="1" t="s">
        <v>358</v>
      </c>
      <c r="C3973" s="1" t="s">
        <v>317</v>
      </c>
      <c r="D3973">
        <v>33</v>
      </c>
      <c r="E3973">
        <v>7305</v>
      </c>
      <c r="F3973">
        <v>104</v>
      </c>
      <c r="G3973">
        <v>2</v>
      </c>
      <c r="H3973">
        <v>10482</v>
      </c>
      <c r="I3973">
        <v>1.90280629705681</v>
      </c>
      <c r="J3973" s="1" t="s">
        <v>228</v>
      </c>
      <c r="K3973">
        <v>30</v>
      </c>
      <c r="L3973">
        <f>YEAR(Linkdin[[#This Row],[PostDate]])</f>
        <v>2022</v>
      </c>
    </row>
    <row r="3974" spans="1:12" x14ac:dyDescent="0.55000000000000004">
      <c r="A3974" s="2">
        <v>44712</v>
      </c>
      <c r="B3974" s="1" t="s">
        <v>297</v>
      </c>
      <c r="C3974" s="1" t="s">
        <v>237</v>
      </c>
      <c r="D3974">
        <v>2</v>
      </c>
      <c r="E3974">
        <v>1074</v>
      </c>
      <c r="F3974">
        <v>9</v>
      </c>
      <c r="G3974">
        <v>0</v>
      </c>
      <c r="H3974">
        <v>501</v>
      </c>
      <c r="I3974">
        <v>1.0242085661080069</v>
      </c>
      <c r="J3974" s="1" t="s">
        <v>228</v>
      </c>
      <c r="K3974">
        <v>17</v>
      </c>
      <c r="L3974">
        <f>YEAR(Linkdin[[#This Row],[PostDate]])</f>
        <v>2022</v>
      </c>
    </row>
    <row r="3975" spans="1:12" x14ac:dyDescent="0.55000000000000004">
      <c r="A3975" s="2">
        <v>44582</v>
      </c>
      <c r="B3975" s="1" t="s">
        <v>252</v>
      </c>
      <c r="C3975" s="1" t="s">
        <v>225</v>
      </c>
      <c r="D3975">
        <v>19</v>
      </c>
      <c r="E3975">
        <v>550</v>
      </c>
      <c r="F3975">
        <v>32</v>
      </c>
      <c r="G3975">
        <v>0</v>
      </c>
      <c r="H3975">
        <v>1948</v>
      </c>
      <c r="I3975">
        <v>9.2727272727272734</v>
      </c>
      <c r="J3975" s="1" t="s">
        <v>235</v>
      </c>
      <c r="K3975">
        <v>28</v>
      </c>
      <c r="L3975">
        <f>YEAR(Linkdin[[#This Row],[PostDate]])</f>
        <v>2022</v>
      </c>
    </row>
    <row r="3976" spans="1:12" x14ac:dyDescent="0.55000000000000004">
      <c r="A3976" s="2">
        <v>44567</v>
      </c>
      <c r="B3976" s="1" t="s">
        <v>232</v>
      </c>
      <c r="C3976" s="1" t="s">
        <v>225</v>
      </c>
      <c r="D3976">
        <v>20</v>
      </c>
      <c r="E3976">
        <v>506</v>
      </c>
      <c r="F3976">
        <v>21</v>
      </c>
      <c r="G3976">
        <v>0</v>
      </c>
      <c r="H3976">
        <v>1334</v>
      </c>
      <c r="I3976">
        <v>8.1027667984189726</v>
      </c>
      <c r="J3976" s="1" t="s">
        <v>233</v>
      </c>
      <c r="K3976">
        <v>33</v>
      </c>
      <c r="L3976">
        <f>YEAR(Linkdin[[#This Row],[PostDate]])</f>
        <v>2022</v>
      </c>
    </row>
    <row r="3977" spans="1:12" x14ac:dyDescent="0.55000000000000004">
      <c r="A3977" s="2">
        <v>44861</v>
      </c>
      <c r="B3977" s="1" t="s">
        <v>340</v>
      </c>
      <c r="C3977" s="1" t="s">
        <v>245</v>
      </c>
      <c r="D3977">
        <v>44</v>
      </c>
      <c r="E3977">
        <v>5125</v>
      </c>
      <c r="F3977">
        <v>49</v>
      </c>
      <c r="G3977">
        <v>0</v>
      </c>
      <c r="H3977">
        <v>3697</v>
      </c>
      <c r="I3977">
        <v>1.814634146341463</v>
      </c>
      <c r="J3977" s="1" t="s">
        <v>233</v>
      </c>
      <c r="K3977">
        <v>36</v>
      </c>
      <c r="L3977">
        <f>YEAR(Linkdin[[#This Row],[PostDate]])</f>
        <v>2022</v>
      </c>
    </row>
    <row r="3978" spans="1:12" x14ac:dyDescent="0.55000000000000004">
      <c r="A3978" s="2">
        <v>44930</v>
      </c>
      <c r="B3978" s="1" t="s">
        <v>368</v>
      </c>
      <c r="C3978" s="1" t="s">
        <v>317</v>
      </c>
      <c r="D3978">
        <v>48</v>
      </c>
      <c r="E3978">
        <v>8574</v>
      </c>
      <c r="F3978">
        <v>208</v>
      </c>
      <c r="G3978">
        <v>2</v>
      </c>
      <c r="H3978">
        <v>28901</v>
      </c>
      <c r="I3978">
        <v>3.0090972708187542</v>
      </c>
      <c r="J3978" s="1" t="s">
        <v>231</v>
      </c>
      <c r="K3978">
        <v>29</v>
      </c>
      <c r="L3978">
        <f>YEAR(Linkdin[[#This Row],[PostDate]])</f>
        <v>2023</v>
      </c>
    </row>
    <row r="3979" spans="1:12" x14ac:dyDescent="0.55000000000000004">
      <c r="A3979" s="2">
        <v>44734</v>
      </c>
      <c r="B3979" s="1" t="s">
        <v>304</v>
      </c>
      <c r="C3979" s="1" t="s">
        <v>230</v>
      </c>
      <c r="D3979">
        <v>2</v>
      </c>
      <c r="E3979">
        <v>1185</v>
      </c>
      <c r="F3979">
        <v>5</v>
      </c>
      <c r="G3979">
        <v>0</v>
      </c>
      <c r="H3979">
        <v>766</v>
      </c>
      <c r="I3979">
        <v>0.59071729957805907</v>
      </c>
      <c r="J3979" s="1" t="s">
        <v>231</v>
      </c>
      <c r="K3979">
        <v>23</v>
      </c>
      <c r="L3979">
        <f>YEAR(Linkdin[[#This Row],[PostDate]])</f>
        <v>2022</v>
      </c>
    </row>
    <row r="3980" spans="1:12" x14ac:dyDescent="0.55000000000000004">
      <c r="A3980" s="2">
        <v>44782</v>
      </c>
      <c r="B3980" s="1" t="s">
        <v>315</v>
      </c>
      <c r="C3980" s="1" t="s">
        <v>222</v>
      </c>
      <c r="D3980">
        <v>64</v>
      </c>
      <c r="E3980">
        <v>1946</v>
      </c>
      <c r="F3980">
        <v>182</v>
      </c>
      <c r="G3980">
        <v>1</v>
      </c>
      <c r="H3980">
        <v>14871</v>
      </c>
      <c r="I3980">
        <v>12.69270298047276</v>
      </c>
      <c r="J3980" s="1" t="s">
        <v>228</v>
      </c>
      <c r="K3980">
        <v>46</v>
      </c>
      <c r="L3980">
        <f>YEAR(Linkdin[[#This Row],[PostDate]])</f>
        <v>2022</v>
      </c>
    </row>
    <row r="3981" spans="1:12" x14ac:dyDescent="0.55000000000000004">
      <c r="A3981" s="2">
        <v>44691</v>
      </c>
      <c r="B3981" s="1" t="s">
        <v>293</v>
      </c>
      <c r="C3981" s="1" t="s">
        <v>245</v>
      </c>
      <c r="D3981">
        <v>20</v>
      </c>
      <c r="E3981">
        <v>1038</v>
      </c>
      <c r="F3981">
        <v>25</v>
      </c>
      <c r="G3981">
        <v>0</v>
      </c>
      <c r="H3981">
        <v>1383</v>
      </c>
      <c r="I3981">
        <v>4.3352601156069364</v>
      </c>
      <c r="J3981" s="1" t="s">
        <v>228</v>
      </c>
      <c r="K3981">
        <v>16</v>
      </c>
      <c r="L3981">
        <f>YEAR(Linkdin[[#This Row],[PostDate]])</f>
        <v>2022</v>
      </c>
    </row>
    <row r="3982" spans="1:12" x14ac:dyDescent="0.55000000000000004">
      <c r="A3982" s="2">
        <v>44826</v>
      </c>
      <c r="B3982" s="1" t="s">
        <v>330</v>
      </c>
      <c r="C3982" s="1" t="s">
        <v>222</v>
      </c>
      <c r="D3982">
        <v>40</v>
      </c>
      <c r="E3982">
        <v>3120</v>
      </c>
      <c r="F3982">
        <v>556</v>
      </c>
      <c r="G3982">
        <v>31</v>
      </c>
      <c r="H3982">
        <v>66502</v>
      </c>
      <c r="I3982">
        <v>20.09615384615385</v>
      </c>
      <c r="J3982" s="1" t="s">
        <v>233</v>
      </c>
      <c r="K3982">
        <v>23</v>
      </c>
      <c r="L3982">
        <f>YEAR(Linkdin[[#This Row],[PostDate]])</f>
        <v>2022</v>
      </c>
    </row>
    <row r="3983" spans="1:12" x14ac:dyDescent="0.55000000000000004">
      <c r="A3983" s="2">
        <v>44669</v>
      </c>
      <c r="B3983" s="1" t="s">
        <v>286</v>
      </c>
      <c r="C3983" s="1" t="s">
        <v>245</v>
      </c>
      <c r="D3983">
        <v>44</v>
      </c>
      <c r="E3983">
        <v>990</v>
      </c>
      <c r="F3983">
        <v>33</v>
      </c>
      <c r="G3983">
        <v>0</v>
      </c>
      <c r="H3983">
        <v>3686</v>
      </c>
      <c r="I3983">
        <v>7.7777777777777777</v>
      </c>
      <c r="J3983" s="1" t="s">
        <v>226</v>
      </c>
      <c r="K3983">
        <v>30</v>
      </c>
      <c r="L3983">
        <f>YEAR(Linkdin[[#This Row],[PostDate]])</f>
        <v>2022</v>
      </c>
    </row>
    <row r="3984" spans="1:12" x14ac:dyDescent="0.55000000000000004">
      <c r="A3984" s="2">
        <v>44569</v>
      </c>
      <c r="B3984" s="1" t="s">
        <v>236</v>
      </c>
      <c r="C3984" s="1" t="s">
        <v>237</v>
      </c>
      <c r="D3984">
        <v>25</v>
      </c>
      <c r="E3984">
        <v>519</v>
      </c>
      <c r="F3984">
        <v>22</v>
      </c>
      <c r="G3984">
        <v>0</v>
      </c>
      <c r="H3984">
        <v>2008</v>
      </c>
      <c r="I3984">
        <v>9.0558766859344892</v>
      </c>
      <c r="J3984" s="1" t="s">
        <v>223</v>
      </c>
      <c r="K3984">
        <v>8</v>
      </c>
      <c r="L3984">
        <f>YEAR(Linkdin[[#This Row],[PostDate]])</f>
        <v>2022</v>
      </c>
    </row>
    <row r="3985" spans="1:12" x14ac:dyDescent="0.55000000000000004">
      <c r="A3985" s="2">
        <v>44565</v>
      </c>
      <c r="B3985" s="1" t="s">
        <v>227</v>
      </c>
      <c r="C3985" s="1" t="s">
        <v>225</v>
      </c>
      <c r="D3985">
        <v>14</v>
      </c>
      <c r="E3985">
        <v>497</v>
      </c>
      <c r="F3985">
        <v>31</v>
      </c>
      <c r="G3985">
        <v>0</v>
      </c>
      <c r="H3985">
        <v>2508</v>
      </c>
      <c r="I3985">
        <v>9.0543259557344058</v>
      </c>
      <c r="J3985" s="1" t="s">
        <v>228</v>
      </c>
      <c r="K3985">
        <v>21</v>
      </c>
      <c r="L3985">
        <f>YEAR(Linkdin[[#This Row],[PostDate]])</f>
        <v>2022</v>
      </c>
    </row>
    <row r="3986" spans="1:12" x14ac:dyDescent="0.55000000000000004">
      <c r="A3986" s="2">
        <v>44931</v>
      </c>
      <c r="B3986" s="1" t="s">
        <v>369</v>
      </c>
      <c r="C3986" s="1" t="s">
        <v>230</v>
      </c>
      <c r="D3986">
        <v>13</v>
      </c>
      <c r="E3986">
        <v>8621</v>
      </c>
      <c r="F3986">
        <v>57</v>
      </c>
      <c r="G3986">
        <v>1</v>
      </c>
      <c r="H3986">
        <v>5706</v>
      </c>
      <c r="I3986">
        <v>0.82357035146734714</v>
      </c>
      <c r="J3986" s="1" t="s">
        <v>233</v>
      </c>
      <c r="K3986">
        <v>33</v>
      </c>
      <c r="L3986">
        <f>YEAR(Linkdin[[#This Row],[PostDate]])</f>
        <v>2023</v>
      </c>
    </row>
    <row r="3987" spans="1:12" x14ac:dyDescent="0.55000000000000004">
      <c r="A3987" s="2">
        <v>44584</v>
      </c>
      <c r="B3987" s="1" t="s">
        <v>254</v>
      </c>
      <c r="C3987" s="1" t="s">
        <v>245</v>
      </c>
      <c r="D3987">
        <v>7</v>
      </c>
      <c r="E3987">
        <v>554</v>
      </c>
      <c r="F3987">
        <v>8</v>
      </c>
      <c r="G3987">
        <v>0</v>
      </c>
      <c r="H3987">
        <v>363</v>
      </c>
      <c r="I3987">
        <v>2.7075812274368229</v>
      </c>
      <c r="J3987" s="1" t="s">
        <v>53</v>
      </c>
      <c r="K3987">
        <v>13</v>
      </c>
      <c r="L3987">
        <f>YEAR(Linkdin[[#This Row],[PostDate]])</f>
        <v>2022</v>
      </c>
    </row>
    <row r="3988" spans="1:12" x14ac:dyDescent="0.55000000000000004">
      <c r="A3988" s="2">
        <v>44929</v>
      </c>
      <c r="B3988" s="1" t="s">
        <v>367</v>
      </c>
      <c r="C3988" s="1" t="s">
        <v>225</v>
      </c>
      <c r="D3988">
        <v>18</v>
      </c>
      <c r="E3988">
        <v>8532</v>
      </c>
      <c r="F3988">
        <v>93</v>
      </c>
      <c r="G3988">
        <v>1</v>
      </c>
      <c r="H3988">
        <v>6255</v>
      </c>
      <c r="I3988">
        <v>1.312705110173465</v>
      </c>
      <c r="J3988" s="1" t="s">
        <v>228</v>
      </c>
      <c r="K3988">
        <v>54</v>
      </c>
      <c r="L3988">
        <f>YEAR(Linkdin[[#This Row],[PostDate]])</f>
        <v>2023</v>
      </c>
    </row>
    <row r="3989" spans="1:12" x14ac:dyDescent="0.55000000000000004">
      <c r="A3989" s="2">
        <v>44574</v>
      </c>
      <c r="B3989" s="1" t="s">
        <v>243</v>
      </c>
      <c r="C3989" s="1" t="s">
        <v>225</v>
      </c>
      <c r="D3989">
        <v>1</v>
      </c>
      <c r="E3989">
        <v>541</v>
      </c>
      <c r="F3989">
        <v>6</v>
      </c>
      <c r="G3989">
        <v>0</v>
      </c>
      <c r="H3989">
        <v>397</v>
      </c>
      <c r="I3989">
        <v>1.2939001848428839</v>
      </c>
      <c r="J3989" s="1" t="s">
        <v>233</v>
      </c>
      <c r="K3989">
        <v>32</v>
      </c>
      <c r="L3989">
        <f>YEAR(Linkdin[[#This Row],[PostDate]])</f>
        <v>2022</v>
      </c>
    </row>
    <row r="3990" spans="1:12" x14ac:dyDescent="0.55000000000000004">
      <c r="A3990" s="2">
        <v>44569</v>
      </c>
      <c r="B3990" s="1" t="s">
        <v>236</v>
      </c>
      <c r="C3990" s="1" t="s">
        <v>237</v>
      </c>
      <c r="D3990">
        <v>25</v>
      </c>
      <c r="E3990">
        <v>519</v>
      </c>
      <c r="F3990">
        <v>22</v>
      </c>
      <c r="G3990">
        <v>0</v>
      </c>
      <c r="H3990">
        <v>2008</v>
      </c>
      <c r="I3990">
        <v>9.0558766859344892</v>
      </c>
      <c r="J3990" s="1" t="s">
        <v>223</v>
      </c>
      <c r="K3990">
        <v>8</v>
      </c>
      <c r="L3990">
        <f>YEAR(Linkdin[[#This Row],[PostDate]])</f>
        <v>2022</v>
      </c>
    </row>
    <row r="3991" spans="1:12" x14ac:dyDescent="0.55000000000000004">
      <c r="A3991" s="2">
        <v>44651</v>
      </c>
      <c r="B3991" s="1" t="s">
        <v>279</v>
      </c>
      <c r="C3991" s="1" t="s">
        <v>245</v>
      </c>
      <c r="D3991">
        <v>16</v>
      </c>
      <c r="E3991">
        <v>928</v>
      </c>
      <c r="F3991">
        <v>24</v>
      </c>
      <c r="G3991">
        <v>0</v>
      </c>
      <c r="H3991">
        <v>2309</v>
      </c>
      <c r="I3991">
        <v>4.3103448275862073</v>
      </c>
      <c r="J3991" s="1" t="s">
        <v>233</v>
      </c>
      <c r="K3991">
        <v>34</v>
      </c>
      <c r="L3991">
        <f>YEAR(Linkdin[[#This Row],[PostDate]])</f>
        <v>2022</v>
      </c>
    </row>
    <row r="3992" spans="1:12" x14ac:dyDescent="0.55000000000000004">
      <c r="A3992" s="2">
        <v>44579</v>
      </c>
      <c r="B3992" s="1" t="s">
        <v>249</v>
      </c>
      <c r="C3992" s="1" t="s">
        <v>230</v>
      </c>
      <c r="D3992">
        <v>6</v>
      </c>
      <c r="E3992">
        <v>552</v>
      </c>
      <c r="F3992">
        <v>10</v>
      </c>
      <c r="G3992">
        <v>0</v>
      </c>
      <c r="H3992">
        <v>631</v>
      </c>
      <c r="I3992">
        <v>2.8985507246376812</v>
      </c>
      <c r="J3992" s="1" t="s">
        <v>228</v>
      </c>
      <c r="K3992">
        <v>14</v>
      </c>
      <c r="L3992">
        <f>YEAR(Linkdin[[#This Row],[PostDate]])</f>
        <v>2022</v>
      </c>
    </row>
    <row r="3993" spans="1:12" x14ac:dyDescent="0.55000000000000004">
      <c r="A3993" s="2">
        <v>44567</v>
      </c>
      <c r="B3993" s="1" t="s">
        <v>232</v>
      </c>
      <c r="C3993" s="1" t="s">
        <v>225</v>
      </c>
      <c r="D3993">
        <v>20</v>
      </c>
      <c r="E3993">
        <v>506</v>
      </c>
      <c r="F3993">
        <v>21</v>
      </c>
      <c r="G3993">
        <v>0</v>
      </c>
      <c r="H3993">
        <v>1334</v>
      </c>
      <c r="I3993">
        <v>8.1027667984189726</v>
      </c>
      <c r="J3993" s="1" t="s">
        <v>233</v>
      </c>
      <c r="K3993">
        <v>33</v>
      </c>
      <c r="L3993">
        <f>YEAR(Linkdin[[#This Row],[PostDate]])</f>
        <v>2022</v>
      </c>
    </row>
    <row r="3994" spans="1:12" x14ac:dyDescent="0.55000000000000004">
      <c r="A3994" s="2">
        <v>44582</v>
      </c>
      <c r="B3994" s="1" t="s">
        <v>252</v>
      </c>
      <c r="C3994" s="1" t="s">
        <v>225</v>
      </c>
      <c r="D3994">
        <v>19</v>
      </c>
      <c r="E3994">
        <v>550</v>
      </c>
      <c r="F3994">
        <v>32</v>
      </c>
      <c r="G3994">
        <v>0</v>
      </c>
      <c r="H3994">
        <v>1948</v>
      </c>
      <c r="I3994">
        <v>9.2727272727272734</v>
      </c>
      <c r="J3994" s="1" t="s">
        <v>235</v>
      </c>
      <c r="K3994">
        <v>28</v>
      </c>
      <c r="L3994">
        <f>YEAR(Linkdin[[#This Row],[PostDate]])</f>
        <v>2022</v>
      </c>
    </row>
    <row r="3995" spans="1:12" x14ac:dyDescent="0.55000000000000004">
      <c r="A3995" s="2">
        <v>44901</v>
      </c>
      <c r="B3995" s="1" t="s">
        <v>355</v>
      </c>
      <c r="C3995" s="1" t="s">
        <v>317</v>
      </c>
      <c r="D3995">
        <v>77</v>
      </c>
      <c r="E3995">
        <v>6772</v>
      </c>
      <c r="F3995">
        <v>176</v>
      </c>
      <c r="G3995">
        <v>3</v>
      </c>
      <c r="H3995">
        <v>14655</v>
      </c>
      <c r="I3995">
        <v>3.7802717070289429</v>
      </c>
      <c r="J3995" s="1" t="s">
        <v>228</v>
      </c>
      <c r="K3995">
        <v>47</v>
      </c>
      <c r="L3995">
        <f>YEAR(Linkdin[[#This Row],[PostDate]])</f>
        <v>2022</v>
      </c>
    </row>
    <row r="3996" spans="1:12" x14ac:dyDescent="0.55000000000000004">
      <c r="A3996" s="2">
        <v>44623</v>
      </c>
      <c r="B3996" s="1" t="s">
        <v>270</v>
      </c>
      <c r="C3996" s="1" t="s">
        <v>230</v>
      </c>
      <c r="D3996">
        <v>5</v>
      </c>
      <c r="E3996">
        <v>874</v>
      </c>
      <c r="F3996">
        <v>15</v>
      </c>
      <c r="G3996">
        <v>0</v>
      </c>
      <c r="H3996">
        <v>744</v>
      </c>
      <c r="I3996">
        <v>2.2883295194508011</v>
      </c>
      <c r="J3996" s="1" t="s">
        <v>233</v>
      </c>
      <c r="K3996">
        <v>17</v>
      </c>
      <c r="L3996">
        <f>YEAR(Linkdin[[#This Row],[PostDate]])</f>
        <v>2022</v>
      </c>
    </row>
    <row r="3997" spans="1:12" x14ac:dyDescent="0.55000000000000004">
      <c r="A3997" s="2">
        <v>44888</v>
      </c>
      <c r="B3997" s="1" t="s">
        <v>350</v>
      </c>
      <c r="C3997" s="1" t="s">
        <v>222</v>
      </c>
      <c r="D3997">
        <v>31</v>
      </c>
      <c r="E3997">
        <v>5958</v>
      </c>
      <c r="F3997">
        <v>237</v>
      </c>
      <c r="G3997">
        <v>1</v>
      </c>
      <c r="H3997">
        <v>12131</v>
      </c>
      <c r="I3997">
        <v>4.5149378986236988</v>
      </c>
      <c r="J3997" s="1" t="s">
        <v>231</v>
      </c>
      <c r="K3997">
        <v>28</v>
      </c>
      <c r="L3997">
        <f>YEAR(Linkdin[[#This Row],[PostDate]])</f>
        <v>2022</v>
      </c>
    </row>
    <row r="3998" spans="1:12" x14ac:dyDescent="0.55000000000000004">
      <c r="A3998" s="2">
        <v>44895</v>
      </c>
      <c r="B3998" s="1" t="s">
        <v>353</v>
      </c>
      <c r="C3998" s="1" t="s">
        <v>222</v>
      </c>
      <c r="D3998">
        <v>31</v>
      </c>
      <c r="E3998">
        <v>6380</v>
      </c>
      <c r="F3998">
        <v>94</v>
      </c>
      <c r="G3998">
        <v>1</v>
      </c>
      <c r="H3998">
        <v>5432</v>
      </c>
      <c r="I3998">
        <v>1.974921630094044</v>
      </c>
      <c r="J3998" s="1" t="s">
        <v>231</v>
      </c>
      <c r="K3998">
        <v>23</v>
      </c>
      <c r="L3998">
        <f>YEAR(Linkdin[[#This Row],[PostDate]])</f>
        <v>2022</v>
      </c>
    </row>
    <row r="3999" spans="1:12" x14ac:dyDescent="0.55000000000000004">
      <c r="A3999" s="2">
        <v>44705</v>
      </c>
      <c r="B3999" s="1" t="s">
        <v>295</v>
      </c>
      <c r="C3999" s="1" t="s">
        <v>230</v>
      </c>
      <c r="D3999">
        <v>16</v>
      </c>
      <c r="E3999">
        <v>1056</v>
      </c>
      <c r="F3999">
        <v>23</v>
      </c>
      <c r="G3999">
        <v>0</v>
      </c>
      <c r="H3999">
        <v>1856</v>
      </c>
      <c r="I3999">
        <v>3.6931818181818179</v>
      </c>
      <c r="J3999" s="1" t="s">
        <v>228</v>
      </c>
      <c r="K3999">
        <v>27</v>
      </c>
      <c r="L3999">
        <f>YEAR(Linkdin[[#This Row],[PostDate]])</f>
        <v>2022</v>
      </c>
    </row>
    <row r="4000" spans="1:12" x14ac:dyDescent="0.55000000000000004">
      <c r="A4000" s="2">
        <v>44931</v>
      </c>
      <c r="B4000" s="1" t="s">
        <v>369</v>
      </c>
      <c r="C4000" s="1" t="s">
        <v>230</v>
      </c>
      <c r="D4000">
        <v>13</v>
      </c>
      <c r="E4000">
        <v>8621</v>
      </c>
      <c r="F4000">
        <v>57</v>
      </c>
      <c r="G4000">
        <v>1</v>
      </c>
      <c r="H4000">
        <v>5706</v>
      </c>
      <c r="I4000">
        <v>0.82357035146734714</v>
      </c>
      <c r="J4000" s="1" t="s">
        <v>233</v>
      </c>
      <c r="K4000">
        <v>33</v>
      </c>
      <c r="L4000">
        <f>YEAR(Linkdin[[#This Row],[PostDate]])</f>
        <v>2023</v>
      </c>
    </row>
    <row r="4001" spans="1:12" x14ac:dyDescent="0.55000000000000004">
      <c r="A4001" s="2">
        <v>44789</v>
      </c>
      <c r="B4001" s="1" t="s">
        <v>319</v>
      </c>
      <c r="C4001" s="1" t="s">
        <v>317</v>
      </c>
      <c r="D4001">
        <v>41</v>
      </c>
      <c r="E4001">
        <v>2282</v>
      </c>
      <c r="F4001">
        <v>72</v>
      </c>
      <c r="G4001">
        <v>0</v>
      </c>
      <c r="H4001">
        <v>5967</v>
      </c>
      <c r="I4001">
        <v>4.9517966695880808</v>
      </c>
      <c r="J4001" s="1" t="s">
        <v>228</v>
      </c>
      <c r="K4001">
        <v>24</v>
      </c>
      <c r="L4001">
        <f>YEAR(Linkdin[[#This Row],[PostDate]])</f>
        <v>2022</v>
      </c>
    </row>
    <row r="4002" spans="1:12" x14ac:dyDescent="0.55000000000000004">
      <c r="A4002" s="2">
        <v>44908</v>
      </c>
      <c r="B4002" s="1" t="s">
        <v>358</v>
      </c>
      <c r="C4002" s="1" t="s">
        <v>317</v>
      </c>
      <c r="D4002">
        <v>33</v>
      </c>
      <c r="E4002">
        <v>7305</v>
      </c>
      <c r="F4002">
        <v>104</v>
      </c>
      <c r="G4002">
        <v>2</v>
      </c>
      <c r="H4002">
        <v>10482</v>
      </c>
      <c r="I4002">
        <v>1.90280629705681</v>
      </c>
      <c r="J4002" s="1" t="s">
        <v>228</v>
      </c>
      <c r="K4002">
        <v>30</v>
      </c>
      <c r="L4002">
        <f>YEAR(Linkdin[[#This Row],[PostDate]])</f>
        <v>2022</v>
      </c>
    </row>
    <row r="4003" spans="1:12" x14ac:dyDescent="0.55000000000000004">
      <c r="A4003" s="2">
        <v>44747</v>
      </c>
      <c r="B4003" s="1" t="s">
        <v>307</v>
      </c>
      <c r="C4003" s="1" t="s">
        <v>245</v>
      </c>
      <c r="D4003">
        <v>13</v>
      </c>
      <c r="E4003">
        <v>1308</v>
      </c>
      <c r="F4003">
        <v>27</v>
      </c>
      <c r="G4003">
        <v>0</v>
      </c>
      <c r="H4003">
        <v>1894</v>
      </c>
      <c r="I4003">
        <v>3.0581039755351682</v>
      </c>
      <c r="J4003" s="1" t="s">
        <v>228</v>
      </c>
      <c r="K4003">
        <v>30</v>
      </c>
      <c r="L4003">
        <f>YEAR(Linkdin[[#This Row],[PostDate]])</f>
        <v>2022</v>
      </c>
    </row>
    <row r="4004" spans="1:12" x14ac:dyDescent="0.55000000000000004">
      <c r="A4004" s="2">
        <v>44649</v>
      </c>
      <c r="B4004" s="1" t="s">
        <v>277</v>
      </c>
      <c r="C4004" s="1" t="s">
        <v>245</v>
      </c>
      <c r="D4004">
        <v>11</v>
      </c>
      <c r="E4004">
        <v>921</v>
      </c>
      <c r="F4004">
        <v>13</v>
      </c>
      <c r="G4004">
        <v>0</v>
      </c>
      <c r="H4004">
        <v>1634</v>
      </c>
      <c r="I4004">
        <v>2.6058631921824111</v>
      </c>
      <c r="J4004" s="1" t="s">
        <v>228</v>
      </c>
      <c r="K4004">
        <v>14</v>
      </c>
      <c r="L4004">
        <f>YEAR(Linkdin[[#This Row],[PostDate]])</f>
        <v>2022</v>
      </c>
    </row>
    <row r="4005" spans="1:12" x14ac:dyDescent="0.55000000000000004">
      <c r="A4005" s="2">
        <v>44944</v>
      </c>
      <c r="B4005" s="1" t="s">
        <v>374</v>
      </c>
      <c r="C4005" s="1" t="s">
        <v>222</v>
      </c>
      <c r="D4005">
        <v>20</v>
      </c>
      <c r="E4005">
        <v>9579</v>
      </c>
      <c r="F4005">
        <v>80</v>
      </c>
      <c r="G4005">
        <v>1</v>
      </c>
      <c r="H4005">
        <v>6958</v>
      </c>
      <c r="I4005">
        <v>1.0543898110449941</v>
      </c>
      <c r="J4005" s="1" t="s">
        <v>231</v>
      </c>
      <c r="K4005">
        <v>24</v>
      </c>
      <c r="L4005">
        <f>YEAR(Linkdin[[#This Row],[PostDate]])</f>
        <v>2023</v>
      </c>
    </row>
    <row r="4006" spans="1:12" x14ac:dyDescent="0.55000000000000004">
      <c r="A4006" s="2">
        <v>44936</v>
      </c>
      <c r="B4006" s="1" t="s">
        <v>370</v>
      </c>
      <c r="C4006" s="1" t="s">
        <v>317</v>
      </c>
      <c r="D4006">
        <v>37</v>
      </c>
      <c r="E4006">
        <v>8726</v>
      </c>
      <c r="F4006">
        <v>88</v>
      </c>
      <c r="G4006">
        <v>1</v>
      </c>
      <c r="H4006">
        <v>9944</v>
      </c>
      <c r="I4006">
        <v>1.443960577584231</v>
      </c>
      <c r="J4006" s="1" t="s">
        <v>228</v>
      </c>
      <c r="K4006">
        <v>32</v>
      </c>
      <c r="L4006">
        <f>YEAR(Linkdin[[#This Row],[PostDate]])</f>
        <v>2023</v>
      </c>
    </row>
    <row r="4007" spans="1:12" x14ac:dyDescent="0.55000000000000004">
      <c r="A4007" s="2">
        <v>44916</v>
      </c>
      <c r="B4007" s="1" t="s">
        <v>362</v>
      </c>
      <c r="C4007" s="1" t="s">
        <v>317</v>
      </c>
      <c r="D4007">
        <v>38</v>
      </c>
      <c r="E4007">
        <v>7543</v>
      </c>
      <c r="F4007">
        <v>89</v>
      </c>
      <c r="G4007">
        <v>3</v>
      </c>
      <c r="H4007">
        <v>7937</v>
      </c>
      <c r="I4007">
        <v>1.723452207344558</v>
      </c>
      <c r="J4007" s="1" t="s">
        <v>231</v>
      </c>
      <c r="K4007">
        <v>35</v>
      </c>
      <c r="L4007">
        <f>YEAR(Linkdin[[#This Row],[PostDate]])</f>
        <v>2022</v>
      </c>
    </row>
    <row r="4008" spans="1:12" x14ac:dyDescent="0.55000000000000004">
      <c r="A4008" s="2">
        <v>44571</v>
      </c>
      <c r="B4008" s="1" t="s">
        <v>239</v>
      </c>
      <c r="C4008" s="1" t="s">
        <v>225</v>
      </c>
      <c r="D4008">
        <v>9</v>
      </c>
      <c r="E4008">
        <v>528</v>
      </c>
      <c r="F4008">
        <v>11</v>
      </c>
      <c r="G4008">
        <v>0</v>
      </c>
      <c r="H4008">
        <v>805</v>
      </c>
      <c r="I4008">
        <v>3.7878787878787881</v>
      </c>
      <c r="J4008" s="1" t="s">
        <v>226</v>
      </c>
      <c r="K4008">
        <v>23</v>
      </c>
      <c r="L4008">
        <f>YEAR(Linkdin[[#This Row],[PostDate]])</f>
        <v>2022</v>
      </c>
    </row>
    <row r="4009" spans="1:12" x14ac:dyDescent="0.55000000000000004">
      <c r="A4009" s="2">
        <v>44740</v>
      </c>
      <c r="B4009" s="1" t="s">
        <v>305</v>
      </c>
      <c r="C4009" s="1" t="s">
        <v>222</v>
      </c>
      <c r="D4009">
        <v>35</v>
      </c>
      <c r="E4009">
        <v>1211</v>
      </c>
      <c r="F4009">
        <v>72</v>
      </c>
      <c r="G4009">
        <v>4</v>
      </c>
      <c r="H4009">
        <v>7693</v>
      </c>
      <c r="I4009">
        <v>9.1659785301403804</v>
      </c>
      <c r="J4009" s="1" t="s">
        <v>228</v>
      </c>
      <c r="K4009">
        <v>29</v>
      </c>
      <c r="L4009">
        <f>YEAR(Linkdin[[#This Row],[PostDate]])</f>
        <v>2022</v>
      </c>
    </row>
    <row r="4010" spans="1:12" x14ac:dyDescent="0.55000000000000004">
      <c r="A4010" s="2">
        <v>44679</v>
      </c>
      <c r="B4010" s="1" t="s">
        <v>290</v>
      </c>
      <c r="C4010" s="1" t="s">
        <v>237</v>
      </c>
      <c r="D4010">
        <v>23</v>
      </c>
      <c r="E4010">
        <v>1025</v>
      </c>
      <c r="F4010">
        <v>16</v>
      </c>
      <c r="G4010">
        <v>0</v>
      </c>
      <c r="H4010">
        <v>1499</v>
      </c>
      <c r="I4010">
        <v>3.8048780487804881</v>
      </c>
      <c r="J4010" s="1" t="s">
        <v>233</v>
      </c>
      <c r="K4010">
        <v>36</v>
      </c>
      <c r="L4010">
        <f>YEAR(Linkdin[[#This Row],[PostDate]])</f>
        <v>2022</v>
      </c>
    </row>
    <row r="4011" spans="1:12" x14ac:dyDescent="0.55000000000000004">
      <c r="A4011" s="2">
        <v>44910</v>
      </c>
      <c r="B4011" s="1" t="s">
        <v>360</v>
      </c>
      <c r="C4011" s="1" t="s">
        <v>317</v>
      </c>
      <c r="D4011">
        <v>19</v>
      </c>
      <c r="E4011">
        <v>7355</v>
      </c>
      <c r="F4011">
        <v>67</v>
      </c>
      <c r="G4011">
        <v>0</v>
      </c>
      <c r="H4011">
        <v>22677</v>
      </c>
      <c r="I4011">
        <v>1.169272603670972</v>
      </c>
      <c r="J4011" s="1" t="s">
        <v>233</v>
      </c>
      <c r="K4011">
        <v>31</v>
      </c>
      <c r="L4011">
        <f>YEAR(Linkdin[[#This Row],[PostDate]])</f>
        <v>2022</v>
      </c>
    </row>
    <row r="4012" spans="1:12" x14ac:dyDescent="0.55000000000000004">
      <c r="A4012" s="2">
        <v>44817</v>
      </c>
      <c r="B4012" s="1" t="s">
        <v>327</v>
      </c>
      <c r="C4012" s="1" t="s">
        <v>222</v>
      </c>
      <c r="D4012">
        <v>18</v>
      </c>
      <c r="E4012">
        <v>2877</v>
      </c>
      <c r="F4012">
        <v>71</v>
      </c>
      <c r="G4012">
        <v>1</v>
      </c>
      <c r="H4012">
        <v>5154</v>
      </c>
      <c r="I4012">
        <v>3.1282586027111581</v>
      </c>
      <c r="J4012" s="1" t="s">
        <v>228</v>
      </c>
      <c r="K4012">
        <v>40</v>
      </c>
      <c r="L4012">
        <f>YEAR(Linkdin[[#This Row],[PostDate]])</f>
        <v>2022</v>
      </c>
    </row>
    <row r="4013" spans="1:12" x14ac:dyDescent="0.55000000000000004">
      <c r="A4013" s="2">
        <v>44817</v>
      </c>
      <c r="B4013" s="1" t="s">
        <v>327</v>
      </c>
      <c r="C4013" s="1" t="s">
        <v>222</v>
      </c>
      <c r="D4013">
        <v>18</v>
      </c>
      <c r="E4013">
        <v>2877</v>
      </c>
      <c r="F4013">
        <v>71</v>
      </c>
      <c r="G4013">
        <v>1</v>
      </c>
      <c r="H4013">
        <v>5154</v>
      </c>
      <c r="I4013">
        <v>3.1282586027111581</v>
      </c>
      <c r="J4013" s="1" t="s">
        <v>228</v>
      </c>
      <c r="K4013">
        <v>40</v>
      </c>
      <c r="L4013">
        <f>YEAR(Linkdin[[#This Row],[PostDate]])</f>
        <v>2022</v>
      </c>
    </row>
    <row r="4014" spans="1:12" x14ac:dyDescent="0.55000000000000004">
      <c r="A4014" s="2">
        <v>44805</v>
      </c>
      <c r="B4014" s="1" t="s">
        <v>324</v>
      </c>
      <c r="C4014" s="1" t="s">
        <v>237</v>
      </c>
      <c r="D4014">
        <v>13</v>
      </c>
      <c r="E4014">
        <v>2623</v>
      </c>
      <c r="F4014">
        <v>16</v>
      </c>
      <c r="G4014">
        <v>0</v>
      </c>
      <c r="H4014">
        <v>1948</v>
      </c>
      <c r="I4014">
        <v>1.1056042699199391</v>
      </c>
      <c r="J4014" s="1" t="s">
        <v>233</v>
      </c>
      <c r="K4014">
        <v>27</v>
      </c>
      <c r="L4014">
        <f>YEAR(Linkdin[[#This Row],[PostDate]])</f>
        <v>2022</v>
      </c>
    </row>
    <row r="4015" spans="1:12" x14ac:dyDescent="0.55000000000000004">
      <c r="A4015" s="2">
        <v>44574</v>
      </c>
      <c r="B4015" s="1" t="s">
        <v>243</v>
      </c>
      <c r="C4015" s="1" t="s">
        <v>225</v>
      </c>
      <c r="D4015">
        <v>1</v>
      </c>
      <c r="E4015">
        <v>541</v>
      </c>
      <c r="F4015">
        <v>6</v>
      </c>
      <c r="G4015">
        <v>0</v>
      </c>
      <c r="H4015">
        <v>397</v>
      </c>
      <c r="I4015">
        <v>1.2939001848428839</v>
      </c>
      <c r="J4015" s="1" t="s">
        <v>233</v>
      </c>
      <c r="K4015">
        <v>32</v>
      </c>
      <c r="L4015">
        <f>YEAR(Linkdin[[#This Row],[PostDate]])</f>
        <v>2022</v>
      </c>
    </row>
    <row r="4016" spans="1:12" x14ac:dyDescent="0.55000000000000004">
      <c r="A4016" s="2">
        <v>44569</v>
      </c>
      <c r="B4016" s="1" t="s">
        <v>236</v>
      </c>
      <c r="C4016" s="1" t="s">
        <v>237</v>
      </c>
      <c r="D4016">
        <v>25</v>
      </c>
      <c r="E4016">
        <v>519</v>
      </c>
      <c r="F4016">
        <v>22</v>
      </c>
      <c r="G4016">
        <v>0</v>
      </c>
      <c r="H4016">
        <v>2008</v>
      </c>
      <c r="I4016">
        <v>9.0558766859344892</v>
      </c>
      <c r="J4016" s="1" t="s">
        <v>223</v>
      </c>
      <c r="K4016">
        <v>8</v>
      </c>
      <c r="L4016">
        <f>YEAR(Linkdin[[#This Row],[PostDate]])</f>
        <v>2022</v>
      </c>
    </row>
    <row r="4017" spans="1:12" x14ac:dyDescent="0.55000000000000004">
      <c r="A4017" s="2">
        <v>44691</v>
      </c>
      <c r="B4017" s="1" t="s">
        <v>293</v>
      </c>
      <c r="C4017" s="1" t="s">
        <v>245</v>
      </c>
      <c r="D4017">
        <v>20</v>
      </c>
      <c r="E4017">
        <v>1038</v>
      </c>
      <c r="F4017">
        <v>25</v>
      </c>
      <c r="G4017">
        <v>0</v>
      </c>
      <c r="H4017">
        <v>1383</v>
      </c>
      <c r="I4017">
        <v>4.3352601156069364</v>
      </c>
      <c r="J4017" s="1" t="s">
        <v>228</v>
      </c>
      <c r="K4017">
        <v>16</v>
      </c>
      <c r="L4017">
        <f>YEAR(Linkdin[[#This Row],[PostDate]])</f>
        <v>2022</v>
      </c>
    </row>
    <row r="4018" spans="1:12" x14ac:dyDescent="0.55000000000000004">
      <c r="A4018" s="2">
        <v>44592</v>
      </c>
      <c r="B4018" s="1" t="s">
        <v>262</v>
      </c>
      <c r="C4018" s="1" t="s">
        <v>225</v>
      </c>
      <c r="D4018">
        <v>7</v>
      </c>
      <c r="E4018">
        <v>579</v>
      </c>
      <c r="F4018">
        <v>13</v>
      </c>
      <c r="G4018">
        <v>0</v>
      </c>
      <c r="H4018">
        <v>734</v>
      </c>
      <c r="I4018">
        <v>3.4542314335060449</v>
      </c>
      <c r="J4018" s="1" t="s">
        <v>226</v>
      </c>
      <c r="K4018">
        <v>33</v>
      </c>
      <c r="L4018">
        <f>YEAR(Linkdin[[#This Row],[PostDate]])</f>
        <v>2022</v>
      </c>
    </row>
    <row r="4019" spans="1:12" x14ac:dyDescent="0.55000000000000004">
      <c r="A4019" s="2">
        <v>44910</v>
      </c>
      <c r="B4019" s="1" t="s">
        <v>360</v>
      </c>
      <c r="C4019" s="1" t="s">
        <v>317</v>
      </c>
      <c r="D4019">
        <v>19</v>
      </c>
      <c r="E4019">
        <v>7355</v>
      </c>
      <c r="F4019">
        <v>67</v>
      </c>
      <c r="G4019">
        <v>0</v>
      </c>
      <c r="H4019">
        <v>22677</v>
      </c>
      <c r="I4019">
        <v>1.169272603670972</v>
      </c>
      <c r="J4019" s="1" t="s">
        <v>233</v>
      </c>
      <c r="K4019">
        <v>31</v>
      </c>
      <c r="L4019">
        <f>YEAR(Linkdin[[#This Row],[PostDate]])</f>
        <v>2022</v>
      </c>
    </row>
    <row r="4020" spans="1:12" x14ac:dyDescent="0.55000000000000004">
      <c r="A4020" s="2">
        <v>44833</v>
      </c>
      <c r="B4020" s="1" t="s">
        <v>332</v>
      </c>
      <c r="C4020" s="1" t="s">
        <v>237</v>
      </c>
      <c r="D4020">
        <v>10</v>
      </c>
      <c r="E4020">
        <v>4049</v>
      </c>
      <c r="F4020">
        <v>25</v>
      </c>
      <c r="G4020">
        <v>1</v>
      </c>
      <c r="H4020">
        <v>3950</v>
      </c>
      <c r="I4020">
        <v>0.88910842183255123</v>
      </c>
      <c r="J4020" s="1" t="s">
        <v>233</v>
      </c>
      <c r="K4020">
        <v>34</v>
      </c>
      <c r="L4020">
        <f>YEAR(Linkdin[[#This Row],[PostDate]])</f>
        <v>2022</v>
      </c>
    </row>
    <row r="4021" spans="1:12" x14ac:dyDescent="0.55000000000000004">
      <c r="A4021" s="2">
        <v>44915</v>
      </c>
      <c r="B4021" s="1" t="s">
        <v>361</v>
      </c>
      <c r="C4021" s="1" t="s">
        <v>222</v>
      </c>
      <c r="D4021">
        <v>41</v>
      </c>
      <c r="E4021">
        <v>7510</v>
      </c>
      <c r="F4021">
        <v>124</v>
      </c>
      <c r="G4021">
        <v>5</v>
      </c>
      <c r="H4021">
        <v>9882</v>
      </c>
      <c r="I4021">
        <v>2.2636484687083889</v>
      </c>
      <c r="J4021" s="1" t="s">
        <v>228</v>
      </c>
      <c r="K4021">
        <v>45</v>
      </c>
      <c r="L4021">
        <f>YEAR(Linkdin[[#This Row],[PostDate]])</f>
        <v>2022</v>
      </c>
    </row>
    <row r="4022" spans="1:12" x14ac:dyDescent="0.55000000000000004">
      <c r="A4022" s="2">
        <v>44569</v>
      </c>
      <c r="B4022" s="1" t="s">
        <v>236</v>
      </c>
      <c r="C4022" s="1" t="s">
        <v>237</v>
      </c>
      <c r="D4022">
        <v>25</v>
      </c>
      <c r="E4022">
        <v>519</v>
      </c>
      <c r="F4022">
        <v>22</v>
      </c>
      <c r="G4022">
        <v>0</v>
      </c>
      <c r="H4022">
        <v>2008</v>
      </c>
      <c r="I4022">
        <v>9.0558766859344892</v>
      </c>
      <c r="J4022" s="1" t="s">
        <v>223</v>
      </c>
      <c r="K4022">
        <v>8</v>
      </c>
      <c r="L4022">
        <f>YEAR(Linkdin[[#This Row],[PostDate]])</f>
        <v>2022</v>
      </c>
    </row>
    <row r="4023" spans="1:12" x14ac:dyDescent="0.55000000000000004">
      <c r="A4023" s="2">
        <v>44707</v>
      </c>
      <c r="B4023" s="1" t="s">
        <v>296</v>
      </c>
      <c r="C4023" s="1" t="s">
        <v>245</v>
      </c>
      <c r="D4023">
        <v>9</v>
      </c>
      <c r="E4023">
        <v>1067</v>
      </c>
      <c r="F4023">
        <v>11</v>
      </c>
      <c r="G4023">
        <v>0</v>
      </c>
      <c r="H4023">
        <v>1507</v>
      </c>
      <c r="I4023">
        <v>1.874414245548266</v>
      </c>
      <c r="J4023" s="1" t="s">
        <v>233</v>
      </c>
      <c r="K4023">
        <v>18</v>
      </c>
      <c r="L4023">
        <f>YEAR(Linkdin[[#This Row],[PostDate]])</f>
        <v>2022</v>
      </c>
    </row>
    <row r="4024" spans="1:12" x14ac:dyDescent="0.55000000000000004">
      <c r="A4024" s="2">
        <v>44570</v>
      </c>
      <c r="B4024" s="1" t="s">
        <v>238</v>
      </c>
      <c r="C4024" s="1" t="s">
        <v>225</v>
      </c>
      <c r="D4024">
        <v>19</v>
      </c>
      <c r="E4024">
        <v>522</v>
      </c>
      <c r="F4024">
        <v>54</v>
      </c>
      <c r="G4024">
        <v>0</v>
      </c>
      <c r="H4024">
        <v>4896</v>
      </c>
      <c r="I4024">
        <v>13.98467432950191</v>
      </c>
      <c r="J4024" s="1" t="s">
        <v>53</v>
      </c>
      <c r="K4024">
        <v>17</v>
      </c>
      <c r="L4024">
        <f>YEAR(Linkdin[[#This Row],[PostDate]])</f>
        <v>2022</v>
      </c>
    </row>
    <row r="4025" spans="1:12" x14ac:dyDescent="0.55000000000000004">
      <c r="A4025" s="2">
        <v>44896</v>
      </c>
      <c r="B4025" s="1" t="s">
        <v>354</v>
      </c>
      <c r="C4025" s="1" t="s">
        <v>317</v>
      </c>
      <c r="D4025">
        <v>87</v>
      </c>
      <c r="E4025">
        <v>6611</v>
      </c>
      <c r="F4025">
        <v>358</v>
      </c>
      <c r="G4025">
        <v>11</v>
      </c>
      <c r="H4025">
        <v>36966</v>
      </c>
      <c r="I4025">
        <v>6.8975949175616389</v>
      </c>
      <c r="J4025" s="1" t="s">
        <v>233</v>
      </c>
      <c r="K4025">
        <v>55</v>
      </c>
      <c r="L4025">
        <f>YEAR(Linkdin[[#This Row],[PostDate]])</f>
        <v>2022</v>
      </c>
    </row>
    <row r="4026" spans="1:12" x14ac:dyDescent="0.55000000000000004">
      <c r="A4026" s="2">
        <v>44749</v>
      </c>
      <c r="B4026" s="1" t="s">
        <v>308</v>
      </c>
      <c r="C4026" s="1" t="s">
        <v>245</v>
      </c>
      <c r="D4026">
        <v>8</v>
      </c>
      <c r="E4026">
        <v>1321</v>
      </c>
      <c r="F4026">
        <v>12</v>
      </c>
      <c r="G4026">
        <v>0</v>
      </c>
      <c r="H4026">
        <v>692</v>
      </c>
      <c r="I4026">
        <v>1.5140045420136261</v>
      </c>
      <c r="J4026" s="1" t="s">
        <v>233</v>
      </c>
      <c r="K4026">
        <v>21</v>
      </c>
      <c r="L4026">
        <f>YEAR(Linkdin[[#This Row],[PostDate]])</f>
        <v>2022</v>
      </c>
    </row>
    <row r="4027" spans="1:12" x14ac:dyDescent="0.55000000000000004">
      <c r="A4027" s="2">
        <v>44589</v>
      </c>
      <c r="B4027" s="1" t="s">
        <v>259</v>
      </c>
      <c r="C4027" s="1" t="s">
        <v>245</v>
      </c>
      <c r="D4027">
        <v>12</v>
      </c>
      <c r="E4027">
        <v>573</v>
      </c>
      <c r="F4027">
        <v>17</v>
      </c>
      <c r="G4027">
        <v>0</v>
      </c>
      <c r="H4027">
        <v>1683</v>
      </c>
      <c r="I4027">
        <v>5.0610820244328103</v>
      </c>
      <c r="J4027" s="1" t="s">
        <v>235</v>
      </c>
      <c r="K4027">
        <v>28</v>
      </c>
      <c r="L4027">
        <f>YEAR(Linkdin[[#This Row],[PostDate]])</f>
        <v>2022</v>
      </c>
    </row>
    <row r="4028" spans="1:12" x14ac:dyDescent="0.55000000000000004">
      <c r="A4028" s="2">
        <v>44672</v>
      </c>
      <c r="B4028" s="1" t="s">
        <v>288</v>
      </c>
      <c r="C4028" s="1" t="s">
        <v>225</v>
      </c>
      <c r="D4028">
        <v>35</v>
      </c>
      <c r="E4028">
        <v>1008</v>
      </c>
      <c r="F4028">
        <v>46</v>
      </c>
      <c r="G4028">
        <v>0</v>
      </c>
      <c r="H4028">
        <v>3876</v>
      </c>
      <c r="I4028">
        <v>8.0357142857142865</v>
      </c>
      <c r="J4028" s="1" t="s">
        <v>233</v>
      </c>
      <c r="K4028">
        <v>25</v>
      </c>
      <c r="L4028">
        <f>YEAR(Linkdin[[#This Row],[PostDate]])</f>
        <v>2022</v>
      </c>
    </row>
    <row r="4029" spans="1:12" x14ac:dyDescent="0.55000000000000004">
      <c r="A4029" s="2">
        <v>44819</v>
      </c>
      <c r="B4029" s="1" t="s">
        <v>328</v>
      </c>
      <c r="C4029" s="1" t="s">
        <v>222</v>
      </c>
      <c r="D4029">
        <v>24</v>
      </c>
      <c r="E4029">
        <v>2950</v>
      </c>
      <c r="F4029">
        <v>100</v>
      </c>
      <c r="G4029">
        <v>2</v>
      </c>
      <c r="H4029">
        <v>6720</v>
      </c>
      <c r="I4029">
        <v>4.2711864406779663</v>
      </c>
      <c r="J4029" s="1" t="s">
        <v>233</v>
      </c>
      <c r="K4029">
        <v>29</v>
      </c>
      <c r="L4029">
        <f>YEAR(Linkdin[[#This Row],[PostDate]])</f>
        <v>2022</v>
      </c>
    </row>
    <row r="4030" spans="1:12" x14ac:dyDescent="0.55000000000000004">
      <c r="A4030" s="2">
        <v>44670</v>
      </c>
      <c r="B4030" s="1" t="s">
        <v>287</v>
      </c>
      <c r="C4030" s="1" t="s">
        <v>230</v>
      </c>
      <c r="D4030">
        <v>2</v>
      </c>
      <c r="E4030">
        <v>995</v>
      </c>
      <c r="F4030">
        <v>19</v>
      </c>
      <c r="G4030">
        <v>0</v>
      </c>
      <c r="H4030">
        <v>660</v>
      </c>
      <c r="I4030">
        <v>2.1105527638190948</v>
      </c>
      <c r="J4030" s="1" t="s">
        <v>228</v>
      </c>
      <c r="K4030">
        <v>22</v>
      </c>
      <c r="L4030">
        <f>YEAR(Linkdin[[#This Row],[PostDate]])</f>
        <v>2022</v>
      </c>
    </row>
    <row r="4031" spans="1:12" x14ac:dyDescent="0.55000000000000004">
      <c r="A4031" s="2">
        <v>44569</v>
      </c>
      <c r="B4031" s="1" t="s">
        <v>236</v>
      </c>
      <c r="C4031" s="1" t="s">
        <v>237</v>
      </c>
      <c r="D4031">
        <v>25</v>
      </c>
      <c r="E4031">
        <v>519</v>
      </c>
      <c r="F4031">
        <v>22</v>
      </c>
      <c r="G4031">
        <v>0</v>
      </c>
      <c r="H4031">
        <v>2008</v>
      </c>
      <c r="I4031">
        <v>9.0558766859344892</v>
      </c>
      <c r="J4031" s="1" t="s">
        <v>223</v>
      </c>
      <c r="K4031">
        <v>8</v>
      </c>
      <c r="L4031">
        <f>YEAR(Linkdin[[#This Row],[PostDate]])</f>
        <v>2022</v>
      </c>
    </row>
    <row r="4032" spans="1:12" x14ac:dyDescent="0.55000000000000004">
      <c r="A4032" s="2">
        <v>44819</v>
      </c>
      <c r="B4032" s="1" t="s">
        <v>328</v>
      </c>
      <c r="C4032" s="1" t="s">
        <v>222</v>
      </c>
      <c r="D4032">
        <v>24</v>
      </c>
      <c r="E4032">
        <v>2950</v>
      </c>
      <c r="F4032">
        <v>100</v>
      </c>
      <c r="G4032">
        <v>2</v>
      </c>
      <c r="H4032">
        <v>6720</v>
      </c>
      <c r="I4032">
        <v>4.2711864406779663</v>
      </c>
      <c r="J4032" s="1" t="s">
        <v>233</v>
      </c>
      <c r="K4032">
        <v>29</v>
      </c>
      <c r="L4032">
        <f>YEAR(Linkdin[[#This Row],[PostDate]])</f>
        <v>2022</v>
      </c>
    </row>
    <row r="4033" spans="1:12" x14ac:dyDescent="0.55000000000000004">
      <c r="A4033" s="2">
        <v>44803</v>
      </c>
      <c r="B4033" s="1" t="s">
        <v>323</v>
      </c>
      <c r="C4033" s="1" t="s">
        <v>317</v>
      </c>
      <c r="D4033">
        <v>12</v>
      </c>
      <c r="E4033">
        <v>2559</v>
      </c>
      <c r="F4033">
        <v>47</v>
      </c>
      <c r="G4033">
        <v>0</v>
      </c>
      <c r="H4033">
        <v>5372</v>
      </c>
      <c r="I4033">
        <v>2.305588120359515</v>
      </c>
      <c r="J4033" s="1" t="s">
        <v>228</v>
      </c>
      <c r="K4033">
        <v>36</v>
      </c>
      <c r="L4033">
        <f>YEAR(Linkdin[[#This Row],[PostDate]])</f>
        <v>2022</v>
      </c>
    </row>
    <row r="4034" spans="1:12" x14ac:dyDescent="0.55000000000000004">
      <c r="A4034" s="2">
        <v>44576</v>
      </c>
      <c r="B4034" s="1" t="s">
        <v>246</v>
      </c>
      <c r="C4034" s="1" t="s">
        <v>245</v>
      </c>
      <c r="D4034">
        <v>16</v>
      </c>
      <c r="E4034">
        <v>547</v>
      </c>
      <c r="F4034">
        <v>22</v>
      </c>
      <c r="G4034">
        <v>0</v>
      </c>
      <c r="H4034">
        <v>1561</v>
      </c>
      <c r="I4034">
        <v>6.9469835466179157</v>
      </c>
      <c r="J4034" s="1" t="s">
        <v>223</v>
      </c>
      <c r="K4034">
        <v>29</v>
      </c>
      <c r="L4034">
        <f>YEAR(Linkdin[[#This Row],[PostDate]])</f>
        <v>2022</v>
      </c>
    </row>
    <row r="4035" spans="1:12" x14ac:dyDescent="0.55000000000000004">
      <c r="A4035" s="2">
        <v>44782</v>
      </c>
      <c r="B4035" s="1" t="s">
        <v>315</v>
      </c>
      <c r="C4035" s="1" t="s">
        <v>222</v>
      </c>
      <c r="D4035">
        <v>64</v>
      </c>
      <c r="E4035">
        <v>1946</v>
      </c>
      <c r="F4035">
        <v>182</v>
      </c>
      <c r="G4035">
        <v>1</v>
      </c>
      <c r="H4035">
        <v>14871</v>
      </c>
      <c r="I4035">
        <v>12.69270298047276</v>
      </c>
      <c r="J4035" s="1" t="s">
        <v>228</v>
      </c>
      <c r="K4035">
        <v>46</v>
      </c>
      <c r="L4035">
        <f>YEAR(Linkdin[[#This Row],[PostDate]])</f>
        <v>2022</v>
      </c>
    </row>
    <row r="4036" spans="1:12" x14ac:dyDescent="0.55000000000000004">
      <c r="A4036" s="2">
        <v>44586</v>
      </c>
      <c r="B4036" s="1" t="s">
        <v>256</v>
      </c>
      <c r="C4036" s="1" t="s">
        <v>237</v>
      </c>
      <c r="D4036">
        <v>14</v>
      </c>
      <c r="E4036">
        <v>557</v>
      </c>
      <c r="F4036">
        <v>19</v>
      </c>
      <c r="G4036">
        <v>0</v>
      </c>
      <c r="H4036">
        <v>1611</v>
      </c>
      <c r="I4036">
        <v>5.9245960502693</v>
      </c>
      <c r="J4036" s="1" t="s">
        <v>228</v>
      </c>
      <c r="K4036">
        <v>37</v>
      </c>
      <c r="L4036">
        <f>YEAR(Linkdin[[#This Row],[PostDate]])</f>
        <v>2022</v>
      </c>
    </row>
    <row r="4037" spans="1:12" x14ac:dyDescent="0.55000000000000004">
      <c r="A4037" s="2">
        <v>44714</v>
      </c>
      <c r="B4037" s="1" t="s">
        <v>298</v>
      </c>
      <c r="C4037" s="1" t="s">
        <v>222</v>
      </c>
      <c r="D4037">
        <v>31</v>
      </c>
      <c r="E4037">
        <v>1082</v>
      </c>
      <c r="F4037">
        <v>46</v>
      </c>
      <c r="G4037">
        <v>0</v>
      </c>
      <c r="H4037">
        <v>4365</v>
      </c>
      <c r="I4037">
        <v>7.1164510166358594</v>
      </c>
      <c r="J4037" s="1" t="s">
        <v>233</v>
      </c>
      <c r="K4037">
        <v>63</v>
      </c>
      <c r="L4037">
        <f>YEAR(Linkdin[[#This Row],[PostDate]])</f>
        <v>2022</v>
      </c>
    </row>
    <row r="4038" spans="1:12" x14ac:dyDescent="0.55000000000000004">
      <c r="A4038" s="2">
        <v>44670</v>
      </c>
      <c r="B4038" s="1" t="s">
        <v>287</v>
      </c>
      <c r="C4038" s="1" t="s">
        <v>230</v>
      </c>
      <c r="D4038">
        <v>2</v>
      </c>
      <c r="E4038">
        <v>995</v>
      </c>
      <c r="F4038">
        <v>19</v>
      </c>
      <c r="G4038">
        <v>0</v>
      </c>
      <c r="H4038">
        <v>660</v>
      </c>
      <c r="I4038">
        <v>2.1105527638190948</v>
      </c>
      <c r="J4038" s="1" t="s">
        <v>228</v>
      </c>
      <c r="K4038">
        <v>22</v>
      </c>
      <c r="L4038">
        <f>YEAR(Linkdin[[#This Row],[PostDate]])</f>
        <v>2022</v>
      </c>
    </row>
    <row r="4039" spans="1:12" x14ac:dyDescent="0.55000000000000004">
      <c r="A4039" s="2">
        <v>44719</v>
      </c>
      <c r="B4039" s="1" t="s">
        <v>299</v>
      </c>
      <c r="C4039" s="1" t="s">
        <v>225</v>
      </c>
      <c r="D4039">
        <v>3</v>
      </c>
      <c r="E4039">
        <v>1110</v>
      </c>
      <c r="F4039">
        <v>21</v>
      </c>
      <c r="G4039">
        <v>0</v>
      </c>
      <c r="H4039">
        <v>1405</v>
      </c>
      <c r="I4039">
        <v>2.1621621621621618</v>
      </c>
      <c r="J4039" s="1" t="s">
        <v>228</v>
      </c>
      <c r="K4039">
        <v>24</v>
      </c>
      <c r="L4039">
        <f>YEAR(Linkdin[[#This Row],[PostDate]])</f>
        <v>2022</v>
      </c>
    </row>
    <row r="4040" spans="1:12" x14ac:dyDescent="0.55000000000000004">
      <c r="A4040" s="2">
        <v>44623</v>
      </c>
      <c r="B4040" s="1" t="s">
        <v>270</v>
      </c>
      <c r="C4040" s="1" t="s">
        <v>230</v>
      </c>
      <c r="D4040">
        <v>5</v>
      </c>
      <c r="E4040">
        <v>874</v>
      </c>
      <c r="F4040">
        <v>15</v>
      </c>
      <c r="G4040">
        <v>0</v>
      </c>
      <c r="H4040">
        <v>744</v>
      </c>
      <c r="I4040">
        <v>2.2883295194508011</v>
      </c>
      <c r="J4040" s="1" t="s">
        <v>233</v>
      </c>
      <c r="K4040">
        <v>17</v>
      </c>
      <c r="L4040">
        <f>YEAR(Linkdin[[#This Row],[PostDate]])</f>
        <v>2022</v>
      </c>
    </row>
    <row r="4041" spans="1:12" x14ac:dyDescent="0.55000000000000004">
      <c r="A4041" s="2">
        <v>44570</v>
      </c>
      <c r="B4041" s="1" t="s">
        <v>238</v>
      </c>
      <c r="C4041" s="1" t="s">
        <v>225</v>
      </c>
      <c r="D4041">
        <v>19</v>
      </c>
      <c r="E4041">
        <v>522</v>
      </c>
      <c r="F4041">
        <v>54</v>
      </c>
      <c r="G4041">
        <v>0</v>
      </c>
      <c r="H4041">
        <v>4896</v>
      </c>
      <c r="I4041">
        <v>13.98467432950191</v>
      </c>
      <c r="J4041" s="1" t="s">
        <v>53</v>
      </c>
      <c r="K4041">
        <v>17</v>
      </c>
      <c r="L4041">
        <f>YEAR(Linkdin[[#This Row],[PostDate]])</f>
        <v>2022</v>
      </c>
    </row>
    <row r="4042" spans="1:12" x14ac:dyDescent="0.55000000000000004">
      <c r="A4042" s="2">
        <v>44894</v>
      </c>
      <c r="B4042" s="1" t="s">
        <v>352</v>
      </c>
      <c r="C4042" s="1" t="s">
        <v>222</v>
      </c>
      <c r="D4042">
        <v>32</v>
      </c>
      <c r="E4042">
        <v>6353</v>
      </c>
      <c r="F4042">
        <v>114</v>
      </c>
      <c r="G4042">
        <v>3</v>
      </c>
      <c r="H4042">
        <v>9789</v>
      </c>
      <c r="I4042">
        <v>2.3453486541791282</v>
      </c>
      <c r="J4042" s="1" t="s">
        <v>228</v>
      </c>
      <c r="K4042">
        <v>66</v>
      </c>
      <c r="L4042">
        <f>YEAR(Linkdin[[#This Row],[PostDate]])</f>
        <v>2022</v>
      </c>
    </row>
    <row r="4043" spans="1:12" x14ac:dyDescent="0.55000000000000004">
      <c r="A4043" s="2">
        <v>44578</v>
      </c>
      <c r="B4043" s="1" t="s">
        <v>248</v>
      </c>
      <c r="C4043" s="1" t="s">
        <v>225</v>
      </c>
      <c r="D4043">
        <v>4</v>
      </c>
      <c r="E4043">
        <v>550</v>
      </c>
      <c r="F4043">
        <v>23</v>
      </c>
      <c r="G4043">
        <v>0</v>
      </c>
      <c r="H4043">
        <v>1775</v>
      </c>
      <c r="I4043">
        <v>4.9090909090909092</v>
      </c>
      <c r="J4043" s="1" t="s">
        <v>226</v>
      </c>
      <c r="K4043">
        <v>28</v>
      </c>
      <c r="L4043">
        <f>YEAR(Linkdin[[#This Row],[PostDate]])</f>
        <v>2022</v>
      </c>
    </row>
    <row r="4044" spans="1:12" x14ac:dyDescent="0.55000000000000004">
      <c r="A4044" s="2">
        <v>44866</v>
      </c>
      <c r="B4044" s="1" t="s">
        <v>341</v>
      </c>
      <c r="C4044" s="1" t="s">
        <v>222</v>
      </c>
      <c r="D4044">
        <v>27</v>
      </c>
      <c r="E4044">
        <v>5250</v>
      </c>
      <c r="F4044">
        <v>58</v>
      </c>
      <c r="G4044">
        <v>0</v>
      </c>
      <c r="H4044">
        <v>4570</v>
      </c>
      <c r="I4044">
        <v>1.6190476190476191</v>
      </c>
      <c r="J4044" s="1" t="s">
        <v>228</v>
      </c>
      <c r="K4044">
        <v>43</v>
      </c>
      <c r="L4044">
        <f>YEAR(Linkdin[[#This Row],[PostDate]])</f>
        <v>2022</v>
      </c>
    </row>
    <row r="4045" spans="1:12" x14ac:dyDescent="0.55000000000000004">
      <c r="A4045" s="2">
        <v>44957</v>
      </c>
      <c r="B4045" s="1" t="s">
        <v>379</v>
      </c>
      <c r="C4045" s="1" t="s">
        <v>222</v>
      </c>
      <c r="D4045">
        <v>34</v>
      </c>
      <c r="E4045">
        <v>10766</v>
      </c>
      <c r="F4045">
        <v>126</v>
      </c>
      <c r="G4045">
        <v>7</v>
      </c>
      <c r="H4045">
        <v>7660</v>
      </c>
      <c r="I4045">
        <v>1.5511796396061679</v>
      </c>
      <c r="J4045" s="1" t="s">
        <v>228</v>
      </c>
      <c r="K4045">
        <v>29</v>
      </c>
      <c r="L4045">
        <f>YEAR(Linkdin[[#This Row],[PostDate]])</f>
        <v>2023</v>
      </c>
    </row>
    <row r="4046" spans="1:12" x14ac:dyDescent="0.55000000000000004">
      <c r="A4046" s="2">
        <v>44583</v>
      </c>
      <c r="B4046" s="1" t="s">
        <v>253</v>
      </c>
      <c r="C4046" s="1" t="s">
        <v>230</v>
      </c>
      <c r="D4046">
        <v>20</v>
      </c>
      <c r="E4046">
        <v>550</v>
      </c>
      <c r="F4046">
        <v>32</v>
      </c>
      <c r="G4046">
        <v>0</v>
      </c>
      <c r="H4046">
        <v>3479</v>
      </c>
      <c r="I4046">
        <v>9.454545454545455</v>
      </c>
      <c r="J4046" s="1" t="s">
        <v>223</v>
      </c>
      <c r="K4046">
        <v>39</v>
      </c>
      <c r="L4046">
        <f>YEAR(Linkdin[[#This Row],[PostDate]])</f>
        <v>2022</v>
      </c>
    </row>
    <row r="4047" spans="1:12" x14ac:dyDescent="0.55000000000000004">
      <c r="A4047" s="2">
        <v>44655</v>
      </c>
      <c r="B4047" s="1" t="s">
        <v>280</v>
      </c>
      <c r="C4047" s="1" t="s">
        <v>237</v>
      </c>
      <c r="D4047">
        <v>9</v>
      </c>
      <c r="E4047">
        <v>933</v>
      </c>
      <c r="F4047">
        <v>19</v>
      </c>
      <c r="G4047">
        <v>1</v>
      </c>
      <c r="H4047">
        <v>1673</v>
      </c>
      <c r="I4047">
        <v>3.108252947481243</v>
      </c>
      <c r="J4047" s="1" t="s">
        <v>226</v>
      </c>
      <c r="K4047">
        <v>33</v>
      </c>
      <c r="L4047">
        <f>YEAR(Linkdin[[#This Row],[PostDate]])</f>
        <v>2022</v>
      </c>
    </row>
    <row r="4048" spans="1:12" x14ac:dyDescent="0.55000000000000004">
      <c r="A4048" s="2">
        <v>44583</v>
      </c>
      <c r="B4048" s="1" t="s">
        <v>253</v>
      </c>
      <c r="C4048" s="1" t="s">
        <v>230</v>
      </c>
      <c r="D4048">
        <v>20</v>
      </c>
      <c r="E4048">
        <v>550</v>
      </c>
      <c r="F4048">
        <v>32</v>
      </c>
      <c r="G4048">
        <v>0</v>
      </c>
      <c r="H4048">
        <v>3479</v>
      </c>
      <c r="I4048">
        <v>9.454545454545455</v>
      </c>
      <c r="J4048" s="1" t="s">
        <v>223</v>
      </c>
      <c r="K4048">
        <v>39</v>
      </c>
      <c r="L4048">
        <f>YEAR(Linkdin[[#This Row],[PostDate]])</f>
        <v>2022</v>
      </c>
    </row>
    <row r="4049" spans="1:12" x14ac:dyDescent="0.55000000000000004">
      <c r="A4049" s="2">
        <v>44572</v>
      </c>
      <c r="B4049" s="1" t="s">
        <v>240</v>
      </c>
      <c r="C4049" s="1" t="s">
        <v>225</v>
      </c>
      <c r="D4049">
        <v>4</v>
      </c>
      <c r="E4049">
        <v>531</v>
      </c>
      <c r="F4049">
        <v>14</v>
      </c>
      <c r="G4049">
        <v>0</v>
      </c>
      <c r="H4049">
        <v>552</v>
      </c>
      <c r="I4049">
        <v>3.3898305084745761</v>
      </c>
      <c r="J4049" s="1" t="s">
        <v>228</v>
      </c>
      <c r="K4049">
        <v>23</v>
      </c>
      <c r="L4049">
        <f>YEAR(Linkdin[[#This Row],[PostDate]])</f>
        <v>2022</v>
      </c>
    </row>
    <row r="4050" spans="1:12" x14ac:dyDescent="0.55000000000000004">
      <c r="A4050" s="2">
        <v>44686</v>
      </c>
      <c r="B4050" s="1" t="s">
        <v>292</v>
      </c>
      <c r="C4050" s="1" t="s">
        <v>237</v>
      </c>
      <c r="D4050">
        <v>6</v>
      </c>
      <c r="E4050">
        <v>1034</v>
      </c>
      <c r="F4050">
        <v>8</v>
      </c>
      <c r="G4050">
        <v>0</v>
      </c>
      <c r="H4050">
        <v>620</v>
      </c>
      <c r="I4050">
        <v>1.353965183752418</v>
      </c>
      <c r="J4050" s="1" t="s">
        <v>233</v>
      </c>
      <c r="K4050">
        <v>14</v>
      </c>
      <c r="L4050">
        <f>YEAR(Linkdin[[#This Row],[PostDate]])</f>
        <v>2022</v>
      </c>
    </row>
    <row r="4051" spans="1:12" x14ac:dyDescent="0.55000000000000004">
      <c r="A4051" s="2">
        <v>44570</v>
      </c>
      <c r="B4051" s="1" t="s">
        <v>238</v>
      </c>
      <c r="C4051" s="1" t="s">
        <v>225</v>
      </c>
      <c r="D4051">
        <v>19</v>
      </c>
      <c r="E4051">
        <v>522</v>
      </c>
      <c r="F4051">
        <v>54</v>
      </c>
      <c r="G4051">
        <v>0</v>
      </c>
      <c r="H4051">
        <v>4896</v>
      </c>
      <c r="I4051">
        <v>13.98467432950191</v>
      </c>
      <c r="J4051" s="1" t="s">
        <v>53</v>
      </c>
      <c r="K4051">
        <v>17</v>
      </c>
      <c r="L4051">
        <f>YEAR(Linkdin[[#This Row],[PostDate]])</f>
        <v>2022</v>
      </c>
    </row>
    <row r="4052" spans="1:12" x14ac:dyDescent="0.55000000000000004">
      <c r="A4052" s="2">
        <v>44943</v>
      </c>
      <c r="B4052" s="1" t="s">
        <v>373</v>
      </c>
      <c r="C4052" s="1" t="s">
        <v>222</v>
      </c>
      <c r="D4052">
        <v>174</v>
      </c>
      <c r="E4052">
        <v>9059</v>
      </c>
      <c r="F4052">
        <v>1049</v>
      </c>
      <c r="G4052">
        <v>7</v>
      </c>
      <c r="H4052">
        <v>71264</v>
      </c>
      <c r="I4052">
        <v>13.57765757809913</v>
      </c>
      <c r="J4052" s="1" t="s">
        <v>228</v>
      </c>
      <c r="K4052">
        <v>24</v>
      </c>
      <c r="L4052">
        <f>YEAR(Linkdin[[#This Row],[PostDate]])</f>
        <v>2023</v>
      </c>
    </row>
    <row r="4053" spans="1:12" x14ac:dyDescent="0.55000000000000004">
      <c r="A4053" s="2">
        <v>44573</v>
      </c>
      <c r="B4053" s="1" t="s">
        <v>241</v>
      </c>
      <c r="C4053" s="1" t="s">
        <v>242</v>
      </c>
      <c r="D4053">
        <v>14</v>
      </c>
      <c r="E4053">
        <v>535</v>
      </c>
      <c r="F4053">
        <v>25</v>
      </c>
      <c r="G4053">
        <v>0</v>
      </c>
      <c r="H4053">
        <v>2696</v>
      </c>
      <c r="I4053">
        <v>7.2897196261682247</v>
      </c>
      <c r="J4053" s="1" t="s">
        <v>231</v>
      </c>
      <c r="K4053">
        <v>19</v>
      </c>
      <c r="L4053">
        <f>YEAR(Linkdin[[#This Row],[PostDate]])</f>
        <v>2022</v>
      </c>
    </row>
    <row r="4054" spans="1:12" x14ac:dyDescent="0.55000000000000004">
      <c r="A4054" s="2">
        <v>44621</v>
      </c>
      <c r="B4054" s="1" t="s">
        <v>269</v>
      </c>
      <c r="C4054" s="1" t="s">
        <v>225</v>
      </c>
      <c r="D4054">
        <v>4</v>
      </c>
      <c r="E4054">
        <v>848</v>
      </c>
      <c r="F4054">
        <v>19</v>
      </c>
      <c r="G4054">
        <v>0</v>
      </c>
      <c r="H4054">
        <v>1320</v>
      </c>
      <c r="I4054">
        <v>2.7122641509433958</v>
      </c>
      <c r="J4054" s="1" t="s">
        <v>228</v>
      </c>
      <c r="K4054">
        <v>28</v>
      </c>
      <c r="L4054">
        <f>YEAR(Linkdin[[#This Row],[PostDate]])</f>
        <v>2022</v>
      </c>
    </row>
    <row r="4055" spans="1:12" x14ac:dyDescent="0.55000000000000004">
      <c r="A4055" s="2">
        <v>44630</v>
      </c>
      <c r="B4055" s="1" t="s">
        <v>272</v>
      </c>
      <c r="C4055" s="1" t="s">
        <v>230</v>
      </c>
      <c r="D4055">
        <v>10</v>
      </c>
      <c r="E4055">
        <v>887</v>
      </c>
      <c r="F4055">
        <v>29</v>
      </c>
      <c r="G4055">
        <v>0</v>
      </c>
      <c r="H4055">
        <v>1872</v>
      </c>
      <c r="I4055">
        <v>4.3968432919954914</v>
      </c>
      <c r="J4055" s="1" t="s">
        <v>233</v>
      </c>
      <c r="K4055">
        <v>31</v>
      </c>
      <c r="L4055">
        <f>YEAR(Linkdin[[#This Row],[PostDate]])</f>
        <v>2022</v>
      </c>
    </row>
    <row r="4056" spans="1:12" x14ac:dyDescent="0.55000000000000004">
      <c r="A4056" s="2">
        <v>44831</v>
      </c>
      <c r="B4056" s="1" t="s">
        <v>331</v>
      </c>
      <c r="C4056" s="1" t="s">
        <v>225</v>
      </c>
      <c r="D4056">
        <v>59</v>
      </c>
      <c r="E4056">
        <v>3724</v>
      </c>
      <c r="F4056">
        <v>415</v>
      </c>
      <c r="G4056">
        <v>6</v>
      </c>
      <c r="H4056">
        <v>46475</v>
      </c>
      <c r="I4056">
        <v>12.889366272824921</v>
      </c>
      <c r="J4056" s="1" t="s">
        <v>228</v>
      </c>
      <c r="K4056">
        <v>41</v>
      </c>
      <c r="L4056">
        <f>YEAR(Linkdin[[#This Row],[PostDate]])</f>
        <v>2022</v>
      </c>
    </row>
    <row r="4057" spans="1:12" x14ac:dyDescent="0.55000000000000004">
      <c r="A4057" s="2">
        <v>44637</v>
      </c>
      <c r="B4057" s="1" t="s">
        <v>273</v>
      </c>
      <c r="C4057" s="1" t="s">
        <v>230</v>
      </c>
      <c r="D4057">
        <v>11</v>
      </c>
      <c r="E4057">
        <v>894</v>
      </c>
      <c r="F4057">
        <v>25</v>
      </c>
      <c r="G4057">
        <v>2</v>
      </c>
      <c r="H4057">
        <v>4308</v>
      </c>
      <c r="I4057">
        <v>4.2505592841163313</v>
      </c>
      <c r="J4057" s="1" t="s">
        <v>233</v>
      </c>
      <c r="K4057">
        <v>73</v>
      </c>
      <c r="L4057">
        <f>YEAR(Linkdin[[#This Row],[PostDate]])</f>
        <v>2022</v>
      </c>
    </row>
    <row r="4058" spans="1:12" x14ac:dyDescent="0.55000000000000004">
      <c r="A4058" s="2">
        <v>44910</v>
      </c>
      <c r="B4058" s="1" t="s">
        <v>360</v>
      </c>
      <c r="C4058" s="1" t="s">
        <v>317</v>
      </c>
      <c r="D4058">
        <v>19</v>
      </c>
      <c r="E4058">
        <v>7355</v>
      </c>
      <c r="F4058">
        <v>67</v>
      </c>
      <c r="G4058">
        <v>0</v>
      </c>
      <c r="H4058">
        <v>22677</v>
      </c>
      <c r="I4058">
        <v>1.169272603670972</v>
      </c>
      <c r="J4058" s="1" t="s">
        <v>233</v>
      </c>
      <c r="K4058">
        <v>31</v>
      </c>
      <c r="L4058">
        <f>YEAR(Linkdin[[#This Row],[PostDate]])</f>
        <v>2022</v>
      </c>
    </row>
    <row r="4059" spans="1:12" x14ac:dyDescent="0.55000000000000004">
      <c r="A4059" s="2">
        <v>44568</v>
      </c>
      <c r="B4059" s="1" t="s">
        <v>234</v>
      </c>
      <c r="C4059" s="1" t="s">
        <v>225</v>
      </c>
      <c r="D4059">
        <v>8</v>
      </c>
      <c r="E4059">
        <v>513</v>
      </c>
      <c r="F4059">
        <v>20</v>
      </c>
      <c r="G4059">
        <v>0</v>
      </c>
      <c r="H4059">
        <v>1249</v>
      </c>
      <c r="I4059">
        <v>5.4580896686159841</v>
      </c>
      <c r="J4059" s="1" t="s">
        <v>235</v>
      </c>
      <c r="K4059">
        <v>12</v>
      </c>
      <c r="L4059">
        <f>YEAR(Linkdin[[#This Row],[PostDate]])</f>
        <v>2022</v>
      </c>
    </row>
    <row r="4060" spans="1:12" x14ac:dyDescent="0.55000000000000004">
      <c r="A4060" s="2">
        <v>44944</v>
      </c>
      <c r="B4060" s="1" t="s">
        <v>374</v>
      </c>
      <c r="C4060" s="1" t="s">
        <v>222</v>
      </c>
      <c r="D4060">
        <v>20</v>
      </c>
      <c r="E4060">
        <v>9579</v>
      </c>
      <c r="F4060">
        <v>80</v>
      </c>
      <c r="G4060">
        <v>1</v>
      </c>
      <c r="H4060">
        <v>6958</v>
      </c>
      <c r="I4060">
        <v>1.0543898110449941</v>
      </c>
      <c r="J4060" s="1" t="s">
        <v>231</v>
      </c>
      <c r="K4060">
        <v>24</v>
      </c>
      <c r="L4060">
        <f>YEAR(Linkdin[[#This Row],[PostDate]])</f>
        <v>2023</v>
      </c>
    </row>
    <row r="4061" spans="1:12" x14ac:dyDescent="0.55000000000000004">
      <c r="A4061" s="2">
        <v>44908</v>
      </c>
      <c r="B4061" s="1" t="s">
        <v>358</v>
      </c>
      <c r="C4061" s="1" t="s">
        <v>317</v>
      </c>
      <c r="D4061">
        <v>33</v>
      </c>
      <c r="E4061">
        <v>7305</v>
      </c>
      <c r="F4061">
        <v>104</v>
      </c>
      <c r="G4061">
        <v>2</v>
      </c>
      <c r="H4061">
        <v>10482</v>
      </c>
      <c r="I4061">
        <v>1.90280629705681</v>
      </c>
      <c r="J4061" s="1" t="s">
        <v>228</v>
      </c>
      <c r="K4061">
        <v>30</v>
      </c>
      <c r="L4061">
        <f>YEAR(Linkdin[[#This Row],[PostDate]])</f>
        <v>2022</v>
      </c>
    </row>
    <row r="4062" spans="1:12" x14ac:dyDescent="0.55000000000000004">
      <c r="A4062" s="2">
        <v>44841</v>
      </c>
      <c r="B4062" s="1" t="s">
        <v>333</v>
      </c>
      <c r="C4062" s="1" t="s">
        <v>245</v>
      </c>
      <c r="D4062">
        <v>5</v>
      </c>
      <c r="E4062">
        <v>4219</v>
      </c>
      <c r="F4062">
        <v>29</v>
      </c>
      <c r="G4062">
        <v>0</v>
      </c>
      <c r="H4062">
        <v>1588</v>
      </c>
      <c r="I4062">
        <v>0.80587817018250762</v>
      </c>
      <c r="J4062" s="1" t="s">
        <v>235</v>
      </c>
      <c r="K4062">
        <v>30</v>
      </c>
      <c r="L4062">
        <f>YEAR(Linkdin[[#This Row],[PostDate]])</f>
        <v>2022</v>
      </c>
    </row>
    <row r="4063" spans="1:12" x14ac:dyDescent="0.55000000000000004">
      <c r="A4063" s="2">
        <v>44754</v>
      </c>
      <c r="B4063" s="1" t="s">
        <v>309</v>
      </c>
      <c r="C4063" s="1" t="s">
        <v>222</v>
      </c>
      <c r="D4063">
        <v>43</v>
      </c>
      <c r="E4063">
        <v>1340</v>
      </c>
      <c r="F4063">
        <v>161</v>
      </c>
      <c r="G4063">
        <v>6</v>
      </c>
      <c r="H4063">
        <v>13436</v>
      </c>
      <c r="I4063">
        <v>15.671641791044779</v>
      </c>
      <c r="J4063" s="1" t="s">
        <v>228</v>
      </c>
      <c r="K4063">
        <v>34</v>
      </c>
      <c r="L4063">
        <f>YEAR(Linkdin[[#This Row],[PostDate]])</f>
        <v>2022</v>
      </c>
    </row>
    <row r="4064" spans="1:12" x14ac:dyDescent="0.55000000000000004">
      <c r="A4064" s="2">
        <v>44936</v>
      </c>
      <c r="B4064" s="1" t="s">
        <v>370</v>
      </c>
      <c r="C4064" s="1" t="s">
        <v>317</v>
      </c>
      <c r="D4064">
        <v>37</v>
      </c>
      <c r="E4064">
        <v>8726</v>
      </c>
      <c r="F4064">
        <v>88</v>
      </c>
      <c r="G4064">
        <v>1</v>
      </c>
      <c r="H4064">
        <v>9944</v>
      </c>
      <c r="I4064">
        <v>1.443960577584231</v>
      </c>
      <c r="J4064" s="1" t="s">
        <v>228</v>
      </c>
      <c r="K4064">
        <v>32</v>
      </c>
      <c r="L4064">
        <f>YEAR(Linkdin[[#This Row],[PostDate]])</f>
        <v>2023</v>
      </c>
    </row>
    <row r="4065" spans="1:12" x14ac:dyDescent="0.55000000000000004">
      <c r="A4065" s="2">
        <v>44952</v>
      </c>
      <c r="B4065" s="1" t="s">
        <v>378</v>
      </c>
      <c r="C4065" s="1" t="s">
        <v>317</v>
      </c>
      <c r="D4065">
        <v>12</v>
      </c>
      <c r="E4065">
        <v>10754</v>
      </c>
      <c r="F4065">
        <v>66</v>
      </c>
      <c r="G4065">
        <v>4</v>
      </c>
      <c r="H4065">
        <v>9201</v>
      </c>
      <c r="I4065">
        <v>0.7625069741491538</v>
      </c>
      <c r="J4065" s="1" t="s">
        <v>233</v>
      </c>
      <c r="K4065">
        <v>34</v>
      </c>
      <c r="L4065">
        <f>YEAR(Linkdin[[#This Row],[PostDate]])</f>
        <v>2023</v>
      </c>
    </row>
    <row r="4066" spans="1:12" x14ac:dyDescent="0.55000000000000004">
      <c r="A4066" s="2">
        <v>44641</v>
      </c>
      <c r="B4066" s="1" t="s">
        <v>274</v>
      </c>
      <c r="C4066" s="1" t="s">
        <v>245</v>
      </c>
      <c r="D4066">
        <v>10</v>
      </c>
      <c r="E4066">
        <v>901</v>
      </c>
      <c r="F4066">
        <v>28</v>
      </c>
      <c r="G4066">
        <v>0</v>
      </c>
      <c r="H4066">
        <v>1417</v>
      </c>
      <c r="I4066">
        <v>4.2175360710321863</v>
      </c>
      <c r="J4066" s="1" t="s">
        <v>226</v>
      </c>
      <c r="K4066">
        <v>47</v>
      </c>
      <c r="L4066">
        <f>YEAR(Linkdin[[#This Row],[PostDate]])</f>
        <v>2022</v>
      </c>
    </row>
    <row r="4067" spans="1:12" x14ac:dyDescent="0.55000000000000004">
      <c r="A4067" s="2">
        <v>44714</v>
      </c>
      <c r="B4067" s="1" t="s">
        <v>298</v>
      </c>
      <c r="C4067" s="1" t="s">
        <v>222</v>
      </c>
      <c r="D4067">
        <v>31</v>
      </c>
      <c r="E4067">
        <v>1082</v>
      </c>
      <c r="F4067">
        <v>46</v>
      </c>
      <c r="G4067">
        <v>0</v>
      </c>
      <c r="H4067">
        <v>4365</v>
      </c>
      <c r="I4067">
        <v>7.1164510166358594</v>
      </c>
      <c r="J4067" s="1" t="s">
        <v>233</v>
      </c>
      <c r="K4067">
        <v>63</v>
      </c>
      <c r="L4067">
        <f>YEAR(Linkdin[[#This Row],[PostDate]])</f>
        <v>2022</v>
      </c>
    </row>
    <row r="4068" spans="1:12" x14ac:dyDescent="0.55000000000000004">
      <c r="A4068" s="2">
        <v>44761</v>
      </c>
      <c r="B4068" s="1" t="s">
        <v>311</v>
      </c>
      <c r="C4068" s="1" t="s">
        <v>245</v>
      </c>
      <c r="D4068">
        <v>29</v>
      </c>
      <c r="E4068">
        <v>1607</v>
      </c>
      <c r="F4068">
        <v>111</v>
      </c>
      <c r="G4068">
        <v>1</v>
      </c>
      <c r="H4068">
        <v>6781</v>
      </c>
      <c r="I4068">
        <v>8.7741132545115121</v>
      </c>
      <c r="J4068" s="1" t="s">
        <v>228</v>
      </c>
      <c r="K4068">
        <v>48</v>
      </c>
      <c r="L4068">
        <f>YEAR(Linkdin[[#This Row],[PostDate]])</f>
        <v>2022</v>
      </c>
    </row>
    <row r="4069" spans="1:12" x14ac:dyDescent="0.55000000000000004">
      <c r="A4069" s="2">
        <v>44669</v>
      </c>
      <c r="B4069" s="1" t="s">
        <v>286</v>
      </c>
      <c r="C4069" s="1" t="s">
        <v>245</v>
      </c>
      <c r="D4069">
        <v>44</v>
      </c>
      <c r="E4069">
        <v>990</v>
      </c>
      <c r="F4069">
        <v>33</v>
      </c>
      <c r="G4069">
        <v>0</v>
      </c>
      <c r="H4069">
        <v>3686</v>
      </c>
      <c r="I4069">
        <v>7.7777777777777777</v>
      </c>
      <c r="J4069" s="1" t="s">
        <v>226</v>
      </c>
      <c r="K4069">
        <v>30</v>
      </c>
      <c r="L4069">
        <f>YEAR(Linkdin[[#This Row],[PostDate]])</f>
        <v>2022</v>
      </c>
    </row>
    <row r="4070" spans="1:12" x14ac:dyDescent="0.55000000000000004">
      <c r="A4070" s="2">
        <v>44854</v>
      </c>
      <c r="B4070" s="1" t="s">
        <v>337</v>
      </c>
      <c r="C4070" s="1" t="s">
        <v>338</v>
      </c>
      <c r="D4070">
        <v>17</v>
      </c>
      <c r="E4070">
        <v>4980</v>
      </c>
      <c r="F4070">
        <v>38</v>
      </c>
      <c r="G4070">
        <v>0</v>
      </c>
      <c r="H4070">
        <v>4241</v>
      </c>
      <c r="I4070">
        <v>1.1044176706827309</v>
      </c>
      <c r="J4070" s="1" t="s">
        <v>233</v>
      </c>
      <c r="K4070">
        <v>31</v>
      </c>
      <c r="L4070">
        <f>YEAR(Linkdin[[#This Row],[PostDate]])</f>
        <v>2022</v>
      </c>
    </row>
    <row r="4071" spans="1:12" x14ac:dyDescent="0.55000000000000004">
      <c r="A4071" s="2">
        <v>44575</v>
      </c>
      <c r="B4071" s="1" t="s">
        <v>244</v>
      </c>
      <c r="C4071" s="1" t="s">
        <v>245</v>
      </c>
      <c r="D4071">
        <v>4</v>
      </c>
      <c r="E4071">
        <v>544</v>
      </c>
      <c r="F4071">
        <v>17</v>
      </c>
      <c r="G4071">
        <v>0</v>
      </c>
      <c r="H4071">
        <v>1003</v>
      </c>
      <c r="I4071">
        <v>3.8602941176470589</v>
      </c>
      <c r="J4071" s="1" t="s">
        <v>235</v>
      </c>
      <c r="K4071">
        <v>20</v>
      </c>
      <c r="L4071">
        <f>YEAR(Linkdin[[#This Row],[PostDate]])</f>
        <v>2022</v>
      </c>
    </row>
    <row r="4072" spans="1:12" x14ac:dyDescent="0.55000000000000004">
      <c r="A4072" s="2">
        <v>44798</v>
      </c>
      <c r="B4072" s="1" t="s">
        <v>322</v>
      </c>
      <c r="C4072" s="1" t="s">
        <v>222</v>
      </c>
      <c r="D4072">
        <v>23</v>
      </c>
      <c r="E4072">
        <v>2483</v>
      </c>
      <c r="F4072">
        <v>47</v>
      </c>
      <c r="G4072">
        <v>0</v>
      </c>
      <c r="H4072">
        <v>3946</v>
      </c>
      <c r="I4072">
        <v>2.8191703584373742</v>
      </c>
      <c r="J4072" s="1" t="s">
        <v>233</v>
      </c>
      <c r="K4072">
        <v>44</v>
      </c>
      <c r="L4072">
        <f>YEAR(Linkdin[[#This Row],[PostDate]])</f>
        <v>2022</v>
      </c>
    </row>
    <row r="4073" spans="1:12" x14ac:dyDescent="0.55000000000000004">
      <c r="A4073" s="2">
        <v>44691</v>
      </c>
      <c r="B4073" s="1" t="s">
        <v>293</v>
      </c>
      <c r="C4073" s="1" t="s">
        <v>245</v>
      </c>
      <c r="D4073">
        <v>20</v>
      </c>
      <c r="E4073">
        <v>1038</v>
      </c>
      <c r="F4073">
        <v>25</v>
      </c>
      <c r="G4073">
        <v>0</v>
      </c>
      <c r="H4073">
        <v>1383</v>
      </c>
      <c r="I4073">
        <v>4.3352601156069364</v>
      </c>
      <c r="J4073" s="1" t="s">
        <v>228</v>
      </c>
      <c r="K4073">
        <v>16</v>
      </c>
      <c r="L4073">
        <f>YEAR(Linkdin[[#This Row],[PostDate]])</f>
        <v>2022</v>
      </c>
    </row>
    <row r="4074" spans="1:12" x14ac:dyDescent="0.55000000000000004">
      <c r="A4074" s="2">
        <v>44952</v>
      </c>
      <c r="B4074" s="1" t="s">
        <v>378</v>
      </c>
      <c r="C4074" s="1" t="s">
        <v>317</v>
      </c>
      <c r="D4074">
        <v>12</v>
      </c>
      <c r="E4074">
        <v>10754</v>
      </c>
      <c r="F4074">
        <v>66</v>
      </c>
      <c r="G4074">
        <v>4</v>
      </c>
      <c r="H4074">
        <v>9201</v>
      </c>
      <c r="I4074">
        <v>0.7625069741491538</v>
      </c>
      <c r="J4074" s="1" t="s">
        <v>233</v>
      </c>
      <c r="K4074">
        <v>34</v>
      </c>
      <c r="L4074">
        <f>YEAR(Linkdin[[#This Row],[PostDate]])</f>
        <v>2023</v>
      </c>
    </row>
    <row r="4075" spans="1:12" x14ac:dyDescent="0.55000000000000004">
      <c r="A4075" s="2">
        <v>44656</v>
      </c>
      <c r="B4075" s="1" t="s">
        <v>281</v>
      </c>
      <c r="C4075" s="1" t="s">
        <v>237</v>
      </c>
      <c r="D4075">
        <v>3</v>
      </c>
      <c r="E4075">
        <v>949</v>
      </c>
      <c r="F4075">
        <v>13</v>
      </c>
      <c r="G4075">
        <v>0</v>
      </c>
      <c r="H4075">
        <v>1358</v>
      </c>
      <c r="I4075">
        <v>1.6859852476290831</v>
      </c>
      <c r="J4075" s="1" t="s">
        <v>228</v>
      </c>
      <c r="K4075">
        <v>25</v>
      </c>
      <c r="L4075">
        <f>YEAR(Linkdin[[#This Row],[PostDate]])</f>
        <v>2022</v>
      </c>
    </row>
    <row r="4076" spans="1:12" x14ac:dyDescent="0.55000000000000004">
      <c r="A4076" s="2">
        <v>44943</v>
      </c>
      <c r="B4076" s="1" t="s">
        <v>373</v>
      </c>
      <c r="C4076" s="1" t="s">
        <v>222</v>
      </c>
      <c r="D4076">
        <v>174</v>
      </c>
      <c r="E4076">
        <v>9059</v>
      </c>
      <c r="F4076">
        <v>1049</v>
      </c>
      <c r="G4076">
        <v>7</v>
      </c>
      <c r="H4076">
        <v>71264</v>
      </c>
      <c r="I4076">
        <v>13.57765757809913</v>
      </c>
      <c r="J4076" s="1" t="s">
        <v>228</v>
      </c>
      <c r="K4076">
        <v>24</v>
      </c>
      <c r="L4076">
        <f>YEAR(Linkdin[[#This Row],[PostDate]])</f>
        <v>2023</v>
      </c>
    </row>
    <row r="4077" spans="1:12" x14ac:dyDescent="0.55000000000000004">
      <c r="A4077" s="2">
        <v>44585</v>
      </c>
      <c r="B4077" s="1" t="s">
        <v>255</v>
      </c>
      <c r="C4077" s="1" t="s">
        <v>230</v>
      </c>
      <c r="D4077">
        <v>3</v>
      </c>
      <c r="E4077">
        <v>557</v>
      </c>
      <c r="F4077">
        <v>14</v>
      </c>
      <c r="G4077">
        <v>0</v>
      </c>
      <c r="H4077">
        <v>485</v>
      </c>
      <c r="I4077">
        <v>3.0520646319569118</v>
      </c>
      <c r="J4077" s="1" t="s">
        <v>226</v>
      </c>
      <c r="K4077">
        <v>41</v>
      </c>
      <c r="L4077">
        <f>YEAR(Linkdin[[#This Row],[PostDate]])</f>
        <v>2022</v>
      </c>
    </row>
    <row r="4078" spans="1:12" x14ac:dyDescent="0.55000000000000004">
      <c r="A4078" s="2">
        <v>44831</v>
      </c>
      <c r="B4078" s="1" t="s">
        <v>331</v>
      </c>
      <c r="C4078" s="1" t="s">
        <v>225</v>
      </c>
      <c r="D4078">
        <v>59</v>
      </c>
      <c r="E4078">
        <v>3724</v>
      </c>
      <c r="F4078">
        <v>415</v>
      </c>
      <c r="G4078">
        <v>6</v>
      </c>
      <c r="H4078">
        <v>46475</v>
      </c>
      <c r="I4078">
        <v>12.889366272824921</v>
      </c>
      <c r="J4078" s="1" t="s">
        <v>228</v>
      </c>
      <c r="K4078">
        <v>41</v>
      </c>
      <c r="L4078">
        <f>YEAR(Linkdin[[#This Row],[PostDate]])</f>
        <v>2022</v>
      </c>
    </row>
    <row r="4079" spans="1:12" x14ac:dyDescent="0.55000000000000004">
      <c r="A4079" s="2">
        <v>44775</v>
      </c>
      <c r="B4079" s="1" t="s">
        <v>312</v>
      </c>
      <c r="C4079" s="1" t="s">
        <v>222</v>
      </c>
      <c r="D4079">
        <v>18</v>
      </c>
      <c r="E4079">
        <v>1774</v>
      </c>
      <c r="F4079">
        <v>57</v>
      </c>
      <c r="G4079">
        <v>0</v>
      </c>
      <c r="H4079">
        <v>6162</v>
      </c>
      <c r="I4079">
        <v>4.2277339346110487</v>
      </c>
      <c r="J4079" s="1" t="s">
        <v>228</v>
      </c>
      <c r="K4079">
        <v>24</v>
      </c>
      <c r="L4079">
        <f>YEAR(Linkdin[[#This Row],[PostDate]])</f>
        <v>2022</v>
      </c>
    </row>
    <row r="4080" spans="1:12" x14ac:dyDescent="0.55000000000000004">
      <c r="A4080" s="2">
        <v>44952</v>
      </c>
      <c r="B4080" s="1" t="s">
        <v>378</v>
      </c>
      <c r="C4080" s="1" t="s">
        <v>317</v>
      </c>
      <c r="D4080">
        <v>12</v>
      </c>
      <c r="E4080">
        <v>10754</v>
      </c>
      <c r="F4080">
        <v>66</v>
      </c>
      <c r="G4080">
        <v>4</v>
      </c>
      <c r="H4080">
        <v>9201</v>
      </c>
      <c r="I4080">
        <v>0.7625069741491538</v>
      </c>
      <c r="J4080" s="1" t="s">
        <v>233</v>
      </c>
      <c r="K4080">
        <v>34</v>
      </c>
      <c r="L4080">
        <f>YEAR(Linkdin[[#This Row],[PostDate]])</f>
        <v>2023</v>
      </c>
    </row>
    <row r="4081" spans="1:12" x14ac:dyDescent="0.55000000000000004">
      <c r="A4081" s="2">
        <v>44896</v>
      </c>
      <c r="B4081" s="1" t="s">
        <v>354</v>
      </c>
      <c r="C4081" s="1" t="s">
        <v>317</v>
      </c>
      <c r="D4081">
        <v>87</v>
      </c>
      <c r="E4081">
        <v>6611</v>
      </c>
      <c r="F4081">
        <v>358</v>
      </c>
      <c r="G4081">
        <v>11</v>
      </c>
      <c r="H4081">
        <v>36966</v>
      </c>
      <c r="I4081">
        <v>6.8975949175616389</v>
      </c>
      <c r="J4081" s="1" t="s">
        <v>233</v>
      </c>
      <c r="K4081">
        <v>55</v>
      </c>
      <c r="L4081">
        <f>YEAR(Linkdin[[#This Row],[PostDate]])</f>
        <v>2022</v>
      </c>
    </row>
    <row r="4082" spans="1:12" x14ac:dyDescent="0.55000000000000004">
      <c r="A4082" s="2">
        <v>44642</v>
      </c>
      <c r="B4082" s="1" t="s">
        <v>275</v>
      </c>
      <c r="C4082" s="1" t="s">
        <v>245</v>
      </c>
      <c r="D4082">
        <v>16</v>
      </c>
      <c r="E4082">
        <v>911</v>
      </c>
      <c r="F4082">
        <v>16</v>
      </c>
      <c r="G4082">
        <v>0</v>
      </c>
      <c r="H4082">
        <v>1397</v>
      </c>
      <c r="I4082">
        <v>3.5126234906695939</v>
      </c>
      <c r="J4082" s="1" t="s">
        <v>228</v>
      </c>
      <c r="K4082">
        <v>22</v>
      </c>
      <c r="L4082">
        <f>YEAR(Linkdin[[#This Row],[PostDate]])</f>
        <v>2022</v>
      </c>
    </row>
    <row r="4083" spans="1:12" x14ac:dyDescent="0.55000000000000004">
      <c r="A4083" s="2">
        <v>44594</v>
      </c>
      <c r="B4083" s="1" t="s">
        <v>264</v>
      </c>
      <c r="C4083" s="1" t="s">
        <v>222</v>
      </c>
      <c r="D4083">
        <v>27</v>
      </c>
      <c r="E4083">
        <v>581</v>
      </c>
      <c r="F4083">
        <v>47</v>
      </c>
      <c r="G4083">
        <v>0</v>
      </c>
      <c r="H4083">
        <v>4396</v>
      </c>
      <c r="I4083">
        <v>12.736660929432009</v>
      </c>
      <c r="J4083" s="1" t="s">
        <v>231</v>
      </c>
      <c r="K4083">
        <v>34</v>
      </c>
      <c r="L4083">
        <f>YEAR(Linkdin[[#This Row],[PostDate]])</f>
        <v>2022</v>
      </c>
    </row>
    <row r="4084" spans="1:12" x14ac:dyDescent="0.55000000000000004">
      <c r="A4084" s="2">
        <v>44742</v>
      </c>
      <c r="B4084" s="1" t="s">
        <v>306</v>
      </c>
      <c r="C4084" s="1" t="s">
        <v>225</v>
      </c>
      <c r="D4084">
        <v>6</v>
      </c>
      <c r="E4084">
        <v>1282</v>
      </c>
      <c r="F4084">
        <v>13</v>
      </c>
      <c r="G4084">
        <v>0</v>
      </c>
      <c r="H4084">
        <v>1305</v>
      </c>
      <c r="I4084">
        <v>1.482059282371295</v>
      </c>
      <c r="J4084" s="1" t="s">
        <v>233</v>
      </c>
      <c r="K4084">
        <v>25</v>
      </c>
      <c r="L4084">
        <f>YEAR(Linkdin[[#This Row],[PostDate]])</f>
        <v>2022</v>
      </c>
    </row>
    <row r="4085" spans="1:12" x14ac:dyDescent="0.55000000000000004">
      <c r="A4085" s="2">
        <v>44590</v>
      </c>
      <c r="B4085" s="1" t="s">
        <v>260</v>
      </c>
      <c r="C4085" s="1" t="s">
        <v>230</v>
      </c>
      <c r="D4085">
        <v>12</v>
      </c>
      <c r="E4085">
        <v>573</v>
      </c>
      <c r="F4085">
        <v>29</v>
      </c>
      <c r="G4085">
        <v>0</v>
      </c>
      <c r="H4085">
        <v>1350</v>
      </c>
      <c r="I4085">
        <v>7.1553228621291449</v>
      </c>
      <c r="J4085" s="1" t="s">
        <v>223</v>
      </c>
      <c r="K4085">
        <v>43</v>
      </c>
      <c r="L4085">
        <f>YEAR(Linkdin[[#This Row],[PostDate]])</f>
        <v>2022</v>
      </c>
    </row>
    <row r="4086" spans="1:12" x14ac:dyDescent="0.55000000000000004">
      <c r="A4086" s="2">
        <v>44693</v>
      </c>
      <c r="B4086" s="1" t="s">
        <v>294</v>
      </c>
      <c r="C4086" s="1" t="s">
        <v>245</v>
      </c>
      <c r="D4086">
        <v>14</v>
      </c>
      <c r="E4086">
        <v>1044</v>
      </c>
      <c r="F4086">
        <v>15</v>
      </c>
      <c r="G4086">
        <v>0</v>
      </c>
      <c r="H4086">
        <v>1008</v>
      </c>
      <c r="I4086">
        <v>2.7777777777777781</v>
      </c>
      <c r="J4086" s="1" t="s">
        <v>233</v>
      </c>
      <c r="K4086">
        <v>17</v>
      </c>
      <c r="L4086">
        <f>YEAR(Linkdin[[#This Row],[PostDate]])</f>
        <v>2022</v>
      </c>
    </row>
    <row r="4087" spans="1:12" x14ac:dyDescent="0.55000000000000004">
      <c r="A4087" s="2">
        <v>44952</v>
      </c>
      <c r="B4087" s="1" t="s">
        <v>378</v>
      </c>
      <c r="C4087" s="1" t="s">
        <v>317</v>
      </c>
      <c r="D4087">
        <v>12</v>
      </c>
      <c r="E4087">
        <v>10754</v>
      </c>
      <c r="F4087">
        <v>66</v>
      </c>
      <c r="G4087">
        <v>4</v>
      </c>
      <c r="H4087">
        <v>9201</v>
      </c>
      <c r="I4087">
        <v>0.7625069741491538</v>
      </c>
      <c r="J4087" s="1" t="s">
        <v>233</v>
      </c>
      <c r="K4087">
        <v>34</v>
      </c>
      <c r="L4087">
        <f>YEAR(Linkdin[[#This Row],[PostDate]])</f>
        <v>2023</v>
      </c>
    </row>
    <row r="4088" spans="1:12" x14ac:dyDescent="0.55000000000000004">
      <c r="A4088" s="2">
        <v>44669</v>
      </c>
      <c r="B4088" s="1" t="s">
        <v>286</v>
      </c>
      <c r="C4088" s="1" t="s">
        <v>245</v>
      </c>
      <c r="D4088">
        <v>44</v>
      </c>
      <c r="E4088">
        <v>990</v>
      </c>
      <c r="F4088">
        <v>33</v>
      </c>
      <c r="G4088">
        <v>0</v>
      </c>
      <c r="H4088">
        <v>3686</v>
      </c>
      <c r="I4088">
        <v>7.7777777777777777</v>
      </c>
      <c r="J4088" s="1" t="s">
        <v>226</v>
      </c>
      <c r="K4088">
        <v>30</v>
      </c>
      <c r="L4088">
        <f>YEAR(Linkdin[[#This Row],[PostDate]])</f>
        <v>2022</v>
      </c>
    </row>
    <row r="4089" spans="1:12" x14ac:dyDescent="0.55000000000000004">
      <c r="A4089" s="2">
        <v>44888</v>
      </c>
      <c r="B4089" s="1" t="s">
        <v>350</v>
      </c>
      <c r="C4089" s="1" t="s">
        <v>222</v>
      </c>
      <c r="D4089">
        <v>31</v>
      </c>
      <c r="E4089">
        <v>5958</v>
      </c>
      <c r="F4089">
        <v>237</v>
      </c>
      <c r="G4089">
        <v>1</v>
      </c>
      <c r="H4089">
        <v>12131</v>
      </c>
      <c r="I4089">
        <v>4.5149378986236988</v>
      </c>
      <c r="J4089" s="1" t="s">
        <v>231</v>
      </c>
      <c r="K4089">
        <v>28</v>
      </c>
      <c r="L4089">
        <f>YEAR(Linkdin[[#This Row],[PostDate]])</f>
        <v>2022</v>
      </c>
    </row>
    <row r="4090" spans="1:12" x14ac:dyDescent="0.55000000000000004">
      <c r="A4090" s="2">
        <v>44637</v>
      </c>
      <c r="B4090" s="1" t="s">
        <v>273</v>
      </c>
      <c r="C4090" s="1" t="s">
        <v>230</v>
      </c>
      <c r="D4090">
        <v>11</v>
      </c>
      <c r="E4090">
        <v>894</v>
      </c>
      <c r="F4090">
        <v>25</v>
      </c>
      <c r="G4090">
        <v>2</v>
      </c>
      <c r="H4090">
        <v>4308</v>
      </c>
      <c r="I4090">
        <v>4.2505592841163313</v>
      </c>
      <c r="J4090" s="1" t="s">
        <v>233</v>
      </c>
      <c r="K4090">
        <v>73</v>
      </c>
      <c r="L4090">
        <f>YEAR(Linkdin[[#This Row],[PostDate]])</f>
        <v>2022</v>
      </c>
    </row>
    <row r="4091" spans="1:12" x14ac:dyDescent="0.55000000000000004">
      <c r="A4091" s="2">
        <v>44852</v>
      </c>
      <c r="B4091" s="1" t="s">
        <v>336</v>
      </c>
      <c r="C4091" s="1" t="s">
        <v>237</v>
      </c>
      <c r="D4091">
        <v>32</v>
      </c>
      <c r="E4091">
        <v>4921</v>
      </c>
      <c r="F4091">
        <v>90</v>
      </c>
      <c r="G4091">
        <v>0</v>
      </c>
      <c r="H4091">
        <v>14982</v>
      </c>
      <c r="I4091">
        <v>2.479170900223532</v>
      </c>
      <c r="J4091" s="1" t="s">
        <v>228</v>
      </c>
      <c r="K4091">
        <v>20</v>
      </c>
      <c r="L4091">
        <f>YEAR(Linkdin[[#This Row],[PostDate]])</f>
        <v>2022</v>
      </c>
    </row>
    <row r="4092" spans="1:12" x14ac:dyDescent="0.55000000000000004">
      <c r="A4092" s="2">
        <v>44574</v>
      </c>
      <c r="B4092" s="1" t="s">
        <v>243</v>
      </c>
      <c r="C4092" s="1" t="s">
        <v>225</v>
      </c>
      <c r="D4092">
        <v>1</v>
      </c>
      <c r="E4092">
        <v>541</v>
      </c>
      <c r="F4092">
        <v>6</v>
      </c>
      <c r="G4092">
        <v>0</v>
      </c>
      <c r="H4092">
        <v>397</v>
      </c>
      <c r="I4092">
        <v>1.2939001848428839</v>
      </c>
      <c r="J4092" s="1" t="s">
        <v>233</v>
      </c>
      <c r="K4092">
        <v>32</v>
      </c>
      <c r="L4092">
        <f>YEAR(Linkdin[[#This Row],[PostDate]])</f>
        <v>2022</v>
      </c>
    </row>
    <row r="4093" spans="1:12" x14ac:dyDescent="0.55000000000000004">
      <c r="A4093" s="2">
        <v>44742</v>
      </c>
      <c r="B4093" s="1" t="s">
        <v>306</v>
      </c>
      <c r="C4093" s="1" t="s">
        <v>225</v>
      </c>
      <c r="D4093">
        <v>6</v>
      </c>
      <c r="E4093">
        <v>1282</v>
      </c>
      <c r="F4093">
        <v>13</v>
      </c>
      <c r="G4093">
        <v>0</v>
      </c>
      <c r="H4093">
        <v>1305</v>
      </c>
      <c r="I4093">
        <v>1.482059282371295</v>
      </c>
      <c r="J4093" s="1" t="s">
        <v>233</v>
      </c>
      <c r="K4093">
        <v>25</v>
      </c>
      <c r="L4093">
        <f>YEAR(Linkdin[[#This Row],[PostDate]])</f>
        <v>2022</v>
      </c>
    </row>
    <row r="4094" spans="1:12" x14ac:dyDescent="0.55000000000000004">
      <c r="A4094" s="2">
        <v>44594</v>
      </c>
      <c r="B4094" s="1" t="s">
        <v>264</v>
      </c>
      <c r="C4094" s="1" t="s">
        <v>222</v>
      </c>
      <c r="D4094">
        <v>27</v>
      </c>
      <c r="E4094">
        <v>581</v>
      </c>
      <c r="F4094">
        <v>47</v>
      </c>
      <c r="G4094">
        <v>0</v>
      </c>
      <c r="H4094">
        <v>4396</v>
      </c>
      <c r="I4094">
        <v>12.736660929432009</v>
      </c>
      <c r="J4094" s="1" t="s">
        <v>231</v>
      </c>
      <c r="K4094">
        <v>34</v>
      </c>
      <c r="L4094">
        <f>YEAR(Linkdin[[#This Row],[PostDate]])</f>
        <v>2022</v>
      </c>
    </row>
    <row r="4095" spans="1:12" x14ac:dyDescent="0.55000000000000004">
      <c r="A4095" s="2">
        <v>44664</v>
      </c>
      <c r="B4095" s="1" t="s">
        <v>284</v>
      </c>
      <c r="C4095" s="1" t="s">
        <v>225</v>
      </c>
      <c r="D4095">
        <v>9</v>
      </c>
      <c r="E4095">
        <v>973</v>
      </c>
      <c r="F4095">
        <v>10</v>
      </c>
      <c r="G4095">
        <v>0</v>
      </c>
      <c r="H4095">
        <v>843</v>
      </c>
      <c r="I4095">
        <v>1.952723535457348</v>
      </c>
      <c r="J4095" s="1" t="s">
        <v>231</v>
      </c>
      <c r="K4095">
        <v>31</v>
      </c>
      <c r="L4095">
        <f>YEAR(Linkdin[[#This Row],[PostDate]])</f>
        <v>2022</v>
      </c>
    </row>
    <row r="4096" spans="1:12" x14ac:dyDescent="0.55000000000000004">
      <c r="A4096" s="2">
        <v>44684</v>
      </c>
      <c r="B4096" s="1" t="s">
        <v>291</v>
      </c>
      <c r="C4096" s="1" t="s">
        <v>230</v>
      </c>
      <c r="D4096">
        <v>2</v>
      </c>
      <c r="E4096">
        <v>1032</v>
      </c>
      <c r="F4096">
        <v>6</v>
      </c>
      <c r="G4096">
        <v>0</v>
      </c>
      <c r="H4096">
        <v>568</v>
      </c>
      <c r="I4096">
        <v>0.77519379844961245</v>
      </c>
      <c r="J4096" s="1" t="s">
        <v>228</v>
      </c>
      <c r="K4096">
        <v>26</v>
      </c>
      <c r="L4096">
        <f>YEAR(Linkdin[[#This Row],[PostDate]])</f>
        <v>2022</v>
      </c>
    </row>
    <row r="4097" spans="1:12" x14ac:dyDescent="0.55000000000000004">
      <c r="A4097" s="2">
        <v>44957</v>
      </c>
      <c r="B4097" s="1" t="s">
        <v>379</v>
      </c>
      <c r="C4097" s="1" t="s">
        <v>222</v>
      </c>
      <c r="D4097">
        <v>34</v>
      </c>
      <c r="E4097">
        <v>10766</v>
      </c>
      <c r="F4097">
        <v>126</v>
      </c>
      <c r="G4097">
        <v>7</v>
      </c>
      <c r="H4097">
        <v>7660</v>
      </c>
      <c r="I4097">
        <v>1.5511796396061679</v>
      </c>
      <c r="J4097" s="1" t="s">
        <v>228</v>
      </c>
      <c r="K4097">
        <v>29</v>
      </c>
      <c r="L4097">
        <f>YEAR(Linkdin[[#This Row],[PostDate]])</f>
        <v>2023</v>
      </c>
    </row>
    <row r="4098" spans="1:12" x14ac:dyDescent="0.55000000000000004">
      <c r="A4098" s="2">
        <v>44656</v>
      </c>
      <c r="B4098" s="1" t="s">
        <v>281</v>
      </c>
      <c r="C4098" s="1" t="s">
        <v>237</v>
      </c>
      <c r="D4098">
        <v>3</v>
      </c>
      <c r="E4098">
        <v>949</v>
      </c>
      <c r="F4098">
        <v>13</v>
      </c>
      <c r="G4098">
        <v>0</v>
      </c>
      <c r="H4098">
        <v>1358</v>
      </c>
      <c r="I4098">
        <v>1.6859852476290831</v>
      </c>
      <c r="J4098" s="1" t="s">
        <v>228</v>
      </c>
      <c r="K4098">
        <v>25</v>
      </c>
      <c r="L4098">
        <f>YEAR(Linkdin[[#This Row],[PostDate]])</f>
        <v>2022</v>
      </c>
    </row>
    <row r="4099" spans="1:12" x14ac:dyDescent="0.55000000000000004">
      <c r="A4099" s="2">
        <v>44566</v>
      </c>
      <c r="B4099" s="1" t="s">
        <v>229</v>
      </c>
      <c r="C4099" s="1" t="s">
        <v>230</v>
      </c>
      <c r="D4099">
        <v>10</v>
      </c>
      <c r="E4099">
        <v>503</v>
      </c>
      <c r="F4099">
        <v>20</v>
      </c>
      <c r="G4099">
        <v>0</v>
      </c>
      <c r="H4099">
        <v>1777</v>
      </c>
      <c r="I4099">
        <v>5.964214711729622</v>
      </c>
      <c r="J4099" s="1" t="s">
        <v>231</v>
      </c>
      <c r="K4099">
        <v>11</v>
      </c>
      <c r="L4099">
        <f>YEAR(Linkdin[[#This Row],[PostDate]])</f>
        <v>2022</v>
      </c>
    </row>
    <row r="4100" spans="1:12" x14ac:dyDescent="0.55000000000000004">
      <c r="A4100" s="2">
        <v>44909</v>
      </c>
      <c r="B4100" s="1" t="s">
        <v>359</v>
      </c>
      <c r="C4100" s="1" t="s">
        <v>317</v>
      </c>
      <c r="D4100">
        <v>52</v>
      </c>
      <c r="E4100">
        <v>7325</v>
      </c>
      <c r="F4100">
        <v>56</v>
      </c>
      <c r="G4100">
        <v>0</v>
      </c>
      <c r="H4100">
        <v>4878</v>
      </c>
      <c r="I4100">
        <v>1.474402730375427</v>
      </c>
      <c r="J4100" s="1" t="s">
        <v>231</v>
      </c>
      <c r="K4100">
        <v>25</v>
      </c>
      <c r="L4100">
        <f>YEAR(Linkdin[[#This Row],[PostDate]])</f>
        <v>2022</v>
      </c>
    </row>
    <row r="4101" spans="1:12" x14ac:dyDescent="0.55000000000000004">
      <c r="A4101" s="2">
        <v>44712</v>
      </c>
      <c r="B4101" s="1" t="s">
        <v>297</v>
      </c>
      <c r="C4101" s="1" t="s">
        <v>237</v>
      </c>
      <c r="D4101">
        <v>2</v>
      </c>
      <c r="E4101">
        <v>1074</v>
      </c>
      <c r="F4101">
        <v>9</v>
      </c>
      <c r="G4101">
        <v>0</v>
      </c>
      <c r="H4101">
        <v>501</v>
      </c>
      <c r="I4101">
        <v>1.0242085661080069</v>
      </c>
      <c r="J4101" s="1" t="s">
        <v>228</v>
      </c>
      <c r="K4101">
        <v>17</v>
      </c>
      <c r="L4101">
        <f>YEAR(Linkdin[[#This Row],[PostDate]])</f>
        <v>2022</v>
      </c>
    </row>
    <row r="4102" spans="1:12" x14ac:dyDescent="0.55000000000000004">
      <c r="A4102" s="2">
        <v>44882</v>
      </c>
      <c r="B4102" s="1" t="s">
        <v>347</v>
      </c>
      <c r="C4102" s="1" t="s">
        <v>317</v>
      </c>
      <c r="D4102">
        <v>38</v>
      </c>
      <c r="E4102">
        <v>5793</v>
      </c>
      <c r="F4102">
        <v>120</v>
      </c>
      <c r="G4102">
        <v>8</v>
      </c>
      <c r="H4102">
        <v>23469</v>
      </c>
      <c r="I4102">
        <v>2.8655273606076301</v>
      </c>
      <c r="J4102" s="1" t="s">
        <v>233</v>
      </c>
      <c r="K4102">
        <v>31</v>
      </c>
      <c r="L4102">
        <f>YEAR(Linkdin[[#This Row],[PostDate]])</f>
        <v>2022</v>
      </c>
    </row>
    <row r="4103" spans="1:12" x14ac:dyDescent="0.55000000000000004">
      <c r="A4103" s="2">
        <v>44591</v>
      </c>
      <c r="B4103" s="1" t="s">
        <v>261</v>
      </c>
      <c r="C4103" s="1" t="s">
        <v>230</v>
      </c>
      <c r="D4103">
        <v>2</v>
      </c>
      <c r="E4103">
        <v>573</v>
      </c>
      <c r="F4103">
        <v>16</v>
      </c>
      <c r="G4103">
        <v>0</v>
      </c>
      <c r="H4103">
        <v>801</v>
      </c>
      <c r="I4103">
        <v>3.1413612565445019</v>
      </c>
      <c r="J4103" s="1" t="s">
        <v>53</v>
      </c>
      <c r="K4103">
        <v>13</v>
      </c>
      <c r="L4103">
        <f>YEAR(Linkdin[[#This Row],[PostDate]])</f>
        <v>2022</v>
      </c>
    </row>
    <row r="4104" spans="1:12" x14ac:dyDescent="0.55000000000000004">
      <c r="A4104" s="2">
        <v>44726</v>
      </c>
      <c r="B4104" s="1" t="s">
        <v>301</v>
      </c>
      <c r="C4104" s="1" t="s">
        <v>237</v>
      </c>
      <c r="D4104">
        <v>8</v>
      </c>
      <c r="E4104">
        <v>1146</v>
      </c>
      <c r="F4104">
        <v>14</v>
      </c>
      <c r="G4104">
        <v>0</v>
      </c>
      <c r="H4104">
        <v>808</v>
      </c>
      <c r="I4104">
        <v>1.919720767888307</v>
      </c>
      <c r="J4104" s="1" t="s">
        <v>228</v>
      </c>
      <c r="K4104">
        <v>52</v>
      </c>
      <c r="L4104">
        <f>YEAR(Linkdin[[#This Row],[PostDate]])</f>
        <v>2022</v>
      </c>
    </row>
    <row r="4105" spans="1:12" x14ac:dyDescent="0.55000000000000004">
      <c r="A4105" s="2">
        <v>44686</v>
      </c>
      <c r="B4105" s="1" t="s">
        <v>292</v>
      </c>
      <c r="C4105" s="1" t="s">
        <v>237</v>
      </c>
      <c r="D4105">
        <v>6</v>
      </c>
      <c r="E4105">
        <v>1034</v>
      </c>
      <c r="F4105">
        <v>8</v>
      </c>
      <c r="G4105">
        <v>0</v>
      </c>
      <c r="H4105">
        <v>620</v>
      </c>
      <c r="I4105">
        <v>1.353965183752418</v>
      </c>
      <c r="J4105" s="1" t="s">
        <v>233</v>
      </c>
      <c r="K4105">
        <v>14</v>
      </c>
      <c r="L4105">
        <f>YEAR(Linkdin[[#This Row],[PostDate]])</f>
        <v>2022</v>
      </c>
    </row>
    <row r="4106" spans="1:12" x14ac:dyDescent="0.55000000000000004">
      <c r="A4106" s="2">
        <v>44756</v>
      </c>
      <c r="B4106" s="1" t="s">
        <v>310</v>
      </c>
      <c r="C4106" s="1" t="s">
        <v>222</v>
      </c>
      <c r="D4106">
        <v>46</v>
      </c>
      <c r="E4106">
        <v>1452</v>
      </c>
      <c r="F4106">
        <v>167</v>
      </c>
      <c r="G4106">
        <v>0</v>
      </c>
      <c r="H4106">
        <v>21596</v>
      </c>
      <c r="I4106">
        <v>14.66942148760331</v>
      </c>
      <c r="J4106" s="1" t="s">
        <v>233</v>
      </c>
      <c r="K4106">
        <v>47</v>
      </c>
      <c r="L4106">
        <f>YEAR(Linkdin[[#This Row],[PostDate]])</f>
        <v>2022</v>
      </c>
    </row>
    <row r="4107" spans="1:12" x14ac:dyDescent="0.55000000000000004">
      <c r="A4107" s="2">
        <v>44875</v>
      </c>
      <c r="B4107" s="1" t="s">
        <v>344</v>
      </c>
      <c r="C4107" s="1" t="s">
        <v>345</v>
      </c>
      <c r="D4107">
        <v>80</v>
      </c>
      <c r="E4107">
        <v>5442</v>
      </c>
      <c r="F4107">
        <v>326</v>
      </c>
      <c r="G4107">
        <v>12</v>
      </c>
      <c r="H4107">
        <v>29150</v>
      </c>
      <c r="I4107">
        <v>7.6809996324880556</v>
      </c>
      <c r="J4107" s="1" t="s">
        <v>233</v>
      </c>
      <c r="K4107">
        <v>22</v>
      </c>
      <c r="L4107">
        <f>YEAR(Linkdin[[#This Row],[PostDate]])</f>
        <v>2022</v>
      </c>
    </row>
    <row r="4108" spans="1:12" x14ac:dyDescent="0.55000000000000004">
      <c r="A4108" s="2">
        <v>44873</v>
      </c>
      <c r="B4108" s="1" t="s">
        <v>343</v>
      </c>
      <c r="C4108" s="1" t="s">
        <v>317</v>
      </c>
      <c r="D4108">
        <v>35</v>
      </c>
      <c r="E4108">
        <v>5345</v>
      </c>
      <c r="F4108">
        <v>70</v>
      </c>
      <c r="G4108">
        <v>0</v>
      </c>
      <c r="H4108">
        <v>5033</v>
      </c>
      <c r="I4108">
        <v>1.9644527595884</v>
      </c>
      <c r="J4108" s="1" t="s">
        <v>228</v>
      </c>
      <c r="K4108">
        <v>40</v>
      </c>
      <c r="L4108">
        <f>YEAR(Linkdin[[#This Row],[PostDate]])</f>
        <v>2022</v>
      </c>
    </row>
    <row r="4109" spans="1:12" x14ac:dyDescent="0.55000000000000004">
      <c r="A4109" s="2">
        <v>44930</v>
      </c>
      <c r="B4109" s="1" t="s">
        <v>368</v>
      </c>
      <c r="C4109" s="1" t="s">
        <v>317</v>
      </c>
      <c r="D4109">
        <v>48</v>
      </c>
      <c r="E4109">
        <v>8574</v>
      </c>
      <c r="F4109">
        <v>208</v>
      </c>
      <c r="G4109">
        <v>2</v>
      </c>
      <c r="H4109">
        <v>28901</v>
      </c>
      <c r="I4109">
        <v>3.0090972708187542</v>
      </c>
      <c r="J4109" s="1" t="s">
        <v>231</v>
      </c>
      <c r="K4109">
        <v>29</v>
      </c>
      <c r="L4109">
        <f>YEAR(Linkdin[[#This Row],[PostDate]])</f>
        <v>2023</v>
      </c>
    </row>
    <row r="4110" spans="1:12" x14ac:dyDescent="0.55000000000000004">
      <c r="A4110" s="2">
        <v>44728</v>
      </c>
      <c r="B4110" s="1" t="s">
        <v>302</v>
      </c>
      <c r="C4110" s="1" t="s">
        <v>245</v>
      </c>
      <c r="D4110">
        <v>6</v>
      </c>
      <c r="E4110">
        <v>1155</v>
      </c>
      <c r="F4110">
        <v>13</v>
      </c>
      <c r="G4110">
        <v>0</v>
      </c>
      <c r="H4110">
        <v>793</v>
      </c>
      <c r="I4110">
        <v>1.6450216450216451</v>
      </c>
      <c r="J4110" s="1" t="s">
        <v>233</v>
      </c>
      <c r="K4110">
        <v>44</v>
      </c>
      <c r="L4110">
        <f>YEAR(Linkdin[[#This Row],[PostDate]])</f>
        <v>2022</v>
      </c>
    </row>
    <row r="4111" spans="1:12" x14ac:dyDescent="0.55000000000000004">
      <c r="A4111" s="2">
        <v>44719</v>
      </c>
      <c r="B4111" s="1" t="s">
        <v>299</v>
      </c>
      <c r="C4111" s="1" t="s">
        <v>225</v>
      </c>
      <c r="D4111">
        <v>3</v>
      </c>
      <c r="E4111">
        <v>1110</v>
      </c>
      <c r="F4111">
        <v>21</v>
      </c>
      <c r="G4111">
        <v>0</v>
      </c>
      <c r="H4111">
        <v>1405</v>
      </c>
      <c r="I4111">
        <v>2.1621621621621618</v>
      </c>
      <c r="J4111" s="1" t="s">
        <v>228</v>
      </c>
      <c r="K4111">
        <v>24</v>
      </c>
      <c r="L4111">
        <f>YEAR(Linkdin[[#This Row],[PostDate]])</f>
        <v>2022</v>
      </c>
    </row>
    <row r="4112" spans="1:12" x14ac:dyDescent="0.55000000000000004">
      <c r="A4112" s="2">
        <v>44742</v>
      </c>
      <c r="B4112" s="1" t="s">
        <v>306</v>
      </c>
      <c r="C4112" s="1" t="s">
        <v>225</v>
      </c>
      <c r="D4112">
        <v>6</v>
      </c>
      <c r="E4112">
        <v>1282</v>
      </c>
      <c r="F4112">
        <v>13</v>
      </c>
      <c r="G4112">
        <v>0</v>
      </c>
      <c r="H4112">
        <v>1305</v>
      </c>
      <c r="I4112">
        <v>1.482059282371295</v>
      </c>
      <c r="J4112" s="1" t="s">
        <v>233</v>
      </c>
      <c r="K4112">
        <v>25</v>
      </c>
      <c r="L4112">
        <f>YEAR(Linkdin[[#This Row],[PostDate]])</f>
        <v>2022</v>
      </c>
    </row>
    <row r="4113" spans="1:12" x14ac:dyDescent="0.55000000000000004">
      <c r="A4113" s="2">
        <v>44644</v>
      </c>
      <c r="B4113" s="1" t="s">
        <v>276</v>
      </c>
      <c r="C4113" s="1" t="s">
        <v>237</v>
      </c>
      <c r="D4113">
        <v>14</v>
      </c>
      <c r="E4113">
        <v>916</v>
      </c>
      <c r="F4113">
        <v>19</v>
      </c>
      <c r="G4113">
        <v>0</v>
      </c>
      <c r="H4113">
        <v>1575</v>
      </c>
      <c r="I4113">
        <v>3.6026200873362448</v>
      </c>
      <c r="J4113" s="1" t="s">
        <v>233</v>
      </c>
      <c r="K4113">
        <v>24</v>
      </c>
      <c r="L4113">
        <f>YEAR(Linkdin[[#This Row],[PostDate]])</f>
        <v>2022</v>
      </c>
    </row>
    <row r="4114" spans="1:12" x14ac:dyDescent="0.55000000000000004">
      <c r="A4114" s="2">
        <v>44791</v>
      </c>
      <c r="B4114" s="1" t="s">
        <v>320</v>
      </c>
      <c r="C4114" s="1" t="s">
        <v>225</v>
      </c>
      <c r="D4114">
        <v>14</v>
      </c>
      <c r="E4114">
        <v>2325</v>
      </c>
      <c r="F4114">
        <v>49</v>
      </c>
      <c r="G4114">
        <v>0</v>
      </c>
      <c r="H4114">
        <v>4801</v>
      </c>
      <c r="I4114">
        <v>2.709677419354839</v>
      </c>
      <c r="J4114" s="1" t="s">
        <v>233</v>
      </c>
      <c r="K4114">
        <v>15</v>
      </c>
      <c r="L4114">
        <f>YEAR(Linkdin[[#This Row],[PostDate]])</f>
        <v>2022</v>
      </c>
    </row>
    <row r="4115" spans="1:12" x14ac:dyDescent="0.55000000000000004">
      <c r="A4115" s="2">
        <v>44861</v>
      </c>
      <c r="B4115" s="1" t="s">
        <v>340</v>
      </c>
      <c r="C4115" s="1" t="s">
        <v>245</v>
      </c>
      <c r="D4115">
        <v>44</v>
      </c>
      <c r="E4115">
        <v>5125</v>
      </c>
      <c r="F4115">
        <v>49</v>
      </c>
      <c r="G4115">
        <v>0</v>
      </c>
      <c r="H4115">
        <v>3697</v>
      </c>
      <c r="I4115">
        <v>1.814634146341463</v>
      </c>
      <c r="J4115" s="1" t="s">
        <v>233</v>
      </c>
      <c r="K4115">
        <v>36</v>
      </c>
      <c r="L4115">
        <f>YEAR(Linkdin[[#This Row],[PostDate]])</f>
        <v>2022</v>
      </c>
    </row>
    <row r="4116" spans="1:12" x14ac:dyDescent="0.55000000000000004">
      <c r="A4116" s="2">
        <v>44782</v>
      </c>
      <c r="B4116" s="1" t="s">
        <v>315</v>
      </c>
      <c r="C4116" s="1" t="s">
        <v>222</v>
      </c>
      <c r="D4116">
        <v>64</v>
      </c>
      <c r="E4116">
        <v>1946</v>
      </c>
      <c r="F4116">
        <v>182</v>
      </c>
      <c r="G4116">
        <v>1</v>
      </c>
      <c r="H4116">
        <v>14871</v>
      </c>
      <c r="I4116">
        <v>12.69270298047276</v>
      </c>
      <c r="J4116" s="1" t="s">
        <v>228</v>
      </c>
      <c r="K4116">
        <v>46</v>
      </c>
      <c r="L4116">
        <f>YEAR(Linkdin[[#This Row],[PostDate]])</f>
        <v>2022</v>
      </c>
    </row>
    <row r="4117" spans="1:12" x14ac:dyDescent="0.55000000000000004">
      <c r="A4117" s="2">
        <v>44742</v>
      </c>
      <c r="B4117" s="1" t="s">
        <v>306</v>
      </c>
      <c r="C4117" s="1" t="s">
        <v>225</v>
      </c>
      <c r="D4117">
        <v>6</v>
      </c>
      <c r="E4117">
        <v>1282</v>
      </c>
      <c r="F4117">
        <v>13</v>
      </c>
      <c r="G4117">
        <v>0</v>
      </c>
      <c r="H4117">
        <v>1305</v>
      </c>
      <c r="I4117">
        <v>1.482059282371295</v>
      </c>
      <c r="J4117" s="1" t="s">
        <v>233</v>
      </c>
      <c r="K4117">
        <v>25</v>
      </c>
      <c r="L4117">
        <f>YEAR(Linkdin[[#This Row],[PostDate]])</f>
        <v>2022</v>
      </c>
    </row>
    <row r="4118" spans="1:12" x14ac:dyDescent="0.55000000000000004">
      <c r="A4118" s="2">
        <v>44761</v>
      </c>
      <c r="B4118" s="1" t="s">
        <v>311</v>
      </c>
      <c r="C4118" s="1" t="s">
        <v>245</v>
      </c>
      <c r="D4118">
        <v>29</v>
      </c>
      <c r="E4118">
        <v>1607</v>
      </c>
      <c r="F4118">
        <v>111</v>
      </c>
      <c r="G4118">
        <v>1</v>
      </c>
      <c r="H4118">
        <v>6781</v>
      </c>
      <c r="I4118">
        <v>8.7741132545115121</v>
      </c>
      <c r="J4118" s="1" t="s">
        <v>228</v>
      </c>
      <c r="K4118">
        <v>48</v>
      </c>
      <c r="L4118">
        <f>YEAR(Linkdin[[#This Row],[PostDate]])</f>
        <v>2022</v>
      </c>
    </row>
    <row r="4119" spans="1:12" x14ac:dyDescent="0.55000000000000004">
      <c r="A4119" s="2">
        <v>44567</v>
      </c>
      <c r="B4119" s="1" t="s">
        <v>232</v>
      </c>
      <c r="C4119" s="1" t="s">
        <v>225</v>
      </c>
      <c r="D4119">
        <v>20</v>
      </c>
      <c r="E4119">
        <v>506</v>
      </c>
      <c r="F4119">
        <v>21</v>
      </c>
      <c r="G4119">
        <v>0</v>
      </c>
      <c r="H4119">
        <v>1334</v>
      </c>
      <c r="I4119">
        <v>8.1027667984189726</v>
      </c>
      <c r="J4119" s="1" t="s">
        <v>233</v>
      </c>
      <c r="K4119">
        <v>33</v>
      </c>
      <c r="L4119">
        <f>YEAR(Linkdin[[#This Row],[PostDate]])</f>
        <v>2022</v>
      </c>
    </row>
    <row r="4120" spans="1:12" x14ac:dyDescent="0.55000000000000004">
      <c r="A4120" s="2">
        <v>44740</v>
      </c>
      <c r="B4120" s="1" t="s">
        <v>305</v>
      </c>
      <c r="C4120" s="1" t="s">
        <v>222</v>
      </c>
      <c r="D4120">
        <v>35</v>
      </c>
      <c r="E4120">
        <v>1211</v>
      </c>
      <c r="F4120">
        <v>72</v>
      </c>
      <c r="G4120">
        <v>4</v>
      </c>
      <c r="H4120">
        <v>7693</v>
      </c>
      <c r="I4120">
        <v>9.1659785301403804</v>
      </c>
      <c r="J4120" s="1" t="s">
        <v>228</v>
      </c>
      <c r="K4120">
        <v>29</v>
      </c>
      <c r="L4120">
        <f>YEAR(Linkdin[[#This Row],[PostDate]])</f>
        <v>2022</v>
      </c>
    </row>
    <row r="4121" spans="1:12" x14ac:dyDescent="0.55000000000000004">
      <c r="A4121" s="2">
        <v>44637</v>
      </c>
      <c r="B4121" s="1" t="s">
        <v>273</v>
      </c>
      <c r="C4121" s="1" t="s">
        <v>230</v>
      </c>
      <c r="D4121">
        <v>11</v>
      </c>
      <c r="E4121">
        <v>894</v>
      </c>
      <c r="F4121">
        <v>25</v>
      </c>
      <c r="G4121">
        <v>2</v>
      </c>
      <c r="H4121">
        <v>4308</v>
      </c>
      <c r="I4121">
        <v>4.2505592841163313</v>
      </c>
      <c r="J4121" s="1" t="s">
        <v>233</v>
      </c>
      <c r="K4121">
        <v>73</v>
      </c>
      <c r="L4121">
        <f>YEAR(Linkdin[[#This Row],[PostDate]])</f>
        <v>2022</v>
      </c>
    </row>
    <row r="4122" spans="1:12" x14ac:dyDescent="0.55000000000000004">
      <c r="A4122" s="2">
        <v>44826</v>
      </c>
      <c r="B4122" s="1" t="s">
        <v>330</v>
      </c>
      <c r="C4122" s="1" t="s">
        <v>222</v>
      </c>
      <c r="D4122">
        <v>40</v>
      </c>
      <c r="E4122">
        <v>3120</v>
      </c>
      <c r="F4122">
        <v>556</v>
      </c>
      <c r="G4122">
        <v>31</v>
      </c>
      <c r="H4122">
        <v>66502</v>
      </c>
      <c r="I4122">
        <v>20.09615384615385</v>
      </c>
      <c r="J4122" s="1" t="s">
        <v>233</v>
      </c>
      <c r="K4122">
        <v>23</v>
      </c>
      <c r="L4122">
        <f>YEAR(Linkdin[[#This Row],[PostDate]])</f>
        <v>2022</v>
      </c>
    </row>
    <row r="4123" spans="1:12" x14ac:dyDescent="0.55000000000000004">
      <c r="A4123" s="2">
        <v>44950</v>
      </c>
      <c r="B4123" s="1" t="s">
        <v>376</v>
      </c>
      <c r="C4123" s="1" t="s">
        <v>222</v>
      </c>
      <c r="D4123">
        <v>41</v>
      </c>
      <c r="E4123">
        <v>10222</v>
      </c>
      <c r="F4123">
        <v>217</v>
      </c>
      <c r="G4123">
        <v>3</v>
      </c>
      <c r="H4123">
        <v>16969</v>
      </c>
      <c r="I4123">
        <v>2.5533163764429658</v>
      </c>
      <c r="J4123" s="1" t="s">
        <v>228</v>
      </c>
      <c r="K4123">
        <v>32</v>
      </c>
      <c r="L4123">
        <f>YEAR(Linkdin[[#This Row],[PostDate]])</f>
        <v>2023</v>
      </c>
    </row>
    <row r="4124" spans="1:12" x14ac:dyDescent="0.55000000000000004">
      <c r="A4124" s="2">
        <v>44581</v>
      </c>
      <c r="B4124" s="1" t="s">
        <v>251</v>
      </c>
      <c r="C4124" s="1" t="s">
        <v>245</v>
      </c>
      <c r="D4124">
        <v>10</v>
      </c>
      <c r="E4124">
        <v>549</v>
      </c>
      <c r="F4124">
        <v>22</v>
      </c>
      <c r="G4124">
        <v>0</v>
      </c>
      <c r="H4124">
        <v>1306</v>
      </c>
      <c r="I4124">
        <v>5.8287795992714022</v>
      </c>
      <c r="J4124" s="1" t="s">
        <v>233</v>
      </c>
      <c r="K4124">
        <v>17</v>
      </c>
      <c r="L4124">
        <f>YEAR(Linkdin[[#This Row],[PostDate]])</f>
        <v>2022</v>
      </c>
    </row>
    <row r="4125" spans="1:12" x14ac:dyDescent="0.55000000000000004">
      <c r="A4125" s="2">
        <v>44616</v>
      </c>
      <c r="B4125" s="1" t="s">
        <v>268</v>
      </c>
      <c r="C4125" s="1" t="s">
        <v>230</v>
      </c>
      <c r="D4125">
        <v>1</v>
      </c>
      <c r="E4125">
        <v>836</v>
      </c>
      <c r="F4125">
        <v>10</v>
      </c>
      <c r="G4125">
        <v>0</v>
      </c>
      <c r="H4125">
        <v>884</v>
      </c>
      <c r="I4125">
        <v>1.31578947368421</v>
      </c>
      <c r="J4125" s="1" t="s">
        <v>233</v>
      </c>
      <c r="K4125">
        <v>53</v>
      </c>
      <c r="L4125">
        <f>YEAR(Linkdin[[#This Row],[PostDate]])</f>
        <v>2022</v>
      </c>
    </row>
    <row r="4126" spans="1:12" x14ac:dyDescent="0.55000000000000004">
      <c r="A4126" s="2">
        <v>44582</v>
      </c>
      <c r="B4126" s="1" t="s">
        <v>252</v>
      </c>
      <c r="C4126" s="1" t="s">
        <v>225</v>
      </c>
      <c r="D4126">
        <v>19</v>
      </c>
      <c r="E4126">
        <v>550</v>
      </c>
      <c r="F4126">
        <v>32</v>
      </c>
      <c r="G4126">
        <v>0</v>
      </c>
      <c r="H4126">
        <v>1948</v>
      </c>
      <c r="I4126">
        <v>9.2727272727272734</v>
      </c>
      <c r="J4126" s="1" t="s">
        <v>235</v>
      </c>
      <c r="K4126">
        <v>28</v>
      </c>
      <c r="L4126">
        <f>YEAR(Linkdin[[#This Row],[PostDate]])</f>
        <v>2022</v>
      </c>
    </row>
    <row r="4127" spans="1:12" x14ac:dyDescent="0.55000000000000004">
      <c r="A4127" s="2">
        <v>44594</v>
      </c>
      <c r="B4127" s="1" t="s">
        <v>264</v>
      </c>
      <c r="C4127" s="1" t="s">
        <v>222</v>
      </c>
      <c r="D4127">
        <v>27</v>
      </c>
      <c r="E4127">
        <v>581</v>
      </c>
      <c r="F4127">
        <v>47</v>
      </c>
      <c r="G4127">
        <v>0</v>
      </c>
      <c r="H4127">
        <v>4396</v>
      </c>
      <c r="I4127">
        <v>12.736660929432009</v>
      </c>
      <c r="J4127" s="1" t="s">
        <v>231</v>
      </c>
      <c r="K4127">
        <v>34</v>
      </c>
      <c r="L4127">
        <f>YEAR(Linkdin[[#This Row],[PostDate]])</f>
        <v>2022</v>
      </c>
    </row>
    <row r="4128" spans="1:12" x14ac:dyDescent="0.55000000000000004">
      <c r="A4128" s="2">
        <v>44943</v>
      </c>
      <c r="B4128" s="1" t="s">
        <v>373</v>
      </c>
      <c r="C4128" s="1" t="s">
        <v>222</v>
      </c>
      <c r="D4128">
        <v>174</v>
      </c>
      <c r="E4128">
        <v>9059</v>
      </c>
      <c r="F4128">
        <v>1049</v>
      </c>
      <c r="G4128">
        <v>7</v>
      </c>
      <c r="H4128">
        <v>71264</v>
      </c>
      <c r="I4128">
        <v>13.57765757809913</v>
      </c>
      <c r="J4128" s="1" t="s">
        <v>228</v>
      </c>
      <c r="K4128">
        <v>24</v>
      </c>
      <c r="L4128">
        <f>YEAR(Linkdin[[#This Row],[PostDate]])</f>
        <v>2023</v>
      </c>
    </row>
    <row r="4129" spans="1:12" x14ac:dyDescent="0.55000000000000004">
      <c r="A4129" s="2">
        <v>44733</v>
      </c>
      <c r="B4129" s="1" t="s">
        <v>303</v>
      </c>
      <c r="C4129" s="1" t="s">
        <v>225</v>
      </c>
      <c r="D4129">
        <v>9</v>
      </c>
      <c r="E4129">
        <v>1165</v>
      </c>
      <c r="F4129">
        <v>12</v>
      </c>
      <c r="G4129">
        <v>0</v>
      </c>
      <c r="H4129">
        <v>1240</v>
      </c>
      <c r="I4129">
        <v>1.8025751072961369</v>
      </c>
      <c r="J4129" s="1" t="s">
        <v>228</v>
      </c>
      <c r="K4129">
        <v>54</v>
      </c>
      <c r="L4129">
        <f>YEAR(Linkdin[[#This Row],[PostDate]])</f>
        <v>2022</v>
      </c>
    </row>
    <row r="4130" spans="1:12" x14ac:dyDescent="0.55000000000000004">
      <c r="A4130" s="2">
        <v>44592</v>
      </c>
      <c r="B4130" s="1" t="s">
        <v>262</v>
      </c>
      <c r="C4130" s="1" t="s">
        <v>225</v>
      </c>
      <c r="D4130">
        <v>7</v>
      </c>
      <c r="E4130">
        <v>579</v>
      </c>
      <c r="F4130">
        <v>13</v>
      </c>
      <c r="G4130">
        <v>0</v>
      </c>
      <c r="H4130">
        <v>734</v>
      </c>
      <c r="I4130">
        <v>3.4542314335060449</v>
      </c>
      <c r="J4130" s="1" t="s">
        <v>226</v>
      </c>
      <c r="K4130">
        <v>33</v>
      </c>
      <c r="L4130">
        <f>YEAR(Linkdin[[#This Row],[PostDate]])</f>
        <v>2022</v>
      </c>
    </row>
    <row r="4131" spans="1:12" x14ac:dyDescent="0.55000000000000004">
      <c r="A4131" s="2">
        <v>44847</v>
      </c>
      <c r="B4131" s="1" t="s">
        <v>335</v>
      </c>
      <c r="C4131" s="1" t="s">
        <v>222</v>
      </c>
      <c r="D4131">
        <v>46</v>
      </c>
      <c r="E4131">
        <v>4450</v>
      </c>
      <c r="F4131">
        <v>295</v>
      </c>
      <c r="G4131">
        <v>18</v>
      </c>
      <c r="H4131">
        <v>41332</v>
      </c>
      <c r="I4131">
        <v>8.0674157303370784</v>
      </c>
      <c r="J4131" s="1" t="s">
        <v>233</v>
      </c>
      <c r="K4131">
        <v>29</v>
      </c>
      <c r="L4131">
        <f>YEAR(Linkdin[[#This Row],[PostDate]])</f>
        <v>2022</v>
      </c>
    </row>
    <row r="4132" spans="1:12" x14ac:dyDescent="0.55000000000000004">
      <c r="A4132" s="2">
        <v>44784</v>
      </c>
      <c r="B4132" s="1" t="s">
        <v>318</v>
      </c>
      <c r="C4132" s="1" t="s">
        <v>317</v>
      </c>
      <c r="D4132">
        <v>7</v>
      </c>
      <c r="E4132">
        <v>2225</v>
      </c>
      <c r="F4132">
        <v>20</v>
      </c>
      <c r="G4132">
        <v>0</v>
      </c>
      <c r="H4132">
        <v>2237</v>
      </c>
      <c r="I4132">
        <v>1.213483146067416</v>
      </c>
      <c r="J4132" s="1" t="s">
        <v>233</v>
      </c>
      <c r="K4132">
        <v>28</v>
      </c>
      <c r="L4132">
        <f>YEAR(Linkdin[[#This Row],[PostDate]])</f>
        <v>2022</v>
      </c>
    </row>
    <row r="4133" spans="1:12" x14ac:dyDescent="0.55000000000000004">
      <c r="A4133" s="2">
        <v>44783</v>
      </c>
      <c r="B4133" s="1" t="s">
        <v>316</v>
      </c>
      <c r="C4133" s="1" t="s">
        <v>317</v>
      </c>
      <c r="D4133">
        <v>38</v>
      </c>
      <c r="E4133">
        <v>2175</v>
      </c>
      <c r="F4133">
        <v>45</v>
      </c>
      <c r="G4133">
        <v>0</v>
      </c>
      <c r="H4133">
        <v>6151</v>
      </c>
      <c r="I4133">
        <v>3.8160919540229878</v>
      </c>
      <c r="J4133" s="1" t="s">
        <v>231</v>
      </c>
      <c r="K4133">
        <v>30</v>
      </c>
      <c r="L4133">
        <f>YEAR(Linkdin[[#This Row],[PostDate]])</f>
        <v>2022</v>
      </c>
    </row>
    <row r="4134" spans="1:12" x14ac:dyDescent="0.55000000000000004">
      <c r="A4134" s="2">
        <v>44945</v>
      </c>
      <c r="B4134" s="1" t="s">
        <v>375</v>
      </c>
      <c r="C4134" s="1" t="s">
        <v>317</v>
      </c>
      <c r="D4134">
        <v>64</v>
      </c>
      <c r="E4134">
        <v>9903</v>
      </c>
      <c r="F4134">
        <v>423</v>
      </c>
      <c r="G4134">
        <v>7</v>
      </c>
      <c r="H4134">
        <v>50119</v>
      </c>
      <c r="I4134">
        <v>4.988387357366455</v>
      </c>
      <c r="J4134" s="1" t="s">
        <v>233</v>
      </c>
      <c r="K4134">
        <v>66</v>
      </c>
      <c r="L4134">
        <f>YEAR(Linkdin[[#This Row],[PostDate]])</f>
        <v>2023</v>
      </c>
    </row>
    <row r="4135" spans="1:12" x14ac:dyDescent="0.55000000000000004">
      <c r="A4135" s="2">
        <v>44861</v>
      </c>
      <c r="B4135" s="1" t="s">
        <v>340</v>
      </c>
      <c r="C4135" s="1" t="s">
        <v>245</v>
      </c>
      <c r="D4135">
        <v>44</v>
      </c>
      <c r="E4135">
        <v>5125</v>
      </c>
      <c r="F4135">
        <v>49</v>
      </c>
      <c r="G4135">
        <v>0</v>
      </c>
      <c r="H4135">
        <v>3697</v>
      </c>
      <c r="I4135">
        <v>1.814634146341463</v>
      </c>
      <c r="J4135" s="1" t="s">
        <v>233</v>
      </c>
      <c r="K4135">
        <v>36</v>
      </c>
      <c r="L4135">
        <f>YEAR(Linkdin[[#This Row],[PostDate]])</f>
        <v>2022</v>
      </c>
    </row>
    <row r="4136" spans="1:12" x14ac:dyDescent="0.55000000000000004">
      <c r="A4136" s="2">
        <v>44798</v>
      </c>
      <c r="B4136" s="1" t="s">
        <v>322</v>
      </c>
      <c r="C4136" s="1" t="s">
        <v>222</v>
      </c>
      <c r="D4136">
        <v>23</v>
      </c>
      <c r="E4136">
        <v>2483</v>
      </c>
      <c r="F4136">
        <v>47</v>
      </c>
      <c r="G4136">
        <v>0</v>
      </c>
      <c r="H4136">
        <v>3946</v>
      </c>
      <c r="I4136">
        <v>2.8191703584373742</v>
      </c>
      <c r="J4136" s="1" t="s">
        <v>233</v>
      </c>
      <c r="K4136">
        <v>44</v>
      </c>
      <c r="L4136">
        <f>YEAR(Linkdin[[#This Row],[PostDate]])</f>
        <v>2022</v>
      </c>
    </row>
    <row r="4137" spans="1:12" x14ac:dyDescent="0.55000000000000004">
      <c r="A4137" s="2">
        <v>44861</v>
      </c>
      <c r="B4137" s="1" t="s">
        <v>340</v>
      </c>
      <c r="C4137" s="1" t="s">
        <v>245</v>
      </c>
      <c r="D4137">
        <v>44</v>
      </c>
      <c r="E4137">
        <v>5125</v>
      </c>
      <c r="F4137">
        <v>49</v>
      </c>
      <c r="G4137">
        <v>0</v>
      </c>
      <c r="H4137">
        <v>3697</v>
      </c>
      <c r="I4137">
        <v>1.814634146341463</v>
      </c>
      <c r="J4137" s="1" t="s">
        <v>233</v>
      </c>
      <c r="K4137">
        <v>36</v>
      </c>
      <c r="L4137">
        <f>YEAR(Linkdin[[#This Row],[PostDate]])</f>
        <v>2022</v>
      </c>
    </row>
    <row r="4138" spans="1:12" x14ac:dyDescent="0.55000000000000004">
      <c r="A4138" s="2">
        <v>44819</v>
      </c>
      <c r="B4138" s="1" t="s">
        <v>328</v>
      </c>
      <c r="C4138" s="1" t="s">
        <v>222</v>
      </c>
      <c r="D4138">
        <v>24</v>
      </c>
      <c r="E4138">
        <v>2950</v>
      </c>
      <c r="F4138">
        <v>100</v>
      </c>
      <c r="G4138">
        <v>2</v>
      </c>
      <c r="H4138">
        <v>6720</v>
      </c>
      <c r="I4138">
        <v>4.2711864406779663</v>
      </c>
      <c r="J4138" s="1" t="s">
        <v>233</v>
      </c>
      <c r="K4138">
        <v>29</v>
      </c>
      <c r="L4138">
        <f>YEAR(Linkdin[[#This Row],[PostDate]])</f>
        <v>2022</v>
      </c>
    </row>
    <row r="4139" spans="1:12" x14ac:dyDescent="0.55000000000000004">
      <c r="A4139" s="2">
        <v>44573</v>
      </c>
      <c r="B4139" s="1" t="s">
        <v>241</v>
      </c>
      <c r="C4139" s="1" t="s">
        <v>242</v>
      </c>
      <c r="D4139">
        <v>14</v>
      </c>
      <c r="E4139">
        <v>535</v>
      </c>
      <c r="F4139">
        <v>25</v>
      </c>
      <c r="G4139">
        <v>0</v>
      </c>
      <c r="H4139">
        <v>2696</v>
      </c>
      <c r="I4139">
        <v>7.2897196261682247</v>
      </c>
      <c r="J4139" s="1" t="s">
        <v>231</v>
      </c>
      <c r="K4139">
        <v>19</v>
      </c>
      <c r="L4139">
        <f>YEAR(Linkdin[[#This Row],[PostDate]])</f>
        <v>2022</v>
      </c>
    </row>
    <row r="4140" spans="1:12" x14ac:dyDescent="0.55000000000000004">
      <c r="A4140" s="2">
        <v>44630</v>
      </c>
      <c r="B4140" s="1" t="s">
        <v>272</v>
      </c>
      <c r="C4140" s="1" t="s">
        <v>230</v>
      </c>
      <c r="D4140">
        <v>10</v>
      </c>
      <c r="E4140">
        <v>887</v>
      </c>
      <c r="F4140">
        <v>29</v>
      </c>
      <c r="G4140">
        <v>0</v>
      </c>
      <c r="H4140">
        <v>1872</v>
      </c>
      <c r="I4140">
        <v>4.3968432919954914</v>
      </c>
      <c r="J4140" s="1" t="s">
        <v>233</v>
      </c>
      <c r="K4140">
        <v>31</v>
      </c>
      <c r="L4140">
        <f>YEAR(Linkdin[[#This Row],[PostDate]])</f>
        <v>2022</v>
      </c>
    </row>
    <row r="4141" spans="1:12" x14ac:dyDescent="0.55000000000000004">
      <c r="A4141" s="2">
        <v>44796</v>
      </c>
      <c r="B4141" s="1" t="s">
        <v>321</v>
      </c>
      <c r="C4141" s="1" t="s">
        <v>222</v>
      </c>
      <c r="D4141">
        <v>30</v>
      </c>
      <c r="E4141">
        <v>2400</v>
      </c>
      <c r="F4141">
        <v>165</v>
      </c>
      <c r="G4141">
        <v>0</v>
      </c>
      <c r="H4141">
        <v>13363</v>
      </c>
      <c r="I4141">
        <v>8.125</v>
      </c>
      <c r="J4141" s="1" t="s">
        <v>228</v>
      </c>
      <c r="K4141">
        <v>42</v>
      </c>
      <c r="L4141">
        <f>YEAR(Linkdin[[#This Row],[PostDate]])</f>
        <v>2022</v>
      </c>
    </row>
    <row r="4142" spans="1:12" x14ac:dyDescent="0.55000000000000004">
      <c r="A4142" s="2">
        <v>44841</v>
      </c>
      <c r="B4142" s="1" t="s">
        <v>333</v>
      </c>
      <c r="C4142" s="1" t="s">
        <v>245</v>
      </c>
      <c r="D4142">
        <v>5</v>
      </c>
      <c r="E4142">
        <v>4219</v>
      </c>
      <c r="F4142">
        <v>29</v>
      </c>
      <c r="G4142">
        <v>0</v>
      </c>
      <c r="H4142">
        <v>1588</v>
      </c>
      <c r="I4142">
        <v>0.80587817018250762</v>
      </c>
      <c r="J4142" s="1" t="s">
        <v>235</v>
      </c>
      <c r="K4142">
        <v>30</v>
      </c>
      <c r="L4142">
        <f>YEAR(Linkdin[[#This Row],[PostDate]])</f>
        <v>2022</v>
      </c>
    </row>
    <row r="4143" spans="1:12" x14ac:dyDescent="0.55000000000000004">
      <c r="A4143" s="2">
        <v>44734</v>
      </c>
      <c r="B4143" s="1" t="s">
        <v>304</v>
      </c>
      <c r="C4143" s="1" t="s">
        <v>230</v>
      </c>
      <c r="D4143">
        <v>2</v>
      </c>
      <c r="E4143">
        <v>1185</v>
      </c>
      <c r="F4143">
        <v>5</v>
      </c>
      <c r="G4143">
        <v>0</v>
      </c>
      <c r="H4143">
        <v>766</v>
      </c>
      <c r="I4143">
        <v>0.59071729957805907</v>
      </c>
      <c r="J4143" s="1" t="s">
        <v>231</v>
      </c>
      <c r="K4143">
        <v>23</v>
      </c>
      <c r="L4143">
        <f>YEAR(Linkdin[[#This Row],[PostDate]])</f>
        <v>2022</v>
      </c>
    </row>
    <row r="4144" spans="1:12" x14ac:dyDescent="0.55000000000000004">
      <c r="A4144" s="2">
        <v>44841</v>
      </c>
      <c r="B4144" s="1" t="s">
        <v>333</v>
      </c>
      <c r="C4144" s="1" t="s">
        <v>245</v>
      </c>
      <c r="D4144">
        <v>5</v>
      </c>
      <c r="E4144">
        <v>4219</v>
      </c>
      <c r="F4144">
        <v>29</v>
      </c>
      <c r="G4144">
        <v>0</v>
      </c>
      <c r="H4144">
        <v>1588</v>
      </c>
      <c r="I4144">
        <v>0.80587817018250762</v>
      </c>
      <c r="J4144" s="1" t="s">
        <v>235</v>
      </c>
      <c r="K4144">
        <v>30</v>
      </c>
      <c r="L4144">
        <f>YEAR(Linkdin[[#This Row],[PostDate]])</f>
        <v>2022</v>
      </c>
    </row>
    <row r="4145" spans="1:12" x14ac:dyDescent="0.55000000000000004">
      <c r="A4145" s="2">
        <v>44909</v>
      </c>
      <c r="B4145" s="1" t="s">
        <v>359</v>
      </c>
      <c r="C4145" s="1" t="s">
        <v>317</v>
      </c>
      <c r="D4145">
        <v>52</v>
      </c>
      <c r="E4145">
        <v>7325</v>
      </c>
      <c r="F4145">
        <v>56</v>
      </c>
      <c r="G4145">
        <v>0</v>
      </c>
      <c r="H4145">
        <v>4878</v>
      </c>
      <c r="I4145">
        <v>1.474402730375427</v>
      </c>
      <c r="J4145" s="1" t="s">
        <v>231</v>
      </c>
      <c r="K4145">
        <v>25</v>
      </c>
      <c r="L4145">
        <f>YEAR(Linkdin[[#This Row],[PostDate]])</f>
        <v>2022</v>
      </c>
    </row>
    <row r="4146" spans="1:12" x14ac:dyDescent="0.55000000000000004">
      <c r="A4146" s="2">
        <v>44575</v>
      </c>
      <c r="B4146" s="1" t="s">
        <v>244</v>
      </c>
      <c r="C4146" s="1" t="s">
        <v>245</v>
      </c>
      <c r="D4146">
        <v>4</v>
      </c>
      <c r="E4146">
        <v>544</v>
      </c>
      <c r="F4146">
        <v>17</v>
      </c>
      <c r="G4146">
        <v>0</v>
      </c>
      <c r="H4146">
        <v>1003</v>
      </c>
      <c r="I4146">
        <v>3.8602941176470589</v>
      </c>
      <c r="J4146" s="1" t="s">
        <v>235</v>
      </c>
      <c r="K4146">
        <v>20</v>
      </c>
      <c r="L4146">
        <f>YEAR(Linkdin[[#This Row],[PostDate]])</f>
        <v>2022</v>
      </c>
    </row>
    <row r="4147" spans="1:12" x14ac:dyDescent="0.55000000000000004">
      <c r="A4147" s="2">
        <v>44582</v>
      </c>
      <c r="B4147" s="1" t="s">
        <v>252</v>
      </c>
      <c r="C4147" s="1" t="s">
        <v>225</v>
      </c>
      <c r="D4147">
        <v>19</v>
      </c>
      <c r="E4147">
        <v>550</v>
      </c>
      <c r="F4147">
        <v>32</v>
      </c>
      <c r="G4147">
        <v>0</v>
      </c>
      <c r="H4147">
        <v>1948</v>
      </c>
      <c r="I4147">
        <v>9.2727272727272734</v>
      </c>
      <c r="J4147" s="1" t="s">
        <v>235</v>
      </c>
      <c r="K4147">
        <v>28</v>
      </c>
      <c r="L4147">
        <f>YEAR(Linkdin[[#This Row],[PostDate]])</f>
        <v>2022</v>
      </c>
    </row>
    <row r="4148" spans="1:12" x14ac:dyDescent="0.55000000000000004">
      <c r="A4148" s="2">
        <v>44582</v>
      </c>
      <c r="B4148" s="1" t="s">
        <v>252</v>
      </c>
      <c r="C4148" s="1" t="s">
        <v>225</v>
      </c>
      <c r="D4148">
        <v>19</v>
      </c>
      <c r="E4148">
        <v>550</v>
      </c>
      <c r="F4148">
        <v>32</v>
      </c>
      <c r="G4148">
        <v>0</v>
      </c>
      <c r="H4148">
        <v>1948</v>
      </c>
      <c r="I4148">
        <v>9.2727272727272734</v>
      </c>
      <c r="J4148" s="1" t="s">
        <v>235</v>
      </c>
      <c r="K4148">
        <v>28</v>
      </c>
      <c r="L4148">
        <f>YEAR(Linkdin[[#This Row],[PostDate]])</f>
        <v>2022</v>
      </c>
    </row>
    <row r="4149" spans="1:12" x14ac:dyDescent="0.55000000000000004">
      <c r="A4149" s="2">
        <v>44783</v>
      </c>
      <c r="B4149" s="1" t="s">
        <v>316</v>
      </c>
      <c r="C4149" s="1" t="s">
        <v>317</v>
      </c>
      <c r="D4149">
        <v>38</v>
      </c>
      <c r="E4149">
        <v>2175</v>
      </c>
      <c r="F4149">
        <v>45</v>
      </c>
      <c r="G4149">
        <v>0</v>
      </c>
      <c r="H4149">
        <v>6151</v>
      </c>
      <c r="I4149">
        <v>3.8160919540229878</v>
      </c>
      <c r="J4149" s="1" t="s">
        <v>231</v>
      </c>
      <c r="K4149">
        <v>30</v>
      </c>
      <c r="L4149">
        <f>YEAR(Linkdin[[#This Row],[PostDate]])</f>
        <v>2022</v>
      </c>
    </row>
    <row r="4150" spans="1:12" x14ac:dyDescent="0.55000000000000004">
      <c r="A4150" s="2">
        <v>44707</v>
      </c>
      <c r="B4150" s="1" t="s">
        <v>296</v>
      </c>
      <c r="C4150" s="1" t="s">
        <v>245</v>
      </c>
      <c r="D4150">
        <v>9</v>
      </c>
      <c r="E4150">
        <v>1067</v>
      </c>
      <c r="F4150">
        <v>11</v>
      </c>
      <c r="G4150">
        <v>0</v>
      </c>
      <c r="H4150">
        <v>1507</v>
      </c>
      <c r="I4150">
        <v>1.874414245548266</v>
      </c>
      <c r="J4150" s="1" t="s">
        <v>233</v>
      </c>
      <c r="K4150">
        <v>18</v>
      </c>
      <c r="L4150">
        <f>YEAR(Linkdin[[#This Row],[PostDate]])</f>
        <v>2022</v>
      </c>
    </row>
    <row r="4151" spans="1:12" x14ac:dyDescent="0.55000000000000004">
      <c r="A4151" s="2">
        <v>44707</v>
      </c>
      <c r="B4151" s="1" t="s">
        <v>296</v>
      </c>
      <c r="C4151" s="1" t="s">
        <v>245</v>
      </c>
      <c r="D4151">
        <v>9</v>
      </c>
      <c r="E4151">
        <v>1067</v>
      </c>
      <c r="F4151">
        <v>11</v>
      </c>
      <c r="G4151">
        <v>0</v>
      </c>
      <c r="H4151">
        <v>1507</v>
      </c>
      <c r="I4151">
        <v>1.874414245548266</v>
      </c>
      <c r="J4151" s="1" t="s">
        <v>233</v>
      </c>
      <c r="K4151">
        <v>18</v>
      </c>
      <c r="L4151">
        <f>YEAR(Linkdin[[#This Row],[PostDate]])</f>
        <v>2022</v>
      </c>
    </row>
    <row r="4152" spans="1:12" x14ac:dyDescent="0.55000000000000004">
      <c r="A4152" s="2">
        <v>44593</v>
      </c>
      <c r="B4152" s="1" t="s">
        <v>263</v>
      </c>
      <c r="C4152" s="1" t="s">
        <v>245</v>
      </c>
      <c r="D4152">
        <v>18</v>
      </c>
      <c r="E4152">
        <v>579</v>
      </c>
      <c r="F4152">
        <v>44</v>
      </c>
      <c r="G4152">
        <v>0</v>
      </c>
      <c r="H4152">
        <v>2266</v>
      </c>
      <c r="I4152">
        <v>10.708117443868741</v>
      </c>
      <c r="J4152" s="1" t="s">
        <v>228</v>
      </c>
      <c r="K4152">
        <v>31</v>
      </c>
      <c r="L4152">
        <f>YEAR(Linkdin[[#This Row],[PostDate]])</f>
        <v>2022</v>
      </c>
    </row>
    <row r="4153" spans="1:12" x14ac:dyDescent="0.55000000000000004">
      <c r="A4153" s="2">
        <v>44896</v>
      </c>
      <c r="B4153" s="1" t="s">
        <v>354</v>
      </c>
      <c r="C4153" s="1" t="s">
        <v>317</v>
      </c>
      <c r="D4153">
        <v>87</v>
      </c>
      <c r="E4153">
        <v>6611</v>
      </c>
      <c r="F4153">
        <v>358</v>
      </c>
      <c r="G4153">
        <v>11</v>
      </c>
      <c r="H4153">
        <v>36966</v>
      </c>
      <c r="I4153">
        <v>6.8975949175616389</v>
      </c>
      <c r="J4153" s="1" t="s">
        <v>233</v>
      </c>
      <c r="K4153">
        <v>55</v>
      </c>
      <c r="L4153">
        <f>YEAR(Linkdin[[#This Row],[PostDate]])</f>
        <v>2022</v>
      </c>
    </row>
    <row r="4154" spans="1:12" x14ac:dyDescent="0.55000000000000004">
      <c r="A4154" s="2">
        <v>44664</v>
      </c>
      <c r="B4154" s="1" t="s">
        <v>284</v>
      </c>
      <c r="C4154" s="1" t="s">
        <v>225</v>
      </c>
      <c r="D4154">
        <v>9</v>
      </c>
      <c r="E4154">
        <v>973</v>
      </c>
      <c r="F4154">
        <v>10</v>
      </c>
      <c r="G4154">
        <v>0</v>
      </c>
      <c r="H4154">
        <v>843</v>
      </c>
      <c r="I4154">
        <v>1.952723535457348</v>
      </c>
      <c r="J4154" s="1" t="s">
        <v>231</v>
      </c>
      <c r="K4154">
        <v>31</v>
      </c>
      <c r="L4154">
        <f>YEAR(Linkdin[[#This Row],[PostDate]])</f>
        <v>2022</v>
      </c>
    </row>
    <row r="4155" spans="1:12" x14ac:dyDescent="0.55000000000000004">
      <c r="A4155" s="2">
        <v>44945</v>
      </c>
      <c r="B4155" s="1" t="s">
        <v>375</v>
      </c>
      <c r="C4155" s="1" t="s">
        <v>317</v>
      </c>
      <c r="D4155">
        <v>64</v>
      </c>
      <c r="E4155">
        <v>9903</v>
      </c>
      <c r="F4155">
        <v>423</v>
      </c>
      <c r="G4155">
        <v>7</v>
      </c>
      <c r="H4155">
        <v>50119</v>
      </c>
      <c r="I4155">
        <v>4.988387357366455</v>
      </c>
      <c r="J4155" s="1" t="s">
        <v>233</v>
      </c>
      <c r="K4155">
        <v>66</v>
      </c>
      <c r="L4155">
        <f>YEAR(Linkdin[[#This Row],[PostDate]])</f>
        <v>2023</v>
      </c>
    </row>
    <row r="4156" spans="1:12" x14ac:dyDescent="0.55000000000000004">
      <c r="A4156" s="2">
        <v>44669</v>
      </c>
      <c r="B4156" s="1" t="s">
        <v>286</v>
      </c>
      <c r="C4156" s="1" t="s">
        <v>245</v>
      </c>
      <c r="D4156">
        <v>44</v>
      </c>
      <c r="E4156">
        <v>990</v>
      </c>
      <c r="F4156">
        <v>33</v>
      </c>
      <c r="G4156">
        <v>0</v>
      </c>
      <c r="H4156">
        <v>3686</v>
      </c>
      <c r="I4156">
        <v>7.7777777777777777</v>
      </c>
      <c r="J4156" s="1" t="s">
        <v>226</v>
      </c>
      <c r="K4156">
        <v>30</v>
      </c>
      <c r="L4156">
        <f>YEAR(Linkdin[[#This Row],[PostDate]])</f>
        <v>2022</v>
      </c>
    </row>
    <row r="4157" spans="1:12" x14ac:dyDescent="0.55000000000000004">
      <c r="A4157" s="2">
        <v>44805</v>
      </c>
      <c r="B4157" s="1" t="s">
        <v>324</v>
      </c>
      <c r="C4157" s="1" t="s">
        <v>237</v>
      </c>
      <c r="D4157">
        <v>13</v>
      </c>
      <c r="E4157">
        <v>2623</v>
      </c>
      <c r="F4157">
        <v>16</v>
      </c>
      <c r="G4157">
        <v>0</v>
      </c>
      <c r="H4157">
        <v>1948</v>
      </c>
      <c r="I4157">
        <v>1.1056042699199391</v>
      </c>
      <c r="J4157" s="1" t="s">
        <v>233</v>
      </c>
      <c r="K4157">
        <v>27</v>
      </c>
      <c r="L4157">
        <f>YEAR(Linkdin[[#This Row],[PostDate]])</f>
        <v>2022</v>
      </c>
    </row>
    <row r="4158" spans="1:12" x14ac:dyDescent="0.55000000000000004">
      <c r="A4158" s="2">
        <v>44944</v>
      </c>
      <c r="B4158" s="1" t="s">
        <v>374</v>
      </c>
      <c r="C4158" s="1" t="s">
        <v>222</v>
      </c>
      <c r="D4158">
        <v>20</v>
      </c>
      <c r="E4158">
        <v>9579</v>
      </c>
      <c r="F4158">
        <v>80</v>
      </c>
      <c r="G4158">
        <v>1</v>
      </c>
      <c r="H4158">
        <v>6958</v>
      </c>
      <c r="I4158">
        <v>1.0543898110449941</v>
      </c>
      <c r="J4158" s="1" t="s">
        <v>231</v>
      </c>
      <c r="K4158">
        <v>24</v>
      </c>
      <c r="L4158">
        <f>YEAR(Linkdin[[#This Row],[PostDate]])</f>
        <v>2023</v>
      </c>
    </row>
    <row r="4159" spans="1:12" x14ac:dyDescent="0.55000000000000004">
      <c r="A4159" s="2">
        <v>44916</v>
      </c>
      <c r="B4159" s="1" t="s">
        <v>362</v>
      </c>
      <c r="C4159" s="1" t="s">
        <v>317</v>
      </c>
      <c r="D4159">
        <v>38</v>
      </c>
      <c r="E4159">
        <v>7543</v>
      </c>
      <c r="F4159">
        <v>89</v>
      </c>
      <c r="G4159">
        <v>3</v>
      </c>
      <c r="H4159">
        <v>7937</v>
      </c>
      <c r="I4159">
        <v>1.723452207344558</v>
      </c>
      <c r="J4159" s="1" t="s">
        <v>231</v>
      </c>
      <c r="K4159">
        <v>35</v>
      </c>
      <c r="L4159">
        <f>YEAR(Linkdin[[#This Row],[PostDate]])</f>
        <v>2022</v>
      </c>
    </row>
    <row r="4160" spans="1:12" x14ac:dyDescent="0.55000000000000004">
      <c r="A4160" s="2">
        <v>44740</v>
      </c>
      <c r="B4160" s="1" t="s">
        <v>305</v>
      </c>
      <c r="C4160" s="1" t="s">
        <v>222</v>
      </c>
      <c r="D4160">
        <v>35</v>
      </c>
      <c r="E4160">
        <v>1211</v>
      </c>
      <c r="F4160">
        <v>72</v>
      </c>
      <c r="G4160">
        <v>4</v>
      </c>
      <c r="H4160">
        <v>7693</v>
      </c>
      <c r="I4160">
        <v>9.1659785301403804</v>
      </c>
      <c r="J4160" s="1" t="s">
        <v>228</v>
      </c>
      <c r="K4160">
        <v>29</v>
      </c>
      <c r="L4160">
        <f>YEAR(Linkdin[[#This Row],[PostDate]])</f>
        <v>2022</v>
      </c>
    </row>
    <row r="4161" spans="1:12" x14ac:dyDescent="0.55000000000000004">
      <c r="A4161" s="2">
        <v>44756</v>
      </c>
      <c r="B4161" s="1" t="s">
        <v>310</v>
      </c>
      <c r="C4161" s="1" t="s">
        <v>222</v>
      </c>
      <c r="D4161">
        <v>46</v>
      </c>
      <c r="E4161">
        <v>1452</v>
      </c>
      <c r="F4161">
        <v>167</v>
      </c>
      <c r="G4161">
        <v>0</v>
      </c>
      <c r="H4161">
        <v>21596</v>
      </c>
      <c r="I4161">
        <v>14.66942148760331</v>
      </c>
      <c r="J4161" s="1" t="s">
        <v>233</v>
      </c>
      <c r="K4161">
        <v>47</v>
      </c>
      <c r="L4161">
        <f>YEAR(Linkdin[[#This Row],[PostDate]])</f>
        <v>2022</v>
      </c>
    </row>
    <row r="4162" spans="1:12" x14ac:dyDescent="0.55000000000000004">
      <c r="A4162" s="2">
        <v>44922</v>
      </c>
      <c r="B4162" s="1" t="s">
        <v>364</v>
      </c>
      <c r="C4162" s="1" t="s">
        <v>317</v>
      </c>
      <c r="D4162">
        <v>199</v>
      </c>
      <c r="E4162">
        <v>7661</v>
      </c>
      <c r="F4162">
        <v>992</v>
      </c>
      <c r="G4162">
        <v>34</v>
      </c>
      <c r="H4162">
        <v>360777</v>
      </c>
      <c r="I4162">
        <v>15.99007962406996</v>
      </c>
      <c r="J4162" s="1" t="s">
        <v>228</v>
      </c>
      <c r="K4162">
        <v>22</v>
      </c>
      <c r="L4162">
        <f>YEAR(Linkdin[[#This Row],[PostDate]])</f>
        <v>2022</v>
      </c>
    </row>
    <row r="4163" spans="1:12" x14ac:dyDescent="0.55000000000000004">
      <c r="A4163" s="2">
        <v>44628</v>
      </c>
      <c r="B4163" s="1" t="s">
        <v>271</v>
      </c>
      <c r="C4163" s="1" t="s">
        <v>245</v>
      </c>
      <c r="D4163">
        <v>5</v>
      </c>
      <c r="E4163">
        <v>880</v>
      </c>
      <c r="F4163">
        <v>16</v>
      </c>
      <c r="G4163">
        <v>0</v>
      </c>
      <c r="H4163">
        <v>654</v>
      </c>
      <c r="I4163">
        <v>2.3863636363636371</v>
      </c>
      <c r="J4163" s="1" t="s">
        <v>228</v>
      </c>
      <c r="K4163">
        <v>20</v>
      </c>
      <c r="L4163">
        <f>YEAR(Linkdin[[#This Row],[PostDate]])</f>
        <v>2022</v>
      </c>
    </row>
    <row r="4164" spans="1:12" x14ac:dyDescent="0.55000000000000004">
      <c r="A4164" s="2">
        <v>44796</v>
      </c>
      <c r="B4164" s="1" t="s">
        <v>321</v>
      </c>
      <c r="C4164" s="1" t="s">
        <v>222</v>
      </c>
      <c r="D4164">
        <v>30</v>
      </c>
      <c r="E4164">
        <v>2400</v>
      </c>
      <c r="F4164">
        <v>165</v>
      </c>
      <c r="G4164">
        <v>0</v>
      </c>
      <c r="H4164">
        <v>13363</v>
      </c>
      <c r="I4164">
        <v>8.125</v>
      </c>
      <c r="J4164" s="1" t="s">
        <v>228</v>
      </c>
      <c r="K4164">
        <v>42</v>
      </c>
      <c r="L4164">
        <f>YEAR(Linkdin[[#This Row],[PostDate]])</f>
        <v>2022</v>
      </c>
    </row>
    <row r="4165" spans="1:12" x14ac:dyDescent="0.55000000000000004">
      <c r="A4165" s="2">
        <v>44915</v>
      </c>
      <c r="B4165" s="1" t="s">
        <v>361</v>
      </c>
      <c r="C4165" s="1" t="s">
        <v>222</v>
      </c>
      <c r="D4165">
        <v>41</v>
      </c>
      <c r="E4165">
        <v>7510</v>
      </c>
      <c r="F4165">
        <v>124</v>
      </c>
      <c r="G4165">
        <v>5</v>
      </c>
      <c r="H4165">
        <v>9882</v>
      </c>
      <c r="I4165">
        <v>2.2636484687083889</v>
      </c>
      <c r="J4165" s="1" t="s">
        <v>228</v>
      </c>
      <c r="K4165">
        <v>45</v>
      </c>
      <c r="L4165">
        <f>YEAR(Linkdin[[#This Row],[PostDate]])</f>
        <v>2022</v>
      </c>
    </row>
    <row r="4166" spans="1:12" x14ac:dyDescent="0.55000000000000004">
      <c r="A4166" s="2">
        <v>44568</v>
      </c>
      <c r="B4166" s="1" t="s">
        <v>234</v>
      </c>
      <c r="C4166" s="1" t="s">
        <v>225</v>
      </c>
      <c r="D4166">
        <v>8</v>
      </c>
      <c r="E4166">
        <v>513</v>
      </c>
      <c r="F4166">
        <v>20</v>
      </c>
      <c r="G4166">
        <v>0</v>
      </c>
      <c r="H4166">
        <v>1249</v>
      </c>
      <c r="I4166">
        <v>5.4580896686159841</v>
      </c>
      <c r="J4166" s="1" t="s">
        <v>235</v>
      </c>
      <c r="K4166">
        <v>12</v>
      </c>
      <c r="L4166">
        <f>YEAR(Linkdin[[#This Row],[PostDate]])</f>
        <v>2022</v>
      </c>
    </row>
    <row r="4167" spans="1:12" x14ac:dyDescent="0.55000000000000004">
      <c r="A4167" s="2">
        <v>44651</v>
      </c>
      <c r="B4167" s="1" t="s">
        <v>279</v>
      </c>
      <c r="C4167" s="1" t="s">
        <v>245</v>
      </c>
      <c r="D4167">
        <v>16</v>
      </c>
      <c r="E4167">
        <v>928</v>
      </c>
      <c r="F4167">
        <v>24</v>
      </c>
      <c r="G4167">
        <v>0</v>
      </c>
      <c r="H4167">
        <v>2309</v>
      </c>
      <c r="I4167">
        <v>4.3103448275862073</v>
      </c>
      <c r="J4167" s="1" t="s">
        <v>233</v>
      </c>
      <c r="K4167">
        <v>34</v>
      </c>
      <c r="L4167">
        <f>YEAR(Linkdin[[#This Row],[PostDate]])</f>
        <v>2022</v>
      </c>
    </row>
    <row r="4168" spans="1:12" x14ac:dyDescent="0.55000000000000004">
      <c r="A4168" s="2">
        <v>44888</v>
      </c>
      <c r="B4168" s="1" t="s">
        <v>350</v>
      </c>
      <c r="C4168" s="1" t="s">
        <v>222</v>
      </c>
      <c r="D4168">
        <v>31</v>
      </c>
      <c r="E4168">
        <v>5958</v>
      </c>
      <c r="F4168">
        <v>237</v>
      </c>
      <c r="G4168">
        <v>1</v>
      </c>
      <c r="H4168">
        <v>12131</v>
      </c>
      <c r="I4168">
        <v>4.5149378986236988</v>
      </c>
      <c r="J4168" s="1" t="s">
        <v>231</v>
      </c>
      <c r="K4168">
        <v>28</v>
      </c>
      <c r="L4168">
        <f>YEAR(Linkdin[[#This Row],[PostDate]])</f>
        <v>2022</v>
      </c>
    </row>
    <row r="4169" spans="1:12" x14ac:dyDescent="0.55000000000000004">
      <c r="A4169" s="2">
        <v>44679</v>
      </c>
      <c r="B4169" s="1" t="s">
        <v>290</v>
      </c>
      <c r="C4169" s="1" t="s">
        <v>237</v>
      </c>
      <c r="D4169">
        <v>23</v>
      </c>
      <c r="E4169">
        <v>1025</v>
      </c>
      <c r="F4169">
        <v>16</v>
      </c>
      <c r="G4169">
        <v>0</v>
      </c>
      <c r="H4169">
        <v>1499</v>
      </c>
      <c r="I4169">
        <v>3.8048780487804881</v>
      </c>
      <c r="J4169" s="1" t="s">
        <v>233</v>
      </c>
      <c r="K4169">
        <v>36</v>
      </c>
      <c r="L4169">
        <f>YEAR(Linkdin[[#This Row],[PostDate]])</f>
        <v>2022</v>
      </c>
    </row>
    <row r="4170" spans="1:12" x14ac:dyDescent="0.55000000000000004">
      <c r="A4170" s="2">
        <v>44623</v>
      </c>
      <c r="B4170" s="1" t="s">
        <v>270</v>
      </c>
      <c r="C4170" s="1" t="s">
        <v>230</v>
      </c>
      <c r="D4170">
        <v>5</v>
      </c>
      <c r="E4170">
        <v>874</v>
      </c>
      <c r="F4170">
        <v>15</v>
      </c>
      <c r="G4170">
        <v>0</v>
      </c>
      <c r="H4170">
        <v>744</v>
      </c>
      <c r="I4170">
        <v>2.2883295194508011</v>
      </c>
      <c r="J4170" s="1" t="s">
        <v>233</v>
      </c>
      <c r="K4170">
        <v>17</v>
      </c>
      <c r="L4170">
        <f>YEAR(Linkdin[[#This Row],[PostDate]])</f>
        <v>2022</v>
      </c>
    </row>
    <row r="4171" spans="1:12" x14ac:dyDescent="0.55000000000000004">
      <c r="A4171" s="2">
        <v>44791</v>
      </c>
      <c r="B4171" s="1" t="s">
        <v>320</v>
      </c>
      <c r="C4171" s="1" t="s">
        <v>225</v>
      </c>
      <c r="D4171">
        <v>14</v>
      </c>
      <c r="E4171">
        <v>2325</v>
      </c>
      <c r="F4171">
        <v>49</v>
      </c>
      <c r="G4171">
        <v>0</v>
      </c>
      <c r="H4171">
        <v>4801</v>
      </c>
      <c r="I4171">
        <v>2.709677419354839</v>
      </c>
      <c r="J4171" s="1" t="s">
        <v>233</v>
      </c>
      <c r="K4171">
        <v>15</v>
      </c>
      <c r="L4171">
        <f>YEAR(Linkdin[[#This Row],[PostDate]])</f>
        <v>2022</v>
      </c>
    </row>
    <row r="4172" spans="1:12" x14ac:dyDescent="0.55000000000000004">
      <c r="A4172" s="2">
        <v>44742</v>
      </c>
      <c r="B4172" s="1" t="s">
        <v>306</v>
      </c>
      <c r="C4172" s="1" t="s">
        <v>225</v>
      </c>
      <c r="D4172">
        <v>6</v>
      </c>
      <c r="E4172">
        <v>1282</v>
      </c>
      <c r="F4172">
        <v>13</v>
      </c>
      <c r="G4172">
        <v>0</v>
      </c>
      <c r="H4172">
        <v>1305</v>
      </c>
      <c r="I4172">
        <v>1.482059282371295</v>
      </c>
      <c r="J4172" s="1" t="s">
        <v>233</v>
      </c>
      <c r="K4172">
        <v>25</v>
      </c>
      <c r="L4172">
        <f>YEAR(Linkdin[[#This Row],[PostDate]])</f>
        <v>2022</v>
      </c>
    </row>
    <row r="4173" spans="1:12" x14ac:dyDescent="0.55000000000000004">
      <c r="A4173" s="2">
        <v>44895</v>
      </c>
      <c r="B4173" s="1" t="s">
        <v>353</v>
      </c>
      <c r="C4173" s="1" t="s">
        <v>222</v>
      </c>
      <c r="D4173">
        <v>31</v>
      </c>
      <c r="E4173">
        <v>6380</v>
      </c>
      <c r="F4173">
        <v>94</v>
      </c>
      <c r="G4173">
        <v>1</v>
      </c>
      <c r="H4173">
        <v>5432</v>
      </c>
      <c r="I4173">
        <v>1.974921630094044</v>
      </c>
      <c r="J4173" s="1" t="s">
        <v>231</v>
      </c>
      <c r="K4173">
        <v>23</v>
      </c>
      <c r="L4173">
        <f>YEAR(Linkdin[[#This Row],[PostDate]])</f>
        <v>2022</v>
      </c>
    </row>
    <row r="4174" spans="1:12" x14ac:dyDescent="0.55000000000000004">
      <c r="A4174" s="2">
        <v>44566</v>
      </c>
      <c r="B4174" s="1" t="s">
        <v>229</v>
      </c>
      <c r="C4174" s="1" t="s">
        <v>230</v>
      </c>
      <c r="D4174">
        <v>10</v>
      </c>
      <c r="E4174">
        <v>503</v>
      </c>
      <c r="F4174">
        <v>20</v>
      </c>
      <c r="G4174">
        <v>0</v>
      </c>
      <c r="H4174">
        <v>1777</v>
      </c>
      <c r="I4174">
        <v>5.964214711729622</v>
      </c>
      <c r="J4174" s="1" t="s">
        <v>231</v>
      </c>
      <c r="K4174">
        <v>11</v>
      </c>
      <c r="L4174">
        <f>YEAR(Linkdin[[#This Row],[PostDate]])</f>
        <v>2022</v>
      </c>
    </row>
    <row r="4175" spans="1:12" x14ac:dyDescent="0.55000000000000004">
      <c r="A4175" s="2">
        <v>44887</v>
      </c>
      <c r="B4175" s="1" t="s">
        <v>348</v>
      </c>
      <c r="C4175" s="1" t="s">
        <v>349</v>
      </c>
      <c r="D4175">
        <v>20</v>
      </c>
      <c r="E4175">
        <v>5937</v>
      </c>
      <c r="F4175">
        <v>84</v>
      </c>
      <c r="G4175">
        <v>2</v>
      </c>
      <c r="H4175">
        <v>7753</v>
      </c>
      <c r="I4175">
        <v>1.7854135085059799</v>
      </c>
      <c r="J4175" s="1" t="s">
        <v>228</v>
      </c>
      <c r="K4175">
        <v>27</v>
      </c>
      <c r="L4175">
        <f>YEAR(Linkdin[[#This Row],[PostDate]])</f>
        <v>2022</v>
      </c>
    </row>
    <row r="4176" spans="1:12" x14ac:dyDescent="0.55000000000000004">
      <c r="A4176" s="2">
        <v>44707</v>
      </c>
      <c r="B4176" s="1" t="s">
        <v>296</v>
      </c>
      <c r="C4176" s="1" t="s">
        <v>245</v>
      </c>
      <c r="D4176">
        <v>9</v>
      </c>
      <c r="E4176">
        <v>1067</v>
      </c>
      <c r="F4176">
        <v>11</v>
      </c>
      <c r="G4176">
        <v>0</v>
      </c>
      <c r="H4176">
        <v>1507</v>
      </c>
      <c r="I4176">
        <v>1.874414245548266</v>
      </c>
      <c r="J4176" s="1" t="s">
        <v>233</v>
      </c>
      <c r="K4176">
        <v>18</v>
      </c>
      <c r="L4176">
        <f>YEAR(Linkdin[[#This Row],[PostDate]])</f>
        <v>2022</v>
      </c>
    </row>
    <row r="4177" spans="1:12" x14ac:dyDescent="0.55000000000000004">
      <c r="A4177" s="2">
        <v>44691</v>
      </c>
      <c r="B4177" s="1" t="s">
        <v>293</v>
      </c>
      <c r="C4177" s="1" t="s">
        <v>245</v>
      </c>
      <c r="D4177">
        <v>20</v>
      </c>
      <c r="E4177">
        <v>1038</v>
      </c>
      <c r="F4177">
        <v>25</v>
      </c>
      <c r="G4177">
        <v>0</v>
      </c>
      <c r="H4177">
        <v>1383</v>
      </c>
      <c r="I4177">
        <v>4.3352601156069364</v>
      </c>
      <c r="J4177" s="1" t="s">
        <v>228</v>
      </c>
      <c r="K4177">
        <v>16</v>
      </c>
      <c r="L4177">
        <f>YEAR(Linkdin[[#This Row],[PostDate]])</f>
        <v>2022</v>
      </c>
    </row>
    <row r="4178" spans="1:12" x14ac:dyDescent="0.55000000000000004">
      <c r="A4178" s="2">
        <v>44664</v>
      </c>
      <c r="B4178" s="1" t="s">
        <v>284</v>
      </c>
      <c r="C4178" s="1" t="s">
        <v>225</v>
      </c>
      <c r="D4178">
        <v>9</v>
      </c>
      <c r="E4178">
        <v>973</v>
      </c>
      <c r="F4178">
        <v>10</v>
      </c>
      <c r="G4178">
        <v>0</v>
      </c>
      <c r="H4178">
        <v>843</v>
      </c>
      <c r="I4178">
        <v>1.952723535457348</v>
      </c>
      <c r="J4178" s="1" t="s">
        <v>231</v>
      </c>
      <c r="K4178">
        <v>31</v>
      </c>
      <c r="L4178">
        <f>YEAR(Linkdin[[#This Row],[PostDate]])</f>
        <v>2022</v>
      </c>
    </row>
    <row r="4179" spans="1:12" x14ac:dyDescent="0.55000000000000004">
      <c r="A4179" s="2">
        <v>44569</v>
      </c>
      <c r="B4179" s="1" t="s">
        <v>236</v>
      </c>
      <c r="C4179" s="1" t="s">
        <v>237</v>
      </c>
      <c r="D4179">
        <v>25</v>
      </c>
      <c r="E4179">
        <v>519</v>
      </c>
      <c r="F4179">
        <v>22</v>
      </c>
      <c r="G4179">
        <v>0</v>
      </c>
      <c r="H4179">
        <v>2008</v>
      </c>
      <c r="I4179">
        <v>9.0558766859344892</v>
      </c>
      <c r="J4179" s="1" t="s">
        <v>223</v>
      </c>
      <c r="K4179">
        <v>8</v>
      </c>
      <c r="L4179">
        <f>YEAR(Linkdin[[#This Row],[PostDate]])</f>
        <v>2022</v>
      </c>
    </row>
    <row r="4180" spans="1:12" x14ac:dyDescent="0.55000000000000004">
      <c r="A4180" s="2">
        <v>44707</v>
      </c>
      <c r="B4180" s="1" t="s">
        <v>296</v>
      </c>
      <c r="C4180" s="1" t="s">
        <v>245</v>
      </c>
      <c r="D4180">
        <v>9</v>
      </c>
      <c r="E4180">
        <v>1067</v>
      </c>
      <c r="F4180">
        <v>11</v>
      </c>
      <c r="G4180">
        <v>0</v>
      </c>
      <c r="H4180">
        <v>1507</v>
      </c>
      <c r="I4180">
        <v>1.874414245548266</v>
      </c>
      <c r="J4180" s="1" t="s">
        <v>233</v>
      </c>
      <c r="K4180">
        <v>18</v>
      </c>
      <c r="L4180">
        <f>YEAR(Linkdin[[#This Row],[PostDate]])</f>
        <v>2022</v>
      </c>
    </row>
    <row r="4181" spans="1:12" x14ac:dyDescent="0.55000000000000004">
      <c r="A4181" s="2">
        <v>44812</v>
      </c>
      <c r="B4181" s="1" t="s">
        <v>326</v>
      </c>
      <c r="C4181" s="1" t="s">
        <v>230</v>
      </c>
      <c r="D4181">
        <v>24</v>
      </c>
      <c r="E4181">
        <v>2760</v>
      </c>
      <c r="F4181">
        <v>30</v>
      </c>
      <c r="G4181">
        <v>0</v>
      </c>
      <c r="H4181">
        <v>2871</v>
      </c>
      <c r="I4181">
        <v>1.956521739130435</v>
      </c>
      <c r="J4181" s="1" t="s">
        <v>233</v>
      </c>
      <c r="K4181">
        <v>38</v>
      </c>
      <c r="L4181">
        <f>YEAR(Linkdin[[#This Row],[PostDate]])</f>
        <v>2022</v>
      </c>
    </row>
    <row r="4182" spans="1:12" x14ac:dyDescent="0.55000000000000004">
      <c r="A4182" s="2">
        <v>44923</v>
      </c>
      <c r="B4182" s="1" t="s">
        <v>365</v>
      </c>
      <c r="C4182" s="1" t="s">
        <v>317</v>
      </c>
      <c r="D4182">
        <v>24</v>
      </c>
      <c r="E4182">
        <v>7801</v>
      </c>
      <c r="F4182">
        <v>122</v>
      </c>
      <c r="G4182">
        <v>1</v>
      </c>
      <c r="H4182">
        <v>12204</v>
      </c>
      <c r="I4182">
        <v>1.884373798230996</v>
      </c>
      <c r="J4182" s="1" t="s">
        <v>231</v>
      </c>
      <c r="K4182">
        <v>39</v>
      </c>
      <c r="L4182">
        <f>YEAR(Linkdin[[#This Row],[PostDate]])</f>
        <v>2022</v>
      </c>
    </row>
    <row r="4183" spans="1:12" x14ac:dyDescent="0.55000000000000004">
      <c r="A4183" s="2">
        <v>44796</v>
      </c>
      <c r="B4183" s="1" t="s">
        <v>321</v>
      </c>
      <c r="C4183" s="1" t="s">
        <v>222</v>
      </c>
      <c r="D4183">
        <v>30</v>
      </c>
      <c r="E4183">
        <v>2400</v>
      </c>
      <c r="F4183">
        <v>165</v>
      </c>
      <c r="G4183">
        <v>0</v>
      </c>
      <c r="H4183">
        <v>13363</v>
      </c>
      <c r="I4183">
        <v>8.125</v>
      </c>
      <c r="J4183" s="1" t="s">
        <v>228</v>
      </c>
      <c r="K4183">
        <v>42</v>
      </c>
      <c r="L4183">
        <f>YEAR(Linkdin[[#This Row],[PostDate]])</f>
        <v>2022</v>
      </c>
    </row>
    <row r="4184" spans="1:12" x14ac:dyDescent="0.55000000000000004">
      <c r="A4184" s="2">
        <v>44615</v>
      </c>
      <c r="B4184" s="1" t="s">
        <v>267</v>
      </c>
      <c r="C4184" s="1" t="s">
        <v>245</v>
      </c>
      <c r="D4184">
        <v>3</v>
      </c>
      <c r="E4184">
        <v>804</v>
      </c>
      <c r="F4184">
        <v>50</v>
      </c>
      <c r="G4184">
        <v>1</v>
      </c>
      <c r="H4184">
        <v>2270</v>
      </c>
      <c r="I4184">
        <v>6.7164179104477606</v>
      </c>
      <c r="J4184" s="1" t="s">
        <v>231</v>
      </c>
      <c r="K4184">
        <v>19</v>
      </c>
      <c r="L4184">
        <f>YEAR(Linkdin[[#This Row],[PostDate]])</f>
        <v>2022</v>
      </c>
    </row>
    <row r="4185" spans="1:12" x14ac:dyDescent="0.55000000000000004">
      <c r="A4185" s="2">
        <v>44630</v>
      </c>
      <c r="B4185" s="1" t="s">
        <v>272</v>
      </c>
      <c r="C4185" s="1" t="s">
        <v>230</v>
      </c>
      <c r="D4185">
        <v>10</v>
      </c>
      <c r="E4185">
        <v>887</v>
      </c>
      <c r="F4185">
        <v>29</v>
      </c>
      <c r="G4185">
        <v>0</v>
      </c>
      <c r="H4185">
        <v>1872</v>
      </c>
      <c r="I4185">
        <v>4.3968432919954914</v>
      </c>
      <c r="J4185" s="1" t="s">
        <v>233</v>
      </c>
      <c r="K4185">
        <v>31</v>
      </c>
      <c r="L4185">
        <f>YEAR(Linkdin[[#This Row],[PostDate]])</f>
        <v>2022</v>
      </c>
    </row>
    <row r="4186" spans="1:12" x14ac:dyDescent="0.55000000000000004">
      <c r="A4186" s="2">
        <v>44581</v>
      </c>
      <c r="B4186" s="1" t="s">
        <v>251</v>
      </c>
      <c r="C4186" s="1" t="s">
        <v>245</v>
      </c>
      <c r="D4186">
        <v>10</v>
      </c>
      <c r="E4186">
        <v>549</v>
      </c>
      <c r="F4186">
        <v>22</v>
      </c>
      <c r="G4186">
        <v>0</v>
      </c>
      <c r="H4186">
        <v>1306</v>
      </c>
      <c r="I4186">
        <v>5.8287795992714022</v>
      </c>
      <c r="J4186" s="1" t="s">
        <v>233</v>
      </c>
      <c r="K4186">
        <v>17</v>
      </c>
      <c r="L4186">
        <f>YEAR(Linkdin[[#This Row],[PostDate]])</f>
        <v>2022</v>
      </c>
    </row>
    <row r="4187" spans="1:12" x14ac:dyDescent="0.55000000000000004">
      <c r="A4187" s="2">
        <v>44747</v>
      </c>
      <c r="B4187" s="1" t="s">
        <v>307</v>
      </c>
      <c r="C4187" s="1" t="s">
        <v>245</v>
      </c>
      <c r="D4187">
        <v>13</v>
      </c>
      <c r="E4187">
        <v>1308</v>
      </c>
      <c r="F4187">
        <v>27</v>
      </c>
      <c r="G4187">
        <v>0</v>
      </c>
      <c r="H4187">
        <v>1894</v>
      </c>
      <c r="I4187">
        <v>3.0581039755351682</v>
      </c>
      <c r="J4187" s="1" t="s">
        <v>228</v>
      </c>
      <c r="K4187">
        <v>30</v>
      </c>
      <c r="L4187">
        <f>YEAR(Linkdin[[#This Row],[PostDate]])</f>
        <v>2022</v>
      </c>
    </row>
    <row r="4188" spans="1:12" x14ac:dyDescent="0.55000000000000004">
      <c r="A4188" s="2">
        <v>44937</v>
      </c>
      <c r="B4188" s="1" t="s">
        <v>371</v>
      </c>
      <c r="C4188" s="1" t="s">
        <v>317</v>
      </c>
      <c r="D4188">
        <v>58</v>
      </c>
      <c r="E4188">
        <v>8906</v>
      </c>
      <c r="F4188">
        <v>260</v>
      </c>
      <c r="G4188">
        <v>3</v>
      </c>
      <c r="H4188">
        <v>21563</v>
      </c>
      <c r="I4188">
        <v>3.6043116999775431</v>
      </c>
      <c r="J4188" s="1" t="s">
        <v>231</v>
      </c>
      <c r="K4188">
        <v>42</v>
      </c>
      <c r="L4188">
        <f>YEAR(Linkdin[[#This Row],[PostDate]])</f>
        <v>2023</v>
      </c>
    </row>
    <row r="4189" spans="1:12" x14ac:dyDescent="0.55000000000000004">
      <c r="A4189" s="2">
        <v>44761</v>
      </c>
      <c r="B4189" s="1" t="s">
        <v>311</v>
      </c>
      <c r="C4189" s="1" t="s">
        <v>245</v>
      </c>
      <c r="D4189">
        <v>29</v>
      </c>
      <c r="E4189">
        <v>1607</v>
      </c>
      <c r="F4189">
        <v>111</v>
      </c>
      <c r="G4189">
        <v>1</v>
      </c>
      <c r="H4189">
        <v>6781</v>
      </c>
      <c r="I4189">
        <v>8.7741132545115121</v>
      </c>
      <c r="J4189" s="1" t="s">
        <v>228</v>
      </c>
      <c r="K4189">
        <v>48</v>
      </c>
      <c r="L4189">
        <f>YEAR(Linkdin[[#This Row],[PostDate]])</f>
        <v>2022</v>
      </c>
    </row>
    <row r="4190" spans="1:12" x14ac:dyDescent="0.55000000000000004">
      <c r="A4190" s="2">
        <v>44565</v>
      </c>
      <c r="B4190" s="1" t="s">
        <v>227</v>
      </c>
      <c r="C4190" s="1" t="s">
        <v>225</v>
      </c>
      <c r="D4190">
        <v>14</v>
      </c>
      <c r="E4190">
        <v>497</v>
      </c>
      <c r="F4190">
        <v>31</v>
      </c>
      <c r="G4190">
        <v>0</v>
      </c>
      <c r="H4190">
        <v>2508</v>
      </c>
      <c r="I4190">
        <v>9.0543259557344058</v>
      </c>
      <c r="J4190" s="1" t="s">
        <v>228</v>
      </c>
      <c r="K4190">
        <v>21</v>
      </c>
      <c r="L4190">
        <f>YEAR(Linkdin[[#This Row],[PostDate]])</f>
        <v>2022</v>
      </c>
    </row>
    <row r="4191" spans="1:12" x14ac:dyDescent="0.55000000000000004">
      <c r="A4191" s="2">
        <v>44663</v>
      </c>
      <c r="B4191" s="1" t="s">
        <v>283</v>
      </c>
      <c r="C4191" s="1" t="s">
        <v>225</v>
      </c>
      <c r="D4191">
        <v>9</v>
      </c>
      <c r="E4191">
        <v>969</v>
      </c>
      <c r="F4191">
        <v>28</v>
      </c>
      <c r="G4191">
        <v>0</v>
      </c>
      <c r="H4191">
        <v>2664</v>
      </c>
      <c r="I4191">
        <v>3.818369453044375</v>
      </c>
      <c r="J4191" s="1" t="s">
        <v>228</v>
      </c>
      <c r="K4191">
        <v>16</v>
      </c>
      <c r="L4191">
        <f>YEAR(Linkdin[[#This Row],[PostDate]])</f>
        <v>2022</v>
      </c>
    </row>
    <row r="4192" spans="1:12" x14ac:dyDescent="0.55000000000000004">
      <c r="A4192" s="2">
        <v>44579</v>
      </c>
      <c r="B4192" s="1" t="s">
        <v>249</v>
      </c>
      <c r="C4192" s="1" t="s">
        <v>230</v>
      </c>
      <c r="D4192">
        <v>6</v>
      </c>
      <c r="E4192">
        <v>552</v>
      </c>
      <c r="F4192">
        <v>10</v>
      </c>
      <c r="G4192">
        <v>0</v>
      </c>
      <c r="H4192">
        <v>631</v>
      </c>
      <c r="I4192">
        <v>2.8985507246376812</v>
      </c>
      <c r="J4192" s="1" t="s">
        <v>228</v>
      </c>
      <c r="K4192">
        <v>14</v>
      </c>
      <c r="L4192">
        <f>YEAR(Linkdin[[#This Row],[PostDate]])</f>
        <v>2022</v>
      </c>
    </row>
    <row r="4193" spans="1:12" x14ac:dyDescent="0.55000000000000004">
      <c r="A4193" s="2">
        <v>44644</v>
      </c>
      <c r="B4193" s="1" t="s">
        <v>276</v>
      </c>
      <c r="C4193" s="1" t="s">
        <v>237</v>
      </c>
      <c r="D4193">
        <v>14</v>
      </c>
      <c r="E4193">
        <v>916</v>
      </c>
      <c r="F4193">
        <v>19</v>
      </c>
      <c r="G4193">
        <v>0</v>
      </c>
      <c r="H4193">
        <v>1575</v>
      </c>
      <c r="I4193">
        <v>3.6026200873362448</v>
      </c>
      <c r="J4193" s="1" t="s">
        <v>233</v>
      </c>
      <c r="K4193">
        <v>24</v>
      </c>
      <c r="L4193">
        <f>YEAR(Linkdin[[#This Row],[PostDate]])</f>
        <v>2022</v>
      </c>
    </row>
    <row r="4194" spans="1:12" x14ac:dyDescent="0.55000000000000004">
      <c r="A4194" s="2">
        <v>44763</v>
      </c>
      <c r="B4194" s="1" t="s">
        <v>261</v>
      </c>
      <c r="C4194" s="1" t="s">
        <v>230</v>
      </c>
      <c r="D4194">
        <v>10</v>
      </c>
      <c r="E4194">
        <v>1691</v>
      </c>
      <c r="F4194">
        <v>14</v>
      </c>
      <c r="G4194">
        <v>0</v>
      </c>
      <c r="H4194">
        <v>2152</v>
      </c>
      <c r="I4194">
        <v>1.419278533412182</v>
      </c>
      <c r="J4194" s="1" t="s">
        <v>233</v>
      </c>
      <c r="K4194">
        <v>13</v>
      </c>
      <c r="L4194">
        <f>YEAR(Linkdin[[#This Row],[PostDate]])</f>
        <v>2022</v>
      </c>
    </row>
    <row r="4195" spans="1:12" x14ac:dyDescent="0.55000000000000004">
      <c r="A4195" s="2">
        <v>44945</v>
      </c>
      <c r="B4195" s="1" t="s">
        <v>375</v>
      </c>
      <c r="C4195" s="1" t="s">
        <v>317</v>
      </c>
      <c r="D4195">
        <v>64</v>
      </c>
      <c r="E4195">
        <v>9903</v>
      </c>
      <c r="F4195">
        <v>423</v>
      </c>
      <c r="G4195">
        <v>7</v>
      </c>
      <c r="H4195">
        <v>50119</v>
      </c>
      <c r="I4195">
        <v>4.988387357366455</v>
      </c>
      <c r="J4195" s="1" t="s">
        <v>233</v>
      </c>
      <c r="K4195">
        <v>66</v>
      </c>
      <c r="L4195">
        <f>YEAR(Linkdin[[#This Row],[PostDate]])</f>
        <v>2023</v>
      </c>
    </row>
    <row r="4196" spans="1:12" x14ac:dyDescent="0.55000000000000004">
      <c r="A4196" s="2">
        <v>44576</v>
      </c>
      <c r="B4196" s="1" t="s">
        <v>246</v>
      </c>
      <c r="C4196" s="1" t="s">
        <v>245</v>
      </c>
      <c r="D4196">
        <v>16</v>
      </c>
      <c r="E4196">
        <v>547</v>
      </c>
      <c r="F4196">
        <v>22</v>
      </c>
      <c r="G4196">
        <v>0</v>
      </c>
      <c r="H4196">
        <v>1561</v>
      </c>
      <c r="I4196">
        <v>6.9469835466179157</v>
      </c>
      <c r="J4196" s="1" t="s">
        <v>223</v>
      </c>
      <c r="K4196">
        <v>29</v>
      </c>
      <c r="L4196">
        <f>YEAR(Linkdin[[#This Row],[PostDate]])</f>
        <v>2022</v>
      </c>
    </row>
    <row r="4197" spans="1:12" x14ac:dyDescent="0.55000000000000004">
      <c r="A4197" s="2">
        <v>44817</v>
      </c>
      <c r="B4197" s="1" t="s">
        <v>327</v>
      </c>
      <c r="C4197" s="1" t="s">
        <v>222</v>
      </c>
      <c r="D4197">
        <v>18</v>
      </c>
      <c r="E4197">
        <v>2877</v>
      </c>
      <c r="F4197">
        <v>71</v>
      </c>
      <c r="G4197">
        <v>1</v>
      </c>
      <c r="H4197">
        <v>5154</v>
      </c>
      <c r="I4197">
        <v>3.1282586027111581</v>
      </c>
      <c r="J4197" s="1" t="s">
        <v>228</v>
      </c>
      <c r="K4197">
        <v>40</v>
      </c>
      <c r="L4197">
        <f>YEAR(Linkdin[[#This Row],[PostDate]])</f>
        <v>2022</v>
      </c>
    </row>
    <row r="4198" spans="1:12" x14ac:dyDescent="0.55000000000000004">
      <c r="A4198" s="2">
        <v>44628</v>
      </c>
      <c r="B4198" s="1" t="s">
        <v>271</v>
      </c>
      <c r="C4198" s="1" t="s">
        <v>245</v>
      </c>
      <c r="D4198">
        <v>5</v>
      </c>
      <c r="E4198">
        <v>880</v>
      </c>
      <c r="F4198">
        <v>16</v>
      </c>
      <c r="G4198">
        <v>0</v>
      </c>
      <c r="H4198">
        <v>654</v>
      </c>
      <c r="I4198">
        <v>2.3863636363636371</v>
      </c>
      <c r="J4198" s="1" t="s">
        <v>228</v>
      </c>
      <c r="K4198">
        <v>20</v>
      </c>
      <c r="L4198">
        <f>YEAR(Linkdin[[#This Row],[PostDate]])</f>
        <v>2022</v>
      </c>
    </row>
    <row r="4199" spans="1:12" x14ac:dyDescent="0.55000000000000004">
      <c r="A4199" s="2">
        <v>44562</v>
      </c>
      <c r="B4199" s="1" t="s">
        <v>221</v>
      </c>
      <c r="C4199" s="1" t="s">
        <v>222</v>
      </c>
      <c r="D4199">
        <v>29</v>
      </c>
      <c r="E4199">
        <v>480</v>
      </c>
      <c r="F4199">
        <v>151</v>
      </c>
      <c r="G4199">
        <v>1</v>
      </c>
      <c r="H4199">
        <v>8587</v>
      </c>
      <c r="I4199">
        <v>37.708333333333343</v>
      </c>
      <c r="J4199" s="1" t="s">
        <v>223</v>
      </c>
      <c r="K4199">
        <v>21</v>
      </c>
      <c r="L4199">
        <f>YEAR(Linkdin[[#This Row],[PostDate]])</f>
        <v>2022</v>
      </c>
    </row>
    <row r="4200" spans="1:12" x14ac:dyDescent="0.55000000000000004">
      <c r="A4200" s="2">
        <v>44734</v>
      </c>
      <c r="B4200" s="1" t="s">
        <v>304</v>
      </c>
      <c r="C4200" s="1" t="s">
        <v>230</v>
      </c>
      <c r="D4200">
        <v>2</v>
      </c>
      <c r="E4200">
        <v>1185</v>
      </c>
      <c r="F4200">
        <v>5</v>
      </c>
      <c r="G4200">
        <v>0</v>
      </c>
      <c r="H4200">
        <v>766</v>
      </c>
      <c r="I4200">
        <v>0.59071729957805907</v>
      </c>
      <c r="J4200" s="1" t="s">
        <v>231</v>
      </c>
      <c r="K4200">
        <v>23</v>
      </c>
      <c r="L4200">
        <f>YEAR(Linkdin[[#This Row],[PostDate]])</f>
        <v>2022</v>
      </c>
    </row>
    <row r="4201" spans="1:12" x14ac:dyDescent="0.55000000000000004">
      <c r="A4201" s="2">
        <v>44754</v>
      </c>
      <c r="B4201" s="1" t="s">
        <v>309</v>
      </c>
      <c r="C4201" s="1" t="s">
        <v>222</v>
      </c>
      <c r="D4201">
        <v>43</v>
      </c>
      <c r="E4201">
        <v>1340</v>
      </c>
      <c r="F4201">
        <v>161</v>
      </c>
      <c r="G4201">
        <v>6</v>
      </c>
      <c r="H4201">
        <v>13436</v>
      </c>
      <c r="I4201">
        <v>15.671641791044779</v>
      </c>
      <c r="J4201" s="1" t="s">
        <v>228</v>
      </c>
      <c r="K4201">
        <v>34</v>
      </c>
      <c r="L4201">
        <f>YEAR(Linkdin[[#This Row],[PostDate]])</f>
        <v>2022</v>
      </c>
    </row>
    <row r="4202" spans="1:12" x14ac:dyDescent="0.55000000000000004">
      <c r="A4202" s="2">
        <v>44817</v>
      </c>
      <c r="B4202" s="1" t="s">
        <v>327</v>
      </c>
      <c r="C4202" s="1" t="s">
        <v>222</v>
      </c>
      <c r="D4202">
        <v>18</v>
      </c>
      <c r="E4202">
        <v>2877</v>
      </c>
      <c r="F4202">
        <v>71</v>
      </c>
      <c r="G4202">
        <v>1</v>
      </c>
      <c r="H4202">
        <v>5154</v>
      </c>
      <c r="I4202">
        <v>3.1282586027111581</v>
      </c>
      <c r="J4202" s="1" t="s">
        <v>228</v>
      </c>
      <c r="K4202">
        <v>40</v>
      </c>
      <c r="L4202">
        <f>YEAR(Linkdin[[#This Row],[PostDate]])</f>
        <v>2022</v>
      </c>
    </row>
    <row r="4203" spans="1:12" x14ac:dyDescent="0.55000000000000004">
      <c r="A4203" s="2">
        <v>44796</v>
      </c>
      <c r="B4203" s="1" t="s">
        <v>321</v>
      </c>
      <c r="C4203" s="1" t="s">
        <v>222</v>
      </c>
      <c r="D4203">
        <v>30</v>
      </c>
      <c r="E4203">
        <v>2400</v>
      </c>
      <c r="F4203">
        <v>165</v>
      </c>
      <c r="G4203">
        <v>0</v>
      </c>
      <c r="H4203">
        <v>13363</v>
      </c>
      <c r="I4203">
        <v>8.125</v>
      </c>
      <c r="J4203" s="1" t="s">
        <v>228</v>
      </c>
      <c r="K4203">
        <v>42</v>
      </c>
      <c r="L4203">
        <f>YEAR(Linkdin[[#This Row],[PostDate]])</f>
        <v>2022</v>
      </c>
    </row>
    <row r="4204" spans="1:12" x14ac:dyDescent="0.55000000000000004">
      <c r="A4204" s="2">
        <v>44670</v>
      </c>
      <c r="B4204" s="1" t="s">
        <v>287</v>
      </c>
      <c r="C4204" s="1" t="s">
        <v>230</v>
      </c>
      <c r="D4204">
        <v>2</v>
      </c>
      <c r="E4204">
        <v>995</v>
      </c>
      <c r="F4204">
        <v>19</v>
      </c>
      <c r="G4204">
        <v>0</v>
      </c>
      <c r="H4204">
        <v>660</v>
      </c>
      <c r="I4204">
        <v>2.1105527638190948</v>
      </c>
      <c r="J4204" s="1" t="s">
        <v>228</v>
      </c>
      <c r="K4204">
        <v>22</v>
      </c>
      <c r="L4204">
        <f>YEAR(Linkdin[[#This Row],[PostDate]])</f>
        <v>2022</v>
      </c>
    </row>
    <row r="4205" spans="1:12" x14ac:dyDescent="0.55000000000000004">
      <c r="A4205" s="2">
        <v>44705</v>
      </c>
      <c r="B4205" s="1" t="s">
        <v>295</v>
      </c>
      <c r="C4205" s="1" t="s">
        <v>230</v>
      </c>
      <c r="D4205">
        <v>16</v>
      </c>
      <c r="E4205">
        <v>1056</v>
      </c>
      <c r="F4205">
        <v>23</v>
      </c>
      <c r="G4205">
        <v>0</v>
      </c>
      <c r="H4205">
        <v>1856</v>
      </c>
      <c r="I4205">
        <v>3.6931818181818179</v>
      </c>
      <c r="J4205" s="1" t="s">
        <v>228</v>
      </c>
      <c r="K4205">
        <v>27</v>
      </c>
      <c r="L4205">
        <f>YEAR(Linkdin[[#This Row],[PostDate]])</f>
        <v>2022</v>
      </c>
    </row>
    <row r="4206" spans="1:12" x14ac:dyDescent="0.55000000000000004">
      <c r="A4206" s="2">
        <v>44742</v>
      </c>
      <c r="B4206" s="1" t="s">
        <v>306</v>
      </c>
      <c r="C4206" s="1" t="s">
        <v>225</v>
      </c>
      <c r="D4206">
        <v>6</v>
      </c>
      <c r="E4206">
        <v>1282</v>
      </c>
      <c r="F4206">
        <v>13</v>
      </c>
      <c r="G4206">
        <v>0</v>
      </c>
      <c r="H4206">
        <v>1305</v>
      </c>
      <c r="I4206">
        <v>1.482059282371295</v>
      </c>
      <c r="J4206" s="1" t="s">
        <v>233</v>
      </c>
      <c r="K4206">
        <v>25</v>
      </c>
      <c r="L4206">
        <f>YEAR(Linkdin[[#This Row],[PostDate]])</f>
        <v>2022</v>
      </c>
    </row>
    <row r="4207" spans="1:12" x14ac:dyDescent="0.55000000000000004">
      <c r="A4207" s="2">
        <v>44677</v>
      </c>
      <c r="B4207" s="1" t="s">
        <v>289</v>
      </c>
      <c r="C4207" s="1" t="s">
        <v>225</v>
      </c>
      <c r="D4207">
        <v>9</v>
      </c>
      <c r="E4207">
        <v>1018</v>
      </c>
      <c r="F4207">
        <v>10</v>
      </c>
      <c r="G4207">
        <v>0</v>
      </c>
      <c r="H4207">
        <v>761</v>
      </c>
      <c r="I4207">
        <v>1.866404715127701</v>
      </c>
      <c r="J4207" s="1" t="s">
        <v>228</v>
      </c>
      <c r="K4207">
        <v>34</v>
      </c>
      <c r="L4207">
        <f>YEAR(Linkdin[[#This Row],[PostDate]])</f>
        <v>2022</v>
      </c>
    </row>
    <row r="4208" spans="1:12" x14ac:dyDescent="0.55000000000000004">
      <c r="A4208" s="2">
        <v>44630</v>
      </c>
      <c r="B4208" s="1" t="s">
        <v>272</v>
      </c>
      <c r="C4208" s="1" t="s">
        <v>230</v>
      </c>
      <c r="D4208">
        <v>10</v>
      </c>
      <c r="E4208">
        <v>887</v>
      </c>
      <c r="F4208">
        <v>29</v>
      </c>
      <c r="G4208">
        <v>0</v>
      </c>
      <c r="H4208">
        <v>1872</v>
      </c>
      <c r="I4208">
        <v>4.3968432919954914</v>
      </c>
      <c r="J4208" s="1" t="s">
        <v>233</v>
      </c>
      <c r="K4208">
        <v>31</v>
      </c>
      <c r="L4208">
        <f>YEAR(Linkdin[[#This Row],[PostDate]])</f>
        <v>2022</v>
      </c>
    </row>
    <row r="4209" spans="1:12" x14ac:dyDescent="0.55000000000000004">
      <c r="A4209" s="2">
        <v>44581</v>
      </c>
      <c r="B4209" s="1" t="s">
        <v>251</v>
      </c>
      <c r="C4209" s="1" t="s">
        <v>245</v>
      </c>
      <c r="D4209">
        <v>10</v>
      </c>
      <c r="E4209">
        <v>549</v>
      </c>
      <c r="F4209">
        <v>22</v>
      </c>
      <c r="G4209">
        <v>0</v>
      </c>
      <c r="H4209">
        <v>1306</v>
      </c>
      <c r="I4209">
        <v>5.8287795992714022</v>
      </c>
      <c r="J4209" s="1" t="s">
        <v>233</v>
      </c>
      <c r="K4209">
        <v>17</v>
      </c>
      <c r="L4209">
        <f>YEAR(Linkdin[[#This Row],[PostDate]])</f>
        <v>2022</v>
      </c>
    </row>
    <row r="4210" spans="1:12" x14ac:dyDescent="0.55000000000000004">
      <c r="A4210" s="2">
        <v>44726</v>
      </c>
      <c r="B4210" s="1" t="s">
        <v>301</v>
      </c>
      <c r="C4210" s="1" t="s">
        <v>237</v>
      </c>
      <c r="D4210">
        <v>8</v>
      </c>
      <c r="E4210">
        <v>1146</v>
      </c>
      <c r="F4210">
        <v>14</v>
      </c>
      <c r="G4210">
        <v>0</v>
      </c>
      <c r="H4210">
        <v>808</v>
      </c>
      <c r="I4210">
        <v>1.919720767888307</v>
      </c>
      <c r="J4210" s="1" t="s">
        <v>228</v>
      </c>
      <c r="K4210">
        <v>52</v>
      </c>
      <c r="L4210">
        <f>YEAR(Linkdin[[#This Row],[PostDate]])</f>
        <v>2022</v>
      </c>
    </row>
    <row r="4211" spans="1:12" x14ac:dyDescent="0.55000000000000004">
      <c r="A4211" s="2">
        <v>44663</v>
      </c>
      <c r="B4211" s="1" t="s">
        <v>283</v>
      </c>
      <c r="C4211" s="1" t="s">
        <v>225</v>
      </c>
      <c r="D4211">
        <v>9</v>
      </c>
      <c r="E4211">
        <v>969</v>
      </c>
      <c r="F4211">
        <v>28</v>
      </c>
      <c r="G4211">
        <v>0</v>
      </c>
      <c r="H4211">
        <v>2664</v>
      </c>
      <c r="I4211">
        <v>3.818369453044375</v>
      </c>
      <c r="J4211" s="1" t="s">
        <v>228</v>
      </c>
      <c r="K4211">
        <v>16</v>
      </c>
      <c r="L4211">
        <f>YEAR(Linkdin[[#This Row],[PostDate]])</f>
        <v>2022</v>
      </c>
    </row>
    <row r="4212" spans="1:12" x14ac:dyDescent="0.55000000000000004">
      <c r="A4212" s="2">
        <v>44833</v>
      </c>
      <c r="B4212" s="1" t="s">
        <v>332</v>
      </c>
      <c r="C4212" s="1" t="s">
        <v>237</v>
      </c>
      <c r="D4212">
        <v>10</v>
      </c>
      <c r="E4212">
        <v>4049</v>
      </c>
      <c r="F4212">
        <v>25</v>
      </c>
      <c r="G4212">
        <v>1</v>
      </c>
      <c r="H4212">
        <v>3950</v>
      </c>
      <c r="I4212">
        <v>0.88910842183255123</v>
      </c>
      <c r="J4212" s="1" t="s">
        <v>233</v>
      </c>
      <c r="K4212">
        <v>34</v>
      </c>
      <c r="L4212">
        <f>YEAR(Linkdin[[#This Row],[PostDate]])</f>
        <v>2022</v>
      </c>
    </row>
    <row r="4213" spans="1:12" x14ac:dyDescent="0.55000000000000004">
      <c r="A4213" s="2">
        <v>44655</v>
      </c>
      <c r="B4213" s="1" t="s">
        <v>280</v>
      </c>
      <c r="C4213" s="1" t="s">
        <v>237</v>
      </c>
      <c r="D4213">
        <v>9</v>
      </c>
      <c r="E4213">
        <v>933</v>
      </c>
      <c r="F4213">
        <v>19</v>
      </c>
      <c r="G4213">
        <v>1</v>
      </c>
      <c r="H4213">
        <v>1673</v>
      </c>
      <c r="I4213">
        <v>3.108252947481243</v>
      </c>
      <c r="J4213" s="1" t="s">
        <v>226</v>
      </c>
      <c r="K4213">
        <v>33</v>
      </c>
      <c r="L4213">
        <f>YEAR(Linkdin[[#This Row],[PostDate]])</f>
        <v>2022</v>
      </c>
    </row>
    <row r="4214" spans="1:12" x14ac:dyDescent="0.55000000000000004">
      <c r="A4214" s="2">
        <v>44663</v>
      </c>
      <c r="B4214" s="1" t="s">
        <v>283</v>
      </c>
      <c r="C4214" s="1" t="s">
        <v>225</v>
      </c>
      <c r="D4214">
        <v>9</v>
      </c>
      <c r="E4214">
        <v>969</v>
      </c>
      <c r="F4214">
        <v>28</v>
      </c>
      <c r="G4214">
        <v>0</v>
      </c>
      <c r="H4214">
        <v>2664</v>
      </c>
      <c r="I4214">
        <v>3.818369453044375</v>
      </c>
      <c r="J4214" s="1" t="s">
        <v>228</v>
      </c>
      <c r="K4214">
        <v>16</v>
      </c>
      <c r="L4214">
        <f>YEAR(Linkdin[[#This Row],[PostDate]])</f>
        <v>2022</v>
      </c>
    </row>
    <row r="4215" spans="1:12" x14ac:dyDescent="0.55000000000000004">
      <c r="A4215" s="2">
        <v>44791</v>
      </c>
      <c r="B4215" s="1" t="s">
        <v>320</v>
      </c>
      <c r="C4215" s="1" t="s">
        <v>225</v>
      </c>
      <c r="D4215">
        <v>14</v>
      </c>
      <c r="E4215">
        <v>2325</v>
      </c>
      <c r="F4215">
        <v>49</v>
      </c>
      <c r="G4215">
        <v>0</v>
      </c>
      <c r="H4215">
        <v>4801</v>
      </c>
      <c r="I4215">
        <v>2.709677419354839</v>
      </c>
      <c r="J4215" s="1" t="s">
        <v>233</v>
      </c>
      <c r="K4215">
        <v>15</v>
      </c>
      <c r="L4215">
        <f>YEAR(Linkdin[[#This Row],[PostDate]])</f>
        <v>2022</v>
      </c>
    </row>
    <row r="4216" spans="1:12" x14ac:dyDescent="0.55000000000000004">
      <c r="A4216" s="2">
        <v>44817</v>
      </c>
      <c r="B4216" s="1" t="s">
        <v>327</v>
      </c>
      <c r="C4216" s="1" t="s">
        <v>222</v>
      </c>
      <c r="D4216">
        <v>18</v>
      </c>
      <c r="E4216">
        <v>2877</v>
      </c>
      <c r="F4216">
        <v>71</v>
      </c>
      <c r="G4216">
        <v>1</v>
      </c>
      <c r="H4216">
        <v>5154</v>
      </c>
      <c r="I4216">
        <v>3.1282586027111581</v>
      </c>
      <c r="J4216" s="1" t="s">
        <v>228</v>
      </c>
      <c r="K4216">
        <v>40</v>
      </c>
      <c r="L4216">
        <f>YEAR(Linkdin[[#This Row],[PostDate]])</f>
        <v>2022</v>
      </c>
    </row>
    <row r="4217" spans="1:12" x14ac:dyDescent="0.55000000000000004">
      <c r="A4217" s="2">
        <v>44929</v>
      </c>
      <c r="B4217" s="1" t="s">
        <v>367</v>
      </c>
      <c r="C4217" s="1" t="s">
        <v>225</v>
      </c>
      <c r="D4217">
        <v>18</v>
      </c>
      <c r="E4217">
        <v>8532</v>
      </c>
      <c r="F4217">
        <v>93</v>
      </c>
      <c r="G4217">
        <v>1</v>
      </c>
      <c r="H4217">
        <v>6255</v>
      </c>
      <c r="I4217">
        <v>1.312705110173465</v>
      </c>
      <c r="J4217" s="1" t="s">
        <v>228</v>
      </c>
      <c r="K4217">
        <v>54</v>
      </c>
      <c r="L4217">
        <f>YEAR(Linkdin[[#This Row],[PostDate]])</f>
        <v>2023</v>
      </c>
    </row>
    <row r="4218" spans="1:12" x14ac:dyDescent="0.55000000000000004">
      <c r="A4218" s="2">
        <v>44574</v>
      </c>
      <c r="B4218" s="1" t="s">
        <v>243</v>
      </c>
      <c r="C4218" s="1" t="s">
        <v>225</v>
      </c>
      <c r="D4218">
        <v>1</v>
      </c>
      <c r="E4218">
        <v>541</v>
      </c>
      <c r="F4218">
        <v>6</v>
      </c>
      <c r="G4218">
        <v>0</v>
      </c>
      <c r="H4218">
        <v>397</v>
      </c>
      <c r="I4218">
        <v>1.2939001848428839</v>
      </c>
      <c r="J4218" s="1" t="s">
        <v>233</v>
      </c>
      <c r="K4218">
        <v>32</v>
      </c>
      <c r="L4218">
        <f>YEAR(Linkdin[[#This Row],[PostDate]])</f>
        <v>2022</v>
      </c>
    </row>
    <row r="4219" spans="1:12" x14ac:dyDescent="0.55000000000000004">
      <c r="A4219" s="2">
        <v>44896</v>
      </c>
      <c r="B4219" s="1" t="s">
        <v>354</v>
      </c>
      <c r="C4219" s="1" t="s">
        <v>317</v>
      </c>
      <c r="D4219">
        <v>87</v>
      </c>
      <c r="E4219">
        <v>6611</v>
      </c>
      <c r="F4219">
        <v>358</v>
      </c>
      <c r="G4219">
        <v>11</v>
      </c>
      <c r="H4219">
        <v>36966</v>
      </c>
      <c r="I4219">
        <v>6.8975949175616389</v>
      </c>
      <c r="J4219" s="1" t="s">
        <v>233</v>
      </c>
      <c r="K4219">
        <v>55</v>
      </c>
      <c r="L4219">
        <f>YEAR(Linkdin[[#This Row],[PostDate]])</f>
        <v>2022</v>
      </c>
    </row>
    <row r="4220" spans="1:12" x14ac:dyDescent="0.55000000000000004">
      <c r="A4220" s="2">
        <v>44665</v>
      </c>
      <c r="B4220" s="1" t="s">
        <v>285</v>
      </c>
      <c r="C4220" s="1" t="s">
        <v>237</v>
      </c>
      <c r="D4220">
        <v>40</v>
      </c>
      <c r="E4220">
        <v>980</v>
      </c>
      <c r="F4220">
        <v>33</v>
      </c>
      <c r="G4220">
        <v>0</v>
      </c>
      <c r="H4220">
        <v>2824</v>
      </c>
      <c r="I4220">
        <v>7.4489795918367356</v>
      </c>
      <c r="J4220" s="1" t="s">
        <v>233</v>
      </c>
      <c r="K4220">
        <v>29</v>
      </c>
      <c r="L4220">
        <f>YEAR(Linkdin[[#This Row],[PostDate]])</f>
        <v>2022</v>
      </c>
    </row>
    <row r="4221" spans="1:12" x14ac:dyDescent="0.55000000000000004">
      <c r="A4221" s="2">
        <v>44896</v>
      </c>
      <c r="B4221" s="1" t="s">
        <v>354</v>
      </c>
      <c r="C4221" s="1" t="s">
        <v>317</v>
      </c>
      <c r="D4221">
        <v>87</v>
      </c>
      <c r="E4221">
        <v>6611</v>
      </c>
      <c r="F4221">
        <v>358</v>
      </c>
      <c r="G4221">
        <v>11</v>
      </c>
      <c r="H4221">
        <v>36966</v>
      </c>
      <c r="I4221">
        <v>6.8975949175616389</v>
      </c>
      <c r="J4221" s="1" t="s">
        <v>233</v>
      </c>
      <c r="K4221">
        <v>55</v>
      </c>
      <c r="L4221">
        <f>YEAR(Linkdin[[#This Row],[PostDate]])</f>
        <v>2022</v>
      </c>
    </row>
    <row r="4222" spans="1:12" x14ac:dyDescent="0.55000000000000004">
      <c r="A4222" s="2">
        <v>44577</v>
      </c>
      <c r="B4222" s="1" t="s">
        <v>247</v>
      </c>
      <c r="C4222" s="1" t="s">
        <v>230</v>
      </c>
      <c r="D4222">
        <v>20</v>
      </c>
      <c r="E4222">
        <v>549</v>
      </c>
      <c r="F4222">
        <v>35</v>
      </c>
      <c r="G4222">
        <v>0</v>
      </c>
      <c r="H4222">
        <v>2039</v>
      </c>
      <c r="I4222">
        <v>10.01821493624772</v>
      </c>
      <c r="J4222" s="1" t="s">
        <v>53</v>
      </c>
      <c r="K4222">
        <v>41</v>
      </c>
      <c r="L4222">
        <f>YEAR(Linkdin[[#This Row],[PostDate]])</f>
        <v>2022</v>
      </c>
    </row>
    <row r="4223" spans="1:12" x14ac:dyDescent="0.55000000000000004">
      <c r="A4223" s="2">
        <v>44880</v>
      </c>
      <c r="B4223" s="1" t="s">
        <v>346</v>
      </c>
      <c r="C4223" s="1" t="s">
        <v>317</v>
      </c>
      <c r="D4223">
        <v>51</v>
      </c>
      <c r="E4223">
        <v>5712</v>
      </c>
      <c r="F4223">
        <v>114</v>
      </c>
      <c r="G4223">
        <v>7</v>
      </c>
      <c r="H4223">
        <v>11999</v>
      </c>
      <c r="I4223">
        <v>3.011204481792717</v>
      </c>
      <c r="J4223" s="1" t="s">
        <v>228</v>
      </c>
      <c r="K4223">
        <v>26</v>
      </c>
      <c r="L4223">
        <f>YEAR(Linkdin[[#This Row],[PostDate]])</f>
        <v>2022</v>
      </c>
    </row>
    <row r="4224" spans="1:12" x14ac:dyDescent="0.55000000000000004">
      <c r="A4224" s="2">
        <v>44576</v>
      </c>
      <c r="B4224" s="1" t="s">
        <v>246</v>
      </c>
      <c r="C4224" s="1" t="s">
        <v>245</v>
      </c>
      <c r="D4224">
        <v>16</v>
      </c>
      <c r="E4224">
        <v>547</v>
      </c>
      <c r="F4224">
        <v>22</v>
      </c>
      <c r="G4224">
        <v>0</v>
      </c>
      <c r="H4224">
        <v>1561</v>
      </c>
      <c r="I4224">
        <v>6.9469835466179157</v>
      </c>
      <c r="J4224" s="1" t="s">
        <v>223</v>
      </c>
      <c r="K4224">
        <v>29</v>
      </c>
      <c r="L4224">
        <f>YEAR(Linkdin[[#This Row],[PostDate]])</f>
        <v>2022</v>
      </c>
    </row>
    <row r="4225" spans="1:12" x14ac:dyDescent="0.55000000000000004">
      <c r="A4225" s="2">
        <v>44693</v>
      </c>
      <c r="B4225" s="1" t="s">
        <v>294</v>
      </c>
      <c r="C4225" s="1" t="s">
        <v>245</v>
      </c>
      <c r="D4225">
        <v>14</v>
      </c>
      <c r="E4225">
        <v>1044</v>
      </c>
      <c r="F4225">
        <v>15</v>
      </c>
      <c r="G4225">
        <v>0</v>
      </c>
      <c r="H4225">
        <v>1008</v>
      </c>
      <c r="I4225">
        <v>2.7777777777777781</v>
      </c>
      <c r="J4225" s="1" t="s">
        <v>233</v>
      </c>
      <c r="K4225">
        <v>17</v>
      </c>
      <c r="L4225">
        <f>YEAR(Linkdin[[#This Row],[PostDate]])</f>
        <v>2022</v>
      </c>
    </row>
    <row r="4226" spans="1:12" x14ac:dyDescent="0.55000000000000004">
      <c r="A4226" s="2">
        <v>44931</v>
      </c>
      <c r="B4226" s="1" t="s">
        <v>369</v>
      </c>
      <c r="C4226" s="1" t="s">
        <v>230</v>
      </c>
      <c r="D4226">
        <v>13</v>
      </c>
      <c r="E4226">
        <v>8621</v>
      </c>
      <c r="F4226">
        <v>57</v>
      </c>
      <c r="G4226">
        <v>1</v>
      </c>
      <c r="H4226">
        <v>5706</v>
      </c>
      <c r="I4226">
        <v>0.82357035146734714</v>
      </c>
      <c r="J4226" s="1" t="s">
        <v>233</v>
      </c>
      <c r="K4226">
        <v>33</v>
      </c>
      <c r="L4226">
        <f>YEAR(Linkdin[[#This Row],[PostDate]])</f>
        <v>2023</v>
      </c>
    </row>
    <row r="4227" spans="1:12" x14ac:dyDescent="0.55000000000000004">
      <c r="A4227" s="2">
        <v>44908</v>
      </c>
      <c r="B4227" s="1" t="s">
        <v>358</v>
      </c>
      <c r="C4227" s="1" t="s">
        <v>317</v>
      </c>
      <c r="D4227">
        <v>33</v>
      </c>
      <c r="E4227">
        <v>7305</v>
      </c>
      <c r="F4227">
        <v>104</v>
      </c>
      <c r="G4227">
        <v>2</v>
      </c>
      <c r="H4227">
        <v>10482</v>
      </c>
      <c r="I4227">
        <v>1.90280629705681</v>
      </c>
      <c r="J4227" s="1" t="s">
        <v>228</v>
      </c>
      <c r="K4227">
        <v>30</v>
      </c>
      <c r="L4227">
        <f>YEAR(Linkdin[[#This Row],[PostDate]])</f>
        <v>2022</v>
      </c>
    </row>
    <row r="4228" spans="1:12" x14ac:dyDescent="0.55000000000000004">
      <c r="A4228" s="2">
        <v>44952</v>
      </c>
      <c r="B4228" s="1" t="s">
        <v>378</v>
      </c>
      <c r="C4228" s="1" t="s">
        <v>317</v>
      </c>
      <c r="D4228">
        <v>12</v>
      </c>
      <c r="E4228">
        <v>10754</v>
      </c>
      <c r="F4228">
        <v>66</v>
      </c>
      <c r="G4228">
        <v>4</v>
      </c>
      <c r="H4228">
        <v>9201</v>
      </c>
      <c r="I4228">
        <v>0.7625069741491538</v>
      </c>
      <c r="J4228" s="1" t="s">
        <v>233</v>
      </c>
      <c r="K4228">
        <v>34</v>
      </c>
      <c r="L4228">
        <f>YEAR(Linkdin[[#This Row],[PostDate]])</f>
        <v>2023</v>
      </c>
    </row>
    <row r="4229" spans="1:12" x14ac:dyDescent="0.55000000000000004">
      <c r="A4229" s="2">
        <v>44756</v>
      </c>
      <c r="B4229" s="1" t="s">
        <v>310</v>
      </c>
      <c r="C4229" s="1" t="s">
        <v>222</v>
      </c>
      <c r="D4229">
        <v>46</v>
      </c>
      <c r="E4229">
        <v>1452</v>
      </c>
      <c r="F4229">
        <v>167</v>
      </c>
      <c r="G4229">
        <v>0</v>
      </c>
      <c r="H4229">
        <v>21596</v>
      </c>
      <c r="I4229">
        <v>14.66942148760331</v>
      </c>
      <c r="J4229" s="1" t="s">
        <v>233</v>
      </c>
      <c r="K4229">
        <v>47</v>
      </c>
      <c r="L4229">
        <f>YEAR(Linkdin[[#This Row],[PostDate]])</f>
        <v>2022</v>
      </c>
    </row>
    <row r="4230" spans="1:12" x14ac:dyDescent="0.55000000000000004">
      <c r="A4230" s="2">
        <v>44655</v>
      </c>
      <c r="B4230" s="1" t="s">
        <v>280</v>
      </c>
      <c r="C4230" s="1" t="s">
        <v>237</v>
      </c>
      <c r="D4230">
        <v>9</v>
      </c>
      <c r="E4230">
        <v>933</v>
      </c>
      <c r="F4230">
        <v>19</v>
      </c>
      <c r="G4230">
        <v>1</v>
      </c>
      <c r="H4230">
        <v>1673</v>
      </c>
      <c r="I4230">
        <v>3.108252947481243</v>
      </c>
      <c r="J4230" s="1" t="s">
        <v>226</v>
      </c>
      <c r="K4230">
        <v>33</v>
      </c>
      <c r="L4230">
        <f>YEAR(Linkdin[[#This Row],[PostDate]])</f>
        <v>2022</v>
      </c>
    </row>
    <row r="4231" spans="1:12" x14ac:dyDescent="0.55000000000000004">
      <c r="A4231" s="2">
        <v>44754</v>
      </c>
      <c r="B4231" s="1" t="s">
        <v>309</v>
      </c>
      <c r="C4231" s="1" t="s">
        <v>222</v>
      </c>
      <c r="D4231">
        <v>43</v>
      </c>
      <c r="E4231">
        <v>1340</v>
      </c>
      <c r="F4231">
        <v>161</v>
      </c>
      <c r="G4231">
        <v>6</v>
      </c>
      <c r="H4231">
        <v>13436</v>
      </c>
      <c r="I4231">
        <v>15.671641791044779</v>
      </c>
      <c r="J4231" s="1" t="s">
        <v>228</v>
      </c>
      <c r="K4231">
        <v>34</v>
      </c>
      <c r="L4231">
        <f>YEAR(Linkdin[[#This Row],[PostDate]])</f>
        <v>2022</v>
      </c>
    </row>
    <row r="4232" spans="1:12" x14ac:dyDescent="0.55000000000000004">
      <c r="A4232" s="2">
        <v>44951</v>
      </c>
      <c r="B4232" s="1" t="s">
        <v>377</v>
      </c>
      <c r="C4232" s="1" t="s">
        <v>317</v>
      </c>
      <c r="D4232">
        <v>46</v>
      </c>
      <c r="E4232">
        <v>10324</v>
      </c>
      <c r="F4232">
        <v>141</v>
      </c>
      <c r="G4232">
        <v>0</v>
      </c>
      <c r="H4232">
        <v>53896</v>
      </c>
      <c r="I4232">
        <v>1.811313444401395</v>
      </c>
      <c r="J4232" s="1" t="s">
        <v>231</v>
      </c>
      <c r="K4232">
        <v>23</v>
      </c>
      <c r="L4232">
        <f>YEAR(Linkdin[[#This Row],[PostDate]])</f>
        <v>2023</v>
      </c>
    </row>
    <row r="4233" spans="1:12" x14ac:dyDescent="0.55000000000000004">
      <c r="A4233" s="2">
        <v>44854</v>
      </c>
      <c r="B4233" s="1" t="s">
        <v>337</v>
      </c>
      <c r="C4233" s="1" t="s">
        <v>338</v>
      </c>
      <c r="D4233">
        <v>17</v>
      </c>
      <c r="E4233">
        <v>4980</v>
      </c>
      <c r="F4233">
        <v>38</v>
      </c>
      <c r="G4233">
        <v>0</v>
      </c>
      <c r="H4233">
        <v>4241</v>
      </c>
      <c r="I4233">
        <v>1.1044176706827309</v>
      </c>
      <c r="J4233" s="1" t="s">
        <v>233</v>
      </c>
      <c r="K4233">
        <v>31</v>
      </c>
      <c r="L4233">
        <f>YEAR(Linkdin[[#This Row],[PostDate]])</f>
        <v>2022</v>
      </c>
    </row>
    <row r="4234" spans="1:12" x14ac:dyDescent="0.55000000000000004">
      <c r="A4234" s="2">
        <v>44931</v>
      </c>
      <c r="B4234" s="1" t="s">
        <v>369</v>
      </c>
      <c r="C4234" s="1" t="s">
        <v>230</v>
      </c>
      <c r="D4234">
        <v>13</v>
      </c>
      <c r="E4234">
        <v>8621</v>
      </c>
      <c r="F4234">
        <v>57</v>
      </c>
      <c r="G4234">
        <v>1</v>
      </c>
      <c r="H4234">
        <v>5706</v>
      </c>
      <c r="I4234">
        <v>0.82357035146734714</v>
      </c>
      <c r="J4234" s="1" t="s">
        <v>233</v>
      </c>
      <c r="K4234">
        <v>33</v>
      </c>
      <c r="L4234">
        <f>YEAR(Linkdin[[#This Row],[PostDate]])</f>
        <v>2023</v>
      </c>
    </row>
    <row r="4235" spans="1:12" x14ac:dyDescent="0.55000000000000004">
      <c r="A4235" s="2">
        <v>44641</v>
      </c>
      <c r="B4235" s="1" t="s">
        <v>274</v>
      </c>
      <c r="C4235" s="1" t="s">
        <v>245</v>
      </c>
      <c r="D4235">
        <v>10</v>
      </c>
      <c r="E4235">
        <v>901</v>
      </c>
      <c r="F4235">
        <v>28</v>
      </c>
      <c r="G4235">
        <v>0</v>
      </c>
      <c r="H4235">
        <v>1417</v>
      </c>
      <c r="I4235">
        <v>4.2175360710321863</v>
      </c>
      <c r="J4235" s="1" t="s">
        <v>226</v>
      </c>
      <c r="K4235">
        <v>47</v>
      </c>
      <c r="L4235">
        <f>YEAR(Linkdin[[#This Row],[PostDate]])</f>
        <v>2022</v>
      </c>
    </row>
    <row r="4236" spans="1:12" x14ac:dyDescent="0.55000000000000004">
      <c r="A4236" s="2">
        <v>44936</v>
      </c>
      <c r="B4236" s="1" t="s">
        <v>370</v>
      </c>
      <c r="C4236" s="1" t="s">
        <v>317</v>
      </c>
      <c r="D4236">
        <v>37</v>
      </c>
      <c r="E4236">
        <v>8726</v>
      </c>
      <c r="F4236">
        <v>88</v>
      </c>
      <c r="G4236">
        <v>1</v>
      </c>
      <c r="H4236">
        <v>9944</v>
      </c>
      <c r="I4236">
        <v>1.443960577584231</v>
      </c>
      <c r="J4236" s="1" t="s">
        <v>228</v>
      </c>
      <c r="K4236">
        <v>32</v>
      </c>
      <c r="L4236">
        <f>YEAR(Linkdin[[#This Row],[PostDate]])</f>
        <v>2023</v>
      </c>
    </row>
    <row r="4237" spans="1:12" x14ac:dyDescent="0.55000000000000004">
      <c r="A4237" s="2">
        <v>44957</v>
      </c>
      <c r="B4237" s="1" t="s">
        <v>379</v>
      </c>
      <c r="C4237" s="1" t="s">
        <v>222</v>
      </c>
      <c r="D4237">
        <v>34</v>
      </c>
      <c r="E4237">
        <v>10766</v>
      </c>
      <c r="F4237">
        <v>126</v>
      </c>
      <c r="G4237">
        <v>7</v>
      </c>
      <c r="H4237">
        <v>7660</v>
      </c>
      <c r="I4237">
        <v>1.5511796396061679</v>
      </c>
      <c r="J4237" s="1" t="s">
        <v>228</v>
      </c>
      <c r="K4237">
        <v>29</v>
      </c>
      <c r="L4237">
        <f>YEAR(Linkdin[[#This Row],[PostDate]])</f>
        <v>2023</v>
      </c>
    </row>
    <row r="4238" spans="1:12" x14ac:dyDescent="0.55000000000000004">
      <c r="A4238" s="2">
        <v>44880</v>
      </c>
      <c r="B4238" s="1" t="s">
        <v>346</v>
      </c>
      <c r="C4238" s="1" t="s">
        <v>317</v>
      </c>
      <c r="D4238">
        <v>51</v>
      </c>
      <c r="E4238">
        <v>5712</v>
      </c>
      <c r="F4238">
        <v>114</v>
      </c>
      <c r="G4238">
        <v>7</v>
      </c>
      <c r="H4238">
        <v>11999</v>
      </c>
      <c r="I4238">
        <v>3.011204481792717</v>
      </c>
      <c r="J4238" s="1" t="s">
        <v>228</v>
      </c>
      <c r="K4238">
        <v>26</v>
      </c>
      <c r="L4238">
        <f>YEAR(Linkdin[[#This Row],[PostDate]])</f>
        <v>2022</v>
      </c>
    </row>
    <row r="4239" spans="1:12" x14ac:dyDescent="0.55000000000000004">
      <c r="A4239" s="2">
        <v>44882</v>
      </c>
      <c r="B4239" s="1" t="s">
        <v>347</v>
      </c>
      <c r="C4239" s="1" t="s">
        <v>317</v>
      </c>
      <c r="D4239">
        <v>38</v>
      </c>
      <c r="E4239">
        <v>5793</v>
      </c>
      <c r="F4239">
        <v>120</v>
      </c>
      <c r="G4239">
        <v>8</v>
      </c>
      <c r="H4239">
        <v>23469</v>
      </c>
      <c r="I4239">
        <v>2.8655273606076301</v>
      </c>
      <c r="J4239" s="1" t="s">
        <v>233</v>
      </c>
      <c r="K4239">
        <v>31</v>
      </c>
      <c r="L4239">
        <f>YEAR(Linkdin[[#This Row],[PostDate]])</f>
        <v>2022</v>
      </c>
    </row>
    <row r="4240" spans="1:12" x14ac:dyDescent="0.55000000000000004">
      <c r="A4240" s="2">
        <v>44593</v>
      </c>
      <c r="B4240" s="1" t="s">
        <v>263</v>
      </c>
      <c r="C4240" s="1" t="s">
        <v>245</v>
      </c>
      <c r="D4240">
        <v>18</v>
      </c>
      <c r="E4240">
        <v>579</v>
      </c>
      <c r="F4240">
        <v>44</v>
      </c>
      <c r="G4240">
        <v>0</v>
      </c>
      <c r="H4240">
        <v>2266</v>
      </c>
      <c r="I4240">
        <v>10.708117443868741</v>
      </c>
      <c r="J4240" s="1" t="s">
        <v>228</v>
      </c>
      <c r="K4240">
        <v>31</v>
      </c>
      <c r="L4240">
        <f>YEAR(Linkdin[[#This Row],[PostDate]])</f>
        <v>2022</v>
      </c>
    </row>
    <row r="4241" spans="1:12" x14ac:dyDescent="0.55000000000000004">
      <c r="A4241" s="2">
        <v>44810</v>
      </c>
      <c r="B4241" s="1" t="s">
        <v>325</v>
      </c>
      <c r="C4241" s="1" t="s">
        <v>222</v>
      </c>
      <c r="D4241">
        <v>14</v>
      </c>
      <c r="E4241">
        <v>2702</v>
      </c>
      <c r="F4241">
        <v>52</v>
      </c>
      <c r="G4241">
        <v>3</v>
      </c>
      <c r="H4241">
        <v>4210</v>
      </c>
      <c r="I4241">
        <v>2.5536639526276832</v>
      </c>
      <c r="J4241" s="1" t="s">
        <v>228</v>
      </c>
      <c r="K4241">
        <v>43</v>
      </c>
      <c r="L4241">
        <f>YEAR(Linkdin[[#This Row],[PostDate]])</f>
        <v>2022</v>
      </c>
    </row>
    <row r="4242" spans="1:12" x14ac:dyDescent="0.55000000000000004">
      <c r="A4242" s="2">
        <v>44566</v>
      </c>
      <c r="B4242" s="1" t="s">
        <v>229</v>
      </c>
      <c r="C4242" s="1" t="s">
        <v>230</v>
      </c>
      <c r="D4242">
        <v>10</v>
      </c>
      <c r="E4242">
        <v>503</v>
      </c>
      <c r="F4242">
        <v>20</v>
      </c>
      <c r="G4242">
        <v>0</v>
      </c>
      <c r="H4242">
        <v>1777</v>
      </c>
      <c r="I4242">
        <v>5.964214711729622</v>
      </c>
      <c r="J4242" s="1" t="s">
        <v>231</v>
      </c>
      <c r="K4242">
        <v>11</v>
      </c>
      <c r="L4242">
        <f>YEAR(Linkdin[[#This Row],[PostDate]])</f>
        <v>2022</v>
      </c>
    </row>
    <row r="4243" spans="1:12" x14ac:dyDescent="0.55000000000000004">
      <c r="A4243" s="2">
        <v>44922</v>
      </c>
      <c r="B4243" s="1" t="s">
        <v>364</v>
      </c>
      <c r="C4243" s="1" t="s">
        <v>317</v>
      </c>
      <c r="D4243">
        <v>199</v>
      </c>
      <c r="E4243">
        <v>7661</v>
      </c>
      <c r="F4243">
        <v>992</v>
      </c>
      <c r="G4243">
        <v>34</v>
      </c>
      <c r="H4243">
        <v>360777</v>
      </c>
      <c r="I4243">
        <v>15.99007962406996</v>
      </c>
      <c r="J4243" s="1" t="s">
        <v>228</v>
      </c>
      <c r="K4243">
        <v>22</v>
      </c>
      <c r="L4243">
        <f>YEAR(Linkdin[[#This Row],[PostDate]])</f>
        <v>2022</v>
      </c>
    </row>
    <row r="4244" spans="1:12" x14ac:dyDescent="0.55000000000000004">
      <c r="A4244" s="2">
        <v>44880</v>
      </c>
      <c r="B4244" s="1" t="s">
        <v>346</v>
      </c>
      <c r="C4244" s="1" t="s">
        <v>317</v>
      </c>
      <c r="D4244">
        <v>51</v>
      </c>
      <c r="E4244">
        <v>5712</v>
      </c>
      <c r="F4244">
        <v>114</v>
      </c>
      <c r="G4244">
        <v>7</v>
      </c>
      <c r="H4244">
        <v>11999</v>
      </c>
      <c r="I4244">
        <v>3.011204481792717</v>
      </c>
      <c r="J4244" s="1" t="s">
        <v>228</v>
      </c>
      <c r="K4244">
        <v>26</v>
      </c>
      <c r="L4244">
        <f>YEAR(Linkdin[[#This Row],[PostDate]])</f>
        <v>2022</v>
      </c>
    </row>
    <row r="4245" spans="1:12" x14ac:dyDescent="0.55000000000000004">
      <c r="A4245" s="2">
        <v>44728</v>
      </c>
      <c r="B4245" s="1" t="s">
        <v>302</v>
      </c>
      <c r="C4245" s="1" t="s">
        <v>245</v>
      </c>
      <c r="D4245">
        <v>6</v>
      </c>
      <c r="E4245">
        <v>1155</v>
      </c>
      <c r="F4245">
        <v>13</v>
      </c>
      <c r="G4245">
        <v>0</v>
      </c>
      <c r="H4245">
        <v>793</v>
      </c>
      <c r="I4245">
        <v>1.6450216450216451</v>
      </c>
      <c r="J4245" s="1" t="s">
        <v>233</v>
      </c>
      <c r="K4245">
        <v>44</v>
      </c>
      <c r="L4245">
        <f>YEAR(Linkdin[[#This Row],[PostDate]])</f>
        <v>2022</v>
      </c>
    </row>
    <row r="4246" spans="1:12" x14ac:dyDescent="0.55000000000000004">
      <c r="A4246" s="2">
        <v>44637</v>
      </c>
      <c r="B4246" s="1" t="s">
        <v>273</v>
      </c>
      <c r="C4246" s="1" t="s">
        <v>230</v>
      </c>
      <c r="D4246">
        <v>11</v>
      </c>
      <c r="E4246">
        <v>894</v>
      </c>
      <c r="F4246">
        <v>25</v>
      </c>
      <c r="G4246">
        <v>2</v>
      </c>
      <c r="H4246">
        <v>4308</v>
      </c>
      <c r="I4246">
        <v>4.2505592841163313</v>
      </c>
      <c r="J4246" s="1" t="s">
        <v>233</v>
      </c>
      <c r="K4246">
        <v>73</v>
      </c>
      <c r="L4246">
        <f>YEAR(Linkdin[[#This Row],[PostDate]])</f>
        <v>2022</v>
      </c>
    </row>
    <row r="4247" spans="1:12" x14ac:dyDescent="0.55000000000000004">
      <c r="A4247" s="2">
        <v>44616</v>
      </c>
      <c r="B4247" s="1" t="s">
        <v>268</v>
      </c>
      <c r="C4247" s="1" t="s">
        <v>230</v>
      </c>
      <c r="D4247">
        <v>1</v>
      </c>
      <c r="E4247">
        <v>836</v>
      </c>
      <c r="F4247">
        <v>10</v>
      </c>
      <c r="G4247">
        <v>0</v>
      </c>
      <c r="H4247">
        <v>884</v>
      </c>
      <c r="I4247">
        <v>1.31578947368421</v>
      </c>
      <c r="J4247" s="1" t="s">
        <v>233</v>
      </c>
      <c r="K4247">
        <v>53</v>
      </c>
      <c r="L4247">
        <f>YEAR(Linkdin[[#This Row],[PostDate]])</f>
        <v>2022</v>
      </c>
    </row>
    <row r="4248" spans="1:12" x14ac:dyDescent="0.55000000000000004">
      <c r="A4248" s="2">
        <v>44578</v>
      </c>
      <c r="B4248" s="1" t="s">
        <v>248</v>
      </c>
      <c r="C4248" s="1" t="s">
        <v>225</v>
      </c>
      <c r="D4248">
        <v>4</v>
      </c>
      <c r="E4248">
        <v>550</v>
      </c>
      <c r="F4248">
        <v>23</v>
      </c>
      <c r="G4248">
        <v>0</v>
      </c>
      <c r="H4248">
        <v>1775</v>
      </c>
      <c r="I4248">
        <v>4.9090909090909092</v>
      </c>
      <c r="J4248" s="1" t="s">
        <v>226</v>
      </c>
      <c r="K4248">
        <v>28</v>
      </c>
      <c r="L4248">
        <f>YEAR(Linkdin[[#This Row],[PostDate]])</f>
        <v>2022</v>
      </c>
    </row>
    <row r="4249" spans="1:12" x14ac:dyDescent="0.55000000000000004">
      <c r="A4249" s="2">
        <v>44658</v>
      </c>
      <c r="B4249" s="1" t="s">
        <v>282</v>
      </c>
      <c r="C4249" s="1" t="s">
        <v>225</v>
      </c>
      <c r="D4249">
        <v>11</v>
      </c>
      <c r="E4249">
        <v>958</v>
      </c>
      <c r="F4249">
        <v>14</v>
      </c>
      <c r="G4249">
        <v>0</v>
      </c>
      <c r="H4249">
        <v>1195</v>
      </c>
      <c r="I4249">
        <v>2.609603340292276</v>
      </c>
      <c r="J4249" s="1" t="s">
        <v>233</v>
      </c>
      <c r="K4249">
        <v>68</v>
      </c>
      <c r="L4249">
        <f>YEAR(Linkdin[[#This Row],[PostDate]])</f>
        <v>2022</v>
      </c>
    </row>
    <row r="4250" spans="1:12" x14ac:dyDescent="0.55000000000000004">
      <c r="A4250" s="2">
        <v>44571</v>
      </c>
      <c r="B4250" s="1" t="s">
        <v>239</v>
      </c>
      <c r="C4250" s="1" t="s">
        <v>225</v>
      </c>
      <c r="D4250">
        <v>9</v>
      </c>
      <c r="E4250">
        <v>528</v>
      </c>
      <c r="F4250">
        <v>11</v>
      </c>
      <c r="G4250">
        <v>0</v>
      </c>
      <c r="H4250">
        <v>805</v>
      </c>
      <c r="I4250">
        <v>3.7878787878787881</v>
      </c>
      <c r="J4250" s="1" t="s">
        <v>226</v>
      </c>
      <c r="K4250">
        <v>23</v>
      </c>
      <c r="L4250">
        <f>YEAR(Linkdin[[#This Row],[PostDate]])</f>
        <v>2022</v>
      </c>
    </row>
    <row r="4251" spans="1:12" x14ac:dyDescent="0.55000000000000004">
      <c r="A4251" s="2">
        <v>44721</v>
      </c>
      <c r="B4251" s="1" t="s">
        <v>300</v>
      </c>
      <c r="C4251" s="1" t="s">
        <v>225</v>
      </c>
      <c r="D4251">
        <v>34</v>
      </c>
      <c r="E4251">
        <v>1120</v>
      </c>
      <c r="F4251">
        <v>67</v>
      </c>
      <c r="G4251">
        <v>0</v>
      </c>
      <c r="H4251">
        <v>4974</v>
      </c>
      <c r="I4251">
        <v>9.0178571428571423</v>
      </c>
      <c r="J4251" s="1" t="s">
        <v>233</v>
      </c>
      <c r="K4251">
        <v>23</v>
      </c>
      <c r="L4251">
        <f>YEAR(Linkdin[[#This Row],[PostDate]])</f>
        <v>2022</v>
      </c>
    </row>
    <row r="4252" spans="1:12" x14ac:dyDescent="0.55000000000000004">
      <c r="A4252" s="2">
        <v>44714</v>
      </c>
      <c r="B4252" s="1" t="s">
        <v>298</v>
      </c>
      <c r="C4252" s="1" t="s">
        <v>222</v>
      </c>
      <c r="D4252">
        <v>31</v>
      </c>
      <c r="E4252">
        <v>1082</v>
      </c>
      <c r="F4252">
        <v>46</v>
      </c>
      <c r="G4252">
        <v>0</v>
      </c>
      <c r="H4252">
        <v>4365</v>
      </c>
      <c r="I4252">
        <v>7.1164510166358594</v>
      </c>
      <c r="J4252" s="1" t="s">
        <v>233</v>
      </c>
      <c r="K4252">
        <v>63</v>
      </c>
      <c r="L4252">
        <f>YEAR(Linkdin[[#This Row],[PostDate]])</f>
        <v>2022</v>
      </c>
    </row>
    <row r="4253" spans="1:12" x14ac:dyDescent="0.55000000000000004">
      <c r="A4253" s="2">
        <v>44784</v>
      </c>
      <c r="B4253" s="1" t="s">
        <v>318</v>
      </c>
      <c r="C4253" s="1" t="s">
        <v>317</v>
      </c>
      <c r="D4253">
        <v>7</v>
      </c>
      <c r="E4253">
        <v>2225</v>
      </c>
      <c r="F4253">
        <v>20</v>
      </c>
      <c r="G4253">
        <v>0</v>
      </c>
      <c r="H4253">
        <v>2237</v>
      </c>
      <c r="I4253">
        <v>1.213483146067416</v>
      </c>
      <c r="J4253" s="1" t="s">
        <v>233</v>
      </c>
      <c r="K4253">
        <v>28</v>
      </c>
      <c r="L4253">
        <f>YEAR(Linkdin[[#This Row],[PostDate]])</f>
        <v>2022</v>
      </c>
    </row>
    <row r="4254" spans="1:12" x14ac:dyDescent="0.55000000000000004">
      <c r="A4254" s="2">
        <v>44565</v>
      </c>
      <c r="B4254" s="1" t="s">
        <v>227</v>
      </c>
      <c r="C4254" s="1" t="s">
        <v>225</v>
      </c>
      <c r="D4254">
        <v>14</v>
      </c>
      <c r="E4254">
        <v>497</v>
      </c>
      <c r="F4254">
        <v>31</v>
      </c>
      <c r="G4254">
        <v>0</v>
      </c>
      <c r="H4254">
        <v>2508</v>
      </c>
      <c r="I4254">
        <v>9.0543259557344058</v>
      </c>
      <c r="J4254" s="1" t="s">
        <v>228</v>
      </c>
      <c r="K4254">
        <v>21</v>
      </c>
      <c r="L4254">
        <f>YEAR(Linkdin[[#This Row],[PostDate]])</f>
        <v>2022</v>
      </c>
    </row>
    <row r="4255" spans="1:12" x14ac:dyDescent="0.55000000000000004">
      <c r="A4255" s="2">
        <v>44650</v>
      </c>
      <c r="B4255" s="1" t="s">
        <v>278</v>
      </c>
      <c r="C4255" s="1" t="s">
        <v>245</v>
      </c>
      <c r="D4255">
        <v>6</v>
      </c>
      <c r="E4255">
        <v>923</v>
      </c>
      <c r="F4255">
        <v>12</v>
      </c>
      <c r="G4255">
        <v>0</v>
      </c>
      <c r="H4255">
        <v>655</v>
      </c>
      <c r="I4255">
        <v>1.9501625135427949</v>
      </c>
      <c r="J4255" s="1" t="s">
        <v>231</v>
      </c>
      <c r="K4255">
        <v>17</v>
      </c>
      <c r="L4255">
        <f>YEAR(Linkdin[[#This Row],[PostDate]])</f>
        <v>2022</v>
      </c>
    </row>
    <row r="4256" spans="1:12" x14ac:dyDescent="0.55000000000000004">
      <c r="A4256" s="2">
        <v>44810</v>
      </c>
      <c r="B4256" s="1" t="s">
        <v>325</v>
      </c>
      <c r="C4256" s="1" t="s">
        <v>222</v>
      </c>
      <c r="D4256">
        <v>14</v>
      </c>
      <c r="E4256">
        <v>2702</v>
      </c>
      <c r="F4256">
        <v>52</v>
      </c>
      <c r="G4256">
        <v>3</v>
      </c>
      <c r="H4256">
        <v>4210</v>
      </c>
      <c r="I4256">
        <v>2.5536639526276832</v>
      </c>
      <c r="J4256" s="1" t="s">
        <v>228</v>
      </c>
      <c r="K4256">
        <v>43</v>
      </c>
      <c r="L4256">
        <f>YEAR(Linkdin[[#This Row],[PostDate]])</f>
        <v>2022</v>
      </c>
    </row>
    <row r="4257" spans="1:12" x14ac:dyDescent="0.55000000000000004">
      <c r="A4257" s="2">
        <v>44938</v>
      </c>
      <c r="B4257" s="1" t="s">
        <v>372</v>
      </c>
      <c r="C4257" s="1" t="s">
        <v>317</v>
      </c>
      <c r="D4257">
        <v>64</v>
      </c>
      <c r="E4257">
        <v>8954</v>
      </c>
      <c r="F4257">
        <v>179</v>
      </c>
      <c r="G4257">
        <v>2</v>
      </c>
      <c r="H4257">
        <v>13825</v>
      </c>
      <c r="I4257">
        <v>2.736207281661827</v>
      </c>
      <c r="J4257" s="1" t="s">
        <v>233</v>
      </c>
      <c r="K4257">
        <v>19</v>
      </c>
      <c r="L4257">
        <f>YEAR(Linkdin[[#This Row],[PostDate]])</f>
        <v>2023</v>
      </c>
    </row>
    <row r="4258" spans="1:12" x14ac:dyDescent="0.55000000000000004">
      <c r="A4258" s="2">
        <v>44568</v>
      </c>
      <c r="B4258" s="1" t="s">
        <v>234</v>
      </c>
      <c r="C4258" s="1" t="s">
        <v>225</v>
      </c>
      <c r="D4258">
        <v>8</v>
      </c>
      <c r="E4258">
        <v>513</v>
      </c>
      <c r="F4258">
        <v>20</v>
      </c>
      <c r="G4258">
        <v>0</v>
      </c>
      <c r="H4258">
        <v>1249</v>
      </c>
      <c r="I4258">
        <v>5.4580896686159841</v>
      </c>
      <c r="J4258" s="1" t="s">
        <v>235</v>
      </c>
      <c r="K4258">
        <v>12</v>
      </c>
      <c r="L4258">
        <f>YEAR(Linkdin[[#This Row],[PostDate]])</f>
        <v>2022</v>
      </c>
    </row>
    <row r="4259" spans="1:12" x14ac:dyDescent="0.55000000000000004">
      <c r="A4259" s="2">
        <v>44868</v>
      </c>
      <c r="B4259" s="1" t="s">
        <v>342</v>
      </c>
      <c r="C4259" s="1" t="s">
        <v>230</v>
      </c>
      <c r="D4259">
        <v>24</v>
      </c>
      <c r="E4259">
        <v>5289</v>
      </c>
      <c r="F4259">
        <v>46</v>
      </c>
      <c r="G4259">
        <v>0</v>
      </c>
      <c r="H4259">
        <v>3618</v>
      </c>
      <c r="I4259">
        <v>1.3235016071090939</v>
      </c>
      <c r="J4259" s="1" t="s">
        <v>233</v>
      </c>
      <c r="K4259">
        <v>15</v>
      </c>
      <c r="L4259">
        <f>YEAR(Linkdin[[#This Row],[PostDate]])</f>
        <v>2022</v>
      </c>
    </row>
    <row r="4260" spans="1:12" x14ac:dyDescent="0.55000000000000004">
      <c r="A4260" s="2">
        <v>44572</v>
      </c>
      <c r="B4260" s="1" t="s">
        <v>240</v>
      </c>
      <c r="C4260" s="1" t="s">
        <v>225</v>
      </c>
      <c r="D4260">
        <v>4</v>
      </c>
      <c r="E4260">
        <v>531</v>
      </c>
      <c r="F4260">
        <v>14</v>
      </c>
      <c r="G4260">
        <v>0</v>
      </c>
      <c r="H4260">
        <v>552</v>
      </c>
      <c r="I4260">
        <v>3.3898305084745761</v>
      </c>
      <c r="J4260" s="1" t="s">
        <v>228</v>
      </c>
      <c r="K4260">
        <v>23</v>
      </c>
      <c r="L4260">
        <f>YEAR(Linkdin[[#This Row],[PostDate]])</f>
        <v>2022</v>
      </c>
    </row>
    <row r="4261" spans="1:12" x14ac:dyDescent="0.55000000000000004">
      <c r="A4261" s="2">
        <v>44641</v>
      </c>
      <c r="B4261" s="1" t="s">
        <v>274</v>
      </c>
      <c r="C4261" s="1" t="s">
        <v>245</v>
      </c>
      <c r="D4261">
        <v>10</v>
      </c>
      <c r="E4261">
        <v>901</v>
      </c>
      <c r="F4261">
        <v>28</v>
      </c>
      <c r="G4261">
        <v>0</v>
      </c>
      <c r="H4261">
        <v>1417</v>
      </c>
      <c r="I4261">
        <v>4.2175360710321863</v>
      </c>
      <c r="J4261" s="1" t="s">
        <v>226</v>
      </c>
      <c r="K4261">
        <v>47</v>
      </c>
      <c r="L4261">
        <f>YEAR(Linkdin[[#This Row],[PostDate]])</f>
        <v>2022</v>
      </c>
    </row>
    <row r="4262" spans="1:12" x14ac:dyDescent="0.55000000000000004">
      <c r="A4262" s="2">
        <v>44756</v>
      </c>
      <c r="B4262" s="1" t="s">
        <v>310</v>
      </c>
      <c r="C4262" s="1" t="s">
        <v>222</v>
      </c>
      <c r="D4262">
        <v>46</v>
      </c>
      <c r="E4262">
        <v>1452</v>
      </c>
      <c r="F4262">
        <v>167</v>
      </c>
      <c r="G4262">
        <v>0</v>
      </c>
      <c r="H4262">
        <v>21596</v>
      </c>
      <c r="I4262">
        <v>14.66942148760331</v>
      </c>
      <c r="J4262" s="1" t="s">
        <v>233</v>
      </c>
      <c r="K4262">
        <v>47</v>
      </c>
      <c r="L4262">
        <f>YEAR(Linkdin[[#This Row],[PostDate]])</f>
        <v>2022</v>
      </c>
    </row>
    <row r="4263" spans="1:12" x14ac:dyDescent="0.55000000000000004">
      <c r="A4263" s="2">
        <v>44705</v>
      </c>
      <c r="B4263" s="1" t="s">
        <v>295</v>
      </c>
      <c r="C4263" s="1" t="s">
        <v>230</v>
      </c>
      <c r="D4263">
        <v>16</v>
      </c>
      <c r="E4263">
        <v>1056</v>
      </c>
      <c r="F4263">
        <v>23</v>
      </c>
      <c r="G4263">
        <v>0</v>
      </c>
      <c r="H4263">
        <v>1856</v>
      </c>
      <c r="I4263">
        <v>3.6931818181818179</v>
      </c>
      <c r="J4263" s="1" t="s">
        <v>228</v>
      </c>
      <c r="K4263">
        <v>27</v>
      </c>
      <c r="L4263">
        <f>YEAR(Linkdin[[#This Row],[PostDate]])</f>
        <v>2022</v>
      </c>
    </row>
    <row r="4264" spans="1:12" x14ac:dyDescent="0.55000000000000004">
      <c r="A4264" s="2">
        <v>44570</v>
      </c>
      <c r="B4264" s="1" t="s">
        <v>238</v>
      </c>
      <c r="C4264" s="1" t="s">
        <v>225</v>
      </c>
      <c r="D4264">
        <v>19</v>
      </c>
      <c r="E4264">
        <v>522</v>
      </c>
      <c r="F4264">
        <v>54</v>
      </c>
      <c r="G4264">
        <v>0</v>
      </c>
      <c r="H4264">
        <v>4896</v>
      </c>
      <c r="I4264">
        <v>13.98467432950191</v>
      </c>
      <c r="J4264" s="1" t="s">
        <v>53</v>
      </c>
      <c r="K4264">
        <v>17</v>
      </c>
      <c r="L4264">
        <f>YEAR(Linkdin[[#This Row],[PostDate]])</f>
        <v>2022</v>
      </c>
    </row>
    <row r="4265" spans="1:12" x14ac:dyDescent="0.55000000000000004">
      <c r="A4265" s="2">
        <v>44595</v>
      </c>
      <c r="B4265" s="1" t="s">
        <v>265</v>
      </c>
      <c r="C4265" s="1" t="s">
        <v>222</v>
      </c>
      <c r="D4265">
        <v>6</v>
      </c>
      <c r="E4265">
        <v>598</v>
      </c>
      <c r="F4265">
        <v>39</v>
      </c>
      <c r="G4265">
        <v>1</v>
      </c>
      <c r="H4265">
        <v>2736</v>
      </c>
      <c r="I4265">
        <v>7.6923076923076934</v>
      </c>
      <c r="J4265" s="1" t="s">
        <v>233</v>
      </c>
      <c r="K4265">
        <v>58</v>
      </c>
      <c r="L4265">
        <f>YEAR(Linkdin[[#This Row],[PostDate]])</f>
        <v>2022</v>
      </c>
    </row>
    <row r="4266" spans="1:12" x14ac:dyDescent="0.55000000000000004">
      <c r="A4266" s="2">
        <v>44763</v>
      </c>
      <c r="B4266" s="1" t="s">
        <v>261</v>
      </c>
      <c r="C4266" s="1" t="s">
        <v>230</v>
      </c>
      <c r="D4266">
        <v>10</v>
      </c>
      <c r="E4266">
        <v>1691</v>
      </c>
      <c r="F4266">
        <v>14</v>
      </c>
      <c r="G4266">
        <v>0</v>
      </c>
      <c r="H4266">
        <v>2152</v>
      </c>
      <c r="I4266">
        <v>1.419278533412182</v>
      </c>
      <c r="J4266" s="1" t="s">
        <v>233</v>
      </c>
      <c r="K4266">
        <v>13</v>
      </c>
      <c r="L4266">
        <f>YEAR(Linkdin[[#This Row],[PostDate]])</f>
        <v>2022</v>
      </c>
    </row>
    <row r="4267" spans="1:12" x14ac:dyDescent="0.55000000000000004">
      <c r="A4267" s="2">
        <v>44754</v>
      </c>
      <c r="B4267" s="1" t="s">
        <v>309</v>
      </c>
      <c r="C4267" s="1" t="s">
        <v>222</v>
      </c>
      <c r="D4267">
        <v>43</v>
      </c>
      <c r="E4267">
        <v>1340</v>
      </c>
      <c r="F4267">
        <v>161</v>
      </c>
      <c r="G4267">
        <v>6</v>
      </c>
      <c r="H4267">
        <v>13436</v>
      </c>
      <c r="I4267">
        <v>15.671641791044779</v>
      </c>
      <c r="J4267" s="1" t="s">
        <v>228</v>
      </c>
      <c r="K4267">
        <v>34</v>
      </c>
      <c r="L4267">
        <f>YEAR(Linkdin[[#This Row],[PostDate]])</f>
        <v>2022</v>
      </c>
    </row>
    <row r="4268" spans="1:12" x14ac:dyDescent="0.55000000000000004">
      <c r="A4268" s="2">
        <v>44903</v>
      </c>
      <c r="B4268" s="1" t="s">
        <v>357</v>
      </c>
      <c r="C4268" s="1" t="s">
        <v>317</v>
      </c>
      <c r="D4268">
        <v>130</v>
      </c>
      <c r="E4268">
        <v>7123</v>
      </c>
      <c r="F4268">
        <v>438</v>
      </c>
      <c r="G4268">
        <v>0</v>
      </c>
      <c r="H4268">
        <v>33441</v>
      </c>
      <c r="I4268">
        <v>7.9741681875614203</v>
      </c>
      <c r="J4268" s="1" t="s">
        <v>233</v>
      </c>
      <c r="K4268">
        <v>68</v>
      </c>
      <c r="L4268">
        <f>YEAR(Linkdin[[#This Row],[PostDate]])</f>
        <v>2022</v>
      </c>
    </row>
    <row r="4269" spans="1:12" x14ac:dyDescent="0.55000000000000004">
      <c r="A4269" s="2">
        <v>44951</v>
      </c>
      <c r="B4269" s="1" t="s">
        <v>377</v>
      </c>
      <c r="C4269" s="1" t="s">
        <v>317</v>
      </c>
      <c r="D4269">
        <v>46</v>
      </c>
      <c r="E4269">
        <v>10324</v>
      </c>
      <c r="F4269">
        <v>141</v>
      </c>
      <c r="G4269">
        <v>0</v>
      </c>
      <c r="H4269">
        <v>53896</v>
      </c>
      <c r="I4269">
        <v>1.811313444401395</v>
      </c>
      <c r="J4269" s="1" t="s">
        <v>231</v>
      </c>
      <c r="K4269">
        <v>23</v>
      </c>
      <c r="L4269">
        <f>YEAR(Linkdin[[#This Row],[PostDate]])</f>
        <v>2023</v>
      </c>
    </row>
    <row r="4270" spans="1:12" x14ac:dyDescent="0.55000000000000004">
      <c r="A4270" s="2">
        <v>44859</v>
      </c>
      <c r="B4270" s="1" t="s">
        <v>339</v>
      </c>
      <c r="C4270" s="1" t="s">
        <v>245</v>
      </c>
      <c r="D4270">
        <v>33</v>
      </c>
      <c r="E4270">
        <v>5056</v>
      </c>
      <c r="F4270">
        <v>52</v>
      </c>
      <c r="G4270">
        <v>0</v>
      </c>
      <c r="H4270">
        <v>2833</v>
      </c>
      <c r="I4270">
        <v>1.6811708860759489</v>
      </c>
      <c r="J4270" s="1" t="s">
        <v>228</v>
      </c>
      <c r="K4270">
        <v>25</v>
      </c>
      <c r="L4270">
        <f>YEAR(Linkdin[[#This Row],[PostDate]])</f>
        <v>2022</v>
      </c>
    </row>
    <row r="4271" spans="1:12" x14ac:dyDescent="0.55000000000000004">
      <c r="A4271" s="2">
        <v>44749</v>
      </c>
      <c r="B4271" s="1" t="s">
        <v>308</v>
      </c>
      <c r="C4271" s="1" t="s">
        <v>245</v>
      </c>
      <c r="D4271">
        <v>8</v>
      </c>
      <c r="E4271">
        <v>1321</v>
      </c>
      <c r="F4271">
        <v>12</v>
      </c>
      <c r="G4271">
        <v>0</v>
      </c>
      <c r="H4271">
        <v>692</v>
      </c>
      <c r="I4271">
        <v>1.5140045420136261</v>
      </c>
      <c r="J4271" s="1" t="s">
        <v>233</v>
      </c>
      <c r="K4271">
        <v>21</v>
      </c>
      <c r="L4271">
        <f>YEAR(Linkdin[[#This Row],[PostDate]])</f>
        <v>2022</v>
      </c>
    </row>
    <row r="4272" spans="1:12" x14ac:dyDescent="0.55000000000000004">
      <c r="A4272" s="2">
        <v>44564</v>
      </c>
      <c r="B4272" s="1" t="s">
        <v>224</v>
      </c>
      <c r="C4272" s="1" t="s">
        <v>225</v>
      </c>
      <c r="D4272">
        <v>13</v>
      </c>
      <c r="E4272">
        <v>483</v>
      </c>
      <c r="F4272">
        <v>20</v>
      </c>
      <c r="G4272">
        <v>0</v>
      </c>
      <c r="H4272">
        <v>1331</v>
      </c>
      <c r="I4272">
        <v>6.8322981366459627</v>
      </c>
      <c r="J4272" s="1" t="s">
        <v>226</v>
      </c>
      <c r="K4272">
        <v>15</v>
      </c>
      <c r="L4272">
        <f>YEAR(Linkdin[[#This Row],[PostDate]])</f>
        <v>2022</v>
      </c>
    </row>
    <row r="4273" spans="1:12" x14ac:dyDescent="0.55000000000000004">
      <c r="A4273" s="2">
        <v>44595</v>
      </c>
      <c r="B4273" s="1" t="s">
        <v>265</v>
      </c>
      <c r="C4273" s="1" t="s">
        <v>222</v>
      </c>
      <c r="D4273">
        <v>6</v>
      </c>
      <c r="E4273">
        <v>598</v>
      </c>
      <c r="F4273">
        <v>39</v>
      </c>
      <c r="G4273">
        <v>1</v>
      </c>
      <c r="H4273">
        <v>2736</v>
      </c>
      <c r="I4273">
        <v>7.6923076923076934</v>
      </c>
      <c r="J4273" s="1" t="s">
        <v>233</v>
      </c>
      <c r="K4273">
        <v>58</v>
      </c>
      <c r="L4273">
        <f>YEAR(Linkdin[[#This Row],[PostDate]])</f>
        <v>2022</v>
      </c>
    </row>
    <row r="4274" spans="1:12" x14ac:dyDescent="0.55000000000000004">
      <c r="A4274" s="2">
        <v>44909</v>
      </c>
      <c r="B4274" s="1" t="s">
        <v>359</v>
      </c>
      <c r="C4274" s="1" t="s">
        <v>317</v>
      </c>
      <c r="D4274">
        <v>52</v>
      </c>
      <c r="E4274">
        <v>7325</v>
      </c>
      <c r="F4274">
        <v>56</v>
      </c>
      <c r="G4274">
        <v>0</v>
      </c>
      <c r="H4274">
        <v>4878</v>
      </c>
      <c r="I4274">
        <v>1.474402730375427</v>
      </c>
      <c r="J4274" s="1" t="s">
        <v>231</v>
      </c>
      <c r="K4274">
        <v>25</v>
      </c>
      <c r="L4274">
        <f>YEAR(Linkdin[[#This Row],[PostDate]])</f>
        <v>2022</v>
      </c>
    </row>
    <row r="4275" spans="1:12" x14ac:dyDescent="0.55000000000000004">
      <c r="A4275" s="2">
        <v>44572</v>
      </c>
      <c r="B4275" s="1" t="s">
        <v>240</v>
      </c>
      <c r="C4275" s="1" t="s">
        <v>225</v>
      </c>
      <c r="D4275">
        <v>4</v>
      </c>
      <c r="E4275">
        <v>531</v>
      </c>
      <c r="F4275">
        <v>14</v>
      </c>
      <c r="G4275">
        <v>0</v>
      </c>
      <c r="H4275">
        <v>552</v>
      </c>
      <c r="I4275">
        <v>3.3898305084745761</v>
      </c>
      <c r="J4275" s="1" t="s">
        <v>228</v>
      </c>
      <c r="K4275">
        <v>23</v>
      </c>
      <c r="L4275">
        <f>YEAR(Linkdin[[#This Row],[PostDate]])</f>
        <v>2022</v>
      </c>
    </row>
    <row r="4276" spans="1:12" x14ac:dyDescent="0.55000000000000004">
      <c r="A4276" s="2">
        <v>44621</v>
      </c>
      <c r="B4276" s="1" t="s">
        <v>269</v>
      </c>
      <c r="C4276" s="1" t="s">
        <v>225</v>
      </c>
      <c r="D4276">
        <v>4</v>
      </c>
      <c r="E4276">
        <v>848</v>
      </c>
      <c r="F4276">
        <v>19</v>
      </c>
      <c r="G4276">
        <v>0</v>
      </c>
      <c r="H4276">
        <v>1320</v>
      </c>
      <c r="I4276">
        <v>2.7122641509433958</v>
      </c>
      <c r="J4276" s="1" t="s">
        <v>228</v>
      </c>
      <c r="K4276">
        <v>28</v>
      </c>
      <c r="L4276">
        <f>YEAR(Linkdin[[#This Row],[PostDate]])</f>
        <v>2022</v>
      </c>
    </row>
    <row r="4277" spans="1:12" x14ac:dyDescent="0.55000000000000004">
      <c r="A4277" s="2">
        <v>44570</v>
      </c>
      <c r="B4277" s="1" t="s">
        <v>238</v>
      </c>
      <c r="C4277" s="1" t="s">
        <v>225</v>
      </c>
      <c r="D4277">
        <v>19</v>
      </c>
      <c r="E4277">
        <v>522</v>
      </c>
      <c r="F4277">
        <v>54</v>
      </c>
      <c r="G4277">
        <v>0</v>
      </c>
      <c r="H4277">
        <v>4896</v>
      </c>
      <c r="I4277">
        <v>13.98467432950191</v>
      </c>
      <c r="J4277" s="1" t="s">
        <v>53</v>
      </c>
      <c r="K4277">
        <v>17</v>
      </c>
      <c r="L4277">
        <f>YEAR(Linkdin[[#This Row],[PostDate]])</f>
        <v>2022</v>
      </c>
    </row>
    <row r="4278" spans="1:12" x14ac:dyDescent="0.55000000000000004">
      <c r="A4278" s="2">
        <v>44574</v>
      </c>
      <c r="B4278" s="1" t="s">
        <v>243</v>
      </c>
      <c r="C4278" s="1" t="s">
        <v>225</v>
      </c>
      <c r="D4278">
        <v>1</v>
      </c>
      <c r="E4278">
        <v>541</v>
      </c>
      <c r="F4278">
        <v>6</v>
      </c>
      <c r="G4278">
        <v>0</v>
      </c>
      <c r="H4278">
        <v>397</v>
      </c>
      <c r="I4278">
        <v>1.2939001848428839</v>
      </c>
      <c r="J4278" s="1" t="s">
        <v>233</v>
      </c>
      <c r="K4278">
        <v>32</v>
      </c>
      <c r="L4278">
        <f>YEAR(Linkdin[[#This Row],[PostDate]])</f>
        <v>2022</v>
      </c>
    </row>
    <row r="4279" spans="1:12" x14ac:dyDescent="0.55000000000000004">
      <c r="A4279" s="2">
        <v>44798</v>
      </c>
      <c r="B4279" s="1" t="s">
        <v>322</v>
      </c>
      <c r="C4279" s="1" t="s">
        <v>222</v>
      </c>
      <c r="D4279">
        <v>23</v>
      </c>
      <c r="E4279">
        <v>2483</v>
      </c>
      <c r="F4279">
        <v>47</v>
      </c>
      <c r="G4279">
        <v>0</v>
      </c>
      <c r="H4279">
        <v>3946</v>
      </c>
      <c r="I4279">
        <v>2.8191703584373742</v>
      </c>
      <c r="J4279" s="1" t="s">
        <v>233</v>
      </c>
      <c r="K4279">
        <v>44</v>
      </c>
      <c r="L4279">
        <f>YEAR(Linkdin[[#This Row],[PostDate]])</f>
        <v>2022</v>
      </c>
    </row>
    <row r="4280" spans="1:12" x14ac:dyDescent="0.55000000000000004">
      <c r="A4280" s="2">
        <v>44894</v>
      </c>
      <c r="B4280" s="1" t="s">
        <v>352</v>
      </c>
      <c r="C4280" s="1" t="s">
        <v>222</v>
      </c>
      <c r="D4280">
        <v>32</v>
      </c>
      <c r="E4280">
        <v>6353</v>
      </c>
      <c r="F4280">
        <v>114</v>
      </c>
      <c r="G4280">
        <v>3</v>
      </c>
      <c r="H4280">
        <v>9789</v>
      </c>
      <c r="I4280">
        <v>2.3453486541791282</v>
      </c>
      <c r="J4280" s="1" t="s">
        <v>228</v>
      </c>
      <c r="K4280">
        <v>66</v>
      </c>
      <c r="L4280">
        <f>YEAR(Linkdin[[#This Row],[PostDate]])</f>
        <v>2022</v>
      </c>
    </row>
    <row r="4281" spans="1:12" x14ac:dyDescent="0.55000000000000004">
      <c r="A4281" s="2">
        <v>44917</v>
      </c>
      <c r="B4281" s="1" t="s">
        <v>363</v>
      </c>
      <c r="C4281" s="1" t="s">
        <v>317</v>
      </c>
      <c r="D4281">
        <v>25</v>
      </c>
      <c r="E4281">
        <v>7560</v>
      </c>
      <c r="F4281">
        <v>84</v>
      </c>
      <c r="G4281">
        <v>4</v>
      </c>
      <c r="H4281">
        <v>16215</v>
      </c>
      <c r="I4281">
        <v>1.4947089947089951</v>
      </c>
      <c r="J4281" s="1" t="s">
        <v>233</v>
      </c>
      <c r="K4281">
        <v>40</v>
      </c>
      <c r="L4281">
        <f>YEAR(Linkdin[[#This Row],[PostDate]])</f>
        <v>2022</v>
      </c>
    </row>
    <row r="4282" spans="1:12" x14ac:dyDescent="0.55000000000000004">
      <c r="A4282" s="2">
        <v>44621</v>
      </c>
      <c r="B4282" s="1" t="s">
        <v>269</v>
      </c>
      <c r="C4282" s="1" t="s">
        <v>225</v>
      </c>
      <c r="D4282">
        <v>4</v>
      </c>
      <c r="E4282">
        <v>848</v>
      </c>
      <c r="F4282">
        <v>19</v>
      </c>
      <c r="G4282">
        <v>0</v>
      </c>
      <c r="H4282">
        <v>1320</v>
      </c>
      <c r="I4282">
        <v>2.7122641509433958</v>
      </c>
      <c r="J4282" s="1" t="s">
        <v>228</v>
      </c>
      <c r="K4282">
        <v>28</v>
      </c>
      <c r="L4282">
        <f>YEAR(Linkdin[[#This Row],[PostDate]])</f>
        <v>2022</v>
      </c>
    </row>
    <row r="4283" spans="1:12" x14ac:dyDescent="0.55000000000000004">
      <c r="A4283" s="2">
        <v>44754</v>
      </c>
      <c r="B4283" s="1" t="s">
        <v>309</v>
      </c>
      <c r="C4283" s="1" t="s">
        <v>222</v>
      </c>
      <c r="D4283">
        <v>43</v>
      </c>
      <c r="E4283">
        <v>1340</v>
      </c>
      <c r="F4283">
        <v>161</v>
      </c>
      <c r="G4283">
        <v>6</v>
      </c>
      <c r="H4283">
        <v>13436</v>
      </c>
      <c r="I4283">
        <v>15.671641791044779</v>
      </c>
      <c r="J4283" s="1" t="s">
        <v>228</v>
      </c>
      <c r="K4283">
        <v>34</v>
      </c>
      <c r="L4283">
        <f>YEAR(Linkdin[[#This Row],[PostDate]])</f>
        <v>2022</v>
      </c>
    </row>
    <row r="4284" spans="1:12" x14ac:dyDescent="0.55000000000000004">
      <c r="A4284" s="2">
        <v>44707</v>
      </c>
      <c r="B4284" s="1" t="s">
        <v>296</v>
      </c>
      <c r="C4284" s="1" t="s">
        <v>245</v>
      </c>
      <c r="D4284">
        <v>9</v>
      </c>
      <c r="E4284">
        <v>1067</v>
      </c>
      <c r="F4284">
        <v>11</v>
      </c>
      <c r="G4284">
        <v>0</v>
      </c>
      <c r="H4284">
        <v>1507</v>
      </c>
      <c r="I4284">
        <v>1.874414245548266</v>
      </c>
      <c r="J4284" s="1" t="s">
        <v>233</v>
      </c>
      <c r="K4284">
        <v>18</v>
      </c>
      <c r="L4284">
        <f>YEAR(Linkdin[[#This Row],[PostDate]])</f>
        <v>2022</v>
      </c>
    </row>
    <row r="4285" spans="1:12" x14ac:dyDescent="0.55000000000000004">
      <c r="A4285" s="2">
        <v>44854</v>
      </c>
      <c r="B4285" s="1" t="s">
        <v>337</v>
      </c>
      <c r="C4285" s="1" t="s">
        <v>338</v>
      </c>
      <c r="D4285">
        <v>17</v>
      </c>
      <c r="E4285">
        <v>4980</v>
      </c>
      <c r="F4285">
        <v>38</v>
      </c>
      <c r="G4285">
        <v>0</v>
      </c>
      <c r="H4285">
        <v>4241</v>
      </c>
      <c r="I4285">
        <v>1.1044176706827309</v>
      </c>
      <c r="J4285" s="1" t="s">
        <v>233</v>
      </c>
      <c r="K4285">
        <v>31</v>
      </c>
      <c r="L4285">
        <f>YEAR(Linkdin[[#This Row],[PostDate]])</f>
        <v>2022</v>
      </c>
    </row>
    <row r="4286" spans="1:12" x14ac:dyDescent="0.55000000000000004">
      <c r="A4286" s="2">
        <v>44595</v>
      </c>
      <c r="B4286" s="1" t="s">
        <v>265</v>
      </c>
      <c r="C4286" s="1" t="s">
        <v>222</v>
      </c>
      <c r="D4286">
        <v>6</v>
      </c>
      <c r="E4286">
        <v>598</v>
      </c>
      <c r="F4286">
        <v>39</v>
      </c>
      <c r="G4286">
        <v>1</v>
      </c>
      <c r="H4286">
        <v>2736</v>
      </c>
      <c r="I4286">
        <v>7.6923076923076934</v>
      </c>
      <c r="J4286" s="1" t="s">
        <v>233</v>
      </c>
      <c r="K4286">
        <v>58</v>
      </c>
      <c r="L4286">
        <f>YEAR(Linkdin[[#This Row],[PostDate]])</f>
        <v>2022</v>
      </c>
    </row>
    <row r="4287" spans="1:12" x14ac:dyDescent="0.55000000000000004">
      <c r="A4287" s="2">
        <v>44749</v>
      </c>
      <c r="B4287" s="1" t="s">
        <v>308</v>
      </c>
      <c r="C4287" s="1" t="s">
        <v>245</v>
      </c>
      <c r="D4287">
        <v>8</v>
      </c>
      <c r="E4287">
        <v>1321</v>
      </c>
      <c r="F4287">
        <v>12</v>
      </c>
      <c r="G4287">
        <v>0</v>
      </c>
      <c r="H4287">
        <v>692</v>
      </c>
      <c r="I4287">
        <v>1.5140045420136261</v>
      </c>
      <c r="J4287" s="1" t="s">
        <v>233</v>
      </c>
      <c r="K4287">
        <v>21</v>
      </c>
      <c r="L4287">
        <f>YEAR(Linkdin[[#This Row],[PostDate]])</f>
        <v>2022</v>
      </c>
    </row>
    <row r="4288" spans="1:12" x14ac:dyDescent="0.55000000000000004">
      <c r="A4288" s="2">
        <v>44580</v>
      </c>
      <c r="B4288" s="1" t="s">
        <v>250</v>
      </c>
      <c r="C4288" s="1" t="s">
        <v>237</v>
      </c>
      <c r="D4288">
        <v>8</v>
      </c>
      <c r="E4288">
        <v>549</v>
      </c>
      <c r="F4288">
        <v>28</v>
      </c>
      <c r="G4288">
        <v>0</v>
      </c>
      <c r="H4288">
        <v>1365</v>
      </c>
      <c r="I4288">
        <v>6.557377049180328</v>
      </c>
      <c r="J4288" s="1" t="s">
        <v>231</v>
      </c>
      <c r="K4288">
        <v>19</v>
      </c>
      <c r="L4288">
        <f>YEAR(Linkdin[[#This Row],[PostDate]])</f>
        <v>2022</v>
      </c>
    </row>
    <row r="4289" spans="1:12" x14ac:dyDescent="0.55000000000000004">
      <c r="A4289" s="2">
        <v>44789</v>
      </c>
      <c r="B4289" s="1" t="s">
        <v>319</v>
      </c>
      <c r="C4289" s="1" t="s">
        <v>317</v>
      </c>
      <c r="D4289">
        <v>41</v>
      </c>
      <c r="E4289">
        <v>2282</v>
      </c>
      <c r="F4289">
        <v>72</v>
      </c>
      <c r="G4289">
        <v>0</v>
      </c>
      <c r="H4289">
        <v>5967</v>
      </c>
      <c r="I4289">
        <v>4.9517966695880808</v>
      </c>
      <c r="J4289" s="1" t="s">
        <v>228</v>
      </c>
      <c r="K4289">
        <v>24</v>
      </c>
      <c r="L4289">
        <f>YEAR(Linkdin[[#This Row],[PostDate]])</f>
        <v>2022</v>
      </c>
    </row>
    <row r="4290" spans="1:12" x14ac:dyDescent="0.55000000000000004">
      <c r="A4290" s="2">
        <v>44568</v>
      </c>
      <c r="B4290" s="1" t="s">
        <v>234</v>
      </c>
      <c r="C4290" s="1" t="s">
        <v>225</v>
      </c>
      <c r="D4290">
        <v>8</v>
      </c>
      <c r="E4290">
        <v>513</v>
      </c>
      <c r="F4290">
        <v>20</v>
      </c>
      <c r="G4290">
        <v>0</v>
      </c>
      <c r="H4290">
        <v>1249</v>
      </c>
      <c r="I4290">
        <v>5.4580896686159841</v>
      </c>
      <c r="J4290" s="1" t="s">
        <v>235</v>
      </c>
      <c r="K4290">
        <v>12</v>
      </c>
      <c r="L4290">
        <f>YEAR(Linkdin[[#This Row],[PostDate]])</f>
        <v>2022</v>
      </c>
    </row>
    <row r="4291" spans="1:12" x14ac:dyDescent="0.55000000000000004">
      <c r="A4291" s="2">
        <v>44686</v>
      </c>
      <c r="B4291" s="1" t="s">
        <v>292</v>
      </c>
      <c r="C4291" s="1" t="s">
        <v>237</v>
      </c>
      <c r="D4291">
        <v>6</v>
      </c>
      <c r="E4291">
        <v>1034</v>
      </c>
      <c r="F4291">
        <v>8</v>
      </c>
      <c r="G4291">
        <v>0</v>
      </c>
      <c r="H4291">
        <v>620</v>
      </c>
      <c r="I4291">
        <v>1.353965183752418</v>
      </c>
      <c r="J4291" s="1" t="s">
        <v>233</v>
      </c>
      <c r="K4291">
        <v>14</v>
      </c>
      <c r="L4291">
        <f>YEAR(Linkdin[[#This Row],[PostDate]])</f>
        <v>2022</v>
      </c>
    </row>
    <row r="4292" spans="1:12" x14ac:dyDescent="0.55000000000000004">
      <c r="A4292" s="2">
        <v>44845</v>
      </c>
      <c r="B4292" s="1" t="s">
        <v>334</v>
      </c>
      <c r="C4292" s="1" t="s">
        <v>222</v>
      </c>
      <c r="D4292">
        <v>49</v>
      </c>
      <c r="E4292">
        <v>4365</v>
      </c>
      <c r="F4292">
        <v>107</v>
      </c>
      <c r="G4292">
        <v>0</v>
      </c>
      <c r="H4292">
        <v>12028</v>
      </c>
      <c r="I4292">
        <v>3.5738831615120268</v>
      </c>
      <c r="J4292" s="1" t="s">
        <v>228</v>
      </c>
      <c r="K4292">
        <v>54</v>
      </c>
      <c r="L4292">
        <f>YEAR(Linkdin[[#This Row],[PostDate]])</f>
        <v>2022</v>
      </c>
    </row>
    <row r="4293" spans="1:12" x14ac:dyDescent="0.55000000000000004">
      <c r="A4293" s="2">
        <v>44592</v>
      </c>
      <c r="B4293" s="1" t="s">
        <v>262</v>
      </c>
      <c r="C4293" s="1" t="s">
        <v>225</v>
      </c>
      <c r="D4293">
        <v>7</v>
      </c>
      <c r="E4293">
        <v>579</v>
      </c>
      <c r="F4293">
        <v>13</v>
      </c>
      <c r="G4293">
        <v>0</v>
      </c>
      <c r="H4293">
        <v>734</v>
      </c>
      <c r="I4293">
        <v>3.4542314335060449</v>
      </c>
      <c r="J4293" s="1" t="s">
        <v>226</v>
      </c>
      <c r="K4293">
        <v>33</v>
      </c>
      <c r="L4293">
        <f>YEAR(Linkdin[[#This Row],[PostDate]])</f>
        <v>2022</v>
      </c>
    </row>
    <row r="4294" spans="1:12" x14ac:dyDescent="0.55000000000000004">
      <c r="A4294" s="2">
        <v>44677</v>
      </c>
      <c r="B4294" s="1" t="s">
        <v>289</v>
      </c>
      <c r="C4294" s="1" t="s">
        <v>225</v>
      </c>
      <c r="D4294">
        <v>9</v>
      </c>
      <c r="E4294">
        <v>1018</v>
      </c>
      <c r="F4294">
        <v>10</v>
      </c>
      <c r="G4294">
        <v>0</v>
      </c>
      <c r="H4294">
        <v>761</v>
      </c>
      <c r="I4294">
        <v>1.866404715127701</v>
      </c>
      <c r="J4294" s="1" t="s">
        <v>228</v>
      </c>
      <c r="K4294">
        <v>34</v>
      </c>
      <c r="L4294">
        <f>YEAR(Linkdin[[#This Row],[PostDate]])</f>
        <v>2022</v>
      </c>
    </row>
    <row r="4295" spans="1:12" x14ac:dyDescent="0.55000000000000004">
      <c r="A4295" s="2">
        <v>44721</v>
      </c>
      <c r="B4295" s="1" t="s">
        <v>300</v>
      </c>
      <c r="C4295" s="1" t="s">
        <v>225</v>
      </c>
      <c r="D4295">
        <v>34</v>
      </c>
      <c r="E4295">
        <v>1120</v>
      </c>
      <c r="F4295">
        <v>67</v>
      </c>
      <c r="G4295">
        <v>0</v>
      </c>
      <c r="H4295">
        <v>4974</v>
      </c>
      <c r="I4295">
        <v>9.0178571428571423</v>
      </c>
      <c r="J4295" s="1" t="s">
        <v>233</v>
      </c>
      <c r="K4295">
        <v>23</v>
      </c>
      <c r="L4295">
        <f>YEAR(Linkdin[[#This Row],[PostDate]])</f>
        <v>2022</v>
      </c>
    </row>
    <row r="4296" spans="1:12" x14ac:dyDescent="0.55000000000000004">
      <c r="A4296" s="2">
        <v>44859</v>
      </c>
      <c r="B4296" s="1" t="s">
        <v>339</v>
      </c>
      <c r="C4296" s="1" t="s">
        <v>245</v>
      </c>
      <c r="D4296">
        <v>33</v>
      </c>
      <c r="E4296">
        <v>5056</v>
      </c>
      <c r="F4296">
        <v>52</v>
      </c>
      <c r="G4296">
        <v>0</v>
      </c>
      <c r="H4296">
        <v>2833</v>
      </c>
      <c r="I4296">
        <v>1.6811708860759489</v>
      </c>
      <c r="J4296" s="1" t="s">
        <v>228</v>
      </c>
      <c r="K4296">
        <v>25</v>
      </c>
      <c r="L4296">
        <f>YEAR(Linkdin[[#This Row],[PostDate]])</f>
        <v>2022</v>
      </c>
    </row>
    <row r="4297" spans="1:12" x14ac:dyDescent="0.55000000000000004">
      <c r="A4297" s="2">
        <v>44580</v>
      </c>
      <c r="B4297" s="1" t="s">
        <v>250</v>
      </c>
      <c r="C4297" s="1" t="s">
        <v>237</v>
      </c>
      <c r="D4297">
        <v>8</v>
      </c>
      <c r="E4297">
        <v>549</v>
      </c>
      <c r="F4297">
        <v>28</v>
      </c>
      <c r="G4297">
        <v>0</v>
      </c>
      <c r="H4297">
        <v>1365</v>
      </c>
      <c r="I4297">
        <v>6.557377049180328</v>
      </c>
      <c r="J4297" s="1" t="s">
        <v>231</v>
      </c>
      <c r="K4297">
        <v>19</v>
      </c>
      <c r="L4297">
        <f>YEAR(Linkdin[[#This Row],[PostDate]])</f>
        <v>2022</v>
      </c>
    </row>
    <row r="4298" spans="1:12" x14ac:dyDescent="0.55000000000000004">
      <c r="A4298" s="2">
        <v>44575</v>
      </c>
      <c r="B4298" s="1" t="s">
        <v>244</v>
      </c>
      <c r="C4298" s="1" t="s">
        <v>245</v>
      </c>
      <c r="D4298">
        <v>4</v>
      </c>
      <c r="E4298">
        <v>544</v>
      </c>
      <c r="F4298">
        <v>17</v>
      </c>
      <c r="G4298">
        <v>0</v>
      </c>
      <c r="H4298">
        <v>1003</v>
      </c>
      <c r="I4298">
        <v>3.8602941176470589</v>
      </c>
      <c r="J4298" s="1" t="s">
        <v>235</v>
      </c>
      <c r="K4298">
        <v>20</v>
      </c>
      <c r="L4298">
        <f>YEAR(Linkdin[[#This Row],[PostDate]])</f>
        <v>2022</v>
      </c>
    </row>
    <row r="4299" spans="1:12" x14ac:dyDescent="0.55000000000000004">
      <c r="A4299" s="2">
        <v>44778</v>
      </c>
      <c r="B4299" s="1" t="s">
        <v>314</v>
      </c>
      <c r="C4299" s="1" t="s">
        <v>222</v>
      </c>
      <c r="D4299">
        <v>34</v>
      </c>
      <c r="E4299">
        <v>1871</v>
      </c>
      <c r="F4299">
        <v>119</v>
      </c>
      <c r="G4299">
        <v>0</v>
      </c>
      <c r="H4299">
        <v>13420</v>
      </c>
      <c r="I4299">
        <v>8.1774452164617841</v>
      </c>
      <c r="J4299" s="1" t="s">
        <v>235</v>
      </c>
      <c r="K4299">
        <v>42</v>
      </c>
      <c r="L4299">
        <f>YEAR(Linkdin[[#This Row],[PostDate]])</f>
        <v>2022</v>
      </c>
    </row>
    <row r="4300" spans="1:12" x14ac:dyDescent="0.55000000000000004">
      <c r="A4300" s="2">
        <v>44582</v>
      </c>
      <c r="B4300" s="1" t="s">
        <v>252</v>
      </c>
      <c r="C4300" s="1" t="s">
        <v>225</v>
      </c>
      <c r="D4300">
        <v>19</v>
      </c>
      <c r="E4300">
        <v>550</v>
      </c>
      <c r="F4300">
        <v>32</v>
      </c>
      <c r="G4300">
        <v>0</v>
      </c>
      <c r="H4300">
        <v>1948</v>
      </c>
      <c r="I4300">
        <v>9.2727272727272734</v>
      </c>
      <c r="J4300" s="1" t="s">
        <v>235</v>
      </c>
      <c r="K4300">
        <v>28</v>
      </c>
      <c r="L4300">
        <f>YEAR(Linkdin[[#This Row],[PostDate]])</f>
        <v>2022</v>
      </c>
    </row>
    <row r="4301" spans="1:12" x14ac:dyDescent="0.55000000000000004">
      <c r="A4301" s="2">
        <v>44691</v>
      </c>
      <c r="B4301" s="1" t="s">
        <v>293</v>
      </c>
      <c r="C4301" s="1" t="s">
        <v>245</v>
      </c>
      <c r="D4301">
        <v>20</v>
      </c>
      <c r="E4301">
        <v>1038</v>
      </c>
      <c r="F4301">
        <v>25</v>
      </c>
      <c r="G4301">
        <v>0</v>
      </c>
      <c r="H4301">
        <v>1383</v>
      </c>
      <c r="I4301">
        <v>4.3352601156069364</v>
      </c>
      <c r="J4301" s="1" t="s">
        <v>228</v>
      </c>
      <c r="K4301">
        <v>16</v>
      </c>
      <c r="L4301">
        <f>YEAR(Linkdin[[#This Row],[PostDate]])</f>
        <v>2022</v>
      </c>
    </row>
    <row r="4302" spans="1:12" x14ac:dyDescent="0.55000000000000004">
      <c r="A4302" s="2">
        <v>44679</v>
      </c>
      <c r="B4302" s="1" t="s">
        <v>290</v>
      </c>
      <c r="C4302" s="1" t="s">
        <v>237</v>
      </c>
      <c r="D4302">
        <v>23</v>
      </c>
      <c r="E4302">
        <v>1025</v>
      </c>
      <c r="F4302">
        <v>16</v>
      </c>
      <c r="G4302">
        <v>0</v>
      </c>
      <c r="H4302">
        <v>1499</v>
      </c>
      <c r="I4302">
        <v>3.8048780487804881</v>
      </c>
      <c r="J4302" s="1" t="s">
        <v>233</v>
      </c>
      <c r="K4302">
        <v>36</v>
      </c>
      <c r="L4302">
        <f>YEAR(Linkdin[[#This Row],[PostDate]])</f>
        <v>2022</v>
      </c>
    </row>
    <row r="4303" spans="1:12" x14ac:dyDescent="0.55000000000000004">
      <c r="A4303" s="2">
        <v>44917</v>
      </c>
      <c r="B4303" s="1" t="s">
        <v>363</v>
      </c>
      <c r="C4303" s="1" t="s">
        <v>317</v>
      </c>
      <c r="D4303">
        <v>25</v>
      </c>
      <c r="E4303">
        <v>7560</v>
      </c>
      <c r="F4303">
        <v>84</v>
      </c>
      <c r="G4303">
        <v>4</v>
      </c>
      <c r="H4303">
        <v>16215</v>
      </c>
      <c r="I4303">
        <v>1.4947089947089951</v>
      </c>
      <c r="J4303" s="1" t="s">
        <v>233</v>
      </c>
      <c r="K4303">
        <v>40</v>
      </c>
      <c r="L4303">
        <f>YEAR(Linkdin[[#This Row],[PostDate]])</f>
        <v>2022</v>
      </c>
    </row>
    <row r="4304" spans="1:12" x14ac:dyDescent="0.55000000000000004">
      <c r="A4304" s="2">
        <v>44796</v>
      </c>
      <c r="B4304" s="1" t="s">
        <v>321</v>
      </c>
      <c r="C4304" s="1" t="s">
        <v>222</v>
      </c>
      <c r="D4304">
        <v>30</v>
      </c>
      <c r="E4304">
        <v>2400</v>
      </c>
      <c r="F4304">
        <v>165</v>
      </c>
      <c r="G4304">
        <v>0</v>
      </c>
      <c r="H4304">
        <v>13363</v>
      </c>
      <c r="I4304">
        <v>8.125</v>
      </c>
      <c r="J4304" s="1" t="s">
        <v>228</v>
      </c>
      <c r="K4304">
        <v>42</v>
      </c>
      <c r="L4304">
        <f>YEAR(Linkdin[[#This Row],[PostDate]])</f>
        <v>2022</v>
      </c>
    </row>
    <row r="4305" spans="1:12" x14ac:dyDescent="0.55000000000000004">
      <c r="A4305" s="2">
        <v>44742</v>
      </c>
      <c r="B4305" s="1" t="s">
        <v>306</v>
      </c>
      <c r="C4305" s="1" t="s">
        <v>225</v>
      </c>
      <c r="D4305">
        <v>6</v>
      </c>
      <c r="E4305">
        <v>1282</v>
      </c>
      <c r="F4305">
        <v>13</v>
      </c>
      <c r="G4305">
        <v>0</v>
      </c>
      <c r="H4305">
        <v>1305</v>
      </c>
      <c r="I4305">
        <v>1.482059282371295</v>
      </c>
      <c r="J4305" s="1" t="s">
        <v>233</v>
      </c>
      <c r="K4305">
        <v>25</v>
      </c>
      <c r="L4305">
        <f>YEAR(Linkdin[[#This Row],[PostDate]])</f>
        <v>2022</v>
      </c>
    </row>
    <row r="4306" spans="1:12" x14ac:dyDescent="0.55000000000000004">
      <c r="A4306" s="2">
        <v>44763</v>
      </c>
      <c r="B4306" s="1" t="s">
        <v>261</v>
      </c>
      <c r="C4306" s="1" t="s">
        <v>230</v>
      </c>
      <c r="D4306">
        <v>10</v>
      </c>
      <c r="E4306">
        <v>1691</v>
      </c>
      <c r="F4306">
        <v>14</v>
      </c>
      <c r="G4306">
        <v>0</v>
      </c>
      <c r="H4306">
        <v>2152</v>
      </c>
      <c r="I4306">
        <v>1.419278533412182</v>
      </c>
      <c r="J4306" s="1" t="s">
        <v>233</v>
      </c>
      <c r="K4306">
        <v>13</v>
      </c>
      <c r="L4306">
        <f>YEAR(Linkdin[[#This Row],[PostDate]])</f>
        <v>2022</v>
      </c>
    </row>
    <row r="4307" spans="1:12" x14ac:dyDescent="0.55000000000000004">
      <c r="A4307" s="2">
        <v>44595</v>
      </c>
      <c r="B4307" s="1" t="s">
        <v>265</v>
      </c>
      <c r="C4307" s="1" t="s">
        <v>222</v>
      </c>
      <c r="D4307">
        <v>6</v>
      </c>
      <c r="E4307">
        <v>598</v>
      </c>
      <c r="F4307">
        <v>39</v>
      </c>
      <c r="G4307">
        <v>1</v>
      </c>
      <c r="H4307">
        <v>2736</v>
      </c>
      <c r="I4307">
        <v>7.6923076923076934</v>
      </c>
      <c r="J4307" s="1" t="s">
        <v>233</v>
      </c>
      <c r="K4307">
        <v>58</v>
      </c>
      <c r="L4307">
        <f>YEAR(Linkdin[[#This Row],[PostDate]])</f>
        <v>2022</v>
      </c>
    </row>
    <row r="4308" spans="1:12" x14ac:dyDescent="0.55000000000000004">
      <c r="A4308" s="2">
        <v>44742</v>
      </c>
      <c r="B4308" s="1" t="s">
        <v>306</v>
      </c>
      <c r="C4308" s="1" t="s">
        <v>225</v>
      </c>
      <c r="D4308">
        <v>6</v>
      </c>
      <c r="E4308">
        <v>1282</v>
      </c>
      <c r="F4308">
        <v>13</v>
      </c>
      <c r="G4308">
        <v>0</v>
      </c>
      <c r="H4308">
        <v>1305</v>
      </c>
      <c r="I4308">
        <v>1.482059282371295</v>
      </c>
      <c r="J4308" s="1" t="s">
        <v>233</v>
      </c>
      <c r="K4308">
        <v>25</v>
      </c>
      <c r="L4308">
        <f>YEAR(Linkdin[[#This Row],[PostDate]])</f>
        <v>2022</v>
      </c>
    </row>
    <row r="4309" spans="1:12" x14ac:dyDescent="0.55000000000000004">
      <c r="A4309" s="2">
        <v>44585</v>
      </c>
      <c r="B4309" s="1" t="s">
        <v>255</v>
      </c>
      <c r="C4309" s="1" t="s">
        <v>230</v>
      </c>
      <c r="D4309">
        <v>3</v>
      </c>
      <c r="E4309">
        <v>557</v>
      </c>
      <c r="F4309">
        <v>14</v>
      </c>
      <c r="G4309">
        <v>0</v>
      </c>
      <c r="H4309">
        <v>485</v>
      </c>
      <c r="I4309">
        <v>3.0520646319569118</v>
      </c>
      <c r="J4309" s="1" t="s">
        <v>226</v>
      </c>
      <c r="K4309">
        <v>41</v>
      </c>
      <c r="L4309">
        <f>YEAR(Linkdin[[#This Row],[PostDate]])</f>
        <v>2022</v>
      </c>
    </row>
    <row r="4310" spans="1:12" x14ac:dyDescent="0.55000000000000004">
      <c r="A4310" s="2">
        <v>44578</v>
      </c>
      <c r="B4310" s="1" t="s">
        <v>248</v>
      </c>
      <c r="C4310" s="1" t="s">
        <v>225</v>
      </c>
      <c r="D4310">
        <v>4</v>
      </c>
      <c r="E4310">
        <v>550</v>
      </c>
      <c r="F4310">
        <v>23</v>
      </c>
      <c r="G4310">
        <v>0</v>
      </c>
      <c r="H4310">
        <v>1775</v>
      </c>
      <c r="I4310">
        <v>4.9090909090909092</v>
      </c>
      <c r="J4310" s="1" t="s">
        <v>226</v>
      </c>
      <c r="K4310">
        <v>28</v>
      </c>
      <c r="L4310">
        <f>YEAR(Linkdin[[#This Row],[PostDate]])</f>
        <v>2022</v>
      </c>
    </row>
    <row r="4311" spans="1:12" x14ac:dyDescent="0.55000000000000004">
      <c r="A4311" s="2">
        <v>44590</v>
      </c>
      <c r="B4311" s="1" t="s">
        <v>260</v>
      </c>
      <c r="C4311" s="1" t="s">
        <v>230</v>
      </c>
      <c r="D4311">
        <v>12</v>
      </c>
      <c r="E4311">
        <v>573</v>
      </c>
      <c r="F4311">
        <v>29</v>
      </c>
      <c r="G4311">
        <v>0</v>
      </c>
      <c r="H4311">
        <v>1350</v>
      </c>
      <c r="I4311">
        <v>7.1553228621291449</v>
      </c>
      <c r="J4311" s="1" t="s">
        <v>223</v>
      </c>
      <c r="K4311">
        <v>43</v>
      </c>
      <c r="L4311">
        <f>YEAR(Linkdin[[#This Row],[PostDate]])</f>
        <v>2022</v>
      </c>
    </row>
    <row r="4312" spans="1:12" x14ac:dyDescent="0.55000000000000004">
      <c r="A4312" s="2">
        <v>44586</v>
      </c>
      <c r="B4312" s="1" t="s">
        <v>256</v>
      </c>
      <c r="C4312" s="1" t="s">
        <v>237</v>
      </c>
      <c r="D4312">
        <v>14</v>
      </c>
      <c r="E4312">
        <v>557</v>
      </c>
      <c r="F4312">
        <v>19</v>
      </c>
      <c r="G4312">
        <v>0</v>
      </c>
      <c r="H4312">
        <v>1611</v>
      </c>
      <c r="I4312">
        <v>5.9245960502693</v>
      </c>
      <c r="J4312" s="1" t="s">
        <v>228</v>
      </c>
      <c r="K4312">
        <v>37</v>
      </c>
      <c r="L4312">
        <f>YEAR(Linkdin[[#This Row],[PostDate]])</f>
        <v>2022</v>
      </c>
    </row>
    <row r="4313" spans="1:12" x14ac:dyDescent="0.55000000000000004">
      <c r="A4313" s="2">
        <v>44589</v>
      </c>
      <c r="B4313" s="1" t="s">
        <v>259</v>
      </c>
      <c r="C4313" s="1" t="s">
        <v>245</v>
      </c>
      <c r="D4313">
        <v>12</v>
      </c>
      <c r="E4313">
        <v>573</v>
      </c>
      <c r="F4313">
        <v>17</v>
      </c>
      <c r="G4313">
        <v>0</v>
      </c>
      <c r="H4313">
        <v>1683</v>
      </c>
      <c r="I4313">
        <v>5.0610820244328103</v>
      </c>
      <c r="J4313" s="1" t="s">
        <v>235</v>
      </c>
      <c r="K4313">
        <v>28</v>
      </c>
      <c r="L4313">
        <f>YEAR(Linkdin[[#This Row],[PostDate]])</f>
        <v>2022</v>
      </c>
    </row>
    <row r="4314" spans="1:12" x14ac:dyDescent="0.55000000000000004">
      <c r="A4314" s="2">
        <v>44945</v>
      </c>
      <c r="B4314" s="1" t="s">
        <v>375</v>
      </c>
      <c r="C4314" s="1" t="s">
        <v>317</v>
      </c>
      <c r="D4314">
        <v>64</v>
      </c>
      <c r="E4314">
        <v>9903</v>
      </c>
      <c r="F4314">
        <v>423</v>
      </c>
      <c r="G4314">
        <v>7</v>
      </c>
      <c r="H4314">
        <v>50119</v>
      </c>
      <c r="I4314">
        <v>4.988387357366455</v>
      </c>
      <c r="J4314" s="1" t="s">
        <v>233</v>
      </c>
      <c r="K4314">
        <v>66</v>
      </c>
      <c r="L4314">
        <f>YEAR(Linkdin[[#This Row],[PostDate]])</f>
        <v>2023</v>
      </c>
    </row>
    <row r="4315" spans="1:12" x14ac:dyDescent="0.55000000000000004">
      <c r="A4315" s="2">
        <v>44593</v>
      </c>
      <c r="B4315" s="1" t="s">
        <v>263</v>
      </c>
      <c r="C4315" s="1" t="s">
        <v>245</v>
      </c>
      <c r="D4315">
        <v>18</v>
      </c>
      <c r="E4315">
        <v>579</v>
      </c>
      <c r="F4315">
        <v>44</v>
      </c>
      <c r="G4315">
        <v>0</v>
      </c>
      <c r="H4315">
        <v>2266</v>
      </c>
      <c r="I4315">
        <v>10.708117443868741</v>
      </c>
      <c r="J4315" s="1" t="s">
        <v>228</v>
      </c>
      <c r="K4315">
        <v>31</v>
      </c>
      <c r="L4315">
        <f>YEAR(Linkdin[[#This Row],[PostDate]])</f>
        <v>2022</v>
      </c>
    </row>
    <row r="4316" spans="1:12" x14ac:dyDescent="0.55000000000000004">
      <c r="A4316" s="2">
        <v>44916</v>
      </c>
      <c r="B4316" s="1" t="s">
        <v>362</v>
      </c>
      <c r="C4316" s="1" t="s">
        <v>317</v>
      </c>
      <c r="D4316">
        <v>38</v>
      </c>
      <c r="E4316">
        <v>7543</v>
      </c>
      <c r="F4316">
        <v>89</v>
      </c>
      <c r="G4316">
        <v>3</v>
      </c>
      <c r="H4316">
        <v>7937</v>
      </c>
      <c r="I4316">
        <v>1.723452207344558</v>
      </c>
      <c r="J4316" s="1" t="s">
        <v>231</v>
      </c>
      <c r="K4316">
        <v>35</v>
      </c>
      <c r="L4316">
        <f>YEAR(Linkdin[[#This Row],[PostDate]])</f>
        <v>2022</v>
      </c>
    </row>
    <row r="4317" spans="1:12" x14ac:dyDescent="0.55000000000000004">
      <c r="A4317" s="2">
        <v>44649</v>
      </c>
      <c r="B4317" s="1" t="s">
        <v>277</v>
      </c>
      <c r="C4317" s="1" t="s">
        <v>245</v>
      </c>
      <c r="D4317">
        <v>11</v>
      </c>
      <c r="E4317">
        <v>921</v>
      </c>
      <c r="F4317">
        <v>13</v>
      </c>
      <c r="G4317">
        <v>0</v>
      </c>
      <c r="H4317">
        <v>1634</v>
      </c>
      <c r="I4317">
        <v>2.6058631921824111</v>
      </c>
      <c r="J4317" s="1" t="s">
        <v>228</v>
      </c>
      <c r="K4317">
        <v>14</v>
      </c>
      <c r="L4317">
        <f>YEAR(Linkdin[[#This Row],[PostDate]])</f>
        <v>2022</v>
      </c>
    </row>
    <row r="4318" spans="1:12" x14ac:dyDescent="0.55000000000000004">
      <c r="A4318" s="2">
        <v>44908</v>
      </c>
      <c r="B4318" s="1" t="s">
        <v>358</v>
      </c>
      <c r="C4318" s="1" t="s">
        <v>317</v>
      </c>
      <c r="D4318">
        <v>33</v>
      </c>
      <c r="E4318">
        <v>7305</v>
      </c>
      <c r="F4318">
        <v>104</v>
      </c>
      <c r="G4318">
        <v>2</v>
      </c>
      <c r="H4318">
        <v>10482</v>
      </c>
      <c r="I4318">
        <v>1.90280629705681</v>
      </c>
      <c r="J4318" s="1" t="s">
        <v>228</v>
      </c>
      <c r="K4318">
        <v>30</v>
      </c>
      <c r="L4318">
        <f>YEAR(Linkdin[[#This Row],[PostDate]])</f>
        <v>2022</v>
      </c>
    </row>
    <row r="4319" spans="1:12" x14ac:dyDescent="0.55000000000000004">
      <c r="A4319" s="2">
        <v>44734</v>
      </c>
      <c r="B4319" s="1" t="s">
        <v>304</v>
      </c>
      <c r="C4319" s="1" t="s">
        <v>230</v>
      </c>
      <c r="D4319">
        <v>2</v>
      </c>
      <c r="E4319">
        <v>1185</v>
      </c>
      <c r="F4319">
        <v>5</v>
      </c>
      <c r="G4319">
        <v>0</v>
      </c>
      <c r="H4319">
        <v>766</v>
      </c>
      <c r="I4319">
        <v>0.59071729957805907</v>
      </c>
      <c r="J4319" s="1" t="s">
        <v>231</v>
      </c>
      <c r="K4319">
        <v>23</v>
      </c>
      <c r="L4319">
        <f>YEAR(Linkdin[[#This Row],[PostDate]])</f>
        <v>2022</v>
      </c>
    </row>
    <row r="4320" spans="1:12" x14ac:dyDescent="0.55000000000000004">
      <c r="A4320" s="2">
        <v>44580</v>
      </c>
      <c r="B4320" s="1" t="s">
        <v>250</v>
      </c>
      <c r="C4320" s="1" t="s">
        <v>237</v>
      </c>
      <c r="D4320">
        <v>8</v>
      </c>
      <c r="E4320">
        <v>549</v>
      </c>
      <c r="F4320">
        <v>28</v>
      </c>
      <c r="G4320">
        <v>0</v>
      </c>
      <c r="H4320">
        <v>1365</v>
      </c>
      <c r="I4320">
        <v>6.557377049180328</v>
      </c>
      <c r="J4320" s="1" t="s">
        <v>231</v>
      </c>
      <c r="K4320">
        <v>19</v>
      </c>
      <c r="L4320">
        <f>YEAR(Linkdin[[#This Row],[PostDate]])</f>
        <v>2022</v>
      </c>
    </row>
    <row r="4321" spans="1:12" x14ac:dyDescent="0.55000000000000004">
      <c r="A4321" s="2">
        <v>44712</v>
      </c>
      <c r="B4321" s="1" t="s">
        <v>297</v>
      </c>
      <c r="C4321" s="1" t="s">
        <v>237</v>
      </c>
      <c r="D4321">
        <v>2</v>
      </c>
      <c r="E4321">
        <v>1074</v>
      </c>
      <c r="F4321">
        <v>9</v>
      </c>
      <c r="G4321">
        <v>0</v>
      </c>
      <c r="H4321">
        <v>501</v>
      </c>
      <c r="I4321">
        <v>1.0242085661080069</v>
      </c>
      <c r="J4321" s="1" t="s">
        <v>228</v>
      </c>
      <c r="K4321">
        <v>17</v>
      </c>
      <c r="L4321">
        <f>YEAR(Linkdin[[#This Row],[PostDate]])</f>
        <v>2022</v>
      </c>
    </row>
    <row r="4322" spans="1:12" x14ac:dyDescent="0.55000000000000004">
      <c r="A4322" s="2">
        <v>44575</v>
      </c>
      <c r="B4322" s="1" t="s">
        <v>244</v>
      </c>
      <c r="C4322" s="1" t="s">
        <v>245</v>
      </c>
      <c r="D4322">
        <v>4</v>
      </c>
      <c r="E4322">
        <v>544</v>
      </c>
      <c r="F4322">
        <v>17</v>
      </c>
      <c r="G4322">
        <v>0</v>
      </c>
      <c r="H4322">
        <v>1003</v>
      </c>
      <c r="I4322">
        <v>3.8602941176470589</v>
      </c>
      <c r="J4322" s="1" t="s">
        <v>235</v>
      </c>
      <c r="K4322">
        <v>20</v>
      </c>
      <c r="L4322">
        <f>YEAR(Linkdin[[#This Row],[PostDate]])</f>
        <v>2022</v>
      </c>
    </row>
    <row r="4323" spans="1:12" x14ac:dyDescent="0.55000000000000004">
      <c r="A4323" s="2">
        <v>44628</v>
      </c>
      <c r="B4323" s="1" t="s">
        <v>271</v>
      </c>
      <c r="C4323" s="1" t="s">
        <v>245</v>
      </c>
      <c r="D4323">
        <v>5</v>
      </c>
      <c r="E4323">
        <v>880</v>
      </c>
      <c r="F4323">
        <v>16</v>
      </c>
      <c r="G4323">
        <v>0</v>
      </c>
      <c r="H4323">
        <v>654</v>
      </c>
      <c r="I4323">
        <v>2.3863636363636371</v>
      </c>
      <c r="J4323" s="1" t="s">
        <v>228</v>
      </c>
      <c r="K4323">
        <v>20</v>
      </c>
      <c r="L4323">
        <f>YEAR(Linkdin[[#This Row],[PostDate]])</f>
        <v>2022</v>
      </c>
    </row>
    <row r="4324" spans="1:12" x14ac:dyDescent="0.55000000000000004">
      <c r="A4324" s="2">
        <v>44845</v>
      </c>
      <c r="B4324" s="1" t="s">
        <v>334</v>
      </c>
      <c r="C4324" s="1" t="s">
        <v>222</v>
      </c>
      <c r="D4324">
        <v>49</v>
      </c>
      <c r="E4324">
        <v>4365</v>
      </c>
      <c r="F4324">
        <v>107</v>
      </c>
      <c r="G4324">
        <v>0</v>
      </c>
      <c r="H4324">
        <v>12028</v>
      </c>
      <c r="I4324">
        <v>3.5738831615120268</v>
      </c>
      <c r="J4324" s="1" t="s">
        <v>228</v>
      </c>
      <c r="K4324">
        <v>54</v>
      </c>
      <c r="L4324">
        <f>YEAR(Linkdin[[#This Row],[PostDate]])</f>
        <v>2022</v>
      </c>
    </row>
    <row r="4325" spans="1:12" x14ac:dyDescent="0.55000000000000004">
      <c r="A4325" s="2">
        <v>44623</v>
      </c>
      <c r="B4325" s="1" t="s">
        <v>270</v>
      </c>
      <c r="C4325" s="1" t="s">
        <v>230</v>
      </c>
      <c r="D4325">
        <v>5</v>
      </c>
      <c r="E4325">
        <v>874</v>
      </c>
      <c r="F4325">
        <v>15</v>
      </c>
      <c r="G4325">
        <v>0</v>
      </c>
      <c r="H4325">
        <v>744</v>
      </c>
      <c r="I4325">
        <v>2.2883295194508011</v>
      </c>
      <c r="J4325" s="1" t="s">
        <v>233</v>
      </c>
      <c r="K4325">
        <v>17</v>
      </c>
      <c r="L4325">
        <f>YEAR(Linkdin[[#This Row],[PostDate]])</f>
        <v>2022</v>
      </c>
    </row>
    <row r="4326" spans="1:12" x14ac:dyDescent="0.55000000000000004">
      <c r="A4326" s="2">
        <v>44782</v>
      </c>
      <c r="B4326" s="1" t="s">
        <v>315</v>
      </c>
      <c r="C4326" s="1" t="s">
        <v>222</v>
      </c>
      <c r="D4326">
        <v>64</v>
      </c>
      <c r="E4326">
        <v>1946</v>
      </c>
      <c r="F4326">
        <v>182</v>
      </c>
      <c r="G4326">
        <v>1</v>
      </c>
      <c r="H4326">
        <v>14871</v>
      </c>
      <c r="I4326">
        <v>12.69270298047276</v>
      </c>
      <c r="J4326" s="1" t="s">
        <v>228</v>
      </c>
      <c r="K4326">
        <v>46</v>
      </c>
      <c r="L4326">
        <f>YEAR(Linkdin[[#This Row],[PostDate]])</f>
        <v>2022</v>
      </c>
    </row>
    <row r="4327" spans="1:12" x14ac:dyDescent="0.55000000000000004">
      <c r="A4327" s="2">
        <v>44644</v>
      </c>
      <c r="B4327" s="1" t="s">
        <v>276</v>
      </c>
      <c r="C4327" s="1" t="s">
        <v>237</v>
      </c>
      <c r="D4327">
        <v>14</v>
      </c>
      <c r="E4327">
        <v>916</v>
      </c>
      <c r="F4327">
        <v>19</v>
      </c>
      <c r="G4327">
        <v>0</v>
      </c>
      <c r="H4327">
        <v>1575</v>
      </c>
      <c r="I4327">
        <v>3.6026200873362448</v>
      </c>
      <c r="J4327" s="1" t="s">
        <v>233</v>
      </c>
      <c r="K4327">
        <v>24</v>
      </c>
      <c r="L4327">
        <f>YEAR(Linkdin[[#This Row],[PostDate]])</f>
        <v>2022</v>
      </c>
    </row>
    <row r="4328" spans="1:12" x14ac:dyDescent="0.55000000000000004">
      <c r="A4328" s="2">
        <v>44756</v>
      </c>
      <c r="B4328" s="1" t="s">
        <v>310</v>
      </c>
      <c r="C4328" s="1" t="s">
        <v>222</v>
      </c>
      <c r="D4328">
        <v>46</v>
      </c>
      <c r="E4328">
        <v>1452</v>
      </c>
      <c r="F4328">
        <v>167</v>
      </c>
      <c r="G4328">
        <v>0</v>
      </c>
      <c r="H4328">
        <v>21596</v>
      </c>
      <c r="I4328">
        <v>14.66942148760331</v>
      </c>
      <c r="J4328" s="1" t="s">
        <v>233</v>
      </c>
      <c r="K4328">
        <v>47</v>
      </c>
      <c r="L4328">
        <f>YEAR(Linkdin[[#This Row],[PostDate]])</f>
        <v>2022</v>
      </c>
    </row>
    <row r="4329" spans="1:12" x14ac:dyDescent="0.55000000000000004">
      <c r="A4329" s="2">
        <v>44576</v>
      </c>
      <c r="B4329" s="1" t="s">
        <v>246</v>
      </c>
      <c r="C4329" s="1" t="s">
        <v>245</v>
      </c>
      <c r="D4329">
        <v>16</v>
      </c>
      <c r="E4329">
        <v>547</v>
      </c>
      <c r="F4329">
        <v>22</v>
      </c>
      <c r="G4329">
        <v>0</v>
      </c>
      <c r="H4329">
        <v>1561</v>
      </c>
      <c r="I4329">
        <v>6.9469835466179157</v>
      </c>
      <c r="J4329" s="1" t="s">
        <v>223</v>
      </c>
      <c r="K4329">
        <v>29</v>
      </c>
      <c r="L4329">
        <f>YEAR(Linkdin[[#This Row],[PostDate]])</f>
        <v>2022</v>
      </c>
    </row>
    <row r="4330" spans="1:12" x14ac:dyDescent="0.55000000000000004">
      <c r="A4330" s="2">
        <v>44644</v>
      </c>
      <c r="B4330" s="1" t="s">
        <v>276</v>
      </c>
      <c r="C4330" s="1" t="s">
        <v>237</v>
      </c>
      <c r="D4330">
        <v>14</v>
      </c>
      <c r="E4330">
        <v>916</v>
      </c>
      <c r="F4330">
        <v>19</v>
      </c>
      <c r="G4330">
        <v>0</v>
      </c>
      <c r="H4330">
        <v>1575</v>
      </c>
      <c r="I4330">
        <v>3.6026200873362448</v>
      </c>
      <c r="J4330" s="1" t="s">
        <v>233</v>
      </c>
      <c r="K4330">
        <v>24</v>
      </c>
      <c r="L4330">
        <f>YEAR(Linkdin[[#This Row],[PostDate]])</f>
        <v>2022</v>
      </c>
    </row>
    <row r="4331" spans="1:12" x14ac:dyDescent="0.55000000000000004">
      <c r="A4331" s="2">
        <v>44803</v>
      </c>
      <c r="B4331" s="1" t="s">
        <v>323</v>
      </c>
      <c r="C4331" s="1" t="s">
        <v>317</v>
      </c>
      <c r="D4331">
        <v>12</v>
      </c>
      <c r="E4331">
        <v>2559</v>
      </c>
      <c r="F4331">
        <v>47</v>
      </c>
      <c r="G4331">
        <v>0</v>
      </c>
      <c r="H4331">
        <v>5372</v>
      </c>
      <c r="I4331">
        <v>2.305588120359515</v>
      </c>
      <c r="J4331" s="1" t="s">
        <v>228</v>
      </c>
      <c r="K4331">
        <v>36</v>
      </c>
      <c r="L4331">
        <f>YEAR(Linkdin[[#This Row],[PostDate]])</f>
        <v>2022</v>
      </c>
    </row>
    <row r="4332" spans="1:12" x14ac:dyDescent="0.55000000000000004">
      <c r="A4332" s="2">
        <v>44930</v>
      </c>
      <c r="B4332" s="1" t="s">
        <v>368</v>
      </c>
      <c r="C4332" s="1" t="s">
        <v>317</v>
      </c>
      <c r="D4332">
        <v>48</v>
      </c>
      <c r="E4332">
        <v>8574</v>
      </c>
      <c r="F4332">
        <v>208</v>
      </c>
      <c r="G4332">
        <v>2</v>
      </c>
      <c r="H4332">
        <v>28901</v>
      </c>
      <c r="I4332">
        <v>3.0090972708187542</v>
      </c>
      <c r="J4332" s="1" t="s">
        <v>231</v>
      </c>
      <c r="K4332">
        <v>29</v>
      </c>
      <c r="L4332">
        <f>YEAR(Linkdin[[#This Row],[PostDate]])</f>
        <v>2023</v>
      </c>
    </row>
    <row r="4333" spans="1:12" x14ac:dyDescent="0.55000000000000004">
      <c r="A4333" s="2">
        <v>44831</v>
      </c>
      <c r="B4333" s="1" t="s">
        <v>331</v>
      </c>
      <c r="C4333" s="1" t="s">
        <v>225</v>
      </c>
      <c r="D4333">
        <v>59</v>
      </c>
      <c r="E4333">
        <v>3724</v>
      </c>
      <c r="F4333">
        <v>415</v>
      </c>
      <c r="G4333">
        <v>6</v>
      </c>
      <c r="H4333">
        <v>46475</v>
      </c>
      <c r="I4333">
        <v>12.889366272824921</v>
      </c>
      <c r="J4333" s="1" t="s">
        <v>228</v>
      </c>
      <c r="K4333">
        <v>41</v>
      </c>
      <c r="L4333">
        <f>YEAR(Linkdin[[#This Row],[PostDate]])</f>
        <v>2022</v>
      </c>
    </row>
    <row r="4334" spans="1:12" x14ac:dyDescent="0.55000000000000004">
      <c r="A4334" s="2">
        <v>44684</v>
      </c>
      <c r="B4334" s="1" t="s">
        <v>291</v>
      </c>
      <c r="C4334" s="1" t="s">
        <v>230</v>
      </c>
      <c r="D4334">
        <v>2</v>
      </c>
      <c r="E4334">
        <v>1032</v>
      </c>
      <c r="F4334">
        <v>6</v>
      </c>
      <c r="G4334">
        <v>0</v>
      </c>
      <c r="H4334">
        <v>568</v>
      </c>
      <c r="I4334">
        <v>0.77519379844961245</v>
      </c>
      <c r="J4334" s="1" t="s">
        <v>228</v>
      </c>
      <c r="K4334">
        <v>26</v>
      </c>
      <c r="L4334">
        <f>YEAR(Linkdin[[#This Row],[PostDate]])</f>
        <v>2022</v>
      </c>
    </row>
    <row r="4335" spans="1:12" x14ac:dyDescent="0.55000000000000004">
      <c r="A4335" s="2">
        <v>44798</v>
      </c>
      <c r="B4335" s="1" t="s">
        <v>322</v>
      </c>
      <c r="C4335" s="1" t="s">
        <v>222</v>
      </c>
      <c r="D4335">
        <v>23</v>
      </c>
      <c r="E4335">
        <v>2483</v>
      </c>
      <c r="F4335">
        <v>47</v>
      </c>
      <c r="G4335">
        <v>0</v>
      </c>
      <c r="H4335">
        <v>3946</v>
      </c>
      <c r="I4335">
        <v>2.8191703584373742</v>
      </c>
      <c r="J4335" s="1" t="s">
        <v>233</v>
      </c>
      <c r="K4335">
        <v>44</v>
      </c>
      <c r="L4335">
        <f>YEAR(Linkdin[[#This Row],[PostDate]])</f>
        <v>2022</v>
      </c>
    </row>
    <row r="4336" spans="1:12" x14ac:dyDescent="0.55000000000000004">
      <c r="A4336" s="2">
        <v>44875</v>
      </c>
      <c r="B4336" s="1" t="s">
        <v>344</v>
      </c>
      <c r="C4336" s="1" t="s">
        <v>345</v>
      </c>
      <c r="D4336">
        <v>80</v>
      </c>
      <c r="E4336">
        <v>5442</v>
      </c>
      <c r="F4336">
        <v>326</v>
      </c>
      <c r="G4336">
        <v>12</v>
      </c>
      <c r="H4336">
        <v>29150</v>
      </c>
      <c r="I4336">
        <v>7.6809996324880556</v>
      </c>
      <c r="J4336" s="1" t="s">
        <v>233</v>
      </c>
      <c r="K4336">
        <v>22</v>
      </c>
      <c r="L4336">
        <f>YEAR(Linkdin[[#This Row],[PostDate]])</f>
        <v>2022</v>
      </c>
    </row>
    <row r="4337" spans="1:12" x14ac:dyDescent="0.55000000000000004">
      <c r="A4337" s="2">
        <v>44641</v>
      </c>
      <c r="B4337" s="1" t="s">
        <v>274</v>
      </c>
      <c r="C4337" s="1" t="s">
        <v>245</v>
      </c>
      <c r="D4337">
        <v>10</v>
      </c>
      <c r="E4337">
        <v>901</v>
      </c>
      <c r="F4337">
        <v>28</v>
      </c>
      <c r="G4337">
        <v>0</v>
      </c>
      <c r="H4337">
        <v>1417</v>
      </c>
      <c r="I4337">
        <v>4.2175360710321863</v>
      </c>
      <c r="J4337" s="1" t="s">
        <v>226</v>
      </c>
      <c r="K4337">
        <v>47</v>
      </c>
      <c r="L4337">
        <f>YEAR(Linkdin[[#This Row],[PostDate]])</f>
        <v>2022</v>
      </c>
    </row>
    <row r="4338" spans="1:12" x14ac:dyDescent="0.55000000000000004">
      <c r="A4338" s="2">
        <v>44707</v>
      </c>
      <c r="B4338" s="1" t="s">
        <v>296</v>
      </c>
      <c r="C4338" s="1" t="s">
        <v>245</v>
      </c>
      <c r="D4338">
        <v>9</v>
      </c>
      <c r="E4338">
        <v>1067</v>
      </c>
      <c r="F4338">
        <v>11</v>
      </c>
      <c r="G4338">
        <v>0</v>
      </c>
      <c r="H4338">
        <v>1507</v>
      </c>
      <c r="I4338">
        <v>1.874414245548266</v>
      </c>
      <c r="J4338" s="1" t="s">
        <v>233</v>
      </c>
      <c r="K4338">
        <v>18</v>
      </c>
      <c r="L4338">
        <f>YEAR(Linkdin[[#This Row],[PostDate]])</f>
        <v>2022</v>
      </c>
    </row>
    <row r="4339" spans="1:12" x14ac:dyDescent="0.55000000000000004">
      <c r="A4339" s="2">
        <v>44861</v>
      </c>
      <c r="B4339" s="1" t="s">
        <v>340</v>
      </c>
      <c r="C4339" s="1" t="s">
        <v>245</v>
      </c>
      <c r="D4339">
        <v>44</v>
      </c>
      <c r="E4339">
        <v>5125</v>
      </c>
      <c r="F4339">
        <v>49</v>
      </c>
      <c r="G4339">
        <v>0</v>
      </c>
      <c r="H4339">
        <v>3697</v>
      </c>
      <c r="I4339">
        <v>1.814634146341463</v>
      </c>
      <c r="J4339" s="1" t="s">
        <v>233</v>
      </c>
      <c r="K4339">
        <v>36</v>
      </c>
      <c r="L4339">
        <f>YEAR(Linkdin[[#This Row],[PostDate]])</f>
        <v>2022</v>
      </c>
    </row>
    <row r="4340" spans="1:12" x14ac:dyDescent="0.55000000000000004">
      <c r="A4340" s="2">
        <v>44670</v>
      </c>
      <c r="B4340" s="1" t="s">
        <v>287</v>
      </c>
      <c r="C4340" s="1" t="s">
        <v>230</v>
      </c>
      <c r="D4340">
        <v>2</v>
      </c>
      <c r="E4340">
        <v>995</v>
      </c>
      <c r="F4340">
        <v>19</v>
      </c>
      <c r="G4340">
        <v>0</v>
      </c>
      <c r="H4340">
        <v>660</v>
      </c>
      <c r="I4340">
        <v>2.1105527638190948</v>
      </c>
      <c r="J4340" s="1" t="s">
        <v>228</v>
      </c>
      <c r="K4340">
        <v>22</v>
      </c>
      <c r="L4340">
        <f>YEAR(Linkdin[[#This Row],[PostDate]])</f>
        <v>2022</v>
      </c>
    </row>
    <row r="4341" spans="1:12" x14ac:dyDescent="0.55000000000000004">
      <c r="A4341" s="2">
        <v>44791</v>
      </c>
      <c r="B4341" s="1" t="s">
        <v>320</v>
      </c>
      <c r="C4341" s="1" t="s">
        <v>225</v>
      </c>
      <c r="D4341">
        <v>14</v>
      </c>
      <c r="E4341">
        <v>2325</v>
      </c>
      <c r="F4341">
        <v>49</v>
      </c>
      <c r="G4341">
        <v>0</v>
      </c>
      <c r="H4341">
        <v>4801</v>
      </c>
      <c r="I4341">
        <v>2.709677419354839</v>
      </c>
      <c r="J4341" s="1" t="s">
        <v>233</v>
      </c>
      <c r="K4341">
        <v>15</v>
      </c>
      <c r="L4341">
        <f>YEAR(Linkdin[[#This Row],[PostDate]])</f>
        <v>2022</v>
      </c>
    </row>
    <row r="4342" spans="1:12" x14ac:dyDescent="0.55000000000000004">
      <c r="A4342" s="2">
        <v>44734</v>
      </c>
      <c r="B4342" s="1" t="s">
        <v>304</v>
      </c>
      <c r="C4342" s="1" t="s">
        <v>230</v>
      </c>
      <c r="D4342">
        <v>2</v>
      </c>
      <c r="E4342">
        <v>1185</v>
      </c>
      <c r="F4342">
        <v>5</v>
      </c>
      <c r="G4342">
        <v>0</v>
      </c>
      <c r="H4342">
        <v>766</v>
      </c>
      <c r="I4342">
        <v>0.59071729957805907</v>
      </c>
      <c r="J4342" s="1" t="s">
        <v>231</v>
      </c>
      <c r="K4342">
        <v>23</v>
      </c>
      <c r="L4342">
        <f>YEAR(Linkdin[[#This Row],[PostDate]])</f>
        <v>2022</v>
      </c>
    </row>
    <row r="4343" spans="1:12" x14ac:dyDescent="0.55000000000000004">
      <c r="A4343" s="2">
        <v>44621</v>
      </c>
      <c r="B4343" s="1" t="s">
        <v>269</v>
      </c>
      <c r="C4343" s="1" t="s">
        <v>225</v>
      </c>
      <c r="D4343">
        <v>4</v>
      </c>
      <c r="E4343">
        <v>848</v>
      </c>
      <c r="F4343">
        <v>19</v>
      </c>
      <c r="G4343">
        <v>0</v>
      </c>
      <c r="H4343">
        <v>1320</v>
      </c>
      <c r="I4343">
        <v>2.7122641509433958</v>
      </c>
      <c r="J4343" s="1" t="s">
        <v>228</v>
      </c>
      <c r="K4343">
        <v>28</v>
      </c>
      <c r="L4343">
        <f>YEAR(Linkdin[[#This Row],[PostDate]])</f>
        <v>2022</v>
      </c>
    </row>
    <row r="4344" spans="1:12" x14ac:dyDescent="0.55000000000000004">
      <c r="A4344" s="2">
        <v>44880</v>
      </c>
      <c r="B4344" s="1" t="s">
        <v>346</v>
      </c>
      <c r="C4344" s="1" t="s">
        <v>317</v>
      </c>
      <c r="D4344">
        <v>51</v>
      </c>
      <c r="E4344">
        <v>5712</v>
      </c>
      <c r="F4344">
        <v>114</v>
      </c>
      <c r="G4344">
        <v>7</v>
      </c>
      <c r="H4344">
        <v>11999</v>
      </c>
      <c r="I4344">
        <v>3.011204481792717</v>
      </c>
      <c r="J4344" s="1" t="s">
        <v>228</v>
      </c>
      <c r="K4344">
        <v>26</v>
      </c>
      <c r="L4344">
        <f>YEAR(Linkdin[[#This Row],[PostDate]])</f>
        <v>2022</v>
      </c>
    </row>
    <row r="4345" spans="1:12" x14ac:dyDescent="0.55000000000000004">
      <c r="A4345" s="2">
        <v>44733</v>
      </c>
      <c r="B4345" s="1" t="s">
        <v>303</v>
      </c>
      <c r="C4345" s="1" t="s">
        <v>225</v>
      </c>
      <c r="D4345">
        <v>9</v>
      </c>
      <c r="E4345">
        <v>1165</v>
      </c>
      <c r="F4345">
        <v>12</v>
      </c>
      <c r="G4345">
        <v>0</v>
      </c>
      <c r="H4345">
        <v>1240</v>
      </c>
      <c r="I4345">
        <v>1.8025751072961369</v>
      </c>
      <c r="J4345" s="1" t="s">
        <v>228</v>
      </c>
      <c r="K4345">
        <v>54</v>
      </c>
      <c r="L4345">
        <f>YEAR(Linkdin[[#This Row],[PostDate]])</f>
        <v>2022</v>
      </c>
    </row>
    <row r="4346" spans="1:12" x14ac:dyDescent="0.55000000000000004">
      <c r="A4346" s="2">
        <v>44887</v>
      </c>
      <c r="B4346" s="1" t="s">
        <v>348</v>
      </c>
      <c r="C4346" s="1" t="s">
        <v>349</v>
      </c>
      <c r="D4346">
        <v>20</v>
      </c>
      <c r="E4346">
        <v>5937</v>
      </c>
      <c r="F4346">
        <v>84</v>
      </c>
      <c r="G4346">
        <v>2</v>
      </c>
      <c r="H4346">
        <v>7753</v>
      </c>
      <c r="I4346">
        <v>1.7854135085059799</v>
      </c>
      <c r="J4346" s="1" t="s">
        <v>228</v>
      </c>
      <c r="K4346">
        <v>27</v>
      </c>
      <c r="L4346">
        <f>YEAR(Linkdin[[#This Row],[PostDate]])</f>
        <v>2022</v>
      </c>
    </row>
    <row r="4347" spans="1:12" x14ac:dyDescent="0.55000000000000004">
      <c r="A4347" s="2">
        <v>44887</v>
      </c>
      <c r="B4347" s="1" t="s">
        <v>348</v>
      </c>
      <c r="C4347" s="1" t="s">
        <v>349</v>
      </c>
      <c r="D4347">
        <v>20</v>
      </c>
      <c r="E4347">
        <v>5937</v>
      </c>
      <c r="F4347">
        <v>84</v>
      </c>
      <c r="G4347">
        <v>2</v>
      </c>
      <c r="H4347">
        <v>7753</v>
      </c>
      <c r="I4347">
        <v>1.7854135085059799</v>
      </c>
      <c r="J4347" s="1" t="s">
        <v>228</v>
      </c>
      <c r="K4347">
        <v>27</v>
      </c>
      <c r="L4347">
        <f>YEAR(Linkdin[[#This Row],[PostDate]])</f>
        <v>2022</v>
      </c>
    </row>
    <row r="4348" spans="1:12" x14ac:dyDescent="0.55000000000000004">
      <c r="A4348" s="2">
        <v>44944</v>
      </c>
      <c r="B4348" s="1" t="s">
        <v>374</v>
      </c>
      <c r="C4348" s="1" t="s">
        <v>222</v>
      </c>
      <c r="D4348">
        <v>20</v>
      </c>
      <c r="E4348">
        <v>9579</v>
      </c>
      <c r="F4348">
        <v>80</v>
      </c>
      <c r="G4348">
        <v>1</v>
      </c>
      <c r="H4348">
        <v>6958</v>
      </c>
      <c r="I4348">
        <v>1.0543898110449941</v>
      </c>
      <c r="J4348" s="1" t="s">
        <v>231</v>
      </c>
      <c r="K4348">
        <v>24</v>
      </c>
      <c r="L4348">
        <f>YEAR(Linkdin[[#This Row],[PostDate]])</f>
        <v>2023</v>
      </c>
    </row>
    <row r="4349" spans="1:12" x14ac:dyDescent="0.55000000000000004">
      <c r="A4349" s="2">
        <v>44887</v>
      </c>
      <c r="B4349" s="1" t="s">
        <v>348</v>
      </c>
      <c r="C4349" s="1" t="s">
        <v>349</v>
      </c>
      <c r="D4349">
        <v>20</v>
      </c>
      <c r="E4349">
        <v>5937</v>
      </c>
      <c r="F4349">
        <v>84</v>
      </c>
      <c r="G4349">
        <v>2</v>
      </c>
      <c r="H4349">
        <v>7753</v>
      </c>
      <c r="I4349">
        <v>1.7854135085059799</v>
      </c>
      <c r="J4349" s="1" t="s">
        <v>228</v>
      </c>
      <c r="K4349">
        <v>27</v>
      </c>
      <c r="L4349">
        <f>YEAR(Linkdin[[#This Row],[PostDate]])</f>
        <v>2022</v>
      </c>
    </row>
    <row r="4350" spans="1:12" x14ac:dyDescent="0.55000000000000004">
      <c r="A4350" s="2">
        <v>44574</v>
      </c>
      <c r="B4350" s="1" t="s">
        <v>243</v>
      </c>
      <c r="C4350" s="1" t="s">
        <v>225</v>
      </c>
      <c r="D4350">
        <v>1</v>
      </c>
      <c r="E4350">
        <v>541</v>
      </c>
      <c r="F4350">
        <v>6</v>
      </c>
      <c r="G4350">
        <v>0</v>
      </c>
      <c r="H4350">
        <v>397</v>
      </c>
      <c r="I4350">
        <v>1.2939001848428839</v>
      </c>
      <c r="J4350" s="1" t="s">
        <v>233</v>
      </c>
      <c r="K4350">
        <v>32</v>
      </c>
      <c r="L4350">
        <f>YEAR(Linkdin[[#This Row],[PostDate]])</f>
        <v>2022</v>
      </c>
    </row>
    <row r="4351" spans="1:12" x14ac:dyDescent="0.55000000000000004">
      <c r="A4351" s="2">
        <v>44915</v>
      </c>
      <c r="B4351" s="1" t="s">
        <v>361</v>
      </c>
      <c r="C4351" s="1" t="s">
        <v>222</v>
      </c>
      <c r="D4351">
        <v>41</v>
      </c>
      <c r="E4351">
        <v>7510</v>
      </c>
      <c r="F4351">
        <v>124</v>
      </c>
      <c r="G4351">
        <v>5</v>
      </c>
      <c r="H4351">
        <v>9882</v>
      </c>
      <c r="I4351">
        <v>2.2636484687083889</v>
      </c>
      <c r="J4351" s="1" t="s">
        <v>228</v>
      </c>
      <c r="K4351">
        <v>45</v>
      </c>
      <c r="L4351">
        <f>YEAR(Linkdin[[#This Row],[PostDate]])</f>
        <v>2022</v>
      </c>
    </row>
    <row r="4352" spans="1:12" x14ac:dyDescent="0.55000000000000004">
      <c r="A4352" s="2">
        <v>44761</v>
      </c>
      <c r="B4352" s="1" t="s">
        <v>311</v>
      </c>
      <c r="C4352" s="1" t="s">
        <v>245</v>
      </c>
      <c r="D4352">
        <v>29</v>
      </c>
      <c r="E4352">
        <v>1607</v>
      </c>
      <c r="F4352">
        <v>111</v>
      </c>
      <c r="G4352">
        <v>1</v>
      </c>
      <c r="H4352">
        <v>6781</v>
      </c>
      <c r="I4352">
        <v>8.7741132545115121</v>
      </c>
      <c r="J4352" s="1" t="s">
        <v>228</v>
      </c>
      <c r="K4352">
        <v>48</v>
      </c>
      <c r="L4352">
        <f>YEAR(Linkdin[[#This Row],[PostDate]])</f>
        <v>2022</v>
      </c>
    </row>
    <row r="4353" spans="1:12" x14ac:dyDescent="0.55000000000000004">
      <c r="A4353" s="2">
        <v>44707</v>
      </c>
      <c r="B4353" s="1" t="s">
        <v>296</v>
      </c>
      <c r="C4353" s="1" t="s">
        <v>245</v>
      </c>
      <c r="D4353">
        <v>9</v>
      </c>
      <c r="E4353">
        <v>1067</v>
      </c>
      <c r="F4353">
        <v>11</v>
      </c>
      <c r="G4353">
        <v>0</v>
      </c>
      <c r="H4353">
        <v>1507</v>
      </c>
      <c r="I4353">
        <v>1.874414245548266</v>
      </c>
      <c r="J4353" s="1" t="s">
        <v>233</v>
      </c>
      <c r="K4353">
        <v>18</v>
      </c>
      <c r="L4353">
        <f>YEAR(Linkdin[[#This Row],[PostDate]])</f>
        <v>2022</v>
      </c>
    </row>
    <row r="4354" spans="1:12" x14ac:dyDescent="0.55000000000000004">
      <c r="A4354" s="2">
        <v>44644</v>
      </c>
      <c r="B4354" s="1" t="s">
        <v>276</v>
      </c>
      <c r="C4354" s="1" t="s">
        <v>237</v>
      </c>
      <c r="D4354">
        <v>14</v>
      </c>
      <c r="E4354">
        <v>916</v>
      </c>
      <c r="F4354">
        <v>19</v>
      </c>
      <c r="G4354">
        <v>0</v>
      </c>
      <c r="H4354">
        <v>1575</v>
      </c>
      <c r="I4354">
        <v>3.6026200873362448</v>
      </c>
      <c r="J4354" s="1" t="s">
        <v>233</v>
      </c>
      <c r="K4354">
        <v>24</v>
      </c>
      <c r="L4354">
        <f>YEAR(Linkdin[[#This Row],[PostDate]])</f>
        <v>2022</v>
      </c>
    </row>
    <row r="4355" spans="1:12" x14ac:dyDescent="0.55000000000000004">
      <c r="A4355" s="2">
        <v>44908</v>
      </c>
      <c r="B4355" s="1" t="s">
        <v>358</v>
      </c>
      <c r="C4355" s="1" t="s">
        <v>317</v>
      </c>
      <c r="D4355">
        <v>33</v>
      </c>
      <c r="E4355">
        <v>7305</v>
      </c>
      <c r="F4355">
        <v>104</v>
      </c>
      <c r="G4355">
        <v>2</v>
      </c>
      <c r="H4355">
        <v>10482</v>
      </c>
      <c r="I4355">
        <v>1.90280629705681</v>
      </c>
      <c r="J4355" s="1" t="s">
        <v>228</v>
      </c>
      <c r="K4355">
        <v>30</v>
      </c>
      <c r="L4355">
        <f>YEAR(Linkdin[[#This Row],[PostDate]])</f>
        <v>2022</v>
      </c>
    </row>
    <row r="4356" spans="1:12" x14ac:dyDescent="0.55000000000000004">
      <c r="A4356" s="2">
        <v>44812</v>
      </c>
      <c r="B4356" s="1" t="s">
        <v>326</v>
      </c>
      <c r="C4356" s="1" t="s">
        <v>230</v>
      </c>
      <c r="D4356">
        <v>24</v>
      </c>
      <c r="E4356">
        <v>2760</v>
      </c>
      <c r="F4356">
        <v>30</v>
      </c>
      <c r="G4356">
        <v>0</v>
      </c>
      <c r="H4356">
        <v>2871</v>
      </c>
      <c r="I4356">
        <v>1.956521739130435</v>
      </c>
      <c r="J4356" s="1" t="s">
        <v>233</v>
      </c>
      <c r="K4356">
        <v>38</v>
      </c>
      <c r="L4356">
        <f>YEAR(Linkdin[[#This Row],[PostDate]])</f>
        <v>2022</v>
      </c>
    </row>
    <row r="4357" spans="1:12" x14ac:dyDescent="0.55000000000000004">
      <c r="A4357" s="2">
        <v>44586</v>
      </c>
      <c r="B4357" s="1" t="s">
        <v>256</v>
      </c>
      <c r="C4357" s="1" t="s">
        <v>237</v>
      </c>
      <c r="D4357">
        <v>14</v>
      </c>
      <c r="E4357">
        <v>557</v>
      </c>
      <c r="F4357">
        <v>19</v>
      </c>
      <c r="G4357">
        <v>0</v>
      </c>
      <c r="H4357">
        <v>1611</v>
      </c>
      <c r="I4357">
        <v>5.9245960502693</v>
      </c>
      <c r="J4357" s="1" t="s">
        <v>228</v>
      </c>
      <c r="K4357">
        <v>37</v>
      </c>
      <c r="L4357">
        <f>YEAR(Linkdin[[#This Row],[PostDate]])</f>
        <v>2022</v>
      </c>
    </row>
    <row r="4358" spans="1:12" x14ac:dyDescent="0.55000000000000004">
      <c r="A4358" s="2">
        <v>44588</v>
      </c>
      <c r="B4358" s="1" t="s">
        <v>258</v>
      </c>
      <c r="C4358" s="1" t="s">
        <v>225</v>
      </c>
      <c r="D4358">
        <v>6</v>
      </c>
      <c r="E4358">
        <v>570</v>
      </c>
      <c r="F4358">
        <v>22</v>
      </c>
      <c r="G4358">
        <v>0</v>
      </c>
      <c r="H4358">
        <v>2374</v>
      </c>
      <c r="I4358">
        <v>4.9122807017543861</v>
      </c>
      <c r="J4358" s="1" t="s">
        <v>233</v>
      </c>
      <c r="K4358">
        <v>33</v>
      </c>
      <c r="L4358">
        <f>YEAR(Linkdin[[#This Row],[PostDate]])</f>
        <v>2022</v>
      </c>
    </row>
    <row r="4359" spans="1:12" x14ac:dyDescent="0.55000000000000004">
      <c r="A4359" s="2">
        <v>44817</v>
      </c>
      <c r="B4359" s="1" t="s">
        <v>327</v>
      </c>
      <c r="C4359" s="1" t="s">
        <v>222</v>
      </c>
      <c r="D4359">
        <v>18</v>
      </c>
      <c r="E4359">
        <v>2877</v>
      </c>
      <c r="F4359">
        <v>71</v>
      </c>
      <c r="G4359">
        <v>1</v>
      </c>
      <c r="H4359">
        <v>5154</v>
      </c>
      <c r="I4359">
        <v>3.1282586027111581</v>
      </c>
      <c r="J4359" s="1" t="s">
        <v>228</v>
      </c>
      <c r="K4359">
        <v>40</v>
      </c>
      <c r="L4359">
        <f>YEAR(Linkdin[[#This Row],[PostDate]])</f>
        <v>2022</v>
      </c>
    </row>
    <row r="4360" spans="1:12" x14ac:dyDescent="0.55000000000000004">
      <c r="A4360" s="2">
        <v>44789</v>
      </c>
      <c r="B4360" s="1" t="s">
        <v>319</v>
      </c>
      <c r="C4360" s="1" t="s">
        <v>317</v>
      </c>
      <c r="D4360">
        <v>41</v>
      </c>
      <c r="E4360">
        <v>2282</v>
      </c>
      <c r="F4360">
        <v>72</v>
      </c>
      <c r="G4360">
        <v>0</v>
      </c>
      <c r="H4360">
        <v>5967</v>
      </c>
      <c r="I4360">
        <v>4.9517966695880808</v>
      </c>
      <c r="J4360" s="1" t="s">
        <v>228</v>
      </c>
      <c r="K4360">
        <v>24</v>
      </c>
      <c r="L4360">
        <f>YEAR(Linkdin[[#This Row],[PostDate]])</f>
        <v>2022</v>
      </c>
    </row>
    <row r="4361" spans="1:12" x14ac:dyDescent="0.55000000000000004">
      <c r="A4361" s="2">
        <v>44873</v>
      </c>
      <c r="B4361" s="1" t="s">
        <v>343</v>
      </c>
      <c r="C4361" s="1" t="s">
        <v>317</v>
      </c>
      <c r="D4361">
        <v>35</v>
      </c>
      <c r="E4361">
        <v>5345</v>
      </c>
      <c r="F4361">
        <v>70</v>
      </c>
      <c r="G4361">
        <v>0</v>
      </c>
      <c r="H4361">
        <v>5033</v>
      </c>
      <c r="I4361">
        <v>1.9644527595884</v>
      </c>
      <c r="J4361" s="1" t="s">
        <v>228</v>
      </c>
      <c r="K4361">
        <v>40</v>
      </c>
      <c r="L4361">
        <f>YEAR(Linkdin[[#This Row],[PostDate]])</f>
        <v>2022</v>
      </c>
    </row>
    <row r="4362" spans="1:12" x14ac:dyDescent="0.55000000000000004">
      <c r="A4362" s="2">
        <v>44588</v>
      </c>
      <c r="B4362" s="1" t="s">
        <v>258</v>
      </c>
      <c r="C4362" s="1" t="s">
        <v>225</v>
      </c>
      <c r="D4362">
        <v>6</v>
      </c>
      <c r="E4362">
        <v>570</v>
      </c>
      <c r="F4362">
        <v>22</v>
      </c>
      <c r="G4362">
        <v>0</v>
      </c>
      <c r="H4362">
        <v>2374</v>
      </c>
      <c r="I4362">
        <v>4.9122807017543861</v>
      </c>
      <c r="J4362" s="1" t="s">
        <v>233</v>
      </c>
      <c r="K4362">
        <v>33</v>
      </c>
      <c r="L4362">
        <f>YEAR(Linkdin[[#This Row],[PostDate]])</f>
        <v>2022</v>
      </c>
    </row>
    <row r="4363" spans="1:12" x14ac:dyDescent="0.55000000000000004">
      <c r="A4363" s="2">
        <v>44623</v>
      </c>
      <c r="B4363" s="1" t="s">
        <v>270</v>
      </c>
      <c r="C4363" s="1" t="s">
        <v>230</v>
      </c>
      <c r="D4363">
        <v>5</v>
      </c>
      <c r="E4363">
        <v>874</v>
      </c>
      <c r="F4363">
        <v>15</v>
      </c>
      <c r="G4363">
        <v>0</v>
      </c>
      <c r="H4363">
        <v>744</v>
      </c>
      <c r="I4363">
        <v>2.2883295194508011</v>
      </c>
      <c r="J4363" s="1" t="s">
        <v>233</v>
      </c>
      <c r="K4363">
        <v>17</v>
      </c>
      <c r="L4363">
        <f>YEAR(Linkdin[[#This Row],[PostDate]])</f>
        <v>2022</v>
      </c>
    </row>
    <row r="4364" spans="1:12" x14ac:dyDescent="0.55000000000000004">
      <c r="A4364" s="2">
        <v>44569</v>
      </c>
      <c r="B4364" s="1" t="s">
        <v>236</v>
      </c>
      <c r="C4364" s="1" t="s">
        <v>237</v>
      </c>
      <c r="D4364">
        <v>25</v>
      </c>
      <c r="E4364">
        <v>519</v>
      </c>
      <c r="F4364">
        <v>22</v>
      </c>
      <c r="G4364">
        <v>0</v>
      </c>
      <c r="H4364">
        <v>2008</v>
      </c>
      <c r="I4364">
        <v>9.0558766859344892</v>
      </c>
      <c r="J4364" s="1" t="s">
        <v>223</v>
      </c>
      <c r="K4364">
        <v>8</v>
      </c>
      <c r="L4364">
        <f>YEAR(Linkdin[[#This Row],[PostDate]])</f>
        <v>2022</v>
      </c>
    </row>
    <row r="4365" spans="1:12" x14ac:dyDescent="0.55000000000000004">
      <c r="A4365" s="2">
        <v>44585</v>
      </c>
      <c r="B4365" s="1" t="s">
        <v>255</v>
      </c>
      <c r="C4365" s="1" t="s">
        <v>230</v>
      </c>
      <c r="D4365">
        <v>3</v>
      </c>
      <c r="E4365">
        <v>557</v>
      </c>
      <c r="F4365">
        <v>14</v>
      </c>
      <c r="G4365">
        <v>0</v>
      </c>
      <c r="H4365">
        <v>485</v>
      </c>
      <c r="I4365">
        <v>3.0520646319569118</v>
      </c>
      <c r="J4365" s="1" t="s">
        <v>226</v>
      </c>
      <c r="K4365">
        <v>41</v>
      </c>
      <c r="L4365">
        <f>YEAR(Linkdin[[#This Row],[PostDate]])</f>
        <v>2022</v>
      </c>
    </row>
    <row r="4366" spans="1:12" x14ac:dyDescent="0.55000000000000004">
      <c r="A4366" s="2">
        <v>44592</v>
      </c>
      <c r="B4366" s="1" t="s">
        <v>262</v>
      </c>
      <c r="C4366" s="1" t="s">
        <v>225</v>
      </c>
      <c r="D4366">
        <v>7</v>
      </c>
      <c r="E4366">
        <v>579</v>
      </c>
      <c r="F4366">
        <v>13</v>
      </c>
      <c r="G4366">
        <v>0</v>
      </c>
      <c r="H4366">
        <v>734</v>
      </c>
      <c r="I4366">
        <v>3.4542314335060449</v>
      </c>
      <c r="J4366" s="1" t="s">
        <v>226</v>
      </c>
      <c r="K4366">
        <v>33</v>
      </c>
      <c r="L4366">
        <f>YEAR(Linkdin[[#This Row],[PostDate]])</f>
        <v>2022</v>
      </c>
    </row>
    <row r="4367" spans="1:12" x14ac:dyDescent="0.55000000000000004">
      <c r="A4367" s="2">
        <v>44782</v>
      </c>
      <c r="B4367" s="1" t="s">
        <v>315</v>
      </c>
      <c r="C4367" s="1" t="s">
        <v>222</v>
      </c>
      <c r="D4367">
        <v>64</v>
      </c>
      <c r="E4367">
        <v>1946</v>
      </c>
      <c r="F4367">
        <v>182</v>
      </c>
      <c r="G4367">
        <v>1</v>
      </c>
      <c r="H4367">
        <v>14871</v>
      </c>
      <c r="I4367">
        <v>12.69270298047276</v>
      </c>
      <c r="J4367" s="1" t="s">
        <v>228</v>
      </c>
      <c r="K4367">
        <v>46</v>
      </c>
      <c r="L4367">
        <f>YEAR(Linkdin[[#This Row],[PostDate]])</f>
        <v>2022</v>
      </c>
    </row>
    <row r="4368" spans="1:12" x14ac:dyDescent="0.55000000000000004">
      <c r="A4368" s="2">
        <v>44791</v>
      </c>
      <c r="B4368" s="1" t="s">
        <v>320</v>
      </c>
      <c r="C4368" s="1" t="s">
        <v>225</v>
      </c>
      <c r="D4368">
        <v>14</v>
      </c>
      <c r="E4368">
        <v>2325</v>
      </c>
      <c r="F4368">
        <v>49</v>
      </c>
      <c r="G4368">
        <v>0</v>
      </c>
      <c r="H4368">
        <v>4801</v>
      </c>
      <c r="I4368">
        <v>2.709677419354839</v>
      </c>
      <c r="J4368" s="1" t="s">
        <v>233</v>
      </c>
      <c r="K4368">
        <v>15</v>
      </c>
      <c r="L4368">
        <f>YEAR(Linkdin[[#This Row],[PostDate]])</f>
        <v>2022</v>
      </c>
    </row>
    <row r="4369" spans="1:12" x14ac:dyDescent="0.55000000000000004">
      <c r="A4369" s="2">
        <v>44826</v>
      </c>
      <c r="B4369" s="1" t="s">
        <v>330</v>
      </c>
      <c r="C4369" s="1" t="s">
        <v>222</v>
      </c>
      <c r="D4369">
        <v>40</v>
      </c>
      <c r="E4369">
        <v>3120</v>
      </c>
      <c r="F4369">
        <v>556</v>
      </c>
      <c r="G4369">
        <v>31</v>
      </c>
      <c r="H4369">
        <v>66502</v>
      </c>
      <c r="I4369">
        <v>20.09615384615385</v>
      </c>
      <c r="J4369" s="1" t="s">
        <v>233</v>
      </c>
      <c r="K4369">
        <v>23</v>
      </c>
      <c r="L4369">
        <f>YEAR(Linkdin[[#This Row],[PostDate]])</f>
        <v>2022</v>
      </c>
    </row>
    <row r="4370" spans="1:12" x14ac:dyDescent="0.55000000000000004">
      <c r="A4370" s="2">
        <v>44669</v>
      </c>
      <c r="B4370" s="1" t="s">
        <v>286</v>
      </c>
      <c r="C4370" s="1" t="s">
        <v>245</v>
      </c>
      <c r="D4370">
        <v>44</v>
      </c>
      <c r="E4370">
        <v>990</v>
      </c>
      <c r="F4370">
        <v>33</v>
      </c>
      <c r="G4370">
        <v>0</v>
      </c>
      <c r="H4370">
        <v>3686</v>
      </c>
      <c r="I4370">
        <v>7.7777777777777777</v>
      </c>
      <c r="J4370" s="1" t="s">
        <v>226</v>
      </c>
      <c r="K4370">
        <v>30</v>
      </c>
      <c r="L4370">
        <f>YEAR(Linkdin[[#This Row],[PostDate]])</f>
        <v>2022</v>
      </c>
    </row>
    <row r="4371" spans="1:12" x14ac:dyDescent="0.55000000000000004">
      <c r="A4371" s="2">
        <v>44861</v>
      </c>
      <c r="B4371" s="1" t="s">
        <v>340</v>
      </c>
      <c r="C4371" s="1" t="s">
        <v>245</v>
      </c>
      <c r="D4371">
        <v>44</v>
      </c>
      <c r="E4371">
        <v>5125</v>
      </c>
      <c r="F4371">
        <v>49</v>
      </c>
      <c r="G4371">
        <v>0</v>
      </c>
      <c r="H4371">
        <v>3697</v>
      </c>
      <c r="I4371">
        <v>1.814634146341463</v>
      </c>
      <c r="J4371" s="1" t="s">
        <v>233</v>
      </c>
      <c r="K4371">
        <v>36</v>
      </c>
      <c r="L4371">
        <f>YEAR(Linkdin[[#This Row],[PostDate]])</f>
        <v>2022</v>
      </c>
    </row>
    <row r="4372" spans="1:12" x14ac:dyDescent="0.55000000000000004">
      <c r="A4372" s="2">
        <v>44578</v>
      </c>
      <c r="B4372" s="1" t="s">
        <v>248</v>
      </c>
      <c r="C4372" s="1" t="s">
        <v>225</v>
      </c>
      <c r="D4372">
        <v>4</v>
      </c>
      <c r="E4372">
        <v>550</v>
      </c>
      <c r="F4372">
        <v>23</v>
      </c>
      <c r="G4372">
        <v>0</v>
      </c>
      <c r="H4372">
        <v>1775</v>
      </c>
      <c r="I4372">
        <v>4.9090909090909092</v>
      </c>
      <c r="J4372" s="1" t="s">
        <v>226</v>
      </c>
      <c r="K4372">
        <v>28</v>
      </c>
      <c r="L4372">
        <f>YEAR(Linkdin[[#This Row],[PostDate]])</f>
        <v>2022</v>
      </c>
    </row>
    <row r="4373" spans="1:12" x14ac:dyDescent="0.55000000000000004">
      <c r="A4373" s="2">
        <v>44861</v>
      </c>
      <c r="B4373" s="1" t="s">
        <v>340</v>
      </c>
      <c r="C4373" s="1" t="s">
        <v>245</v>
      </c>
      <c r="D4373">
        <v>44</v>
      </c>
      <c r="E4373">
        <v>5125</v>
      </c>
      <c r="F4373">
        <v>49</v>
      </c>
      <c r="G4373">
        <v>0</v>
      </c>
      <c r="H4373">
        <v>3697</v>
      </c>
      <c r="I4373">
        <v>1.814634146341463</v>
      </c>
      <c r="J4373" s="1" t="s">
        <v>233</v>
      </c>
      <c r="K4373">
        <v>36</v>
      </c>
      <c r="L4373">
        <f>YEAR(Linkdin[[#This Row],[PostDate]])</f>
        <v>2022</v>
      </c>
    </row>
    <row r="4374" spans="1:12" x14ac:dyDescent="0.55000000000000004">
      <c r="A4374" s="2">
        <v>44908</v>
      </c>
      <c r="B4374" s="1" t="s">
        <v>358</v>
      </c>
      <c r="C4374" s="1" t="s">
        <v>317</v>
      </c>
      <c r="D4374">
        <v>33</v>
      </c>
      <c r="E4374">
        <v>7305</v>
      </c>
      <c r="F4374">
        <v>104</v>
      </c>
      <c r="G4374">
        <v>2</v>
      </c>
      <c r="H4374">
        <v>10482</v>
      </c>
      <c r="I4374">
        <v>1.90280629705681</v>
      </c>
      <c r="J4374" s="1" t="s">
        <v>228</v>
      </c>
      <c r="K4374">
        <v>30</v>
      </c>
      <c r="L4374">
        <f>YEAR(Linkdin[[#This Row],[PostDate]])</f>
        <v>2022</v>
      </c>
    </row>
    <row r="4375" spans="1:12" x14ac:dyDescent="0.55000000000000004">
      <c r="A4375" s="2">
        <v>44578</v>
      </c>
      <c r="B4375" s="1" t="s">
        <v>248</v>
      </c>
      <c r="C4375" s="1" t="s">
        <v>225</v>
      </c>
      <c r="D4375">
        <v>4</v>
      </c>
      <c r="E4375">
        <v>550</v>
      </c>
      <c r="F4375">
        <v>23</v>
      </c>
      <c r="G4375">
        <v>0</v>
      </c>
      <c r="H4375">
        <v>1775</v>
      </c>
      <c r="I4375">
        <v>4.9090909090909092</v>
      </c>
      <c r="J4375" s="1" t="s">
        <v>226</v>
      </c>
      <c r="K4375">
        <v>28</v>
      </c>
      <c r="L4375">
        <f>YEAR(Linkdin[[#This Row],[PostDate]])</f>
        <v>2022</v>
      </c>
    </row>
    <row r="4376" spans="1:12" x14ac:dyDescent="0.55000000000000004">
      <c r="A4376" s="2">
        <v>44761</v>
      </c>
      <c r="B4376" s="1" t="s">
        <v>311</v>
      </c>
      <c r="C4376" s="1" t="s">
        <v>245</v>
      </c>
      <c r="D4376">
        <v>29</v>
      </c>
      <c r="E4376">
        <v>1607</v>
      </c>
      <c r="F4376">
        <v>111</v>
      </c>
      <c r="G4376">
        <v>1</v>
      </c>
      <c r="H4376">
        <v>6781</v>
      </c>
      <c r="I4376">
        <v>8.7741132545115121</v>
      </c>
      <c r="J4376" s="1" t="s">
        <v>228</v>
      </c>
      <c r="K4376">
        <v>48</v>
      </c>
      <c r="L4376">
        <f>YEAR(Linkdin[[#This Row],[PostDate]])</f>
        <v>2022</v>
      </c>
    </row>
    <row r="4377" spans="1:12" x14ac:dyDescent="0.55000000000000004">
      <c r="A4377" s="2">
        <v>44569</v>
      </c>
      <c r="B4377" s="1" t="s">
        <v>236</v>
      </c>
      <c r="C4377" s="1" t="s">
        <v>237</v>
      </c>
      <c r="D4377">
        <v>25</v>
      </c>
      <c r="E4377">
        <v>519</v>
      </c>
      <c r="F4377">
        <v>22</v>
      </c>
      <c r="G4377">
        <v>0</v>
      </c>
      <c r="H4377">
        <v>2008</v>
      </c>
      <c r="I4377">
        <v>9.0558766859344892</v>
      </c>
      <c r="J4377" s="1" t="s">
        <v>223</v>
      </c>
      <c r="K4377">
        <v>8</v>
      </c>
      <c r="L4377">
        <f>YEAR(Linkdin[[#This Row],[PostDate]])</f>
        <v>2022</v>
      </c>
    </row>
    <row r="4378" spans="1:12" x14ac:dyDescent="0.55000000000000004">
      <c r="A4378" s="2">
        <v>44894</v>
      </c>
      <c r="B4378" s="1" t="s">
        <v>352</v>
      </c>
      <c r="C4378" s="1" t="s">
        <v>222</v>
      </c>
      <c r="D4378">
        <v>32</v>
      </c>
      <c r="E4378">
        <v>6353</v>
      </c>
      <c r="F4378">
        <v>114</v>
      </c>
      <c r="G4378">
        <v>3</v>
      </c>
      <c r="H4378">
        <v>9789</v>
      </c>
      <c r="I4378">
        <v>2.3453486541791282</v>
      </c>
      <c r="J4378" s="1" t="s">
        <v>228</v>
      </c>
      <c r="K4378">
        <v>66</v>
      </c>
      <c r="L4378">
        <f>YEAR(Linkdin[[#This Row],[PostDate]])</f>
        <v>2022</v>
      </c>
    </row>
    <row r="4379" spans="1:12" x14ac:dyDescent="0.55000000000000004">
      <c r="A4379" s="2">
        <v>44564</v>
      </c>
      <c r="B4379" s="1" t="s">
        <v>224</v>
      </c>
      <c r="C4379" s="1" t="s">
        <v>225</v>
      </c>
      <c r="D4379">
        <v>13</v>
      </c>
      <c r="E4379">
        <v>483</v>
      </c>
      <c r="F4379">
        <v>20</v>
      </c>
      <c r="G4379">
        <v>0</v>
      </c>
      <c r="H4379">
        <v>1331</v>
      </c>
      <c r="I4379">
        <v>6.8322981366459627</v>
      </c>
      <c r="J4379" s="1" t="s">
        <v>226</v>
      </c>
      <c r="K4379">
        <v>15</v>
      </c>
      <c r="L4379">
        <f>YEAR(Linkdin[[#This Row],[PostDate]])</f>
        <v>2022</v>
      </c>
    </row>
    <row r="4380" spans="1:12" x14ac:dyDescent="0.55000000000000004">
      <c r="A4380" s="2">
        <v>44571</v>
      </c>
      <c r="B4380" s="1" t="s">
        <v>239</v>
      </c>
      <c r="C4380" s="1" t="s">
        <v>225</v>
      </c>
      <c r="D4380">
        <v>9</v>
      </c>
      <c r="E4380">
        <v>528</v>
      </c>
      <c r="F4380">
        <v>11</v>
      </c>
      <c r="G4380">
        <v>0</v>
      </c>
      <c r="H4380">
        <v>805</v>
      </c>
      <c r="I4380">
        <v>3.7878787878787881</v>
      </c>
      <c r="J4380" s="1" t="s">
        <v>226</v>
      </c>
      <c r="K4380">
        <v>23</v>
      </c>
      <c r="L4380">
        <f>YEAR(Linkdin[[#This Row],[PostDate]])</f>
        <v>2022</v>
      </c>
    </row>
    <row r="4381" spans="1:12" x14ac:dyDescent="0.55000000000000004">
      <c r="A4381" s="2">
        <v>44574</v>
      </c>
      <c r="B4381" s="1" t="s">
        <v>243</v>
      </c>
      <c r="C4381" s="1" t="s">
        <v>225</v>
      </c>
      <c r="D4381">
        <v>1</v>
      </c>
      <c r="E4381">
        <v>541</v>
      </c>
      <c r="F4381">
        <v>6</v>
      </c>
      <c r="G4381">
        <v>0</v>
      </c>
      <c r="H4381">
        <v>397</v>
      </c>
      <c r="I4381">
        <v>1.2939001848428839</v>
      </c>
      <c r="J4381" s="1" t="s">
        <v>233</v>
      </c>
      <c r="K4381">
        <v>32</v>
      </c>
      <c r="L4381">
        <f>YEAR(Linkdin[[#This Row],[PostDate]])</f>
        <v>2022</v>
      </c>
    </row>
    <row r="4382" spans="1:12" x14ac:dyDescent="0.55000000000000004">
      <c r="A4382" s="2">
        <v>44868</v>
      </c>
      <c r="B4382" s="1" t="s">
        <v>342</v>
      </c>
      <c r="C4382" s="1" t="s">
        <v>230</v>
      </c>
      <c r="D4382">
        <v>24</v>
      </c>
      <c r="E4382">
        <v>5289</v>
      </c>
      <c r="F4382">
        <v>46</v>
      </c>
      <c r="G4382">
        <v>0</v>
      </c>
      <c r="H4382">
        <v>3618</v>
      </c>
      <c r="I4382">
        <v>1.3235016071090939</v>
      </c>
      <c r="J4382" s="1" t="s">
        <v>233</v>
      </c>
      <c r="K4382">
        <v>15</v>
      </c>
      <c r="L4382">
        <f>YEAR(Linkdin[[#This Row],[PostDate]])</f>
        <v>2022</v>
      </c>
    </row>
    <row r="4383" spans="1:12" x14ac:dyDescent="0.55000000000000004">
      <c r="A4383" s="2">
        <v>44761</v>
      </c>
      <c r="B4383" s="1" t="s">
        <v>311</v>
      </c>
      <c r="C4383" s="1" t="s">
        <v>245</v>
      </c>
      <c r="D4383">
        <v>29</v>
      </c>
      <c r="E4383">
        <v>1607</v>
      </c>
      <c r="F4383">
        <v>111</v>
      </c>
      <c r="G4383">
        <v>1</v>
      </c>
      <c r="H4383">
        <v>6781</v>
      </c>
      <c r="I4383">
        <v>8.7741132545115121</v>
      </c>
      <c r="J4383" s="1" t="s">
        <v>228</v>
      </c>
      <c r="K4383">
        <v>48</v>
      </c>
      <c r="L4383">
        <f>YEAR(Linkdin[[#This Row],[PostDate]])</f>
        <v>2022</v>
      </c>
    </row>
    <row r="4384" spans="1:12" x14ac:dyDescent="0.55000000000000004">
      <c r="A4384" s="2">
        <v>44775</v>
      </c>
      <c r="B4384" s="1" t="s">
        <v>312</v>
      </c>
      <c r="C4384" s="1" t="s">
        <v>222</v>
      </c>
      <c r="D4384">
        <v>18</v>
      </c>
      <c r="E4384">
        <v>1774</v>
      </c>
      <c r="F4384">
        <v>57</v>
      </c>
      <c r="G4384">
        <v>0</v>
      </c>
      <c r="H4384">
        <v>6162</v>
      </c>
      <c r="I4384">
        <v>4.2277339346110487</v>
      </c>
      <c r="J4384" s="1" t="s">
        <v>228</v>
      </c>
      <c r="K4384">
        <v>24</v>
      </c>
      <c r="L4384">
        <f>YEAR(Linkdin[[#This Row],[PostDate]])</f>
        <v>2022</v>
      </c>
    </row>
    <row r="4385" spans="1:12" x14ac:dyDescent="0.55000000000000004">
      <c r="A4385" s="2">
        <v>44810</v>
      </c>
      <c r="B4385" s="1" t="s">
        <v>325</v>
      </c>
      <c r="C4385" s="1" t="s">
        <v>222</v>
      </c>
      <c r="D4385">
        <v>14</v>
      </c>
      <c r="E4385">
        <v>2702</v>
      </c>
      <c r="F4385">
        <v>52</v>
      </c>
      <c r="G4385">
        <v>3</v>
      </c>
      <c r="H4385">
        <v>4210</v>
      </c>
      <c r="I4385">
        <v>2.5536639526276832</v>
      </c>
      <c r="J4385" s="1" t="s">
        <v>228</v>
      </c>
      <c r="K4385">
        <v>43</v>
      </c>
      <c r="L4385">
        <f>YEAR(Linkdin[[#This Row],[PostDate]])</f>
        <v>2022</v>
      </c>
    </row>
    <row r="4386" spans="1:12" x14ac:dyDescent="0.55000000000000004">
      <c r="A4386" s="2">
        <v>44569</v>
      </c>
      <c r="B4386" s="1" t="s">
        <v>236</v>
      </c>
      <c r="C4386" s="1" t="s">
        <v>237</v>
      </c>
      <c r="D4386">
        <v>25</v>
      </c>
      <c r="E4386">
        <v>519</v>
      </c>
      <c r="F4386">
        <v>22</v>
      </c>
      <c r="G4386">
        <v>0</v>
      </c>
      <c r="H4386">
        <v>2008</v>
      </c>
      <c r="I4386">
        <v>9.0558766859344892</v>
      </c>
      <c r="J4386" s="1" t="s">
        <v>223</v>
      </c>
      <c r="K4386">
        <v>8</v>
      </c>
      <c r="L4386">
        <f>YEAR(Linkdin[[#This Row],[PostDate]])</f>
        <v>2022</v>
      </c>
    </row>
    <row r="4387" spans="1:12" x14ac:dyDescent="0.55000000000000004">
      <c r="A4387" s="2">
        <v>44909</v>
      </c>
      <c r="B4387" s="1" t="s">
        <v>359</v>
      </c>
      <c r="C4387" s="1" t="s">
        <v>317</v>
      </c>
      <c r="D4387">
        <v>52</v>
      </c>
      <c r="E4387">
        <v>7325</v>
      </c>
      <c r="F4387">
        <v>56</v>
      </c>
      <c r="G4387">
        <v>0</v>
      </c>
      <c r="H4387">
        <v>4878</v>
      </c>
      <c r="I4387">
        <v>1.474402730375427</v>
      </c>
      <c r="J4387" s="1" t="s">
        <v>231</v>
      </c>
      <c r="K4387">
        <v>25</v>
      </c>
      <c r="L4387">
        <f>YEAR(Linkdin[[#This Row],[PostDate]])</f>
        <v>2022</v>
      </c>
    </row>
    <row r="4388" spans="1:12" x14ac:dyDescent="0.55000000000000004">
      <c r="A4388" s="2">
        <v>44754</v>
      </c>
      <c r="B4388" s="1" t="s">
        <v>309</v>
      </c>
      <c r="C4388" s="1" t="s">
        <v>222</v>
      </c>
      <c r="D4388">
        <v>43</v>
      </c>
      <c r="E4388">
        <v>1340</v>
      </c>
      <c r="F4388">
        <v>161</v>
      </c>
      <c r="G4388">
        <v>6</v>
      </c>
      <c r="H4388">
        <v>13436</v>
      </c>
      <c r="I4388">
        <v>15.671641791044779</v>
      </c>
      <c r="J4388" s="1" t="s">
        <v>228</v>
      </c>
      <c r="K4388">
        <v>34</v>
      </c>
      <c r="L4388">
        <f>YEAR(Linkdin[[#This Row],[PostDate]])</f>
        <v>2022</v>
      </c>
    </row>
    <row r="4389" spans="1:12" x14ac:dyDescent="0.55000000000000004">
      <c r="A4389" s="2">
        <v>44712</v>
      </c>
      <c r="B4389" s="1" t="s">
        <v>297</v>
      </c>
      <c r="C4389" s="1" t="s">
        <v>237</v>
      </c>
      <c r="D4389">
        <v>2</v>
      </c>
      <c r="E4389">
        <v>1074</v>
      </c>
      <c r="F4389">
        <v>9</v>
      </c>
      <c r="G4389">
        <v>0</v>
      </c>
      <c r="H4389">
        <v>501</v>
      </c>
      <c r="I4389">
        <v>1.0242085661080069</v>
      </c>
      <c r="J4389" s="1" t="s">
        <v>228</v>
      </c>
      <c r="K4389">
        <v>17</v>
      </c>
      <c r="L4389">
        <f>YEAR(Linkdin[[#This Row],[PostDate]])</f>
        <v>2022</v>
      </c>
    </row>
    <row r="4390" spans="1:12" x14ac:dyDescent="0.55000000000000004">
      <c r="A4390" s="2">
        <v>44866</v>
      </c>
      <c r="B4390" s="1" t="s">
        <v>341</v>
      </c>
      <c r="C4390" s="1" t="s">
        <v>222</v>
      </c>
      <c r="D4390">
        <v>27</v>
      </c>
      <c r="E4390">
        <v>5250</v>
      </c>
      <c r="F4390">
        <v>58</v>
      </c>
      <c r="G4390">
        <v>0</v>
      </c>
      <c r="H4390">
        <v>4570</v>
      </c>
      <c r="I4390">
        <v>1.6190476190476191</v>
      </c>
      <c r="J4390" s="1" t="s">
        <v>228</v>
      </c>
      <c r="K4390">
        <v>43</v>
      </c>
      <c r="L4390">
        <f>YEAR(Linkdin[[#This Row],[PostDate]])</f>
        <v>2022</v>
      </c>
    </row>
    <row r="4391" spans="1:12" x14ac:dyDescent="0.55000000000000004">
      <c r="A4391" s="2">
        <v>44805</v>
      </c>
      <c r="B4391" s="1" t="s">
        <v>324</v>
      </c>
      <c r="C4391" s="1" t="s">
        <v>237</v>
      </c>
      <c r="D4391">
        <v>13</v>
      </c>
      <c r="E4391">
        <v>2623</v>
      </c>
      <c r="F4391">
        <v>16</v>
      </c>
      <c r="G4391">
        <v>0</v>
      </c>
      <c r="H4391">
        <v>1948</v>
      </c>
      <c r="I4391">
        <v>1.1056042699199391</v>
      </c>
      <c r="J4391" s="1" t="s">
        <v>233</v>
      </c>
      <c r="K4391">
        <v>27</v>
      </c>
      <c r="L4391">
        <f>YEAR(Linkdin[[#This Row],[PostDate]])</f>
        <v>2022</v>
      </c>
    </row>
    <row r="4392" spans="1:12" x14ac:dyDescent="0.55000000000000004">
      <c r="A4392" s="2">
        <v>44571</v>
      </c>
      <c r="B4392" s="1" t="s">
        <v>239</v>
      </c>
      <c r="C4392" s="1" t="s">
        <v>225</v>
      </c>
      <c r="D4392">
        <v>9</v>
      </c>
      <c r="E4392">
        <v>528</v>
      </c>
      <c r="F4392">
        <v>11</v>
      </c>
      <c r="G4392">
        <v>0</v>
      </c>
      <c r="H4392">
        <v>805</v>
      </c>
      <c r="I4392">
        <v>3.7878787878787881</v>
      </c>
      <c r="J4392" s="1" t="s">
        <v>226</v>
      </c>
      <c r="K4392">
        <v>23</v>
      </c>
      <c r="L4392">
        <f>YEAR(Linkdin[[#This Row],[PostDate]])</f>
        <v>2022</v>
      </c>
    </row>
    <row r="4393" spans="1:12" x14ac:dyDescent="0.55000000000000004">
      <c r="A4393" s="2">
        <v>44868</v>
      </c>
      <c r="B4393" s="1" t="s">
        <v>342</v>
      </c>
      <c r="C4393" s="1" t="s">
        <v>230</v>
      </c>
      <c r="D4393">
        <v>24</v>
      </c>
      <c r="E4393">
        <v>5289</v>
      </c>
      <c r="F4393">
        <v>46</v>
      </c>
      <c r="G4393">
        <v>0</v>
      </c>
      <c r="H4393">
        <v>3618</v>
      </c>
      <c r="I4393">
        <v>1.3235016071090939</v>
      </c>
      <c r="J4393" s="1" t="s">
        <v>233</v>
      </c>
      <c r="K4393">
        <v>15</v>
      </c>
      <c r="L4393">
        <f>YEAR(Linkdin[[#This Row],[PostDate]])</f>
        <v>2022</v>
      </c>
    </row>
    <row r="4394" spans="1:12" x14ac:dyDescent="0.55000000000000004">
      <c r="A4394" s="2">
        <v>44931</v>
      </c>
      <c r="B4394" s="1" t="s">
        <v>369</v>
      </c>
      <c r="C4394" s="1" t="s">
        <v>230</v>
      </c>
      <c r="D4394">
        <v>13</v>
      </c>
      <c r="E4394">
        <v>8621</v>
      </c>
      <c r="F4394">
        <v>57</v>
      </c>
      <c r="G4394">
        <v>1</v>
      </c>
      <c r="H4394">
        <v>5706</v>
      </c>
      <c r="I4394">
        <v>0.82357035146734714</v>
      </c>
      <c r="J4394" s="1" t="s">
        <v>233</v>
      </c>
      <c r="K4394">
        <v>33</v>
      </c>
      <c r="L4394">
        <f>YEAR(Linkdin[[#This Row],[PostDate]])</f>
        <v>2023</v>
      </c>
    </row>
    <row r="4395" spans="1:12" x14ac:dyDescent="0.55000000000000004">
      <c r="A4395" s="2">
        <v>44650</v>
      </c>
      <c r="B4395" s="1" t="s">
        <v>278</v>
      </c>
      <c r="C4395" s="1" t="s">
        <v>245</v>
      </c>
      <c r="D4395">
        <v>6</v>
      </c>
      <c r="E4395">
        <v>923</v>
      </c>
      <c r="F4395">
        <v>12</v>
      </c>
      <c r="G4395">
        <v>0</v>
      </c>
      <c r="H4395">
        <v>655</v>
      </c>
      <c r="I4395">
        <v>1.9501625135427949</v>
      </c>
      <c r="J4395" s="1" t="s">
        <v>231</v>
      </c>
      <c r="K4395">
        <v>17</v>
      </c>
      <c r="L4395">
        <f>YEAR(Linkdin[[#This Row],[PostDate]])</f>
        <v>2022</v>
      </c>
    </row>
    <row r="4396" spans="1:12" x14ac:dyDescent="0.55000000000000004">
      <c r="A4396" s="2">
        <v>44565</v>
      </c>
      <c r="B4396" s="1" t="s">
        <v>227</v>
      </c>
      <c r="C4396" s="1" t="s">
        <v>225</v>
      </c>
      <c r="D4396">
        <v>14</v>
      </c>
      <c r="E4396">
        <v>497</v>
      </c>
      <c r="F4396">
        <v>31</v>
      </c>
      <c r="G4396">
        <v>0</v>
      </c>
      <c r="H4396">
        <v>2508</v>
      </c>
      <c r="I4396">
        <v>9.0543259557344058</v>
      </c>
      <c r="J4396" s="1" t="s">
        <v>228</v>
      </c>
      <c r="K4396">
        <v>21</v>
      </c>
      <c r="L4396">
        <f>YEAR(Linkdin[[#This Row],[PostDate]])</f>
        <v>2022</v>
      </c>
    </row>
    <row r="4397" spans="1:12" x14ac:dyDescent="0.55000000000000004">
      <c r="A4397" s="2">
        <v>44587</v>
      </c>
      <c r="B4397" s="1" t="s">
        <v>257</v>
      </c>
      <c r="C4397" s="1" t="s">
        <v>225</v>
      </c>
      <c r="D4397">
        <v>17</v>
      </c>
      <c r="E4397">
        <v>567</v>
      </c>
      <c r="F4397">
        <v>23</v>
      </c>
      <c r="G4397">
        <v>0</v>
      </c>
      <c r="H4397">
        <v>1224</v>
      </c>
      <c r="I4397">
        <v>7.0546737213403876</v>
      </c>
      <c r="J4397" s="1" t="s">
        <v>231</v>
      </c>
      <c r="K4397">
        <v>27</v>
      </c>
      <c r="L4397">
        <f>YEAR(Linkdin[[#This Row],[PostDate]])</f>
        <v>2022</v>
      </c>
    </row>
    <row r="4398" spans="1:12" x14ac:dyDescent="0.55000000000000004">
      <c r="A4398" s="2">
        <v>44655</v>
      </c>
      <c r="B4398" s="1" t="s">
        <v>280</v>
      </c>
      <c r="C4398" s="1" t="s">
        <v>237</v>
      </c>
      <c r="D4398">
        <v>9</v>
      </c>
      <c r="E4398">
        <v>933</v>
      </c>
      <c r="F4398">
        <v>19</v>
      </c>
      <c r="G4398">
        <v>1</v>
      </c>
      <c r="H4398">
        <v>1673</v>
      </c>
      <c r="I4398">
        <v>3.108252947481243</v>
      </c>
      <c r="J4398" s="1" t="s">
        <v>226</v>
      </c>
      <c r="K4398">
        <v>33</v>
      </c>
      <c r="L4398">
        <f>YEAR(Linkdin[[#This Row],[PostDate]])</f>
        <v>2022</v>
      </c>
    </row>
    <row r="4399" spans="1:12" x14ac:dyDescent="0.55000000000000004">
      <c r="A4399" s="2">
        <v>44630</v>
      </c>
      <c r="B4399" s="1" t="s">
        <v>272</v>
      </c>
      <c r="C4399" s="1" t="s">
        <v>230</v>
      </c>
      <c r="D4399">
        <v>10</v>
      </c>
      <c r="E4399">
        <v>887</v>
      </c>
      <c r="F4399">
        <v>29</v>
      </c>
      <c r="G4399">
        <v>0</v>
      </c>
      <c r="H4399">
        <v>1872</v>
      </c>
      <c r="I4399">
        <v>4.3968432919954914</v>
      </c>
      <c r="J4399" s="1" t="s">
        <v>233</v>
      </c>
      <c r="K4399">
        <v>31</v>
      </c>
      <c r="L4399">
        <f>YEAR(Linkdin[[#This Row],[PostDate]])</f>
        <v>2022</v>
      </c>
    </row>
    <row r="4400" spans="1:12" x14ac:dyDescent="0.55000000000000004">
      <c r="A4400" s="2">
        <v>44664</v>
      </c>
      <c r="B4400" s="1" t="s">
        <v>284</v>
      </c>
      <c r="C4400" s="1" t="s">
        <v>225</v>
      </c>
      <c r="D4400">
        <v>9</v>
      </c>
      <c r="E4400">
        <v>973</v>
      </c>
      <c r="F4400">
        <v>10</v>
      </c>
      <c r="G4400">
        <v>0</v>
      </c>
      <c r="H4400">
        <v>843</v>
      </c>
      <c r="I4400">
        <v>1.952723535457348</v>
      </c>
      <c r="J4400" s="1" t="s">
        <v>231</v>
      </c>
      <c r="K4400">
        <v>31</v>
      </c>
      <c r="L4400">
        <f>YEAR(Linkdin[[#This Row],[PostDate]])</f>
        <v>2022</v>
      </c>
    </row>
    <row r="4401" spans="1:12" x14ac:dyDescent="0.55000000000000004">
      <c r="A4401" s="2">
        <v>44572</v>
      </c>
      <c r="B4401" s="1" t="s">
        <v>240</v>
      </c>
      <c r="C4401" s="1" t="s">
        <v>225</v>
      </c>
      <c r="D4401">
        <v>4</v>
      </c>
      <c r="E4401">
        <v>531</v>
      </c>
      <c r="F4401">
        <v>14</v>
      </c>
      <c r="G4401">
        <v>0</v>
      </c>
      <c r="H4401">
        <v>552</v>
      </c>
      <c r="I4401">
        <v>3.3898305084745761</v>
      </c>
      <c r="J4401" s="1" t="s">
        <v>228</v>
      </c>
      <c r="K4401">
        <v>23</v>
      </c>
      <c r="L4401">
        <f>YEAR(Linkdin[[#This Row],[PostDate]])</f>
        <v>2022</v>
      </c>
    </row>
    <row r="4402" spans="1:12" x14ac:dyDescent="0.55000000000000004">
      <c r="A4402" s="2">
        <v>44938</v>
      </c>
      <c r="B4402" s="1" t="s">
        <v>372</v>
      </c>
      <c r="C4402" s="1" t="s">
        <v>317</v>
      </c>
      <c r="D4402">
        <v>64</v>
      </c>
      <c r="E4402">
        <v>8954</v>
      </c>
      <c r="F4402">
        <v>179</v>
      </c>
      <c r="G4402">
        <v>2</v>
      </c>
      <c r="H4402">
        <v>13825</v>
      </c>
      <c r="I4402">
        <v>2.736207281661827</v>
      </c>
      <c r="J4402" s="1" t="s">
        <v>233</v>
      </c>
      <c r="K4402">
        <v>19</v>
      </c>
      <c r="L4402">
        <f>YEAR(Linkdin[[#This Row],[PostDate]])</f>
        <v>2023</v>
      </c>
    </row>
    <row r="4403" spans="1:12" x14ac:dyDescent="0.55000000000000004">
      <c r="A4403" s="2">
        <v>44728</v>
      </c>
      <c r="B4403" s="1" t="s">
        <v>302</v>
      </c>
      <c r="C4403" s="1" t="s">
        <v>245</v>
      </c>
      <c r="D4403">
        <v>6</v>
      </c>
      <c r="E4403">
        <v>1155</v>
      </c>
      <c r="F4403">
        <v>13</v>
      </c>
      <c r="G4403">
        <v>0</v>
      </c>
      <c r="H4403">
        <v>793</v>
      </c>
      <c r="I4403">
        <v>1.6450216450216451</v>
      </c>
      <c r="J4403" s="1" t="s">
        <v>233</v>
      </c>
      <c r="K4403">
        <v>44</v>
      </c>
      <c r="L4403">
        <f>YEAR(Linkdin[[#This Row],[PostDate]])</f>
        <v>2022</v>
      </c>
    </row>
    <row r="4404" spans="1:12" x14ac:dyDescent="0.55000000000000004">
      <c r="A4404" s="2">
        <v>44578</v>
      </c>
      <c r="B4404" s="1" t="s">
        <v>248</v>
      </c>
      <c r="C4404" s="1" t="s">
        <v>225</v>
      </c>
      <c r="D4404">
        <v>4</v>
      </c>
      <c r="E4404">
        <v>550</v>
      </c>
      <c r="F4404">
        <v>23</v>
      </c>
      <c r="G4404">
        <v>0</v>
      </c>
      <c r="H4404">
        <v>1775</v>
      </c>
      <c r="I4404">
        <v>4.9090909090909092</v>
      </c>
      <c r="J4404" s="1" t="s">
        <v>226</v>
      </c>
      <c r="K4404">
        <v>28</v>
      </c>
      <c r="L4404">
        <f>YEAR(Linkdin[[#This Row],[PostDate]])</f>
        <v>2022</v>
      </c>
    </row>
    <row r="4405" spans="1:12" x14ac:dyDescent="0.55000000000000004">
      <c r="A4405" s="2">
        <v>44677</v>
      </c>
      <c r="B4405" s="1" t="s">
        <v>289</v>
      </c>
      <c r="C4405" s="1" t="s">
        <v>225</v>
      </c>
      <c r="D4405">
        <v>9</v>
      </c>
      <c r="E4405">
        <v>1018</v>
      </c>
      <c r="F4405">
        <v>10</v>
      </c>
      <c r="G4405">
        <v>0</v>
      </c>
      <c r="H4405">
        <v>761</v>
      </c>
      <c r="I4405">
        <v>1.866404715127701</v>
      </c>
      <c r="J4405" s="1" t="s">
        <v>228</v>
      </c>
      <c r="K4405">
        <v>34</v>
      </c>
      <c r="L4405">
        <f>YEAR(Linkdin[[#This Row],[PostDate]])</f>
        <v>2022</v>
      </c>
    </row>
    <row r="4406" spans="1:12" x14ac:dyDescent="0.55000000000000004">
      <c r="A4406" s="2">
        <v>44719</v>
      </c>
      <c r="B4406" s="1" t="s">
        <v>299</v>
      </c>
      <c r="C4406" s="1" t="s">
        <v>225</v>
      </c>
      <c r="D4406">
        <v>3</v>
      </c>
      <c r="E4406">
        <v>1110</v>
      </c>
      <c r="F4406">
        <v>21</v>
      </c>
      <c r="G4406">
        <v>0</v>
      </c>
      <c r="H4406">
        <v>1405</v>
      </c>
      <c r="I4406">
        <v>2.1621621621621618</v>
      </c>
      <c r="J4406" s="1" t="s">
        <v>228</v>
      </c>
      <c r="K4406">
        <v>24</v>
      </c>
      <c r="L4406">
        <f>YEAR(Linkdin[[#This Row],[PostDate]])</f>
        <v>2022</v>
      </c>
    </row>
    <row r="4407" spans="1:12" x14ac:dyDescent="0.55000000000000004">
      <c r="A4407" s="2">
        <v>44585</v>
      </c>
      <c r="B4407" s="1" t="s">
        <v>255</v>
      </c>
      <c r="C4407" s="1" t="s">
        <v>230</v>
      </c>
      <c r="D4407">
        <v>3</v>
      </c>
      <c r="E4407">
        <v>557</v>
      </c>
      <c r="F4407">
        <v>14</v>
      </c>
      <c r="G4407">
        <v>0</v>
      </c>
      <c r="H4407">
        <v>485</v>
      </c>
      <c r="I4407">
        <v>3.0520646319569118</v>
      </c>
      <c r="J4407" s="1" t="s">
        <v>226</v>
      </c>
      <c r="K4407">
        <v>41</v>
      </c>
      <c r="L4407">
        <f>YEAR(Linkdin[[#This Row],[PostDate]])</f>
        <v>2022</v>
      </c>
    </row>
    <row r="4408" spans="1:12" x14ac:dyDescent="0.55000000000000004">
      <c r="A4408" s="2">
        <v>44859</v>
      </c>
      <c r="B4408" s="1" t="s">
        <v>339</v>
      </c>
      <c r="C4408" s="1" t="s">
        <v>245</v>
      </c>
      <c r="D4408">
        <v>33</v>
      </c>
      <c r="E4408">
        <v>5056</v>
      </c>
      <c r="F4408">
        <v>52</v>
      </c>
      <c r="G4408">
        <v>0</v>
      </c>
      <c r="H4408">
        <v>2833</v>
      </c>
      <c r="I4408">
        <v>1.6811708860759489</v>
      </c>
      <c r="J4408" s="1" t="s">
        <v>228</v>
      </c>
      <c r="K4408">
        <v>25</v>
      </c>
      <c r="L4408">
        <f>YEAR(Linkdin[[#This Row],[PostDate]])</f>
        <v>2022</v>
      </c>
    </row>
    <row r="4409" spans="1:12" x14ac:dyDescent="0.55000000000000004">
      <c r="A4409" s="2">
        <v>44749</v>
      </c>
      <c r="B4409" s="1" t="s">
        <v>308</v>
      </c>
      <c r="C4409" s="1" t="s">
        <v>245</v>
      </c>
      <c r="D4409">
        <v>8</v>
      </c>
      <c r="E4409">
        <v>1321</v>
      </c>
      <c r="F4409">
        <v>12</v>
      </c>
      <c r="G4409">
        <v>0</v>
      </c>
      <c r="H4409">
        <v>692</v>
      </c>
      <c r="I4409">
        <v>1.5140045420136261</v>
      </c>
      <c r="J4409" s="1" t="s">
        <v>233</v>
      </c>
      <c r="K4409">
        <v>21</v>
      </c>
      <c r="L4409">
        <f>YEAR(Linkdin[[#This Row],[PostDate]])</f>
        <v>2022</v>
      </c>
    </row>
    <row r="4410" spans="1:12" x14ac:dyDescent="0.55000000000000004">
      <c r="A4410" s="2">
        <v>44581</v>
      </c>
      <c r="B4410" s="1" t="s">
        <v>251</v>
      </c>
      <c r="C4410" s="1" t="s">
        <v>245</v>
      </c>
      <c r="D4410">
        <v>10</v>
      </c>
      <c r="E4410">
        <v>549</v>
      </c>
      <c r="F4410">
        <v>22</v>
      </c>
      <c r="G4410">
        <v>0</v>
      </c>
      <c r="H4410">
        <v>1306</v>
      </c>
      <c r="I4410">
        <v>5.8287795992714022</v>
      </c>
      <c r="J4410" s="1" t="s">
        <v>233</v>
      </c>
      <c r="K4410">
        <v>17</v>
      </c>
      <c r="L4410">
        <f>YEAR(Linkdin[[#This Row],[PostDate]])</f>
        <v>2022</v>
      </c>
    </row>
    <row r="4411" spans="1:12" x14ac:dyDescent="0.55000000000000004">
      <c r="A4411" s="2">
        <v>44936</v>
      </c>
      <c r="B4411" s="1" t="s">
        <v>370</v>
      </c>
      <c r="C4411" s="1" t="s">
        <v>317</v>
      </c>
      <c r="D4411">
        <v>37</v>
      </c>
      <c r="E4411">
        <v>8726</v>
      </c>
      <c r="F4411">
        <v>88</v>
      </c>
      <c r="G4411">
        <v>1</v>
      </c>
      <c r="H4411">
        <v>9944</v>
      </c>
      <c r="I4411">
        <v>1.443960577584231</v>
      </c>
      <c r="J4411" s="1" t="s">
        <v>228</v>
      </c>
      <c r="K4411">
        <v>32</v>
      </c>
      <c r="L4411">
        <f>YEAR(Linkdin[[#This Row],[PostDate]])</f>
        <v>2023</v>
      </c>
    </row>
    <row r="4412" spans="1:12" x14ac:dyDescent="0.55000000000000004">
      <c r="A4412" s="2">
        <v>44866</v>
      </c>
      <c r="B4412" s="1" t="s">
        <v>341</v>
      </c>
      <c r="C4412" s="1" t="s">
        <v>222</v>
      </c>
      <c r="D4412">
        <v>27</v>
      </c>
      <c r="E4412">
        <v>5250</v>
      </c>
      <c r="F4412">
        <v>58</v>
      </c>
      <c r="G4412">
        <v>0</v>
      </c>
      <c r="H4412">
        <v>4570</v>
      </c>
      <c r="I4412">
        <v>1.6190476190476191</v>
      </c>
      <c r="J4412" s="1" t="s">
        <v>228</v>
      </c>
      <c r="K4412">
        <v>43</v>
      </c>
      <c r="L4412">
        <f>YEAR(Linkdin[[#This Row],[PostDate]])</f>
        <v>2022</v>
      </c>
    </row>
    <row r="4413" spans="1:12" x14ac:dyDescent="0.55000000000000004">
      <c r="A4413" s="2">
        <v>44734</v>
      </c>
      <c r="B4413" s="1" t="s">
        <v>304</v>
      </c>
      <c r="C4413" s="1" t="s">
        <v>230</v>
      </c>
      <c r="D4413">
        <v>2</v>
      </c>
      <c r="E4413">
        <v>1185</v>
      </c>
      <c r="F4413">
        <v>5</v>
      </c>
      <c r="G4413">
        <v>0</v>
      </c>
      <c r="H4413">
        <v>766</v>
      </c>
      <c r="I4413">
        <v>0.59071729957805907</v>
      </c>
      <c r="J4413" s="1" t="s">
        <v>231</v>
      </c>
      <c r="K4413">
        <v>23</v>
      </c>
      <c r="L4413">
        <f>YEAR(Linkdin[[#This Row],[PostDate]])</f>
        <v>2022</v>
      </c>
    </row>
    <row r="4414" spans="1:12" x14ac:dyDescent="0.55000000000000004">
      <c r="A4414" s="2">
        <v>44615</v>
      </c>
      <c r="B4414" s="1" t="s">
        <v>267</v>
      </c>
      <c r="C4414" s="1" t="s">
        <v>245</v>
      </c>
      <c r="D4414">
        <v>3</v>
      </c>
      <c r="E4414">
        <v>804</v>
      </c>
      <c r="F4414">
        <v>50</v>
      </c>
      <c r="G4414">
        <v>1</v>
      </c>
      <c r="H4414">
        <v>2270</v>
      </c>
      <c r="I4414">
        <v>6.7164179104477606</v>
      </c>
      <c r="J4414" s="1" t="s">
        <v>231</v>
      </c>
      <c r="K4414">
        <v>19</v>
      </c>
      <c r="L4414">
        <f>YEAR(Linkdin[[#This Row],[PostDate]])</f>
        <v>2022</v>
      </c>
    </row>
    <row r="4415" spans="1:12" x14ac:dyDescent="0.55000000000000004">
      <c r="A4415" s="2">
        <v>44665</v>
      </c>
      <c r="B4415" s="1" t="s">
        <v>285</v>
      </c>
      <c r="C4415" s="1" t="s">
        <v>237</v>
      </c>
      <c r="D4415">
        <v>40</v>
      </c>
      <c r="E4415">
        <v>980</v>
      </c>
      <c r="F4415">
        <v>33</v>
      </c>
      <c r="G4415">
        <v>0</v>
      </c>
      <c r="H4415">
        <v>2824</v>
      </c>
      <c r="I4415">
        <v>7.4489795918367356</v>
      </c>
      <c r="J4415" s="1" t="s">
        <v>233</v>
      </c>
      <c r="K4415">
        <v>29</v>
      </c>
      <c r="L4415">
        <f>YEAR(Linkdin[[#This Row],[PostDate]])</f>
        <v>2022</v>
      </c>
    </row>
    <row r="4416" spans="1:12" x14ac:dyDescent="0.55000000000000004">
      <c r="A4416" s="2">
        <v>44658</v>
      </c>
      <c r="B4416" s="1" t="s">
        <v>282</v>
      </c>
      <c r="C4416" s="1" t="s">
        <v>225</v>
      </c>
      <c r="D4416">
        <v>11</v>
      </c>
      <c r="E4416">
        <v>958</v>
      </c>
      <c r="F4416">
        <v>14</v>
      </c>
      <c r="G4416">
        <v>0</v>
      </c>
      <c r="H4416">
        <v>1195</v>
      </c>
      <c r="I4416">
        <v>2.609603340292276</v>
      </c>
      <c r="J4416" s="1" t="s">
        <v>233</v>
      </c>
      <c r="K4416">
        <v>68</v>
      </c>
      <c r="L4416">
        <f>YEAR(Linkdin[[#This Row],[PostDate]])</f>
        <v>2022</v>
      </c>
    </row>
    <row r="4417" spans="1:12" x14ac:dyDescent="0.55000000000000004">
      <c r="A4417" s="2">
        <v>44880</v>
      </c>
      <c r="B4417" s="1" t="s">
        <v>346</v>
      </c>
      <c r="C4417" s="1" t="s">
        <v>317</v>
      </c>
      <c r="D4417">
        <v>51</v>
      </c>
      <c r="E4417">
        <v>5712</v>
      </c>
      <c r="F4417">
        <v>114</v>
      </c>
      <c r="G4417">
        <v>7</v>
      </c>
      <c r="H4417">
        <v>11999</v>
      </c>
      <c r="I4417">
        <v>3.011204481792717</v>
      </c>
      <c r="J4417" s="1" t="s">
        <v>228</v>
      </c>
      <c r="K4417">
        <v>26</v>
      </c>
      <c r="L4417">
        <f>YEAR(Linkdin[[#This Row],[PostDate]])</f>
        <v>2022</v>
      </c>
    </row>
    <row r="4418" spans="1:12" x14ac:dyDescent="0.55000000000000004">
      <c r="A4418" s="2">
        <v>44936</v>
      </c>
      <c r="B4418" s="1" t="s">
        <v>370</v>
      </c>
      <c r="C4418" s="1" t="s">
        <v>317</v>
      </c>
      <c r="D4418">
        <v>37</v>
      </c>
      <c r="E4418">
        <v>8726</v>
      </c>
      <c r="F4418">
        <v>88</v>
      </c>
      <c r="G4418">
        <v>1</v>
      </c>
      <c r="H4418">
        <v>9944</v>
      </c>
      <c r="I4418">
        <v>1.443960577584231</v>
      </c>
      <c r="J4418" s="1" t="s">
        <v>228</v>
      </c>
      <c r="K4418">
        <v>32</v>
      </c>
      <c r="L4418">
        <f>YEAR(Linkdin[[#This Row],[PostDate]])</f>
        <v>2023</v>
      </c>
    </row>
    <row r="4419" spans="1:12" x14ac:dyDescent="0.55000000000000004">
      <c r="A4419" s="2">
        <v>44719</v>
      </c>
      <c r="B4419" s="1" t="s">
        <v>299</v>
      </c>
      <c r="C4419" s="1" t="s">
        <v>225</v>
      </c>
      <c r="D4419">
        <v>3</v>
      </c>
      <c r="E4419">
        <v>1110</v>
      </c>
      <c r="F4419">
        <v>21</v>
      </c>
      <c r="G4419">
        <v>0</v>
      </c>
      <c r="H4419">
        <v>1405</v>
      </c>
      <c r="I4419">
        <v>2.1621621621621618</v>
      </c>
      <c r="J4419" s="1" t="s">
        <v>228</v>
      </c>
      <c r="K4419">
        <v>24</v>
      </c>
      <c r="L4419">
        <f>YEAR(Linkdin[[#This Row],[PostDate]])</f>
        <v>2022</v>
      </c>
    </row>
    <row r="4420" spans="1:12" x14ac:dyDescent="0.55000000000000004">
      <c r="A4420" s="2">
        <v>44950</v>
      </c>
      <c r="B4420" s="1" t="s">
        <v>376</v>
      </c>
      <c r="C4420" s="1" t="s">
        <v>222</v>
      </c>
      <c r="D4420">
        <v>41</v>
      </c>
      <c r="E4420">
        <v>10222</v>
      </c>
      <c r="F4420">
        <v>217</v>
      </c>
      <c r="G4420">
        <v>3</v>
      </c>
      <c r="H4420">
        <v>16969</v>
      </c>
      <c r="I4420">
        <v>2.5533163764429658</v>
      </c>
      <c r="J4420" s="1" t="s">
        <v>228</v>
      </c>
      <c r="K4420">
        <v>32</v>
      </c>
      <c r="L4420">
        <f>YEAR(Linkdin[[#This Row],[PostDate]])</f>
        <v>2023</v>
      </c>
    </row>
    <row r="4421" spans="1:12" x14ac:dyDescent="0.55000000000000004">
      <c r="A4421" s="2">
        <v>44684</v>
      </c>
      <c r="B4421" s="1" t="s">
        <v>291</v>
      </c>
      <c r="C4421" s="1" t="s">
        <v>230</v>
      </c>
      <c r="D4421">
        <v>2</v>
      </c>
      <c r="E4421">
        <v>1032</v>
      </c>
      <c r="F4421">
        <v>6</v>
      </c>
      <c r="G4421">
        <v>0</v>
      </c>
      <c r="H4421">
        <v>568</v>
      </c>
      <c r="I4421">
        <v>0.77519379844961245</v>
      </c>
      <c r="J4421" s="1" t="s">
        <v>228</v>
      </c>
      <c r="K4421">
        <v>26</v>
      </c>
      <c r="L4421">
        <f>YEAR(Linkdin[[#This Row],[PostDate]])</f>
        <v>2022</v>
      </c>
    </row>
    <row r="4422" spans="1:12" x14ac:dyDescent="0.55000000000000004">
      <c r="A4422" s="2">
        <v>44656</v>
      </c>
      <c r="B4422" s="1" t="s">
        <v>281</v>
      </c>
      <c r="C4422" s="1" t="s">
        <v>237</v>
      </c>
      <c r="D4422">
        <v>3</v>
      </c>
      <c r="E4422">
        <v>949</v>
      </c>
      <c r="F4422">
        <v>13</v>
      </c>
      <c r="G4422">
        <v>0</v>
      </c>
      <c r="H4422">
        <v>1358</v>
      </c>
      <c r="I4422">
        <v>1.6859852476290831</v>
      </c>
      <c r="J4422" s="1" t="s">
        <v>228</v>
      </c>
      <c r="K4422">
        <v>25</v>
      </c>
      <c r="L4422">
        <f>YEAR(Linkdin[[#This Row],[PostDate]])</f>
        <v>2022</v>
      </c>
    </row>
    <row r="4423" spans="1:12" x14ac:dyDescent="0.55000000000000004">
      <c r="A4423" s="2">
        <v>44650</v>
      </c>
      <c r="B4423" s="1" t="s">
        <v>278</v>
      </c>
      <c r="C4423" s="1" t="s">
        <v>245</v>
      </c>
      <c r="D4423">
        <v>6</v>
      </c>
      <c r="E4423">
        <v>923</v>
      </c>
      <c r="F4423">
        <v>12</v>
      </c>
      <c r="G4423">
        <v>0</v>
      </c>
      <c r="H4423">
        <v>655</v>
      </c>
      <c r="I4423">
        <v>1.9501625135427949</v>
      </c>
      <c r="J4423" s="1" t="s">
        <v>231</v>
      </c>
      <c r="K4423">
        <v>17</v>
      </c>
      <c r="L4423">
        <f>YEAR(Linkdin[[#This Row],[PostDate]])</f>
        <v>2022</v>
      </c>
    </row>
    <row r="4424" spans="1:12" x14ac:dyDescent="0.55000000000000004">
      <c r="A4424" s="2">
        <v>44875</v>
      </c>
      <c r="B4424" s="1" t="s">
        <v>344</v>
      </c>
      <c r="C4424" s="1" t="s">
        <v>345</v>
      </c>
      <c r="D4424">
        <v>80</v>
      </c>
      <c r="E4424">
        <v>5442</v>
      </c>
      <c r="F4424">
        <v>326</v>
      </c>
      <c r="G4424">
        <v>12</v>
      </c>
      <c r="H4424">
        <v>29150</v>
      </c>
      <c r="I4424">
        <v>7.6809996324880556</v>
      </c>
      <c r="J4424" s="1" t="s">
        <v>233</v>
      </c>
      <c r="K4424">
        <v>22</v>
      </c>
      <c r="L4424">
        <f>YEAR(Linkdin[[#This Row],[PostDate]])</f>
        <v>2022</v>
      </c>
    </row>
    <row r="4425" spans="1:12" x14ac:dyDescent="0.55000000000000004">
      <c r="A4425" s="2">
        <v>44578</v>
      </c>
      <c r="B4425" s="1" t="s">
        <v>248</v>
      </c>
      <c r="C4425" s="1" t="s">
        <v>225</v>
      </c>
      <c r="D4425">
        <v>4</v>
      </c>
      <c r="E4425">
        <v>550</v>
      </c>
      <c r="F4425">
        <v>23</v>
      </c>
      <c r="G4425">
        <v>0</v>
      </c>
      <c r="H4425">
        <v>1775</v>
      </c>
      <c r="I4425">
        <v>4.9090909090909092</v>
      </c>
      <c r="J4425" s="1" t="s">
        <v>226</v>
      </c>
      <c r="K4425">
        <v>28</v>
      </c>
      <c r="L4425">
        <f>YEAR(Linkdin[[#This Row],[PostDate]])</f>
        <v>2022</v>
      </c>
    </row>
    <row r="4426" spans="1:12" x14ac:dyDescent="0.55000000000000004">
      <c r="A4426" s="2">
        <v>44888</v>
      </c>
      <c r="B4426" s="1" t="s">
        <v>350</v>
      </c>
      <c r="C4426" s="1" t="s">
        <v>222</v>
      </c>
      <c r="D4426">
        <v>31</v>
      </c>
      <c r="E4426">
        <v>5958</v>
      </c>
      <c r="F4426">
        <v>237</v>
      </c>
      <c r="G4426">
        <v>1</v>
      </c>
      <c r="H4426">
        <v>12131</v>
      </c>
      <c r="I4426">
        <v>4.5149378986236988</v>
      </c>
      <c r="J4426" s="1" t="s">
        <v>231</v>
      </c>
      <c r="K4426">
        <v>28</v>
      </c>
      <c r="L4426">
        <f>YEAR(Linkdin[[#This Row],[PostDate]])</f>
        <v>2022</v>
      </c>
    </row>
    <row r="4427" spans="1:12" x14ac:dyDescent="0.55000000000000004">
      <c r="A4427" s="2">
        <v>44686</v>
      </c>
      <c r="B4427" s="1" t="s">
        <v>292</v>
      </c>
      <c r="C4427" s="1" t="s">
        <v>237</v>
      </c>
      <c r="D4427">
        <v>6</v>
      </c>
      <c r="E4427">
        <v>1034</v>
      </c>
      <c r="F4427">
        <v>8</v>
      </c>
      <c r="G4427">
        <v>0</v>
      </c>
      <c r="H4427">
        <v>620</v>
      </c>
      <c r="I4427">
        <v>1.353965183752418</v>
      </c>
      <c r="J4427" s="1" t="s">
        <v>233</v>
      </c>
      <c r="K4427">
        <v>14</v>
      </c>
      <c r="L4427">
        <f>YEAR(Linkdin[[#This Row],[PostDate]])</f>
        <v>2022</v>
      </c>
    </row>
    <row r="4428" spans="1:12" x14ac:dyDescent="0.55000000000000004">
      <c r="A4428" s="2">
        <v>44593</v>
      </c>
      <c r="B4428" s="1" t="s">
        <v>263</v>
      </c>
      <c r="C4428" s="1" t="s">
        <v>245</v>
      </c>
      <c r="D4428">
        <v>18</v>
      </c>
      <c r="E4428">
        <v>579</v>
      </c>
      <c r="F4428">
        <v>44</v>
      </c>
      <c r="G4428">
        <v>0</v>
      </c>
      <c r="H4428">
        <v>2266</v>
      </c>
      <c r="I4428">
        <v>10.708117443868741</v>
      </c>
      <c r="J4428" s="1" t="s">
        <v>228</v>
      </c>
      <c r="K4428">
        <v>31</v>
      </c>
      <c r="L4428">
        <f>YEAR(Linkdin[[#This Row],[PostDate]])</f>
        <v>2022</v>
      </c>
    </row>
    <row r="4429" spans="1:12" x14ac:dyDescent="0.55000000000000004">
      <c r="A4429" s="2">
        <v>44719</v>
      </c>
      <c r="B4429" s="1" t="s">
        <v>299</v>
      </c>
      <c r="C4429" s="1" t="s">
        <v>225</v>
      </c>
      <c r="D4429">
        <v>3</v>
      </c>
      <c r="E4429">
        <v>1110</v>
      </c>
      <c r="F4429">
        <v>21</v>
      </c>
      <c r="G4429">
        <v>0</v>
      </c>
      <c r="H4429">
        <v>1405</v>
      </c>
      <c r="I4429">
        <v>2.1621621621621618</v>
      </c>
      <c r="J4429" s="1" t="s">
        <v>228</v>
      </c>
      <c r="K4429">
        <v>24</v>
      </c>
      <c r="L4429">
        <f>YEAR(Linkdin[[#This Row],[PostDate]])</f>
        <v>2022</v>
      </c>
    </row>
    <row r="4430" spans="1:12" x14ac:dyDescent="0.55000000000000004">
      <c r="A4430" s="2">
        <v>44590</v>
      </c>
      <c r="B4430" s="1" t="s">
        <v>260</v>
      </c>
      <c r="C4430" s="1" t="s">
        <v>230</v>
      </c>
      <c r="D4430">
        <v>12</v>
      </c>
      <c r="E4430">
        <v>573</v>
      </c>
      <c r="F4430">
        <v>29</v>
      </c>
      <c r="G4430">
        <v>0</v>
      </c>
      <c r="H4430">
        <v>1350</v>
      </c>
      <c r="I4430">
        <v>7.1553228621291449</v>
      </c>
      <c r="J4430" s="1" t="s">
        <v>223</v>
      </c>
      <c r="K4430">
        <v>43</v>
      </c>
      <c r="L4430">
        <f>YEAR(Linkdin[[#This Row],[PostDate]])</f>
        <v>2022</v>
      </c>
    </row>
    <row r="4431" spans="1:12" x14ac:dyDescent="0.55000000000000004">
      <c r="A4431" s="2">
        <v>44583</v>
      </c>
      <c r="B4431" s="1" t="s">
        <v>253</v>
      </c>
      <c r="C4431" s="1" t="s">
        <v>230</v>
      </c>
      <c r="D4431">
        <v>20</v>
      </c>
      <c r="E4431">
        <v>550</v>
      </c>
      <c r="F4431">
        <v>32</v>
      </c>
      <c r="G4431">
        <v>0</v>
      </c>
      <c r="H4431">
        <v>3479</v>
      </c>
      <c r="I4431">
        <v>9.454545454545455</v>
      </c>
      <c r="J4431" s="1" t="s">
        <v>223</v>
      </c>
      <c r="K4431">
        <v>39</v>
      </c>
      <c r="L4431">
        <f>YEAR(Linkdin[[#This Row],[PostDate]])</f>
        <v>2022</v>
      </c>
    </row>
    <row r="4432" spans="1:12" x14ac:dyDescent="0.55000000000000004">
      <c r="A4432" s="2">
        <v>44854</v>
      </c>
      <c r="B4432" s="1" t="s">
        <v>337</v>
      </c>
      <c r="C4432" s="1" t="s">
        <v>338</v>
      </c>
      <c r="D4432">
        <v>17</v>
      </c>
      <c r="E4432">
        <v>4980</v>
      </c>
      <c r="F4432">
        <v>38</v>
      </c>
      <c r="G4432">
        <v>0</v>
      </c>
      <c r="H4432">
        <v>4241</v>
      </c>
      <c r="I4432">
        <v>1.1044176706827309</v>
      </c>
      <c r="J4432" s="1" t="s">
        <v>233</v>
      </c>
      <c r="K4432">
        <v>31</v>
      </c>
      <c r="L4432">
        <f>YEAR(Linkdin[[#This Row],[PostDate]])</f>
        <v>2022</v>
      </c>
    </row>
    <row r="4433" spans="1:12" x14ac:dyDescent="0.55000000000000004">
      <c r="A4433" s="2">
        <v>44693</v>
      </c>
      <c r="B4433" s="1" t="s">
        <v>294</v>
      </c>
      <c r="C4433" s="1" t="s">
        <v>245</v>
      </c>
      <c r="D4433">
        <v>14</v>
      </c>
      <c r="E4433">
        <v>1044</v>
      </c>
      <c r="F4433">
        <v>15</v>
      </c>
      <c r="G4433">
        <v>0</v>
      </c>
      <c r="H4433">
        <v>1008</v>
      </c>
      <c r="I4433">
        <v>2.7777777777777781</v>
      </c>
      <c r="J4433" s="1" t="s">
        <v>233</v>
      </c>
      <c r="K4433">
        <v>17</v>
      </c>
      <c r="L4433">
        <f>YEAR(Linkdin[[#This Row],[PostDate]])</f>
        <v>2022</v>
      </c>
    </row>
    <row r="4434" spans="1:12" x14ac:dyDescent="0.55000000000000004">
      <c r="A4434" s="2">
        <v>44783</v>
      </c>
      <c r="B4434" s="1" t="s">
        <v>316</v>
      </c>
      <c r="C4434" s="1" t="s">
        <v>317</v>
      </c>
      <c r="D4434">
        <v>38</v>
      </c>
      <c r="E4434">
        <v>2175</v>
      </c>
      <c r="F4434">
        <v>45</v>
      </c>
      <c r="G4434">
        <v>0</v>
      </c>
      <c r="H4434">
        <v>6151</v>
      </c>
      <c r="I4434">
        <v>3.8160919540229878</v>
      </c>
      <c r="J4434" s="1" t="s">
        <v>231</v>
      </c>
      <c r="K4434">
        <v>30</v>
      </c>
      <c r="L4434">
        <f>YEAR(Linkdin[[#This Row],[PostDate]])</f>
        <v>2022</v>
      </c>
    </row>
    <row r="4435" spans="1:12" x14ac:dyDescent="0.55000000000000004">
      <c r="A4435" s="2">
        <v>44791</v>
      </c>
      <c r="B4435" s="1" t="s">
        <v>320</v>
      </c>
      <c r="C4435" s="1" t="s">
        <v>225</v>
      </c>
      <c r="D4435">
        <v>14</v>
      </c>
      <c r="E4435">
        <v>2325</v>
      </c>
      <c r="F4435">
        <v>49</v>
      </c>
      <c r="G4435">
        <v>0</v>
      </c>
      <c r="H4435">
        <v>4801</v>
      </c>
      <c r="I4435">
        <v>2.709677419354839</v>
      </c>
      <c r="J4435" s="1" t="s">
        <v>233</v>
      </c>
      <c r="K4435">
        <v>15</v>
      </c>
      <c r="L4435">
        <f>YEAR(Linkdin[[#This Row],[PostDate]])</f>
        <v>2022</v>
      </c>
    </row>
    <row r="4436" spans="1:12" x14ac:dyDescent="0.55000000000000004">
      <c r="A4436" s="2">
        <v>44721</v>
      </c>
      <c r="B4436" s="1" t="s">
        <v>300</v>
      </c>
      <c r="C4436" s="1" t="s">
        <v>225</v>
      </c>
      <c r="D4436">
        <v>34</v>
      </c>
      <c r="E4436">
        <v>1120</v>
      </c>
      <c r="F4436">
        <v>67</v>
      </c>
      <c r="G4436">
        <v>0</v>
      </c>
      <c r="H4436">
        <v>4974</v>
      </c>
      <c r="I4436">
        <v>9.0178571428571423</v>
      </c>
      <c r="J4436" s="1" t="s">
        <v>233</v>
      </c>
      <c r="K4436">
        <v>23</v>
      </c>
      <c r="L4436">
        <f>YEAR(Linkdin[[#This Row],[PostDate]])</f>
        <v>2022</v>
      </c>
    </row>
    <row r="4437" spans="1:12" x14ac:dyDescent="0.55000000000000004">
      <c r="A4437" s="2">
        <v>44915</v>
      </c>
      <c r="B4437" s="1" t="s">
        <v>361</v>
      </c>
      <c r="C4437" s="1" t="s">
        <v>222</v>
      </c>
      <c r="D4437">
        <v>41</v>
      </c>
      <c r="E4437">
        <v>7510</v>
      </c>
      <c r="F4437">
        <v>124</v>
      </c>
      <c r="G4437">
        <v>5</v>
      </c>
      <c r="H4437">
        <v>9882</v>
      </c>
      <c r="I4437">
        <v>2.2636484687083889</v>
      </c>
      <c r="J4437" s="1" t="s">
        <v>228</v>
      </c>
      <c r="K4437">
        <v>45</v>
      </c>
      <c r="L4437">
        <f>YEAR(Linkdin[[#This Row],[PostDate]])</f>
        <v>2022</v>
      </c>
    </row>
    <row r="4438" spans="1:12" x14ac:dyDescent="0.55000000000000004">
      <c r="A4438" s="2">
        <v>44728</v>
      </c>
      <c r="B4438" s="1" t="s">
        <v>302</v>
      </c>
      <c r="C4438" s="1" t="s">
        <v>245</v>
      </c>
      <c r="D4438">
        <v>6</v>
      </c>
      <c r="E4438">
        <v>1155</v>
      </c>
      <c r="F4438">
        <v>13</v>
      </c>
      <c r="G4438">
        <v>0</v>
      </c>
      <c r="H4438">
        <v>793</v>
      </c>
      <c r="I4438">
        <v>1.6450216450216451</v>
      </c>
      <c r="J4438" s="1" t="s">
        <v>233</v>
      </c>
      <c r="K4438">
        <v>44</v>
      </c>
      <c r="L4438">
        <f>YEAR(Linkdin[[#This Row],[PostDate]])</f>
        <v>2022</v>
      </c>
    </row>
    <row r="4439" spans="1:12" x14ac:dyDescent="0.55000000000000004">
      <c r="A4439" s="2">
        <v>44910</v>
      </c>
      <c r="B4439" s="1" t="s">
        <v>360</v>
      </c>
      <c r="C4439" s="1" t="s">
        <v>317</v>
      </c>
      <c r="D4439">
        <v>19</v>
      </c>
      <c r="E4439">
        <v>7355</v>
      </c>
      <c r="F4439">
        <v>67</v>
      </c>
      <c r="G4439">
        <v>0</v>
      </c>
      <c r="H4439">
        <v>22677</v>
      </c>
      <c r="I4439">
        <v>1.169272603670972</v>
      </c>
      <c r="J4439" s="1" t="s">
        <v>233</v>
      </c>
      <c r="K4439">
        <v>31</v>
      </c>
      <c r="L4439">
        <f>YEAR(Linkdin[[#This Row],[PostDate]])</f>
        <v>2022</v>
      </c>
    </row>
    <row r="4440" spans="1:12" x14ac:dyDescent="0.55000000000000004">
      <c r="A4440" s="2">
        <v>44719</v>
      </c>
      <c r="B4440" s="1" t="s">
        <v>299</v>
      </c>
      <c r="C4440" s="1" t="s">
        <v>225</v>
      </c>
      <c r="D4440">
        <v>3</v>
      </c>
      <c r="E4440">
        <v>1110</v>
      </c>
      <c r="F4440">
        <v>21</v>
      </c>
      <c r="G4440">
        <v>0</v>
      </c>
      <c r="H4440">
        <v>1405</v>
      </c>
      <c r="I4440">
        <v>2.1621621621621618</v>
      </c>
      <c r="J4440" s="1" t="s">
        <v>228</v>
      </c>
      <c r="K4440">
        <v>24</v>
      </c>
      <c r="L4440">
        <f>YEAR(Linkdin[[#This Row],[PostDate]])</f>
        <v>2022</v>
      </c>
    </row>
    <row r="4441" spans="1:12" x14ac:dyDescent="0.55000000000000004">
      <c r="A4441" s="2">
        <v>44937</v>
      </c>
      <c r="B4441" s="1" t="s">
        <v>371</v>
      </c>
      <c r="C4441" s="1" t="s">
        <v>317</v>
      </c>
      <c r="D4441">
        <v>58</v>
      </c>
      <c r="E4441">
        <v>8906</v>
      </c>
      <c r="F4441">
        <v>260</v>
      </c>
      <c r="G4441">
        <v>3</v>
      </c>
      <c r="H4441">
        <v>21563</v>
      </c>
      <c r="I4441">
        <v>3.6043116999775431</v>
      </c>
      <c r="J4441" s="1" t="s">
        <v>231</v>
      </c>
      <c r="K4441">
        <v>42</v>
      </c>
      <c r="L4441">
        <f>YEAR(Linkdin[[#This Row],[PostDate]])</f>
        <v>2023</v>
      </c>
    </row>
    <row r="4442" spans="1:12" x14ac:dyDescent="0.55000000000000004">
      <c r="A4442" s="2">
        <v>44578</v>
      </c>
      <c r="B4442" s="1" t="s">
        <v>248</v>
      </c>
      <c r="C4442" s="1" t="s">
        <v>225</v>
      </c>
      <c r="D4442">
        <v>4</v>
      </c>
      <c r="E4442">
        <v>550</v>
      </c>
      <c r="F4442">
        <v>23</v>
      </c>
      <c r="G4442">
        <v>0</v>
      </c>
      <c r="H4442">
        <v>1775</v>
      </c>
      <c r="I4442">
        <v>4.9090909090909092</v>
      </c>
      <c r="J4442" s="1" t="s">
        <v>226</v>
      </c>
      <c r="K4442">
        <v>28</v>
      </c>
      <c r="L4442">
        <f>YEAR(Linkdin[[#This Row],[PostDate]])</f>
        <v>2022</v>
      </c>
    </row>
    <row r="4443" spans="1:12" x14ac:dyDescent="0.55000000000000004">
      <c r="A4443" s="2">
        <v>44888</v>
      </c>
      <c r="B4443" s="1" t="s">
        <v>350</v>
      </c>
      <c r="C4443" s="1" t="s">
        <v>222</v>
      </c>
      <c r="D4443">
        <v>31</v>
      </c>
      <c r="E4443">
        <v>5958</v>
      </c>
      <c r="F4443">
        <v>237</v>
      </c>
      <c r="G4443">
        <v>1</v>
      </c>
      <c r="H4443">
        <v>12131</v>
      </c>
      <c r="I4443">
        <v>4.5149378986236988</v>
      </c>
      <c r="J4443" s="1" t="s">
        <v>231</v>
      </c>
      <c r="K4443">
        <v>28</v>
      </c>
      <c r="L4443">
        <f>YEAR(Linkdin[[#This Row],[PostDate]])</f>
        <v>2022</v>
      </c>
    </row>
    <row r="4444" spans="1:12" x14ac:dyDescent="0.55000000000000004">
      <c r="A4444" s="2">
        <v>44817</v>
      </c>
      <c r="B4444" s="1" t="s">
        <v>327</v>
      </c>
      <c r="C4444" s="1" t="s">
        <v>222</v>
      </c>
      <c r="D4444">
        <v>18</v>
      </c>
      <c r="E4444">
        <v>2877</v>
      </c>
      <c r="F4444">
        <v>71</v>
      </c>
      <c r="G4444">
        <v>1</v>
      </c>
      <c r="H4444">
        <v>5154</v>
      </c>
      <c r="I4444">
        <v>3.1282586027111581</v>
      </c>
      <c r="J4444" s="1" t="s">
        <v>228</v>
      </c>
      <c r="K4444">
        <v>40</v>
      </c>
      <c r="L4444">
        <f>YEAR(Linkdin[[#This Row],[PostDate]])</f>
        <v>2022</v>
      </c>
    </row>
    <row r="4445" spans="1:12" x14ac:dyDescent="0.55000000000000004">
      <c r="A4445" s="2">
        <v>44783</v>
      </c>
      <c r="B4445" s="1" t="s">
        <v>316</v>
      </c>
      <c r="C4445" s="1" t="s">
        <v>317</v>
      </c>
      <c r="D4445">
        <v>38</v>
      </c>
      <c r="E4445">
        <v>2175</v>
      </c>
      <c r="F4445">
        <v>45</v>
      </c>
      <c r="G4445">
        <v>0</v>
      </c>
      <c r="H4445">
        <v>6151</v>
      </c>
      <c r="I4445">
        <v>3.8160919540229878</v>
      </c>
      <c r="J4445" s="1" t="s">
        <v>231</v>
      </c>
      <c r="K4445">
        <v>30</v>
      </c>
      <c r="L4445">
        <f>YEAR(Linkdin[[#This Row],[PostDate]])</f>
        <v>2022</v>
      </c>
    </row>
    <row r="4446" spans="1:12" x14ac:dyDescent="0.55000000000000004">
      <c r="A4446" s="2">
        <v>44742</v>
      </c>
      <c r="B4446" s="1" t="s">
        <v>306</v>
      </c>
      <c r="C4446" s="1" t="s">
        <v>225</v>
      </c>
      <c r="D4446">
        <v>6</v>
      </c>
      <c r="E4446">
        <v>1282</v>
      </c>
      <c r="F4446">
        <v>13</v>
      </c>
      <c r="G4446">
        <v>0</v>
      </c>
      <c r="H4446">
        <v>1305</v>
      </c>
      <c r="I4446">
        <v>1.482059282371295</v>
      </c>
      <c r="J4446" s="1" t="s">
        <v>233</v>
      </c>
      <c r="K4446">
        <v>25</v>
      </c>
      <c r="L4446">
        <f>YEAR(Linkdin[[#This Row],[PostDate]])</f>
        <v>2022</v>
      </c>
    </row>
    <row r="4447" spans="1:12" x14ac:dyDescent="0.55000000000000004">
      <c r="A4447" s="2">
        <v>44841</v>
      </c>
      <c r="B4447" s="1" t="s">
        <v>333</v>
      </c>
      <c r="C4447" s="1" t="s">
        <v>245</v>
      </c>
      <c r="D4447">
        <v>5</v>
      </c>
      <c r="E4447">
        <v>4219</v>
      </c>
      <c r="F4447">
        <v>29</v>
      </c>
      <c r="G4447">
        <v>0</v>
      </c>
      <c r="H4447">
        <v>1588</v>
      </c>
      <c r="I4447">
        <v>0.80587817018250762</v>
      </c>
      <c r="J4447" s="1" t="s">
        <v>235</v>
      </c>
      <c r="K4447">
        <v>30</v>
      </c>
      <c r="L4447">
        <f>YEAR(Linkdin[[#This Row],[PostDate]])</f>
        <v>2022</v>
      </c>
    </row>
    <row r="4448" spans="1:12" x14ac:dyDescent="0.55000000000000004">
      <c r="A4448" s="2">
        <v>44621</v>
      </c>
      <c r="B4448" s="1" t="s">
        <v>269</v>
      </c>
      <c r="C4448" s="1" t="s">
        <v>225</v>
      </c>
      <c r="D4448">
        <v>4</v>
      </c>
      <c r="E4448">
        <v>848</v>
      </c>
      <c r="F4448">
        <v>19</v>
      </c>
      <c r="G4448">
        <v>0</v>
      </c>
      <c r="H4448">
        <v>1320</v>
      </c>
      <c r="I4448">
        <v>2.7122641509433958</v>
      </c>
      <c r="J4448" s="1" t="s">
        <v>228</v>
      </c>
      <c r="K4448">
        <v>28</v>
      </c>
      <c r="L4448">
        <f>YEAR(Linkdin[[#This Row],[PostDate]])</f>
        <v>2022</v>
      </c>
    </row>
    <row r="4449" spans="1:12" x14ac:dyDescent="0.55000000000000004">
      <c r="A4449" s="2">
        <v>44922</v>
      </c>
      <c r="B4449" s="1" t="s">
        <v>364</v>
      </c>
      <c r="C4449" s="1" t="s">
        <v>317</v>
      </c>
      <c r="D4449">
        <v>199</v>
      </c>
      <c r="E4449">
        <v>7661</v>
      </c>
      <c r="F4449">
        <v>992</v>
      </c>
      <c r="G4449">
        <v>34</v>
      </c>
      <c r="H4449">
        <v>360777</v>
      </c>
      <c r="I4449">
        <v>15.99007962406996</v>
      </c>
      <c r="J4449" s="1" t="s">
        <v>228</v>
      </c>
      <c r="K4449">
        <v>22</v>
      </c>
      <c r="L4449">
        <f>YEAR(Linkdin[[#This Row],[PostDate]])</f>
        <v>2022</v>
      </c>
    </row>
    <row r="4450" spans="1:12" x14ac:dyDescent="0.55000000000000004">
      <c r="A4450" s="2">
        <v>44950</v>
      </c>
      <c r="B4450" s="1" t="s">
        <v>376</v>
      </c>
      <c r="C4450" s="1" t="s">
        <v>222</v>
      </c>
      <c r="D4450">
        <v>41</v>
      </c>
      <c r="E4450">
        <v>10222</v>
      </c>
      <c r="F4450">
        <v>217</v>
      </c>
      <c r="G4450">
        <v>3</v>
      </c>
      <c r="H4450">
        <v>16969</v>
      </c>
      <c r="I4450">
        <v>2.5533163764429658</v>
      </c>
      <c r="J4450" s="1" t="s">
        <v>228</v>
      </c>
      <c r="K4450">
        <v>32</v>
      </c>
      <c r="L4450">
        <f>YEAR(Linkdin[[#This Row],[PostDate]])</f>
        <v>2023</v>
      </c>
    </row>
    <row r="4451" spans="1:12" x14ac:dyDescent="0.55000000000000004">
      <c r="A4451" s="2">
        <v>44586</v>
      </c>
      <c r="B4451" s="1" t="s">
        <v>256</v>
      </c>
      <c r="C4451" s="1" t="s">
        <v>237</v>
      </c>
      <c r="D4451">
        <v>14</v>
      </c>
      <c r="E4451">
        <v>557</v>
      </c>
      <c r="F4451">
        <v>19</v>
      </c>
      <c r="G4451">
        <v>0</v>
      </c>
      <c r="H4451">
        <v>1611</v>
      </c>
      <c r="I4451">
        <v>5.9245960502693</v>
      </c>
      <c r="J4451" s="1" t="s">
        <v>228</v>
      </c>
      <c r="K4451">
        <v>37</v>
      </c>
      <c r="L4451">
        <f>YEAR(Linkdin[[#This Row],[PostDate]])</f>
        <v>2022</v>
      </c>
    </row>
    <row r="4452" spans="1:12" x14ac:dyDescent="0.55000000000000004">
      <c r="A4452" s="2">
        <v>44826</v>
      </c>
      <c r="B4452" s="1" t="s">
        <v>330</v>
      </c>
      <c r="C4452" s="1" t="s">
        <v>222</v>
      </c>
      <c r="D4452">
        <v>40</v>
      </c>
      <c r="E4452">
        <v>3120</v>
      </c>
      <c r="F4452">
        <v>556</v>
      </c>
      <c r="G4452">
        <v>31</v>
      </c>
      <c r="H4452">
        <v>66502</v>
      </c>
      <c r="I4452">
        <v>20.09615384615385</v>
      </c>
      <c r="J4452" s="1" t="s">
        <v>233</v>
      </c>
      <c r="K4452">
        <v>23</v>
      </c>
      <c r="L4452">
        <f>YEAR(Linkdin[[#This Row],[PostDate]])</f>
        <v>2022</v>
      </c>
    </row>
    <row r="4453" spans="1:12" x14ac:dyDescent="0.55000000000000004">
      <c r="A4453" s="2">
        <v>44943</v>
      </c>
      <c r="B4453" s="1" t="s">
        <v>373</v>
      </c>
      <c r="C4453" s="1" t="s">
        <v>222</v>
      </c>
      <c r="D4453">
        <v>174</v>
      </c>
      <c r="E4453">
        <v>9059</v>
      </c>
      <c r="F4453">
        <v>1049</v>
      </c>
      <c r="G4453">
        <v>7</v>
      </c>
      <c r="H4453">
        <v>71264</v>
      </c>
      <c r="I4453">
        <v>13.57765757809913</v>
      </c>
      <c r="J4453" s="1" t="s">
        <v>228</v>
      </c>
      <c r="K4453">
        <v>24</v>
      </c>
      <c r="L4453">
        <f>YEAR(Linkdin[[#This Row],[PostDate]])</f>
        <v>2023</v>
      </c>
    </row>
    <row r="4454" spans="1:12" x14ac:dyDescent="0.55000000000000004">
      <c r="A4454" s="2">
        <v>44651</v>
      </c>
      <c r="B4454" s="1" t="s">
        <v>279</v>
      </c>
      <c r="C4454" s="1" t="s">
        <v>245</v>
      </c>
      <c r="D4454">
        <v>16</v>
      </c>
      <c r="E4454">
        <v>928</v>
      </c>
      <c r="F4454">
        <v>24</v>
      </c>
      <c r="G4454">
        <v>0</v>
      </c>
      <c r="H4454">
        <v>2309</v>
      </c>
      <c r="I4454">
        <v>4.3103448275862073</v>
      </c>
      <c r="J4454" s="1" t="s">
        <v>233</v>
      </c>
      <c r="K4454">
        <v>34</v>
      </c>
      <c r="L4454">
        <f>YEAR(Linkdin[[#This Row],[PostDate]])</f>
        <v>2022</v>
      </c>
    </row>
    <row r="4455" spans="1:12" x14ac:dyDescent="0.55000000000000004">
      <c r="A4455" s="2">
        <v>44789</v>
      </c>
      <c r="B4455" s="1" t="s">
        <v>319</v>
      </c>
      <c r="C4455" s="1" t="s">
        <v>317</v>
      </c>
      <c r="D4455">
        <v>41</v>
      </c>
      <c r="E4455">
        <v>2282</v>
      </c>
      <c r="F4455">
        <v>72</v>
      </c>
      <c r="G4455">
        <v>0</v>
      </c>
      <c r="H4455">
        <v>5967</v>
      </c>
      <c r="I4455">
        <v>4.9517966695880808</v>
      </c>
      <c r="J4455" s="1" t="s">
        <v>228</v>
      </c>
      <c r="K4455">
        <v>24</v>
      </c>
      <c r="L4455">
        <f>YEAR(Linkdin[[#This Row],[PostDate]])</f>
        <v>2022</v>
      </c>
    </row>
    <row r="4456" spans="1:12" x14ac:dyDescent="0.55000000000000004">
      <c r="A4456" s="2">
        <v>44749</v>
      </c>
      <c r="B4456" s="1" t="s">
        <v>308</v>
      </c>
      <c r="C4456" s="1" t="s">
        <v>245</v>
      </c>
      <c r="D4456">
        <v>8</v>
      </c>
      <c r="E4456">
        <v>1321</v>
      </c>
      <c r="F4456">
        <v>12</v>
      </c>
      <c r="G4456">
        <v>0</v>
      </c>
      <c r="H4456">
        <v>692</v>
      </c>
      <c r="I4456">
        <v>1.5140045420136261</v>
      </c>
      <c r="J4456" s="1" t="s">
        <v>233</v>
      </c>
      <c r="K4456">
        <v>21</v>
      </c>
      <c r="L4456">
        <f>YEAR(Linkdin[[#This Row],[PostDate]])</f>
        <v>2022</v>
      </c>
    </row>
    <row r="4457" spans="1:12" x14ac:dyDescent="0.55000000000000004">
      <c r="A4457" s="2">
        <v>44747</v>
      </c>
      <c r="B4457" s="1" t="s">
        <v>307</v>
      </c>
      <c r="C4457" s="1" t="s">
        <v>245</v>
      </c>
      <c r="D4457">
        <v>13</v>
      </c>
      <c r="E4457">
        <v>1308</v>
      </c>
      <c r="F4457">
        <v>27</v>
      </c>
      <c r="G4457">
        <v>0</v>
      </c>
      <c r="H4457">
        <v>1894</v>
      </c>
      <c r="I4457">
        <v>3.0581039755351682</v>
      </c>
      <c r="J4457" s="1" t="s">
        <v>228</v>
      </c>
      <c r="K4457">
        <v>30</v>
      </c>
      <c r="L4457">
        <f>YEAR(Linkdin[[#This Row],[PostDate]])</f>
        <v>2022</v>
      </c>
    </row>
    <row r="4458" spans="1:12" x14ac:dyDescent="0.55000000000000004">
      <c r="A4458" s="2">
        <v>44931</v>
      </c>
      <c r="B4458" s="1" t="s">
        <v>369</v>
      </c>
      <c r="C4458" s="1" t="s">
        <v>230</v>
      </c>
      <c r="D4458">
        <v>13</v>
      </c>
      <c r="E4458">
        <v>8621</v>
      </c>
      <c r="F4458">
        <v>57</v>
      </c>
      <c r="G4458">
        <v>1</v>
      </c>
      <c r="H4458">
        <v>5706</v>
      </c>
      <c r="I4458">
        <v>0.82357035146734714</v>
      </c>
      <c r="J4458" s="1" t="s">
        <v>233</v>
      </c>
      <c r="K4458">
        <v>33</v>
      </c>
      <c r="L4458">
        <f>YEAR(Linkdin[[#This Row],[PostDate]])</f>
        <v>2023</v>
      </c>
    </row>
    <row r="4459" spans="1:12" x14ac:dyDescent="0.55000000000000004">
      <c r="A4459" s="2">
        <v>44728</v>
      </c>
      <c r="B4459" s="1" t="s">
        <v>302</v>
      </c>
      <c r="C4459" s="1" t="s">
        <v>245</v>
      </c>
      <c r="D4459">
        <v>6</v>
      </c>
      <c r="E4459">
        <v>1155</v>
      </c>
      <c r="F4459">
        <v>13</v>
      </c>
      <c r="G4459">
        <v>0</v>
      </c>
      <c r="H4459">
        <v>793</v>
      </c>
      <c r="I4459">
        <v>1.6450216450216451</v>
      </c>
      <c r="J4459" s="1" t="s">
        <v>233</v>
      </c>
      <c r="K4459">
        <v>44</v>
      </c>
      <c r="L4459">
        <f>YEAR(Linkdin[[#This Row],[PostDate]])</f>
        <v>2022</v>
      </c>
    </row>
    <row r="4460" spans="1:12" x14ac:dyDescent="0.55000000000000004">
      <c r="A4460" s="2">
        <v>44929</v>
      </c>
      <c r="B4460" s="1" t="s">
        <v>367</v>
      </c>
      <c r="C4460" s="1" t="s">
        <v>225</v>
      </c>
      <c r="D4460">
        <v>18</v>
      </c>
      <c r="E4460">
        <v>8532</v>
      </c>
      <c r="F4460">
        <v>93</v>
      </c>
      <c r="G4460">
        <v>1</v>
      </c>
      <c r="H4460">
        <v>6255</v>
      </c>
      <c r="I4460">
        <v>1.312705110173465</v>
      </c>
      <c r="J4460" s="1" t="s">
        <v>228</v>
      </c>
      <c r="K4460">
        <v>54</v>
      </c>
      <c r="L4460">
        <f>YEAR(Linkdin[[#This Row],[PostDate]])</f>
        <v>2023</v>
      </c>
    </row>
    <row r="4461" spans="1:12" x14ac:dyDescent="0.55000000000000004">
      <c r="A4461" s="2">
        <v>44614</v>
      </c>
      <c r="B4461" s="1" t="s">
        <v>266</v>
      </c>
      <c r="C4461" s="1" t="s">
        <v>225</v>
      </c>
      <c r="D4461">
        <v>5</v>
      </c>
      <c r="E4461">
        <v>798</v>
      </c>
      <c r="F4461">
        <v>7</v>
      </c>
      <c r="G4461">
        <v>0</v>
      </c>
      <c r="H4461">
        <v>525</v>
      </c>
      <c r="I4461">
        <v>1.503759398496241</v>
      </c>
      <c r="J4461" s="1" t="s">
        <v>228</v>
      </c>
      <c r="K4461">
        <v>18</v>
      </c>
      <c r="L4461">
        <f>YEAR(Linkdin[[#This Row],[PostDate]])</f>
        <v>2022</v>
      </c>
    </row>
    <row r="4462" spans="1:12" x14ac:dyDescent="0.55000000000000004">
      <c r="A4462" s="2">
        <v>44583</v>
      </c>
      <c r="B4462" s="1" t="s">
        <v>253</v>
      </c>
      <c r="C4462" s="1" t="s">
        <v>230</v>
      </c>
      <c r="D4462">
        <v>20</v>
      </c>
      <c r="E4462">
        <v>550</v>
      </c>
      <c r="F4462">
        <v>32</v>
      </c>
      <c r="G4462">
        <v>0</v>
      </c>
      <c r="H4462">
        <v>3479</v>
      </c>
      <c r="I4462">
        <v>9.454545454545455</v>
      </c>
      <c r="J4462" s="1" t="s">
        <v>223</v>
      </c>
      <c r="K4462">
        <v>39</v>
      </c>
      <c r="L4462">
        <f>YEAR(Linkdin[[#This Row],[PostDate]])</f>
        <v>2022</v>
      </c>
    </row>
    <row r="4463" spans="1:12" x14ac:dyDescent="0.55000000000000004">
      <c r="A4463" s="2">
        <v>44679</v>
      </c>
      <c r="B4463" s="1" t="s">
        <v>290</v>
      </c>
      <c r="C4463" s="1" t="s">
        <v>237</v>
      </c>
      <c r="D4463">
        <v>23</v>
      </c>
      <c r="E4463">
        <v>1025</v>
      </c>
      <c r="F4463">
        <v>16</v>
      </c>
      <c r="G4463">
        <v>0</v>
      </c>
      <c r="H4463">
        <v>1499</v>
      </c>
      <c r="I4463">
        <v>3.8048780487804881</v>
      </c>
      <c r="J4463" s="1" t="s">
        <v>233</v>
      </c>
      <c r="K4463">
        <v>36</v>
      </c>
      <c r="L4463">
        <f>YEAR(Linkdin[[#This Row],[PostDate]])</f>
        <v>2022</v>
      </c>
    </row>
    <row r="4464" spans="1:12" x14ac:dyDescent="0.55000000000000004">
      <c r="A4464" s="2">
        <v>44923</v>
      </c>
      <c r="B4464" s="1" t="s">
        <v>365</v>
      </c>
      <c r="C4464" s="1" t="s">
        <v>317</v>
      </c>
      <c r="D4464">
        <v>24</v>
      </c>
      <c r="E4464">
        <v>7801</v>
      </c>
      <c r="F4464">
        <v>122</v>
      </c>
      <c r="G4464">
        <v>1</v>
      </c>
      <c r="H4464">
        <v>12204</v>
      </c>
      <c r="I4464">
        <v>1.884373798230996</v>
      </c>
      <c r="J4464" s="1" t="s">
        <v>231</v>
      </c>
      <c r="K4464">
        <v>39</v>
      </c>
      <c r="L4464">
        <f>YEAR(Linkdin[[#This Row],[PostDate]])</f>
        <v>2022</v>
      </c>
    </row>
    <row r="4465" spans="1:12" x14ac:dyDescent="0.55000000000000004">
      <c r="A4465" s="2">
        <v>44763</v>
      </c>
      <c r="B4465" s="1" t="s">
        <v>261</v>
      </c>
      <c r="C4465" s="1" t="s">
        <v>230</v>
      </c>
      <c r="D4465">
        <v>10</v>
      </c>
      <c r="E4465">
        <v>1691</v>
      </c>
      <c r="F4465">
        <v>14</v>
      </c>
      <c r="G4465">
        <v>0</v>
      </c>
      <c r="H4465">
        <v>2152</v>
      </c>
      <c r="I4465">
        <v>1.419278533412182</v>
      </c>
      <c r="J4465" s="1" t="s">
        <v>233</v>
      </c>
      <c r="K4465">
        <v>13</v>
      </c>
      <c r="L4465">
        <f>YEAR(Linkdin[[#This Row],[PostDate]])</f>
        <v>2022</v>
      </c>
    </row>
    <row r="4466" spans="1:12" x14ac:dyDescent="0.55000000000000004">
      <c r="A4466" s="2">
        <v>44756</v>
      </c>
      <c r="B4466" s="1" t="s">
        <v>310</v>
      </c>
      <c r="C4466" s="1" t="s">
        <v>222</v>
      </c>
      <c r="D4466">
        <v>46</v>
      </c>
      <c r="E4466">
        <v>1452</v>
      </c>
      <c r="F4466">
        <v>167</v>
      </c>
      <c r="G4466">
        <v>0</v>
      </c>
      <c r="H4466">
        <v>21596</v>
      </c>
      <c r="I4466">
        <v>14.66942148760331</v>
      </c>
      <c r="J4466" s="1" t="s">
        <v>233</v>
      </c>
      <c r="K4466">
        <v>47</v>
      </c>
      <c r="L4466">
        <f>YEAR(Linkdin[[#This Row],[PostDate]])</f>
        <v>2022</v>
      </c>
    </row>
    <row r="4467" spans="1:12" x14ac:dyDescent="0.55000000000000004">
      <c r="A4467" s="2">
        <v>44756</v>
      </c>
      <c r="B4467" s="1" t="s">
        <v>310</v>
      </c>
      <c r="C4467" s="1" t="s">
        <v>222</v>
      </c>
      <c r="D4467">
        <v>46</v>
      </c>
      <c r="E4467">
        <v>1452</v>
      </c>
      <c r="F4467">
        <v>167</v>
      </c>
      <c r="G4467">
        <v>0</v>
      </c>
      <c r="H4467">
        <v>21596</v>
      </c>
      <c r="I4467">
        <v>14.66942148760331</v>
      </c>
      <c r="J4467" s="1" t="s">
        <v>233</v>
      </c>
      <c r="K4467">
        <v>47</v>
      </c>
      <c r="L4467">
        <f>YEAR(Linkdin[[#This Row],[PostDate]])</f>
        <v>2022</v>
      </c>
    </row>
    <row r="4468" spans="1:12" x14ac:dyDescent="0.55000000000000004">
      <c r="A4468" s="2">
        <v>44896</v>
      </c>
      <c r="B4468" s="1" t="s">
        <v>354</v>
      </c>
      <c r="C4468" s="1" t="s">
        <v>317</v>
      </c>
      <c r="D4468">
        <v>87</v>
      </c>
      <c r="E4468">
        <v>6611</v>
      </c>
      <c r="F4468">
        <v>358</v>
      </c>
      <c r="G4468">
        <v>11</v>
      </c>
      <c r="H4468">
        <v>36966</v>
      </c>
      <c r="I4468">
        <v>6.8975949175616389</v>
      </c>
      <c r="J4468" s="1" t="s">
        <v>233</v>
      </c>
      <c r="K4468">
        <v>55</v>
      </c>
      <c r="L4468">
        <f>YEAR(Linkdin[[#This Row],[PostDate]])</f>
        <v>2022</v>
      </c>
    </row>
    <row r="4469" spans="1:12" x14ac:dyDescent="0.55000000000000004">
      <c r="A4469" s="2">
        <v>44847</v>
      </c>
      <c r="B4469" s="1" t="s">
        <v>335</v>
      </c>
      <c r="C4469" s="1" t="s">
        <v>222</v>
      </c>
      <c r="D4469">
        <v>46</v>
      </c>
      <c r="E4469">
        <v>4450</v>
      </c>
      <c r="F4469">
        <v>295</v>
      </c>
      <c r="G4469">
        <v>18</v>
      </c>
      <c r="H4469">
        <v>41332</v>
      </c>
      <c r="I4469">
        <v>8.0674157303370784</v>
      </c>
      <c r="J4469" s="1" t="s">
        <v>233</v>
      </c>
      <c r="K4469">
        <v>29</v>
      </c>
      <c r="L4469">
        <f>YEAR(Linkdin[[#This Row],[PostDate]])</f>
        <v>2022</v>
      </c>
    </row>
    <row r="4470" spans="1:12" x14ac:dyDescent="0.55000000000000004">
      <c r="A4470" s="2">
        <v>44663</v>
      </c>
      <c r="B4470" s="1" t="s">
        <v>283</v>
      </c>
      <c r="C4470" s="1" t="s">
        <v>225</v>
      </c>
      <c r="D4470">
        <v>9</v>
      </c>
      <c r="E4470">
        <v>969</v>
      </c>
      <c r="F4470">
        <v>28</v>
      </c>
      <c r="G4470">
        <v>0</v>
      </c>
      <c r="H4470">
        <v>2664</v>
      </c>
      <c r="I4470">
        <v>3.818369453044375</v>
      </c>
      <c r="J4470" s="1" t="s">
        <v>228</v>
      </c>
      <c r="K4470">
        <v>16</v>
      </c>
      <c r="L4470">
        <f>YEAR(Linkdin[[#This Row],[PostDate]])</f>
        <v>2022</v>
      </c>
    </row>
    <row r="4471" spans="1:12" x14ac:dyDescent="0.55000000000000004">
      <c r="A4471" s="2">
        <v>44882</v>
      </c>
      <c r="B4471" s="1" t="s">
        <v>347</v>
      </c>
      <c r="C4471" s="1" t="s">
        <v>317</v>
      </c>
      <c r="D4471">
        <v>38</v>
      </c>
      <c r="E4471">
        <v>5793</v>
      </c>
      <c r="F4471">
        <v>120</v>
      </c>
      <c r="G4471">
        <v>8</v>
      </c>
      <c r="H4471">
        <v>23469</v>
      </c>
      <c r="I4471">
        <v>2.8655273606076301</v>
      </c>
      <c r="J4471" s="1" t="s">
        <v>233</v>
      </c>
      <c r="K4471">
        <v>31</v>
      </c>
      <c r="L4471">
        <f>YEAR(Linkdin[[#This Row],[PostDate]])</f>
        <v>2022</v>
      </c>
    </row>
    <row r="4472" spans="1:12" x14ac:dyDescent="0.55000000000000004">
      <c r="A4472" s="2">
        <v>44784</v>
      </c>
      <c r="B4472" s="1" t="s">
        <v>318</v>
      </c>
      <c r="C4472" s="1" t="s">
        <v>317</v>
      </c>
      <c r="D4472">
        <v>7</v>
      </c>
      <c r="E4472">
        <v>2225</v>
      </c>
      <c r="F4472">
        <v>20</v>
      </c>
      <c r="G4472">
        <v>0</v>
      </c>
      <c r="H4472">
        <v>2237</v>
      </c>
      <c r="I4472">
        <v>1.213483146067416</v>
      </c>
      <c r="J4472" s="1" t="s">
        <v>233</v>
      </c>
      <c r="K4472">
        <v>28</v>
      </c>
      <c r="L4472">
        <f>YEAR(Linkdin[[#This Row],[PostDate]])</f>
        <v>2022</v>
      </c>
    </row>
    <row r="4473" spans="1:12" x14ac:dyDescent="0.55000000000000004">
      <c r="A4473" s="2">
        <v>44579</v>
      </c>
      <c r="B4473" s="1" t="s">
        <v>249</v>
      </c>
      <c r="C4473" s="1" t="s">
        <v>230</v>
      </c>
      <c r="D4473">
        <v>6</v>
      </c>
      <c r="E4473">
        <v>552</v>
      </c>
      <c r="F4473">
        <v>10</v>
      </c>
      <c r="G4473">
        <v>0</v>
      </c>
      <c r="H4473">
        <v>631</v>
      </c>
      <c r="I4473">
        <v>2.8985507246376812</v>
      </c>
      <c r="J4473" s="1" t="s">
        <v>228</v>
      </c>
      <c r="K4473">
        <v>14</v>
      </c>
      <c r="L4473">
        <f>YEAR(Linkdin[[#This Row],[PostDate]])</f>
        <v>2022</v>
      </c>
    </row>
    <row r="4474" spans="1:12" x14ac:dyDescent="0.55000000000000004">
      <c r="A4474" s="2">
        <v>44564</v>
      </c>
      <c r="B4474" s="1" t="s">
        <v>224</v>
      </c>
      <c r="C4474" s="1" t="s">
        <v>225</v>
      </c>
      <c r="D4474">
        <v>13</v>
      </c>
      <c r="E4474">
        <v>483</v>
      </c>
      <c r="F4474">
        <v>20</v>
      </c>
      <c r="G4474">
        <v>0</v>
      </c>
      <c r="H4474">
        <v>1331</v>
      </c>
      <c r="I4474">
        <v>6.8322981366459627</v>
      </c>
      <c r="J4474" s="1" t="s">
        <v>226</v>
      </c>
      <c r="K4474">
        <v>15</v>
      </c>
      <c r="L4474">
        <f>YEAR(Linkdin[[#This Row],[PostDate]])</f>
        <v>2022</v>
      </c>
    </row>
    <row r="4475" spans="1:12" x14ac:dyDescent="0.55000000000000004">
      <c r="A4475" s="2">
        <v>44895</v>
      </c>
      <c r="B4475" s="1" t="s">
        <v>353</v>
      </c>
      <c r="C4475" s="1" t="s">
        <v>222</v>
      </c>
      <c r="D4475">
        <v>31</v>
      </c>
      <c r="E4475">
        <v>6380</v>
      </c>
      <c r="F4475">
        <v>94</v>
      </c>
      <c r="G4475">
        <v>1</v>
      </c>
      <c r="H4475">
        <v>5432</v>
      </c>
      <c r="I4475">
        <v>1.974921630094044</v>
      </c>
      <c r="J4475" s="1" t="s">
        <v>231</v>
      </c>
      <c r="K4475">
        <v>23</v>
      </c>
      <c r="L4475">
        <f>YEAR(Linkdin[[#This Row],[PostDate]])</f>
        <v>2022</v>
      </c>
    </row>
    <row r="4476" spans="1:12" x14ac:dyDescent="0.55000000000000004">
      <c r="A4476" s="2">
        <v>44875</v>
      </c>
      <c r="B4476" s="1" t="s">
        <v>344</v>
      </c>
      <c r="C4476" s="1" t="s">
        <v>345</v>
      </c>
      <c r="D4476">
        <v>80</v>
      </c>
      <c r="E4476">
        <v>5442</v>
      </c>
      <c r="F4476">
        <v>326</v>
      </c>
      <c r="G4476">
        <v>12</v>
      </c>
      <c r="H4476">
        <v>29150</v>
      </c>
      <c r="I4476">
        <v>7.6809996324880556</v>
      </c>
      <c r="J4476" s="1" t="s">
        <v>233</v>
      </c>
      <c r="K4476">
        <v>22</v>
      </c>
      <c r="L4476">
        <f>YEAR(Linkdin[[#This Row],[PostDate]])</f>
        <v>2022</v>
      </c>
    </row>
    <row r="4477" spans="1:12" x14ac:dyDescent="0.55000000000000004">
      <c r="A4477" s="2">
        <v>44859</v>
      </c>
      <c r="B4477" s="1" t="s">
        <v>339</v>
      </c>
      <c r="C4477" s="1" t="s">
        <v>245</v>
      </c>
      <c r="D4477">
        <v>33</v>
      </c>
      <c r="E4477">
        <v>5056</v>
      </c>
      <c r="F4477">
        <v>52</v>
      </c>
      <c r="G4477">
        <v>0</v>
      </c>
      <c r="H4477">
        <v>2833</v>
      </c>
      <c r="I4477">
        <v>1.6811708860759489</v>
      </c>
      <c r="J4477" s="1" t="s">
        <v>228</v>
      </c>
      <c r="K4477">
        <v>25</v>
      </c>
      <c r="L4477">
        <f>YEAR(Linkdin[[#This Row],[PostDate]])</f>
        <v>2022</v>
      </c>
    </row>
    <row r="4478" spans="1:12" x14ac:dyDescent="0.55000000000000004">
      <c r="A4478" s="2">
        <v>44679</v>
      </c>
      <c r="B4478" s="1" t="s">
        <v>290</v>
      </c>
      <c r="C4478" s="1" t="s">
        <v>237</v>
      </c>
      <c r="D4478">
        <v>23</v>
      </c>
      <c r="E4478">
        <v>1025</v>
      </c>
      <c r="F4478">
        <v>16</v>
      </c>
      <c r="G4478">
        <v>0</v>
      </c>
      <c r="H4478">
        <v>1499</v>
      </c>
      <c r="I4478">
        <v>3.8048780487804881</v>
      </c>
      <c r="J4478" s="1" t="s">
        <v>233</v>
      </c>
      <c r="K4478">
        <v>36</v>
      </c>
      <c r="L4478">
        <f>YEAR(Linkdin[[#This Row],[PostDate]])</f>
        <v>2022</v>
      </c>
    </row>
    <row r="4479" spans="1:12" x14ac:dyDescent="0.55000000000000004">
      <c r="A4479" s="2">
        <v>44896</v>
      </c>
      <c r="B4479" s="1" t="s">
        <v>354</v>
      </c>
      <c r="C4479" s="1" t="s">
        <v>317</v>
      </c>
      <c r="D4479">
        <v>87</v>
      </c>
      <c r="E4479">
        <v>6611</v>
      </c>
      <c r="F4479">
        <v>358</v>
      </c>
      <c r="G4479">
        <v>11</v>
      </c>
      <c r="H4479">
        <v>36966</v>
      </c>
      <c r="I4479">
        <v>6.8975949175616389</v>
      </c>
      <c r="J4479" s="1" t="s">
        <v>233</v>
      </c>
      <c r="K4479">
        <v>55</v>
      </c>
      <c r="L4479">
        <f>YEAR(Linkdin[[#This Row],[PostDate]])</f>
        <v>2022</v>
      </c>
    </row>
    <row r="4480" spans="1:12" x14ac:dyDescent="0.55000000000000004">
      <c r="A4480" s="2">
        <v>44585</v>
      </c>
      <c r="B4480" s="1" t="s">
        <v>255</v>
      </c>
      <c r="C4480" s="1" t="s">
        <v>230</v>
      </c>
      <c r="D4480">
        <v>3</v>
      </c>
      <c r="E4480">
        <v>557</v>
      </c>
      <c r="F4480">
        <v>14</v>
      </c>
      <c r="G4480">
        <v>0</v>
      </c>
      <c r="H4480">
        <v>485</v>
      </c>
      <c r="I4480">
        <v>3.0520646319569118</v>
      </c>
      <c r="J4480" s="1" t="s">
        <v>226</v>
      </c>
      <c r="K4480">
        <v>41</v>
      </c>
      <c r="L4480">
        <f>YEAR(Linkdin[[#This Row],[PostDate]])</f>
        <v>2022</v>
      </c>
    </row>
    <row r="4481" spans="1:12" x14ac:dyDescent="0.55000000000000004">
      <c r="A4481" s="2">
        <v>44623</v>
      </c>
      <c r="B4481" s="1" t="s">
        <v>270</v>
      </c>
      <c r="C4481" s="1" t="s">
        <v>230</v>
      </c>
      <c r="D4481">
        <v>5</v>
      </c>
      <c r="E4481">
        <v>874</v>
      </c>
      <c r="F4481">
        <v>15</v>
      </c>
      <c r="G4481">
        <v>0</v>
      </c>
      <c r="H4481">
        <v>744</v>
      </c>
      <c r="I4481">
        <v>2.2883295194508011</v>
      </c>
      <c r="J4481" s="1" t="s">
        <v>233</v>
      </c>
      <c r="K4481">
        <v>17</v>
      </c>
      <c r="L4481">
        <f>YEAR(Linkdin[[#This Row],[PostDate]])</f>
        <v>2022</v>
      </c>
    </row>
    <row r="4482" spans="1:12" x14ac:dyDescent="0.55000000000000004">
      <c r="A4482" s="2">
        <v>44691</v>
      </c>
      <c r="B4482" s="1" t="s">
        <v>293</v>
      </c>
      <c r="C4482" s="1" t="s">
        <v>245</v>
      </c>
      <c r="D4482">
        <v>20</v>
      </c>
      <c r="E4482">
        <v>1038</v>
      </c>
      <c r="F4482">
        <v>25</v>
      </c>
      <c r="G4482">
        <v>0</v>
      </c>
      <c r="H4482">
        <v>1383</v>
      </c>
      <c r="I4482">
        <v>4.3352601156069364</v>
      </c>
      <c r="J4482" s="1" t="s">
        <v>228</v>
      </c>
      <c r="K4482">
        <v>16</v>
      </c>
      <c r="L4482">
        <f>YEAR(Linkdin[[#This Row],[PostDate]])</f>
        <v>2022</v>
      </c>
    </row>
    <row r="4483" spans="1:12" x14ac:dyDescent="0.55000000000000004">
      <c r="A4483" s="2">
        <v>44775</v>
      </c>
      <c r="B4483" s="1" t="s">
        <v>312</v>
      </c>
      <c r="C4483" s="1" t="s">
        <v>222</v>
      </c>
      <c r="D4483">
        <v>18</v>
      </c>
      <c r="E4483">
        <v>1774</v>
      </c>
      <c r="F4483">
        <v>57</v>
      </c>
      <c r="G4483">
        <v>0</v>
      </c>
      <c r="H4483">
        <v>6162</v>
      </c>
      <c r="I4483">
        <v>4.2277339346110487</v>
      </c>
      <c r="J4483" s="1" t="s">
        <v>228</v>
      </c>
      <c r="K4483">
        <v>24</v>
      </c>
      <c r="L4483">
        <f>YEAR(Linkdin[[#This Row],[PostDate]])</f>
        <v>2022</v>
      </c>
    </row>
    <row r="4484" spans="1:12" x14ac:dyDescent="0.55000000000000004">
      <c r="A4484" s="2">
        <v>44922</v>
      </c>
      <c r="B4484" s="1" t="s">
        <v>364</v>
      </c>
      <c r="C4484" s="1" t="s">
        <v>317</v>
      </c>
      <c r="D4484">
        <v>199</v>
      </c>
      <c r="E4484">
        <v>7661</v>
      </c>
      <c r="F4484">
        <v>992</v>
      </c>
      <c r="G4484">
        <v>34</v>
      </c>
      <c r="H4484">
        <v>360777</v>
      </c>
      <c r="I4484">
        <v>15.99007962406996</v>
      </c>
      <c r="J4484" s="1" t="s">
        <v>228</v>
      </c>
      <c r="K4484">
        <v>22</v>
      </c>
      <c r="L4484">
        <f>YEAR(Linkdin[[#This Row],[PostDate]])</f>
        <v>2022</v>
      </c>
    </row>
    <row r="4485" spans="1:12" x14ac:dyDescent="0.55000000000000004">
      <c r="A4485" s="2">
        <v>44888</v>
      </c>
      <c r="B4485" s="1" t="s">
        <v>350</v>
      </c>
      <c r="C4485" s="1" t="s">
        <v>222</v>
      </c>
      <c r="D4485">
        <v>31</v>
      </c>
      <c r="E4485">
        <v>5958</v>
      </c>
      <c r="F4485">
        <v>237</v>
      </c>
      <c r="G4485">
        <v>1</v>
      </c>
      <c r="H4485">
        <v>12131</v>
      </c>
      <c r="I4485">
        <v>4.5149378986236988</v>
      </c>
      <c r="J4485" s="1" t="s">
        <v>231</v>
      </c>
      <c r="K4485">
        <v>28</v>
      </c>
      <c r="L4485">
        <f>YEAR(Linkdin[[#This Row],[PostDate]])</f>
        <v>2022</v>
      </c>
    </row>
    <row r="4486" spans="1:12" x14ac:dyDescent="0.55000000000000004">
      <c r="A4486" s="2">
        <v>44754</v>
      </c>
      <c r="B4486" s="1" t="s">
        <v>309</v>
      </c>
      <c r="C4486" s="1" t="s">
        <v>222</v>
      </c>
      <c r="D4486">
        <v>43</v>
      </c>
      <c r="E4486">
        <v>1340</v>
      </c>
      <c r="F4486">
        <v>161</v>
      </c>
      <c r="G4486">
        <v>6</v>
      </c>
      <c r="H4486">
        <v>13436</v>
      </c>
      <c r="I4486">
        <v>15.671641791044779</v>
      </c>
      <c r="J4486" s="1" t="s">
        <v>228</v>
      </c>
      <c r="K4486">
        <v>34</v>
      </c>
      <c r="L4486">
        <f>YEAR(Linkdin[[#This Row],[PostDate]])</f>
        <v>2022</v>
      </c>
    </row>
    <row r="4487" spans="1:12" x14ac:dyDescent="0.55000000000000004">
      <c r="A4487" s="2">
        <v>44845</v>
      </c>
      <c r="B4487" s="1" t="s">
        <v>334</v>
      </c>
      <c r="C4487" s="1" t="s">
        <v>222</v>
      </c>
      <c r="D4487">
        <v>49</v>
      </c>
      <c r="E4487">
        <v>4365</v>
      </c>
      <c r="F4487">
        <v>107</v>
      </c>
      <c r="G4487">
        <v>0</v>
      </c>
      <c r="H4487">
        <v>12028</v>
      </c>
      <c r="I4487">
        <v>3.5738831615120268</v>
      </c>
      <c r="J4487" s="1" t="s">
        <v>228</v>
      </c>
      <c r="K4487">
        <v>54</v>
      </c>
      <c r="L4487">
        <f>YEAR(Linkdin[[#This Row],[PostDate]])</f>
        <v>2022</v>
      </c>
    </row>
    <row r="4488" spans="1:12" x14ac:dyDescent="0.55000000000000004">
      <c r="A4488" s="2">
        <v>44775</v>
      </c>
      <c r="B4488" s="1" t="s">
        <v>312</v>
      </c>
      <c r="C4488" s="1" t="s">
        <v>222</v>
      </c>
      <c r="D4488">
        <v>18</v>
      </c>
      <c r="E4488">
        <v>1774</v>
      </c>
      <c r="F4488">
        <v>57</v>
      </c>
      <c r="G4488">
        <v>0</v>
      </c>
      <c r="H4488">
        <v>6162</v>
      </c>
      <c r="I4488">
        <v>4.2277339346110487</v>
      </c>
      <c r="J4488" s="1" t="s">
        <v>228</v>
      </c>
      <c r="K4488">
        <v>24</v>
      </c>
      <c r="L4488">
        <f>YEAR(Linkdin[[#This Row],[PostDate]])</f>
        <v>2022</v>
      </c>
    </row>
    <row r="4489" spans="1:12" x14ac:dyDescent="0.55000000000000004">
      <c r="A4489" s="2">
        <v>44777</v>
      </c>
      <c r="B4489" s="1" t="s">
        <v>313</v>
      </c>
      <c r="C4489" s="1" t="s">
        <v>245</v>
      </c>
      <c r="D4489">
        <v>6</v>
      </c>
      <c r="E4489">
        <v>1832</v>
      </c>
      <c r="F4489">
        <v>30</v>
      </c>
      <c r="G4489">
        <v>0</v>
      </c>
      <c r="H4489">
        <v>2719</v>
      </c>
      <c r="I4489">
        <v>1.965065502183406</v>
      </c>
      <c r="J4489" s="1" t="s">
        <v>233</v>
      </c>
      <c r="K4489">
        <v>33</v>
      </c>
      <c r="L4489">
        <f>YEAR(Linkdin[[#This Row],[PostDate]])</f>
        <v>2022</v>
      </c>
    </row>
    <row r="4490" spans="1:12" x14ac:dyDescent="0.55000000000000004">
      <c r="A4490" s="2">
        <v>44937</v>
      </c>
      <c r="B4490" s="1" t="s">
        <v>371</v>
      </c>
      <c r="C4490" s="1" t="s">
        <v>317</v>
      </c>
      <c r="D4490">
        <v>58</v>
      </c>
      <c r="E4490">
        <v>8906</v>
      </c>
      <c r="F4490">
        <v>260</v>
      </c>
      <c r="G4490">
        <v>3</v>
      </c>
      <c r="H4490">
        <v>21563</v>
      </c>
      <c r="I4490">
        <v>3.6043116999775431</v>
      </c>
      <c r="J4490" s="1" t="s">
        <v>231</v>
      </c>
      <c r="K4490">
        <v>42</v>
      </c>
      <c r="L4490">
        <f>YEAR(Linkdin[[#This Row],[PostDate]])</f>
        <v>2023</v>
      </c>
    </row>
    <row r="4491" spans="1:12" x14ac:dyDescent="0.55000000000000004">
      <c r="A4491" s="2">
        <v>44810</v>
      </c>
      <c r="B4491" s="1" t="s">
        <v>325</v>
      </c>
      <c r="C4491" s="1" t="s">
        <v>222</v>
      </c>
      <c r="D4491">
        <v>14</v>
      </c>
      <c r="E4491">
        <v>2702</v>
      </c>
      <c r="F4491">
        <v>52</v>
      </c>
      <c r="G4491">
        <v>3</v>
      </c>
      <c r="H4491">
        <v>4210</v>
      </c>
      <c r="I4491">
        <v>2.5536639526276832</v>
      </c>
      <c r="J4491" s="1" t="s">
        <v>228</v>
      </c>
      <c r="K4491">
        <v>43</v>
      </c>
      <c r="L4491">
        <f>YEAR(Linkdin[[#This Row],[PostDate]])</f>
        <v>2022</v>
      </c>
    </row>
    <row r="4492" spans="1:12" x14ac:dyDescent="0.55000000000000004">
      <c r="A4492" s="2">
        <v>44859</v>
      </c>
      <c r="B4492" s="1" t="s">
        <v>339</v>
      </c>
      <c r="C4492" s="1" t="s">
        <v>245</v>
      </c>
      <c r="D4492">
        <v>33</v>
      </c>
      <c r="E4492">
        <v>5056</v>
      </c>
      <c r="F4492">
        <v>52</v>
      </c>
      <c r="G4492">
        <v>0</v>
      </c>
      <c r="H4492">
        <v>2833</v>
      </c>
      <c r="I4492">
        <v>1.6811708860759489</v>
      </c>
      <c r="J4492" s="1" t="s">
        <v>228</v>
      </c>
      <c r="K4492">
        <v>25</v>
      </c>
      <c r="L4492">
        <f>YEAR(Linkdin[[#This Row],[PostDate]])</f>
        <v>2022</v>
      </c>
    </row>
    <row r="4493" spans="1:12" x14ac:dyDescent="0.55000000000000004">
      <c r="A4493" s="2">
        <v>44586</v>
      </c>
      <c r="B4493" s="1" t="s">
        <v>256</v>
      </c>
      <c r="C4493" s="1" t="s">
        <v>237</v>
      </c>
      <c r="D4493">
        <v>14</v>
      </c>
      <c r="E4493">
        <v>557</v>
      </c>
      <c r="F4493">
        <v>19</v>
      </c>
      <c r="G4493">
        <v>0</v>
      </c>
      <c r="H4493">
        <v>1611</v>
      </c>
      <c r="I4493">
        <v>5.9245960502693</v>
      </c>
      <c r="J4493" s="1" t="s">
        <v>228</v>
      </c>
      <c r="K4493">
        <v>37</v>
      </c>
      <c r="L4493">
        <f>YEAR(Linkdin[[#This Row],[PostDate]])</f>
        <v>2022</v>
      </c>
    </row>
    <row r="4494" spans="1:12" x14ac:dyDescent="0.55000000000000004">
      <c r="A4494" s="2">
        <v>44575</v>
      </c>
      <c r="B4494" s="1" t="s">
        <v>244</v>
      </c>
      <c r="C4494" s="1" t="s">
        <v>245</v>
      </c>
      <c r="D4494">
        <v>4</v>
      </c>
      <c r="E4494">
        <v>544</v>
      </c>
      <c r="F4494">
        <v>17</v>
      </c>
      <c r="G4494">
        <v>0</v>
      </c>
      <c r="H4494">
        <v>1003</v>
      </c>
      <c r="I4494">
        <v>3.8602941176470589</v>
      </c>
      <c r="J4494" s="1" t="s">
        <v>235</v>
      </c>
      <c r="K4494">
        <v>20</v>
      </c>
      <c r="L4494">
        <f>YEAR(Linkdin[[#This Row],[PostDate]])</f>
        <v>2022</v>
      </c>
    </row>
    <row r="4495" spans="1:12" x14ac:dyDescent="0.55000000000000004">
      <c r="A4495" s="2">
        <v>44916</v>
      </c>
      <c r="B4495" s="1" t="s">
        <v>362</v>
      </c>
      <c r="C4495" s="1" t="s">
        <v>317</v>
      </c>
      <c r="D4495">
        <v>38</v>
      </c>
      <c r="E4495">
        <v>7543</v>
      </c>
      <c r="F4495">
        <v>89</v>
      </c>
      <c r="G4495">
        <v>3</v>
      </c>
      <c r="H4495">
        <v>7937</v>
      </c>
      <c r="I4495">
        <v>1.723452207344558</v>
      </c>
      <c r="J4495" s="1" t="s">
        <v>231</v>
      </c>
      <c r="K4495">
        <v>35</v>
      </c>
      <c r="L4495">
        <f>YEAR(Linkdin[[#This Row],[PostDate]])</f>
        <v>2022</v>
      </c>
    </row>
    <row r="4496" spans="1:12" x14ac:dyDescent="0.55000000000000004">
      <c r="A4496" s="2">
        <v>44578</v>
      </c>
      <c r="B4496" s="1" t="s">
        <v>248</v>
      </c>
      <c r="C4496" s="1" t="s">
        <v>225</v>
      </c>
      <c r="D4496">
        <v>4</v>
      </c>
      <c r="E4496">
        <v>550</v>
      </c>
      <c r="F4496">
        <v>23</v>
      </c>
      <c r="G4496">
        <v>0</v>
      </c>
      <c r="H4496">
        <v>1775</v>
      </c>
      <c r="I4496">
        <v>4.9090909090909092</v>
      </c>
      <c r="J4496" s="1" t="s">
        <v>226</v>
      </c>
      <c r="K4496">
        <v>28</v>
      </c>
      <c r="L4496">
        <f>YEAR(Linkdin[[#This Row],[PostDate]])</f>
        <v>2022</v>
      </c>
    </row>
    <row r="4497" spans="1:12" x14ac:dyDescent="0.55000000000000004">
      <c r="A4497" s="2">
        <v>44707</v>
      </c>
      <c r="B4497" s="1" t="s">
        <v>296</v>
      </c>
      <c r="C4497" s="1" t="s">
        <v>245</v>
      </c>
      <c r="D4497">
        <v>9</v>
      </c>
      <c r="E4497">
        <v>1067</v>
      </c>
      <c r="F4497">
        <v>11</v>
      </c>
      <c r="G4497">
        <v>0</v>
      </c>
      <c r="H4497">
        <v>1507</v>
      </c>
      <c r="I4497">
        <v>1.874414245548266</v>
      </c>
      <c r="J4497" s="1" t="s">
        <v>233</v>
      </c>
      <c r="K4497">
        <v>18</v>
      </c>
      <c r="L4497">
        <f>YEAR(Linkdin[[#This Row],[PostDate]])</f>
        <v>2022</v>
      </c>
    </row>
    <row r="4498" spans="1:12" x14ac:dyDescent="0.55000000000000004">
      <c r="A4498" s="2">
        <v>44571</v>
      </c>
      <c r="B4498" s="1" t="s">
        <v>239</v>
      </c>
      <c r="C4498" s="1" t="s">
        <v>225</v>
      </c>
      <c r="D4498">
        <v>9</v>
      </c>
      <c r="E4498">
        <v>528</v>
      </c>
      <c r="F4498">
        <v>11</v>
      </c>
      <c r="G4498">
        <v>0</v>
      </c>
      <c r="H4498">
        <v>805</v>
      </c>
      <c r="I4498">
        <v>3.7878787878787881</v>
      </c>
      <c r="J4498" s="1" t="s">
        <v>226</v>
      </c>
      <c r="K4498">
        <v>23</v>
      </c>
      <c r="L4498">
        <f>YEAR(Linkdin[[#This Row],[PostDate]])</f>
        <v>2022</v>
      </c>
    </row>
    <row r="4499" spans="1:12" x14ac:dyDescent="0.55000000000000004">
      <c r="A4499" s="2">
        <v>44565</v>
      </c>
      <c r="B4499" s="1" t="s">
        <v>227</v>
      </c>
      <c r="C4499" s="1" t="s">
        <v>225</v>
      </c>
      <c r="D4499">
        <v>14</v>
      </c>
      <c r="E4499">
        <v>497</v>
      </c>
      <c r="F4499">
        <v>31</v>
      </c>
      <c r="G4499">
        <v>0</v>
      </c>
      <c r="H4499">
        <v>2508</v>
      </c>
      <c r="I4499">
        <v>9.0543259557344058</v>
      </c>
      <c r="J4499" s="1" t="s">
        <v>228</v>
      </c>
      <c r="K4499">
        <v>21</v>
      </c>
      <c r="L4499">
        <f>YEAR(Linkdin[[#This Row],[PostDate]])</f>
        <v>2022</v>
      </c>
    </row>
    <row r="4500" spans="1:12" x14ac:dyDescent="0.55000000000000004">
      <c r="A4500" s="2">
        <v>44852</v>
      </c>
      <c r="B4500" s="1" t="s">
        <v>336</v>
      </c>
      <c r="C4500" s="1" t="s">
        <v>237</v>
      </c>
      <c r="D4500">
        <v>32</v>
      </c>
      <c r="E4500">
        <v>4921</v>
      </c>
      <c r="F4500">
        <v>90</v>
      </c>
      <c r="G4500">
        <v>0</v>
      </c>
      <c r="H4500">
        <v>14982</v>
      </c>
      <c r="I4500">
        <v>2.479170900223532</v>
      </c>
      <c r="J4500" s="1" t="s">
        <v>228</v>
      </c>
      <c r="K4500">
        <v>20</v>
      </c>
      <c r="L4500">
        <f>YEAR(Linkdin[[#This Row],[PostDate]])</f>
        <v>2022</v>
      </c>
    </row>
    <row r="4501" spans="1:12" x14ac:dyDescent="0.55000000000000004">
      <c r="A4501" s="2">
        <v>44578</v>
      </c>
      <c r="B4501" s="1" t="s">
        <v>248</v>
      </c>
      <c r="C4501" s="1" t="s">
        <v>225</v>
      </c>
      <c r="D4501">
        <v>4</v>
      </c>
      <c r="E4501">
        <v>550</v>
      </c>
      <c r="F4501">
        <v>23</v>
      </c>
      <c r="G4501">
        <v>0</v>
      </c>
      <c r="H4501">
        <v>1775</v>
      </c>
      <c r="I4501">
        <v>4.9090909090909092</v>
      </c>
      <c r="J4501" s="1" t="s">
        <v>226</v>
      </c>
      <c r="K4501">
        <v>28</v>
      </c>
      <c r="L4501">
        <f>YEAR(Linkdin[[#This Row],[PostDate]])</f>
        <v>2022</v>
      </c>
    </row>
    <row r="4502" spans="1:12" x14ac:dyDescent="0.55000000000000004">
      <c r="A4502" s="2">
        <v>44588</v>
      </c>
      <c r="B4502" s="1" t="s">
        <v>258</v>
      </c>
      <c r="C4502" s="1" t="s">
        <v>225</v>
      </c>
      <c r="D4502">
        <v>6</v>
      </c>
      <c r="E4502">
        <v>570</v>
      </c>
      <c r="F4502">
        <v>22</v>
      </c>
      <c r="G4502">
        <v>0</v>
      </c>
      <c r="H4502">
        <v>2374</v>
      </c>
      <c r="I4502">
        <v>4.9122807017543861</v>
      </c>
      <c r="J4502" s="1" t="s">
        <v>233</v>
      </c>
      <c r="K4502">
        <v>33</v>
      </c>
      <c r="L4502">
        <f>YEAR(Linkdin[[#This Row],[PostDate]])</f>
        <v>2022</v>
      </c>
    </row>
    <row r="4503" spans="1:12" x14ac:dyDescent="0.55000000000000004">
      <c r="A4503" s="2">
        <v>44707</v>
      </c>
      <c r="B4503" s="1" t="s">
        <v>296</v>
      </c>
      <c r="C4503" s="1" t="s">
        <v>245</v>
      </c>
      <c r="D4503">
        <v>9</v>
      </c>
      <c r="E4503">
        <v>1067</v>
      </c>
      <c r="F4503">
        <v>11</v>
      </c>
      <c r="G4503">
        <v>0</v>
      </c>
      <c r="H4503">
        <v>1507</v>
      </c>
      <c r="I4503">
        <v>1.874414245548266</v>
      </c>
      <c r="J4503" s="1" t="s">
        <v>233</v>
      </c>
      <c r="K4503">
        <v>18</v>
      </c>
      <c r="L4503">
        <f>YEAR(Linkdin[[#This Row],[PostDate]])</f>
        <v>2022</v>
      </c>
    </row>
    <row r="4504" spans="1:12" x14ac:dyDescent="0.55000000000000004">
      <c r="A4504" s="2">
        <v>44664</v>
      </c>
      <c r="B4504" s="1" t="s">
        <v>284</v>
      </c>
      <c r="C4504" s="1" t="s">
        <v>225</v>
      </c>
      <c r="D4504">
        <v>9</v>
      </c>
      <c r="E4504">
        <v>973</v>
      </c>
      <c r="F4504">
        <v>10</v>
      </c>
      <c r="G4504">
        <v>0</v>
      </c>
      <c r="H4504">
        <v>843</v>
      </c>
      <c r="I4504">
        <v>1.952723535457348</v>
      </c>
      <c r="J4504" s="1" t="s">
        <v>231</v>
      </c>
      <c r="K4504">
        <v>31</v>
      </c>
      <c r="L4504">
        <f>YEAR(Linkdin[[#This Row],[PostDate]])</f>
        <v>2022</v>
      </c>
    </row>
    <row r="4505" spans="1:12" x14ac:dyDescent="0.55000000000000004">
      <c r="A4505" s="2">
        <v>44670</v>
      </c>
      <c r="B4505" s="1" t="s">
        <v>287</v>
      </c>
      <c r="C4505" s="1" t="s">
        <v>230</v>
      </c>
      <c r="D4505">
        <v>2</v>
      </c>
      <c r="E4505">
        <v>995</v>
      </c>
      <c r="F4505">
        <v>19</v>
      </c>
      <c r="G4505">
        <v>0</v>
      </c>
      <c r="H4505">
        <v>660</v>
      </c>
      <c r="I4505">
        <v>2.1105527638190948</v>
      </c>
      <c r="J4505" s="1" t="s">
        <v>228</v>
      </c>
      <c r="K4505">
        <v>22</v>
      </c>
      <c r="L4505">
        <f>YEAR(Linkdin[[#This Row],[PostDate]])</f>
        <v>2022</v>
      </c>
    </row>
    <row r="4506" spans="1:12" x14ac:dyDescent="0.55000000000000004">
      <c r="A4506" s="2">
        <v>44590</v>
      </c>
      <c r="B4506" s="1" t="s">
        <v>260</v>
      </c>
      <c r="C4506" s="1" t="s">
        <v>230</v>
      </c>
      <c r="D4506">
        <v>12</v>
      </c>
      <c r="E4506">
        <v>573</v>
      </c>
      <c r="F4506">
        <v>29</v>
      </c>
      <c r="G4506">
        <v>0</v>
      </c>
      <c r="H4506">
        <v>1350</v>
      </c>
      <c r="I4506">
        <v>7.1553228621291449</v>
      </c>
      <c r="J4506" s="1" t="s">
        <v>223</v>
      </c>
      <c r="K4506">
        <v>43</v>
      </c>
      <c r="L4506">
        <f>YEAR(Linkdin[[#This Row],[PostDate]])</f>
        <v>2022</v>
      </c>
    </row>
    <row r="4507" spans="1:12" x14ac:dyDescent="0.55000000000000004">
      <c r="A4507" s="2">
        <v>44649</v>
      </c>
      <c r="B4507" s="1" t="s">
        <v>277</v>
      </c>
      <c r="C4507" s="1" t="s">
        <v>245</v>
      </c>
      <c r="D4507">
        <v>11</v>
      </c>
      <c r="E4507">
        <v>921</v>
      </c>
      <c r="F4507">
        <v>13</v>
      </c>
      <c r="G4507">
        <v>0</v>
      </c>
      <c r="H4507">
        <v>1634</v>
      </c>
      <c r="I4507">
        <v>2.6058631921824111</v>
      </c>
      <c r="J4507" s="1" t="s">
        <v>228</v>
      </c>
      <c r="K4507">
        <v>14</v>
      </c>
      <c r="L4507">
        <f>YEAR(Linkdin[[#This Row],[PostDate]])</f>
        <v>2022</v>
      </c>
    </row>
    <row r="4508" spans="1:12" x14ac:dyDescent="0.55000000000000004">
      <c r="A4508" s="2">
        <v>44567</v>
      </c>
      <c r="B4508" s="1" t="s">
        <v>232</v>
      </c>
      <c r="C4508" s="1" t="s">
        <v>225</v>
      </c>
      <c r="D4508">
        <v>20</v>
      </c>
      <c r="E4508">
        <v>506</v>
      </c>
      <c r="F4508">
        <v>21</v>
      </c>
      <c r="G4508">
        <v>0</v>
      </c>
      <c r="H4508">
        <v>1334</v>
      </c>
      <c r="I4508">
        <v>8.1027667984189726</v>
      </c>
      <c r="J4508" s="1" t="s">
        <v>233</v>
      </c>
      <c r="K4508">
        <v>33</v>
      </c>
      <c r="L4508">
        <f>YEAR(Linkdin[[#This Row],[PostDate]])</f>
        <v>2022</v>
      </c>
    </row>
    <row r="4509" spans="1:12" x14ac:dyDescent="0.55000000000000004">
      <c r="A4509" s="2">
        <v>44945</v>
      </c>
      <c r="B4509" s="1" t="s">
        <v>375</v>
      </c>
      <c r="C4509" s="1" t="s">
        <v>317</v>
      </c>
      <c r="D4509">
        <v>64</v>
      </c>
      <c r="E4509">
        <v>9903</v>
      </c>
      <c r="F4509">
        <v>423</v>
      </c>
      <c r="G4509">
        <v>7</v>
      </c>
      <c r="H4509">
        <v>50119</v>
      </c>
      <c r="I4509">
        <v>4.988387357366455</v>
      </c>
      <c r="J4509" s="1" t="s">
        <v>233</v>
      </c>
      <c r="K4509">
        <v>66</v>
      </c>
      <c r="L4509">
        <f>YEAR(Linkdin[[#This Row],[PostDate]])</f>
        <v>2023</v>
      </c>
    </row>
    <row r="4510" spans="1:12" x14ac:dyDescent="0.55000000000000004">
      <c r="A4510" s="2">
        <v>44621</v>
      </c>
      <c r="B4510" s="1" t="s">
        <v>269</v>
      </c>
      <c r="C4510" s="1" t="s">
        <v>225</v>
      </c>
      <c r="D4510">
        <v>4</v>
      </c>
      <c r="E4510">
        <v>848</v>
      </c>
      <c r="F4510">
        <v>19</v>
      </c>
      <c r="G4510">
        <v>0</v>
      </c>
      <c r="H4510">
        <v>1320</v>
      </c>
      <c r="I4510">
        <v>2.7122641509433958</v>
      </c>
      <c r="J4510" s="1" t="s">
        <v>228</v>
      </c>
      <c r="K4510">
        <v>28</v>
      </c>
      <c r="L4510">
        <f>YEAR(Linkdin[[#This Row],[PostDate]])</f>
        <v>2022</v>
      </c>
    </row>
    <row r="4511" spans="1:12" x14ac:dyDescent="0.55000000000000004">
      <c r="A4511" s="2">
        <v>44572</v>
      </c>
      <c r="B4511" s="1" t="s">
        <v>240</v>
      </c>
      <c r="C4511" s="1" t="s">
        <v>225</v>
      </c>
      <c r="D4511">
        <v>4</v>
      </c>
      <c r="E4511">
        <v>531</v>
      </c>
      <c r="F4511">
        <v>14</v>
      </c>
      <c r="G4511">
        <v>0</v>
      </c>
      <c r="H4511">
        <v>552</v>
      </c>
      <c r="I4511">
        <v>3.3898305084745761</v>
      </c>
      <c r="J4511" s="1" t="s">
        <v>228</v>
      </c>
      <c r="K4511">
        <v>23</v>
      </c>
      <c r="L4511">
        <f>YEAR(Linkdin[[#This Row],[PostDate]])</f>
        <v>2022</v>
      </c>
    </row>
    <row r="4512" spans="1:12" x14ac:dyDescent="0.55000000000000004">
      <c r="A4512" s="2">
        <v>44887</v>
      </c>
      <c r="B4512" s="1" t="s">
        <v>348</v>
      </c>
      <c r="C4512" s="1" t="s">
        <v>349</v>
      </c>
      <c r="D4512">
        <v>20</v>
      </c>
      <c r="E4512">
        <v>5937</v>
      </c>
      <c r="F4512">
        <v>84</v>
      </c>
      <c r="G4512">
        <v>2</v>
      </c>
      <c r="H4512">
        <v>7753</v>
      </c>
      <c r="I4512">
        <v>1.7854135085059799</v>
      </c>
      <c r="J4512" s="1" t="s">
        <v>228</v>
      </c>
      <c r="K4512">
        <v>27</v>
      </c>
      <c r="L4512">
        <f>YEAR(Linkdin[[#This Row],[PostDate]])</f>
        <v>2022</v>
      </c>
    </row>
    <row r="4513" spans="1:12" x14ac:dyDescent="0.55000000000000004">
      <c r="A4513" s="2">
        <v>44803</v>
      </c>
      <c r="B4513" s="1" t="s">
        <v>323</v>
      </c>
      <c r="C4513" s="1" t="s">
        <v>317</v>
      </c>
      <c r="D4513">
        <v>12</v>
      </c>
      <c r="E4513">
        <v>2559</v>
      </c>
      <c r="F4513">
        <v>47</v>
      </c>
      <c r="G4513">
        <v>0</v>
      </c>
      <c r="H4513">
        <v>5372</v>
      </c>
      <c r="I4513">
        <v>2.305588120359515</v>
      </c>
      <c r="J4513" s="1" t="s">
        <v>228</v>
      </c>
      <c r="K4513">
        <v>36</v>
      </c>
      <c r="L4513">
        <f>YEAR(Linkdin[[#This Row],[PostDate]])</f>
        <v>2022</v>
      </c>
    </row>
    <row r="4514" spans="1:12" x14ac:dyDescent="0.55000000000000004">
      <c r="A4514" s="2">
        <v>44584</v>
      </c>
      <c r="B4514" s="1" t="s">
        <v>254</v>
      </c>
      <c r="C4514" s="1" t="s">
        <v>245</v>
      </c>
      <c r="D4514">
        <v>7</v>
      </c>
      <c r="E4514">
        <v>554</v>
      </c>
      <c r="F4514">
        <v>8</v>
      </c>
      <c r="G4514">
        <v>0</v>
      </c>
      <c r="H4514">
        <v>363</v>
      </c>
      <c r="I4514">
        <v>2.7075812274368229</v>
      </c>
      <c r="J4514" s="1" t="s">
        <v>53</v>
      </c>
      <c r="K4514">
        <v>13</v>
      </c>
      <c r="L4514">
        <f>YEAR(Linkdin[[#This Row],[PostDate]])</f>
        <v>2022</v>
      </c>
    </row>
    <row r="4515" spans="1:12" x14ac:dyDescent="0.55000000000000004">
      <c r="A4515" s="2">
        <v>44575</v>
      </c>
      <c r="B4515" s="1" t="s">
        <v>244</v>
      </c>
      <c r="C4515" s="1" t="s">
        <v>245</v>
      </c>
      <c r="D4515">
        <v>4</v>
      </c>
      <c r="E4515">
        <v>544</v>
      </c>
      <c r="F4515">
        <v>17</v>
      </c>
      <c r="G4515">
        <v>0</v>
      </c>
      <c r="H4515">
        <v>1003</v>
      </c>
      <c r="I4515">
        <v>3.8602941176470589</v>
      </c>
      <c r="J4515" s="1" t="s">
        <v>235</v>
      </c>
      <c r="K4515">
        <v>20</v>
      </c>
      <c r="L4515">
        <f>YEAR(Linkdin[[#This Row],[PostDate]])</f>
        <v>2022</v>
      </c>
    </row>
    <row r="4516" spans="1:12" x14ac:dyDescent="0.55000000000000004">
      <c r="A4516" s="2">
        <v>44916</v>
      </c>
      <c r="B4516" s="1" t="s">
        <v>362</v>
      </c>
      <c r="C4516" s="1" t="s">
        <v>317</v>
      </c>
      <c r="D4516">
        <v>38</v>
      </c>
      <c r="E4516">
        <v>7543</v>
      </c>
      <c r="F4516">
        <v>89</v>
      </c>
      <c r="G4516">
        <v>3</v>
      </c>
      <c r="H4516">
        <v>7937</v>
      </c>
      <c r="I4516">
        <v>1.723452207344558</v>
      </c>
      <c r="J4516" s="1" t="s">
        <v>231</v>
      </c>
      <c r="K4516">
        <v>35</v>
      </c>
      <c r="L4516">
        <f>YEAR(Linkdin[[#This Row],[PostDate]])</f>
        <v>2022</v>
      </c>
    </row>
    <row r="4517" spans="1:12" x14ac:dyDescent="0.55000000000000004">
      <c r="A4517" s="2">
        <v>44650</v>
      </c>
      <c r="B4517" s="1" t="s">
        <v>278</v>
      </c>
      <c r="C4517" s="1" t="s">
        <v>245</v>
      </c>
      <c r="D4517">
        <v>6</v>
      </c>
      <c r="E4517">
        <v>923</v>
      </c>
      <c r="F4517">
        <v>12</v>
      </c>
      <c r="G4517">
        <v>0</v>
      </c>
      <c r="H4517">
        <v>655</v>
      </c>
      <c r="I4517">
        <v>1.9501625135427949</v>
      </c>
      <c r="J4517" s="1" t="s">
        <v>231</v>
      </c>
      <c r="K4517">
        <v>17</v>
      </c>
      <c r="L4517">
        <f>YEAR(Linkdin[[#This Row],[PostDate]])</f>
        <v>2022</v>
      </c>
    </row>
    <row r="4518" spans="1:12" x14ac:dyDescent="0.55000000000000004">
      <c r="A4518" s="2">
        <v>44826</v>
      </c>
      <c r="B4518" s="1" t="s">
        <v>330</v>
      </c>
      <c r="C4518" s="1" t="s">
        <v>222</v>
      </c>
      <c r="D4518">
        <v>40</v>
      </c>
      <c r="E4518">
        <v>3120</v>
      </c>
      <c r="F4518">
        <v>556</v>
      </c>
      <c r="G4518">
        <v>31</v>
      </c>
      <c r="H4518">
        <v>66502</v>
      </c>
      <c r="I4518">
        <v>20.09615384615385</v>
      </c>
      <c r="J4518" s="1" t="s">
        <v>233</v>
      </c>
      <c r="K4518">
        <v>23</v>
      </c>
      <c r="L4518">
        <f>YEAR(Linkdin[[#This Row],[PostDate]])</f>
        <v>2022</v>
      </c>
    </row>
    <row r="4519" spans="1:12" x14ac:dyDescent="0.55000000000000004">
      <c r="A4519" s="2">
        <v>44895</v>
      </c>
      <c r="B4519" s="1" t="s">
        <v>353</v>
      </c>
      <c r="C4519" s="1" t="s">
        <v>222</v>
      </c>
      <c r="D4519">
        <v>31</v>
      </c>
      <c r="E4519">
        <v>6380</v>
      </c>
      <c r="F4519">
        <v>94</v>
      </c>
      <c r="G4519">
        <v>1</v>
      </c>
      <c r="H4519">
        <v>5432</v>
      </c>
      <c r="I4519">
        <v>1.974921630094044</v>
      </c>
      <c r="J4519" s="1" t="s">
        <v>231</v>
      </c>
      <c r="K4519">
        <v>23</v>
      </c>
      <c r="L4519">
        <f>YEAR(Linkdin[[#This Row],[PostDate]])</f>
        <v>2022</v>
      </c>
    </row>
    <row r="4520" spans="1:12" x14ac:dyDescent="0.55000000000000004">
      <c r="A4520" s="2">
        <v>44591</v>
      </c>
      <c r="B4520" s="1" t="s">
        <v>261</v>
      </c>
      <c r="C4520" s="1" t="s">
        <v>230</v>
      </c>
      <c r="D4520">
        <v>2</v>
      </c>
      <c r="E4520">
        <v>573</v>
      </c>
      <c r="F4520">
        <v>16</v>
      </c>
      <c r="G4520">
        <v>0</v>
      </c>
      <c r="H4520">
        <v>801</v>
      </c>
      <c r="I4520">
        <v>3.1413612565445019</v>
      </c>
      <c r="J4520" s="1" t="s">
        <v>53</v>
      </c>
      <c r="K4520">
        <v>13</v>
      </c>
      <c r="L4520">
        <f>YEAR(Linkdin[[#This Row],[PostDate]])</f>
        <v>2022</v>
      </c>
    </row>
    <row r="4521" spans="1:12" x14ac:dyDescent="0.55000000000000004">
      <c r="A4521" s="2">
        <v>44565</v>
      </c>
      <c r="B4521" s="1" t="s">
        <v>227</v>
      </c>
      <c r="C4521" s="1" t="s">
        <v>225</v>
      </c>
      <c r="D4521">
        <v>14</v>
      </c>
      <c r="E4521">
        <v>497</v>
      </c>
      <c r="F4521">
        <v>31</v>
      </c>
      <c r="G4521">
        <v>0</v>
      </c>
      <c r="H4521">
        <v>2508</v>
      </c>
      <c r="I4521">
        <v>9.0543259557344058</v>
      </c>
      <c r="J4521" s="1" t="s">
        <v>228</v>
      </c>
      <c r="K4521">
        <v>21</v>
      </c>
      <c r="L4521">
        <f>YEAR(Linkdin[[#This Row],[PostDate]])</f>
        <v>2022</v>
      </c>
    </row>
    <row r="4522" spans="1:12" x14ac:dyDescent="0.55000000000000004">
      <c r="A4522" s="2">
        <v>44655</v>
      </c>
      <c r="B4522" s="1" t="s">
        <v>280</v>
      </c>
      <c r="C4522" s="1" t="s">
        <v>237</v>
      </c>
      <c r="D4522">
        <v>9</v>
      </c>
      <c r="E4522">
        <v>933</v>
      </c>
      <c r="F4522">
        <v>19</v>
      </c>
      <c r="G4522">
        <v>1</v>
      </c>
      <c r="H4522">
        <v>1673</v>
      </c>
      <c r="I4522">
        <v>3.108252947481243</v>
      </c>
      <c r="J4522" s="1" t="s">
        <v>226</v>
      </c>
      <c r="K4522">
        <v>33</v>
      </c>
      <c r="L4522">
        <f>YEAR(Linkdin[[#This Row],[PostDate]])</f>
        <v>2022</v>
      </c>
    </row>
    <row r="4523" spans="1:12" x14ac:dyDescent="0.55000000000000004">
      <c r="A4523" s="2">
        <v>44581</v>
      </c>
      <c r="B4523" s="1" t="s">
        <v>251</v>
      </c>
      <c r="C4523" s="1" t="s">
        <v>245</v>
      </c>
      <c r="D4523">
        <v>10</v>
      </c>
      <c r="E4523">
        <v>549</v>
      </c>
      <c r="F4523">
        <v>22</v>
      </c>
      <c r="G4523">
        <v>0</v>
      </c>
      <c r="H4523">
        <v>1306</v>
      </c>
      <c r="I4523">
        <v>5.8287795992714022</v>
      </c>
      <c r="J4523" s="1" t="s">
        <v>233</v>
      </c>
      <c r="K4523">
        <v>17</v>
      </c>
      <c r="L4523">
        <f>YEAR(Linkdin[[#This Row],[PostDate]])</f>
        <v>2022</v>
      </c>
    </row>
    <row r="4524" spans="1:12" x14ac:dyDescent="0.55000000000000004">
      <c r="A4524" s="2">
        <v>44805</v>
      </c>
      <c r="B4524" s="1" t="s">
        <v>324</v>
      </c>
      <c r="C4524" s="1" t="s">
        <v>237</v>
      </c>
      <c r="D4524">
        <v>13</v>
      </c>
      <c r="E4524">
        <v>2623</v>
      </c>
      <c r="F4524">
        <v>16</v>
      </c>
      <c r="G4524">
        <v>0</v>
      </c>
      <c r="H4524">
        <v>1948</v>
      </c>
      <c r="I4524">
        <v>1.1056042699199391</v>
      </c>
      <c r="J4524" s="1" t="s">
        <v>233</v>
      </c>
      <c r="K4524">
        <v>27</v>
      </c>
      <c r="L4524">
        <f>YEAR(Linkdin[[#This Row],[PostDate]])</f>
        <v>2022</v>
      </c>
    </row>
    <row r="4525" spans="1:12" x14ac:dyDescent="0.55000000000000004">
      <c r="A4525" s="2">
        <v>44810</v>
      </c>
      <c r="B4525" s="1" t="s">
        <v>325</v>
      </c>
      <c r="C4525" s="1" t="s">
        <v>222</v>
      </c>
      <c r="D4525">
        <v>14</v>
      </c>
      <c r="E4525">
        <v>2702</v>
      </c>
      <c r="F4525">
        <v>52</v>
      </c>
      <c r="G4525">
        <v>3</v>
      </c>
      <c r="H4525">
        <v>4210</v>
      </c>
      <c r="I4525">
        <v>2.5536639526276832</v>
      </c>
      <c r="J4525" s="1" t="s">
        <v>228</v>
      </c>
      <c r="K4525">
        <v>43</v>
      </c>
      <c r="L4525">
        <f>YEAR(Linkdin[[#This Row],[PostDate]])</f>
        <v>2022</v>
      </c>
    </row>
    <row r="4526" spans="1:12" x14ac:dyDescent="0.55000000000000004">
      <c r="A4526" s="2">
        <v>44742</v>
      </c>
      <c r="B4526" s="1" t="s">
        <v>306</v>
      </c>
      <c r="C4526" s="1" t="s">
        <v>225</v>
      </c>
      <c r="D4526">
        <v>6</v>
      </c>
      <c r="E4526">
        <v>1282</v>
      </c>
      <c r="F4526">
        <v>13</v>
      </c>
      <c r="G4526">
        <v>0</v>
      </c>
      <c r="H4526">
        <v>1305</v>
      </c>
      <c r="I4526">
        <v>1.482059282371295</v>
      </c>
      <c r="J4526" s="1" t="s">
        <v>233</v>
      </c>
      <c r="K4526">
        <v>25</v>
      </c>
      <c r="L4526">
        <f>YEAR(Linkdin[[#This Row],[PostDate]])</f>
        <v>2022</v>
      </c>
    </row>
    <row r="4527" spans="1:12" x14ac:dyDescent="0.55000000000000004">
      <c r="A4527" s="2">
        <v>44714</v>
      </c>
      <c r="B4527" s="1" t="s">
        <v>298</v>
      </c>
      <c r="C4527" s="1" t="s">
        <v>222</v>
      </c>
      <c r="D4527">
        <v>31</v>
      </c>
      <c r="E4527">
        <v>1082</v>
      </c>
      <c r="F4527">
        <v>46</v>
      </c>
      <c r="G4527">
        <v>0</v>
      </c>
      <c r="H4527">
        <v>4365</v>
      </c>
      <c r="I4527">
        <v>7.1164510166358594</v>
      </c>
      <c r="J4527" s="1" t="s">
        <v>233</v>
      </c>
      <c r="K4527">
        <v>63</v>
      </c>
      <c r="L4527">
        <f>YEAR(Linkdin[[#This Row],[PostDate]])</f>
        <v>2022</v>
      </c>
    </row>
    <row r="4528" spans="1:12" x14ac:dyDescent="0.55000000000000004">
      <c r="A4528" s="2">
        <v>44930</v>
      </c>
      <c r="B4528" s="1" t="s">
        <v>368</v>
      </c>
      <c r="C4528" s="1" t="s">
        <v>317</v>
      </c>
      <c r="D4528">
        <v>48</v>
      </c>
      <c r="E4528">
        <v>8574</v>
      </c>
      <c r="F4528">
        <v>208</v>
      </c>
      <c r="G4528">
        <v>2</v>
      </c>
      <c r="H4528">
        <v>28901</v>
      </c>
      <c r="I4528">
        <v>3.0090972708187542</v>
      </c>
      <c r="J4528" s="1" t="s">
        <v>231</v>
      </c>
      <c r="K4528">
        <v>29</v>
      </c>
      <c r="L4528">
        <f>YEAR(Linkdin[[#This Row],[PostDate]])</f>
        <v>2023</v>
      </c>
    </row>
    <row r="4529" spans="1:12" x14ac:dyDescent="0.55000000000000004">
      <c r="A4529" s="2">
        <v>44655</v>
      </c>
      <c r="B4529" s="1" t="s">
        <v>280</v>
      </c>
      <c r="C4529" s="1" t="s">
        <v>237</v>
      </c>
      <c r="D4529">
        <v>9</v>
      </c>
      <c r="E4529">
        <v>933</v>
      </c>
      <c r="F4529">
        <v>19</v>
      </c>
      <c r="G4529">
        <v>1</v>
      </c>
      <c r="H4529">
        <v>1673</v>
      </c>
      <c r="I4529">
        <v>3.108252947481243</v>
      </c>
      <c r="J4529" s="1" t="s">
        <v>226</v>
      </c>
      <c r="K4529">
        <v>33</v>
      </c>
      <c r="L4529">
        <f>YEAR(Linkdin[[#This Row],[PostDate]])</f>
        <v>2022</v>
      </c>
    </row>
    <row r="4530" spans="1:12" x14ac:dyDescent="0.55000000000000004">
      <c r="A4530" s="2">
        <v>44628</v>
      </c>
      <c r="B4530" s="1" t="s">
        <v>271</v>
      </c>
      <c r="C4530" s="1" t="s">
        <v>245</v>
      </c>
      <c r="D4530">
        <v>5</v>
      </c>
      <c r="E4530">
        <v>880</v>
      </c>
      <c r="F4530">
        <v>16</v>
      </c>
      <c r="G4530">
        <v>0</v>
      </c>
      <c r="H4530">
        <v>654</v>
      </c>
      <c r="I4530">
        <v>2.3863636363636371</v>
      </c>
      <c r="J4530" s="1" t="s">
        <v>228</v>
      </c>
      <c r="K4530">
        <v>20</v>
      </c>
      <c r="L4530">
        <f>YEAR(Linkdin[[#This Row],[PostDate]])</f>
        <v>2022</v>
      </c>
    </row>
    <row r="4531" spans="1:12" x14ac:dyDescent="0.55000000000000004">
      <c r="A4531" s="2">
        <v>44749</v>
      </c>
      <c r="B4531" s="1" t="s">
        <v>308</v>
      </c>
      <c r="C4531" s="1" t="s">
        <v>245</v>
      </c>
      <c r="D4531">
        <v>8</v>
      </c>
      <c r="E4531">
        <v>1321</v>
      </c>
      <c r="F4531">
        <v>12</v>
      </c>
      <c r="G4531">
        <v>0</v>
      </c>
      <c r="H4531">
        <v>692</v>
      </c>
      <c r="I4531">
        <v>1.5140045420136261</v>
      </c>
      <c r="J4531" s="1" t="s">
        <v>233</v>
      </c>
      <c r="K4531">
        <v>21</v>
      </c>
      <c r="L4531">
        <f>YEAR(Linkdin[[#This Row],[PostDate]])</f>
        <v>2022</v>
      </c>
    </row>
    <row r="4532" spans="1:12" x14ac:dyDescent="0.55000000000000004">
      <c r="A4532" s="2">
        <v>44895</v>
      </c>
      <c r="B4532" s="1" t="s">
        <v>353</v>
      </c>
      <c r="C4532" s="1" t="s">
        <v>222</v>
      </c>
      <c r="D4532">
        <v>31</v>
      </c>
      <c r="E4532">
        <v>6380</v>
      </c>
      <c r="F4532">
        <v>94</v>
      </c>
      <c r="G4532">
        <v>1</v>
      </c>
      <c r="H4532">
        <v>5432</v>
      </c>
      <c r="I4532">
        <v>1.974921630094044</v>
      </c>
      <c r="J4532" s="1" t="s">
        <v>231</v>
      </c>
      <c r="K4532">
        <v>23</v>
      </c>
      <c r="L4532">
        <f>YEAR(Linkdin[[#This Row],[PostDate]])</f>
        <v>2022</v>
      </c>
    </row>
    <row r="4533" spans="1:12" x14ac:dyDescent="0.55000000000000004">
      <c r="A4533" s="2">
        <v>44641</v>
      </c>
      <c r="B4533" s="1" t="s">
        <v>274</v>
      </c>
      <c r="C4533" s="1" t="s">
        <v>245</v>
      </c>
      <c r="D4533">
        <v>10</v>
      </c>
      <c r="E4533">
        <v>901</v>
      </c>
      <c r="F4533">
        <v>28</v>
      </c>
      <c r="G4533">
        <v>0</v>
      </c>
      <c r="H4533">
        <v>1417</v>
      </c>
      <c r="I4533">
        <v>4.2175360710321863</v>
      </c>
      <c r="J4533" s="1" t="s">
        <v>226</v>
      </c>
      <c r="K4533">
        <v>47</v>
      </c>
      <c r="L4533">
        <f>YEAR(Linkdin[[#This Row],[PostDate]])</f>
        <v>2022</v>
      </c>
    </row>
    <row r="4534" spans="1:12" x14ac:dyDescent="0.55000000000000004">
      <c r="A4534" s="2">
        <v>44583</v>
      </c>
      <c r="B4534" s="1" t="s">
        <v>253</v>
      </c>
      <c r="C4534" s="1" t="s">
        <v>230</v>
      </c>
      <c r="D4534">
        <v>20</v>
      </c>
      <c r="E4534">
        <v>550</v>
      </c>
      <c r="F4534">
        <v>32</v>
      </c>
      <c r="G4534">
        <v>0</v>
      </c>
      <c r="H4534">
        <v>3479</v>
      </c>
      <c r="I4534">
        <v>9.454545454545455</v>
      </c>
      <c r="J4534" s="1" t="s">
        <v>223</v>
      </c>
      <c r="K4534">
        <v>39</v>
      </c>
      <c r="L4534">
        <f>YEAR(Linkdin[[#This Row],[PostDate]])</f>
        <v>2022</v>
      </c>
    </row>
    <row r="4535" spans="1:12" x14ac:dyDescent="0.55000000000000004">
      <c r="A4535" s="2">
        <v>44875</v>
      </c>
      <c r="B4535" s="1" t="s">
        <v>344</v>
      </c>
      <c r="C4535" s="1" t="s">
        <v>345</v>
      </c>
      <c r="D4535">
        <v>80</v>
      </c>
      <c r="E4535">
        <v>5442</v>
      </c>
      <c r="F4535">
        <v>326</v>
      </c>
      <c r="G4535">
        <v>12</v>
      </c>
      <c r="H4535">
        <v>29150</v>
      </c>
      <c r="I4535">
        <v>7.6809996324880556</v>
      </c>
      <c r="J4535" s="1" t="s">
        <v>233</v>
      </c>
      <c r="K4535">
        <v>22</v>
      </c>
      <c r="L4535">
        <f>YEAR(Linkdin[[#This Row],[PostDate]])</f>
        <v>2022</v>
      </c>
    </row>
    <row r="4536" spans="1:12" x14ac:dyDescent="0.55000000000000004">
      <c r="A4536" s="2">
        <v>44880</v>
      </c>
      <c r="B4536" s="1" t="s">
        <v>346</v>
      </c>
      <c r="C4536" s="1" t="s">
        <v>317</v>
      </c>
      <c r="D4536">
        <v>51</v>
      </c>
      <c r="E4536">
        <v>5712</v>
      </c>
      <c r="F4536">
        <v>114</v>
      </c>
      <c r="G4536">
        <v>7</v>
      </c>
      <c r="H4536">
        <v>11999</v>
      </c>
      <c r="I4536">
        <v>3.011204481792717</v>
      </c>
      <c r="J4536" s="1" t="s">
        <v>228</v>
      </c>
      <c r="K4536">
        <v>26</v>
      </c>
      <c r="L4536">
        <f>YEAR(Linkdin[[#This Row],[PostDate]])</f>
        <v>2022</v>
      </c>
    </row>
    <row r="4537" spans="1:12" x14ac:dyDescent="0.55000000000000004">
      <c r="A4537" s="2">
        <v>44562</v>
      </c>
      <c r="B4537" s="1" t="s">
        <v>221</v>
      </c>
      <c r="C4537" s="1" t="s">
        <v>222</v>
      </c>
      <c r="D4537">
        <v>29</v>
      </c>
      <c r="E4537">
        <v>480</v>
      </c>
      <c r="F4537">
        <v>151</v>
      </c>
      <c r="G4537">
        <v>1</v>
      </c>
      <c r="H4537">
        <v>8587</v>
      </c>
      <c r="I4537">
        <v>37.708333333333343</v>
      </c>
      <c r="J4537" s="1" t="s">
        <v>223</v>
      </c>
      <c r="K4537">
        <v>21</v>
      </c>
      <c r="L4537">
        <f>YEAR(Linkdin[[#This Row],[PostDate]])</f>
        <v>2022</v>
      </c>
    </row>
    <row r="4538" spans="1:12" x14ac:dyDescent="0.55000000000000004">
      <c r="A4538" s="2">
        <v>44630</v>
      </c>
      <c r="B4538" s="1" t="s">
        <v>272</v>
      </c>
      <c r="C4538" s="1" t="s">
        <v>230</v>
      </c>
      <c r="D4538">
        <v>10</v>
      </c>
      <c r="E4538">
        <v>887</v>
      </c>
      <c r="F4538">
        <v>29</v>
      </c>
      <c r="G4538">
        <v>0</v>
      </c>
      <c r="H4538">
        <v>1872</v>
      </c>
      <c r="I4538">
        <v>4.3968432919954914</v>
      </c>
      <c r="J4538" s="1" t="s">
        <v>233</v>
      </c>
      <c r="K4538">
        <v>31</v>
      </c>
      <c r="L4538">
        <f>YEAR(Linkdin[[#This Row],[PostDate]])</f>
        <v>2022</v>
      </c>
    </row>
    <row r="4539" spans="1:12" x14ac:dyDescent="0.55000000000000004">
      <c r="A4539" s="2">
        <v>44721</v>
      </c>
      <c r="B4539" s="1" t="s">
        <v>300</v>
      </c>
      <c r="C4539" s="1" t="s">
        <v>225</v>
      </c>
      <c r="D4539">
        <v>34</v>
      </c>
      <c r="E4539">
        <v>1120</v>
      </c>
      <c r="F4539">
        <v>67</v>
      </c>
      <c r="G4539">
        <v>0</v>
      </c>
      <c r="H4539">
        <v>4974</v>
      </c>
      <c r="I4539">
        <v>9.0178571428571423</v>
      </c>
      <c r="J4539" s="1" t="s">
        <v>233</v>
      </c>
      <c r="K4539">
        <v>23</v>
      </c>
      <c r="L4539">
        <f>YEAR(Linkdin[[#This Row],[PostDate]])</f>
        <v>2022</v>
      </c>
    </row>
    <row r="4540" spans="1:12" x14ac:dyDescent="0.55000000000000004">
      <c r="A4540" s="2">
        <v>44789</v>
      </c>
      <c r="B4540" s="1" t="s">
        <v>319</v>
      </c>
      <c r="C4540" s="1" t="s">
        <v>317</v>
      </c>
      <c r="D4540">
        <v>41</v>
      </c>
      <c r="E4540">
        <v>2282</v>
      </c>
      <c r="F4540">
        <v>72</v>
      </c>
      <c r="G4540">
        <v>0</v>
      </c>
      <c r="H4540">
        <v>5967</v>
      </c>
      <c r="I4540">
        <v>4.9517966695880808</v>
      </c>
      <c r="J4540" s="1" t="s">
        <v>228</v>
      </c>
      <c r="K4540">
        <v>24</v>
      </c>
      <c r="L4540">
        <f>YEAR(Linkdin[[#This Row],[PostDate]])</f>
        <v>2022</v>
      </c>
    </row>
    <row r="4541" spans="1:12" x14ac:dyDescent="0.55000000000000004">
      <c r="A4541" s="2">
        <v>44664</v>
      </c>
      <c r="B4541" s="1" t="s">
        <v>284</v>
      </c>
      <c r="C4541" s="1" t="s">
        <v>225</v>
      </c>
      <c r="D4541">
        <v>9</v>
      </c>
      <c r="E4541">
        <v>973</v>
      </c>
      <c r="F4541">
        <v>10</v>
      </c>
      <c r="G4541">
        <v>0</v>
      </c>
      <c r="H4541">
        <v>843</v>
      </c>
      <c r="I4541">
        <v>1.952723535457348</v>
      </c>
      <c r="J4541" s="1" t="s">
        <v>231</v>
      </c>
      <c r="K4541">
        <v>31</v>
      </c>
      <c r="L4541">
        <f>YEAR(Linkdin[[#This Row],[PostDate]])</f>
        <v>2022</v>
      </c>
    </row>
    <row r="4542" spans="1:12" x14ac:dyDescent="0.55000000000000004">
      <c r="A4542" s="2">
        <v>44887</v>
      </c>
      <c r="B4542" s="1" t="s">
        <v>348</v>
      </c>
      <c r="C4542" s="1" t="s">
        <v>349</v>
      </c>
      <c r="D4542">
        <v>20</v>
      </c>
      <c r="E4542">
        <v>5937</v>
      </c>
      <c r="F4542">
        <v>84</v>
      </c>
      <c r="G4542">
        <v>2</v>
      </c>
      <c r="H4542">
        <v>7753</v>
      </c>
      <c r="I4542">
        <v>1.7854135085059799</v>
      </c>
      <c r="J4542" s="1" t="s">
        <v>228</v>
      </c>
      <c r="K4542">
        <v>27</v>
      </c>
      <c r="L4542">
        <f>YEAR(Linkdin[[#This Row],[PostDate]])</f>
        <v>2022</v>
      </c>
    </row>
    <row r="4543" spans="1:12" x14ac:dyDescent="0.55000000000000004">
      <c r="A4543" s="2">
        <v>44566</v>
      </c>
      <c r="B4543" s="1" t="s">
        <v>229</v>
      </c>
      <c r="C4543" s="1" t="s">
        <v>230</v>
      </c>
      <c r="D4543">
        <v>10</v>
      </c>
      <c r="E4543">
        <v>503</v>
      </c>
      <c r="F4543">
        <v>20</v>
      </c>
      <c r="G4543">
        <v>0</v>
      </c>
      <c r="H4543">
        <v>1777</v>
      </c>
      <c r="I4543">
        <v>5.964214711729622</v>
      </c>
      <c r="J4543" s="1" t="s">
        <v>231</v>
      </c>
      <c r="K4543">
        <v>11</v>
      </c>
      <c r="L4543">
        <f>YEAR(Linkdin[[#This Row],[PostDate]])</f>
        <v>2022</v>
      </c>
    </row>
    <row r="4544" spans="1:12" x14ac:dyDescent="0.55000000000000004">
      <c r="A4544" s="2">
        <v>44571</v>
      </c>
      <c r="B4544" s="1" t="s">
        <v>239</v>
      </c>
      <c r="C4544" s="1" t="s">
        <v>225</v>
      </c>
      <c r="D4544">
        <v>9</v>
      </c>
      <c r="E4544">
        <v>528</v>
      </c>
      <c r="F4544">
        <v>11</v>
      </c>
      <c r="G4544">
        <v>0</v>
      </c>
      <c r="H4544">
        <v>805</v>
      </c>
      <c r="I4544">
        <v>3.7878787878787881</v>
      </c>
      <c r="J4544" s="1" t="s">
        <v>226</v>
      </c>
      <c r="K4544">
        <v>23</v>
      </c>
      <c r="L4544">
        <f>YEAR(Linkdin[[#This Row],[PostDate]])</f>
        <v>2022</v>
      </c>
    </row>
    <row r="4545" spans="1:12" x14ac:dyDescent="0.55000000000000004">
      <c r="A4545" s="2">
        <v>44868</v>
      </c>
      <c r="B4545" s="1" t="s">
        <v>342</v>
      </c>
      <c r="C4545" s="1" t="s">
        <v>230</v>
      </c>
      <c r="D4545">
        <v>24</v>
      </c>
      <c r="E4545">
        <v>5289</v>
      </c>
      <c r="F4545">
        <v>46</v>
      </c>
      <c r="G4545">
        <v>0</v>
      </c>
      <c r="H4545">
        <v>3618</v>
      </c>
      <c r="I4545">
        <v>1.3235016071090939</v>
      </c>
      <c r="J4545" s="1" t="s">
        <v>233</v>
      </c>
      <c r="K4545">
        <v>15</v>
      </c>
      <c r="L4545">
        <f>YEAR(Linkdin[[#This Row],[PostDate]])</f>
        <v>2022</v>
      </c>
    </row>
    <row r="4546" spans="1:12" x14ac:dyDescent="0.55000000000000004">
      <c r="A4546" s="2">
        <v>44923</v>
      </c>
      <c r="B4546" s="1" t="s">
        <v>365</v>
      </c>
      <c r="C4546" s="1" t="s">
        <v>317</v>
      </c>
      <c r="D4546">
        <v>24</v>
      </c>
      <c r="E4546">
        <v>7801</v>
      </c>
      <c r="F4546">
        <v>122</v>
      </c>
      <c r="G4546">
        <v>1</v>
      </c>
      <c r="H4546">
        <v>12204</v>
      </c>
      <c r="I4546">
        <v>1.884373798230996</v>
      </c>
      <c r="J4546" s="1" t="s">
        <v>231</v>
      </c>
      <c r="K4546">
        <v>39</v>
      </c>
      <c r="L4546">
        <f>YEAR(Linkdin[[#This Row],[PostDate]])</f>
        <v>2022</v>
      </c>
    </row>
    <row r="4547" spans="1:12" x14ac:dyDescent="0.55000000000000004">
      <c r="A4547" s="2">
        <v>44572</v>
      </c>
      <c r="B4547" s="1" t="s">
        <v>240</v>
      </c>
      <c r="C4547" s="1" t="s">
        <v>225</v>
      </c>
      <c r="D4547">
        <v>4</v>
      </c>
      <c r="E4547">
        <v>531</v>
      </c>
      <c r="F4547">
        <v>14</v>
      </c>
      <c r="G4547">
        <v>0</v>
      </c>
      <c r="H4547">
        <v>552</v>
      </c>
      <c r="I4547">
        <v>3.3898305084745761</v>
      </c>
      <c r="J4547" s="1" t="s">
        <v>228</v>
      </c>
      <c r="K4547">
        <v>23</v>
      </c>
      <c r="L4547">
        <f>YEAR(Linkdin[[#This Row],[PostDate]])</f>
        <v>2022</v>
      </c>
    </row>
    <row r="4548" spans="1:12" x14ac:dyDescent="0.55000000000000004">
      <c r="A4548" s="2">
        <v>44587</v>
      </c>
      <c r="B4548" s="1" t="s">
        <v>257</v>
      </c>
      <c r="C4548" s="1" t="s">
        <v>225</v>
      </c>
      <c r="D4548">
        <v>17</v>
      </c>
      <c r="E4548">
        <v>567</v>
      </c>
      <c r="F4548">
        <v>23</v>
      </c>
      <c r="G4548">
        <v>0</v>
      </c>
      <c r="H4548">
        <v>1224</v>
      </c>
      <c r="I4548">
        <v>7.0546737213403876</v>
      </c>
      <c r="J4548" s="1" t="s">
        <v>231</v>
      </c>
      <c r="K4548">
        <v>27</v>
      </c>
      <c r="L4548">
        <f>YEAR(Linkdin[[#This Row],[PostDate]])</f>
        <v>2022</v>
      </c>
    </row>
    <row r="4549" spans="1:12" x14ac:dyDescent="0.55000000000000004">
      <c r="A4549" s="2">
        <v>44623</v>
      </c>
      <c r="B4549" s="1" t="s">
        <v>270</v>
      </c>
      <c r="C4549" s="1" t="s">
        <v>230</v>
      </c>
      <c r="D4549">
        <v>5</v>
      </c>
      <c r="E4549">
        <v>874</v>
      </c>
      <c r="F4549">
        <v>15</v>
      </c>
      <c r="G4549">
        <v>0</v>
      </c>
      <c r="H4549">
        <v>744</v>
      </c>
      <c r="I4549">
        <v>2.2883295194508011</v>
      </c>
      <c r="J4549" s="1" t="s">
        <v>233</v>
      </c>
      <c r="K4549">
        <v>17</v>
      </c>
      <c r="L4549">
        <f>YEAR(Linkdin[[#This Row],[PostDate]])</f>
        <v>2022</v>
      </c>
    </row>
    <row r="4550" spans="1:12" x14ac:dyDescent="0.55000000000000004">
      <c r="A4550" s="2">
        <v>44819</v>
      </c>
      <c r="B4550" s="1" t="s">
        <v>328</v>
      </c>
      <c r="C4550" s="1" t="s">
        <v>222</v>
      </c>
      <c r="D4550">
        <v>24</v>
      </c>
      <c r="E4550">
        <v>2950</v>
      </c>
      <c r="F4550">
        <v>100</v>
      </c>
      <c r="G4550">
        <v>2</v>
      </c>
      <c r="H4550">
        <v>6720</v>
      </c>
      <c r="I4550">
        <v>4.2711864406779663</v>
      </c>
      <c r="J4550" s="1" t="s">
        <v>233</v>
      </c>
      <c r="K4550">
        <v>29</v>
      </c>
      <c r="L4550">
        <f>YEAR(Linkdin[[#This Row],[PostDate]])</f>
        <v>2022</v>
      </c>
    </row>
    <row r="4551" spans="1:12" x14ac:dyDescent="0.55000000000000004">
      <c r="A4551" s="2">
        <v>44866</v>
      </c>
      <c r="B4551" s="1" t="s">
        <v>341</v>
      </c>
      <c r="C4551" s="1" t="s">
        <v>222</v>
      </c>
      <c r="D4551">
        <v>27</v>
      </c>
      <c r="E4551">
        <v>5250</v>
      </c>
      <c r="F4551">
        <v>58</v>
      </c>
      <c r="G4551">
        <v>0</v>
      </c>
      <c r="H4551">
        <v>4570</v>
      </c>
      <c r="I4551">
        <v>1.6190476190476191</v>
      </c>
      <c r="J4551" s="1" t="s">
        <v>228</v>
      </c>
      <c r="K4551">
        <v>43</v>
      </c>
      <c r="L4551">
        <f>YEAR(Linkdin[[#This Row],[PostDate]])</f>
        <v>2022</v>
      </c>
    </row>
    <row r="4552" spans="1:12" x14ac:dyDescent="0.55000000000000004">
      <c r="A4552" s="2">
        <v>44733</v>
      </c>
      <c r="B4552" s="1" t="s">
        <v>303</v>
      </c>
      <c r="C4552" s="1" t="s">
        <v>225</v>
      </c>
      <c r="D4552">
        <v>9</v>
      </c>
      <c r="E4552">
        <v>1165</v>
      </c>
      <c r="F4552">
        <v>12</v>
      </c>
      <c r="G4552">
        <v>0</v>
      </c>
      <c r="H4552">
        <v>1240</v>
      </c>
      <c r="I4552">
        <v>1.8025751072961369</v>
      </c>
      <c r="J4552" s="1" t="s">
        <v>228</v>
      </c>
      <c r="K4552">
        <v>54</v>
      </c>
      <c r="L4552">
        <f>YEAR(Linkdin[[#This Row],[PostDate]])</f>
        <v>2022</v>
      </c>
    </row>
    <row r="4553" spans="1:12" x14ac:dyDescent="0.55000000000000004">
      <c r="A4553" s="2">
        <v>44782</v>
      </c>
      <c r="B4553" s="1" t="s">
        <v>315</v>
      </c>
      <c r="C4553" s="1" t="s">
        <v>222</v>
      </c>
      <c r="D4553">
        <v>64</v>
      </c>
      <c r="E4553">
        <v>1946</v>
      </c>
      <c r="F4553">
        <v>182</v>
      </c>
      <c r="G4553">
        <v>1</v>
      </c>
      <c r="H4553">
        <v>14871</v>
      </c>
      <c r="I4553">
        <v>12.69270298047276</v>
      </c>
      <c r="J4553" s="1" t="s">
        <v>228</v>
      </c>
      <c r="K4553">
        <v>46</v>
      </c>
      <c r="L4553">
        <f>YEAR(Linkdin[[#This Row],[PostDate]])</f>
        <v>2022</v>
      </c>
    </row>
    <row r="4554" spans="1:12" x14ac:dyDescent="0.55000000000000004">
      <c r="A4554" s="2">
        <v>44861</v>
      </c>
      <c r="B4554" s="1" t="s">
        <v>340</v>
      </c>
      <c r="C4554" s="1" t="s">
        <v>245</v>
      </c>
      <c r="D4554">
        <v>44</v>
      </c>
      <c r="E4554">
        <v>5125</v>
      </c>
      <c r="F4554">
        <v>49</v>
      </c>
      <c r="G4554">
        <v>0</v>
      </c>
      <c r="H4554">
        <v>3697</v>
      </c>
      <c r="I4554">
        <v>1.814634146341463</v>
      </c>
      <c r="J4554" s="1" t="s">
        <v>233</v>
      </c>
      <c r="K4554">
        <v>36</v>
      </c>
      <c r="L4554">
        <f>YEAR(Linkdin[[#This Row],[PostDate]])</f>
        <v>2022</v>
      </c>
    </row>
    <row r="4555" spans="1:12" x14ac:dyDescent="0.55000000000000004">
      <c r="A4555" s="2">
        <v>44742</v>
      </c>
      <c r="B4555" s="1" t="s">
        <v>306</v>
      </c>
      <c r="C4555" s="1" t="s">
        <v>225</v>
      </c>
      <c r="D4555">
        <v>6</v>
      </c>
      <c r="E4555">
        <v>1282</v>
      </c>
      <c r="F4555">
        <v>13</v>
      </c>
      <c r="G4555">
        <v>0</v>
      </c>
      <c r="H4555">
        <v>1305</v>
      </c>
      <c r="I4555">
        <v>1.482059282371295</v>
      </c>
      <c r="J4555" s="1" t="s">
        <v>233</v>
      </c>
      <c r="K4555">
        <v>25</v>
      </c>
      <c r="L4555">
        <f>YEAR(Linkdin[[#This Row],[PostDate]])</f>
        <v>2022</v>
      </c>
    </row>
    <row r="4556" spans="1:12" x14ac:dyDescent="0.55000000000000004">
      <c r="A4556" s="2">
        <v>44931</v>
      </c>
      <c r="B4556" s="1" t="s">
        <v>369</v>
      </c>
      <c r="C4556" s="1" t="s">
        <v>230</v>
      </c>
      <c r="D4556">
        <v>13</v>
      </c>
      <c r="E4556">
        <v>8621</v>
      </c>
      <c r="F4556">
        <v>57</v>
      </c>
      <c r="G4556">
        <v>1</v>
      </c>
      <c r="H4556">
        <v>5706</v>
      </c>
      <c r="I4556">
        <v>0.82357035146734714</v>
      </c>
      <c r="J4556" s="1" t="s">
        <v>233</v>
      </c>
      <c r="K4556">
        <v>33</v>
      </c>
      <c r="L4556">
        <f>YEAR(Linkdin[[#This Row],[PostDate]])</f>
        <v>2023</v>
      </c>
    </row>
    <row r="4557" spans="1:12" x14ac:dyDescent="0.55000000000000004">
      <c r="A4557" s="2">
        <v>44679</v>
      </c>
      <c r="B4557" s="1" t="s">
        <v>290</v>
      </c>
      <c r="C4557" s="1" t="s">
        <v>237</v>
      </c>
      <c r="D4557">
        <v>23</v>
      </c>
      <c r="E4557">
        <v>1025</v>
      </c>
      <c r="F4557">
        <v>16</v>
      </c>
      <c r="G4557">
        <v>0</v>
      </c>
      <c r="H4557">
        <v>1499</v>
      </c>
      <c r="I4557">
        <v>3.8048780487804881</v>
      </c>
      <c r="J4557" s="1" t="s">
        <v>233</v>
      </c>
      <c r="K4557">
        <v>36</v>
      </c>
      <c r="L4557">
        <f>YEAR(Linkdin[[#This Row],[PostDate]])</f>
        <v>2022</v>
      </c>
    </row>
    <row r="4558" spans="1:12" x14ac:dyDescent="0.55000000000000004">
      <c r="A4558" s="2">
        <v>44581</v>
      </c>
      <c r="B4558" s="1" t="s">
        <v>251</v>
      </c>
      <c r="C4558" s="1" t="s">
        <v>245</v>
      </c>
      <c r="D4558">
        <v>10</v>
      </c>
      <c r="E4558">
        <v>549</v>
      </c>
      <c r="F4558">
        <v>22</v>
      </c>
      <c r="G4558">
        <v>0</v>
      </c>
      <c r="H4558">
        <v>1306</v>
      </c>
      <c r="I4558">
        <v>5.8287795992714022</v>
      </c>
      <c r="J4558" s="1" t="s">
        <v>233</v>
      </c>
      <c r="K4558">
        <v>17</v>
      </c>
      <c r="L4558">
        <f>YEAR(Linkdin[[#This Row],[PostDate]])</f>
        <v>2022</v>
      </c>
    </row>
    <row r="4559" spans="1:12" x14ac:dyDescent="0.55000000000000004">
      <c r="A4559" s="2">
        <v>44761</v>
      </c>
      <c r="B4559" s="1" t="s">
        <v>311</v>
      </c>
      <c r="C4559" s="1" t="s">
        <v>245</v>
      </c>
      <c r="D4559">
        <v>29</v>
      </c>
      <c r="E4559">
        <v>1607</v>
      </c>
      <c r="F4559">
        <v>111</v>
      </c>
      <c r="G4559">
        <v>1</v>
      </c>
      <c r="H4559">
        <v>6781</v>
      </c>
      <c r="I4559">
        <v>8.7741132545115121</v>
      </c>
      <c r="J4559" s="1" t="s">
        <v>228</v>
      </c>
      <c r="K4559">
        <v>48</v>
      </c>
      <c r="L4559">
        <f>YEAR(Linkdin[[#This Row],[PostDate]])</f>
        <v>2022</v>
      </c>
    </row>
    <row r="4560" spans="1:12" x14ac:dyDescent="0.55000000000000004">
      <c r="A4560" s="2">
        <v>44789</v>
      </c>
      <c r="B4560" s="1" t="s">
        <v>319</v>
      </c>
      <c r="C4560" s="1" t="s">
        <v>317</v>
      </c>
      <c r="D4560">
        <v>41</v>
      </c>
      <c r="E4560">
        <v>2282</v>
      </c>
      <c r="F4560">
        <v>72</v>
      </c>
      <c r="G4560">
        <v>0</v>
      </c>
      <c r="H4560">
        <v>5967</v>
      </c>
      <c r="I4560">
        <v>4.9517966695880808</v>
      </c>
      <c r="J4560" s="1" t="s">
        <v>228</v>
      </c>
      <c r="K4560">
        <v>24</v>
      </c>
      <c r="L4560">
        <f>YEAR(Linkdin[[#This Row],[PostDate]])</f>
        <v>2022</v>
      </c>
    </row>
    <row r="4561" spans="1:12" x14ac:dyDescent="0.55000000000000004">
      <c r="A4561" s="2">
        <v>44868</v>
      </c>
      <c r="B4561" s="1" t="s">
        <v>342</v>
      </c>
      <c r="C4561" s="1" t="s">
        <v>230</v>
      </c>
      <c r="D4561">
        <v>24</v>
      </c>
      <c r="E4561">
        <v>5289</v>
      </c>
      <c r="F4561">
        <v>46</v>
      </c>
      <c r="G4561">
        <v>0</v>
      </c>
      <c r="H4561">
        <v>3618</v>
      </c>
      <c r="I4561">
        <v>1.3235016071090939</v>
      </c>
      <c r="J4561" s="1" t="s">
        <v>233</v>
      </c>
      <c r="K4561">
        <v>15</v>
      </c>
      <c r="L4561">
        <f>YEAR(Linkdin[[#This Row],[PostDate]])</f>
        <v>2022</v>
      </c>
    </row>
    <row r="4562" spans="1:12" x14ac:dyDescent="0.55000000000000004">
      <c r="A4562" s="2">
        <v>44663</v>
      </c>
      <c r="B4562" s="1" t="s">
        <v>283</v>
      </c>
      <c r="C4562" s="1" t="s">
        <v>225</v>
      </c>
      <c r="D4562">
        <v>9</v>
      </c>
      <c r="E4562">
        <v>969</v>
      </c>
      <c r="F4562">
        <v>28</v>
      </c>
      <c r="G4562">
        <v>0</v>
      </c>
      <c r="H4562">
        <v>2664</v>
      </c>
      <c r="I4562">
        <v>3.818369453044375</v>
      </c>
      <c r="J4562" s="1" t="s">
        <v>228</v>
      </c>
      <c r="K4562">
        <v>16</v>
      </c>
      <c r="L4562">
        <f>YEAR(Linkdin[[#This Row],[PostDate]])</f>
        <v>2022</v>
      </c>
    </row>
    <row r="4563" spans="1:12" x14ac:dyDescent="0.55000000000000004">
      <c r="A4563" s="2">
        <v>44584</v>
      </c>
      <c r="B4563" s="1" t="s">
        <v>254</v>
      </c>
      <c r="C4563" s="1" t="s">
        <v>245</v>
      </c>
      <c r="D4563">
        <v>7</v>
      </c>
      <c r="E4563">
        <v>554</v>
      </c>
      <c r="F4563">
        <v>8</v>
      </c>
      <c r="G4563">
        <v>0</v>
      </c>
      <c r="H4563">
        <v>363</v>
      </c>
      <c r="I4563">
        <v>2.7075812274368229</v>
      </c>
      <c r="J4563" s="1" t="s">
        <v>53</v>
      </c>
      <c r="K4563">
        <v>13</v>
      </c>
      <c r="L4563">
        <f>YEAR(Linkdin[[#This Row],[PostDate]])</f>
        <v>2022</v>
      </c>
    </row>
    <row r="4564" spans="1:12" x14ac:dyDescent="0.55000000000000004">
      <c r="A4564" s="2">
        <v>44896</v>
      </c>
      <c r="B4564" s="1" t="s">
        <v>354</v>
      </c>
      <c r="C4564" s="1" t="s">
        <v>317</v>
      </c>
      <c r="D4564">
        <v>87</v>
      </c>
      <c r="E4564">
        <v>6611</v>
      </c>
      <c r="F4564">
        <v>358</v>
      </c>
      <c r="G4564">
        <v>11</v>
      </c>
      <c r="H4564">
        <v>36966</v>
      </c>
      <c r="I4564">
        <v>6.8975949175616389</v>
      </c>
      <c r="J4564" s="1" t="s">
        <v>233</v>
      </c>
      <c r="K4564">
        <v>55</v>
      </c>
      <c r="L4564">
        <f>YEAR(Linkdin[[#This Row],[PostDate]])</f>
        <v>2022</v>
      </c>
    </row>
    <row r="4565" spans="1:12" x14ac:dyDescent="0.55000000000000004">
      <c r="A4565" s="2">
        <v>44902</v>
      </c>
      <c r="B4565" s="1" t="s">
        <v>356</v>
      </c>
      <c r="C4565" s="1" t="s">
        <v>345</v>
      </c>
      <c r="D4565">
        <v>35</v>
      </c>
      <c r="E4565">
        <v>7005</v>
      </c>
      <c r="F4565">
        <v>361</v>
      </c>
      <c r="G4565">
        <v>29</v>
      </c>
      <c r="H4565">
        <v>37970</v>
      </c>
      <c r="I4565">
        <v>6.0670949321912921</v>
      </c>
      <c r="J4565" s="1" t="s">
        <v>231</v>
      </c>
      <c r="K4565">
        <v>48</v>
      </c>
      <c r="L4565">
        <f>YEAR(Linkdin[[#This Row],[PostDate]])</f>
        <v>2022</v>
      </c>
    </row>
    <row r="4566" spans="1:12" x14ac:dyDescent="0.55000000000000004">
      <c r="A4566" s="2">
        <v>44733</v>
      </c>
      <c r="B4566" s="1" t="s">
        <v>303</v>
      </c>
      <c r="C4566" s="1" t="s">
        <v>225</v>
      </c>
      <c r="D4566">
        <v>9</v>
      </c>
      <c r="E4566">
        <v>1165</v>
      </c>
      <c r="F4566">
        <v>12</v>
      </c>
      <c r="G4566">
        <v>0</v>
      </c>
      <c r="H4566">
        <v>1240</v>
      </c>
      <c r="I4566">
        <v>1.8025751072961369</v>
      </c>
      <c r="J4566" s="1" t="s">
        <v>228</v>
      </c>
      <c r="K4566">
        <v>54</v>
      </c>
      <c r="L4566">
        <f>YEAR(Linkdin[[#This Row],[PostDate]])</f>
        <v>2022</v>
      </c>
    </row>
    <row r="4567" spans="1:12" x14ac:dyDescent="0.55000000000000004">
      <c r="A4567" s="2">
        <v>44847</v>
      </c>
      <c r="B4567" s="1" t="s">
        <v>335</v>
      </c>
      <c r="C4567" s="1" t="s">
        <v>222</v>
      </c>
      <c r="D4567">
        <v>46</v>
      </c>
      <c r="E4567">
        <v>4450</v>
      </c>
      <c r="F4567">
        <v>295</v>
      </c>
      <c r="G4567">
        <v>18</v>
      </c>
      <c r="H4567">
        <v>41332</v>
      </c>
      <c r="I4567">
        <v>8.0674157303370784</v>
      </c>
      <c r="J4567" s="1" t="s">
        <v>233</v>
      </c>
      <c r="K4567">
        <v>29</v>
      </c>
      <c r="L4567">
        <f>YEAR(Linkdin[[#This Row],[PostDate]])</f>
        <v>2022</v>
      </c>
    </row>
    <row r="4568" spans="1:12" x14ac:dyDescent="0.55000000000000004">
      <c r="A4568" s="2">
        <v>44621</v>
      </c>
      <c r="B4568" s="1" t="s">
        <v>269</v>
      </c>
      <c r="C4568" s="1" t="s">
        <v>225</v>
      </c>
      <c r="D4568">
        <v>4</v>
      </c>
      <c r="E4568">
        <v>848</v>
      </c>
      <c r="F4568">
        <v>19</v>
      </c>
      <c r="G4568">
        <v>0</v>
      </c>
      <c r="H4568">
        <v>1320</v>
      </c>
      <c r="I4568">
        <v>2.7122641509433958</v>
      </c>
      <c r="J4568" s="1" t="s">
        <v>228</v>
      </c>
      <c r="K4568">
        <v>28</v>
      </c>
      <c r="L4568">
        <f>YEAR(Linkdin[[#This Row],[PostDate]])</f>
        <v>2022</v>
      </c>
    </row>
    <row r="4569" spans="1:12" x14ac:dyDescent="0.55000000000000004">
      <c r="A4569" s="2">
        <v>44880</v>
      </c>
      <c r="B4569" s="1" t="s">
        <v>346</v>
      </c>
      <c r="C4569" s="1" t="s">
        <v>317</v>
      </c>
      <c r="D4569">
        <v>51</v>
      </c>
      <c r="E4569">
        <v>5712</v>
      </c>
      <c r="F4569">
        <v>114</v>
      </c>
      <c r="G4569">
        <v>7</v>
      </c>
      <c r="H4569">
        <v>11999</v>
      </c>
      <c r="I4569">
        <v>3.011204481792717</v>
      </c>
      <c r="J4569" s="1" t="s">
        <v>228</v>
      </c>
      <c r="K4569">
        <v>26</v>
      </c>
      <c r="L4569">
        <f>YEAR(Linkdin[[#This Row],[PostDate]])</f>
        <v>2022</v>
      </c>
    </row>
    <row r="4570" spans="1:12" x14ac:dyDescent="0.55000000000000004">
      <c r="A4570" s="2">
        <v>44866</v>
      </c>
      <c r="B4570" s="1" t="s">
        <v>341</v>
      </c>
      <c r="C4570" s="1" t="s">
        <v>222</v>
      </c>
      <c r="D4570">
        <v>27</v>
      </c>
      <c r="E4570">
        <v>5250</v>
      </c>
      <c r="F4570">
        <v>58</v>
      </c>
      <c r="G4570">
        <v>0</v>
      </c>
      <c r="H4570">
        <v>4570</v>
      </c>
      <c r="I4570">
        <v>1.6190476190476191</v>
      </c>
      <c r="J4570" s="1" t="s">
        <v>228</v>
      </c>
      <c r="K4570">
        <v>43</v>
      </c>
      <c r="L4570">
        <f>YEAR(Linkdin[[#This Row],[PostDate]])</f>
        <v>2022</v>
      </c>
    </row>
    <row r="4571" spans="1:12" x14ac:dyDescent="0.55000000000000004">
      <c r="A4571" s="2">
        <v>44888</v>
      </c>
      <c r="B4571" s="1" t="s">
        <v>350</v>
      </c>
      <c r="C4571" s="1" t="s">
        <v>222</v>
      </c>
      <c r="D4571">
        <v>31</v>
      </c>
      <c r="E4571">
        <v>5958</v>
      </c>
      <c r="F4571">
        <v>237</v>
      </c>
      <c r="G4571">
        <v>1</v>
      </c>
      <c r="H4571">
        <v>12131</v>
      </c>
      <c r="I4571">
        <v>4.5149378986236988</v>
      </c>
      <c r="J4571" s="1" t="s">
        <v>231</v>
      </c>
      <c r="K4571">
        <v>28</v>
      </c>
      <c r="L4571">
        <f>YEAR(Linkdin[[#This Row],[PostDate]])</f>
        <v>2022</v>
      </c>
    </row>
    <row r="4572" spans="1:12" x14ac:dyDescent="0.55000000000000004">
      <c r="A4572" s="2">
        <v>44583</v>
      </c>
      <c r="B4572" s="1" t="s">
        <v>253</v>
      </c>
      <c r="C4572" s="1" t="s">
        <v>230</v>
      </c>
      <c r="D4572">
        <v>20</v>
      </c>
      <c r="E4572">
        <v>550</v>
      </c>
      <c r="F4572">
        <v>32</v>
      </c>
      <c r="G4572">
        <v>0</v>
      </c>
      <c r="H4572">
        <v>3479</v>
      </c>
      <c r="I4572">
        <v>9.454545454545455</v>
      </c>
      <c r="J4572" s="1" t="s">
        <v>223</v>
      </c>
      <c r="K4572">
        <v>39</v>
      </c>
      <c r="L4572">
        <f>YEAR(Linkdin[[#This Row],[PostDate]])</f>
        <v>2022</v>
      </c>
    </row>
    <row r="4573" spans="1:12" x14ac:dyDescent="0.55000000000000004">
      <c r="A4573" s="2">
        <v>44565</v>
      </c>
      <c r="B4573" s="1" t="s">
        <v>227</v>
      </c>
      <c r="C4573" s="1" t="s">
        <v>225</v>
      </c>
      <c r="D4573">
        <v>14</v>
      </c>
      <c r="E4573">
        <v>497</v>
      </c>
      <c r="F4573">
        <v>31</v>
      </c>
      <c r="G4573">
        <v>0</v>
      </c>
      <c r="H4573">
        <v>2508</v>
      </c>
      <c r="I4573">
        <v>9.0543259557344058</v>
      </c>
      <c r="J4573" s="1" t="s">
        <v>228</v>
      </c>
      <c r="K4573">
        <v>21</v>
      </c>
      <c r="L4573">
        <f>YEAR(Linkdin[[#This Row],[PostDate]])</f>
        <v>2022</v>
      </c>
    </row>
    <row r="4574" spans="1:12" x14ac:dyDescent="0.55000000000000004">
      <c r="A4574" s="2">
        <v>44895</v>
      </c>
      <c r="B4574" s="1" t="s">
        <v>353</v>
      </c>
      <c r="C4574" s="1" t="s">
        <v>222</v>
      </c>
      <c r="D4574">
        <v>31</v>
      </c>
      <c r="E4574">
        <v>6380</v>
      </c>
      <c r="F4574">
        <v>94</v>
      </c>
      <c r="G4574">
        <v>1</v>
      </c>
      <c r="H4574">
        <v>5432</v>
      </c>
      <c r="I4574">
        <v>1.974921630094044</v>
      </c>
      <c r="J4574" s="1" t="s">
        <v>231</v>
      </c>
      <c r="K4574">
        <v>23</v>
      </c>
      <c r="L4574">
        <f>YEAR(Linkdin[[#This Row],[PostDate]])</f>
        <v>2022</v>
      </c>
    </row>
    <row r="4575" spans="1:12" x14ac:dyDescent="0.55000000000000004">
      <c r="A4575" s="2">
        <v>44915</v>
      </c>
      <c r="B4575" s="1" t="s">
        <v>361</v>
      </c>
      <c r="C4575" s="1" t="s">
        <v>222</v>
      </c>
      <c r="D4575">
        <v>41</v>
      </c>
      <c r="E4575">
        <v>7510</v>
      </c>
      <c r="F4575">
        <v>124</v>
      </c>
      <c r="G4575">
        <v>5</v>
      </c>
      <c r="H4575">
        <v>9882</v>
      </c>
      <c r="I4575">
        <v>2.2636484687083889</v>
      </c>
      <c r="J4575" s="1" t="s">
        <v>228</v>
      </c>
      <c r="K4575">
        <v>45</v>
      </c>
      <c r="L4575">
        <f>YEAR(Linkdin[[#This Row],[PostDate]])</f>
        <v>2022</v>
      </c>
    </row>
    <row r="4576" spans="1:12" x14ac:dyDescent="0.55000000000000004">
      <c r="A4576" s="2">
        <v>44901</v>
      </c>
      <c r="B4576" s="1" t="s">
        <v>355</v>
      </c>
      <c r="C4576" s="1" t="s">
        <v>317</v>
      </c>
      <c r="D4576">
        <v>77</v>
      </c>
      <c r="E4576">
        <v>6772</v>
      </c>
      <c r="F4576">
        <v>176</v>
      </c>
      <c r="G4576">
        <v>3</v>
      </c>
      <c r="H4576">
        <v>14655</v>
      </c>
      <c r="I4576">
        <v>3.7802717070289429</v>
      </c>
      <c r="J4576" s="1" t="s">
        <v>228</v>
      </c>
      <c r="K4576">
        <v>47</v>
      </c>
      <c r="L4576">
        <f>YEAR(Linkdin[[#This Row],[PostDate]])</f>
        <v>2022</v>
      </c>
    </row>
    <row r="4577" spans="1:12" x14ac:dyDescent="0.55000000000000004">
      <c r="A4577" s="2">
        <v>44847</v>
      </c>
      <c r="B4577" s="1" t="s">
        <v>335</v>
      </c>
      <c r="C4577" s="1" t="s">
        <v>222</v>
      </c>
      <c r="D4577">
        <v>46</v>
      </c>
      <c r="E4577">
        <v>4450</v>
      </c>
      <c r="F4577">
        <v>295</v>
      </c>
      <c r="G4577">
        <v>18</v>
      </c>
      <c r="H4577">
        <v>41332</v>
      </c>
      <c r="I4577">
        <v>8.0674157303370784</v>
      </c>
      <c r="J4577" s="1" t="s">
        <v>233</v>
      </c>
      <c r="K4577">
        <v>29</v>
      </c>
      <c r="L4577">
        <f>YEAR(Linkdin[[#This Row],[PostDate]])</f>
        <v>2022</v>
      </c>
    </row>
    <row r="4578" spans="1:12" x14ac:dyDescent="0.55000000000000004">
      <c r="A4578" s="2">
        <v>44621</v>
      </c>
      <c r="B4578" s="1" t="s">
        <v>269</v>
      </c>
      <c r="C4578" s="1" t="s">
        <v>225</v>
      </c>
      <c r="D4578">
        <v>4</v>
      </c>
      <c r="E4578">
        <v>848</v>
      </c>
      <c r="F4578">
        <v>19</v>
      </c>
      <c r="G4578">
        <v>0</v>
      </c>
      <c r="H4578">
        <v>1320</v>
      </c>
      <c r="I4578">
        <v>2.7122641509433958</v>
      </c>
      <c r="J4578" s="1" t="s">
        <v>228</v>
      </c>
      <c r="K4578">
        <v>28</v>
      </c>
      <c r="L4578">
        <f>YEAR(Linkdin[[#This Row],[PostDate]])</f>
        <v>2022</v>
      </c>
    </row>
    <row r="4579" spans="1:12" x14ac:dyDescent="0.55000000000000004">
      <c r="A4579" s="2">
        <v>44650</v>
      </c>
      <c r="B4579" s="1" t="s">
        <v>278</v>
      </c>
      <c r="C4579" s="1" t="s">
        <v>245</v>
      </c>
      <c r="D4579">
        <v>6</v>
      </c>
      <c r="E4579">
        <v>923</v>
      </c>
      <c r="F4579">
        <v>12</v>
      </c>
      <c r="G4579">
        <v>0</v>
      </c>
      <c r="H4579">
        <v>655</v>
      </c>
      <c r="I4579">
        <v>1.9501625135427949</v>
      </c>
      <c r="J4579" s="1" t="s">
        <v>231</v>
      </c>
      <c r="K4579">
        <v>17</v>
      </c>
      <c r="L4579">
        <f>YEAR(Linkdin[[#This Row],[PostDate]])</f>
        <v>2022</v>
      </c>
    </row>
    <row r="4580" spans="1:12" x14ac:dyDescent="0.55000000000000004">
      <c r="A4580" s="2">
        <v>44577</v>
      </c>
      <c r="B4580" s="1" t="s">
        <v>247</v>
      </c>
      <c r="C4580" s="1" t="s">
        <v>230</v>
      </c>
      <c r="D4580">
        <v>20</v>
      </c>
      <c r="E4580">
        <v>549</v>
      </c>
      <c r="F4580">
        <v>35</v>
      </c>
      <c r="G4580">
        <v>0</v>
      </c>
      <c r="H4580">
        <v>2039</v>
      </c>
      <c r="I4580">
        <v>10.01821493624772</v>
      </c>
      <c r="J4580" s="1" t="s">
        <v>53</v>
      </c>
      <c r="K4580">
        <v>41</v>
      </c>
      <c r="L4580">
        <f>YEAR(Linkdin[[#This Row],[PostDate]])</f>
        <v>2022</v>
      </c>
    </row>
    <row r="4581" spans="1:12" x14ac:dyDescent="0.55000000000000004">
      <c r="A4581" s="2">
        <v>44587</v>
      </c>
      <c r="B4581" s="1" t="s">
        <v>257</v>
      </c>
      <c r="C4581" s="1" t="s">
        <v>225</v>
      </c>
      <c r="D4581">
        <v>17</v>
      </c>
      <c r="E4581">
        <v>567</v>
      </c>
      <c r="F4581">
        <v>23</v>
      </c>
      <c r="G4581">
        <v>0</v>
      </c>
      <c r="H4581">
        <v>1224</v>
      </c>
      <c r="I4581">
        <v>7.0546737213403876</v>
      </c>
      <c r="J4581" s="1" t="s">
        <v>231</v>
      </c>
      <c r="K4581">
        <v>27</v>
      </c>
      <c r="L4581">
        <f>YEAR(Linkdin[[#This Row],[PostDate]])</f>
        <v>2022</v>
      </c>
    </row>
    <row r="4582" spans="1:12" x14ac:dyDescent="0.55000000000000004">
      <c r="A4582" s="2">
        <v>44593</v>
      </c>
      <c r="B4582" s="1" t="s">
        <v>263</v>
      </c>
      <c r="C4582" s="1" t="s">
        <v>245</v>
      </c>
      <c r="D4582">
        <v>18</v>
      </c>
      <c r="E4582">
        <v>579</v>
      </c>
      <c r="F4582">
        <v>44</v>
      </c>
      <c r="G4582">
        <v>0</v>
      </c>
      <c r="H4582">
        <v>2266</v>
      </c>
      <c r="I4582">
        <v>10.708117443868741</v>
      </c>
      <c r="J4582" s="1" t="s">
        <v>228</v>
      </c>
      <c r="K4582">
        <v>31</v>
      </c>
      <c r="L4582">
        <f>YEAR(Linkdin[[#This Row],[PostDate]])</f>
        <v>2022</v>
      </c>
    </row>
    <row r="4583" spans="1:12" x14ac:dyDescent="0.55000000000000004">
      <c r="A4583" s="2">
        <v>44868</v>
      </c>
      <c r="B4583" s="1" t="s">
        <v>342</v>
      </c>
      <c r="C4583" s="1" t="s">
        <v>230</v>
      </c>
      <c r="D4583">
        <v>24</v>
      </c>
      <c r="E4583">
        <v>5289</v>
      </c>
      <c r="F4583">
        <v>46</v>
      </c>
      <c r="G4583">
        <v>0</v>
      </c>
      <c r="H4583">
        <v>3618</v>
      </c>
      <c r="I4583">
        <v>1.3235016071090939</v>
      </c>
      <c r="J4583" s="1" t="s">
        <v>233</v>
      </c>
      <c r="K4583">
        <v>15</v>
      </c>
      <c r="L4583">
        <f>YEAR(Linkdin[[#This Row],[PostDate]])</f>
        <v>2022</v>
      </c>
    </row>
    <row r="4584" spans="1:12" x14ac:dyDescent="0.55000000000000004">
      <c r="A4584" s="2">
        <v>44574</v>
      </c>
      <c r="B4584" s="1" t="s">
        <v>243</v>
      </c>
      <c r="C4584" s="1" t="s">
        <v>225</v>
      </c>
      <c r="D4584">
        <v>1</v>
      </c>
      <c r="E4584">
        <v>541</v>
      </c>
      <c r="F4584">
        <v>6</v>
      </c>
      <c r="G4584">
        <v>0</v>
      </c>
      <c r="H4584">
        <v>397</v>
      </c>
      <c r="I4584">
        <v>1.2939001848428839</v>
      </c>
      <c r="J4584" s="1" t="s">
        <v>233</v>
      </c>
      <c r="K4584">
        <v>32</v>
      </c>
      <c r="L4584">
        <f>YEAR(Linkdin[[#This Row],[PostDate]])</f>
        <v>2022</v>
      </c>
    </row>
    <row r="4585" spans="1:12" x14ac:dyDescent="0.55000000000000004">
      <c r="A4585" s="2">
        <v>44740</v>
      </c>
      <c r="B4585" s="1" t="s">
        <v>305</v>
      </c>
      <c r="C4585" s="1" t="s">
        <v>222</v>
      </c>
      <c r="D4585">
        <v>35</v>
      </c>
      <c r="E4585">
        <v>1211</v>
      </c>
      <c r="F4585">
        <v>72</v>
      </c>
      <c r="G4585">
        <v>4</v>
      </c>
      <c r="H4585">
        <v>7693</v>
      </c>
      <c r="I4585">
        <v>9.1659785301403804</v>
      </c>
      <c r="J4585" s="1" t="s">
        <v>228</v>
      </c>
      <c r="K4585">
        <v>29</v>
      </c>
      <c r="L4585">
        <f>YEAR(Linkdin[[#This Row],[PostDate]])</f>
        <v>2022</v>
      </c>
    </row>
    <row r="4586" spans="1:12" x14ac:dyDescent="0.55000000000000004">
      <c r="A4586" s="2">
        <v>44763</v>
      </c>
      <c r="B4586" s="1" t="s">
        <v>261</v>
      </c>
      <c r="C4586" s="1" t="s">
        <v>230</v>
      </c>
      <c r="D4586">
        <v>10</v>
      </c>
      <c r="E4586">
        <v>1691</v>
      </c>
      <c r="F4586">
        <v>14</v>
      </c>
      <c r="G4586">
        <v>0</v>
      </c>
      <c r="H4586">
        <v>2152</v>
      </c>
      <c r="I4586">
        <v>1.419278533412182</v>
      </c>
      <c r="J4586" s="1" t="s">
        <v>233</v>
      </c>
      <c r="K4586">
        <v>13</v>
      </c>
      <c r="L4586">
        <f>YEAR(Linkdin[[#This Row],[PostDate]])</f>
        <v>2022</v>
      </c>
    </row>
    <row r="4587" spans="1:12" x14ac:dyDescent="0.55000000000000004">
      <c r="A4587" s="2">
        <v>44916</v>
      </c>
      <c r="B4587" s="1" t="s">
        <v>362</v>
      </c>
      <c r="C4587" s="1" t="s">
        <v>317</v>
      </c>
      <c r="D4587">
        <v>38</v>
      </c>
      <c r="E4587">
        <v>7543</v>
      </c>
      <c r="F4587">
        <v>89</v>
      </c>
      <c r="G4587">
        <v>3</v>
      </c>
      <c r="H4587">
        <v>7937</v>
      </c>
      <c r="I4587">
        <v>1.723452207344558</v>
      </c>
      <c r="J4587" s="1" t="s">
        <v>231</v>
      </c>
      <c r="K4587">
        <v>35</v>
      </c>
      <c r="L4587">
        <f>YEAR(Linkdin[[#This Row],[PostDate]])</f>
        <v>2022</v>
      </c>
    </row>
    <row r="4588" spans="1:12" x14ac:dyDescent="0.55000000000000004">
      <c r="A4588" s="2">
        <v>44705</v>
      </c>
      <c r="B4588" s="1" t="s">
        <v>295</v>
      </c>
      <c r="C4588" s="1" t="s">
        <v>230</v>
      </c>
      <c r="D4588">
        <v>16</v>
      </c>
      <c r="E4588">
        <v>1056</v>
      </c>
      <c r="F4588">
        <v>23</v>
      </c>
      <c r="G4588">
        <v>0</v>
      </c>
      <c r="H4588">
        <v>1856</v>
      </c>
      <c r="I4588">
        <v>3.6931818181818179</v>
      </c>
      <c r="J4588" s="1" t="s">
        <v>228</v>
      </c>
      <c r="K4588">
        <v>27</v>
      </c>
      <c r="L4588">
        <f>YEAR(Linkdin[[#This Row],[PostDate]])</f>
        <v>2022</v>
      </c>
    </row>
    <row r="4589" spans="1:12" x14ac:dyDescent="0.55000000000000004">
      <c r="A4589" s="2">
        <v>44778</v>
      </c>
      <c r="B4589" s="1" t="s">
        <v>314</v>
      </c>
      <c r="C4589" s="1" t="s">
        <v>222</v>
      </c>
      <c r="D4589">
        <v>34</v>
      </c>
      <c r="E4589">
        <v>1871</v>
      </c>
      <c r="F4589">
        <v>119</v>
      </c>
      <c r="G4589">
        <v>0</v>
      </c>
      <c r="H4589">
        <v>13420</v>
      </c>
      <c r="I4589">
        <v>8.1774452164617841</v>
      </c>
      <c r="J4589" s="1" t="s">
        <v>235</v>
      </c>
      <c r="K4589">
        <v>42</v>
      </c>
      <c r="L4589">
        <f>YEAR(Linkdin[[#This Row],[PostDate]])</f>
        <v>2022</v>
      </c>
    </row>
    <row r="4590" spans="1:12" x14ac:dyDescent="0.55000000000000004">
      <c r="A4590" s="2">
        <v>44616</v>
      </c>
      <c r="B4590" s="1" t="s">
        <v>268</v>
      </c>
      <c r="C4590" s="1" t="s">
        <v>230</v>
      </c>
      <c r="D4590">
        <v>1</v>
      </c>
      <c r="E4590">
        <v>836</v>
      </c>
      <c r="F4590">
        <v>10</v>
      </c>
      <c r="G4590">
        <v>0</v>
      </c>
      <c r="H4590">
        <v>884</v>
      </c>
      <c r="I4590">
        <v>1.31578947368421</v>
      </c>
      <c r="J4590" s="1" t="s">
        <v>233</v>
      </c>
      <c r="K4590">
        <v>53</v>
      </c>
      <c r="L4590">
        <f>YEAR(Linkdin[[#This Row],[PostDate]])</f>
        <v>2022</v>
      </c>
    </row>
    <row r="4591" spans="1:12" x14ac:dyDescent="0.55000000000000004">
      <c r="A4591" s="2">
        <v>44950</v>
      </c>
      <c r="B4591" s="1" t="s">
        <v>376</v>
      </c>
      <c r="C4591" s="1" t="s">
        <v>222</v>
      </c>
      <c r="D4591">
        <v>41</v>
      </c>
      <c r="E4591">
        <v>10222</v>
      </c>
      <c r="F4591">
        <v>217</v>
      </c>
      <c r="G4591">
        <v>3</v>
      </c>
      <c r="H4591">
        <v>16969</v>
      </c>
      <c r="I4591">
        <v>2.5533163764429658</v>
      </c>
      <c r="J4591" s="1" t="s">
        <v>228</v>
      </c>
      <c r="K4591">
        <v>32</v>
      </c>
      <c r="L4591">
        <f>YEAR(Linkdin[[#This Row],[PostDate]])</f>
        <v>2023</v>
      </c>
    </row>
    <row r="4592" spans="1:12" x14ac:dyDescent="0.55000000000000004">
      <c r="A4592" s="2">
        <v>44910</v>
      </c>
      <c r="B4592" s="1" t="s">
        <v>360</v>
      </c>
      <c r="C4592" s="1" t="s">
        <v>317</v>
      </c>
      <c r="D4592">
        <v>19</v>
      </c>
      <c r="E4592">
        <v>7355</v>
      </c>
      <c r="F4592">
        <v>67</v>
      </c>
      <c r="G4592">
        <v>0</v>
      </c>
      <c r="H4592">
        <v>22677</v>
      </c>
      <c r="I4592">
        <v>1.169272603670972</v>
      </c>
      <c r="J4592" s="1" t="s">
        <v>233</v>
      </c>
      <c r="K4592">
        <v>31</v>
      </c>
      <c r="L4592">
        <f>YEAR(Linkdin[[#This Row],[PostDate]])</f>
        <v>2022</v>
      </c>
    </row>
    <row r="4593" spans="1:12" x14ac:dyDescent="0.55000000000000004">
      <c r="A4593" s="2">
        <v>44733</v>
      </c>
      <c r="B4593" s="1" t="s">
        <v>303</v>
      </c>
      <c r="C4593" s="1" t="s">
        <v>225</v>
      </c>
      <c r="D4593">
        <v>9</v>
      </c>
      <c r="E4593">
        <v>1165</v>
      </c>
      <c r="F4593">
        <v>12</v>
      </c>
      <c r="G4593">
        <v>0</v>
      </c>
      <c r="H4593">
        <v>1240</v>
      </c>
      <c r="I4593">
        <v>1.8025751072961369</v>
      </c>
      <c r="J4593" s="1" t="s">
        <v>228</v>
      </c>
      <c r="K4593">
        <v>54</v>
      </c>
      <c r="L4593">
        <f>YEAR(Linkdin[[#This Row],[PostDate]])</f>
        <v>2022</v>
      </c>
    </row>
    <row r="4594" spans="1:12" x14ac:dyDescent="0.55000000000000004">
      <c r="A4594" s="2">
        <v>44565</v>
      </c>
      <c r="B4594" s="1" t="s">
        <v>227</v>
      </c>
      <c r="C4594" s="1" t="s">
        <v>225</v>
      </c>
      <c r="D4594">
        <v>14</v>
      </c>
      <c r="E4594">
        <v>497</v>
      </c>
      <c r="F4594">
        <v>31</v>
      </c>
      <c r="G4594">
        <v>0</v>
      </c>
      <c r="H4594">
        <v>2508</v>
      </c>
      <c r="I4594">
        <v>9.0543259557344058</v>
      </c>
      <c r="J4594" s="1" t="s">
        <v>228</v>
      </c>
      <c r="K4594">
        <v>21</v>
      </c>
      <c r="L4594">
        <f>YEAR(Linkdin[[#This Row],[PostDate]])</f>
        <v>2022</v>
      </c>
    </row>
    <row r="4595" spans="1:12" x14ac:dyDescent="0.55000000000000004">
      <c r="A4595" s="2">
        <v>44733</v>
      </c>
      <c r="B4595" s="1" t="s">
        <v>303</v>
      </c>
      <c r="C4595" s="1" t="s">
        <v>225</v>
      </c>
      <c r="D4595">
        <v>9</v>
      </c>
      <c r="E4595">
        <v>1165</v>
      </c>
      <c r="F4595">
        <v>12</v>
      </c>
      <c r="G4595">
        <v>0</v>
      </c>
      <c r="H4595">
        <v>1240</v>
      </c>
      <c r="I4595">
        <v>1.8025751072961369</v>
      </c>
      <c r="J4595" s="1" t="s">
        <v>228</v>
      </c>
      <c r="K4595">
        <v>54</v>
      </c>
      <c r="L4595">
        <f>YEAR(Linkdin[[#This Row],[PostDate]])</f>
        <v>2022</v>
      </c>
    </row>
    <row r="4596" spans="1:12" x14ac:dyDescent="0.55000000000000004">
      <c r="A4596" s="2">
        <v>44784</v>
      </c>
      <c r="B4596" s="1" t="s">
        <v>318</v>
      </c>
      <c r="C4596" s="1" t="s">
        <v>317</v>
      </c>
      <c r="D4596">
        <v>7</v>
      </c>
      <c r="E4596">
        <v>2225</v>
      </c>
      <c r="F4596">
        <v>20</v>
      </c>
      <c r="G4596">
        <v>0</v>
      </c>
      <c r="H4596">
        <v>2237</v>
      </c>
      <c r="I4596">
        <v>1.213483146067416</v>
      </c>
      <c r="J4596" s="1" t="s">
        <v>233</v>
      </c>
      <c r="K4596">
        <v>28</v>
      </c>
      <c r="L4596">
        <f>YEAR(Linkdin[[#This Row],[PostDate]])</f>
        <v>2022</v>
      </c>
    </row>
    <row r="4597" spans="1:12" x14ac:dyDescent="0.55000000000000004">
      <c r="A4597" s="2">
        <v>44564</v>
      </c>
      <c r="B4597" s="1" t="s">
        <v>224</v>
      </c>
      <c r="C4597" s="1" t="s">
        <v>225</v>
      </c>
      <c r="D4597">
        <v>13</v>
      </c>
      <c r="E4597">
        <v>483</v>
      </c>
      <c r="F4597">
        <v>20</v>
      </c>
      <c r="G4597">
        <v>0</v>
      </c>
      <c r="H4597">
        <v>1331</v>
      </c>
      <c r="I4597">
        <v>6.8322981366459627</v>
      </c>
      <c r="J4597" s="1" t="s">
        <v>226</v>
      </c>
      <c r="K4597">
        <v>15</v>
      </c>
      <c r="L4597">
        <f>YEAR(Linkdin[[#This Row],[PostDate]])</f>
        <v>2022</v>
      </c>
    </row>
    <row r="4598" spans="1:12" x14ac:dyDescent="0.55000000000000004">
      <c r="A4598" s="2">
        <v>44798</v>
      </c>
      <c r="B4598" s="1" t="s">
        <v>322</v>
      </c>
      <c r="C4598" s="1" t="s">
        <v>222</v>
      </c>
      <c r="D4598">
        <v>23</v>
      </c>
      <c r="E4598">
        <v>2483</v>
      </c>
      <c r="F4598">
        <v>47</v>
      </c>
      <c r="G4598">
        <v>0</v>
      </c>
      <c r="H4598">
        <v>3946</v>
      </c>
      <c r="I4598">
        <v>2.8191703584373742</v>
      </c>
      <c r="J4598" s="1" t="s">
        <v>233</v>
      </c>
      <c r="K4598">
        <v>44</v>
      </c>
      <c r="L4598">
        <f>YEAR(Linkdin[[#This Row],[PostDate]])</f>
        <v>2022</v>
      </c>
    </row>
    <row r="4599" spans="1:12" x14ac:dyDescent="0.55000000000000004">
      <c r="A4599" s="2">
        <v>44705</v>
      </c>
      <c r="B4599" s="1" t="s">
        <v>295</v>
      </c>
      <c r="C4599" s="1" t="s">
        <v>230</v>
      </c>
      <c r="D4599">
        <v>16</v>
      </c>
      <c r="E4599">
        <v>1056</v>
      </c>
      <c r="F4599">
        <v>23</v>
      </c>
      <c r="G4599">
        <v>0</v>
      </c>
      <c r="H4599">
        <v>1856</v>
      </c>
      <c r="I4599">
        <v>3.6931818181818179</v>
      </c>
      <c r="J4599" s="1" t="s">
        <v>228</v>
      </c>
      <c r="K4599">
        <v>27</v>
      </c>
      <c r="L4599">
        <f>YEAR(Linkdin[[#This Row],[PostDate]])</f>
        <v>2022</v>
      </c>
    </row>
    <row r="4600" spans="1:12" x14ac:dyDescent="0.55000000000000004">
      <c r="A4600" s="2">
        <v>44642</v>
      </c>
      <c r="B4600" s="1" t="s">
        <v>275</v>
      </c>
      <c r="C4600" s="1" t="s">
        <v>245</v>
      </c>
      <c r="D4600">
        <v>16</v>
      </c>
      <c r="E4600">
        <v>911</v>
      </c>
      <c r="F4600">
        <v>16</v>
      </c>
      <c r="G4600">
        <v>0</v>
      </c>
      <c r="H4600">
        <v>1397</v>
      </c>
      <c r="I4600">
        <v>3.5126234906695939</v>
      </c>
      <c r="J4600" s="1" t="s">
        <v>228</v>
      </c>
      <c r="K4600">
        <v>22</v>
      </c>
      <c r="L4600">
        <f>YEAR(Linkdin[[#This Row],[PostDate]])</f>
        <v>2022</v>
      </c>
    </row>
    <row r="4601" spans="1:12" x14ac:dyDescent="0.55000000000000004">
      <c r="A4601" s="2">
        <v>44734</v>
      </c>
      <c r="B4601" s="1" t="s">
        <v>304</v>
      </c>
      <c r="C4601" s="1" t="s">
        <v>230</v>
      </c>
      <c r="D4601">
        <v>2</v>
      </c>
      <c r="E4601">
        <v>1185</v>
      </c>
      <c r="F4601">
        <v>5</v>
      </c>
      <c r="G4601">
        <v>0</v>
      </c>
      <c r="H4601">
        <v>766</v>
      </c>
      <c r="I4601">
        <v>0.59071729957805907</v>
      </c>
      <c r="J4601" s="1" t="s">
        <v>231</v>
      </c>
      <c r="K4601">
        <v>23</v>
      </c>
      <c r="L4601">
        <f>YEAR(Linkdin[[#This Row],[PostDate]])</f>
        <v>2022</v>
      </c>
    </row>
    <row r="4602" spans="1:12" x14ac:dyDescent="0.55000000000000004">
      <c r="A4602" s="2">
        <v>44852</v>
      </c>
      <c r="B4602" s="1" t="s">
        <v>336</v>
      </c>
      <c r="C4602" s="1" t="s">
        <v>237</v>
      </c>
      <c r="D4602">
        <v>32</v>
      </c>
      <c r="E4602">
        <v>4921</v>
      </c>
      <c r="F4602">
        <v>90</v>
      </c>
      <c r="G4602">
        <v>0</v>
      </c>
      <c r="H4602">
        <v>14982</v>
      </c>
      <c r="I4602">
        <v>2.479170900223532</v>
      </c>
      <c r="J4602" s="1" t="s">
        <v>228</v>
      </c>
      <c r="K4602">
        <v>20</v>
      </c>
      <c r="L4602">
        <f>YEAR(Linkdin[[#This Row],[PostDate]])</f>
        <v>2022</v>
      </c>
    </row>
    <row r="4603" spans="1:12" x14ac:dyDescent="0.55000000000000004">
      <c r="A4603" s="2">
        <v>44586</v>
      </c>
      <c r="B4603" s="1" t="s">
        <v>256</v>
      </c>
      <c r="C4603" s="1" t="s">
        <v>237</v>
      </c>
      <c r="D4603">
        <v>14</v>
      </c>
      <c r="E4603">
        <v>557</v>
      </c>
      <c r="F4603">
        <v>19</v>
      </c>
      <c r="G4603">
        <v>0</v>
      </c>
      <c r="H4603">
        <v>1611</v>
      </c>
      <c r="I4603">
        <v>5.9245960502693</v>
      </c>
      <c r="J4603" s="1" t="s">
        <v>228</v>
      </c>
      <c r="K4603">
        <v>37</v>
      </c>
      <c r="L4603">
        <f>YEAR(Linkdin[[#This Row],[PostDate]])</f>
        <v>2022</v>
      </c>
    </row>
    <row r="4604" spans="1:12" x14ac:dyDescent="0.55000000000000004">
      <c r="A4604" s="2">
        <v>44943</v>
      </c>
      <c r="B4604" s="1" t="s">
        <v>373</v>
      </c>
      <c r="C4604" s="1" t="s">
        <v>222</v>
      </c>
      <c r="D4604">
        <v>174</v>
      </c>
      <c r="E4604">
        <v>9059</v>
      </c>
      <c r="F4604">
        <v>1049</v>
      </c>
      <c r="G4604">
        <v>7</v>
      </c>
      <c r="H4604">
        <v>71264</v>
      </c>
      <c r="I4604">
        <v>13.57765757809913</v>
      </c>
      <c r="J4604" s="1" t="s">
        <v>228</v>
      </c>
      <c r="K4604">
        <v>24</v>
      </c>
      <c r="L4604">
        <f>YEAR(Linkdin[[#This Row],[PostDate]])</f>
        <v>2023</v>
      </c>
    </row>
    <row r="4605" spans="1:12" x14ac:dyDescent="0.55000000000000004">
      <c r="A4605" s="2">
        <v>44896</v>
      </c>
      <c r="B4605" s="1" t="s">
        <v>354</v>
      </c>
      <c r="C4605" s="1" t="s">
        <v>317</v>
      </c>
      <c r="D4605">
        <v>87</v>
      </c>
      <c r="E4605">
        <v>6611</v>
      </c>
      <c r="F4605">
        <v>358</v>
      </c>
      <c r="G4605">
        <v>11</v>
      </c>
      <c r="H4605">
        <v>36966</v>
      </c>
      <c r="I4605">
        <v>6.8975949175616389</v>
      </c>
      <c r="J4605" s="1" t="s">
        <v>233</v>
      </c>
      <c r="K4605">
        <v>55</v>
      </c>
      <c r="L4605">
        <f>YEAR(Linkdin[[#This Row],[PostDate]])</f>
        <v>2022</v>
      </c>
    </row>
    <row r="4606" spans="1:12" x14ac:dyDescent="0.55000000000000004">
      <c r="A4606" s="2">
        <v>44896</v>
      </c>
      <c r="B4606" s="1" t="s">
        <v>354</v>
      </c>
      <c r="C4606" s="1" t="s">
        <v>317</v>
      </c>
      <c r="D4606">
        <v>87</v>
      </c>
      <c r="E4606">
        <v>6611</v>
      </c>
      <c r="F4606">
        <v>358</v>
      </c>
      <c r="G4606">
        <v>11</v>
      </c>
      <c r="H4606">
        <v>36966</v>
      </c>
      <c r="I4606">
        <v>6.8975949175616389</v>
      </c>
      <c r="J4606" s="1" t="s">
        <v>233</v>
      </c>
      <c r="K4606">
        <v>55</v>
      </c>
      <c r="L4606">
        <f>YEAR(Linkdin[[#This Row],[PostDate]])</f>
        <v>2022</v>
      </c>
    </row>
    <row r="4607" spans="1:12" x14ac:dyDescent="0.55000000000000004">
      <c r="A4607" s="2">
        <v>44571</v>
      </c>
      <c r="B4607" s="1" t="s">
        <v>239</v>
      </c>
      <c r="C4607" s="1" t="s">
        <v>225</v>
      </c>
      <c r="D4607">
        <v>9</v>
      </c>
      <c r="E4607">
        <v>528</v>
      </c>
      <c r="F4607">
        <v>11</v>
      </c>
      <c r="G4607">
        <v>0</v>
      </c>
      <c r="H4607">
        <v>805</v>
      </c>
      <c r="I4607">
        <v>3.7878787878787881</v>
      </c>
      <c r="J4607" s="1" t="s">
        <v>226</v>
      </c>
      <c r="K4607">
        <v>23</v>
      </c>
      <c r="L4607">
        <f>YEAR(Linkdin[[#This Row],[PostDate]])</f>
        <v>2022</v>
      </c>
    </row>
    <row r="4608" spans="1:12" x14ac:dyDescent="0.55000000000000004">
      <c r="A4608" s="2">
        <v>44812</v>
      </c>
      <c r="B4608" s="1" t="s">
        <v>326</v>
      </c>
      <c r="C4608" s="1" t="s">
        <v>230</v>
      </c>
      <c r="D4608">
        <v>24</v>
      </c>
      <c r="E4608">
        <v>2760</v>
      </c>
      <c r="F4608">
        <v>30</v>
      </c>
      <c r="G4608">
        <v>0</v>
      </c>
      <c r="H4608">
        <v>2871</v>
      </c>
      <c r="I4608">
        <v>1.956521739130435</v>
      </c>
      <c r="J4608" s="1" t="s">
        <v>233</v>
      </c>
      <c r="K4608">
        <v>38</v>
      </c>
      <c r="L4608">
        <f>YEAR(Linkdin[[#This Row],[PostDate]])</f>
        <v>2022</v>
      </c>
    </row>
    <row r="4609" spans="1:12" x14ac:dyDescent="0.55000000000000004">
      <c r="A4609" s="2">
        <v>44917</v>
      </c>
      <c r="B4609" s="1" t="s">
        <v>363</v>
      </c>
      <c r="C4609" s="1" t="s">
        <v>317</v>
      </c>
      <c r="D4609">
        <v>25</v>
      </c>
      <c r="E4609">
        <v>7560</v>
      </c>
      <c r="F4609">
        <v>84</v>
      </c>
      <c r="G4609">
        <v>4</v>
      </c>
      <c r="H4609">
        <v>16215</v>
      </c>
      <c r="I4609">
        <v>1.4947089947089951</v>
      </c>
      <c r="J4609" s="1" t="s">
        <v>233</v>
      </c>
      <c r="K4609">
        <v>40</v>
      </c>
      <c r="L4609">
        <f>YEAR(Linkdin[[#This Row],[PostDate]])</f>
        <v>2022</v>
      </c>
    </row>
    <row r="4610" spans="1:12" x14ac:dyDescent="0.55000000000000004">
      <c r="A4610" s="2">
        <v>44728</v>
      </c>
      <c r="B4610" s="1" t="s">
        <v>302</v>
      </c>
      <c r="C4610" s="1" t="s">
        <v>245</v>
      </c>
      <c r="D4610">
        <v>6</v>
      </c>
      <c r="E4610">
        <v>1155</v>
      </c>
      <c r="F4610">
        <v>13</v>
      </c>
      <c r="G4610">
        <v>0</v>
      </c>
      <c r="H4610">
        <v>793</v>
      </c>
      <c r="I4610">
        <v>1.6450216450216451</v>
      </c>
      <c r="J4610" s="1" t="s">
        <v>233</v>
      </c>
      <c r="K4610">
        <v>44</v>
      </c>
      <c r="L4610">
        <f>YEAR(Linkdin[[#This Row],[PostDate]])</f>
        <v>2022</v>
      </c>
    </row>
    <row r="4611" spans="1:12" x14ac:dyDescent="0.55000000000000004">
      <c r="A4611" s="2">
        <v>44937</v>
      </c>
      <c r="B4611" s="1" t="s">
        <v>371</v>
      </c>
      <c r="C4611" s="1" t="s">
        <v>317</v>
      </c>
      <c r="D4611">
        <v>58</v>
      </c>
      <c r="E4611">
        <v>8906</v>
      </c>
      <c r="F4611">
        <v>260</v>
      </c>
      <c r="G4611">
        <v>3</v>
      </c>
      <c r="H4611">
        <v>21563</v>
      </c>
      <c r="I4611">
        <v>3.6043116999775431</v>
      </c>
      <c r="J4611" s="1" t="s">
        <v>231</v>
      </c>
      <c r="K4611">
        <v>42</v>
      </c>
      <c r="L4611">
        <f>YEAR(Linkdin[[#This Row],[PostDate]])</f>
        <v>2023</v>
      </c>
    </row>
    <row r="4612" spans="1:12" x14ac:dyDescent="0.55000000000000004">
      <c r="A4612" s="2">
        <v>44580</v>
      </c>
      <c r="B4612" s="1" t="s">
        <v>250</v>
      </c>
      <c r="C4612" s="1" t="s">
        <v>237</v>
      </c>
      <c r="D4612">
        <v>8</v>
      </c>
      <c r="E4612">
        <v>549</v>
      </c>
      <c r="F4612">
        <v>28</v>
      </c>
      <c r="G4612">
        <v>0</v>
      </c>
      <c r="H4612">
        <v>1365</v>
      </c>
      <c r="I4612">
        <v>6.557377049180328</v>
      </c>
      <c r="J4612" s="1" t="s">
        <v>231</v>
      </c>
      <c r="K4612">
        <v>19</v>
      </c>
      <c r="L4612">
        <f>YEAR(Linkdin[[#This Row],[PostDate]])</f>
        <v>2022</v>
      </c>
    </row>
    <row r="4613" spans="1:12" x14ac:dyDescent="0.55000000000000004">
      <c r="A4613" s="2">
        <v>44901</v>
      </c>
      <c r="B4613" s="1" t="s">
        <v>355</v>
      </c>
      <c r="C4613" s="1" t="s">
        <v>317</v>
      </c>
      <c r="D4613">
        <v>77</v>
      </c>
      <c r="E4613">
        <v>6772</v>
      </c>
      <c r="F4613">
        <v>176</v>
      </c>
      <c r="G4613">
        <v>3</v>
      </c>
      <c r="H4613">
        <v>14655</v>
      </c>
      <c r="I4613">
        <v>3.7802717070289429</v>
      </c>
      <c r="J4613" s="1" t="s">
        <v>228</v>
      </c>
      <c r="K4613">
        <v>47</v>
      </c>
      <c r="L4613">
        <f>YEAR(Linkdin[[#This Row],[PostDate]])</f>
        <v>2022</v>
      </c>
    </row>
    <row r="4614" spans="1:12" x14ac:dyDescent="0.55000000000000004">
      <c r="A4614" s="2">
        <v>44852</v>
      </c>
      <c r="B4614" s="1" t="s">
        <v>336</v>
      </c>
      <c r="C4614" s="1" t="s">
        <v>237</v>
      </c>
      <c r="D4614">
        <v>32</v>
      </c>
      <c r="E4614">
        <v>4921</v>
      </c>
      <c r="F4614">
        <v>90</v>
      </c>
      <c r="G4614">
        <v>0</v>
      </c>
      <c r="H4614">
        <v>14982</v>
      </c>
      <c r="I4614">
        <v>2.479170900223532</v>
      </c>
      <c r="J4614" s="1" t="s">
        <v>228</v>
      </c>
      <c r="K4614">
        <v>20</v>
      </c>
      <c r="L4614">
        <f>YEAR(Linkdin[[#This Row],[PostDate]])</f>
        <v>2022</v>
      </c>
    </row>
    <row r="4615" spans="1:12" x14ac:dyDescent="0.55000000000000004">
      <c r="A4615" s="2">
        <v>44852</v>
      </c>
      <c r="B4615" s="1" t="s">
        <v>336</v>
      </c>
      <c r="C4615" s="1" t="s">
        <v>237</v>
      </c>
      <c r="D4615">
        <v>32</v>
      </c>
      <c r="E4615">
        <v>4921</v>
      </c>
      <c r="F4615">
        <v>90</v>
      </c>
      <c r="G4615">
        <v>0</v>
      </c>
      <c r="H4615">
        <v>14982</v>
      </c>
      <c r="I4615">
        <v>2.479170900223532</v>
      </c>
      <c r="J4615" s="1" t="s">
        <v>228</v>
      </c>
      <c r="K4615">
        <v>20</v>
      </c>
      <c r="L4615">
        <f>YEAR(Linkdin[[#This Row],[PostDate]])</f>
        <v>2022</v>
      </c>
    </row>
    <row r="4616" spans="1:12" x14ac:dyDescent="0.55000000000000004">
      <c r="A4616" s="2">
        <v>44677</v>
      </c>
      <c r="B4616" s="1" t="s">
        <v>289</v>
      </c>
      <c r="C4616" s="1" t="s">
        <v>225</v>
      </c>
      <c r="D4616">
        <v>9</v>
      </c>
      <c r="E4616">
        <v>1018</v>
      </c>
      <c r="F4616">
        <v>10</v>
      </c>
      <c r="G4616">
        <v>0</v>
      </c>
      <c r="H4616">
        <v>761</v>
      </c>
      <c r="I4616">
        <v>1.866404715127701</v>
      </c>
      <c r="J4616" s="1" t="s">
        <v>228</v>
      </c>
      <c r="K4616">
        <v>34</v>
      </c>
      <c r="L4616">
        <f>YEAR(Linkdin[[#This Row],[PostDate]])</f>
        <v>2022</v>
      </c>
    </row>
    <row r="4617" spans="1:12" x14ac:dyDescent="0.55000000000000004">
      <c r="A4617" s="2">
        <v>44875</v>
      </c>
      <c r="B4617" s="1" t="s">
        <v>344</v>
      </c>
      <c r="C4617" s="1" t="s">
        <v>345</v>
      </c>
      <c r="D4617">
        <v>80</v>
      </c>
      <c r="E4617">
        <v>5442</v>
      </c>
      <c r="F4617">
        <v>326</v>
      </c>
      <c r="G4617">
        <v>12</v>
      </c>
      <c r="H4617">
        <v>29150</v>
      </c>
      <c r="I4617">
        <v>7.6809996324880556</v>
      </c>
      <c r="J4617" s="1" t="s">
        <v>233</v>
      </c>
      <c r="K4617">
        <v>22</v>
      </c>
      <c r="L4617">
        <f>YEAR(Linkdin[[#This Row],[PostDate]])</f>
        <v>2022</v>
      </c>
    </row>
    <row r="4618" spans="1:12" x14ac:dyDescent="0.55000000000000004">
      <c r="A4618" s="2">
        <v>44873</v>
      </c>
      <c r="B4618" s="1" t="s">
        <v>343</v>
      </c>
      <c r="C4618" s="1" t="s">
        <v>317</v>
      </c>
      <c r="D4618">
        <v>35</v>
      </c>
      <c r="E4618">
        <v>5345</v>
      </c>
      <c r="F4618">
        <v>70</v>
      </c>
      <c r="G4618">
        <v>0</v>
      </c>
      <c r="H4618">
        <v>5033</v>
      </c>
      <c r="I4618">
        <v>1.9644527595884</v>
      </c>
      <c r="J4618" s="1" t="s">
        <v>228</v>
      </c>
      <c r="K4618">
        <v>40</v>
      </c>
      <c r="L4618">
        <f>YEAR(Linkdin[[#This Row],[PostDate]])</f>
        <v>2022</v>
      </c>
    </row>
    <row r="4619" spans="1:12" x14ac:dyDescent="0.55000000000000004">
      <c r="A4619" s="2">
        <v>44917</v>
      </c>
      <c r="B4619" s="1" t="s">
        <v>363</v>
      </c>
      <c r="C4619" s="1" t="s">
        <v>317</v>
      </c>
      <c r="D4619">
        <v>25</v>
      </c>
      <c r="E4619">
        <v>7560</v>
      </c>
      <c r="F4619">
        <v>84</v>
      </c>
      <c r="G4619">
        <v>4</v>
      </c>
      <c r="H4619">
        <v>16215</v>
      </c>
      <c r="I4619">
        <v>1.4947089947089951</v>
      </c>
      <c r="J4619" s="1" t="s">
        <v>233</v>
      </c>
      <c r="K4619">
        <v>40</v>
      </c>
      <c r="L4619">
        <f>YEAR(Linkdin[[#This Row],[PostDate]])</f>
        <v>2022</v>
      </c>
    </row>
    <row r="4620" spans="1:12" x14ac:dyDescent="0.55000000000000004">
      <c r="A4620" s="2">
        <v>44784</v>
      </c>
      <c r="B4620" s="1" t="s">
        <v>318</v>
      </c>
      <c r="C4620" s="1" t="s">
        <v>317</v>
      </c>
      <c r="D4620">
        <v>7</v>
      </c>
      <c r="E4620">
        <v>2225</v>
      </c>
      <c r="F4620">
        <v>20</v>
      </c>
      <c r="G4620">
        <v>0</v>
      </c>
      <c r="H4620">
        <v>2237</v>
      </c>
      <c r="I4620">
        <v>1.213483146067416</v>
      </c>
      <c r="J4620" s="1" t="s">
        <v>233</v>
      </c>
      <c r="K4620">
        <v>28</v>
      </c>
      <c r="L4620">
        <f>YEAR(Linkdin[[#This Row],[PostDate]])</f>
        <v>2022</v>
      </c>
    </row>
    <row r="4621" spans="1:12" x14ac:dyDescent="0.55000000000000004">
      <c r="A4621" s="2">
        <v>44798</v>
      </c>
      <c r="B4621" s="1" t="s">
        <v>322</v>
      </c>
      <c r="C4621" s="1" t="s">
        <v>222</v>
      </c>
      <c r="D4621">
        <v>23</v>
      </c>
      <c r="E4621">
        <v>2483</v>
      </c>
      <c r="F4621">
        <v>47</v>
      </c>
      <c r="G4621">
        <v>0</v>
      </c>
      <c r="H4621">
        <v>3946</v>
      </c>
      <c r="I4621">
        <v>2.8191703584373742</v>
      </c>
      <c r="J4621" s="1" t="s">
        <v>233</v>
      </c>
      <c r="K4621">
        <v>44</v>
      </c>
      <c r="L4621">
        <f>YEAR(Linkdin[[#This Row],[PostDate]])</f>
        <v>2022</v>
      </c>
    </row>
    <row r="4622" spans="1:12" x14ac:dyDescent="0.55000000000000004">
      <c r="A4622" s="2">
        <v>44803</v>
      </c>
      <c r="B4622" s="1" t="s">
        <v>323</v>
      </c>
      <c r="C4622" s="1" t="s">
        <v>317</v>
      </c>
      <c r="D4622">
        <v>12</v>
      </c>
      <c r="E4622">
        <v>2559</v>
      </c>
      <c r="F4622">
        <v>47</v>
      </c>
      <c r="G4622">
        <v>0</v>
      </c>
      <c r="H4622">
        <v>5372</v>
      </c>
      <c r="I4622">
        <v>2.305588120359515</v>
      </c>
      <c r="J4622" s="1" t="s">
        <v>228</v>
      </c>
      <c r="K4622">
        <v>36</v>
      </c>
      <c r="L4622">
        <f>YEAR(Linkdin[[#This Row],[PostDate]])</f>
        <v>2022</v>
      </c>
    </row>
    <row r="4623" spans="1:12" x14ac:dyDescent="0.55000000000000004">
      <c r="A4623" s="2">
        <v>44664</v>
      </c>
      <c r="B4623" s="1" t="s">
        <v>284</v>
      </c>
      <c r="C4623" s="1" t="s">
        <v>225</v>
      </c>
      <c r="D4623">
        <v>9</v>
      </c>
      <c r="E4623">
        <v>973</v>
      </c>
      <c r="F4623">
        <v>10</v>
      </c>
      <c r="G4623">
        <v>0</v>
      </c>
      <c r="H4623">
        <v>843</v>
      </c>
      <c r="I4623">
        <v>1.952723535457348</v>
      </c>
      <c r="J4623" s="1" t="s">
        <v>231</v>
      </c>
      <c r="K4623">
        <v>31</v>
      </c>
      <c r="L4623">
        <f>YEAR(Linkdin[[#This Row],[PostDate]])</f>
        <v>2022</v>
      </c>
    </row>
    <row r="4624" spans="1:12" x14ac:dyDescent="0.55000000000000004">
      <c r="A4624" s="2">
        <v>44826</v>
      </c>
      <c r="B4624" s="1" t="s">
        <v>330</v>
      </c>
      <c r="C4624" s="1" t="s">
        <v>222</v>
      </c>
      <c r="D4624">
        <v>40</v>
      </c>
      <c r="E4624">
        <v>3120</v>
      </c>
      <c r="F4624">
        <v>556</v>
      </c>
      <c r="G4624">
        <v>31</v>
      </c>
      <c r="H4624">
        <v>66502</v>
      </c>
      <c r="I4624">
        <v>20.09615384615385</v>
      </c>
      <c r="J4624" s="1" t="s">
        <v>233</v>
      </c>
      <c r="K4624">
        <v>23</v>
      </c>
      <c r="L4624">
        <f>YEAR(Linkdin[[#This Row],[PostDate]])</f>
        <v>2022</v>
      </c>
    </row>
    <row r="4625" spans="1:12" x14ac:dyDescent="0.55000000000000004">
      <c r="A4625" s="2">
        <v>44590</v>
      </c>
      <c r="B4625" s="1" t="s">
        <v>260</v>
      </c>
      <c r="C4625" s="1" t="s">
        <v>230</v>
      </c>
      <c r="D4625">
        <v>12</v>
      </c>
      <c r="E4625">
        <v>573</v>
      </c>
      <c r="F4625">
        <v>29</v>
      </c>
      <c r="G4625">
        <v>0</v>
      </c>
      <c r="H4625">
        <v>1350</v>
      </c>
      <c r="I4625">
        <v>7.1553228621291449</v>
      </c>
      <c r="J4625" s="1" t="s">
        <v>223</v>
      </c>
      <c r="K4625">
        <v>43</v>
      </c>
      <c r="L4625">
        <f>YEAR(Linkdin[[#This Row],[PostDate]])</f>
        <v>2022</v>
      </c>
    </row>
    <row r="4626" spans="1:12" x14ac:dyDescent="0.55000000000000004">
      <c r="A4626" s="2">
        <v>44929</v>
      </c>
      <c r="B4626" s="1" t="s">
        <v>367</v>
      </c>
      <c r="C4626" s="1" t="s">
        <v>225</v>
      </c>
      <c r="D4626">
        <v>18</v>
      </c>
      <c r="E4626">
        <v>8532</v>
      </c>
      <c r="F4626">
        <v>93</v>
      </c>
      <c r="G4626">
        <v>1</v>
      </c>
      <c r="H4626">
        <v>6255</v>
      </c>
      <c r="I4626">
        <v>1.312705110173465</v>
      </c>
      <c r="J4626" s="1" t="s">
        <v>228</v>
      </c>
      <c r="K4626">
        <v>54</v>
      </c>
      <c r="L4626">
        <f>YEAR(Linkdin[[#This Row],[PostDate]])</f>
        <v>2023</v>
      </c>
    </row>
    <row r="4627" spans="1:12" x14ac:dyDescent="0.55000000000000004">
      <c r="A4627" s="2">
        <v>44594</v>
      </c>
      <c r="B4627" s="1" t="s">
        <v>264</v>
      </c>
      <c r="C4627" s="1" t="s">
        <v>222</v>
      </c>
      <c r="D4627">
        <v>27</v>
      </c>
      <c r="E4627">
        <v>581</v>
      </c>
      <c r="F4627">
        <v>47</v>
      </c>
      <c r="G4627">
        <v>0</v>
      </c>
      <c r="H4627">
        <v>4396</v>
      </c>
      <c r="I4627">
        <v>12.736660929432009</v>
      </c>
      <c r="J4627" s="1" t="s">
        <v>231</v>
      </c>
      <c r="K4627">
        <v>34</v>
      </c>
      <c r="L4627">
        <f>YEAR(Linkdin[[#This Row],[PostDate]])</f>
        <v>2022</v>
      </c>
    </row>
    <row r="4628" spans="1:12" x14ac:dyDescent="0.55000000000000004">
      <c r="A4628" s="2">
        <v>44573</v>
      </c>
      <c r="B4628" s="1" t="s">
        <v>241</v>
      </c>
      <c r="C4628" s="1" t="s">
        <v>242</v>
      </c>
      <c r="D4628">
        <v>14</v>
      </c>
      <c r="E4628">
        <v>535</v>
      </c>
      <c r="F4628">
        <v>25</v>
      </c>
      <c r="G4628">
        <v>0</v>
      </c>
      <c r="H4628">
        <v>2696</v>
      </c>
      <c r="I4628">
        <v>7.2897196261682247</v>
      </c>
      <c r="J4628" s="1" t="s">
        <v>231</v>
      </c>
      <c r="K4628">
        <v>19</v>
      </c>
      <c r="L4628">
        <f>YEAR(Linkdin[[#This Row],[PostDate]])</f>
        <v>2022</v>
      </c>
    </row>
    <row r="4629" spans="1:12" x14ac:dyDescent="0.55000000000000004">
      <c r="A4629" s="2">
        <v>44669</v>
      </c>
      <c r="B4629" s="1" t="s">
        <v>286</v>
      </c>
      <c r="C4629" s="1" t="s">
        <v>245</v>
      </c>
      <c r="D4629">
        <v>44</v>
      </c>
      <c r="E4629">
        <v>990</v>
      </c>
      <c r="F4629">
        <v>33</v>
      </c>
      <c r="G4629">
        <v>0</v>
      </c>
      <c r="H4629">
        <v>3686</v>
      </c>
      <c r="I4629">
        <v>7.7777777777777777</v>
      </c>
      <c r="J4629" s="1" t="s">
        <v>226</v>
      </c>
      <c r="K4629">
        <v>30</v>
      </c>
      <c r="L4629">
        <f>YEAR(Linkdin[[#This Row],[PostDate]])</f>
        <v>2022</v>
      </c>
    </row>
    <row r="4630" spans="1:12" x14ac:dyDescent="0.55000000000000004">
      <c r="A4630" s="2">
        <v>44585</v>
      </c>
      <c r="B4630" s="1" t="s">
        <v>255</v>
      </c>
      <c r="C4630" s="1" t="s">
        <v>230</v>
      </c>
      <c r="D4630">
        <v>3</v>
      </c>
      <c r="E4630">
        <v>557</v>
      </c>
      <c r="F4630">
        <v>14</v>
      </c>
      <c r="G4630">
        <v>0</v>
      </c>
      <c r="H4630">
        <v>485</v>
      </c>
      <c r="I4630">
        <v>3.0520646319569118</v>
      </c>
      <c r="J4630" s="1" t="s">
        <v>226</v>
      </c>
      <c r="K4630">
        <v>41</v>
      </c>
      <c r="L4630">
        <f>YEAR(Linkdin[[#This Row],[PostDate]])</f>
        <v>2022</v>
      </c>
    </row>
    <row r="4631" spans="1:12" x14ac:dyDescent="0.55000000000000004">
      <c r="A4631" s="2">
        <v>44917</v>
      </c>
      <c r="B4631" s="1" t="s">
        <v>363</v>
      </c>
      <c r="C4631" s="1" t="s">
        <v>317</v>
      </c>
      <c r="D4631">
        <v>25</v>
      </c>
      <c r="E4631">
        <v>7560</v>
      </c>
      <c r="F4631">
        <v>84</v>
      </c>
      <c r="G4631">
        <v>4</v>
      </c>
      <c r="H4631">
        <v>16215</v>
      </c>
      <c r="I4631">
        <v>1.4947089947089951</v>
      </c>
      <c r="J4631" s="1" t="s">
        <v>233</v>
      </c>
      <c r="K4631">
        <v>40</v>
      </c>
      <c r="L4631">
        <f>YEAR(Linkdin[[#This Row],[PostDate]])</f>
        <v>2022</v>
      </c>
    </row>
    <row r="4632" spans="1:12" x14ac:dyDescent="0.55000000000000004">
      <c r="A4632" s="2">
        <v>44578</v>
      </c>
      <c r="B4632" s="1" t="s">
        <v>248</v>
      </c>
      <c r="C4632" s="1" t="s">
        <v>225</v>
      </c>
      <c r="D4632">
        <v>4</v>
      </c>
      <c r="E4632">
        <v>550</v>
      </c>
      <c r="F4632">
        <v>23</v>
      </c>
      <c r="G4632">
        <v>0</v>
      </c>
      <c r="H4632">
        <v>1775</v>
      </c>
      <c r="I4632">
        <v>4.9090909090909092</v>
      </c>
      <c r="J4632" s="1" t="s">
        <v>226</v>
      </c>
      <c r="K4632">
        <v>28</v>
      </c>
      <c r="L4632">
        <f>YEAR(Linkdin[[#This Row],[PostDate]])</f>
        <v>2022</v>
      </c>
    </row>
    <row r="4633" spans="1:12" x14ac:dyDescent="0.55000000000000004">
      <c r="A4633" s="2">
        <v>44915</v>
      </c>
      <c r="B4633" s="1" t="s">
        <v>361</v>
      </c>
      <c r="C4633" s="1" t="s">
        <v>222</v>
      </c>
      <c r="D4633">
        <v>41</v>
      </c>
      <c r="E4633">
        <v>7510</v>
      </c>
      <c r="F4633">
        <v>124</v>
      </c>
      <c r="G4633">
        <v>5</v>
      </c>
      <c r="H4633">
        <v>9882</v>
      </c>
      <c r="I4633">
        <v>2.2636484687083889</v>
      </c>
      <c r="J4633" s="1" t="s">
        <v>228</v>
      </c>
      <c r="K4633">
        <v>45</v>
      </c>
      <c r="L4633">
        <f>YEAR(Linkdin[[#This Row],[PostDate]])</f>
        <v>2022</v>
      </c>
    </row>
    <row r="4634" spans="1:12" x14ac:dyDescent="0.55000000000000004">
      <c r="A4634" s="2">
        <v>44721</v>
      </c>
      <c r="B4634" s="1" t="s">
        <v>300</v>
      </c>
      <c r="C4634" s="1" t="s">
        <v>225</v>
      </c>
      <c r="D4634">
        <v>34</v>
      </c>
      <c r="E4634">
        <v>1120</v>
      </c>
      <c r="F4634">
        <v>67</v>
      </c>
      <c r="G4634">
        <v>0</v>
      </c>
      <c r="H4634">
        <v>4974</v>
      </c>
      <c r="I4634">
        <v>9.0178571428571423</v>
      </c>
      <c r="J4634" s="1" t="s">
        <v>233</v>
      </c>
      <c r="K4634">
        <v>23</v>
      </c>
      <c r="L4634">
        <f>YEAR(Linkdin[[#This Row],[PostDate]])</f>
        <v>2022</v>
      </c>
    </row>
    <row r="4635" spans="1:12" x14ac:dyDescent="0.55000000000000004">
      <c r="A4635" s="2">
        <v>44586</v>
      </c>
      <c r="B4635" s="1" t="s">
        <v>256</v>
      </c>
      <c r="C4635" s="1" t="s">
        <v>237</v>
      </c>
      <c r="D4635">
        <v>14</v>
      </c>
      <c r="E4635">
        <v>557</v>
      </c>
      <c r="F4635">
        <v>19</v>
      </c>
      <c r="G4635">
        <v>0</v>
      </c>
      <c r="H4635">
        <v>1611</v>
      </c>
      <c r="I4635">
        <v>5.9245960502693</v>
      </c>
      <c r="J4635" s="1" t="s">
        <v>228</v>
      </c>
      <c r="K4635">
        <v>37</v>
      </c>
      <c r="L4635">
        <f>YEAR(Linkdin[[#This Row],[PostDate]])</f>
        <v>2022</v>
      </c>
    </row>
    <row r="4636" spans="1:12" x14ac:dyDescent="0.55000000000000004">
      <c r="A4636" s="2">
        <v>44670</v>
      </c>
      <c r="B4636" s="1" t="s">
        <v>287</v>
      </c>
      <c r="C4636" s="1" t="s">
        <v>230</v>
      </c>
      <c r="D4636">
        <v>2</v>
      </c>
      <c r="E4636">
        <v>995</v>
      </c>
      <c r="F4636">
        <v>19</v>
      </c>
      <c r="G4636">
        <v>0</v>
      </c>
      <c r="H4636">
        <v>660</v>
      </c>
      <c r="I4636">
        <v>2.1105527638190948</v>
      </c>
      <c r="J4636" s="1" t="s">
        <v>228</v>
      </c>
      <c r="K4636">
        <v>22</v>
      </c>
      <c r="L4636">
        <f>YEAR(Linkdin[[#This Row],[PostDate]])</f>
        <v>2022</v>
      </c>
    </row>
    <row r="4637" spans="1:12" x14ac:dyDescent="0.55000000000000004">
      <c r="A4637" s="2">
        <v>44684</v>
      </c>
      <c r="B4637" s="1" t="s">
        <v>291</v>
      </c>
      <c r="C4637" s="1" t="s">
        <v>230</v>
      </c>
      <c r="D4637">
        <v>2</v>
      </c>
      <c r="E4637">
        <v>1032</v>
      </c>
      <c r="F4637">
        <v>6</v>
      </c>
      <c r="G4637">
        <v>0</v>
      </c>
      <c r="H4637">
        <v>568</v>
      </c>
      <c r="I4637">
        <v>0.77519379844961245</v>
      </c>
      <c r="J4637" s="1" t="s">
        <v>228</v>
      </c>
      <c r="K4637">
        <v>26</v>
      </c>
      <c r="L4637">
        <f>YEAR(Linkdin[[#This Row],[PostDate]])</f>
        <v>2022</v>
      </c>
    </row>
    <row r="4638" spans="1:12" x14ac:dyDescent="0.55000000000000004">
      <c r="A4638" s="2">
        <v>44719</v>
      </c>
      <c r="B4638" s="1" t="s">
        <v>299</v>
      </c>
      <c r="C4638" s="1" t="s">
        <v>225</v>
      </c>
      <c r="D4638">
        <v>3</v>
      </c>
      <c r="E4638">
        <v>1110</v>
      </c>
      <c r="F4638">
        <v>21</v>
      </c>
      <c r="G4638">
        <v>0</v>
      </c>
      <c r="H4638">
        <v>1405</v>
      </c>
      <c r="I4638">
        <v>2.1621621621621618</v>
      </c>
      <c r="J4638" s="1" t="s">
        <v>228</v>
      </c>
      <c r="K4638">
        <v>24</v>
      </c>
      <c r="L4638">
        <f>YEAR(Linkdin[[#This Row],[PostDate]])</f>
        <v>2022</v>
      </c>
    </row>
    <row r="4639" spans="1:12" x14ac:dyDescent="0.55000000000000004">
      <c r="A4639" s="2">
        <v>44957</v>
      </c>
      <c r="B4639" s="1" t="s">
        <v>379</v>
      </c>
      <c r="C4639" s="1" t="s">
        <v>222</v>
      </c>
      <c r="D4639">
        <v>34</v>
      </c>
      <c r="E4639">
        <v>10766</v>
      </c>
      <c r="F4639">
        <v>126</v>
      </c>
      <c r="G4639">
        <v>7</v>
      </c>
      <c r="H4639">
        <v>7660</v>
      </c>
      <c r="I4639">
        <v>1.5511796396061679</v>
      </c>
      <c r="J4639" s="1" t="s">
        <v>228</v>
      </c>
      <c r="K4639">
        <v>29</v>
      </c>
      <c r="L4639">
        <f>YEAR(Linkdin[[#This Row],[PostDate]])</f>
        <v>2023</v>
      </c>
    </row>
    <row r="4640" spans="1:12" x14ac:dyDescent="0.55000000000000004">
      <c r="A4640" s="2">
        <v>44805</v>
      </c>
      <c r="B4640" s="1" t="s">
        <v>324</v>
      </c>
      <c r="C4640" s="1" t="s">
        <v>237</v>
      </c>
      <c r="D4640">
        <v>13</v>
      </c>
      <c r="E4640">
        <v>2623</v>
      </c>
      <c r="F4640">
        <v>16</v>
      </c>
      <c r="G4640">
        <v>0</v>
      </c>
      <c r="H4640">
        <v>1948</v>
      </c>
      <c r="I4640">
        <v>1.1056042699199391</v>
      </c>
      <c r="J4640" s="1" t="s">
        <v>233</v>
      </c>
      <c r="K4640">
        <v>27</v>
      </c>
      <c r="L4640">
        <f>YEAR(Linkdin[[#This Row],[PostDate]])</f>
        <v>2022</v>
      </c>
    </row>
    <row r="4641" spans="1:12" x14ac:dyDescent="0.55000000000000004">
      <c r="A4641" s="2">
        <v>44901</v>
      </c>
      <c r="B4641" s="1" t="s">
        <v>355</v>
      </c>
      <c r="C4641" s="1" t="s">
        <v>317</v>
      </c>
      <c r="D4641">
        <v>77</v>
      </c>
      <c r="E4641">
        <v>6772</v>
      </c>
      <c r="F4641">
        <v>176</v>
      </c>
      <c r="G4641">
        <v>3</v>
      </c>
      <c r="H4641">
        <v>14655</v>
      </c>
      <c r="I4641">
        <v>3.7802717070289429</v>
      </c>
      <c r="J4641" s="1" t="s">
        <v>228</v>
      </c>
      <c r="K4641">
        <v>47</v>
      </c>
      <c r="L4641">
        <f>YEAR(Linkdin[[#This Row],[PostDate]])</f>
        <v>2022</v>
      </c>
    </row>
    <row r="4642" spans="1:12" x14ac:dyDescent="0.55000000000000004">
      <c r="A4642" s="2">
        <v>44931</v>
      </c>
      <c r="B4642" s="1" t="s">
        <v>369</v>
      </c>
      <c r="C4642" s="1" t="s">
        <v>230</v>
      </c>
      <c r="D4642">
        <v>13</v>
      </c>
      <c r="E4642">
        <v>8621</v>
      </c>
      <c r="F4642">
        <v>57</v>
      </c>
      <c r="G4642">
        <v>1</v>
      </c>
      <c r="H4642">
        <v>5706</v>
      </c>
      <c r="I4642">
        <v>0.82357035146734714</v>
      </c>
      <c r="J4642" s="1" t="s">
        <v>233</v>
      </c>
      <c r="K4642">
        <v>33</v>
      </c>
      <c r="L4642">
        <f>YEAR(Linkdin[[#This Row],[PostDate]])</f>
        <v>2023</v>
      </c>
    </row>
    <row r="4643" spans="1:12" x14ac:dyDescent="0.55000000000000004">
      <c r="A4643" s="2">
        <v>44901</v>
      </c>
      <c r="B4643" s="1" t="s">
        <v>355</v>
      </c>
      <c r="C4643" s="1" t="s">
        <v>317</v>
      </c>
      <c r="D4643">
        <v>77</v>
      </c>
      <c r="E4643">
        <v>6772</v>
      </c>
      <c r="F4643">
        <v>176</v>
      </c>
      <c r="G4643">
        <v>3</v>
      </c>
      <c r="H4643">
        <v>14655</v>
      </c>
      <c r="I4643">
        <v>3.7802717070289429</v>
      </c>
      <c r="J4643" s="1" t="s">
        <v>228</v>
      </c>
      <c r="K4643">
        <v>47</v>
      </c>
      <c r="L4643">
        <f>YEAR(Linkdin[[#This Row],[PostDate]])</f>
        <v>2022</v>
      </c>
    </row>
    <row r="4644" spans="1:12" x14ac:dyDescent="0.55000000000000004">
      <c r="A4644" s="2">
        <v>44775</v>
      </c>
      <c r="B4644" s="1" t="s">
        <v>312</v>
      </c>
      <c r="C4644" s="1" t="s">
        <v>222</v>
      </c>
      <c r="D4644">
        <v>18</v>
      </c>
      <c r="E4644">
        <v>1774</v>
      </c>
      <c r="F4644">
        <v>57</v>
      </c>
      <c r="G4644">
        <v>0</v>
      </c>
      <c r="H4644">
        <v>6162</v>
      </c>
      <c r="I4644">
        <v>4.2277339346110487</v>
      </c>
      <c r="J4644" s="1" t="s">
        <v>228</v>
      </c>
      <c r="K4644">
        <v>24</v>
      </c>
      <c r="L4644">
        <f>YEAR(Linkdin[[#This Row],[PostDate]])</f>
        <v>2022</v>
      </c>
    </row>
    <row r="4645" spans="1:12" x14ac:dyDescent="0.55000000000000004">
      <c r="A4645" s="2">
        <v>44777</v>
      </c>
      <c r="B4645" s="1" t="s">
        <v>313</v>
      </c>
      <c r="C4645" s="1" t="s">
        <v>245</v>
      </c>
      <c r="D4645">
        <v>6</v>
      </c>
      <c r="E4645">
        <v>1832</v>
      </c>
      <c r="F4645">
        <v>30</v>
      </c>
      <c r="G4645">
        <v>0</v>
      </c>
      <c r="H4645">
        <v>2719</v>
      </c>
      <c r="I4645">
        <v>1.965065502183406</v>
      </c>
      <c r="J4645" s="1" t="s">
        <v>233</v>
      </c>
      <c r="K4645">
        <v>33</v>
      </c>
      <c r="L4645">
        <f>YEAR(Linkdin[[#This Row],[PostDate]])</f>
        <v>2022</v>
      </c>
    </row>
    <row r="4646" spans="1:12" x14ac:dyDescent="0.55000000000000004">
      <c r="A4646" s="2">
        <v>44679</v>
      </c>
      <c r="B4646" s="1" t="s">
        <v>290</v>
      </c>
      <c r="C4646" s="1" t="s">
        <v>237</v>
      </c>
      <c r="D4646">
        <v>23</v>
      </c>
      <c r="E4646">
        <v>1025</v>
      </c>
      <c r="F4646">
        <v>16</v>
      </c>
      <c r="G4646">
        <v>0</v>
      </c>
      <c r="H4646">
        <v>1499</v>
      </c>
      <c r="I4646">
        <v>3.8048780487804881</v>
      </c>
      <c r="J4646" s="1" t="s">
        <v>233</v>
      </c>
      <c r="K4646">
        <v>36</v>
      </c>
      <c r="L4646">
        <f>YEAR(Linkdin[[#This Row],[PostDate]])</f>
        <v>2022</v>
      </c>
    </row>
    <row r="4647" spans="1:12" x14ac:dyDescent="0.55000000000000004">
      <c r="A4647" s="2">
        <v>44714</v>
      </c>
      <c r="B4647" s="1" t="s">
        <v>298</v>
      </c>
      <c r="C4647" s="1" t="s">
        <v>222</v>
      </c>
      <c r="D4647">
        <v>31</v>
      </c>
      <c r="E4647">
        <v>1082</v>
      </c>
      <c r="F4647">
        <v>46</v>
      </c>
      <c r="G4647">
        <v>0</v>
      </c>
      <c r="H4647">
        <v>4365</v>
      </c>
      <c r="I4647">
        <v>7.1164510166358594</v>
      </c>
      <c r="J4647" s="1" t="s">
        <v>233</v>
      </c>
      <c r="K4647">
        <v>63</v>
      </c>
      <c r="L4647">
        <f>YEAR(Linkdin[[#This Row],[PostDate]])</f>
        <v>2022</v>
      </c>
    </row>
    <row r="4648" spans="1:12" x14ac:dyDescent="0.55000000000000004">
      <c r="A4648" s="2">
        <v>44922</v>
      </c>
      <c r="B4648" s="1" t="s">
        <v>364</v>
      </c>
      <c r="C4648" s="1" t="s">
        <v>317</v>
      </c>
      <c r="D4648">
        <v>199</v>
      </c>
      <c r="E4648">
        <v>7661</v>
      </c>
      <c r="F4648">
        <v>992</v>
      </c>
      <c r="G4648">
        <v>34</v>
      </c>
      <c r="H4648">
        <v>360777</v>
      </c>
      <c r="I4648">
        <v>15.99007962406996</v>
      </c>
      <c r="J4648" s="1" t="s">
        <v>228</v>
      </c>
      <c r="K4648">
        <v>22</v>
      </c>
      <c r="L4648">
        <f>YEAR(Linkdin[[#This Row],[PostDate]])</f>
        <v>2022</v>
      </c>
    </row>
    <row r="4649" spans="1:12" x14ac:dyDescent="0.55000000000000004">
      <c r="A4649" s="2">
        <v>44945</v>
      </c>
      <c r="B4649" s="1" t="s">
        <v>375</v>
      </c>
      <c r="C4649" s="1" t="s">
        <v>317</v>
      </c>
      <c r="D4649">
        <v>64</v>
      </c>
      <c r="E4649">
        <v>9903</v>
      </c>
      <c r="F4649">
        <v>423</v>
      </c>
      <c r="G4649">
        <v>7</v>
      </c>
      <c r="H4649">
        <v>50119</v>
      </c>
      <c r="I4649">
        <v>4.988387357366455</v>
      </c>
      <c r="J4649" s="1" t="s">
        <v>233</v>
      </c>
      <c r="K4649">
        <v>66</v>
      </c>
      <c r="L4649">
        <f>YEAR(Linkdin[[#This Row],[PostDate]])</f>
        <v>2023</v>
      </c>
    </row>
    <row r="4650" spans="1:12" x14ac:dyDescent="0.55000000000000004">
      <c r="A4650" s="2">
        <v>44909</v>
      </c>
      <c r="B4650" s="1" t="s">
        <v>359</v>
      </c>
      <c r="C4650" s="1" t="s">
        <v>317</v>
      </c>
      <c r="D4650">
        <v>52</v>
      </c>
      <c r="E4650">
        <v>7325</v>
      </c>
      <c r="F4650">
        <v>56</v>
      </c>
      <c r="G4650">
        <v>0</v>
      </c>
      <c r="H4650">
        <v>4878</v>
      </c>
      <c r="I4650">
        <v>1.474402730375427</v>
      </c>
      <c r="J4650" s="1" t="s">
        <v>231</v>
      </c>
      <c r="K4650">
        <v>25</v>
      </c>
      <c r="L4650">
        <f>YEAR(Linkdin[[#This Row],[PostDate]])</f>
        <v>2022</v>
      </c>
    </row>
    <row r="4651" spans="1:12" x14ac:dyDescent="0.55000000000000004">
      <c r="A4651" s="2">
        <v>44581</v>
      </c>
      <c r="B4651" s="1" t="s">
        <v>251</v>
      </c>
      <c r="C4651" s="1" t="s">
        <v>245</v>
      </c>
      <c r="D4651">
        <v>10</v>
      </c>
      <c r="E4651">
        <v>549</v>
      </c>
      <c r="F4651">
        <v>22</v>
      </c>
      <c r="G4651">
        <v>0</v>
      </c>
      <c r="H4651">
        <v>1306</v>
      </c>
      <c r="I4651">
        <v>5.8287795992714022</v>
      </c>
      <c r="J4651" s="1" t="s">
        <v>233</v>
      </c>
      <c r="K4651">
        <v>17</v>
      </c>
      <c r="L4651">
        <f>YEAR(Linkdin[[#This Row],[PostDate]])</f>
        <v>2022</v>
      </c>
    </row>
    <row r="4652" spans="1:12" x14ac:dyDescent="0.55000000000000004">
      <c r="A4652" s="2">
        <v>44691</v>
      </c>
      <c r="B4652" s="1" t="s">
        <v>293</v>
      </c>
      <c r="C4652" s="1" t="s">
        <v>245</v>
      </c>
      <c r="D4652">
        <v>20</v>
      </c>
      <c r="E4652">
        <v>1038</v>
      </c>
      <c r="F4652">
        <v>25</v>
      </c>
      <c r="G4652">
        <v>0</v>
      </c>
      <c r="H4652">
        <v>1383</v>
      </c>
      <c r="I4652">
        <v>4.3352601156069364</v>
      </c>
      <c r="J4652" s="1" t="s">
        <v>228</v>
      </c>
      <c r="K4652">
        <v>16</v>
      </c>
      <c r="L4652">
        <f>YEAR(Linkdin[[#This Row],[PostDate]])</f>
        <v>2022</v>
      </c>
    </row>
    <row r="4653" spans="1:12" x14ac:dyDescent="0.55000000000000004">
      <c r="A4653" s="2">
        <v>44931</v>
      </c>
      <c r="B4653" s="1" t="s">
        <v>369</v>
      </c>
      <c r="C4653" s="1" t="s">
        <v>230</v>
      </c>
      <c r="D4653">
        <v>13</v>
      </c>
      <c r="E4653">
        <v>8621</v>
      </c>
      <c r="F4653">
        <v>57</v>
      </c>
      <c r="G4653">
        <v>1</v>
      </c>
      <c r="H4653">
        <v>5706</v>
      </c>
      <c r="I4653">
        <v>0.82357035146734714</v>
      </c>
      <c r="J4653" s="1" t="s">
        <v>233</v>
      </c>
      <c r="K4653">
        <v>33</v>
      </c>
      <c r="L4653">
        <f>YEAR(Linkdin[[#This Row],[PostDate]])</f>
        <v>2023</v>
      </c>
    </row>
    <row r="4654" spans="1:12" x14ac:dyDescent="0.55000000000000004">
      <c r="A4654" s="2">
        <v>44568</v>
      </c>
      <c r="B4654" s="1" t="s">
        <v>234</v>
      </c>
      <c r="C4654" s="1" t="s">
        <v>225</v>
      </c>
      <c r="D4654">
        <v>8</v>
      </c>
      <c r="E4654">
        <v>513</v>
      </c>
      <c r="F4654">
        <v>20</v>
      </c>
      <c r="G4654">
        <v>0</v>
      </c>
      <c r="H4654">
        <v>1249</v>
      </c>
      <c r="I4654">
        <v>5.4580896686159841</v>
      </c>
      <c r="J4654" s="1" t="s">
        <v>235</v>
      </c>
      <c r="K4654">
        <v>12</v>
      </c>
      <c r="L4654">
        <f>YEAR(Linkdin[[#This Row],[PostDate]])</f>
        <v>2022</v>
      </c>
    </row>
    <row r="4655" spans="1:12" x14ac:dyDescent="0.55000000000000004">
      <c r="A4655" s="2">
        <v>44734</v>
      </c>
      <c r="B4655" s="1" t="s">
        <v>304</v>
      </c>
      <c r="C4655" s="1" t="s">
        <v>230</v>
      </c>
      <c r="D4655">
        <v>2</v>
      </c>
      <c r="E4655">
        <v>1185</v>
      </c>
      <c r="F4655">
        <v>5</v>
      </c>
      <c r="G4655">
        <v>0</v>
      </c>
      <c r="H4655">
        <v>766</v>
      </c>
      <c r="I4655">
        <v>0.59071729957805907</v>
      </c>
      <c r="J4655" s="1" t="s">
        <v>231</v>
      </c>
      <c r="K4655">
        <v>23</v>
      </c>
      <c r="L4655">
        <f>YEAR(Linkdin[[#This Row],[PostDate]])</f>
        <v>2022</v>
      </c>
    </row>
    <row r="4656" spans="1:12" x14ac:dyDescent="0.55000000000000004">
      <c r="A4656" s="2">
        <v>44952</v>
      </c>
      <c r="B4656" s="1" t="s">
        <v>378</v>
      </c>
      <c r="C4656" s="1" t="s">
        <v>317</v>
      </c>
      <c r="D4656">
        <v>12</v>
      </c>
      <c r="E4656">
        <v>10754</v>
      </c>
      <c r="F4656">
        <v>66</v>
      </c>
      <c r="G4656">
        <v>4</v>
      </c>
      <c r="H4656">
        <v>9201</v>
      </c>
      <c r="I4656">
        <v>0.7625069741491538</v>
      </c>
      <c r="J4656" s="1" t="s">
        <v>233</v>
      </c>
      <c r="K4656">
        <v>34</v>
      </c>
      <c r="L4656">
        <f>YEAR(Linkdin[[#This Row],[PostDate]])</f>
        <v>2023</v>
      </c>
    </row>
    <row r="4657" spans="1:12" x14ac:dyDescent="0.55000000000000004">
      <c r="A4657" s="2">
        <v>44775</v>
      </c>
      <c r="B4657" s="1" t="s">
        <v>312</v>
      </c>
      <c r="C4657" s="1" t="s">
        <v>222</v>
      </c>
      <c r="D4657">
        <v>18</v>
      </c>
      <c r="E4657">
        <v>1774</v>
      </c>
      <c r="F4657">
        <v>57</v>
      </c>
      <c r="G4657">
        <v>0</v>
      </c>
      <c r="H4657">
        <v>6162</v>
      </c>
      <c r="I4657">
        <v>4.2277339346110487</v>
      </c>
      <c r="J4657" s="1" t="s">
        <v>228</v>
      </c>
      <c r="K4657">
        <v>24</v>
      </c>
      <c r="L4657">
        <f>YEAR(Linkdin[[#This Row],[PostDate]])</f>
        <v>2022</v>
      </c>
    </row>
    <row r="4658" spans="1:12" x14ac:dyDescent="0.55000000000000004">
      <c r="A4658" s="2">
        <v>44588</v>
      </c>
      <c r="B4658" s="1" t="s">
        <v>258</v>
      </c>
      <c r="C4658" s="1" t="s">
        <v>225</v>
      </c>
      <c r="D4658">
        <v>6</v>
      </c>
      <c r="E4658">
        <v>570</v>
      </c>
      <c r="F4658">
        <v>22</v>
      </c>
      <c r="G4658">
        <v>0</v>
      </c>
      <c r="H4658">
        <v>2374</v>
      </c>
      <c r="I4658">
        <v>4.9122807017543861</v>
      </c>
      <c r="J4658" s="1" t="s">
        <v>233</v>
      </c>
      <c r="K4658">
        <v>33</v>
      </c>
      <c r="L4658">
        <f>YEAR(Linkdin[[#This Row],[PostDate]])</f>
        <v>2022</v>
      </c>
    </row>
    <row r="4659" spans="1:12" x14ac:dyDescent="0.55000000000000004">
      <c r="A4659" s="2">
        <v>44854</v>
      </c>
      <c r="B4659" s="1" t="s">
        <v>337</v>
      </c>
      <c r="C4659" s="1" t="s">
        <v>338</v>
      </c>
      <c r="D4659">
        <v>17</v>
      </c>
      <c r="E4659">
        <v>4980</v>
      </c>
      <c r="F4659">
        <v>38</v>
      </c>
      <c r="G4659">
        <v>0</v>
      </c>
      <c r="H4659">
        <v>4241</v>
      </c>
      <c r="I4659">
        <v>1.1044176706827309</v>
      </c>
      <c r="J4659" s="1" t="s">
        <v>233</v>
      </c>
      <c r="K4659">
        <v>31</v>
      </c>
      <c r="L4659">
        <f>YEAR(Linkdin[[#This Row],[PostDate]])</f>
        <v>2022</v>
      </c>
    </row>
    <row r="4660" spans="1:12" x14ac:dyDescent="0.55000000000000004">
      <c r="A4660" s="2">
        <v>44889</v>
      </c>
      <c r="B4660" s="1" t="s">
        <v>351</v>
      </c>
      <c r="C4660" s="1" t="s">
        <v>245</v>
      </c>
      <c r="D4660">
        <v>8</v>
      </c>
      <c r="E4660">
        <v>5978</v>
      </c>
      <c r="F4660">
        <v>49</v>
      </c>
      <c r="G4660">
        <v>0</v>
      </c>
      <c r="H4660">
        <v>2679</v>
      </c>
      <c r="I4660">
        <v>0.95349615255938447</v>
      </c>
      <c r="J4660" s="1" t="s">
        <v>233</v>
      </c>
      <c r="K4660">
        <v>12</v>
      </c>
      <c r="L4660">
        <f>YEAR(Linkdin[[#This Row],[PostDate]])</f>
        <v>2022</v>
      </c>
    </row>
    <row r="4661" spans="1:12" x14ac:dyDescent="0.55000000000000004">
      <c r="A4661" s="2">
        <v>44670</v>
      </c>
      <c r="B4661" s="1" t="s">
        <v>287</v>
      </c>
      <c r="C4661" s="1" t="s">
        <v>230</v>
      </c>
      <c r="D4661">
        <v>2</v>
      </c>
      <c r="E4661">
        <v>995</v>
      </c>
      <c r="F4661">
        <v>19</v>
      </c>
      <c r="G4661">
        <v>0</v>
      </c>
      <c r="H4661">
        <v>660</v>
      </c>
      <c r="I4661">
        <v>2.1105527638190948</v>
      </c>
      <c r="J4661" s="1" t="s">
        <v>228</v>
      </c>
      <c r="K4661">
        <v>22</v>
      </c>
      <c r="L4661">
        <f>YEAR(Linkdin[[#This Row],[PostDate]])</f>
        <v>2022</v>
      </c>
    </row>
    <row r="4662" spans="1:12" x14ac:dyDescent="0.55000000000000004">
      <c r="A4662" s="2">
        <v>44889</v>
      </c>
      <c r="B4662" s="1" t="s">
        <v>351</v>
      </c>
      <c r="C4662" s="1" t="s">
        <v>245</v>
      </c>
      <c r="D4662">
        <v>8</v>
      </c>
      <c r="E4662">
        <v>5978</v>
      </c>
      <c r="F4662">
        <v>49</v>
      </c>
      <c r="G4662">
        <v>0</v>
      </c>
      <c r="H4662">
        <v>2679</v>
      </c>
      <c r="I4662">
        <v>0.95349615255938447</v>
      </c>
      <c r="J4662" s="1" t="s">
        <v>233</v>
      </c>
      <c r="K4662">
        <v>12</v>
      </c>
      <c r="L4662">
        <f>YEAR(Linkdin[[#This Row],[PostDate]])</f>
        <v>2022</v>
      </c>
    </row>
    <row r="4663" spans="1:12" x14ac:dyDescent="0.55000000000000004">
      <c r="A4663" s="2">
        <v>44684</v>
      </c>
      <c r="B4663" s="1" t="s">
        <v>291</v>
      </c>
      <c r="C4663" s="1" t="s">
        <v>230</v>
      </c>
      <c r="D4663">
        <v>2</v>
      </c>
      <c r="E4663">
        <v>1032</v>
      </c>
      <c r="F4663">
        <v>6</v>
      </c>
      <c r="G4663">
        <v>0</v>
      </c>
      <c r="H4663">
        <v>568</v>
      </c>
      <c r="I4663">
        <v>0.77519379844961245</v>
      </c>
      <c r="J4663" s="1" t="s">
        <v>228</v>
      </c>
      <c r="K4663">
        <v>26</v>
      </c>
      <c r="L4663">
        <f>YEAR(Linkdin[[#This Row],[PostDate]])</f>
        <v>2022</v>
      </c>
    </row>
    <row r="4664" spans="1:12" x14ac:dyDescent="0.55000000000000004">
      <c r="A4664" s="2">
        <v>44733</v>
      </c>
      <c r="B4664" s="1" t="s">
        <v>303</v>
      </c>
      <c r="C4664" s="1" t="s">
        <v>225</v>
      </c>
      <c r="D4664">
        <v>9</v>
      </c>
      <c r="E4664">
        <v>1165</v>
      </c>
      <c r="F4664">
        <v>12</v>
      </c>
      <c r="G4664">
        <v>0</v>
      </c>
      <c r="H4664">
        <v>1240</v>
      </c>
      <c r="I4664">
        <v>1.8025751072961369</v>
      </c>
      <c r="J4664" s="1" t="s">
        <v>228</v>
      </c>
      <c r="K4664">
        <v>54</v>
      </c>
      <c r="L4664">
        <f>YEAR(Linkdin[[#This Row],[PostDate]])</f>
        <v>2022</v>
      </c>
    </row>
    <row r="4665" spans="1:12" x14ac:dyDescent="0.55000000000000004">
      <c r="A4665" s="2">
        <v>44573</v>
      </c>
      <c r="B4665" s="1" t="s">
        <v>241</v>
      </c>
      <c r="C4665" s="1" t="s">
        <v>242</v>
      </c>
      <c r="D4665">
        <v>14</v>
      </c>
      <c r="E4665">
        <v>535</v>
      </c>
      <c r="F4665">
        <v>25</v>
      </c>
      <c r="G4665">
        <v>0</v>
      </c>
      <c r="H4665">
        <v>2696</v>
      </c>
      <c r="I4665">
        <v>7.2897196261682247</v>
      </c>
      <c r="J4665" s="1" t="s">
        <v>231</v>
      </c>
      <c r="K4665">
        <v>19</v>
      </c>
      <c r="L4665">
        <f>YEAR(Linkdin[[#This Row],[PostDate]])</f>
        <v>2022</v>
      </c>
    </row>
    <row r="4666" spans="1:12" x14ac:dyDescent="0.55000000000000004">
      <c r="A4666" s="2">
        <v>44803</v>
      </c>
      <c r="B4666" s="1" t="s">
        <v>323</v>
      </c>
      <c r="C4666" s="1" t="s">
        <v>317</v>
      </c>
      <c r="D4666">
        <v>12</v>
      </c>
      <c r="E4666">
        <v>2559</v>
      </c>
      <c r="F4666">
        <v>47</v>
      </c>
      <c r="G4666">
        <v>0</v>
      </c>
      <c r="H4666">
        <v>5372</v>
      </c>
      <c r="I4666">
        <v>2.305588120359515</v>
      </c>
      <c r="J4666" s="1" t="s">
        <v>228</v>
      </c>
      <c r="K4666">
        <v>36</v>
      </c>
      <c r="L4666">
        <f>YEAR(Linkdin[[#This Row],[PostDate]])</f>
        <v>2022</v>
      </c>
    </row>
    <row r="4667" spans="1:12" x14ac:dyDescent="0.55000000000000004">
      <c r="A4667" s="2">
        <v>44651</v>
      </c>
      <c r="B4667" s="1" t="s">
        <v>279</v>
      </c>
      <c r="C4667" s="1" t="s">
        <v>245</v>
      </c>
      <c r="D4667">
        <v>16</v>
      </c>
      <c r="E4667">
        <v>928</v>
      </c>
      <c r="F4667">
        <v>24</v>
      </c>
      <c r="G4667">
        <v>0</v>
      </c>
      <c r="H4667">
        <v>2309</v>
      </c>
      <c r="I4667">
        <v>4.3103448275862073</v>
      </c>
      <c r="J4667" s="1" t="s">
        <v>233</v>
      </c>
      <c r="K4667">
        <v>34</v>
      </c>
      <c r="L4667">
        <f>YEAR(Linkdin[[#This Row],[PostDate]])</f>
        <v>2022</v>
      </c>
    </row>
    <row r="4668" spans="1:12" x14ac:dyDescent="0.55000000000000004">
      <c r="A4668" s="2">
        <v>44740</v>
      </c>
      <c r="B4668" s="1" t="s">
        <v>305</v>
      </c>
      <c r="C4668" s="1" t="s">
        <v>222</v>
      </c>
      <c r="D4668">
        <v>35</v>
      </c>
      <c r="E4668">
        <v>1211</v>
      </c>
      <c r="F4668">
        <v>72</v>
      </c>
      <c r="G4668">
        <v>4</v>
      </c>
      <c r="H4668">
        <v>7693</v>
      </c>
      <c r="I4668">
        <v>9.1659785301403804</v>
      </c>
      <c r="J4668" s="1" t="s">
        <v>228</v>
      </c>
      <c r="K4668">
        <v>29</v>
      </c>
      <c r="L4668">
        <f>YEAR(Linkdin[[#This Row],[PostDate]])</f>
        <v>2022</v>
      </c>
    </row>
    <row r="4669" spans="1:12" x14ac:dyDescent="0.55000000000000004">
      <c r="A4669" s="2">
        <v>44591</v>
      </c>
      <c r="B4669" s="1" t="s">
        <v>261</v>
      </c>
      <c r="C4669" s="1" t="s">
        <v>230</v>
      </c>
      <c r="D4669">
        <v>2</v>
      </c>
      <c r="E4669">
        <v>573</v>
      </c>
      <c r="F4669">
        <v>16</v>
      </c>
      <c r="G4669">
        <v>0</v>
      </c>
      <c r="H4669">
        <v>801</v>
      </c>
      <c r="I4669">
        <v>3.1413612565445019</v>
      </c>
      <c r="J4669" s="1" t="s">
        <v>53</v>
      </c>
      <c r="K4669">
        <v>13</v>
      </c>
      <c r="L4669">
        <f>YEAR(Linkdin[[#This Row],[PostDate]])</f>
        <v>2022</v>
      </c>
    </row>
    <row r="4670" spans="1:12" x14ac:dyDescent="0.55000000000000004">
      <c r="A4670" s="2">
        <v>44749</v>
      </c>
      <c r="B4670" s="1" t="s">
        <v>308</v>
      </c>
      <c r="C4670" s="1" t="s">
        <v>245</v>
      </c>
      <c r="D4670">
        <v>8</v>
      </c>
      <c r="E4670">
        <v>1321</v>
      </c>
      <c r="F4670">
        <v>12</v>
      </c>
      <c r="G4670">
        <v>0</v>
      </c>
      <c r="H4670">
        <v>692</v>
      </c>
      <c r="I4670">
        <v>1.5140045420136261</v>
      </c>
      <c r="J4670" s="1" t="s">
        <v>233</v>
      </c>
      <c r="K4670">
        <v>21</v>
      </c>
      <c r="L4670">
        <f>YEAR(Linkdin[[#This Row],[PostDate]])</f>
        <v>2022</v>
      </c>
    </row>
    <row r="4671" spans="1:12" x14ac:dyDescent="0.55000000000000004">
      <c r="A4671" s="2">
        <v>44929</v>
      </c>
      <c r="B4671" s="1" t="s">
        <v>367</v>
      </c>
      <c r="C4671" s="1" t="s">
        <v>225</v>
      </c>
      <c r="D4671">
        <v>18</v>
      </c>
      <c r="E4671">
        <v>8532</v>
      </c>
      <c r="F4671">
        <v>93</v>
      </c>
      <c r="G4671">
        <v>1</v>
      </c>
      <c r="H4671">
        <v>6255</v>
      </c>
      <c r="I4671">
        <v>1.312705110173465</v>
      </c>
      <c r="J4671" s="1" t="s">
        <v>228</v>
      </c>
      <c r="K4671">
        <v>54</v>
      </c>
      <c r="L4671">
        <f>YEAR(Linkdin[[#This Row],[PostDate]])</f>
        <v>2023</v>
      </c>
    </row>
    <row r="4672" spans="1:12" x14ac:dyDescent="0.55000000000000004">
      <c r="A4672" s="2">
        <v>44614</v>
      </c>
      <c r="B4672" s="1" t="s">
        <v>266</v>
      </c>
      <c r="C4672" s="1" t="s">
        <v>225</v>
      </c>
      <c r="D4672">
        <v>5</v>
      </c>
      <c r="E4672">
        <v>798</v>
      </c>
      <c r="F4672">
        <v>7</v>
      </c>
      <c r="G4672">
        <v>0</v>
      </c>
      <c r="H4672">
        <v>525</v>
      </c>
      <c r="I4672">
        <v>1.503759398496241</v>
      </c>
      <c r="J4672" s="1" t="s">
        <v>228</v>
      </c>
      <c r="K4672">
        <v>18</v>
      </c>
      <c r="L4672">
        <f>YEAR(Linkdin[[#This Row],[PostDate]])</f>
        <v>2022</v>
      </c>
    </row>
    <row r="4673" spans="1:12" x14ac:dyDescent="0.55000000000000004">
      <c r="A4673" s="2">
        <v>44777</v>
      </c>
      <c r="B4673" s="1" t="s">
        <v>313</v>
      </c>
      <c r="C4673" s="1" t="s">
        <v>245</v>
      </c>
      <c r="D4673">
        <v>6</v>
      </c>
      <c r="E4673">
        <v>1832</v>
      </c>
      <c r="F4673">
        <v>30</v>
      </c>
      <c r="G4673">
        <v>0</v>
      </c>
      <c r="H4673">
        <v>2719</v>
      </c>
      <c r="I4673">
        <v>1.965065502183406</v>
      </c>
      <c r="J4673" s="1" t="s">
        <v>233</v>
      </c>
      <c r="K4673">
        <v>33</v>
      </c>
      <c r="L4673">
        <f>YEAR(Linkdin[[#This Row],[PostDate]])</f>
        <v>2022</v>
      </c>
    </row>
    <row r="4674" spans="1:12" x14ac:dyDescent="0.55000000000000004">
      <c r="A4674" s="2">
        <v>44910</v>
      </c>
      <c r="B4674" s="1" t="s">
        <v>360</v>
      </c>
      <c r="C4674" s="1" t="s">
        <v>317</v>
      </c>
      <c r="D4674">
        <v>19</v>
      </c>
      <c r="E4674">
        <v>7355</v>
      </c>
      <c r="F4674">
        <v>67</v>
      </c>
      <c r="G4674">
        <v>0</v>
      </c>
      <c r="H4674">
        <v>22677</v>
      </c>
      <c r="I4674">
        <v>1.169272603670972</v>
      </c>
      <c r="J4674" s="1" t="s">
        <v>233</v>
      </c>
      <c r="K4674">
        <v>31</v>
      </c>
      <c r="L4674">
        <f>YEAR(Linkdin[[#This Row],[PostDate]])</f>
        <v>2022</v>
      </c>
    </row>
    <row r="4675" spans="1:12" x14ac:dyDescent="0.55000000000000004">
      <c r="A4675" s="2">
        <v>44803</v>
      </c>
      <c r="B4675" s="1" t="s">
        <v>323</v>
      </c>
      <c r="C4675" s="1" t="s">
        <v>317</v>
      </c>
      <c r="D4675">
        <v>12</v>
      </c>
      <c r="E4675">
        <v>2559</v>
      </c>
      <c r="F4675">
        <v>47</v>
      </c>
      <c r="G4675">
        <v>0</v>
      </c>
      <c r="H4675">
        <v>5372</v>
      </c>
      <c r="I4675">
        <v>2.305588120359515</v>
      </c>
      <c r="J4675" s="1" t="s">
        <v>228</v>
      </c>
      <c r="K4675">
        <v>36</v>
      </c>
      <c r="L4675">
        <f>YEAR(Linkdin[[#This Row],[PostDate]])</f>
        <v>2022</v>
      </c>
    </row>
    <row r="4676" spans="1:12" x14ac:dyDescent="0.55000000000000004">
      <c r="A4676" s="2">
        <v>44903</v>
      </c>
      <c r="B4676" s="1" t="s">
        <v>357</v>
      </c>
      <c r="C4676" s="1" t="s">
        <v>317</v>
      </c>
      <c r="D4676">
        <v>130</v>
      </c>
      <c r="E4676">
        <v>7123</v>
      </c>
      <c r="F4676">
        <v>438</v>
      </c>
      <c r="G4676">
        <v>0</v>
      </c>
      <c r="H4676">
        <v>33441</v>
      </c>
      <c r="I4676">
        <v>7.9741681875614203</v>
      </c>
      <c r="J4676" s="1" t="s">
        <v>233</v>
      </c>
      <c r="K4676">
        <v>68</v>
      </c>
      <c r="L4676">
        <f>YEAR(Linkdin[[#This Row],[PostDate]])</f>
        <v>2022</v>
      </c>
    </row>
    <row r="4677" spans="1:12" x14ac:dyDescent="0.55000000000000004">
      <c r="A4677" s="2">
        <v>44852</v>
      </c>
      <c r="B4677" s="1" t="s">
        <v>336</v>
      </c>
      <c r="C4677" s="1" t="s">
        <v>237</v>
      </c>
      <c r="D4677">
        <v>32</v>
      </c>
      <c r="E4677">
        <v>4921</v>
      </c>
      <c r="F4677">
        <v>90</v>
      </c>
      <c r="G4677">
        <v>0</v>
      </c>
      <c r="H4677">
        <v>14982</v>
      </c>
      <c r="I4677">
        <v>2.479170900223532</v>
      </c>
      <c r="J4677" s="1" t="s">
        <v>228</v>
      </c>
      <c r="K4677">
        <v>20</v>
      </c>
      <c r="L4677">
        <f>YEAR(Linkdin[[#This Row],[PostDate]])</f>
        <v>2022</v>
      </c>
    </row>
    <row r="4678" spans="1:12" x14ac:dyDescent="0.55000000000000004">
      <c r="A4678" s="2">
        <v>44582</v>
      </c>
      <c r="B4678" s="1" t="s">
        <v>252</v>
      </c>
      <c r="C4678" s="1" t="s">
        <v>225</v>
      </c>
      <c r="D4678">
        <v>19</v>
      </c>
      <c r="E4678">
        <v>550</v>
      </c>
      <c r="F4678">
        <v>32</v>
      </c>
      <c r="G4678">
        <v>0</v>
      </c>
      <c r="H4678">
        <v>1948</v>
      </c>
      <c r="I4678">
        <v>9.2727272727272734</v>
      </c>
      <c r="J4678" s="1" t="s">
        <v>235</v>
      </c>
      <c r="K4678">
        <v>28</v>
      </c>
      <c r="L4678">
        <f>YEAR(Linkdin[[#This Row],[PostDate]])</f>
        <v>2022</v>
      </c>
    </row>
    <row r="4679" spans="1:12" x14ac:dyDescent="0.55000000000000004">
      <c r="A4679" s="2">
        <v>44574</v>
      </c>
      <c r="B4679" s="1" t="s">
        <v>243</v>
      </c>
      <c r="C4679" s="1" t="s">
        <v>225</v>
      </c>
      <c r="D4679">
        <v>1</v>
      </c>
      <c r="E4679">
        <v>541</v>
      </c>
      <c r="F4679">
        <v>6</v>
      </c>
      <c r="G4679">
        <v>0</v>
      </c>
      <c r="H4679">
        <v>397</v>
      </c>
      <c r="I4679">
        <v>1.2939001848428839</v>
      </c>
      <c r="J4679" s="1" t="s">
        <v>233</v>
      </c>
      <c r="K4679">
        <v>32</v>
      </c>
      <c r="L4679">
        <f>YEAR(Linkdin[[#This Row],[PostDate]])</f>
        <v>2022</v>
      </c>
    </row>
    <row r="4680" spans="1:12" x14ac:dyDescent="0.55000000000000004">
      <c r="A4680" s="2">
        <v>44909</v>
      </c>
      <c r="B4680" s="1" t="s">
        <v>359</v>
      </c>
      <c r="C4680" s="1" t="s">
        <v>317</v>
      </c>
      <c r="D4680">
        <v>52</v>
      </c>
      <c r="E4680">
        <v>7325</v>
      </c>
      <c r="F4680">
        <v>56</v>
      </c>
      <c r="G4680">
        <v>0</v>
      </c>
      <c r="H4680">
        <v>4878</v>
      </c>
      <c r="I4680">
        <v>1.474402730375427</v>
      </c>
      <c r="J4680" s="1" t="s">
        <v>231</v>
      </c>
      <c r="K4680">
        <v>25</v>
      </c>
      <c r="L4680">
        <f>YEAR(Linkdin[[#This Row],[PostDate]])</f>
        <v>2022</v>
      </c>
    </row>
    <row r="4681" spans="1:12" x14ac:dyDescent="0.55000000000000004">
      <c r="A4681" s="2">
        <v>44566</v>
      </c>
      <c r="B4681" s="1" t="s">
        <v>229</v>
      </c>
      <c r="C4681" s="1" t="s">
        <v>230</v>
      </c>
      <c r="D4681">
        <v>10</v>
      </c>
      <c r="E4681">
        <v>503</v>
      </c>
      <c r="F4681">
        <v>20</v>
      </c>
      <c r="G4681">
        <v>0</v>
      </c>
      <c r="H4681">
        <v>1777</v>
      </c>
      <c r="I4681">
        <v>5.964214711729622</v>
      </c>
      <c r="J4681" s="1" t="s">
        <v>231</v>
      </c>
      <c r="K4681">
        <v>11</v>
      </c>
      <c r="L4681">
        <f>YEAR(Linkdin[[#This Row],[PostDate]])</f>
        <v>2022</v>
      </c>
    </row>
    <row r="4682" spans="1:12" x14ac:dyDescent="0.55000000000000004">
      <c r="A4682" s="2">
        <v>44593</v>
      </c>
      <c r="B4682" s="1" t="s">
        <v>263</v>
      </c>
      <c r="C4682" s="1" t="s">
        <v>245</v>
      </c>
      <c r="D4682">
        <v>18</v>
      </c>
      <c r="E4682">
        <v>579</v>
      </c>
      <c r="F4682">
        <v>44</v>
      </c>
      <c r="G4682">
        <v>0</v>
      </c>
      <c r="H4682">
        <v>2266</v>
      </c>
      <c r="I4682">
        <v>10.708117443868741</v>
      </c>
      <c r="J4682" s="1" t="s">
        <v>228</v>
      </c>
      <c r="K4682">
        <v>31</v>
      </c>
      <c r="L4682">
        <f>YEAR(Linkdin[[#This Row],[PostDate]])</f>
        <v>2022</v>
      </c>
    </row>
    <row r="4683" spans="1:12" x14ac:dyDescent="0.55000000000000004">
      <c r="A4683" s="2">
        <v>44585</v>
      </c>
      <c r="B4683" s="1" t="s">
        <v>255</v>
      </c>
      <c r="C4683" s="1" t="s">
        <v>230</v>
      </c>
      <c r="D4683">
        <v>3</v>
      </c>
      <c r="E4683">
        <v>557</v>
      </c>
      <c r="F4683">
        <v>14</v>
      </c>
      <c r="G4683">
        <v>0</v>
      </c>
      <c r="H4683">
        <v>485</v>
      </c>
      <c r="I4683">
        <v>3.0520646319569118</v>
      </c>
      <c r="J4683" s="1" t="s">
        <v>226</v>
      </c>
      <c r="K4683">
        <v>41</v>
      </c>
      <c r="L4683">
        <f>YEAR(Linkdin[[#This Row],[PostDate]])</f>
        <v>2022</v>
      </c>
    </row>
    <row r="4684" spans="1:12" x14ac:dyDescent="0.55000000000000004">
      <c r="A4684" s="2">
        <v>44888</v>
      </c>
      <c r="B4684" s="1" t="s">
        <v>350</v>
      </c>
      <c r="C4684" s="1" t="s">
        <v>222</v>
      </c>
      <c r="D4684">
        <v>31</v>
      </c>
      <c r="E4684">
        <v>5958</v>
      </c>
      <c r="F4684">
        <v>237</v>
      </c>
      <c r="G4684">
        <v>1</v>
      </c>
      <c r="H4684">
        <v>12131</v>
      </c>
      <c r="I4684">
        <v>4.5149378986236988</v>
      </c>
      <c r="J4684" s="1" t="s">
        <v>231</v>
      </c>
      <c r="K4684">
        <v>28</v>
      </c>
      <c r="L4684">
        <f>YEAR(Linkdin[[#This Row],[PostDate]])</f>
        <v>2022</v>
      </c>
    </row>
    <row r="4685" spans="1:12" x14ac:dyDescent="0.55000000000000004">
      <c r="A4685" s="2">
        <v>44712</v>
      </c>
      <c r="B4685" s="1" t="s">
        <v>297</v>
      </c>
      <c r="C4685" s="1" t="s">
        <v>237</v>
      </c>
      <c r="D4685">
        <v>2</v>
      </c>
      <c r="E4685">
        <v>1074</v>
      </c>
      <c r="F4685">
        <v>9</v>
      </c>
      <c r="G4685">
        <v>0</v>
      </c>
      <c r="H4685">
        <v>501</v>
      </c>
      <c r="I4685">
        <v>1.0242085661080069</v>
      </c>
      <c r="J4685" s="1" t="s">
        <v>228</v>
      </c>
      <c r="K4685">
        <v>17</v>
      </c>
      <c r="L4685">
        <f>YEAR(Linkdin[[#This Row],[PostDate]])</f>
        <v>2022</v>
      </c>
    </row>
    <row r="4686" spans="1:12" x14ac:dyDescent="0.55000000000000004">
      <c r="A4686" s="2">
        <v>44734</v>
      </c>
      <c r="B4686" s="1" t="s">
        <v>304</v>
      </c>
      <c r="C4686" s="1" t="s">
        <v>230</v>
      </c>
      <c r="D4686">
        <v>2</v>
      </c>
      <c r="E4686">
        <v>1185</v>
      </c>
      <c r="F4686">
        <v>5</v>
      </c>
      <c r="G4686">
        <v>0</v>
      </c>
      <c r="H4686">
        <v>766</v>
      </c>
      <c r="I4686">
        <v>0.59071729957805907</v>
      </c>
      <c r="J4686" s="1" t="s">
        <v>231</v>
      </c>
      <c r="K4686">
        <v>23</v>
      </c>
      <c r="L4686">
        <f>YEAR(Linkdin[[#This Row],[PostDate]])</f>
        <v>2022</v>
      </c>
    </row>
    <row r="4687" spans="1:12" x14ac:dyDescent="0.55000000000000004">
      <c r="A4687" s="2">
        <v>44616</v>
      </c>
      <c r="B4687" s="1" t="s">
        <v>268</v>
      </c>
      <c r="C4687" s="1" t="s">
        <v>230</v>
      </c>
      <c r="D4687">
        <v>1</v>
      </c>
      <c r="E4687">
        <v>836</v>
      </c>
      <c r="F4687">
        <v>10</v>
      </c>
      <c r="G4687">
        <v>0</v>
      </c>
      <c r="H4687">
        <v>884</v>
      </c>
      <c r="I4687">
        <v>1.31578947368421</v>
      </c>
      <c r="J4687" s="1" t="s">
        <v>233</v>
      </c>
      <c r="K4687">
        <v>53</v>
      </c>
      <c r="L4687">
        <f>YEAR(Linkdin[[#This Row],[PostDate]])</f>
        <v>2022</v>
      </c>
    </row>
    <row r="4688" spans="1:12" x14ac:dyDescent="0.55000000000000004">
      <c r="A4688" s="2">
        <v>44938</v>
      </c>
      <c r="B4688" s="1" t="s">
        <v>372</v>
      </c>
      <c r="C4688" s="1" t="s">
        <v>317</v>
      </c>
      <c r="D4688">
        <v>64</v>
      </c>
      <c r="E4688">
        <v>8954</v>
      </c>
      <c r="F4688">
        <v>179</v>
      </c>
      <c r="G4688">
        <v>2</v>
      </c>
      <c r="H4688">
        <v>13825</v>
      </c>
      <c r="I4688">
        <v>2.736207281661827</v>
      </c>
      <c r="J4688" s="1" t="s">
        <v>233</v>
      </c>
      <c r="K4688">
        <v>19</v>
      </c>
      <c r="L4688">
        <f>YEAR(Linkdin[[#This Row],[PostDate]])</f>
        <v>2023</v>
      </c>
    </row>
    <row r="4689" spans="1:12" x14ac:dyDescent="0.55000000000000004">
      <c r="A4689" s="2">
        <v>44691</v>
      </c>
      <c r="B4689" s="1" t="s">
        <v>293</v>
      </c>
      <c r="C4689" s="1" t="s">
        <v>245</v>
      </c>
      <c r="D4689">
        <v>20</v>
      </c>
      <c r="E4689">
        <v>1038</v>
      </c>
      <c r="F4689">
        <v>25</v>
      </c>
      <c r="G4689">
        <v>0</v>
      </c>
      <c r="H4689">
        <v>1383</v>
      </c>
      <c r="I4689">
        <v>4.3352601156069364</v>
      </c>
      <c r="J4689" s="1" t="s">
        <v>228</v>
      </c>
      <c r="K4689">
        <v>16</v>
      </c>
      <c r="L4689">
        <f>YEAR(Linkdin[[#This Row],[PostDate]])</f>
        <v>2022</v>
      </c>
    </row>
    <row r="4690" spans="1:12" x14ac:dyDescent="0.55000000000000004">
      <c r="A4690" s="2">
        <v>44929</v>
      </c>
      <c r="B4690" s="1" t="s">
        <v>367</v>
      </c>
      <c r="C4690" s="1" t="s">
        <v>225</v>
      </c>
      <c r="D4690">
        <v>18</v>
      </c>
      <c r="E4690">
        <v>8532</v>
      </c>
      <c r="F4690">
        <v>93</v>
      </c>
      <c r="G4690">
        <v>1</v>
      </c>
      <c r="H4690">
        <v>6255</v>
      </c>
      <c r="I4690">
        <v>1.312705110173465</v>
      </c>
      <c r="J4690" s="1" t="s">
        <v>228</v>
      </c>
      <c r="K4690">
        <v>54</v>
      </c>
      <c r="L4690">
        <f>YEAR(Linkdin[[#This Row],[PostDate]])</f>
        <v>2023</v>
      </c>
    </row>
    <row r="4691" spans="1:12" x14ac:dyDescent="0.55000000000000004">
      <c r="A4691" s="2">
        <v>44594</v>
      </c>
      <c r="B4691" s="1" t="s">
        <v>264</v>
      </c>
      <c r="C4691" s="1" t="s">
        <v>222</v>
      </c>
      <c r="D4691">
        <v>27</v>
      </c>
      <c r="E4691">
        <v>581</v>
      </c>
      <c r="F4691">
        <v>47</v>
      </c>
      <c r="G4691">
        <v>0</v>
      </c>
      <c r="H4691">
        <v>4396</v>
      </c>
      <c r="I4691">
        <v>12.736660929432009</v>
      </c>
      <c r="J4691" s="1" t="s">
        <v>231</v>
      </c>
      <c r="K4691">
        <v>34</v>
      </c>
      <c r="L4691">
        <f>YEAR(Linkdin[[#This Row],[PostDate]])</f>
        <v>2022</v>
      </c>
    </row>
    <row r="4692" spans="1:12" x14ac:dyDescent="0.55000000000000004">
      <c r="A4692" s="2">
        <v>44819</v>
      </c>
      <c r="B4692" s="1" t="s">
        <v>328</v>
      </c>
      <c r="C4692" s="1" t="s">
        <v>222</v>
      </c>
      <c r="D4692">
        <v>24</v>
      </c>
      <c r="E4692">
        <v>2950</v>
      </c>
      <c r="F4692">
        <v>100</v>
      </c>
      <c r="G4692">
        <v>2</v>
      </c>
      <c r="H4692">
        <v>6720</v>
      </c>
      <c r="I4692">
        <v>4.2711864406779663</v>
      </c>
      <c r="J4692" s="1" t="s">
        <v>233</v>
      </c>
      <c r="K4692">
        <v>29</v>
      </c>
      <c r="L4692">
        <f>YEAR(Linkdin[[#This Row],[PostDate]])</f>
        <v>2022</v>
      </c>
    </row>
    <row r="4693" spans="1:12" x14ac:dyDescent="0.55000000000000004">
      <c r="A4693" s="2">
        <v>44672</v>
      </c>
      <c r="B4693" s="1" t="s">
        <v>288</v>
      </c>
      <c r="C4693" s="1" t="s">
        <v>225</v>
      </c>
      <c r="D4693">
        <v>35</v>
      </c>
      <c r="E4693">
        <v>1008</v>
      </c>
      <c r="F4693">
        <v>46</v>
      </c>
      <c r="G4693">
        <v>0</v>
      </c>
      <c r="H4693">
        <v>3876</v>
      </c>
      <c r="I4693">
        <v>8.0357142857142865</v>
      </c>
      <c r="J4693" s="1" t="s">
        <v>233</v>
      </c>
      <c r="K4693">
        <v>25</v>
      </c>
      <c r="L4693">
        <f>YEAR(Linkdin[[#This Row],[PostDate]])</f>
        <v>2022</v>
      </c>
    </row>
    <row r="4694" spans="1:12" x14ac:dyDescent="0.55000000000000004">
      <c r="A4694" s="2">
        <v>44573</v>
      </c>
      <c r="B4694" s="1" t="s">
        <v>241</v>
      </c>
      <c r="C4694" s="1" t="s">
        <v>242</v>
      </c>
      <c r="D4694">
        <v>14</v>
      </c>
      <c r="E4694">
        <v>535</v>
      </c>
      <c r="F4694">
        <v>25</v>
      </c>
      <c r="G4694">
        <v>0</v>
      </c>
      <c r="H4694">
        <v>2696</v>
      </c>
      <c r="I4694">
        <v>7.2897196261682247</v>
      </c>
      <c r="J4694" s="1" t="s">
        <v>231</v>
      </c>
      <c r="K4694">
        <v>19</v>
      </c>
      <c r="L4694">
        <f>YEAR(Linkdin[[#This Row],[PostDate]])</f>
        <v>2022</v>
      </c>
    </row>
    <row r="4695" spans="1:12" x14ac:dyDescent="0.55000000000000004">
      <c r="A4695" s="2">
        <v>44761</v>
      </c>
      <c r="B4695" s="1" t="s">
        <v>311</v>
      </c>
      <c r="C4695" s="1" t="s">
        <v>245</v>
      </c>
      <c r="D4695">
        <v>29</v>
      </c>
      <c r="E4695">
        <v>1607</v>
      </c>
      <c r="F4695">
        <v>111</v>
      </c>
      <c r="G4695">
        <v>1</v>
      </c>
      <c r="H4695">
        <v>6781</v>
      </c>
      <c r="I4695">
        <v>8.7741132545115121</v>
      </c>
      <c r="J4695" s="1" t="s">
        <v>228</v>
      </c>
      <c r="K4695">
        <v>48</v>
      </c>
      <c r="L4695">
        <f>YEAR(Linkdin[[#This Row],[PostDate]])</f>
        <v>2022</v>
      </c>
    </row>
    <row r="4696" spans="1:12" x14ac:dyDescent="0.55000000000000004">
      <c r="A4696" s="2">
        <v>44672</v>
      </c>
      <c r="B4696" s="1" t="s">
        <v>288</v>
      </c>
      <c r="C4696" s="1" t="s">
        <v>225</v>
      </c>
      <c r="D4696">
        <v>35</v>
      </c>
      <c r="E4696">
        <v>1008</v>
      </c>
      <c r="F4696">
        <v>46</v>
      </c>
      <c r="G4696">
        <v>0</v>
      </c>
      <c r="H4696">
        <v>3876</v>
      </c>
      <c r="I4696">
        <v>8.0357142857142865</v>
      </c>
      <c r="J4696" s="1" t="s">
        <v>233</v>
      </c>
      <c r="K4696">
        <v>25</v>
      </c>
      <c r="L4696">
        <f>YEAR(Linkdin[[#This Row],[PostDate]])</f>
        <v>2022</v>
      </c>
    </row>
    <row r="4697" spans="1:12" x14ac:dyDescent="0.55000000000000004">
      <c r="A4697" s="2">
        <v>44817</v>
      </c>
      <c r="B4697" s="1" t="s">
        <v>327</v>
      </c>
      <c r="C4697" s="1" t="s">
        <v>222</v>
      </c>
      <c r="D4697">
        <v>18</v>
      </c>
      <c r="E4697">
        <v>2877</v>
      </c>
      <c r="F4697">
        <v>71</v>
      </c>
      <c r="G4697">
        <v>1</v>
      </c>
      <c r="H4697">
        <v>5154</v>
      </c>
      <c r="I4697">
        <v>3.1282586027111581</v>
      </c>
      <c r="J4697" s="1" t="s">
        <v>228</v>
      </c>
      <c r="K4697">
        <v>40</v>
      </c>
      <c r="L4697">
        <f>YEAR(Linkdin[[#This Row],[PostDate]])</f>
        <v>2022</v>
      </c>
    </row>
    <row r="4698" spans="1:12" x14ac:dyDescent="0.55000000000000004">
      <c r="A4698" s="2">
        <v>44578</v>
      </c>
      <c r="B4698" s="1" t="s">
        <v>248</v>
      </c>
      <c r="C4698" s="1" t="s">
        <v>225</v>
      </c>
      <c r="D4698">
        <v>4</v>
      </c>
      <c r="E4698">
        <v>550</v>
      </c>
      <c r="F4698">
        <v>23</v>
      </c>
      <c r="G4698">
        <v>0</v>
      </c>
      <c r="H4698">
        <v>1775</v>
      </c>
      <c r="I4698">
        <v>4.9090909090909092</v>
      </c>
      <c r="J4698" s="1" t="s">
        <v>226</v>
      </c>
      <c r="K4698">
        <v>28</v>
      </c>
      <c r="L4698">
        <f>YEAR(Linkdin[[#This Row],[PostDate]])</f>
        <v>2022</v>
      </c>
    </row>
    <row r="4699" spans="1:12" x14ac:dyDescent="0.55000000000000004">
      <c r="A4699" s="2">
        <v>44670</v>
      </c>
      <c r="B4699" s="1" t="s">
        <v>287</v>
      </c>
      <c r="C4699" s="1" t="s">
        <v>230</v>
      </c>
      <c r="D4699">
        <v>2</v>
      </c>
      <c r="E4699">
        <v>995</v>
      </c>
      <c r="F4699">
        <v>19</v>
      </c>
      <c r="G4699">
        <v>0</v>
      </c>
      <c r="H4699">
        <v>660</v>
      </c>
      <c r="I4699">
        <v>2.1105527638190948</v>
      </c>
      <c r="J4699" s="1" t="s">
        <v>228</v>
      </c>
      <c r="K4699">
        <v>22</v>
      </c>
      <c r="L4699">
        <f>YEAR(Linkdin[[#This Row],[PostDate]])</f>
        <v>2022</v>
      </c>
    </row>
    <row r="4700" spans="1:12" x14ac:dyDescent="0.55000000000000004">
      <c r="A4700" s="2">
        <v>44705</v>
      </c>
      <c r="B4700" s="1" t="s">
        <v>295</v>
      </c>
      <c r="C4700" s="1" t="s">
        <v>230</v>
      </c>
      <c r="D4700">
        <v>16</v>
      </c>
      <c r="E4700">
        <v>1056</v>
      </c>
      <c r="F4700">
        <v>23</v>
      </c>
      <c r="G4700">
        <v>0</v>
      </c>
      <c r="H4700">
        <v>1856</v>
      </c>
      <c r="I4700">
        <v>3.6931818181818179</v>
      </c>
      <c r="J4700" s="1" t="s">
        <v>228</v>
      </c>
      <c r="K4700">
        <v>27</v>
      </c>
      <c r="L4700">
        <f>YEAR(Linkdin[[#This Row],[PostDate]])</f>
        <v>2022</v>
      </c>
    </row>
    <row r="4701" spans="1:12" x14ac:dyDescent="0.55000000000000004">
      <c r="A4701" s="2">
        <v>44756</v>
      </c>
      <c r="B4701" s="1" t="s">
        <v>310</v>
      </c>
      <c r="C4701" s="1" t="s">
        <v>222</v>
      </c>
      <c r="D4701">
        <v>46</v>
      </c>
      <c r="E4701">
        <v>1452</v>
      </c>
      <c r="F4701">
        <v>167</v>
      </c>
      <c r="G4701">
        <v>0</v>
      </c>
      <c r="H4701">
        <v>21596</v>
      </c>
      <c r="I4701">
        <v>14.66942148760331</v>
      </c>
      <c r="J4701" s="1" t="s">
        <v>233</v>
      </c>
      <c r="K4701">
        <v>47</v>
      </c>
      <c r="L4701">
        <f>YEAR(Linkdin[[#This Row],[PostDate]])</f>
        <v>2022</v>
      </c>
    </row>
    <row r="4702" spans="1:12" x14ac:dyDescent="0.55000000000000004">
      <c r="A4702" s="2">
        <v>44672</v>
      </c>
      <c r="B4702" s="1" t="s">
        <v>288</v>
      </c>
      <c r="C4702" s="1" t="s">
        <v>225</v>
      </c>
      <c r="D4702">
        <v>35</v>
      </c>
      <c r="E4702">
        <v>1008</v>
      </c>
      <c r="F4702">
        <v>46</v>
      </c>
      <c r="G4702">
        <v>0</v>
      </c>
      <c r="H4702">
        <v>3876</v>
      </c>
      <c r="I4702">
        <v>8.0357142857142865</v>
      </c>
      <c r="J4702" s="1" t="s">
        <v>233</v>
      </c>
      <c r="K4702">
        <v>25</v>
      </c>
      <c r="L4702">
        <f>YEAR(Linkdin[[#This Row],[PostDate]])</f>
        <v>2022</v>
      </c>
    </row>
    <row r="4703" spans="1:12" x14ac:dyDescent="0.55000000000000004">
      <c r="A4703" s="2">
        <v>44845</v>
      </c>
      <c r="B4703" s="1" t="s">
        <v>334</v>
      </c>
      <c r="C4703" s="1" t="s">
        <v>222</v>
      </c>
      <c r="D4703">
        <v>49</v>
      </c>
      <c r="E4703">
        <v>4365</v>
      </c>
      <c r="F4703">
        <v>107</v>
      </c>
      <c r="G4703">
        <v>0</v>
      </c>
      <c r="H4703">
        <v>12028</v>
      </c>
      <c r="I4703">
        <v>3.5738831615120268</v>
      </c>
      <c r="J4703" s="1" t="s">
        <v>228</v>
      </c>
      <c r="K4703">
        <v>54</v>
      </c>
      <c r="L4703">
        <f>YEAR(Linkdin[[#This Row],[PostDate]])</f>
        <v>2022</v>
      </c>
    </row>
    <row r="4704" spans="1:12" x14ac:dyDescent="0.55000000000000004">
      <c r="A4704" s="2">
        <v>44576</v>
      </c>
      <c r="B4704" s="1" t="s">
        <v>246</v>
      </c>
      <c r="C4704" s="1" t="s">
        <v>245</v>
      </c>
      <c r="D4704">
        <v>16</v>
      </c>
      <c r="E4704">
        <v>547</v>
      </c>
      <c r="F4704">
        <v>22</v>
      </c>
      <c r="G4704">
        <v>0</v>
      </c>
      <c r="H4704">
        <v>1561</v>
      </c>
      <c r="I4704">
        <v>6.9469835466179157</v>
      </c>
      <c r="J4704" s="1" t="s">
        <v>223</v>
      </c>
      <c r="K4704">
        <v>29</v>
      </c>
      <c r="L4704">
        <f>YEAR(Linkdin[[#This Row],[PostDate]])</f>
        <v>2022</v>
      </c>
    </row>
    <row r="4705" spans="1:12" x14ac:dyDescent="0.55000000000000004">
      <c r="A4705" s="2">
        <v>44889</v>
      </c>
      <c r="B4705" s="1" t="s">
        <v>351</v>
      </c>
      <c r="C4705" s="1" t="s">
        <v>245</v>
      </c>
      <c r="D4705">
        <v>8</v>
      </c>
      <c r="E4705">
        <v>5978</v>
      </c>
      <c r="F4705">
        <v>49</v>
      </c>
      <c r="G4705">
        <v>0</v>
      </c>
      <c r="H4705">
        <v>2679</v>
      </c>
      <c r="I4705">
        <v>0.95349615255938447</v>
      </c>
      <c r="J4705" s="1" t="s">
        <v>233</v>
      </c>
      <c r="K4705">
        <v>12</v>
      </c>
      <c r="L4705">
        <f>YEAR(Linkdin[[#This Row],[PostDate]])</f>
        <v>2022</v>
      </c>
    </row>
    <row r="4706" spans="1:12" x14ac:dyDescent="0.55000000000000004">
      <c r="A4706" s="2">
        <v>44665</v>
      </c>
      <c r="B4706" s="1" t="s">
        <v>285</v>
      </c>
      <c r="C4706" s="1" t="s">
        <v>237</v>
      </c>
      <c r="D4706">
        <v>40</v>
      </c>
      <c r="E4706">
        <v>980</v>
      </c>
      <c r="F4706">
        <v>33</v>
      </c>
      <c r="G4706">
        <v>0</v>
      </c>
      <c r="H4706">
        <v>2824</v>
      </c>
      <c r="I4706">
        <v>7.4489795918367356</v>
      </c>
      <c r="J4706" s="1" t="s">
        <v>233</v>
      </c>
      <c r="K4706">
        <v>29</v>
      </c>
      <c r="L4706">
        <f>YEAR(Linkdin[[#This Row],[PostDate]])</f>
        <v>2022</v>
      </c>
    </row>
    <row r="4707" spans="1:12" x14ac:dyDescent="0.55000000000000004">
      <c r="A4707" s="2">
        <v>44740</v>
      </c>
      <c r="B4707" s="1" t="s">
        <v>305</v>
      </c>
      <c r="C4707" s="1" t="s">
        <v>222</v>
      </c>
      <c r="D4707">
        <v>35</v>
      </c>
      <c r="E4707">
        <v>1211</v>
      </c>
      <c r="F4707">
        <v>72</v>
      </c>
      <c r="G4707">
        <v>4</v>
      </c>
      <c r="H4707">
        <v>7693</v>
      </c>
      <c r="I4707">
        <v>9.1659785301403804</v>
      </c>
      <c r="J4707" s="1" t="s">
        <v>228</v>
      </c>
      <c r="K4707">
        <v>29</v>
      </c>
      <c r="L4707">
        <f>YEAR(Linkdin[[#This Row],[PostDate]])</f>
        <v>2022</v>
      </c>
    </row>
    <row r="4708" spans="1:12" x14ac:dyDescent="0.55000000000000004">
      <c r="A4708" s="2">
        <v>44575</v>
      </c>
      <c r="B4708" s="1" t="s">
        <v>244</v>
      </c>
      <c r="C4708" s="1" t="s">
        <v>245</v>
      </c>
      <c r="D4708">
        <v>4</v>
      </c>
      <c r="E4708">
        <v>544</v>
      </c>
      <c r="F4708">
        <v>17</v>
      </c>
      <c r="G4708">
        <v>0</v>
      </c>
      <c r="H4708">
        <v>1003</v>
      </c>
      <c r="I4708">
        <v>3.8602941176470589</v>
      </c>
      <c r="J4708" s="1" t="s">
        <v>235</v>
      </c>
      <c r="K4708">
        <v>20</v>
      </c>
      <c r="L4708">
        <f>YEAR(Linkdin[[#This Row],[PostDate]])</f>
        <v>2022</v>
      </c>
    </row>
    <row r="4709" spans="1:12" x14ac:dyDescent="0.55000000000000004">
      <c r="A4709" s="2">
        <v>44866</v>
      </c>
      <c r="B4709" s="1" t="s">
        <v>341</v>
      </c>
      <c r="C4709" s="1" t="s">
        <v>222</v>
      </c>
      <c r="D4709">
        <v>27</v>
      </c>
      <c r="E4709">
        <v>5250</v>
      </c>
      <c r="F4709">
        <v>58</v>
      </c>
      <c r="G4709">
        <v>0</v>
      </c>
      <c r="H4709">
        <v>4570</v>
      </c>
      <c r="I4709">
        <v>1.6190476190476191</v>
      </c>
      <c r="J4709" s="1" t="s">
        <v>228</v>
      </c>
      <c r="K4709">
        <v>43</v>
      </c>
      <c r="L4709">
        <f>YEAR(Linkdin[[#This Row],[PostDate]])</f>
        <v>2022</v>
      </c>
    </row>
    <row r="4710" spans="1:12" x14ac:dyDescent="0.55000000000000004">
      <c r="A4710" s="2">
        <v>44656</v>
      </c>
      <c r="B4710" s="1" t="s">
        <v>281</v>
      </c>
      <c r="C4710" s="1" t="s">
        <v>237</v>
      </c>
      <c r="D4710">
        <v>3</v>
      </c>
      <c r="E4710">
        <v>949</v>
      </c>
      <c r="F4710">
        <v>13</v>
      </c>
      <c r="G4710">
        <v>0</v>
      </c>
      <c r="H4710">
        <v>1358</v>
      </c>
      <c r="I4710">
        <v>1.6859852476290831</v>
      </c>
      <c r="J4710" s="1" t="s">
        <v>228</v>
      </c>
      <c r="K4710">
        <v>25</v>
      </c>
      <c r="L4710">
        <f>YEAR(Linkdin[[#This Row],[PostDate]])</f>
        <v>2022</v>
      </c>
    </row>
    <row r="4711" spans="1:12" x14ac:dyDescent="0.55000000000000004">
      <c r="A4711" s="2">
        <v>44916</v>
      </c>
      <c r="B4711" s="1" t="s">
        <v>362</v>
      </c>
      <c r="C4711" s="1" t="s">
        <v>317</v>
      </c>
      <c r="D4711">
        <v>38</v>
      </c>
      <c r="E4711">
        <v>7543</v>
      </c>
      <c r="F4711">
        <v>89</v>
      </c>
      <c r="G4711">
        <v>3</v>
      </c>
      <c r="H4711">
        <v>7937</v>
      </c>
      <c r="I4711">
        <v>1.723452207344558</v>
      </c>
      <c r="J4711" s="1" t="s">
        <v>231</v>
      </c>
      <c r="K4711">
        <v>35</v>
      </c>
      <c r="L4711">
        <f>YEAR(Linkdin[[#This Row],[PostDate]])</f>
        <v>2022</v>
      </c>
    </row>
    <row r="4712" spans="1:12" x14ac:dyDescent="0.55000000000000004">
      <c r="A4712" s="2">
        <v>44583</v>
      </c>
      <c r="B4712" s="1" t="s">
        <v>253</v>
      </c>
      <c r="C4712" s="1" t="s">
        <v>230</v>
      </c>
      <c r="D4712">
        <v>20</v>
      </c>
      <c r="E4712">
        <v>550</v>
      </c>
      <c r="F4712">
        <v>32</v>
      </c>
      <c r="G4712">
        <v>0</v>
      </c>
      <c r="H4712">
        <v>3479</v>
      </c>
      <c r="I4712">
        <v>9.454545454545455</v>
      </c>
      <c r="J4712" s="1" t="s">
        <v>223</v>
      </c>
      <c r="K4712">
        <v>39</v>
      </c>
      <c r="L4712">
        <f>YEAR(Linkdin[[#This Row],[PostDate]])</f>
        <v>2022</v>
      </c>
    </row>
    <row r="4713" spans="1:12" x14ac:dyDescent="0.55000000000000004">
      <c r="A4713" s="2">
        <v>44937</v>
      </c>
      <c r="B4713" s="1" t="s">
        <v>371</v>
      </c>
      <c r="C4713" s="1" t="s">
        <v>317</v>
      </c>
      <c r="D4713">
        <v>58</v>
      </c>
      <c r="E4713">
        <v>8906</v>
      </c>
      <c r="F4713">
        <v>260</v>
      </c>
      <c r="G4713">
        <v>3</v>
      </c>
      <c r="H4713">
        <v>21563</v>
      </c>
      <c r="I4713">
        <v>3.6043116999775431</v>
      </c>
      <c r="J4713" s="1" t="s">
        <v>231</v>
      </c>
      <c r="K4713">
        <v>42</v>
      </c>
      <c r="L4713">
        <f>YEAR(Linkdin[[#This Row],[PostDate]])</f>
        <v>2023</v>
      </c>
    </row>
    <row r="4714" spans="1:12" x14ac:dyDescent="0.55000000000000004">
      <c r="A4714" s="2">
        <v>44754</v>
      </c>
      <c r="B4714" s="1" t="s">
        <v>309</v>
      </c>
      <c r="C4714" s="1" t="s">
        <v>222</v>
      </c>
      <c r="D4714">
        <v>43</v>
      </c>
      <c r="E4714">
        <v>1340</v>
      </c>
      <c r="F4714">
        <v>161</v>
      </c>
      <c r="G4714">
        <v>6</v>
      </c>
      <c r="H4714">
        <v>13436</v>
      </c>
      <c r="I4714">
        <v>15.671641791044779</v>
      </c>
      <c r="J4714" s="1" t="s">
        <v>228</v>
      </c>
      <c r="K4714">
        <v>34</v>
      </c>
      <c r="L4714">
        <f>YEAR(Linkdin[[#This Row],[PostDate]])</f>
        <v>2022</v>
      </c>
    </row>
    <row r="4715" spans="1:12" x14ac:dyDescent="0.55000000000000004">
      <c r="A4715" s="2">
        <v>44833</v>
      </c>
      <c r="B4715" s="1" t="s">
        <v>332</v>
      </c>
      <c r="C4715" s="1" t="s">
        <v>237</v>
      </c>
      <c r="D4715">
        <v>10</v>
      </c>
      <c r="E4715">
        <v>4049</v>
      </c>
      <c r="F4715">
        <v>25</v>
      </c>
      <c r="G4715">
        <v>1</v>
      </c>
      <c r="H4715">
        <v>3950</v>
      </c>
      <c r="I4715">
        <v>0.88910842183255123</v>
      </c>
      <c r="J4715" s="1" t="s">
        <v>233</v>
      </c>
      <c r="K4715">
        <v>34</v>
      </c>
      <c r="L4715">
        <f>YEAR(Linkdin[[#This Row],[PostDate]])</f>
        <v>2022</v>
      </c>
    </row>
    <row r="4716" spans="1:12" x14ac:dyDescent="0.55000000000000004">
      <c r="A4716" s="2">
        <v>44623</v>
      </c>
      <c r="B4716" s="1" t="s">
        <v>270</v>
      </c>
      <c r="C4716" s="1" t="s">
        <v>230</v>
      </c>
      <c r="D4716">
        <v>5</v>
      </c>
      <c r="E4716">
        <v>874</v>
      </c>
      <c r="F4716">
        <v>15</v>
      </c>
      <c r="G4716">
        <v>0</v>
      </c>
      <c r="H4716">
        <v>744</v>
      </c>
      <c r="I4716">
        <v>2.2883295194508011</v>
      </c>
      <c r="J4716" s="1" t="s">
        <v>233</v>
      </c>
      <c r="K4716">
        <v>17</v>
      </c>
      <c r="L4716">
        <f>YEAR(Linkdin[[#This Row],[PostDate]])</f>
        <v>2022</v>
      </c>
    </row>
    <row r="4717" spans="1:12" x14ac:dyDescent="0.55000000000000004">
      <c r="A4717" s="2">
        <v>44866</v>
      </c>
      <c r="B4717" s="1" t="s">
        <v>341</v>
      </c>
      <c r="C4717" s="1" t="s">
        <v>222</v>
      </c>
      <c r="D4717">
        <v>27</v>
      </c>
      <c r="E4717">
        <v>5250</v>
      </c>
      <c r="F4717">
        <v>58</v>
      </c>
      <c r="G4717">
        <v>0</v>
      </c>
      <c r="H4717">
        <v>4570</v>
      </c>
      <c r="I4717">
        <v>1.6190476190476191</v>
      </c>
      <c r="J4717" s="1" t="s">
        <v>228</v>
      </c>
      <c r="K4717">
        <v>43</v>
      </c>
      <c r="L4717">
        <f>YEAR(Linkdin[[#This Row],[PostDate]])</f>
        <v>2022</v>
      </c>
    </row>
    <row r="4718" spans="1:12" x14ac:dyDescent="0.55000000000000004">
      <c r="A4718" s="2">
        <v>44578</v>
      </c>
      <c r="B4718" s="1" t="s">
        <v>248</v>
      </c>
      <c r="C4718" s="1" t="s">
        <v>225</v>
      </c>
      <c r="D4718">
        <v>4</v>
      </c>
      <c r="E4718">
        <v>550</v>
      </c>
      <c r="F4718">
        <v>23</v>
      </c>
      <c r="G4718">
        <v>0</v>
      </c>
      <c r="H4718">
        <v>1775</v>
      </c>
      <c r="I4718">
        <v>4.9090909090909092</v>
      </c>
      <c r="J4718" s="1" t="s">
        <v>226</v>
      </c>
      <c r="K4718">
        <v>28</v>
      </c>
      <c r="L4718">
        <f>YEAR(Linkdin[[#This Row],[PostDate]])</f>
        <v>2022</v>
      </c>
    </row>
    <row r="4719" spans="1:12" x14ac:dyDescent="0.55000000000000004">
      <c r="A4719" s="2">
        <v>44567</v>
      </c>
      <c r="B4719" s="1" t="s">
        <v>232</v>
      </c>
      <c r="C4719" s="1" t="s">
        <v>225</v>
      </c>
      <c r="D4719">
        <v>20</v>
      </c>
      <c r="E4719">
        <v>506</v>
      </c>
      <c r="F4719">
        <v>21</v>
      </c>
      <c r="G4719">
        <v>0</v>
      </c>
      <c r="H4719">
        <v>1334</v>
      </c>
      <c r="I4719">
        <v>8.1027667984189726</v>
      </c>
      <c r="J4719" s="1" t="s">
        <v>233</v>
      </c>
      <c r="K4719">
        <v>33</v>
      </c>
      <c r="L4719">
        <f>YEAR(Linkdin[[#This Row],[PostDate]])</f>
        <v>2022</v>
      </c>
    </row>
    <row r="4720" spans="1:12" x14ac:dyDescent="0.55000000000000004">
      <c r="A4720" s="2">
        <v>44957</v>
      </c>
      <c r="B4720" s="1" t="s">
        <v>379</v>
      </c>
      <c r="C4720" s="1" t="s">
        <v>222</v>
      </c>
      <c r="D4720">
        <v>34</v>
      </c>
      <c r="E4720">
        <v>10766</v>
      </c>
      <c r="F4720">
        <v>126</v>
      </c>
      <c r="G4720">
        <v>7</v>
      </c>
      <c r="H4720">
        <v>7660</v>
      </c>
      <c r="I4720">
        <v>1.5511796396061679</v>
      </c>
      <c r="J4720" s="1" t="s">
        <v>228</v>
      </c>
      <c r="K4720">
        <v>29</v>
      </c>
      <c r="L4720">
        <f>YEAR(Linkdin[[#This Row],[PostDate]])</f>
        <v>2023</v>
      </c>
    </row>
    <row r="4721" spans="1:12" x14ac:dyDescent="0.55000000000000004">
      <c r="A4721" s="2">
        <v>44571</v>
      </c>
      <c r="B4721" s="1" t="s">
        <v>239</v>
      </c>
      <c r="C4721" s="1" t="s">
        <v>225</v>
      </c>
      <c r="D4721">
        <v>9</v>
      </c>
      <c r="E4721">
        <v>528</v>
      </c>
      <c r="F4721">
        <v>11</v>
      </c>
      <c r="G4721">
        <v>0</v>
      </c>
      <c r="H4721">
        <v>805</v>
      </c>
      <c r="I4721">
        <v>3.7878787878787881</v>
      </c>
      <c r="J4721" s="1" t="s">
        <v>226</v>
      </c>
      <c r="K4721">
        <v>23</v>
      </c>
      <c r="L4721">
        <f>YEAR(Linkdin[[#This Row],[PostDate]])</f>
        <v>2022</v>
      </c>
    </row>
    <row r="4722" spans="1:12" x14ac:dyDescent="0.55000000000000004">
      <c r="A4722" s="2">
        <v>44656</v>
      </c>
      <c r="B4722" s="1" t="s">
        <v>281</v>
      </c>
      <c r="C4722" s="1" t="s">
        <v>237</v>
      </c>
      <c r="D4722">
        <v>3</v>
      </c>
      <c r="E4722">
        <v>949</v>
      </c>
      <c r="F4722">
        <v>13</v>
      </c>
      <c r="G4722">
        <v>0</v>
      </c>
      <c r="H4722">
        <v>1358</v>
      </c>
      <c r="I4722">
        <v>1.6859852476290831</v>
      </c>
      <c r="J4722" s="1" t="s">
        <v>228</v>
      </c>
      <c r="K4722">
        <v>25</v>
      </c>
      <c r="L4722">
        <f>YEAR(Linkdin[[#This Row],[PostDate]])</f>
        <v>2022</v>
      </c>
    </row>
    <row r="4723" spans="1:12" x14ac:dyDescent="0.55000000000000004">
      <c r="A4723" s="2">
        <v>44621</v>
      </c>
      <c r="B4723" s="1" t="s">
        <v>269</v>
      </c>
      <c r="C4723" s="1" t="s">
        <v>225</v>
      </c>
      <c r="D4723">
        <v>4</v>
      </c>
      <c r="E4723">
        <v>848</v>
      </c>
      <c r="F4723">
        <v>19</v>
      </c>
      <c r="G4723">
        <v>0</v>
      </c>
      <c r="H4723">
        <v>1320</v>
      </c>
      <c r="I4723">
        <v>2.7122641509433958</v>
      </c>
      <c r="J4723" s="1" t="s">
        <v>228</v>
      </c>
      <c r="K4723">
        <v>28</v>
      </c>
      <c r="L4723">
        <f>YEAR(Linkdin[[#This Row],[PostDate]])</f>
        <v>2022</v>
      </c>
    </row>
    <row r="4724" spans="1:12" x14ac:dyDescent="0.55000000000000004">
      <c r="A4724" s="2">
        <v>44719</v>
      </c>
      <c r="B4724" s="1" t="s">
        <v>299</v>
      </c>
      <c r="C4724" s="1" t="s">
        <v>225</v>
      </c>
      <c r="D4724">
        <v>3</v>
      </c>
      <c r="E4724">
        <v>1110</v>
      </c>
      <c r="F4724">
        <v>21</v>
      </c>
      <c r="G4724">
        <v>0</v>
      </c>
      <c r="H4724">
        <v>1405</v>
      </c>
      <c r="I4724">
        <v>2.1621621621621618</v>
      </c>
      <c r="J4724" s="1" t="s">
        <v>228</v>
      </c>
      <c r="K4724">
        <v>24</v>
      </c>
      <c r="L4724">
        <f>YEAR(Linkdin[[#This Row],[PostDate]])</f>
        <v>2022</v>
      </c>
    </row>
    <row r="4725" spans="1:12" x14ac:dyDescent="0.55000000000000004">
      <c r="A4725" s="2">
        <v>44945</v>
      </c>
      <c r="B4725" s="1" t="s">
        <v>375</v>
      </c>
      <c r="C4725" s="1" t="s">
        <v>317</v>
      </c>
      <c r="D4725">
        <v>64</v>
      </c>
      <c r="E4725">
        <v>9903</v>
      </c>
      <c r="F4725">
        <v>423</v>
      </c>
      <c r="G4725">
        <v>7</v>
      </c>
      <c r="H4725">
        <v>50119</v>
      </c>
      <c r="I4725">
        <v>4.988387357366455</v>
      </c>
      <c r="J4725" s="1" t="s">
        <v>233</v>
      </c>
      <c r="K4725">
        <v>66</v>
      </c>
      <c r="L4725">
        <f>YEAR(Linkdin[[#This Row],[PostDate]])</f>
        <v>2023</v>
      </c>
    </row>
    <row r="4726" spans="1:12" x14ac:dyDescent="0.55000000000000004">
      <c r="A4726" s="2">
        <v>44824</v>
      </c>
      <c r="B4726" s="1" t="s">
        <v>329</v>
      </c>
      <c r="C4726" s="1" t="s">
        <v>225</v>
      </c>
      <c r="D4726">
        <v>26</v>
      </c>
      <c r="E4726">
        <v>3064</v>
      </c>
      <c r="F4726">
        <v>71</v>
      </c>
      <c r="G4726">
        <v>1</v>
      </c>
      <c r="H4726">
        <v>5646</v>
      </c>
      <c r="I4726">
        <v>3.1984334203655349</v>
      </c>
      <c r="J4726" s="1" t="s">
        <v>228</v>
      </c>
      <c r="K4726">
        <v>59</v>
      </c>
      <c r="L4726">
        <f>YEAR(Linkdin[[#This Row],[PostDate]])</f>
        <v>2022</v>
      </c>
    </row>
    <row r="4727" spans="1:12" x14ac:dyDescent="0.55000000000000004">
      <c r="A4727" s="2">
        <v>44742</v>
      </c>
      <c r="B4727" s="1" t="s">
        <v>306</v>
      </c>
      <c r="C4727" s="1" t="s">
        <v>225</v>
      </c>
      <c r="D4727">
        <v>6</v>
      </c>
      <c r="E4727">
        <v>1282</v>
      </c>
      <c r="F4727">
        <v>13</v>
      </c>
      <c r="G4727">
        <v>0</v>
      </c>
      <c r="H4727">
        <v>1305</v>
      </c>
      <c r="I4727">
        <v>1.482059282371295</v>
      </c>
      <c r="J4727" s="1" t="s">
        <v>233</v>
      </c>
      <c r="K4727">
        <v>25</v>
      </c>
      <c r="L4727">
        <f>YEAR(Linkdin[[#This Row],[PostDate]])</f>
        <v>2022</v>
      </c>
    </row>
    <row r="4728" spans="1:12" x14ac:dyDescent="0.55000000000000004">
      <c r="A4728" s="2">
        <v>44568</v>
      </c>
      <c r="B4728" s="1" t="s">
        <v>234</v>
      </c>
      <c r="C4728" s="1" t="s">
        <v>225</v>
      </c>
      <c r="D4728">
        <v>8</v>
      </c>
      <c r="E4728">
        <v>513</v>
      </c>
      <c r="F4728">
        <v>20</v>
      </c>
      <c r="G4728">
        <v>0</v>
      </c>
      <c r="H4728">
        <v>1249</v>
      </c>
      <c r="I4728">
        <v>5.4580896686159841</v>
      </c>
      <c r="J4728" s="1" t="s">
        <v>235</v>
      </c>
      <c r="K4728">
        <v>12</v>
      </c>
      <c r="L4728">
        <f>YEAR(Linkdin[[#This Row],[PostDate]])</f>
        <v>2022</v>
      </c>
    </row>
    <row r="4729" spans="1:12" x14ac:dyDescent="0.55000000000000004">
      <c r="A4729" s="2">
        <v>44649</v>
      </c>
      <c r="B4729" s="1" t="s">
        <v>277</v>
      </c>
      <c r="C4729" s="1" t="s">
        <v>245</v>
      </c>
      <c r="D4729">
        <v>11</v>
      </c>
      <c r="E4729">
        <v>921</v>
      </c>
      <c r="F4729">
        <v>13</v>
      </c>
      <c r="G4729">
        <v>0</v>
      </c>
      <c r="H4729">
        <v>1634</v>
      </c>
      <c r="I4729">
        <v>2.6058631921824111</v>
      </c>
      <c r="J4729" s="1" t="s">
        <v>228</v>
      </c>
      <c r="K4729">
        <v>14</v>
      </c>
      <c r="L4729">
        <f>YEAR(Linkdin[[#This Row],[PostDate]])</f>
        <v>2022</v>
      </c>
    </row>
    <row r="4730" spans="1:12" x14ac:dyDescent="0.55000000000000004">
      <c r="A4730" s="2">
        <v>44923</v>
      </c>
      <c r="B4730" s="1" t="s">
        <v>365</v>
      </c>
      <c r="C4730" s="1" t="s">
        <v>317</v>
      </c>
      <c r="D4730">
        <v>24</v>
      </c>
      <c r="E4730">
        <v>7801</v>
      </c>
      <c r="F4730">
        <v>122</v>
      </c>
      <c r="G4730">
        <v>1</v>
      </c>
      <c r="H4730">
        <v>12204</v>
      </c>
      <c r="I4730">
        <v>1.884373798230996</v>
      </c>
      <c r="J4730" s="1" t="s">
        <v>231</v>
      </c>
      <c r="K4730">
        <v>39</v>
      </c>
      <c r="L4730">
        <f>YEAR(Linkdin[[#This Row],[PostDate]])</f>
        <v>2022</v>
      </c>
    </row>
    <row r="4731" spans="1:12" x14ac:dyDescent="0.55000000000000004">
      <c r="A4731" s="2">
        <v>44930</v>
      </c>
      <c r="B4731" s="1" t="s">
        <v>368</v>
      </c>
      <c r="C4731" s="1" t="s">
        <v>317</v>
      </c>
      <c r="D4731">
        <v>48</v>
      </c>
      <c r="E4731">
        <v>8574</v>
      </c>
      <c r="F4731">
        <v>208</v>
      </c>
      <c r="G4731">
        <v>2</v>
      </c>
      <c r="H4731">
        <v>28901</v>
      </c>
      <c r="I4731">
        <v>3.0090972708187542</v>
      </c>
      <c r="J4731" s="1" t="s">
        <v>231</v>
      </c>
      <c r="K4731">
        <v>29</v>
      </c>
      <c r="L4731">
        <f>YEAR(Linkdin[[#This Row],[PostDate]])</f>
        <v>2023</v>
      </c>
    </row>
    <row r="4732" spans="1:12" x14ac:dyDescent="0.55000000000000004">
      <c r="A4732" s="2">
        <v>44895</v>
      </c>
      <c r="B4732" s="1" t="s">
        <v>353</v>
      </c>
      <c r="C4732" s="1" t="s">
        <v>222</v>
      </c>
      <c r="D4732">
        <v>31</v>
      </c>
      <c r="E4732">
        <v>6380</v>
      </c>
      <c r="F4732">
        <v>94</v>
      </c>
      <c r="G4732">
        <v>1</v>
      </c>
      <c r="H4732">
        <v>5432</v>
      </c>
      <c r="I4732">
        <v>1.974921630094044</v>
      </c>
      <c r="J4732" s="1" t="s">
        <v>231</v>
      </c>
      <c r="K4732">
        <v>23</v>
      </c>
      <c r="L4732">
        <f>YEAR(Linkdin[[#This Row],[PostDate]])</f>
        <v>2022</v>
      </c>
    </row>
    <row r="4733" spans="1:12" x14ac:dyDescent="0.55000000000000004">
      <c r="A4733" s="2">
        <v>44875</v>
      </c>
      <c r="B4733" s="1" t="s">
        <v>344</v>
      </c>
      <c r="C4733" s="1" t="s">
        <v>345</v>
      </c>
      <c r="D4733">
        <v>80</v>
      </c>
      <c r="E4733">
        <v>5442</v>
      </c>
      <c r="F4733">
        <v>326</v>
      </c>
      <c r="G4733">
        <v>12</v>
      </c>
      <c r="H4733">
        <v>29150</v>
      </c>
      <c r="I4733">
        <v>7.6809996324880556</v>
      </c>
      <c r="J4733" s="1" t="s">
        <v>233</v>
      </c>
      <c r="K4733">
        <v>22</v>
      </c>
      <c r="L4733">
        <f>YEAR(Linkdin[[#This Row],[PostDate]])</f>
        <v>2022</v>
      </c>
    </row>
    <row r="4734" spans="1:12" x14ac:dyDescent="0.55000000000000004">
      <c r="A4734" s="2">
        <v>44784</v>
      </c>
      <c r="B4734" s="1" t="s">
        <v>318</v>
      </c>
      <c r="C4734" s="1" t="s">
        <v>317</v>
      </c>
      <c r="D4734">
        <v>7</v>
      </c>
      <c r="E4734">
        <v>2225</v>
      </c>
      <c r="F4734">
        <v>20</v>
      </c>
      <c r="G4734">
        <v>0</v>
      </c>
      <c r="H4734">
        <v>2237</v>
      </c>
      <c r="I4734">
        <v>1.213483146067416</v>
      </c>
      <c r="J4734" s="1" t="s">
        <v>233</v>
      </c>
      <c r="K4734">
        <v>28</v>
      </c>
      <c r="L4734">
        <f>YEAR(Linkdin[[#This Row],[PostDate]])</f>
        <v>2022</v>
      </c>
    </row>
    <row r="4735" spans="1:12" x14ac:dyDescent="0.55000000000000004">
      <c r="A4735" s="2">
        <v>44733</v>
      </c>
      <c r="B4735" s="1" t="s">
        <v>303</v>
      </c>
      <c r="C4735" s="1" t="s">
        <v>225</v>
      </c>
      <c r="D4735">
        <v>9</v>
      </c>
      <c r="E4735">
        <v>1165</v>
      </c>
      <c r="F4735">
        <v>12</v>
      </c>
      <c r="G4735">
        <v>0</v>
      </c>
      <c r="H4735">
        <v>1240</v>
      </c>
      <c r="I4735">
        <v>1.8025751072961369</v>
      </c>
      <c r="J4735" s="1" t="s">
        <v>228</v>
      </c>
      <c r="K4735">
        <v>54</v>
      </c>
      <c r="L4735">
        <f>YEAR(Linkdin[[#This Row],[PostDate]])</f>
        <v>2022</v>
      </c>
    </row>
    <row r="4736" spans="1:12" x14ac:dyDescent="0.55000000000000004">
      <c r="A4736" s="2">
        <v>44902</v>
      </c>
      <c r="B4736" s="1" t="s">
        <v>356</v>
      </c>
      <c r="C4736" s="1" t="s">
        <v>345</v>
      </c>
      <c r="D4736">
        <v>35</v>
      </c>
      <c r="E4736">
        <v>7005</v>
      </c>
      <c r="F4736">
        <v>361</v>
      </c>
      <c r="G4736">
        <v>29</v>
      </c>
      <c r="H4736">
        <v>37970</v>
      </c>
      <c r="I4736">
        <v>6.0670949321912921</v>
      </c>
      <c r="J4736" s="1" t="s">
        <v>231</v>
      </c>
      <c r="K4736">
        <v>48</v>
      </c>
      <c r="L4736">
        <f>YEAR(Linkdin[[#This Row],[PostDate]])</f>
        <v>2022</v>
      </c>
    </row>
    <row r="4737" spans="1:12" x14ac:dyDescent="0.55000000000000004">
      <c r="A4737" s="2">
        <v>44691</v>
      </c>
      <c r="B4737" s="1" t="s">
        <v>293</v>
      </c>
      <c r="C4737" s="1" t="s">
        <v>245</v>
      </c>
      <c r="D4737">
        <v>20</v>
      </c>
      <c r="E4737">
        <v>1038</v>
      </c>
      <c r="F4737">
        <v>25</v>
      </c>
      <c r="G4737">
        <v>0</v>
      </c>
      <c r="H4737">
        <v>1383</v>
      </c>
      <c r="I4737">
        <v>4.3352601156069364</v>
      </c>
      <c r="J4737" s="1" t="s">
        <v>228</v>
      </c>
      <c r="K4737">
        <v>16</v>
      </c>
      <c r="L4737">
        <f>YEAR(Linkdin[[#This Row],[PostDate]])</f>
        <v>2022</v>
      </c>
    </row>
    <row r="4738" spans="1:12" x14ac:dyDescent="0.55000000000000004">
      <c r="A4738" s="2">
        <v>44566</v>
      </c>
      <c r="B4738" s="1" t="s">
        <v>229</v>
      </c>
      <c r="C4738" s="1" t="s">
        <v>230</v>
      </c>
      <c r="D4738">
        <v>10</v>
      </c>
      <c r="E4738">
        <v>503</v>
      </c>
      <c r="F4738">
        <v>20</v>
      </c>
      <c r="G4738">
        <v>0</v>
      </c>
      <c r="H4738">
        <v>1777</v>
      </c>
      <c r="I4738">
        <v>5.964214711729622</v>
      </c>
      <c r="J4738" s="1" t="s">
        <v>231</v>
      </c>
      <c r="K4738">
        <v>11</v>
      </c>
      <c r="L4738">
        <f>YEAR(Linkdin[[#This Row],[PostDate]])</f>
        <v>2022</v>
      </c>
    </row>
    <row r="4739" spans="1:12" x14ac:dyDescent="0.55000000000000004">
      <c r="A4739" s="2">
        <v>44575</v>
      </c>
      <c r="B4739" s="1" t="s">
        <v>244</v>
      </c>
      <c r="C4739" s="1" t="s">
        <v>245</v>
      </c>
      <c r="D4739">
        <v>4</v>
      </c>
      <c r="E4739">
        <v>544</v>
      </c>
      <c r="F4739">
        <v>17</v>
      </c>
      <c r="G4739">
        <v>0</v>
      </c>
      <c r="H4739">
        <v>1003</v>
      </c>
      <c r="I4739">
        <v>3.8602941176470589</v>
      </c>
      <c r="J4739" s="1" t="s">
        <v>235</v>
      </c>
      <c r="K4739">
        <v>20</v>
      </c>
      <c r="L4739">
        <f>YEAR(Linkdin[[#This Row],[PostDate]])</f>
        <v>2022</v>
      </c>
    </row>
    <row r="4740" spans="1:12" x14ac:dyDescent="0.55000000000000004">
      <c r="A4740" s="2">
        <v>44574</v>
      </c>
      <c r="B4740" s="1" t="s">
        <v>243</v>
      </c>
      <c r="C4740" s="1" t="s">
        <v>225</v>
      </c>
      <c r="D4740">
        <v>1</v>
      </c>
      <c r="E4740">
        <v>541</v>
      </c>
      <c r="F4740">
        <v>6</v>
      </c>
      <c r="G4740">
        <v>0</v>
      </c>
      <c r="H4740">
        <v>397</v>
      </c>
      <c r="I4740">
        <v>1.2939001848428839</v>
      </c>
      <c r="J4740" s="1" t="s">
        <v>233</v>
      </c>
      <c r="K4740">
        <v>32</v>
      </c>
      <c r="L4740">
        <f>YEAR(Linkdin[[#This Row],[PostDate]])</f>
        <v>2022</v>
      </c>
    </row>
    <row r="4741" spans="1:12" x14ac:dyDescent="0.55000000000000004">
      <c r="A4741" s="2">
        <v>44576</v>
      </c>
      <c r="B4741" s="1" t="s">
        <v>246</v>
      </c>
      <c r="C4741" s="1" t="s">
        <v>245</v>
      </c>
      <c r="D4741">
        <v>16</v>
      </c>
      <c r="E4741">
        <v>547</v>
      </c>
      <c r="F4741">
        <v>22</v>
      </c>
      <c r="G4741">
        <v>0</v>
      </c>
      <c r="H4741">
        <v>1561</v>
      </c>
      <c r="I4741">
        <v>6.9469835466179157</v>
      </c>
      <c r="J4741" s="1" t="s">
        <v>223</v>
      </c>
      <c r="K4741">
        <v>29</v>
      </c>
      <c r="L4741">
        <f>YEAR(Linkdin[[#This Row],[PostDate]])</f>
        <v>2022</v>
      </c>
    </row>
    <row r="4742" spans="1:12" x14ac:dyDescent="0.55000000000000004">
      <c r="A4742" s="2">
        <v>44929</v>
      </c>
      <c r="B4742" s="1" t="s">
        <v>367</v>
      </c>
      <c r="C4742" s="1" t="s">
        <v>225</v>
      </c>
      <c r="D4742">
        <v>18</v>
      </c>
      <c r="E4742">
        <v>8532</v>
      </c>
      <c r="F4742">
        <v>93</v>
      </c>
      <c r="G4742">
        <v>1</v>
      </c>
      <c r="H4742">
        <v>6255</v>
      </c>
      <c r="I4742">
        <v>1.312705110173465</v>
      </c>
      <c r="J4742" s="1" t="s">
        <v>228</v>
      </c>
      <c r="K4742">
        <v>54</v>
      </c>
      <c r="L4742">
        <f>YEAR(Linkdin[[#This Row],[PostDate]])</f>
        <v>2023</v>
      </c>
    </row>
    <row r="4743" spans="1:12" x14ac:dyDescent="0.55000000000000004">
      <c r="A4743" s="2">
        <v>44873</v>
      </c>
      <c r="B4743" s="1" t="s">
        <v>343</v>
      </c>
      <c r="C4743" s="1" t="s">
        <v>317</v>
      </c>
      <c r="D4743">
        <v>35</v>
      </c>
      <c r="E4743">
        <v>5345</v>
      </c>
      <c r="F4743">
        <v>70</v>
      </c>
      <c r="G4743">
        <v>0</v>
      </c>
      <c r="H4743">
        <v>5033</v>
      </c>
      <c r="I4743">
        <v>1.9644527595884</v>
      </c>
      <c r="J4743" s="1" t="s">
        <v>228</v>
      </c>
      <c r="K4743">
        <v>40</v>
      </c>
      <c r="L4743">
        <f>YEAR(Linkdin[[#This Row],[PostDate]])</f>
        <v>2022</v>
      </c>
    </row>
    <row r="4744" spans="1:12" x14ac:dyDescent="0.55000000000000004">
      <c r="A4744" s="2">
        <v>44841</v>
      </c>
      <c r="B4744" s="1" t="s">
        <v>333</v>
      </c>
      <c r="C4744" s="1" t="s">
        <v>245</v>
      </c>
      <c r="D4744">
        <v>5</v>
      </c>
      <c r="E4744">
        <v>4219</v>
      </c>
      <c r="F4744">
        <v>29</v>
      </c>
      <c r="G4744">
        <v>0</v>
      </c>
      <c r="H4744">
        <v>1588</v>
      </c>
      <c r="I4744">
        <v>0.80587817018250762</v>
      </c>
      <c r="J4744" s="1" t="s">
        <v>235</v>
      </c>
      <c r="K4744">
        <v>30</v>
      </c>
      <c r="L4744">
        <f>YEAR(Linkdin[[#This Row],[PostDate]])</f>
        <v>2022</v>
      </c>
    </row>
    <row r="4745" spans="1:12" x14ac:dyDescent="0.55000000000000004">
      <c r="A4745" s="2">
        <v>44733</v>
      </c>
      <c r="B4745" s="1" t="s">
        <v>303</v>
      </c>
      <c r="C4745" s="1" t="s">
        <v>225</v>
      </c>
      <c r="D4745">
        <v>9</v>
      </c>
      <c r="E4745">
        <v>1165</v>
      </c>
      <c r="F4745">
        <v>12</v>
      </c>
      <c r="G4745">
        <v>0</v>
      </c>
      <c r="H4745">
        <v>1240</v>
      </c>
      <c r="I4745">
        <v>1.8025751072961369</v>
      </c>
      <c r="J4745" s="1" t="s">
        <v>228</v>
      </c>
      <c r="K4745">
        <v>54</v>
      </c>
      <c r="L4745">
        <f>YEAR(Linkdin[[#This Row],[PostDate]])</f>
        <v>2022</v>
      </c>
    </row>
    <row r="4746" spans="1:12" x14ac:dyDescent="0.55000000000000004">
      <c r="A4746" s="2">
        <v>44591</v>
      </c>
      <c r="B4746" s="1" t="s">
        <v>261</v>
      </c>
      <c r="C4746" s="1" t="s">
        <v>230</v>
      </c>
      <c r="D4746">
        <v>2</v>
      </c>
      <c r="E4746">
        <v>573</v>
      </c>
      <c r="F4746">
        <v>16</v>
      </c>
      <c r="G4746">
        <v>0</v>
      </c>
      <c r="H4746">
        <v>801</v>
      </c>
      <c r="I4746">
        <v>3.1413612565445019</v>
      </c>
      <c r="J4746" s="1" t="s">
        <v>53</v>
      </c>
      <c r="K4746">
        <v>13</v>
      </c>
      <c r="L4746">
        <f>YEAR(Linkdin[[#This Row],[PostDate]])</f>
        <v>2022</v>
      </c>
    </row>
    <row r="4747" spans="1:12" x14ac:dyDescent="0.55000000000000004">
      <c r="A4747" s="2">
        <v>44896</v>
      </c>
      <c r="B4747" s="1" t="s">
        <v>354</v>
      </c>
      <c r="C4747" s="1" t="s">
        <v>317</v>
      </c>
      <c r="D4747">
        <v>87</v>
      </c>
      <c r="E4747">
        <v>6611</v>
      </c>
      <c r="F4747">
        <v>358</v>
      </c>
      <c r="G4747">
        <v>11</v>
      </c>
      <c r="H4747">
        <v>36966</v>
      </c>
      <c r="I4747">
        <v>6.8975949175616389</v>
      </c>
      <c r="J4747" s="1" t="s">
        <v>233</v>
      </c>
      <c r="K4747">
        <v>55</v>
      </c>
      <c r="L4747">
        <f>YEAR(Linkdin[[#This Row],[PostDate]])</f>
        <v>2022</v>
      </c>
    </row>
    <row r="4748" spans="1:12" x14ac:dyDescent="0.55000000000000004">
      <c r="A4748" s="2">
        <v>44578</v>
      </c>
      <c r="B4748" s="1" t="s">
        <v>248</v>
      </c>
      <c r="C4748" s="1" t="s">
        <v>225</v>
      </c>
      <c r="D4748">
        <v>4</v>
      </c>
      <c r="E4748">
        <v>550</v>
      </c>
      <c r="F4748">
        <v>23</v>
      </c>
      <c r="G4748">
        <v>0</v>
      </c>
      <c r="H4748">
        <v>1775</v>
      </c>
      <c r="I4748">
        <v>4.9090909090909092</v>
      </c>
      <c r="J4748" s="1" t="s">
        <v>226</v>
      </c>
      <c r="K4748">
        <v>28</v>
      </c>
      <c r="L4748">
        <f>YEAR(Linkdin[[#This Row],[PostDate]])</f>
        <v>2022</v>
      </c>
    </row>
    <row r="4749" spans="1:12" x14ac:dyDescent="0.55000000000000004">
      <c r="A4749" s="2">
        <v>44641</v>
      </c>
      <c r="B4749" s="1" t="s">
        <v>274</v>
      </c>
      <c r="C4749" s="1" t="s">
        <v>245</v>
      </c>
      <c r="D4749">
        <v>10</v>
      </c>
      <c r="E4749">
        <v>901</v>
      </c>
      <c r="F4749">
        <v>28</v>
      </c>
      <c r="G4749">
        <v>0</v>
      </c>
      <c r="H4749">
        <v>1417</v>
      </c>
      <c r="I4749">
        <v>4.2175360710321863</v>
      </c>
      <c r="J4749" s="1" t="s">
        <v>226</v>
      </c>
      <c r="K4749">
        <v>47</v>
      </c>
      <c r="L4749">
        <f>YEAR(Linkdin[[#This Row],[PostDate]])</f>
        <v>2022</v>
      </c>
    </row>
    <row r="4750" spans="1:12" x14ac:dyDescent="0.55000000000000004">
      <c r="A4750" s="2">
        <v>44951</v>
      </c>
      <c r="B4750" s="1" t="s">
        <v>377</v>
      </c>
      <c r="C4750" s="1" t="s">
        <v>317</v>
      </c>
      <c r="D4750">
        <v>46</v>
      </c>
      <c r="E4750">
        <v>10324</v>
      </c>
      <c r="F4750">
        <v>141</v>
      </c>
      <c r="G4750">
        <v>0</v>
      </c>
      <c r="H4750">
        <v>53896</v>
      </c>
      <c r="I4750">
        <v>1.811313444401395</v>
      </c>
      <c r="J4750" s="1" t="s">
        <v>231</v>
      </c>
      <c r="K4750">
        <v>23</v>
      </c>
      <c r="L4750">
        <f>YEAR(Linkdin[[#This Row],[PostDate]])</f>
        <v>2023</v>
      </c>
    </row>
    <row r="4751" spans="1:12" x14ac:dyDescent="0.55000000000000004">
      <c r="A4751" s="2">
        <v>44845</v>
      </c>
      <c r="B4751" s="1" t="s">
        <v>334</v>
      </c>
      <c r="C4751" s="1" t="s">
        <v>222</v>
      </c>
      <c r="D4751">
        <v>49</v>
      </c>
      <c r="E4751">
        <v>4365</v>
      </c>
      <c r="F4751">
        <v>107</v>
      </c>
      <c r="G4751">
        <v>0</v>
      </c>
      <c r="H4751">
        <v>12028</v>
      </c>
      <c r="I4751">
        <v>3.5738831615120268</v>
      </c>
      <c r="J4751" s="1" t="s">
        <v>228</v>
      </c>
      <c r="K4751">
        <v>54</v>
      </c>
      <c r="L4751">
        <f>YEAR(Linkdin[[#This Row],[PostDate]])</f>
        <v>2022</v>
      </c>
    </row>
    <row r="4752" spans="1:12" x14ac:dyDescent="0.55000000000000004">
      <c r="A4752" s="2">
        <v>44923</v>
      </c>
      <c r="B4752" s="1" t="s">
        <v>365</v>
      </c>
      <c r="C4752" s="1" t="s">
        <v>317</v>
      </c>
      <c r="D4752">
        <v>24</v>
      </c>
      <c r="E4752">
        <v>7801</v>
      </c>
      <c r="F4752">
        <v>122</v>
      </c>
      <c r="G4752">
        <v>1</v>
      </c>
      <c r="H4752">
        <v>12204</v>
      </c>
      <c r="I4752">
        <v>1.884373798230996</v>
      </c>
      <c r="J4752" s="1" t="s">
        <v>231</v>
      </c>
      <c r="K4752">
        <v>39</v>
      </c>
      <c r="L4752">
        <f>YEAR(Linkdin[[#This Row],[PostDate]])</f>
        <v>2022</v>
      </c>
    </row>
    <row r="4753" spans="1:12" x14ac:dyDescent="0.55000000000000004">
      <c r="A4753" s="2">
        <v>44664</v>
      </c>
      <c r="B4753" s="1" t="s">
        <v>284</v>
      </c>
      <c r="C4753" s="1" t="s">
        <v>225</v>
      </c>
      <c r="D4753">
        <v>9</v>
      </c>
      <c r="E4753">
        <v>973</v>
      </c>
      <c r="F4753">
        <v>10</v>
      </c>
      <c r="G4753">
        <v>0</v>
      </c>
      <c r="H4753">
        <v>843</v>
      </c>
      <c r="I4753">
        <v>1.952723535457348</v>
      </c>
      <c r="J4753" s="1" t="s">
        <v>231</v>
      </c>
      <c r="K4753">
        <v>31</v>
      </c>
      <c r="L4753">
        <f>YEAR(Linkdin[[#This Row],[PostDate]])</f>
        <v>2022</v>
      </c>
    </row>
    <row r="4754" spans="1:12" x14ac:dyDescent="0.55000000000000004">
      <c r="A4754" s="2">
        <v>44672</v>
      </c>
      <c r="B4754" s="1" t="s">
        <v>288</v>
      </c>
      <c r="C4754" s="1" t="s">
        <v>225</v>
      </c>
      <c r="D4754">
        <v>35</v>
      </c>
      <c r="E4754">
        <v>1008</v>
      </c>
      <c r="F4754">
        <v>46</v>
      </c>
      <c r="G4754">
        <v>0</v>
      </c>
      <c r="H4754">
        <v>3876</v>
      </c>
      <c r="I4754">
        <v>8.0357142857142865</v>
      </c>
      <c r="J4754" s="1" t="s">
        <v>233</v>
      </c>
      <c r="K4754">
        <v>25</v>
      </c>
      <c r="L4754">
        <f>YEAR(Linkdin[[#This Row],[PostDate]])</f>
        <v>2022</v>
      </c>
    </row>
    <row r="4755" spans="1:12" x14ac:dyDescent="0.55000000000000004">
      <c r="A4755" s="2">
        <v>44901</v>
      </c>
      <c r="B4755" s="1" t="s">
        <v>355</v>
      </c>
      <c r="C4755" s="1" t="s">
        <v>317</v>
      </c>
      <c r="D4755">
        <v>77</v>
      </c>
      <c r="E4755">
        <v>6772</v>
      </c>
      <c r="F4755">
        <v>176</v>
      </c>
      <c r="G4755">
        <v>3</v>
      </c>
      <c r="H4755">
        <v>14655</v>
      </c>
      <c r="I4755">
        <v>3.7802717070289429</v>
      </c>
      <c r="J4755" s="1" t="s">
        <v>228</v>
      </c>
      <c r="K4755">
        <v>47</v>
      </c>
      <c r="L4755">
        <f>YEAR(Linkdin[[#This Row],[PostDate]])</f>
        <v>2022</v>
      </c>
    </row>
    <row r="4756" spans="1:12" x14ac:dyDescent="0.55000000000000004">
      <c r="A4756" s="2">
        <v>44943</v>
      </c>
      <c r="B4756" s="1" t="s">
        <v>373</v>
      </c>
      <c r="C4756" s="1" t="s">
        <v>222</v>
      </c>
      <c r="D4756">
        <v>174</v>
      </c>
      <c r="E4756">
        <v>9059</v>
      </c>
      <c r="F4756">
        <v>1049</v>
      </c>
      <c r="G4756">
        <v>7</v>
      </c>
      <c r="H4756">
        <v>71264</v>
      </c>
      <c r="I4756">
        <v>13.57765757809913</v>
      </c>
      <c r="J4756" s="1" t="s">
        <v>228</v>
      </c>
      <c r="K4756">
        <v>24</v>
      </c>
      <c r="L4756">
        <f>YEAR(Linkdin[[#This Row],[PostDate]])</f>
        <v>2023</v>
      </c>
    </row>
    <row r="4757" spans="1:12" x14ac:dyDescent="0.55000000000000004">
      <c r="A4757" s="2">
        <v>44570</v>
      </c>
      <c r="B4757" s="1" t="s">
        <v>238</v>
      </c>
      <c r="C4757" s="1" t="s">
        <v>225</v>
      </c>
      <c r="D4757">
        <v>19</v>
      </c>
      <c r="E4757">
        <v>522</v>
      </c>
      <c r="F4757">
        <v>54</v>
      </c>
      <c r="G4757">
        <v>0</v>
      </c>
      <c r="H4757">
        <v>4896</v>
      </c>
      <c r="I4757">
        <v>13.98467432950191</v>
      </c>
      <c r="J4757" s="1" t="s">
        <v>53</v>
      </c>
      <c r="K4757">
        <v>17</v>
      </c>
      <c r="L4757">
        <f>YEAR(Linkdin[[#This Row],[PostDate]])</f>
        <v>2022</v>
      </c>
    </row>
    <row r="4758" spans="1:12" x14ac:dyDescent="0.55000000000000004">
      <c r="A4758" s="2">
        <v>44590</v>
      </c>
      <c r="B4758" s="1" t="s">
        <v>260</v>
      </c>
      <c r="C4758" s="1" t="s">
        <v>230</v>
      </c>
      <c r="D4758">
        <v>12</v>
      </c>
      <c r="E4758">
        <v>573</v>
      </c>
      <c r="F4758">
        <v>29</v>
      </c>
      <c r="G4758">
        <v>0</v>
      </c>
      <c r="H4758">
        <v>1350</v>
      </c>
      <c r="I4758">
        <v>7.1553228621291449</v>
      </c>
      <c r="J4758" s="1" t="s">
        <v>223</v>
      </c>
      <c r="K4758">
        <v>43</v>
      </c>
      <c r="L4758">
        <f>YEAR(Linkdin[[#This Row],[PostDate]])</f>
        <v>2022</v>
      </c>
    </row>
    <row r="4759" spans="1:12" x14ac:dyDescent="0.55000000000000004">
      <c r="A4759" s="2">
        <v>44568</v>
      </c>
      <c r="B4759" s="1" t="s">
        <v>234</v>
      </c>
      <c r="C4759" s="1" t="s">
        <v>225</v>
      </c>
      <c r="D4759">
        <v>8</v>
      </c>
      <c r="E4759">
        <v>513</v>
      </c>
      <c r="F4759">
        <v>20</v>
      </c>
      <c r="G4759">
        <v>0</v>
      </c>
      <c r="H4759">
        <v>1249</v>
      </c>
      <c r="I4759">
        <v>5.4580896686159841</v>
      </c>
      <c r="J4759" s="1" t="s">
        <v>235</v>
      </c>
      <c r="K4759">
        <v>12</v>
      </c>
      <c r="L4759">
        <f>YEAR(Linkdin[[#This Row],[PostDate]])</f>
        <v>2022</v>
      </c>
    </row>
    <row r="4760" spans="1:12" x14ac:dyDescent="0.55000000000000004">
      <c r="A4760" s="2">
        <v>44819</v>
      </c>
      <c r="B4760" s="1" t="s">
        <v>328</v>
      </c>
      <c r="C4760" s="1" t="s">
        <v>222</v>
      </c>
      <c r="D4760">
        <v>24</v>
      </c>
      <c r="E4760">
        <v>2950</v>
      </c>
      <c r="F4760">
        <v>100</v>
      </c>
      <c r="G4760">
        <v>2</v>
      </c>
      <c r="H4760">
        <v>6720</v>
      </c>
      <c r="I4760">
        <v>4.2711864406779663</v>
      </c>
      <c r="J4760" s="1" t="s">
        <v>233</v>
      </c>
      <c r="K4760">
        <v>29</v>
      </c>
      <c r="L4760">
        <f>YEAR(Linkdin[[#This Row],[PostDate]])</f>
        <v>2022</v>
      </c>
    </row>
    <row r="4761" spans="1:12" x14ac:dyDescent="0.55000000000000004">
      <c r="A4761" s="2">
        <v>44728</v>
      </c>
      <c r="B4761" s="1" t="s">
        <v>302</v>
      </c>
      <c r="C4761" s="1" t="s">
        <v>245</v>
      </c>
      <c r="D4761">
        <v>6</v>
      </c>
      <c r="E4761">
        <v>1155</v>
      </c>
      <c r="F4761">
        <v>13</v>
      </c>
      <c r="G4761">
        <v>0</v>
      </c>
      <c r="H4761">
        <v>793</v>
      </c>
      <c r="I4761">
        <v>1.6450216450216451</v>
      </c>
      <c r="J4761" s="1" t="s">
        <v>233</v>
      </c>
      <c r="K4761">
        <v>44</v>
      </c>
      <c r="L4761">
        <f>YEAR(Linkdin[[#This Row],[PostDate]])</f>
        <v>2022</v>
      </c>
    </row>
    <row r="4762" spans="1:12" x14ac:dyDescent="0.55000000000000004">
      <c r="A4762" s="2">
        <v>44873</v>
      </c>
      <c r="B4762" s="1" t="s">
        <v>343</v>
      </c>
      <c r="C4762" s="1" t="s">
        <v>317</v>
      </c>
      <c r="D4762">
        <v>35</v>
      </c>
      <c r="E4762">
        <v>5345</v>
      </c>
      <c r="F4762">
        <v>70</v>
      </c>
      <c r="G4762">
        <v>0</v>
      </c>
      <c r="H4762">
        <v>5033</v>
      </c>
      <c r="I4762">
        <v>1.9644527595884</v>
      </c>
      <c r="J4762" s="1" t="s">
        <v>228</v>
      </c>
      <c r="K4762">
        <v>40</v>
      </c>
      <c r="L4762">
        <f>YEAR(Linkdin[[#This Row],[PostDate]])</f>
        <v>2022</v>
      </c>
    </row>
    <row r="4763" spans="1:12" x14ac:dyDescent="0.55000000000000004">
      <c r="A4763" s="2">
        <v>44791</v>
      </c>
      <c r="B4763" s="1" t="s">
        <v>320</v>
      </c>
      <c r="C4763" s="1" t="s">
        <v>225</v>
      </c>
      <c r="D4763">
        <v>14</v>
      </c>
      <c r="E4763">
        <v>2325</v>
      </c>
      <c r="F4763">
        <v>49</v>
      </c>
      <c r="G4763">
        <v>0</v>
      </c>
      <c r="H4763">
        <v>4801</v>
      </c>
      <c r="I4763">
        <v>2.709677419354839</v>
      </c>
      <c r="J4763" s="1" t="s">
        <v>233</v>
      </c>
      <c r="K4763">
        <v>15</v>
      </c>
      <c r="L4763">
        <f>YEAR(Linkdin[[#This Row],[PostDate]])</f>
        <v>2022</v>
      </c>
    </row>
    <row r="4764" spans="1:12" x14ac:dyDescent="0.55000000000000004">
      <c r="A4764" s="2">
        <v>44691</v>
      </c>
      <c r="B4764" s="1" t="s">
        <v>293</v>
      </c>
      <c r="C4764" s="1" t="s">
        <v>245</v>
      </c>
      <c r="D4764">
        <v>20</v>
      </c>
      <c r="E4764">
        <v>1038</v>
      </c>
      <c r="F4764">
        <v>25</v>
      </c>
      <c r="G4764">
        <v>0</v>
      </c>
      <c r="H4764">
        <v>1383</v>
      </c>
      <c r="I4764">
        <v>4.3352601156069364</v>
      </c>
      <c r="J4764" s="1" t="s">
        <v>228</v>
      </c>
      <c r="K4764">
        <v>16</v>
      </c>
      <c r="L4764">
        <f>YEAR(Linkdin[[#This Row],[PostDate]])</f>
        <v>2022</v>
      </c>
    </row>
    <row r="4765" spans="1:12" x14ac:dyDescent="0.55000000000000004">
      <c r="A4765" s="2">
        <v>44791</v>
      </c>
      <c r="B4765" s="1" t="s">
        <v>320</v>
      </c>
      <c r="C4765" s="1" t="s">
        <v>225</v>
      </c>
      <c r="D4765">
        <v>14</v>
      </c>
      <c r="E4765">
        <v>2325</v>
      </c>
      <c r="F4765">
        <v>49</v>
      </c>
      <c r="G4765">
        <v>0</v>
      </c>
      <c r="H4765">
        <v>4801</v>
      </c>
      <c r="I4765">
        <v>2.709677419354839</v>
      </c>
      <c r="J4765" s="1" t="s">
        <v>233</v>
      </c>
      <c r="K4765">
        <v>15</v>
      </c>
      <c r="L4765">
        <f>YEAR(Linkdin[[#This Row],[PostDate]])</f>
        <v>2022</v>
      </c>
    </row>
    <row r="4766" spans="1:12" x14ac:dyDescent="0.55000000000000004">
      <c r="A4766" s="2">
        <v>44866</v>
      </c>
      <c r="B4766" s="1" t="s">
        <v>341</v>
      </c>
      <c r="C4766" s="1" t="s">
        <v>222</v>
      </c>
      <c r="D4766">
        <v>27</v>
      </c>
      <c r="E4766">
        <v>5250</v>
      </c>
      <c r="F4766">
        <v>58</v>
      </c>
      <c r="G4766">
        <v>0</v>
      </c>
      <c r="H4766">
        <v>4570</v>
      </c>
      <c r="I4766">
        <v>1.6190476190476191</v>
      </c>
      <c r="J4766" s="1" t="s">
        <v>228</v>
      </c>
      <c r="K4766">
        <v>43</v>
      </c>
      <c r="L4766">
        <f>YEAR(Linkdin[[#This Row],[PostDate]])</f>
        <v>2022</v>
      </c>
    </row>
    <row r="4767" spans="1:12" x14ac:dyDescent="0.55000000000000004">
      <c r="A4767" s="2">
        <v>44895</v>
      </c>
      <c r="B4767" s="1" t="s">
        <v>353</v>
      </c>
      <c r="C4767" s="1" t="s">
        <v>222</v>
      </c>
      <c r="D4767">
        <v>31</v>
      </c>
      <c r="E4767">
        <v>6380</v>
      </c>
      <c r="F4767">
        <v>94</v>
      </c>
      <c r="G4767">
        <v>1</v>
      </c>
      <c r="H4767">
        <v>5432</v>
      </c>
      <c r="I4767">
        <v>1.974921630094044</v>
      </c>
      <c r="J4767" s="1" t="s">
        <v>231</v>
      </c>
      <c r="K4767">
        <v>23</v>
      </c>
      <c r="L4767">
        <f>YEAR(Linkdin[[#This Row],[PostDate]])</f>
        <v>2022</v>
      </c>
    </row>
    <row r="4768" spans="1:12" x14ac:dyDescent="0.55000000000000004">
      <c r="A4768" s="2">
        <v>44587</v>
      </c>
      <c r="B4768" s="1" t="s">
        <v>257</v>
      </c>
      <c r="C4768" s="1" t="s">
        <v>225</v>
      </c>
      <c r="D4768">
        <v>17</v>
      </c>
      <c r="E4768">
        <v>567</v>
      </c>
      <c r="F4768">
        <v>23</v>
      </c>
      <c r="G4768">
        <v>0</v>
      </c>
      <c r="H4768">
        <v>1224</v>
      </c>
      <c r="I4768">
        <v>7.0546737213403876</v>
      </c>
      <c r="J4768" s="1" t="s">
        <v>231</v>
      </c>
      <c r="K4768">
        <v>27</v>
      </c>
      <c r="L4768">
        <f>YEAR(Linkdin[[#This Row],[PostDate]])</f>
        <v>2022</v>
      </c>
    </row>
    <row r="4769" spans="1:12" x14ac:dyDescent="0.55000000000000004">
      <c r="A4769" s="2">
        <v>44581</v>
      </c>
      <c r="B4769" s="1" t="s">
        <v>251</v>
      </c>
      <c r="C4769" s="1" t="s">
        <v>245</v>
      </c>
      <c r="D4769">
        <v>10</v>
      </c>
      <c r="E4769">
        <v>549</v>
      </c>
      <c r="F4769">
        <v>22</v>
      </c>
      <c r="G4769">
        <v>0</v>
      </c>
      <c r="H4769">
        <v>1306</v>
      </c>
      <c r="I4769">
        <v>5.8287795992714022</v>
      </c>
      <c r="J4769" s="1" t="s">
        <v>233</v>
      </c>
      <c r="K4769">
        <v>17</v>
      </c>
      <c r="L4769">
        <f>YEAR(Linkdin[[#This Row],[PostDate]])</f>
        <v>2022</v>
      </c>
    </row>
    <row r="4770" spans="1:12" x14ac:dyDescent="0.55000000000000004">
      <c r="A4770" s="2">
        <v>44749</v>
      </c>
      <c r="B4770" s="1" t="s">
        <v>308</v>
      </c>
      <c r="C4770" s="1" t="s">
        <v>245</v>
      </c>
      <c r="D4770">
        <v>8</v>
      </c>
      <c r="E4770">
        <v>1321</v>
      </c>
      <c r="F4770">
        <v>12</v>
      </c>
      <c r="G4770">
        <v>0</v>
      </c>
      <c r="H4770">
        <v>692</v>
      </c>
      <c r="I4770">
        <v>1.5140045420136261</v>
      </c>
      <c r="J4770" s="1" t="s">
        <v>233</v>
      </c>
      <c r="K4770">
        <v>21</v>
      </c>
      <c r="L4770">
        <f>YEAR(Linkdin[[#This Row],[PostDate]])</f>
        <v>2022</v>
      </c>
    </row>
    <row r="4771" spans="1:12" x14ac:dyDescent="0.55000000000000004">
      <c r="A4771" s="2">
        <v>44873</v>
      </c>
      <c r="B4771" s="1" t="s">
        <v>343</v>
      </c>
      <c r="C4771" s="1" t="s">
        <v>317</v>
      </c>
      <c r="D4771">
        <v>35</v>
      </c>
      <c r="E4771">
        <v>5345</v>
      </c>
      <c r="F4771">
        <v>70</v>
      </c>
      <c r="G4771">
        <v>0</v>
      </c>
      <c r="H4771">
        <v>5033</v>
      </c>
      <c r="I4771">
        <v>1.9644527595884</v>
      </c>
      <c r="J4771" s="1" t="s">
        <v>228</v>
      </c>
      <c r="K4771">
        <v>40</v>
      </c>
      <c r="L4771">
        <f>YEAR(Linkdin[[#This Row],[PostDate]])</f>
        <v>2022</v>
      </c>
    </row>
    <row r="4772" spans="1:12" x14ac:dyDescent="0.55000000000000004">
      <c r="A4772" s="2">
        <v>44922</v>
      </c>
      <c r="B4772" s="1" t="s">
        <v>364</v>
      </c>
      <c r="C4772" s="1" t="s">
        <v>317</v>
      </c>
      <c r="D4772">
        <v>199</v>
      </c>
      <c r="E4772">
        <v>7661</v>
      </c>
      <c r="F4772">
        <v>992</v>
      </c>
      <c r="G4772">
        <v>34</v>
      </c>
      <c r="H4772">
        <v>360777</v>
      </c>
      <c r="I4772">
        <v>15.99007962406996</v>
      </c>
      <c r="J4772" s="1" t="s">
        <v>228</v>
      </c>
      <c r="K4772">
        <v>22</v>
      </c>
      <c r="L4772">
        <f>YEAR(Linkdin[[#This Row],[PostDate]])</f>
        <v>2022</v>
      </c>
    </row>
    <row r="4773" spans="1:12" x14ac:dyDescent="0.55000000000000004">
      <c r="A4773" s="2">
        <v>44651</v>
      </c>
      <c r="B4773" s="1" t="s">
        <v>279</v>
      </c>
      <c r="C4773" s="1" t="s">
        <v>245</v>
      </c>
      <c r="D4773">
        <v>16</v>
      </c>
      <c r="E4773">
        <v>928</v>
      </c>
      <c r="F4773">
        <v>24</v>
      </c>
      <c r="G4773">
        <v>0</v>
      </c>
      <c r="H4773">
        <v>2309</v>
      </c>
      <c r="I4773">
        <v>4.3103448275862073</v>
      </c>
      <c r="J4773" s="1" t="s">
        <v>233</v>
      </c>
      <c r="K4773">
        <v>34</v>
      </c>
      <c r="L4773">
        <f>YEAR(Linkdin[[#This Row],[PostDate]])</f>
        <v>2022</v>
      </c>
    </row>
    <row r="4774" spans="1:12" x14ac:dyDescent="0.55000000000000004">
      <c r="A4774" s="2">
        <v>44908</v>
      </c>
      <c r="B4774" s="1" t="s">
        <v>358</v>
      </c>
      <c r="C4774" s="1" t="s">
        <v>317</v>
      </c>
      <c r="D4774">
        <v>33</v>
      </c>
      <c r="E4774">
        <v>7305</v>
      </c>
      <c r="F4774">
        <v>104</v>
      </c>
      <c r="G4774">
        <v>2</v>
      </c>
      <c r="H4774">
        <v>10482</v>
      </c>
      <c r="I4774">
        <v>1.90280629705681</v>
      </c>
      <c r="J4774" s="1" t="s">
        <v>228</v>
      </c>
      <c r="K4774">
        <v>30</v>
      </c>
      <c r="L4774">
        <f>YEAR(Linkdin[[#This Row],[PostDate]])</f>
        <v>2022</v>
      </c>
    </row>
    <row r="4775" spans="1:12" x14ac:dyDescent="0.55000000000000004">
      <c r="A4775" s="2">
        <v>44817</v>
      </c>
      <c r="B4775" s="1" t="s">
        <v>327</v>
      </c>
      <c r="C4775" s="1" t="s">
        <v>222</v>
      </c>
      <c r="D4775">
        <v>18</v>
      </c>
      <c r="E4775">
        <v>2877</v>
      </c>
      <c r="F4775">
        <v>71</v>
      </c>
      <c r="G4775">
        <v>1</v>
      </c>
      <c r="H4775">
        <v>5154</v>
      </c>
      <c r="I4775">
        <v>3.1282586027111581</v>
      </c>
      <c r="J4775" s="1" t="s">
        <v>228</v>
      </c>
      <c r="K4775">
        <v>40</v>
      </c>
      <c r="L4775">
        <f>YEAR(Linkdin[[#This Row],[PostDate]])</f>
        <v>2022</v>
      </c>
    </row>
    <row r="4776" spans="1:12" x14ac:dyDescent="0.55000000000000004">
      <c r="A4776" s="2">
        <v>44923</v>
      </c>
      <c r="B4776" s="1" t="s">
        <v>365</v>
      </c>
      <c r="C4776" s="1" t="s">
        <v>317</v>
      </c>
      <c r="D4776">
        <v>24</v>
      </c>
      <c r="E4776">
        <v>7801</v>
      </c>
      <c r="F4776">
        <v>122</v>
      </c>
      <c r="G4776">
        <v>1</v>
      </c>
      <c r="H4776">
        <v>12204</v>
      </c>
      <c r="I4776">
        <v>1.884373798230996</v>
      </c>
      <c r="J4776" s="1" t="s">
        <v>231</v>
      </c>
      <c r="K4776">
        <v>39</v>
      </c>
      <c r="L4776">
        <f>YEAR(Linkdin[[#This Row],[PostDate]])</f>
        <v>2022</v>
      </c>
    </row>
    <row r="4777" spans="1:12" x14ac:dyDescent="0.55000000000000004">
      <c r="A4777" s="2">
        <v>44847</v>
      </c>
      <c r="B4777" s="1" t="s">
        <v>335</v>
      </c>
      <c r="C4777" s="1" t="s">
        <v>222</v>
      </c>
      <c r="D4777">
        <v>46</v>
      </c>
      <c r="E4777">
        <v>4450</v>
      </c>
      <c r="F4777">
        <v>295</v>
      </c>
      <c r="G4777">
        <v>18</v>
      </c>
      <c r="H4777">
        <v>41332</v>
      </c>
      <c r="I4777">
        <v>8.0674157303370784</v>
      </c>
      <c r="J4777" s="1" t="s">
        <v>233</v>
      </c>
      <c r="K4777">
        <v>29</v>
      </c>
      <c r="L4777">
        <f>YEAR(Linkdin[[#This Row],[PostDate]])</f>
        <v>2022</v>
      </c>
    </row>
    <row r="4778" spans="1:12" x14ac:dyDescent="0.55000000000000004">
      <c r="A4778" s="2">
        <v>44582</v>
      </c>
      <c r="B4778" s="1" t="s">
        <v>252</v>
      </c>
      <c r="C4778" s="1" t="s">
        <v>225</v>
      </c>
      <c r="D4778">
        <v>19</v>
      </c>
      <c r="E4778">
        <v>550</v>
      </c>
      <c r="F4778">
        <v>32</v>
      </c>
      <c r="G4778">
        <v>0</v>
      </c>
      <c r="H4778">
        <v>1948</v>
      </c>
      <c r="I4778">
        <v>9.2727272727272734</v>
      </c>
      <c r="J4778" s="1" t="s">
        <v>235</v>
      </c>
      <c r="K4778">
        <v>28</v>
      </c>
      <c r="L4778">
        <f>YEAR(Linkdin[[#This Row],[PostDate]])</f>
        <v>2022</v>
      </c>
    </row>
    <row r="4779" spans="1:12" x14ac:dyDescent="0.55000000000000004">
      <c r="A4779" s="2">
        <v>44859</v>
      </c>
      <c r="B4779" s="1" t="s">
        <v>339</v>
      </c>
      <c r="C4779" s="1" t="s">
        <v>245</v>
      </c>
      <c r="D4779">
        <v>33</v>
      </c>
      <c r="E4779">
        <v>5056</v>
      </c>
      <c r="F4779">
        <v>52</v>
      </c>
      <c r="G4779">
        <v>0</v>
      </c>
      <c r="H4779">
        <v>2833</v>
      </c>
      <c r="I4779">
        <v>1.6811708860759489</v>
      </c>
      <c r="J4779" s="1" t="s">
        <v>228</v>
      </c>
      <c r="K4779">
        <v>25</v>
      </c>
      <c r="L4779">
        <f>YEAR(Linkdin[[#This Row],[PostDate]])</f>
        <v>2022</v>
      </c>
    </row>
    <row r="4780" spans="1:12" x14ac:dyDescent="0.55000000000000004">
      <c r="A4780" s="2">
        <v>44733</v>
      </c>
      <c r="B4780" s="1" t="s">
        <v>303</v>
      </c>
      <c r="C4780" s="1" t="s">
        <v>225</v>
      </c>
      <c r="D4780">
        <v>9</v>
      </c>
      <c r="E4780">
        <v>1165</v>
      </c>
      <c r="F4780">
        <v>12</v>
      </c>
      <c r="G4780">
        <v>0</v>
      </c>
      <c r="H4780">
        <v>1240</v>
      </c>
      <c r="I4780">
        <v>1.8025751072961369</v>
      </c>
      <c r="J4780" s="1" t="s">
        <v>228</v>
      </c>
      <c r="K4780">
        <v>54</v>
      </c>
      <c r="L4780">
        <f>YEAR(Linkdin[[#This Row],[PostDate]])</f>
        <v>2022</v>
      </c>
    </row>
    <row r="4781" spans="1:12" x14ac:dyDescent="0.55000000000000004">
      <c r="A4781" s="2">
        <v>44733</v>
      </c>
      <c r="B4781" s="1" t="s">
        <v>303</v>
      </c>
      <c r="C4781" s="1" t="s">
        <v>225</v>
      </c>
      <c r="D4781">
        <v>9</v>
      </c>
      <c r="E4781">
        <v>1165</v>
      </c>
      <c r="F4781">
        <v>12</v>
      </c>
      <c r="G4781">
        <v>0</v>
      </c>
      <c r="H4781">
        <v>1240</v>
      </c>
      <c r="I4781">
        <v>1.8025751072961369</v>
      </c>
      <c r="J4781" s="1" t="s">
        <v>228</v>
      </c>
      <c r="K4781">
        <v>54</v>
      </c>
      <c r="L4781">
        <f>YEAR(Linkdin[[#This Row],[PostDate]])</f>
        <v>2022</v>
      </c>
    </row>
    <row r="4782" spans="1:12" x14ac:dyDescent="0.55000000000000004">
      <c r="A4782" s="2">
        <v>44615</v>
      </c>
      <c r="B4782" s="1" t="s">
        <v>267</v>
      </c>
      <c r="C4782" s="1" t="s">
        <v>245</v>
      </c>
      <c r="D4782">
        <v>3</v>
      </c>
      <c r="E4782">
        <v>804</v>
      </c>
      <c r="F4782">
        <v>50</v>
      </c>
      <c r="G4782">
        <v>1</v>
      </c>
      <c r="H4782">
        <v>2270</v>
      </c>
      <c r="I4782">
        <v>6.7164179104477606</v>
      </c>
      <c r="J4782" s="1" t="s">
        <v>231</v>
      </c>
      <c r="K4782">
        <v>19</v>
      </c>
      <c r="L4782">
        <f>YEAR(Linkdin[[#This Row],[PostDate]])</f>
        <v>2022</v>
      </c>
    </row>
    <row r="4783" spans="1:12" x14ac:dyDescent="0.55000000000000004">
      <c r="A4783" s="2">
        <v>44705</v>
      </c>
      <c r="B4783" s="1" t="s">
        <v>295</v>
      </c>
      <c r="C4783" s="1" t="s">
        <v>230</v>
      </c>
      <c r="D4783">
        <v>16</v>
      </c>
      <c r="E4783">
        <v>1056</v>
      </c>
      <c r="F4783">
        <v>23</v>
      </c>
      <c r="G4783">
        <v>0</v>
      </c>
      <c r="H4783">
        <v>1856</v>
      </c>
      <c r="I4783">
        <v>3.6931818181818179</v>
      </c>
      <c r="J4783" s="1" t="s">
        <v>228</v>
      </c>
      <c r="K4783">
        <v>27</v>
      </c>
      <c r="L4783">
        <f>YEAR(Linkdin[[#This Row],[PostDate]])</f>
        <v>2022</v>
      </c>
    </row>
    <row r="4784" spans="1:12" x14ac:dyDescent="0.55000000000000004">
      <c r="A4784" s="2">
        <v>44943</v>
      </c>
      <c r="B4784" s="1" t="s">
        <v>373</v>
      </c>
      <c r="C4784" s="1" t="s">
        <v>222</v>
      </c>
      <c r="D4784">
        <v>174</v>
      </c>
      <c r="E4784">
        <v>9059</v>
      </c>
      <c r="F4784">
        <v>1049</v>
      </c>
      <c r="G4784">
        <v>7</v>
      </c>
      <c r="H4784">
        <v>71264</v>
      </c>
      <c r="I4784">
        <v>13.57765757809913</v>
      </c>
      <c r="J4784" s="1" t="s">
        <v>228</v>
      </c>
      <c r="K4784">
        <v>24</v>
      </c>
      <c r="L4784">
        <f>YEAR(Linkdin[[#This Row],[PostDate]])</f>
        <v>2023</v>
      </c>
    </row>
    <row r="4785" spans="1:12" x14ac:dyDescent="0.55000000000000004">
      <c r="A4785" s="2">
        <v>44930</v>
      </c>
      <c r="B4785" s="1" t="s">
        <v>368</v>
      </c>
      <c r="C4785" s="1" t="s">
        <v>317</v>
      </c>
      <c r="D4785">
        <v>48</v>
      </c>
      <c r="E4785">
        <v>8574</v>
      </c>
      <c r="F4785">
        <v>208</v>
      </c>
      <c r="G4785">
        <v>2</v>
      </c>
      <c r="H4785">
        <v>28901</v>
      </c>
      <c r="I4785">
        <v>3.0090972708187542</v>
      </c>
      <c r="J4785" s="1" t="s">
        <v>231</v>
      </c>
      <c r="K4785">
        <v>29</v>
      </c>
      <c r="L4785">
        <f>YEAR(Linkdin[[#This Row],[PostDate]])</f>
        <v>2023</v>
      </c>
    </row>
    <row r="4786" spans="1:12" x14ac:dyDescent="0.55000000000000004">
      <c r="A4786" s="2">
        <v>44705</v>
      </c>
      <c r="B4786" s="1" t="s">
        <v>295</v>
      </c>
      <c r="C4786" s="1" t="s">
        <v>230</v>
      </c>
      <c r="D4786">
        <v>16</v>
      </c>
      <c r="E4786">
        <v>1056</v>
      </c>
      <c r="F4786">
        <v>23</v>
      </c>
      <c r="G4786">
        <v>0</v>
      </c>
      <c r="H4786">
        <v>1856</v>
      </c>
      <c r="I4786">
        <v>3.6931818181818179</v>
      </c>
      <c r="J4786" s="1" t="s">
        <v>228</v>
      </c>
      <c r="K4786">
        <v>27</v>
      </c>
      <c r="L4786">
        <f>YEAR(Linkdin[[#This Row],[PostDate]])</f>
        <v>2022</v>
      </c>
    </row>
    <row r="4787" spans="1:12" x14ac:dyDescent="0.55000000000000004">
      <c r="A4787" s="2">
        <v>44656</v>
      </c>
      <c r="B4787" s="1" t="s">
        <v>281</v>
      </c>
      <c r="C4787" s="1" t="s">
        <v>237</v>
      </c>
      <c r="D4787">
        <v>3</v>
      </c>
      <c r="E4787">
        <v>949</v>
      </c>
      <c r="F4787">
        <v>13</v>
      </c>
      <c r="G4787">
        <v>0</v>
      </c>
      <c r="H4787">
        <v>1358</v>
      </c>
      <c r="I4787">
        <v>1.6859852476290831</v>
      </c>
      <c r="J4787" s="1" t="s">
        <v>228</v>
      </c>
      <c r="K4787">
        <v>25</v>
      </c>
      <c r="L4787">
        <f>YEAR(Linkdin[[#This Row],[PostDate]])</f>
        <v>2022</v>
      </c>
    </row>
    <row r="4788" spans="1:12" x14ac:dyDescent="0.55000000000000004">
      <c r="A4788" s="2">
        <v>44656</v>
      </c>
      <c r="B4788" s="1" t="s">
        <v>281</v>
      </c>
      <c r="C4788" s="1" t="s">
        <v>237</v>
      </c>
      <c r="D4788">
        <v>3</v>
      </c>
      <c r="E4788">
        <v>949</v>
      </c>
      <c r="F4788">
        <v>13</v>
      </c>
      <c r="G4788">
        <v>0</v>
      </c>
      <c r="H4788">
        <v>1358</v>
      </c>
      <c r="I4788">
        <v>1.6859852476290831</v>
      </c>
      <c r="J4788" s="1" t="s">
        <v>228</v>
      </c>
      <c r="K4788">
        <v>25</v>
      </c>
      <c r="L4788">
        <f>YEAR(Linkdin[[#This Row],[PostDate]])</f>
        <v>2022</v>
      </c>
    </row>
    <row r="4789" spans="1:12" x14ac:dyDescent="0.55000000000000004">
      <c r="A4789" s="2">
        <v>44803</v>
      </c>
      <c r="B4789" s="1" t="s">
        <v>323</v>
      </c>
      <c r="C4789" s="1" t="s">
        <v>317</v>
      </c>
      <c r="D4789">
        <v>12</v>
      </c>
      <c r="E4789">
        <v>2559</v>
      </c>
      <c r="F4789">
        <v>47</v>
      </c>
      <c r="G4789">
        <v>0</v>
      </c>
      <c r="H4789">
        <v>5372</v>
      </c>
      <c r="I4789">
        <v>2.305588120359515</v>
      </c>
      <c r="J4789" s="1" t="s">
        <v>228</v>
      </c>
      <c r="K4789">
        <v>36</v>
      </c>
      <c r="L4789">
        <f>YEAR(Linkdin[[#This Row],[PostDate]])</f>
        <v>2022</v>
      </c>
    </row>
    <row r="4790" spans="1:12" x14ac:dyDescent="0.55000000000000004">
      <c r="A4790" s="2">
        <v>44775</v>
      </c>
      <c r="B4790" s="1" t="s">
        <v>312</v>
      </c>
      <c r="C4790" s="1" t="s">
        <v>222</v>
      </c>
      <c r="D4790">
        <v>18</v>
      </c>
      <c r="E4790">
        <v>1774</v>
      </c>
      <c r="F4790">
        <v>57</v>
      </c>
      <c r="G4790">
        <v>0</v>
      </c>
      <c r="H4790">
        <v>6162</v>
      </c>
      <c r="I4790">
        <v>4.2277339346110487</v>
      </c>
      <c r="J4790" s="1" t="s">
        <v>228</v>
      </c>
      <c r="K4790">
        <v>24</v>
      </c>
      <c r="L4790">
        <f>YEAR(Linkdin[[#This Row],[PostDate]])</f>
        <v>2022</v>
      </c>
    </row>
    <row r="4791" spans="1:12" x14ac:dyDescent="0.55000000000000004">
      <c r="A4791" s="2">
        <v>44573</v>
      </c>
      <c r="B4791" s="1" t="s">
        <v>241</v>
      </c>
      <c r="C4791" s="1" t="s">
        <v>242</v>
      </c>
      <c r="D4791">
        <v>14</v>
      </c>
      <c r="E4791">
        <v>535</v>
      </c>
      <c r="F4791">
        <v>25</v>
      </c>
      <c r="G4791">
        <v>0</v>
      </c>
      <c r="H4791">
        <v>2696</v>
      </c>
      <c r="I4791">
        <v>7.2897196261682247</v>
      </c>
      <c r="J4791" s="1" t="s">
        <v>231</v>
      </c>
      <c r="K4791">
        <v>19</v>
      </c>
      <c r="L4791">
        <f>YEAR(Linkdin[[#This Row],[PostDate]])</f>
        <v>2022</v>
      </c>
    </row>
    <row r="4792" spans="1:12" x14ac:dyDescent="0.55000000000000004">
      <c r="A4792" s="2">
        <v>44733</v>
      </c>
      <c r="B4792" s="1" t="s">
        <v>303</v>
      </c>
      <c r="C4792" s="1" t="s">
        <v>225</v>
      </c>
      <c r="D4792">
        <v>9</v>
      </c>
      <c r="E4792">
        <v>1165</v>
      </c>
      <c r="F4792">
        <v>12</v>
      </c>
      <c r="G4792">
        <v>0</v>
      </c>
      <c r="H4792">
        <v>1240</v>
      </c>
      <c r="I4792">
        <v>1.8025751072961369</v>
      </c>
      <c r="J4792" s="1" t="s">
        <v>228</v>
      </c>
      <c r="K4792">
        <v>54</v>
      </c>
      <c r="L4792">
        <f>YEAR(Linkdin[[#This Row],[PostDate]])</f>
        <v>2022</v>
      </c>
    </row>
    <row r="4793" spans="1:12" x14ac:dyDescent="0.55000000000000004">
      <c r="A4793" s="2">
        <v>44894</v>
      </c>
      <c r="B4793" s="1" t="s">
        <v>352</v>
      </c>
      <c r="C4793" s="1" t="s">
        <v>222</v>
      </c>
      <c r="D4793">
        <v>32</v>
      </c>
      <c r="E4793">
        <v>6353</v>
      </c>
      <c r="F4793">
        <v>114</v>
      </c>
      <c r="G4793">
        <v>3</v>
      </c>
      <c r="H4793">
        <v>9789</v>
      </c>
      <c r="I4793">
        <v>2.3453486541791282</v>
      </c>
      <c r="J4793" s="1" t="s">
        <v>228</v>
      </c>
      <c r="K4793">
        <v>66</v>
      </c>
      <c r="L4793">
        <f>YEAR(Linkdin[[#This Row],[PostDate]])</f>
        <v>2022</v>
      </c>
    </row>
    <row r="4794" spans="1:12" x14ac:dyDescent="0.55000000000000004">
      <c r="A4794" s="2">
        <v>44588</v>
      </c>
      <c r="B4794" s="1" t="s">
        <v>258</v>
      </c>
      <c r="C4794" s="1" t="s">
        <v>225</v>
      </c>
      <c r="D4794">
        <v>6</v>
      </c>
      <c r="E4794">
        <v>570</v>
      </c>
      <c r="F4794">
        <v>22</v>
      </c>
      <c r="G4794">
        <v>0</v>
      </c>
      <c r="H4794">
        <v>2374</v>
      </c>
      <c r="I4794">
        <v>4.9122807017543861</v>
      </c>
      <c r="J4794" s="1" t="s">
        <v>233</v>
      </c>
      <c r="K4794">
        <v>33</v>
      </c>
      <c r="L4794">
        <f>YEAR(Linkdin[[#This Row],[PostDate]])</f>
        <v>2022</v>
      </c>
    </row>
    <row r="4795" spans="1:12" x14ac:dyDescent="0.55000000000000004">
      <c r="A4795" s="2">
        <v>44571</v>
      </c>
      <c r="B4795" s="1" t="s">
        <v>239</v>
      </c>
      <c r="C4795" s="1" t="s">
        <v>225</v>
      </c>
      <c r="D4795">
        <v>9</v>
      </c>
      <c r="E4795">
        <v>528</v>
      </c>
      <c r="F4795">
        <v>11</v>
      </c>
      <c r="G4795">
        <v>0</v>
      </c>
      <c r="H4795">
        <v>805</v>
      </c>
      <c r="I4795">
        <v>3.7878787878787881</v>
      </c>
      <c r="J4795" s="1" t="s">
        <v>226</v>
      </c>
      <c r="K4795">
        <v>23</v>
      </c>
      <c r="L4795">
        <f>YEAR(Linkdin[[#This Row],[PostDate]])</f>
        <v>2022</v>
      </c>
    </row>
    <row r="4796" spans="1:12" x14ac:dyDescent="0.55000000000000004">
      <c r="A4796" s="2">
        <v>44712</v>
      </c>
      <c r="B4796" s="1" t="s">
        <v>297</v>
      </c>
      <c r="C4796" s="1" t="s">
        <v>237</v>
      </c>
      <c r="D4796">
        <v>2</v>
      </c>
      <c r="E4796">
        <v>1074</v>
      </c>
      <c r="F4796">
        <v>9</v>
      </c>
      <c r="G4796">
        <v>0</v>
      </c>
      <c r="H4796">
        <v>501</v>
      </c>
      <c r="I4796">
        <v>1.0242085661080069</v>
      </c>
      <c r="J4796" s="1" t="s">
        <v>228</v>
      </c>
      <c r="K4796">
        <v>17</v>
      </c>
      <c r="L4796">
        <f>YEAR(Linkdin[[#This Row],[PostDate]])</f>
        <v>2022</v>
      </c>
    </row>
    <row r="4797" spans="1:12" x14ac:dyDescent="0.55000000000000004">
      <c r="A4797" s="2">
        <v>44924</v>
      </c>
      <c r="B4797" s="1" t="s">
        <v>366</v>
      </c>
      <c r="C4797" s="1" t="s">
        <v>317</v>
      </c>
      <c r="D4797">
        <v>38</v>
      </c>
      <c r="E4797">
        <v>8323</v>
      </c>
      <c r="F4797">
        <v>167</v>
      </c>
      <c r="G4797">
        <v>3</v>
      </c>
      <c r="H4797">
        <v>47525</v>
      </c>
      <c r="I4797">
        <v>2.499098882614442</v>
      </c>
      <c r="J4797" s="1" t="s">
        <v>233</v>
      </c>
      <c r="K4797">
        <v>26</v>
      </c>
      <c r="L4797">
        <f>YEAR(Linkdin[[#This Row],[PostDate]])</f>
        <v>2022</v>
      </c>
    </row>
    <row r="4798" spans="1:12" x14ac:dyDescent="0.55000000000000004">
      <c r="A4798" s="2">
        <v>44740</v>
      </c>
      <c r="B4798" s="1" t="s">
        <v>305</v>
      </c>
      <c r="C4798" s="1" t="s">
        <v>222</v>
      </c>
      <c r="D4798">
        <v>35</v>
      </c>
      <c r="E4798">
        <v>1211</v>
      </c>
      <c r="F4798">
        <v>72</v>
      </c>
      <c r="G4798">
        <v>4</v>
      </c>
      <c r="H4798">
        <v>7693</v>
      </c>
      <c r="I4798">
        <v>9.1659785301403804</v>
      </c>
      <c r="J4798" s="1" t="s">
        <v>228</v>
      </c>
      <c r="K4798">
        <v>29</v>
      </c>
      <c r="L4798">
        <f>YEAR(Linkdin[[#This Row],[PostDate]])</f>
        <v>2022</v>
      </c>
    </row>
    <row r="4799" spans="1:12" x14ac:dyDescent="0.55000000000000004">
      <c r="A4799" s="2">
        <v>44812</v>
      </c>
      <c r="B4799" s="1" t="s">
        <v>326</v>
      </c>
      <c r="C4799" s="1" t="s">
        <v>230</v>
      </c>
      <c r="D4799">
        <v>24</v>
      </c>
      <c r="E4799">
        <v>2760</v>
      </c>
      <c r="F4799">
        <v>30</v>
      </c>
      <c r="G4799">
        <v>0</v>
      </c>
      <c r="H4799">
        <v>2871</v>
      </c>
      <c r="I4799">
        <v>1.956521739130435</v>
      </c>
      <c r="J4799" s="1" t="s">
        <v>233</v>
      </c>
      <c r="K4799">
        <v>38</v>
      </c>
      <c r="L4799">
        <f>YEAR(Linkdin[[#This Row],[PostDate]])</f>
        <v>2022</v>
      </c>
    </row>
    <row r="4800" spans="1:12" x14ac:dyDescent="0.55000000000000004">
      <c r="A4800" s="2">
        <v>44742</v>
      </c>
      <c r="B4800" s="1" t="s">
        <v>306</v>
      </c>
      <c r="C4800" s="1" t="s">
        <v>225</v>
      </c>
      <c r="D4800">
        <v>6</v>
      </c>
      <c r="E4800">
        <v>1282</v>
      </c>
      <c r="F4800">
        <v>13</v>
      </c>
      <c r="G4800">
        <v>0</v>
      </c>
      <c r="H4800">
        <v>1305</v>
      </c>
      <c r="I4800">
        <v>1.482059282371295</v>
      </c>
      <c r="J4800" s="1" t="s">
        <v>233</v>
      </c>
      <c r="K4800">
        <v>25</v>
      </c>
      <c r="L4800">
        <f>YEAR(Linkdin[[#This Row],[PostDate]])</f>
        <v>2022</v>
      </c>
    </row>
    <row r="4801" spans="1:12" x14ac:dyDescent="0.55000000000000004">
      <c r="A4801" s="2">
        <v>44594</v>
      </c>
      <c r="B4801" s="1" t="s">
        <v>264</v>
      </c>
      <c r="C4801" s="1" t="s">
        <v>222</v>
      </c>
      <c r="D4801">
        <v>27</v>
      </c>
      <c r="E4801">
        <v>581</v>
      </c>
      <c r="F4801">
        <v>47</v>
      </c>
      <c r="G4801">
        <v>0</v>
      </c>
      <c r="H4801">
        <v>4396</v>
      </c>
      <c r="I4801">
        <v>12.736660929432009</v>
      </c>
      <c r="J4801" s="1" t="s">
        <v>231</v>
      </c>
      <c r="K4801">
        <v>34</v>
      </c>
      <c r="L4801">
        <f>YEAR(Linkdin[[#This Row],[PostDate]])</f>
        <v>2022</v>
      </c>
    </row>
    <row r="4802" spans="1:12" x14ac:dyDescent="0.55000000000000004">
      <c r="A4802" s="2">
        <v>44712</v>
      </c>
      <c r="B4802" s="1" t="s">
        <v>297</v>
      </c>
      <c r="C4802" s="1" t="s">
        <v>237</v>
      </c>
      <c r="D4802">
        <v>2</v>
      </c>
      <c r="E4802">
        <v>1074</v>
      </c>
      <c r="F4802">
        <v>9</v>
      </c>
      <c r="G4802">
        <v>0</v>
      </c>
      <c r="H4802">
        <v>501</v>
      </c>
      <c r="I4802">
        <v>1.0242085661080069</v>
      </c>
      <c r="J4802" s="1" t="s">
        <v>228</v>
      </c>
      <c r="K4802">
        <v>17</v>
      </c>
      <c r="L4802">
        <f>YEAR(Linkdin[[#This Row],[PostDate]])</f>
        <v>2022</v>
      </c>
    </row>
    <row r="4803" spans="1:12" x14ac:dyDescent="0.55000000000000004">
      <c r="A4803" s="2">
        <v>44887</v>
      </c>
      <c r="B4803" s="1" t="s">
        <v>348</v>
      </c>
      <c r="C4803" s="1" t="s">
        <v>349</v>
      </c>
      <c r="D4803">
        <v>20</v>
      </c>
      <c r="E4803">
        <v>5937</v>
      </c>
      <c r="F4803">
        <v>84</v>
      </c>
      <c r="G4803">
        <v>2</v>
      </c>
      <c r="H4803">
        <v>7753</v>
      </c>
      <c r="I4803">
        <v>1.7854135085059799</v>
      </c>
      <c r="J4803" s="1" t="s">
        <v>228</v>
      </c>
      <c r="K4803">
        <v>27</v>
      </c>
      <c r="L4803">
        <f>YEAR(Linkdin[[#This Row],[PostDate]])</f>
        <v>2022</v>
      </c>
    </row>
    <row r="4804" spans="1:12" x14ac:dyDescent="0.55000000000000004">
      <c r="A4804" s="2">
        <v>44585</v>
      </c>
      <c r="B4804" s="1" t="s">
        <v>255</v>
      </c>
      <c r="C4804" s="1" t="s">
        <v>230</v>
      </c>
      <c r="D4804">
        <v>3</v>
      </c>
      <c r="E4804">
        <v>557</v>
      </c>
      <c r="F4804">
        <v>14</v>
      </c>
      <c r="G4804">
        <v>0</v>
      </c>
      <c r="H4804">
        <v>485</v>
      </c>
      <c r="I4804">
        <v>3.0520646319569118</v>
      </c>
      <c r="J4804" s="1" t="s">
        <v>226</v>
      </c>
      <c r="K4804">
        <v>41</v>
      </c>
      <c r="L4804">
        <f>YEAR(Linkdin[[#This Row],[PostDate]])</f>
        <v>2022</v>
      </c>
    </row>
    <row r="4805" spans="1:12" x14ac:dyDescent="0.55000000000000004">
      <c r="A4805" s="2">
        <v>44826</v>
      </c>
      <c r="B4805" s="1" t="s">
        <v>330</v>
      </c>
      <c r="C4805" s="1" t="s">
        <v>222</v>
      </c>
      <c r="D4805">
        <v>40</v>
      </c>
      <c r="E4805">
        <v>3120</v>
      </c>
      <c r="F4805">
        <v>556</v>
      </c>
      <c r="G4805">
        <v>31</v>
      </c>
      <c r="H4805">
        <v>66502</v>
      </c>
      <c r="I4805">
        <v>20.09615384615385</v>
      </c>
      <c r="J4805" s="1" t="s">
        <v>233</v>
      </c>
      <c r="K4805">
        <v>23</v>
      </c>
      <c r="L4805">
        <f>YEAR(Linkdin[[#This Row],[PostDate]])</f>
        <v>2022</v>
      </c>
    </row>
    <row r="4806" spans="1:12" x14ac:dyDescent="0.55000000000000004">
      <c r="A4806" s="2">
        <v>44670</v>
      </c>
      <c r="B4806" s="1" t="s">
        <v>287</v>
      </c>
      <c r="C4806" s="1" t="s">
        <v>230</v>
      </c>
      <c r="D4806">
        <v>2</v>
      </c>
      <c r="E4806">
        <v>995</v>
      </c>
      <c r="F4806">
        <v>19</v>
      </c>
      <c r="G4806">
        <v>0</v>
      </c>
      <c r="H4806">
        <v>660</v>
      </c>
      <c r="I4806">
        <v>2.1105527638190948</v>
      </c>
      <c r="J4806" s="1" t="s">
        <v>228</v>
      </c>
      <c r="K4806">
        <v>22</v>
      </c>
      <c r="L4806">
        <f>YEAR(Linkdin[[#This Row],[PostDate]])</f>
        <v>2022</v>
      </c>
    </row>
    <row r="4807" spans="1:12" x14ac:dyDescent="0.55000000000000004">
      <c r="A4807" s="2">
        <v>44587</v>
      </c>
      <c r="B4807" s="1" t="s">
        <v>257</v>
      </c>
      <c r="C4807" s="1" t="s">
        <v>225</v>
      </c>
      <c r="D4807">
        <v>17</v>
      </c>
      <c r="E4807">
        <v>567</v>
      </c>
      <c r="F4807">
        <v>23</v>
      </c>
      <c r="G4807">
        <v>0</v>
      </c>
      <c r="H4807">
        <v>1224</v>
      </c>
      <c r="I4807">
        <v>7.0546737213403876</v>
      </c>
      <c r="J4807" s="1" t="s">
        <v>231</v>
      </c>
      <c r="K4807">
        <v>27</v>
      </c>
      <c r="L4807">
        <f>YEAR(Linkdin[[#This Row],[PostDate]])</f>
        <v>2022</v>
      </c>
    </row>
    <row r="4808" spans="1:12" x14ac:dyDescent="0.55000000000000004">
      <c r="A4808" s="2">
        <v>44586</v>
      </c>
      <c r="B4808" s="1" t="s">
        <v>256</v>
      </c>
      <c r="C4808" s="1" t="s">
        <v>237</v>
      </c>
      <c r="D4808">
        <v>14</v>
      </c>
      <c r="E4808">
        <v>557</v>
      </c>
      <c r="F4808">
        <v>19</v>
      </c>
      <c r="G4808">
        <v>0</v>
      </c>
      <c r="H4808">
        <v>1611</v>
      </c>
      <c r="I4808">
        <v>5.9245960502693</v>
      </c>
      <c r="J4808" s="1" t="s">
        <v>228</v>
      </c>
      <c r="K4808">
        <v>37</v>
      </c>
      <c r="L4808">
        <f>YEAR(Linkdin[[#This Row],[PostDate]])</f>
        <v>2022</v>
      </c>
    </row>
    <row r="4809" spans="1:12" x14ac:dyDescent="0.55000000000000004">
      <c r="A4809" s="2">
        <v>44887</v>
      </c>
      <c r="B4809" s="1" t="s">
        <v>348</v>
      </c>
      <c r="C4809" s="1" t="s">
        <v>349</v>
      </c>
      <c r="D4809">
        <v>20</v>
      </c>
      <c r="E4809">
        <v>5937</v>
      </c>
      <c r="F4809">
        <v>84</v>
      </c>
      <c r="G4809">
        <v>2</v>
      </c>
      <c r="H4809">
        <v>7753</v>
      </c>
      <c r="I4809">
        <v>1.7854135085059799</v>
      </c>
      <c r="J4809" s="1" t="s">
        <v>228</v>
      </c>
      <c r="K4809">
        <v>27</v>
      </c>
      <c r="L4809">
        <f>YEAR(Linkdin[[#This Row],[PostDate]])</f>
        <v>2022</v>
      </c>
    </row>
    <row r="4810" spans="1:12" x14ac:dyDescent="0.55000000000000004">
      <c r="A4810" s="2">
        <v>44614</v>
      </c>
      <c r="B4810" s="1" t="s">
        <v>266</v>
      </c>
      <c r="C4810" s="1" t="s">
        <v>225</v>
      </c>
      <c r="D4810">
        <v>5</v>
      </c>
      <c r="E4810">
        <v>798</v>
      </c>
      <c r="F4810">
        <v>7</v>
      </c>
      <c r="G4810">
        <v>0</v>
      </c>
      <c r="H4810">
        <v>525</v>
      </c>
      <c r="I4810">
        <v>1.503759398496241</v>
      </c>
      <c r="J4810" s="1" t="s">
        <v>228</v>
      </c>
      <c r="K4810">
        <v>18</v>
      </c>
      <c r="L4810">
        <f>YEAR(Linkdin[[#This Row],[PostDate]])</f>
        <v>2022</v>
      </c>
    </row>
    <row r="4811" spans="1:12" x14ac:dyDescent="0.55000000000000004">
      <c r="A4811" s="2">
        <v>44952</v>
      </c>
      <c r="B4811" s="1" t="s">
        <v>378</v>
      </c>
      <c r="C4811" s="1" t="s">
        <v>317</v>
      </c>
      <c r="D4811">
        <v>12</v>
      </c>
      <c r="E4811">
        <v>10754</v>
      </c>
      <c r="F4811">
        <v>66</v>
      </c>
      <c r="G4811">
        <v>4</v>
      </c>
      <c r="H4811">
        <v>9201</v>
      </c>
      <c r="I4811">
        <v>0.7625069741491538</v>
      </c>
      <c r="J4811" s="1" t="s">
        <v>233</v>
      </c>
      <c r="K4811">
        <v>34</v>
      </c>
      <c r="L4811">
        <f>YEAR(Linkdin[[#This Row],[PostDate]])</f>
        <v>2023</v>
      </c>
    </row>
    <row r="4812" spans="1:12" x14ac:dyDescent="0.55000000000000004">
      <c r="A4812" s="2">
        <v>44903</v>
      </c>
      <c r="B4812" s="1" t="s">
        <v>357</v>
      </c>
      <c r="C4812" s="1" t="s">
        <v>317</v>
      </c>
      <c r="D4812">
        <v>130</v>
      </c>
      <c r="E4812">
        <v>7123</v>
      </c>
      <c r="F4812">
        <v>438</v>
      </c>
      <c r="G4812">
        <v>0</v>
      </c>
      <c r="H4812">
        <v>33441</v>
      </c>
      <c r="I4812">
        <v>7.9741681875614203</v>
      </c>
      <c r="J4812" s="1" t="s">
        <v>233</v>
      </c>
      <c r="K4812">
        <v>68</v>
      </c>
      <c r="L4812">
        <f>YEAR(Linkdin[[#This Row],[PostDate]])</f>
        <v>2022</v>
      </c>
    </row>
    <row r="4813" spans="1:12" x14ac:dyDescent="0.55000000000000004">
      <c r="A4813" s="2">
        <v>44628</v>
      </c>
      <c r="B4813" s="1" t="s">
        <v>271</v>
      </c>
      <c r="C4813" s="1" t="s">
        <v>245</v>
      </c>
      <c r="D4813">
        <v>5</v>
      </c>
      <c r="E4813">
        <v>880</v>
      </c>
      <c r="F4813">
        <v>16</v>
      </c>
      <c r="G4813">
        <v>0</v>
      </c>
      <c r="H4813">
        <v>654</v>
      </c>
      <c r="I4813">
        <v>2.3863636363636371</v>
      </c>
      <c r="J4813" s="1" t="s">
        <v>228</v>
      </c>
      <c r="K4813">
        <v>20</v>
      </c>
      <c r="L4813">
        <f>YEAR(Linkdin[[#This Row],[PostDate]])</f>
        <v>2022</v>
      </c>
    </row>
    <row r="4814" spans="1:12" x14ac:dyDescent="0.55000000000000004">
      <c r="A4814" s="2">
        <v>44569</v>
      </c>
      <c r="B4814" s="1" t="s">
        <v>236</v>
      </c>
      <c r="C4814" s="1" t="s">
        <v>237</v>
      </c>
      <c r="D4814">
        <v>25</v>
      </c>
      <c r="E4814">
        <v>519</v>
      </c>
      <c r="F4814">
        <v>22</v>
      </c>
      <c r="G4814">
        <v>0</v>
      </c>
      <c r="H4814">
        <v>2008</v>
      </c>
      <c r="I4814">
        <v>9.0558766859344892</v>
      </c>
      <c r="J4814" s="1" t="s">
        <v>223</v>
      </c>
      <c r="K4814">
        <v>8</v>
      </c>
      <c r="L4814">
        <f>YEAR(Linkdin[[#This Row],[PostDate]])</f>
        <v>2022</v>
      </c>
    </row>
    <row r="4815" spans="1:12" x14ac:dyDescent="0.55000000000000004">
      <c r="A4815" s="2">
        <v>44861</v>
      </c>
      <c r="B4815" s="1" t="s">
        <v>340</v>
      </c>
      <c r="C4815" s="1" t="s">
        <v>245</v>
      </c>
      <c r="D4815">
        <v>44</v>
      </c>
      <c r="E4815">
        <v>5125</v>
      </c>
      <c r="F4815">
        <v>49</v>
      </c>
      <c r="G4815">
        <v>0</v>
      </c>
      <c r="H4815">
        <v>3697</v>
      </c>
      <c r="I4815">
        <v>1.814634146341463</v>
      </c>
      <c r="J4815" s="1" t="s">
        <v>233</v>
      </c>
      <c r="K4815">
        <v>36</v>
      </c>
      <c r="L4815">
        <f>YEAR(Linkdin[[#This Row],[PostDate]])</f>
        <v>2022</v>
      </c>
    </row>
    <row r="4816" spans="1:12" x14ac:dyDescent="0.55000000000000004">
      <c r="A4816" s="2">
        <v>44665</v>
      </c>
      <c r="B4816" s="1" t="s">
        <v>285</v>
      </c>
      <c r="C4816" s="1" t="s">
        <v>237</v>
      </c>
      <c r="D4816">
        <v>40</v>
      </c>
      <c r="E4816">
        <v>980</v>
      </c>
      <c r="F4816">
        <v>33</v>
      </c>
      <c r="G4816">
        <v>0</v>
      </c>
      <c r="H4816">
        <v>2824</v>
      </c>
      <c r="I4816">
        <v>7.4489795918367356</v>
      </c>
      <c r="J4816" s="1" t="s">
        <v>233</v>
      </c>
      <c r="K4816">
        <v>29</v>
      </c>
      <c r="L4816">
        <f>YEAR(Linkdin[[#This Row],[PostDate]])</f>
        <v>2022</v>
      </c>
    </row>
    <row r="4817" spans="1:12" x14ac:dyDescent="0.55000000000000004">
      <c r="A4817" s="2">
        <v>44952</v>
      </c>
      <c r="B4817" s="1" t="s">
        <v>378</v>
      </c>
      <c r="C4817" s="1" t="s">
        <v>317</v>
      </c>
      <c r="D4817">
        <v>12</v>
      </c>
      <c r="E4817">
        <v>10754</v>
      </c>
      <c r="F4817">
        <v>66</v>
      </c>
      <c r="G4817">
        <v>4</v>
      </c>
      <c r="H4817">
        <v>9201</v>
      </c>
      <c r="I4817">
        <v>0.7625069741491538</v>
      </c>
      <c r="J4817" s="1" t="s">
        <v>233</v>
      </c>
      <c r="K4817">
        <v>34</v>
      </c>
      <c r="L4817">
        <f>YEAR(Linkdin[[#This Row],[PostDate]])</f>
        <v>2023</v>
      </c>
    </row>
    <row r="4818" spans="1:12" x14ac:dyDescent="0.55000000000000004">
      <c r="A4818" s="2">
        <v>44644</v>
      </c>
      <c r="B4818" s="1" t="s">
        <v>276</v>
      </c>
      <c r="C4818" s="1" t="s">
        <v>237</v>
      </c>
      <c r="D4818">
        <v>14</v>
      </c>
      <c r="E4818">
        <v>916</v>
      </c>
      <c r="F4818">
        <v>19</v>
      </c>
      <c r="G4818">
        <v>0</v>
      </c>
      <c r="H4818">
        <v>1575</v>
      </c>
      <c r="I4818">
        <v>3.6026200873362448</v>
      </c>
      <c r="J4818" s="1" t="s">
        <v>233</v>
      </c>
      <c r="K4818">
        <v>24</v>
      </c>
      <c r="L4818">
        <f>YEAR(Linkdin[[#This Row],[PostDate]])</f>
        <v>2022</v>
      </c>
    </row>
    <row r="4819" spans="1:12" x14ac:dyDescent="0.55000000000000004">
      <c r="A4819" s="2">
        <v>44782</v>
      </c>
      <c r="B4819" s="1" t="s">
        <v>315</v>
      </c>
      <c r="C4819" s="1" t="s">
        <v>222</v>
      </c>
      <c r="D4819">
        <v>64</v>
      </c>
      <c r="E4819">
        <v>1946</v>
      </c>
      <c r="F4819">
        <v>182</v>
      </c>
      <c r="G4819">
        <v>1</v>
      </c>
      <c r="H4819">
        <v>14871</v>
      </c>
      <c r="I4819">
        <v>12.69270298047276</v>
      </c>
      <c r="J4819" s="1" t="s">
        <v>228</v>
      </c>
      <c r="K4819">
        <v>46</v>
      </c>
      <c r="L4819">
        <f>YEAR(Linkdin[[#This Row],[PostDate]])</f>
        <v>2022</v>
      </c>
    </row>
    <row r="4820" spans="1:12" x14ac:dyDescent="0.55000000000000004">
      <c r="A4820" s="2">
        <v>44637</v>
      </c>
      <c r="B4820" s="1" t="s">
        <v>273</v>
      </c>
      <c r="C4820" s="1" t="s">
        <v>230</v>
      </c>
      <c r="D4820">
        <v>11</v>
      </c>
      <c r="E4820">
        <v>894</v>
      </c>
      <c r="F4820">
        <v>25</v>
      </c>
      <c r="G4820">
        <v>2</v>
      </c>
      <c r="H4820">
        <v>4308</v>
      </c>
      <c r="I4820">
        <v>4.2505592841163313</v>
      </c>
      <c r="J4820" s="1" t="s">
        <v>233</v>
      </c>
      <c r="K4820">
        <v>73</v>
      </c>
      <c r="L4820">
        <f>YEAR(Linkdin[[#This Row],[PostDate]])</f>
        <v>2022</v>
      </c>
    </row>
    <row r="4821" spans="1:12" x14ac:dyDescent="0.55000000000000004">
      <c r="A4821" s="2">
        <v>44584</v>
      </c>
      <c r="B4821" s="1" t="s">
        <v>254</v>
      </c>
      <c r="C4821" s="1" t="s">
        <v>245</v>
      </c>
      <c r="D4821">
        <v>7</v>
      </c>
      <c r="E4821">
        <v>554</v>
      </c>
      <c r="F4821">
        <v>8</v>
      </c>
      <c r="G4821">
        <v>0</v>
      </c>
      <c r="H4821">
        <v>363</v>
      </c>
      <c r="I4821">
        <v>2.7075812274368229</v>
      </c>
      <c r="J4821" s="1" t="s">
        <v>53</v>
      </c>
      <c r="K4821">
        <v>13</v>
      </c>
      <c r="L4821">
        <f>YEAR(Linkdin[[#This Row],[PostDate]])</f>
        <v>2022</v>
      </c>
    </row>
    <row r="4822" spans="1:12" x14ac:dyDescent="0.55000000000000004">
      <c r="A4822" s="2">
        <v>44896</v>
      </c>
      <c r="B4822" s="1" t="s">
        <v>354</v>
      </c>
      <c r="C4822" s="1" t="s">
        <v>317</v>
      </c>
      <c r="D4822">
        <v>87</v>
      </c>
      <c r="E4822">
        <v>6611</v>
      </c>
      <c r="F4822">
        <v>358</v>
      </c>
      <c r="G4822">
        <v>11</v>
      </c>
      <c r="H4822">
        <v>36966</v>
      </c>
      <c r="I4822">
        <v>6.8975949175616389</v>
      </c>
      <c r="J4822" s="1" t="s">
        <v>233</v>
      </c>
      <c r="K4822">
        <v>55</v>
      </c>
      <c r="L4822">
        <f>YEAR(Linkdin[[#This Row],[PostDate]])</f>
        <v>2022</v>
      </c>
    </row>
    <row r="4823" spans="1:12" x14ac:dyDescent="0.55000000000000004">
      <c r="A4823" s="2">
        <v>44691</v>
      </c>
      <c r="B4823" s="1" t="s">
        <v>293</v>
      </c>
      <c r="C4823" s="1" t="s">
        <v>245</v>
      </c>
      <c r="D4823">
        <v>20</v>
      </c>
      <c r="E4823">
        <v>1038</v>
      </c>
      <c r="F4823">
        <v>25</v>
      </c>
      <c r="G4823">
        <v>0</v>
      </c>
      <c r="H4823">
        <v>1383</v>
      </c>
      <c r="I4823">
        <v>4.3352601156069364</v>
      </c>
      <c r="J4823" s="1" t="s">
        <v>228</v>
      </c>
      <c r="K4823">
        <v>16</v>
      </c>
      <c r="L4823">
        <f>YEAR(Linkdin[[#This Row],[PostDate]])</f>
        <v>2022</v>
      </c>
    </row>
    <row r="4824" spans="1:12" x14ac:dyDescent="0.55000000000000004">
      <c r="A4824" s="2">
        <v>44585</v>
      </c>
      <c r="B4824" s="1" t="s">
        <v>255</v>
      </c>
      <c r="C4824" s="1" t="s">
        <v>230</v>
      </c>
      <c r="D4824">
        <v>3</v>
      </c>
      <c r="E4824">
        <v>557</v>
      </c>
      <c r="F4824">
        <v>14</v>
      </c>
      <c r="G4824">
        <v>0</v>
      </c>
      <c r="H4824">
        <v>485</v>
      </c>
      <c r="I4824">
        <v>3.0520646319569118</v>
      </c>
      <c r="J4824" s="1" t="s">
        <v>226</v>
      </c>
      <c r="K4824">
        <v>41</v>
      </c>
      <c r="L4824">
        <f>YEAR(Linkdin[[#This Row],[PostDate]])</f>
        <v>2022</v>
      </c>
    </row>
    <row r="4825" spans="1:12" x14ac:dyDescent="0.55000000000000004">
      <c r="A4825" s="2">
        <v>44784</v>
      </c>
      <c r="B4825" s="1" t="s">
        <v>318</v>
      </c>
      <c r="C4825" s="1" t="s">
        <v>317</v>
      </c>
      <c r="D4825">
        <v>7</v>
      </c>
      <c r="E4825">
        <v>2225</v>
      </c>
      <c r="F4825">
        <v>20</v>
      </c>
      <c r="G4825">
        <v>0</v>
      </c>
      <c r="H4825">
        <v>2237</v>
      </c>
      <c r="I4825">
        <v>1.213483146067416</v>
      </c>
      <c r="J4825" s="1" t="s">
        <v>233</v>
      </c>
      <c r="K4825">
        <v>28</v>
      </c>
      <c r="L4825">
        <f>YEAR(Linkdin[[#This Row],[PostDate]])</f>
        <v>2022</v>
      </c>
    </row>
    <row r="4826" spans="1:12" x14ac:dyDescent="0.55000000000000004">
      <c r="A4826" s="2">
        <v>44734</v>
      </c>
      <c r="B4826" s="1" t="s">
        <v>304</v>
      </c>
      <c r="C4826" s="1" t="s">
        <v>230</v>
      </c>
      <c r="D4826">
        <v>2</v>
      </c>
      <c r="E4826">
        <v>1185</v>
      </c>
      <c r="F4826">
        <v>5</v>
      </c>
      <c r="G4826">
        <v>0</v>
      </c>
      <c r="H4826">
        <v>766</v>
      </c>
      <c r="I4826">
        <v>0.59071729957805907</v>
      </c>
      <c r="J4826" s="1" t="s">
        <v>231</v>
      </c>
      <c r="K4826">
        <v>23</v>
      </c>
      <c r="L4826">
        <f>YEAR(Linkdin[[#This Row],[PostDate]])</f>
        <v>2022</v>
      </c>
    </row>
    <row r="4827" spans="1:12" x14ac:dyDescent="0.55000000000000004">
      <c r="A4827" s="2">
        <v>44909</v>
      </c>
      <c r="B4827" s="1" t="s">
        <v>359</v>
      </c>
      <c r="C4827" s="1" t="s">
        <v>317</v>
      </c>
      <c r="D4827">
        <v>52</v>
      </c>
      <c r="E4827">
        <v>7325</v>
      </c>
      <c r="F4827">
        <v>56</v>
      </c>
      <c r="G4827">
        <v>0</v>
      </c>
      <c r="H4827">
        <v>4878</v>
      </c>
      <c r="I4827">
        <v>1.474402730375427</v>
      </c>
      <c r="J4827" s="1" t="s">
        <v>231</v>
      </c>
      <c r="K4827">
        <v>25</v>
      </c>
      <c r="L4827">
        <f>YEAR(Linkdin[[#This Row],[PostDate]])</f>
        <v>2022</v>
      </c>
    </row>
    <row r="4828" spans="1:12" x14ac:dyDescent="0.55000000000000004">
      <c r="A4828" s="2">
        <v>44623</v>
      </c>
      <c r="B4828" s="1" t="s">
        <v>270</v>
      </c>
      <c r="C4828" s="1" t="s">
        <v>230</v>
      </c>
      <c r="D4828">
        <v>5</v>
      </c>
      <c r="E4828">
        <v>874</v>
      </c>
      <c r="F4828">
        <v>15</v>
      </c>
      <c r="G4828">
        <v>0</v>
      </c>
      <c r="H4828">
        <v>744</v>
      </c>
      <c r="I4828">
        <v>2.2883295194508011</v>
      </c>
      <c r="J4828" s="1" t="s">
        <v>233</v>
      </c>
      <c r="K4828">
        <v>17</v>
      </c>
      <c r="L4828">
        <f>YEAR(Linkdin[[#This Row],[PostDate]])</f>
        <v>2022</v>
      </c>
    </row>
    <row r="4829" spans="1:12" x14ac:dyDescent="0.55000000000000004">
      <c r="A4829" s="2">
        <v>44677</v>
      </c>
      <c r="B4829" s="1" t="s">
        <v>289</v>
      </c>
      <c r="C4829" s="1" t="s">
        <v>225</v>
      </c>
      <c r="D4829">
        <v>9</v>
      </c>
      <c r="E4829">
        <v>1018</v>
      </c>
      <c r="F4829">
        <v>10</v>
      </c>
      <c r="G4829">
        <v>0</v>
      </c>
      <c r="H4829">
        <v>761</v>
      </c>
      <c r="I4829">
        <v>1.866404715127701</v>
      </c>
      <c r="J4829" s="1" t="s">
        <v>228</v>
      </c>
      <c r="K4829">
        <v>34</v>
      </c>
      <c r="L4829">
        <f>YEAR(Linkdin[[#This Row],[PostDate]])</f>
        <v>2022</v>
      </c>
    </row>
    <row r="4830" spans="1:12" x14ac:dyDescent="0.55000000000000004">
      <c r="A4830" s="2">
        <v>44663</v>
      </c>
      <c r="B4830" s="1" t="s">
        <v>283</v>
      </c>
      <c r="C4830" s="1" t="s">
        <v>225</v>
      </c>
      <c r="D4830">
        <v>9</v>
      </c>
      <c r="E4830">
        <v>969</v>
      </c>
      <c r="F4830">
        <v>28</v>
      </c>
      <c r="G4830">
        <v>0</v>
      </c>
      <c r="H4830">
        <v>2664</v>
      </c>
      <c r="I4830">
        <v>3.818369453044375</v>
      </c>
      <c r="J4830" s="1" t="s">
        <v>228</v>
      </c>
      <c r="K4830">
        <v>16</v>
      </c>
      <c r="L4830">
        <f>YEAR(Linkdin[[#This Row],[PostDate]])</f>
        <v>2022</v>
      </c>
    </row>
    <row r="4831" spans="1:12" x14ac:dyDescent="0.55000000000000004">
      <c r="A4831" s="2">
        <v>44714</v>
      </c>
      <c r="B4831" s="1" t="s">
        <v>298</v>
      </c>
      <c r="C4831" s="1" t="s">
        <v>222</v>
      </c>
      <c r="D4831">
        <v>31</v>
      </c>
      <c r="E4831">
        <v>1082</v>
      </c>
      <c r="F4831">
        <v>46</v>
      </c>
      <c r="G4831">
        <v>0</v>
      </c>
      <c r="H4831">
        <v>4365</v>
      </c>
      <c r="I4831">
        <v>7.1164510166358594</v>
      </c>
      <c r="J4831" s="1" t="s">
        <v>233</v>
      </c>
      <c r="K4831">
        <v>63</v>
      </c>
      <c r="L4831">
        <f>YEAR(Linkdin[[#This Row],[PostDate]])</f>
        <v>2022</v>
      </c>
    </row>
    <row r="4832" spans="1:12" x14ac:dyDescent="0.55000000000000004">
      <c r="A4832" s="2">
        <v>44868</v>
      </c>
      <c r="B4832" s="1" t="s">
        <v>342</v>
      </c>
      <c r="C4832" s="1" t="s">
        <v>230</v>
      </c>
      <c r="D4832">
        <v>24</v>
      </c>
      <c r="E4832">
        <v>5289</v>
      </c>
      <c r="F4832">
        <v>46</v>
      </c>
      <c r="G4832">
        <v>0</v>
      </c>
      <c r="H4832">
        <v>3618</v>
      </c>
      <c r="I4832">
        <v>1.3235016071090939</v>
      </c>
      <c r="J4832" s="1" t="s">
        <v>233</v>
      </c>
      <c r="K4832">
        <v>15</v>
      </c>
      <c r="L4832">
        <f>YEAR(Linkdin[[#This Row],[PostDate]])</f>
        <v>2022</v>
      </c>
    </row>
    <row r="4833" spans="1:12" x14ac:dyDescent="0.55000000000000004">
      <c r="A4833" s="2">
        <v>44841</v>
      </c>
      <c r="B4833" s="1" t="s">
        <v>333</v>
      </c>
      <c r="C4833" s="1" t="s">
        <v>245</v>
      </c>
      <c r="D4833">
        <v>5</v>
      </c>
      <c r="E4833">
        <v>4219</v>
      </c>
      <c r="F4833">
        <v>29</v>
      </c>
      <c r="G4833">
        <v>0</v>
      </c>
      <c r="H4833">
        <v>1588</v>
      </c>
      <c r="I4833">
        <v>0.80587817018250762</v>
      </c>
      <c r="J4833" s="1" t="s">
        <v>235</v>
      </c>
      <c r="K4833">
        <v>30</v>
      </c>
      <c r="L4833">
        <f>YEAR(Linkdin[[#This Row],[PostDate]])</f>
        <v>2022</v>
      </c>
    </row>
    <row r="4834" spans="1:12" x14ac:dyDescent="0.55000000000000004">
      <c r="A4834" s="2">
        <v>44873</v>
      </c>
      <c r="B4834" s="1" t="s">
        <v>343</v>
      </c>
      <c r="C4834" s="1" t="s">
        <v>317</v>
      </c>
      <c r="D4834">
        <v>35</v>
      </c>
      <c r="E4834">
        <v>5345</v>
      </c>
      <c r="F4834">
        <v>70</v>
      </c>
      <c r="G4834">
        <v>0</v>
      </c>
      <c r="H4834">
        <v>5033</v>
      </c>
      <c r="I4834">
        <v>1.9644527595884</v>
      </c>
      <c r="J4834" s="1" t="s">
        <v>228</v>
      </c>
      <c r="K4834">
        <v>40</v>
      </c>
      <c r="L4834">
        <f>YEAR(Linkdin[[#This Row],[PostDate]])</f>
        <v>2022</v>
      </c>
    </row>
    <row r="4835" spans="1:12" x14ac:dyDescent="0.55000000000000004">
      <c r="A4835" s="2">
        <v>44583</v>
      </c>
      <c r="B4835" s="1" t="s">
        <v>253</v>
      </c>
      <c r="C4835" s="1" t="s">
        <v>230</v>
      </c>
      <c r="D4835">
        <v>20</v>
      </c>
      <c r="E4835">
        <v>550</v>
      </c>
      <c r="F4835">
        <v>32</v>
      </c>
      <c r="G4835">
        <v>0</v>
      </c>
      <c r="H4835">
        <v>3479</v>
      </c>
      <c r="I4835">
        <v>9.454545454545455</v>
      </c>
      <c r="J4835" s="1" t="s">
        <v>223</v>
      </c>
      <c r="K4835">
        <v>39</v>
      </c>
      <c r="L4835">
        <f>YEAR(Linkdin[[#This Row],[PostDate]])</f>
        <v>2022</v>
      </c>
    </row>
    <row r="4836" spans="1:12" x14ac:dyDescent="0.55000000000000004">
      <c r="A4836" s="2">
        <v>44908</v>
      </c>
      <c r="B4836" s="1" t="s">
        <v>358</v>
      </c>
      <c r="C4836" s="1" t="s">
        <v>317</v>
      </c>
      <c r="D4836">
        <v>33</v>
      </c>
      <c r="E4836">
        <v>7305</v>
      </c>
      <c r="F4836">
        <v>104</v>
      </c>
      <c r="G4836">
        <v>2</v>
      </c>
      <c r="H4836">
        <v>10482</v>
      </c>
      <c r="I4836">
        <v>1.90280629705681</v>
      </c>
      <c r="J4836" s="1" t="s">
        <v>228</v>
      </c>
      <c r="K4836">
        <v>30</v>
      </c>
      <c r="L4836">
        <f>YEAR(Linkdin[[#This Row],[PostDate]])</f>
        <v>2022</v>
      </c>
    </row>
    <row r="4837" spans="1:12" x14ac:dyDescent="0.55000000000000004">
      <c r="A4837" s="2">
        <v>44922</v>
      </c>
      <c r="B4837" s="1" t="s">
        <v>364</v>
      </c>
      <c r="C4837" s="1" t="s">
        <v>317</v>
      </c>
      <c r="D4837">
        <v>199</v>
      </c>
      <c r="E4837">
        <v>7661</v>
      </c>
      <c r="F4837">
        <v>992</v>
      </c>
      <c r="G4837">
        <v>34</v>
      </c>
      <c r="H4837">
        <v>360777</v>
      </c>
      <c r="I4837">
        <v>15.99007962406996</v>
      </c>
      <c r="J4837" s="1" t="s">
        <v>228</v>
      </c>
      <c r="K4837">
        <v>22</v>
      </c>
      <c r="L4837">
        <f>YEAR(Linkdin[[#This Row],[PostDate]])</f>
        <v>2022</v>
      </c>
    </row>
    <row r="4838" spans="1:12" x14ac:dyDescent="0.55000000000000004">
      <c r="A4838" s="2">
        <v>44952</v>
      </c>
      <c r="B4838" s="1" t="s">
        <v>378</v>
      </c>
      <c r="C4838" s="1" t="s">
        <v>317</v>
      </c>
      <c r="D4838">
        <v>12</v>
      </c>
      <c r="E4838">
        <v>10754</v>
      </c>
      <c r="F4838">
        <v>66</v>
      </c>
      <c r="G4838">
        <v>4</v>
      </c>
      <c r="H4838">
        <v>9201</v>
      </c>
      <c r="I4838">
        <v>0.7625069741491538</v>
      </c>
      <c r="J4838" s="1" t="s">
        <v>233</v>
      </c>
      <c r="K4838">
        <v>34</v>
      </c>
      <c r="L4838">
        <f>YEAR(Linkdin[[#This Row],[PostDate]])</f>
        <v>2023</v>
      </c>
    </row>
    <row r="4839" spans="1:12" x14ac:dyDescent="0.55000000000000004">
      <c r="A4839" s="2">
        <v>44868</v>
      </c>
      <c r="B4839" s="1" t="s">
        <v>342</v>
      </c>
      <c r="C4839" s="1" t="s">
        <v>230</v>
      </c>
      <c r="D4839">
        <v>24</v>
      </c>
      <c r="E4839">
        <v>5289</v>
      </c>
      <c r="F4839">
        <v>46</v>
      </c>
      <c r="G4839">
        <v>0</v>
      </c>
      <c r="H4839">
        <v>3618</v>
      </c>
      <c r="I4839">
        <v>1.3235016071090939</v>
      </c>
      <c r="J4839" s="1" t="s">
        <v>233</v>
      </c>
      <c r="K4839">
        <v>15</v>
      </c>
      <c r="L4839">
        <f>YEAR(Linkdin[[#This Row],[PostDate]])</f>
        <v>2022</v>
      </c>
    </row>
    <row r="4840" spans="1:12" x14ac:dyDescent="0.55000000000000004">
      <c r="A4840" s="2">
        <v>44589</v>
      </c>
      <c r="B4840" s="1" t="s">
        <v>259</v>
      </c>
      <c r="C4840" s="1" t="s">
        <v>245</v>
      </c>
      <c r="D4840">
        <v>12</v>
      </c>
      <c r="E4840">
        <v>573</v>
      </c>
      <c r="F4840">
        <v>17</v>
      </c>
      <c r="G4840">
        <v>0</v>
      </c>
      <c r="H4840">
        <v>1683</v>
      </c>
      <c r="I4840">
        <v>5.0610820244328103</v>
      </c>
      <c r="J4840" s="1" t="s">
        <v>235</v>
      </c>
      <c r="K4840">
        <v>28</v>
      </c>
      <c r="L4840">
        <f>YEAR(Linkdin[[#This Row],[PostDate]])</f>
        <v>2022</v>
      </c>
    </row>
    <row r="4841" spans="1:12" x14ac:dyDescent="0.55000000000000004">
      <c r="A4841" s="2">
        <v>44875</v>
      </c>
      <c r="B4841" s="1" t="s">
        <v>344</v>
      </c>
      <c r="C4841" s="1" t="s">
        <v>345</v>
      </c>
      <c r="D4841">
        <v>80</v>
      </c>
      <c r="E4841">
        <v>5442</v>
      </c>
      <c r="F4841">
        <v>326</v>
      </c>
      <c r="G4841">
        <v>12</v>
      </c>
      <c r="H4841">
        <v>29150</v>
      </c>
      <c r="I4841">
        <v>7.6809996324880556</v>
      </c>
      <c r="J4841" s="1" t="s">
        <v>233</v>
      </c>
      <c r="K4841">
        <v>22</v>
      </c>
      <c r="L4841">
        <f>YEAR(Linkdin[[#This Row],[PostDate]])</f>
        <v>2022</v>
      </c>
    </row>
    <row r="4842" spans="1:12" x14ac:dyDescent="0.55000000000000004">
      <c r="A4842" s="2">
        <v>44589</v>
      </c>
      <c r="B4842" s="1" t="s">
        <v>259</v>
      </c>
      <c r="C4842" s="1" t="s">
        <v>245</v>
      </c>
      <c r="D4842">
        <v>12</v>
      </c>
      <c r="E4842">
        <v>573</v>
      </c>
      <c r="F4842">
        <v>17</v>
      </c>
      <c r="G4842">
        <v>0</v>
      </c>
      <c r="H4842">
        <v>1683</v>
      </c>
      <c r="I4842">
        <v>5.0610820244328103</v>
      </c>
      <c r="J4842" s="1" t="s">
        <v>235</v>
      </c>
      <c r="K4842">
        <v>28</v>
      </c>
      <c r="L4842">
        <f>YEAR(Linkdin[[#This Row],[PostDate]])</f>
        <v>2022</v>
      </c>
    </row>
    <row r="4843" spans="1:12" x14ac:dyDescent="0.55000000000000004">
      <c r="A4843" s="2">
        <v>44568</v>
      </c>
      <c r="B4843" s="1" t="s">
        <v>234</v>
      </c>
      <c r="C4843" s="1" t="s">
        <v>225</v>
      </c>
      <c r="D4843">
        <v>8</v>
      </c>
      <c r="E4843">
        <v>513</v>
      </c>
      <c r="F4843">
        <v>20</v>
      </c>
      <c r="G4843">
        <v>0</v>
      </c>
      <c r="H4843">
        <v>1249</v>
      </c>
      <c r="I4843">
        <v>5.4580896686159841</v>
      </c>
      <c r="J4843" s="1" t="s">
        <v>235</v>
      </c>
      <c r="K4843">
        <v>12</v>
      </c>
      <c r="L4843">
        <f>YEAR(Linkdin[[#This Row],[PostDate]])</f>
        <v>2022</v>
      </c>
    </row>
    <row r="4844" spans="1:12" x14ac:dyDescent="0.55000000000000004">
      <c r="A4844" s="2">
        <v>44831</v>
      </c>
      <c r="B4844" s="1" t="s">
        <v>331</v>
      </c>
      <c r="C4844" s="1" t="s">
        <v>225</v>
      </c>
      <c r="D4844">
        <v>59</v>
      </c>
      <c r="E4844">
        <v>3724</v>
      </c>
      <c r="F4844">
        <v>415</v>
      </c>
      <c r="G4844">
        <v>6</v>
      </c>
      <c r="H4844">
        <v>46475</v>
      </c>
      <c r="I4844">
        <v>12.889366272824921</v>
      </c>
      <c r="J4844" s="1" t="s">
        <v>228</v>
      </c>
      <c r="K4844">
        <v>41</v>
      </c>
      <c r="L4844">
        <f>YEAR(Linkdin[[#This Row],[PostDate]])</f>
        <v>2022</v>
      </c>
    </row>
    <row r="4845" spans="1:12" x14ac:dyDescent="0.55000000000000004">
      <c r="A4845" s="2">
        <v>44749</v>
      </c>
      <c r="B4845" s="1" t="s">
        <v>308</v>
      </c>
      <c r="C4845" s="1" t="s">
        <v>245</v>
      </c>
      <c r="D4845">
        <v>8</v>
      </c>
      <c r="E4845">
        <v>1321</v>
      </c>
      <c r="F4845">
        <v>12</v>
      </c>
      <c r="G4845">
        <v>0</v>
      </c>
      <c r="H4845">
        <v>692</v>
      </c>
      <c r="I4845">
        <v>1.5140045420136261</v>
      </c>
      <c r="J4845" s="1" t="s">
        <v>233</v>
      </c>
      <c r="K4845">
        <v>21</v>
      </c>
      <c r="L4845">
        <f>YEAR(Linkdin[[#This Row],[PostDate]])</f>
        <v>2022</v>
      </c>
    </row>
    <row r="4846" spans="1:12" x14ac:dyDescent="0.55000000000000004">
      <c r="A4846" s="2">
        <v>44578</v>
      </c>
      <c r="B4846" s="1" t="s">
        <v>248</v>
      </c>
      <c r="C4846" s="1" t="s">
        <v>225</v>
      </c>
      <c r="D4846">
        <v>4</v>
      </c>
      <c r="E4846">
        <v>550</v>
      </c>
      <c r="F4846">
        <v>23</v>
      </c>
      <c r="G4846">
        <v>0</v>
      </c>
      <c r="H4846">
        <v>1775</v>
      </c>
      <c r="I4846">
        <v>4.9090909090909092</v>
      </c>
      <c r="J4846" s="1" t="s">
        <v>226</v>
      </c>
      <c r="K4846">
        <v>28</v>
      </c>
      <c r="L4846">
        <f>YEAR(Linkdin[[#This Row],[PostDate]])</f>
        <v>2022</v>
      </c>
    </row>
    <row r="4847" spans="1:12" x14ac:dyDescent="0.55000000000000004">
      <c r="A4847" s="2">
        <v>44587</v>
      </c>
      <c r="B4847" s="1" t="s">
        <v>257</v>
      </c>
      <c r="C4847" s="1" t="s">
        <v>225</v>
      </c>
      <c r="D4847">
        <v>17</v>
      </c>
      <c r="E4847">
        <v>567</v>
      </c>
      <c r="F4847">
        <v>23</v>
      </c>
      <c r="G4847">
        <v>0</v>
      </c>
      <c r="H4847">
        <v>1224</v>
      </c>
      <c r="I4847">
        <v>7.0546737213403876</v>
      </c>
      <c r="J4847" s="1" t="s">
        <v>231</v>
      </c>
      <c r="K4847">
        <v>27</v>
      </c>
      <c r="L4847">
        <f>YEAR(Linkdin[[#This Row],[PostDate]])</f>
        <v>2022</v>
      </c>
    </row>
    <row r="4848" spans="1:12" x14ac:dyDescent="0.55000000000000004">
      <c r="A4848" s="2">
        <v>44589</v>
      </c>
      <c r="B4848" s="1" t="s">
        <v>259</v>
      </c>
      <c r="C4848" s="1" t="s">
        <v>245</v>
      </c>
      <c r="D4848">
        <v>12</v>
      </c>
      <c r="E4848">
        <v>573</v>
      </c>
      <c r="F4848">
        <v>17</v>
      </c>
      <c r="G4848">
        <v>0</v>
      </c>
      <c r="H4848">
        <v>1683</v>
      </c>
      <c r="I4848">
        <v>5.0610820244328103</v>
      </c>
      <c r="J4848" s="1" t="s">
        <v>235</v>
      </c>
      <c r="K4848">
        <v>28</v>
      </c>
      <c r="L4848">
        <f>YEAR(Linkdin[[#This Row],[PostDate]])</f>
        <v>2022</v>
      </c>
    </row>
    <row r="4849" spans="1:12" x14ac:dyDescent="0.55000000000000004">
      <c r="A4849" s="2">
        <v>44859</v>
      </c>
      <c r="B4849" s="1" t="s">
        <v>339</v>
      </c>
      <c r="C4849" s="1" t="s">
        <v>245</v>
      </c>
      <c r="D4849">
        <v>33</v>
      </c>
      <c r="E4849">
        <v>5056</v>
      </c>
      <c r="F4849">
        <v>52</v>
      </c>
      <c r="G4849">
        <v>0</v>
      </c>
      <c r="H4849">
        <v>2833</v>
      </c>
      <c r="I4849">
        <v>1.6811708860759489</v>
      </c>
      <c r="J4849" s="1" t="s">
        <v>228</v>
      </c>
      <c r="K4849">
        <v>25</v>
      </c>
      <c r="L4849">
        <f>YEAR(Linkdin[[#This Row],[PostDate]])</f>
        <v>2022</v>
      </c>
    </row>
    <row r="4850" spans="1:12" x14ac:dyDescent="0.55000000000000004">
      <c r="A4850" s="2">
        <v>44873</v>
      </c>
      <c r="B4850" s="1" t="s">
        <v>343</v>
      </c>
      <c r="C4850" s="1" t="s">
        <v>317</v>
      </c>
      <c r="D4850">
        <v>35</v>
      </c>
      <c r="E4850">
        <v>5345</v>
      </c>
      <c r="F4850">
        <v>70</v>
      </c>
      <c r="G4850">
        <v>0</v>
      </c>
      <c r="H4850">
        <v>5033</v>
      </c>
      <c r="I4850">
        <v>1.9644527595884</v>
      </c>
      <c r="J4850" s="1" t="s">
        <v>228</v>
      </c>
      <c r="K4850">
        <v>40</v>
      </c>
      <c r="L4850">
        <f>YEAR(Linkdin[[#This Row],[PostDate]])</f>
        <v>2022</v>
      </c>
    </row>
    <row r="4851" spans="1:12" x14ac:dyDescent="0.55000000000000004">
      <c r="A4851" s="2">
        <v>44761</v>
      </c>
      <c r="B4851" s="1" t="s">
        <v>311</v>
      </c>
      <c r="C4851" s="1" t="s">
        <v>245</v>
      </c>
      <c r="D4851">
        <v>29</v>
      </c>
      <c r="E4851">
        <v>1607</v>
      </c>
      <c r="F4851">
        <v>111</v>
      </c>
      <c r="G4851">
        <v>1</v>
      </c>
      <c r="H4851">
        <v>6781</v>
      </c>
      <c r="I4851">
        <v>8.7741132545115121</v>
      </c>
      <c r="J4851" s="1" t="s">
        <v>228</v>
      </c>
      <c r="K4851">
        <v>48</v>
      </c>
      <c r="L4851">
        <f>YEAR(Linkdin[[#This Row],[PostDate]])</f>
        <v>2022</v>
      </c>
    </row>
    <row r="4852" spans="1:12" x14ac:dyDescent="0.55000000000000004">
      <c r="A4852" s="2">
        <v>44564</v>
      </c>
      <c r="B4852" s="1" t="s">
        <v>224</v>
      </c>
      <c r="C4852" s="1" t="s">
        <v>225</v>
      </c>
      <c r="D4852">
        <v>13</v>
      </c>
      <c r="E4852">
        <v>483</v>
      </c>
      <c r="F4852">
        <v>20</v>
      </c>
      <c r="G4852">
        <v>0</v>
      </c>
      <c r="H4852">
        <v>1331</v>
      </c>
      <c r="I4852">
        <v>6.8322981366459627</v>
      </c>
      <c r="J4852" s="1" t="s">
        <v>226</v>
      </c>
      <c r="K4852">
        <v>15</v>
      </c>
      <c r="L4852">
        <f>YEAR(Linkdin[[#This Row],[PostDate]])</f>
        <v>2022</v>
      </c>
    </row>
    <row r="4853" spans="1:12" x14ac:dyDescent="0.55000000000000004">
      <c r="A4853" s="2">
        <v>44854</v>
      </c>
      <c r="B4853" s="1" t="s">
        <v>337</v>
      </c>
      <c r="C4853" s="1" t="s">
        <v>338</v>
      </c>
      <c r="D4853">
        <v>17</v>
      </c>
      <c r="E4853">
        <v>4980</v>
      </c>
      <c r="F4853">
        <v>38</v>
      </c>
      <c r="G4853">
        <v>0</v>
      </c>
      <c r="H4853">
        <v>4241</v>
      </c>
      <c r="I4853">
        <v>1.1044176706827309</v>
      </c>
      <c r="J4853" s="1" t="s">
        <v>233</v>
      </c>
      <c r="K4853">
        <v>31</v>
      </c>
      <c r="L4853">
        <f>YEAR(Linkdin[[#This Row],[PostDate]])</f>
        <v>2022</v>
      </c>
    </row>
    <row r="4854" spans="1:12" x14ac:dyDescent="0.55000000000000004">
      <c r="A4854" s="2">
        <v>44584</v>
      </c>
      <c r="B4854" s="1" t="s">
        <v>254</v>
      </c>
      <c r="C4854" s="1" t="s">
        <v>245</v>
      </c>
      <c r="D4854">
        <v>7</v>
      </c>
      <c r="E4854">
        <v>554</v>
      </c>
      <c r="F4854">
        <v>8</v>
      </c>
      <c r="G4854">
        <v>0</v>
      </c>
      <c r="H4854">
        <v>363</v>
      </c>
      <c r="I4854">
        <v>2.7075812274368229</v>
      </c>
      <c r="J4854" s="1" t="s">
        <v>53</v>
      </c>
      <c r="K4854">
        <v>13</v>
      </c>
      <c r="L4854">
        <f>YEAR(Linkdin[[#This Row],[PostDate]])</f>
        <v>2022</v>
      </c>
    </row>
    <row r="4855" spans="1:12" x14ac:dyDescent="0.55000000000000004">
      <c r="A4855" s="2">
        <v>44761</v>
      </c>
      <c r="B4855" s="1" t="s">
        <v>311</v>
      </c>
      <c r="C4855" s="1" t="s">
        <v>245</v>
      </c>
      <c r="D4855">
        <v>29</v>
      </c>
      <c r="E4855">
        <v>1607</v>
      </c>
      <c r="F4855">
        <v>111</v>
      </c>
      <c r="G4855">
        <v>1</v>
      </c>
      <c r="H4855">
        <v>6781</v>
      </c>
      <c r="I4855">
        <v>8.7741132545115121</v>
      </c>
      <c r="J4855" s="1" t="s">
        <v>228</v>
      </c>
      <c r="K4855">
        <v>48</v>
      </c>
      <c r="L4855">
        <f>YEAR(Linkdin[[#This Row],[PostDate]])</f>
        <v>2022</v>
      </c>
    </row>
    <row r="4856" spans="1:12" x14ac:dyDescent="0.55000000000000004">
      <c r="A4856" s="2">
        <v>44922</v>
      </c>
      <c r="B4856" s="1" t="s">
        <v>364</v>
      </c>
      <c r="C4856" s="1" t="s">
        <v>317</v>
      </c>
      <c r="D4856">
        <v>199</v>
      </c>
      <c r="E4856">
        <v>7661</v>
      </c>
      <c r="F4856">
        <v>992</v>
      </c>
      <c r="G4856">
        <v>34</v>
      </c>
      <c r="H4856">
        <v>360777</v>
      </c>
      <c r="I4856">
        <v>15.99007962406996</v>
      </c>
      <c r="J4856" s="1" t="s">
        <v>228</v>
      </c>
      <c r="K4856">
        <v>22</v>
      </c>
      <c r="L4856">
        <f>YEAR(Linkdin[[#This Row],[PostDate]])</f>
        <v>2022</v>
      </c>
    </row>
    <row r="4857" spans="1:12" x14ac:dyDescent="0.55000000000000004">
      <c r="A4857" s="2">
        <v>44747</v>
      </c>
      <c r="B4857" s="1" t="s">
        <v>307</v>
      </c>
      <c r="C4857" s="1" t="s">
        <v>245</v>
      </c>
      <c r="D4857">
        <v>13</v>
      </c>
      <c r="E4857">
        <v>1308</v>
      </c>
      <c r="F4857">
        <v>27</v>
      </c>
      <c r="G4857">
        <v>0</v>
      </c>
      <c r="H4857">
        <v>1894</v>
      </c>
      <c r="I4857">
        <v>3.0581039755351682</v>
      </c>
      <c r="J4857" s="1" t="s">
        <v>228</v>
      </c>
      <c r="K4857">
        <v>30</v>
      </c>
      <c r="L4857">
        <f>YEAR(Linkdin[[#This Row],[PostDate]])</f>
        <v>2022</v>
      </c>
    </row>
    <row r="4858" spans="1:12" x14ac:dyDescent="0.55000000000000004">
      <c r="A4858" s="2">
        <v>44665</v>
      </c>
      <c r="B4858" s="1" t="s">
        <v>285</v>
      </c>
      <c r="C4858" s="1" t="s">
        <v>237</v>
      </c>
      <c r="D4858">
        <v>40</v>
      </c>
      <c r="E4858">
        <v>980</v>
      </c>
      <c r="F4858">
        <v>33</v>
      </c>
      <c r="G4858">
        <v>0</v>
      </c>
      <c r="H4858">
        <v>2824</v>
      </c>
      <c r="I4858">
        <v>7.4489795918367356</v>
      </c>
      <c r="J4858" s="1" t="s">
        <v>233</v>
      </c>
      <c r="K4858">
        <v>29</v>
      </c>
      <c r="L4858">
        <f>YEAR(Linkdin[[#This Row],[PostDate]])</f>
        <v>2022</v>
      </c>
    </row>
    <row r="4859" spans="1:12" x14ac:dyDescent="0.55000000000000004">
      <c r="A4859" s="2">
        <v>44791</v>
      </c>
      <c r="B4859" s="1" t="s">
        <v>320</v>
      </c>
      <c r="C4859" s="1" t="s">
        <v>225</v>
      </c>
      <c r="D4859">
        <v>14</v>
      </c>
      <c r="E4859">
        <v>2325</v>
      </c>
      <c r="F4859">
        <v>49</v>
      </c>
      <c r="G4859">
        <v>0</v>
      </c>
      <c r="H4859">
        <v>4801</v>
      </c>
      <c r="I4859">
        <v>2.709677419354839</v>
      </c>
      <c r="J4859" s="1" t="s">
        <v>233</v>
      </c>
      <c r="K4859">
        <v>15</v>
      </c>
      <c r="L4859">
        <f>YEAR(Linkdin[[#This Row],[PostDate]])</f>
        <v>2022</v>
      </c>
    </row>
    <row r="4860" spans="1:12" x14ac:dyDescent="0.55000000000000004">
      <c r="A4860" s="2">
        <v>44841</v>
      </c>
      <c r="B4860" s="1" t="s">
        <v>333</v>
      </c>
      <c r="C4860" s="1" t="s">
        <v>245</v>
      </c>
      <c r="D4860">
        <v>5</v>
      </c>
      <c r="E4860">
        <v>4219</v>
      </c>
      <c r="F4860">
        <v>29</v>
      </c>
      <c r="G4860">
        <v>0</v>
      </c>
      <c r="H4860">
        <v>1588</v>
      </c>
      <c r="I4860">
        <v>0.80587817018250762</v>
      </c>
      <c r="J4860" s="1" t="s">
        <v>235</v>
      </c>
      <c r="K4860">
        <v>30</v>
      </c>
      <c r="L4860">
        <f>YEAR(Linkdin[[#This Row],[PostDate]])</f>
        <v>2022</v>
      </c>
    </row>
    <row r="4861" spans="1:12" x14ac:dyDescent="0.55000000000000004">
      <c r="A4861" s="2">
        <v>44707</v>
      </c>
      <c r="B4861" s="1" t="s">
        <v>296</v>
      </c>
      <c r="C4861" s="1" t="s">
        <v>245</v>
      </c>
      <c r="D4861">
        <v>9</v>
      </c>
      <c r="E4861">
        <v>1067</v>
      </c>
      <c r="F4861">
        <v>11</v>
      </c>
      <c r="G4861">
        <v>0</v>
      </c>
      <c r="H4861">
        <v>1507</v>
      </c>
      <c r="I4861">
        <v>1.874414245548266</v>
      </c>
      <c r="J4861" s="1" t="s">
        <v>233</v>
      </c>
      <c r="K4861">
        <v>18</v>
      </c>
      <c r="L4861">
        <f>YEAR(Linkdin[[#This Row],[PostDate]])</f>
        <v>2022</v>
      </c>
    </row>
    <row r="4862" spans="1:12" x14ac:dyDescent="0.55000000000000004">
      <c r="A4862" s="2">
        <v>44916</v>
      </c>
      <c r="B4862" s="1" t="s">
        <v>362</v>
      </c>
      <c r="C4862" s="1" t="s">
        <v>317</v>
      </c>
      <c r="D4862">
        <v>38</v>
      </c>
      <c r="E4862">
        <v>7543</v>
      </c>
      <c r="F4862">
        <v>89</v>
      </c>
      <c r="G4862">
        <v>3</v>
      </c>
      <c r="H4862">
        <v>7937</v>
      </c>
      <c r="I4862">
        <v>1.723452207344558</v>
      </c>
      <c r="J4862" s="1" t="s">
        <v>231</v>
      </c>
      <c r="K4862">
        <v>35</v>
      </c>
      <c r="L4862">
        <f>YEAR(Linkdin[[#This Row],[PostDate]])</f>
        <v>2022</v>
      </c>
    </row>
    <row r="4863" spans="1:12" x14ac:dyDescent="0.55000000000000004">
      <c r="A4863" s="2">
        <v>44684</v>
      </c>
      <c r="B4863" s="1" t="s">
        <v>291</v>
      </c>
      <c r="C4863" s="1" t="s">
        <v>230</v>
      </c>
      <c r="D4863">
        <v>2</v>
      </c>
      <c r="E4863">
        <v>1032</v>
      </c>
      <c r="F4863">
        <v>6</v>
      </c>
      <c r="G4863">
        <v>0</v>
      </c>
      <c r="H4863">
        <v>568</v>
      </c>
      <c r="I4863">
        <v>0.77519379844961245</v>
      </c>
      <c r="J4863" s="1" t="s">
        <v>228</v>
      </c>
      <c r="K4863">
        <v>26</v>
      </c>
      <c r="L4863">
        <f>YEAR(Linkdin[[#This Row],[PostDate]])</f>
        <v>2022</v>
      </c>
    </row>
    <row r="4864" spans="1:12" x14ac:dyDescent="0.55000000000000004">
      <c r="A4864" s="2">
        <v>44805</v>
      </c>
      <c r="B4864" s="1" t="s">
        <v>324</v>
      </c>
      <c r="C4864" s="1" t="s">
        <v>237</v>
      </c>
      <c r="D4864">
        <v>13</v>
      </c>
      <c r="E4864">
        <v>2623</v>
      </c>
      <c r="F4864">
        <v>16</v>
      </c>
      <c r="G4864">
        <v>0</v>
      </c>
      <c r="H4864">
        <v>1948</v>
      </c>
      <c r="I4864">
        <v>1.1056042699199391</v>
      </c>
      <c r="J4864" s="1" t="s">
        <v>233</v>
      </c>
      <c r="K4864">
        <v>27</v>
      </c>
      <c r="L4864">
        <f>YEAR(Linkdin[[#This Row],[PostDate]])</f>
        <v>2022</v>
      </c>
    </row>
    <row r="4865" spans="1:12" x14ac:dyDescent="0.55000000000000004">
      <c r="A4865" s="2">
        <v>44845</v>
      </c>
      <c r="B4865" s="1" t="s">
        <v>334</v>
      </c>
      <c r="C4865" s="1" t="s">
        <v>222</v>
      </c>
      <c r="D4865">
        <v>49</v>
      </c>
      <c r="E4865">
        <v>4365</v>
      </c>
      <c r="F4865">
        <v>107</v>
      </c>
      <c r="G4865">
        <v>0</v>
      </c>
      <c r="H4865">
        <v>12028</v>
      </c>
      <c r="I4865">
        <v>3.5738831615120268</v>
      </c>
      <c r="J4865" s="1" t="s">
        <v>228</v>
      </c>
      <c r="K4865">
        <v>54</v>
      </c>
      <c r="L4865">
        <f>YEAR(Linkdin[[#This Row],[PostDate]])</f>
        <v>2022</v>
      </c>
    </row>
    <row r="4866" spans="1:12" x14ac:dyDescent="0.55000000000000004">
      <c r="A4866" s="2">
        <v>44575</v>
      </c>
      <c r="B4866" s="1" t="s">
        <v>244</v>
      </c>
      <c r="C4866" s="1" t="s">
        <v>245</v>
      </c>
      <c r="D4866">
        <v>4</v>
      </c>
      <c r="E4866">
        <v>544</v>
      </c>
      <c r="F4866">
        <v>17</v>
      </c>
      <c r="G4866">
        <v>0</v>
      </c>
      <c r="H4866">
        <v>1003</v>
      </c>
      <c r="I4866">
        <v>3.8602941176470589</v>
      </c>
      <c r="J4866" s="1" t="s">
        <v>235</v>
      </c>
      <c r="K4866">
        <v>20</v>
      </c>
      <c r="L4866">
        <f>YEAR(Linkdin[[#This Row],[PostDate]])</f>
        <v>2022</v>
      </c>
    </row>
    <row r="4867" spans="1:12" x14ac:dyDescent="0.55000000000000004">
      <c r="A4867" s="2">
        <v>44817</v>
      </c>
      <c r="B4867" s="1" t="s">
        <v>327</v>
      </c>
      <c r="C4867" s="1" t="s">
        <v>222</v>
      </c>
      <c r="D4867">
        <v>18</v>
      </c>
      <c r="E4867">
        <v>2877</v>
      </c>
      <c r="F4867">
        <v>71</v>
      </c>
      <c r="G4867">
        <v>1</v>
      </c>
      <c r="H4867">
        <v>5154</v>
      </c>
      <c r="I4867">
        <v>3.1282586027111581</v>
      </c>
      <c r="J4867" s="1" t="s">
        <v>228</v>
      </c>
      <c r="K4867">
        <v>40</v>
      </c>
      <c r="L4867">
        <f>YEAR(Linkdin[[#This Row],[PostDate]])</f>
        <v>2022</v>
      </c>
    </row>
    <row r="4868" spans="1:12" x14ac:dyDescent="0.55000000000000004">
      <c r="A4868" s="2">
        <v>44951</v>
      </c>
      <c r="B4868" s="1" t="s">
        <v>377</v>
      </c>
      <c r="C4868" s="1" t="s">
        <v>317</v>
      </c>
      <c r="D4868">
        <v>46</v>
      </c>
      <c r="E4868">
        <v>10324</v>
      </c>
      <c r="F4868">
        <v>141</v>
      </c>
      <c r="G4868">
        <v>0</v>
      </c>
      <c r="H4868">
        <v>53896</v>
      </c>
      <c r="I4868">
        <v>1.811313444401395</v>
      </c>
      <c r="J4868" s="1" t="s">
        <v>231</v>
      </c>
      <c r="K4868">
        <v>23</v>
      </c>
      <c r="L4868">
        <f>YEAR(Linkdin[[#This Row],[PostDate]])</f>
        <v>2023</v>
      </c>
    </row>
    <row r="4869" spans="1:12" x14ac:dyDescent="0.55000000000000004">
      <c r="A4869" s="2">
        <v>44571</v>
      </c>
      <c r="B4869" s="1" t="s">
        <v>239</v>
      </c>
      <c r="C4869" s="1" t="s">
        <v>225</v>
      </c>
      <c r="D4869">
        <v>9</v>
      </c>
      <c r="E4869">
        <v>528</v>
      </c>
      <c r="F4869">
        <v>11</v>
      </c>
      <c r="G4869">
        <v>0</v>
      </c>
      <c r="H4869">
        <v>805</v>
      </c>
      <c r="I4869">
        <v>3.7878787878787881</v>
      </c>
      <c r="J4869" s="1" t="s">
        <v>226</v>
      </c>
      <c r="K4869">
        <v>23</v>
      </c>
      <c r="L4869">
        <f>YEAR(Linkdin[[#This Row],[PostDate]])</f>
        <v>2022</v>
      </c>
    </row>
    <row r="4870" spans="1:12" x14ac:dyDescent="0.55000000000000004">
      <c r="A4870" s="2">
        <v>44728</v>
      </c>
      <c r="B4870" s="1" t="s">
        <v>302</v>
      </c>
      <c r="C4870" s="1" t="s">
        <v>245</v>
      </c>
      <c r="D4870">
        <v>6</v>
      </c>
      <c r="E4870">
        <v>1155</v>
      </c>
      <c r="F4870">
        <v>13</v>
      </c>
      <c r="G4870">
        <v>0</v>
      </c>
      <c r="H4870">
        <v>793</v>
      </c>
      <c r="I4870">
        <v>1.6450216450216451</v>
      </c>
      <c r="J4870" s="1" t="s">
        <v>233</v>
      </c>
      <c r="K4870">
        <v>44</v>
      </c>
      <c r="L4870">
        <f>YEAR(Linkdin[[#This Row],[PostDate]])</f>
        <v>2022</v>
      </c>
    </row>
    <row r="4871" spans="1:12" x14ac:dyDescent="0.55000000000000004">
      <c r="A4871" s="2">
        <v>44589</v>
      </c>
      <c r="B4871" s="1" t="s">
        <v>259</v>
      </c>
      <c r="C4871" s="1" t="s">
        <v>245</v>
      </c>
      <c r="D4871">
        <v>12</v>
      </c>
      <c r="E4871">
        <v>573</v>
      </c>
      <c r="F4871">
        <v>17</v>
      </c>
      <c r="G4871">
        <v>0</v>
      </c>
      <c r="H4871">
        <v>1683</v>
      </c>
      <c r="I4871">
        <v>5.0610820244328103</v>
      </c>
      <c r="J4871" s="1" t="s">
        <v>235</v>
      </c>
      <c r="K4871">
        <v>28</v>
      </c>
      <c r="L4871">
        <f>YEAR(Linkdin[[#This Row],[PostDate]])</f>
        <v>2022</v>
      </c>
    </row>
    <row r="4872" spans="1:12" x14ac:dyDescent="0.55000000000000004">
      <c r="A4872" s="2">
        <v>44929</v>
      </c>
      <c r="B4872" s="1" t="s">
        <v>367</v>
      </c>
      <c r="C4872" s="1" t="s">
        <v>225</v>
      </c>
      <c r="D4872">
        <v>18</v>
      </c>
      <c r="E4872">
        <v>8532</v>
      </c>
      <c r="F4872">
        <v>93</v>
      </c>
      <c r="G4872">
        <v>1</v>
      </c>
      <c r="H4872">
        <v>6255</v>
      </c>
      <c r="I4872">
        <v>1.312705110173465</v>
      </c>
      <c r="J4872" s="1" t="s">
        <v>228</v>
      </c>
      <c r="K4872">
        <v>54</v>
      </c>
      <c r="L4872">
        <f>YEAR(Linkdin[[#This Row],[PostDate]])</f>
        <v>2023</v>
      </c>
    </row>
    <row r="4873" spans="1:12" x14ac:dyDescent="0.55000000000000004">
      <c r="A4873" s="2">
        <v>44875</v>
      </c>
      <c r="B4873" s="1" t="s">
        <v>344</v>
      </c>
      <c r="C4873" s="1" t="s">
        <v>345</v>
      </c>
      <c r="D4873">
        <v>80</v>
      </c>
      <c r="E4873">
        <v>5442</v>
      </c>
      <c r="F4873">
        <v>326</v>
      </c>
      <c r="G4873">
        <v>12</v>
      </c>
      <c r="H4873">
        <v>29150</v>
      </c>
      <c r="I4873">
        <v>7.6809996324880556</v>
      </c>
      <c r="J4873" s="1" t="s">
        <v>233</v>
      </c>
      <c r="K4873">
        <v>22</v>
      </c>
      <c r="L4873">
        <f>YEAR(Linkdin[[#This Row],[PostDate]])</f>
        <v>2022</v>
      </c>
    </row>
    <row r="4874" spans="1:12" x14ac:dyDescent="0.55000000000000004">
      <c r="A4874" s="2">
        <v>44567</v>
      </c>
      <c r="B4874" s="1" t="s">
        <v>232</v>
      </c>
      <c r="C4874" s="1" t="s">
        <v>225</v>
      </c>
      <c r="D4874">
        <v>20</v>
      </c>
      <c r="E4874">
        <v>506</v>
      </c>
      <c r="F4874">
        <v>21</v>
      </c>
      <c r="G4874">
        <v>0</v>
      </c>
      <c r="H4874">
        <v>1334</v>
      </c>
      <c r="I4874">
        <v>8.1027667984189726</v>
      </c>
      <c r="J4874" s="1" t="s">
        <v>233</v>
      </c>
      <c r="K4874">
        <v>33</v>
      </c>
      <c r="L4874">
        <f>YEAR(Linkdin[[#This Row],[PostDate]])</f>
        <v>2022</v>
      </c>
    </row>
    <row r="4875" spans="1:12" x14ac:dyDescent="0.55000000000000004">
      <c r="A4875" s="2">
        <v>44615</v>
      </c>
      <c r="B4875" s="1" t="s">
        <v>267</v>
      </c>
      <c r="C4875" s="1" t="s">
        <v>245</v>
      </c>
      <c r="D4875">
        <v>3</v>
      </c>
      <c r="E4875">
        <v>804</v>
      </c>
      <c r="F4875">
        <v>50</v>
      </c>
      <c r="G4875">
        <v>1</v>
      </c>
      <c r="H4875">
        <v>2270</v>
      </c>
      <c r="I4875">
        <v>6.7164179104477606</v>
      </c>
      <c r="J4875" s="1" t="s">
        <v>231</v>
      </c>
      <c r="K4875">
        <v>19</v>
      </c>
      <c r="L4875">
        <f>YEAR(Linkdin[[#This Row],[PostDate]])</f>
        <v>2022</v>
      </c>
    </row>
    <row r="4876" spans="1:12" x14ac:dyDescent="0.55000000000000004">
      <c r="A4876" s="2">
        <v>44686</v>
      </c>
      <c r="B4876" s="1" t="s">
        <v>292</v>
      </c>
      <c r="C4876" s="1" t="s">
        <v>237</v>
      </c>
      <c r="D4876">
        <v>6</v>
      </c>
      <c r="E4876">
        <v>1034</v>
      </c>
      <c r="F4876">
        <v>8</v>
      </c>
      <c r="G4876">
        <v>0</v>
      </c>
      <c r="H4876">
        <v>620</v>
      </c>
      <c r="I4876">
        <v>1.353965183752418</v>
      </c>
      <c r="J4876" s="1" t="s">
        <v>233</v>
      </c>
      <c r="K4876">
        <v>14</v>
      </c>
      <c r="L4876">
        <f>YEAR(Linkdin[[#This Row],[PostDate]])</f>
        <v>2022</v>
      </c>
    </row>
    <row r="4877" spans="1:12" x14ac:dyDescent="0.55000000000000004">
      <c r="A4877" s="2">
        <v>44937</v>
      </c>
      <c r="B4877" s="1" t="s">
        <v>371</v>
      </c>
      <c r="C4877" s="1" t="s">
        <v>317</v>
      </c>
      <c r="D4877">
        <v>58</v>
      </c>
      <c r="E4877">
        <v>8906</v>
      </c>
      <c r="F4877">
        <v>260</v>
      </c>
      <c r="G4877">
        <v>3</v>
      </c>
      <c r="H4877">
        <v>21563</v>
      </c>
      <c r="I4877">
        <v>3.6043116999775431</v>
      </c>
      <c r="J4877" s="1" t="s">
        <v>231</v>
      </c>
      <c r="K4877">
        <v>42</v>
      </c>
      <c r="L4877">
        <f>YEAR(Linkdin[[#This Row],[PostDate]])</f>
        <v>2023</v>
      </c>
    </row>
    <row r="4878" spans="1:12" x14ac:dyDescent="0.55000000000000004">
      <c r="A4878" s="2">
        <v>44749</v>
      </c>
      <c r="B4878" s="1" t="s">
        <v>308</v>
      </c>
      <c r="C4878" s="1" t="s">
        <v>245</v>
      </c>
      <c r="D4878">
        <v>8</v>
      </c>
      <c r="E4878">
        <v>1321</v>
      </c>
      <c r="F4878">
        <v>12</v>
      </c>
      <c r="G4878">
        <v>0</v>
      </c>
      <c r="H4878">
        <v>692</v>
      </c>
      <c r="I4878">
        <v>1.5140045420136261</v>
      </c>
      <c r="J4878" s="1" t="s">
        <v>233</v>
      </c>
      <c r="K4878">
        <v>21</v>
      </c>
      <c r="L4878">
        <f>YEAR(Linkdin[[#This Row],[PostDate]])</f>
        <v>2022</v>
      </c>
    </row>
    <row r="4879" spans="1:12" x14ac:dyDescent="0.55000000000000004">
      <c r="A4879" s="2">
        <v>44582</v>
      </c>
      <c r="B4879" s="1" t="s">
        <v>252</v>
      </c>
      <c r="C4879" s="1" t="s">
        <v>225</v>
      </c>
      <c r="D4879">
        <v>19</v>
      </c>
      <c r="E4879">
        <v>550</v>
      </c>
      <c r="F4879">
        <v>32</v>
      </c>
      <c r="G4879">
        <v>0</v>
      </c>
      <c r="H4879">
        <v>1948</v>
      </c>
      <c r="I4879">
        <v>9.2727272727272734</v>
      </c>
      <c r="J4879" s="1" t="s">
        <v>235</v>
      </c>
      <c r="K4879">
        <v>28</v>
      </c>
      <c r="L4879">
        <f>YEAR(Linkdin[[#This Row],[PostDate]])</f>
        <v>2022</v>
      </c>
    </row>
    <row r="4880" spans="1:12" x14ac:dyDescent="0.55000000000000004">
      <c r="A4880" s="2">
        <v>44726</v>
      </c>
      <c r="B4880" s="1" t="s">
        <v>301</v>
      </c>
      <c r="C4880" s="1" t="s">
        <v>237</v>
      </c>
      <c r="D4880">
        <v>8</v>
      </c>
      <c r="E4880">
        <v>1146</v>
      </c>
      <c r="F4880">
        <v>14</v>
      </c>
      <c r="G4880">
        <v>0</v>
      </c>
      <c r="H4880">
        <v>808</v>
      </c>
      <c r="I4880">
        <v>1.919720767888307</v>
      </c>
      <c r="J4880" s="1" t="s">
        <v>228</v>
      </c>
      <c r="K4880">
        <v>52</v>
      </c>
      <c r="L4880">
        <f>YEAR(Linkdin[[#This Row],[PostDate]])</f>
        <v>2022</v>
      </c>
    </row>
    <row r="4881" spans="1:12" x14ac:dyDescent="0.55000000000000004">
      <c r="A4881" s="2">
        <v>44590</v>
      </c>
      <c r="B4881" s="1" t="s">
        <v>260</v>
      </c>
      <c r="C4881" s="1" t="s">
        <v>230</v>
      </c>
      <c r="D4881">
        <v>12</v>
      </c>
      <c r="E4881">
        <v>573</v>
      </c>
      <c r="F4881">
        <v>29</v>
      </c>
      <c r="G4881">
        <v>0</v>
      </c>
      <c r="H4881">
        <v>1350</v>
      </c>
      <c r="I4881">
        <v>7.1553228621291449</v>
      </c>
      <c r="J4881" s="1" t="s">
        <v>223</v>
      </c>
      <c r="K4881">
        <v>43</v>
      </c>
      <c r="L4881">
        <f>YEAR(Linkdin[[#This Row],[PostDate]])</f>
        <v>2022</v>
      </c>
    </row>
    <row r="4882" spans="1:12" x14ac:dyDescent="0.55000000000000004">
      <c r="A4882" s="2">
        <v>44902</v>
      </c>
      <c r="B4882" s="1" t="s">
        <v>356</v>
      </c>
      <c r="C4882" s="1" t="s">
        <v>345</v>
      </c>
      <c r="D4882">
        <v>35</v>
      </c>
      <c r="E4882">
        <v>7005</v>
      </c>
      <c r="F4882">
        <v>361</v>
      </c>
      <c r="G4882">
        <v>29</v>
      </c>
      <c r="H4882">
        <v>37970</v>
      </c>
      <c r="I4882">
        <v>6.0670949321912921</v>
      </c>
      <c r="J4882" s="1" t="s">
        <v>231</v>
      </c>
      <c r="K4882">
        <v>48</v>
      </c>
      <c r="L4882">
        <f>YEAR(Linkdin[[#This Row],[PostDate]])</f>
        <v>2022</v>
      </c>
    </row>
    <row r="4883" spans="1:12" x14ac:dyDescent="0.55000000000000004">
      <c r="A4883" s="2">
        <v>44791</v>
      </c>
      <c r="B4883" s="1" t="s">
        <v>320</v>
      </c>
      <c r="C4883" s="1" t="s">
        <v>225</v>
      </c>
      <c r="D4883">
        <v>14</v>
      </c>
      <c r="E4883">
        <v>2325</v>
      </c>
      <c r="F4883">
        <v>49</v>
      </c>
      <c r="G4883">
        <v>0</v>
      </c>
      <c r="H4883">
        <v>4801</v>
      </c>
      <c r="I4883">
        <v>2.709677419354839</v>
      </c>
      <c r="J4883" s="1" t="s">
        <v>233</v>
      </c>
      <c r="K4883">
        <v>15</v>
      </c>
      <c r="L4883">
        <f>YEAR(Linkdin[[#This Row],[PostDate]])</f>
        <v>2022</v>
      </c>
    </row>
    <row r="4884" spans="1:12" x14ac:dyDescent="0.55000000000000004">
      <c r="A4884" s="2">
        <v>44866</v>
      </c>
      <c r="B4884" s="1" t="s">
        <v>341</v>
      </c>
      <c r="C4884" s="1" t="s">
        <v>222</v>
      </c>
      <c r="D4884">
        <v>27</v>
      </c>
      <c r="E4884">
        <v>5250</v>
      </c>
      <c r="F4884">
        <v>58</v>
      </c>
      <c r="G4884">
        <v>0</v>
      </c>
      <c r="H4884">
        <v>4570</v>
      </c>
      <c r="I4884">
        <v>1.6190476190476191</v>
      </c>
      <c r="J4884" s="1" t="s">
        <v>228</v>
      </c>
      <c r="K4884">
        <v>43</v>
      </c>
      <c r="L4884">
        <f>YEAR(Linkdin[[#This Row],[PostDate]])</f>
        <v>2022</v>
      </c>
    </row>
    <row r="4885" spans="1:12" x14ac:dyDescent="0.55000000000000004">
      <c r="A4885" s="2">
        <v>44568</v>
      </c>
      <c r="B4885" s="1" t="s">
        <v>234</v>
      </c>
      <c r="C4885" s="1" t="s">
        <v>225</v>
      </c>
      <c r="D4885">
        <v>8</v>
      </c>
      <c r="E4885">
        <v>513</v>
      </c>
      <c r="F4885">
        <v>20</v>
      </c>
      <c r="G4885">
        <v>0</v>
      </c>
      <c r="H4885">
        <v>1249</v>
      </c>
      <c r="I4885">
        <v>5.4580896686159841</v>
      </c>
      <c r="J4885" s="1" t="s">
        <v>235</v>
      </c>
      <c r="K4885">
        <v>12</v>
      </c>
      <c r="L4885">
        <f>YEAR(Linkdin[[#This Row],[PostDate]])</f>
        <v>2022</v>
      </c>
    </row>
    <row r="4886" spans="1:12" x14ac:dyDescent="0.55000000000000004">
      <c r="A4886" s="2">
        <v>44922</v>
      </c>
      <c r="B4886" s="1" t="s">
        <v>364</v>
      </c>
      <c r="C4886" s="1" t="s">
        <v>317</v>
      </c>
      <c r="D4886">
        <v>199</v>
      </c>
      <c r="E4886">
        <v>7661</v>
      </c>
      <c r="F4886">
        <v>992</v>
      </c>
      <c r="G4886">
        <v>34</v>
      </c>
      <c r="H4886">
        <v>360777</v>
      </c>
      <c r="I4886">
        <v>15.99007962406996</v>
      </c>
      <c r="J4886" s="1" t="s">
        <v>228</v>
      </c>
      <c r="K4886">
        <v>22</v>
      </c>
      <c r="L4886">
        <f>YEAR(Linkdin[[#This Row],[PostDate]])</f>
        <v>2022</v>
      </c>
    </row>
    <row r="4887" spans="1:12" x14ac:dyDescent="0.55000000000000004">
      <c r="A4887" s="2">
        <v>44649</v>
      </c>
      <c r="B4887" s="1" t="s">
        <v>277</v>
      </c>
      <c r="C4887" s="1" t="s">
        <v>245</v>
      </c>
      <c r="D4887">
        <v>11</v>
      </c>
      <c r="E4887">
        <v>921</v>
      </c>
      <c r="F4887">
        <v>13</v>
      </c>
      <c r="G4887">
        <v>0</v>
      </c>
      <c r="H4887">
        <v>1634</v>
      </c>
      <c r="I4887">
        <v>2.6058631921824111</v>
      </c>
      <c r="J4887" s="1" t="s">
        <v>228</v>
      </c>
      <c r="K4887">
        <v>14</v>
      </c>
      <c r="L4887">
        <f>YEAR(Linkdin[[#This Row],[PostDate]])</f>
        <v>2022</v>
      </c>
    </row>
    <row r="4888" spans="1:12" x14ac:dyDescent="0.55000000000000004">
      <c r="A4888" s="2">
        <v>44669</v>
      </c>
      <c r="B4888" s="1" t="s">
        <v>286</v>
      </c>
      <c r="C4888" s="1" t="s">
        <v>245</v>
      </c>
      <c r="D4888">
        <v>44</v>
      </c>
      <c r="E4888">
        <v>990</v>
      </c>
      <c r="F4888">
        <v>33</v>
      </c>
      <c r="G4888">
        <v>0</v>
      </c>
      <c r="H4888">
        <v>3686</v>
      </c>
      <c r="I4888">
        <v>7.7777777777777777</v>
      </c>
      <c r="J4888" s="1" t="s">
        <v>226</v>
      </c>
      <c r="K4888">
        <v>30</v>
      </c>
      <c r="L4888">
        <f>YEAR(Linkdin[[#This Row],[PostDate]])</f>
        <v>2022</v>
      </c>
    </row>
    <row r="4889" spans="1:12" x14ac:dyDescent="0.55000000000000004">
      <c r="A4889" s="2">
        <v>44796</v>
      </c>
      <c r="B4889" s="1" t="s">
        <v>321</v>
      </c>
      <c r="C4889" s="1" t="s">
        <v>222</v>
      </c>
      <c r="D4889">
        <v>30</v>
      </c>
      <c r="E4889">
        <v>2400</v>
      </c>
      <c r="F4889">
        <v>165</v>
      </c>
      <c r="G4889">
        <v>0</v>
      </c>
      <c r="H4889">
        <v>13363</v>
      </c>
      <c r="I4889">
        <v>8.125</v>
      </c>
      <c r="J4889" s="1" t="s">
        <v>228</v>
      </c>
      <c r="K4889">
        <v>42</v>
      </c>
      <c r="L4889">
        <f>YEAR(Linkdin[[#This Row],[PostDate]])</f>
        <v>2022</v>
      </c>
    </row>
    <row r="4890" spans="1:12" x14ac:dyDescent="0.55000000000000004">
      <c r="A4890" s="2">
        <v>44901</v>
      </c>
      <c r="B4890" s="1" t="s">
        <v>355</v>
      </c>
      <c r="C4890" s="1" t="s">
        <v>317</v>
      </c>
      <c r="D4890">
        <v>77</v>
      </c>
      <c r="E4890">
        <v>6772</v>
      </c>
      <c r="F4890">
        <v>176</v>
      </c>
      <c r="G4890">
        <v>3</v>
      </c>
      <c r="H4890">
        <v>14655</v>
      </c>
      <c r="I4890">
        <v>3.7802717070289429</v>
      </c>
      <c r="J4890" s="1" t="s">
        <v>228</v>
      </c>
      <c r="K4890">
        <v>47</v>
      </c>
      <c r="L4890">
        <f>YEAR(Linkdin[[#This Row],[PostDate]])</f>
        <v>2022</v>
      </c>
    </row>
    <row r="4891" spans="1:12" x14ac:dyDescent="0.55000000000000004">
      <c r="A4891" s="2">
        <v>44873</v>
      </c>
      <c r="B4891" s="1" t="s">
        <v>343</v>
      </c>
      <c r="C4891" s="1" t="s">
        <v>317</v>
      </c>
      <c r="D4891">
        <v>35</v>
      </c>
      <c r="E4891">
        <v>5345</v>
      </c>
      <c r="F4891">
        <v>70</v>
      </c>
      <c r="G4891">
        <v>0</v>
      </c>
      <c r="H4891">
        <v>5033</v>
      </c>
      <c r="I4891">
        <v>1.9644527595884</v>
      </c>
      <c r="J4891" s="1" t="s">
        <v>228</v>
      </c>
      <c r="K4891">
        <v>40</v>
      </c>
      <c r="L4891">
        <f>YEAR(Linkdin[[#This Row],[PostDate]])</f>
        <v>2022</v>
      </c>
    </row>
    <row r="4892" spans="1:12" x14ac:dyDescent="0.55000000000000004">
      <c r="A4892" s="2">
        <v>44621</v>
      </c>
      <c r="B4892" s="1" t="s">
        <v>269</v>
      </c>
      <c r="C4892" s="1" t="s">
        <v>225</v>
      </c>
      <c r="D4892">
        <v>4</v>
      </c>
      <c r="E4892">
        <v>848</v>
      </c>
      <c r="F4892">
        <v>19</v>
      </c>
      <c r="G4892">
        <v>0</v>
      </c>
      <c r="H4892">
        <v>1320</v>
      </c>
      <c r="I4892">
        <v>2.7122641509433958</v>
      </c>
      <c r="J4892" s="1" t="s">
        <v>228</v>
      </c>
      <c r="K4892">
        <v>28</v>
      </c>
      <c r="L4892">
        <f>YEAR(Linkdin[[#This Row],[PostDate]])</f>
        <v>2022</v>
      </c>
    </row>
    <row r="4893" spans="1:12" x14ac:dyDescent="0.55000000000000004">
      <c r="A4893" s="2">
        <v>44669</v>
      </c>
      <c r="B4893" s="1" t="s">
        <v>286</v>
      </c>
      <c r="C4893" s="1" t="s">
        <v>245</v>
      </c>
      <c r="D4893">
        <v>44</v>
      </c>
      <c r="E4893">
        <v>990</v>
      </c>
      <c r="F4893">
        <v>33</v>
      </c>
      <c r="G4893">
        <v>0</v>
      </c>
      <c r="H4893">
        <v>3686</v>
      </c>
      <c r="I4893">
        <v>7.7777777777777777</v>
      </c>
      <c r="J4893" s="1" t="s">
        <v>226</v>
      </c>
      <c r="K4893">
        <v>30</v>
      </c>
      <c r="L4893">
        <f>YEAR(Linkdin[[#This Row],[PostDate]])</f>
        <v>2022</v>
      </c>
    </row>
    <row r="4894" spans="1:12" x14ac:dyDescent="0.55000000000000004">
      <c r="A4894" s="2">
        <v>44895</v>
      </c>
      <c r="B4894" s="1" t="s">
        <v>353</v>
      </c>
      <c r="C4894" s="1" t="s">
        <v>222</v>
      </c>
      <c r="D4894">
        <v>31</v>
      </c>
      <c r="E4894">
        <v>6380</v>
      </c>
      <c r="F4894">
        <v>94</v>
      </c>
      <c r="G4894">
        <v>1</v>
      </c>
      <c r="H4894">
        <v>5432</v>
      </c>
      <c r="I4894">
        <v>1.974921630094044</v>
      </c>
      <c r="J4894" s="1" t="s">
        <v>231</v>
      </c>
      <c r="K4894">
        <v>23</v>
      </c>
      <c r="L4894">
        <f>YEAR(Linkdin[[#This Row],[PostDate]])</f>
        <v>2022</v>
      </c>
    </row>
    <row r="4895" spans="1:12" x14ac:dyDescent="0.55000000000000004">
      <c r="A4895" s="2">
        <v>44579</v>
      </c>
      <c r="B4895" s="1" t="s">
        <v>249</v>
      </c>
      <c r="C4895" s="1" t="s">
        <v>230</v>
      </c>
      <c r="D4895">
        <v>6</v>
      </c>
      <c r="E4895">
        <v>552</v>
      </c>
      <c r="F4895">
        <v>10</v>
      </c>
      <c r="G4895">
        <v>0</v>
      </c>
      <c r="H4895">
        <v>631</v>
      </c>
      <c r="I4895">
        <v>2.8985507246376812</v>
      </c>
      <c r="J4895" s="1" t="s">
        <v>228</v>
      </c>
      <c r="K4895">
        <v>14</v>
      </c>
      <c r="L4895">
        <f>YEAR(Linkdin[[#This Row],[PostDate]])</f>
        <v>2022</v>
      </c>
    </row>
    <row r="4896" spans="1:12" x14ac:dyDescent="0.55000000000000004">
      <c r="A4896" s="2">
        <v>44734</v>
      </c>
      <c r="B4896" s="1" t="s">
        <v>304</v>
      </c>
      <c r="C4896" s="1" t="s">
        <v>230</v>
      </c>
      <c r="D4896">
        <v>2</v>
      </c>
      <c r="E4896">
        <v>1185</v>
      </c>
      <c r="F4896">
        <v>5</v>
      </c>
      <c r="G4896">
        <v>0</v>
      </c>
      <c r="H4896">
        <v>766</v>
      </c>
      <c r="I4896">
        <v>0.59071729957805907</v>
      </c>
      <c r="J4896" s="1" t="s">
        <v>231</v>
      </c>
      <c r="K4896">
        <v>23</v>
      </c>
      <c r="L4896">
        <f>YEAR(Linkdin[[#This Row],[PostDate]])</f>
        <v>2022</v>
      </c>
    </row>
    <row r="4897" spans="1:12" x14ac:dyDescent="0.55000000000000004">
      <c r="A4897" s="2">
        <v>44705</v>
      </c>
      <c r="B4897" s="1" t="s">
        <v>295</v>
      </c>
      <c r="C4897" s="1" t="s">
        <v>230</v>
      </c>
      <c r="D4897">
        <v>16</v>
      </c>
      <c r="E4897">
        <v>1056</v>
      </c>
      <c r="F4897">
        <v>23</v>
      </c>
      <c r="G4897">
        <v>0</v>
      </c>
      <c r="H4897">
        <v>1856</v>
      </c>
      <c r="I4897">
        <v>3.6931818181818179</v>
      </c>
      <c r="J4897" s="1" t="s">
        <v>228</v>
      </c>
      <c r="K4897">
        <v>27</v>
      </c>
      <c r="L4897">
        <f>YEAR(Linkdin[[#This Row],[PostDate]])</f>
        <v>2022</v>
      </c>
    </row>
    <row r="4898" spans="1:12" x14ac:dyDescent="0.55000000000000004">
      <c r="A4898" s="2">
        <v>44584</v>
      </c>
      <c r="B4898" s="1" t="s">
        <v>254</v>
      </c>
      <c r="C4898" s="1" t="s">
        <v>245</v>
      </c>
      <c r="D4898">
        <v>7</v>
      </c>
      <c r="E4898">
        <v>554</v>
      </c>
      <c r="F4898">
        <v>8</v>
      </c>
      <c r="G4898">
        <v>0</v>
      </c>
      <c r="H4898">
        <v>363</v>
      </c>
      <c r="I4898">
        <v>2.7075812274368229</v>
      </c>
      <c r="J4898" s="1" t="s">
        <v>53</v>
      </c>
      <c r="K4898">
        <v>13</v>
      </c>
      <c r="L4898">
        <f>YEAR(Linkdin[[#This Row],[PostDate]])</f>
        <v>2022</v>
      </c>
    </row>
    <row r="4899" spans="1:12" x14ac:dyDescent="0.55000000000000004">
      <c r="A4899" s="2">
        <v>44868</v>
      </c>
      <c r="B4899" s="1" t="s">
        <v>342</v>
      </c>
      <c r="C4899" s="1" t="s">
        <v>230</v>
      </c>
      <c r="D4899">
        <v>24</v>
      </c>
      <c r="E4899">
        <v>5289</v>
      </c>
      <c r="F4899">
        <v>46</v>
      </c>
      <c r="G4899">
        <v>0</v>
      </c>
      <c r="H4899">
        <v>3618</v>
      </c>
      <c r="I4899">
        <v>1.3235016071090939</v>
      </c>
      <c r="J4899" s="1" t="s">
        <v>233</v>
      </c>
      <c r="K4899">
        <v>15</v>
      </c>
      <c r="L4899">
        <f>YEAR(Linkdin[[#This Row],[PostDate]])</f>
        <v>2022</v>
      </c>
    </row>
    <row r="4900" spans="1:12" x14ac:dyDescent="0.55000000000000004">
      <c r="A4900" s="2">
        <v>44887</v>
      </c>
      <c r="B4900" s="1" t="s">
        <v>348</v>
      </c>
      <c r="C4900" s="1" t="s">
        <v>349</v>
      </c>
      <c r="D4900">
        <v>20</v>
      </c>
      <c r="E4900">
        <v>5937</v>
      </c>
      <c r="F4900">
        <v>84</v>
      </c>
      <c r="G4900">
        <v>2</v>
      </c>
      <c r="H4900">
        <v>7753</v>
      </c>
      <c r="I4900">
        <v>1.7854135085059799</v>
      </c>
      <c r="J4900" s="1" t="s">
        <v>228</v>
      </c>
      <c r="K4900">
        <v>27</v>
      </c>
      <c r="L4900">
        <f>YEAR(Linkdin[[#This Row],[PostDate]])</f>
        <v>2022</v>
      </c>
    </row>
    <row r="4901" spans="1:12" x14ac:dyDescent="0.55000000000000004">
      <c r="A4901" s="2">
        <v>44670</v>
      </c>
      <c r="B4901" s="1" t="s">
        <v>287</v>
      </c>
      <c r="C4901" s="1" t="s">
        <v>230</v>
      </c>
      <c r="D4901">
        <v>2</v>
      </c>
      <c r="E4901">
        <v>995</v>
      </c>
      <c r="F4901">
        <v>19</v>
      </c>
      <c r="G4901">
        <v>0</v>
      </c>
      <c r="H4901">
        <v>660</v>
      </c>
      <c r="I4901">
        <v>2.1105527638190948</v>
      </c>
      <c r="J4901" s="1" t="s">
        <v>228</v>
      </c>
      <c r="K4901">
        <v>22</v>
      </c>
      <c r="L4901">
        <f>YEAR(Linkdin[[#This Row],[PostDate]])</f>
        <v>2022</v>
      </c>
    </row>
    <row r="4902" spans="1:12" x14ac:dyDescent="0.55000000000000004">
      <c r="A4902" s="2">
        <v>44747</v>
      </c>
      <c r="B4902" s="1" t="s">
        <v>307</v>
      </c>
      <c r="C4902" s="1" t="s">
        <v>245</v>
      </c>
      <c r="D4902">
        <v>13</v>
      </c>
      <c r="E4902">
        <v>1308</v>
      </c>
      <c r="F4902">
        <v>27</v>
      </c>
      <c r="G4902">
        <v>0</v>
      </c>
      <c r="H4902">
        <v>1894</v>
      </c>
      <c r="I4902">
        <v>3.0581039755351682</v>
      </c>
      <c r="J4902" s="1" t="s">
        <v>228</v>
      </c>
      <c r="K4902">
        <v>30</v>
      </c>
      <c r="L4902">
        <f>YEAR(Linkdin[[#This Row],[PostDate]])</f>
        <v>2022</v>
      </c>
    </row>
    <row r="4903" spans="1:12" x14ac:dyDescent="0.55000000000000004">
      <c r="A4903" s="2">
        <v>44742</v>
      </c>
      <c r="B4903" s="1" t="s">
        <v>306</v>
      </c>
      <c r="C4903" s="1" t="s">
        <v>225</v>
      </c>
      <c r="D4903">
        <v>6</v>
      </c>
      <c r="E4903">
        <v>1282</v>
      </c>
      <c r="F4903">
        <v>13</v>
      </c>
      <c r="G4903">
        <v>0</v>
      </c>
      <c r="H4903">
        <v>1305</v>
      </c>
      <c r="I4903">
        <v>1.482059282371295</v>
      </c>
      <c r="J4903" s="1" t="s">
        <v>233</v>
      </c>
      <c r="K4903">
        <v>25</v>
      </c>
      <c r="L4903">
        <f>YEAR(Linkdin[[#This Row],[PostDate]])</f>
        <v>2022</v>
      </c>
    </row>
    <row r="4904" spans="1:12" x14ac:dyDescent="0.55000000000000004">
      <c r="A4904" s="2">
        <v>44566</v>
      </c>
      <c r="B4904" s="1" t="s">
        <v>229</v>
      </c>
      <c r="C4904" s="1" t="s">
        <v>230</v>
      </c>
      <c r="D4904">
        <v>10</v>
      </c>
      <c r="E4904">
        <v>503</v>
      </c>
      <c r="F4904">
        <v>20</v>
      </c>
      <c r="G4904">
        <v>0</v>
      </c>
      <c r="H4904">
        <v>1777</v>
      </c>
      <c r="I4904">
        <v>5.964214711729622</v>
      </c>
      <c r="J4904" s="1" t="s">
        <v>231</v>
      </c>
      <c r="K4904">
        <v>11</v>
      </c>
      <c r="L4904">
        <f>YEAR(Linkdin[[#This Row],[PostDate]])</f>
        <v>2022</v>
      </c>
    </row>
    <row r="4905" spans="1:12" x14ac:dyDescent="0.55000000000000004">
      <c r="A4905" s="2">
        <v>44854</v>
      </c>
      <c r="B4905" s="1" t="s">
        <v>337</v>
      </c>
      <c r="C4905" s="1" t="s">
        <v>338</v>
      </c>
      <c r="D4905">
        <v>17</v>
      </c>
      <c r="E4905">
        <v>4980</v>
      </c>
      <c r="F4905">
        <v>38</v>
      </c>
      <c r="G4905">
        <v>0</v>
      </c>
      <c r="H4905">
        <v>4241</v>
      </c>
      <c r="I4905">
        <v>1.1044176706827309</v>
      </c>
      <c r="J4905" s="1" t="s">
        <v>233</v>
      </c>
      <c r="K4905">
        <v>31</v>
      </c>
      <c r="L4905">
        <f>YEAR(Linkdin[[#This Row],[PostDate]])</f>
        <v>2022</v>
      </c>
    </row>
    <row r="4906" spans="1:12" x14ac:dyDescent="0.55000000000000004">
      <c r="A4906" s="2">
        <v>44593</v>
      </c>
      <c r="B4906" s="1" t="s">
        <v>263</v>
      </c>
      <c r="C4906" s="1" t="s">
        <v>245</v>
      </c>
      <c r="D4906">
        <v>18</v>
      </c>
      <c r="E4906">
        <v>579</v>
      </c>
      <c r="F4906">
        <v>44</v>
      </c>
      <c r="G4906">
        <v>0</v>
      </c>
      <c r="H4906">
        <v>2266</v>
      </c>
      <c r="I4906">
        <v>10.708117443868741</v>
      </c>
      <c r="J4906" s="1" t="s">
        <v>228</v>
      </c>
      <c r="K4906">
        <v>31</v>
      </c>
      <c r="L4906">
        <f>YEAR(Linkdin[[#This Row],[PostDate]])</f>
        <v>2022</v>
      </c>
    </row>
    <row r="4907" spans="1:12" x14ac:dyDescent="0.55000000000000004">
      <c r="A4907" s="2">
        <v>44761</v>
      </c>
      <c r="B4907" s="1" t="s">
        <v>311</v>
      </c>
      <c r="C4907" s="1" t="s">
        <v>245</v>
      </c>
      <c r="D4907">
        <v>29</v>
      </c>
      <c r="E4907">
        <v>1607</v>
      </c>
      <c r="F4907">
        <v>111</v>
      </c>
      <c r="G4907">
        <v>1</v>
      </c>
      <c r="H4907">
        <v>6781</v>
      </c>
      <c r="I4907">
        <v>8.7741132545115121</v>
      </c>
      <c r="J4907" s="1" t="s">
        <v>228</v>
      </c>
      <c r="K4907">
        <v>48</v>
      </c>
      <c r="L4907">
        <f>YEAR(Linkdin[[#This Row],[PostDate]])</f>
        <v>2022</v>
      </c>
    </row>
    <row r="4908" spans="1:12" x14ac:dyDescent="0.55000000000000004">
      <c r="A4908" s="2">
        <v>44728</v>
      </c>
      <c r="B4908" s="1" t="s">
        <v>302</v>
      </c>
      <c r="C4908" s="1" t="s">
        <v>245</v>
      </c>
      <c r="D4908">
        <v>6</v>
      </c>
      <c r="E4908">
        <v>1155</v>
      </c>
      <c r="F4908">
        <v>13</v>
      </c>
      <c r="G4908">
        <v>0</v>
      </c>
      <c r="H4908">
        <v>793</v>
      </c>
      <c r="I4908">
        <v>1.6450216450216451</v>
      </c>
      <c r="J4908" s="1" t="s">
        <v>233</v>
      </c>
      <c r="K4908">
        <v>44</v>
      </c>
      <c r="L4908">
        <f>YEAR(Linkdin[[#This Row],[PostDate]])</f>
        <v>2022</v>
      </c>
    </row>
    <row r="4909" spans="1:12" x14ac:dyDescent="0.55000000000000004">
      <c r="A4909" s="2">
        <v>44579</v>
      </c>
      <c r="B4909" s="1" t="s">
        <v>249</v>
      </c>
      <c r="C4909" s="1" t="s">
        <v>230</v>
      </c>
      <c r="D4909">
        <v>6</v>
      </c>
      <c r="E4909">
        <v>552</v>
      </c>
      <c r="F4909">
        <v>10</v>
      </c>
      <c r="G4909">
        <v>0</v>
      </c>
      <c r="H4909">
        <v>631</v>
      </c>
      <c r="I4909">
        <v>2.8985507246376812</v>
      </c>
      <c r="J4909" s="1" t="s">
        <v>228</v>
      </c>
      <c r="K4909">
        <v>14</v>
      </c>
      <c r="L4909">
        <f>YEAR(Linkdin[[#This Row],[PostDate]])</f>
        <v>2022</v>
      </c>
    </row>
    <row r="4910" spans="1:12" x14ac:dyDescent="0.55000000000000004">
      <c r="A4910" s="2">
        <v>44895</v>
      </c>
      <c r="B4910" s="1" t="s">
        <v>353</v>
      </c>
      <c r="C4910" s="1" t="s">
        <v>222</v>
      </c>
      <c r="D4910">
        <v>31</v>
      </c>
      <c r="E4910">
        <v>6380</v>
      </c>
      <c r="F4910">
        <v>94</v>
      </c>
      <c r="G4910">
        <v>1</v>
      </c>
      <c r="H4910">
        <v>5432</v>
      </c>
      <c r="I4910">
        <v>1.974921630094044</v>
      </c>
      <c r="J4910" s="1" t="s">
        <v>231</v>
      </c>
      <c r="K4910">
        <v>23</v>
      </c>
      <c r="L4910">
        <f>YEAR(Linkdin[[#This Row],[PostDate]])</f>
        <v>2022</v>
      </c>
    </row>
    <row r="4911" spans="1:12" x14ac:dyDescent="0.55000000000000004">
      <c r="A4911" s="2">
        <v>44595</v>
      </c>
      <c r="B4911" s="1" t="s">
        <v>265</v>
      </c>
      <c r="C4911" s="1" t="s">
        <v>222</v>
      </c>
      <c r="D4911">
        <v>6</v>
      </c>
      <c r="E4911">
        <v>598</v>
      </c>
      <c r="F4911">
        <v>39</v>
      </c>
      <c r="G4911">
        <v>1</v>
      </c>
      <c r="H4911">
        <v>2736</v>
      </c>
      <c r="I4911">
        <v>7.6923076923076934</v>
      </c>
      <c r="J4911" s="1" t="s">
        <v>233</v>
      </c>
      <c r="K4911">
        <v>58</v>
      </c>
      <c r="L4911">
        <f>YEAR(Linkdin[[#This Row],[PostDate]])</f>
        <v>2022</v>
      </c>
    </row>
    <row r="4912" spans="1:12" x14ac:dyDescent="0.55000000000000004">
      <c r="A4912" s="2">
        <v>44887</v>
      </c>
      <c r="B4912" s="1" t="s">
        <v>348</v>
      </c>
      <c r="C4912" s="1" t="s">
        <v>349</v>
      </c>
      <c r="D4912">
        <v>20</v>
      </c>
      <c r="E4912">
        <v>5937</v>
      </c>
      <c r="F4912">
        <v>84</v>
      </c>
      <c r="G4912">
        <v>2</v>
      </c>
      <c r="H4912">
        <v>7753</v>
      </c>
      <c r="I4912">
        <v>1.7854135085059799</v>
      </c>
      <c r="J4912" s="1" t="s">
        <v>228</v>
      </c>
      <c r="K4912">
        <v>27</v>
      </c>
      <c r="L4912">
        <f>YEAR(Linkdin[[#This Row],[PostDate]])</f>
        <v>2022</v>
      </c>
    </row>
    <row r="4913" spans="1:12" x14ac:dyDescent="0.55000000000000004">
      <c r="A4913" s="2">
        <v>44712</v>
      </c>
      <c r="B4913" s="1" t="s">
        <v>297</v>
      </c>
      <c r="C4913" s="1" t="s">
        <v>237</v>
      </c>
      <c r="D4913">
        <v>2</v>
      </c>
      <c r="E4913">
        <v>1074</v>
      </c>
      <c r="F4913">
        <v>9</v>
      </c>
      <c r="G4913">
        <v>0</v>
      </c>
      <c r="H4913">
        <v>501</v>
      </c>
      <c r="I4913">
        <v>1.0242085661080069</v>
      </c>
      <c r="J4913" s="1" t="s">
        <v>228</v>
      </c>
      <c r="K4913">
        <v>17</v>
      </c>
      <c r="L4913">
        <f>YEAR(Linkdin[[#This Row],[PostDate]])</f>
        <v>2022</v>
      </c>
    </row>
    <row r="4914" spans="1:12" x14ac:dyDescent="0.55000000000000004">
      <c r="A4914" s="2">
        <v>44866</v>
      </c>
      <c r="B4914" s="1" t="s">
        <v>341</v>
      </c>
      <c r="C4914" s="1" t="s">
        <v>222</v>
      </c>
      <c r="D4914">
        <v>27</v>
      </c>
      <c r="E4914">
        <v>5250</v>
      </c>
      <c r="F4914">
        <v>58</v>
      </c>
      <c r="G4914">
        <v>0</v>
      </c>
      <c r="H4914">
        <v>4570</v>
      </c>
      <c r="I4914">
        <v>1.6190476190476191</v>
      </c>
      <c r="J4914" s="1" t="s">
        <v>228</v>
      </c>
      <c r="K4914">
        <v>43</v>
      </c>
      <c r="L4914">
        <f>YEAR(Linkdin[[#This Row],[PostDate]])</f>
        <v>2022</v>
      </c>
    </row>
    <row r="4915" spans="1:12" x14ac:dyDescent="0.55000000000000004">
      <c r="A4915" s="2">
        <v>44707</v>
      </c>
      <c r="B4915" s="1" t="s">
        <v>296</v>
      </c>
      <c r="C4915" s="1" t="s">
        <v>245</v>
      </c>
      <c r="D4915">
        <v>9</v>
      </c>
      <c r="E4915">
        <v>1067</v>
      </c>
      <c r="F4915">
        <v>11</v>
      </c>
      <c r="G4915">
        <v>0</v>
      </c>
      <c r="H4915">
        <v>1507</v>
      </c>
      <c r="I4915">
        <v>1.874414245548266</v>
      </c>
      <c r="J4915" s="1" t="s">
        <v>233</v>
      </c>
      <c r="K4915">
        <v>18</v>
      </c>
      <c r="L4915">
        <f>YEAR(Linkdin[[#This Row],[PostDate]])</f>
        <v>2022</v>
      </c>
    </row>
    <row r="4916" spans="1:12" x14ac:dyDescent="0.55000000000000004">
      <c r="A4916" s="2">
        <v>44733</v>
      </c>
      <c r="B4916" s="1" t="s">
        <v>303</v>
      </c>
      <c r="C4916" s="1" t="s">
        <v>225</v>
      </c>
      <c r="D4916">
        <v>9</v>
      </c>
      <c r="E4916">
        <v>1165</v>
      </c>
      <c r="F4916">
        <v>12</v>
      </c>
      <c r="G4916">
        <v>0</v>
      </c>
      <c r="H4916">
        <v>1240</v>
      </c>
      <c r="I4916">
        <v>1.8025751072961369</v>
      </c>
      <c r="J4916" s="1" t="s">
        <v>228</v>
      </c>
      <c r="K4916">
        <v>54</v>
      </c>
      <c r="L4916">
        <f>YEAR(Linkdin[[#This Row],[PostDate]])</f>
        <v>2022</v>
      </c>
    </row>
    <row r="4917" spans="1:12" x14ac:dyDescent="0.55000000000000004">
      <c r="A4917" s="2">
        <v>44686</v>
      </c>
      <c r="B4917" s="1" t="s">
        <v>292</v>
      </c>
      <c r="C4917" s="1" t="s">
        <v>237</v>
      </c>
      <c r="D4917">
        <v>6</v>
      </c>
      <c r="E4917">
        <v>1034</v>
      </c>
      <c r="F4917">
        <v>8</v>
      </c>
      <c r="G4917">
        <v>0</v>
      </c>
      <c r="H4917">
        <v>620</v>
      </c>
      <c r="I4917">
        <v>1.353965183752418</v>
      </c>
      <c r="J4917" s="1" t="s">
        <v>233</v>
      </c>
      <c r="K4917">
        <v>14</v>
      </c>
      <c r="L4917">
        <f>YEAR(Linkdin[[#This Row],[PostDate]])</f>
        <v>2022</v>
      </c>
    </row>
    <row r="4918" spans="1:12" x14ac:dyDescent="0.55000000000000004">
      <c r="A4918" s="2">
        <v>44670</v>
      </c>
      <c r="B4918" s="1" t="s">
        <v>287</v>
      </c>
      <c r="C4918" s="1" t="s">
        <v>230</v>
      </c>
      <c r="D4918">
        <v>2</v>
      </c>
      <c r="E4918">
        <v>995</v>
      </c>
      <c r="F4918">
        <v>19</v>
      </c>
      <c r="G4918">
        <v>0</v>
      </c>
      <c r="H4918">
        <v>660</v>
      </c>
      <c r="I4918">
        <v>2.1105527638190948</v>
      </c>
      <c r="J4918" s="1" t="s">
        <v>228</v>
      </c>
      <c r="K4918">
        <v>22</v>
      </c>
      <c r="L4918">
        <f>YEAR(Linkdin[[#This Row],[PostDate]])</f>
        <v>2022</v>
      </c>
    </row>
    <row r="4919" spans="1:12" x14ac:dyDescent="0.55000000000000004">
      <c r="A4919" s="2">
        <v>44616</v>
      </c>
      <c r="B4919" s="1" t="s">
        <v>268</v>
      </c>
      <c r="C4919" s="1" t="s">
        <v>230</v>
      </c>
      <c r="D4919">
        <v>1</v>
      </c>
      <c r="E4919">
        <v>836</v>
      </c>
      <c r="F4919">
        <v>10</v>
      </c>
      <c r="G4919">
        <v>0</v>
      </c>
      <c r="H4919">
        <v>884</v>
      </c>
      <c r="I4919">
        <v>1.31578947368421</v>
      </c>
      <c r="J4919" s="1" t="s">
        <v>233</v>
      </c>
      <c r="K4919">
        <v>53</v>
      </c>
      <c r="L4919">
        <f>YEAR(Linkdin[[#This Row],[PostDate]])</f>
        <v>2022</v>
      </c>
    </row>
    <row r="4920" spans="1:12" x14ac:dyDescent="0.55000000000000004">
      <c r="A4920" s="2">
        <v>44592</v>
      </c>
      <c r="B4920" s="1" t="s">
        <v>262</v>
      </c>
      <c r="C4920" s="1" t="s">
        <v>225</v>
      </c>
      <c r="D4920">
        <v>7</v>
      </c>
      <c r="E4920">
        <v>579</v>
      </c>
      <c r="F4920">
        <v>13</v>
      </c>
      <c r="G4920">
        <v>0</v>
      </c>
      <c r="H4920">
        <v>734</v>
      </c>
      <c r="I4920">
        <v>3.4542314335060449</v>
      </c>
      <c r="J4920" s="1" t="s">
        <v>226</v>
      </c>
      <c r="K4920">
        <v>33</v>
      </c>
      <c r="L4920">
        <f>YEAR(Linkdin[[#This Row],[PostDate]])</f>
        <v>2022</v>
      </c>
    </row>
    <row r="4921" spans="1:12" x14ac:dyDescent="0.55000000000000004">
      <c r="A4921" s="2">
        <v>44591</v>
      </c>
      <c r="B4921" s="1" t="s">
        <v>261</v>
      </c>
      <c r="C4921" s="1" t="s">
        <v>230</v>
      </c>
      <c r="D4921">
        <v>2</v>
      </c>
      <c r="E4921">
        <v>573</v>
      </c>
      <c r="F4921">
        <v>16</v>
      </c>
      <c r="G4921">
        <v>0</v>
      </c>
      <c r="H4921">
        <v>801</v>
      </c>
      <c r="I4921">
        <v>3.1413612565445019</v>
      </c>
      <c r="J4921" s="1" t="s">
        <v>53</v>
      </c>
      <c r="K4921">
        <v>13</v>
      </c>
      <c r="L4921">
        <f>YEAR(Linkdin[[#This Row],[PostDate]])</f>
        <v>2022</v>
      </c>
    </row>
    <row r="4922" spans="1:12" x14ac:dyDescent="0.55000000000000004">
      <c r="A4922" s="2">
        <v>44595</v>
      </c>
      <c r="B4922" s="1" t="s">
        <v>265</v>
      </c>
      <c r="C4922" s="1" t="s">
        <v>222</v>
      </c>
      <c r="D4922">
        <v>6</v>
      </c>
      <c r="E4922">
        <v>598</v>
      </c>
      <c r="F4922">
        <v>39</v>
      </c>
      <c r="G4922">
        <v>1</v>
      </c>
      <c r="H4922">
        <v>2736</v>
      </c>
      <c r="I4922">
        <v>7.6923076923076934</v>
      </c>
      <c r="J4922" s="1" t="s">
        <v>233</v>
      </c>
      <c r="K4922">
        <v>58</v>
      </c>
      <c r="L4922">
        <f>YEAR(Linkdin[[#This Row],[PostDate]])</f>
        <v>2022</v>
      </c>
    </row>
    <row r="4923" spans="1:12" x14ac:dyDescent="0.55000000000000004">
      <c r="A4923" s="2">
        <v>44826</v>
      </c>
      <c r="B4923" s="1" t="s">
        <v>330</v>
      </c>
      <c r="C4923" s="1" t="s">
        <v>222</v>
      </c>
      <c r="D4923">
        <v>40</v>
      </c>
      <c r="E4923">
        <v>3120</v>
      </c>
      <c r="F4923">
        <v>556</v>
      </c>
      <c r="G4923">
        <v>31</v>
      </c>
      <c r="H4923">
        <v>66502</v>
      </c>
      <c r="I4923">
        <v>20.09615384615385</v>
      </c>
      <c r="J4923" s="1" t="s">
        <v>233</v>
      </c>
      <c r="K4923">
        <v>23</v>
      </c>
      <c r="L4923">
        <f>YEAR(Linkdin[[#This Row],[PostDate]])</f>
        <v>2022</v>
      </c>
    </row>
    <row r="4924" spans="1:12" x14ac:dyDescent="0.55000000000000004">
      <c r="A4924" s="2">
        <v>44775</v>
      </c>
      <c r="B4924" s="1" t="s">
        <v>312</v>
      </c>
      <c r="C4924" s="1" t="s">
        <v>222</v>
      </c>
      <c r="D4924">
        <v>18</v>
      </c>
      <c r="E4924">
        <v>1774</v>
      </c>
      <c r="F4924">
        <v>57</v>
      </c>
      <c r="G4924">
        <v>0</v>
      </c>
      <c r="H4924">
        <v>6162</v>
      </c>
      <c r="I4924">
        <v>4.2277339346110487</v>
      </c>
      <c r="J4924" s="1" t="s">
        <v>228</v>
      </c>
      <c r="K4924">
        <v>24</v>
      </c>
      <c r="L4924">
        <f>YEAR(Linkdin[[#This Row],[PostDate]])</f>
        <v>2022</v>
      </c>
    </row>
    <row r="4925" spans="1:12" x14ac:dyDescent="0.55000000000000004">
      <c r="A4925" s="2">
        <v>44754</v>
      </c>
      <c r="B4925" s="1" t="s">
        <v>309</v>
      </c>
      <c r="C4925" s="1" t="s">
        <v>222</v>
      </c>
      <c r="D4925">
        <v>43</v>
      </c>
      <c r="E4925">
        <v>1340</v>
      </c>
      <c r="F4925">
        <v>161</v>
      </c>
      <c r="G4925">
        <v>6</v>
      </c>
      <c r="H4925">
        <v>13436</v>
      </c>
      <c r="I4925">
        <v>15.671641791044779</v>
      </c>
      <c r="J4925" s="1" t="s">
        <v>228</v>
      </c>
      <c r="K4925">
        <v>34</v>
      </c>
      <c r="L4925">
        <f>YEAR(Linkdin[[#This Row],[PostDate]])</f>
        <v>2022</v>
      </c>
    </row>
    <row r="4926" spans="1:12" x14ac:dyDescent="0.55000000000000004">
      <c r="A4926" s="2">
        <v>44566</v>
      </c>
      <c r="B4926" s="1" t="s">
        <v>229</v>
      </c>
      <c r="C4926" s="1" t="s">
        <v>230</v>
      </c>
      <c r="D4926">
        <v>10</v>
      </c>
      <c r="E4926">
        <v>503</v>
      </c>
      <c r="F4926">
        <v>20</v>
      </c>
      <c r="G4926">
        <v>0</v>
      </c>
      <c r="H4926">
        <v>1777</v>
      </c>
      <c r="I4926">
        <v>5.964214711729622</v>
      </c>
      <c r="J4926" s="1" t="s">
        <v>231</v>
      </c>
      <c r="K4926">
        <v>11</v>
      </c>
      <c r="L4926">
        <f>YEAR(Linkdin[[#This Row],[PostDate]])</f>
        <v>2022</v>
      </c>
    </row>
    <row r="4927" spans="1:12" x14ac:dyDescent="0.55000000000000004">
      <c r="A4927" s="2">
        <v>44796</v>
      </c>
      <c r="B4927" s="1" t="s">
        <v>321</v>
      </c>
      <c r="C4927" s="1" t="s">
        <v>222</v>
      </c>
      <c r="D4927">
        <v>30</v>
      </c>
      <c r="E4927">
        <v>2400</v>
      </c>
      <c r="F4927">
        <v>165</v>
      </c>
      <c r="G4927">
        <v>0</v>
      </c>
      <c r="H4927">
        <v>13363</v>
      </c>
      <c r="I4927">
        <v>8.125</v>
      </c>
      <c r="J4927" s="1" t="s">
        <v>228</v>
      </c>
      <c r="K4927">
        <v>42</v>
      </c>
      <c r="L4927">
        <f>YEAR(Linkdin[[#This Row],[PostDate]])</f>
        <v>2022</v>
      </c>
    </row>
    <row r="4928" spans="1:12" x14ac:dyDescent="0.55000000000000004">
      <c r="A4928" s="2">
        <v>44679</v>
      </c>
      <c r="B4928" s="1" t="s">
        <v>290</v>
      </c>
      <c r="C4928" s="1" t="s">
        <v>237</v>
      </c>
      <c r="D4928">
        <v>23</v>
      </c>
      <c r="E4928">
        <v>1025</v>
      </c>
      <c r="F4928">
        <v>16</v>
      </c>
      <c r="G4928">
        <v>0</v>
      </c>
      <c r="H4928">
        <v>1499</v>
      </c>
      <c r="I4928">
        <v>3.8048780487804881</v>
      </c>
      <c r="J4928" s="1" t="s">
        <v>233</v>
      </c>
      <c r="K4928">
        <v>36</v>
      </c>
      <c r="L4928">
        <f>YEAR(Linkdin[[#This Row],[PostDate]])</f>
        <v>2022</v>
      </c>
    </row>
    <row r="4929" spans="1:12" x14ac:dyDescent="0.55000000000000004">
      <c r="A4929" s="2">
        <v>44873</v>
      </c>
      <c r="B4929" s="1" t="s">
        <v>343</v>
      </c>
      <c r="C4929" s="1" t="s">
        <v>317</v>
      </c>
      <c r="D4929">
        <v>35</v>
      </c>
      <c r="E4929">
        <v>5345</v>
      </c>
      <c r="F4929">
        <v>70</v>
      </c>
      <c r="G4929">
        <v>0</v>
      </c>
      <c r="H4929">
        <v>5033</v>
      </c>
      <c r="I4929">
        <v>1.9644527595884</v>
      </c>
      <c r="J4929" s="1" t="s">
        <v>228</v>
      </c>
      <c r="K4929">
        <v>40</v>
      </c>
      <c r="L4929">
        <f>YEAR(Linkdin[[#This Row],[PostDate]])</f>
        <v>2022</v>
      </c>
    </row>
    <row r="4930" spans="1:12" x14ac:dyDescent="0.55000000000000004">
      <c r="A4930" s="2">
        <v>44615</v>
      </c>
      <c r="B4930" s="1" t="s">
        <v>267</v>
      </c>
      <c r="C4930" s="1" t="s">
        <v>245</v>
      </c>
      <c r="D4930">
        <v>3</v>
      </c>
      <c r="E4930">
        <v>804</v>
      </c>
      <c r="F4930">
        <v>50</v>
      </c>
      <c r="G4930">
        <v>1</v>
      </c>
      <c r="H4930">
        <v>2270</v>
      </c>
      <c r="I4930">
        <v>6.7164179104477606</v>
      </c>
      <c r="J4930" s="1" t="s">
        <v>231</v>
      </c>
      <c r="K4930">
        <v>19</v>
      </c>
      <c r="L4930">
        <f>YEAR(Linkdin[[#This Row],[PostDate]])</f>
        <v>2022</v>
      </c>
    </row>
    <row r="4931" spans="1:12" x14ac:dyDescent="0.55000000000000004">
      <c r="A4931" s="2">
        <v>44728</v>
      </c>
      <c r="B4931" s="1" t="s">
        <v>302</v>
      </c>
      <c r="C4931" s="1" t="s">
        <v>245</v>
      </c>
      <c r="D4931">
        <v>6</v>
      </c>
      <c r="E4931">
        <v>1155</v>
      </c>
      <c r="F4931">
        <v>13</v>
      </c>
      <c r="G4931">
        <v>0</v>
      </c>
      <c r="H4931">
        <v>793</v>
      </c>
      <c r="I4931">
        <v>1.6450216450216451</v>
      </c>
      <c r="J4931" s="1" t="s">
        <v>233</v>
      </c>
      <c r="K4931">
        <v>44</v>
      </c>
      <c r="L4931">
        <f>YEAR(Linkdin[[#This Row],[PostDate]])</f>
        <v>2022</v>
      </c>
    </row>
    <row r="4932" spans="1:12" x14ac:dyDescent="0.55000000000000004">
      <c r="A4932" s="2">
        <v>44783</v>
      </c>
      <c r="B4932" s="1" t="s">
        <v>316</v>
      </c>
      <c r="C4932" s="1" t="s">
        <v>317</v>
      </c>
      <c r="D4932">
        <v>38</v>
      </c>
      <c r="E4932">
        <v>2175</v>
      </c>
      <c r="F4932">
        <v>45</v>
      </c>
      <c r="G4932">
        <v>0</v>
      </c>
      <c r="H4932">
        <v>6151</v>
      </c>
      <c r="I4932">
        <v>3.8160919540229878</v>
      </c>
      <c r="J4932" s="1" t="s">
        <v>231</v>
      </c>
      <c r="K4932">
        <v>30</v>
      </c>
      <c r="L4932">
        <f>YEAR(Linkdin[[#This Row],[PostDate]])</f>
        <v>2022</v>
      </c>
    </row>
    <row r="4933" spans="1:12" x14ac:dyDescent="0.55000000000000004">
      <c r="A4933" s="2">
        <v>44595</v>
      </c>
      <c r="B4933" s="1" t="s">
        <v>265</v>
      </c>
      <c r="C4933" s="1" t="s">
        <v>222</v>
      </c>
      <c r="D4933">
        <v>6</v>
      </c>
      <c r="E4933">
        <v>598</v>
      </c>
      <c r="F4933">
        <v>39</v>
      </c>
      <c r="G4933">
        <v>1</v>
      </c>
      <c r="H4933">
        <v>2736</v>
      </c>
      <c r="I4933">
        <v>7.6923076923076934</v>
      </c>
      <c r="J4933" s="1" t="s">
        <v>233</v>
      </c>
      <c r="K4933">
        <v>58</v>
      </c>
      <c r="L4933">
        <f>YEAR(Linkdin[[#This Row],[PostDate]])</f>
        <v>2022</v>
      </c>
    </row>
    <row r="4934" spans="1:12" x14ac:dyDescent="0.55000000000000004">
      <c r="A4934" s="2">
        <v>44589</v>
      </c>
      <c r="B4934" s="1" t="s">
        <v>259</v>
      </c>
      <c r="C4934" s="1" t="s">
        <v>245</v>
      </c>
      <c r="D4934">
        <v>12</v>
      </c>
      <c r="E4934">
        <v>573</v>
      </c>
      <c r="F4934">
        <v>17</v>
      </c>
      <c r="G4934">
        <v>0</v>
      </c>
      <c r="H4934">
        <v>1683</v>
      </c>
      <c r="I4934">
        <v>5.0610820244328103</v>
      </c>
      <c r="J4934" s="1" t="s">
        <v>235</v>
      </c>
      <c r="K4934">
        <v>28</v>
      </c>
      <c r="L4934">
        <f>YEAR(Linkdin[[#This Row],[PostDate]])</f>
        <v>2022</v>
      </c>
    </row>
    <row r="4935" spans="1:12" x14ac:dyDescent="0.55000000000000004">
      <c r="A4935" s="2">
        <v>44922</v>
      </c>
      <c r="B4935" s="1" t="s">
        <v>364</v>
      </c>
      <c r="C4935" s="1" t="s">
        <v>317</v>
      </c>
      <c r="D4935">
        <v>199</v>
      </c>
      <c r="E4935">
        <v>7661</v>
      </c>
      <c r="F4935">
        <v>992</v>
      </c>
      <c r="G4935">
        <v>34</v>
      </c>
      <c r="H4935">
        <v>360777</v>
      </c>
      <c r="I4935">
        <v>15.99007962406996</v>
      </c>
      <c r="J4935" s="1" t="s">
        <v>228</v>
      </c>
      <c r="K4935">
        <v>22</v>
      </c>
      <c r="L4935">
        <f>YEAR(Linkdin[[#This Row],[PostDate]])</f>
        <v>2022</v>
      </c>
    </row>
    <row r="4936" spans="1:12" x14ac:dyDescent="0.55000000000000004">
      <c r="A4936" s="2">
        <v>44747</v>
      </c>
      <c r="B4936" s="1" t="s">
        <v>307</v>
      </c>
      <c r="C4936" s="1" t="s">
        <v>245</v>
      </c>
      <c r="D4936">
        <v>13</v>
      </c>
      <c r="E4936">
        <v>1308</v>
      </c>
      <c r="F4936">
        <v>27</v>
      </c>
      <c r="G4936">
        <v>0</v>
      </c>
      <c r="H4936">
        <v>1894</v>
      </c>
      <c r="I4936">
        <v>3.0581039755351682</v>
      </c>
      <c r="J4936" s="1" t="s">
        <v>228</v>
      </c>
      <c r="K4936">
        <v>30</v>
      </c>
      <c r="L4936">
        <f>YEAR(Linkdin[[#This Row],[PostDate]])</f>
        <v>2022</v>
      </c>
    </row>
    <row r="4937" spans="1:12" x14ac:dyDescent="0.55000000000000004">
      <c r="A4937" s="2">
        <v>44582</v>
      </c>
      <c r="B4937" s="1" t="s">
        <v>252</v>
      </c>
      <c r="C4937" s="1" t="s">
        <v>225</v>
      </c>
      <c r="D4937">
        <v>19</v>
      </c>
      <c r="E4937">
        <v>550</v>
      </c>
      <c r="F4937">
        <v>32</v>
      </c>
      <c r="G4937">
        <v>0</v>
      </c>
      <c r="H4937">
        <v>1948</v>
      </c>
      <c r="I4937">
        <v>9.2727272727272734</v>
      </c>
      <c r="J4937" s="1" t="s">
        <v>235</v>
      </c>
      <c r="K4937">
        <v>28</v>
      </c>
      <c r="L4937">
        <f>YEAR(Linkdin[[#This Row],[PostDate]])</f>
        <v>2022</v>
      </c>
    </row>
    <row r="4938" spans="1:12" x14ac:dyDescent="0.55000000000000004">
      <c r="A4938" s="2">
        <v>44649</v>
      </c>
      <c r="B4938" s="1" t="s">
        <v>277</v>
      </c>
      <c r="C4938" s="1" t="s">
        <v>245</v>
      </c>
      <c r="D4938">
        <v>11</v>
      </c>
      <c r="E4938">
        <v>921</v>
      </c>
      <c r="F4938">
        <v>13</v>
      </c>
      <c r="G4938">
        <v>0</v>
      </c>
      <c r="H4938">
        <v>1634</v>
      </c>
      <c r="I4938">
        <v>2.6058631921824111</v>
      </c>
      <c r="J4938" s="1" t="s">
        <v>228</v>
      </c>
      <c r="K4938">
        <v>14</v>
      </c>
      <c r="L4938">
        <f>YEAR(Linkdin[[#This Row],[PostDate]])</f>
        <v>2022</v>
      </c>
    </row>
    <row r="4939" spans="1:12" x14ac:dyDescent="0.55000000000000004">
      <c r="A4939" s="2">
        <v>44591</v>
      </c>
      <c r="B4939" s="1" t="s">
        <v>261</v>
      </c>
      <c r="C4939" s="1" t="s">
        <v>230</v>
      </c>
      <c r="D4939">
        <v>2</v>
      </c>
      <c r="E4939">
        <v>573</v>
      </c>
      <c r="F4939">
        <v>16</v>
      </c>
      <c r="G4939">
        <v>0</v>
      </c>
      <c r="H4939">
        <v>801</v>
      </c>
      <c r="I4939">
        <v>3.1413612565445019</v>
      </c>
      <c r="J4939" s="1" t="s">
        <v>53</v>
      </c>
      <c r="K4939">
        <v>13</v>
      </c>
      <c r="L4939">
        <f>YEAR(Linkdin[[#This Row],[PostDate]])</f>
        <v>2022</v>
      </c>
    </row>
    <row r="4940" spans="1:12" x14ac:dyDescent="0.55000000000000004">
      <c r="A4940" s="2">
        <v>44566</v>
      </c>
      <c r="B4940" s="1" t="s">
        <v>229</v>
      </c>
      <c r="C4940" s="1" t="s">
        <v>230</v>
      </c>
      <c r="D4940">
        <v>10</v>
      </c>
      <c r="E4940">
        <v>503</v>
      </c>
      <c r="F4940">
        <v>20</v>
      </c>
      <c r="G4940">
        <v>0</v>
      </c>
      <c r="H4940">
        <v>1777</v>
      </c>
      <c r="I4940">
        <v>5.964214711729622</v>
      </c>
      <c r="J4940" s="1" t="s">
        <v>231</v>
      </c>
      <c r="K4940">
        <v>11</v>
      </c>
      <c r="L4940">
        <f>YEAR(Linkdin[[#This Row],[PostDate]])</f>
        <v>2022</v>
      </c>
    </row>
    <row r="4941" spans="1:12" x14ac:dyDescent="0.55000000000000004">
      <c r="A4941" s="2">
        <v>44665</v>
      </c>
      <c r="B4941" s="1" t="s">
        <v>285</v>
      </c>
      <c r="C4941" s="1" t="s">
        <v>237</v>
      </c>
      <c r="D4941">
        <v>40</v>
      </c>
      <c r="E4941">
        <v>980</v>
      </c>
      <c r="F4941">
        <v>33</v>
      </c>
      <c r="G4941">
        <v>0</v>
      </c>
      <c r="H4941">
        <v>2824</v>
      </c>
      <c r="I4941">
        <v>7.4489795918367356</v>
      </c>
      <c r="J4941" s="1" t="s">
        <v>233</v>
      </c>
      <c r="K4941">
        <v>29</v>
      </c>
      <c r="L4941">
        <f>YEAR(Linkdin[[#This Row],[PostDate]])</f>
        <v>2022</v>
      </c>
    </row>
    <row r="4942" spans="1:12" x14ac:dyDescent="0.55000000000000004">
      <c r="A4942" s="2">
        <v>44889</v>
      </c>
      <c r="B4942" s="1" t="s">
        <v>351</v>
      </c>
      <c r="C4942" s="1" t="s">
        <v>245</v>
      </c>
      <c r="D4942">
        <v>8</v>
      </c>
      <c r="E4942">
        <v>5978</v>
      </c>
      <c r="F4942">
        <v>49</v>
      </c>
      <c r="G4942">
        <v>0</v>
      </c>
      <c r="H4942">
        <v>2679</v>
      </c>
      <c r="I4942">
        <v>0.95349615255938447</v>
      </c>
      <c r="J4942" s="1" t="s">
        <v>233</v>
      </c>
      <c r="K4942">
        <v>12</v>
      </c>
      <c r="L4942">
        <f>YEAR(Linkdin[[#This Row],[PostDate]])</f>
        <v>2022</v>
      </c>
    </row>
    <row r="4943" spans="1:12" x14ac:dyDescent="0.55000000000000004">
      <c r="A4943" s="2">
        <v>44679</v>
      </c>
      <c r="B4943" s="1" t="s">
        <v>290</v>
      </c>
      <c r="C4943" s="1" t="s">
        <v>237</v>
      </c>
      <c r="D4943">
        <v>23</v>
      </c>
      <c r="E4943">
        <v>1025</v>
      </c>
      <c r="F4943">
        <v>16</v>
      </c>
      <c r="G4943">
        <v>0</v>
      </c>
      <c r="H4943">
        <v>1499</v>
      </c>
      <c r="I4943">
        <v>3.8048780487804881</v>
      </c>
      <c r="J4943" s="1" t="s">
        <v>233</v>
      </c>
      <c r="K4943">
        <v>36</v>
      </c>
      <c r="L4943">
        <f>YEAR(Linkdin[[#This Row],[PostDate]])</f>
        <v>2022</v>
      </c>
    </row>
    <row r="4944" spans="1:12" x14ac:dyDescent="0.55000000000000004">
      <c r="A4944" s="2">
        <v>44938</v>
      </c>
      <c r="B4944" s="1" t="s">
        <v>372</v>
      </c>
      <c r="C4944" s="1" t="s">
        <v>317</v>
      </c>
      <c r="D4944">
        <v>64</v>
      </c>
      <c r="E4944">
        <v>8954</v>
      </c>
      <c r="F4944">
        <v>179</v>
      </c>
      <c r="G4944">
        <v>2</v>
      </c>
      <c r="H4944">
        <v>13825</v>
      </c>
      <c r="I4944">
        <v>2.736207281661827</v>
      </c>
      <c r="J4944" s="1" t="s">
        <v>233</v>
      </c>
      <c r="K4944">
        <v>19</v>
      </c>
      <c r="L4944">
        <f>YEAR(Linkdin[[#This Row],[PostDate]])</f>
        <v>2023</v>
      </c>
    </row>
    <row r="4945" spans="1:12" x14ac:dyDescent="0.55000000000000004">
      <c r="A4945" s="2">
        <v>44693</v>
      </c>
      <c r="B4945" s="1" t="s">
        <v>294</v>
      </c>
      <c r="C4945" s="1" t="s">
        <v>245</v>
      </c>
      <c r="D4945">
        <v>14</v>
      </c>
      <c r="E4945">
        <v>1044</v>
      </c>
      <c r="F4945">
        <v>15</v>
      </c>
      <c r="G4945">
        <v>0</v>
      </c>
      <c r="H4945">
        <v>1008</v>
      </c>
      <c r="I4945">
        <v>2.7777777777777781</v>
      </c>
      <c r="J4945" s="1" t="s">
        <v>233</v>
      </c>
      <c r="K4945">
        <v>17</v>
      </c>
      <c r="L4945">
        <f>YEAR(Linkdin[[#This Row],[PostDate]])</f>
        <v>2022</v>
      </c>
    </row>
    <row r="4946" spans="1:12" x14ac:dyDescent="0.55000000000000004">
      <c r="A4946" s="2">
        <v>44944</v>
      </c>
      <c r="B4946" s="1" t="s">
        <v>374</v>
      </c>
      <c r="C4946" s="1" t="s">
        <v>222</v>
      </c>
      <c r="D4946">
        <v>20</v>
      </c>
      <c r="E4946">
        <v>9579</v>
      </c>
      <c r="F4946">
        <v>80</v>
      </c>
      <c r="G4946">
        <v>1</v>
      </c>
      <c r="H4946">
        <v>6958</v>
      </c>
      <c r="I4946">
        <v>1.0543898110449941</v>
      </c>
      <c r="J4946" s="1" t="s">
        <v>231</v>
      </c>
      <c r="K4946">
        <v>24</v>
      </c>
      <c r="L4946">
        <f>YEAR(Linkdin[[#This Row],[PostDate]])</f>
        <v>2023</v>
      </c>
    </row>
    <row r="4947" spans="1:12" x14ac:dyDescent="0.55000000000000004">
      <c r="A4947" s="2">
        <v>44582</v>
      </c>
      <c r="B4947" s="1" t="s">
        <v>252</v>
      </c>
      <c r="C4947" s="1" t="s">
        <v>225</v>
      </c>
      <c r="D4947">
        <v>19</v>
      </c>
      <c r="E4947">
        <v>550</v>
      </c>
      <c r="F4947">
        <v>32</v>
      </c>
      <c r="G4947">
        <v>0</v>
      </c>
      <c r="H4947">
        <v>1948</v>
      </c>
      <c r="I4947">
        <v>9.2727272727272734</v>
      </c>
      <c r="J4947" s="1" t="s">
        <v>235</v>
      </c>
      <c r="K4947">
        <v>28</v>
      </c>
      <c r="L4947">
        <f>YEAR(Linkdin[[#This Row],[PostDate]])</f>
        <v>2022</v>
      </c>
    </row>
    <row r="4948" spans="1:12" x14ac:dyDescent="0.55000000000000004">
      <c r="A4948" s="2">
        <v>44590</v>
      </c>
      <c r="B4948" s="1" t="s">
        <v>260</v>
      </c>
      <c r="C4948" s="1" t="s">
        <v>230</v>
      </c>
      <c r="D4948">
        <v>12</v>
      </c>
      <c r="E4948">
        <v>573</v>
      </c>
      <c r="F4948">
        <v>29</v>
      </c>
      <c r="G4948">
        <v>0</v>
      </c>
      <c r="H4948">
        <v>1350</v>
      </c>
      <c r="I4948">
        <v>7.1553228621291449</v>
      </c>
      <c r="J4948" s="1" t="s">
        <v>223</v>
      </c>
      <c r="K4948">
        <v>43</v>
      </c>
      <c r="L4948">
        <f>YEAR(Linkdin[[#This Row],[PostDate]])</f>
        <v>2022</v>
      </c>
    </row>
    <row r="4949" spans="1:12" x14ac:dyDescent="0.55000000000000004">
      <c r="A4949" s="2">
        <v>44936</v>
      </c>
      <c r="B4949" s="1" t="s">
        <v>370</v>
      </c>
      <c r="C4949" s="1" t="s">
        <v>317</v>
      </c>
      <c r="D4949">
        <v>37</v>
      </c>
      <c r="E4949">
        <v>8726</v>
      </c>
      <c r="F4949">
        <v>88</v>
      </c>
      <c r="G4949">
        <v>1</v>
      </c>
      <c r="H4949">
        <v>9944</v>
      </c>
      <c r="I4949">
        <v>1.443960577584231</v>
      </c>
      <c r="J4949" s="1" t="s">
        <v>228</v>
      </c>
      <c r="K4949">
        <v>32</v>
      </c>
      <c r="L4949">
        <f>YEAR(Linkdin[[#This Row],[PostDate]])</f>
        <v>2023</v>
      </c>
    </row>
    <row r="4950" spans="1:12" x14ac:dyDescent="0.55000000000000004">
      <c r="A4950" s="2">
        <v>44669</v>
      </c>
      <c r="B4950" s="1" t="s">
        <v>286</v>
      </c>
      <c r="C4950" s="1" t="s">
        <v>245</v>
      </c>
      <c r="D4950">
        <v>44</v>
      </c>
      <c r="E4950">
        <v>990</v>
      </c>
      <c r="F4950">
        <v>33</v>
      </c>
      <c r="G4950">
        <v>0</v>
      </c>
      <c r="H4950">
        <v>3686</v>
      </c>
      <c r="I4950">
        <v>7.7777777777777777</v>
      </c>
      <c r="J4950" s="1" t="s">
        <v>226</v>
      </c>
      <c r="K4950">
        <v>30</v>
      </c>
      <c r="L4950">
        <f>YEAR(Linkdin[[#This Row],[PostDate]])</f>
        <v>2022</v>
      </c>
    </row>
    <row r="4951" spans="1:12" x14ac:dyDescent="0.55000000000000004">
      <c r="A4951" s="2">
        <v>44571</v>
      </c>
      <c r="B4951" s="1" t="s">
        <v>239</v>
      </c>
      <c r="C4951" s="1" t="s">
        <v>225</v>
      </c>
      <c r="D4951">
        <v>9</v>
      </c>
      <c r="E4951">
        <v>528</v>
      </c>
      <c r="F4951">
        <v>11</v>
      </c>
      <c r="G4951">
        <v>0</v>
      </c>
      <c r="H4951">
        <v>805</v>
      </c>
      <c r="I4951">
        <v>3.7878787878787881</v>
      </c>
      <c r="J4951" s="1" t="s">
        <v>226</v>
      </c>
      <c r="K4951">
        <v>23</v>
      </c>
      <c r="L4951">
        <f>YEAR(Linkdin[[#This Row],[PostDate]])</f>
        <v>2022</v>
      </c>
    </row>
    <row r="4952" spans="1:12" x14ac:dyDescent="0.55000000000000004">
      <c r="A4952" s="2">
        <v>44584</v>
      </c>
      <c r="B4952" s="1" t="s">
        <v>254</v>
      </c>
      <c r="C4952" s="1" t="s">
        <v>245</v>
      </c>
      <c r="D4952">
        <v>7</v>
      </c>
      <c r="E4952">
        <v>554</v>
      </c>
      <c r="F4952">
        <v>8</v>
      </c>
      <c r="G4952">
        <v>0</v>
      </c>
      <c r="H4952">
        <v>363</v>
      </c>
      <c r="I4952">
        <v>2.7075812274368229</v>
      </c>
      <c r="J4952" s="1" t="s">
        <v>53</v>
      </c>
      <c r="K4952">
        <v>13</v>
      </c>
      <c r="L4952">
        <f>YEAR(Linkdin[[#This Row],[PostDate]])</f>
        <v>2022</v>
      </c>
    </row>
    <row r="4953" spans="1:12" x14ac:dyDescent="0.55000000000000004">
      <c r="A4953" s="2">
        <v>44866</v>
      </c>
      <c r="B4953" s="1" t="s">
        <v>341</v>
      </c>
      <c r="C4953" s="1" t="s">
        <v>222</v>
      </c>
      <c r="D4953">
        <v>27</v>
      </c>
      <c r="E4953">
        <v>5250</v>
      </c>
      <c r="F4953">
        <v>58</v>
      </c>
      <c r="G4953">
        <v>0</v>
      </c>
      <c r="H4953">
        <v>4570</v>
      </c>
      <c r="I4953">
        <v>1.6190476190476191</v>
      </c>
      <c r="J4953" s="1" t="s">
        <v>228</v>
      </c>
      <c r="K4953">
        <v>43</v>
      </c>
      <c r="L4953">
        <f>YEAR(Linkdin[[#This Row],[PostDate]])</f>
        <v>2022</v>
      </c>
    </row>
    <row r="4954" spans="1:12" x14ac:dyDescent="0.55000000000000004">
      <c r="A4954" s="2">
        <v>44789</v>
      </c>
      <c r="B4954" s="1" t="s">
        <v>319</v>
      </c>
      <c r="C4954" s="1" t="s">
        <v>317</v>
      </c>
      <c r="D4954">
        <v>41</v>
      </c>
      <c r="E4954">
        <v>2282</v>
      </c>
      <c r="F4954">
        <v>72</v>
      </c>
      <c r="G4954">
        <v>0</v>
      </c>
      <c r="H4954">
        <v>5967</v>
      </c>
      <c r="I4954">
        <v>4.9517966695880808</v>
      </c>
      <c r="J4954" s="1" t="s">
        <v>228</v>
      </c>
      <c r="K4954">
        <v>24</v>
      </c>
      <c r="L4954">
        <f>YEAR(Linkdin[[#This Row],[PostDate]])</f>
        <v>2022</v>
      </c>
    </row>
    <row r="4955" spans="1:12" x14ac:dyDescent="0.55000000000000004">
      <c r="A4955" s="2">
        <v>44845</v>
      </c>
      <c r="B4955" s="1" t="s">
        <v>334</v>
      </c>
      <c r="C4955" s="1" t="s">
        <v>222</v>
      </c>
      <c r="D4955">
        <v>49</v>
      </c>
      <c r="E4955">
        <v>4365</v>
      </c>
      <c r="F4955">
        <v>107</v>
      </c>
      <c r="G4955">
        <v>0</v>
      </c>
      <c r="H4955">
        <v>12028</v>
      </c>
      <c r="I4955">
        <v>3.5738831615120268</v>
      </c>
      <c r="J4955" s="1" t="s">
        <v>228</v>
      </c>
      <c r="K4955">
        <v>54</v>
      </c>
      <c r="L4955">
        <f>YEAR(Linkdin[[#This Row],[PostDate]])</f>
        <v>2022</v>
      </c>
    </row>
    <row r="4956" spans="1:12" x14ac:dyDescent="0.55000000000000004">
      <c r="A4956" s="2">
        <v>44950</v>
      </c>
      <c r="B4956" s="1" t="s">
        <v>376</v>
      </c>
      <c r="C4956" s="1" t="s">
        <v>222</v>
      </c>
      <c r="D4956">
        <v>41</v>
      </c>
      <c r="E4956">
        <v>10222</v>
      </c>
      <c r="F4956">
        <v>217</v>
      </c>
      <c r="G4956">
        <v>3</v>
      </c>
      <c r="H4956">
        <v>16969</v>
      </c>
      <c r="I4956">
        <v>2.5533163764429658</v>
      </c>
      <c r="J4956" s="1" t="s">
        <v>228</v>
      </c>
      <c r="K4956">
        <v>32</v>
      </c>
      <c r="L4956">
        <f>YEAR(Linkdin[[#This Row],[PostDate]])</f>
        <v>2023</v>
      </c>
    </row>
    <row r="4957" spans="1:12" x14ac:dyDescent="0.55000000000000004">
      <c r="A4957" s="2">
        <v>44585</v>
      </c>
      <c r="B4957" s="1" t="s">
        <v>255</v>
      </c>
      <c r="C4957" s="1" t="s">
        <v>230</v>
      </c>
      <c r="D4957">
        <v>3</v>
      </c>
      <c r="E4957">
        <v>557</v>
      </c>
      <c r="F4957">
        <v>14</v>
      </c>
      <c r="G4957">
        <v>0</v>
      </c>
      <c r="H4957">
        <v>485</v>
      </c>
      <c r="I4957">
        <v>3.0520646319569118</v>
      </c>
      <c r="J4957" s="1" t="s">
        <v>226</v>
      </c>
      <c r="K4957">
        <v>41</v>
      </c>
      <c r="L4957">
        <f>YEAR(Linkdin[[#This Row],[PostDate]])</f>
        <v>2022</v>
      </c>
    </row>
    <row r="4958" spans="1:12" x14ac:dyDescent="0.55000000000000004">
      <c r="A4958" s="2">
        <v>44894</v>
      </c>
      <c r="B4958" s="1" t="s">
        <v>352</v>
      </c>
      <c r="C4958" s="1" t="s">
        <v>222</v>
      </c>
      <c r="D4958">
        <v>32</v>
      </c>
      <c r="E4958">
        <v>6353</v>
      </c>
      <c r="F4958">
        <v>114</v>
      </c>
      <c r="G4958">
        <v>3</v>
      </c>
      <c r="H4958">
        <v>9789</v>
      </c>
      <c r="I4958">
        <v>2.3453486541791282</v>
      </c>
      <c r="J4958" s="1" t="s">
        <v>228</v>
      </c>
      <c r="K4958">
        <v>66</v>
      </c>
      <c r="L4958">
        <f>YEAR(Linkdin[[#This Row],[PostDate]])</f>
        <v>2022</v>
      </c>
    </row>
    <row r="4959" spans="1:12" x14ac:dyDescent="0.55000000000000004">
      <c r="A4959" s="2">
        <v>44910</v>
      </c>
      <c r="B4959" s="1" t="s">
        <v>360</v>
      </c>
      <c r="C4959" s="1" t="s">
        <v>317</v>
      </c>
      <c r="D4959">
        <v>19</v>
      </c>
      <c r="E4959">
        <v>7355</v>
      </c>
      <c r="F4959">
        <v>67</v>
      </c>
      <c r="G4959">
        <v>0</v>
      </c>
      <c r="H4959">
        <v>22677</v>
      </c>
      <c r="I4959">
        <v>1.169272603670972</v>
      </c>
      <c r="J4959" s="1" t="s">
        <v>233</v>
      </c>
      <c r="K4959">
        <v>31</v>
      </c>
      <c r="L4959">
        <f>YEAR(Linkdin[[#This Row],[PostDate]])</f>
        <v>2022</v>
      </c>
    </row>
    <row r="4960" spans="1:12" x14ac:dyDescent="0.55000000000000004">
      <c r="A4960" s="2">
        <v>44819</v>
      </c>
      <c r="B4960" s="1" t="s">
        <v>328</v>
      </c>
      <c r="C4960" s="1" t="s">
        <v>222</v>
      </c>
      <c r="D4960">
        <v>24</v>
      </c>
      <c r="E4960">
        <v>2950</v>
      </c>
      <c r="F4960">
        <v>100</v>
      </c>
      <c r="G4960">
        <v>2</v>
      </c>
      <c r="H4960">
        <v>6720</v>
      </c>
      <c r="I4960">
        <v>4.2711864406779663</v>
      </c>
      <c r="J4960" s="1" t="s">
        <v>233</v>
      </c>
      <c r="K4960">
        <v>29</v>
      </c>
      <c r="L4960">
        <f>YEAR(Linkdin[[#This Row],[PostDate]])</f>
        <v>2022</v>
      </c>
    </row>
    <row r="4961" spans="1:12" x14ac:dyDescent="0.55000000000000004">
      <c r="A4961" s="2">
        <v>44923</v>
      </c>
      <c r="B4961" s="1" t="s">
        <v>365</v>
      </c>
      <c r="C4961" s="1" t="s">
        <v>317</v>
      </c>
      <c r="D4961">
        <v>24</v>
      </c>
      <c r="E4961">
        <v>7801</v>
      </c>
      <c r="F4961">
        <v>122</v>
      </c>
      <c r="G4961">
        <v>1</v>
      </c>
      <c r="H4961">
        <v>12204</v>
      </c>
      <c r="I4961">
        <v>1.884373798230996</v>
      </c>
      <c r="J4961" s="1" t="s">
        <v>231</v>
      </c>
      <c r="K4961">
        <v>39</v>
      </c>
      <c r="L4961">
        <f>YEAR(Linkdin[[#This Row],[PostDate]])</f>
        <v>2022</v>
      </c>
    </row>
    <row r="4962" spans="1:12" x14ac:dyDescent="0.55000000000000004">
      <c r="A4962" s="2">
        <v>44623</v>
      </c>
      <c r="B4962" s="1" t="s">
        <v>270</v>
      </c>
      <c r="C4962" s="1" t="s">
        <v>230</v>
      </c>
      <c r="D4962">
        <v>5</v>
      </c>
      <c r="E4962">
        <v>874</v>
      </c>
      <c r="F4962">
        <v>15</v>
      </c>
      <c r="G4962">
        <v>0</v>
      </c>
      <c r="H4962">
        <v>744</v>
      </c>
      <c r="I4962">
        <v>2.2883295194508011</v>
      </c>
      <c r="J4962" s="1" t="s">
        <v>233</v>
      </c>
      <c r="K4962">
        <v>17</v>
      </c>
      <c r="L4962">
        <f>YEAR(Linkdin[[#This Row],[PostDate]])</f>
        <v>2022</v>
      </c>
    </row>
    <row r="4963" spans="1:12" x14ac:dyDescent="0.55000000000000004">
      <c r="A4963" s="2">
        <v>44922</v>
      </c>
      <c r="B4963" s="1" t="s">
        <v>364</v>
      </c>
      <c r="C4963" s="1" t="s">
        <v>317</v>
      </c>
      <c r="D4963">
        <v>199</v>
      </c>
      <c r="E4963">
        <v>7661</v>
      </c>
      <c r="F4963">
        <v>992</v>
      </c>
      <c r="G4963">
        <v>34</v>
      </c>
      <c r="H4963">
        <v>360777</v>
      </c>
      <c r="I4963">
        <v>15.99007962406996</v>
      </c>
      <c r="J4963" s="1" t="s">
        <v>228</v>
      </c>
      <c r="K4963">
        <v>22</v>
      </c>
      <c r="L4963">
        <f>YEAR(Linkdin[[#This Row],[PostDate]])</f>
        <v>2022</v>
      </c>
    </row>
    <row r="4964" spans="1:12" x14ac:dyDescent="0.55000000000000004">
      <c r="A4964" s="2">
        <v>44889</v>
      </c>
      <c r="B4964" s="1" t="s">
        <v>351</v>
      </c>
      <c r="C4964" s="1" t="s">
        <v>245</v>
      </c>
      <c r="D4964">
        <v>8</v>
      </c>
      <c r="E4964">
        <v>5978</v>
      </c>
      <c r="F4964">
        <v>49</v>
      </c>
      <c r="G4964">
        <v>0</v>
      </c>
      <c r="H4964">
        <v>2679</v>
      </c>
      <c r="I4964">
        <v>0.95349615255938447</v>
      </c>
      <c r="J4964" s="1" t="s">
        <v>233</v>
      </c>
      <c r="K4964">
        <v>12</v>
      </c>
      <c r="L4964">
        <f>YEAR(Linkdin[[#This Row],[PostDate]])</f>
        <v>2022</v>
      </c>
    </row>
    <row r="4965" spans="1:12" x14ac:dyDescent="0.55000000000000004">
      <c r="A4965" s="2">
        <v>44569</v>
      </c>
      <c r="B4965" s="1" t="s">
        <v>236</v>
      </c>
      <c r="C4965" s="1" t="s">
        <v>237</v>
      </c>
      <c r="D4965">
        <v>25</v>
      </c>
      <c r="E4965">
        <v>519</v>
      </c>
      <c r="F4965">
        <v>22</v>
      </c>
      <c r="G4965">
        <v>0</v>
      </c>
      <c r="H4965">
        <v>2008</v>
      </c>
      <c r="I4965">
        <v>9.0558766859344892</v>
      </c>
      <c r="J4965" s="1" t="s">
        <v>223</v>
      </c>
      <c r="K4965">
        <v>8</v>
      </c>
      <c r="L4965">
        <f>YEAR(Linkdin[[#This Row],[PostDate]])</f>
        <v>2022</v>
      </c>
    </row>
    <row r="4966" spans="1:12" x14ac:dyDescent="0.55000000000000004">
      <c r="A4966" s="2">
        <v>44721</v>
      </c>
      <c r="B4966" s="1" t="s">
        <v>300</v>
      </c>
      <c r="C4966" s="1" t="s">
        <v>225</v>
      </c>
      <c r="D4966">
        <v>34</v>
      </c>
      <c r="E4966">
        <v>1120</v>
      </c>
      <c r="F4966">
        <v>67</v>
      </c>
      <c r="G4966">
        <v>0</v>
      </c>
      <c r="H4966">
        <v>4974</v>
      </c>
      <c r="I4966">
        <v>9.0178571428571423</v>
      </c>
      <c r="J4966" s="1" t="s">
        <v>233</v>
      </c>
      <c r="K4966">
        <v>23</v>
      </c>
      <c r="L4966">
        <f>YEAR(Linkdin[[#This Row],[PostDate]])</f>
        <v>2022</v>
      </c>
    </row>
    <row r="4967" spans="1:12" x14ac:dyDescent="0.55000000000000004">
      <c r="A4967" s="2">
        <v>44567</v>
      </c>
      <c r="B4967" s="1" t="s">
        <v>232</v>
      </c>
      <c r="C4967" s="1" t="s">
        <v>225</v>
      </c>
      <c r="D4967">
        <v>20</v>
      </c>
      <c r="E4967">
        <v>506</v>
      </c>
      <c r="F4967">
        <v>21</v>
      </c>
      <c r="G4967">
        <v>0</v>
      </c>
      <c r="H4967">
        <v>1334</v>
      </c>
      <c r="I4967">
        <v>8.1027667984189726</v>
      </c>
      <c r="J4967" s="1" t="s">
        <v>233</v>
      </c>
      <c r="K4967">
        <v>33</v>
      </c>
      <c r="L4967">
        <f>YEAR(Linkdin[[#This Row],[PostDate]])</f>
        <v>2022</v>
      </c>
    </row>
    <row r="4968" spans="1:12" x14ac:dyDescent="0.55000000000000004">
      <c r="A4968" s="2">
        <v>44950</v>
      </c>
      <c r="B4968" s="1" t="s">
        <v>376</v>
      </c>
      <c r="C4968" s="1" t="s">
        <v>222</v>
      </c>
      <c r="D4968">
        <v>41</v>
      </c>
      <c r="E4968">
        <v>10222</v>
      </c>
      <c r="F4968">
        <v>217</v>
      </c>
      <c r="G4968">
        <v>3</v>
      </c>
      <c r="H4968">
        <v>16969</v>
      </c>
      <c r="I4968">
        <v>2.5533163764429658</v>
      </c>
      <c r="J4968" s="1" t="s">
        <v>228</v>
      </c>
      <c r="K4968">
        <v>32</v>
      </c>
      <c r="L4968">
        <f>YEAR(Linkdin[[#This Row],[PostDate]])</f>
        <v>2023</v>
      </c>
    </row>
    <row r="4969" spans="1:12" x14ac:dyDescent="0.55000000000000004">
      <c r="A4969" s="2">
        <v>44577</v>
      </c>
      <c r="B4969" s="1" t="s">
        <v>247</v>
      </c>
      <c r="C4969" s="1" t="s">
        <v>230</v>
      </c>
      <c r="D4969">
        <v>20</v>
      </c>
      <c r="E4969">
        <v>549</v>
      </c>
      <c r="F4969">
        <v>35</v>
      </c>
      <c r="G4969">
        <v>0</v>
      </c>
      <c r="H4969">
        <v>2039</v>
      </c>
      <c r="I4969">
        <v>10.01821493624772</v>
      </c>
      <c r="J4969" s="1" t="s">
        <v>53</v>
      </c>
      <c r="K4969">
        <v>41</v>
      </c>
      <c r="L4969">
        <f>YEAR(Linkdin[[#This Row],[PostDate]])</f>
        <v>2022</v>
      </c>
    </row>
    <row r="4970" spans="1:12" x14ac:dyDescent="0.55000000000000004">
      <c r="A4970" s="2">
        <v>44567</v>
      </c>
      <c r="B4970" s="1" t="s">
        <v>232</v>
      </c>
      <c r="C4970" s="1" t="s">
        <v>225</v>
      </c>
      <c r="D4970">
        <v>20</v>
      </c>
      <c r="E4970">
        <v>506</v>
      </c>
      <c r="F4970">
        <v>21</v>
      </c>
      <c r="G4970">
        <v>0</v>
      </c>
      <c r="H4970">
        <v>1334</v>
      </c>
      <c r="I4970">
        <v>8.1027667984189726</v>
      </c>
      <c r="J4970" s="1" t="s">
        <v>233</v>
      </c>
      <c r="K4970">
        <v>33</v>
      </c>
      <c r="L4970">
        <f>YEAR(Linkdin[[#This Row],[PostDate]])</f>
        <v>2022</v>
      </c>
    </row>
    <row r="4971" spans="1:12" x14ac:dyDescent="0.55000000000000004">
      <c r="A4971" s="2">
        <v>44637</v>
      </c>
      <c r="B4971" s="1" t="s">
        <v>273</v>
      </c>
      <c r="C4971" s="1" t="s">
        <v>230</v>
      </c>
      <c r="D4971">
        <v>11</v>
      </c>
      <c r="E4971">
        <v>894</v>
      </c>
      <c r="F4971">
        <v>25</v>
      </c>
      <c r="G4971">
        <v>2</v>
      </c>
      <c r="H4971">
        <v>4308</v>
      </c>
      <c r="I4971">
        <v>4.2505592841163313</v>
      </c>
      <c r="J4971" s="1" t="s">
        <v>233</v>
      </c>
      <c r="K4971">
        <v>73</v>
      </c>
      <c r="L4971">
        <f>YEAR(Linkdin[[#This Row],[PostDate]])</f>
        <v>2022</v>
      </c>
    </row>
    <row r="4972" spans="1:12" x14ac:dyDescent="0.55000000000000004">
      <c r="A4972" s="2">
        <v>44777</v>
      </c>
      <c r="B4972" s="1" t="s">
        <v>313</v>
      </c>
      <c r="C4972" s="1" t="s">
        <v>245</v>
      </c>
      <c r="D4972">
        <v>6</v>
      </c>
      <c r="E4972">
        <v>1832</v>
      </c>
      <c r="F4972">
        <v>30</v>
      </c>
      <c r="G4972">
        <v>0</v>
      </c>
      <c r="H4972">
        <v>2719</v>
      </c>
      <c r="I4972">
        <v>1.965065502183406</v>
      </c>
      <c r="J4972" s="1" t="s">
        <v>233</v>
      </c>
      <c r="K4972">
        <v>33</v>
      </c>
      <c r="L4972">
        <f>YEAR(Linkdin[[#This Row],[PostDate]])</f>
        <v>2022</v>
      </c>
    </row>
    <row r="4973" spans="1:12" x14ac:dyDescent="0.55000000000000004">
      <c r="A4973" s="2">
        <v>44580</v>
      </c>
      <c r="B4973" s="1" t="s">
        <v>250</v>
      </c>
      <c r="C4973" s="1" t="s">
        <v>237</v>
      </c>
      <c r="D4973">
        <v>8</v>
      </c>
      <c r="E4973">
        <v>549</v>
      </c>
      <c r="F4973">
        <v>28</v>
      </c>
      <c r="G4973">
        <v>0</v>
      </c>
      <c r="H4973">
        <v>1365</v>
      </c>
      <c r="I4973">
        <v>6.557377049180328</v>
      </c>
      <c r="J4973" s="1" t="s">
        <v>231</v>
      </c>
      <c r="K4973">
        <v>19</v>
      </c>
      <c r="L4973">
        <f>YEAR(Linkdin[[#This Row],[PostDate]])</f>
        <v>2022</v>
      </c>
    </row>
    <row r="4974" spans="1:12" x14ac:dyDescent="0.55000000000000004">
      <c r="A4974" s="2">
        <v>44719</v>
      </c>
      <c r="B4974" s="1" t="s">
        <v>299</v>
      </c>
      <c r="C4974" s="1" t="s">
        <v>225</v>
      </c>
      <c r="D4974">
        <v>3</v>
      </c>
      <c r="E4974">
        <v>1110</v>
      </c>
      <c r="F4974">
        <v>21</v>
      </c>
      <c r="G4974">
        <v>0</v>
      </c>
      <c r="H4974">
        <v>1405</v>
      </c>
      <c r="I4974">
        <v>2.1621621621621618</v>
      </c>
      <c r="J4974" s="1" t="s">
        <v>228</v>
      </c>
      <c r="K4974">
        <v>24</v>
      </c>
      <c r="L4974">
        <f>YEAR(Linkdin[[#This Row],[PostDate]])</f>
        <v>2022</v>
      </c>
    </row>
    <row r="4975" spans="1:12" x14ac:dyDescent="0.55000000000000004">
      <c r="A4975" s="2">
        <v>44595</v>
      </c>
      <c r="B4975" s="1" t="s">
        <v>265</v>
      </c>
      <c r="C4975" s="1" t="s">
        <v>222</v>
      </c>
      <c r="D4975">
        <v>6</v>
      </c>
      <c r="E4975">
        <v>598</v>
      </c>
      <c r="F4975">
        <v>39</v>
      </c>
      <c r="G4975">
        <v>1</v>
      </c>
      <c r="H4975">
        <v>2736</v>
      </c>
      <c r="I4975">
        <v>7.6923076923076934</v>
      </c>
      <c r="J4975" s="1" t="s">
        <v>233</v>
      </c>
      <c r="K4975">
        <v>58</v>
      </c>
      <c r="L4975">
        <f>YEAR(Linkdin[[#This Row],[PostDate]])</f>
        <v>2022</v>
      </c>
    </row>
    <row r="4976" spans="1:12" x14ac:dyDescent="0.55000000000000004">
      <c r="A4976" s="2">
        <v>44571</v>
      </c>
      <c r="B4976" s="1" t="s">
        <v>239</v>
      </c>
      <c r="C4976" s="1" t="s">
        <v>225</v>
      </c>
      <c r="D4976">
        <v>9</v>
      </c>
      <c r="E4976">
        <v>528</v>
      </c>
      <c r="F4976">
        <v>11</v>
      </c>
      <c r="G4976">
        <v>0</v>
      </c>
      <c r="H4976">
        <v>805</v>
      </c>
      <c r="I4976">
        <v>3.7878787878787881</v>
      </c>
      <c r="J4976" s="1" t="s">
        <v>226</v>
      </c>
      <c r="K4976">
        <v>23</v>
      </c>
      <c r="L4976">
        <f>YEAR(Linkdin[[#This Row],[PostDate]])</f>
        <v>2022</v>
      </c>
    </row>
    <row r="4977" spans="1:12" x14ac:dyDescent="0.55000000000000004">
      <c r="A4977" s="2">
        <v>44595</v>
      </c>
      <c r="B4977" s="1" t="s">
        <v>265</v>
      </c>
      <c r="C4977" s="1" t="s">
        <v>222</v>
      </c>
      <c r="D4977">
        <v>6</v>
      </c>
      <c r="E4977">
        <v>598</v>
      </c>
      <c r="F4977">
        <v>39</v>
      </c>
      <c r="G4977">
        <v>1</v>
      </c>
      <c r="H4977">
        <v>2736</v>
      </c>
      <c r="I4977">
        <v>7.6923076923076934</v>
      </c>
      <c r="J4977" s="1" t="s">
        <v>233</v>
      </c>
      <c r="K4977">
        <v>58</v>
      </c>
      <c r="L4977">
        <f>YEAR(Linkdin[[#This Row],[PostDate]])</f>
        <v>2022</v>
      </c>
    </row>
    <row r="4978" spans="1:12" x14ac:dyDescent="0.55000000000000004">
      <c r="A4978" s="2">
        <v>44747</v>
      </c>
      <c r="B4978" s="1" t="s">
        <v>307</v>
      </c>
      <c r="C4978" s="1" t="s">
        <v>245</v>
      </c>
      <c r="D4978">
        <v>13</v>
      </c>
      <c r="E4978">
        <v>1308</v>
      </c>
      <c r="F4978">
        <v>27</v>
      </c>
      <c r="G4978">
        <v>0</v>
      </c>
      <c r="H4978">
        <v>1894</v>
      </c>
      <c r="I4978">
        <v>3.0581039755351682</v>
      </c>
      <c r="J4978" s="1" t="s">
        <v>228</v>
      </c>
      <c r="K4978">
        <v>30</v>
      </c>
      <c r="L4978">
        <f>YEAR(Linkdin[[#This Row],[PostDate]])</f>
        <v>2022</v>
      </c>
    </row>
    <row r="4979" spans="1:12" x14ac:dyDescent="0.55000000000000004">
      <c r="A4979" s="2">
        <v>44875</v>
      </c>
      <c r="B4979" s="1" t="s">
        <v>344</v>
      </c>
      <c r="C4979" s="1" t="s">
        <v>345</v>
      </c>
      <c r="D4979">
        <v>80</v>
      </c>
      <c r="E4979">
        <v>5442</v>
      </c>
      <c r="F4979">
        <v>326</v>
      </c>
      <c r="G4979">
        <v>12</v>
      </c>
      <c r="H4979">
        <v>29150</v>
      </c>
      <c r="I4979">
        <v>7.6809996324880556</v>
      </c>
      <c r="J4979" s="1" t="s">
        <v>233</v>
      </c>
      <c r="K4979">
        <v>22</v>
      </c>
      <c r="L4979">
        <f>YEAR(Linkdin[[#This Row],[PostDate]])</f>
        <v>2022</v>
      </c>
    </row>
    <row r="4980" spans="1:12" x14ac:dyDescent="0.55000000000000004">
      <c r="A4980" s="2">
        <v>44903</v>
      </c>
      <c r="B4980" s="1" t="s">
        <v>357</v>
      </c>
      <c r="C4980" s="1" t="s">
        <v>317</v>
      </c>
      <c r="D4980">
        <v>130</v>
      </c>
      <c r="E4980">
        <v>7123</v>
      </c>
      <c r="F4980">
        <v>438</v>
      </c>
      <c r="G4980">
        <v>0</v>
      </c>
      <c r="H4980">
        <v>33441</v>
      </c>
      <c r="I4980">
        <v>7.9741681875614203</v>
      </c>
      <c r="J4980" s="1" t="s">
        <v>233</v>
      </c>
      <c r="K4980">
        <v>68</v>
      </c>
      <c r="L4980">
        <f>YEAR(Linkdin[[#This Row],[PostDate]])</f>
        <v>2022</v>
      </c>
    </row>
    <row r="4981" spans="1:12" x14ac:dyDescent="0.55000000000000004">
      <c r="A4981" s="2">
        <v>44658</v>
      </c>
      <c r="B4981" s="1" t="s">
        <v>282</v>
      </c>
      <c r="C4981" s="1" t="s">
        <v>225</v>
      </c>
      <c r="D4981">
        <v>11</v>
      </c>
      <c r="E4981">
        <v>958</v>
      </c>
      <c r="F4981">
        <v>14</v>
      </c>
      <c r="G4981">
        <v>0</v>
      </c>
      <c r="H4981">
        <v>1195</v>
      </c>
      <c r="I4981">
        <v>2.609603340292276</v>
      </c>
      <c r="J4981" s="1" t="s">
        <v>233</v>
      </c>
      <c r="K4981">
        <v>68</v>
      </c>
      <c r="L4981">
        <f>YEAR(Linkdin[[#This Row],[PostDate]])</f>
        <v>2022</v>
      </c>
    </row>
    <row r="4982" spans="1:12" x14ac:dyDescent="0.55000000000000004">
      <c r="A4982" s="2">
        <v>44945</v>
      </c>
      <c r="B4982" s="1" t="s">
        <v>375</v>
      </c>
      <c r="C4982" s="1" t="s">
        <v>317</v>
      </c>
      <c r="D4982">
        <v>64</v>
      </c>
      <c r="E4982">
        <v>9903</v>
      </c>
      <c r="F4982">
        <v>423</v>
      </c>
      <c r="G4982">
        <v>7</v>
      </c>
      <c r="H4982">
        <v>50119</v>
      </c>
      <c r="I4982">
        <v>4.988387357366455</v>
      </c>
      <c r="J4982" s="1" t="s">
        <v>233</v>
      </c>
      <c r="K4982">
        <v>66</v>
      </c>
      <c r="L4982">
        <f>YEAR(Linkdin[[#This Row],[PostDate]])</f>
        <v>2023</v>
      </c>
    </row>
    <row r="4983" spans="1:12" x14ac:dyDescent="0.55000000000000004">
      <c r="A4983" s="2">
        <v>44945</v>
      </c>
      <c r="B4983" s="1" t="s">
        <v>375</v>
      </c>
      <c r="C4983" s="1" t="s">
        <v>317</v>
      </c>
      <c r="D4983">
        <v>64</v>
      </c>
      <c r="E4983">
        <v>9903</v>
      </c>
      <c r="F4983">
        <v>423</v>
      </c>
      <c r="G4983">
        <v>7</v>
      </c>
      <c r="H4983">
        <v>50119</v>
      </c>
      <c r="I4983">
        <v>4.988387357366455</v>
      </c>
      <c r="J4983" s="1" t="s">
        <v>233</v>
      </c>
      <c r="K4983">
        <v>66</v>
      </c>
      <c r="L4983">
        <f>YEAR(Linkdin[[#This Row],[PostDate]])</f>
        <v>2023</v>
      </c>
    </row>
    <row r="4984" spans="1:12" x14ac:dyDescent="0.55000000000000004">
      <c r="A4984" s="2">
        <v>44938</v>
      </c>
      <c r="B4984" s="1" t="s">
        <v>372</v>
      </c>
      <c r="C4984" s="1" t="s">
        <v>317</v>
      </c>
      <c r="D4984">
        <v>64</v>
      </c>
      <c r="E4984">
        <v>8954</v>
      </c>
      <c r="F4984">
        <v>179</v>
      </c>
      <c r="G4984">
        <v>2</v>
      </c>
      <c r="H4984">
        <v>13825</v>
      </c>
      <c r="I4984">
        <v>2.736207281661827</v>
      </c>
      <c r="J4984" s="1" t="s">
        <v>233</v>
      </c>
      <c r="K4984">
        <v>19</v>
      </c>
      <c r="L4984">
        <f>YEAR(Linkdin[[#This Row],[PostDate]])</f>
        <v>2023</v>
      </c>
    </row>
    <row r="4985" spans="1:12" x14ac:dyDescent="0.55000000000000004">
      <c r="A4985" s="2">
        <v>44943</v>
      </c>
      <c r="B4985" s="1" t="s">
        <v>373</v>
      </c>
      <c r="C4985" s="1" t="s">
        <v>222</v>
      </c>
      <c r="D4985">
        <v>174</v>
      </c>
      <c r="E4985">
        <v>9059</v>
      </c>
      <c r="F4985">
        <v>1049</v>
      </c>
      <c r="G4985">
        <v>7</v>
      </c>
      <c r="H4985">
        <v>71264</v>
      </c>
      <c r="I4985">
        <v>13.57765757809913</v>
      </c>
      <c r="J4985" s="1" t="s">
        <v>228</v>
      </c>
      <c r="K4985">
        <v>24</v>
      </c>
      <c r="L4985">
        <f>YEAR(Linkdin[[#This Row],[PostDate]])</f>
        <v>2023</v>
      </c>
    </row>
    <row r="4986" spans="1:12" x14ac:dyDescent="0.55000000000000004">
      <c r="A4986" s="2">
        <v>44740</v>
      </c>
      <c r="B4986" s="1" t="s">
        <v>305</v>
      </c>
      <c r="C4986" s="1" t="s">
        <v>222</v>
      </c>
      <c r="D4986">
        <v>35</v>
      </c>
      <c r="E4986">
        <v>1211</v>
      </c>
      <c r="F4986">
        <v>72</v>
      </c>
      <c r="G4986">
        <v>4</v>
      </c>
      <c r="H4986">
        <v>7693</v>
      </c>
      <c r="I4986">
        <v>9.1659785301403804</v>
      </c>
      <c r="J4986" s="1" t="s">
        <v>228</v>
      </c>
      <c r="K4986">
        <v>29</v>
      </c>
      <c r="L4986">
        <f>YEAR(Linkdin[[#This Row],[PostDate]])</f>
        <v>2022</v>
      </c>
    </row>
    <row r="4987" spans="1:12" x14ac:dyDescent="0.55000000000000004">
      <c r="A4987" s="2">
        <v>44740</v>
      </c>
      <c r="B4987" s="1" t="s">
        <v>305</v>
      </c>
      <c r="C4987" s="1" t="s">
        <v>222</v>
      </c>
      <c r="D4987">
        <v>35</v>
      </c>
      <c r="E4987">
        <v>1211</v>
      </c>
      <c r="F4987">
        <v>72</v>
      </c>
      <c r="G4987">
        <v>4</v>
      </c>
      <c r="H4987">
        <v>7693</v>
      </c>
      <c r="I4987">
        <v>9.1659785301403804</v>
      </c>
      <c r="J4987" s="1" t="s">
        <v>228</v>
      </c>
      <c r="K4987">
        <v>29</v>
      </c>
      <c r="L4987">
        <f>YEAR(Linkdin[[#This Row],[PostDate]])</f>
        <v>2022</v>
      </c>
    </row>
    <row r="4988" spans="1:12" x14ac:dyDescent="0.55000000000000004">
      <c r="A4988" s="2">
        <v>44655</v>
      </c>
      <c r="B4988" s="1" t="s">
        <v>280</v>
      </c>
      <c r="C4988" s="1" t="s">
        <v>237</v>
      </c>
      <c r="D4988">
        <v>9</v>
      </c>
      <c r="E4988">
        <v>933</v>
      </c>
      <c r="F4988">
        <v>19</v>
      </c>
      <c r="G4988">
        <v>1</v>
      </c>
      <c r="H4988">
        <v>1673</v>
      </c>
      <c r="I4988">
        <v>3.108252947481243</v>
      </c>
      <c r="J4988" s="1" t="s">
        <v>226</v>
      </c>
      <c r="K4988">
        <v>33</v>
      </c>
      <c r="L4988">
        <f>YEAR(Linkdin[[#This Row],[PostDate]])</f>
        <v>2022</v>
      </c>
    </row>
    <row r="4989" spans="1:12" x14ac:dyDescent="0.55000000000000004">
      <c r="A4989" s="2">
        <v>44945</v>
      </c>
      <c r="B4989" s="1" t="s">
        <v>375</v>
      </c>
      <c r="C4989" s="1" t="s">
        <v>317</v>
      </c>
      <c r="D4989">
        <v>64</v>
      </c>
      <c r="E4989">
        <v>9903</v>
      </c>
      <c r="F4989">
        <v>423</v>
      </c>
      <c r="G4989">
        <v>7</v>
      </c>
      <c r="H4989">
        <v>50119</v>
      </c>
      <c r="I4989">
        <v>4.988387357366455</v>
      </c>
      <c r="J4989" s="1" t="s">
        <v>233</v>
      </c>
      <c r="K4989">
        <v>66</v>
      </c>
      <c r="L4989">
        <f>YEAR(Linkdin[[#This Row],[PostDate]])</f>
        <v>2023</v>
      </c>
    </row>
    <row r="4990" spans="1:12" x14ac:dyDescent="0.55000000000000004">
      <c r="A4990" s="2">
        <v>44903</v>
      </c>
      <c r="B4990" s="1" t="s">
        <v>357</v>
      </c>
      <c r="C4990" s="1" t="s">
        <v>317</v>
      </c>
      <c r="D4990">
        <v>130</v>
      </c>
      <c r="E4990">
        <v>7123</v>
      </c>
      <c r="F4990">
        <v>438</v>
      </c>
      <c r="G4990">
        <v>0</v>
      </c>
      <c r="H4990">
        <v>33441</v>
      </c>
      <c r="I4990">
        <v>7.9741681875614203</v>
      </c>
      <c r="J4990" s="1" t="s">
        <v>233</v>
      </c>
      <c r="K4990">
        <v>68</v>
      </c>
      <c r="L4990">
        <f>YEAR(Linkdin[[#This Row],[PostDate]])</f>
        <v>2022</v>
      </c>
    </row>
    <row r="4991" spans="1:12" x14ac:dyDescent="0.55000000000000004">
      <c r="A4991" s="2">
        <v>44929</v>
      </c>
      <c r="B4991" s="1" t="s">
        <v>367</v>
      </c>
      <c r="C4991" s="1" t="s">
        <v>225</v>
      </c>
      <c r="D4991">
        <v>18</v>
      </c>
      <c r="E4991">
        <v>8532</v>
      </c>
      <c r="F4991">
        <v>93</v>
      </c>
      <c r="G4991">
        <v>1</v>
      </c>
      <c r="H4991">
        <v>6255</v>
      </c>
      <c r="I4991">
        <v>1.312705110173465</v>
      </c>
      <c r="J4991" s="1" t="s">
        <v>228</v>
      </c>
      <c r="K4991">
        <v>54</v>
      </c>
      <c r="L4991">
        <f>YEAR(Linkdin[[#This Row],[PostDate]])</f>
        <v>2023</v>
      </c>
    </row>
    <row r="4992" spans="1:12" x14ac:dyDescent="0.55000000000000004">
      <c r="A4992" s="2">
        <v>44712</v>
      </c>
      <c r="B4992" s="1" t="s">
        <v>297</v>
      </c>
      <c r="C4992" s="1" t="s">
        <v>237</v>
      </c>
      <c r="D4992">
        <v>2</v>
      </c>
      <c r="E4992">
        <v>1074</v>
      </c>
      <c r="F4992">
        <v>9</v>
      </c>
      <c r="G4992">
        <v>0</v>
      </c>
      <c r="H4992">
        <v>501</v>
      </c>
      <c r="I4992">
        <v>1.0242085661080069</v>
      </c>
      <c r="J4992" s="1" t="s">
        <v>228</v>
      </c>
      <c r="K4992">
        <v>17</v>
      </c>
      <c r="L4992">
        <f>YEAR(Linkdin[[#This Row],[PostDate]])</f>
        <v>2022</v>
      </c>
    </row>
    <row r="4993" spans="1:12" x14ac:dyDescent="0.55000000000000004">
      <c r="A4993" s="2">
        <v>44594</v>
      </c>
      <c r="B4993" s="1" t="s">
        <v>264</v>
      </c>
      <c r="C4993" s="1" t="s">
        <v>222</v>
      </c>
      <c r="D4993">
        <v>27</v>
      </c>
      <c r="E4993">
        <v>581</v>
      </c>
      <c r="F4993">
        <v>47</v>
      </c>
      <c r="G4993">
        <v>0</v>
      </c>
      <c r="H4993">
        <v>4396</v>
      </c>
      <c r="I4993">
        <v>12.736660929432009</v>
      </c>
      <c r="J4993" s="1" t="s">
        <v>231</v>
      </c>
      <c r="K4993">
        <v>34</v>
      </c>
      <c r="L4993">
        <f>YEAR(Linkdin[[#This Row],[PostDate]])</f>
        <v>2022</v>
      </c>
    </row>
    <row r="4994" spans="1:12" x14ac:dyDescent="0.55000000000000004">
      <c r="A4994" s="2">
        <v>44621</v>
      </c>
      <c r="B4994" s="1" t="s">
        <v>269</v>
      </c>
      <c r="C4994" s="1" t="s">
        <v>225</v>
      </c>
      <c r="D4994">
        <v>4</v>
      </c>
      <c r="E4994">
        <v>848</v>
      </c>
      <c r="F4994">
        <v>19</v>
      </c>
      <c r="G4994">
        <v>0</v>
      </c>
      <c r="H4994">
        <v>1320</v>
      </c>
      <c r="I4994">
        <v>2.7122641509433958</v>
      </c>
      <c r="J4994" s="1" t="s">
        <v>228</v>
      </c>
      <c r="K4994">
        <v>28</v>
      </c>
      <c r="L4994">
        <f>YEAR(Linkdin[[#This Row],[PostDate]])</f>
        <v>2022</v>
      </c>
    </row>
    <row r="4995" spans="1:12" x14ac:dyDescent="0.55000000000000004">
      <c r="A4995" s="2">
        <v>44917</v>
      </c>
      <c r="B4995" s="1" t="s">
        <v>363</v>
      </c>
      <c r="C4995" s="1" t="s">
        <v>317</v>
      </c>
      <c r="D4995">
        <v>25</v>
      </c>
      <c r="E4995">
        <v>7560</v>
      </c>
      <c r="F4995">
        <v>84</v>
      </c>
      <c r="G4995">
        <v>4</v>
      </c>
      <c r="H4995">
        <v>16215</v>
      </c>
      <c r="I4995">
        <v>1.4947089947089951</v>
      </c>
      <c r="J4995" s="1" t="s">
        <v>233</v>
      </c>
      <c r="K4995">
        <v>40</v>
      </c>
      <c r="L4995">
        <f>YEAR(Linkdin[[#This Row],[PostDate]])</f>
        <v>2022</v>
      </c>
    </row>
    <row r="4996" spans="1:12" x14ac:dyDescent="0.55000000000000004">
      <c r="A4996" s="2">
        <v>44789</v>
      </c>
      <c r="B4996" s="1" t="s">
        <v>319</v>
      </c>
      <c r="C4996" s="1" t="s">
        <v>317</v>
      </c>
      <c r="D4996">
        <v>41</v>
      </c>
      <c r="E4996">
        <v>2282</v>
      </c>
      <c r="F4996">
        <v>72</v>
      </c>
      <c r="G4996">
        <v>0</v>
      </c>
      <c r="H4996">
        <v>5967</v>
      </c>
      <c r="I4996">
        <v>4.9517966695880808</v>
      </c>
      <c r="J4996" s="1" t="s">
        <v>228</v>
      </c>
      <c r="K4996">
        <v>24</v>
      </c>
      <c r="L4996">
        <f>YEAR(Linkdin[[#This Row],[PostDate]])</f>
        <v>2022</v>
      </c>
    </row>
    <row r="4997" spans="1:12" x14ac:dyDescent="0.55000000000000004">
      <c r="A4997" s="2">
        <v>44910</v>
      </c>
      <c r="B4997" s="1" t="s">
        <v>360</v>
      </c>
      <c r="C4997" s="1" t="s">
        <v>317</v>
      </c>
      <c r="D4997">
        <v>19</v>
      </c>
      <c r="E4997">
        <v>7355</v>
      </c>
      <c r="F4997">
        <v>67</v>
      </c>
      <c r="G4997">
        <v>0</v>
      </c>
      <c r="H4997">
        <v>22677</v>
      </c>
      <c r="I4997">
        <v>1.169272603670972</v>
      </c>
      <c r="J4997" s="1" t="s">
        <v>233</v>
      </c>
      <c r="K4997">
        <v>31</v>
      </c>
      <c r="L4997">
        <f>YEAR(Linkdin[[#This Row],[PostDate]])</f>
        <v>2022</v>
      </c>
    </row>
    <row r="4998" spans="1:12" x14ac:dyDescent="0.55000000000000004">
      <c r="A4998" s="2">
        <v>44686</v>
      </c>
      <c r="B4998" s="1" t="s">
        <v>292</v>
      </c>
      <c r="C4998" s="1" t="s">
        <v>237</v>
      </c>
      <c r="D4998">
        <v>6</v>
      </c>
      <c r="E4998">
        <v>1034</v>
      </c>
      <c r="F4998">
        <v>8</v>
      </c>
      <c r="G4998">
        <v>0</v>
      </c>
      <c r="H4998">
        <v>620</v>
      </c>
      <c r="I4998">
        <v>1.353965183752418</v>
      </c>
      <c r="J4998" s="1" t="s">
        <v>233</v>
      </c>
      <c r="K4998">
        <v>14</v>
      </c>
      <c r="L4998">
        <f>YEAR(Linkdin[[#This Row],[PostDate]])</f>
        <v>2022</v>
      </c>
    </row>
    <row r="4999" spans="1:12" x14ac:dyDescent="0.55000000000000004">
      <c r="A4999" s="2">
        <v>44578</v>
      </c>
      <c r="B4999" s="1" t="s">
        <v>248</v>
      </c>
      <c r="C4999" s="1" t="s">
        <v>225</v>
      </c>
      <c r="D4999">
        <v>4</v>
      </c>
      <c r="E4999">
        <v>550</v>
      </c>
      <c r="F4999">
        <v>23</v>
      </c>
      <c r="G4999">
        <v>0</v>
      </c>
      <c r="H4999">
        <v>1775</v>
      </c>
      <c r="I4999">
        <v>4.9090909090909092</v>
      </c>
      <c r="J4999" s="1" t="s">
        <v>226</v>
      </c>
      <c r="K4999">
        <v>28</v>
      </c>
      <c r="L4999">
        <f>YEAR(Linkdin[[#This Row],[PostDate]])</f>
        <v>2022</v>
      </c>
    </row>
    <row r="5000" spans="1:12" x14ac:dyDescent="0.55000000000000004">
      <c r="A5000" s="2">
        <v>44630</v>
      </c>
      <c r="B5000" s="1" t="s">
        <v>272</v>
      </c>
      <c r="C5000" s="1" t="s">
        <v>230</v>
      </c>
      <c r="D5000">
        <v>10</v>
      </c>
      <c r="E5000">
        <v>887</v>
      </c>
      <c r="F5000">
        <v>29</v>
      </c>
      <c r="G5000">
        <v>0</v>
      </c>
      <c r="H5000">
        <v>1872</v>
      </c>
      <c r="I5000">
        <v>4.3968432919954914</v>
      </c>
      <c r="J5000" s="1" t="s">
        <v>233</v>
      </c>
      <c r="K5000">
        <v>31</v>
      </c>
      <c r="L5000">
        <f>YEAR(Linkdin[[#This Row],[PostDate]])</f>
        <v>2022</v>
      </c>
    </row>
    <row r="5001" spans="1:12" x14ac:dyDescent="0.55000000000000004">
      <c r="A5001" s="2">
        <v>44726</v>
      </c>
      <c r="B5001" s="1" t="s">
        <v>301</v>
      </c>
      <c r="C5001" s="1" t="s">
        <v>237</v>
      </c>
      <c r="D5001">
        <v>8</v>
      </c>
      <c r="E5001">
        <v>1146</v>
      </c>
      <c r="F5001">
        <v>14</v>
      </c>
      <c r="G5001">
        <v>0</v>
      </c>
      <c r="H5001">
        <v>808</v>
      </c>
      <c r="I5001">
        <v>1.919720767888307</v>
      </c>
      <c r="J5001" s="1" t="s">
        <v>228</v>
      </c>
      <c r="K5001">
        <v>52</v>
      </c>
      <c r="L5001">
        <f>YEAR(Linkdin[[#This Row],[PostDate]])</f>
        <v>2022</v>
      </c>
    </row>
    <row r="5002" spans="1:12" x14ac:dyDescent="0.55000000000000004">
      <c r="A5002" s="2">
        <v>45765</v>
      </c>
      <c r="B5002" s="1" t="s">
        <v>380</v>
      </c>
      <c r="C5002" s="1" t="s">
        <v>349</v>
      </c>
      <c r="D5002">
        <v>25</v>
      </c>
      <c r="E5002">
        <v>1500</v>
      </c>
      <c r="F5002">
        <v>340</v>
      </c>
      <c r="G5002">
        <v>12</v>
      </c>
      <c r="H5002">
        <v>8900</v>
      </c>
      <c r="I5002">
        <v>25.3</v>
      </c>
      <c r="J5002" s="1" t="s">
        <v>235</v>
      </c>
      <c r="K5002">
        <v>85</v>
      </c>
      <c r="L5002">
        <f>YEAR(Linkdin[[#This Row],[PostDate]])</f>
        <v>2025</v>
      </c>
    </row>
    <row r="5003" spans="1:12" x14ac:dyDescent="0.55000000000000004">
      <c r="A5003" s="2">
        <v>45732</v>
      </c>
      <c r="B5003" s="1" t="s">
        <v>381</v>
      </c>
      <c r="C5003" s="1" t="s">
        <v>382</v>
      </c>
      <c r="D5003">
        <v>337</v>
      </c>
      <c r="E5003">
        <v>2931</v>
      </c>
      <c r="F5003">
        <v>1493</v>
      </c>
      <c r="G5003">
        <v>149</v>
      </c>
      <c r="H5003">
        <v>15880</v>
      </c>
      <c r="I5003">
        <v>67.52</v>
      </c>
      <c r="J5003" s="1" t="s">
        <v>53</v>
      </c>
      <c r="K5003">
        <v>94</v>
      </c>
      <c r="L5003">
        <f>YEAR(Linkdin[[#This Row],[PostDate]])</f>
        <v>2025</v>
      </c>
    </row>
    <row r="5004" spans="1:12" x14ac:dyDescent="0.55000000000000004">
      <c r="A5004" s="2">
        <v>45698</v>
      </c>
      <c r="B5004" s="1" t="s">
        <v>383</v>
      </c>
      <c r="C5004" s="1" t="s">
        <v>225</v>
      </c>
      <c r="D5004">
        <v>29</v>
      </c>
      <c r="E5004">
        <v>4160</v>
      </c>
      <c r="F5004">
        <v>203</v>
      </c>
      <c r="G5004">
        <v>20</v>
      </c>
      <c r="H5004">
        <v>2113</v>
      </c>
      <c r="I5004">
        <v>6.06</v>
      </c>
      <c r="J5004" s="1" t="s">
        <v>226</v>
      </c>
      <c r="K5004">
        <v>53</v>
      </c>
      <c r="L5004">
        <f>YEAR(Linkdin[[#This Row],[PostDate]])</f>
        <v>2025</v>
      </c>
    </row>
    <row r="5005" spans="1:12" x14ac:dyDescent="0.55000000000000004">
      <c r="A5005" s="2">
        <v>45764</v>
      </c>
      <c r="B5005" s="1" t="s">
        <v>384</v>
      </c>
      <c r="C5005" s="1" t="s">
        <v>225</v>
      </c>
      <c r="D5005">
        <v>19</v>
      </c>
      <c r="E5005">
        <v>2222</v>
      </c>
      <c r="F5005">
        <v>83</v>
      </c>
      <c r="G5005">
        <v>1</v>
      </c>
      <c r="H5005">
        <v>10046</v>
      </c>
      <c r="I5005">
        <v>4.6399999999999997</v>
      </c>
      <c r="J5005" s="1" t="s">
        <v>233</v>
      </c>
      <c r="K5005">
        <v>69</v>
      </c>
      <c r="L5005">
        <f>YEAR(Linkdin[[#This Row],[PostDate]])</f>
        <v>2025</v>
      </c>
    </row>
    <row r="5006" spans="1:12" x14ac:dyDescent="0.55000000000000004">
      <c r="A5006" s="2">
        <v>45686</v>
      </c>
      <c r="B5006" s="1" t="s">
        <v>385</v>
      </c>
      <c r="C5006" s="1" t="s">
        <v>382</v>
      </c>
      <c r="D5006">
        <v>1</v>
      </c>
      <c r="E5006">
        <v>3269</v>
      </c>
      <c r="F5006">
        <v>19</v>
      </c>
      <c r="G5006">
        <v>1</v>
      </c>
      <c r="H5006">
        <v>16700</v>
      </c>
      <c r="I5006">
        <v>0.64</v>
      </c>
      <c r="J5006" s="1" t="s">
        <v>231</v>
      </c>
      <c r="K5006">
        <v>48</v>
      </c>
      <c r="L5006">
        <f>YEAR(Linkdin[[#This Row],[PostDate]])</f>
        <v>2025</v>
      </c>
    </row>
    <row r="5007" spans="1:12" x14ac:dyDescent="0.55000000000000004">
      <c r="A5007" s="2">
        <v>45742</v>
      </c>
      <c r="B5007" s="1" t="s">
        <v>386</v>
      </c>
      <c r="C5007" s="1" t="s">
        <v>225</v>
      </c>
      <c r="D5007">
        <v>113</v>
      </c>
      <c r="E5007">
        <v>4656</v>
      </c>
      <c r="F5007">
        <v>379</v>
      </c>
      <c r="G5007">
        <v>12</v>
      </c>
      <c r="H5007">
        <v>6834</v>
      </c>
      <c r="I5007">
        <v>10.82</v>
      </c>
      <c r="J5007" s="1" t="s">
        <v>231</v>
      </c>
      <c r="K5007">
        <v>87</v>
      </c>
      <c r="L5007">
        <f>YEAR(Linkdin[[#This Row],[PostDate]])</f>
        <v>2025</v>
      </c>
    </row>
    <row r="5008" spans="1:12" x14ac:dyDescent="0.55000000000000004">
      <c r="A5008" s="2">
        <v>45766</v>
      </c>
      <c r="B5008" s="1" t="s">
        <v>387</v>
      </c>
      <c r="C5008" s="1" t="s">
        <v>388</v>
      </c>
      <c r="D5008">
        <v>13</v>
      </c>
      <c r="E5008">
        <v>1531</v>
      </c>
      <c r="F5008">
        <v>62</v>
      </c>
      <c r="G5008">
        <v>5</v>
      </c>
      <c r="H5008">
        <v>2312</v>
      </c>
      <c r="I5008">
        <v>5.23</v>
      </c>
      <c r="J5008" s="1" t="s">
        <v>223</v>
      </c>
      <c r="K5008">
        <v>102</v>
      </c>
      <c r="L5008">
        <f>YEAR(Linkdin[[#This Row],[PostDate]])</f>
        <v>2025</v>
      </c>
    </row>
    <row r="5009" spans="1:12" x14ac:dyDescent="0.55000000000000004">
      <c r="A5009" s="2">
        <v>45709</v>
      </c>
      <c r="B5009" s="1" t="s">
        <v>389</v>
      </c>
      <c r="C5009" s="1" t="s">
        <v>388</v>
      </c>
      <c r="D5009">
        <v>28</v>
      </c>
      <c r="E5009">
        <v>1464</v>
      </c>
      <c r="F5009">
        <v>115</v>
      </c>
      <c r="G5009">
        <v>1</v>
      </c>
      <c r="H5009">
        <v>1976</v>
      </c>
      <c r="I5009">
        <v>9.84</v>
      </c>
      <c r="J5009" s="1" t="s">
        <v>235</v>
      </c>
      <c r="K5009">
        <v>101</v>
      </c>
      <c r="L5009">
        <f>YEAR(Linkdin[[#This Row],[PostDate]])</f>
        <v>2025</v>
      </c>
    </row>
    <row r="5010" spans="1:12" x14ac:dyDescent="0.55000000000000004">
      <c r="A5010" s="2">
        <v>45752</v>
      </c>
      <c r="B5010" s="1" t="s">
        <v>390</v>
      </c>
      <c r="C5010" s="1" t="s">
        <v>391</v>
      </c>
      <c r="D5010">
        <v>244</v>
      </c>
      <c r="E5010">
        <v>2183</v>
      </c>
      <c r="F5010">
        <v>1366</v>
      </c>
      <c r="G5010">
        <v>55</v>
      </c>
      <c r="H5010">
        <v>14765</v>
      </c>
      <c r="I5010">
        <v>76.27</v>
      </c>
      <c r="J5010" s="1" t="s">
        <v>223</v>
      </c>
      <c r="K5010">
        <v>79</v>
      </c>
      <c r="L5010">
        <f>YEAR(Linkdin[[#This Row],[PostDate]])</f>
        <v>2025</v>
      </c>
    </row>
    <row r="5011" spans="1:12" x14ac:dyDescent="0.55000000000000004">
      <c r="A5011" s="2">
        <v>45688</v>
      </c>
      <c r="B5011" s="1" t="s">
        <v>392</v>
      </c>
      <c r="C5011" s="1" t="s">
        <v>222</v>
      </c>
      <c r="D5011">
        <v>34</v>
      </c>
      <c r="E5011">
        <v>659</v>
      </c>
      <c r="F5011">
        <v>182</v>
      </c>
      <c r="G5011">
        <v>10</v>
      </c>
      <c r="H5011">
        <v>12038</v>
      </c>
      <c r="I5011">
        <v>34.29</v>
      </c>
      <c r="J5011" s="1" t="s">
        <v>235</v>
      </c>
      <c r="K5011">
        <v>70</v>
      </c>
      <c r="L5011">
        <f>YEAR(Linkdin[[#This Row],[PostDate]])</f>
        <v>2025</v>
      </c>
    </row>
    <row r="5012" spans="1:12" x14ac:dyDescent="0.55000000000000004">
      <c r="A5012" s="2">
        <v>45716</v>
      </c>
      <c r="B5012" s="1" t="s">
        <v>393</v>
      </c>
      <c r="C5012" s="1" t="s">
        <v>382</v>
      </c>
      <c r="D5012">
        <v>12</v>
      </c>
      <c r="E5012">
        <v>2615</v>
      </c>
      <c r="F5012">
        <v>149</v>
      </c>
      <c r="G5012">
        <v>7</v>
      </c>
      <c r="H5012">
        <v>6902</v>
      </c>
      <c r="I5012">
        <v>6.42</v>
      </c>
      <c r="J5012" s="1" t="s">
        <v>235</v>
      </c>
      <c r="K5012">
        <v>74</v>
      </c>
      <c r="L5012">
        <f>YEAR(Linkdin[[#This Row],[PostDate]])</f>
        <v>2025</v>
      </c>
    </row>
    <row r="5013" spans="1:12" x14ac:dyDescent="0.55000000000000004">
      <c r="A5013" s="2">
        <v>45721</v>
      </c>
      <c r="B5013" s="1" t="s">
        <v>394</v>
      </c>
      <c r="C5013" s="1" t="s">
        <v>222</v>
      </c>
      <c r="D5013">
        <v>36</v>
      </c>
      <c r="E5013">
        <v>4828</v>
      </c>
      <c r="F5013">
        <v>159</v>
      </c>
      <c r="G5013">
        <v>11</v>
      </c>
      <c r="H5013">
        <v>2061</v>
      </c>
      <c r="I5013">
        <v>4.2699999999999996</v>
      </c>
      <c r="J5013" s="1" t="s">
        <v>231</v>
      </c>
      <c r="K5013">
        <v>68</v>
      </c>
      <c r="L5013">
        <f>YEAR(Linkdin[[#This Row],[PostDate]])</f>
        <v>2025</v>
      </c>
    </row>
    <row r="5014" spans="1:12" x14ac:dyDescent="0.55000000000000004">
      <c r="A5014" s="2">
        <v>45737</v>
      </c>
      <c r="B5014" s="1" t="s">
        <v>395</v>
      </c>
      <c r="C5014" s="1" t="s">
        <v>382</v>
      </c>
      <c r="D5014">
        <v>53</v>
      </c>
      <c r="E5014">
        <v>2355</v>
      </c>
      <c r="F5014">
        <v>488</v>
      </c>
      <c r="G5014">
        <v>47</v>
      </c>
      <c r="H5014">
        <v>9724</v>
      </c>
      <c r="I5014">
        <v>24.97</v>
      </c>
      <c r="J5014" s="1" t="s">
        <v>235</v>
      </c>
      <c r="K5014">
        <v>110</v>
      </c>
      <c r="L5014">
        <f>YEAR(Linkdin[[#This Row],[PostDate]])</f>
        <v>2025</v>
      </c>
    </row>
    <row r="5015" spans="1:12" x14ac:dyDescent="0.55000000000000004">
      <c r="A5015" s="2">
        <v>45694</v>
      </c>
      <c r="B5015" s="1" t="s">
        <v>396</v>
      </c>
      <c r="C5015" s="1" t="s">
        <v>222</v>
      </c>
      <c r="D5015">
        <v>2</v>
      </c>
      <c r="E5015">
        <v>1946</v>
      </c>
      <c r="F5015">
        <v>10</v>
      </c>
      <c r="G5015">
        <v>0</v>
      </c>
      <c r="H5015">
        <v>1554</v>
      </c>
      <c r="I5015">
        <v>0.62</v>
      </c>
      <c r="J5015" s="1" t="s">
        <v>233</v>
      </c>
      <c r="K5015">
        <v>68</v>
      </c>
      <c r="L5015">
        <f>YEAR(Linkdin[[#This Row],[PostDate]])</f>
        <v>2025</v>
      </c>
    </row>
    <row r="5016" spans="1:12" x14ac:dyDescent="0.55000000000000004">
      <c r="A5016" s="2">
        <v>45682</v>
      </c>
      <c r="B5016" s="1" t="s">
        <v>397</v>
      </c>
      <c r="C5016" s="1" t="s">
        <v>225</v>
      </c>
      <c r="D5016">
        <v>60</v>
      </c>
      <c r="E5016">
        <v>918</v>
      </c>
      <c r="F5016">
        <v>1168</v>
      </c>
      <c r="G5016">
        <v>20</v>
      </c>
      <c r="H5016">
        <v>12835</v>
      </c>
      <c r="I5016">
        <v>135.94999999999999</v>
      </c>
      <c r="J5016" s="1" t="s">
        <v>223</v>
      </c>
      <c r="K5016">
        <v>76</v>
      </c>
      <c r="L5016">
        <f>YEAR(Linkdin[[#This Row],[PostDate]])</f>
        <v>2025</v>
      </c>
    </row>
    <row r="5017" spans="1:12" x14ac:dyDescent="0.55000000000000004">
      <c r="A5017" s="2">
        <v>45712</v>
      </c>
      <c r="B5017" s="1" t="s">
        <v>398</v>
      </c>
      <c r="C5017" s="1" t="s">
        <v>222</v>
      </c>
      <c r="D5017">
        <v>120</v>
      </c>
      <c r="E5017">
        <v>4589</v>
      </c>
      <c r="F5017">
        <v>1061</v>
      </c>
      <c r="G5017">
        <v>40</v>
      </c>
      <c r="H5017">
        <v>13318</v>
      </c>
      <c r="I5017">
        <v>26.61</v>
      </c>
      <c r="J5017" s="1" t="s">
        <v>226</v>
      </c>
      <c r="K5017">
        <v>89</v>
      </c>
      <c r="L5017">
        <f>YEAR(Linkdin[[#This Row],[PostDate]])</f>
        <v>2025</v>
      </c>
    </row>
    <row r="5018" spans="1:12" x14ac:dyDescent="0.55000000000000004">
      <c r="A5018" s="2">
        <v>45680</v>
      </c>
      <c r="B5018" s="1" t="s">
        <v>399</v>
      </c>
      <c r="C5018" s="1" t="s">
        <v>391</v>
      </c>
      <c r="D5018">
        <v>190</v>
      </c>
      <c r="E5018">
        <v>742</v>
      </c>
      <c r="F5018">
        <v>778</v>
      </c>
      <c r="G5018">
        <v>45</v>
      </c>
      <c r="H5018">
        <v>11287</v>
      </c>
      <c r="I5018">
        <v>136.52000000000001</v>
      </c>
      <c r="J5018" s="1" t="s">
        <v>233</v>
      </c>
      <c r="K5018">
        <v>96</v>
      </c>
      <c r="L5018">
        <f>YEAR(Linkdin[[#This Row],[PostDate]])</f>
        <v>2025</v>
      </c>
    </row>
    <row r="5019" spans="1:12" x14ac:dyDescent="0.55000000000000004">
      <c r="A5019" s="2">
        <v>45681</v>
      </c>
      <c r="B5019" s="1" t="s">
        <v>400</v>
      </c>
      <c r="C5019" s="1" t="s">
        <v>222</v>
      </c>
      <c r="D5019">
        <v>11</v>
      </c>
      <c r="E5019">
        <v>1254</v>
      </c>
      <c r="F5019">
        <v>41</v>
      </c>
      <c r="G5019">
        <v>2</v>
      </c>
      <c r="H5019">
        <v>1013</v>
      </c>
      <c r="I5019">
        <v>4.3099999999999996</v>
      </c>
      <c r="J5019" s="1" t="s">
        <v>235</v>
      </c>
      <c r="K5019">
        <v>51</v>
      </c>
      <c r="L5019">
        <f>YEAR(Linkdin[[#This Row],[PostDate]])</f>
        <v>2025</v>
      </c>
    </row>
    <row r="5020" spans="1:12" x14ac:dyDescent="0.55000000000000004">
      <c r="A5020" s="2">
        <v>45694</v>
      </c>
      <c r="B5020" s="1" t="s">
        <v>401</v>
      </c>
      <c r="C5020" s="1" t="s">
        <v>225</v>
      </c>
      <c r="D5020">
        <v>126</v>
      </c>
      <c r="E5020">
        <v>4704</v>
      </c>
      <c r="F5020">
        <v>1495</v>
      </c>
      <c r="G5020">
        <v>74</v>
      </c>
      <c r="H5020">
        <v>19060</v>
      </c>
      <c r="I5020">
        <v>36.03</v>
      </c>
      <c r="J5020" s="1" t="s">
        <v>233</v>
      </c>
      <c r="K5020">
        <v>79</v>
      </c>
      <c r="L5020">
        <f>YEAR(Linkdin[[#This Row],[PostDate]])</f>
        <v>2025</v>
      </c>
    </row>
    <row r="5021" spans="1:12" x14ac:dyDescent="0.55000000000000004">
      <c r="A5021" s="2">
        <v>45745</v>
      </c>
      <c r="B5021" s="1" t="s">
        <v>402</v>
      </c>
      <c r="C5021" s="1" t="s">
        <v>225</v>
      </c>
      <c r="D5021">
        <v>72</v>
      </c>
      <c r="E5021">
        <v>2040</v>
      </c>
      <c r="F5021">
        <v>391</v>
      </c>
      <c r="G5021">
        <v>1</v>
      </c>
      <c r="H5021">
        <v>10309</v>
      </c>
      <c r="I5021">
        <v>22.75</v>
      </c>
      <c r="J5021" s="1" t="s">
        <v>223</v>
      </c>
      <c r="K5021">
        <v>92</v>
      </c>
      <c r="L5021">
        <f>YEAR(Linkdin[[#This Row],[PostDate]])</f>
        <v>2025</v>
      </c>
    </row>
    <row r="5022" spans="1:12" x14ac:dyDescent="0.55000000000000004">
      <c r="A5022" s="2">
        <v>45766</v>
      </c>
      <c r="B5022" s="1" t="s">
        <v>403</v>
      </c>
      <c r="C5022" s="1" t="s">
        <v>388</v>
      </c>
      <c r="D5022">
        <v>9</v>
      </c>
      <c r="E5022">
        <v>1156</v>
      </c>
      <c r="F5022">
        <v>90</v>
      </c>
      <c r="G5022">
        <v>0</v>
      </c>
      <c r="H5022">
        <v>10024</v>
      </c>
      <c r="I5022">
        <v>8.56</v>
      </c>
      <c r="J5022" s="1" t="s">
        <v>223</v>
      </c>
      <c r="K5022">
        <v>95</v>
      </c>
      <c r="L5022">
        <f>YEAR(Linkdin[[#This Row],[PostDate]])</f>
        <v>2025</v>
      </c>
    </row>
    <row r="5023" spans="1:12" x14ac:dyDescent="0.55000000000000004">
      <c r="A5023" s="2">
        <v>45748</v>
      </c>
      <c r="B5023" s="1" t="s">
        <v>404</v>
      </c>
      <c r="C5023" s="1" t="s">
        <v>391</v>
      </c>
      <c r="D5023">
        <v>19</v>
      </c>
      <c r="E5023">
        <v>2038</v>
      </c>
      <c r="F5023">
        <v>806</v>
      </c>
      <c r="G5023">
        <v>24</v>
      </c>
      <c r="H5023">
        <v>15055</v>
      </c>
      <c r="I5023">
        <v>41.66</v>
      </c>
      <c r="J5023" s="1" t="s">
        <v>228</v>
      </c>
      <c r="K5023">
        <v>106</v>
      </c>
      <c r="L5023">
        <f>YEAR(Linkdin[[#This Row],[PostDate]])</f>
        <v>2025</v>
      </c>
    </row>
    <row r="5024" spans="1:12" x14ac:dyDescent="0.55000000000000004">
      <c r="A5024" s="2">
        <v>45764</v>
      </c>
      <c r="B5024" s="1" t="s">
        <v>405</v>
      </c>
      <c r="C5024" s="1" t="s">
        <v>222</v>
      </c>
      <c r="D5024">
        <v>41</v>
      </c>
      <c r="E5024">
        <v>4665</v>
      </c>
      <c r="F5024">
        <v>364</v>
      </c>
      <c r="G5024">
        <v>7</v>
      </c>
      <c r="H5024">
        <v>19409</v>
      </c>
      <c r="I5024">
        <v>8.83</v>
      </c>
      <c r="J5024" s="1" t="s">
        <v>233</v>
      </c>
      <c r="K5024">
        <v>103</v>
      </c>
      <c r="L5024">
        <f>YEAR(Linkdin[[#This Row],[PostDate]])</f>
        <v>2025</v>
      </c>
    </row>
    <row r="5025" spans="1:12" x14ac:dyDescent="0.55000000000000004">
      <c r="A5025" s="2">
        <v>45750</v>
      </c>
      <c r="B5025" s="1" t="s">
        <v>406</v>
      </c>
      <c r="C5025" s="1" t="s">
        <v>388</v>
      </c>
      <c r="D5025">
        <v>68</v>
      </c>
      <c r="E5025">
        <v>4826</v>
      </c>
      <c r="F5025">
        <v>497</v>
      </c>
      <c r="G5025">
        <v>12</v>
      </c>
      <c r="H5025">
        <v>6901</v>
      </c>
      <c r="I5025">
        <v>11.96</v>
      </c>
      <c r="J5025" s="1" t="s">
        <v>233</v>
      </c>
      <c r="K5025">
        <v>34</v>
      </c>
      <c r="L5025">
        <f>YEAR(Linkdin[[#This Row],[PostDate]])</f>
        <v>2025</v>
      </c>
    </row>
    <row r="5026" spans="1:12" x14ac:dyDescent="0.55000000000000004">
      <c r="A5026" s="2">
        <v>45743</v>
      </c>
      <c r="B5026" s="1" t="s">
        <v>407</v>
      </c>
      <c r="C5026" s="1" t="s">
        <v>388</v>
      </c>
      <c r="D5026">
        <v>12</v>
      </c>
      <c r="E5026">
        <v>3471</v>
      </c>
      <c r="F5026">
        <v>336</v>
      </c>
      <c r="G5026">
        <v>22</v>
      </c>
      <c r="H5026">
        <v>4234</v>
      </c>
      <c r="I5026">
        <v>10.66</v>
      </c>
      <c r="J5026" s="1" t="s">
        <v>233</v>
      </c>
      <c r="K5026">
        <v>51</v>
      </c>
      <c r="L5026">
        <f>YEAR(Linkdin[[#This Row],[PostDate]])</f>
        <v>2025</v>
      </c>
    </row>
    <row r="5027" spans="1:12" x14ac:dyDescent="0.55000000000000004">
      <c r="A5027" s="2">
        <v>45691</v>
      </c>
      <c r="B5027" s="1" t="s">
        <v>408</v>
      </c>
      <c r="C5027" s="1" t="s">
        <v>225</v>
      </c>
      <c r="D5027">
        <v>26</v>
      </c>
      <c r="E5027">
        <v>3705</v>
      </c>
      <c r="F5027">
        <v>379</v>
      </c>
      <c r="G5027">
        <v>34</v>
      </c>
      <c r="H5027">
        <v>3844</v>
      </c>
      <c r="I5027">
        <v>11.85</v>
      </c>
      <c r="J5027" s="1" t="s">
        <v>226</v>
      </c>
      <c r="K5027">
        <v>96</v>
      </c>
      <c r="L5027">
        <f>YEAR(Linkdin[[#This Row],[PostDate]])</f>
        <v>2025</v>
      </c>
    </row>
    <row r="5028" spans="1:12" x14ac:dyDescent="0.55000000000000004">
      <c r="A5028" s="2">
        <v>45689</v>
      </c>
      <c r="B5028" s="1" t="s">
        <v>409</v>
      </c>
      <c r="C5028" s="1" t="s">
        <v>222</v>
      </c>
      <c r="D5028">
        <v>40</v>
      </c>
      <c r="E5028">
        <v>4919</v>
      </c>
      <c r="F5028">
        <v>296</v>
      </c>
      <c r="G5028">
        <v>10</v>
      </c>
      <c r="H5028">
        <v>13149</v>
      </c>
      <c r="I5028">
        <v>7.03</v>
      </c>
      <c r="J5028" s="1" t="s">
        <v>223</v>
      </c>
      <c r="K5028">
        <v>78</v>
      </c>
      <c r="L5028">
        <f>YEAR(Linkdin[[#This Row],[PostDate]])</f>
        <v>2025</v>
      </c>
    </row>
    <row r="5029" spans="1:12" x14ac:dyDescent="0.55000000000000004">
      <c r="A5029" s="2">
        <v>45730</v>
      </c>
      <c r="B5029" s="1" t="s">
        <v>410</v>
      </c>
      <c r="C5029" s="1" t="s">
        <v>391</v>
      </c>
      <c r="D5029">
        <v>30</v>
      </c>
      <c r="E5029">
        <v>1545</v>
      </c>
      <c r="F5029">
        <v>243</v>
      </c>
      <c r="G5029">
        <v>17</v>
      </c>
      <c r="H5029">
        <v>3485</v>
      </c>
      <c r="I5029">
        <v>18.77</v>
      </c>
      <c r="J5029" s="1" t="s">
        <v>235</v>
      </c>
      <c r="K5029">
        <v>75</v>
      </c>
      <c r="L5029">
        <f>YEAR(Linkdin[[#This Row],[PostDate]])</f>
        <v>2025</v>
      </c>
    </row>
    <row r="5030" spans="1:12" x14ac:dyDescent="0.55000000000000004">
      <c r="A5030" s="2">
        <v>45678</v>
      </c>
      <c r="B5030" s="1" t="s">
        <v>411</v>
      </c>
      <c r="C5030" s="1" t="s">
        <v>382</v>
      </c>
      <c r="D5030">
        <v>59</v>
      </c>
      <c r="E5030">
        <v>2165</v>
      </c>
      <c r="F5030">
        <v>258</v>
      </c>
      <c r="G5030">
        <v>17</v>
      </c>
      <c r="H5030">
        <v>3407</v>
      </c>
      <c r="I5030">
        <v>15.43</v>
      </c>
      <c r="J5030" s="1" t="s">
        <v>228</v>
      </c>
      <c r="K5030">
        <v>73</v>
      </c>
      <c r="L5030">
        <f>YEAR(Linkdin[[#This Row],[PostDate]])</f>
        <v>2025</v>
      </c>
    </row>
    <row r="5031" spans="1:12" x14ac:dyDescent="0.55000000000000004">
      <c r="A5031" s="2">
        <v>45704</v>
      </c>
      <c r="B5031" s="1" t="s">
        <v>412</v>
      </c>
      <c r="C5031" s="1" t="s">
        <v>225</v>
      </c>
      <c r="D5031">
        <v>395</v>
      </c>
      <c r="E5031">
        <v>4270</v>
      </c>
      <c r="F5031">
        <v>1332</v>
      </c>
      <c r="G5031">
        <v>17</v>
      </c>
      <c r="H5031">
        <v>17100</v>
      </c>
      <c r="I5031">
        <v>40.840000000000003</v>
      </c>
      <c r="J5031" s="1" t="s">
        <v>53</v>
      </c>
      <c r="K5031">
        <v>105</v>
      </c>
      <c r="L5031">
        <f>YEAR(Linkdin[[#This Row],[PostDate]])</f>
        <v>2025</v>
      </c>
    </row>
    <row r="5032" spans="1:12" x14ac:dyDescent="0.55000000000000004">
      <c r="A5032" s="2">
        <v>45705</v>
      </c>
      <c r="B5032" s="1" t="s">
        <v>413</v>
      </c>
      <c r="C5032" s="1" t="s">
        <v>222</v>
      </c>
      <c r="D5032">
        <v>8</v>
      </c>
      <c r="E5032">
        <v>1246</v>
      </c>
      <c r="F5032">
        <v>52</v>
      </c>
      <c r="G5032">
        <v>5</v>
      </c>
      <c r="H5032">
        <v>16178</v>
      </c>
      <c r="I5032">
        <v>5.22</v>
      </c>
      <c r="J5032" s="1" t="s">
        <v>226</v>
      </c>
      <c r="K5032">
        <v>57</v>
      </c>
      <c r="L5032">
        <f>YEAR(Linkdin[[#This Row],[PostDate]])</f>
        <v>2025</v>
      </c>
    </row>
    <row r="5033" spans="1:12" x14ac:dyDescent="0.55000000000000004">
      <c r="A5033" s="2">
        <v>45696</v>
      </c>
      <c r="B5033" s="1" t="s">
        <v>414</v>
      </c>
      <c r="C5033" s="1" t="s">
        <v>388</v>
      </c>
      <c r="D5033">
        <v>4</v>
      </c>
      <c r="E5033">
        <v>2932</v>
      </c>
      <c r="F5033">
        <v>36</v>
      </c>
      <c r="G5033">
        <v>1</v>
      </c>
      <c r="H5033">
        <v>2105</v>
      </c>
      <c r="I5033">
        <v>1.4</v>
      </c>
      <c r="J5033" s="1" t="s">
        <v>223</v>
      </c>
      <c r="K5033">
        <v>61</v>
      </c>
      <c r="L5033">
        <f>YEAR(Linkdin[[#This Row],[PostDate]])</f>
        <v>2025</v>
      </c>
    </row>
    <row r="5034" spans="1:12" x14ac:dyDescent="0.55000000000000004">
      <c r="A5034" s="2">
        <v>45760</v>
      </c>
      <c r="B5034" s="1" t="s">
        <v>415</v>
      </c>
      <c r="C5034" s="1" t="s">
        <v>391</v>
      </c>
      <c r="D5034">
        <v>120</v>
      </c>
      <c r="E5034">
        <v>1630</v>
      </c>
      <c r="F5034">
        <v>800</v>
      </c>
      <c r="G5034">
        <v>51</v>
      </c>
      <c r="H5034">
        <v>10186</v>
      </c>
      <c r="I5034">
        <v>59.57</v>
      </c>
      <c r="J5034" s="1" t="s">
        <v>53</v>
      </c>
      <c r="K5034">
        <v>89</v>
      </c>
      <c r="L5034">
        <f>YEAR(Linkdin[[#This Row],[PostDate]])</f>
        <v>2025</v>
      </c>
    </row>
    <row r="5035" spans="1:12" x14ac:dyDescent="0.55000000000000004">
      <c r="A5035" s="2">
        <v>45692</v>
      </c>
      <c r="B5035" s="1" t="s">
        <v>416</v>
      </c>
      <c r="C5035" s="1" t="s">
        <v>382</v>
      </c>
      <c r="D5035">
        <v>15</v>
      </c>
      <c r="E5035">
        <v>3840</v>
      </c>
      <c r="F5035">
        <v>609</v>
      </c>
      <c r="G5035">
        <v>46</v>
      </c>
      <c r="H5035">
        <v>14195</v>
      </c>
      <c r="I5035">
        <v>17.45</v>
      </c>
      <c r="J5035" s="1" t="s">
        <v>228</v>
      </c>
      <c r="K5035">
        <v>66</v>
      </c>
      <c r="L5035">
        <f>YEAR(Linkdin[[#This Row],[PostDate]])</f>
        <v>2025</v>
      </c>
    </row>
    <row r="5036" spans="1:12" x14ac:dyDescent="0.55000000000000004">
      <c r="A5036" s="2">
        <v>45736</v>
      </c>
      <c r="B5036" s="1" t="s">
        <v>417</v>
      </c>
      <c r="C5036" s="1" t="s">
        <v>388</v>
      </c>
      <c r="D5036">
        <v>37</v>
      </c>
      <c r="E5036">
        <v>1910</v>
      </c>
      <c r="F5036">
        <v>832</v>
      </c>
      <c r="G5036">
        <v>11</v>
      </c>
      <c r="H5036">
        <v>10760</v>
      </c>
      <c r="I5036">
        <v>46.07</v>
      </c>
      <c r="J5036" s="1" t="s">
        <v>233</v>
      </c>
      <c r="K5036">
        <v>106</v>
      </c>
      <c r="L5036">
        <f>YEAR(Linkdin[[#This Row],[PostDate]])</f>
        <v>2025</v>
      </c>
    </row>
    <row r="5037" spans="1:12" x14ac:dyDescent="0.55000000000000004">
      <c r="A5037" s="2">
        <v>45735</v>
      </c>
      <c r="B5037" s="1" t="s">
        <v>418</v>
      </c>
      <c r="C5037" s="1" t="s">
        <v>225</v>
      </c>
      <c r="D5037">
        <v>5</v>
      </c>
      <c r="E5037">
        <v>2476</v>
      </c>
      <c r="F5037">
        <v>238</v>
      </c>
      <c r="G5037">
        <v>2</v>
      </c>
      <c r="H5037">
        <v>4558</v>
      </c>
      <c r="I5037">
        <v>9.89</v>
      </c>
      <c r="J5037" s="1" t="s">
        <v>231</v>
      </c>
      <c r="K5037">
        <v>65</v>
      </c>
      <c r="L5037">
        <f>YEAR(Linkdin[[#This Row],[PostDate]])</f>
        <v>2025</v>
      </c>
    </row>
    <row r="5038" spans="1:12" x14ac:dyDescent="0.55000000000000004">
      <c r="A5038" s="2">
        <v>45692</v>
      </c>
      <c r="B5038" s="1" t="s">
        <v>419</v>
      </c>
      <c r="C5038" s="1" t="s">
        <v>222</v>
      </c>
      <c r="D5038">
        <v>4</v>
      </c>
      <c r="E5038">
        <v>4028</v>
      </c>
      <c r="F5038">
        <v>23</v>
      </c>
      <c r="G5038">
        <v>0</v>
      </c>
      <c r="H5038">
        <v>18761</v>
      </c>
      <c r="I5038">
        <v>0.67</v>
      </c>
      <c r="J5038" s="1" t="s">
        <v>228</v>
      </c>
      <c r="K5038">
        <v>106</v>
      </c>
      <c r="L5038">
        <f>YEAR(Linkdin[[#This Row],[PostDate]])</f>
        <v>2025</v>
      </c>
    </row>
    <row r="5039" spans="1:12" x14ac:dyDescent="0.55000000000000004">
      <c r="A5039" s="2">
        <v>45760</v>
      </c>
      <c r="B5039" s="1" t="s">
        <v>420</v>
      </c>
      <c r="C5039" s="1" t="s">
        <v>225</v>
      </c>
      <c r="D5039">
        <v>23</v>
      </c>
      <c r="E5039">
        <v>2543</v>
      </c>
      <c r="F5039">
        <v>86</v>
      </c>
      <c r="G5039">
        <v>4</v>
      </c>
      <c r="H5039">
        <v>1309</v>
      </c>
      <c r="I5039">
        <v>4.4400000000000004</v>
      </c>
      <c r="J5039" s="1" t="s">
        <v>53</v>
      </c>
      <c r="K5039">
        <v>40</v>
      </c>
      <c r="L5039">
        <f>YEAR(Linkdin[[#This Row],[PostDate]])</f>
        <v>2025</v>
      </c>
    </row>
    <row r="5040" spans="1:12" x14ac:dyDescent="0.55000000000000004">
      <c r="A5040" s="2">
        <v>45757</v>
      </c>
      <c r="B5040" s="1" t="s">
        <v>421</v>
      </c>
      <c r="C5040" s="1" t="s">
        <v>382</v>
      </c>
      <c r="D5040">
        <v>37</v>
      </c>
      <c r="E5040">
        <v>2612</v>
      </c>
      <c r="F5040">
        <v>528</v>
      </c>
      <c r="G5040">
        <v>44</v>
      </c>
      <c r="H5040">
        <v>14844</v>
      </c>
      <c r="I5040">
        <v>23.32</v>
      </c>
      <c r="J5040" s="1" t="s">
        <v>233</v>
      </c>
      <c r="K5040">
        <v>92</v>
      </c>
      <c r="L5040">
        <f>YEAR(Linkdin[[#This Row],[PostDate]])</f>
        <v>2025</v>
      </c>
    </row>
    <row r="5041" spans="1:12" x14ac:dyDescent="0.55000000000000004">
      <c r="A5041" s="2">
        <v>45753</v>
      </c>
      <c r="B5041" s="1" t="s">
        <v>422</v>
      </c>
      <c r="C5041" s="1" t="s">
        <v>225</v>
      </c>
      <c r="D5041">
        <v>12</v>
      </c>
      <c r="E5041">
        <v>3880</v>
      </c>
      <c r="F5041">
        <v>52</v>
      </c>
      <c r="G5041">
        <v>1</v>
      </c>
      <c r="H5041">
        <v>678</v>
      </c>
      <c r="I5041">
        <v>1.68</v>
      </c>
      <c r="J5041" s="1" t="s">
        <v>53</v>
      </c>
      <c r="K5041">
        <v>76</v>
      </c>
      <c r="L5041">
        <f>YEAR(Linkdin[[#This Row],[PostDate]])</f>
        <v>2025</v>
      </c>
    </row>
    <row r="5042" spans="1:12" x14ac:dyDescent="0.55000000000000004">
      <c r="A5042" s="2">
        <v>45742</v>
      </c>
      <c r="B5042" s="1" t="s">
        <v>423</v>
      </c>
      <c r="C5042" s="1" t="s">
        <v>391</v>
      </c>
      <c r="D5042">
        <v>1</v>
      </c>
      <c r="E5042">
        <v>1282</v>
      </c>
      <c r="F5042">
        <v>59</v>
      </c>
      <c r="G5042">
        <v>2</v>
      </c>
      <c r="H5042">
        <v>11418</v>
      </c>
      <c r="I5042">
        <v>4.84</v>
      </c>
      <c r="J5042" s="1" t="s">
        <v>231</v>
      </c>
      <c r="K5042">
        <v>67</v>
      </c>
      <c r="L5042">
        <f>YEAR(Linkdin[[#This Row],[PostDate]])</f>
        <v>2025</v>
      </c>
    </row>
    <row r="5043" spans="1:12" x14ac:dyDescent="0.55000000000000004">
      <c r="A5043" s="2">
        <v>45712</v>
      </c>
      <c r="B5043" s="1" t="s">
        <v>424</v>
      </c>
      <c r="C5043" s="1" t="s">
        <v>388</v>
      </c>
      <c r="D5043">
        <v>257</v>
      </c>
      <c r="E5043">
        <v>2772</v>
      </c>
      <c r="F5043">
        <v>1077</v>
      </c>
      <c r="G5043">
        <v>65</v>
      </c>
      <c r="H5043">
        <v>11127</v>
      </c>
      <c r="I5043">
        <v>50.47</v>
      </c>
      <c r="J5043" s="1" t="s">
        <v>226</v>
      </c>
      <c r="K5043">
        <v>85</v>
      </c>
      <c r="L5043">
        <f>YEAR(Linkdin[[#This Row],[PostDate]])</f>
        <v>2025</v>
      </c>
    </row>
    <row r="5044" spans="1:12" x14ac:dyDescent="0.55000000000000004">
      <c r="A5044" s="2">
        <v>45741</v>
      </c>
      <c r="B5044" s="1" t="s">
        <v>425</v>
      </c>
      <c r="C5044" s="1" t="s">
        <v>225</v>
      </c>
      <c r="D5044">
        <v>3</v>
      </c>
      <c r="E5044">
        <v>1216</v>
      </c>
      <c r="F5044">
        <v>12</v>
      </c>
      <c r="G5044">
        <v>1</v>
      </c>
      <c r="H5044">
        <v>3991</v>
      </c>
      <c r="I5044">
        <v>1.32</v>
      </c>
      <c r="J5044" s="1" t="s">
        <v>228</v>
      </c>
      <c r="K5044">
        <v>58</v>
      </c>
      <c r="L5044">
        <f>YEAR(Linkdin[[#This Row],[PostDate]])</f>
        <v>2025</v>
      </c>
    </row>
    <row r="5045" spans="1:12" x14ac:dyDescent="0.55000000000000004">
      <c r="A5045" s="2">
        <v>45760</v>
      </c>
      <c r="B5045" s="1" t="s">
        <v>426</v>
      </c>
      <c r="C5045" s="1" t="s">
        <v>382</v>
      </c>
      <c r="D5045">
        <v>102</v>
      </c>
      <c r="E5045">
        <v>553</v>
      </c>
      <c r="F5045">
        <v>893</v>
      </c>
      <c r="G5045">
        <v>71</v>
      </c>
      <c r="H5045">
        <v>14287</v>
      </c>
      <c r="I5045">
        <v>192.77</v>
      </c>
      <c r="J5045" s="1" t="s">
        <v>53</v>
      </c>
      <c r="K5045">
        <v>110</v>
      </c>
      <c r="L5045">
        <f>YEAR(Linkdin[[#This Row],[PostDate]])</f>
        <v>2025</v>
      </c>
    </row>
    <row r="5046" spans="1:12" x14ac:dyDescent="0.55000000000000004">
      <c r="A5046" s="2">
        <v>45745</v>
      </c>
      <c r="B5046" s="1" t="s">
        <v>427</v>
      </c>
      <c r="C5046" s="1" t="s">
        <v>388</v>
      </c>
      <c r="D5046">
        <v>13</v>
      </c>
      <c r="E5046">
        <v>3704</v>
      </c>
      <c r="F5046">
        <v>63</v>
      </c>
      <c r="G5046">
        <v>1</v>
      </c>
      <c r="H5046">
        <v>3660</v>
      </c>
      <c r="I5046">
        <v>2.08</v>
      </c>
      <c r="J5046" s="1" t="s">
        <v>223</v>
      </c>
      <c r="K5046">
        <v>68</v>
      </c>
      <c r="L5046">
        <f>YEAR(Linkdin[[#This Row],[PostDate]])</f>
        <v>2025</v>
      </c>
    </row>
    <row r="5047" spans="1:12" x14ac:dyDescent="0.55000000000000004">
      <c r="A5047" s="2">
        <v>45680</v>
      </c>
      <c r="B5047" s="1" t="s">
        <v>428</v>
      </c>
      <c r="C5047" s="1" t="s">
        <v>391</v>
      </c>
      <c r="D5047">
        <v>137</v>
      </c>
      <c r="E5047">
        <v>3149</v>
      </c>
      <c r="F5047">
        <v>633</v>
      </c>
      <c r="G5047">
        <v>59</v>
      </c>
      <c r="H5047">
        <v>11619</v>
      </c>
      <c r="I5047">
        <v>26.33</v>
      </c>
      <c r="J5047" s="1" t="s">
        <v>233</v>
      </c>
      <c r="K5047">
        <v>72</v>
      </c>
      <c r="L5047">
        <f>YEAR(Linkdin[[#This Row],[PostDate]])</f>
        <v>2025</v>
      </c>
    </row>
    <row r="5048" spans="1:12" x14ac:dyDescent="0.55000000000000004">
      <c r="A5048" s="2">
        <v>45708</v>
      </c>
      <c r="B5048" s="1" t="s">
        <v>429</v>
      </c>
      <c r="C5048" s="1" t="s">
        <v>382</v>
      </c>
      <c r="D5048">
        <v>104</v>
      </c>
      <c r="E5048">
        <v>3476</v>
      </c>
      <c r="F5048">
        <v>811</v>
      </c>
      <c r="G5048">
        <v>15</v>
      </c>
      <c r="H5048">
        <v>9165</v>
      </c>
      <c r="I5048">
        <v>26.75</v>
      </c>
      <c r="J5048" s="1" t="s">
        <v>233</v>
      </c>
      <c r="K5048">
        <v>93</v>
      </c>
      <c r="L5048">
        <f>YEAR(Linkdin[[#This Row],[PostDate]])</f>
        <v>2025</v>
      </c>
    </row>
    <row r="5049" spans="1:12" x14ac:dyDescent="0.55000000000000004">
      <c r="A5049" s="2">
        <v>45710</v>
      </c>
      <c r="B5049" s="1" t="s">
        <v>430</v>
      </c>
      <c r="C5049" s="1" t="s">
        <v>391</v>
      </c>
      <c r="D5049">
        <v>9</v>
      </c>
      <c r="E5049">
        <v>1095</v>
      </c>
      <c r="F5049">
        <v>80</v>
      </c>
      <c r="G5049">
        <v>7</v>
      </c>
      <c r="H5049">
        <v>3868</v>
      </c>
      <c r="I5049">
        <v>8.77</v>
      </c>
      <c r="J5049" s="1" t="s">
        <v>223</v>
      </c>
      <c r="K5049">
        <v>57</v>
      </c>
      <c r="L5049">
        <f>YEAR(Linkdin[[#This Row],[PostDate]])</f>
        <v>2025</v>
      </c>
    </row>
    <row r="5050" spans="1:12" x14ac:dyDescent="0.55000000000000004">
      <c r="A5050" s="2">
        <v>45712</v>
      </c>
      <c r="B5050" s="1" t="s">
        <v>431</v>
      </c>
      <c r="C5050" s="1" t="s">
        <v>388</v>
      </c>
      <c r="D5050">
        <v>12</v>
      </c>
      <c r="E5050">
        <v>1461</v>
      </c>
      <c r="F5050">
        <v>314</v>
      </c>
      <c r="G5050">
        <v>19</v>
      </c>
      <c r="H5050">
        <v>10957</v>
      </c>
      <c r="I5050">
        <v>23.61</v>
      </c>
      <c r="J5050" s="1" t="s">
        <v>226</v>
      </c>
      <c r="K5050">
        <v>49</v>
      </c>
      <c r="L5050">
        <f>YEAR(Linkdin[[#This Row],[PostDate]])</f>
        <v>2025</v>
      </c>
    </row>
    <row r="5051" spans="1:12" x14ac:dyDescent="0.55000000000000004">
      <c r="A5051" s="2">
        <v>45677</v>
      </c>
      <c r="B5051" s="1" t="s">
        <v>432</v>
      </c>
      <c r="C5051" s="1" t="s">
        <v>222</v>
      </c>
      <c r="D5051">
        <v>213</v>
      </c>
      <c r="E5051">
        <v>2611</v>
      </c>
      <c r="F5051">
        <v>752</v>
      </c>
      <c r="G5051">
        <v>26</v>
      </c>
      <c r="H5051">
        <v>9548</v>
      </c>
      <c r="I5051">
        <v>37.950000000000003</v>
      </c>
      <c r="J5051" s="1" t="s">
        <v>226</v>
      </c>
      <c r="K5051">
        <v>76</v>
      </c>
      <c r="L5051">
        <f>YEAR(Linkdin[[#This Row],[PostDate]])</f>
        <v>2025</v>
      </c>
    </row>
    <row r="5052" spans="1:12" x14ac:dyDescent="0.55000000000000004">
      <c r="A5052" s="2">
        <v>45727</v>
      </c>
      <c r="B5052" s="1" t="s">
        <v>433</v>
      </c>
      <c r="C5052" s="1" t="s">
        <v>222</v>
      </c>
      <c r="D5052">
        <v>125</v>
      </c>
      <c r="E5052">
        <v>1956</v>
      </c>
      <c r="F5052">
        <v>499</v>
      </c>
      <c r="G5052">
        <v>13</v>
      </c>
      <c r="H5052">
        <v>19532</v>
      </c>
      <c r="I5052">
        <v>32.57</v>
      </c>
      <c r="J5052" s="1" t="s">
        <v>228</v>
      </c>
      <c r="K5052">
        <v>69</v>
      </c>
      <c r="L5052">
        <f>YEAR(Linkdin[[#This Row],[PostDate]])</f>
        <v>2025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F6415-D909-43FF-87EB-6F548EA67B4D}">
  <dimension ref="A2:F35"/>
  <sheetViews>
    <sheetView topLeftCell="A7" zoomScale="89" zoomScaleNormal="89" workbookViewId="0">
      <selection activeCell="H16" sqref="H16"/>
    </sheetView>
  </sheetViews>
  <sheetFormatPr defaultRowHeight="14.4" x14ac:dyDescent="0.55000000000000004"/>
  <cols>
    <col min="1" max="1" width="12.41796875" bestFit="1" customWidth="1"/>
    <col min="2" max="2" width="14.83984375" bestFit="1" customWidth="1"/>
    <col min="3" max="3" width="15.68359375" bestFit="1" customWidth="1"/>
    <col min="5" max="5" width="15.05078125" bestFit="1" customWidth="1"/>
    <col min="6" max="7" width="24.47265625" customWidth="1"/>
    <col min="8" max="9" width="24.47265625" bestFit="1" customWidth="1"/>
  </cols>
  <sheetData>
    <row r="2" spans="1:6" x14ac:dyDescent="0.55000000000000004">
      <c r="A2" t="s">
        <v>436</v>
      </c>
      <c r="E2" s="5" t="s">
        <v>434</v>
      </c>
      <c r="F2" t="s">
        <v>441</v>
      </c>
    </row>
    <row r="3" spans="1:6" x14ac:dyDescent="0.55000000000000004">
      <c r="A3" s="15">
        <v>5051</v>
      </c>
      <c r="E3" s="6" t="s">
        <v>53</v>
      </c>
      <c r="F3" s="3">
        <v>9.6707336237480988</v>
      </c>
    </row>
    <row r="4" spans="1:6" x14ac:dyDescent="0.55000000000000004">
      <c r="E4" s="6" t="s">
        <v>226</v>
      </c>
      <c r="F4" s="3">
        <v>5.1954481532124364</v>
      </c>
    </row>
    <row r="5" spans="1:6" x14ac:dyDescent="0.55000000000000004">
      <c r="E5" s="6" t="s">
        <v>228</v>
      </c>
      <c r="F5" s="3">
        <v>4.5535956152311599</v>
      </c>
    </row>
    <row r="6" spans="1:6" x14ac:dyDescent="0.55000000000000004">
      <c r="A6" t="s">
        <v>437</v>
      </c>
      <c r="E6" s="6" t="s">
        <v>231</v>
      </c>
      <c r="F6" s="3">
        <v>4.2942609283648245</v>
      </c>
    </row>
    <row r="7" spans="1:6" x14ac:dyDescent="0.55000000000000004">
      <c r="A7" s="16">
        <v>59508025</v>
      </c>
      <c r="E7" s="6" t="s">
        <v>233</v>
      </c>
      <c r="F7" s="3">
        <v>4.3269292329247744</v>
      </c>
    </row>
    <row r="8" spans="1:6" x14ac:dyDescent="0.55000000000000004">
      <c r="E8" s="6" t="s">
        <v>235</v>
      </c>
      <c r="F8" s="3">
        <v>5.9041043894309402</v>
      </c>
    </row>
    <row r="9" spans="1:6" x14ac:dyDescent="0.55000000000000004">
      <c r="E9" s="6" t="s">
        <v>223</v>
      </c>
      <c r="F9" s="3">
        <v>14.736344974167009</v>
      </c>
    </row>
    <row r="10" spans="1:6" x14ac:dyDescent="0.55000000000000004">
      <c r="A10" t="s">
        <v>438</v>
      </c>
      <c r="B10" t="s">
        <v>439</v>
      </c>
      <c r="C10" t="s">
        <v>440</v>
      </c>
      <c r="E10" s="6" t="s">
        <v>435</v>
      </c>
      <c r="F10" s="1">
        <v>5.042875791369104</v>
      </c>
    </row>
    <row r="11" spans="1:6" x14ac:dyDescent="0.55000000000000004">
      <c r="A11" s="15">
        <v>476072</v>
      </c>
      <c r="B11" s="15">
        <v>10259</v>
      </c>
      <c r="C11" s="15">
        <v>132701</v>
      </c>
    </row>
    <row r="13" spans="1:6" x14ac:dyDescent="0.55000000000000004">
      <c r="A13" t="s">
        <v>441</v>
      </c>
      <c r="E13" s="5" t="s">
        <v>434</v>
      </c>
      <c r="F13" t="s">
        <v>441</v>
      </c>
    </row>
    <row r="14" spans="1:6" x14ac:dyDescent="0.55000000000000004">
      <c r="A14" s="1">
        <v>5.042875791369144</v>
      </c>
      <c r="E14" s="6" t="s">
        <v>225</v>
      </c>
      <c r="F14" s="3">
        <v>5.1444942542716277</v>
      </c>
    </row>
    <row r="15" spans="1:6" x14ac:dyDescent="0.55000000000000004">
      <c r="E15" s="6" t="s">
        <v>391</v>
      </c>
      <c r="F15" s="3">
        <v>46.591249999999995</v>
      </c>
    </row>
    <row r="16" spans="1:6" x14ac:dyDescent="0.55000000000000004">
      <c r="E16" s="6" t="s">
        <v>230</v>
      </c>
      <c r="F16" s="3">
        <v>3.4641521702265159</v>
      </c>
    </row>
    <row r="17" spans="1:6" x14ac:dyDescent="0.55000000000000004">
      <c r="E17" s="6" t="s">
        <v>237</v>
      </c>
      <c r="F17" s="3">
        <v>3.6347064358014363</v>
      </c>
    </row>
    <row r="18" spans="1:6" x14ac:dyDescent="0.55000000000000004">
      <c r="E18" s="6" t="s">
        <v>382</v>
      </c>
      <c r="F18" s="3">
        <v>41.696666666666665</v>
      </c>
    </row>
    <row r="19" spans="1:6" x14ac:dyDescent="0.55000000000000004">
      <c r="E19" s="6" t="s">
        <v>242</v>
      </c>
      <c r="F19" s="3">
        <v>7.289719626168222</v>
      </c>
    </row>
    <row r="20" spans="1:6" x14ac:dyDescent="0.55000000000000004">
      <c r="E20" s="6" t="s">
        <v>349</v>
      </c>
      <c r="F20" s="3">
        <v>2.4385964666030371</v>
      </c>
    </row>
    <row r="21" spans="1:6" x14ac:dyDescent="0.55000000000000004">
      <c r="E21" s="6" t="s">
        <v>222</v>
      </c>
      <c r="F21" s="3">
        <v>8.2033351007655746</v>
      </c>
    </row>
    <row r="22" spans="1:6" x14ac:dyDescent="0.55000000000000004">
      <c r="E22" s="6" t="s">
        <v>245</v>
      </c>
      <c r="F22" s="3">
        <v>3.8293225563350073</v>
      </c>
    </row>
    <row r="23" spans="1:6" x14ac:dyDescent="0.55000000000000004">
      <c r="E23" s="6" t="s">
        <v>345</v>
      </c>
      <c r="F23" s="3">
        <v>6.9718596884182702</v>
      </c>
    </row>
    <row r="24" spans="1:6" x14ac:dyDescent="0.55000000000000004">
      <c r="E24" s="6" t="s">
        <v>388</v>
      </c>
      <c r="F24" s="3">
        <v>16.988</v>
      </c>
    </row>
    <row r="25" spans="1:6" x14ac:dyDescent="0.55000000000000004">
      <c r="E25" s="6" t="s">
        <v>317</v>
      </c>
      <c r="F25" s="3">
        <v>3.7530023875016747</v>
      </c>
    </row>
    <row r="26" spans="1:6" x14ac:dyDescent="0.55000000000000004">
      <c r="E26" s="6" t="s">
        <v>435</v>
      </c>
      <c r="F26" s="1">
        <v>5.0428757913691573</v>
      </c>
    </row>
    <row r="27" spans="1:6" x14ac:dyDescent="0.55000000000000004">
      <c r="A27" s="5" t="s">
        <v>434</v>
      </c>
      <c r="B27" t="s">
        <v>452</v>
      </c>
    </row>
    <row r="28" spans="1:6" x14ac:dyDescent="0.55000000000000004">
      <c r="A28" s="6" t="s">
        <v>449</v>
      </c>
      <c r="B28" s="1">
        <v>10834244</v>
      </c>
    </row>
    <row r="29" spans="1:6" x14ac:dyDescent="0.55000000000000004">
      <c r="A29" s="6" t="s">
        <v>450</v>
      </c>
      <c r="B29" s="1">
        <v>4250272</v>
      </c>
      <c r="E29" s="5" t="s">
        <v>434</v>
      </c>
      <c r="F29" t="s">
        <v>441</v>
      </c>
    </row>
    <row r="30" spans="1:6" x14ac:dyDescent="0.55000000000000004">
      <c r="A30" s="6" t="s">
        <v>451</v>
      </c>
      <c r="B30" s="1">
        <v>133698</v>
      </c>
      <c r="E30" s="6" t="s">
        <v>397</v>
      </c>
      <c r="F30" s="3">
        <v>135.94999999999999</v>
      </c>
    </row>
    <row r="31" spans="1:6" x14ac:dyDescent="0.55000000000000004">
      <c r="A31" s="6" t="s">
        <v>435</v>
      </c>
      <c r="B31" s="1">
        <v>15218214</v>
      </c>
      <c r="E31" s="6" t="s">
        <v>390</v>
      </c>
      <c r="F31" s="3">
        <v>76.27</v>
      </c>
    </row>
    <row r="32" spans="1:6" x14ac:dyDescent="0.55000000000000004">
      <c r="E32" s="6" t="s">
        <v>399</v>
      </c>
      <c r="F32" s="3">
        <v>136.52000000000001</v>
      </c>
    </row>
    <row r="33" spans="5:6" x14ac:dyDescent="0.55000000000000004">
      <c r="E33" s="6" t="s">
        <v>381</v>
      </c>
      <c r="F33" s="3">
        <v>67.52</v>
      </c>
    </row>
    <row r="34" spans="5:6" x14ac:dyDescent="0.55000000000000004">
      <c r="E34" s="6" t="s">
        <v>426</v>
      </c>
      <c r="F34" s="3">
        <v>192.77</v>
      </c>
    </row>
    <row r="35" spans="5:6" x14ac:dyDescent="0.55000000000000004">
      <c r="E35" s="6" t="s">
        <v>435</v>
      </c>
      <c r="F35" s="1">
        <v>121.806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1DB0B-5E4F-434D-9FD4-AD66B352CAAA}">
  <dimension ref="A1:AY5052"/>
  <sheetViews>
    <sheetView topLeftCell="A127" workbookViewId="0">
      <selection activeCell="AW2" sqref="AW2"/>
    </sheetView>
  </sheetViews>
  <sheetFormatPr defaultRowHeight="14.4" x14ac:dyDescent="0.55000000000000004"/>
  <cols>
    <col min="1" max="1" width="10.578125" customWidth="1"/>
    <col min="2" max="2" width="13.62890625" customWidth="1"/>
    <col min="3" max="3" width="11.7890625" customWidth="1"/>
    <col min="4" max="4" width="16.5234375" customWidth="1"/>
    <col min="5" max="5" width="9.26171875" customWidth="1"/>
    <col min="6" max="6" width="12.41796875" customWidth="1"/>
    <col min="7" max="7" width="22.05078125" customWidth="1"/>
    <col min="8" max="8" width="28.47265625" customWidth="1"/>
    <col min="9" max="9" width="26.89453125" customWidth="1"/>
    <col min="10" max="10" width="27.05078125" customWidth="1"/>
    <col min="11" max="11" width="31.89453125" customWidth="1"/>
    <col min="12" max="12" width="31.5234375" customWidth="1"/>
    <col min="13" max="13" width="30.578125" customWidth="1"/>
    <col min="14" max="14" width="27.9453125" customWidth="1"/>
    <col min="15" max="15" width="33.734375" customWidth="1"/>
    <col min="16" max="16" width="30.734375" customWidth="1"/>
    <col min="17" max="17" width="34.41796875" customWidth="1"/>
    <col min="18" max="18" width="39.68359375" customWidth="1"/>
    <col min="19" max="19" width="19.26171875" customWidth="1"/>
    <col min="20" max="20" width="10.68359375" customWidth="1"/>
    <col min="21" max="21" width="23.734375" customWidth="1"/>
    <col min="22" max="22" width="20.734375" customWidth="1"/>
    <col min="23" max="23" width="19.15625" customWidth="1"/>
    <col min="24" max="24" width="18.89453125" customWidth="1"/>
    <col min="25" max="25" width="11.62890625" customWidth="1"/>
    <col min="26" max="26" width="12.9453125" customWidth="1"/>
    <col min="27" max="28" width="10.68359375" customWidth="1"/>
    <col min="29" max="29" width="11" customWidth="1"/>
    <col min="30" max="30" width="23.47265625" customWidth="1"/>
    <col min="31" max="31" width="11.5234375" customWidth="1"/>
    <col min="32" max="32" width="16" customWidth="1"/>
    <col min="33" max="33" width="15.05078125" customWidth="1"/>
    <col min="34" max="34" width="7.9453125" customWidth="1"/>
    <col min="35" max="35" width="10.734375" customWidth="1"/>
    <col min="36" max="36" width="16" customWidth="1"/>
    <col min="37" max="37" width="13.3671875" customWidth="1"/>
    <col min="38" max="38" width="21" customWidth="1"/>
    <col min="39" max="39" width="19.68359375" customWidth="1"/>
    <col min="40" max="40" width="17.05078125" customWidth="1"/>
    <col min="41" max="41" width="22.83984375" customWidth="1"/>
    <col min="42" max="42" width="19.7890625" customWidth="1"/>
    <col min="43" max="43" width="14.7890625" customWidth="1"/>
    <col min="44" max="44" width="18.47265625" customWidth="1"/>
    <col min="45" max="45" width="17.41796875" customWidth="1"/>
    <col min="46" max="46" width="16.1015625" customWidth="1"/>
    <col min="47" max="47" width="18.62890625" customWidth="1"/>
    <col min="48" max="48" width="12.9453125" customWidth="1"/>
  </cols>
  <sheetData>
    <row r="1" spans="1:51"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457</v>
      </c>
      <c r="AX1" t="s">
        <v>218</v>
      </c>
      <c r="AY1" t="s">
        <v>461</v>
      </c>
    </row>
    <row r="2" spans="1:51" x14ac:dyDescent="0.55000000000000004">
      <c r="A2" s="1" t="s">
        <v>48</v>
      </c>
      <c r="B2" s="1" t="s">
        <v>49</v>
      </c>
      <c r="C2" s="1" t="s">
        <v>50</v>
      </c>
      <c r="D2" s="1" t="s">
        <v>51</v>
      </c>
      <c r="E2" s="1" t="s">
        <v>52</v>
      </c>
      <c r="F2" s="2">
        <v>43093</v>
      </c>
      <c r="G2">
        <v>0.14000000000000001</v>
      </c>
      <c r="H2">
        <v>15</v>
      </c>
      <c r="K2">
        <v>15</v>
      </c>
      <c r="O2">
        <v>0</v>
      </c>
      <c r="T2">
        <v>0.14000000000000001</v>
      </c>
      <c r="U2">
        <v>0.01</v>
      </c>
      <c r="Y2">
        <v>1</v>
      </c>
      <c r="Z2">
        <v>15</v>
      </c>
      <c r="AA2">
        <v>0.14000000000000001</v>
      </c>
      <c r="AB2">
        <v>0.14000000000000001</v>
      </c>
      <c r="AH2">
        <v>15</v>
      </c>
      <c r="AI2">
        <v>0</v>
      </c>
      <c r="AK2">
        <v>0</v>
      </c>
      <c r="AL2">
        <v>15</v>
      </c>
      <c r="AO2">
        <v>0</v>
      </c>
      <c r="AV2" s="1" t="s">
        <v>53</v>
      </c>
      <c r="AW2">
        <f>Facebook[[#This Row],[Total Post Reactions]]+Facebook[[#This Row],[Total Post Shares]]+Facebook[[#This Row],[Page Likes]]</f>
        <v>0</v>
      </c>
      <c r="AX2" s="11">
        <f>IFERROR((Facebook[[#This Row],[Engagement]]/Facebook[[#This Row],[Reach]])*100,0)</f>
        <v>0</v>
      </c>
      <c r="AY2" s="1" t="str">
        <f>TEXT(Facebook[[#This Row],[ReportDate]],"mmmm")</f>
        <v>December</v>
      </c>
    </row>
    <row r="3" spans="1:51" x14ac:dyDescent="0.55000000000000004">
      <c r="A3" s="1" t="s">
        <v>54</v>
      </c>
      <c r="B3" s="1" t="s">
        <v>55</v>
      </c>
      <c r="C3" s="1" t="s">
        <v>56</v>
      </c>
      <c r="D3" s="1" t="s">
        <v>51</v>
      </c>
      <c r="E3" s="1" t="s">
        <v>52</v>
      </c>
      <c r="F3" s="2">
        <v>43093</v>
      </c>
      <c r="G3">
        <v>0.77</v>
      </c>
      <c r="H3">
        <v>285</v>
      </c>
      <c r="K3">
        <v>108</v>
      </c>
      <c r="O3">
        <v>0</v>
      </c>
      <c r="T3">
        <v>0.77</v>
      </c>
      <c r="U3">
        <v>0.01</v>
      </c>
      <c r="Y3">
        <v>2.6388889999999998</v>
      </c>
      <c r="Z3">
        <v>285</v>
      </c>
      <c r="AA3">
        <v>0.77</v>
      </c>
      <c r="AB3">
        <v>0.77</v>
      </c>
      <c r="AH3">
        <v>108</v>
      </c>
      <c r="AI3">
        <v>1</v>
      </c>
      <c r="AK3">
        <v>-1</v>
      </c>
      <c r="AL3">
        <v>108</v>
      </c>
      <c r="AO3">
        <v>0</v>
      </c>
      <c r="AV3" s="1" t="s">
        <v>53</v>
      </c>
      <c r="AW3">
        <f>Facebook[[#This Row],[Total Post Reactions]]+Facebook[[#This Row],[Total Post Shares]]+Facebook[[#This Row],[Page Likes]]</f>
        <v>0</v>
      </c>
      <c r="AX3" s="1">
        <f>IFERROR((Facebook[[#This Row],[Engagement]]/Facebook[[#This Row],[Reach]])*100,0)</f>
        <v>0</v>
      </c>
      <c r="AY3" s="1" t="str">
        <f>TEXT(Facebook[[#This Row],[ReportDate]],"mmmm")</f>
        <v>December</v>
      </c>
    </row>
    <row r="4" spans="1:51" x14ac:dyDescent="0.55000000000000004">
      <c r="A4" s="1" t="s">
        <v>48</v>
      </c>
      <c r="B4" s="1" t="s">
        <v>57</v>
      </c>
      <c r="C4" s="1" t="s">
        <v>50</v>
      </c>
      <c r="D4" s="1" t="s">
        <v>51</v>
      </c>
      <c r="E4" s="1" t="s">
        <v>52</v>
      </c>
      <c r="F4" s="2">
        <v>43093</v>
      </c>
      <c r="G4">
        <v>0.2</v>
      </c>
      <c r="H4">
        <v>11</v>
      </c>
      <c r="K4">
        <v>11</v>
      </c>
      <c r="O4">
        <v>0</v>
      </c>
      <c r="T4">
        <v>0.2</v>
      </c>
      <c r="U4">
        <v>0.02</v>
      </c>
      <c r="Y4">
        <v>1</v>
      </c>
      <c r="Z4">
        <v>11</v>
      </c>
      <c r="AA4">
        <v>0.2</v>
      </c>
      <c r="AB4">
        <v>0.2</v>
      </c>
      <c r="AH4">
        <v>11</v>
      </c>
      <c r="AI4">
        <v>0</v>
      </c>
      <c r="AK4">
        <v>0</v>
      </c>
      <c r="AL4">
        <v>11</v>
      </c>
      <c r="AO4">
        <v>0</v>
      </c>
      <c r="AV4" s="1" t="s">
        <v>53</v>
      </c>
      <c r="AW4">
        <f>Facebook[[#This Row],[Total Post Reactions]]+Facebook[[#This Row],[Total Post Shares]]+Facebook[[#This Row],[Page Likes]]</f>
        <v>0</v>
      </c>
      <c r="AX4" s="1">
        <f>IFERROR((Facebook[[#This Row],[Engagement]]/Facebook[[#This Row],[Reach]])*100,0)</f>
        <v>0</v>
      </c>
      <c r="AY4" s="1" t="str">
        <f>TEXT(Facebook[[#This Row],[ReportDate]],"mmmm")</f>
        <v>December</v>
      </c>
    </row>
    <row r="5" spans="1:51" x14ac:dyDescent="0.55000000000000004">
      <c r="A5" s="1" t="s">
        <v>48</v>
      </c>
      <c r="B5" s="1" t="s">
        <v>57</v>
      </c>
      <c r="C5" s="1" t="s">
        <v>56</v>
      </c>
      <c r="D5" s="1" t="s">
        <v>51</v>
      </c>
      <c r="E5" s="1" t="s">
        <v>52</v>
      </c>
      <c r="F5" s="2">
        <v>43093</v>
      </c>
      <c r="G5">
        <v>0.96</v>
      </c>
      <c r="H5">
        <v>54</v>
      </c>
      <c r="K5">
        <v>52</v>
      </c>
      <c r="O5">
        <v>0</v>
      </c>
      <c r="T5">
        <v>0.96</v>
      </c>
      <c r="U5">
        <v>0.02</v>
      </c>
      <c r="Y5">
        <v>1.038462</v>
      </c>
      <c r="Z5">
        <v>54</v>
      </c>
      <c r="AA5">
        <v>0.96</v>
      </c>
      <c r="AB5">
        <v>0.96</v>
      </c>
      <c r="AH5">
        <v>52</v>
      </c>
      <c r="AI5">
        <v>1</v>
      </c>
      <c r="AK5">
        <v>-1</v>
      </c>
      <c r="AL5">
        <v>52</v>
      </c>
      <c r="AO5">
        <v>0</v>
      </c>
      <c r="AV5" s="1" t="s">
        <v>53</v>
      </c>
      <c r="AW5">
        <f>Facebook[[#This Row],[Total Post Reactions]]+Facebook[[#This Row],[Total Post Shares]]+Facebook[[#This Row],[Page Likes]]</f>
        <v>0</v>
      </c>
      <c r="AX5" s="1">
        <f>IFERROR((Facebook[[#This Row],[Engagement]]/Facebook[[#This Row],[Reach]])*100,0)</f>
        <v>0</v>
      </c>
      <c r="AY5" s="1" t="str">
        <f>TEXT(Facebook[[#This Row],[ReportDate]],"mmmm")</f>
        <v>December</v>
      </c>
    </row>
    <row r="6" spans="1:51" x14ac:dyDescent="0.55000000000000004">
      <c r="A6" s="1" t="s">
        <v>48</v>
      </c>
      <c r="B6" s="1" t="s">
        <v>57</v>
      </c>
      <c r="C6" s="1" t="s">
        <v>58</v>
      </c>
      <c r="D6" s="1" t="s">
        <v>51</v>
      </c>
      <c r="E6" s="1" t="s">
        <v>52</v>
      </c>
      <c r="F6" s="2">
        <v>43093</v>
      </c>
      <c r="G6">
        <v>6.89</v>
      </c>
      <c r="H6">
        <v>544</v>
      </c>
      <c r="I6">
        <v>1</v>
      </c>
      <c r="K6">
        <v>510</v>
      </c>
      <c r="O6">
        <v>0</v>
      </c>
      <c r="P6">
        <v>0</v>
      </c>
      <c r="T6">
        <v>6.89</v>
      </c>
      <c r="U6">
        <v>0.01</v>
      </c>
      <c r="W6">
        <v>6.89</v>
      </c>
      <c r="Y6">
        <v>1.066667</v>
      </c>
      <c r="Z6">
        <v>544</v>
      </c>
      <c r="AA6">
        <v>6.89</v>
      </c>
      <c r="AB6">
        <v>6.89</v>
      </c>
      <c r="AC6">
        <v>1</v>
      </c>
      <c r="AD6">
        <v>0</v>
      </c>
      <c r="AH6">
        <v>510</v>
      </c>
      <c r="AI6">
        <v>7</v>
      </c>
      <c r="AJ6">
        <v>1</v>
      </c>
      <c r="AK6">
        <v>-7</v>
      </c>
      <c r="AL6">
        <v>510</v>
      </c>
      <c r="AO6">
        <v>0</v>
      </c>
      <c r="AP6">
        <v>0</v>
      </c>
      <c r="AQ6">
        <v>0</v>
      </c>
      <c r="AS6">
        <v>0.18382352941176469</v>
      </c>
      <c r="AV6" s="1" t="s">
        <v>53</v>
      </c>
      <c r="AW6">
        <f>Facebook[[#This Row],[Total Post Reactions]]+Facebook[[#This Row],[Total Post Shares]]+Facebook[[#This Row],[Page Likes]]</f>
        <v>0</v>
      </c>
      <c r="AX6" s="1">
        <f>IFERROR((Facebook[[#This Row],[Engagement]]/Facebook[[#This Row],[Reach]])*100,0)</f>
        <v>0</v>
      </c>
      <c r="AY6" s="1" t="str">
        <f>TEXT(Facebook[[#This Row],[ReportDate]],"mmmm")</f>
        <v>December</v>
      </c>
    </row>
    <row r="7" spans="1:51" x14ac:dyDescent="0.55000000000000004">
      <c r="A7" s="1" t="s">
        <v>48</v>
      </c>
      <c r="B7" s="1" t="s">
        <v>57</v>
      </c>
      <c r="C7" s="1" t="s">
        <v>59</v>
      </c>
      <c r="D7" s="1" t="s">
        <v>51</v>
      </c>
      <c r="E7" s="1" t="s">
        <v>52</v>
      </c>
      <c r="F7" s="2">
        <v>43093</v>
      </c>
      <c r="G7">
        <v>0.81</v>
      </c>
      <c r="H7">
        <v>70</v>
      </c>
      <c r="K7">
        <v>65</v>
      </c>
      <c r="O7">
        <v>0</v>
      </c>
      <c r="T7">
        <v>0.81</v>
      </c>
      <c r="U7">
        <v>0.01</v>
      </c>
      <c r="Y7">
        <v>1.0769230000000001</v>
      </c>
      <c r="Z7">
        <v>70</v>
      </c>
      <c r="AA7">
        <v>0.81</v>
      </c>
      <c r="AB7">
        <v>0.81</v>
      </c>
      <c r="AH7">
        <v>65</v>
      </c>
      <c r="AI7">
        <v>1</v>
      </c>
      <c r="AK7">
        <v>-1</v>
      </c>
      <c r="AL7">
        <v>65</v>
      </c>
      <c r="AO7">
        <v>0</v>
      </c>
      <c r="AV7" s="1" t="s">
        <v>53</v>
      </c>
      <c r="AW7">
        <f>Facebook[[#This Row],[Total Post Reactions]]+Facebook[[#This Row],[Total Post Shares]]+Facebook[[#This Row],[Page Likes]]</f>
        <v>0</v>
      </c>
      <c r="AX7" s="1">
        <f>IFERROR((Facebook[[#This Row],[Engagement]]/Facebook[[#This Row],[Reach]])*100,0)</f>
        <v>0</v>
      </c>
      <c r="AY7" s="1" t="str">
        <f>TEXT(Facebook[[#This Row],[ReportDate]],"mmmm")</f>
        <v>December</v>
      </c>
    </row>
    <row r="8" spans="1:51" x14ac:dyDescent="0.55000000000000004">
      <c r="A8" s="1" t="s">
        <v>60</v>
      </c>
      <c r="B8" s="1" t="s">
        <v>61</v>
      </c>
      <c r="C8" s="1" t="s">
        <v>50</v>
      </c>
      <c r="D8" s="1" t="s">
        <v>51</v>
      </c>
      <c r="E8" s="1" t="s">
        <v>52</v>
      </c>
      <c r="F8" s="2">
        <v>43093</v>
      </c>
      <c r="G8">
        <v>0.03</v>
      </c>
      <c r="H8">
        <v>8</v>
      </c>
      <c r="K8">
        <v>8</v>
      </c>
      <c r="O8">
        <v>0</v>
      </c>
      <c r="T8">
        <v>0.03</v>
      </c>
      <c r="U8">
        <v>0</v>
      </c>
      <c r="Y8">
        <v>1</v>
      </c>
      <c r="Z8">
        <v>8</v>
      </c>
      <c r="AA8">
        <v>0.03</v>
      </c>
      <c r="AB8">
        <v>0.03</v>
      </c>
      <c r="AH8">
        <v>8</v>
      </c>
      <c r="AI8">
        <v>0</v>
      </c>
      <c r="AK8">
        <v>0</v>
      </c>
      <c r="AL8">
        <v>8</v>
      </c>
      <c r="AO8">
        <v>0</v>
      </c>
      <c r="AV8" s="1" t="s">
        <v>53</v>
      </c>
      <c r="AW8">
        <f>Facebook[[#This Row],[Total Post Reactions]]+Facebook[[#This Row],[Total Post Shares]]+Facebook[[#This Row],[Page Likes]]</f>
        <v>0</v>
      </c>
      <c r="AX8" s="1">
        <f>IFERROR((Facebook[[#This Row],[Engagement]]/Facebook[[#This Row],[Reach]])*100,0)</f>
        <v>0</v>
      </c>
      <c r="AY8" s="1" t="str">
        <f>TEXT(Facebook[[#This Row],[ReportDate]],"mmmm")</f>
        <v>December</v>
      </c>
    </row>
    <row r="9" spans="1:51" x14ac:dyDescent="0.55000000000000004">
      <c r="A9" s="1" t="s">
        <v>60</v>
      </c>
      <c r="B9" s="1" t="s">
        <v>61</v>
      </c>
      <c r="C9" s="1" t="s">
        <v>56</v>
      </c>
      <c r="D9" s="1" t="s">
        <v>51</v>
      </c>
      <c r="E9" s="1" t="s">
        <v>52</v>
      </c>
      <c r="F9" s="2">
        <v>43093</v>
      </c>
      <c r="G9">
        <v>0.39</v>
      </c>
      <c r="H9">
        <v>51</v>
      </c>
      <c r="K9">
        <v>51</v>
      </c>
      <c r="O9">
        <v>0</v>
      </c>
      <c r="T9">
        <v>0.39</v>
      </c>
      <c r="U9">
        <v>0.01</v>
      </c>
      <c r="Y9">
        <v>1</v>
      </c>
      <c r="Z9">
        <v>51</v>
      </c>
      <c r="AA9">
        <v>0.39</v>
      </c>
      <c r="AB9">
        <v>0.39</v>
      </c>
      <c r="AH9">
        <v>51</v>
      </c>
      <c r="AI9">
        <v>0</v>
      </c>
      <c r="AK9">
        <v>0</v>
      </c>
      <c r="AL9">
        <v>51</v>
      </c>
      <c r="AO9">
        <v>0</v>
      </c>
      <c r="AV9" s="1" t="s">
        <v>53</v>
      </c>
      <c r="AW9">
        <f>Facebook[[#This Row],[Total Post Reactions]]+Facebook[[#This Row],[Total Post Shares]]+Facebook[[#This Row],[Page Likes]]</f>
        <v>0</v>
      </c>
      <c r="AX9" s="1">
        <f>IFERROR((Facebook[[#This Row],[Engagement]]/Facebook[[#This Row],[Reach]])*100,0)</f>
        <v>0</v>
      </c>
      <c r="AY9" s="1" t="str">
        <f>TEXT(Facebook[[#This Row],[ReportDate]],"mmmm")</f>
        <v>December</v>
      </c>
    </row>
    <row r="10" spans="1:51" x14ac:dyDescent="0.55000000000000004">
      <c r="A10" s="1" t="s">
        <v>54</v>
      </c>
      <c r="B10" s="1" t="s">
        <v>62</v>
      </c>
      <c r="C10" s="1" t="s">
        <v>56</v>
      </c>
      <c r="D10" s="1" t="s">
        <v>51</v>
      </c>
      <c r="E10" s="1" t="s">
        <v>52</v>
      </c>
      <c r="F10" s="2">
        <v>43093</v>
      </c>
      <c r="G10">
        <v>0.35</v>
      </c>
      <c r="H10">
        <v>21</v>
      </c>
      <c r="K10">
        <v>21</v>
      </c>
      <c r="O10">
        <v>0</v>
      </c>
      <c r="T10">
        <v>0.35</v>
      </c>
      <c r="U10">
        <v>0.02</v>
      </c>
      <c r="Y10">
        <v>1</v>
      </c>
      <c r="Z10">
        <v>21</v>
      </c>
      <c r="AA10">
        <v>0.35</v>
      </c>
      <c r="AB10">
        <v>0.35</v>
      </c>
      <c r="AH10">
        <v>21</v>
      </c>
      <c r="AI10">
        <v>0</v>
      </c>
      <c r="AK10">
        <v>0</v>
      </c>
      <c r="AL10">
        <v>21</v>
      </c>
      <c r="AO10">
        <v>0</v>
      </c>
      <c r="AV10" s="1" t="s">
        <v>53</v>
      </c>
      <c r="AW10">
        <f>Facebook[[#This Row],[Total Post Reactions]]+Facebook[[#This Row],[Total Post Shares]]+Facebook[[#This Row],[Page Likes]]</f>
        <v>0</v>
      </c>
      <c r="AX10" s="1">
        <f>IFERROR((Facebook[[#This Row],[Engagement]]/Facebook[[#This Row],[Reach]])*100,0)</f>
        <v>0</v>
      </c>
      <c r="AY10" s="1" t="str">
        <f>TEXT(Facebook[[#This Row],[ReportDate]],"mmmm")</f>
        <v>December</v>
      </c>
    </row>
    <row r="11" spans="1:51" x14ac:dyDescent="0.55000000000000004">
      <c r="A11" s="1" t="s">
        <v>54</v>
      </c>
      <c r="B11" s="1" t="s">
        <v>55</v>
      </c>
      <c r="C11" s="1" t="s">
        <v>50</v>
      </c>
      <c r="D11" s="1" t="s">
        <v>51</v>
      </c>
      <c r="E11" s="1" t="s">
        <v>52</v>
      </c>
      <c r="F11" s="2">
        <v>43093</v>
      </c>
      <c r="G11">
        <v>0.77</v>
      </c>
      <c r="H11">
        <v>155</v>
      </c>
      <c r="K11">
        <v>52</v>
      </c>
      <c r="O11">
        <v>0</v>
      </c>
      <c r="T11">
        <v>0.77</v>
      </c>
      <c r="U11">
        <v>0.01</v>
      </c>
      <c r="Y11">
        <v>2.980769</v>
      </c>
      <c r="Z11">
        <v>155</v>
      </c>
      <c r="AA11">
        <v>0.77</v>
      </c>
      <c r="AB11">
        <v>0.77</v>
      </c>
      <c r="AH11">
        <v>52</v>
      </c>
      <c r="AI11">
        <v>1</v>
      </c>
      <c r="AK11">
        <v>-1</v>
      </c>
      <c r="AL11">
        <v>52</v>
      </c>
      <c r="AO11">
        <v>0</v>
      </c>
      <c r="AV11" s="1" t="s">
        <v>53</v>
      </c>
      <c r="AW11">
        <f>Facebook[[#This Row],[Total Post Reactions]]+Facebook[[#This Row],[Total Post Shares]]+Facebook[[#This Row],[Page Likes]]</f>
        <v>0</v>
      </c>
      <c r="AX11" s="1">
        <f>IFERROR((Facebook[[#This Row],[Engagement]]/Facebook[[#This Row],[Reach]])*100,0)</f>
        <v>0</v>
      </c>
      <c r="AY11" s="1" t="str">
        <f>TEXT(Facebook[[#This Row],[ReportDate]],"mmmm")</f>
        <v>December</v>
      </c>
    </row>
    <row r="12" spans="1:51" x14ac:dyDescent="0.55000000000000004">
      <c r="A12" s="1" t="s">
        <v>48</v>
      </c>
      <c r="B12" s="1" t="s">
        <v>63</v>
      </c>
      <c r="C12" s="1" t="s">
        <v>58</v>
      </c>
      <c r="D12" s="1" t="s">
        <v>51</v>
      </c>
      <c r="E12" s="1" t="s">
        <v>52</v>
      </c>
      <c r="F12" s="2">
        <v>43093</v>
      </c>
      <c r="G12">
        <v>0.28999999999999998</v>
      </c>
      <c r="H12">
        <v>14</v>
      </c>
      <c r="K12">
        <v>14</v>
      </c>
      <c r="O12">
        <v>0</v>
      </c>
      <c r="T12">
        <v>0.28999999999999998</v>
      </c>
      <c r="U12">
        <v>0.02</v>
      </c>
      <c r="Y12">
        <v>1</v>
      </c>
      <c r="Z12">
        <v>14</v>
      </c>
      <c r="AA12">
        <v>0.28999999999999998</v>
      </c>
      <c r="AB12">
        <v>0.28999999999999998</v>
      </c>
      <c r="AH12">
        <v>14</v>
      </c>
      <c r="AI12">
        <v>0</v>
      </c>
      <c r="AK12">
        <v>0</v>
      </c>
      <c r="AL12">
        <v>14</v>
      </c>
      <c r="AO12">
        <v>0</v>
      </c>
      <c r="AV12" s="1" t="s">
        <v>53</v>
      </c>
      <c r="AW12">
        <f>Facebook[[#This Row],[Total Post Reactions]]+Facebook[[#This Row],[Total Post Shares]]+Facebook[[#This Row],[Page Likes]]</f>
        <v>0</v>
      </c>
      <c r="AX12" s="1">
        <f>IFERROR((Facebook[[#This Row],[Engagement]]/Facebook[[#This Row],[Reach]])*100,0)</f>
        <v>0</v>
      </c>
      <c r="AY12" s="1" t="str">
        <f>TEXT(Facebook[[#This Row],[ReportDate]],"mmmm")</f>
        <v>December</v>
      </c>
    </row>
    <row r="13" spans="1:51" x14ac:dyDescent="0.55000000000000004">
      <c r="A13" s="1" t="s">
        <v>48</v>
      </c>
      <c r="B13" s="1" t="s">
        <v>63</v>
      </c>
      <c r="C13" s="1" t="s">
        <v>59</v>
      </c>
      <c r="D13" s="1" t="s">
        <v>51</v>
      </c>
      <c r="E13" s="1" t="s">
        <v>52</v>
      </c>
      <c r="F13" s="2">
        <v>43093</v>
      </c>
      <c r="G13">
        <v>0.02</v>
      </c>
      <c r="H13">
        <v>3</v>
      </c>
      <c r="J13">
        <v>1</v>
      </c>
      <c r="K13">
        <v>2</v>
      </c>
      <c r="O13">
        <v>1</v>
      </c>
      <c r="T13">
        <v>0.02</v>
      </c>
      <c r="U13">
        <v>0.01</v>
      </c>
      <c r="V13">
        <v>0.02</v>
      </c>
      <c r="Y13">
        <v>1.5</v>
      </c>
      <c r="Z13">
        <v>3</v>
      </c>
      <c r="AA13">
        <v>0.02</v>
      </c>
      <c r="AB13">
        <v>0.02</v>
      </c>
      <c r="AE13">
        <v>1</v>
      </c>
      <c r="AH13">
        <v>2</v>
      </c>
      <c r="AI13">
        <v>0</v>
      </c>
      <c r="AK13">
        <v>0</v>
      </c>
      <c r="AL13">
        <v>2</v>
      </c>
      <c r="AO13">
        <v>1</v>
      </c>
      <c r="AV13" s="1" t="s">
        <v>53</v>
      </c>
      <c r="AW13">
        <f>Facebook[[#This Row],[Total Post Reactions]]+Facebook[[#This Row],[Total Post Shares]]+Facebook[[#This Row],[Page Likes]]</f>
        <v>1</v>
      </c>
      <c r="AX13" s="1">
        <f>IFERROR((Facebook[[#This Row],[Engagement]]/Facebook[[#This Row],[Reach]])*100,0)</f>
        <v>50</v>
      </c>
      <c r="AY13" s="1" t="str">
        <f>TEXT(Facebook[[#This Row],[ReportDate]],"mmmm")</f>
        <v>December</v>
      </c>
    </row>
    <row r="14" spans="1:51" x14ac:dyDescent="0.55000000000000004">
      <c r="A14" s="1" t="s">
        <v>54</v>
      </c>
      <c r="B14" s="1" t="s">
        <v>55</v>
      </c>
      <c r="C14" s="1" t="s">
        <v>59</v>
      </c>
      <c r="D14" s="1" t="s">
        <v>51</v>
      </c>
      <c r="E14" s="1" t="s">
        <v>52</v>
      </c>
      <c r="F14" s="2">
        <v>43093</v>
      </c>
      <c r="G14">
        <v>0.34</v>
      </c>
      <c r="H14">
        <v>177</v>
      </c>
      <c r="K14">
        <v>72</v>
      </c>
      <c r="O14">
        <v>0</v>
      </c>
      <c r="T14">
        <v>0.34</v>
      </c>
      <c r="U14">
        <v>0</v>
      </c>
      <c r="Y14">
        <v>2.4583330000000001</v>
      </c>
      <c r="Z14">
        <v>177</v>
      </c>
      <c r="AA14">
        <v>0.34</v>
      </c>
      <c r="AB14">
        <v>0.34</v>
      </c>
      <c r="AH14">
        <v>72</v>
      </c>
      <c r="AI14">
        <v>0</v>
      </c>
      <c r="AK14">
        <v>0</v>
      </c>
      <c r="AL14">
        <v>72</v>
      </c>
      <c r="AO14">
        <v>0</v>
      </c>
      <c r="AV14" s="1" t="s">
        <v>53</v>
      </c>
      <c r="AW14">
        <f>Facebook[[#This Row],[Total Post Reactions]]+Facebook[[#This Row],[Total Post Shares]]+Facebook[[#This Row],[Page Likes]]</f>
        <v>0</v>
      </c>
      <c r="AX14" s="1">
        <f>IFERROR((Facebook[[#This Row],[Engagement]]/Facebook[[#This Row],[Reach]])*100,0)</f>
        <v>0</v>
      </c>
      <c r="AY14" s="1" t="str">
        <f>TEXT(Facebook[[#This Row],[ReportDate]],"mmmm")</f>
        <v>December</v>
      </c>
    </row>
    <row r="15" spans="1:51" x14ac:dyDescent="0.55000000000000004">
      <c r="A15" s="1" t="s">
        <v>54</v>
      </c>
      <c r="B15" s="1" t="s">
        <v>55</v>
      </c>
      <c r="C15" s="1" t="s">
        <v>58</v>
      </c>
      <c r="D15" s="1" t="s">
        <v>51</v>
      </c>
      <c r="E15" s="1" t="s">
        <v>52</v>
      </c>
      <c r="F15" s="2">
        <v>43093</v>
      </c>
      <c r="G15">
        <v>3.59</v>
      </c>
      <c r="H15">
        <v>1770</v>
      </c>
      <c r="I15">
        <v>3</v>
      </c>
      <c r="K15">
        <v>776</v>
      </c>
      <c r="O15">
        <v>0</v>
      </c>
      <c r="P15">
        <v>0</v>
      </c>
      <c r="T15">
        <v>3.59</v>
      </c>
      <c r="U15">
        <v>0</v>
      </c>
      <c r="W15">
        <v>1.2</v>
      </c>
      <c r="Y15">
        <v>2.2809279999999998</v>
      </c>
      <c r="Z15">
        <v>1770</v>
      </c>
      <c r="AA15">
        <v>3.59</v>
      </c>
      <c r="AB15">
        <v>3.59</v>
      </c>
      <c r="AC15">
        <v>3</v>
      </c>
      <c r="AD15">
        <v>0</v>
      </c>
      <c r="AH15">
        <v>776</v>
      </c>
      <c r="AI15">
        <v>4</v>
      </c>
      <c r="AJ15">
        <v>3</v>
      </c>
      <c r="AK15">
        <v>-4</v>
      </c>
      <c r="AL15">
        <v>776</v>
      </c>
      <c r="AO15">
        <v>0</v>
      </c>
      <c r="AP15">
        <v>0</v>
      </c>
      <c r="AQ15">
        <v>0</v>
      </c>
      <c r="AS15">
        <v>0.16949152542372881</v>
      </c>
      <c r="AV15" s="1" t="s">
        <v>53</v>
      </c>
      <c r="AW15">
        <f>Facebook[[#This Row],[Total Post Reactions]]+Facebook[[#This Row],[Total Post Shares]]+Facebook[[#This Row],[Page Likes]]</f>
        <v>0</v>
      </c>
      <c r="AX15" s="1">
        <f>IFERROR((Facebook[[#This Row],[Engagement]]/Facebook[[#This Row],[Reach]])*100,0)</f>
        <v>0</v>
      </c>
      <c r="AY15" s="1" t="str">
        <f>TEXT(Facebook[[#This Row],[ReportDate]],"mmmm")</f>
        <v>December</v>
      </c>
    </row>
    <row r="16" spans="1:51" x14ac:dyDescent="0.55000000000000004">
      <c r="A16" s="1" t="s">
        <v>54</v>
      </c>
      <c r="B16" s="1" t="s">
        <v>62</v>
      </c>
      <c r="C16" s="1" t="s">
        <v>50</v>
      </c>
      <c r="D16" s="1" t="s">
        <v>51</v>
      </c>
      <c r="E16" s="1" t="s">
        <v>52</v>
      </c>
      <c r="F16" s="2">
        <v>43093</v>
      </c>
      <c r="G16">
        <v>0.27</v>
      </c>
      <c r="H16">
        <v>16</v>
      </c>
      <c r="K16">
        <v>16</v>
      </c>
      <c r="O16">
        <v>0</v>
      </c>
      <c r="T16">
        <v>0.27</v>
      </c>
      <c r="U16">
        <v>0.02</v>
      </c>
      <c r="Y16">
        <v>1</v>
      </c>
      <c r="Z16">
        <v>16</v>
      </c>
      <c r="AA16">
        <v>0.27</v>
      </c>
      <c r="AB16">
        <v>0.27</v>
      </c>
      <c r="AH16">
        <v>16</v>
      </c>
      <c r="AI16">
        <v>0</v>
      </c>
      <c r="AK16">
        <v>0</v>
      </c>
      <c r="AL16">
        <v>16</v>
      </c>
      <c r="AO16">
        <v>0</v>
      </c>
      <c r="AV16" s="1" t="s">
        <v>53</v>
      </c>
      <c r="AW16">
        <f>Facebook[[#This Row],[Total Post Reactions]]+Facebook[[#This Row],[Total Post Shares]]+Facebook[[#This Row],[Page Likes]]</f>
        <v>0</v>
      </c>
      <c r="AX16" s="1">
        <f>IFERROR((Facebook[[#This Row],[Engagement]]/Facebook[[#This Row],[Reach]])*100,0)</f>
        <v>0</v>
      </c>
      <c r="AY16" s="1" t="str">
        <f>TEXT(Facebook[[#This Row],[ReportDate]],"mmmm")</f>
        <v>December</v>
      </c>
    </row>
    <row r="17" spans="1:51" x14ac:dyDescent="0.55000000000000004">
      <c r="A17" s="1" t="s">
        <v>64</v>
      </c>
      <c r="B17" s="1" t="s">
        <v>49</v>
      </c>
      <c r="C17" s="1" t="s">
        <v>50</v>
      </c>
      <c r="D17" s="1" t="s">
        <v>51</v>
      </c>
      <c r="E17" s="1" t="s">
        <v>52</v>
      </c>
      <c r="F17" s="2">
        <v>43093</v>
      </c>
      <c r="G17">
        <v>0.14000000000000001</v>
      </c>
      <c r="H17">
        <v>8</v>
      </c>
      <c r="K17">
        <v>8</v>
      </c>
      <c r="O17">
        <v>0</v>
      </c>
      <c r="T17">
        <v>0.14000000000000001</v>
      </c>
      <c r="U17">
        <v>0.02</v>
      </c>
      <c r="Y17">
        <v>1</v>
      </c>
      <c r="Z17">
        <v>8</v>
      </c>
      <c r="AA17">
        <v>0.14000000000000001</v>
      </c>
      <c r="AB17">
        <v>0.14000000000000001</v>
      </c>
      <c r="AH17">
        <v>8</v>
      </c>
      <c r="AI17">
        <v>0</v>
      </c>
      <c r="AK17">
        <v>0</v>
      </c>
      <c r="AL17">
        <v>8</v>
      </c>
      <c r="AO17">
        <v>0</v>
      </c>
      <c r="AV17" s="1" t="s">
        <v>53</v>
      </c>
      <c r="AW17">
        <f>Facebook[[#This Row],[Total Post Reactions]]+Facebook[[#This Row],[Total Post Shares]]+Facebook[[#This Row],[Page Likes]]</f>
        <v>0</v>
      </c>
      <c r="AX17" s="1">
        <f>IFERROR((Facebook[[#This Row],[Engagement]]/Facebook[[#This Row],[Reach]])*100,0)</f>
        <v>0</v>
      </c>
      <c r="AY17" s="1" t="str">
        <f>TEXT(Facebook[[#This Row],[ReportDate]],"mmmm")</f>
        <v>December</v>
      </c>
    </row>
    <row r="18" spans="1:51" x14ac:dyDescent="0.55000000000000004">
      <c r="A18" s="1" t="s">
        <v>60</v>
      </c>
      <c r="B18" s="1" t="s">
        <v>57</v>
      </c>
      <c r="C18" s="1" t="s">
        <v>50</v>
      </c>
      <c r="D18" s="1" t="s">
        <v>51</v>
      </c>
      <c r="E18" s="1" t="s">
        <v>52</v>
      </c>
      <c r="F18" s="2">
        <v>43093</v>
      </c>
      <c r="G18">
        <v>0.83896000000000004</v>
      </c>
      <c r="H18">
        <v>42</v>
      </c>
      <c r="K18">
        <v>41</v>
      </c>
      <c r="O18">
        <v>0</v>
      </c>
      <c r="T18">
        <v>0.83896000000000004</v>
      </c>
      <c r="U18">
        <v>0.02</v>
      </c>
      <c r="Y18">
        <v>1.0243899999999999</v>
      </c>
      <c r="Z18">
        <v>42</v>
      </c>
      <c r="AA18">
        <v>0.83896000000000004</v>
      </c>
      <c r="AB18">
        <v>0.83896000000000004</v>
      </c>
      <c r="AH18">
        <v>41</v>
      </c>
      <c r="AI18">
        <v>1</v>
      </c>
      <c r="AK18">
        <v>-1</v>
      </c>
      <c r="AL18">
        <v>41</v>
      </c>
      <c r="AO18">
        <v>0</v>
      </c>
      <c r="AV18" s="1" t="s">
        <v>53</v>
      </c>
      <c r="AW18">
        <f>Facebook[[#This Row],[Total Post Reactions]]+Facebook[[#This Row],[Total Post Shares]]+Facebook[[#This Row],[Page Likes]]</f>
        <v>0</v>
      </c>
      <c r="AX18" s="1">
        <f>IFERROR((Facebook[[#This Row],[Engagement]]/Facebook[[#This Row],[Reach]])*100,0)</f>
        <v>0</v>
      </c>
      <c r="AY18" s="1" t="str">
        <f>TEXT(Facebook[[#This Row],[ReportDate]],"mmmm")</f>
        <v>December</v>
      </c>
    </row>
    <row r="19" spans="1:51" x14ac:dyDescent="0.55000000000000004">
      <c r="A19" s="1" t="s">
        <v>48</v>
      </c>
      <c r="B19" s="1" t="s">
        <v>65</v>
      </c>
      <c r="C19" s="1" t="s">
        <v>50</v>
      </c>
      <c r="D19" s="1" t="s">
        <v>51</v>
      </c>
      <c r="E19" s="1" t="s">
        <v>52</v>
      </c>
      <c r="F19" s="2">
        <v>43093</v>
      </c>
      <c r="G19">
        <v>0.18</v>
      </c>
      <c r="H19">
        <v>13</v>
      </c>
      <c r="K19">
        <v>13</v>
      </c>
      <c r="O19">
        <v>0</v>
      </c>
      <c r="T19">
        <v>0.18</v>
      </c>
      <c r="U19">
        <v>0.01</v>
      </c>
      <c r="Y19">
        <v>1</v>
      </c>
      <c r="Z19">
        <v>13</v>
      </c>
      <c r="AA19">
        <v>0.18</v>
      </c>
      <c r="AB19">
        <v>0.18</v>
      </c>
      <c r="AH19">
        <v>13</v>
      </c>
      <c r="AI19">
        <v>0</v>
      </c>
      <c r="AK19">
        <v>0</v>
      </c>
      <c r="AL19">
        <v>13</v>
      </c>
      <c r="AO19">
        <v>0</v>
      </c>
      <c r="AV19" s="1" t="s">
        <v>53</v>
      </c>
      <c r="AW19">
        <f>Facebook[[#This Row],[Total Post Reactions]]+Facebook[[#This Row],[Total Post Shares]]+Facebook[[#This Row],[Page Likes]]</f>
        <v>0</v>
      </c>
      <c r="AX19" s="1">
        <f>IFERROR((Facebook[[#This Row],[Engagement]]/Facebook[[#This Row],[Reach]])*100,0)</f>
        <v>0</v>
      </c>
      <c r="AY19" s="1" t="str">
        <f>TEXT(Facebook[[#This Row],[ReportDate]],"mmmm")</f>
        <v>December</v>
      </c>
    </row>
    <row r="20" spans="1:51" x14ac:dyDescent="0.55000000000000004">
      <c r="A20" s="1" t="s">
        <v>54</v>
      </c>
      <c r="B20" s="1" t="s">
        <v>66</v>
      </c>
      <c r="C20" s="1" t="s">
        <v>50</v>
      </c>
      <c r="D20" s="1" t="s">
        <v>51</v>
      </c>
      <c r="E20" s="1" t="s">
        <v>52</v>
      </c>
      <c r="F20" s="2">
        <v>43093</v>
      </c>
      <c r="G20">
        <v>0.03</v>
      </c>
      <c r="H20">
        <v>3</v>
      </c>
      <c r="K20">
        <v>3</v>
      </c>
      <c r="O20">
        <v>0</v>
      </c>
      <c r="T20">
        <v>0.03</v>
      </c>
      <c r="U20">
        <v>0.01</v>
      </c>
      <c r="Y20">
        <v>1</v>
      </c>
      <c r="Z20">
        <v>3</v>
      </c>
      <c r="AA20">
        <v>0.03</v>
      </c>
      <c r="AB20">
        <v>0.03</v>
      </c>
      <c r="AH20">
        <v>3</v>
      </c>
      <c r="AI20">
        <v>0</v>
      </c>
      <c r="AK20">
        <v>0</v>
      </c>
      <c r="AL20">
        <v>3</v>
      </c>
      <c r="AO20">
        <v>0</v>
      </c>
      <c r="AV20" s="1" t="s">
        <v>53</v>
      </c>
      <c r="AW20">
        <f>Facebook[[#This Row],[Total Post Reactions]]+Facebook[[#This Row],[Total Post Shares]]+Facebook[[#This Row],[Page Likes]]</f>
        <v>0</v>
      </c>
      <c r="AX20" s="1">
        <f>IFERROR((Facebook[[#This Row],[Engagement]]/Facebook[[#This Row],[Reach]])*100,0)</f>
        <v>0</v>
      </c>
      <c r="AY20" s="1" t="str">
        <f>TEXT(Facebook[[#This Row],[ReportDate]],"mmmm")</f>
        <v>December</v>
      </c>
    </row>
    <row r="21" spans="1:51" x14ac:dyDescent="0.55000000000000004">
      <c r="A21" s="1" t="s">
        <v>48</v>
      </c>
      <c r="B21" s="1" t="s">
        <v>49</v>
      </c>
      <c r="C21" s="1" t="s">
        <v>58</v>
      </c>
      <c r="D21" s="1" t="s">
        <v>51</v>
      </c>
      <c r="E21" s="1" t="s">
        <v>52</v>
      </c>
      <c r="F21" s="2">
        <v>43093</v>
      </c>
      <c r="G21">
        <v>0.98</v>
      </c>
      <c r="H21">
        <v>142</v>
      </c>
      <c r="K21">
        <v>134</v>
      </c>
      <c r="O21">
        <v>0</v>
      </c>
      <c r="T21">
        <v>0.98</v>
      </c>
      <c r="U21">
        <v>0.01</v>
      </c>
      <c r="Y21">
        <v>1.059701</v>
      </c>
      <c r="Z21">
        <v>142</v>
      </c>
      <c r="AA21">
        <v>0.98</v>
      </c>
      <c r="AB21">
        <v>0.98</v>
      </c>
      <c r="AH21">
        <v>134</v>
      </c>
      <c r="AI21">
        <v>1</v>
      </c>
      <c r="AK21">
        <v>-1</v>
      </c>
      <c r="AL21">
        <v>134</v>
      </c>
      <c r="AO21">
        <v>0</v>
      </c>
      <c r="AV21" s="1" t="s">
        <v>53</v>
      </c>
      <c r="AW21">
        <f>Facebook[[#This Row],[Total Post Reactions]]+Facebook[[#This Row],[Total Post Shares]]+Facebook[[#This Row],[Page Likes]]</f>
        <v>0</v>
      </c>
      <c r="AX21" s="1">
        <f>IFERROR((Facebook[[#This Row],[Engagement]]/Facebook[[#This Row],[Reach]])*100,0)</f>
        <v>0</v>
      </c>
      <c r="AY21" s="1" t="str">
        <f>TEXT(Facebook[[#This Row],[ReportDate]],"mmmm")</f>
        <v>December</v>
      </c>
    </row>
    <row r="22" spans="1:51" x14ac:dyDescent="0.55000000000000004">
      <c r="A22" s="1" t="s">
        <v>67</v>
      </c>
      <c r="B22" s="1" t="s">
        <v>68</v>
      </c>
      <c r="C22" s="1" t="s">
        <v>59</v>
      </c>
      <c r="D22" s="1" t="s">
        <v>51</v>
      </c>
      <c r="E22" s="1" t="s">
        <v>52</v>
      </c>
      <c r="F22" s="2">
        <v>43093</v>
      </c>
      <c r="G22">
        <v>0.01</v>
      </c>
      <c r="H22">
        <v>1</v>
      </c>
      <c r="K22">
        <v>1</v>
      </c>
      <c r="O22">
        <v>0</v>
      </c>
      <c r="T22">
        <v>0.01</v>
      </c>
      <c r="U22">
        <v>0.01</v>
      </c>
      <c r="Y22">
        <v>1</v>
      </c>
      <c r="Z22">
        <v>1</v>
      </c>
      <c r="AA22">
        <v>0.01</v>
      </c>
      <c r="AB22">
        <v>0.01</v>
      </c>
      <c r="AH22">
        <v>1</v>
      </c>
      <c r="AI22">
        <v>0</v>
      </c>
      <c r="AK22">
        <v>0</v>
      </c>
      <c r="AL22">
        <v>1</v>
      </c>
      <c r="AO22">
        <v>0</v>
      </c>
      <c r="AV22" s="1" t="s">
        <v>53</v>
      </c>
      <c r="AW22">
        <f>Facebook[[#This Row],[Total Post Reactions]]+Facebook[[#This Row],[Total Post Shares]]+Facebook[[#This Row],[Page Likes]]</f>
        <v>0</v>
      </c>
      <c r="AX22" s="1">
        <f>IFERROR((Facebook[[#This Row],[Engagement]]/Facebook[[#This Row],[Reach]])*100,0)</f>
        <v>0</v>
      </c>
      <c r="AY22" s="1" t="str">
        <f>TEXT(Facebook[[#This Row],[ReportDate]],"mmmm")</f>
        <v>December</v>
      </c>
    </row>
    <row r="23" spans="1:51" x14ac:dyDescent="0.55000000000000004">
      <c r="A23" s="1" t="s">
        <v>67</v>
      </c>
      <c r="B23" s="1" t="s">
        <v>68</v>
      </c>
      <c r="C23" s="1" t="s">
        <v>58</v>
      </c>
      <c r="D23" s="1" t="s">
        <v>51</v>
      </c>
      <c r="E23" s="1" t="s">
        <v>52</v>
      </c>
      <c r="F23" s="2">
        <v>43093</v>
      </c>
      <c r="G23">
        <v>0.03</v>
      </c>
      <c r="H23">
        <v>9</v>
      </c>
      <c r="K23">
        <v>9</v>
      </c>
      <c r="O23">
        <v>0</v>
      </c>
      <c r="T23">
        <v>0.03</v>
      </c>
      <c r="U23">
        <v>0</v>
      </c>
      <c r="Y23">
        <v>1</v>
      </c>
      <c r="Z23">
        <v>9</v>
      </c>
      <c r="AA23">
        <v>0.03</v>
      </c>
      <c r="AB23">
        <v>0.03</v>
      </c>
      <c r="AH23">
        <v>9</v>
      </c>
      <c r="AI23">
        <v>0</v>
      </c>
      <c r="AK23">
        <v>0</v>
      </c>
      <c r="AL23">
        <v>9</v>
      </c>
      <c r="AO23">
        <v>0</v>
      </c>
      <c r="AV23" s="1" t="s">
        <v>53</v>
      </c>
      <c r="AW23">
        <f>Facebook[[#This Row],[Total Post Reactions]]+Facebook[[#This Row],[Total Post Shares]]+Facebook[[#This Row],[Page Likes]]</f>
        <v>0</v>
      </c>
      <c r="AX23" s="1">
        <f>IFERROR((Facebook[[#This Row],[Engagement]]/Facebook[[#This Row],[Reach]])*100,0)</f>
        <v>0</v>
      </c>
      <c r="AY23" s="1" t="str">
        <f>TEXT(Facebook[[#This Row],[ReportDate]],"mmmm")</f>
        <v>December</v>
      </c>
    </row>
    <row r="24" spans="1:51" x14ac:dyDescent="0.55000000000000004">
      <c r="A24" s="1" t="s">
        <v>67</v>
      </c>
      <c r="B24" s="1" t="s">
        <v>68</v>
      </c>
      <c r="C24" s="1" t="s">
        <v>56</v>
      </c>
      <c r="D24" s="1" t="s">
        <v>51</v>
      </c>
      <c r="E24" s="1" t="s">
        <v>52</v>
      </c>
      <c r="F24" s="2">
        <v>43093</v>
      </c>
      <c r="G24">
        <v>0.01</v>
      </c>
      <c r="H24">
        <v>3</v>
      </c>
      <c r="K24">
        <v>3</v>
      </c>
      <c r="O24">
        <v>0</v>
      </c>
      <c r="T24">
        <v>0.01</v>
      </c>
      <c r="U24">
        <v>0</v>
      </c>
      <c r="Y24">
        <v>1</v>
      </c>
      <c r="Z24">
        <v>3</v>
      </c>
      <c r="AA24">
        <v>0.01</v>
      </c>
      <c r="AB24">
        <v>0.01</v>
      </c>
      <c r="AH24">
        <v>3</v>
      </c>
      <c r="AI24">
        <v>0</v>
      </c>
      <c r="AK24">
        <v>0</v>
      </c>
      <c r="AL24">
        <v>3</v>
      </c>
      <c r="AO24">
        <v>0</v>
      </c>
      <c r="AV24" s="1" t="s">
        <v>53</v>
      </c>
      <c r="AW24">
        <f>Facebook[[#This Row],[Total Post Reactions]]+Facebook[[#This Row],[Total Post Shares]]+Facebook[[#This Row],[Page Likes]]</f>
        <v>0</v>
      </c>
      <c r="AX24" s="1">
        <f>IFERROR((Facebook[[#This Row],[Engagement]]/Facebook[[#This Row],[Reach]])*100,0)</f>
        <v>0</v>
      </c>
      <c r="AY24" s="1" t="str">
        <f>TEXT(Facebook[[#This Row],[ReportDate]],"mmmm")</f>
        <v>December</v>
      </c>
    </row>
    <row r="25" spans="1:51" x14ac:dyDescent="0.55000000000000004">
      <c r="A25" s="1" t="s">
        <v>48</v>
      </c>
      <c r="B25" s="1" t="s">
        <v>49</v>
      </c>
      <c r="C25" s="1" t="s">
        <v>56</v>
      </c>
      <c r="D25" s="1" t="s">
        <v>51</v>
      </c>
      <c r="E25" s="1" t="s">
        <v>52</v>
      </c>
      <c r="F25" s="2">
        <v>43093</v>
      </c>
      <c r="G25">
        <v>0.35</v>
      </c>
      <c r="H25">
        <v>39</v>
      </c>
      <c r="K25">
        <v>39</v>
      </c>
      <c r="M25">
        <v>1</v>
      </c>
      <c r="O25">
        <v>1</v>
      </c>
      <c r="T25">
        <v>0.35</v>
      </c>
      <c r="U25">
        <v>0.01</v>
      </c>
      <c r="V25">
        <v>0.35</v>
      </c>
      <c r="Y25">
        <v>1</v>
      </c>
      <c r="Z25">
        <v>39</v>
      </c>
      <c r="AA25">
        <v>0.35</v>
      </c>
      <c r="AB25">
        <v>0.35</v>
      </c>
      <c r="AG25">
        <v>1</v>
      </c>
      <c r="AH25">
        <v>39</v>
      </c>
      <c r="AI25">
        <v>0</v>
      </c>
      <c r="AK25">
        <v>0</v>
      </c>
      <c r="AL25">
        <v>39</v>
      </c>
      <c r="AM25">
        <v>1</v>
      </c>
      <c r="AO25">
        <v>1</v>
      </c>
      <c r="AV25" s="1" t="s">
        <v>53</v>
      </c>
      <c r="AW25">
        <f>Facebook[[#This Row],[Total Post Reactions]]+Facebook[[#This Row],[Total Post Shares]]+Facebook[[#This Row],[Page Likes]]</f>
        <v>1</v>
      </c>
      <c r="AX25" s="1">
        <f>IFERROR((Facebook[[#This Row],[Engagement]]/Facebook[[#This Row],[Reach]])*100,0)</f>
        <v>2.5641025641025639</v>
      </c>
      <c r="AY25" s="1" t="str">
        <f>TEXT(Facebook[[#This Row],[ReportDate]],"mmmm")</f>
        <v>December</v>
      </c>
    </row>
    <row r="26" spans="1:51" x14ac:dyDescent="0.55000000000000004">
      <c r="A26" s="1" t="s">
        <v>67</v>
      </c>
      <c r="B26" s="1" t="s">
        <v>68</v>
      </c>
      <c r="C26" s="1" t="s">
        <v>50</v>
      </c>
      <c r="D26" s="1" t="s">
        <v>51</v>
      </c>
      <c r="E26" s="1" t="s">
        <v>52</v>
      </c>
      <c r="F26" s="2">
        <v>43093</v>
      </c>
      <c r="G26">
        <v>0</v>
      </c>
      <c r="H26">
        <v>1</v>
      </c>
      <c r="K26">
        <v>1</v>
      </c>
      <c r="O26">
        <v>0</v>
      </c>
      <c r="T26">
        <v>0</v>
      </c>
      <c r="U26">
        <v>0</v>
      </c>
      <c r="Y26">
        <v>1</v>
      </c>
      <c r="Z26">
        <v>1</v>
      </c>
      <c r="AA26">
        <v>0</v>
      </c>
      <c r="AB26">
        <v>0</v>
      </c>
      <c r="AH26">
        <v>1</v>
      </c>
      <c r="AI26">
        <v>0</v>
      </c>
      <c r="AK26">
        <v>0</v>
      </c>
      <c r="AL26">
        <v>1</v>
      </c>
      <c r="AO26">
        <v>0</v>
      </c>
      <c r="AV26" s="1" t="s">
        <v>53</v>
      </c>
      <c r="AW26">
        <f>Facebook[[#This Row],[Total Post Reactions]]+Facebook[[#This Row],[Total Post Shares]]+Facebook[[#This Row],[Page Likes]]</f>
        <v>0</v>
      </c>
      <c r="AX26" s="1">
        <f>IFERROR((Facebook[[#This Row],[Engagement]]/Facebook[[#This Row],[Reach]])*100,0)</f>
        <v>0</v>
      </c>
      <c r="AY26" s="1" t="str">
        <f>TEXT(Facebook[[#This Row],[ReportDate]],"mmmm")</f>
        <v>December</v>
      </c>
    </row>
    <row r="27" spans="1:51" x14ac:dyDescent="0.55000000000000004">
      <c r="A27" s="1" t="s">
        <v>69</v>
      </c>
      <c r="B27" s="1" t="s">
        <v>62</v>
      </c>
      <c r="C27" s="1" t="s">
        <v>50</v>
      </c>
      <c r="D27" s="1" t="s">
        <v>51</v>
      </c>
      <c r="E27" s="1" t="s">
        <v>52</v>
      </c>
      <c r="F27" s="2">
        <v>43093</v>
      </c>
      <c r="G27">
        <v>1.02</v>
      </c>
      <c r="H27">
        <v>73</v>
      </c>
      <c r="K27">
        <v>69</v>
      </c>
      <c r="O27">
        <v>0</v>
      </c>
      <c r="T27">
        <v>1.02</v>
      </c>
      <c r="U27">
        <v>0.01</v>
      </c>
      <c r="Y27">
        <v>1.057971</v>
      </c>
      <c r="Z27">
        <v>73</v>
      </c>
      <c r="AA27">
        <v>1.02</v>
      </c>
      <c r="AB27">
        <v>1.02</v>
      </c>
      <c r="AH27">
        <v>69</v>
      </c>
      <c r="AI27">
        <v>1</v>
      </c>
      <c r="AK27">
        <v>-1</v>
      </c>
      <c r="AL27">
        <v>69</v>
      </c>
      <c r="AO27">
        <v>0</v>
      </c>
      <c r="AV27" s="1" t="s">
        <v>53</v>
      </c>
      <c r="AW27">
        <f>Facebook[[#This Row],[Total Post Reactions]]+Facebook[[#This Row],[Total Post Shares]]+Facebook[[#This Row],[Page Likes]]</f>
        <v>0</v>
      </c>
      <c r="AX27" s="1">
        <f>IFERROR((Facebook[[#This Row],[Engagement]]/Facebook[[#This Row],[Reach]])*100,0)</f>
        <v>0</v>
      </c>
      <c r="AY27" s="1" t="str">
        <f>TEXT(Facebook[[#This Row],[ReportDate]],"mmmm")</f>
        <v>December</v>
      </c>
    </row>
    <row r="28" spans="1:51" x14ac:dyDescent="0.55000000000000004">
      <c r="A28" s="1" t="s">
        <v>54</v>
      </c>
      <c r="B28" s="1" t="s">
        <v>70</v>
      </c>
      <c r="C28" s="1" t="s">
        <v>58</v>
      </c>
      <c r="D28" s="1" t="s">
        <v>51</v>
      </c>
      <c r="E28" s="1" t="s">
        <v>52</v>
      </c>
      <c r="F28" s="2">
        <v>43093</v>
      </c>
      <c r="G28">
        <v>0.01</v>
      </c>
      <c r="H28">
        <v>8</v>
      </c>
      <c r="K28">
        <v>6</v>
      </c>
      <c r="O28">
        <v>0</v>
      </c>
      <c r="T28">
        <v>0.01</v>
      </c>
      <c r="U28">
        <v>0</v>
      </c>
      <c r="Y28">
        <v>1.3333330000000001</v>
      </c>
      <c r="Z28">
        <v>8</v>
      </c>
      <c r="AA28">
        <v>0.01</v>
      </c>
      <c r="AB28">
        <v>0.01</v>
      </c>
      <c r="AH28">
        <v>6</v>
      </c>
      <c r="AI28">
        <v>0</v>
      </c>
      <c r="AK28">
        <v>0</v>
      </c>
      <c r="AL28">
        <v>6</v>
      </c>
      <c r="AO28">
        <v>0</v>
      </c>
      <c r="AV28" s="1" t="s">
        <v>53</v>
      </c>
      <c r="AW28">
        <f>Facebook[[#This Row],[Total Post Reactions]]+Facebook[[#This Row],[Total Post Shares]]+Facebook[[#This Row],[Page Likes]]</f>
        <v>0</v>
      </c>
      <c r="AX28" s="1">
        <f>IFERROR((Facebook[[#This Row],[Engagement]]/Facebook[[#This Row],[Reach]])*100,0)</f>
        <v>0</v>
      </c>
      <c r="AY28" s="1" t="str">
        <f>TEXT(Facebook[[#This Row],[ReportDate]],"mmmm")</f>
        <v>December</v>
      </c>
    </row>
    <row r="29" spans="1:51" x14ac:dyDescent="0.55000000000000004">
      <c r="A29" s="1" t="s">
        <v>48</v>
      </c>
      <c r="B29" s="1" t="s">
        <v>63</v>
      </c>
      <c r="C29" s="1" t="s">
        <v>56</v>
      </c>
      <c r="D29" s="1" t="s">
        <v>51</v>
      </c>
      <c r="E29" s="1" t="s">
        <v>52</v>
      </c>
      <c r="F29" s="2">
        <v>43093</v>
      </c>
      <c r="G29">
        <v>0.04</v>
      </c>
      <c r="H29">
        <v>2</v>
      </c>
      <c r="K29">
        <v>2</v>
      </c>
      <c r="O29">
        <v>0</v>
      </c>
      <c r="T29">
        <v>0.04</v>
      </c>
      <c r="U29">
        <v>0.02</v>
      </c>
      <c r="Y29">
        <v>1</v>
      </c>
      <c r="Z29">
        <v>2</v>
      </c>
      <c r="AA29">
        <v>0.04</v>
      </c>
      <c r="AB29">
        <v>0.04</v>
      </c>
      <c r="AH29">
        <v>2</v>
      </c>
      <c r="AI29">
        <v>0</v>
      </c>
      <c r="AK29">
        <v>0</v>
      </c>
      <c r="AL29">
        <v>2</v>
      </c>
      <c r="AO29">
        <v>0</v>
      </c>
      <c r="AV29" s="1" t="s">
        <v>53</v>
      </c>
      <c r="AW29">
        <f>Facebook[[#This Row],[Total Post Reactions]]+Facebook[[#This Row],[Total Post Shares]]+Facebook[[#This Row],[Page Likes]]</f>
        <v>0</v>
      </c>
      <c r="AX29" s="1">
        <f>IFERROR((Facebook[[#This Row],[Engagement]]/Facebook[[#This Row],[Reach]])*100,0)</f>
        <v>0</v>
      </c>
      <c r="AY29" s="1" t="str">
        <f>TEXT(Facebook[[#This Row],[ReportDate]],"mmmm")</f>
        <v>December</v>
      </c>
    </row>
    <row r="30" spans="1:51" x14ac:dyDescent="0.55000000000000004">
      <c r="A30" s="1" t="s">
        <v>71</v>
      </c>
      <c r="B30" s="1" t="s">
        <v>72</v>
      </c>
      <c r="C30" s="1" t="s">
        <v>58</v>
      </c>
      <c r="D30" s="1" t="s">
        <v>51</v>
      </c>
      <c r="E30" s="1" t="s">
        <v>52</v>
      </c>
      <c r="F30" s="2">
        <v>43093</v>
      </c>
      <c r="G30">
        <v>0.28000000000000003</v>
      </c>
      <c r="H30">
        <v>224</v>
      </c>
      <c r="I30">
        <v>1</v>
      </c>
      <c r="K30">
        <v>135</v>
      </c>
      <c r="O30">
        <v>0</v>
      </c>
      <c r="P30">
        <v>0</v>
      </c>
      <c r="T30">
        <v>0.28000000000000003</v>
      </c>
      <c r="U30">
        <v>0</v>
      </c>
      <c r="W30">
        <v>0.28000000000000003</v>
      </c>
      <c r="Y30">
        <v>1.659259</v>
      </c>
      <c r="Z30">
        <v>224</v>
      </c>
      <c r="AA30">
        <v>0.28000000000000003</v>
      </c>
      <c r="AB30">
        <v>0.28000000000000003</v>
      </c>
      <c r="AC30">
        <v>1</v>
      </c>
      <c r="AD30">
        <v>0</v>
      </c>
      <c r="AH30">
        <v>135</v>
      </c>
      <c r="AI30">
        <v>0</v>
      </c>
      <c r="AJ30">
        <v>1</v>
      </c>
      <c r="AK30">
        <v>0</v>
      </c>
      <c r="AL30">
        <v>135</v>
      </c>
      <c r="AO30">
        <v>0</v>
      </c>
      <c r="AP30">
        <v>0</v>
      </c>
      <c r="AQ30">
        <v>0</v>
      </c>
      <c r="AS30">
        <v>0.4464285714285714</v>
      </c>
      <c r="AV30" s="1" t="s">
        <v>53</v>
      </c>
      <c r="AW30">
        <f>Facebook[[#This Row],[Total Post Reactions]]+Facebook[[#This Row],[Total Post Shares]]+Facebook[[#This Row],[Page Likes]]</f>
        <v>0</v>
      </c>
      <c r="AX30" s="1">
        <f>IFERROR((Facebook[[#This Row],[Engagement]]/Facebook[[#This Row],[Reach]])*100,0)</f>
        <v>0</v>
      </c>
      <c r="AY30" s="1" t="str">
        <f>TEXT(Facebook[[#This Row],[ReportDate]],"mmmm")</f>
        <v>December</v>
      </c>
    </row>
    <row r="31" spans="1:51" x14ac:dyDescent="0.55000000000000004">
      <c r="A31" s="1" t="s">
        <v>73</v>
      </c>
      <c r="B31" s="1" t="s">
        <v>74</v>
      </c>
      <c r="C31" s="1" t="s">
        <v>56</v>
      </c>
      <c r="D31" s="1" t="s">
        <v>75</v>
      </c>
      <c r="E31" s="1" t="s">
        <v>52</v>
      </c>
      <c r="F31" s="2">
        <v>43093</v>
      </c>
      <c r="G31">
        <v>0.18</v>
      </c>
      <c r="H31">
        <v>18</v>
      </c>
      <c r="K31">
        <v>18</v>
      </c>
      <c r="O31">
        <v>0</v>
      </c>
      <c r="T31">
        <v>0.18</v>
      </c>
      <c r="U31">
        <v>0.01</v>
      </c>
      <c r="Y31">
        <v>1</v>
      </c>
      <c r="Z31">
        <v>18</v>
      </c>
      <c r="AA31">
        <v>0.18</v>
      </c>
      <c r="AB31">
        <v>0.18</v>
      </c>
      <c r="AH31">
        <v>18</v>
      </c>
      <c r="AI31">
        <v>0</v>
      </c>
      <c r="AK31">
        <v>0</v>
      </c>
      <c r="AL31">
        <v>18</v>
      </c>
      <c r="AO31">
        <v>0</v>
      </c>
      <c r="AV31" s="1" t="s">
        <v>53</v>
      </c>
      <c r="AW31">
        <f>Facebook[[#This Row],[Total Post Reactions]]+Facebook[[#This Row],[Total Post Shares]]+Facebook[[#This Row],[Page Likes]]</f>
        <v>0</v>
      </c>
      <c r="AX31" s="1">
        <f>IFERROR((Facebook[[#This Row],[Engagement]]/Facebook[[#This Row],[Reach]])*100,0)</f>
        <v>0</v>
      </c>
      <c r="AY31" s="1" t="str">
        <f>TEXT(Facebook[[#This Row],[ReportDate]],"mmmm")</f>
        <v>December</v>
      </c>
    </row>
    <row r="32" spans="1:51" x14ac:dyDescent="0.55000000000000004">
      <c r="A32" s="1" t="s">
        <v>73</v>
      </c>
      <c r="B32" s="1" t="s">
        <v>74</v>
      </c>
      <c r="C32" s="1" t="s">
        <v>50</v>
      </c>
      <c r="D32" s="1" t="s">
        <v>75</v>
      </c>
      <c r="E32" s="1" t="s">
        <v>52</v>
      </c>
      <c r="F32" s="2">
        <v>43093</v>
      </c>
      <c r="G32">
        <v>0.08</v>
      </c>
      <c r="H32">
        <v>9</v>
      </c>
      <c r="K32">
        <v>9</v>
      </c>
      <c r="O32">
        <v>0</v>
      </c>
      <c r="T32">
        <v>0.08</v>
      </c>
      <c r="U32">
        <v>0.01</v>
      </c>
      <c r="Y32">
        <v>1</v>
      </c>
      <c r="Z32">
        <v>9</v>
      </c>
      <c r="AA32">
        <v>0.08</v>
      </c>
      <c r="AB32">
        <v>0.08</v>
      </c>
      <c r="AH32">
        <v>9</v>
      </c>
      <c r="AI32">
        <v>0</v>
      </c>
      <c r="AK32">
        <v>0</v>
      </c>
      <c r="AL32">
        <v>9</v>
      </c>
      <c r="AO32">
        <v>0</v>
      </c>
      <c r="AV32" s="1" t="s">
        <v>53</v>
      </c>
      <c r="AW32">
        <f>Facebook[[#This Row],[Total Post Reactions]]+Facebook[[#This Row],[Total Post Shares]]+Facebook[[#This Row],[Page Likes]]</f>
        <v>0</v>
      </c>
      <c r="AX32" s="1">
        <f>IFERROR((Facebook[[#This Row],[Engagement]]/Facebook[[#This Row],[Reach]])*100,0)</f>
        <v>0</v>
      </c>
      <c r="AY32" s="1" t="str">
        <f>TEXT(Facebook[[#This Row],[ReportDate]],"mmmm")</f>
        <v>December</v>
      </c>
    </row>
    <row r="33" spans="1:51" x14ac:dyDescent="0.55000000000000004">
      <c r="A33" s="1" t="s">
        <v>69</v>
      </c>
      <c r="B33" s="1" t="s">
        <v>72</v>
      </c>
      <c r="C33" s="1" t="s">
        <v>59</v>
      </c>
      <c r="D33" s="1" t="s">
        <v>51</v>
      </c>
      <c r="E33" s="1" t="s">
        <v>52</v>
      </c>
      <c r="F33" s="2">
        <v>43093</v>
      </c>
      <c r="G33">
        <v>0.03</v>
      </c>
      <c r="H33">
        <v>19</v>
      </c>
      <c r="K33">
        <v>10</v>
      </c>
      <c r="O33">
        <v>0</v>
      </c>
      <c r="T33">
        <v>0.03</v>
      </c>
      <c r="U33">
        <v>0</v>
      </c>
      <c r="Y33">
        <v>1.9</v>
      </c>
      <c r="Z33">
        <v>19</v>
      </c>
      <c r="AA33">
        <v>0.03</v>
      </c>
      <c r="AB33">
        <v>0.03</v>
      </c>
      <c r="AH33">
        <v>10</v>
      </c>
      <c r="AI33">
        <v>0</v>
      </c>
      <c r="AK33">
        <v>0</v>
      </c>
      <c r="AL33">
        <v>10</v>
      </c>
      <c r="AO33">
        <v>0</v>
      </c>
      <c r="AV33" s="1" t="s">
        <v>53</v>
      </c>
      <c r="AW33">
        <f>Facebook[[#This Row],[Total Post Reactions]]+Facebook[[#This Row],[Total Post Shares]]+Facebook[[#This Row],[Page Likes]]</f>
        <v>0</v>
      </c>
      <c r="AX33" s="1">
        <f>IFERROR((Facebook[[#This Row],[Engagement]]/Facebook[[#This Row],[Reach]])*100,0)</f>
        <v>0</v>
      </c>
      <c r="AY33" s="1" t="str">
        <f>TEXT(Facebook[[#This Row],[ReportDate]],"mmmm")</f>
        <v>December</v>
      </c>
    </row>
    <row r="34" spans="1:51" x14ac:dyDescent="0.55000000000000004">
      <c r="A34" s="1" t="s">
        <v>71</v>
      </c>
      <c r="B34" s="1" t="s">
        <v>72</v>
      </c>
      <c r="C34" s="1" t="s">
        <v>59</v>
      </c>
      <c r="D34" s="1" t="s">
        <v>51</v>
      </c>
      <c r="E34" s="1" t="s">
        <v>52</v>
      </c>
      <c r="F34" s="2">
        <v>43093</v>
      </c>
      <c r="G34">
        <v>0.06</v>
      </c>
      <c r="H34">
        <v>19</v>
      </c>
      <c r="K34">
        <v>12</v>
      </c>
      <c r="O34">
        <v>0</v>
      </c>
      <c r="T34">
        <v>0.06</v>
      </c>
      <c r="U34">
        <v>0.01</v>
      </c>
      <c r="Y34">
        <v>1.5833330000000001</v>
      </c>
      <c r="Z34">
        <v>19</v>
      </c>
      <c r="AA34">
        <v>0.06</v>
      </c>
      <c r="AB34">
        <v>0.06</v>
      </c>
      <c r="AH34">
        <v>12</v>
      </c>
      <c r="AI34">
        <v>0</v>
      </c>
      <c r="AK34">
        <v>0</v>
      </c>
      <c r="AL34">
        <v>12</v>
      </c>
      <c r="AO34">
        <v>0</v>
      </c>
      <c r="AV34" s="1" t="s">
        <v>53</v>
      </c>
      <c r="AW34">
        <f>Facebook[[#This Row],[Total Post Reactions]]+Facebook[[#This Row],[Total Post Shares]]+Facebook[[#This Row],[Page Likes]]</f>
        <v>0</v>
      </c>
      <c r="AX34" s="1">
        <f>IFERROR((Facebook[[#This Row],[Engagement]]/Facebook[[#This Row],[Reach]])*100,0)</f>
        <v>0</v>
      </c>
      <c r="AY34" s="1" t="str">
        <f>TEXT(Facebook[[#This Row],[ReportDate]],"mmmm")</f>
        <v>December</v>
      </c>
    </row>
    <row r="35" spans="1:51" x14ac:dyDescent="0.55000000000000004">
      <c r="A35" s="1" t="s">
        <v>54</v>
      </c>
      <c r="B35" s="1" t="s">
        <v>57</v>
      </c>
      <c r="C35" s="1" t="s">
        <v>50</v>
      </c>
      <c r="D35" s="1" t="s">
        <v>51</v>
      </c>
      <c r="E35" s="1" t="s">
        <v>52</v>
      </c>
      <c r="F35" s="2">
        <v>43093</v>
      </c>
      <c r="G35">
        <v>3.77</v>
      </c>
      <c r="H35">
        <v>166</v>
      </c>
      <c r="I35">
        <v>4</v>
      </c>
      <c r="K35">
        <v>149</v>
      </c>
      <c r="O35">
        <v>0</v>
      </c>
      <c r="P35">
        <v>0</v>
      </c>
      <c r="Q35">
        <v>2</v>
      </c>
      <c r="R35">
        <v>217.97</v>
      </c>
      <c r="S35">
        <v>108.99</v>
      </c>
      <c r="T35">
        <v>3.77</v>
      </c>
      <c r="U35">
        <v>0.03</v>
      </c>
      <c r="W35">
        <v>0.94</v>
      </c>
      <c r="Y35">
        <v>1.1140939999999999</v>
      </c>
      <c r="Z35">
        <v>166</v>
      </c>
      <c r="AA35">
        <v>3.77</v>
      </c>
      <c r="AB35">
        <v>3.77</v>
      </c>
      <c r="AC35">
        <v>4</v>
      </c>
      <c r="AD35">
        <v>0</v>
      </c>
      <c r="AH35">
        <v>149</v>
      </c>
      <c r="AI35">
        <v>4</v>
      </c>
      <c r="AJ35">
        <v>4</v>
      </c>
      <c r="AK35">
        <v>214</v>
      </c>
      <c r="AL35">
        <v>149</v>
      </c>
      <c r="AO35">
        <v>0</v>
      </c>
      <c r="AP35">
        <v>0</v>
      </c>
      <c r="AQ35">
        <v>0</v>
      </c>
      <c r="AR35">
        <v>2</v>
      </c>
      <c r="AS35">
        <v>2.4096385542168681</v>
      </c>
      <c r="AT35">
        <v>50</v>
      </c>
      <c r="AU35">
        <v>54.4925</v>
      </c>
      <c r="AV35" s="1" t="s">
        <v>53</v>
      </c>
      <c r="AW35">
        <f>Facebook[[#This Row],[Total Post Reactions]]+Facebook[[#This Row],[Total Post Shares]]+Facebook[[#This Row],[Page Likes]]</f>
        <v>0</v>
      </c>
      <c r="AX35" s="1">
        <f>IFERROR((Facebook[[#This Row],[Engagement]]/Facebook[[#This Row],[Reach]])*100,0)</f>
        <v>0</v>
      </c>
      <c r="AY35" s="1" t="str">
        <f>TEXT(Facebook[[#This Row],[ReportDate]],"mmmm")</f>
        <v>December</v>
      </c>
    </row>
    <row r="36" spans="1:51" x14ac:dyDescent="0.55000000000000004">
      <c r="A36" s="1" t="s">
        <v>67</v>
      </c>
      <c r="B36" s="1" t="s">
        <v>63</v>
      </c>
      <c r="C36" s="1" t="s">
        <v>50</v>
      </c>
      <c r="D36" s="1" t="s">
        <v>51</v>
      </c>
      <c r="E36" s="1" t="s">
        <v>52</v>
      </c>
      <c r="F36" s="2">
        <v>43093</v>
      </c>
      <c r="G36">
        <v>0.17</v>
      </c>
      <c r="H36">
        <v>11</v>
      </c>
      <c r="K36">
        <v>11</v>
      </c>
      <c r="O36">
        <v>0</v>
      </c>
      <c r="T36">
        <v>0.17</v>
      </c>
      <c r="U36">
        <v>0.02</v>
      </c>
      <c r="Y36">
        <v>1</v>
      </c>
      <c r="Z36">
        <v>11</v>
      </c>
      <c r="AA36">
        <v>0.17</v>
      </c>
      <c r="AB36">
        <v>0.17</v>
      </c>
      <c r="AH36">
        <v>11</v>
      </c>
      <c r="AI36">
        <v>0</v>
      </c>
      <c r="AK36">
        <v>0</v>
      </c>
      <c r="AL36">
        <v>11</v>
      </c>
      <c r="AO36">
        <v>0</v>
      </c>
      <c r="AV36" s="1" t="s">
        <v>53</v>
      </c>
      <c r="AW36">
        <f>Facebook[[#This Row],[Total Post Reactions]]+Facebook[[#This Row],[Total Post Shares]]+Facebook[[#This Row],[Page Likes]]</f>
        <v>0</v>
      </c>
      <c r="AX36" s="1">
        <f>IFERROR((Facebook[[#This Row],[Engagement]]/Facebook[[#This Row],[Reach]])*100,0)</f>
        <v>0</v>
      </c>
      <c r="AY36" s="1" t="str">
        <f>TEXT(Facebook[[#This Row],[ReportDate]],"mmmm")</f>
        <v>December</v>
      </c>
    </row>
    <row r="37" spans="1:51" x14ac:dyDescent="0.55000000000000004">
      <c r="A37" s="1" t="s">
        <v>71</v>
      </c>
      <c r="B37" s="1" t="s">
        <v>72</v>
      </c>
      <c r="C37" s="1" t="s">
        <v>56</v>
      </c>
      <c r="D37" s="1" t="s">
        <v>51</v>
      </c>
      <c r="E37" s="1" t="s">
        <v>52</v>
      </c>
      <c r="F37" s="2">
        <v>43093</v>
      </c>
      <c r="G37">
        <v>0.15</v>
      </c>
      <c r="H37">
        <v>130</v>
      </c>
      <c r="K37">
        <v>75</v>
      </c>
      <c r="O37">
        <v>0</v>
      </c>
      <c r="T37">
        <v>0.15</v>
      </c>
      <c r="U37">
        <v>0</v>
      </c>
      <c r="Y37">
        <v>1.733333</v>
      </c>
      <c r="Z37">
        <v>130</v>
      </c>
      <c r="AA37">
        <v>0.15</v>
      </c>
      <c r="AB37">
        <v>0.15</v>
      </c>
      <c r="AH37">
        <v>75</v>
      </c>
      <c r="AI37">
        <v>0</v>
      </c>
      <c r="AK37">
        <v>0</v>
      </c>
      <c r="AL37">
        <v>75</v>
      </c>
      <c r="AO37">
        <v>0</v>
      </c>
      <c r="AV37" s="1" t="s">
        <v>53</v>
      </c>
      <c r="AW37">
        <f>Facebook[[#This Row],[Total Post Reactions]]+Facebook[[#This Row],[Total Post Shares]]+Facebook[[#This Row],[Page Likes]]</f>
        <v>0</v>
      </c>
      <c r="AX37" s="1">
        <f>IFERROR((Facebook[[#This Row],[Engagement]]/Facebook[[#This Row],[Reach]])*100,0)</f>
        <v>0</v>
      </c>
      <c r="AY37" s="1" t="str">
        <f>TEXT(Facebook[[#This Row],[ReportDate]],"mmmm")</f>
        <v>December</v>
      </c>
    </row>
    <row r="38" spans="1:51" x14ac:dyDescent="0.55000000000000004">
      <c r="A38" s="1" t="s">
        <v>60</v>
      </c>
      <c r="B38" s="1" t="s">
        <v>66</v>
      </c>
      <c r="C38" s="1" t="s">
        <v>50</v>
      </c>
      <c r="D38" s="1" t="s">
        <v>51</v>
      </c>
      <c r="E38" s="1" t="s">
        <v>52</v>
      </c>
      <c r="F38" s="2">
        <v>43093</v>
      </c>
      <c r="G38">
        <v>0.3</v>
      </c>
      <c r="H38">
        <v>50</v>
      </c>
      <c r="K38">
        <v>47</v>
      </c>
      <c r="O38">
        <v>0</v>
      </c>
      <c r="T38">
        <v>0.3</v>
      </c>
      <c r="U38">
        <v>0.01</v>
      </c>
      <c r="Y38">
        <v>1.0638300000000001</v>
      </c>
      <c r="Z38">
        <v>50</v>
      </c>
      <c r="AA38">
        <v>0.3</v>
      </c>
      <c r="AB38">
        <v>0.3</v>
      </c>
      <c r="AH38">
        <v>47</v>
      </c>
      <c r="AI38">
        <v>0</v>
      </c>
      <c r="AK38">
        <v>0</v>
      </c>
      <c r="AL38">
        <v>47</v>
      </c>
      <c r="AO38">
        <v>0</v>
      </c>
      <c r="AV38" s="1" t="s">
        <v>53</v>
      </c>
      <c r="AW38">
        <f>Facebook[[#This Row],[Total Post Reactions]]+Facebook[[#This Row],[Total Post Shares]]+Facebook[[#This Row],[Page Likes]]</f>
        <v>0</v>
      </c>
      <c r="AX38" s="1">
        <f>IFERROR((Facebook[[#This Row],[Engagement]]/Facebook[[#This Row],[Reach]])*100,0)</f>
        <v>0</v>
      </c>
      <c r="AY38" s="1" t="str">
        <f>TEXT(Facebook[[#This Row],[ReportDate]],"mmmm")</f>
        <v>December</v>
      </c>
    </row>
    <row r="39" spans="1:51" x14ac:dyDescent="0.55000000000000004">
      <c r="A39" s="1" t="s">
        <v>54</v>
      </c>
      <c r="B39" s="1" t="s">
        <v>57</v>
      </c>
      <c r="C39" s="1" t="s">
        <v>56</v>
      </c>
      <c r="D39" s="1" t="s">
        <v>51</v>
      </c>
      <c r="E39" s="1" t="s">
        <v>52</v>
      </c>
      <c r="F39" s="2">
        <v>43093</v>
      </c>
      <c r="G39">
        <v>8.94</v>
      </c>
      <c r="H39">
        <v>479</v>
      </c>
      <c r="I39">
        <v>5</v>
      </c>
      <c r="K39">
        <v>427</v>
      </c>
      <c r="O39">
        <v>0</v>
      </c>
      <c r="P39">
        <v>0</v>
      </c>
      <c r="Q39">
        <v>2</v>
      </c>
      <c r="R39">
        <v>111.95</v>
      </c>
      <c r="S39">
        <v>55.98</v>
      </c>
      <c r="T39">
        <v>8.94</v>
      </c>
      <c r="U39">
        <v>0.02</v>
      </c>
      <c r="W39">
        <v>1.79</v>
      </c>
      <c r="Y39">
        <v>1.12178</v>
      </c>
      <c r="Z39">
        <v>479</v>
      </c>
      <c r="AA39">
        <v>8.94</v>
      </c>
      <c r="AB39">
        <v>8.94</v>
      </c>
      <c r="AC39">
        <v>5</v>
      </c>
      <c r="AD39">
        <v>0</v>
      </c>
      <c r="AH39">
        <v>427</v>
      </c>
      <c r="AI39">
        <v>9</v>
      </c>
      <c r="AJ39">
        <v>5</v>
      </c>
      <c r="AK39">
        <v>103</v>
      </c>
      <c r="AL39">
        <v>427</v>
      </c>
      <c r="AO39">
        <v>0</v>
      </c>
      <c r="AP39">
        <v>0</v>
      </c>
      <c r="AQ39">
        <v>0</v>
      </c>
      <c r="AR39">
        <v>2</v>
      </c>
      <c r="AS39">
        <v>1.0438413361169101</v>
      </c>
      <c r="AT39">
        <v>40</v>
      </c>
      <c r="AU39">
        <v>12.43888888888889</v>
      </c>
      <c r="AV39" s="1" t="s">
        <v>53</v>
      </c>
      <c r="AW39">
        <f>Facebook[[#This Row],[Total Post Reactions]]+Facebook[[#This Row],[Total Post Shares]]+Facebook[[#This Row],[Page Likes]]</f>
        <v>0</v>
      </c>
      <c r="AX39" s="1">
        <f>IFERROR((Facebook[[#This Row],[Engagement]]/Facebook[[#This Row],[Reach]])*100,0)</f>
        <v>0</v>
      </c>
      <c r="AY39" s="1" t="str">
        <f>TEXT(Facebook[[#This Row],[ReportDate]],"mmmm")</f>
        <v>December</v>
      </c>
    </row>
    <row r="40" spans="1:51" x14ac:dyDescent="0.55000000000000004">
      <c r="A40" s="1" t="s">
        <v>67</v>
      </c>
      <c r="B40" s="1" t="s">
        <v>66</v>
      </c>
      <c r="C40" s="1" t="s">
        <v>58</v>
      </c>
      <c r="D40" s="1" t="s">
        <v>51</v>
      </c>
      <c r="E40" s="1" t="s">
        <v>52</v>
      </c>
      <c r="F40" s="2">
        <v>43093</v>
      </c>
      <c r="G40">
        <v>0.01</v>
      </c>
      <c r="H40">
        <v>1</v>
      </c>
      <c r="K40">
        <v>1</v>
      </c>
      <c r="O40">
        <v>0</v>
      </c>
      <c r="T40">
        <v>0.01</v>
      </c>
      <c r="U40">
        <v>0.01</v>
      </c>
      <c r="Y40">
        <v>1</v>
      </c>
      <c r="Z40">
        <v>1</v>
      </c>
      <c r="AA40">
        <v>0.01</v>
      </c>
      <c r="AB40">
        <v>0.01</v>
      </c>
      <c r="AH40">
        <v>1</v>
      </c>
      <c r="AI40">
        <v>0</v>
      </c>
      <c r="AK40">
        <v>0</v>
      </c>
      <c r="AL40">
        <v>1</v>
      </c>
      <c r="AO40">
        <v>0</v>
      </c>
      <c r="AV40" s="1" t="s">
        <v>53</v>
      </c>
      <c r="AW40">
        <f>Facebook[[#This Row],[Total Post Reactions]]+Facebook[[#This Row],[Total Post Shares]]+Facebook[[#This Row],[Page Likes]]</f>
        <v>0</v>
      </c>
      <c r="AX40" s="1">
        <f>IFERROR((Facebook[[#This Row],[Engagement]]/Facebook[[#This Row],[Reach]])*100,0)</f>
        <v>0</v>
      </c>
      <c r="AY40" s="1" t="str">
        <f>TEXT(Facebook[[#This Row],[ReportDate]],"mmmm")</f>
        <v>December</v>
      </c>
    </row>
    <row r="41" spans="1:51" x14ac:dyDescent="0.55000000000000004">
      <c r="A41" s="1" t="s">
        <v>67</v>
      </c>
      <c r="B41" s="1" t="s">
        <v>66</v>
      </c>
      <c r="C41" s="1" t="s">
        <v>56</v>
      </c>
      <c r="D41" s="1" t="s">
        <v>51</v>
      </c>
      <c r="E41" s="1" t="s">
        <v>52</v>
      </c>
      <c r="F41" s="2">
        <v>43093</v>
      </c>
      <c r="G41">
        <v>0.02</v>
      </c>
      <c r="H41">
        <v>1</v>
      </c>
      <c r="K41">
        <v>1</v>
      </c>
      <c r="O41">
        <v>0</v>
      </c>
      <c r="T41">
        <v>0.02</v>
      </c>
      <c r="U41">
        <v>0.02</v>
      </c>
      <c r="Y41">
        <v>1</v>
      </c>
      <c r="Z41">
        <v>1</v>
      </c>
      <c r="AA41">
        <v>0.02</v>
      </c>
      <c r="AB41">
        <v>0.02</v>
      </c>
      <c r="AH41">
        <v>1</v>
      </c>
      <c r="AI41">
        <v>0</v>
      </c>
      <c r="AK41">
        <v>0</v>
      </c>
      <c r="AL41">
        <v>1</v>
      </c>
      <c r="AO41">
        <v>0</v>
      </c>
      <c r="AV41" s="1" t="s">
        <v>53</v>
      </c>
      <c r="AW41">
        <f>Facebook[[#This Row],[Total Post Reactions]]+Facebook[[#This Row],[Total Post Shares]]+Facebook[[#This Row],[Page Likes]]</f>
        <v>0</v>
      </c>
      <c r="AX41" s="1">
        <f>IFERROR((Facebook[[#This Row],[Engagement]]/Facebook[[#This Row],[Reach]])*100,0)</f>
        <v>0</v>
      </c>
      <c r="AY41" s="1" t="str">
        <f>TEXT(Facebook[[#This Row],[ReportDate]],"mmmm")</f>
        <v>December</v>
      </c>
    </row>
    <row r="42" spans="1:51" x14ac:dyDescent="0.55000000000000004">
      <c r="A42" s="1" t="s">
        <v>71</v>
      </c>
      <c r="B42" s="1" t="s">
        <v>65</v>
      </c>
      <c r="C42" s="1" t="s">
        <v>50</v>
      </c>
      <c r="D42" s="1" t="s">
        <v>51</v>
      </c>
      <c r="E42" s="1" t="s">
        <v>52</v>
      </c>
      <c r="F42" s="2">
        <v>43093</v>
      </c>
      <c r="G42">
        <v>7.0000000000000007E-2</v>
      </c>
      <c r="H42">
        <v>5</v>
      </c>
      <c r="K42">
        <v>5</v>
      </c>
      <c r="O42">
        <v>0</v>
      </c>
      <c r="T42">
        <v>7.0000000000000007E-2</v>
      </c>
      <c r="U42">
        <v>0.01</v>
      </c>
      <c r="Y42">
        <v>1</v>
      </c>
      <c r="Z42">
        <v>5</v>
      </c>
      <c r="AA42">
        <v>7.0000000000000007E-2</v>
      </c>
      <c r="AB42">
        <v>7.0000000000000007E-2</v>
      </c>
      <c r="AH42">
        <v>5</v>
      </c>
      <c r="AI42">
        <v>0</v>
      </c>
      <c r="AK42">
        <v>0</v>
      </c>
      <c r="AL42">
        <v>5</v>
      </c>
      <c r="AO42">
        <v>0</v>
      </c>
      <c r="AV42" s="1" t="s">
        <v>53</v>
      </c>
      <c r="AW42">
        <f>Facebook[[#This Row],[Total Post Reactions]]+Facebook[[#This Row],[Total Post Shares]]+Facebook[[#This Row],[Page Likes]]</f>
        <v>0</v>
      </c>
      <c r="AX42" s="1">
        <f>IFERROR((Facebook[[#This Row],[Engagement]]/Facebook[[#This Row],[Reach]])*100,0)</f>
        <v>0</v>
      </c>
      <c r="AY42" s="1" t="str">
        <f>TEXT(Facebook[[#This Row],[ReportDate]],"mmmm")</f>
        <v>December</v>
      </c>
    </row>
    <row r="43" spans="1:51" x14ac:dyDescent="0.55000000000000004">
      <c r="A43" s="1" t="s">
        <v>71</v>
      </c>
      <c r="B43" s="1" t="s">
        <v>65</v>
      </c>
      <c r="C43" s="1" t="s">
        <v>56</v>
      </c>
      <c r="D43" s="1" t="s">
        <v>51</v>
      </c>
      <c r="E43" s="1" t="s">
        <v>52</v>
      </c>
      <c r="F43" s="2">
        <v>43093</v>
      </c>
      <c r="G43">
        <v>0.03</v>
      </c>
      <c r="H43">
        <v>5</v>
      </c>
      <c r="K43">
        <v>5</v>
      </c>
      <c r="O43">
        <v>0</v>
      </c>
      <c r="T43">
        <v>0.03</v>
      </c>
      <c r="U43">
        <v>0.01</v>
      </c>
      <c r="Y43">
        <v>1</v>
      </c>
      <c r="Z43">
        <v>5</v>
      </c>
      <c r="AA43">
        <v>0.03</v>
      </c>
      <c r="AB43">
        <v>0.03</v>
      </c>
      <c r="AH43">
        <v>5</v>
      </c>
      <c r="AI43">
        <v>0</v>
      </c>
      <c r="AK43">
        <v>0</v>
      </c>
      <c r="AL43">
        <v>5</v>
      </c>
      <c r="AO43">
        <v>0</v>
      </c>
      <c r="AV43" s="1" t="s">
        <v>53</v>
      </c>
      <c r="AW43">
        <f>Facebook[[#This Row],[Total Post Reactions]]+Facebook[[#This Row],[Total Post Shares]]+Facebook[[#This Row],[Page Likes]]</f>
        <v>0</v>
      </c>
      <c r="AX43" s="1">
        <f>IFERROR((Facebook[[#This Row],[Engagement]]/Facebook[[#This Row],[Reach]])*100,0)</f>
        <v>0</v>
      </c>
      <c r="AY43" s="1" t="str">
        <f>TEXT(Facebook[[#This Row],[ReportDate]],"mmmm")</f>
        <v>December</v>
      </c>
    </row>
    <row r="44" spans="1:51" x14ac:dyDescent="0.55000000000000004">
      <c r="A44" s="1" t="s">
        <v>71</v>
      </c>
      <c r="B44" s="1" t="s">
        <v>65</v>
      </c>
      <c r="C44" s="1" t="s">
        <v>58</v>
      </c>
      <c r="D44" s="1" t="s">
        <v>51</v>
      </c>
      <c r="E44" s="1" t="s">
        <v>52</v>
      </c>
      <c r="F44" s="2">
        <v>43093</v>
      </c>
      <c r="G44">
        <v>0.1</v>
      </c>
      <c r="H44">
        <v>13</v>
      </c>
      <c r="K44">
        <v>13</v>
      </c>
      <c r="O44">
        <v>0</v>
      </c>
      <c r="T44">
        <v>0.1</v>
      </c>
      <c r="U44">
        <v>0.01</v>
      </c>
      <c r="Y44">
        <v>1</v>
      </c>
      <c r="Z44">
        <v>13</v>
      </c>
      <c r="AA44">
        <v>0.1</v>
      </c>
      <c r="AB44">
        <v>0.1</v>
      </c>
      <c r="AH44">
        <v>13</v>
      </c>
      <c r="AI44">
        <v>0</v>
      </c>
      <c r="AK44">
        <v>0</v>
      </c>
      <c r="AL44">
        <v>13</v>
      </c>
      <c r="AO44">
        <v>0</v>
      </c>
      <c r="AV44" s="1" t="s">
        <v>53</v>
      </c>
      <c r="AW44">
        <f>Facebook[[#This Row],[Total Post Reactions]]+Facebook[[#This Row],[Total Post Shares]]+Facebook[[#This Row],[Page Likes]]</f>
        <v>0</v>
      </c>
      <c r="AX44" s="1">
        <f>IFERROR((Facebook[[#This Row],[Engagement]]/Facebook[[#This Row],[Reach]])*100,0)</f>
        <v>0</v>
      </c>
      <c r="AY44" s="1" t="str">
        <f>TEXT(Facebook[[#This Row],[ReportDate]],"mmmm")</f>
        <v>December</v>
      </c>
    </row>
    <row r="45" spans="1:51" x14ac:dyDescent="0.55000000000000004">
      <c r="A45" s="1" t="s">
        <v>60</v>
      </c>
      <c r="B45" s="1" t="s">
        <v>66</v>
      </c>
      <c r="C45" s="1" t="s">
        <v>56</v>
      </c>
      <c r="D45" s="1" t="s">
        <v>51</v>
      </c>
      <c r="E45" s="1" t="s">
        <v>52</v>
      </c>
      <c r="F45" s="2">
        <v>43093</v>
      </c>
      <c r="G45">
        <v>0.42</v>
      </c>
      <c r="H45">
        <v>107</v>
      </c>
      <c r="K45">
        <v>95</v>
      </c>
      <c r="M45">
        <v>2</v>
      </c>
      <c r="O45">
        <v>2</v>
      </c>
      <c r="T45">
        <v>0.42</v>
      </c>
      <c r="U45">
        <v>0</v>
      </c>
      <c r="V45">
        <v>0.21</v>
      </c>
      <c r="Y45">
        <v>1.1263160000000001</v>
      </c>
      <c r="Z45">
        <v>107</v>
      </c>
      <c r="AA45">
        <v>0.42</v>
      </c>
      <c r="AB45">
        <v>0.42</v>
      </c>
      <c r="AG45">
        <v>2</v>
      </c>
      <c r="AH45">
        <v>95</v>
      </c>
      <c r="AI45">
        <v>0</v>
      </c>
      <c r="AK45">
        <v>0</v>
      </c>
      <c r="AL45">
        <v>95</v>
      </c>
      <c r="AM45">
        <v>2</v>
      </c>
      <c r="AO45">
        <v>2</v>
      </c>
      <c r="AV45" s="1" t="s">
        <v>53</v>
      </c>
      <c r="AW45">
        <f>Facebook[[#This Row],[Total Post Reactions]]+Facebook[[#This Row],[Total Post Shares]]+Facebook[[#This Row],[Page Likes]]</f>
        <v>2</v>
      </c>
      <c r="AX45" s="1">
        <f>IFERROR((Facebook[[#This Row],[Engagement]]/Facebook[[#This Row],[Reach]])*100,0)</f>
        <v>2.1052631578947367</v>
      </c>
      <c r="AY45" s="1" t="str">
        <f>TEXT(Facebook[[#This Row],[ReportDate]],"mmmm")</f>
        <v>December</v>
      </c>
    </row>
    <row r="46" spans="1:51" x14ac:dyDescent="0.55000000000000004">
      <c r="A46" s="1" t="s">
        <v>73</v>
      </c>
      <c r="B46" s="1" t="s">
        <v>74</v>
      </c>
      <c r="C46" s="1" t="s">
        <v>58</v>
      </c>
      <c r="D46" s="1" t="s">
        <v>75</v>
      </c>
      <c r="E46" s="1" t="s">
        <v>52</v>
      </c>
      <c r="F46" s="2">
        <v>43093</v>
      </c>
      <c r="G46">
        <v>1.78</v>
      </c>
      <c r="H46">
        <v>212</v>
      </c>
      <c r="K46">
        <v>210</v>
      </c>
      <c r="O46">
        <v>0</v>
      </c>
      <c r="T46">
        <v>1.78</v>
      </c>
      <c r="U46">
        <v>0.01</v>
      </c>
      <c r="Y46">
        <v>1.0095240000000001</v>
      </c>
      <c r="Z46">
        <v>212</v>
      </c>
      <c r="AA46">
        <v>1.78</v>
      </c>
      <c r="AB46">
        <v>1.78</v>
      </c>
      <c r="AH46">
        <v>210</v>
      </c>
      <c r="AI46">
        <v>2</v>
      </c>
      <c r="AK46">
        <v>-2</v>
      </c>
      <c r="AL46">
        <v>210</v>
      </c>
      <c r="AO46">
        <v>0</v>
      </c>
      <c r="AV46" s="1" t="s">
        <v>53</v>
      </c>
      <c r="AW46">
        <f>Facebook[[#This Row],[Total Post Reactions]]+Facebook[[#This Row],[Total Post Shares]]+Facebook[[#This Row],[Page Likes]]</f>
        <v>0</v>
      </c>
      <c r="AX46" s="1">
        <f>IFERROR((Facebook[[#This Row],[Engagement]]/Facebook[[#This Row],[Reach]])*100,0)</f>
        <v>0</v>
      </c>
      <c r="AY46" s="1" t="str">
        <f>TEXT(Facebook[[#This Row],[ReportDate]],"mmmm")</f>
        <v>December</v>
      </c>
    </row>
    <row r="47" spans="1:51" x14ac:dyDescent="0.55000000000000004">
      <c r="A47" s="1" t="s">
        <v>48</v>
      </c>
      <c r="B47" s="1" t="s">
        <v>63</v>
      </c>
      <c r="C47" s="1" t="s">
        <v>50</v>
      </c>
      <c r="D47" s="1" t="s">
        <v>51</v>
      </c>
      <c r="E47" s="1" t="s">
        <v>52</v>
      </c>
      <c r="F47" s="2">
        <v>43093</v>
      </c>
      <c r="G47">
        <v>0.02</v>
      </c>
      <c r="H47">
        <v>1</v>
      </c>
      <c r="K47">
        <v>1</v>
      </c>
      <c r="O47">
        <v>0</v>
      </c>
      <c r="T47">
        <v>0.02</v>
      </c>
      <c r="U47">
        <v>0.02</v>
      </c>
      <c r="Y47">
        <v>1</v>
      </c>
      <c r="Z47">
        <v>1</v>
      </c>
      <c r="AA47">
        <v>0.02</v>
      </c>
      <c r="AB47">
        <v>0.02</v>
      </c>
      <c r="AH47">
        <v>1</v>
      </c>
      <c r="AI47">
        <v>0</v>
      </c>
      <c r="AK47">
        <v>0</v>
      </c>
      <c r="AL47">
        <v>1</v>
      </c>
      <c r="AO47">
        <v>0</v>
      </c>
      <c r="AV47" s="1" t="s">
        <v>53</v>
      </c>
      <c r="AW47">
        <f>Facebook[[#This Row],[Total Post Reactions]]+Facebook[[#This Row],[Total Post Shares]]+Facebook[[#This Row],[Page Likes]]</f>
        <v>0</v>
      </c>
      <c r="AX47" s="1">
        <f>IFERROR((Facebook[[#This Row],[Engagement]]/Facebook[[#This Row],[Reach]])*100,0)</f>
        <v>0</v>
      </c>
      <c r="AY47" s="1" t="str">
        <f>TEXT(Facebook[[#This Row],[ReportDate]],"mmmm")</f>
        <v>December</v>
      </c>
    </row>
    <row r="48" spans="1:51" x14ac:dyDescent="0.55000000000000004">
      <c r="A48" s="1" t="s">
        <v>60</v>
      </c>
      <c r="B48" s="1" t="s">
        <v>72</v>
      </c>
      <c r="C48" s="1" t="s">
        <v>56</v>
      </c>
      <c r="D48" s="1" t="s">
        <v>51</v>
      </c>
      <c r="E48" s="1" t="s">
        <v>52</v>
      </c>
      <c r="F48" s="2">
        <v>43093</v>
      </c>
      <c r="G48">
        <v>0.13</v>
      </c>
      <c r="H48">
        <v>28</v>
      </c>
      <c r="K48">
        <v>14</v>
      </c>
      <c r="O48">
        <v>0</v>
      </c>
      <c r="T48">
        <v>0.13</v>
      </c>
      <c r="U48">
        <v>0.01</v>
      </c>
      <c r="Y48">
        <v>2</v>
      </c>
      <c r="Z48">
        <v>28</v>
      </c>
      <c r="AA48">
        <v>0.13</v>
      </c>
      <c r="AB48">
        <v>0.13</v>
      </c>
      <c r="AH48">
        <v>14</v>
      </c>
      <c r="AI48">
        <v>0</v>
      </c>
      <c r="AK48">
        <v>0</v>
      </c>
      <c r="AL48">
        <v>14</v>
      </c>
      <c r="AO48">
        <v>0</v>
      </c>
      <c r="AV48" s="1" t="s">
        <v>53</v>
      </c>
      <c r="AW48">
        <f>Facebook[[#This Row],[Total Post Reactions]]+Facebook[[#This Row],[Total Post Shares]]+Facebook[[#This Row],[Page Likes]]</f>
        <v>0</v>
      </c>
      <c r="AX48" s="1">
        <f>IFERROR((Facebook[[#This Row],[Engagement]]/Facebook[[#This Row],[Reach]])*100,0)</f>
        <v>0</v>
      </c>
      <c r="AY48" s="1" t="str">
        <f>TEXT(Facebook[[#This Row],[ReportDate]],"mmmm")</f>
        <v>December</v>
      </c>
    </row>
    <row r="49" spans="1:51" x14ac:dyDescent="0.55000000000000004">
      <c r="A49" s="1" t="s">
        <v>54</v>
      </c>
      <c r="B49" s="1" t="s">
        <v>66</v>
      </c>
      <c r="C49" s="1" t="s">
        <v>56</v>
      </c>
      <c r="D49" s="1" t="s">
        <v>51</v>
      </c>
      <c r="E49" s="1" t="s">
        <v>52</v>
      </c>
      <c r="F49" s="2">
        <v>43093</v>
      </c>
      <c r="G49">
        <v>0.04</v>
      </c>
      <c r="H49">
        <v>5</v>
      </c>
      <c r="K49">
        <v>5</v>
      </c>
      <c r="O49">
        <v>0</v>
      </c>
      <c r="T49">
        <v>0.04</v>
      </c>
      <c r="U49">
        <v>0.01</v>
      </c>
      <c r="Y49">
        <v>1</v>
      </c>
      <c r="Z49">
        <v>5</v>
      </c>
      <c r="AA49">
        <v>0.04</v>
      </c>
      <c r="AB49">
        <v>0.04</v>
      </c>
      <c r="AH49">
        <v>5</v>
      </c>
      <c r="AI49">
        <v>0</v>
      </c>
      <c r="AK49">
        <v>0</v>
      </c>
      <c r="AL49">
        <v>5</v>
      </c>
      <c r="AO49">
        <v>0</v>
      </c>
      <c r="AV49" s="1" t="s">
        <v>53</v>
      </c>
      <c r="AW49">
        <f>Facebook[[#This Row],[Total Post Reactions]]+Facebook[[#This Row],[Total Post Shares]]+Facebook[[#This Row],[Page Likes]]</f>
        <v>0</v>
      </c>
      <c r="AX49" s="1">
        <f>IFERROR((Facebook[[#This Row],[Engagement]]/Facebook[[#This Row],[Reach]])*100,0)</f>
        <v>0</v>
      </c>
      <c r="AY49" s="1" t="str">
        <f>TEXT(Facebook[[#This Row],[ReportDate]],"mmmm")</f>
        <v>December</v>
      </c>
    </row>
    <row r="50" spans="1:51" x14ac:dyDescent="0.55000000000000004">
      <c r="A50" s="1" t="s">
        <v>64</v>
      </c>
      <c r="B50" s="1" t="s">
        <v>49</v>
      </c>
      <c r="C50" s="1" t="s">
        <v>58</v>
      </c>
      <c r="D50" s="1" t="s">
        <v>51</v>
      </c>
      <c r="E50" s="1" t="s">
        <v>52</v>
      </c>
      <c r="F50" s="2">
        <v>43093</v>
      </c>
      <c r="G50">
        <v>0.11</v>
      </c>
      <c r="H50">
        <v>18</v>
      </c>
      <c r="K50">
        <v>18</v>
      </c>
      <c r="O50">
        <v>0</v>
      </c>
      <c r="T50">
        <v>0.11</v>
      </c>
      <c r="U50">
        <v>0.01</v>
      </c>
      <c r="Y50">
        <v>1</v>
      </c>
      <c r="Z50">
        <v>18</v>
      </c>
      <c r="AA50">
        <v>0.11</v>
      </c>
      <c r="AB50">
        <v>0.11</v>
      </c>
      <c r="AH50">
        <v>18</v>
      </c>
      <c r="AI50">
        <v>0</v>
      </c>
      <c r="AK50">
        <v>0</v>
      </c>
      <c r="AL50">
        <v>18</v>
      </c>
      <c r="AO50">
        <v>0</v>
      </c>
      <c r="AV50" s="1" t="s">
        <v>53</v>
      </c>
      <c r="AW50">
        <f>Facebook[[#This Row],[Total Post Reactions]]+Facebook[[#This Row],[Total Post Shares]]+Facebook[[#This Row],[Page Likes]]</f>
        <v>0</v>
      </c>
      <c r="AX50" s="1">
        <f>IFERROR((Facebook[[#This Row],[Engagement]]/Facebook[[#This Row],[Reach]])*100,0)</f>
        <v>0</v>
      </c>
      <c r="AY50" s="1" t="str">
        <f>TEXT(Facebook[[#This Row],[ReportDate]],"mmmm")</f>
        <v>December</v>
      </c>
    </row>
    <row r="51" spans="1:51" x14ac:dyDescent="0.55000000000000004">
      <c r="A51" s="1" t="s">
        <v>69</v>
      </c>
      <c r="B51" s="1" t="s">
        <v>76</v>
      </c>
      <c r="C51" s="1" t="s">
        <v>56</v>
      </c>
      <c r="D51" s="1" t="s">
        <v>51</v>
      </c>
      <c r="E51" s="1" t="s">
        <v>52</v>
      </c>
      <c r="F51" s="2">
        <v>43093</v>
      </c>
      <c r="G51">
        <v>0.01</v>
      </c>
      <c r="H51">
        <v>6</v>
      </c>
      <c r="K51">
        <v>3</v>
      </c>
      <c r="O51">
        <v>0</v>
      </c>
      <c r="T51">
        <v>0.01</v>
      </c>
      <c r="U51">
        <v>0</v>
      </c>
      <c r="Y51">
        <v>2</v>
      </c>
      <c r="Z51">
        <v>6</v>
      </c>
      <c r="AA51">
        <v>0.01</v>
      </c>
      <c r="AB51">
        <v>0.01</v>
      </c>
      <c r="AH51">
        <v>3</v>
      </c>
      <c r="AI51">
        <v>0</v>
      </c>
      <c r="AK51">
        <v>0</v>
      </c>
      <c r="AL51">
        <v>3</v>
      </c>
      <c r="AO51">
        <v>0</v>
      </c>
      <c r="AV51" s="1" t="s">
        <v>53</v>
      </c>
      <c r="AW51">
        <f>Facebook[[#This Row],[Total Post Reactions]]+Facebook[[#This Row],[Total Post Shares]]+Facebook[[#This Row],[Page Likes]]</f>
        <v>0</v>
      </c>
      <c r="AX51" s="1">
        <f>IFERROR((Facebook[[#This Row],[Engagement]]/Facebook[[#This Row],[Reach]])*100,0)</f>
        <v>0</v>
      </c>
      <c r="AY51" s="1" t="str">
        <f>TEXT(Facebook[[#This Row],[ReportDate]],"mmmm")</f>
        <v>December</v>
      </c>
    </row>
    <row r="52" spans="1:51" x14ac:dyDescent="0.55000000000000004">
      <c r="A52" s="1" t="s">
        <v>69</v>
      </c>
      <c r="B52" s="1" t="s">
        <v>76</v>
      </c>
      <c r="C52" s="1" t="s">
        <v>58</v>
      </c>
      <c r="D52" s="1" t="s">
        <v>51</v>
      </c>
      <c r="E52" s="1" t="s">
        <v>52</v>
      </c>
      <c r="F52" s="2">
        <v>43093</v>
      </c>
      <c r="G52">
        <v>0.01</v>
      </c>
      <c r="H52">
        <v>7</v>
      </c>
      <c r="K52">
        <v>5</v>
      </c>
      <c r="O52">
        <v>0</v>
      </c>
      <c r="T52">
        <v>0.01</v>
      </c>
      <c r="U52">
        <v>0</v>
      </c>
      <c r="Y52">
        <v>1.4</v>
      </c>
      <c r="Z52">
        <v>7</v>
      </c>
      <c r="AA52">
        <v>0.01</v>
      </c>
      <c r="AB52">
        <v>0.01</v>
      </c>
      <c r="AH52">
        <v>5</v>
      </c>
      <c r="AI52">
        <v>0</v>
      </c>
      <c r="AK52">
        <v>0</v>
      </c>
      <c r="AL52">
        <v>5</v>
      </c>
      <c r="AO52">
        <v>0</v>
      </c>
      <c r="AV52" s="1" t="s">
        <v>53</v>
      </c>
      <c r="AW52">
        <f>Facebook[[#This Row],[Total Post Reactions]]+Facebook[[#This Row],[Total Post Shares]]+Facebook[[#This Row],[Page Likes]]</f>
        <v>0</v>
      </c>
      <c r="AX52" s="1">
        <f>IFERROR((Facebook[[#This Row],[Engagement]]/Facebook[[#This Row],[Reach]])*100,0)</f>
        <v>0</v>
      </c>
      <c r="AY52" s="1" t="str">
        <f>TEXT(Facebook[[#This Row],[ReportDate]],"mmmm")</f>
        <v>December</v>
      </c>
    </row>
    <row r="53" spans="1:51" x14ac:dyDescent="0.55000000000000004">
      <c r="A53" s="1" t="s">
        <v>60</v>
      </c>
      <c r="B53" s="1" t="s">
        <v>72</v>
      </c>
      <c r="C53" s="1" t="s">
        <v>59</v>
      </c>
      <c r="D53" s="1" t="s">
        <v>51</v>
      </c>
      <c r="E53" s="1" t="s">
        <v>52</v>
      </c>
      <c r="F53" s="2">
        <v>43093</v>
      </c>
      <c r="G53">
        <v>0.01</v>
      </c>
      <c r="H53">
        <v>6</v>
      </c>
      <c r="K53">
        <v>4</v>
      </c>
      <c r="O53">
        <v>0</v>
      </c>
      <c r="T53">
        <v>0.01</v>
      </c>
      <c r="U53">
        <v>0</v>
      </c>
      <c r="Y53">
        <v>1.5</v>
      </c>
      <c r="Z53">
        <v>6</v>
      </c>
      <c r="AA53">
        <v>0.01</v>
      </c>
      <c r="AB53">
        <v>0.01</v>
      </c>
      <c r="AH53">
        <v>4</v>
      </c>
      <c r="AI53">
        <v>0</v>
      </c>
      <c r="AK53">
        <v>0</v>
      </c>
      <c r="AL53">
        <v>4</v>
      </c>
      <c r="AO53">
        <v>0</v>
      </c>
      <c r="AV53" s="1" t="s">
        <v>53</v>
      </c>
      <c r="AW53">
        <f>Facebook[[#This Row],[Total Post Reactions]]+Facebook[[#This Row],[Total Post Shares]]+Facebook[[#This Row],[Page Likes]]</f>
        <v>0</v>
      </c>
      <c r="AX53" s="1">
        <f>IFERROR((Facebook[[#This Row],[Engagement]]/Facebook[[#This Row],[Reach]])*100,0)</f>
        <v>0</v>
      </c>
      <c r="AY53" s="1" t="str">
        <f>TEXT(Facebook[[#This Row],[ReportDate]],"mmmm")</f>
        <v>December</v>
      </c>
    </row>
    <row r="54" spans="1:51" x14ac:dyDescent="0.55000000000000004">
      <c r="A54" s="1" t="s">
        <v>60</v>
      </c>
      <c r="B54" s="1" t="s">
        <v>72</v>
      </c>
      <c r="C54" s="1" t="s">
        <v>58</v>
      </c>
      <c r="D54" s="1" t="s">
        <v>51</v>
      </c>
      <c r="E54" s="1" t="s">
        <v>52</v>
      </c>
      <c r="F54" s="2">
        <v>43093</v>
      </c>
      <c r="G54">
        <v>0.01</v>
      </c>
      <c r="H54">
        <v>18</v>
      </c>
      <c r="K54">
        <v>15</v>
      </c>
      <c r="O54">
        <v>0</v>
      </c>
      <c r="T54">
        <v>0.01</v>
      </c>
      <c r="U54">
        <v>0</v>
      </c>
      <c r="Y54">
        <v>1.2</v>
      </c>
      <c r="Z54">
        <v>18</v>
      </c>
      <c r="AA54">
        <v>0.01</v>
      </c>
      <c r="AB54">
        <v>0.01</v>
      </c>
      <c r="AH54">
        <v>15</v>
      </c>
      <c r="AI54">
        <v>0</v>
      </c>
      <c r="AK54">
        <v>0</v>
      </c>
      <c r="AL54">
        <v>15</v>
      </c>
      <c r="AO54">
        <v>0</v>
      </c>
      <c r="AV54" s="1" t="s">
        <v>53</v>
      </c>
      <c r="AW54">
        <f>Facebook[[#This Row],[Total Post Reactions]]+Facebook[[#This Row],[Total Post Shares]]+Facebook[[#This Row],[Page Likes]]</f>
        <v>0</v>
      </c>
      <c r="AX54" s="1">
        <f>IFERROR((Facebook[[#This Row],[Engagement]]/Facebook[[#This Row],[Reach]])*100,0)</f>
        <v>0</v>
      </c>
      <c r="AY54" s="1" t="str">
        <f>TEXT(Facebook[[#This Row],[ReportDate]],"mmmm")</f>
        <v>December</v>
      </c>
    </row>
    <row r="55" spans="1:51" x14ac:dyDescent="0.55000000000000004">
      <c r="A55" s="1" t="s">
        <v>60</v>
      </c>
      <c r="B55" s="1" t="s">
        <v>72</v>
      </c>
      <c r="C55" s="1" t="s">
        <v>50</v>
      </c>
      <c r="D55" s="1" t="s">
        <v>51</v>
      </c>
      <c r="E55" s="1" t="s">
        <v>52</v>
      </c>
      <c r="F55" s="2">
        <v>43093</v>
      </c>
      <c r="G55">
        <v>0.01</v>
      </c>
      <c r="H55">
        <v>9</v>
      </c>
      <c r="K55">
        <v>5</v>
      </c>
      <c r="O55">
        <v>0</v>
      </c>
      <c r="T55">
        <v>0.01</v>
      </c>
      <c r="U55">
        <v>0</v>
      </c>
      <c r="Y55">
        <v>1.8</v>
      </c>
      <c r="Z55">
        <v>9</v>
      </c>
      <c r="AA55">
        <v>0.01</v>
      </c>
      <c r="AB55">
        <v>0.01</v>
      </c>
      <c r="AH55">
        <v>5</v>
      </c>
      <c r="AI55">
        <v>0</v>
      </c>
      <c r="AK55">
        <v>0</v>
      </c>
      <c r="AL55">
        <v>5</v>
      </c>
      <c r="AO55">
        <v>0</v>
      </c>
      <c r="AV55" s="1" t="s">
        <v>53</v>
      </c>
      <c r="AW55">
        <f>Facebook[[#This Row],[Total Post Reactions]]+Facebook[[#This Row],[Total Post Shares]]+Facebook[[#This Row],[Page Likes]]</f>
        <v>0</v>
      </c>
      <c r="AX55" s="1">
        <f>IFERROR((Facebook[[#This Row],[Engagement]]/Facebook[[#This Row],[Reach]])*100,0)</f>
        <v>0</v>
      </c>
      <c r="AY55" s="1" t="str">
        <f>TEXT(Facebook[[#This Row],[ReportDate]],"mmmm")</f>
        <v>December</v>
      </c>
    </row>
    <row r="56" spans="1:51" x14ac:dyDescent="0.55000000000000004">
      <c r="A56" s="1" t="s">
        <v>73</v>
      </c>
      <c r="B56" s="1" t="s">
        <v>74</v>
      </c>
      <c r="C56" s="1" t="s">
        <v>59</v>
      </c>
      <c r="D56" s="1" t="s">
        <v>75</v>
      </c>
      <c r="E56" s="1" t="s">
        <v>52</v>
      </c>
      <c r="F56" s="2">
        <v>43093</v>
      </c>
      <c r="G56">
        <v>0.5</v>
      </c>
      <c r="H56">
        <v>72</v>
      </c>
      <c r="K56">
        <v>71</v>
      </c>
      <c r="O56">
        <v>0</v>
      </c>
      <c r="T56">
        <v>0.5</v>
      </c>
      <c r="U56">
        <v>0.01</v>
      </c>
      <c r="Y56">
        <v>1.0140849999999999</v>
      </c>
      <c r="Z56">
        <v>72</v>
      </c>
      <c r="AA56">
        <v>0.5</v>
      </c>
      <c r="AB56">
        <v>0.5</v>
      </c>
      <c r="AH56">
        <v>71</v>
      </c>
      <c r="AI56">
        <v>1</v>
      </c>
      <c r="AK56">
        <v>-1</v>
      </c>
      <c r="AL56">
        <v>71</v>
      </c>
      <c r="AO56">
        <v>0</v>
      </c>
      <c r="AV56" s="1" t="s">
        <v>53</v>
      </c>
      <c r="AW56">
        <f>Facebook[[#This Row],[Total Post Reactions]]+Facebook[[#This Row],[Total Post Shares]]+Facebook[[#This Row],[Page Likes]]</f>
        <v>0</v>
      </c>
      <c r="AX56" s="1">
        <f>IFERROR((Facebook[[#This Row],[Engagement]]/Facebook[[#This Row],[Reach]])*100,0)</f>
        <v>0</v>
      </c>
      <c r="AY56" s="1" t="str">
        <f>TEXT(Facebook[[#This Row],[ReportDate]],"mmmm")</f>
        <v>December</v>
      </c>
    </row>
    <row r="57" spans="1:51" x14ac:dyDescent="0.55000000000000004">
      <c r="A57" s="1" t="s">
        <v>54</v>
      </c>
      <c r="B57" s="1" t="s">
        <v>70</v>
      </c>
      <c r="C57" s="1" t="s">
        <v>56</v>
      </c>
      <c r="D57" s="1" t="s">
        <v>51</v>
      </c>
      <c r="E57" s="1" t="s">
        <v>52</v>
      </c>
      <c r="F57" s="2">
        <v>43093</v>
      </c>
      <c r="G57">
        <v>0.01</v>
      </c>
      <c r="H57">
        <v>6</v>
      </c>
      <c r="K57">
        <v>4</v>
      </c>
      <c r="O57">
        <v>0</v>
      </c>
      <c r="T57">
        <v>0.01</v>
      </c>
      <c r="U57">
        <v>0</v>
      </c>
      <c r="Y57">
        <v>1.5</v>
      </c>
      <c r="Z57">
        <v>6</v>
      </c>
      <c r="AA57">
        <v>0.01</v>
      </c>
      <c r="AB57">
        <v>0.01</v>
      </c>
      <c r="AH57">
        <v>4</v>
      </c>
      <c r="AI57">
        <v>0</v>
      </c>
      <c r="AK57">
        <v>0</v>
      </c>
      <c r="AL57">
        <v>4</v>
      </c>
      <c r="AO57">
        <v>0</v>
      </c>
      <c r="AV57" s="1" t="s">
        <v>53</v>
      </c>
      <c r="AW57">
        <f>Facebook[[#This Row],[Total Post Reactions]]+Facebook[[#This Row],[Total Post Shares]]+Facebook[[#This Row],[Page Likes]]</f>
        <v>0</v>
      </c>
      <c r="AX57" s="1">
        <f>IFERROR((Facebook[[#This Row],[Engagement]]/Facebook[[#This Row],[Reach]])*100,0)</f>
        <v>0</v>
      </c>
      <c r="AY57" s="1" t="str">
        <f>TEXT(Facebook[[#This Row],[ReportDate]],"mmmm")</f>
        <v>December</v>
      </c>
    </row>
    <row r="58" spans="1:51" x14ac:dyDescent="0.55000000000000004">
      <c r="A58" s="1" t="s">
        <v>54</v>
      </c>
      <c r="B58" s="1" t="s">
        <v>62</v>
      </c>
      <c r="C58" s="1" t="s">
        <v>58</v>
      </c>
      <c r="D58" s="1" t="s">
        <v>51</v>
      </c>
      <c r="E58" s="1" t="s">
        <v>52</v>
      </c>
      <c r="F58" s="2">
        <v>43093</v>
      </c>
      <c r="G58">
        <v>1.17</v>
      </c>
      <c r="H58">
        <v>117</v>
      </c>
      <c r="K58">
        <v>108</v>
      </c>
      <c r="O58">
        <v>0</v>
      </c>
      <c r="T58">
        <v>1.17</v>
      </c>
      <c r="U58">
        <v>0.01</v>
      </c>
      <c r="Y58">
        <v>1.0833330000000001</v>
      </c>
      <c r="Z58">
        <v>117</v>
      </c>
      <c r="AA58">
        <v>1.17</v>
      </c>
      <c r="AB58">
        <v>1.17</v>
      </c>
      <c r="AH58">
        <v>108</v>
      </c>
      <c r="AI58">
        <v>1</v>
      </c>
      <c r="AK58">
        <v>-1</v>
      </c>
      <c r="AL58">
        <v>108</v>
      </c>
      <c r="AO58">
        <v>0</v>
      </c>
      <c r="AV58" s="1" t="s">
        <v>53</v>
      </c>
      <c r="AW58">
        <f>Facebook[[#This Row],[Total Post Reactions]]+Facebook[[#This Row],[Total Post Shares]]+Facebook[[#This Row],[Page Likes]]</f>
        <v>0</v>
      </c>
      <c r="AX58" s="1">
        <f>IFERROR((Facebook[[#This Row],[Engagement]]/Facebook[[#This Row],[Reach]])*100,0)</f>
        <v>0</v>
      </c>
      <c r="AY58" s="1" t="str">
        <f>TEXT(Facebook[[#This Row],[ReportDate]],"mmmm")</f>
        <v>December</v>
      </c>
    </row>
    <row r="59" spans="1:51" x14ac:dyDescent="0.55000000000000004">
      <c r="A59" s="1" t="s">
        <v>67</v>
      </c>
      <c r="B59" s="1" t="s">
        <v>74</v>
      </c>
      <c r="C59" s="1" t="s">
        <v>50</v>
      </c>
      <c r="D59" s="1" t="s">
        <v>75</v>
      </c>
      <c r="E59" s="1" t="s">
        <v>52</v>
      </c>
      <c r="F59" s="2">
        <v>43093</v>
      </c>
      <c r="G59">
        <v>0.05</v>
      </c>
      <c r="H59">
        <v>3</v>
      </c>
      <c r="K59">
        <v>3</v>
      </c>
      <c r="O59">
        <v>0</v>
      </c>
      <c r="T59">
        <v>0.05</v>
      </c>
      <c r="U59">
        <v>0.02</v>
      </c>
      <c r="Y59">
        <v>1</v>
      </c>
      <c r="Z59">
        <v>3</v>
      </c>
      <c r="AA59">
        <v>0.05</v>
      </c>
      <c r="AB59">
        <v>0.05</v>
      </c>
      <c r="AH59">
        <v>3</v>
      </c>
      <c r="AI59">
        <v>0</v>
      </c>
      <c r="AK59">
        <v>0</v>
      </c>
      <c r="AL59">
        <v>3</v>
      </c>
      <c r="AO59">
        <v>0</v>
      </c>
      <c r="AV59" s="1" t="s">
        <v>53</v>
      </c>
      <c r="AW59">
        <f>Facebook[[#This Row],[Total Post Reactions]]+Facebook[[#This Row],[Total Post Shares]]+Facebook[[#This Row],[Page Likes]]</f>
        <v>0</v>
      </c>
      <c r="AX59" s="1">
        <f>IFERROR((Facebook[[#This Row],[Engagement]]/Facebook[[#This Row],[Reach]])*100,0)</f>
        <v>0</v>
      </c>
      <c r="AY59" s="1" t="str">
        <f>TEXT(Facebook[[#This Row],[ReportDate]],"mmmm")</f>
        <v>December</v>
      </c>
    </row>
    <row r="60" spans="1:51" x14ac:dyDescent="0.55000000000000004">
      <c r="A60" s="1" t="s">
        <v>67</v>
      </c>
      <c r="B60" s="1" t="s">
        <v>74</v>
      </c>
      <c r="C60" s="1" t="s">
        <v>56</v>
      </c>
      <c r="D60" s="1" t="s">
        <v>75</v>
      </c>
      <c r="E60" s="1" t="s">
        <v>52</v>
      </c>
      <c r="F60" s="2">
        <v>43093</v>
      </c>
      <c r="G60">
        <v>0.03</v>
      </c>
      <c r="H60">
        <v>4</v>
      </c>
      <c r="K60">
        <v>4</v>
      </c>
      <c r="O60">
        <v>0</v>
      </c>
      <c r="T60">
        <v>0.03</v>
      </c>
      <c r="U60">
        <v>0.01</v>
      </c>
      <c r="Y60">
        <v>1</v>
      </c>
      <c r="Z60">
        <v>4</v>
      </c>
      <c r="AA60">
        <v>0.03</v>
      </c>
      <c r="AB60">
        <v>0.03</v>
      </c>
      <c r="AH60">
        <v>4</v>
      </c>
      <c r="AI60">
        <v>0</v>
      </c>
      <c r="AK60">
        <v>0</v>
      </c>
      <c r="AL60">
        <v>4</v>
      </c>
      <c r="AO60">
        <v>0</v>
      </c>
      <c r="AV60" s="1" t="s">
        <v>53</v>
      </c>
      <c r="AW60">
        <f>Facebook[[#This Row],[Total Post Reactions]]+Facebook[[#This Row],[Total Post Shares]]+Facebook[[#This Row],[Page Likes]]</f>
        <v>0</v>
      </c>
      <c r="AX60" s="1">
        <f>IFERROR((Facebook[[#This Row],[Engagement]]/Facebook[[#This Row],[Reach]])*100,0)</f>
        <v>0</v>
      </c>
      <c r="AY60" s="1" t="str">
        <f>TEXT(Facebook[[#This Row],[ReportDate]],"mmmm")</f>
        <v>December</v>
      </c>
    </row>
    <row r="61" spans="1:51" x14ac:dyDescent="0.55000000000000004">
      <c r="A61" s="1" t="s">
        <v>67</v>
      </c>
      <c r="B61" s="1" t="s">
        <v>74</v>
      </c>
      <c r="C61" s="1" t="s">
        <v>58</v>
      </c>
      <c r="D61" s="1" t="s">
        <v>75</v>
      </c>
      <c r="E61" s="1" t="s">
        <v>52</v>
      </c>
      <c r="F61" s="2">
        <v>43093</v>
      </c>
      <c r="G61">
        <v>0.91</v>
      </c>
      <c r="H61">
        <v>89</v>
      </c>
      <c r="K61">
        <v>89</v>
      </c>
      <c r="O61">
        <v>0</v>
      </c>
      <c r="T61">
        <v>0.91</v>
      </c>
      <c r="U61">
        <v>0.01</v>
      </c>
      <c r="Y61">
        <v>1</v>
      </c>
      <c r="Z61">
        <v>89</v>
      </c>
      <c r="AA61">
        <v>0.91</v>
      </c>
      <c r="AB61">
        <v>0.91</v>
      </c>
      <c r="AH61">
        <v>89</v>
      </c>
      <c r="AI61">
        <v>1</v>
      </c>
      <c r="AK61">
        <v>-1</v>
      </c>
      <c r="AL61">
        <v>89</v>
      </c>
      <c r="AO61">
        <v>0</v>
      </c>
      <c r="AV61" s="1" t="s">
        <v>53</v>
      </c>
      <c r="AW61">
        <f>Facebook[[#This Row],[Total Post Reactions]]+Facebook[[#This Row],[Total Post Shares]]+Facebook[[#This Row],[Page Likes]]</f>
        <v>0</v>
      </c>
      <c r="AX61" s="1">
        <f>IFERROR((Facebook[[#This Row],[Engagement]]/Facebook[[#This Row],[Reach]])*100,0)</f>
        <v>0</v>
      </c>
      <c r="AY61" s="1" t="str">
        <f>TEXT(Facebook[[#This Row],[ReportDate]],"mmmm")</f>
        <v>December</v>
      </c>
    </row>
    <row r="62" spans="1:51" x14ac:dyDescent="0.55000000000000004">
      <c r="A62" s="1" t="s">
        <v>67</v>
      </c>
      <c r="B62" s="1" t="s">
        <v>74</v>
      </c>
      <c r="C62" s="1" t="s">
        <v>59</v>
      </c>
      <c r="D62" s="1" t="s">
        <v>75</v>
      </c>
      <c r="E62" s="1" t="s">
        <v>52</v>
      </c>
      <c r="F62" s="2">
        <v>43093</v>
      </c>
      <c r="G62">
        <v>0.23</v>
      </c>
      <c r="H62">
        <v>26</v>
      </c>
      <c r="K62">
        <v>26</v>
      </c>
      <c r="M62">
        <v>1</v>
      </c>
      <c r="O62">
        <v>1</v>
      </c>
      <c r="T62">
        <v>0.23</v>
      </c>
      <c r="U62">
        <v>0.01</v>
      </c>
      <c r="V62">
        <v>0.23</v>
      </c>
      <c r="Y62">
        <v>1</v>
      </c>
      <c r="Z62">
        <v>26</v>
      </c>
      <c r="AA62">
        <v>0.23</v>
      </c>
      <c r="AB62">
        <v>0.23</v>
      </c>
      <c r="AG62">
        <v>1</v>
      </c>
      <c r="AH62">
        <v>26</v>
      </c>
      <c r="AI62">
        <v>0</v>
      </c>
      <c r="AK62">
        <v>0</v>
      </c>
      <c r="AL62">
        <v>26</v>
      </c>
      <c r="AM62">
        <v>1</v>
      </c>
      <c r="AO62">
        <v>1</v>
      </c>
      <c r="AV62" s="1" t="s">
        <v>53</v>
      </c>
      <c r="AW62">
        <f>Facebook[[#This Row],[Total Post Reactions]]+Facebook[[#This Row],[Total Post Shares]]+Facebook[[#This Row],[Page Likes]]</f>
        <v>1</v>
      </c>
      <c r="AX62" s="1">
        <f>IFERROR((Facebook[[#This Row],[Engagement]]/Facebook[[#This Row],[Reach]])*100,0)</f>
        <v>3.8461538461538463</v>
      </c>
      <c r="AY62" s="1" t="str">
        <f>TEXT(Facebook[[#This Row],[ReportDate]],"mmmm")</f>
        <v>December</v>
      </c>
    </row>
    <row r="63" spans="1:51" x14ac:dyDescent="0.55000000000000004">
      <c r="A63" s="1" t="s">
        <v>64</v>
      </c>
      <c r="B63" s="1" t="s">
        <v>49</v>
      </c>
      <c r="C63" s="1" t="s">
        <v>56</v>
      </c>
      <c r="D63" s="1" t="s">
        <v>51</v>
      </c>
      <c r="E63" s="1" t="s">
        <v>52</v>
      </c>
      <c r="F63" s="2">
        <v>43093</v>
      </c>
      <c r="G63">
        <v>0.09</v>
      </c>
      <c r="H63">
        <v>9</v>
      </c>
      <c r="K63">
        <v>9</v>
      </c>
      <c r="O63">
        <v>0</v>
      </c>
      <c r="T63">
        <v>0.09</v>
      </c>
      <c r="U63">
        <v>0.01</v>
      </c>
      <c r="Y63">
        <v>1</v>
      </c>
      <c r="Z63">
        <v>9</v>
      </c>
      <c r="AA63">
        <v>0.09</v>
      </c>
      <c r="AB63">
        <v>0.09</v>
      </c>
      <c r="AH63">
        <v>9</v>
      </c>
      <c r="AI63">
        <v>0</v>
      </c>
      <c r="AK63">
        <v>0</v>
      </c>
      <c r="AL63">
        <v>9</v>
      </c>
      <c r="AO63">
        <v>0</v>
      </c>
      <c r="AV63" s="1" t="s">
        <v>53</v>
      </c>
      <c r="AW63">
        <f>Facebook[[#This Row],[Total Post Reactions]]+Facebook[[#This Row],[Total Post Shares]]+Facebook[[#This Row],[Page Likes]]</f>
        <v>0</v>
      </c>
      <c r="AX63" s="1">
        <f>IFERROR((Facebook[[#This Row],[Engagement]]/Facebook[[#This Row],[Reach]])*100,0)</f>
        <v>0</v>
      </c>
      <c r="AY63" s="1" t="str">
        <f>TEXT(Facebook[[#This Row],[ReportDate]],"mmmm")</f>
        <v>December</v>
      </c>
    </row>
    <row r="64" spans="1:51" x14ac:dyDescent="0.55000000000000004">
      <c r="A64" s="1" t="s">
        <v>69</v>
      </c>
      <c r="B64" s="1" t="s">
        <v>62</v>
      </c>
      <c r="C64" s="1" t="s">
        <v>58</v>
      </c>
      <c r="D64" s="1" t="s">
        <v>51</v>
      </c>
      <c r="E64" s="1" t="s">
        <v>52</v>
      </c>
      <c r="F64" s="2">
        <v>43093</v>
      </c>
      <c r="G64">
        <v>11.79</v>
      </c>
      <c r="H64">
        <v>1376</v>
      </c>
      <c r="I64">
        <v>10</v>
      </c>
      <c r="K64">
        <v>1278</v>
      </c>
      <c r="O64">
        <v>0</v>
      </c>
      <c r="P64">
        <v>0</v>
      </c>
      <c r="Q64">
        <v>2</v>
      </c>
      <c r="R64">
        <v>82.33</v>
      </c>
      <c r="S64">
        <v>41.17</v>
      </c>
      <c r="T64">
        <v>11.79</v>
      </c>
      <c r="U64">
        <v>0.01</v>
      </c>
      <c r="W64">
        <v>1.18</v>
      </c>
      <c r="Y64">
        <v>1.0766819999999999</v>
      </c>
      <c r="Z64">
        <v>1376</v>
      </c>
      <c r="AA64">
        <v>11.79</v>
      </c>
      <c r="AB64">
        <v>11.79</v>
      </c>
      <c r="AC64">
        <v>10</v>
      </c>
      <c r="AD64">
        <v>0</v>
      </c>
      <c r="AH64">
        <v>1278</v>
      </c>
      <c r="AI64">
        <v>12</v>
      </c>
      <c r="AJ64">
        <v>10</v>
      </c>
      <c r="AK64">
        <v>71</v>
      </c>
      <c r="AL64">
        <v>1278</v>
      </c>
      <c r="AO64">
        <v>0</v>
      </c>
      <c r="AP64">
        <v>0</v>
      </c>
      <c r="AQ64">
        <v>0</v>
      </c>
      <c r="AR64">
        <v>2</v>
      </c>
      <c r="AS64">
        <v>0.72674418604651159</v>
      </c>
      <c r="AT64">
        <v>20</v>
      </c>
      <c r="AU64">
        <v>6.8608333333333329</v>
      </c>
      <c r="AV64" s="1" t="s">
        <v>53</v>
      </c>
      <c r="AW64">
        <f>Facebook[[#This Row],[Total Post Reactions]]+Facebook[[#This Row],[Total Post Shares]]+Facebook[[#This Row],[Page Likes]]</f>
        <v>0</v>
      </c>
      <c r="AX64" s="1">
        <f>IFERROR((Facebook[[#This Row],[Engagement]]/Facebook[[#This Row],[Reach]])*100,0)</f>
        <v>0</v>
      </c>
      <c r="AY64" s="1" t="str">
        <f>TEXT(Facebook[[#This Row],[ReportDate]],"mmmm")</f>
        <v>December</v>
      </c>
    </row>
    <row r="65" spans="1:51" x14ac:dyDescent="0.55000000000000004">
      <c r="A65" s="1" t="s">
        <v>64</v>
      </c>
      <c r="B65" s="1" t="s">
        <v>49</v>
      </c>
      <c r="C65" s="1" t="s">
        <v>59</v>
      </c>
      <c r="D65" s="1" t="s">
        <v>51</v>
      </c>
      <c r="E65" s="1" t="s">
        <v>52</v>
      </c>
      <c r="F65" s="2">
        <v>43093</v>
      </c>
      <c r="G65">
        <v>0.03</v>
      </c>
      <c r="H65">
        <v>6</v>
      </c>
      <c r="K65">
        <v>6</v>
      </c>
      <c r="O65">
        <v>0</v>
      </c>
      <c r="T65">
        <v>0.03</v>
      </c>
      <c r="U65">
        <v>0.01</v>
      </c>
      <c r="Y65">
        <v>1</v>
      </c>
      <c r="Z65">
        <v>6</v>
      </c>
      <c r="AA65">
        <v>0.03</v>
      </c>
      <c r="AB65">
        <v>0.03</v>
      </c>
      <c r="AH65">
        <v>6</v>
      </c>
      <c r="AI65">
        <v>0</v>
      </c>
      <c r="AK65">
        <v>0</v>
      </c>
      <c r="AL65">
        <v>6</v>
      </c>
      <c r="AO65">
        <v>0</v>
      </c>
      <c r="AV65" s="1" t="s">
        <v>53</v>
      </c>
      <c r="AW65">
        <f>Facebook[[#This Row],[Total Post Reactions]]+Facebook[[#This Row],[Total Post Shares]]+Facebook[[#This Row],[Page Likes]]</f>
        <v>0</v>
      </c>
      <c r="AX65" s="1">
        <f>IFERROR((Facebook[[#This Row],[Engagement]]/Facebook[[#This Row],[Reach]])*100,0)</f>
        <v>0</v>
      </c>
      <c r="AY65" s="1" t="str">
        <f>TEXT(Facebook[[#This Row],[ReportDate]],"mmmm")</f>
        <v>December</v>
      </c>
    </row>
    <row r="66" spans="1:51" x14ac:dyDescent="0.55000000000000004">
      <c r="A66" s="1" t="s">
        <v>71</v>
      </c>
      <c r="B66" s="1" t="s">
        <v>62</v>
      </c>
      <c r="C66" s="1" t="s">
        <v>50</v>
      </c>
      <c r="D66" s="1" t="s">
        <v>51</v>
      </c>
      <c r="E66" s="1" t="s">
        <v>52</v>
      </c>
      <c r="F66" s="2">
        <v>43093</v>
      </c>
      <c r="G66">
        <v>1.6190819999999999</v>
      </c>
      <c r="H66">
        <v>92</v>
      </c>
      <c r="K66">
        <v>90</v>
      </c>
      <c r="L66">
        <v>1</v>
      </c>
      <c r="O66">
        <v>1</v>
      </c>
      <c r="T66">
        <v>1.6190819999999999</v>
      </c>
      <c r="U66">
        <v>0.02</v>
      </c>
      <c r="V66">
        <v>1.62</v>
      </c>
      <c r="Y66">
        <v>1.022222</v>
      </c>
      <c r="Z66">
        <v>92</v>
      </c>
      <c r="AA66">
        <v>1.6190819999999999</v>
      </c>
      <c r="AB66">
        <v>1.6190819999999999</v>
      </c>
      <c r="AF66">
        <v>1</v>
      </c>
      <c r="AH66">
        <v>90</v>
      </c>
      <c r="AI66">
        <v>2</v>
      </c>
      <c r="AK66">
        <v>-2</v>
      </c>
      <c r="AL66">
        <v>90</v>
      </c>
      <c r="AO66">
        <v>1</v>
      </c>
      <c r="AV66" s="1" t="s">
        <v>53</v>
      </c>
      <c r="AW66">
        <f>Facebook[[#This Row],[Total Post Reactions]]+Facebook[[#This Row],[Total Post Shares]]+Facebook[[#This Row],[Page Likes]]</f>
        <v>0</v>
      </c>
      <c r="AX66" s="1">
        <f>IFERROR((Facebook[[#This Row],[Engagement]]/Facebook[[#This Row],[Reach]])*100,0)</f>
        <v>0</v>
      </c>
      <c r="AY66" s="1" t="str">
        <f>TEXT(Facebook[[#This Row],[ReportDate]],"mmmm")</f>
        <v>December</v>
      </c>
    </row>
    <row r="67" spans="1:51" x14ac:dyDescent="0.55000000000000004">
      <c r="A67" s="1" t="s">
        <v>48</v>
      </c>
      <c r="B67" s="1" t="s">
        <v>55</v>
      </c>
      <c r="C67" s="1" t="s">
        <v>50</v>
      </c>
      <c r="D67" s="1" t="s">
        <v>51</v>
      </c>
      <c r="E67" s="1" t="s">
        <v>52</v>
      </c>
      <c r="F67" s="2">
        <v>43093</v>
      </c>
      <c r="G67">
        <v>0.25</v>
      </c>
      <c r="H67">
        <v>63</v>
      </c>
      <c r="K67">
        <v>24</v>
      </c>
      <c r="O67">
        <v>0</v>
      </c>
      <c r="T67">
        <v>0.25</v>
      </c>
      <c r="U67">
        <v>0.01</v>
      </c>
      <c r="Y67">
        <v>2.625</v>
      </c>
      <c r="Z67">
        <v>63</v>
      </c>
      <c r="AA67">
        <v>0.25</v>
      </c>
      <c r="AB67">
        <v>0.25</v>
      </c>
      <c r="AH67">
        <v>24</v>
      </c>
      <c r="AI67">
        <v>0</v>
      </c>
      <c r="AK67">
        <v>0</v>
      </c>
      <c r="AL67">
        <v>24</v>
      </c>
      <c r="AO67">
        <v>0</v>
      </c>
      <c r="AV67" s="1" t="s">
        <v>53</v>
      </c>
      <c r="AW67">
        <f>Facebook[[#This Row],[Total Post Reactions]]+Facebook[[#This Row],[Total Post Shares]]+Facebook[[#This Row],[Page Likes]]</f>
        <v>0</v>
      </c>
      <c r="AX67" s="1">
        <f>IFERROR((Facebook[[#This Row],[Engagement]]/Facebook[[#This Row],[Reach]])*100,0)</f>
        <v>0</v>
      </c>
      <c r="AY67" s="1" t="str">
        <f>TEXT(Facebook[[#This Row],[ReportDate]],"mmmm")</f>
        <v>December</v>
      </c>
    </row>
    <row r="68" spans="1:51" x14ac:dyDescent="0.55000000000000004">
      <c r="A68" s="1" t="s">
        <v>60</v>
      </c>
      <c r="B68" s="1" t="s">
        <v>70</v>
      </c>
      <c r="C68" s="1" t="s">
        <v>56</v>
      </c>
      <c r="D68" s="1" t="s">
        <v>51</v>
      </c>
      <c r="E68" s="1" t="s">
        <v>52</v>
      </c>
      <c r="F68" s="2">
        <v>43093</v>
      </c>
      <c r="G68">
        <v>0.01</v>
      </c>
      <c r="H68">
        <v>27</v>
      </c>
      <c r="K68">
        <v>18</v>
      </c>
      <c r="O68">
        <v>0</v>
      </c>
      <c r="T68">
        <v>0.01</v>
      </c>
      <c r="U68">
        <v>0</v>
      </c>
      <c r="Y68">
        <v>1.5</v>
      </c>
      <c r="Z68">
        <v>27</v>
      </c>
      <c r="AA68">
        <v>0.01</v>
      </c>
      <c r="AB68">
        <v>0.01</v>
      </c>
      <c r="AH68">
        <v>18</v>
      </c>
      <c r="AI68">
        <v>0</v>
      </c>
      <c r="AK68">
        <v>0</v>
      </c>
      <c r="AL68">
        <v>18</v>
      </c>
      <c r="AO68">
        <v>0</v>
      </c>
      <c r="AV68" s="1" t="s">
        <v>53</v>
      </c>
      <c r="AW68">
        <f>Facebook[[#This Row],[Total Post Reactions]]+Facebook[[#This Row],[Total Post Shares]]+Facebook[[#This Row],[Page Likes]]</f>
        <v>0</v>
      </c>
      <c r="AX68" s="1">
        <f>IFERROR((Facebook[[#This Row],[Engagement]]/Facebook[[#This Row],[Reach]])*100,0)</f>
        <v>0</v>
      </c>
      <c r="AY68" s="1" t="str">
        <f>TEXT(Facebook[[#This Row],[ReportDate]],"mmmm")</f>
        <v>December</v>
      </c>
    </row>
    <row r="69" spans="1:51" x14ac:dyDescent="0.55000000000000004">
      <c r="A69" s="1" t="s">
        <v>60</v>
      </c>
      <c r="B69" s="1" t="s">
        <v>70</v>
      </c>
      <c r="C69" s="1" t="s">
        <v>58</v>
      </c>
      <c r="D69" s="1" t="s">
        <v>51</v>
      </c>
      <c r="E69" s="1" t="s">
        <v>52</v>
      </c>
      <c r="F69" s="2">
        <v>43093</v>
      </c>
      <c r="G69">
        <v>0.02</v>
      </c>
      <c r="H69">
        <v>30</v>
      </c>
      <c r="K69">
        <v>24</v>
      </c>
      <c r="O69">
        <v>0</v>
      </c>
      <c r="T69">
        <v>0.02</v>
      </c>
      <c r="U69">
        <v>0</v>
      </c>
      <c r="Y69">
        <v>1.25</v>
      </c>
      <c r="Z69">
        <v>30</v>
      </c>
      <c r="AA69">
        <v>0.02</v>
      </c>
      <c r="AB69">
        <v>0.02</v>
      </c>
      <c r="AH69">
        <v>24</v>
      </c>
      <c r="AI69">
        <v>0</v>
      </c>
      <c r="AK69">
        <v>0</v>
      </c>
      <c r="AL69">
        <v>24</v>
      </c>
      <c r="AO69">
        <v>0</v>
      </c>
      <c r="AV69" s="1" t="s">
        <v>53</v>
      </c>
      <c r="AW69">
        <f>Facebook[[#This Row],[Total Post Reactions]]+Facebook[[#This Row],[Total Post Shares]]+Facebook[[#This Row],[Page Likes]]</f>
        <v>0</v>
      </c>
      <c r="AX69" s="1">
        <f>IFERROR((Facebook[[#This Row],[Engagement]]/Facebook[[#This Row],[Reach]])*100,0)</f>
        <v>0</v>
      </c>
      <c r="AY69" s="1" t="str">
        <f>TEXT(Facebook[[#This Row],[ReportDate]],"mmmm")</f>
        <v>December</v>
      </c>
    </row>
    <row r="70" spans="1:51" x14ac:dyDescent="0.55000000000000004">
      <c r="A70" s="1" t="s">
        <v>60</v>
      </c>
      <c r="B70" s="1" t="s">
        <v>70</v>
      </c>
      <c r="C70" s="1" t="s">
        <v>59</v>
      </c>
      <c r="D70" s="1" t="s">
        <v>51</v>
      </c>
      <c r="E70" s="1" t="s">
        <v>52</v>
      </c>
      <c r="F70" s="2">
        <v>43093</v>
      </c>
      <c r="G70">
        <v>0.01</v>
      </c>
      <c r="H70">
        <v>3</v>
      </c>
      <c r="K70">
        <v>2</v>
      </c>
      <c r="O70">
        <v>0</v>
      </c>
      <c r="T70">
        <v>0.01</v>
      </c>
      <c r="U70">
        <v>0.01</v>
      </c>
      <c r="Y70">
        <v>1.5</v>
      </c>
      <c r="Z70">
        <v>3</v>
      </c>
      <c r="AA70">
        <v>0.01</v>
      </c>
      <c r="AB70">
        <v>0.01</v>
      </c>
      <c r="AH70">
        <v>2</v>
      </c>
      <c r="AI70">
        <v>0</v>
      </c>
      <c r="AK70">
        <v>0</v>
      </c>
      <c r="AL70">
        <v>2</v>
      </c>
      <c r="AO70">
        <v>0</v>
      </c>
      <c r="AV70" s="1" t="s">
        <v>53</v>
      </c>
      <c r="AW70">
        <f>Facebook[[#This Row],[Total Post Reactions]]+Facebook[[#This Row],[Total Post Shares]]+Facebook[[#This Row],[Page Likes]]</f>
        <v>0</v>
      </c>
      <c r="AX70" s="1">
        <f>IFERROR((Facebook[[#This Row],[Engagement]]/Facebook[[#This Row],[Reach]])*100,0)</f>
        <v>0</v>
      </c>
      <c r="AY70" s="1" t="str">
        <f>TEXT(Facebook[[#This Row],[ReportDate]],"mmmm")</f>
        <v>December</v>
      </c>
    </row>
    <row r="71" spans="1:51" x14ac:dyDescent="0.55000000000000004">
      <c r="A71" s="1" t="s">
        <v>71</v>
      </c>
      <c r="B71" s="1" t="s">
        <v>55</v>
      </c>
      <c r="C71" s="1" t="s">
        <v>50</v>
      </c>
      <c r="D71" s="1" t="s">
        <v>51</v>
      </c>
      <c r="E71" s="1" t="s">
        <v>52</v>
      </c>
      <c r="F71" s="2">
        <v>43093</v>
      </c>
      <c r="G71">
        <v>7.0000000000000007E-2</v>
      </c>
      <c r="H71">
        <v>47</v>
      </c>
      <c r="K71">
        <v>17</v>
      </c>
      <c r="O71">
        <v>0</v>
      </c>
      <c r="T71">
        <v>7.0000000000000007E-2</v>
      </c>
      <c r="U71">
        <v>0</v>
      </c>
      <c r="Y71">
        <v>2.7647059999999999</v>
      </c>
      <c r="Z71">
        <v>47</v>
      </c>
      <c r="AA71">
        <v>7.0000000000000007E-2</v>
      </c>
      <c r="AB71">
        <v>7.0000000000000007E-2</v>
      </c>
      <c r="AH71">
        <v>17</v>
      </c>
      <c r="AI71">
        <v>0</v>
      </c>
      <c r="AK71">
        <v>0</v>
      </c>
      <c r="AL71">
        <v>17</v>
      </c>
      <c r="AO71">
        <v>0</v>
      </c>
      <c r="AV71" s="1" t="s">
        <v>53</v>
      </c>
      <c r="AW71">
        <f>Facebook[[#This Row],[Total Post Reactions]]+Facebook[[#This Row],[Total Post Shares]]+Facebook[[#This Row],[Page Likes]]</f>
        <v>0</v>
      </c>
      <c r="AX71" s="1">
        <f>IFERROR((Facebook[[#This Row],[Engagement]]/Facebook[[#This Row],[Reach]])*100,0)</f>
        <v>0</v>
      </c>
      <c r="AY71" s="1" t="str">
        <f>TEXT(Facebook[[#This Row],[ReportDate]],"mmmm")</f>
        <v>December</v>
      </c>
    </row>
    <row r="72" spans="1:51" x14ac:dyDescent="0.55000000000000004">
      <c r="A72" s="1" t="s">
        <v>71</v>
      </c>
      <c r="B72" s="1" t="s">
        <v>55</v>
      </c>
      <c r="C72" s="1" t="s">
        <v>56</v>
      </c>
      <c r="D72" s="1" t="s">
        <v>51</v>
      </c>
      <c r="E72" s="1" t="s">
        <v>52</v>
      </c>
      <c r="F72" s="2">
        <v>43093</v>
      </c>
      <c r="G72">
        <v>0.11</v>
      </c>
      <c r="H72">
        <v>76</v>
      </c>
      <c r="K72">
        <v>46</v>
      </c>
      <c r="O72">
        <v>0</v>
      </c>
      <c r="T72">
        <v>0.11</v>
      </c>
      <c r="U72">
        <v>0</v>
      </c>
      <c r="Y72">
        <v>1.652174</v>
      </c>
      <c r="Z72">
        <v>76</v>
      </c>
      <c r="AA72">
        <v>0.11</v>
      </c>
      <c r="AB72">
        <v>0.11</v>
      </c>
      <c r="AH72">
        <v>46</v>
      </c>
      <c r="AI72">
        <v>0</v>
      </c>
      <c r="AK72">
        <v>0</v>
      </c>
      <c r="AL72">
        <v>46</v>
      </c>
      <c r="AO72">
        <v>0</v>
      </c>
      <c r="AV72" s="1" t="s">
        <v>53</v>
      </c>
      <c r="AW72">
        <f>Facebook[[#This Row],[Total Post Reactions]]+Facebook[[#This Row],[Total Post Shares]]+Facebook[[#This Row],[Page Likes]]</f>
        <v>0</v>
      </c>
      <c r="AX72" s="1">
        <f>IFERROR((Facebook[[#This Row],[Engagement]]/Facebook[[#This Row],[Reach]])*100,0)</f>
        <v>0</v>
      </c>
      <c r="AY72" s="1" t="str">
        <f>TEXT(Facebook[[#This Row],[ReportDate]],"mmmm")</f>
        <v>December</v>
      </c>
    </row>
    <row r="73" spans="1:51" x14ac:dyDescent="0.55000000000000004">
      <c r="A73" s="1" t="s">
        <v>71</v>
      </c>
      <c r="B73" s="1" t="s">
        <v>62</v>
      </c>
      <c r="C73" s="1" t="s">
        <v>56</v>
      </c>
      <c r="D73" s="1" t="s">
        <v>51</v>
      </c>
      <c r="E73" s="1" t="s">
        <v>52</v>
      </c>
      <c r="F73" s="2">
        <v>43093</v>
      </c>
      <c r="G73">
        <v>4.9871730000000003</v>
      </c>
      <c r="H73">
        <v>408</v>
      </c>
      <c r="I73">
        <v>2</v>
      </c>
      <c r="K73">
        <v>388</v>
      </c>
      <c r="O73">
        <v>0</v>
      </c>
      <c r="P73">
        <v>0</v>
      </c>
      <c r="Q73">
        <v>1</v>
      </c>
      <c r="R73">
        <v>21.85</v>
      </c>
      <c r="S73">
        <v>21.85</v>
      </c>
      <c r="T73">
        <v>4.9871730000000003</v>
      </c>
      <c r="U73">
        <v>0.01</v>
      </c>
      <c r="W73">
        <v>2.4900000000000002</v>
      </c>
      <c r="Y73">
        <v>1.0515460000000001</v>
      </c>
      <c r="Z73">
        <v>408</v>
      </c>
      <c r="AA73">
        <v>4.9871730000000003</v>
      </c>
      <c r="AB73">
        <v>4.9871730000000003</v>
      </c>
      <c r="AC73">
        <v>2</v>
      </c>
      <c r="AD73">
        <v>0</v>
      </c>
      <c r="AH73">
        <v>388</v>
      </c>
      <c r="AI73">
        <v>5</v>
      </c>
      <c r="AJ73">
        <v>2</v>
      </c>
      <c r="AK73">
        <v>17</v>
      </c>
      <c r="AL73">
        <v>388</v>
      </c>
      <c r="AO73">
        <v>0</v>
      </c>
      <c r="AP73">
        <v>0</v>
      </c>
      <c r="AQ73">
        <v>0</v>
      </c>
      <c r="AR73">
        <v>1</v>
      </c>
      <c r="AS73">
        <v>0.49019607843137247</v>
      </c>
      <c r="AT73">
        <v>50</v>
      </c>
      <c r="AU73">
        <v>4.37</v>
      </c>
      <c r="AV73" s="1" t="s">
        <v>53</v>
      </c>
      <c r="AW73">
        <f>Facebook[[#This Row],[Total Post Reactions]]+Facebook[[#This Row],[Total Post Shares]]+Facebook[[#This Row],[Page Likes]]</f>
        <v>0</v>
      </c>
      <c r="AX73" s="1">
        <f>IFERROR((Facebook[[#This Row],[Engagement]]/Facebook[[#This Row],[Reach]])*100,0)</f>
        <v>0</v>
      </c>
      <c r="AY73" s="1" t="str">
        <f>TEXT(Facebook[[#This Row],[ReportDate]],"mmmm")</f>
        <v>December</v>
      </c>
    </row>
    <row r="74" spans="1:51" x14ac:dyDescent="0.55000000000000004">
      <c r="A74" s="1" t="s">
        <v>60</v>
      </c>
      <c r="B74" s="1" t="s">
        <v>70</v>
      </c>
      <c r="C74" s="1" t="s">
        <v>50</v>
      </c>
      <c r="D74" s="1" t="s">
        <v>51</v>
      </c>
      <c r="E74" s="1" t="s">
        <v>52</v>
      </c>
      <c r="F74" s="2">
        <v>43093</v>
      </c>
      <c r="G74">
        <v>0.04</v>
      </c>
      <c r="H74">
        <v>13</v>
      </c>
      <c r="K74">
        <v>7</v>
      </c>
      <c r="O74">
        <v>0</v>
      </c>
      <c r="T74">
        <v>0.04</v>
      </c>
      <c r="U74">
        <v>0.01</v>
      </c>
      <c r="Y74">
        <v>1.857143</v>
      </c>
      <c r="Z74">
        <v>13</v>
      </c>
      <c r="AA74">
        <v>0.04</v>
      </c>
      <c r="AB74">
        <v>0.04</v>
      </c>
      <c r="AH74">
        <v>7</v>
      </c>
      <c r="AI74">
        <v>0</v>
      </c>
      <c r="AK74">
        <v>0</v>
      </c>
      <c r="AL74">
        <v>7</v>
      </c>
      <c r="AO74">
        <v>0</v>
      </c>
      <c r="AV74" s="1" t="s">
        <v>53</v>
      </c>
      <c r="AW74">
        <f>Facebook[[#This Row],[Total Post Reactions]]+Facebook[[#This Row],[Total Post Shares]]+Facebook[[#This Row],[Page Likes]]</f>
        <v>0</v>
      </c>
      <c r="AX74" s="1">
        <f>IFERROR((Facebook[[#This Row],[Engagement]]/Facebook[[#This Row],[Reach]])*100,0)</f>
        <v>0</v>
      </c>
      <c r="AY74" s="1" t="str">
        <f>TEXT(Facebook[[#This Row],[ReportDate]],"mmmm")</f>
        <v>December</v>
      </c>
    </row>
    <row r="75" spans="1:51" x14ac:dyDescent="0.55000000000000004">
      <c r="A75" s="1" t="s">
        <v>71</v>
      </c>
      <c r="B75" s="1" t="s">
        <v>62</v>
      </c>
      <c r="C75" s="1" t="s">
        <v>58</v>
      </c>
      <c r="D75" s="1" t="s">
        <v>51</v>
      </c>
      <c r="E75" s="1" t="s">
        <v>52</v>
      </c>
      <c r="F75" s="2">
        <v>43093</v>
      </c>
      <c r="G75">
        <v>9.9943340000000003</v>
      </c>
      <c r="H75">
        <v>1089</v>
      </c>
      <c r="I75">
        <v>8</v>
      </c>
      <c r="J75">
        <v>2</v>
      </c>
      <c r="K75">
        <v>1010</v>
      </c>
      <c r="M75">
        <v>1</v>
      </c>
      <c r="O75">
        <v>3</v>
      </c>
      <c r="P75">
        <v>0</v>
      </c>
      <c r="Q75">
        <v>2</v>
      </c>
      <c r="R75">
        <v>153.69999999999999</v>
      </c>
      <c r="S75">
        <v>76.849999999999994</v>
      </c>
      <c r="T75">
        <v>9.9943340000000003</v>
      </c>
      <c r="U75">
        <v>0.01</v>
      </c>
      <c r="V75">
        <v>3.33</v>
      </c>
      <c r="W75">
        <v>1.25</v>
      </c>
      <c r="Y75">
        <v>1.0782179999999999</v>
      </c>
      <c r="Z75">
        <v>1089</v>
      </c>
      <c r="AA75">
        <v>9.9943340000000003</v>
      </c>
      <c r="AB75">
        <v>9.9943340000000003</v>
      </c>
      <c r="AC75">
        <v>8</v>
      </c>
      <c r="AD75">
        <v>0</v>
      </c>
      <c r="AE75">
        <v>2</v>
      </c>
      <c r="AG75">
        <v>1</v>
      </c>
      <c r="AH75">
        <v>1010</v>
      </c>
      <c r="AI75">
        <v>10</v>
      </c>
      <c r="AJ75">
        <v>8</v>
      </c>
      <c r="AK75">
        <v>144</v>
      </c>
      <c r="AL75">
        <v>1010</v>
      </c>
      <c r="AM75">
        <v>1</v>
      </c>
      <c r="AO75">
        <v>3</v>
      </c>
      <c r="AP75">
        <v>0</v>
      </c>
      <c r="AQ75">
        <v>0</v>
      </c>
      <c r="AR75">
        <v>2</v>
      </c>
      <c r="AS75">
        <v>0.7346189164370982</v>
      </c>
      <c r="AT75">
        <v>25</v>
      </c>
      <c r="AU75">
        <v>15.37</v>
      </c>
      <c r="AV75" s="1" t="s">
        <v>53</v>
      </c>
      <c r="AW75">
        <f>Facebook[[#This Row],[Total Post Reactions]]+Facebook[[#This Row],[Total Post Shares]]+Facebook[[#This Row],[Page Likes]]</f>
        <v>3</v>
      </c>
      <c r="AX75" s="1">
        <f>IFERROR((Facebook[[#This Row],[Engagement]]/Facebook[[#This Row],[Reach]])*100,0)</f>
        <v>0.29702970297029702</v>
      </c>
      <c r="AY75" s="1" t="str">
        <f>TEXT(Facebook[[#This Row],[ReportDate]],"mmmm")</f>
        <v>December</v>
      </c>
    </row>
    <row r="76" spans="1:51" x14ac:dyDescent="0.55000000000000004">
      <c r="A76" s="1" t="s">
        <v>71</v>
      </c>
      <c r="B76" s="1" t="s">
        <v>62</v>
      </c>
      <c r="C76" s="1" t="s">
        <v>59</v>
      </c>
      <c r="D76" s="1" t="s">
        <v>51</v>
      </c>
      <c r="E76" s="1" t="s">
        <v>52</v>
      </c>
      <c r="F76" s="2">
        <v>43093</v>
      </c>
      <c r="G76">
        <v>1.0394110000000001</v>
      </c>
      <c r="H76">
        <v>134</v>
      </c>
      <c r="I76">
        <v>1</v>
      </c>
      <c r="K76">
        <v>130</v>
      </c>
      <c r="O76">
        <v>0</v>
      </c>
      <c r="P76">
        <v>0</v>
      </c>
      <c r="T76">
        <v>1.0394110000000001</v>
      </c>
      <c r="U76">
        <v>0.01</v>
      </c>
      <c r="W76">
        <v>1.04</v>
      </c>
      <c r="Y76">
        <v>1.030769</v>
      </c>
      <c r="Z76">
        <v>134</v>
      </c>
      <c r="AA76">
        <v>1.0394110000000001</v>
      </c>
      <c r="AB76">
        <v>1.0394110000000001</v>
      </c>
      <c r="AC76">
        <v>1</v>
      </c>
      <c r="AD76">
        <v>0</v>
      </c>
      <c r="AH76">
        <v>130</v>
      </c>
      <c r="AI76">
        <v>1</v>
      </c>
      <c r="AJ76">
        <v>1</v>
      </c>
      <c r="AK76">
        <v>-1</v>
      </c>
      <c r="AL76">
        <v>130</v>
      </c>
      <c r="AO76">
        <v>0</v>
      </c>
      <c r="AP76">
        <v>0</v>
      </c>
      <c r="AQ76">
        <v>0</v>
      </c>
      <c r="AS76">
        <v>0.74626865671641784</v>
      </c>
      <c r="AV76" s="1" t="s">
        <v>53</v>
      </c>
      <c r="AW76">
        <f>Facebook[[#This Row],[Total Post Reactions]]+Facebook[[#This Row],[Total Post Shares]]+Facebook[[#This Row],[Page Likes]]</f>
        <v>0</v>
      </c>
      <c r="AX76" s="1">
        <f>IFERROR((Facebook[[#This Row],[Engagement]]/Facebook[[#This Row],[Reach]])*100,0)</f>
        <v>0</v>
      </c>
      <c r="AY76" s="1" t="str">
        <f>TEXT(Facebook[[#This Row],[ReportDate]],"mmmm")</f>
        <v>December</v>
      </c>
    </row>
    <row r="77" spans="1:51" x14ac:dyDescent="0.55000000000000004">
      <c r="A77" s="1" t="s">
        <v>71</v>
      </c>
      <c r="B77" s="1" t="s">
        <v>57</v>
      </c>
      <c r="C77" s="1" t="s">
        <v>59</v>
      </c>
      <c r="D77" s="1" t="s">
        <v>51</v>
      </c>
      <c r="E77" s="1" t="s">
        <v>52</v>
      </c>
      <c r="F77" s="2">
        <v>43093</v>
      </c>
      <c r="G77">
        <v>21.435275000000001</v>
      </c>
      <c r="H77">
        <v>1716</v>
      </c>
      <c r="I77">
        <v>8</v>
      </c>
      <c r="J77">
        <v>1</v>
      </c>
      <c r="K77">
        <v>1362</v>
      </c>
      <c r="O77">
        <v>1</v>
      </c>
      <c r="P77">
        <v>0</v>
      </c>
      <c r="T77">
        <v>21.435275000000001</v>
      </c>
      <c r="U77">
        <v>0.02</v>
      </c>
      <c r="V77">
        <v>21.44</v>
      </c>
      <c r="W77">
        <v>2.68</v>
      </c>
      <c r="Y77">
        <v>1.2599119999999999</v>
      </c>
      <c r="Z77">
        <v>1716</v>
      </c>
      <c r="AA77">
        <v>21.435275000000001</v>
      </c>
      <c r="AB77">
        <v>21.435275000000001</v>
      </c>
      <c r="AC77">
        <v>8</v>
      </c>
      <c r="AD77">
        <v>0</v>
      </c>
      <c r="AE77">
        <v>1</v>
      </c>
      <c r="AH77">
        <v>1362</v>
      </c>
      <c r="AI77">
        <v>21</v>
      </c>
      <c r="AJ77">
        <v>8</v>
      </c>
      <c r="AK77">
        <v>-21</v>
      </c>
      <c r="AL77">
        <v>1362</v>
      </c>
      <c r="AO77">
        <v>1</v>
      </c>
      <c r="AP77">
        <v>0</v>
      </c>
      <c r="AQ77">
        <v>0</v>
      </c>
      <c r="AS77">
        <v>0.46620046620046618</v>
      </c>
      <c r="AV77" s="1" t="s">
        <v>53</v>
      </c>
      <c r="AW77">
        <f>Facebook[[#This Row],[Total Post Reactions]]+Facebook[[#This Row],[Total Post Shares]]+Facebook[[#This Row],[Page Likes]]</f>
        <v>1</v>
      </c>
      <c r="AX77" s="1">
        <f>IFERROR((Facebook[[#This Row],[Engagement]]/Facebook[[#This Row],[Reach]])*100,0)</f>
        <v>7.3421439060205582E-2</v>
      </c>
      <c r="AY77" s="1" t="str">
        <f>TEXT(Facebook[[#This Row],[ReportDate]],"mmmm")</f>
        <v>December</v>
      </c>
    </row>
    <row r="78" spans="1:51" x14ac:dyDescent="0.55000000000000004">
      <c r="A78" s="1" t="s">
        <v>71</v>
      </c>
      <c r="B78" s="1" t="s">
        <v>57</v>
      </c>
      <c r="C78" s="1" t="s">
        <v>58</v>
      </c>
      <c r="D78" s="1" t="s">
        <v>51</v>
      </c>
      <c r="E78" s="1" t="s">
        <v>52</v>
      </c>
      <c r="F78" s="2">
        <v>43093</v>
      </c>
      <c r="G78">
        <v>129.31149500000001</v>
      </c>
      <c r="H78">
        <v>9253</v>
      </c>
      <c r="I78">
        <v>49</v>
      </c>
      <c r="J78">
        <v>2</v>
      </c>
      <c r="K78">
        <v>7524</v>
      </c>
      <c r="M78">
        <v>1</v>
      </c>
      <c r="O78">
        <v>3</v>
      </c>
      <c r="P78">
        <v>1</v>
      </c>
      <c r="Q78">
        <v>7</v>
      </c>
      <c r="R78">
        <v>101.78</v>
      </c>
      <c r="S78">
        <v>14.54</v>
      </c>
      <c r="T78">
        <v>129.31149500000001</v>
      </c>
      <c r="U78">
        <v>0.02</v>
      </c>
      <c r="V78">
        <v>43.1</v>
      </c>
      <c r="W78">
        <v>2.64</v>
      </c>
      <c r="X78">
        <v>129.31</v>
      </c>
      <c r="Y78">
        <v>1.2297979999999999</v>
      </c>
      <c r="Z78">
        <v>9253</v>
      </c>
      <c r="AA78">
        <v>129.31149500000001</v>
      </c>
      <c r="AB78">
        <v>129.31149500000001</v>
      </c>
      <c r="AC78">
        <v>49</v>
      </c>
      <c r="AD78">
        <v>2.0400000000000001E-2</v>
      </c>
      <c r="AE78">
        <v>2</v>
      </c>
      <c r="AG78">
        <v>1</v>
      </c>
      <c r="AH78">
        <v>7524</v>
      </c>
      <c r="AI78">
        <v>129</v>
      </c>
      <c r="AJ78">
        <v>49</v>
      </c>
      <c r="AK78">
        <v>-28</v>
      </c>
      <c r="AL78">
        <v>7524</v>
      </c>
      <c r="AM78">
        <v>1</v>
      </c>
      <c r="AO78">
        <v>3</v>
      </c>
      <c r="AP78">
        <v>1</v>
      </c>
      <c r="AQ78">
        <v>1</v>
      </c>
      <c r="AR78">
        <v>7</v>
      </c>
      <c r="AS78">
        <v>0.52955798119528796</v>
      </c>
      <c r="AT78">
        <v>14.285714285714279</v>
      </c>
      <c r="AU78">
        <v>0.78899224806201551</v>
      </c>
      <c r="AV78" s="1" t="s">
        <v>53</v>
      </c>
      <c r="AW78">
        <f>Facebook[[#This Row],[Total Post Reactions]]+Facebook[[#This Row],[Total Post Shares]]+Facebook[[#This Row],[Page Likes]]</f>
        <v>3</v>
      </c>
      <c r="AX78" s="1">
        <f>IFERROR((Facebook[[#This Row],[Engagement]]/Facebook[[#This Row],[Reach]])*100,0)</f>
        <v>3.9872408293460927E-2</v>
      </c>
      <c r="AY78" s="1" t="str">
        <f>TEXT(Facebook[[#This Row],[ReportDate]],"mmmm")</f>
        <v>December</v>
      </c>
    </row>
    <row r="79" spans="1:51" x14ac:dyDescent="0.55000000000000004">
      <c r="A79" s="1" t="s">
        <v>71</v>
      </c>
      <c r="B79" s="1" t="s">
        <v>57</v>
      </c>
      <c r="C79" s="1" t="s">
        <v>56</v>
      </c>
      <c r="D79" s="1" t="s">
        <v>51</v>
      </c>
      <c r="E79" s="1" t="s">
        <v>52</v>
      </c>
      <c r="F79" s="2">
        <v>43093</v>
      </c>
      <c r="G79">
        <v>22.635010000000001</v>
      </c>
      <c r="H79">
        <v>1262</v>
      </c>
      <c r="I79">
        <v>5</v>
      </c>
      <c r="K79">
        <v>1114</v>
      </c>
      <c r="M79">
        <v>1</v>
      </c>
      <c r="O79">
        <v>1</v>
      </c>
      <c r="P79">
        <v>0</v>
      </c>
      <c r="T79">
        <v>22.635010000000001</v>
      </c>
      <c r="U79">
        <v>0.02</v>
      </c>
      <c r="V79">
        <v>22.64</v>
      </c>
      <c r="W79">
        <v>4.53</v>
      </c>
      <c r="Y79">
        <v>1.1328549999999999</v>
      </c>
      <c r="Z79">
        <v>1262</v>
      </c>
      <c r="AA79">
        <v>22.635010000000001</v>
      </c>
      <c r="AB79">
        <v>22.635010000000001</v>
      </c>
      <c r="AC79">
        <v>5</v>
      </c>
      <c r="AD79">
        <v>0</v>
      </c>
      <c r="AG79">
        <v>1</v>
      </c>
      <c r="AH79">
        <v>1114</v>
      </c>
      <c r="AI79">
        <v>23</v>
      </c>
      <c r="AJ79">
        <v>5</v>
      </c>
      <c r="AK79">
        <v>-23</v>
      </c>
      <c r="AL79">
        <v>1114</v>
      </c>
      <c r="AM79">
        <v>1</v>
      </c>
      <c r="AO79">
        <v>1</v>
      </c>
      <c r="AP79">
        <v>0</v>
      </c>
      <c r="AQ79">
        <v>0</v>
      </c>
      <c r="AS79">
        <v>0.39619651347068152</v>
      </c>
      <c r="AV79" s="1" t="s">
        <v>53</v>
      </c>
      <c r="AW79">
        <f>Facebook[[#This Row],[Total Post Reactions]]+Facebook[[#This Row],[Total Post Shares]]+Facebook[[#This Row],[Page Likes]]</f>
        <v>1</v>
      </c>
      <c r="AX79" s="1">
        <f>IFERROR((Facebook[[#This Row],[Engagement]]/Facebook[[#This Row],[Reach]])*100,0)</f>
        <v>8.9766606822262118E-2</v>
      </c>
      <c r="AY79" s="1" t="str">
        <f>TEXT(Facebook[[#This Row],[ReportDate]],"mmmm")</f>
        <v>December</v>
      </c>
    </row>
    <row r="80" spans="1:51" x14ac:dyDescent="0.55000000000000004">
      <c r="A80" s="1" t="s">
        <v>71</v>
      </c>
      <c r="B80" s="1" t="s">
        <v>57</v>
      </c>
      <c r="C80" s="1" t="s">
        <v>50</v>
      </c>
      <c r="D80" s="1" t="s">
        <v>51</v>
      </c>
      <c r="E80" s="1" t="s">
        <v>52</v>
      </c>
      <c r="F80" s="2">
        <v>43093</v>
      </c>
      <c r="G80">
        <v>8.0782190000000007</v>
      </c>
      <c r="H80">
        <v>347</v>
      </c>
      <c r="I80">
        <v>4</v>
      </c>
      <c r="K80">
        <v>312</v>
      </c>
      <c r="O80">
        <v>0</v>
      </c>
      <c r="P80">
        <v>0</v>
      </c>
      <c r="T80">
        <v>8.0782190000000007</v>
      </c>
      <c r="U80">
        <v>0.03</v>
      </c>
      <c r="W80">
        <v>2.02</v>
      </c>
      <c r="Y80">
        <v>1.112179</v>
      </c>
      <c r="Z80">
        <v>347</v>
      </c>
      <c r="AA80">
        <v>8.0782190000000007</v>
      </c>
      <c r="AB80">
        <v>8.0782190000000007</v>
      </c>
      <c r="AC80">
        <v>4</v>
      </c>
      <c r="AD80">
        <v>0</v>
      </c>
      <c r="AH80">
        <v>312</v>
      </c>
      <c r="AI80">
        <v>8</v>
      </c>
      <c r="AJ80">
        <v>4</v>
      </c>
      <c r="AK80">
        <v>-8</v>
      </c>
      <c r="AL80">
        <v>312</v>
      </c>
      <c r="AO80">
        <v>0</v>
      </c>
      <c r="AP80">
        <v>0</v>
      </c>
      <c r="AQ80">
        <v>0</v>
      </c>
      <c r="AS80">
        <v>1.1527377521613831</v>
      </c>
      <c r="AV80" s="1" t="s">
        <v>53</v>
      </c>
      <c r="AW80">
        <f>Facebook[[#This Row],[Total Post Reactions]]+Facebook[[#This Row],[Total Post Shares]]+Facebook[[#This Row],[Page Likes]]</f>
        <v>0</v>
      </c>
      <c r="AX80" s="1">
        <f>IFERROR((Facebook[[#This Row],[Engagement]]/Facebook[[#This Row],[Reach]])*100,0)</f>
        <v>0</v>
      </c>
      <c r="AY80" s="1" t="str">
        <f>TEXT(Facebook[[#This Row],[ReportDate]],"mmmm")</f>
        <v>December</v>
      </c>
    </row>
    <row r="81" spans="1:51" x14ac:dyDescent="0.55000000000000004">
      <c r="A81" s="1" t="s">
        <v>48</v>
      </c>
      <c r="B81" s="1" t="s">
        <v>55</v>
      </c>
      <c r="C81" s="1" t="s">
        <v>56</v>
      </c>
      <c r="D81" s="1" t="s">
        <v>51</v>
      </c>
      <c r="E81" s="1" t="s">
        <v>52</v>
      </c>
      <c r="F81" s="2">
        <v>43093</v>
      </c>
      <c r="G81">
        <v>0.23</v>
      </c>
      <c r="H81">
        <v>96</v>
      </c>
      <c r="K81">
        <v>53</v>
      </c>
      <c r="O81">
        <v>0</v>
      </c>
      <c r="T81">
        <v>0.23</v>
      </c>
      <c r="U81">
        <v>0</v>
      </c>
      <c r="Y81">
        <v>1.811321</v>
      </c>
      <c r="Z81">
        <v>96</v>
      </c>
      <c r="AA81">
        <v>0.23</v>
      </c>
      <c r="AB81">
        <v>0.23</v>
      </c>
      <c r="AH81">
        <v>53</v>
      </c>
      <c r="AI81">
        <v>0</v>
      </c>
      <c r="AK81">
        <v>0</v>
      </c>
      <c r="AL81">
        <v>53</v>
      </c>
      <c r="AO81">
        <v>0</v>
      </c>
      <c r="AV81" s="1" t="s">
        <v>53</v>
      </c>
      <c r="AW81">
        <f>Facebook[[#This Row],[Total Post Reactions]]+Facebook[[#This Row],[Total Post Shares]]+Facebook[[#This Row],[Page Likes]]</f>
        <v>0</v>
      </c>
      <c r="AX81" s="1">
        <f>IFERROR((Facebook[[#This Row],[Engagement]]/Facebook[[#This Row],[Reach]])*100,0)</f>
        <v>0</v>
      </c>
      <c r="AY81" s="1" t="str">
        <f>TEXT(Facebook[[#This Row],[ReportDate]],"mmmm")</f>
        <v>December</v>
      </c>
    </row>
    <row r="82" spans="1:51" x14ac:dyDescent="0.55000000000000004">
      <c r="A82" s="1" t="s">
        <v>71</v>
      </c>
      <c r="B82" s="1" t="s">
        <v>49</v>
      </c>
      <c r="C82" s="1" t="s">
        <v>59</v>
      </c>
      <c r="D82" s="1" t="s">
        <v>51</v>
      </c>
      <c r="E82" s="1" t="s">
        <v>52</v>
      </c>
      <c r="F82" s="2">
        <v>43093</v>
      </c>
      <c r="G82">
        <v>0.9</v>
      </c>
      <c r="H82">
        <v>170</v>
      </c>
      <c r="K82">
        <v>162</v>
      </c>
      <c r="M82">
        <v>1</v>
      </c>
      <c r="O82">
        <v>1</v>
      </c>
      <c r="T82">
        <v>0.9</v>
      </c>
      <c r="U82">
        <v>0.01</v>
      </c>
      <c r="V82">
        <v>0.9</v>
      </c>
      <c r="Y82">
        <v>1.049383</v>
      </c>
      <c r="Z82">
        <v>170</v>
      </c>
      <c r="AA82">
        <v>0.9</v>
      </c>
      <c r="AB82">
        <v>0.9</v>
      </c>
      <c r="AG82">
        <v>1</v>
      </c>
      <c r="AH82">
        <v>162</v>
      </c>
      <c r="AI82">
        <v>1</v>
      </c>
      <c r="AK82">
        <v>-1</v>
      </c>
      <c r="AL82">
        <v>162</v>
      </c>
      <c r="AM82">
        <v>1</v>
      </c>
      <c r="AO82">
        <v>1</v>
      </c>
      <c r="AV82" s="1" t="s">
        <v>53</v>
      </c>
      <c r="AW82">
        <f>Facebook[[#This Row],[Total Post Reactions]]+Facebook[[#This Row],[Total Post Shares]]+Facebook[[#This Row],[Page Likes]]</f>
        <v>1</v>
      </c>
      <c r="AX82" s="1">
        <f>IFERROR((Facebook[[#This Row],[Engagement]]/Facebook[[#This Row],[Reach]])*100,0)</f>
        <v>0.61728395061728392</v>
      </c>
      <c r="AY82" s="1" t="str">
        <f>TEXT(Facebook[[#This Row],[ReportDate]],"mmmm")</f>
        <v>December</v>
      </c>
    </row>
    <row r="83" spans="1:51" x14ac:dyDescent="0.55000000000000004">
      <c r="A83" s="1" t="s">
        <v>69</v>
      </c>
      <c r="B83" s="1" t="s">
        <v>61</v>
      </c>
      <c r="C83" s="1" t="s">
        <v>59</v>
      </c>
      <c r="D83" s="1" t="s">
        <v>51</v>
      </c>
      <c r="E83" s="1" t="s">
        <v>52</v>
      </c>
      <c r="F83" s="2">
        <v>43093</v>
      </c>
      <c r="G83">
        <v>0.82</v>
      </c>
      <c r="H83">
        <v>90</v>
      </c>
      <c r="K83">
        <v>89</v>
      </c>
      <c r="O83">
        <v>0</v>
      </c>
      <c r="T83">
        <v>0.82</v>
      </c>
      <c r="U83">
        <v>0.01</v>
      </c>
      <c r="Y83">
        <v>1.011236</v>
      </c>
      <c r="Z83">
        <v>90</v>
      </c>
      <c r="AA83">
        <v>0.82</v>
      </c>
      <c r="AB83">
        <v>0.82</v>
      </c>
      <c r="AH83">
        <v>89</v>
      </c>
      <c r="AI83">
        <v>1</v>
      </c>
      <c r="AK83">
        <v>-1</v>
      </c>
      <c r="AL83">
        <v>89</v>
      </c>
      <c r="AO83">
        <v>0</v>
      </c>
      <c r="AV83" s="1" t="s">
        <v>53</v>
      </c>
      <c r="AW83">
        <f>Facebook[[#This Row],[Total Post Reactions]]+Facebook[[#This Row],[Total Post Shares]]+Facebook[[#This Row],[Page Likes]]</f>
        <v>0</v>
      </c>
      <c r="AX83" s="1">
        <f>IFERROR((Facebook[[#This Row],[Engagement]]/Facebook[[#This Row],[Reach]])*100,0)</f>
        <v>0</v>
      </c>
      <c r="AY83" s="1" t="str">
        <f>TEXT(Facebook[[#This Row],[ReportDate]],"mmmm")</f>
        <v>December</v>
      </c>
    </row>
    <row r="84" spans="1:51" x14ac:dyDescent="0.55000000000000004">
      <c r="A84" s="1" t="s">
        <v>69</v>
      </c>
      <c r="B84" s="1" t="s">
        <v>49</v>
      </c>
      <c r="C84" s="1" t="s">
        <v>58</v>
      </c>
      <c r="D84" s="1" t="s">
        <v>51</v>
      </c>
      <c r="E84" s="1" t="s">
        <v>52</v>
      </c>
      <c r="F84" s="2">
        <v>43093</v>
      </c>
      <c r="G84">
        <v>1.28</v>
      </c>
      <c r="H84">
        <v>334</v>
      </c>
      <c r="K84">
        <v>303</v>
      </c>
      <c r="O84">
        <v>0</v>
      </c>
      <c r="T84">
        <v>1.28</v>
      </c>
      <c r="U84">
        <v>0</v>
      </c>
      <c r="Y84">
        <v>1.1023099999999999</v>
      </c>
      <c r="Z84">
        <v>334</v>
      </c>
      <c r="AA84">
        <v>1.28</v>
      </c>
      <c r="AB84">
        <v>1.28</v>
      </c>
      <c r="AH84">
        <v>303</v>
      </c>
      <c r="AI84">
        <v>1</v>
      </c>
      <c r="AK84">
        <v>-1</v>
      </c>
      <c r="AL84">
        <v>303</v>
      </c>
      <c r="AO84">
        <v>0</v>
      </c>
      <c r="AV84" s="1" t="s">
        <v>53</v>
      </c>
      <c r="AW84">
        <f>Facebook[[#This Row],[Total Post Reactions]]+Facebook[[#This Row],[Total Post Shares]]+Facebook[[#This Row],[Page Likes]]</f>
        <v>0</v>
      </c>
      <c r="AX84" s="1">
        <f>IFERROR((Facebook[[#This Row],[Engagement]]/Facebook[[#This Row],[Reach]])*100,0)</f>
        <v>0</v>
      </c>
      <c r="AY84" s="1" t="str">
        <f>TEXT(Facebook[[#This Row],[ReportDate]],"mmmm")</f>
        <v>December</v>
      </c>
    </row>
    <row r="85" spans="1:51" x14ac:dyDescent="0.55000000000000004">
      <c r="A85" s="1" t="s">
        <v>69</v>
      </c>
      <c r="B85" s="1" t="s">
        <v>65</v>
      </c>
      <c r="C85" s="1" t="s">
        <v>59</v>
      </c>
      <c r="D85" s="1" t="s">
        <v>51</v>
      </c>
      <c r="E85" s="1" t="s">
        <v>52</v>
      </c>
      <c r="F85" s="2">
        <v>43093</v>
      </c>
      <c r="G85">
        <v>0.06</v>
      </c>
      <c r="H85">
        <v>9</v>
      </c>
      <c r="K85">
        <v>8</v>
      </c>
      <c r="O85">
        <v>0</v>
      </c>
      <c r="T85">
        <v>0.06</v>
      </c>
      <c r="U85">
        <v>0.01</v>
      </c>
      <c r="Y85">
        <v>1.125</v>
      </c>
      <c r="Z85">
        <v>9</v>
      </c>
      <c r="AA85">
        <v>0.06</v>
      </c>
      <c r="AB85">
        <v>0.06</v>
      </c>
      <c r="AH85">
        <v>8</v>
      </c>
      <c r="AI85">
        <v>0</v>
      </c>
      <c r="AK85">
        <v>0</v>
      </c>
      <c r="AL85">
        <v>8</v>
      </c>
      <c r="AO85">
        <v>0</v>
      </c>
      <c r="AV85" s="1" t="s">
        <v>53</v>
      </c>
      <c r="AW85">
        <f>Facebook[[#This Row],[Total Post Reactions]]+Facebook[[#This Row],[Total Post Shares]]+Facebook[[#This Row],[Page Likes]]</f>
        <v>0</v>
      </c>
      <c r="AX85" s="1">
        <f>IFERROR((Facebook[[#This Row],[Engagement]]/Facebook[[#This Row],[Reach]])*100,0)</f>
        <v>0</v>
      </c>
      <c r="AY85" s="1" t="str">
        <f>TEXT(Facebook[[#This Row],[ReportDate]],"mmmm")</f>
        <v>December</v>
      </c>
    </row>
    <row r="86" spans="1:51" x14ac:dyDescent="0.55000000000000004">
      <c r="A86" s="1" t="s">
        <v>69</v>
      </c>
      <c r="B86" s="1" t="s">
        <v>65</v>
      </c>
      <c r="C86" s="1" t="s">
        <v>58</v>
      </c>
      <c r="D86" s="1" t="s">
        <v>51</v>
      </c>
      <c r="E86" s="1" t="s">
        <v>52</v>
      </c>
      <c r="F86" s="2">
        <v>43093</v>
      </c>
      <c r="G86">
        <v>0.56000000000000005</v>
      </c>
      <c r="H86">
        <v>84</v>
      </c>
      <c r="K86">
        <v>81</v>
      </c>
      <c r="O86">
        <v>0</v>
      </c>
      <c r="T86">
        <v>0.56000000000000005</v>
      </c>
      <c r="U86">
        <v>0.01</v>
      </c>
      <c r="Y86">
        <v>1.037037</v>
      </c>
      <c r="Z86">
        <v>84</v>
      </c>
      <c r="AA86">
        <v>0.56000000000000005</v>
      </c>
      <c r="AB86">
        <v>0.56000000000000005</v>
      </c>
      <c r="AH86">
        <v>81</v>
      </c>
      <c r="AI86">
        <v>1</v>
      </c>
      <c r="AK86">
        <v>-1</v>
      </c>
      <c r="AL86">
        <v>81</v>
      </c>
      <c r="AO86">
        <v>0</v>
      </c>
      <c r="AV86" s="1" t="s">
        <v>53</v>
      </c>
      <c r="AW86">
        <f>Facebook[[#This Row],[Total Post Reactions]]+Facebook[[#This Row],[Total Post Shares]]+Facebook[[#This Row],[Page Likes]]</f>
        <v>0</v>
      </c>
      <c r="AX86" s="1">
        <f>IFERROR((Facebook[[#This Row],[Engagement]]/Facebook[[#This Row],[Reach]])*100,0)</f>
        <v>0</v>
      </c>
      <c r="AY86" s="1" t="str">
        <f>TEXT(Facebook[[#This Row],[ReportDate]],"mmmm")</f>
        <v>December</v>
      </c>
    </row>
    <row r="87" spans="1:51" x14ac:dyDescent="0.55000000000000004">
      <c r="A87" s="1" t="s">
        <v>69</v>
      </c>
      <c r="B87" s="1" t="s">
        <v>65</v>
      </c>
      <c r="C87" s="1" t="s">
        <v>56</v>
      </c>
      <c r="D87" s="1" t="s">
        <v>51</v>
      </c>
      <c r="E87" s="1" t="s">
        <v>52</v>
      </c>
      <c r="F87" s="2">
        <v>43093</v>
      </c>
      <c r="G87">
        <v>0.23</v>
      </c>
      <c r="H87">
        <v>22</v>
      </c>
      <c r="K87">
        <v>22</v>
      </c>
      <c r="O87">
        <v>0</v>
      </c>
      <c r="T87">
        <v>0.23</v>
      </c>
      <c r="U87">
        <v>0.01</v>
      </c>
      <c r="Y87">
        <v>1</v>
      </c>
      <c r="Z87">
        <v>22</v>
      </c>
      <c r="AA87">
        <v>0.23</v>
      </c>
      <c r="AB87">
        <v>0.23</v>
      </c>
      <c r="AH87">
        <v>22</v>
      </c>
      <c r="AI87">
        <v>0</v>
      </c>
      <c r="AK87">
        <v>0</v>
      </c>
      <c r="AL87">
        <v>22</v>
      </c>
      <c r="AO87">
        <v>0</v>
      </c>
      <c r="AV87" s="1" t="s">
        <v>53</v>
      </c>
      <c r="AW87">
        <f>Facebook[[#This Row],[Total Post Reactions]]+Facebook[[#This Row],[Total Post Shares]]+Facebook[[#This Row],[Page Likes]]</f>
        <v>0</v>
      </c>
      <c r="AX87" s="1">
        <f>IFERROR((Facebook[[#This Row],[Engagement]]/Facebook[[#This Row],[Reach]])*100,0)</f>
        <v>0</v>
      </c>
      <c r="AY87" s="1" t="str">
        <f>TEXT(Facebook[[#This Row],[ReportDate]],"mmmm")</f>
        <v>December</v>
      </c>
    </row>
    <row r="88" spans="1:51" x14ac:dyDescent="0.55000000000000004">
      <c r="A88" s="1" t="s">
        <v>48</v>
      </c>
      <c r="B88" s="1" t="s">
        <v>55</v>
      </c>
      <c r="C88" s="1" t="s">
        <v>59</v>
      </c>
      <c r="D88" s="1" t="s">
        <v>51</v>
      </c>
      <c r="E88" s="1" t="s">
        <v>52</v>
      </c>
      <c r="F88" s="2">
        <v>43093</v>
      </c>
      <c r="G88">
        <v>0.12</v>
      </c>
      <c r="H88">
        <v>43</v>
      </c>
      <c r="K88">
        <v>27</v>
      </c>
      <c r="O88">
        <v>0</v>
      </c>
      <c r="T88">
        <v>0.12</v>
      </c>
      <c r="U88">
        <v>0</v>
      </c>
      <c r="Y88">
        <v>1.5925929999999999</v>
      </c>
      <c r="Z88">
        <v>43</v>
      </c>
      <c r="AA88">
        <v>0.12</v>
      </c>
      <c r="AB88">
        <v>0.12</v>
      </c>
      <c r="AH88">
        <v>27</v>
      </c>
      <c r="AI88">
        <v>0</v>
      </c>
      <c r="AK88">
        <v>0</v>
      </c>
      <c r="AL88">
        <v>27</v>
      </c>
      <c r="AO88">
        <v>0</v>
      </c>
      <c r="AV88" s="1" t="s">
        <v>53</v>
      </c>
      <c r="AW88">
        <f>Facebook[[#This Row],[Total Post Reactions]]+Facebook[[#This Row],[Total Post Shares]]+Facebook[[#This Row],[Page Likes]]</f>
        <v>0</v>
      </c>
      <c r="AX88" s="1">
        <f>IFERROR((Facebook[[#This Row],[Engagement]]/Facebook[[#This Row],[Reach]])*100,0)</f>
        <v>0</v>
      </c>
      <c r="AY88" s="1" t="str">
        <f>TEXT(Facebook[[#This Row],[ReportDate]],"mmmm")</f>
        <v>December</v>
      </c>
    </row>
    <row r="89" spans="1:51" x14ac:dyDescent="0.55000000000000004">
      <c r="A89" s="1" t="s">
        <v>48</v>
      </c>
      <c r="B89" s="1" t="s">
        <v>55</v>
      </c>
      <c r="C89" s="1" t="s">
        <v>58</v>
      </c>
      <c r="D89" s="1" t="s">
        <v>51</v>
      </c>
      <c r="E89" s="1" t="s">
        <v>52</v>
      </c>
      <c r="F89" s="2">
        <v>43093</v>
      </c>
      <c r="G89">
        <v>0.42</v>
      </c>
      <c r="H89">
        <v>214</v>
      </c>
      <c r="K89">
        <v>155</v>
      </c>
      <c r="O89">
        <v>0</v>
      </c>
      <c r="T89">
        <v>0.42</v>
      </c>
      <c r="U89">
        <v>0</v>
      </c>
      <c r="Y89">
        <v>1.3806449999999999</v>
      </c>
      <c r="Z89">
        <v>214</v>
      </c>
      <c r="AA89">
        <v>0.42</v>
      </c>
      <c r="AB89">
        <v>0.42</v>
      </c>
      <c r="AH89">
        <v>155</v>
      </c>
      <c r="AI89">
        <v>0</v>
      </c>
      <c r="AK89">
        <v>0</v>
      </c>
      <c r="AL89">
        <v>155</v>
      </c>
      <c r="AO89">
        <v>0</v>
      </c>
      <c r="AV89" s="1" t="s">
        <v>53</v>
      </c>
      <c r="AW89">
        <f>Facebook[[#This Row],[Total Post Reactions]]+Facebook[[#This Row],[Total Post Shares]]+Facebook[[#This Row],[Page Likes]]</f>
        <v>0</v>
      </c>
      <c r="AX89" s="1">
        <f>IFERROR((Facebook[[#This Row],[Engagement]]/Facebook[[#This Row],[Reach]])*100,0)</f>
        <v>0</v>
      </c>
      <c r="AY89" s="1" t="str">
        <f>TEXT(Facebook[[#This Row],[ReportDate]],"mmmm")</f>
        <v>December</v>
      </c>
    </row>
    <row r="90" spans="1:51" x14ac:dyDescent="0.55000000000000004">
      <c r="A90" s="1" t="s">
        <v>69</v>
      </c>
      <c r="B90" s="1" t="s">
        <v>49</v>
      </c>
      <c r="C90" s="1" t="s">
        <v>59</v>
      </c>
      <c r="D90" s="1" t="s">
        <v>51</v>
      </c>
      <c r="E90" s="1" t="s">
        <v>52</v>
      </c>
      <c r="F90" s="2">
        <v>43093</v>
      </c>
      <c r="G90">
        <v>0.27</v>
      </c>
      <c r="H90">
        <v>57</v>
      </c>
      <c r="K90">
        <v>52</v>
      </c>
      <c r="O90">
        <v>0</v>
      </c>
      <c r="T90">
        <v>0.27</v>
      </c>
      <c r="U90">
        <v>0.01</v>
      </c>
      <c r="Y90">
        <v>1.0961540000000001</v>
      </c>
      <c r="Z90">
        <v>57</v>
      </c>
      <c r="AA90">
        <v>0.27</v>
      </c>
      <c r="AB90">
        <v>0.27</v>
      </c>
      <c r="AH90">
        <v>52</v>
      </c>
      <c r="AI90">
        <v>0</v>
      </c>
      <c r="AK90">
        <v>0</v>
      </c>
      <c r="AL90">
        <v>52</v>
      </c>
      <c r="AO90">
        <v>0</v>
      </c>
      <c r="AV90" s="1" t="s">
        <v>53</v>
      </c>
      <c r="AW90">
        <f>Facebook[[#This Row],[Total Post Reactions]]+Facebook[[#This Row],[Total Post Shares]]+Facebook[[#This Row],[Page Likes]]</f>
        <v>0</v>
      </c>
      <c r="AX90" s="1">
        <f>IFERROR((Facebook[[#This Row],[Engagement]]/Facebook[[#This Row],[Reach]])*100,0)</f>
        <v>0</v>
      </c>
      <c r="AY90" s="1" t="str">
        <f>TEXT(Facebook[[#This Row],[ReportDate]],"mmmm")</f>
        <v>December</v>
      </c>
    </row>
    <row r="91" spans="1:51" x14ac:dyDescent="0.55000000000000004">
      <c r="A91" s="1" t="s">
        <v>69</v>
      </c>
      <c r="B91" s="1" t="s">
        <v>49</v>
      </c>
      <c r="C91" s="1" t="s">
        <v>56</v>
      </c>
      <c r="D91" s="1" t="s">
        <v>51</v>
      </c>
      <c r="E91" s="1" t="s">
        <v>52</v>
      </c>
      <c r="F91" s="2">
        <v>43093</v>
      </c>
      <c r="G91">
        <v>0.6</v>
      </c>
      <c r="H91">
        <v>82</v>
      </c>
      <c r="K91">
        <v>79</v>
      </c>
      <c r="M91">
        <v>1</v>
      </c>
      <c r="O91">
        <v>1</v>
      </c>
      <c r="T91">
        <v>0.6</v>
      </c>
      <c r="U91">
        <v>0.01</v>
      </c>
      <c r="V91">
        <v>0.6</v>
      </c>
      <c r="Y91">
        <v>1.0379750000000001</v>
      </c>
      <c r="Z91">
        <v>82</v>
      </c>
      <c r="AA91">
        <v>0.6</v>
      </c>
      <c r="AB91">
        <v>0.6</v>
      </c>
      <c r="AG91">
        <v>1</v>
      </c>
      <c r="AH91">
        <v>79</v>
      </c>
      <c r="AI91">
        <v>1</v>
      </c>
      <c r="AK91">
        <v>-1</v>
      </c>
      <c r="AL91">
        <v>79</v>
      </c>
      <c r="AM91">
        <v>1</v>
      </c>
      <c r="AO91">
        <v>1</v>
      </c>
      <c r="AV91" s="1" t="s">
        <v>53</v>
      </c>
      <c r="AW91">
        <f>Facebook[[#This Row],[Total Post Reactions]]+Facebook[[#This Row],[Total Post Shares]]+Facebook[[#This Row],[Page Likes]]</f>
        <v>1</v>
      </c>
      <c r="AX91" s="1">
        <f>IFERROR((Facebook[[#This Row],[Engagement]]/Facebook[[#This Row],[Reach]])*100,0)</f>
        <v>1.2658227848101267</v>
      </c>
      <c r="AY91" s="1" t="str">
        <f>TEXT(Facebook[[#This Row],[ReportDate]],"mmmm")</f>
        <v>December</v>
      </c>
    </row>
    <row r="92" spans="1:51" x14ac:dyDescent="0.55000000000000004">
      <c r="A92" s="1" t="s">
        <v>71</v>
      </c>
      <c r="B92" s="1" t="s">
        <v>49</v>
      </c>
      <c r="C92" s="1" t="s">
        <v>58</v>
      </c>
      <c r="D92" s="1" t="s">
        <v>51</v>
      </c>
      <c r="E92" s="1" t="s">
        <v>52</v>
      </c>
      <c r="F92" s="2">
        <v>43093</v>
      </c>
      <c r="G92">
        <v>6.47</v>
      </c>
      <c r="H92">
        <v>1093</v>
      </c>
      <c r="I92">
        <v>5</v>
      </c>
      <c r="J92">
        <v>1</v>
      </c>
      <c r="K92">
        <v>1041</v>
      </c>
      <c r="M92">
        <v>1</v>
      </c>
      <c r="O92">
        <v>2</v>
      </c>
      <c r="P92">
        <v>0</v>
      </c>
      <c r="Q92">
        <v>6</v>
      </c>
      <c r="R92">
        <v>176.14</v>
      </c>
      <c r="S92">
        <v>29.36</v>
      </c>
      <c r="T92">
        <v>6.47</v>
      </c>
      <c r="U92">
        <v>0.01</v>
      </c>
      <c r="V92">
        <v>3.24</v>
      </c>
      <c r="W92">
        <v>1.29</v>
      </c>
      <c r="Y92">
        <v>1.049952</v>
      </c>
      <c r="Z92">
        <v>1093</v>
      </c>
      <c r="AA92">
        <v>6.47</v>
      </c>
      <c r="AB92">
        <v>6.47</v>
      </c>
      <c r="AC92">
        <v>5</v>
      </c>
      <c r="AD92">
        <v>0</v>
      </c>
      <c r="AE92">
        <v>1</v>
      </c>
      <c r="AG92">
        <v>1</v>
      </c>
      <c r="AH92">
        <v>1041</v>
      </c>
      <c r="AI92">
        <v>6</v>
      </c>
      <c r="AJ92">
        <v>5</v>
      </c>
      <c r="AK92">
        <v>170</v>
      </c>
      <c r="AL92">
        <v>1041</v>
      </c>
      <c r="AM92">
        <v>1</v>
      </c>
      <c r="AO92">
        <v>2</v>
      </c>
      <c r="AP92">
        <v>0</v>
      </c>
      <c r="AQ92">
        <v>0</v>
      </c>
      <c r="AR92">
        <v>6</v>
      </c>
      <c r="AS92">
        <v>0.45745654162854532</v>
      </c>
      <c r="AT92">
        <v>120</v>
      </c>
      <c r="AU92">
        <v>29.356666666666669</v>
      </c>
      <c r="AV92" s="1" t="s">
        <v>53</v>
      </c>
      <c r="AW92">
        <f>Facebook[[#This Row],[Total Post Reactions]]+Facebook[[#This Row],[Total Post Shares]]+Facebook[[#This Row],[Page Likes]]</f>
        <v>2</v>
      </c>
      <c r="AX92" s="1">
        <f>IFERROR((Facebook[[#This Row],[Engagement]]/Facebook[[#This Row],[Reach]])*100,0)</f>
        <v>0.19212295869356388</v>
      </c>
      <c r="AY92" s="1" t="str">
        <f>TEXT(Facebook[[#This Row],[ReportDate]],"mmmm")</f>
        <v>December</v>
      </c>
    </row>
    <row r="93" spans="1:51" x14ac:dyDescent="0.55000000000000004">
      <c r="A93" s="1" t="s">
        <v>69</v>
      </c>
      <c r="B93" s="1" t="s">
        <v>49</v>
      </c>
      <c r="C93" s="1" t="s">
        <v>50</v>
      </c>
      <c r="D93" s="1" t="s">
        <v>51</v>
      </c>
      <c r="E93" s="1" t="s">
        <v>52</v>
      </c>
      <c r="F93" s="2">
        <v>43093</v>
      </c>
      <c r="G93">
        <v>7.0000000000000007E-2</v>
      </c>
      <c r="H93">
        <v>17</v>
      </c>
      <c r="I93">
        <v>1</v>
      </c>
      <c r="K93">
        <v>17</v>
      </c>
      <c r="O93">
        <v>0</v>
      </c>
      <c r="P93">
        <v>0</v>
      </c>
      <c r="T93">
        <v>7.0000000000000007E-2</v>
      </c>
      <c r="U93">
        <v>0</v>
      </c>
      <c r="W93">
        <v>7.0000000000000007E-2</v>
      </c>
      <c r="Y93">
        <v>1</v>
      </c>
      <c r="Z93">
        <v>17</v>
      </c>
      <c r="AA93">
        <v>7.0000000000000007E-2</v>
      </c>
      <c r="AB93">
        <v>7.0000000000000007E-2</v>
      </c>
      <c r="AC93">
        <v>1</v>
      </c>
      <c r="AD93">
        <v>0</v>
      </c>
      <c r="AH93">
        <v>17</v>
      </c>
      <c r="AI93">
        <v>0</v>
      </c>
      <c r="AJ93">
        <v>1</v>
      </c>
      <c r="AK93">
        <v>0</v>
      </c>
      <c r="AL93">
        <v>17</v>
      </c>
      <c r="AO93">
        <v>0</v>
      </c>
      <c r="AP93">
        <v>0</v>
      </c>
      <c r="AQ93">
        <v>0</v>
      </c>
      <c r="AS93">
        <v>5.8823529411764701</v>
      </c>
      <c r="AV93" s="1" t="s">
        <v>53</v>
      </c>
      <c r="AW93">
        <f>Facebook[[#This Row],[Total Post Reactions]]+Facebook[[#This Row],[Total Post Shares]]+Facebook[[#This Row],[Page Likes]]</f>
        <v>0</v>
      </c>
      <c r="AX93" s="1">
        <f>IFERROR((Facebook[[#This Row],[Engagement]]/Facebook[[#This Row],[Reach]])*100,0)</f>
        <v>0</v>
      </c>
      <c r="AY93" s="1" t="str">
        <f>TEXT(Facebook[[#This Row],[ReportDate]],"mmmm")</f>
        <v>December</v>
      </c>
    </row>
    <row r="94" spans="1:51" x14ac:dyDescent="0.55000000000000004">
      <c r="A94" s="1" t="s">
        <v>69</v>
      </c>
      <c r="B94" s="1" t="s">
        <v>65</v>
      </c>
      <c r="C94" s="1" t="s">
        <v>50</v>
      </c>
      <c r="D94" s="1" t="s">
        <v>51</v>
      </c>
      <c r="E94" s="1" t="s">
        <v>52</v>
      </c>
      <c r="F94" s="2">
        <v>43093</v>
      </c>
      <c r="G94">
        <v>0.15</v>
      </c>
      <c r="H94">
        <v>16</v>
      </c>
      <c r="K94">
        <v>16</v>
      </c>
      <c r="O94">
        <v>0</v>
      </c>
      <c r="T94">
        <v>0.15</v>
      </c>
      <c r="U94">
        <v>0.01</v>
      </c>
      <c r="Y94">
        <v>1</v>
      </c>
      <c r="Z94">
        <v>16</v>
      </c>
      <c r="AA94">
        <v>0.15</v>
      </c>
      <c r="AB94">
        <v>0.15</v>
      </c>
      <c r="AH94">
        <v>16</v>
      </c>
      <c r="AI94">
        <v>0</v>
      </c>
      <c r="AK94">
        <v>0</v>
      </c>
      <c r="AL94">
        <v>16</v>
      </c>
      <c r="AO94">
        <v>0</v>
      </c>
      <c r="AV94" s="1" t="s">
        <v>53</v>
      </c>
      <c r="AW94">
        <f>Facebook[[#This Row],[Total Post Reactions]]+Facebook[[#This Row],[Total Post Shares]]+Facebook[[#This Row],[Page Likes]]</f>
        <v>0</v>
      </c>
      <c r="AX94" s="1">
        <f>IFERROR((Facebook[[#This Row],[Engagement]]/Facebook[[#This Row],[Reach]])*100,0)</f>
        <v>0</v>
      </c>
      <c r="AY94" s="1" t="str">
        <f>TEXT(Facebook[[#This Row],[ReportDate]],"mmmm")</f>
        <v>December</v>
      </c>
    </row>
    <row r="95" spans="1:51" x14ac:dyDescent="0.55000000000000004">
      <c r="A95" s="1" t="s">
        <v>64</v>
      </c>
      <c r="B95" s="1" t="s">
        <v>66</v>
      </c>
      <c r="C95" s="1" t="s">
        <v>58</v>
      </c>
      <c r="D95" s="1" t="s">
        <v>51</v>
      </c>
      <c r="E95" s="1" t="s">
        <v>52</v>
      </c>
      <c r="F95" s="2">
        <v>43093</v>
      </c>
      <c r="G95">
        <v>0</v>
      </c>
      <c r="H95">
        <v>1</v>
      </c>
      <c r="K95">
        <v>1</v>
      </c>
      <c r="O95">
        <v>0</v>
      </c>
      <c r="T95">
        <v>0</v>
      </c>
      <c r="U95">
        <v>0</v>
      </c>
      <c r="Y95">
        <v>1</v>
      </c>
      <c r="Z95">
        <v>1</v>
      </c>
      <c r="AA95">
        <v>0</v>
      </c>
      <c r="AB95">
        <v>0</v>
      </c>
      <c r="AH95">
        <v>1</v>
      </c>
      <c r="AI95">
        <v>0</v>
      </c>
      <c r="AK95">
        <v>0</v>
      </c>
      <c r="AL95">
        <v>1</v>
      </c>
      <c r="AO95">
        <v>0</v>
      </c>
      <c r="AV95" s="1" t="s">
        <v>53</v>
      </c>
      <c r="AW95">
        <f>Facebook[[#This Row],[Total Post Reactions]]+Facebook[[#This Row],[Total Post Shares]]+Facebook[[#This Row],[Page Likes]]</f>
        <v>0</v>
      </c>
      <c r="AX95" s="1">
        <f>IFERROR((Facebook[[#This Row],[Engagement]]/Facebook[[#This Row],[Reach]])*100,0)</f>
        <v>0</v>
      </c>
      <c r="AY95" s="1" t="str">
        <f>TEXT(Facebook[[#This Row],[ReportDate]],"mmmm")</f>
        <v>December</v>
      </c>
    </row>
    <row r="96" spans="1:51" x14ac:dyDescent="0.55000000000000004">
      <c r="A96" s="1" t="s">
        <v>64</v>
      </c>
      <c r="B96" s="1" t="s">
        <v>66</v>
      </c>
      <c r="C96" s="1" t="s">
        <v>56</v>
      </c>
      <c r="D96" s="1" t="s">
        <v>51</v>
      </c>
      <c r="E96" s="1" t="s">
        <v>52</v>
      </c>
      <c r="F96" s="2">
        <v>43093</v>
      </c>
      <c r="G96">
        <v>0.01</v>
      </c>
      <c r="H96">
        <v>7</v>
      </c>
      <c r="K96">
        <v>6</v>
      </c>
      <c r="O96">
        <v>0</v>
      </c>
      <c r="T96">
        <v>0.01</v>
      </c>
      <c r="U96">
        <v>0</v>
      </c>
      <c r="Y96">
        <v>1.1666669999999999</v>
      </c>
      <c r="Z96">
        <v>7</v>
      </c>
      <c r="AA96">
        <v>0.01</v>
      </c>
      <c r="AB96">
        <v>0.01</v>
      </c>
      <c r="AH96">
        <v>6</v>
      </c>
      <c r="AI96">
        <v>0</v>
      </c>
      <c r="AK96">
        <v>0</v>
      </c>
      <c r="AL96">
        <v>6</v>
      </c>
      <c r="AO96">
        <v>0</v>
      </c>
      <c r="AV96" s="1" t="s">
        <v>53</v>
      </c>
      <c r="AW96">
        <f>Facebook[[#This Row],[Total Post Reactions]]+Facebook[[#This Row],[Total Post Shares]]+Facebook[[#This Row],[Page Likes]]</f>
        <v>0</v>
      </c>
      <c r="AX96" s="1">
        <f>IFERROR((Facebook[[#This Row],[Engagement]]/Facebook[[#This Row],[Reach]])*100,0)</f>
        <v>0</v>
      </c>
      <c r="AY96" s="1" t="str">
        <f>TEXT(Facebook[[#This Row],[ReportDate]],"mmmm")</f>
        <v>December</v>
      </c>
    </row>
    <row r="97" spans="1:51" x14ac:dyDescent="0.55000000000000004">
      <c r="A97" s="1" t="s">
        <v>71</v>
      </c>
      <c r="B97" s="1" t="s">
        <v>49</v>
      </c>
      <c r="C97" s="1" t="s">
        <v>50</v>
      </c>
      <c r="D97" s="1" t="s">
        <v>51</v>
      </c>
      <c r="E97" s="1" t="s">
        <v>52</v>
      </c>
      <c r="F97" s="2">
        <v>43093</v>
      </c>
      <c r="G97">
        <v>1.61</v>
      </c>
      <c r="H97">
        <v>155</v>
      </c>
      <c r="K97">
        <v>142</v>
      </c>
      <c r="O97">
        <v>0</v>
      </c>
      <c r="T97">
        <v>1.61</v>
      </c>
      <c r="U97">
        <v>0.01</v>
      </c>
      <c r="Y97">
        <v>1.0915490000000001</v>
      </c>
      <c r="Z97">
        <v>155</v>
      </c>
      <c r="AA97">
        <v>1.61</v>
      </c>
      <c r="AB97">
        <v>1.61</v>
      </c>
      <c r="AH97">
        <v>142</v>
      </c>
      <c r="AI97">
        <v>2</v>
      </c>
      <c r="AK97">
        <v>-2</v>
      </c>
      <c r="AL97">
        <v>142</v>
      </c>
      <c r="AO97">
        <v>0</v>
      </c>
      <c r="AV97" s="1" t="s">
        <v>53</v>
      </c>
      <c r="AW97">
        <f>Facebook[[#This Row],[Total Post Reactions]]+Facebook[[#This Row],[Total Post Shares]]+Facebook[[#This Row],[Page Likes]]</f>
        <v>0</v>
      </c>
      <c r="AX97" s="1">
        <f>IFERROR((Facebook[[#This Row],[Engagement]]/Facebook[[#This Row],[Reach]])*100,0)</f>
        <v>0</v>
      </c>
      <c r="AY97" s="1" t="str">
        <f>TEXT(Facebook[[#This Row],[ReportDate]],"mmmm")</f>
        <v>December</v>
      </c>
    </row>
    <row r="98" spans="1:51" x14ac:dyDescent="0.55000000000000004">
      <c r="A98" s="1" t="s">
        <v>71</v>
      </c>
      <c r="B98" s="1" t="s">
        <v>49</v>
      </c>
      <c r="C98" s="1" t="s">
        <v>56</v>
      </c>
      <c r="D98" s="1" t="s">
        <v>51</v>
      </c>
      <c r="E98" s="1" t="s">
        <v>52</v>
      </c>
      <c r="F98" s="2">
        <v>43093</v>
      </c>
      <c r="G98">
        <v>3.8</v>
      </c>
      <c r="H98">
        <v>518</v>
      </c>
      <c r="I98">
        <v>1</v>
      </c>
      <c r="J98">
        <v>2</v>
      </c>
      <c r="K98">
        <v>488</v>
      </c>
      <c r="M98">
        <v>1</v>
      </c>
      <c r="O98">
        <v>3</v>
      </c>
      <c r="P98">
        <v>0</v>
      </c>
      <c r="Q98">
        <v>1</v>
      </c>
      <c r="R98">
        <v>27.85</v>
      </c>
      <c r="S98">
        <v>27.85</v>
      </c>
      <c r="T98">
        <v>3.8</v>
      </c>
      <c r="U98">
        <v>0.01</v>
      </c>
      <c r="V98">
        <v>1.27</v>
      </c>
      <c r="W98">
        <v>3.8</v>
      </c>
      <c r="Y98">
        <v>1.0614749999999999</v>
      </c>
      <c r="Z98">
        <v>518</v>
      </c>
      <c r="AA98">
        <v>3.8</v>
      </c>
      <c r="AB98">
        <v>3.8</v>
      </c>
      <c r="AC98">
        <v>1</v>
      </c>
      <c r="AD98">
        <v>0</v>
      </c>
      <c r="AE98">
        <v>2</v>
      </c>
      <c r="AG98">
        <v>1</v>
      </c>
      <c r="AH98">
        <v>488</v>
      </c>
      <c r="AI98">
        <v>4</v>
      </c>
      <c r="AJ98">
        <v>1</v>
      </c>
      <c r="AK98">
        <v>24</v>
      </c>
      <c r="AL98">
        <v>488</v>
      </c>
      <c r="AM98">
        <v>1</v>
      </c>
      <c r="AO98">
        <v>3</v>
      </c>
      <c r="AP98">
        <v>0</v>
      </c>
      <c r="AQ98">
        <v>0</v>
      </c>
      <c r="AR98">
        <v>1</v>
      </c>
      <c r="AS98">
        <v>0.19305019305019311</v>
      </c>
      <c r="AT98">
        <v>100</v>
      </c>
      <c r="AU98">
        <v>6.9625000000000004</v>
      </c>
      <c r="AV98" s="1" t="s">
        <v>53</v>
      </c>
      <c r="AW98">
        <f>Facebook[[#This Row],[Total Post Reactions]]+Facebook[[#This Row],[Total Post Shares]]+Facebook[[#This Row],[Page Likes]]</f>
        <v>3</v>
      </c>
      <c r="AX98" s="1">
        <f>IFERROR((Facebook[[#This Row],[Engagement]]/Facebook[[#This Row],[Reach]])*100,0)</f>
        <v>0.61475409836065575</v>
      </c>
      <c r="AY98" s="1" t="str">
        <f>TEXT(Facebook[[#This Row],[ReportDate]],"mmmm")</f>
        <v>December</v>
      </c>
    </row>
    <row r="99" spans="1:51" x14ac:dyDescent="0.55000000000000004">
      <c r="A99" s="1" t="s">
        <v>71</v>
      </c>
      <c r="B99" s="1" t="s">
        <v>55</v>
      </c>
      <c r="C99" s="1" t="s">
        <v>58</v>
      </c>
      <c r="D99" s="1" t="s">
        <v>51</v>
      </c>
      <c r="E99" s="1" t="s">
        <v>52</v>
      </c>
      <c r="F99" s="2">
        <v>43093</v>
      </c>
      <c r="G99">
        <v>0.32</v>
      </c>
      <c r="H99">
        <v>240</v>
      </c>
      <c r="K99">
        <v>148</v>
      </c>
      <c r="O99">
        <v>0</v>
      </c>
      <c r="T99">
        <v>0.32</v>
      </c>
      <c r="U99">
        <v>0</v>
      </c>
      <c r="Y99">
        <v>1.6216219999999999</v>
      </c>
      <c r="Z99">
        <v>240</v>
      </c>
      <c r="AA99">
        <v>0.32</v>
      </c>
      <c r="AB99">
        <v>0.32</v>
      </c>
      <c r="AH99">
        <v>148</v>
      </c>
      <c r="AI99">
        <v>0</v>
      </c>
      <c r="AK99">
        <v>0</v>
      </c>
      <c r="AL99">
        <v>148</v>
      </c>
      <c r="AO99">
        <v>0</v>
      </c>
      <c r="AV99" s="1" t="s">
        <v>53</v>
      </c>
      <c r="AW99">
        <f>Facebook[[#This Row],[Total Post Reactions]]+Facebook[[#This Row],[Total Post Shares]]+Facebook[[#This Row],[Page Likes]]</f>
        <v>0</v>
      </c>
      <c r="AX99" s="1">
        <f>IFERROR((Facebook[[#This Row],[Engagement]]/Facebook[[#This Row],[Reach]])*100,0)</f>
        <v>0</v>
      </c>
      <c r="AY99" s="1" t="str">
        <f>TEXT(Facebook[[#This Row],[ReportDate]],"mmmm")</f>
        <v>December</v>
      </c>
    </row>
    <row r="100" spans="1:51" x14ac:dyDescent="0.55000000000000004">
      <c r="A100" s="1" t="s">
        <v>69</v>
      </c>
      <c r="B100" s="1" t="s">
        <v>61</v>
      </c>
      <c r="C100" s="1" t="s">
        <v>58</v>
      </c>
      <c r="D100" s="1" t="s">
        <v>51</v>
      </c>
      <c r="E100" s="1" t="s">
        <v>52</v>
      </c>
      <c r="F100" s="2">
        <v>43093</v>
      </c>
      <c r="G100">
        <v>2.11</v>
      </c>
      <c r="H100">
        <v>235</v>
      </c>
      <c r="I100">
        <v>1</v>
      </c>
      <c r="K100">
        <v>222</v>
      </c>
      <c r="O100">
        <v>0</v>
      </c>
      <c r="P100">
        <v>0</v>
      </c>
      <c r="T100">
        <v>2.11</v>
      </c>
      <c r="U100">
        <v>0.01</v>
      </c>
      <c r="W100">
        <v>2.11</v>
      </c>
      <c r="Y100">
        <v>1.058559</v>
      </c>
      <c r="Z100">
        <v>235</v>
      </c>
      <c r="AA100">
        <v>2.11</v>
      </c>
      <c r="AB100">
        <v>2.11</v>
      </c>
      <c r="AC100">
        <v>1</v>
      </c>
      <c r="AD100">
        <v>0</v>
      </c>
      <c r="AH100">
        <v>222</v>
      </c>
      <c r="AI100">
        <v>2</v>
      </c>
      <c r="AJ100">
        <v>1</v>
      </c>
      <c r="AK100">
        <v>-2</v>
      </c>
      <c r="AL100">
        <v>222</v>
      </c>
      <c r="AO100">
        <v>0</v>
      </c>
      <c r="AP100">
        <v>0</v>
      </c>
      <c r="AQ100">
        <v>0</v>
      </c>
      <c r="AS100">
        <v>0.42553191489361702</v>
      </c>
      <c r="AV100" s="1" t="s">
        <v>53</v>
      </c>
      <c r="AW100">
        <f>Facebook[[#This Row],[Total Post Reactions]]+Facebook[[#This Row],[Total Post Shares]]+Facebook[[#This Row],[Page Likes]]</f>
        <v>0</v>
      </c>
      <c r="AX100" s="1">
        <f>IFERROR((Facebook[[#This Row],[Engagement]]/Facebook[[#This Row],[Reach]])*100,0)</f>
        <v>0</v>
      </c>
      <c r="AY100" s="1" t="str">
        <f>TEXT(Facebook[[#This Row],[ReportDate]],"mmmm")</f>
        <v>December</v>
      </c>
    </row>
    <row r="101" spans="1:51" x14ac:dyDescent="0.55000000000000004">
      <c r="A101" s="1" t="s">
        <v>69</v>
      </c>
      <c r="B101" s="1" t="s">
        <v>62</v>
      </c>
      <c r="C101" s="1" t="s">
        <v>56</v>
      </c>
      <c r="D101" s="1" t="s">
        <v>51</v>
      </c>
      <c r="E101" s="1" t="s">
        <v>52</v>
      </c>
      <c r="F101" s="2">
        <v>43093</v>
      </c>
      <c r="G101">
        <v>3.45</v>
      </c>
      <c r="H101">
        <v>318</v>
      </c>
      <c r="I101">
        <v>2</v>
      </c>
      <c r="K101">
        <v>300</v>
      </c>
      <c r="O101">
        <v>0</v>
      </c>
      <c r="P101">
        <v>0</v>
      </c>
      <c r="T101">
        <v>3.45</v>
      </c>
      <c r="U101">
        <v>0.01</v>
      </c>
      <c r="W101">
        <v>1.73</v>
      </c>
      <c r="Y101">
        <v>1.06</v>
      </c>
      <c r="Z101">
        <v>318</v>
      </c>
      <c r="AA101">
        <v>3.45</v>
      </c>
      <c r="AB101">
        <v>3.45</v>
      </c>
      <c r="AC101">
        <v>2</v>
      </c>
      <c r="AD101">
        <v>0</v>
      </c>
      <c r="AH101">
        <v>300</v>
      </c>
      <c r="AI101">
        <v>3</v>
      </c>
      <c r="AJ101">
        <v>2</v>
      </c>
      <c r="AK101">
        <v>-3</v>
      </c>
      <c r="AL101">
        <v>300</v>
      </c>
      <c r="AO101">
        <v>0</v>
      </c>
      <c r="AP101">
        <v>0</v>
      </c>
      <c r="AQ101">
        <v>0</v>
      </c>
      <c r="AS101">
        <v>0.62893081761006298</v>
      </c>
      <c r="AV101" s="1" t="s">
        <v>53</v>
      </c>
      <c r="AW101">
        <f>Facebook[[#This Row],[Total Post Reactions]]+Facebook[[#This Row],[Total Post Shares]]+Facebook[[#This Row],[Page Likes]]</f>
        <v>0</v>
      </c>
      <c r="AX101" s="1">
        <f>IFERROR((Facebook[[#This Row],[Engagement]]/Facebook[[#This Row],[Reach]])*100,0)</f>
        <v>0</v>
      </c>
      <c r="AY101" s="1" t="str">
        <f>TEXT(Facebook[[#This Row],[ReportDate]],"mmmm")</f>
        <v>December</v>
      </c>
    </row>
    <row r="102" spans="1:51" x14ac:dyDescent="0.55000000000000004">
      <c r="A102" s="1" t="s">
        <v>60</v>
      </c>
      <c r="B102" s="1" t="s">
        <v>57</v>
      </c>
      <c r="C102" s="1" t="s">
        <v>56</v>
      </c>
      <c r="D102" s="1" t="s">
        <v>51</v>
      </c>
      <c r="E102" s="1" t="s">
        <v>52</v>
      </c>
      <c r="F102" s="2">
        <v>43093</v>
      </c>
      <c r="G102">
        <v>2.39703</v>
      </c>
      <c r="H102">
        <v>151</v>
      </c>
      <c r="I102">
        <v>5</v>
      </c>
      <c r="K102">
        <v>145</v>
      </c>
      <c r="O102">
        <v>0</v>
      </c>
      <c r="P102">
        <v>0</v>
      </c>
      <c r="T102">
        <v>2.39703</v>
      </c>
      <c r="U102">
        <v>0.02</v>
      </c>
      <c r="W102">
        <v>0.48</v>
      </c>
      <c r="Y102">
        <v>1.0413790000000001</v>
      </c>
      <c r="Z102">
        <v>151</v>
      </c>
      <c r="AA102">
        <v>2.39703</v>
      </c>
      <c r="AB102">
        <v>2.39703</v>
      </c>
      <c r="AC102">
        <v>5</v>
      </c>
      <c r="AD102">
        <v>0</v>
      </c>
      <c r="AH102">
        <v>145</v>
      </c>
      <c r="AI102">
        <v>2</v>
      </c>
      <c r="AJ102">
        <v>5</v>
      </c>
      <c r="AK102">
        <v>-2</v>
      </c>
      <c r="AL102">
        <v>145</v>
      </c>
      <c r="AO102">
        <v>0</v>
      </c>
      <c r="AP102">
        <v>0</v>
      </c>
      <c r="AQ102">
        <v>0</v>
      </c>
      <c r="AS102">
        <v>3.311258278145695</v>
      </c>
      <c r="AV102" s="1" t="s">
        <v>53</v>
      </c>
      <c r="AW102">
        <f>Facebook[[#This Row],[Total Post Reactions]]+Facebook[[#This Row],[Total Post Shares]]+Facebook[[#This Row],[Page Likes]]</f>
        <v>0</v>
      </c>
      <c r="AX102" s="1">
        <f>IFERROR((Facebook[[#This Row],[Engagement]]/Facebook[[#This Row],[Reach]])*100,0)</f>
        <v>0</v>
      </c>
      <c r="AY102" s="1" t="str">
        <f>TEXT(Facebook[[#This Row],[ReportDate]],"mmmm")</f>
        <v>December</v>
      </c>
    </row>
    <row r="103" spans="1:51" x14ac:dyDescent="0.55000000000000004">
      <c r="A103" s="1" t="s">
        <v>60</v>
      </c>
      <c r="B103" s="1" t="s">
        <v>49</v>
      </c>
      <c r="C103" s="1" t="s">
        <v>59</v>
      </c>
      <c r="D103" s="1" t="s">
        <v>51</v>
      </c>
      <c r="E103" s="1" t="s">
        <v>52</v>
      </c>
      <c r="F103" s="2">
        <v>43093</v>
      </c>
      <c r="G103">
        <v>0.47</v>
      </c>
      <c r="H103">
        <v>89</v>
      </c>
      <c r="K103">
        <v>77</v>
      </c>
      <c r="O103">
        <v>0</v>
      </c>
      <c r="T103">
        <v>0.47</v>
      </c>
      <c r="U103">
        <v>0.01</v>
      </c>
      <c r="Y103">
        <v>1.1558440000000001</v>
      </c>
      <c r="Z103">
        <v>89</v>
      </c>
      <c r="AA103">
        <v>0.47</v>
      </c>
      <c r="AB103">
        <v>0.47</v>
      </c>
      <c r="AH103">
        <v>77</v>
      </c>
      <c r="AI103">
        <v>0</v>
      </c>
      <c r="AK103">
        <v>0</v>
      </c>
      <c r="AL103">
        <v>77</v>
      </c>
      <c r="AO103">
        <v>0</v>
      </c>
      <c r="AV103" s="1" t="s">
        <v>53</v>
      </c>
      <c r="AW103">
        <f>Facebook[[#This Row],[Total Post Reactions]]+Facebook[[#This Row],[Total Post Shares]]+Facebook[[#This Row],[Page Likes]]</f>
        <v>0</v>
      </c>
      <c r="AX103" s="1">
        <f>IFERROR((Facebook[[#This Row],[Engagement]]/Facebook[[#This Row],[Reach]])*100,0)</f>
        <v>0</v>
      </c>
      <c r="AY103" s="1" t="str">
        <f>TEXT(Facebook[[#This Row],[ReportDate]],"mmmm")</f>
        <v>December</v>
      </c>
    </row>
    <row r="104" spans="1:51" x14ac:dyDescent="0.55000000000000004">
      <c r="A104" s="1" t="s">
        <v>48</v>
      </c>
      <c r="B104" s="1" t="s">
        <v>62</v>
      </c>
      <c r="C104" s="1" t="s">
        <v>59</v>
      </c>
      <c r="D104" s="1" t="s">
        <v>51</v>
      </c>
      <c r="E104" s="1" t="s">
        <v>52</v>
      </c>
      <c r="F104" s="2">
        <v>43093</v>
      </c>
      <c r="G104">
        <v>0.5</v>
      </c>
      <c r="H104">
        <v>57</v>
      </c>
      <c r="K104">
        <v>55</v>
      </c>
      <c r="O104">
        <v>0</v>
      </c>
      <c r="T104">
        <v>0.5</v>
      </c>
      <c r="U104">
        <v>0.01</v>
      </c>
      <c r="Y104">
        <v>1.0363640000000001</v>
      </c>
      <c r="Z104">
        <v>57</v>
      </c>
      <c r="AA104">
        <v>0.5</v>
      </c>
      <c r="AB104">
        <v>0.5</v>
      </c>
      <c r="AH104">
        <v>55</v>
      </c>
      <c r="AI104">
        <v>1</v>
      </c>
      <c r="AK104">
        <v>-1</v>
      </c>
      <c r="AL104">
        <v>55</v>
      </c>
      <c r="AO104">
        <v>0</v>
      </c>
      <c r="AV104" s="1" t="s">
        <v>53</v>
      </c>
      <c r="AW104">
        <f>Facebook[[#This Row],[Total Post Reactions]]+Facebook[[#This Row],[Total Post Shares]]+Facebook[[#This Row],[Page Likes]]</f>
        <v>0</v>
      </c>
      <c r="AX104" s="1">
        <f>IFERROR((Facebook[[#This Row],[Engagement]]/Facebook[[#This Row],[Reach]])*100,0)</f>
        <v>0</v>
      </c>
      <c r="AY104" s="1" t="str">
        <f>TEXT(Facebook[[#This Row],[ReportDate]],"mmmm")</f>
        <v>December</v>
      </c>
    </row>
    <row r="105" spans="1:51" x14ac:dyDescent="0.55000000000000004">
      <c r="A105" s="1" t="s">
        <v>67</v>
      </c>
      <c r="B105" s="1" t="s">
        <v>72</v>
      </c>
      <c r="C105" s="1" t="s">
        <v>58</v>
      </c>
      <c r="D105" s="1" t="s">
        <v>51</v>
      </c>
      <c r="E105" s="1" t="s">
        <v>52</v>
      </c>
      <c r="F105" s="2">
        <v>43093</v>
      </c>
      <c r="G105">
        <v>0.02</v>
      </c>
      <c r="H105">
        <v>13</v>
      </c>
      <c r="K105">
        <v>10</v>
      </c>
      <c r="O105">
        <v>0</v>
      </c>
      <c r="T105">
        <v>0.02</v>
      </c>
      <c r="U105">
        <v>0</v>
      </c>
      <c r="Y105">
        <v>1.3</v>
      </c>
      <c r="Z105">
        <v>13</v>
      </c>
      <c r="AA105">
        <v>0.02</v>
      </c>
      <c r="AB105">
        <v>0.02</v>
      </c>
      <c r="AH105">
        <v>10</v>
      </c>
      <c r="AI105">
        <v>0</v>
      </c>
      <c r="AK105">
        <v>0</v>
      </c>
      <c r="AL105">
        <v>10</v>
      </c>
      <c r="AO105">
        <v>0</v>
      </c>
      <c r="AV105" s="1" t="s">
        <v>53</v>
      </c>
      <c r="AW105">
        <f>Facebook[[#This Row],[Total Post Reactions]]+Facebook[[#This Row],[Total Post Shares]]+Facebook[[#This Row],[Page Likes]]</f>
        <v>0</v>
      </c>
      <c r="AX105" s="1">
        <f>IFERROR((Facebook[[#This Row],[Engagement]]/Facebook[[#This Row],[Reach]])*100,0)</f>
        <v>0</v>
      </c>
      <c r="AY105" s="1" t="str">
        <f>TEXT(Facebook[[#This Row],[ReportDate]],"mmmm")</f>
        <v>December</v>
      </c>
    </row>
    <row r="106" spans="1:51" x14ac:dyDescent="0.55000000000000004">
      <c r="A106" s="1" t="s">
        <v>67</v>
      </c>
      <c r="B106" s="1" t="s">
        <v>72</v>
      </c>
      <c r="C106" s="1" t="s">
        <v>56</v>
      </c>
      <c r="D106" s="1" t="s">
        <v>51</v>
      </c>
      <c r="E106" s="1" t="s">
        <v>52</v>
      </c>
      <c r="F106" s="2">
        <v>43093</v>
      </c>
      <c r="G106">
        <v>0.09</v>
      </c>
      <c r="H106">
        <v>13</v>
      </c>
      <c r="K106">
        <v>8</v>
      </c>
      <c r="O106">
        <v>0</v>
      </c>
      <c r="T106">
        <v>0.09</v>
      </c>
      <c r="U106">
        <v>0.01</v>
      </c>
      <c r="Y106">
        <v>1.625</v>
      </c>
      <c r="Z106">
        <v>13</v>
      </c>
      <c r="AA106">
        <v>0.09</v>
      </c>
      <c r="AB106">
        <v>0.09</v>
      </c>
      <c r="AH106">
        <v>8</v>
      </c>
      <c r="AI106">
        <v>0</v>
      </c>
      <c r="AK106">
        <v>0</v>
      </c>
      <c r="AL106">
        <v>8</v>
      </c>
      <c r="AO106">
        <v>0</v>
      </c>
      <c r="AV106" s="1" t="s">
        <v>53</v>
      </c>
      <c r="AW106">
        <f>Facebook[[#This Row],[Total Post Reactions]]+Facebook[[#This Row],[Total Post Shares]]+Facebook[[#This Row],[Page Likes]]</f>
        <v>0</v>
      </c>
      <c r="AX106" s="1">
        <f>IFERROR((Facebook[[#This Row],[Engagement]]/Facebook[[#This Row],[Reach]])*100,0)</f>
        <v>0</v>
      </c>
      <c r="AY106" s="1" t="str">
        <f>TEXT(Facebook[[#This Row],[ReportDate]],"mmmm")</f>
        <v>December</v>
      </c>
    </row>
    <row r="107" spans="1:51" x14ac:dyDescent="0.55000000000000004">
      <c r="A107" s="1" t="s">
        <v>67</v>
      </c>
      <c r="B107" s="1" t="s">
        <v>72</v>
      </c>
      <c r="C107" s="1" t="s">
        <v>50</v>
      </c>
      <c r="D107" s="1" t="s">
        <v>51</v>
      </c>
      <c r="E107" s="1" t="s">
        <v>52</v>
      </c>
      <c r="F107" s="2">
        <v>43093</v>
      </c>
      <c r="G107">
        <v>0</v>
      </c>
      <c r="H107">
        <v>3</v>
      </c>
      <c r="K107">
        <v>2</v>
      </c>
      <c r="O107">
        <v>0</v>
      </c>
      <c r="T107">
        <v>0</v>
      </c>
      <c r="U107">
        <v>0</v>
      </c>
      <c r="Y107">
        <v>1.5</v>
      </c>
      <c r="Z107">
        <v>3</v>
      </c>
      <c r="AA107">
        <v>0</v>
      </c>
      <c r="AB107">
        <v>0</v>
      </c>
      <c r="AH107">
        <v>2</v>
      </c>
      <c r="AI107">
        <v>0</v>
      </c>
      <c r="AK107">
        <v>0</v>
      </c>
      <c r="AL107">
        <v>2</v>
      </c>
      <c r="AO107">
        <v>0</v>
      </c>
      <c r="AV107" s="1" t="s">
        <v>53</v>
      </c>
      <c r="AW107">
        <f>Facebook[[#This Row],[Total Post Reactions]]+Facebook[[#This Row],[Total Post Shares]]+Facebook[[#This Row],[Page Likes]]</f>
        <v>0</v>
      </c>
      <c r="AX107" s="1">
        <f>IFERROR((Facebook[[#This Row],[Engagement]]/Facebook[[#This Row],[Reach]])*100,0)</f>
        <v>0</v>
      </c>
      <c r="AY107" s="1" t="str">
        <f>TEXT(Facebook[[#This Row],[ReportDate]],"mmmm")</f>
        <v>December</v>
      </c>
    </row>
    <row r="108" spans="1:51" x14ac:dyDescent="0.55000000000000004">
      <c r="A108" s="1" t="s">
        <v>60</v>
      </c>
      <c r="B108" s="1" t="s">
        <v>57</v>
      </c>
      <c r="C108" s="1" t="s">
        <v>58</v>
      </c>
      <c r="D108" s="1" t="s">
        <v>51</v>
      </c>
      <c r="E108" s="1" t="s">
        <v>52</v>
      </c>
      <c r="F108" s="2">
        <v>43093</v>
      </c>
      <c r="G108">
        <v>10.906485</v>
      </c>
      <c r="H108">
        <v>804</v>
      </c>
      <c r="K108">
        <v>755</v>
      </c>
      <c r="M108">
        <v>1</v>
      </c>
      <c r="O108">
        <v>1</v>
      </c>
      <c r="T108">
        <v>10.906485</v>
      </c>
      <c r="U108">
        <v>0.01</v>
      </c>
      <c r="V108">
        <v>10.91</v>
      </c>
      <c r="Y108">
        <v>1.0649010000000001</v>
      </c>
      <c r="Z108">
        <v>804</v>
      </c>
      <c r="AA108">
        <v>10.906485</v>
      </c>
      <c r="AB108">
        <v>10.906485</v>
      </c>
      <c r="AG108">
        <v>1</v>
      </c>
      <c r="AH108">
        <v>755</v>
      </c>
      <c r="AI108">
        <v>11</v>
      </c>
      <c r="AK108">
        <v>-11</v>
      </c>
      <c r="AL108">
        <v>755</v>
      </c>
      <c r="AM108">
        <v>1</v>
      </c>
      <c r="AO108">
        <v>1</v>
      </c>
      <c r="AV108" s="1" t="s">
        <v>53</v>
      </c>
      <c r="AW108">
        <f>Facebook[[#This Row],[Total Post Reactions]]+Facebook[[#This Row],[Total Post Shares]]+Facebook[[#This Row],[Page Likes]]</f>
        <v>1</v>
      </c>
      <c r="AX108" s="1">
        <f>IFERROR((Facebook[[#This Row],[Engagement]]/Facebook[[#This Row],[Reach]])*100,0)</f>
        <v>0.13245033112582782</v>
      </c>
      <c r="AY108" s="1" t="str">
        <f>TEXT(Facebook[[#This Row],[ReportDate]],"mmmm")</f>
        <v>December</v>
      </c>
    </row>
    <row r="109" spans="1:51" x14ac:dyDescent="0.55000000000000004">
      <c r="A109" s="1" t="s">
        <v>64</v>
      </c>
      <c r="B109" s="1" t="s">
        <v>62</v>
      </c>
      <c r="C109" s="1" t="s">
        <v>50</v>
      </c>
      <c r="D109" s="1" t="s">
        <v>51</v>
      </c>
      <c r="E109" s="1" t="s">
        <v>52</v>
      </c>
      <c r="F109" s="2">
        <v>43093</v>
      </c>
      <c r="G109">
        <v>0.39</v>
      </c>
      <c r="H109">
        <v>28</v>
      </c>
      <c r="K109">
        <v>28</v>
      </c>
      <c r="O109">
        <v>0</v>
      </c>
      <c r="T109">
        <v>0.39</v>
      </c>
      <c r="U109">
        <v>0.01</v>
      </c>
      <c r="Y109">
        <v>1</v>
      </c>
      <c r="Z109">
        <v>28</v>
      </c>
      <c r="AA109">
        <v>0.39</v>
      </c>
      <c r="AB109">
        <v>0.39</v>
      </c>
      <c r="AH109">
        <v>28</v>
      </c>
      <c r="AI109">
        <v>0</v>
      </c>
      <c r="AK109">
        <v>0</v>
      </c>
      <c r="AL109">
        <v>28</v>
      </c>
      <c r="AO109">
        <v>0</v>
      </c>
      <c r="AV109" s="1" t="s">
        <v>53</v>
      </c>
      <c r="AW109">
        <f>Facebook[[#This Row],[Total Post Reactions]]+Facebook[[#This Row],[Total Post Shares]]+Facebook[[#This Row],[Page Likes]]</f>
        <v>0</v>
      </c>
      <c r="AX109" s="1">
        <f>IFERROR((Facebook[[#This Row],[Engagement]]/Facebook[[#This Row],[Reach]])*100,0)</f>
        <v>0</v>
      </c>
      <c r="AY109" s="1" t="str">
        <f>TEXT(Facebook[[#This Row],[ReportDate]],"mmmm")</f>
        <v>December</v>
      </c>
    </row>
    <row r="110" spans="1:51" x14ac:dyDescent="0.55000000000000004">
      <c r="A110" s="1" t="s">
        <v>60</v>
      </c>
      <c r="B110" s="1" t="s">
        <v>49</v>
      </c>
      <c r="C110" s="1" t="s">
        <v>56</v>
      </c>
      <c r="D110" s="1" t="s">
        <v>51</v>
      </c>
      <c r="E110" s="1" t="s">
        <v>52</v>
      </c>
      <c r="F110" s="2">
        <v>43093</v>
      </c>
      <c r="G110">
        <v>1.62</v>
      </c>
      <c r="H110">
        <v>293</v>
      </c>
      <c r="I110">
        <v>2</v>
      </c>
      <c r="J110">
        <v>1</v>
      </c>
      <c r="K110">
        <v>273</v>
      </c>
      <c r="O110">
        <v>1</v>
      </c>
      <c r="P110">
        <v>0</v>
      </c>
      <c r="T110">
        <v>1.62</v>
      </c>
      <c r="U110">
        <v>0.01</v>
      </c>
      <c r="V110">
        <v>1.62</v>
      </c>
      <c r="W110">
        <v>0.81</v>
      </c>
      <c r="Y110">
        <v>1.0732600000000001</v>
      </c>
      <c r="Z110">
        <v>293</v>
      </c>
      <c r="AA110">
        <v>1.62</v>
      </c>
      <c r="AB110">
        <v>1.62</v>
      </c>
      <c r="AC110">
        <v>2</v>
      </c>
      <c r="AD110">
        <v>0</v>
      </c>
      <c r="AE110">
        <v>1</v>
      </c>
      <c r="AH110">
        <v>273</v>
      </c>
      <c r="AI110">
        <v>2</v>
      </c>
      <c r="AJ110">
        <v>2</v>
      </c>
      <c r="AK110">
        <v>-2</v>
      </c>
      <c r="AL110">
        <v>273</v>
      </c>
      <c r="AO110">
        <v>1</v>
      </c>
      <c r="AP110">
        <v>0</v>
      </c>
      <c r="AQ110">
        <v>0</v>
      </c>
      <c r="AS110">
        <v>0.68259385665529015</v>
      </c>
      <c r="AV110" s="1" t="s">
        <v>53</v>
      </c>
      <c r="AW110">
        <f>Facebook[[#This Row],[Total Post Reactions]]+Facebook[[#This Row],[Total Post Shares]]+Facebook[[#This Row],[Page Likes]]</f>
        <v>1</v>
      </c>
      <c r="AX110" s="1">
        <f>IFERROR((Facebook[[#This Row],[Engagement]]/Facebook[[#This Row],[Reach]])*100,0)</f>
        <v>0.36630036630036628</v>
      </c>
      <c r="AY110" s="1" t="str">
        <f>TEXT(Facebook[[#This Row],[ReportDate]],"mmmm")</f>
        <v>December</v>
      </c>
    </row>
    <row r="111" spans="1:51" x14ac:dyDescent="0.55000000000000004">
      <c r="A111" s="1" t="s">
        <v>64</v>
      </c>
      <c r="B111" s="1" t="s">
        <v>62</v>
      </c>
      <c r="C111" s="1" t="s">
        <v>56</v>
      </c>
      <c r="D111" s="1" t="s">
        <v>51</v>
      </c>
      <c r="E111" s="1" t="s">
        <v>52</v>
      </c>
      <c r="F111" s="2">
        <v>43093</v>
      </c>
      <c r="G111">
        <v>0.36</v>
      </c>
      <c r="H111">
        <v>49</v>
      </c>
      <c r="K111">
        <v>49</v>
      </c>
      <c r="O111">
        <v>0</v>
      </c>
      <c r="T111">
        <v>0.36</v>
      </c>
      <c r="U111">
        <v>0.01</v>
      </c>
      <c r="Y111">
        <v>1</v>
      </c>
      <c r="Z111">
        <v>49</v>
      </c>
      <c r="AA111">
        <v>0.36</v>
      </c>
      <c r="AB111">
        <v>0.36</v>
      </c>
      <c r="AH111">
        <v>49</v>
      </c>
      <c r="AI111">
        <v>0</v>
      </c>
      <c r="AK111">
        <v>0</v>
      </c>
      <c r="AL111">
        <v>49</v>
      </c>
      <c r="AO111">
        <v>0</v>
      </c>
      <c r="AV111" s="1" t="s">
        <v>53</v>
      </c>
      <c r="AW111">
        <f>Facebook[[#This Row],[Total Post Reactions]]+Facebook[[#This Row],[Total Post Shares]]+Facebook[[#This Row],[Page Likes]]</f>
        <v>0</v>
      </c>
      <c r="AX111" s="1">
        <f>IFERROR((Facebook[[#This Row],[Engagement]]/Facebook[[#This Row],[Reach]])*100,0)</f>
        <v>0</v>
      </c>
      <c r="AY111" s="1" t="str">
        <f>TEXT(Facebook[[#This Row],[ReportDate]],"mmmm")</f>
        <v>December</v>
      </c>
    </row>
    <row r="112" spans="1:51" x14ac:dyDescent="0.55000000000000004">
      <c r="A112" s="1" t="s">
        <v>64</v>
      </c>
      <c r="B112" s="1" t="s">
        <v>62</v>
      </c>
      <c r="C112" s="1" t="s">
        <v>58</v>
      </c>
      <c r="D112" s="1" t="s">
        <v>51</v>
      </c>
      <c r="E112" s="1" t="s">
        <v>52</v>
      </c>
      <c r="F112" s="2">
        <v>43093</v>
      </c>
      <c r="G112">
        <v>2.13</v>
      </c>
      <c r="H112">
        <v>295</v>
      </c>
      <c r="K112">
        <v>289</v>
      </c>
      <c r="O112">
        <v>0</v>
      </c>
      <c r="T112">
        <v>2.13</v>
      </c>
      <c r="U112">
        <v>0.01</v>
      </c>
      <c r="Y112">
        <v>1.020761</v>
      </c>
      <c r="Z112">
        <v>295</v>
      </c>
      <c r="AA112">
        <v>2.13</v>
      </c>
      <c r="AB112">
        <v>2.13</v>
      </c>
      <c r="AH112">
        <v>289</v>
      </c>
      <c r="AI112">
        <v>2</v>
      </c>
      <c r="AK112">
        <v>-2</v>
      </c>
      <c r="AL112">
        <v>289</v>
      </c>
      <c r="AO112">
        <v>0</v>
      </c>
      <c r="AV112" s="1" t="s">
        <v>53</v>
      </c>
      <c r="AW112">
        <f>Facebook[[#This Row],[Total Post Reactions]]+Facebook[[#This Row],[Total Post Shares]]+Facebook[[#This Row],[Page Likes]]</f>
        <v>0</v>
      </c>
      <c r="AX112" s="1">
        <f>IFERROR((Facebook[[#This Row],[Engagement]]/Facebook[[#This Row],[Reach]])*100,0)</f>
        <v>0</v>
      </c>
      <c r="AY112" s="1" t="str">
        <f>TEXT(Facebook[[#This Row],[ReportDate]],"mmmm")</f>
        <v>December</v>
      </c>
    </row>
    <row r="113" spans="1:51" x14ac:dyDescent="0.55000000000000004">
      <c r="A113" s="1" t="s">
        <v>64</v>
      </c>
      <c r="B113" s="1" t="s">
        <v>62</v>
      </c>
      <c r="C113" s="1" t="s">
        <v>59</v>
      </c>
      <c r="D113" s="1" t="s">
        <v>51</v>
      </c>
      <c r="E113" s="1" t="s">
        <v>52</v>
      </c>
      <c r="F113" s="2">
        <v>43093</v>
      </c>
      <c r="G113">
        <v>0.31</v>
      </c>
      <c r="H113">
        <v>41</v>
      </c>
      <c r="K113">
        <v>41</v>
      </c>
      <c r="O113">
        <v>0</v>
      </c>
      <c r="T113">
        <v>0.31</v>
      </c>
      <c r="U113">
        <v>0.01</v>
      </c>
      <c r="Y113">
        <v>1</v>
      </c>
      <c r="Z113">
        <v>41</v>
      </c>
      <c r="AA113">
        <v>0.31</v>
      </c>
      <c r="AB113">
        <v>0.31</v>
      </c>
      <c r="AH113">
        <v>41</v>
      </c>
      <c r="AI113">
        <v>0</v>
      </c>
      <c r="AK113">
        <v>0</v>
      </c>
      <c r="AL113">
        <v>41</v>
      </c>
      <c r="AO113">
        <v>0</v>
      </c>
      <c r="AV113" s="1" t="s">
        <v>53</v>
      </c>
      <c r="AW113">
        <f>Facebook[[#This Row],[Total Post Reactions]]+Facebook[[#This Row],[Total Post Shares]]+Facebook[[#This Row],[Page Likes]]</f>
        <v>0</v>
      </c>
      <c r="AX113" s="1">
        <f>IFERROR((Facebook[[#This Row],[Engagement]]/Facebook[[#This Row],[Reach]])*100,0)</f>
        <v>0</v>
      </c>
      <c r="AY113" s="1" t="str">
        <f>TEXT(Facebook[[#This Row],[ReportDate]],"mmmm")</f>
        <v>December</v>
      </c>
    </row>
    <row r="114" spans="1:51" x14ac:dyDescent="0.55000000000000004">
      <c r="A114" s="1" t="s">
        <v>48</v>
      </c>
      <c r="B114" s="1" t="s">
        <v>49</v>
      </c>
      <c r="C114" s="1" t="s">
        <v>59</v>
      </c>
      <c r="D114" s="1" t="s">
        <v>51</v>
      </c>
      <c r="E114" s="1" t="s">
        <v>52</v>
      </c>
      <c r="F114" s="2">
        <v>43093</v>
      </c>
      <c r="G114">
        <v>0.19</v>
      </c>
      <c r="H114">
        <v>29</v>
      </c>
      <c r="K114">
        <v>23</v>
      </c>
      <c r="O114">
        <v>0</v>
      </c>
      <c r="T114">
        <v>0.19</v>
      </c>
      <c r="U114">
        <v>0.01</v>
      </c>
      <c r="Y114">
        <v>1.2608699999999999</v>
      </c>
      <c r="Z114">
        <v>29</v>
      </c>
      <c r="AA114">
        <v>0.19</v>
      </c>
      <c r="AB114">
        <v>0.19</v>
      </c>
      <c r="AH114">
        <v>23</v>
      </c>
      <c r="AI114">
        <v>0</v>
      </c>
      <c r="AK114">
        <v>0</v>
      </c>
      <c r="AL114">
        <v>23</v>
      </c>
      <c r="AO114">
        <v>0</v>
      </c>
      <c r="AV114" s="1" t="s">
        <v>53</v>
      </c>
      <c r="AW114">
        <f>Facebook[[#This Row],[Total Post Reactions]]+Facebook[[#This Row],[Total Post Shares]]+Facebook[[#This Row],[Page Likes]]</f>
        <v>0</v>
      </c>
      <c r="AX114" s="1">
        <f>IFERROR((Facebook[[#This Row],[Engagement]]/Facebook[[#This Row],[Reach]])*100,0)</f>
        <v>0</v>
      </c>
      <c r="AY114" s="1" t="str">
        <f>TEXT(Facebook[[#This Row],[ReportDate]],"mmmm")</f>
        <v>December</v>
      </c>
    </row>
    <row r="115" spans="1:51" x14ac:dyDescent="0.55000000000000004">
      <c r="A115" s="1" t="s">
        <v>69</v>
      </c>
      <c r="B115" s="1" t="s">
        <v>62</v>
      </c>
      <c r="C115" s="1" t="s">
        <v>59</v>
      </c>
      <c r="D115" s="1" t="s">
        <v>51</v>
      </c>
      <c r="E115" s="1" t="s">
        <v>52</v>
      </c>
      <c r="F115" s="2">
        <v>43093</v>
      </c>
      <c r="G115">
        <v>1.87</v>
      </c>
      <c r="H115">
        <v>251</v>
      </c>
      <c r="I115">
        <v>3</v>
      </c>
      <c r="K115">
        <v>230</v>
      </c>
      <c r="O115">
        <v>0</v>
      </c>
      <c r="P115">
        <v>0</v>
      </c>
      <c r="Q115">
        <v>1</v>
      </c>
      <c r="S115">
        <v>0</v>
      </c>
      <c r="T115">
        <v>1.87</v>
      </c>
      <c r="U115">
        <v>0.01</v>
      </c>
      <c r="W115">
        <v>0.62</v>
      </c>
      <c r="Y115">
        <v>1.0913040000000001</v>
      </c>
      <c r="Z115">
        <v>251</v>
      </c>
      <c r="AA115">
        <v>1.87</v>
      </c>
      <c r="AB115">
        <v>1.87</v>
      </c>
      <c r="AC115">
        <v>3</v>
      </c>
      <c r="AD115">
        <v>0</v>
      </c>
      <c r="AH115">
        <v>230</v>
      </c>
      <c r="AI115">
        <v>2</v>
      </c>
      <c r="AJ115">
        <v>3</v>
      </c>
      <c r="AK115">
        <v>-2</v>
      </c>
      <c r="AL115">
        <v>230</v>
      </c>
      <c r="AO115">
        <v>0</v>
      </c>
      <c r="AP115">
        <v>0</v>
      </c>
      <c r="AQ115">
        <v>0</v>
      </c>
      <c r="AR115">
        <v>1</v>
      </c>
      <c r="AS115">
        <v>1.1952191235059759</v>
      </c>
      <c r="AT115">
        <v>33.333333333333329</v>
      </c>
      <c r="AV115" s="1" t="s">
        <v>53</v>
      </c>
      <c r="AW115">
        <f>Facebook[[#This Row],[Total Post Reactions]]+Facebook[[#This Row],[Total Post Shares]]+Facebook[[#This Row],[Page Likes]]</f>
        <v>0</v>
      </c>
      <c r="AX115" s="1">
        <f>IFERROR((Facebook[[#This Row],[Engagement]]/Facebook[[#This Row],[Reach]])*100,0)</f>
        <v>0</v>
      </c>
      <c r="AY115" s="1" t="str">
        <f>TEXT(Facebook[[#This Row],[ReportDate]],"mmmm")</f>
        <v>December</v>
      </c>
    </row>
    <row r="116" spans="1:51" x14ac:dyDescent="0.55000000000000004">
      <c r="A116" s="1" t="s">
        <v>67</v>
      </c>
      <c r="B116" s="1" t="s">
        <v>63</v>
      </c>
      <c r="C116" s="1" t="s">
        <v>58</v>
      </c>
      <c r="D116" s="1" t="s">
        <v>51</v>
      </c>
      <c r="E116" s="1" t="s">
        <v>52</v>
      </c>
      <c r="F116" s="2">
        <v>43093</v>
      </c>
      <c r="G116">
        <v>0.28999999999999998</v>
      </c>
      <c r="H116">
        <v>30</v>
      </c>
      <c r="K116">
        <v>30</v>
      </c>
      <c r="O116">
        <v>0</v>
      </c>
      <c r="T116">
        <v>0.28999999999999998</v>
      </c>
      <c r="U116">
        <v>0.01</v>
      </c>
      <c r="Y116">
        <v>1</v>
      </c>
      <c r="Z116">
        <v>30</v>
      </c>
      <c r="AA116">
        <v>0.28999999999999998</v>
      </c>
      <c r="AB116">
        <v>0.28999999999999998</v>
      </c>
      <c r="AH116">
        <v>30</v>
      </c>
      <c r="AI116">
        <v>0</v>
      </c>
      <c r="AK116">
        <v>0</v>
      </c>
      <c r="AL116">
        <v>30</v>
      </c>
      <c r="AO116">
        <v>0</v>
      </c>
      <c r="AV116" s="1" t="s">
        <v>53</v>
      </c>
      <c r="AW116">
        <f>Facebook[[#This Row],[Total Post Reactions]]+Facebook[[#This Row],[Total Post Shares]]+Facebook[[#This Row],[Page Likes]]</f>
        <v>0</v>
      </c>
      <c r="AX116" s="1">
        <f>IFERROR((Facebook[[#This Row],[Engagement]]/Facebook[[#This Row],[Reach]])*100,0)</f>
        <v>0</v>
      </c>
      <c r="AY116" s="1" t="str">
        <f>TEXT(Facebook[[#This Row],[ReportDate]],"mmmm")</f>
        <v>December</v>
      </c>
    </row>
    <row r="117" spans="1:51" x14ac:dyDescent="0.55000000000000004">
      <c r="A117" s="1" t="s">
        <v>60</v>
      </c>
      <c r="B117" s="1" t="s">
        <v>49</v>
      </c>
      <c r="C117" s="1" t="s">
        <v>58</v>
      </c>
      <c r="D117" s="1" t="s">
        <v>51</v>
      </c>
      <c r="E117" s="1" t="s">
        <v>52</v>
      </c>
      <c r="F117" s="2">
        <v>43093</v>
      </c>
      <c r="G117">
        <v>1.59</v>
      </c>
      <c r="H117">
        <v>435</v>
      </c>
      <c r="I117">
        <v>2</v>
      </c>
      <c r="K117">
        <v>407</v>
      </c>
      <c r="O117">
        <v>0</v>
      </c>
      <c r="P117">
        <v>0</v>
      </c>
      <c r="T117">
        <v>1.59</v>
      </c>
      <c r="U117">
        <v>0</v>
      </c>
      <c r="W117">
        <v>0.8</v>
      </c>
      <c r="Y117">
        <v>1.0687960000000001</v>
      </c>
      <c r="Z117">
        <v>435</v>
      </c>
      <c r="AA117">
        <v>1.59</v>
      </c>
      <c r="AB117">
        <v>1.59</v>
      </c>
      <c r="AC117">
        <v>2</v>
      </c>
      <c r="AD117">
        <v>0</v>
      </c>
      <c r="AH117">
        <v>407</v>
      </c>
      <c r="AI117">
        <v>2</v>
      </c>
      <c r="AJ117">
        <v>2</v>
      </c>
      <c r="AK117">
        <v>-2</v>
      </c>
      <c r="AL117">
        <v>407</v>
      </c>
      <c r="AO117">
        <v>0</v>
      </c>
      <c r="AP117">
        <v>0</v>
      </c>
      <c r="AQ117">
        <v>0</v>
      </c>
      <c r="AS117">
        <v>0.45977011494252867</v>
      </c>
      <c r="AV117" s="1" t="s">
        <v>53</v>
      </c>
      <c r="AW117">
        <f>Facebook[[#This Row],[Total Post Reactions]]+Facebook[[#This Row],[Total Post Shares]]+Facebook[[#This Row],[Page Likes]]</f>
        <v>0</v>
      </c>
      <c r="AX117" s="1">
        <f>IFERROR((Facebook[[#This Row],[Engagement]]/Facebook[[#This Row],[Reach]])*100,0)</f>
        <v>0</v>
      </c>
      <c r="AY117" s="1" t="str">
        <f>TEXT(Facebook[[#This Row],[ReportDate]],"mmmm")</f>
        <v>December</v>
      </c>
    </row>
    <row r="118" spans="1:51" x14ac:dyDescent="0.55000000000000004">
      <c r="A118" s="1" t="s">
        <v>60</v>
      </c>
      <c r="B118" s="1" t="s">
        <v>49</v>
      </c>
      <c r="C118" s="1" t="s">
        <v>50</v>
      </c>
      <c r="D118" s="1" t="s">
        <v>51</v>
      </c>
      <c r="E118" s="1" t="s">
        <v>52</v>
      </c>
      <c r="F118" s="2">
        <v>43093</v>
      </c>
      <c r="G118">
        <v>0.87</v>
      </c>
      <c r="H118">
        <v>99</v>
      </c>
      <c r="K118">
        <v>90</v>
      </c>
      <c r="O118">
        <v>0</v>
      </c>
      <c r="T118">
        <v>0.87</v>
      </c>
      <c r="U118">
        <v>0.01</v>
      </c>
      <c r="Y118">
        <v>1.1000000000000001</v>
      </c>
      <c r="Z118">
        <v>99</v>
      </c>
      <c r="AA118">
        <v>0.87</v>
      </c>
      <c r="AB118">
        <v>0.87</v>
      </c>
      <c r="AH118">
        <v>90</v>
      </c>
      <c r="AI118">
        <v>1</v>
      </c>
      <c r="AK118">
        <v>-1</v>
      </c>
      <c r="AL118">
        <v>90</v>
      </c>
      <c r="AO118">
        <v>0</v>
      </c>
      <c r="AV118" s="1" t="s">
        <v>53</v>
      </c>
      <c r="AW118">
        <f>Facebook[[#This Row],[Total Post Reactions]]+Facebook[[#This Row],[Total Post Shares]]+Facebook[[#This Row],[Page Likes]]</f>
        <v>0</v>
      </c>
      <c r="AX118" s="1">
        <f>IFERROR((Facebook[[#This Row],[Engagement]]/Facebook[[#This Row],[Reach]])*100,0)</f>
        <v>0</v>
      </c>
      <c r="AY118" s="1" t="str">
        <f>TEXT(Facebook[[#This Row],[ReportDate]],"mmmm")</f>
        <v>December</v>
      </c>
    </row>
    <row r="119" spans="1:51" x14ac:dyDescent="0.55000000000000004">
      <c r="A119" s="1" t="s">
        <v>69</v>
      </c>
      <c r="B119" s="1" t="s">
        <v>61</v>
      </c>
      <c r="C119" s="1" t="s">
        <v>56</v>
      </c>
      <c r="D119" s="1" t="s">
        <v>51</v>
      </c>
      <c r="E119" s="1" t="s">
        <v>52</v>
      </c>
      <c r="F119" s="2">
        <v>43093</v>
      </c>
      <c r="G119">
        <v>0.99</v>
      </c>
      <c r="H119">
        <v>88</v>
      </c>
      <c r="I119">
        <v>1</v>
      </c>
      <c r="K119">
        <v>86</v>
      </c>
      <c r="O119">
        <v>0</v>
      </c>
      <c r="P119">
        <v>0</v>
      </c>
      <c r="T119">
        <v>0.99</v>
      </c>
      <c r="U119">
        <v>0.01</v>
      </c>
      <c r="W119">
        <v>0.99</v>
      </c>
      <c r="Y119">
        <v>1.0232559999999999</v>
      </c>
      <c r="Z119">
        <v>88</v>
      </c>
      <c r="AA119">
        <v>0.99</v>
      </c>
      <c r="AB119">
        <v>0.99</v>
      </c>
      <c r="AC119">
        <v>1</v>
      </c>
      <c r="AD119">
        <v>0</v>
      </c>
      <c r="AH119">
        <v>86</v>
      </c>
      <c r="AI119">
        <v>1</v>
      </c>
      <c r="AJ119">
        <v>1</v>
      </c>
      <c r="AK119">
        <v>-1</v>
      </c>
      <c r="AL119">
        <v>86</v>
      </c>
      <c r="AO119">
        <v>0</v>
      </c>
      <c r="AP119">
        <v>0</v>
      </c>
      <c r="AQ119">
        <v>0</v>
      </c>
      <c r="AS119">
        <v>1.136363636363636</v>
      </c>
      <c r="AV119" s="1" t="s">
        <v>53</v>
      </c>
      <c r="AW119">
        <f>Facebook[[#This Row],[Total Post Reactions]]+Facebook[[#This Row],[Total Post Shares]]+Facebook[[#This Row],[Page Likes]]</f>
        <v>0</v>
      </c>
      <c r="AX119" s="1">
        <f>IFERROR((Facebook[[#This Row],[Engagement]]/Facebook[[#This Row],[Reach]])*100,0)</f>
        <v>0</v>
      </c>
      <c r="AY119" s="1" t="str">
        <f>TEXT(Facebook[[#This Row],[ReportDate]],"mmmm")</f>
        <v>December</v>
      </c>
    </row>
    <row r="120" spans="1:51" x14ac:dyDescent="0.55000000000000004">
      <c r="A120" s="1" t="s">
        <v>67</v>
      </c>
      <c r="B120" s="1" t="s">
        <v>57</v>
      </c>
      <c r="C120" s="1" t="s">
        <v>50</v>
      </c>
      <c r="D120" s="1" t="s">
        <v>51</v>
      </c>
      <c r="E120" s="1" t="s">
        <v>52</v>
      </c>
      <c r="F120" s="2">
        <v>43093</v>
      </c>
      <c r="G120">
        <v>13.26</v>
      </c>
      <c r="H120">
        <v>544</v>
      </c>
      <c r="I120">
        <v>4</v>
      </c>
      <c r="K120">
        <v>364</v>
      </c>
      <c r="O120">
        <v>0</v>
      </c>
      <c r="P120">
        <v>0</v>
      </c>
      <c r="T120">
        <v>13.26</v>
      </c>
      <c r="U120">
        <v>0.04</v>
      </c>
      <c r="W120">
        <v>3.32</v>
      </c>
      <c r="Y120">
        <v>1.494505</v>
      </c>
      <c r="Z120">
        <v>544</v>
      </c>
      <c r="AA120">
        <v>13.26</v>
      </c>
      <c r="AB120">
        <v>13.26</v>
      </c>
      <c r="AC120">
        <v>4</v>
      </c>
      <c r="AD120">
        <v>0</v>
      </c>
      <c r="AH120">
        <v>364</v>
      </c>
      <c r="AI120">
        <v>13</v>
      </c>
      <c r="AJ120">
        <v>4</v>
      </c>
      <c r="AK120">
        <v>-13</v>
      </c>
      <c r="AL120">
        <v>364</v>
      </c>
      <c r="AO120">
        <v>0</v>
      </c>
      <c r="AP120">
        <v>0</v>
      </c>
      <c r="AQ120">
        <v>0</v>
      </c>
      <c r="AS120">
        <v>0.73529411764705876</v>
      </c>
      <c r="AV120" s="1" t="s">
        <v>53</v>
      </c>
      <c r="AW120">
        <f>Facebook[[#This Row],[Total Post Reactions]]+Facebook[[#This Row],[Total Post Shares]]+Facebook[[#This Row],[Page Likes]]</f>
        <v>0</v>
      </c>
      <c r="AX120" s="1">
        <f>IFERROR((Facebook[[#This Row],[Engagement]]/Facebook[[#This Row],[Reach]])*100,0)</f>
        <v>0</v>
      </c>
      <c r="AY120" s="1" t="str">
        <f>TEXT(Facebook[[#This Row],[ReportDate]],"mmmm")</f>
        <v>December</v>
      </c>
    </row>
    <row r="121" spans="1:51" x14ac:dyDescent="0.55000000000000004">
      <c r="A121" s="1" t="s">
        <v>67</v>
      </c>
      <c r="B121" s="1" t="s">
        <v>55</v>
      </c>
      <c r="C121" s="1" t="s">
        <v>50</v>
      </c>
      <c r="D121" s="1" t="s">
        <v>51</v>
      </c>
      <c r="E121" s="1" t="s">
        <v>52</v>
      </c>
      <c r="F121" s="2">
        <v>43093</v>
      </c>
      <c r="G121">
        <v>0.01</v>
      </c>
      <c r="H121">
        <v>5</v>
      </c>
      <c r="K121">
        <v>1</v>
      </c>
      <c r="O121">
        <v>0</v>
      </c>
      <c r="T121">
        <v>0.01</v>
      </c>
      <c r="U121">
        <v>0.01</v>
      </c>
      <c r="Y121">
        <v>5</v>
      </c>
      <c r="Z121">
        <v>5</v>
      </c>
      <c r="AA121">
        <v>0.01</v>
      </c>
      <c r="AB121">
        <v>0.01</v>
      </c>
      <c r="AH121">
        <v>1</v>
      </c>
      <c r="AI121">
        <v>0</v>
      </c>
      <c r="AK121">
        <v>0</v>
      </c>
      <c r="AL121">
        <v>1</v>
      </c>
      <c r="AO121">
        <v>0</v>
      </c>
      <c r="AV121" s="1" t="s">
        <v>53</v>
      </c>
      <c r="AW121">
        <f>Facebook[[#This Row],[Total Post Reactions]]+Facebook[[#This Row],[Total Post Shares]]+Facebook[[#This Row],[Page Likes]]</f>
        <v>0</v>
      </c>
      <c r="AX121" s="1">
        <f>IFERROR((Facebook[[#This Row],[Engagement]]/Facebook[[#This Row],[Reach]])*100,0)</f>
        <v>0</v>
      </c>
      <c r="AY121" s="1" t="str">
        <f>TEXT(Facebook[[#This Row],[ReportDate]],"mmmm")</f>
        <v>December</v>
      </c>
    </row>
    <row r="122" spans="1:51" x14ac:dyDescent="0.55000000000000004">
      <c r="A122" s="1" t="s">
        <v>67</v>
      </c>
      <c r="B122" s="1" t="s">
        <v>55</v>
      </c>
      <c r="C122" s="1" t="s">
        <v>56</v>
      </c>
      <c r="D122" s="1" t="s">
        <v>51</v>
      </c>
      <c r="E122" s="1" t="s">
        <v>52</v>
      </c>
      <c r="F122" s="2">
        <v>43093</v>
      </c>
      <c r="G122">
        <v>0.04</v>
      </c>
      <c r="H122">
        <v>4</v>
      </c>
      <c r="K122">
        <v>1</v>
      </c>
      <c r="O122">
        <v>0</v>
      </c>
      <c r="T122">
        <v>0.04</v>
      </c>
      <c r="U122">
        <v>0.04</v>
      </c>
      <c r="Y122">
        <v>4</v>
      </c>
      <c r="Z122">
        <v>4</v>
      </c>
      <c r="AA122">
        <v>0.04</v>
      </c>
      <c r="AB122">
        <v>0.04</v>
      </c>
      <c r="AH122">
        <v>1</v>
      </c>
      <c r="AI122">
        <v>0</v>
      </c>
      <c r="AK122">
        <v>0</v>
      </c>
      <c r="AL122">
        <v>1</v>
      </c>
      <c r="AO122">
        <v>0</v>
      </c>
      <c r="AV122" s="1" t="s">
        <v>53</v>
      </c>
      <c r="AW122">
        <f>Facebook[[#This Row],[Total Post Reactions]]+Facebook[[#This Row],[Total Post Shares]]+Facebook[[#This Row],[Page Likes]]</f>
        <v>0</v>
      </c>
      <c r="AX122" s="1">
        <f>IFERROR((Facebook[[#This Row],[Engagement]]/Facebook[[#This Row],[Reach]])*100,0)</f>
        <v>0</v>
      </c>
      <c r="AY122" s="1" t="str">
        <f>TEXT(Facebook[[#This Row],[ReportDate]],"mmmm")</f>
        <v>December</v>
      </c>
    </row>
    <row r="123" spans="1:51" x14ac:dyDescent="0.55000000000000004">
      <c r="A123" s="1" t="s">
        <v>67</v>
      </c>
      <c r="B123" s="1" t="s">
        <v>55</v>
      </c>
      <c r="C123" s="1" t="s">
        <v>58</v>
      </c>
      <c r="D123" s="1" t="s">
        <v>51</v>
      </c>
      <c r="E123" s="1" t="s">
        <v>52</v>
      </c>
      <c r="F123" s="2">
        <v>43093</v>
      </c>
      <c r="G123">
        <v>0.04</v>
      </c>
      <c r="H123">
        <v>10</v>
      </c>
      <c r="K123">
        <v>2</v>
      </c>
      <c r="O123">
        <v>0</v>
      </c>
      <c r="T123">
        <v>0.04</v>
      </c>
      <c r="U123">
        <v>0.02</v>
      </c>
      <c r="Y123">
        <v>5</v>
      </c>
      <c r="Z123">
        <v>10</v>
      </c>
      <c r="AA123">
        <v>0.04</v>
      </c>
      <c r="AB123">
        <v>0.04</v>
      </c>
      <c r="AH123">
        <v>2</v>
      </c>
      <c r="AI123">
        <v>0</v>
      </c>
      <c r="AK123">
        <v>0</v>
      </c>
      <c r="AL123">
        <v>2</v>
      </c>
      <c r="AO123">
        <v>0</v>
      </c>
      <c r="AV123" s="1" t="s">
        <v>53</v>
      </c>
      <c r="AW123">
        <f>Facebook[[#This Row],[Total Post Reactions]]+Facebook[[#This Row],[Total Post Shares]]+Facebook[[#This Row],[Page Likes]]</f>
        <v>0</v>
      </c>
      <c r="AX123" s="1">
        <f>IFERROR((Facebook[[#This Row],[Engagement]]/Facebook[[#This Row],[Reach]])*100,0)</f>
        <v>0</v>
      </c>
      <c r="AY123" s="1" t="str">
        <f>TEXT(Facebook[[#This Row],[ReportDate]],"mmmm")</f>
        <v>December</v>
      </c>
    </row>
    <row r="124" spans="1:51" x14ac:dyDescent="0.55000000000000004">
      <c r="A124" s="1" t="s">
        <v>67</v>
      </c>
      <c r="B124" s="1" t="s">
        <v>55</v>
      </c>
      <c r="C124" s="1" t="s">
        <v>59</v>
      </c>
      <c r="D124" s="1" t="s">
        <v>51</v>
      </c>
      <c r="E124" s="1" t="s">
        <v>52</v>
      </c>
      <c r="F124" s="2">
        <v>43093</v>
      </c>
      <c r="G124">
        <v>0</v>
      </c>
      <c r="H124">
        <v>1</v>
      </c>
      <c r="K124">
        <v>1</v>
      </c>
      <c r="O124">
        <v>0</v>
      </c>
      <c r="T124">
        <v>0</v>
      </c>
      <c r="U124">
        <v>0</v>
      </c>
      <c r="Y124">
        <v>1</v>
      </c>
      <c r="Z124">
        <v>1</v>
      </c>
      <c r="AA124">
        <v>0</v>
      </c>
      <c r="AB124">
        <v>0</v>
      </c>
      <c r="AH124">
        <v>1</v>
      </c>
      <c r="AI124">
        <v>0</v>
      </c>
      <c r="AK124">
        <v>0</v>
      </c>
      <c r="AL124">
        <v>1</v>
      </c>
      <c r="AO124">
        <v>0</v>
      </c>
      <c r="AV124" s="1" t="s">
        <v>53</v>
      </c>
      <c r="AW124">
        <f>Facebook[[#This Row],[Total Post Reactions]]+Facebook[[#This Row],[Total Post Shares]]+Facebook[[#This Row],[Page Likes]]</f>
        <v>0</v>
      </c>
      <c r="AX124" s="1">
        <f>IFERROR((Facebook[[#This Row],[Engagement]]/Facebook[[#This Row],[Reach]])*100,0)</f>
        <v>0</v>
      </c>
      <c r="AY124" s="1" t="str">
        <f>TEXT(Facebook[[#This Row],[ReportDate]],"mmmm")</f>
        <v>December</v>
      </c>
    </row>
    <row r="125" spans="1:51" x14ac:dyDescent="0.55000000000000004">
      <c r="A125" s="1" t="s">
        <v>69</v>
      </c>
      <c r="B125" s="1" t="s">
        <v>61</v>
      </c>
      <c r="C125" s="1" t="s">
        <v>50</v>
      </c>
      <c r="D125" s="1" t="s">
        <v>51</v>
      </c>
      <c r="E125" s="1" t="s">
        <v>52</v>
      </c>
      <c r="F125" s="2">
        <v>43093</v>
      </c>
      <c r="G125">
        <v>0.23</v>
      </c>
      <c r="H125">
        <v>16</v>
      </c>
      <c r="K125">
        <v>15</v>
      </c>
      <c r="O125">
        <v>0</v>
      </c>
      <c r="T125">
        <v>0.23</v>
      </c>
      <c r="U125">
        <v>0.02</v>
      </c>
      <c r="Y125">
        <v>1.066667</v>
      </c>
      <c r="Z125">
        <v>16</v>
      </c>
      <c r="AA125">
        <v>0.23</v>
      </c>
      <c r="AB125">
        <v>0.23</v>
      </c>
      <c r="AH125">
        <v>15</v>
      </c>
      <c r="AI125">
        <v>0</v>
      </c>
      <c r="AK125">
        <v>0</v>
      </c>
      <c r="AL125">
        <v>15</v>
      </c>
      <c r="AO125">
        <v>0</v>
      </c>
      <c r="AV125" s="1" t="s">
        <v>53</v>
      </c>
      <c r="AW125">
        <f>Facebook[[#This Row],[Total Post Reactions]]+Facebook[[#This Row],[Total Post Shares]]+Facebook[[#This Row],[Page Likes]]</f>
        <v>0</v>
      </c>
      <c r="AX125" s="1">
        <f>IFERROR((Facebook[[#This Row],[Engagement]]/Facebook[[#This Row],[Reach]])*100,0)</f>
        <v>0</v>
      </c>
      <c r="AY125" s="1" t="str">
        <f>TEXT(Facebook[[#This Row],[ReportDate]],"mmmm")</f>
        <v>December</v>
      </c>
    </row>
    <row r="126" spans="1:51" x14ac:dyDescent="0.55000000000000004">
      <c r="A126" s="1" t="s">
        <v>60</v>
      </c>
      <c r="B126" s="1" t="s">
        <v>61</v>
      </c>
      <c r="C126" s="1" t="s">
        <v>59</v>
      </c>
      <c r="D126" s="1" t="s">
        <v>51</v>
      </c>
      <c r="E126" s="1" t="s">
        <v>52</v>
      </c>
      <c r="F126" s="2">
        <v>43093</v>
      </c>
      <c r="G126">
        <v>0.8</v>
      </c>
      <c r="H126">
        <v>72</v>
      </c>
      <c r="K126">
        <v>69</v>
      </c>
      <c r="O126">
        <v>0</v>
      </c>
      <c r="T126">
        <v>0.8</v>
      </c>
      <c r="U126">
        <v>0.01</v>
      </c>
      <c r="Y126">
        <v>1.0434779999999999</v>
      </c>
      <c r="Z126">
        <v>72</v>
      </c>
      <c r="AA126">
        <v>0.8</v>
      </c>
      <c r="AB126">
        <v>0.8</v>
      </c>
      <c r="AH126">
        <v>69</v>
      </c>
      <c r="AI126">
        <v>1</v>
      </c>
      <c r="AK126">
        <v>-1</v>
      </c>
      <c r="AL126">
        <v>69</v>
      </c>
      <c r="AO126">
        <v>0</v>
      </c>
      <c r="AV126" s="1" t="s">
        <v>53</v>
      </c>
      <c r="AW126">
        <f>Facebook[[#This Row],[Total Post Reactions]]+Facebook[[#This Row],[Total Post Shares]]+Facebook[[#This Row],[Page Likes]]</f>
        <v>0</v>
      </c>
      <c r="AX126" s="1">
        <f>IFERROR((Facebook[[#This Row],[Engagement]]/Facebook[[#This Row],[Reach]])*100,0)</f>
        <v>0</v>
      </c>
      <c r="AY126" s="1" t="str">
        <f>TEXT(Facebook[[#This Row],[ReportDate]],"mmmm")</f>
        <v>December</v>
      </c>
    </row>
    <row r="127" spans="1:51" x14ac:dyDescent="0.55000000000000004">
      <c r="A127" s="1" t="s">
        <v>67</v>
      </c>
      <c r="B127" s="1" t="s">
        <v>57</v>
      </c>
      <c r="C127" s="1" t="s">
        <v>56</v>
      </c>
      <c r="D127" s="1" t="s">
        <v>51</v>
      </c>
      <c r="E127" s="1" t="s">
        <v>52</v>
      </c>
      <c r="F127" s="2">
        <v>43093</v>
      </c>
      <c r="G127">
        <v>41.39</v>
      </c>
      <c r="H127">
        <v>2006</v>
      </c>
      <c r="I127">
        <v>30</v>
      </c>
      <c r="J127">
        <v>5</v>
      </c>
      <c r="K127">
        <v>1376</v>
      </c>
      <c r="L127">
        <v>1</v>
      </c>
      <c r="M127">
        <v>1</v>
      </c>
      <c r="N127">
        <v>1</v>
      </c>
      <c r="O127">
        <v>8</v>
      </c>
      <c r="P127">
        <v>1</v>
      </c>
      <c r="Q127">
        <v>2</v>
      </c>
      <c r="R127">
        <v>88.1</v>
      </c>
      <c r="S127">
        <v>44.05</v>
      </c>
      <c r="T127">
        <v>41.39</v>
      </c>
      <c r="U127">
        <v>0.03</v>
      </c>
      <c r="V127">
        <v>5.17</v>
      </c>
      <c r="W127">
        <v>1.38</v>
      </c>
      <c r="X127">
        <v>41.39</v>
      </c>
      <c r="Y127">
        <v>1.457849</v>
      </c>
      <c r="Z127">
        <v>2006</v>
      </c>
      <c r="AA127">
        <v>41.39</v>
      </c>
      <c r="AB127">
        <v>41.39</v>
      </c>
      <c r="AC127">
        <v>30</v>
      </c>
      <c r="AD127">
        <v>3.3300000000000003E-2</v>
      </c>
      <c r="AE127">
        <v>5</v>
      </c>
      <c r="AF127">
        <v>1</v>
      </c>
      <c r="AG127">
        <v>1</v>
      </c>
      <c r="AH127">
        <v>1376</v>
      </c>
      <c r="AI127">
        <v>41</v>
      </c>
      <c r="AJ127">
        <v>30</v>
      </c>
      <c r="AK127">
        <v>47</v>
      </c>
      <c r="AL127">
        <v>1376</v>
      </c>
      <c r="AM127">
        <v>1</v>
      </c>
      <c r="AN127">
        <v>1</v>
      </c>
      <c r="AO127">
        <v>8</v>
      </c>
      <c r="AP127">
        <v>1</v>
      </c>
      <c r="AQ127">
        <v>1</v>
      </c>
      <c r="AR127">
        <v>2</v>
      </c>
      <c r="AS127">
        <v>1.495513459621137</v>
      </c>
      <c r="AT127">
        <v>6.666666666666667</v>
      </c>
      <c r="AU127">
        <v>2.1487804878048782</v>
      </c>
      <c r="AV127" s="1" t="s">
        <v>53</v>
      </c>
      <c r="AW127">
        <f>Facebook[[#This Row],[Total Post Reactions]]+Facebook[[#This Row],[Total Post Shares]]+Facebook[[#This Row],[Page Likes]]</f>
        <v>7</v>
      </c>
      <c r="AX127" s="1">
        <f>IFERROR((Facebook[[#This Row],[Engagement]]/Facebook[[#This Row],[Reach]])*100,0)</f>
        <v>0.50872093023255816</v>
      </c>
      <c r="AY127" s="1" t="str">
        <f>TEXT(Facebook[[#This Row],[ReportDate]],"mmmm")</f>
        <v>December</v>
      </c>
    </row>
    <row r="128" spans="1:51" x14ac:dyDescent="0.55000000000000004">
      <c r="A128" s="1" t="s">
        <v>60</v>
      </c>
      <c r="B128" s="1" t="s">
        <v>57</v>
      </c>
      <c r="C128" s="1" t="s">
        <v>59</v>
      </c>
      <c r="D128" s="1" t="s">
        <v>51</v>
      </c>
      <c r="E128" s="1" t="s">
        <v>52</v>
      </c>
      <c r="F128" s="2">
        <v>43093</v>
      </c>
      <c r="G128">
        <v>1.997525</v>
      </c>
      <c r="H128">
        <v>157</v>
      </c>
      <c r="I128">
        <v>1</v>
      </c>
      <c r="K128">
        <v>135</v>
      </c>
      <c r="O128">
        <v>0</v>
      </c>
      <c r="P128">
        <v>0</v>
      </c>
      <c r="T128">
        <v>1.997525</v>
      </c>
      <c r="U128">
        <v>0.01</v>
      </c>
      <c r="W128">
        <v>2</v>
      </c>
      <c r="Y128">
        <v>1.162963</v>
      </c>
      <c r="Z128">
        <v>157</v>
      </c>
      <c r="AA128">
        <v>1.997525</v>
      </c>
      <c r="AB128">
        <v>1.997525</v>
      </c>
      <c r="AC128">
        <v>1</v>
      </c>
      <c r="AD128">
        <v>0</v>
      </c>
      <c r="AH128">
        <v>135</v>
      </c>
      <c r="AI128">
        <v>2</v>
      </c>
      <c r="AJ128">
        <v>1</v>
      </c>
      <c r="AK128">
        <v>-2</v>
      </c>
      <c r="AL128">
        <v>135</v>
      </c>
      <c r="AO128">
        <v>0</v>
      </c>
      <c r="AP128">
        <v>0</v>
      </c>
      <c r="AQ128">
        <v>0</v>
      </c>
      <c r="AS128">
        <v>0.63694267515923575</v>
      </c>
      <c r="AV128" s="1" t="s">
        <v>53</v>
      </c>
      <c r="AW128">
        <f>Facebook[[#This Row],[Total Post Reactions]]+Facebook[[#This Row],[Total Post Shares]]+Facebook[[#This Row],[Page Likes]]</f>
        <v>0</v>
      </c>
      <c r="AX128" s="1">
        <f>IFERROR((Facebook[[#This Row],[Engagement]]/Facebook[[#This Row],[Reach]])*100,0)</f>
        <v>0</v>
      </c>
      <c r="AY128" s="1" t="str">
        <f>TEXT(Facebook[[#This Row],[ReportDate]],"mmmm")</f>
        <v>December</v>
      </c>
    </row>
    <row r="129" spans="1:51" x14ac:dyDescent="0.55000000000000004">
      <c r="A129" s="1" t="s">
        <v>67</v>
      </c>
      <c r="B129" s="1" t="s">
        <v>57</v>
      </c>
      <c r="C129" s="1" t="s">
        <v>58</v>
      </c>
      <c r="D129" s="1" t="s">
        <v>51</v>
      </c>
      <c r="E129" s="1" t="s">
        <v>52</v>
      </c>
      <c r="F129" s="2">
        <v>43093</v>
      </c>
      <c r="G129">
        <v>184.53</v>
      </c>
      <c r="H129">
        <v>10810</v>
      </c>
      <c r="I129">
        <v>70</v>
      </c>
      <c r="J129">
        <v>6</v>
      </c>
      <c r="K129">
        <v>7120</v>
      </c>
      <c r="L129">
        <v>2</v>
      </c>
      <c r="M129">
        <v>3</v>
      </c>
      <c r="O129">
        <v>11</v>
      </c>
      <c r="P129">
        <v>3</v>
      </c>
      <c r="Q129">
        <v>10</v>
      </c>
      <c r="R129">
        <v>536.26</v>
      </c>
      <c r="S129">
        <v>53.63</v>
      </c>
      <c r="T129">
        <v>184.53</v>
      </c>
      <c r="U129">
        <v>0.03</v>
      </c>
      <c r="V129">
        <v>16.78</v>
      </c>
      <c r="W129">
        <v>2.64</v>
      </c>
      <c r="X129">
        <v>61.51</v>
      </c>
      <c r="Y129">
        <v>1.5182580000000001</v>
      </c>
      <c r="Z129">
        <v>10810</v>
      </c>
      <c r="AA129">
        <v>184.53</v>
      </c>
      <c r="AB129">
        <v>184.53</v>
      </c>
      <c r="AC129">
        <v>70</v>
      </c>
      <c r="AD129">
        <v>4.2900000000000001E-2</v>
      </c>
      <c r="AE129">
        <v>6</v>
      </c>
      <c r="AF129">
        <v>2</v>
      </c>
      <c r="AG129">
        <v>3</v>
      </c>
      <c r="AH129">
        <v>7120</v>
      </c>
      <c r="AI129">
        <v>185</v>
      </c>
      <c r="AJ129">
        <v>70</v>
      </c>
      <c r="AK129">
        <v>352</v>
      </c>
      <c r="AL129">
        <v>7120</v>
      </c>
      <c r="AM129">
        <v>3</v>
      </c>
      <c r="AO129">
        <v>11</v>
      </c>
      <c r="AP129">
        <v>3</v>
      </c>
      <c r="AQ129">
        <v>3</v>
      </c>
      <c r="AR129">
        <v>10</v>
      </c>
      <c r="AS129">
        <v>0.6475485661424607</v>
      </c>
      <c r="AT129">
        <v>14.285714285714279</v>
      </c>
      <c r="AU129">
        <v>2.8987027027027028</v>
      </c>
      <c r="AV129" s="1" t="s">
        <v>53</v>
      </c>
      <c r="AW129">
        <f>Facebook[[#This Row],[Total Post Reactions]]+Facebook[[#This Row],[Total Post Shares]]+Facebook[[#This Row],[Page Likes]]</f>
        <v>9</v>
      </c>
      <c r="AX129" s="1">
        <f>IFERROR((Facebook[[#This Row],[Engagement]]/Facebook[[#This Row],[Reach]])*100,0)</f>
        <v>0.12640449438202248</v>
      </c>
      <c r="AY129" s="1" t="str">
        <f>TEXT(Facebook[[#This Row],[ReportDate]],"mmmm")</f>
        <v>December</v>
      </c>
    </row>
    <row r="130" spans="1:51" x14ac:dyDescent="0.55000000000000004">
      <c r="A130" s="1" t="s">
        <v>67</v>
      </c>
      <c r="B130" s="1" t="s">
        <v>57</v>
      </c>
      <c r="C130" s="1" t="s">
        <v>59</v>
      </c>
      <c r="D130" s="1" t="s">
        <v>51</v>
      </c>
      <c r="E130" s="1" t="s">
        <v>52</v>
      </c>
      <c r="F130" s="2">
        <v>43093</v>
      </c>
      <c r="G130">
        <v>54.07</v>
      </c>
      <c r="H130">
        <v>3311</v>
      </c>
      <c r="I130">
        <v>20</v>
      </c>
      <c r="K130">
        <v>2196</v>
      </c>
      <c r="L130">
        <v>2</v>
      </c>
      <c r="M130">
        <v>1</v>
      </c>
      <c r="O130">
        <v>3</v>
      </c>
      <c r="P130">
        <v>1</v>
      </c>
      <c r="Q130">
        <v>9</v>
      </c>
      <c r="R130">
        <v>271.83</v>
      </c>
      <c r="S130">
        <v>30.2</v>
      </c>
      <c r="T130">
        <v>54.07</v>
      </c>
      <c r="U130">
        <v>0.02</v>
      </c>
      <c r="V130">
        <v>18.02</v>
      </c>
      <c r="W130">
        <v>2.7</v>
      </c>
      <c r="X130">
        <v>54.07</v>
      </c>
      <c r="Y130">
        <v>1.507741</v>
      </c>
      <c r="Z130">
        <v>3311</v>
      </c>
      <c r="AA130">
        <v>54.07</v>
      </c>
      <c r="AB130">
        <v>54.07</v>
      </c>
      <c r="AC130">
        <v>20</v>
      </c>
      <c r="AD130">
        <v>0.05</v>
      </c>
      <c r="AF130">
        <v>2</v>
      </c>
      <c r="AG130">
        <v>1</v>
      </c>
      <c r="AH130">
        <v>2196</v>
      </c>
      <c r="AI130">
        <v>54</v>
      </c>
      <c r="AJ130">
        <v>20</v>
      </c>
      <c r="AK130">
        <v>218</v>
      </c>
      <c r="AL130">
        <v>2196</v>
      </c>
      <c r="AM130">
        <v>1</v>
      </c>
      <c r="AO130">
        <v>3</v>
      </c>
      <c r="AP130">
        <v>1</v>
      </c>
      <c r="AQ130">
        <v>1</v>
      </c>
      <c r="AR130">
        <v>9</v>
      </c>
      <c r="AS130">
        <v>0.60404711567502267</v>
      </c>
      <c r="AT130">
        <v>45</v>
      </c>
      <c r="AU130">
        <v>5.0338888888888889</v>
      </c>
      <c r="AV130" s="1" t="s">
        <v>53</v>
      </c>
      <c r="AW130">
        <f>Facebook[[#This Row],[Total Post Reactions]]+Facebook[[#This Row],[Total Post Shares]]+Facebook[[#This Row],[Page Likes]]</f>
        <v>1</v>
      </c>
      <c r="AX130" s="1">
        <f>IFERROR((Facebook[[#This Row],[Engagement]]/Facebook[[#This Row],[Reach]])*100,0)</f>
        <v>4.553734061930783E-2</v>
      </c>
      <c r="AY130" s="1" t="str">
        <f>TEXT(Facebook[[#This Row],[ReportDate]],"mmmm")</f>
        <v>December</v>
      </c>
    </row>
    <row r="131" spans="1:51" x14ac:dyDescent="0.55000000000000004">
      <c r="A131" s="1" t="s">
        <v>60</v>
      </c>
      <c r="B131" s="1" t="s">
        <v>61</v>
      </c>
      <c r="C131" s="1" t="s">
        <v>58</v>
      </c>
      <c r="D131" s="1" t="s">
        <v>51</v>
      </c>
      <c r="E131" s="1" t="s">
        <v>52</v>
      </c>
      <c r="F131" s="2">
        <v>43093</v>
      </c>
      <c r="G131">
        <v>1.42</v>
      </c>
      <c r="H131">
        <v>169</v>
      </c>
      <c r="I131">
        <v>1</v>
      </c>
      <c r="K131">
        <v>159</v>
      </c>
      <c r="O131">
        <v>0</v>
      </c>
      <c r="P131">
        <v>0</v>
      </c>
      <c r="T131">
        <v>1.42</v>
      </c>
      <c r="U131">
        <v>0.01</v>
      </c>
      <c r="W131">
        <v>1.42</v>
      </c>
      <c r="Y131">
        <v>1.0628930000000001</v>
      </c>
      <c r="Z131">
        <v>169</v>
      </c>
      <c r="AA131">
        <v>1.42</v>
      </c>
      <c r="AB131">
        <v>1.42</v>
      </c>
      <c r="AC131">
        <v>1</v>
      </c>
      <c r="AD131">
        <v>0</v>
      </c>
      <c r="AH131">
        <v>159</v>
      </c>
      <c r="AI131">
        <v>1</v>
      </c>
      <c r="AJ131">
        <v>1</v>
      </c>
      <c r="AK131">
        <v>-1</v>
      </c>
      <c r="AL131">
        <v>159</v>
      </c>
      <c r="AO131">
        <v>0</v>
      </c>
      <c r="AP131">
        <v>0</v>
      </c>
      <c r="AQ131">
        <v>0</v>
      </c>
      <c r="AS131">
        <v>0.59171597633136097</v>
      </c>
      <c r="AV131" s="1" t="s">
        <v>53</v>
      </c>
      <c r="AW131">
        <f>Facebook[[#This Row],[Total Post Reactions]]+Facebook[[#This Row],[Total Post Shares]]+Facebook[[#This Row],[Page Likes]]</f>
        <v>0</v>
      </c>
      <c r="AX131" s="1">
        <f>IFERROR((Facebook[[#This Row],[Engagement]]/Facebook[[#This Row],[Reach]])*100,0)</f>
        <v>0</v>
      </c>
      <c r="AY131" s="1" t="str">
        <f>TEXT(Facebook[[#This Row],[ReportDate]],"mmmm")</f>
        <v>December</v>
      </c>
    </row>
    <row r="132" spans="1:51" x14ac:dyDescent="0.55000000000000004">
      <c r="A132" s="1" t="s">
        <v>48</v>
      </c>
      <c r="B132" s="1" t="s">
        <v>62</v>
      </c>
      <c r="C132" s="1" t="s">
        <v>50</v>
      </c>
      <c r="D132" s="1" t="s">
        <v>51</v>
      </c>
      <c r="E132" s="1" t="s">
        <v>52</v>
      </c>
      <c r="F132" s="2">
        <v>43093</v>
      </c>
      <c r="G132">
        <v>1.29</v>
      </c>
      <c r="H132">
        <v>70</v>
      </c>
      <c r="I132">
        <v>2</v>
      </c>
      <c r="K132">
        <v>69</v>
      </c>
      <c r="O132">
        <v>0</v>
      </c>
      <c r="P132">
        <v>0</v>
      </c>
      <c r="T132">
        <v>1.29</v>
      </c>
      <c r="U132">
        <v>0.02</v>
      </c>
      <c r="W132">
        <v>0.65</v>
      </c>
      <c r="Y132">
        <v>1.0144930000000001</v>
      </c>
      <c r="Z132">
        <v>70</v>
      </c>
      <c r="AA132">
        <v>1.29</v>
      </c>
      <c r="AB132">
        <v>1.29</v>
      </c>
      <c r="AC132">
        <v>2</v>
      </c>
      <c r="AD132">
        <v>0</v>
      </c>
      <c r="AH132">
        <v>69</v>
      </c>
      <c r="AI132">
        <v>1</v>
      </c>
      <c r="AJ132">
        <v>2</v>
      </c>
      <c r="AK132">
        <v>-1</v>
      </c>
      <c r="AL132">
        <v>69</v>
      </c>
      <c r="AO132">
        <v>0</v>
      </c>
      <c r="AP132">
        <v>0</v>
      </c>
      <c r="AQ132">
        <v>0</v>
      </c>
      <c r="AS132">
        <v>2.8571428571428572</v>
      </c>
      <c r="AV132" s="1" t="s">
        <v>53</v>
      </c>
      <c r="AW132">
        <f>Facebook[[#This Row],[Total Post Reactions]]+Facebook[[#This Row],[Total Post Shares]]+Facebook[[#This Row],[Page Likes]]</f>
        <v>0</v>
      </c>
      <c r="AX132" s="1">
        <f>IFERROR((Facebook[[#This Row],[Engagement]]/Facebook[[#This Row],[Reach]])*100,0)</f>
        <v>0</v>
      </c>
      <c r="AY132" s="1" t="str">
        <f>TEXT(Facebook[[#This Row],[ReportDate]],"mmmm")</f>
        <v>December</v>
      </c>
    </row>
    <row r="133" spans="1:51" x14ac:dyDescent="0.55000000000000004">
      <c r="A133" s="1" t="s">
        <v>48</v>
      </c>
      <c r="B133" s="1" t="s">
        <v>62</v>
      </c>
      <c r="C133" s="1" t="s">
        <v>56</v>
      </c>
      <c r="D133" s="1" t="s">
        <v>51</v>
      </c>
      <c r="E133" s="1" t="s">
        <v>52</v>
      </c>
      <c r="F133" s="2">
        <v>43093</v>
      </c>
      <c r="G133">
        <v>4.01</v>
      </c>
      <c r="H133">
        <v>314</v>
      </c>
      <c r="K133">
        <v>292</v>
      </c>
      <c r="O133">
        <v>0</v>
      </c>
      <c r="T133">
        <v>4.01</v>
      </c>
      <c r="U133">
        <v>0.01</v>
      </c>
      <c r="Y133">
        <v>1.075342</v>
      </c>
      <c r="Z133">
        <v>314</v>
      </c>
      <c r="AA133">
        <v>4.01</v>
      </c>
      <c r="AB133">
        <v>4.01</v>
      </c>
      <c r="AH133">
        <v>292</v>
      </c>
      <c r="AI133">
        <v>4</v>
      </c>
      <c r="AK133">
        <v>-4</v>
      </c>
      <c r="AL133">
        <v>292</v>
      </c>
      <c r="AO133">
        <v>0</v>
      </c>
      <c r="AV133" s="1" t="s">
        <v>53</v>
      </c>
      <c r="AW133">
        <f>Facebook[[#This Row],[Total Post Reactions]]+Facebook[[#This Row],[Total Post Shares]]+Facebook[[#This Row],[Page Likes]]</f>
        <v>0</v>
      </c>
      <c r="AX133" s="1">
        <f>IFERROR((Facebook[[#This Row],[Engagement]]/Facebook[[#This Row],[Reach]])*100,0)</f>
        <v>0</v>
      </c>
      <c r="AY133" s="1" t="str">
        <f>TEXT(Facebook[[#This Row],[ReportDate]],"mmmm")</f>
        <v>December</v>
      </c>
    </row>
    <row r="134" spans="1:51" x14ac:dyDescent="0.55000000000000004">
      <c r="A134" s="1" t="s">
        <v>48</v>
      </c>
      <c r="B134" s="1" t="s">
        <v>62</v>
      </c>
      <c r="C134" s="1" t="s">
        <v>58</v>
      </c>
      <c r="D134" s="1" t="s">
        <v>51</v>
      </c>
      <c r="E134" s="1" t="s">
        <v>52</v>
      </c>
      <c r="F134" s="2">
        <v>43093</v>
      </c>
      <c r="G134">
        <v>3.61</v>
      </c>
      <c r="H134">
        <v>453</v>
      </c>
      <c r="I134">
        <v>4</v>
      </c>
      <c r="K134">
        <v>423</v>
      </c>
      <c r="O134">
        <v>0</v>
      </c>
      <c r="P134">
        <v>0</v>
      </c>
      <c r="T134">
        <v>3.61</v>
      </c>
      <c r="U134">
        <v>0.01</v>
      </c>
      <c r="W134">
        <v>0.9</v>
      </c>
      <c r="Y134">
        <v>1.0709219999999999</v>
      </c>
      <c r="Z134">
        <v>453</v>
      </c>
      <c r="AA134">
        <v>3.61</v>
      </c>
      <c r="AB134">
        <v>3.61</v>
      </c>
      <c r="AC134">
        <v>4</v>
      </c>
      <c r="AD134">
        <v>0</v>
      </c>
      <c r="AH134">
        <v>423</v>
      </c>
      <c r="AI134">
        <v>4</v>
      </c>
      <c r="AJ134">
        <v>4</v>
      </c>
      <c r="AK134">
        <v>-4</v>
      </c>
      <c r="AL134">
        <v>423</v>
      </c>
      <c r="AO134">
        <v>0</v>
      </c>
      <c r="AP134">
        <v>0</v>
      </c>
      <c r="AQ134">
        <v>0</v>
      </c>
      <c r="AS134">
        <v>0.88300220750551872</v>
      </c>
      <c r="AV134" s="1" t="s">
        <v>53</v>
      </c>
      <c r="AW134">
        <f>Facebook[[#This Row],[Total Post Reactions]]+Facebook[[#This Row],[Total Post Shares]]+Facebook[[#This Row],[Page Likes]]</f>
        <v>0</v>
      </c>
      <c r="AX134" s="1">
        <f>IFERROR((Facebook[[#This Row],[Engagement]]/Facebook[[#This Row],[Reach]])*100,0)</f>
        <v>0</v>
      </c>
      <c r="AY134" s="1" t="str">
        <f>TEXT(Facebook[[#This Row],[ReportDate]],"mmmm")</f>
        <v>December</v>
      </c>
    </row>
    <row r="135" spans="1:51" x14ac:dyDescent="0.55000000000000004">
      <c r="A135" s="1" t="s">
        <v>67</v>
      </c>
      <c r="B135" s="1" t="s">
        <v>63</v>
      </c>
      <c r="C135" s="1" t="s">
        <v>56</v>
      </c>
      <c r="D135" s="1" t="s">
        <v>51</v>
      </c>
      <c r="E135" s="1" t="s">
        <v>52</v>
      </c>
      <c r="F135" s="2">
        <v>43093</v>
      </c>
      <c r="G135">
        <v>0.1</v>
      </c>
      <c r="H135">
        <v>10</v>
      </c>
      <c r="K135">
        <v>8</v>
      </c>
      <c r="O135">
        <v>0</v>
      </c>
      <c r="T135">
        <v>0.1</v>
      </c>
      <c r="U135">
        <v>0.01</v>
      </c>
      <c r="Y135">
        <v>1.25</v>
      </c>
      <c r="Z135">
        <v>10</v>
      </c>
      <c r="AA135">
        <v>0.1</v>
      </c>
      <c r="AB135">
        <v>0.1</v>
      </c>
      <c r="AH135">
        <v>8</v>
      </c>
      <c r="AI135">
        <v>0</v>
      </c>
      <c r="AK135">
        <v>0</v>
      </c>
      <c r="AL135">
        <v>8</v>
      </c>
      <c r="AO135">
        <v>0</v>
      </c>
      <c r="AV135" s="1" t="s">
        <v>53</v>
      </c>
      <c r="AW135">
        <f>Facebook[[#This Row],[Total Post Reactions]]+Facebook[[#This Row],[Total Post Shares]]+Facebook[[#This Row],[Page Likes]]</f>
        <v>0</v>
      </c>
      <c r="AX135" s="1">
        <f>IFERROR((Facebook[[#This Row],[Engagement]]/Facebook[[#This Row],[Reach]])*100,0)</f>
        <v>0</v>
      </c>
      <c r="AY135" s="1" t="str">
        <f>TEXT(Facebook[[#This Row],[ReportDate]],"mmmm")</f>
        <v>December</v>
      </c>
    </row>
    <row r="136" spans="1:51" x14ac:dyDescent="0.55000000000000004">
      <c r="A136" s="1" t="s">
        <v>71</v>
      </c>
      <c r="B136" s="1" t="s">
        <v>65</v>
      </c>
      <c r="C136" s="1" t="s">
        <v>59</v>
      </c>
      <c r="D136" s="1" t="s">
        <v>51</v>
      </c>
      <c r="E136" s="1" t="s">
        <v>52</v>
      </c>
      <c r="F136" s="2">
        <v>43093</v>
      </c>
      <c r="G136">
        <v>0.05</v>
      </c>
      <c r="H136">
        <v>6</v>
      </c>
      <c r="K136">
        <v>6</v>
      </c>
      <c r="O136">
        <v>0</v>
      </c>
      <c r="T136">
        <v>0.05</v>
      </c>
      <c r="U136">
        <v>0.01</v>
      </c>
      <c r="Y136">
        <v>1</v>
      </c>
      <c r="Z136">
        <v>6</v>
      </c>
      <c r="AA136">
        <v>0.05</v>
      </c>
      <c r="AB136">
        <v>0.05</v>
      </c>
      <c r="AH136">
        <v>6</v>
      </c>
      <c r="AI136">
        <v>0</v>
      </c>
      <c r="AK136">
        <v>0</v>
      </c>
      <c r="AL136">
        <v>6</v>
      </c>
      <c r="AO136">
        <v>0</v>
      </c>
      <c r="AV136" s="1" t="s">
        <v>53</v>
      </c>
      <c r="AW136">
        <f>Facebook[[#This Row],[Total Post Reactions]]+Facebook[[#This Row],[Total Post Shares]]+Facebook[[#This Row],[Page Likes]]</f>
        <v>0</v>
      </c>
      <c r="AX136" s="1">
        <f>IFERROR((Facebook[[#This Row],[Engagement]]/Facebook[[#This Row],[Reach]])*100,0)</f>
        <v>0</v>
      </c>
      <c r="AY136" s="1" t="str">
        <f>TEXT(Facebook[[#This Row],[ReportDate]],"mmmm")</f>
        <v>December</v>
      </c>
    </row>
    <row r="137" spans="1:51" x14ac:dyDescent="0.55000000000000004">
      <c r="A137" s="1" t="s">
        <v>67</v>
      </c>
      <c r="B137" s="1" t="s">
        <v>63</v>
      </c>
      <c r="C137" s="1" t="s">
        <v>59</v>
      </c>
      <c r="D137" s="1" t="s">
        <v>51</v>
      </c>
      <c r="E137" s="1" t="s">
        <v>52</v>
      </c>
      <c r="F137" s="2">
        <v>43093</v>
      </c>
      <c r="G137">
        <v>0.04</v>
      </c>
      <c r="H137">
        <v>2</v>
      </c>
      <c r="K137">
        <v>2</v>
      </c>
      <c r="O137">
        <v>0</v>
      </c>
      <c r="T137">
        <v>0.04</v>
      </c>
      <c r="U137">
        <v>0.02</v>
      </c>
      <c r="Y137">
        <v>1</v>
      </c>
      <c r="Z137">
        <v>2</v>
      </c>
      <c r="AA137">
        <v>0.04</v>
      </c>
      <c r="AB137">
        <v>0.04</v>
      </c>
      <c r="AH137">
        <v>2</v>
      </c>
      <c r="AI137">
        <v>0</v>
      </c>
      <c r="AK137">
        <v>0</v>
      </c>
      <c r="AL137">
        <v>2</v>
      </c>
      <c r="AO137">
        <v>0</v>
      </c>
      <c r="AV137" s="1" t="s">
        <v>53</v>
      </c>
      <c r="AW137">
        <f>Facebook[[#This Row],[Total Post Reactions]]+Facebook[[#This Row],[Total Post Shares]]+Facebook[[#This Row],[Page Likes]]</f>
        <v>0</v>
      </c>
      <c r="AX137" s="1">
        <f>IFERROR((Facebook[[#This Row],[Engagement]]/Facebook[[#This Row],[Reach]])*100,0)</f>
        <v>0</v>
      </c>
      <c r="AY137" s="1" t="str">
        <f>TEXT(Facebook[[#This Row],[ReportDate]],"mmmm")</f>
        <v>December</v>
      </c>
    </row>
    <row r="138" spans="1:51" x14ac:dyDescent="0.55000000000000004">
      <c r="A138" s="1" t="s">
        <v>69</v>
      </c>
      <c r="B138" s="1" t="s">
        <v>66</v>
      </c>
      <c r="C138" s="1" t="s">
        <v>50</v>
      </c>
      <c r="D138" s="1" t="s">
        <v>51</v>
      </c>
      <c r="E138" s="1" t="s">
        <v>52</v>
      </c>
      <c r="F138" s="2">
        <v>43093</v>
      </c>
      <c r="G138">
        <v>0.09</v>
      </c>
      <c r="H138">
        <v>14</v>
      </c>
      <c r="K138">
        <v>14</v>
      </c>
      <c r="O138">
        <v>0</v>
      </c>
      <c r="T138">
        <v>0.09</v>
      </c>
      <c r="U138">
        <v>0.01</v>
      </c>
      <c r="Y138">
        <v>1</v>
      </c>
      <c r="Z138">
        <v>14</v>
      </c>
      <c r="AA138">
        <v>0.09</v>
      </c>
      <c r="AB138">
        <v>0.09</v>
      </c>
      <c r="AH138">
        <v>14</v>
      </c>
      <c r="AI138">
        <v>0</v>
      </c>
      <c r="AK138">
        <v>0</v>
      </c>
      <c r="AL138">
        <v>14</v>
      </c>
      <c r="AO138">
        <v>0</v>
      </c>
      <c r="AV138" s="1" t="s">
        <v>53</v>
      </c>
      <c r="AW138">
        <f>Facebook[[#This Row],[Total Post Reactions]]+Facebook[[#This Row],[Total Post Shares]]+Facebook[[#This Row],[Page Likes]]</f>
        <v>0</v>
      </c>
      <c r="AX138" s="1">
        <f>IFERROR((Facebook[[#This Row],[Engagement]]/Facebook[[#This Row],[Reach]])*100,0)</f>
        <v>0</v>
      </c>
      <c r="AY138" s="1" t="str">
        <f>TEXT(Facebook[[#This Row],[ReportDate]],"mmmm")</f>
        <v>December</v>
      </c>
    </row>
    <row r="139" spans="1:51" x14ac:dyDescent="0.55000000000000004">
      <c r="A139" s="1" t="s">
        <v>60</v>
      </c>
      <c r="B139" s="1" t="s">
        <v>74</v>
      </c>
      <c r="C139" s="1" t="s">
        <v>50</v>
      </c>
      <c r="D139" s="1" t="s">
        <v>75</v>
      </c>
      <c r="E139" s="1" t="s">
        <v>52</v>
      </c>
      <c r="F139" s="2">
        <v>43093</v>
      </c>
      <c r="G139">
        <v>0.08</v>
      </c>
      <c r="H139">
        <v>3</v>
      </c>
      <c r="K139">
        <v>3</v>
      </c>
      <c r="O139">
        <v>0</v>
      </c>
      <c r="T139">
        <v>0.08</v>
      </c>
      <c r="U139">
        <v>0.03</v>
      </c>
      <c r="Y139">
        <v>1</v>
      </c>
      <c r="Z139">
        <v>3</v>
      </c>
      <c r="AA139">
        <v>0.08</v>
      </c>
      <c r="AB139">
        <v>0.08</v>
      </c>
      <c r="AH139">
        <v>3</v>
      </c>
      <c r="AI139">
        <v>0</v>
      </c>
      <c r="AK139">
        <v>0</v>
      </c>
      <c r="AL139">
        <v>3</v>
      </c>
      <c r="AO139">
        <v>0</v>
      </c>
      <c r="AV139" s="1" t="s">
        <v>53</v>
      </c>
      <c r="AW139">
        <f>Facebook[[#This Row],[Total Post Reactions]]+Facebook[[#This Row],[Total Post Shares]]+Facebook[[#This Row],[Page Likes]]</f>
        <v>0</v>
      </c>
      <c r="AX139" s="1">
        <f>IFERROR((Facebook[[#This Row],[Engagement]]/Facebook[[#This Row],[Reach]])*100,0)</f>
        <v>0</v>
      </c>
      <c r="AY139" s="1" t="str">
        <f>TEXT(Facebook[[#This Row],[ReportDate]],"mmmm")</f>
        <v>December</v>
      </c>
    </row>
    <row r="140" spans="1:51" x14ac:dyDescent="0.55000000000000004">
      <c r="A140" s="1" t="s">
        <v>60</v>
      </c>
      <c r="B140" s="1" t="s">
        <v>74</v>
      </c>
      <c r="C140" s="1" t="s">
        <v>58</v>
      </c>
      <c r="D140" s="1" t="s">
        <v>75</v>
      </c>
      <c r="E140" s="1" t="s">
        <v>52</v>
      </c>
      <c r="F140" s="2">
        <v>43093</v>
      </c>
      <c r="G140">
        <v>1.27</v>
      </c>
      <c r="H140">
        <v>149</v>
      </c>
      <c r="K140">
        <v>144</v>
      </c>
      <c r="M140">
        <v>1</v>
      </c>
      <c r="O140">
        <v>1</v>
      </c>
      <c r="T140">
        <v>1.27</v>
      </c>
      <c r="U140">
        <v>0.01</v>
      </c>
      <c r="V140">
        <v>1.27</v>
      </c>
      <c r="Y140">
        <v>1.0347219999999999</v>
      </c>
      <c r="Z140">
        <v>149</v>
      </c>
      <c r="AA140">
        <v>1.27</v>
      </c>
      <c r="AB140">
        <v>1.27</v>
      </c>
      <c r="AG140">
        <v>1</v>
      </c>
      <c r="AH140">
        <v>144</v>
      </c>
      <c r="AI140">
        <v>1</v>
      </c>
      <c r="AK140">
        <v>-1</v>
      </c>
      <c r="AL140">
        <v>144</v>
      </c>
      <c r="AM140">
        <v>1</v>
      </c>
      <c r="AO140">
        <v>1</v>
      </c>
      <c r="AV140" s="1" t="s">
        <v>53</v>
      </c>
      <c r="AW140">
        <f>Facebook[[#This Row],[Total Post Reactions]]+Facebook[[#This Row],[Total Post Shares]]+Facebook[[#This Row],[Page Likes]]</f>
        <v>1</v>
      </c>
      <c r="AX140" s="1">
        <f>IFERROR((Facebook[[#This Row],[Engagement]]/Facebook[[#This Row],[Reach]])*100,0)</f>
        <v>0.69444444444444442</v>
      </c>
      <c r="AY140" s="1" t="str">
        <f>TEXT(Facebook[[#This Row],[ReportDate]],"mmmm")</f>
        <v>December</v>
      </c>
    </row>
    <row r="141" spans="1:51" x14ac:dyDescent="0.55000000000000004">
      <c r="A141" s="1" t="s">
        <v>60</v>
      </c>
      <c r="B141" s="1" t="s">
        <v>74</v>
      </c>
      <c r="C141" s="1" t="s">
        <v>59</v>
      </c>
      <c r="D141" s="1" t="s">
        <v>75</v>
      </c>
      <c r="E141" s="1" t="s">
        <v>52</v>
      </c>
      <c r="F141" s="2">
        <v>43093</v>
      </c>
      <c r="G141">
        <v>0.42</v>
      </c>
      <c r="H141">
        <v>65</v>
      </c>
      <c r="K141">
        <v>65</v>
      </c>
      <c r="O141">
        <v>0</v>
      </c>
      <c r="T141">
        <v>0.42</v>
      </c>
      <c r="U141">
        <v>0.01</v>
      </c>
      <c r="Y141">
        <v>1</v>
      </c>
      <c r="Z141">
        <v>65</v>
      </c>
      <c r="AA141">
        <v>0.42</v>
      </c>
      <c r="AB141">
        <v>0.42</v>
      </c>
      <c r="AH141">
        <v>65</v>
      </c>
      <c r="AI141">
        <v>0</v>
      </c>
      <c r="AK141">
        <v>0</v>
      </c>
      <c r="AL141">
        <v>65</v>
      </c>
      <c r="AO141">
        <v>0</v>
      </c>
      <c r="AV141" s="1" t="s">
        <v>53</v>
      </c>
      <c r="AW141">
        <f>Facebook[[#This Row],[Total Post Reactions]]+Facebook[[#This Row],[Total Post Shares]]+Facebook[[#This Row],[Page Likes]]</f>
        <v>0</v>
      </c>
      <c r="AX141" s="1">
        <f>IFERROR((Facebook[[#This Row],[Engagement]]/Facebook[[#This Row],[Reach]])*100,0)</f>
        <v>0</v>
      </c>
      <c r="AY141" s="1" t="str">
        <f>TEXT(Facebook[[#This Row],[ReportDate]],"mmmm")</f>
        <v>December</v>
      </c>
    </row>
    <row r="142" spans="1:51" x14ac:dyDescent="0.55000000000000004">
      <c r="A142" s="1" t="s">
        <v>67</v>
      </c>
      <c r="B142" s="1" t="s">
        <v>61</v>
      </c>
      <c r="C142" s="1" t="s">
        <v>58</v>
      </c>
      <c r="D142" s="1" t="s">
        <v>51</v>
      </c>
      <c r="E142" s="1" t="s">
        <v>52</v>
      </c>
      <c r="F142" s="2">
        <v>43093</v>
      </c>
      <c r="G142">
        <v>10.86</v>
      </c>
      <c r="H142">
        <v>1294</v>
      </c>
      <c r="I142">
        <v>16</v>
      </c>
      <c r="J142">
        <v>3</v>
      </c>
      <c r="K142">
        <v>1150</v>
      </c>
      <c r="O142">
        <v>3</v>
      </c>
      <c r="P142">
        <v>0</v>
      </c>
      <c r="Q142">
        <v>1</v>
      </c>
      <c r="R142">
        <v>42.95</v>
      </c>
      <c r="S142">
        <v>42.95</v>
      </c>
      <c r="T142">
        <v>10.86</v>
      </c>
      <c r="U142">
        <v>0.01</v>
      </c>
      <c r="V142">
        <v>3.62</v>
      </c>
      <c r="W142">
        <v>0.68</v>
      </c>
      <c r="Y142">
        <v>1.1252169999999999</v>
      </c>
      <c r="Z142">
        <v>1294</v>
      </c>
      <c r="AA142">
        <v>10.86</v>
      </c>
      <c r="AB142">
        <v>10.86</v>
      </c>
      <c r="AC142">
        <v>16</v>
      </c>
      <c r="AD142">
        <v>0</v>
      </c>
      <c r="AE142">
        <v>3</v>
      </c>
      <c r="AH142">
        <v>1150</v>
      </c>
      <c r="AI142">
        <v>11</v>
      </c>
      <c r="AJ142">
        <v>16</v>
      </c>
      <c r="AK142">
        <v>32</v>
      </c>
      <c r="AL142">
        <v>1150</v>
      </c>
      <c r="AO142">
        <v>3</v>
      </c>
      <c r="AP142">
        <v>0</v>
      </c>
      <c r="AQ142">
        <v>0</v>
      </c>
      <c r="AR142">
        <v>1</v>
      </c>
      <c r="AS142">
        <v>1.2364760432766611</v>
      </c>
      <c r="AT142">
        <v>6.25</v>
      </c>
      <c r="AU142">
        <v>3.9045454545454552</v>
      </c>
      <c r="AV142" s="1" t="s">
        <v>53</v>
      </c>
      <c r="AW142">
        <f>Facebook[[#This Row],[Total Post Reactions]]+Facebook[[#This Row],[Total Post Shares]]+Facebook[[#This Row],[Page Likes]]</f>
        <v>3</v>
      </c>
      <c r="AX142" s="1">
        <f>IFERROR((Facebook[[#This Row],[Engagement]]/Facebook[[#This Row],[Reach]])*100,0)</f>
        <v>0.26086956521739135</v>
      </c>
      <c r="AY142" s="1" t="str">
        <f>TEXT(Facebook[[#This Row],[ReportDate]],"mmmm")</f>
        <v>December</v>
      </c>
    </row>
    <row r="143" spans="1:51" x14ac:dyDescent="0.55000000000000004">
      <c r="A143" s="1" t="s">
        <v>67</v>
      </c>
      <c r="B143" s="1" t="s">
        <v>61</v>
      </c>
      <c r="C143" s="1" t="s">
        <v>56</v>
      </c>
      <c r="D143" s="1" t="s">
        <v>51</v>
      </c>
      <c r="E143" s="1" t="s">
        <v>52</v>
      </c>
      <c r="F143" s="2">
        <v>43093</v>
      </c>
      <c r="G143">
        <v>5.52</v>
      </c>
      <c r="H143">
        <v>460</v>
      </c>
      <c r="I143">
        <v>7</v>
      </c>
      <c r="J143">
        <v>1</v>
      </c>
      <c r="K143">
        <v>416</v>
      </c>
      <c r="M143">
        <v>1</v>
      </c>
      <c r="O143">
        <v>2</v>
      </c>
      <c r="P143">
        <v>0</v>
      </c>
      <c r="T143">
        <v>5.52</v>
      </c>
      <c r="U143">
        <v>0.01</v>
      </c>
      <c r="V143">
        <v>2.76</v>
      </c>
      <c r="W143">
        <v>0.79</v>
      </c>
      <c r="Y143">
        <v>1.105769</v>
      </c>
      <c r="Z143">
        <v>460</v>
      </c>
      <c r="AA143">
        <v>5.52</v>
      </c>
      <c r="AB143">
        <v>5.52</v>
      </c>
      <c r="AC143">
        <v>7</v>
      </c>
      <c r="AD143">
        <v>0</v>
      </c>
      <c r="AE143">
        <v>1</v>
      </c>
      <c r="AG143">
        <v>1</v>
      </c>
      <c r="AH143">
        <v>416</v>
      </c>
      <c r="AI143">
        <v>6</v>
      </c>
      <c r="AJ143">
        <v>7</v>
      </c>
      <c r="AK143">
        <v>-6</v>
      </c>
      <c r="AL143">
        <v>416</v>
      </c>
      <c r="AM143">
        <v>1</v>
      </c>
      <c r="AO143">
        <v>2</v>
      </c>
      <c r="AP143">
        <v>0</v>
      </c>
      <c r="AQ143">
        <v>0</v>
      </c>
      <c r="AS143">
        <v>1.5217391304347829</v>
      </c>
      <c r="AV143" s="1" t="s">
        <v>53</v>
      </c>
      <c r="AW143">
        <f>Facebook[[#This Row],[Total Post Reactions]]+Facebook[[#This Row],[Total Post Shares]]+Facebook[[#This Row],[Page Likes]]</f>
        <v>2</v>
      </c>
      <c r="AX143" s="1">
        <f>IFERROR((Facebook[[#This Row],[Engagement]]/Facebook[[#This Row],[Reach]])*100,0)</f>
        <v>0.48076923076923078</v>
      </c>
      <c r="AY143" s="1" t="str">
        <f>TEXT(Facebook[[#This Row],[ReportDate]],"mmmm")</f>
        <v>December</v>
      </c>
    </row>
    <row r="144" spans="1:51" x14ac:dyDescent="0.55000000000000004">
      <c r="A144" s="1" t="s">
        <v>71</v>
      </c>
      <c r="B144" s="1" t="s">
        <v>63</v>
      </c>
      <c r="C144" s="1" t="s">
        <v>56</v>
      </c>
      <c r="D144" s="1" t="s">
        <v>51</v>
      </c>
      <c r="E144" s="1" t="s">
        <v>52</v>
      </c>
      <c r="F144" s="2">
        <v>43093</v>
      </c>
      <c r="G144">
        <v>7.0000000000000007E-2</v>
      </c>
      <c r="H144">
        <v>6</v>
      </c>
      <c r="K144">
        <v>6</v>
      </c>
      <c r="O144">
        <v>0</v>
      </c>
      <c r="T144">
        <v>7.0000000000000007E-2</v>
      </c>
      <c r="U144">
        <v>0.01</v>
      </c>
      <c r="Y144">
        <v>1</v>
      </c>
      <c r="Z144">
        <v>6</v>
      </c>
      <c r="AA144">
        <v>7.0000000000000007E-2</v>
      </c>
      <c r="AB144">
        <v>7.0000000000000007E-2</v>
      </c>
      <c r="AH144">
        <v>6</v>
      </c>
      <c r="AI144">
        <v>0</v>
      </c>
      <c r="AK144">
        <v>0</v>
      </c>
      <c r="AL144">
        <v>6</v>
      </c>
      <c r="AO144">
        <v>0</v>
      </c>
      <c r="AV144" s="1" t="s">
        <v>53</v>
      </c>
      <c r="AW144">
        <f>Facebook[[#This Row],[Total Post Reactions]]+Facebook[[#This Row],[Total Post Shares]]+Facebook[[#This Row],[Page Likes]]</f>
        <v>0</v>
      </c>
      <c r="AX144" s="1">
        <f>IFERROR((Facebook[[#This Row],[Engagement]]/Facebook[[#This Row],[Reach]])*100,0)</f>
        <v>0</v>
      </c>
      <c r="AY144" s="1" t="str">
        <f>TEXT(Facebook[[#This Row],[ReportDate]],"mmmm")</f>
        <v>December</v>
      </c>
    </row>
    <row r="145" spans="1:51" x14ac:dyDescent="0.55000000000000004">
      <c r="A145" s="1" t="s">
        <v>69</v>
      </c>
      <c r="B145" s="1" t="s">
        <v>57</v>
      </c>
      <c r="C145" s="1" t="s">
        <v>50</v>
      </c>
      <c r="D145" s="1" t="s">
        <v>51</v>
      </c>
      <c r="E145" s="1" t="s">
        <v>52</v>
      </c>
      <c r="F145" s="2">
        <v>43093</v>
      </c>
      <c r="G145">
        <v>11.118505000000001</v>
      </c>
      <c r="H145">
        <v>467</v>
      </c>
      <c r="I145">
        <v>4</v>
      </c>
      <c r="J145">
        <v>1</v>
      </c>
      <c r="K145">
        <v>376</v>
      </c>
      <c r="L145">
        <v>1</v>
      </c>
      <c r="M145">
        <v>1</v>
      </c>
      <c r="O145">
        <v>3</v>
      </c>
      <c r="P145">
        <v>0</v>
      </c>
      <c r="T145">
        <v>11.118505000000001</v>
      </c>
      <c r="U145">
        <v>0.03</v>
      </c>
      <c r="V145">
        <v>3.71</v>
      </c>
      <c r="W145">
        <v>2.78</v>
      </c>
      <c r="Y145">
        <v>1.242021</v>
      </c>
      <c r="Z145">
        <v>467</v>
      </c>
      <c r="AA145">
        <v>11.118505000000001</v>
      </c>
      <c r="AB145">
        <v>11.118505000000001</v>
      </c>
      <c r="AC145">
        <v>4</v>
      </c>
      <c r="AD145">
        <v>0</v>
      </c>
      <c r="AE145">
        <v>1</v>
      </c>
      <c r="AF145">
        <v>1</v>
      </c>
      <c r="AG145">
        <v>1</v>
      </c>
      <c r="AH145">
        <v>376</v>
      </c>
      <c r="AI145">
        <v>11</v>
      </c>
      <c r="AJ145">
        <v>4</v>
      </c>
      <c r="AK145">
        <v>-11</v>
      </c>
      <c r="AL145">
        <v>376</v>
      </c>
      <c r="AM145">
        <v>1</v>
      </c>
      <c r="AO145">
        <v>3</v>
      </c>
      <c r="AP145">
        <v>0</v>
      </c>
      <c r="AQ145">
        <v>0</v>
      </c>
      <c r="AS145">
        <v>0.85653104925053536</v>
      </c>
      <c r="AV145" s="1" t="s">
        <v>53</v>
      </c>
      <c r="AW145">
        <f>Facebook[[#This Row],[Total Post Reactions]]+Facebook[[#This Row],[Total Post Shares]]+Facebook[[#This Row],[Page Likes]]</f>
        <v>2</v>
      </c>
      <c r="AX145" s="1">
        <f>IFERROR((Facebook[[#This Row],[Engagement]]/Facebook[[#This Row],[Reach]])*100,0)</f>
        <v>0.53191489361702127</v>
      </c>
      <c r="AY145" s="1" t="str">
        <f>TEXT(Facebook[[#This Row],[ReportDate]],"mmmm")</f>
        <v>December</v>
      </c>
    </row>
    <row r="146" spans="1:51" x14ac:dyDescent="0.55000000000000004">
      <c r="A146" s="1" t="s">
        <v>69</v>
      </c>
      <c r="B146" s="1" t="s">
        <v>63</v>
      </c>
      <c r="C146" s="1" t="s">
        <v>59</v>
      </c>
      <c r="D146" s="1" t="s">
        <v>51</v>
      </c>
      <c r="E146" s="1" t="s">
        <v>52</v>
      </c>
      <c r="F146" s="2">
        <v>43093</v>
      </c>
      <c r="G146">
        <v>0.28000000000000003</v>
      </c>
      <c r="H146">
        <v>18</v>
      </c>
      <c r="K146">
        <v>18</v>
      </c>
      <c r="O146">
        <v>0</v>
      </c>
      <c r="T146">
        <v>0.28000000000000003</v>
      </c>
      <c r="U146">
        <v>0.02</v>
      </c>
      <c r="Y146">
        <v>1</v>
      </c>
      <c r="Z146">
        <v>18</v>
      </c>
      <c r="AA146">
        <v>0.28000000000000003</v>
      </c>
      <c r="AB146">
        <v>0.28000000000000003</v>
      </c>
      <c r="AH146">
        <v>18</v>
      </c>
      <c r="AI146">
        <v>0</v>
      </c>
      <c r="AK146">
        <v>0</v>
      </c>
      <c r="AL146">
        <v>18</v>
      </c>
      <c r="AO146">
        <v>0</v>
      </c>
      <c r="AV146" s="1" t="s">
        <v>53</v>
      </c>
      <c r="AW146">
        <f>Facebook[[#This Row],[Total Post Reactions]]+Facebook[[#This Row],[Total Post Shares]]+Facebook[[#This Row],[Page Likes]]</f>
        <v>0</v>
      </c>
      <c r="AX146" s="1">
        <f>IFERROR((Facebook[[#This Row],[Engagement]]/Facebook[[#This Row],[Reach]])*100,0)</f>
        <v>0</v>
      </c>
      <c r="AY146" s="1" t="str">
        <f>TEXT(Facebook[[#This Row],[ReportDate]],"mmmm")</f>
        <v>December</v>
      </c>
    </row>
    <row r="147" spans="1:51" x14ac:dyDescent="0.55000000000000004">
      <c r="A147" s="1" t="s">
        <v>69</v>
      </c>
      <c r="B147" s="1" t="s">
        <v>63</v>
      </c>
      <c r="C147" s="1" t="s">
        <v>58</v>
      </c>
      <c r="D147" s="1" t="s">
        <v>51</v>
      </c>
      <c r="E147" s="1" t="s">
        <v>52</v>
      </c>
      <c r="F147" s="2">
        <v>43093</v>
      </c>
      <c r="G147">
        <v>1.3</v>
      </c>
      <c r="H147">
        <v>94</v>
      </c>
      <c r="I147">
        <v>1</v>
      </c>
      <c r="K147">
        <v>91</v>
      </c>
      <c r="O147">
        <v>0</v>
      </c>
      <c r="P147">
        <v>0</v>
      </c>
      <c r="T147">
        <v>1.3</v>
      </c>
      <c r="U147">
        <v>0.01</v>
      </c>
      <c r="W147">
        <v>1.3</v>
      </c>
      <c r="Y147">
        <v>1.032967</v>
      </c>
      <c r="Z147">
        <v>94</v>
      </c>
      <c r="AA147">
        <v>1.3</v>
      </c>
      <c r="AB147">
        <v>1.3</v>
      </c>
      <c r="AC147">
        <v>1</v>
      </c>
      <c r="AD147">
        <v>0</v>
      </c>
      <c r="AH147">
        <v>91</v>
      </c>
      <c r="AI147">
        <v>1</v>
      </c>
      <c r="AJ147">
        <v>1</v>
      </c>
      <c r="AK147">
        <v>-1</v>
      </c>
      <c r="AL147">
        <v>91</v>
      </c>
      <c r="AO147">
        <v>0</v>
      </c>
      <c r="AP147">
        <v>0</v>
      </c>
      <c r="AQ147">
        <v>0</v>
      </c>
      <c r="AS147">
        <v>1.063829787234043</v>
      </c>
      <c r="AV147" s="1" t="s">
        <v>53</v>
      </c>
      <c r="AW147">
        <f>Facebook[[#This Row],[Total Post Reactions]]+Facebook[[#This Row],[Total Post Shares]]+Facebook[[#This Row],[Page Likes]]</f>
        <v>0</v>
      </c>
      <c r="AX147" s="1">
        <f>IFERROR((Facebook[[#This Row],[Engagement]]/Facebook[[#This Row],[Reach]])*100,0)</f>
        <v>0</v>
      </c>
      <c r="AY147" s="1" t="str">
        <f>TEXT(Facebook[[#This Row],[ReportDate]],"mmmm")</f>
        <v>December</v>
      </c>
    </row>
    <row r="148" spans="1:51" x14ac:dyDescent="0.55000000000000004">
      <c r="A148" s="1" t="s">
        <v>71</v>
      </c>
      <c r="B148" s="1" t="s">
        <v>66</v>
      </c>
      <c r="C148" s="1" t="s">
        <v>59</v>
      </c>
      <c r="D148" s="1" t="s">
        <v>51</v>
      </c>
      <c r="E148" s="1" t="s">
        <v>52</v>
      </c>
      <c r="F148" s="2">
        <v>43093</v>
      </c>
      <c r="G148">
        <v>0.02</v>
      </c>
      <c r="H148">
        <v>3</v>
      </c>
      <c r="K148">
        <v>3</v>
      </c>
      <c r="O148">
        <v>0</v>
      </c>
      <c r="T148">
        <v>0.02</v>
      </c>
      <c r="U148">
        <v>0.01</v>
      </c>
      <c r="Y148">
        <v>1</v>
      </c>
      <c r="Z148">
        <v>3</v>
      </c>
      <c r="AA148">
        <v>0.02</v>
      </c>
      <c r="AB148">
        <v>0.02</v>
      </c>
      <c r="AH148">
        <v>3</v>
      </c>
      <c r="AI148">
        <v>0</v>
      </c>
      <c r="AK148">
        <v>0</v>
      </c>
      <c r="AL148">
        <v>3</v>
      </c>
      <c r="AO148">
        <v>0</v>
      </c>
      <c r="AV148" s="1" t="s">
        <v>53</v>
      </c>
      <c r="AW148">
        <f>Facebook[[#This Row],[Total Post Reactions]]+Facebook[[#This Row],[Total Post Shares]]+Facebook[[#This Row],[Page Likes]]</f>
        <v>0</v>
      </c>
      <c r="AX148" s="1">
        <f>IFERROR((Facebook[[#This Row],[Engagement]]/Facebook[[#This Row],[Reach]])*100,0)</f>
        <v>0</v>
      </c>
      <c r="AY148" s="1" t="str">
        <f>TEXT(Facebook[[#This Row],[ReportDate]],"mmmm")</f>
        <v>December</v>
      </c>
    </row>
    <row r="149" spans="1:51" x14ac:dyDescent="0.55000000000000004">
      <c r="A149" s="1" t="s">
        <v>69</v>
      </c>
      <c r="B149" s="1" t="s">
        <v>66</v>
      </c>
      <c r="C149" s="1" t="s">
        <v>59</v>
      </c>
      <c r="D149" s="1" t="s">
        <v>51</v>
      </c>
      <c r="E149" s="1" t="s">
        <v>52</v>
      </c>
      <c r="F149" s="2">
        <v>43093</v>
      </c>
      <c r="G149">
        <v>0</v>
      </c>
      <c r="H149">
        <v>2</v>
      </c>
      <c r="K149">
        <v>2</v>
      </c>
      <c r="O149">
        <v>0</v>
      </c>
      <c r="T149">
        <v>0</v>
      </c>
      <c r="U149">
        <v>0</v>
      </c>
      <c r="Y149">
        <v>1</v>
      </c>
      <c r="Z149">
        <v>2</v>
      </c>
      <c r="AA149">
        <v>0</v>
      </c>
      <c r="AB149">
        <v>0</v>
      </c>
      <c r="AH149">
        <v>2</v>
      </c>
      <c r="AI149">
        <v>0</v>
      </c>
      <c r="AK149">
        <v>0</v>
      </c>
      <c r="AL149">
        <v>2</v>
      </c>
      <c r="AO149">
        <v>0</v>
      </c>
      <c r="AV149" s="1" t="s">
        <v>53</v>
      </c>
      <c r="AW149">
        <f>Facebook[[#This Row],[Total Post Reactions]]+Facebook[[#This Row],[Total Post Shares]]+Facebook[[#This Row],[Page Likes]]</f>
        <v>0</v>
      </c>
      <c r="AX149" s="1">
        <f>IFERROR((Facebook[[#This Row],[Engagement]]/Facebook[[#This Row],[Reach]])*100,0)</f>
        <v>0</v>
      </c>
      <c r="AY149" s="1" t="str">
        <f>TEXT(Facebook[[#This Row],[ReportDate]],"mmmm")</f>
        <v>December</v>
      </c>
    </row>
    <row r="150" spans="1:51" x14ac:dyDescent="0.55000000000000004">
      <c r="A150" s="1" t="s">
        <v>69</v>
      </c>
      <c r="B150" s="1" t="s">
        <v>66</v>
      </c>
      <c r="C150" s="1" t="s">
        <v>58</v>
      </c>
      <c r="D150" s="1" t="s">
        <v>51</v>
      </c>
      <c r="E150" s="1" t="s">
        <v>52</v>
      </c>
      <c r="F150" s="2">
        <v>43093</v>
      </c>
      <c r="G150">
        <v>0.09</v>
      </c>
      <c r="H150">
        <v>20</v>
      </c>
      <c r="K150">
        <v>20</v>
      </c>
      <c r="O150">
        <v>0</v>
      </c>
      <c r="T150">
        <v>0.09</v>
      </c>
      <c r="U150">
        <v>0</v>
      </c>
      <c r="Y150">
        <v>1</v>
      </c>
      <c r="Z150">
        <v>20</v>
      </c>
      <c r="AA150">
        <v>0.09</v>
      </c>
      <c r="AB150">
        <v>0.09</v>
      </c>
      <c r="AH150">
        <v>20</v>
      </c>
      <c r="AI150">
        <v>0</v>
      </c>
      <c r="AK150">
        <v>0</v>
      </c>
      <c r="AL150">
        <v>20</v>
      </c>
      <c r="AO150">
        <v>0</v>
      </c>
      <c r="AV150" s="1" t="s">
        <v>53</v>
      </c>
      <c r="AW150">
        <f>Facebook[[#This Row],[Total Post Reactions]]+Facebook[[#This Row],[Total Post Shares]]+Facebook[[#This Row],[Page Likes]]</f>
        <v>0</v>
      </c>
      <c r="AX150" s="1">
        <f>IFERROR((Facebook[[#This Row],[Engagement]]/Facebook[[#This Row],[Reach]])*100,0)</f>
        <v>0</v>
      </c>
      <c r="AY150" s="1" t="str">
        <f>TEXT(Facebook[[#This Row],[ReportDate]],"mmmm")</f>
        <v>December</v>
      </c>
    </row>
    <row r="151" spans="1:51" x14ac:dyDescent="0.55000000000000004">
      <c r="A151" s="1" t="s">
        <v>69</v>
      </c>
      <c r="B151" s="1" t="s">
        <v>66</v>
      </c>
      <c r="C151" s="1" t="s">
        <v>56</v>
      </c>
      <c r="D151" s="1" t="s">
        <v>51</v>
      </c>
      <c r="E151" s="1" t="s">
        <v>52</v>
      </c>
      <c r="F151" s="2">
        <v>43093</v>
      </c>
      <c r="G151">
        <v>0.1</v>
      </c>
      <c r="H151">
        <v>25</v>
      </c>
      <c r="K151">
        <v>24</v>
      </c>
      <c r="O151">
        <v>0</v>
      </c>
      <c r="T151">
        <v>0.1</v>
      </c>
      <c r="U151">
        <v>0</v>
      </c>
      <c r="Y151">
        <v>1.0416669999999999</v>
      </c>
      <c r="Z151">
        <v>25</v>
      </c>
      <c r="AA151">
        <v>0.1</v>
      </c>
      <c r="AB151">
        <v>0.1</v>
      </c>
      <c r="AH151">
        <v>24</v>
      </c>
      <c r="AI151">
        <v>0</v>
      </c>
      <c r="AK151">
        <v>0</v>
      </c>
      <c r="AL151">
        <v>24</v>
      </c>
      <c r="AO151">
        <v>0</v>
      </c>
      <c r="AV151" s="1" t="s">
        <v>53</v>
      </c>
      <c r="AW151">
        <f>Facebook[[#This Row],[Total Post Reactions]]+Facebook[[#This Row],[Total Post Shares]]+Facebook[[#This Row],[Page Likes]]</f>
        <v>0</v>
      </c>
      <c r="AX151" s="1">
        <f>IFERROR((Facebook[[#This Row],[Engagement]]/Facebook[[#This Row],[Reach]])*100,0)</f>
        <v>0</v>
      </c>
      <c r="AY151" s="1" t="str">
        <f>TEXT(Facebook[[#This Row],[ReportDate]],"mmmm")</f>
        <v>December</v>
      </c>
    </row>
    <row r="152" spans="1:51" x14ac:dyDescent="0.55000000000000004">
      <c r="A152" s="1" t="s">
        <v>71</v>
      </c>
      <c r="B152" s="1" t="s">
        <v>63</v>
      </c>
      <c r="C152" s="1" t="s">
        <v>50</v>
      </c>
      <c r="D152" s="1" t="s">
        <v>51</v>
      </c>
      <c r="E152" s="1" t="s">
        <v>52</v>
      </c>
      <c r="F152" s="2">
        <v>43093</v>
      </c>
      <c r="G152">
        <v>0.14000000000000001</v>
      </c>
      <c r="H152">
        <v>5</v>
      </c>
      <c r="K152">
        <v>5</v>
      </c>
      <c r="O152">
        <v>0</v>
      </c>
      <c r="T152">
        <v>0.14000000000000001</v>
      </c>
      <c r="U152">
        <v>0.03</v>
      </c>
      <c r="Y152">
        <v>1</v>
      </c>
      <c r="Z152">
        <v>5</v>
      </c>
      <c r="AA152">
        <v>0.14000000000000001</v>
      </c>
      <c r="AB152">
        <v>0.14000000000000001</v>
      </c>
      <c r="AH152">
        <v>5</v>
      </c>
      <c r="AI152">
        <v>0</v>
      </c>
      <c r="AK152">
        <v>0</v>
      </c>
      <c r="AL152">
        <v>5</v>
      </c>
      <c r="AO152">
        <v>0</v>
      </c>
      <c r="AV152" s="1" t="s">
        <v>53</v>
      </c>
      <c r="AW152">
        <f>Facebook[[#This Row],[Total Post Reactions]]+Facebook[[#This Row],[Total Post Shares]]+Facebook[[#This Row],[Page Likes]]</f>
        <v>0</v>
      </c>
      <c r="AX152" s="1">
        <f>IFERROR((Facebook[[#This Row],[Engagement]]/Facebook[[#This Row],[Reach]])*100,0)</f>
        <v>0</v>
      </c>
      <c r="AY152" s="1" t="str">
        <f>TEXT(Facebook[[#This Row],[ReportDate]],"mmmm")</f>
        <v>December</v>
      </c>
    </row>
    <row r="153" spans="1:51" x14ac:dyDescent="0.55000000000000004">
      <c r="A153" s="1" t="s">
        <v>48</v>
      </c>
      <c r="B153" s="1" t="s">
        <v>70</v>
      </c>
      <c r="C153" s="1" t="s">
        <v>50</v>
      </c>
      <c r="D153" s="1" t="s">
        <v>51</v>
      </c>
      <c r="E153" s="1" t="s">
        <v>52</v>
      </c>
      <c r="F153" s="2">
        <v>43093</v>
      </c>
      <c r="G153">
        <v>0.06</v>
      </c>
      <c r="H153">
        <v>35</v>
      </c>
      <c r="K153">
        <v>14</v>
      </c>
      <c r="O153">
        <v>0</v>
      </c>
      <c r="T153">
        <v>0.06</v>
      </c>
      <c r="U153">
        <v>0</v>
      </c>
      <c r="Y153">
        <v>2.5</v>
      </c>
      <c r="Z153">
        <v>35</v>
      </c>
      <c r="AA153">
        <v>0.06</v>
      </c>
      <c r="AB153">
        <v>0.06</v>
      </c>
      <c r="AH153">
        <v>14</v>
      </c>
      <c r="AI153">
        <v>0</v>
      </c>
      <c r="AK153">
        <v>0</v>
      </c>
      <c r="AL153">
        <v>14</v>
      </c>
      <c r="AO153">
        <v>0</v>
      </c>
      <c r="AV153" s="1" t="s">
        <v>53</v>
      </c>
      <c r="AW153">
        <f>Facebook[[#This Row],[Total Post Reactions]]+Facebook[[#This Row],[Total Post Shares]]+Facebook[[#This Row],[Page Likes]]</f>
        <v>0</v>
      </c>
      <c r="AX153" s="1">
        <f>IFERROR((Facebook[[#This Row],[Engagement]]/Facebook[[#This Row],[Reach]])*100,0)</f>
        <v>0</v>
      </c>
      <c r="AY153" s="1" t="str">
        <f>TEXT(Facebook[[#This Row],[ReportDate]],"mmmm")</f>
        <v>December</v>
      </c>
    </row>
    <row r="154" spans="1:51" x14ac:dyDescent="0.55000000000000004">
      <c r="A154" s="1" t="s">
        <v>60</v>
      </c>
      <c r="B154" s="1" t="s">
        <v>68</v>
      </c>
      <c r="C154" s="1" t="s">
        <v>59</v>
      </c>
      <c r="D154" s="1" t="s">
        <v>51</v>
      </c>
      <c r="E154" s="1" t="s">
        <v>52</v>
      </c>
      <c r="F154" s="2">
        <v>43093</v>
      </c>
      <c r="G154">
        <v>0.02</v>
      </c>
      <c r="H154">
        <v>4</v>
      </c>
      <c r="K154">
        <v>4</v>
      </c>
      <c r="O154">
        <v>0</v>
      </c>
      <c r="T154">
        <v>0.02</v>
      </c>
      <c r="U154">
        <v>0.01</v>
      </c>
      <c r="Y154">
        <v>1</v>
      </c>
      <c r="Z154">
        <v>4</v>
      </c>
      <c r="AA154">
        <v>0.02</v>
      </c>
      <c r="AB154">
        <v>0.02</v>
      </c>
      <c r="AH154">
        <v>4</v>
      </c>
      <c r="AI154">
        <v>0</v>
      </c>
      <c r="AK154">
        <v>0</v>
      </c>
      <c r="AL154">
        <v>4</v>
      </c>
      <c r="AO154">
        <v>0</v>
      </c>
      <c r="AV154" s="1" t="s">
        <v>53</v>
      </c>
      <c r="AW154">
        <f>Facebook[[#This Row],[Total Post Reactions]]+Facebook[[#This Row],[Total Post Shares]]+Facebook[[#This Row],[Page Likes]]</f>
        <v>0</v>
      </c>
      <c r="AX154" s="1">
        <f>IFERROR((Facebook[[#This Row],[Engagement]]/Facebook[[#This Row],[Reach]])*100,0)</f>
        <v>0</v>
      </c>
      <c r="AY154" s="1" t="str">
        <f>TEXT(Facebook[[#This Row],[ReportDate]],"mmmm")</f>
        <v>December</v>
      </c>
    </row>
    <row r="155" spans="1:51" x14ac:dyDescent="0.55000000000000004">
      <c r="A155" s="1" t="s">
        <v>60</v>
      </c>
      <c r="B155" s="1" t="s">
        <v>68</v>
      </c>
      <c r="C155" s="1" t="s">
        <v>58</v>
      </c>
      <c r="D155" s="1" t="s">
        <v>51</v>
      </c>
      <c r="E155" s="1" t="s">
        <v>52</v>
      </c>
      <c r="F155" s="2">
        <v>43093</v>
      </c>
      <c r="G155">
        <v>0.16</v>
      </c>
      <c r="H155">
        <v>32</v>
      </c>
      <c r="K155">
        <v>28</v>
      </c>
      <c r="O155">
        <v>0</v>
      </c>
      <c r="T155">
        <v>0.16</v>
      </c>
      <c r="U155">
        <v>0.01</v>
      </c>
      <c r="Y155">
        <v>1.142857</v>
      </c>
      <c r="Z155">
        <v>32</v>
      </c>
      <c r="AA155">
        <v>0.16</v>
      </c>
      <c r="AB155">
        <v>0.16</v>
      </c>
      <c r="AH155">
        <v>28</v>
      </c>
      <c r="AI155">
        <v>0</v>
      </c>
      <c r="AK155">
        <v>0</v>
      </c>
      <c r="AL155">
        <v>28</v>
      </c>
      <c r="AO155">
        <v>0</v>
      </c>
      <c r="AV155" s="1" t="s">
        <v>53</v>
      </c>
      <c r="AW155">
        <f>Facebook[[#This Row],[Total Post Reactions]]+Facebook[[#This Row],[Total Post Shares]]+Facebook[[#This Row],[Page Likes]]</f>
        <v>0</v>
      </c>
      <c r="AX155" s="1">
        <f>IFERROR((Facebook[[#This Row],[Engagement]]/Facebook[[#This Row],[Reach]])*100,0)</f>
        <v>0</v>
      </c>
      <c r="AY155" s="1" t="str">
        <f>TEXT(Facebook[[#This Row],[ReportDate]],"mmmm")</f>
        <v>December</v>
      </c>
    </row>
    <row r="156" spans="1:51" x14ac:dyDescent="0.55000000000000004">
      <c r="A156" s="1" t="s">
        <v>54</v>
      </c>
      <c r="B156" s="1" t="s">
        <v>57</v>
      </c>
      <c r="C156" s="1" t="s">
        <v>58</v>
      </c>
      <c r="D156" s="1" t="s">
        <v>51</v>
      </c>
      <c r="E156" s="1" t="s">
        <v>52</v>
      </c>
      <c r="F156" s="2">
        <v>43093</v>
      </c>
      <c r="G156">
        <v>39.82</v>
      </c>
      <c r="H156">
        <v>2701</v>
      </c>
      <c r="I156">
        <v>21</v>
      </c>
      <c r="J156">
        <v>2</v>
      </c>
      <c r="K156">
        <v>2408</v>
      </c>
      <c r="O156">
        <v>2</v>
      </c>
      <c r="P156">
        <v>1</v>
      </c>
      <c r="Q156">
        <v>6</v>
      </c>
      <c r="R156">
        <v>148.31</v>
      </c>
      <c r="S156">
        <v>24.72</v>
      </c>
      <c r="T156">
        <v>39.82</v>
      </c>
      <c r="U156">
        <v>0.02</v>
      </c>
      <c r="V156">
        <v>19.91</v>
      </c>
      <c r="W156">
        <v>1.9</v>
      </c>
      <c r="X156">
        <v>39.82</v>
      </c>
      <c r="Y156">
        <v>1.121678</v>
      </c>
      <c r="Z156">
        <v>2701</v>
      </c>
      <c r="AA156">
        <v>39.82</v>
      </c>
      <c r="AB156">
        <v>39.82</v>
      </c>
      <c r="AC156">
        <v>21</v>
      </c>
      <c r="AD156">
        <v>4.7600000000000003E-2</v>
      </c>
      <c r="AE156">
        <v>2</v>
      </c>
      <c r="AH156">
        <v>2408</v>
      </c>
      <c r="AI156">
        <v>40</v>
      </c>
      <c r="AJ156">
        <v>21</v>
      </c>
      <c r="AK156">
        <v>108</v>
      </c>
      <c r="AL156">
        <v>2408</v>
      </c>
      <c r="AO156">
        <v>2</v>
      </c>
      <c r="AP156">
        <v>1</v>
      </c>
      <c r="AQ156">
        <v>1</v>
      </c>
      <c r="AR156">
        <v>6</v>
      </c>
      <c r="AS156">
        <v>0.77748981858570898</v>
      </c>
      <c r="AT156">
        <v>28.571428571428569</v>
      </c>
      <c r="AU156">
        <v>3.7077499999999999</v>
      </c>
      <c r="AV156" s="1" t="s">
        <v>53</v>
      </c>
      <c r="AW156">
        <f>Facebook[[#This Row],[Total Post Reactions]]+Facebook[[#This Row],[Total Post Shares]]+Facebook[[#This Row],[Page Likes]]</f>
        <v>2</v>
      </c>
      <c r="AX156" s="1">
        <f>IFERROR((Facebook[[#This Row],[Engagement]]/Facebook[[#This Row],[Reach]])*100,0)</f>
        <v>8.3056478405315617E-2</v>
      </c>
      <c r="AY156" s="1" t="str">
        <f>TEXT(Facebook[[#This Row],[ReportDate]],"mmmm")</f>
        <v>December</v>
      </c>
    </row>
    <row r="157" spans="1:51" x14ac:dyDescent="0.55000000000000004">
      <c r="A157" s="1" t="s">
        <v>60</v>
      </c>
      <c r="B157" s="1" t="s">
        <v>68</v>
      </c>
      <c r="C157" s="1" t="s">
        <v>56</v>
      </c>
      <c r="D157" s="1" t="s">
        <v>51</v>
      </c>
      <c r="E157" s="1" t="s">
        <v>52</v>
      </c>
      <c r="F157" s="2">
        <v>43093</v>
      </c>
      <c r="G157">
        <v>0.14000000000000001</v>
      </c>
      <c r="H157">
        <v>21</v>
      </c>
      <c r="K157">
        <v>21</v>
      </c>
      <c r="O157">
        <v>0</v>
      </c>
      <c r="T157">
        <v>0.14000000000000001</v>
      </c>
      <c r="U157">
        <v>0.01</v>
      </c>
      <c r="Y157">
        <v>1</v>
      </c>
      <c r="Z157">
        <v>21</v>
      </c>
      <c r="AA157">
        <v>0.14000000000000001</v>
      </c>
      <c r="AB157">
        <v>0.14000000000000001</v>
      </c>
      <c r="AH157">
        <v>21</v>
      </c>
      <c r="AI157">
        <v>0</v>
      </c>
      <c r="AK157">
        <v>0</v>
      </c>
      <c r="AL157">
        <v>21</v>
      </c>
      <c r="AO157">
        <v>0</v>
      </c>
      <c r="AV157" s="1" t="s">
        <v>53</v>
      </c>
      <c r="AW157">
        <f>Facebook[[#This Row],[Total Post Reactions]]+Facebook[[#This Row],[Total Post Shares]]+Facebook[[#This Row],[Page Likes]]</f>
        <v>0</v>
      </c>
      <c r="AX157" s="1">
        <f>IFERROR((Facebook[[#This Row],[Engagement]]/Facebook[[#This Row],[Reach]])*100,0)</f>
        <v>0</v>
      </c>
      <c r="AY157" s="1" t="str">
        <f>TEXT(Facebook[[#This Row],[ReportDate]],"mmmm")</f>
        <v>December</v>
      </c>
    </row>
    <row r="158" spans="1:51" x14ac:dyDescent="0.55000000000000004">
      <c r="A158" s="1" t="s">
        <v>60</v>
      </c>
      <c r="B158" s="1" t="s">
        <v>68</v>
      </c>
      <c r="C158" s="1" t="s">
        <v>50</v>
      </c>
      <c r="D158" s="1" t="s">
        <v>51</v>
      </c>
      <c r="E158" s="1" t="s">
        <v>52</v>
      </c>
      <c r="F158" s="2">
        <v>43093</v>
      </c>
      <c r="G158">
        <v>0.03</v>
      </c>
      <c r="H158">
        <v>4</v>
      </c>
      <c r="K158">
        <v>4</v>
      </c>
      <c r="O158">
        <v>0</v>
      </c>
      <c r="T158">
        <v>0.03</v>
      </c>
      <c r="U158">
        <v>0.01</v>
      </c>
      <c r="Y158">
        <v>1</v>
      </c>
      <c r="Z158">
        <v>4</v>
      </c>
      <c r="AA158">
        <v>0.03</v>
      </c>
      <c r="AB158">
        <v>0.03</v>
      </c>
      <c r="AH158">
        <v>4</v>
      </c>
      <c r="AI158">
        <v>0</v>
      </c>
      <c r="AK158">
        <v>0</v>
      </c>
      <c r="AL158">
        <v>4</v>
      </c>
      <c r="AO158">
        <v>0</v>
      </c>
      <c r="AV158" s="1" t="s">
        <v>53</v>
      </c>
      <c r="AW158">
        <f>Facebook[[#This Row],[Total Post Reactions]]+Facebook[[#This Row],[Total Post Shares]]+Facebook[[#This Row],[Page Likes]]</f>
        <v>0</v>
      </c>
      <c r="AX158" s="1">
        <f>IFERROR((Facebook[[#This Row],[Engagement]]/Facebook[[#This Row],[Reach]])*100,0)</f>
        <v>0</v>
      </c>
      <c r="AY158" s="1" t="str">
        <f>TEXT(Facebook[[#This Row],[ReportDate]],"mmmm")</f>
        <v>December</v>
      </c>
    </row>
    <row r="159" spans="1:51" x14ac:dyDescent="0.55000000000000004">
      <c r="A159" s="1" t="s">
        <v>71</v>
      </c>
      <c r="B159" s="1" t="s">
        <v>66</v>
      </c>
      <c r="C159" s="1" t="s">
        <v>58</v>
      </c>
      <c r="D159" s="1" t="s">
        <v>51</v>
      </c>
      <c r="E159" s="1" t="s">
        <v>52</v>
      </c>
      <c r="F159" s="2">
        <v>43093</v>
      </c>
      <c r="G159">
        <v>0.02</v>
      </c>
      <c r="H159">
        <v>4</v>
      </c>
      <c r="K159">
        <v>3</v>
      </c>
      <c r="O159">
        <v>0</v>
      </c>
      <c r="T159">
        <v>0.02</v>
      </c>
      <c r="U159">
        <v>0.01</v>
      </c>
      <c r="Y159">
        <v>1.3333330000000001</v>
      </c>
      <c r="Z159">
        <v>4</v>
      </c>
      <c r="AA159">
        <v>0.02</v>
      </c>
      <c r="AB159">
        <v>0.02</v>
      </c>
      <c r="AH159">
        <v>3</v>
      </c>
      <c r="AI159">
        <v>0</v>
      </c>
      <c r="AK159">
        <v>0</v>
      </c>
      <c r="AL159">
        <v>3</v>
      </c>
      <c r="AO159">
        <v>0</v>
      </c>
      <c r="AV159" s="1" t="s">
        <v>53</v>
      </c>
      <c r="AW159">
        <f>Facebook[[#This Row],[Total Post Reactions]]+Facebook[[#This Row],[Total Post Shares]]+Facebook[[#This Row],[Page Likes]]</f>
        <v>0</v>
      </c>
      <c r="AX159" s="1">
        <f>IFERROR((Facebook[[#This Row],[Engagement]]/Facebook[[#This Row],[Reach]])*100,0)</f>
        <v>0</v>
      </c>
      <c r="AY159" s="1" t="str">
        <f>TEXT(Facebook[[#This Row],[ReportDate]],"mmmm")</f>
        <v>December</v>
      </c>
    </row>
    <row r="160" spans="1:51" x14ac:dyDescent="0.55000000000000004">
      <c r="A160" s="1" t="s">
        <v>69</v>
      </c>
      <c r="B160" s="1" t="s">
        <v>63</v>
      </c>
      <c r="C160" s="1" t="s">
        <v>56</v>
      </c>
      <c r="D160" s="1" t="s">
        <v>51</v>
      </c>
      <c r="E160" s="1" t="s">
        <v>52</v>
      </c>
      <c r="F160" s="2">
        <v>43093</v>
      </c>
      <c r="G160">
        <v>0.57999999999999996</v>
      </c>
      <c r="H160">
        <v>36</v>
      </c>
      <c r="K160">
        <v>33</v>
      </c>
      <c r="O160">
        <v>0</v>
      </c>
      <c r="T160">
        <v>0.57999999999999996</v>
      </c>
      <c r="U160">
        <v>0.02</v>
      </c>
      <c r="Y160">
        <v>1.0909089999999999</v>
      </c>
      <c r="Z160">
        <v>36</v>
      </c>
      <c r="AA160">
        <v>0.57999999999999996</v>
      </c>
      <c r="AB160">
        <v>0.57999999999999996</v>
      </c>
      <c r="AH160">
        <v>33</v>
      </c>
      <c r="AI160">
        <v>1</v>
      </c>
      <c r="AK160">
        <v>-1</v>
      </c>
      <c r="AL160">
        <v>33</v>
      </c>
      <c r="AO160">
        <v>0</v>
      </c>
      <c r="AV160" s="1" t="s">
        <v>53</v>
      </c>
      <c r="AW160">
        <f>Facebook[[#This Row],[Total Post Reactions]]+Facebook[[#This Row],[Total Post Shares]]+Facebook[[#This Row],[Page Likes]]</f>
        <v>0</v>
      </c>
      <c r="AX160" s="1">
        <f>IFERROR((Facebook[[#This Row],[Engagement]]/Facebook[[#This Row],[Reach]])*100,0)</f>
        <v>0</v>
      </c>
      <c r="AY160" s="1" t="str">
        <f>TEXT(Facebook[[#This Row],[ReportDate]],"mmmm")</f>
        <v>December</v>
      </c>
    </row>
    <row r="161" spans="1:51" x14ac:dyDescent="0.55000000000000004">
      <c r="A161" s="1" t="s">
        <v>69</v>
      </c>
      <c r="B161" s="1" t="s">
        <v>63</v>
      </c>
      <c r="C161" s="1" t="s">
        <v>50</v>
      </c>
      <c r="D161" s="1" t="s">
        <v>51</v>
      </c>
      <c r="E161" s="1" t="s">
        <v>52</v>
      </c>
      <c r="F161" s="2">
        <v>43093</v>
      </c>
      <c r="G161">
        <v>0.4</v>
      </c>
      <c r="H161">
        <v>23</v>
      </c>
      <c r="K161">
        <v>23</v>
      </c>
      <c r="O161">
        <v>0</v>
      </c>
      <c r="T161">
        <v>0.4</v>
      </c>
      <c r="U161">
        <v>0.02</v>
      </c>
      <c r="Y161">
        <v>1</v>
      </c>
      <c r="Z161">
        <v>23</v>
      </c>
      <c r="AA161">
        <v>0.4</v>
      </c>
      <c r="AB161">
        <v>0.4</v>
      </c>
      <c r="AH161">
        <v>23</v>
      </c>
      <c r="AI161">
        <v>0</v>
      </c>
      <c r="AK161">
        <v>0</v>
      </c>
      <c r="AL161">
        <v>23</v>
      </c>
      <c r="AO161">
        <v>0</v>
      </c>
      <c r="AV161" s="1" t="s">
        <v>53</v>
      </c>
      <c r="AW161">
        <f>Facebook[[#This Row],[Total Post Reactions]]+Facebook[[#This Row],[Total Post Shares]]+Facebook[[#This Row],[Page Likes]]</f>
        <v>0</v>
      </c>
      <c r="AX161" s="1">
        <f>IFERROR((Facebook[[#This Row],[Engagement]]/Facebook[[#This Row],[Reach]])*100,0)</f>
        <v>0</v>
      </c>
      <c r="AY161" s="1" t="str">
        <f>TEXT(Facebook[[#This Row],[ReportDate]],"mmmm")</f>
        <v>December</v>
      </c>
    </row>
    <row r="162" spans="1:51" x14ac:dyDescent="0.55000000000000004">
      <c r="A162" s="1" t="s">
        <v>54</v>
      </c>
      <c r="B162" s="1" t="s">
        <v>65</v>
      </c>
      <c r="C162" s="1" t="s">
        <v>59</v>
      </c>
      <c r="D162" s="1" t="s">
        <v>51</v>
      </c>
      <c r="E162" s="1" t="s">
        <v>52</v>
      </c>
      <c r="F162" s="2">
        <v>43093</v>
      </c>
      <c r="G162">
        <v>0</v>
      </c>
      <c r="H162">
        <v>1</v>
      </c>
      <c r="K162">
        <v>1</v>
      </c>
      <c r="O162">
        <v>0</v>
      </c>
      <c r="T162">
        <v>0</v>
      </c>
      <c r="U162">
        <v>0</v>
      </c>
      <c r="Y162">
        <v>1</v>
      </c>
      <c r="Z162">
        <v>1</v>
      </c>
      <c r="AA162">
        <v>0</v>
      </c>
      <c r="AB162">
        <v>0</v>
      </c>
      <c r="AH162">
        <v>1</v>
      </c>
      <c r="AI162">
        <v>0</v>
      </c>
      <c r="AK162">
        <v>0</v>
      </c>
      <c r="AL162">
        <v>1</v>
      </c>
      <c r="AO162">
        <v>0</v>
      </c>
      <c r="AV162" s="1" t="s">
        <v>53</v>
      </c>
      <c r="AW162">
        <f>Facebook[[#This Row],[Total Post Reactions]]+Facebook[[#This Row],[Total Post Shares]]+Facebook[[#This Row],[Page Likes]]</f>
        <v>0</v>
      </c>
      <c r="AX162" s="1">
        <f>IFERROR((Facebook[[#This Row],[Engagement]]/Facebook[[#This Row],[Reach]])*100,0)</f>
        <v>0</v>
      </c>
      <c r="AY162" s="1" t="str">
        <f>TEXT(Facebook[[#This Row],[ReportDate]],"mmmm")</f>
        <v>December</v>
      </c>
    </row>
    <row r="163" spans="1:51" x14ac:dyDescent="0.55000000000000004">
      <c r="A163" s="1" t="s">
        <v>54</v>
      </c>
      <c r="B163" s="1" t="s">
        <v>65</v>
      </c>
      <c r="C163" s="1" t="s">
        <v>58</v>
      </c>
      <c r="D163" s="1" t="s">
        <v>51</v>
      </c>
      <c r="E163" s="1" t="s">
        <v>52</v>
      </c>
      <c r="F163" s="2">
        <v>43093</v>
      </c>
      <c r="G163">
        <v>0.01</v>
      </c>
      <c r="H163">
        <v>3</v>
      </c>
      <c r="I163">
        <v>1</v>
      </c>
      <c r="K163">
        <v>3</v>
      </c>
      <c r="O163">
        <v>0</v>
      </c>
      <c r="P163">
        <v>0</v>
      </c>
      <c r="Q163">
        <v>1</v>
      </c>
      <c r="R163">
        <v>28.95</v>
      </c>
      <c r="S163">
        <v>28.95</v>
      </c>
      <c r="T163">
        <v>0.01</v>
      </c>
      <c r="U163">
        <v>0</v>
      </c>
      <c r="W163">
        <v>0.01</v>
      </c>
      <c r="Y163">
        <v>1</v>
      </c>
      <c r="Z163">
        <v>3</v>
      </c>
      <c r="AA163">
        <v>0.01</v>
      </c>
      <c r="AB163">
        <v>0.01</v>
      </c>
      <c r="AC163">
        <v>1</v>
      </c>
      <c r="AD163">
        <v>0</v>
      </c>
      <c r="AH163">
        <v>3</v>
      </c>
      <c r="AI163">
        <v>0</v>
      </c>
      <c r="AJ163">
        <v>1</v>
      </c>
      <c r="AK163">
        <v>29</v>
      </c>
      <c r="AL163">
        <v>3</v>
      </c>
      <c r="AO163">
        <v>0</v>
      </c>
      <c r="AP163">
        <v>0</v>
      </c>
      <c r="AQ163">
        <v>0</v>
      </c>
      <c r="AR163">
        <v>1</v>
      </c>
      <c r="AS163">
        <v>33.333333333333329</v>
      </c>
      <c r="AT163">
        <v>100</v>
      </c>
      <c r="AU163" t="s">
        <v>77</v>
      </c>
      <c r="AV163" s="1" t="s">
        <v>53</v>
      </c>
      <c r="AW163">
        <f>Facebook[[#This Row],[Total Post Reactions]]+Facebook[[#This Row],[Total Post Shares]]+Facebook[[#This Row],[Page Likes]]</f>
        <v>0</v>
      </c>
      <c r="AX163" s="1">
        <f>IFERROR((Facebook[[#This Row],[Engagement]]/Facebook[[#This Row],[Reach]])*100,0)</f>
        <v>0</v>
      </c>
      <c r="AY163" s="1" t="str">
        <f>TEXT(Facebook[[#This Row],[ReportDate]],"mmmm")</f>
        <v>December</v>
      </c>
    </row>
    <row r="164" spans="1:51" x14ac:dyDescent="0.55000000000000004">
      <c r="A164" s="1" t="s">
        <v>54</v>
      </c>
      <c r="B164" s="1" t="s">
        <v>65</v>
      </c>
      <c r="C164" s="1" t="s">
        <v>56</v>
      </c>
      <c r="D164" s="1" t="s">
        <v>51</v>
      </c>
      <c r="E164" s="1" t="s">
        <v>52</v>
      </c>
      <c r="F164" s="2">
        <v>43093</v>
      </c>
      <c r="G164">
        <v>0.02</v>
      </c>
      <c r="H164">
        <v>2</v>
      </c>
      <c r="K164">
        <v>2</v>
      </c>
      <c r="O164">
        <v>0</v>
      </c>
      <c r="T164">
        <v>0.02</v>
      </c>
      <c r="U164">
        <v>0.01</v>
      </c>
      <c r="Y164">
        <v>1</v>
      </c>
      <c r="Z164">
        <v>2</v>
      </c>
      <c r="AA164">
        <v>0.02</v>
      </c>
      <c r="AB164">
        <v>0.02</v>
      </c>
      <c r="AH164">
        <v>2</v>
      </c>
      <c r="AI164">
        <v>0</v>
      </c>
      <c r="AK164">
        <v>0</v>
      </c>
      <c r="AL164">
        <v>2</v>
      </c>
      <c r="AO164">
        <v>0</v>
      </c>
      <c r="AV164" s="1" t="s">
        <v>53</v>
      </c>
      <c r="AW164">
        <f>Facebook[[#This Row],[Total Post Reactions]]+Facebook[[#This Row],[Total Post Shares]]+Facebook[[#This Row],[Page Likes]]</f>
        <v>0</v>
      </c>
      <c r="AX164" s="1">
        <f>IFERROR((Facebook[[#This Row],[Engagement]]/Facebook[[#This Row],[Reach]])*100,0)</f>
        <v>0</v>
      </c>
      <c r="AY164" s="1" t="str">
        <f>TEXT(Facebook[[#This Row],[ReportDate]],"mmmm")</f>
        <v>December</v>
      </c>
    </row>
    <row r="165" spans="1:51" x14ac:dyDescent="0.55000000000000004">
      <c r="A165" s="1" t="s">
        <v>71</v>
      </c>
      <c r="B165" s="1" t="s">
        <v>66</v>
      </c>
      <c r="C165" s="1" t="s">
        <v>56</v>
      </c>
      <c r="D165" s="1" t="s">
        <v>51</v>
      </c>
      <c r="E165" s="1" t="s">
        <v>52</v>
      </c>
      <c r="F165" s="2">
        <v>43093</v>
      </c>
      <c r="G165">
        <v>7.0000000000000007E-2</v>
      </c>
      <c r="H165">
        <v>9</v>
      </c>
      <c r="K165">
        <v>8</v>
      </c>
      <c r="O165">
        <v>0</v>
      </c>
      <c r="T165">
        <v>7.0000000000000007E-2</v>
      </c>
      <c r="U165">
        <v>0.01</v>
      </c>
      <c r="Y165">
        <v>1.125</v>
      </c>
      <c r="Z165">
        <v>9</v>
      </c>
      <c r="AA165">
        <v>7.0000000000000007E-2</v>
      </c>
      <c r="AB165">
        <v>7.0000000000000007E-2</v>
      </c>
      <c r="AH165">
        <v>8</v>
      </c>
      <c r="AI165">
        <v>0</v>
      </c>
      <c r="AK165">
        <v>0</v>
      </c>
      <c r="AL165">
        <v>8</v>
      </c>
      <c r="AO165">
        <v>0</v>
      </c>
      <c r="AV165" s="1" t="s">
        <v>53</v>
      </c>
      <c r="AW165">
        <f>Facebook[[#This Row],[Total Post Reactions]]+Facebook[[#This Row],[Total Post Shares]]+Facebook[[#This Row],[Page Likes]]</f>
        <v>0</v>
      </c>
      <c r="AX165" s="1">
        <f>IFERROR((Facebook[[#This Row],[Engagement]]/Facebook[[#This Row],[Reach]])*100,0)</f>
        <v>0</v>
      </c>
      <c r="AY165" s="1" t="str">
        <f>TEXT(Facebook[[#This Row],[ReportDate]],"mmmm")</f>
        <v>December</v>
      </c>
    </row>
    <row r="166" spans="1:51" x14ac:dyDescent="0.55000000000000004">
      <c r="A166" s="1" t="s">
        <v>71</v>
      </c>
      <c r="B166" s="1" t="s">
        <v>66</v>
      </c>
      <c r="C166" s="1" t="s">
        <v>50</v>
      </c>
      <c r="D166" s="1" t="s">
        <v>51</v>
      </c>
      <c r="E166" s="1" t="s">
        <v>52</v>
      </c>
      <c r="F166" s="2">
        <v>43093</v>
      </c>
      <c r="G166">
        <v>0.02</v>
      </c>
      <c r="H166">
        <v>3</v>
      </c>
      <c r="K166">
        <v>3</v>
      </c>
      <c r="O166">
        <v>0</v>
      </c>
      <c r="T166">
        <v>0.02</v>
      </c>
      <c r="U166">
        <v>0.01</v>
      </c>
      <c r="Y166">
        <v>1</v>
      </c>
      <c r="Z166">
        <v>3</v>
      </c>
      <c r="AA166">
        <v>0.02</v>
      </c>
      <c r="AB166">
        <v>0.02</v>
      </c>
      <c r="AH166">
        <v>3</v>
      </c>
      <c r="AI166">
        <v>0</v>
      </c>
      <c r="AK166">
        <v>0</v>
      </c>
      <c r="AL166">
        <v>3</v>
      </c>
      <c r="AO166">
        <v>0</v>
      </c>
      <c r="AV166" s="1" t="s">
        <v>53</v>
      </c>
      <c r="AW166">
        <f>Facebook[[#This Row],[Total Post Reactions]]+Facebook[[#This Row],[Total Post Shares]]+Facebook[[#This Row],[Page Likes]]</f>
        <v>0</v>
      </c>
      <c r="AX166" s="1">
        <f>IFERROR((Facebook[[#This Row],[Engagement]]/Facebook[[#This Row],[Reach]])*100,0)</f>
        <v>0</v>
      </c>
      <c r="AY166" s="1" t="str">
        <f>TEXT(Facebook[[#This Row],[ReportDate]],"mmmm")</f>
        <v>December</v>
      </c>
    </row>
    <row r="167" spans="1:51" x14ac:dyDescent="0.55000000000000004">
      <c r="A167" s="1" t="s">
        <v>60</v>
      </c>
      <c r="B167" s="1" t="s">
        <v>74</v>
      </c>
      <c r="C167" s="1" t="s">
        <v>56</v>
      </c>
      <c r="D167" s="1" t="s">
        <v>75</v>
      </c>
      <c r="E167" s="1" t="s">
        <v>52</v>
      </c>
      <c r="F167" s="2">
        <v>43093</v>
      </c>
      <c r="G167">
        <v>0.05</v>
      </c>
      <c r="H167">
        <v>6</v>
      </c>
      <c r="K167">
        <v>6</v>
      </c>
      <c r="O167">
        <v>0</v>
      </c>
      <c r="T167">
        <v>0.05</v>
      </c>
      <c r="U167">
        <v>0.01</v>
      </c>
      <c r="Y167">
        <v>1</v>
      </c>
      <c r="Z167">
        <v>6</v>
      </c>
      <c r="AA167">
        <v>0.05</v>
      </c>
      <c r="AB167">
        <v>0.05</v>
      </c>
      <c r="AH167">
        <v>6</v>
      </c>
      <c r="AI167">
        <v>0</v>
      </c>
      <c r="AK167">
        <v>0</v>
      </c>
      <c r="AL167">
        <v>6</v>
      </c>
      <c r="AO167">
        <v>0</v>
      </c>
      <c r="AV167" s="1" t="s">
        <v>53</v>
      </c>
      <c r="AW167">
        <f>Facebook[[#This Row],[Total Post Reactions]]+Facebook[[#This Row],[Total Post Shares]]+Facebook[[#This Row],[Page Likes]]</f>
        <v>0</v>
      </c>
      <c r="AX167" s="1">
        <f>IFERROR((Facebook[[#This Row],[Engagement]]/Facebook[[#This Row],[Reach]])*100,0)</f>
        <v>0</v>
      </c>
      <c r="AY167" s="1" t="str">
        <f>TEXT(Facebook[[#This Row],[ReportDate]],"mmmm")</f>
        <v>December</v>
      </c>
    </row>
    <row r="168" spans="1:51" x14ac:dyDescent="0.55000000000000004">
      <c r="A168" s="1" t="s">
        <v>48</v>
      </c>
      <c r="B168" s="1" t="s">
        <v>70</v>
      </c>
      <c r="C168" s="1" t="s">
        <v>56</v>
      </c>
      <c r="D168" s="1" t="s">
        <v>51</v>
      </c>
      <c r="E168" s="1" t="s">
        <v>52</v>
      </c>
      <c r="F168" s="2">
        <v>43093</v>
      </c>
      <c r="G168">
        <v>0.01</v>
      </c>
      <c r="H168">
        <v>34</v>
      </c>
      <c r="K168">
        <v>22</v>
      </c>
      <c r="O168">
        <v>0</v>
      </c>
      <c r="T168">
        <v>0.01</v>
      </c>
      <c r="U168">
        <v>0</v>
      </c>
      <c r="Y168">
        <v>1.545455</v>
      </c>
      <c r="Z168">
        <v>34</v>
      </c>
      <c r="AA168">
        <v>0.01</v>
      </c>
      <c r="AB168">
        <v>0.01</v>
      </c>
      <c r="AH168">
        <v>22</v>
      </c>
      <c r="AI168">
        <v>0</v>
      </c>
      <c r="AK168">
        <v>0</v>
      </c>
      <c r="AL168">
        <v>22</v>
      </c>
      <c r="AO168">
        <v>0</v>
      </c>
      <c r="AV168" s="1" t="s">
        <v>53</v>
      </c>
      <c r="AW168">
        <f>Facebook[[#This Row],[Total Post Reactions]]+Facebook[[#This Row],[Total Post Shares]]+Facebook[[#This Row],[Page Likes]]</f>
        <v>0</v>
      </c>
      <c r="AX168" s="1">
        <f>IFERROR((Facebook[[#This Row],[Engagement]]/Facebook[[#This Row],[Reach]])*100,0)</f>
        <v>0</v>
      </c>
      <c r="AY168" s="1" t="str">
        <f>TEXT(Facebook[[#This Row],[ReportDate]],"mmmm")</f>
        <v>December</v>
      </c>
    </row>
    <row r="169" spans="1:51" x14ac:dyDescent="0.55000000000000004">
      <c r="A169" s="1" t="s">
        <v>60</v>
      </c>
      <c r="B169" s="1" t="s">
        <v>55</v>
      </c>
      <c r="C169" s="1" t="s">
        <v>50</v>
      </c>
      <c r="D169" s="1" t="s">
        <v>51</v>
      </c>
      <c r="E169" s="1" t="s">
        <v>52</v>
      </c>
      <c r="F169" s="2">
        <v>43093</v>
      </c>
      <c r="G169">
        <v>0</v>
      </c>
      <c r="H169">
        <v>4</v>
      </c>
      <c r="K169">
        <v>2</v>
      </c>
      <c r="O169">
        <v>0</v>
      </c>
      <c r="T169">
        <v>0</v>
      </c>
      <c r="U169">
        <v>0</v>
      </c>
      <c r="Y169">
        <v>2</v>
      </c>
      <c r="Z169">
        <v>4</v>
      </c>
      <c r="AA169">
        <v>0</v>
      </c>
      <c r="AB169">
        <v>0</v>
      </c>
      <c r="AH169">
        <v>2</v>
      </c>
      <c r="AI169">
        <v>0</v>
      </c>
      <c r="AK169">
        <v>0</v>
      </c>
      <c r="AL169">
        <v>2</v>
      </c>
      <c r="AO169">
        <v>0</v>
      </c>
      <c r="AV169" s="1" t="s">
        <v>53</v>
      </c>
      <c r="AW169">
        <f>Facebook[[#This Row],[Total Post Reactions]]+Facebook[[#This Row],[Total Post Shares]]+Facebook[[#This Row],[Page Likes]]</f>
        <v>0</v>
      </c>
      <c r="AX169" s="1">
        <f>IFERROR((Facebook[[#This Row],[Engagement]]/Facebook[[#This Row],[Reach]])*100,0)</f>
        <v>0</v>
      </c>
      <c r="AY169" s="1" t="str">
        <f>TEXT(Facebook[[#This Row],[ReportDate]],"mmmm")</f>
        <v>December</v>
      </c>
    </row>
    <row r="170" spans="1:51" x14ac:dyDescent="0.55000000000000004">
      <c r="A170" s="1" t="s">
        <v>60</v>
      </c>
      <c r="B170" s="1" t="s">
        <v>62</v>
      </c>
      <c r="C170" s="1" t="s">
        <v>58</v>
      </c>
      <c r="D170" s="1" t="s">
        <v>51</v>
      </c>
      <c r="E170" s="1" t="s">
        <v>52</v>
      </c>
      <c r="F170" s="2">
        <v>43093</v>
      </c>
      <c r="G170">
        <v>4.5999999999999996</v>
      </c>
      <c r="H170">
        <v>733</v>
      </c>
      <c r="I170">
        <v>5</v>
      </c>
      <c r="K170">
        <v>669</v>
      </c>
      <c r="O170">
        <v>0</v>
      </c>
      <c r="P170">
        <v>0</v>
      </c>
      <c r="T170">
        <v>4.5999999999999996</v>
      </c>
      <c r="U170">
        <v>0.01</v>
      </c>
      <c r="W170">
        <v>0.92</v>
      </c>
      <c r="Y170">
        <v>1.0956649999999999</v>
      </c>
      <c r="Z170">
        <v>733</v>
      </c>
      <c r="AA170">
        <v>4.5999999999999996</v>
      </c>
      <c r="AB170">
        <v>4.5999999999999996</v>
      </c>
      <c r="AC170">
        <v>5</v>
      </c>
      <c r="AD170">
        <v>0</v>
      </c>
      <c r="AH170">
        <v>669</v>
      </c>
      <c r="AI170">
        <v>5</v>
      </c>
      <c r="AJ170">
        <v>5</v>
      </c>
      <c r="AK170">
        <v>-5</v>
      </c>
      <c r="AL170">
        <v>669</v>
      </c>
      <c r="AO170">
        <v>0</v>
      </c>
      <c r="AP170">
        <v>0</v>
      </c>
      <c r="AQ170">
        <v>0</v>
      </c>
      <c r="AS170">
        <v>0.68212824010914053</v>
      </c>
      <c r="AV170" s="1" t="s">
        <v>53</v>
      </c>
      <c r="AW170">
        <f>Facebook[[#This Row],[Total Post Reactions]]+Facebook[[#This Row],[Total Post Shares]]+Facebook[[#This Row],[Page Likes]]</f>
        <v>0</v>
      </c>
      <c r="AX170" s="1">
        <f>IFERROR((Facebook[[#This Row],[Engagement]]/Facebook[[#This Row],[Reach]])*100,0)</f>
        <v>0</v>
      </c>
      <c r="AY170" s="1" t="str">
        <f>TEXT(Facebook[[#This Row],[ReportDate]],"mmmm")</f>
        <v>December</v>
      </c>
    </row>
    <row r="171" spans="1:51" x14ac:dyDescent="0.55000000000000004">
      <c r="A171" s="1" t="s">
        <v>54</v>
      </c>
      <c r="B171" s="1" t="s">
        <v>62</v>
      </c>
      <c r="C171" s="1" t="s">
        <v>59</v>
      </c>
      <c r="D171" s="1" t="s">
        <v>51</v>
      </c>
      <c r="E171" s="1" t="s">
        <v>52</v>
      </c>
      <c r="F171" s="2">
        <v>43093</v>
      </c>
      <c r="G171">
        <v>0.33</v>
      </c>
      <c r="H171">
        <v>36</v>
      </c>
      <c r="K171">
        <v>33</v>
      </c>
      <c r="O171">
        <v>0</v>
      </c>
      <c r="T171">
        <v>0.33</v>
      </c>
      <c r="U171">
        <v>0.01</v>
      </c>
      <c r="Y171">
        <v>1.0909089999999999</v>
      </c>
      <c r="Z171">
        <v>36</v>
      </c>
      <c r="AA171">
        <v>0.33</v>
      </c>
      <c r="AB171">
        <v>0.33</v>
      </c>
      <c r="AH171">
        <v>33</v>
      </c>
      <c r="AI171">
        <v>0</v>
      </c>
      <c r="AK171">
        <v>0</v>
      </c>
      <c r="AL171">
        <v>33</v>
      </c>
      <c r="AO171">
        <v>0</v>
      </c>
      <c r="AV171" s="1" t="s">
        <v>53</v>
      </c>
      <c r="AW171">
        <f>Facebook[[#This Row],[Total Post Reactions]]+Facebook[[#This Row],[Total Post Shares]]+Facebook[[#This Row],[Page Likes]]</f>
        <v>0</v>
      </c>
      <c r="AX171" s="1">
        <f>IFERROR((Facebook[[#This Row],[Engagement]]/Facebook[[#This Row],[Reach]])*100,0)</f>
        <v>0</v>
      </c>
      <c r="AY171" s="1" t="str">
        <f>TEXT(Facebook[[#This Row],[ReportDate]],"mmmm")</f>
        <v>December</v>
      </c>
    </row>
    <row r="172" spans="1:51" x14ac:dyDescent="0.55000000000000004">
      <c r="A172" s="1" t="s">
        <v>69</v>
      </c>
      <c r="B172" s="1" t="s">
        <v>70</v>
      </c>
      <c r="C172" s="1" t="s">
        <v>56</v>
      </c>
      <c r="D172" s="1" t="s">
        <v>51</v>
      </c>
      <c r="E172" s="1" t="s">
        <v>52</v>
      </c>
      <c r="F172" s="2">
        <v>43093</v>
      </c>
      <c r="G172">
        <v>0</v>
      </c>
      <c r="H172">
        <v>1</v>
      </c>
      <c r="K172">
        <v>1</v>
      </c>
      <c r="O172">
        <v>0</v>
      </c>
      <c r="T172">
        <v>0</v>
      </c>
      <c r="U172">
        <v>0</v>
      </c>
      <c r="Y172">
        <v>1</v>
      </c>
      <c r="Z172">
        <v>1</v>
      </c>
      <c r="AA172">
        <v>0</v>
      </c>
      <c r="AB172">
        <v>0</v>
      </c>
      <c r="AH172">
        <v>1</v>
      </c>
      <c r="AI172">
        <v>0</v>
      </c>
      <c r="AK172">
        <v>0</v>
      </c>
      <c r="AL172">
        <v>1</v>
      </c>
      <c r="AO172">
        <v>0</v>
      </c>
      <c r="AV172" s="1" t="s">
        <v>53</v>
      </c>
      <c r="AW172">
        <f>Facebook[[#This Row],[Total Post Reactions]]+Facebook[[#This Row],[Total Post Shares]]+Facebook[[#This Row],[Page Likes]]</f>
        <v>0</v>
      </c>
      <c r="AX172" s="1">
        <f>IFERROR((Facebook[[#This Row],[Engagement]]/Facebook[[#This Row],[Reach]])*100,0)</f>
        <v>0</v>
      </c>
      <c r="AY172" s="1" t="str">
        <f>TEXT(Facebook[[#This Row],[ReportDate]],"mmmm")</f>
        <v>December</v>
      </c>
    </row>
    <row r="173" spans="1:51" x14ac:dyDescent="0.55000000000000004">
      <c r="A173" s="1" t="s">
        <v>69</v>
      </c>
      <c r="B173" s="1" t="s">
        <v>70</v>
      </c>
      <c r="C173" s="1" t="s">
        <v>58</v>
      </c>
      <c r="D173" s="1" t="s">
        <v>51</v>
      </c>
      <c r="E173" s="1" t="s">
        <v>52</v>
      </c>
      <c r="F173" s="2">
        <v>43093</v>
      </c>
      <c r="G173">
        <v>0</v>
      </c>
      <c r="H173">
        <v>2</v>
      </c>
      <c r="K173">
        <v>2</v>
      </c>
      <c r="O173">
        <v>0</v>
      </c>
      <c r="T173">
        <v>0</v>
      </c>
      <c r="U173">
        <v>0</v>
      </c>
      <c r="Y173">
        <v>1</v>
      </c>
      <c r="Z173">
        <v>2</v>
      </c>
      <c r="AA173">
        <v>0</v>
      </c>
      <c r="AB173">
        <v>0</v>
      </c>
      <c r="AH173">
        <v>2</v>
      </c>
      <c r="AI173">
        <v>0</v>
      </c>
      <c r="AK173">
        <v>0</v>
      </c>
      <c r="AL173">
        <v>2</v>
      </c>
      <c r="AO173">
        <v>0</v>
      </c>
      <c r="AV173" s="1" t="s">
        <v>53</v>
      </c>
      <c r="AW173">
        <f>Facebook[[#This Row],[Total Post Reactions]]+Facebook[[#This Row],[Total Post Shares]]+Facebook[[#This Row],[Page Likes]]</f>
        <v>0</v>
      </c>
      <c r="AX173" s="1">
        <f>IFERROR((Facebook[[#This Row],[Engagement]]/Facebook[[#This Row],[Reach]])*100,0)</f>
        <v>0</v>
      </c>
      <c r="AY173" s="1" t="str">
        <f>TEXT(Facebook[[#This Row],[ReportDate]],"mmmm")</f>
        <v>December</v>
      </c>
    </row>
    <row r="174" spans="1:51" x14ac:dyDescent="0.55000000000000004">
      <c r="A174" s="1" t="s">
        <v>71</v>
      </c>
      <c r="B174" s="1" t="s">
        <v>63</v>
      </c>
      <c r="C174" s="1" t="s">
        <v>58</v>
      </c>
      <c r="D174" s="1" t="s">
        <v>51</v>
      </c>
      <c r="E174" s="1" t="s">
        <v>52</v>
      </c>
      <c r="F174" s="2">
        <v>43093</v>
      </c>
      <c r="G174">
        <v>0.52</v>
      </c>
      <c r="H174">
        <v>33</v>
      </c>
      <c r="K174">
        <v>33</v>
      </c>
      <c r="O174">
        <v>0</v>
      </c>
      <c r="T174">
        <v>0.52</v>
      </c>
      <c r="U174">
        <v>0.02</v>
      </c>
      <c r="Y174">
        <v>1</v>
      </c>
      <c r="Z174">
        <v>33</v>
      </c>
      <c r="AA174">
        <v>0.52</v>
      </c>
      <c r="AB174">
        <v>0.52</v>
      </c>
      <c r="AH174">
        <v>33</v>
      </c>
      <c r="AI174">
        <v>1</v>
      </c>
      <c r="AK174">
        <v>-1</v>
      </c>
      <c r="AL174">
        <v>33</v>
      </c>
      <c r="AO174">
        <v>0</v>
      </c>
      <c r="AV174" s="1" t="s">
        <v>53</v>
      </c>
      <c r="AW174">
        <f>Facebook[[#This Row],[Total Post Reactions]]+Facebook[[#This Row],[Total Post Shares]]+Facebook[[#This Row],[Page Likes]]</f>
        <v>0</v>
      </c>
      <c r="AX174" s="1">
        <f>IFERROR((Facebook[[#This Row],[Engagement]]/Facebook[[#This Row],[Reach]])*100,0)</f>
        <v>0</v>
      </c>
      <c r="AY174" s="1" t="str">
        <f>TEXT(Facebook[[#This Row],[ReportDate]],"mmmm")</f>
        <v>December</v>
      </c>
    </row>
    <row r="175" spans="1:51" x14ac:dyDescent="0.55000000000000004">
      <c r="A175" s="1" t="s">
        <v>71</v>
      </c>
      <c r="B175" s="1" t="s">
        <v>63</v>
      </c>
      <c r="C175" s="1" t="s">
        <v>59</v>
      </c>
      <c r="D175" s="1" t="s">
        <v>51</v>
      </c>
      <c r="E175" s="1" t="s">
        <v>52</v>
      </c>
      <c r="F175" s="2">
        <v>43093</v>
      </c>
      <c r="G175">
        <v>0.04</v>
      </c>
      <c r="H175">
        <v>2</v>
      </c>
      <c r="K175">
        <v>1</v>
      </c>
      <c r="O175">
        <v>0</v>
      </c>
      <c r="T175">
        <v>0.04</v>
      </c>
      <c r="U175">
        <v>0.04</v>
      </c>
      <c r="Y175">
        <v>2</v>
      </c>
      <c r="Z175">
        <v>2</v>
      </c>
      <c r="AA175">
        <v>0.04</v>
      </c>
      <c r="AB175">
        <v>0.04</v>
      </c>
      <c r="AH175">
        <v>1</v>
      </c>
      <c r="AI175">
        <v>0</v>
      </c>
      <c r="AK175">
        <v>0</v>
      </c>
      <c r="AL175">
        <v>1</v>
      </c>
      <c r="AO175">
        <v>0</v>
      </c>
      <c r="AV175" s="1" t="s">
        <v>53</v>
      </c>
      <c r="AW175">
        <f>Facebook[[#This Row],[Total Post Reactions]]+Facebook[[#This Row],[Total Post Shares]]+Facebook[[#This Row],[Page Likes]]</f>
        <v>0</v>
      </c>
      <c r="AX175" s="1">
        <f>IFERROR((Facebook[[#This Row],[Engagement]]/Facebook[[#This Row],[Reach]])*100,0)</f>
        <v>0</v>
      </c>
      <c r="AY175" s="1" t="str">
        <f>TEXT(Facebook[[#This Row],[ReportDate]],"mmmm")</f>
        <v>December</v>
      </c>
    </row>
    <row r="176" spans="1:51" x14ac:dyDescent="0.55000000000000004">
      <c r="A176" s="1" t="s">
        <v>60</v>
      </c>
      <c r="B176" s="1" t="s">
        <v>55</v>
      </c>
      <c r="C176" s="1" t="s">
        <v>56</v>
      </c>
      <c r="D176" s="1" t="s">
        <v>51</v>
      </c>
      <c r="E176" s="1" t="s">
        <v>52</v>
      </c>
      <c r="F176" s="2">
        <v>43093</v>
      </c>
      <c r="G176">
        <v>0</v>
      </c>
      <c r="H176">
        <v>3</v>
      </c>
      <c r="K176">
        <v>3</v>
      </c>
      <c r="O176">
        <v>0</v>
      </c>
      <c r="T176">
        <v>0</v>
      </c>
      <c r="U176">
        <v>0</v>
      </c>
      <c r="Y176">
        <v>1</v>
      </c>
      <c r="Z176">
        <v>3</v>
      </c>
      <c r="AA176">
        <v>0</v>
      </c>
      <c r="AB176">
        <v>0</v>
      </c>
      <c r="AH176">
        <v>3</v>
      </c>
      <c r="AI176">
        <v>0</v>
      </c>
      <c r="AK176">
        <v>0</v>
      </c>
      <c r="AL176">
        <v>3</v>
      </c>
      <c r="AO176">
        <v>0</v>
      </c>
      <c r="AV176" s="1" t="s">
        <v>53</v>
      </c>
      <c r="AW176">
        <f>Facebook[[#This Row],[Total Post Reactions]]+Facebook[[#This Row],[Total Post Shares]]+Facebook[[#This Row],[Page Likes]]</f>
        <v>0</v>
      </c>
      <c r="AX176" s="1">
        <f>IFERROR((Facebook[[#This Row],[Engagement]]/Facebook[[#This Row],[Reach]])*100,0)</f>
        <v>0</v>
      </c>
      <c r="AY176" s="1" t="str">
        <f>TEXT(Facebook[[#This Row],[ReportDate]],"mmmm")</f>
        <v>December</v>
      </c>
    </row>
    <row r="177" spans="1:51" x14ac:dyDescent="0.55000000000000004">
      <c r="A177" s="1" t="s">
        <v>67</v>
      </c>
      <c r="B177" s="1" t="s">
        <v>70</v>
      </c>
      <c r="C177" s="1" t="s">
        <v>50</v>
      </c>
      <c r="D177" s="1" t="s">
        <v>51</v>
      </c>
      <c r="E177" s="1" t="s">
        <v>52</v>
      </c>
      <c r="F177" s="2">
        <v>43093</v>
      </c>
      <c r="G177">
        <v>0.01</v>
      </c>
      <c r="H177">
        <v>2</v>
      </c>
      <c r="K177">
        <v>2</v>
      </c>
      <c r="O177">
        <v>0</v>
      </c>
      <c r="T177">
        <v>0.01</v>
      </c>
      <c r="U177">
        <v>0.01</v>
      </c>
      <c r="Y177">
        <v>1</v>
      </c>
      <c r="Z177">
        <v>2</v>
      </c>
      <c r="AA177">
        <v>0.01</v>
      </c>
      <c r="AB177">
        <v>0.01</v>
      </c>
      <c r="AH177">
        <v>2</v>
      </c>
      <c r="AI177">
        <v>0</v>
      </c>
      <c r="AK177">
        <v>0</v>
      </c>
      <c r="AL177">
        <v>2</v>
      </c>
      <c r="AO177">
        <v>0</v>
      </c>
      <c r="AV177" s="1" t="s">
        <v>53</v>
      </c>
      <c r="AW177">
        <f>Facebook[[#This Row],[Total Post Reactions]]+Facebook[[#This Row],[Total Post Shares]]+Facebook[[#This Row],[Page Likes]]</f>
        <v>0</v>
      </c>
      <c r="AX177" s="1">
        <f>IFERROR((Facebook[[#This Row],[Engagement]]/Facebook[[#This Row],[Reach]])*100,0)</f>
        <v>0</v>
      </c>
      <c r="AY177" s="1" t="str">
        <f>TEXT(Facebook[[#This Row],[ReportDate]],"mmmm")</f>
        <v>December</v>
      </c>
    </row>
    <row r="178" spans="1:51" x14ac:dyDescent="0.55000000000000004">
      <c r="A178" s="1" t="s">
        <v>67</v>
      </c>
      <c r="B178" s="1" t="s">
        <v>70</v>
      </c>
      <c r="C178" s="1" t="s">
        <v>58</v>
      </c>
      <c r="D178" s="1" t="s">
        <v>51</v>
      </c>
      <c r="E178" s="1" t="s">
        <v>52</v>
      </c>
      <c r="F178" s="2">
        <v>43093</v>
      </c>
      <c r="G178">
        <v>0</v>
      </c>
      <c r="H178">
        <v>1</v>
      </c>
      <c r="K178">
        <v>1</v>
      </c>
      <c r="O178">
        <v>0</v>
      </c>
      <c r="T178">
        <v>0</v>
      </c>
      <c r="U178">
        <v>0</v>
      </c>
      <c r="Y178">
        <v>1</v>
      </c>
      <c r="Z178">
        <v>1</v>
      </c>
      <c r="AA178">
        <v>0</v>
      </c>
      <c r="AB178">
        <v>0</v>
      </c>
      <c r="AH178">
        <v>1</v>
      </c>
      <c r="AI178">
        <v>0</v>
      </c>
      <c r="AK178">
        <v>0</v>
      </c>
      <c r="AL178">
        <v>1</v>
      </c>
      <c r="AO178">
        <v>0</v>
      </c>
      <c r="AV178" s="1" t="s">
        <v>53</v>
      </c>
      <c r="AW178">
        <f>Facebook[[#This Row],[Total Post Reactions]]+Facebook[[#This Row],[Total Post Shares]]+Facebook[[#This Row],[Page Likes]]</f>
        <v>0</v>
      </c>
      <c r="AX178" s="1">
        <f>IFERROR((Facebook[[#This Row],[Engagement]]/Facebook[[#This Row],[Reach]])*100,0)</f>
        <v>0</v>
      </c>
      <c r="AY178" s="1" t="str">
        <f>TEXT(Facebook[[#This Row],[ReportDate]],"mmmm")</f>
        <v>December</v>
      </c>
    </row>
    <row r="179" spans="1:51" x14ac:dyDescent="0.55000000000000004">
      <c r="A179" s="1" t="s">
        <v>67</v>
      </c>
      <c r="B179" s="1" t="s">
        <v>70</v>
      </c>
      <c r="C179" s="1" t="s">
        <v>59</v>
      </c>
      <c r="D179" s="1" t="s">
        <v>51</v>
      </c>
      <c r="E179" s="1" t="s">
        <v>52</v>
      </c>
      <c r="F179" s="2">
        <v>43093</v>
      </c>
      <c r="G179">
        <v>0</v>
      </c>
      <c r="H179">
        <v>1</v>
      </c>
      <c r="K179">
        <v>1</v>
      </c>
      <c r="O179">
        <v>0</v>
      </c>
      <c r="T179">
        <v>0</v>
      </c>
      <c r="U179">
        <v>0</v>
      </c>
      <c r="Y179">
        <v>1</v>
      </c>
      <c r="Z179">
        <v>1</v>
      </c>
      <c r="AA179">
        <v>0</v>
      </c>
      <c r="AB179">
        <v>0</v>
      </c>
      <c r="AH179">
        <v>1</v>
      </c>
      <c r="AI179">
        <v>0</v>
      </c>
      <c r="AK179">
        <v>0</v>
      </c>
      <c r="AL179">
        <v>1</v>
      </c>
      <c r="AO179">
        <v>0</v>
      </c>
      <c r="AV179" s="1" t="s">
        <v>53</v>
      </c>
      <c r="AW179">
        <f>Facebook[[#This Row],[Total Post Reactions]]+Facebook[[#This Row],[Total Post Shares]]+Facebook[[#This Row],[Page Likes]]</f>
        <v>0</v>
      </c>
      <c r="AX179" s="1">
        <f>IFERROR((Facebook[[#This Row],[Engagement]]/Facebook[[#This Row],[Reach]])*100,0)</f>
        <v>0</v>
      </c>
      <c r="AY179" s="1" t="str">
        <f>TEXT(Facebook[[#This Row],[ReportDate]],"mmmm")</f>
        <v>December</v>
      </c>
    </row>
    <row r="180" spans="1:51" x14ac:dyDescent="0.55000000000000004">
      <c r="A180" s="1" t="s">
        <v>69</v>
      </c>
      <c r="B180" s="1" t="s">
        <v>55</v>
      </c>
      <c r="C180" s="1" t="s">
        <v>50</v>
      </c>
      <c r="D180" s="1" t="s">
        <v>51</v>
      </c>
      <c r="E180" s="1" t="s">
        <v>52</v>
      </c>
      <c r="F180" s="2">
        <v>43093</v>
      </c>
      <c r="G180">
        <v>1.0885769999999999</v>
      </c>
      <c r="H180">
        <v>367</v>
      </c>
      <c r="K180">
        <v>89</v>
      </c>
      <c r="O180">
        <v>0</v>
      </c>
      <c r="T180">
        <v>1.0885769999999999</v>
      </c>
      <c r="U180">
        <v>0.01</v>
      </c>
      <c r="Y180">
        <v>4.123596</v>
      </c>
      <c r="Z180">
        <v>367</v>
      </c>
      <c r="AA180">
        <v>1.0885769999999999</v>
      </c>
      <c r="AB180">
        <v>1.0885769999999999</v>
      </c>
      <c r="AH180">
        <v>89</v>
      </c>
      <c r="AI180">
        <v>1</v>
      </c>
      <c r="AK180">
        <v>-1</v>
      </c>
      <c r="AL180">
        <v>89</v>
      </c>
      <c r="AO180">
        <v>0</v>
      </c>
      <c r="AV180" s="1" t="s">
        <v>53</v>
      </c>
      <c r="AW180">
        <f>Facebook[[#This Row],[Total Post Reactions]]+Facebook[[#This Row],[Total Post Shares]]+Facebook[[#This Row],[Page Likes]]</f>
        <v>0</v>
      </c>
      <c r="AX180" s="1">
        <f>IFERROR((Facebook[[#This Row],[Engagement]]/Facebook[[#This Row],[Reach]])*100,0)</f>
        <v>0</v>
      </c>
      <c r="AY180" s="1" t="str">
        <f>TEXT(Facebook[[#This Row],[ReportDate]],"mmmm")</f>
        <v>December</v>
      </c>
    </row>
    <row r="181" spans="1:51" x14ac:dyDescent="0.55000000000000004">
      <c r="A181" s="1" t="s">
        <v>60</v>
      </c>
      <c r="B181" s="1" t="s">
        <v>55</v>
      </c>
      <c r="C181" s="1" t="s">
        <v>58</v>
      </c>
      <c r="D181" s="1" t="s">
        <v>51</v>
      </c>
      <c r="E181" s="1" t="s">
        <v>52</v>
      </c>
      <c r="F181" s="2">
        <v>43093</v>
      </c>
      <c r="G181">
        <v>0.04</v>
      </c>
      <c r="H181">
        <v>18</v>
      </c>
      <c r="K181">
        <v>13</v>
      </c>
      <c r="O181">
        <v>0</v>
      </c>
      <c r="T181">
        <v>0.04</v>
      </c>
      <c r="U181">
        <v>0</v>
      </c>
      <c r="Y181">
        <v>1.3846149999999999</v>
      </c>
      <c r="Z181">
        <v>18</v>
      </c>
      <c r="AA181">
        <v>0.04</v>
      </c>
      <c r="AB181">
        <v>0.04</v>
      </c>
      <c r="AH181">
        <v>13</v>
      </c>
      <c r="AI181">
        <v>0</v>
      </c>
      <c r="AK181">
        <v>0</v>
      </c>
      <c r="AL181">
        <v>13</v>
      </c>
      <c r="AO181">
        <v>0</v>
      </c>
      <c r="AV181" s="1" t="s">
        <v>53</v>
      </c>
      <c r="AW181">
        <f>Facebook[[#This Row],[Total Post Reactions]]+Facebook[[#This Row],[Total Post Shares]]+Facebook[[#This Row],[Page Likes]]</f>
        <v>0</v>
      </c>
      <c r="AX181" s="1">
        <f>IFERROR((Facebook[[#This Row],[Engagement]]/Facebook[[#This Row],[Reach]])*100,0)</f>
        <v>0</v>
      </c>
      <c r="AY181" s="1" t="str">
        <f>TEXT(Facebook[[#This Row],[ReportDate]],"mmmm")</f>
        <v>December</v>
      </c>
    </row>
    <row r="182" spans="1:51" x14ac:dyDescent="0.55000000000000004">
      <c r="A182" s="1" t="s">
        <v>60</v>
      </c>
      <c r="B182" s="1" t="s">
        <v>55</v>
      </c>
      <c r="C182" s="1" t="s">
        <v>59</v>
      </c>
      <c r="D182" s="1" t="s">
        <v>51</v>
      </c>
      <c r="E182" s="1" t="s">
        <v>52</v>
      </c>
      <c r="F182" s="2">
        <v>43093</v>
      </c>
      <c r="G182">
        <v>0.02</v>
      </c>
      <c r="H182">
        <v>11</v>
      </c>
      <c r="K182">
        <v>7</v>
      </c>
      <c r="O182">
        <v>0</v>
      </c>
      <c r="T182">
        <v>0.02</v>
      </c>
      <c r="U182">
        <v>0</v>
      </c>
      <c r="Y182">
        <v>1.571429</v>
      </c>
      <c r="Z182">
        <v>11</v>
      </c>
      <c r="AA182">
        <v>0.02</v>
      </c>
      <c r="AB182">
        <v>0.02</v>
      </c>
      <c r="AH182">
        <v>7</v>
      </c>
      <c r="AI182">
        <v>0</v>
      </c>
      <c r="AK182">
        <v>0</v>
      </c>
      <c r="AL182">
        <v>7</v>
      </c>
      <c r="AO182">
        <v>0</v>
      </c>
      <c r="AV182" s="1" t="s">
        <v>53</v>
      </c>
      <c r="AW182">
        <f>Facebook[[#This Row],[Total Post Reactions]]+Facebook[[#This Row],[Total Post Shares]]+Facebook[[#This Row],[Page Likes]]</f>
        <v>0</v>
      </c>
      <c r="AX182" s="1">
        <f>IFERROR((Facebook[[#This Row],[Engagement]]/Facebook[[#This Row],[Reach]])*100,0)</f>
        <v>0</v>
      </c>
      <c r="AY182" s="1" t="str">
        <f>TEXT(Facebook[[#This Row],[ReportDate]],"mmmm")</f>
        <v>December</v>
      </c>
    </row>
    <row r="183" spans="1:51" x14ac:dyDescent="0.55000000000000004">
      <c r="A183" s="1" t="s">
        <v>60</v>
      </c>
      <c r="B183" s="1" t="s">
        <v>62</v>
      </c>
      <c r="C183" s="1" t="s">
        <v>59</v>
      </c>
      <c r="D183" s="1" t="s">
        <v>51</v>
      </c>
      <c r="E183" s="1" t="s">
        <v>52</v>
      </c>
      <c r="F183" s="2">
        <v>43093</v>
      </c>
      <c r="G183">
        <v>0.93</v>
      </c>
      <c r="H183">
        <v>151</v>
      </c>
      <c r="I183">
        <v>1</v>
      </c>
      <c r="K183">
        <v>137</v>
      </c>
      <c r="O183">
        <v>0</v>
      </c>
      <c r="P183">
        <v>0</v>
      </c>
      <c r="T183">
        <v>0.93</v>
      </c>
      <c r="U183">
        <v>0.01</v>
      </c>
      <c r="W183">
        <v>0.93</v>
      </c>
      <c r="Y183">
        <v>1.10219</v>
      </c>
      <c r="Z183">
        <v>151</v>
      </c>
      <c r="AA183">
        <v>0.93</v>
      </c>
      <c r="AB183">
        <v>0.93</v>
      </c>
      <c r="AC183">
        <v>1</v>
      </c>
      <c r="AD183">
        <v>0</v>
      </c>
      <c r="AH183">
        <v>137</v>
      </c>
      <c r="AI183">
        <v>1</v>
      </c>
      <c r="AJ183">
        <v>1</v>
      </c>
      <c r="AK183">
        <v>-1</v>
      </c>
      <c r="AL183">
        <v>137</v>
      </c>
      <c r="AO183">
        <v>0</v>
      </c>
      <c r="AP183">
        <v>0</v>
      </c>
      <c r="AQ183">
        <v>0</v>
      </c>
      <c r="AS183">
        <v>0.66225165562913912</v>
      </c>
      <c r="AV183" s="1" t="s">
        <v>53</v>
      </c>
      <c r="AW183">
        <f>Facebook[[#This Row],[Total Post Reactions]]+Facebook[[#This Row],[Total Post Shares]]+Facebook[[#This Row],[Page Likes]]</f>
        <v>0</v>
      </c>
      <c r="AX183" s="1">
        <f>IFERROR((Facebook[[#This Row],[Engagement]]/Facebook[[#This Row],[Reach]])*100,0)</f>
        <v>0</v>
      </c>
      <c r="AY183" s="1" t="str">
        <f>TEXT(Facebook[[#This Row],[ReportDate]],"mmmm")</f>
        <v>December</v>
      </c>
    </row>
    <row r="184" spans="1:51" x14ac:dyDescent="0.55000000000000004">
      <c r="A184" s="1" t="s">
        <v>60</v>
      </c>
      <c r="B184" s="1" t="s">
        <v>63</v>
      </c>
      <c r="C184" s="1" t="s">
        <v>59</v>
      </c>
      <c r="D184" s="1" t="s">
        <v>51</v>
      </c>
      <c r="E184" s="1" t="s">
        <v>52</v>
      </c>
      <c r="F184" s="2">
        <v>43093</v>
      </c>
      <c r="G184">
        <v>0.86778100000000002</v>
      </c>
      <c r="H184">
        <v>51</v>
      </c>
      <c r="K184">
        <v>46</v>
      </c>
      <c r="O184">
        <v>0</v>
      </c>
      <c r="T184">
        <v>0.86778100000000002</v>
      </c>
      <c r="U184">
        <v>0.02</v>
      </c>
      <c r="Y184">
        <v>1.1086959999999999</v>
      </c>
      <c r="Z184">
        <v>51</v>
      </c>
      <c r="AA184">
        <v>0.86778100000000002</v>
      </c>
      <c r="AB184">
        <v>0.86778100000000002</v>
      </c>
      <c r="AH184">
        <v>46</v>
      </c>
      <c r="AI184">
        <v>1</v>
      </c>
      <c r="AK184">
        <v>-1</v>
      </c>
      <c r="AL184">
        <v>46</v>
      </c>
      <c r="AO184">
        <v>0</v>
      </c>
      <c r="AV184" s="1" t="s">
        <v>53</v>
      </c>
      <c r="AW184">
        <f>Facebook[[#This Row],[Total Post Reactions]]+Facebook[[#This Row],[Total Post Shares]]+Facebook[[#This Row],[Page Likes]]</f>
        <v>0</v>
      </c>
      <c r="AX184" s="1">
        <f>IFERROR((Facebook[[#This Row],[Engagement]]/Facebook[[#This Row],[Reach]])*100,0)</f>
        <v>0</v>
      </c>
      <c r="AY184" s="1" t="str">
        <f>TEXT(Facebook[[#This Row],[ReportDate]],"mmmm")</f>
        <v>December</v>
      </c>
    </row>
    <row r="185" spans="1:51" x14ac:dyDescent="0.55000000000000004">
      <c r="A185" s="1" t="s">
        <v>48</v>
      </c>
      <c r="B185" s="1" t="s">
        <v>70</v>
      </c>
      <c r="C185" s="1" t="s">
        <v>58</v>
      </c>
      <c r="D185" s="1" t="s">
        <v>51</v>
      </c>
      <c r="E185" s="1" t="s">
        <v>52</v>
      </c>
      <c r="F185" s="2">
        <v>43093</v>
      </c>
      <c r="G185">
        <v>7.0000000000000007E-2</v>
      </c>
      <c r="H185">
        <v>95</v>
      </c>
      <c r="I185">
        <v>1</v>
      </c>
      <c r="K185">
        <v>40</v>
      </c>
      <c r="O185">
        <v>0</v>
      </c>
      <c r="P185">
        <v>0</v>
      </c>
      <c r="T185">
        <v>7.0000000000000007E-2</v>
      </c>
      <c r="U185">
        <v>0</v>
      </c>
      <c r="W185">
        <v>7.0000000000000007E-2</v>
      </c>
      <c r="Y185">
        <v>2.375</v>
      </c>
      <c r="Z185">
        <v>95</v>
      </c>
      <c r="AA185">
        <v>7.0000000000000007E-2</v>
      </c>
      <c r="AB185">
        <v>7.0000000000000007E-2</v>
      </c>
      <c r="AC185">
        <v>1</v>
      </c>
      <c r="AD185">
        <v>0</v>
      </c>
      <c r="AH185">
        <v>40</v>
      </c>
      <c r="AI185">
        <v>0</v>
      </c>
      <c r="AJ185">
        <v>1</v>
      </c>
      <c r="AK185">
        <v>0</v>
      </c>
      <c r="AL185">
        <v>40</v>
      </c>
      <c r="AO185">
        <v>0</v>
      </c>
      <c r="AP185">
        <v>0</v>
      </c>
      <c r="AQ185">
        <v>0</v>
      </c>
      <c r="AS185">
        <v>1.0526315789473679</v>
      </c>
      <c r="AV185" s="1" t="s">
        <v>53</v>
      </c>
      <c r="AW185">
        <f>Facebook[[#This Row],[Total Post Reactions]]+Facebook[[#This Row],[Total Post Shares]]+Facebook[[#This Row],[Page Likes]]</f>
        <v>0</v>
      </c>
      <c r="AX185" s="1">
        <f>IFERROR((Facebook[[#This Row],[Engagement]]/Facebook[[#This Row],[Reach]])*100,0)</f>
        <v>0</v>
      </c>
      <c r="AY185" s="1" t="str">
        <f>TEXT(Facebook[[#This Row],[ReportDate]],"mmmm")</f>
        <v>December</v>
      </c>
    </row>
    <row r="186" spans="1:51" x14ac:dyDescent="0.55000000000000004">
      <c r="A186" s="1" t="s">
        <v>60</v>
      </c>
      <c r="B186" s="1" t="s">
        <v>62</v>
      </c>
      <c r="C186" s="1" t="s">
        <v>56</v>
      </c>
      <c r="D186" s="1" t="s">
        <v>51</v>
      </c>
      <c r="E186" s="1" t="s">
        <v>52</v>
      </c>
      <c r="F186" s="2">
        <v>43093</v>
      </c>
      <c r="G186">
        <v>2.33</v>
      </c>
      <c r="H186">
        <v>239</v>
      </c>
      <c r="J186">
        <v>1</v>
      </c>
      <c r="K186">
        <v>225</v>
      </c>
      <c r="O186">
        <v>1</v>
      </c>
      <c r="T186">
        <v>2.33</v>
      </c>
      <c r="U186">
        <v>0.01</v>
      </c>
      <c r="V186">
        <v>2.33</v>
      </c>
      <c r="Y186">
        <v>1.062222</v>
      </c>
      <c r="Z186">
        <v>239</v>
      </c>
      <c r="AA186">
        <v>2.33</v>
      </c>
      <c r="AB186">
        <v>2.33</v>
      </c>
      <c r="AE186">
        <v>1</v>
      </c>
      <c r="AH186">
        <v>225</v>
      </c>
      <c r="AI186">
        <v>2</v>
      </c>
      <c r="AK186">
        <v>-2</v>
      </c>
      <c r="AL186">
        <v>225</v>
      </c>
      <c r="AO186">
        <v>1</v>
      </c>
      <c r="AV186" s="1" t="s">
        <v>53</v>
      </c>
      <c r="AW186">
        <f>Facebook[[#This Row],[Total Post Reactions]]+Facebook[[#This Row],[Total Post Shares]]+Facebook[[#This Row],[Page Likes]]</f>
        <v>1</v>
      </c>
      <c r="AX186" s="1">
        <f>IFERROR((Facebook[[#This Row],[Engagement]]/Facebook[[#This Row],[Reach]])*100,0)</f>
        <v>0.44444444444444442</v>
      </c>
      <c r="AY186" s="1" t="str">
        <f>TEXT(Facebook[[#This Row],[ReportDate]],"mmmm")</f>
        <v>December</v>
      </c>
    </row>
    <row r="187" spans="1:51" x14ac:dyDescent="0.55000000000000004">
      <c r="A187" s="1" t="s">
        <v>60</v>
      </c>
      <c r="B187" s="1" t="s">
        <v>62</v>
      </c>
      <c r="C187" s="1" t="s">
        <v>50</v>
      </c>
      <c r="D187" s="1" t="s">
        <v>51</v>
      </c>
      <c r="E187" s="1" t="s">
        <v>52</v>
      </c>
      <c r="F187" s="2">
        <v>43093</v>
      </c>
      <c r="G187">
        <v>1.17</v>
      </c>
      <c r="H187">
        <v>81</v>
      </c>
      <c r="I187">
        <v>1</v>
      </c>
      <c r="K187">
        <v>76</v>
      </c>
      <c r="O187">
        <v>0</v>
      </c>
      <c r="P187">
        <v>0</v>
      </c>
      <c r="T187">
        <v>1.17</v>
      </c>
      <c r="U187">
        <v>0.02</v>
      </c>
      <c r="W187">
        <v>1.17</v>
      </c>
      <c r="Y187">
        <v>1.0657890000000001</v>
      </c>
      <c r="Z187">
        <v>81</v>
      </c>
      <c r="AA187">
        <v>1.17</v>
      </c>
      <c r="AB187">
        <v>1.17</v>
      </c>
      <c r="AC187">
        <v>1</v>
      </c>
      <c r="AD187">
        <v>0</v>
      </c>
      <c r="AH187">
        <v>76</v>
      </c>
      <c r="AI187">
        <v>1</v>
      </c>
      <c r="AJ187">
        <v>1</v>
      </c>
      <c r="AK187">
        <v>-1</v>
      </c>
      <c r="AL187">
        <v>76</v>
      </c>
      <c r="AO187">
        <v>0</v>
      </c>
      <c r="AP187">
        <v>0</v>
      </c>
      <c r="AQ187">
        <v>0</v>
      </c>
      <c r="AS187">
        <v>1.2345679012345681</v>
      </c>
      <c r="AV187" s="1" t="s">
        <v>53</v>
      </c>
      <c r="AW187">
        <f>Facebook[[#This Row],[Total Post Reactions]]+Facebook[[#This Row],[Total Post Shares]]+Facebook[[#This Row],[Page Likes]]</f>
        <v>0</v>
      </c>
      <c r="AX187" s="1">
        <f>IFERROR((Facebook[[#This Row],[Engagement]]/Facebook[[#This Row],[Reach]])*100,0)</f>
        <v>0</v>
      </c>
      <c r="AY187" s="1" t="str">
        <f>TEXT(Facebook[[#This Row],[ReportDate]],"mmmm")</f>
        <v>December</v>
      </c>
    </row>
    <row r="188" spans="1:51" x14ac:dyDescent="0.55000000000000004">
      <c r="A188" s="1" t="s">
        <v>64</v>
      </c>
      <c r="B188" s="1" t="s">
        <v>57</v>
      </c>
      <c r="C188" s="1" t="s">
        <v>59</v>
      </c>
      <c r="D188" s="1" t="s">
        <v>51</v>
      </c>
      <c r="E188" s="1" t="s">
        <v>52</v>
      </c>
      <c r="F188" s="2">
        <v>43093</v>
      </c>
      <c r="G188">
        <v>0.67</v>
      </c>
      <c r="H188">
        <v>45</v>
      </c>
      <c r="K188">
        <v>44</v>
      </c>
      <c r="O188">
        <v>0</v>
      </c>
      <c r="T188">
        <v>0.67</v>
      </c>
      <c r="U188">
        <v>0.02</v>
      </c>
      <c r="Y188">
        <v>1.0227269999999999</v>
      </c>
      <c r="Z188">
        <v>45</v>
      </c>
      <c r="AA188">
        <v>0.67</v>
      </c>
      <c r="AB188">
        <v>0.67</v>
      </c>
      <c r="AH188">
        <v>44</v>
      </c>
      <c r="AI188">
        <v>1</v>
      </c>
      <c r="AK188">
        <v>-1</v>
      </c>
      <c r="AL188">
        <v>44</v>
      </c>
      <c r="AO188">
        <v>0</v>
      </c>
      <c r="AV188" s="1" t="s">
        <v>53</v>
      </c>
      <c r="AW188">
        <f>Facebook[[#This Row],[Total Post Reactions]]+Facebook[[#This Row],[Total Post Shares]]+Facebook[[#This Row],[Page Likes]]</f>
        <v>0</v>
      </c>
      <c r="AX188" s="1">
        <f>IFERROR((Facebook[[#This Row],[Engagement]]/Facebook[[#This Row],[Reach]])*100,0)</f>
        <v>0</v>
      </c>
      <c r="AY188" s="1" t="str">
        <f>TEXT(Facebook[[#This Row],[ReportDate]],"mmmm")</f>
        <v>December</v>
      </c>
    </row>
    <row r="189" spans="1:51" x14ac:dyDescent="0.55000000000000004">
      <c r="A189" s="1" t="s">
        <v>64</v>
      </c>
      <c r="B189" s="1" t="s">
        <v>57</v>
      </c>
      <c r="C189" s="1" t="s">
        <v>58</v>
      </c>
      <c r="D189" s="1" t="s">
        <v>51</v>
      </c>
      <c r="E189" s="1" t="s">
        <v>52</v>
      </c>
      <c r="F189" s="2">
        <v>43093</v>
      </c>
      <c r="G189">
        <v>2.79</v>
      </c>
      <c r="H189">
        <v>187</v>
      </c>
      <c r="K189">
        <v>182</v>
      </c>
      <c r="L189">
        <v>1</v>
      </c>
      <c r="M189">
        <v>1</v>
      </c>
      <c r="O189">
        <v>2</v>
      </c>
      <c r="T189">
        <v>2.79</v>
      </c>
      <c r="U189">
        <v>0.02</v>
      </c>
      <c r="V189">
        <v>1.4</v>
      </c>
      <c r="Y189">
        <v>1.0274730000000001</v>
      </c>
      <c r="Z189">
        <v>187</v>
      </c>
      <c r="AA189">
        <v>2.79</v>
      </c>
      <c r="AB189">
        <v>2.79</v>
      </c>
      <c r="AF189">
        <v>1</v>
      </c>
      <c r="AG189">
        <v>1</v>
      </c>
      <c r="AH189">
        <v>182</v>
      </c>
      <c r="AI189">
        <v>3</v>
      </c>
      <c r="AK189">
        <v>-3</v>
      </c>
      <c r="AL189">
        <v>182</v>
      </c>
      <c r="AM189">
        <v>1</v>
      </c>
      <c r="AO189">
        <v>2</v>
      </c>
      <c r="AV189" s="1" t="s">
        <v>53</v>
      </c>
      <c r="AW189">
        <f>Facebook[[#This Row],[Total Post Reactions]]+Facebook[[#This Row],[Total Post Shares]]+Facebook[[#This Row],[Page Likes]]</f>
        <v>1</v>
      </c>
      <c r="AX189" s="1">
        <f>IFERROR((Facebook[[#This Row],[Engagement]]/Facebook[[#This Row],[Reach]])*100,0)</f>
        <v>0.5494505494505495</v>
      </c>
      <c r="AY189" s="1" t="str">
        <f>TEXT(Facebook[[#This Row],[ReportDate]],"mmmm")</f>
        <v>December</v>
      </c>
    </row>
    <row r="190" spans="1:51" x14ac:dyDescent="0.55000000000000004">
      <c r="A190" s="1" t="s">
        <v>64</v>
      </c>
      <c r="B190" s="1" t="s">
        <v>57</v>
      </c>
      <c r="C190" s="1" t="s">
        <v>56</v>
      </c>
      <c r="D190" s="1" t="s">
        <v>51</v>
      </c>
      <c r="E190" s="1" t="s">
        <v>52</v>
      </c>
      <c r="F190" s="2">
        <v>43093</v>
      </c>
      <c r="G190">
        <v>0.91</v>
      </c>
      <c r="H190">
        <v>45</v>
      </c>
      <c r="K190">
        <v>41</v>
      </c>
      <c r="O190">
        <v>0</v>
      </c>
      <c r="T190">
        <v>0.91</v>
      </c>
      <c r="U190">
        <v>0.02</v>
      </c>
      <c r="Y190">
        <v>1.097561</v>
      </c>
      <c r="Z190">
        <v>45</v>
      </c>
      <c r="AA190">
        <v>0.91</v>
      </c>
      <c r="AB190">
        <v>0.91</v>
      </c>
      <c r="AH190">
        <v>41</v>
      </c>
      <c r="AI190">
        <v>1</v>
      </c>
      <c r="AK190">
        <v>-1</v>
      </c>
      <c r="AL190">
        <v>41</v>
      </c>
      <c r="AO190">
        <v>0</v>
      </c>
      <c r="AV190" s="1" t="s">
        <v>53</v>
      </c>
      <c r="AW190">
        <f>Facebook[[#This Row],[Total Post Reactions]]+Facebook[[#This Row],[Total Post Shares]]+Facebook[[#This Row],[Page Likes]]</f>
        <v>0</v>
      </c>
      <c r="AX190" s="1">
        <f>IFERROR((Facebook[[#This Row],[Engagement]]/Facebook[[#This Row],[Reach]])*100,0)</f>
        <v>0</v>
      </c>
      <c r="AY190" s="1" t="str">
        <f>TEXT(Facebook[[#This Row],[ReportDate]],"mmmm")</f>
        <v>December</v>
      </c>
    </row>
    <row r="191" spans="1:51" x14ac:dyDescent="0.55000000000000004">
      <c r="A191" s="1" t="s">
        <v>64</v>
      </c>
      <c r="B191" s="1" t="s">
        <v>57</v>
      </c>
      <c r="C191" s="1" t="s">
        <v>50</v>
      </c>
      <c r="D191" s="1" t="s">
        <v>51</v>
      </c>
      <c r="E191" s="1" t="s">
        <v>52</v>
      </c>
      <c r="F191" s="2">
        <v>43093</v>
      </c>
      <c r="G191">
        <v>0.2</v>
      </c>
      <c r="H191">
        <v>15</v>
      </c>
      <c r="K191">
        <v>15</v>
      </c>
      <c r="O191">
        <v>0</v>
      </c>
      <c r="T191">
        <v>0.2</v>
      </c>
      <c r="U191">
        <v>0.01</v>
      </c>
      <c r="Y191">
        <v>1</v>
      </c>
      <c r="Z191">
        <v>15</v>
      </c>
      <c r="AA191">
        <v>0.2</v>
      </c>
      <c r="AB191">
        <v>0.2</v>
      </c>
      <c r="AH191">
        <v>15</v>
      </c>
      <c r="AI191">
        <v>0</v>
      </c>
      <c r="AK191">
        <v>0</v>
      </c>
      <c r="AL191">
        <v>15</v>
      </c>
      <c r="AO191">
        <v>0</v>
      </c>
      <c r="AV191" s="1" t="s">
        <v>53</v>
      </c>
      <c r="AW191">
        <f>Facebook[[#This Row],[Total Post Reactions]]+Facebook[[#This Row],[Total Post Shares]]+Facebook[[#This Row],[Page Likes]]</f>
        <v>0</v>
      </c>
      <c r="AX191" s="1">
        <f>IFERROR((Facebook[[#This Row],[Engagement]]/Facebook[[#This Row],[Reach]])*100,0)</f>
        <v>0</v>
      </c>
      <c r="AY191" s="1" t="str">
        <f>TEXT(Facebook[[#This Row],[ReportDate]],"mmmm")</f>
        <v>December</v>
      </c>
    </row>
    <row r="192" spans="1:51" x14ac:dyDescent="0.55000000000000004">
      <c r="A192" s="1" t="s">
        <v>67</v>
      </c>
      <c r="B192" s="1" t="s">
        <v>65</v>
      </c>
      <c r="C192" s="1" t="s">
        <v>58</v>
      </c>
      <c r="D192" s="1" t="s">
        <v>51</v>
      </c>
      <c r="E192" s="1" t="s">
        <v>52</v>
      </c>
      <c r="F192" s="2">
        <v>43093</v>
      </c>
      <c r="G192">
        <v>0.04</v>
      </c>
      <c r="H192">
        <v>3</v>
      </c>
      <c r="K192">
        <v>3</v>
      </c>
      <c r="O192">
        <v>0</v>
      </c>
      <c r="T192">
        <v>0.04</v>
      </c>
      <c r="U192">
        <v>0.01</v>
      </c>
      <c r="Y192">
        <v>1</v>
      </c>
      <c r="Z192">
        <v>3</v>
      </c>
      <c r="AA192">
        <v>0.04</v>
      </c>
      <c r="AB192">
        <v>0.04</v>
      </c>
      <c r="AH192">
        <v>3</v>
      </c>
      <c r="AI192">
        <v>0</v>
      </c>
      <c r="AK192">
        <v>0</v>
      </c>
      <c r="AL192">
        <v>3</v>
      </c>
      <c r="AO192">
        <v>0</v>
      </c>
      <c r="AV192" s="1" t="s">
        <v>53</v>
      </c>
      <c r="AW192">
        <f>Facebook[[#This Row],[Total Post Reactions]]+Facebook[[#This Row],[Total Post Shares]]+Facebook[[#This Row],[Page Likes]]</f>
        <v>0</v>
      </c>
      <c r="AX192" s="1">
        <f>IFERROR((Facebook[[#This Row],[Engagement]]/Facebook[[#This Row],[Reach]])*100,0)</f>
        <v>0</v>
      </c>
      <c r="AY192" s="1" t="str">
        <f>TEXT(Facebook[[#This Row],[ReportDate]],"mmmm")</f>
        <v>December</v>
      </c>
    </row>
    <row r="193" spans="1:51" x14ac:dyDescent="0.55000000000000004">
      <c r="A193" s="1" t="s">
        <v>69</v>
      </c>
      <c r="B193" s="1" t="s">
        <v>68</v>
      </c>
      <c r="C193" s="1" t="s">
        <v>59</v>
      </c>
      <c r="D193" s="1" t="s">
        <v>51</v>
      </c>
      <c r="E193" s="1" t="s">
        <v>52</v>
      </c>
      <c r="F193" s="2">
        <v>43093</v>
      </c>
      <c r="G193">
        <v>0</v>
      </c>
      <c r="H193">
        <v>1</v>
      </c>
      <c r="K193">
        <v>1</v>
      </c>
      <c r="O193">
        <v>0</v>
      </c>
      <c r="T193">
        <v>0</v>
      </c>
      <c r="U193">
        <v>0</v>
      </c>
      <c r="Y193">
        <v>1</v>
      </c>
      <c r="Z193">
        <v>1</v>
      </c>
      <c r="AA193">
        <v>0</v>
      </c>
      <c r="AB193">
        <v>0</v>
      </c>
      <c r="AH193">
        <v>1</v>
      </c>
      <c r="AI193">
        <v>0</v>
      </c>
      <c r="AK193">
        <v>0</v>
      </c>
      <c r="AL193">
        <v>1</v>
      </c>
      <c r="AO193">
        <v>0</v>
      </c>
      <c r="AV193" s="1" t="s">
        <v>53</v>
      </c>
      <c r="AW193">
        <f>Facebook[[#This Row],[Total Post Reactions]]+Facebook[[#This Row],[Total Post Shares]]+Facebook[[#This Row],[Page Likes]]</f>
        <v>0</v>
      </c>
      <c r="AX193" s="1">
        <f>IFERROR((Facebook[[#This Row],[Engagement]]/Facebook[[#This Row],[Reach]])*100,0)</f>
        <v>0</v>
      </c>
      <c r="AY193" s="1" t="str">
        <f>TEXT(Facebook[[#This Row],[ReportDate]],"mmmm")</f>
        <v>December</v>
      </c>
    </row>
    <row r="194" spans="1:51" x14ac:dyDescent="0.55000000000000004">
      <c r="A194" s="1" t="s">
        <v>60</v>
      </c>
      <c r="B194" s="1" t="s">
        <v>63</v>
      </c>
      <c r="C194" s="1" t="s">
        <v>58</v>
      </c>
      <c r="D194" s="1" t="s">
        <v>51</v>
      </c>
      <c r="E194" s="1" t="s">
        <v>52</v>
      </c>
      <c r="F194" s="2">
        <v>43093</v>
      </c>
      <c r="G194">
        <v>7.5307399999999998</v>
      </c>
      <c r="H194">
        <v>418</v>
      </c>
      <c r="I194">
        <v>1</v>
      </c>
      <c r="K194">
        <v>399</v>
      </c>
      <c r="O194">
        <v>0</v>
      </c>
      <c r="P194">
        <v>0</v>
      </c>
      <c r="T194">
        <v>7.5307399999999998</v>
      </c>
      <c r="U194">
        <v>0.02</v>
      </c>
      <c r="W194">
        <v>7.53</v>
      </c>
      <c r="Y194">
        <v>1.0476190000000001</v>
      </c>
      <c r="Z194">
        <v>418</v>
      </c>
      <c r="AA194">
        <v>7.5307399999999998</v>
      </c>
      <c r="AB194">
        <v>7.5307399999999998</v>
      </c>
      <c r="AC194">
        <v>1</v>
      </c>
      <c r="AD194">
        <v>0</v>
      </c>
      <c r="AH194">
        <v>399</v>
      </c>
      <c r="AI194">
        <v>8</v>
      </c>
      <c r="AJ194">
        <v>1</v>
      </c>
      <c r="AK194">
        <v>-8</v>
      </c>
      <c r="AL194">
        <v>399</v>
      </c>
      <c r="AO194">
        <v>0</v>
      </c>
      <c r="AP194">
        <v>0</v>
      </c>
      <c r="AQ194">
        <v>0</v>
      </c>
      <c r="AS194">
        <v>0.23923444976076549</v>
      </c>
      <c r="AV194" s="1" t="s">
        <v>53</v>
      </c>
      <c r="AW194">
        <f>Facebook[[#This Row],[Total Post Reactions]]+Facebook[[#This Row],[Total Post Shares]]+Facebook[[#This Row],[Page Likes]]</f>
        <v>0</v>
      </c>
      <c r="AX194" s="1">
        <f>IFERROR((Facebook[[#This Row],[Engagement]]/Facebook[[#This Row],[Reach]])*100,0)</f>
        <v>0</v>
      </c>
      <c r="AY194" s="1" t="str">
        <f>TEXT(Facebook[[#This Row],[ReportDate]],"mmmm")</f>
        <v>December</v>
      </c>
    </row>
    <row r="195" spans="1:51" x14ac:dyDescent="0.55000000000000004">
      <c r="A195" s="1" t="s">
        <v>60</v>
      </c>
      <c r="B195" s="1" t="s">
        <v>63</v>
      </c>
      <c r="C195" s="1" t="s">
        <v>56</v>
      </c>
      <c r="D195" s="1" t="s">
        <v>51</v>
      </c>
      <c r="E195" s="1" t="s">
        <v>52</v>
      </c>
      <c r="F195" s="2">
        <v>43093</v>
      </c>
      <c r="G195">
        <v>2.0647190000000002</v>
      </c>
      <c r="H195">
        <v>125</v>
      </c>
      <c r="I195">
        <v>1</v>
      </c>
      <c r="K195">
        <v>116</v>
      </c>
      <c r="O195">
        <v>0</v>
      </c>
      <c r="P195">
        <v>0</v>
      </c>
      <c r="T195">
        <v>2.0647190000000002</v>
      </c>
      <c r="U195">
        <v>0.02</v>
      </c>
      <c r="W195">
        <v>2.06</v>
      </c>
      <c r="Y195">
        <v>1.0775859999999999</v>
      </c>
      <c r="Z195">
        <v>125</v>
      </c>
      <c r="AA195">
        <v>2.0647190000000002</v>
      </c>
      <c r="AB195">
        <v>2.0647190000000002</v>
      </c>
      <c r="AC195">
        <v>1</v>
      </c>
      <c r="AD195">
        <v>0</v>
      </c>
      <c r="AH195">
        <v>116</v>
      </c>
      <c r="AI195">
        <v>2</v>
      </c>
      <c r="AJ195">
        <v>1</v>
      </c>
      <c r="AK195">
        <v>-2</v>
      </c>
      <c r="AL195">
        <v>116</v>
      </c>
      <c r="AO195">
        <v>0</v>
      </c>
      <c r="AP195">
        <v>0</v>
      </c>
      <c r="AQ195">
        <v>0</v>
      </c>
      <c r="AS195">
        <v>0.8</v>
      </c>
      <c r="AV195" s="1" t="s">
        <v>53</v>
      </c>
      <c r="AW195">
        <f>Facebook[[#This Row],[Total Post Reactions]]+Facebook[[#This Row],[Total Post Shares]]+Facebook[[#This Row],[Page Likes]]</f>
        <v>0</v>
      </c>
      <c r="AX195" s="1">
        <f>IFERROR((Facebook[[#This Row],[Engagement]]/Facebook[[#This Row],[Reach]])*100,0)</f>
        <v>0</v>
      </c>
      <c r="AY195" s="1" t="str">
        <f>TEXT(Facebook[[#This Row],[ReportDate]],"mmmm")</f>
        <v>December</v>
      </c>
    </row>
    <row r="196" spans="1:51" x14ac:dyDescent="0.55000000000000004">
      <c r="A196" s="1" t="s">
        <v>60</v>
      </c>
      <c r="B196" s="1" t="s">
        <v>63</v>
      </c>
      <c r="C196" s="1" t="s">
        <v>50</v>
      </c>
      <c r="D196" s="1" t="s">
        <v>51</v>
      </c>
      <c r="E196" s="1" t="s">
        <v>52</v>
      </c>
      <c r="F196" s="2">
        <v>43093</v>
      </c>
      <c r="G196">
        <v>1.2667600000000001</v>
      </c>
      <c r="H196">
        <v>67</v>
      </c>
      <c r="K196">
        <v>60</v>
      </c>
      <c r="O196">
        <v>0</v>
      </c>
      <c r="T196">
        <v>1.2667600000000001</v>
      </c>
      <c r="U196">
        <v>0.02</v>
      </c>
      <c r="Y196">
        <v>1.1166670000000001</v>
      </c>
      <c r="Z196">
        <v>67</v>
      </c>
      <c r="AA196">
        <v>1.2667600000000001</v>
      </c>
      <c r="AB196">
        <v>1.2667600000000001</v>
      </c>
      <c r="AH196">
        <v>60</v>
      </c>
      <c r="AI196">
        <v>1</v>
      </c>
      <c r="AK196">
        <v>-1</v>
      </c>
      <c r="AL196">
        <v>60</v>
      </c>
      <c r="AO196">
        <v>0</v>
      </c>
      <c r="AV196" s="1" t="s">
        <v>53</v>
      </c>
      <c r="AW196">
        <f>Facebook[[#This Row],[Total Post Reactions]]+Facebook[[#This Row],[Total Post Shares]]+Facebook[[#This Row],[Page Likes]]</f>
        <v>0</v>
      </c>
      <c r="AX196" s="1">
        <f>IFERROR((Facebook[[#This Row],[Engagement]]/Facebook[[#This Row],[Reach]])*100,0)</f>
        <v>0</v>
      </c>
      <c r="AY196" s="1" t="str">
        <f>TEXT(Facebook[[#This Row],[ReportDate]],"mmmm")</f>
        <v>December</v>
      </c>
    </row>
    <row r="197" spans="1:51" x14ac:dyDescent="0.55000000000000004">
      <c r="A197" s="1" t="s">
        <v>69</v>
      </c>
      <c r="B197" s="1" t="s">
        <v>68</v>
      </c>
      <c r="C197" s="1" t="s">
        <v>58</v>
      </c>
      <c r="D197" s="1" t="s">
        <v>51</v>
      </c>
      <c r="E197" s="1" t="s">
        <v>52</v>
      </c>
      <c r="F197" s="2">
        <v>43093</v>
      </c>
      <c r="G197">
        <v>0.01</v>
      </c>
      <c r="H197">
        <v>2</v>
      </c>
      <c r="K197">
        <v>2</v>
      </c>
      <c r="O197">
        <v>0</v>
      </c>
      <c r="T197">
        <v>0.01</v>
      </c>
      <c r="U197">
        <v>0.01</v>
      </c>
      <c r="Y197">
        <v>1</v>
      </c>
      <c r="Z197">
        <v>2</v>
      </c>
      <c r="AA197">
        <v>0.01</v>
      </c>
      <c r="AB197">
        <v>0.01</v>
      </c>
      <c r="AH197">
        <v>2</v>
      </c>
      <c r="AI197">
        <v>0</v>
      </c>
      <c r="AK197">
        <v>0</v>
      </c>
      <c r="AL197">
        <v>2</v>
      </c>
      <c r="AO197">
        <v>0</v>
      </c>
      <c r="AV197" s="1" t="s">
        <v>53</v>
      </c>
      <c r="AW197">
        <f>Facebook[[#This Row],[Total Post Reactions]]+Facebook[[#This Row],[Total Post Shares]]+Facebook[[#This Row],[Page Likes]]</f>
        <v>0</v>
      </c>
      <c r="AX197" s="1">
        <f>IFERROR((Facebook[[#This Row],[Engagement]]/Facebook[[#This Row],[Reach]])*100,0)</f>
        <v>0</v>
      </c>
      <c r="AY197" s="1" t="str">
        <f>TEXT(Facebook[[#This Row],[ReportDate]],"mmmm")</f>
        <v>December</v>
      </c>
    </row>
    <row r="198" spans="1:51" x14ac:dyDescent="0.55000000000000004">
      <c r="A198" s="1" t="s">
        <v>67</v>
      </c>
      <c r="B198" s="1" t="s">
        <v>61</v>
      </c>
      <c r="C198" s="1" t="s">
        <v>59</v>
      </c>
      <c r="D198" s="1" t="s">
        <v>51</v>
      </c>
      <c r="E198" s="1" t="s">
        <v>52</v>
      </c>
      <c r="F198" s="2">
        <v>43093</v>
      </c>
      <c r="G198">
        <v>4.78</v>
      </c>
      <c r="H198">
        <v>500</v>
      </c>
      <c r="I198">
        <v>10</v>
      </c>
      <c r="J198">
        <v>2</v>
      </c>
      <c r="K198">
        <v>449</v>
      </c>
      <c r="O198">
        <v>2</v>
      </c>
      <c r="P198">
        <v>0</v>
      </c>
      <c r="Q198">
        <v>2</v>
      </c>
      <c r="S198">
        <v>0</v>
      </c>
      <c r="T198">
        <v>4.78</v>
      </c>
      <c r="U198">
        <v>0.01</v>
      </c>
      <c r="V198">
        <v>2.39</v>
      </c>
      <c r="W198">
        <v>0.48</v>
      </c>
      <c r="Y198">
        <v>1.113586</v>
      </c>
      <c r="Z198">
        <v>500</v>
      </c>
      <c r="AA198">
        <v>4.78</v>
      </c>
      <c r="AB198">
        <v>4.78</v>
      </c>
      <c r="AC198">
        <v>10</v>
      </c>
      <c r="AD198">
        <v>0</v>
      </c>
      <c r="AE198">
        <v>2</v>
      </c>
      <c r="AH198">
        <v>449</v>
      </c>
      <c r="AI198">
        <v>5</v>
      </c>
      <c r="AJ198">
        <v>10</v>
      </c>
      <c r="AK198">
        <v>-5</v>
      </c>
      <c r="AL198">
        <v>449</v>
      </c>
      <c r="AO198">
        <v>2</v>
      </c>
      <c r="AP198">
        <v>0</v>
      </c>
      <c r="AQ198">
        <v>0</v>
      </c>
      <c r="AR198">
        <v>2</v>
      </c>
      <c r="AS198">
        <v>2</v>
      </c>
      <c r="AT198">
        <v>20</v>
      </c>
      <c r="AV198" s="1" t="s">
        <v>53</v>
      </c>
      <c r="AW198">
        <f>Facebook[[#This Row],[Total Post Reactions]]+Facebook[[#This Row],[Total Post Shares]]+Facebook[[#This Row],[Page Likes]]</f>
        <v>2</v>
      </c>
      <c r="AX198" s="1">
        <f>IFERROR((Facebook[[#This Row],[Engagement]]/Facebook[[#This Row],[Reach]])*100,0)</f>
        <v>0.44543429844097993</v>
      </c>
      <c r="AY198" s="1" t="str">
        <f>TEXT(Facebook[[#This Row],[ReportDate]],"mmmm")</f>
        <v>December</v>
      </c>
    </row>
    <row r="199" spans="1:51" x14ac:dyDescent="0.55000000000000004">
      <c r="A199" s="1" t="s">
        <v>48</v>
      </c>
      <c r="B199" s="1" t="s">
        <v>70</v>
      </c>
      <c r="C199" s="1" t="s">
        <v>59</v>
      </c>
      <c r="D199" s="1" t="s">
        <v>51</v>
      </c>
      <c r="E199" s="1" t="s">
        <v>52</v>
      </c>
      <c r="F199" s="2">
        <v>43093</v>
      </c>
      <c r="G199">
        <v>0.03</v>
      </c>
      <c r="H199">
        <v>10</v>
      </c>
      <c r="K199">
        <v>4</v>
      </c>
      <c r="O199">
        <v>0</v>
      </c>
      <c r="T199">
        <v>0.03</v>
      </c>
      <c r="U199">
        <v>0.01</v>
      </c>
      <c r="Y199">
        <v>2.5</v>
      </c>
      <c r="Z199">
        <v>10</v>
      </c>
      <c r="AA199">
        <v>0.03</v>
      </c>
      <c r="AB199">
        <v>0.03</v>
      </c>
      <c r="AH199">
        <v>4</v>
      </c>
      <c r="AI199">
        <v>0</v>
      </c>
      <c r="AK199">
        <v>0</v>
      </c>
      <c r="AL199">
        <v>4</v>
      </c>
      <c r="AO199">
        <v>0</v>
      </c>
      <c r="AV199" s="1" t="s">
        <v>53</v>
      </c>
      <c r="AW199">
        <f>Facebook[[#This Row],[Total Post Reactions]]+Facebook[[#This Row],[Total Post Shares]]+Facebook[[#This Row],[Page Likes]]</f>
        <v>0</v>
      </c>
      <c r="AX199" s="1">
        <f>IFERROR((Facebook[[#This Row],[Engagement]]/Facebook[[#This Row],[Reach]])*100,0)</f>
        <v>0</v>
      </c>
      <c r="AY199" s="1" t="str">
        <f>TEXT(Facebook[[#This Row],[ReportDate]],"mmmm")</f>
        <v>December</v>
      </c>
    </row>
    <row r="200" spans="1:51" x14ac:dyDescent="0.55000000000000004">
      <c r="A200" s="1" t="s">
        <v>69</v>
      </c>
      <c r="B200" s="1" t="s">
        <v>72</v>
      </c>
      <c r="C200" s="1" t="s">
        <v>50</v>
      </c>
      <c r="D200" s="1" t="s">
        <v>51</v>
      </c>
      <c r="E200" s="1" t="s">
        <v>52</v>
      </c>
      <c r="F200" s="2">
        <v>43093</v>
      </c>
      <c r="G200">
        <v>0.04</v>
      </c>
      <c r="H200">
        <v>35</v>
      </c>
      <c r="K200">
        <v>24</v>
      </c>
      <c r="O200">
        <v>0</v>
      </c>
      <c r="T200">
        <v>0.04</v>
      </c>
      <c r="U200">
        <v>0</v>
      </c>
      <c r="Y200">
        <v>1.4583330000000001</v>
      </c>
      <c r="Z200">
        <v>35</v>
      </c>
      <c r="AA200">
        <v>0.04</v>
      </c>
      <c r="AB200">
        <v>0.04</v>
      </c>
      <c r="AH200">
        <v>24</v>
      </c>
      <c r="AI200">
        <v>0</v>
      </c>
      <c r="AK200">
        <v>0</v>
      </c>
      <c r="AL200">
        <v>24</v>
      </c>
      <c r="AO200">
        <v>0</v>
      </c>
      <c r="AV200" s="1" t="s">
        <v>53</v>
      </c>
      <c r="AW200">
        <f>Facebook[[#This Row],[Total Post Reactions]]+Facebook[[#This Row],[Total Post Shares]]+Facebook[[#This Row],[Page Likes]]</f>
        <v>0</v>
      </c>
      <c r="AX200" s="1">
        <f>IFERROR((Facebook[[#This Row],[Engagement]]/Facebook[[#This Row],[Reach]])*100,0)</f>
        <v>0</v>
      </c>
      <c r="AY200" s="1" t="str">
        <f>TEXT(Facebook[[#This Row],[ReportDate]],"mmmm")</f>
        <v>December</v>
      </c>
    </row>
    <row r="201" spans="1:51" x14ac:dyDescent="0.55000000000000004">
      <c r="A201" s="1" t="s">
        <v>67</v>
      </c>
      <c r="B201" s="1" t="s">
        <v>61</v>
      </c>
      <c r="C201" s="1" t="s">
        <v>50</v>
      </c>
      <c r="D201" s="1" t="s">
        <v>51</v>
      </c>
      <c r="E201" s="1" t="s">
        <v>52</v>
      </c>
      <c r="F201" s="2">
        <v>43093</v>
      </c>
      <c r="G201">
        <v>1.01</v>
      </c>
      <c r="H201">
        <v>103</v>
      </c>
      <c r="I201">
        <v>3</v>
      </c>
      <c r="J201">
        <v>1</v>
      </c>
      <c r="K201">
        <v>87</v>
      </c>
      <c r="O201">
        <v>1</v>
      </c>
      <c r="P201">
        <v>0</v>
      </c>
      <c r="T201">
        <v>1.01</v>
      </c>
      <c r="U201">
        <v>0.01</v>
      </c>
      <c r="V201">
        <v>1.01</v>
      </c>
      <c r="W201">
        <v>0.34</v>
      </c>
      <c r="Y201">
        <v>1.183908</v>
      </c>
      <c r="Z201">
        <v>103</v>
      </c>
      <c r="AA201">
        <v>1.01</v>
      </c>
      <c r="AB201">
        <v>1.01</v>
      </c>
      <c r="AC201">
        <v>3</v>
      </c>
      <c r="AD201">
        <v>0</v>
      </c>
      <c r="AE201">
        <v>1</v>
      </c>
      <c r="AH201">
        <v>87</v>
      </c>
      <c r="AI201">
        <v>1</v>
      </c>
      <c r="AJ201">
        <v>3</v>
      </c>
      <c r="AK201">
        <v>-1</v>
      </c>
      <c r="AL201">
        <v>87</v>
      </c>
      <c r="AO201">
        <v>1</v>
      </c>
      <c r="AP201">
        <v>0</v>
      </c>
      <c r="AQ201">
        <v>0</v>
      </c>
      <c r="AS201">
        <v>2.912621359223301</v>
      </c>
      <c r="AV201" s="1" t="s">
        <v>53</v>
      </c>
      <c r="AW201">
        <f>Facebook[[#This Row],[Total Post Reactions]]+Facebook[[#This Row],[Total Post Shares]]+Facebook[[#This Row],[Page Likes]]</f>
        <v>1</v>
      </c>
      <c r="AX201" s="1">
        <f>IFERROR((Facebook[[#This Row],[Engagement]]/Facebook[[#This Row],[Reach]])*100,0)</f>
        <v>1.1494252873563218</v>
      </c>
      <c r="AY201" s="1" t="str">
        <f>TEXT(Facebook[[#This Row],[ReportDate]],"mmmm")</f>
        <v>December</v>
      </c>
    </row>
    <row r="202" spans="1:51" x14ac:dyDescent="0.55000000000000004">
      <c r="A202" s="1" t="s">
        <v>48</v>
      </c>
      <c r="B202" s="1" t="s">
        <v>68</v>
      </c>
      <c r="C202" s="1" t="s">
        <v>58</v>
      </c>
      <c r="D202" s="1" t="s">
        <v>51</v>
      </c>
      <c r="E202" s="1" t="s">
        <v>52</v>
      </c>
      <c r="F202" s="2">
        <v>43093</v>
      </c>
      <c r="G202">
        <v>0.02</v>
      </c>
      <c r="H202">
        <v>5</v>
      </c>
      <c r="K202">
        <v>5</v>
      </c>
      <c r="O202">
        <v>0</v>
      </c>
      <c r="T202">
        <v>0.02</v>
      </c>
      <c r="U202">
        <v>0</v>
      </c>
      <c r="Y202">
        <v>1</v>
      </c>
      <c r="Z202">
        <v>5</v>
      </c>
      <c r="AA202">
        <v>0.02</v>
      </c>
      <c r="AB202">
        <v>0.02</v>
      </c>
      <c r="AH202">
        <v>5</v>
      </c>
      <c r="AI202">
        <v>0</v>
      </c>
      <c r="AK202">
        <v>0</v>
      </c>
      <c r="AL202">
        <v>5</v>
      </c>
      <c r="AO202">
        <v>0</v>
      </c>
      <c r="AV202" s="1" t="s">
        <v>53</v>
      </c>
      <c r="AW202">
        <f>Facebook[[#This Row],[Total Post Reactions]]+Facebook[[#This Row],[Total Post Shares]]+Facebook[[#This Row],[Page Likes]]</f>
        <v>0</v>
      </c>
      <c r="AX202" s="1">
        <f>IFERROR((Facebook[[#This Row],[Engagement]]/Facebook[[#This Row],[Reach]])*100,0)</f>
        <v>0</v>
      </c>
      <c r="AY202" s="1" t="str">
        <f>TEXT(Facebook[[#This Row],[ReportDate]],"mmmm")</f>
        <v>December</v>
      </c>
    </row>
    <row r="203" spans="1:51" x14ac:dyDescent="0.55000000000000004">
      <c r="A203" s="1" t="s">
        <v>54</v>
      </c>
      <c r="B203" s="1" t="s">
        <v>61</v>
      </c>
      <c r="C203" s="1" t="s">
        <v>58</v>
      </c>
      <c r="D203" s="1" t="s">
        <v>51</v>
      </c>
      <c r="E203" s="1" t="s">
        <v>52</v>
      </c>
      <c r="F203" s="2">
        <v>43093</v>
      </c>
      <c r="G203">
        <v>1.1000000000000001</v>
      </c>
      <c r="H203">
        <v>156</v>
      </c>
      <c r="I203">
        <v>2</v>
      </c>
      <c r="K203">
        <v>148</v>
      </c>
      <c r="O203">
        <v>0</v>
      </c>
      <c r="P203">
        <v>0</v>
      </c>
      <c r="T203">
        <v>1.1000000000000001</v>
      </c>
      <c r="U203">
        <v>0.01</v>
      </c>
      <c r="W203">
        <v>0.55000000000000004</v>
      </c>
      <c r="Y203">
        <v>1.054054</v>
      </c>
      <c r="Z203">
        <v>156</v>
      </c>
      <c r="AA203">
        <v>1.1000000000000001</v>
      </c>
      <c r="AB203">
        <v>1.1000000000000001</v>
      </c>
      <c r="AC203">
        <v>2</v>
      </c>
      <c r="AD203">
        <v>0</v>
      </c>
      <c r="AH203">
        <v>148</v>
      </c>
      <c r="AI203">
        <v>1</v>
      </c>
      <c r="AJ203">
        <v>2</v>
      </c>
      <c r="AK203">
        <v>-1</v>
      </c>
      <c r="AL203">
        <v>148</v>
      </c>
      <c r="AO203">
        <v>0</v>
      </c>
      <c r="AP203">
        <v>0</v>
      </c>
      <c r="AQ203">
        <v>0</v>
      </c>
      <c r="AS203">
        <v>1.2820512820512819</v>
      </c>
      <c r="AV203" s="1" t="s">
        <v>53</v>
      </c>
      <c r="AW203">
        <f>Facebook[[#This Row],[Total Post Reactions]]+Facebook[[#This Row],[Total Post Shares]]+Facebook[[#This Row],[Page Likes]]</f>
        <v>0</v>
      </c>
      <c r="AX203" s="1">
        <f>IFERROR((Facebook[[#This Row],[Engagement]]/Facebook[[#This Row],[Reach]])*100,0)</f>
        <v>0</v>
      </c>
      <c r="AY203" s="1" t="str">
        <f>TEXT(Facebook[[#This Row],[ReportDate]],"mmmm")</f>
        <v>December</v>
      </c>
    </row>
    <row r="204" spans="1:51" x14ac:dyDescent="0.55000000000000004">
      <c r="A204" s="1" t="s">
        <v>69</v>
      </c>
      <c r="B204" s="1" t="s">
        <v>57</v>
      </c>
      <c r="C204" s="1" t="s">
        <v>56</v>
      </c>
      <c r="D204" s="1" t="s">
        <v>51</v>
      </c>
      <c r="E204" s="1" t="s">
        <v>52</v>
      </c>
      <c r="F204" s="2">
        <v>43093</v>
      </c>
      <c r="G204">
        <v>34.795321000000001</v>
      </c>
      <c r="H204">
        <v>1800</v>
      </c>
      <c r="I204">
        <v>3</v>
      </c>
      <c r="J204">
        <v>1</v>
      </c>
      <c r="K204">
        <v>1432</v>
      </c>
      <c r="M204">
        <v>1</v>
      </c>
      <c r="O204">
        <v>2</v>
      </c>
      <c r="P204">
        <v>0</v>
      </c>
      <c r="Q204">
        <v>1</v>
      </c>
      <c r="S204">
        <v>0</v>
      </c>
      <c r="T204">
        <v>34.795321000000001</v>
      </c>
      <c r="U204">
        <v>0.02</v>
      </c>
      <c r="V204">
        <v>17.399999999999999</v>
      </c>
      <c r="W204">
        <v>11.6</v>
      </c>
      <c r="Y204">
        <v>1.256983</v>
      </c>
      <c r="Z204">
        <v>1800</v>
      </c>
      <c r="AA204">
        <v>34.795321000000001</v>
      </c>
      <c r="AB204">
        <v>34.795321000000001</v>
      </c>
      <c r="AC204">
        <v>3</v>
      </c>
      <c r="AD204">
        <v>0</v>
      </c>
      <c r="AE204">
        <v>1</v>
      </c>
      <c r="AG204">
        <v>1</v>
      </c>
      <c r="AH204">
        <v>1432</v>
      </c>
      <c r="AI204">
        <v>35</v>
      </c>
      <c r="AJ204">
        <v>3</v>
      </c>
      <c r="AK204">
        <v>-35</v>
      </c>
      <c r="AL204">
        <v>1432</v>
      </c>
      <c r="AM204">
        <v>1</v>
      </c>
      <c r="AO204">
        <v>2</v>
      </c>
      <c r="AP204">
        <v>0</v>
      </c>
      <c r="AQ204">
        <v>0</v>
      </c>
      <c r="AR204">
        <v>1</v>
      </c>
      <c r="AS204">
        <v>0.16666666666666671</v>
      </c>
      <c r="AT204">
        <v>33.333333333333329</v>
      </c>
      <c r="AV204" s="1" t="s">
        <v>53</v>
      </c>
      <c r="AW204">
        <f>Facebook[[#This Row],[Total Post Reactions]]+Facebook[[#This Row],[Total Post Shares]]+Facebook[[#This Row],[Page Likes]]</f>
        <v>2</v>
      </c>
      <c r="AX204" s="1">
        <f>IFERROR((Facebook[[#This Row],[Engagement]]/Facebook[[#This Row],[Reach]])*100,0)</f>
        <v>0.13966480446927373</v>
      </c>
      <c r="AY204" s="1" t="str">
        <f>TEXT(Facebook[[#This Row],[ReportDate]],"mmmm")</f>
        <v>December</v>
      </c>
    </row>
    <row r="205" spans="1:51" x14ac:dyDescent="0.55000000000000004">
      <c r="A205" s="1" t="s">
        <v>69</v>
      </c>
      <c r="B205" s="1" t="s">
        <v>57</v>
      </c>
      <c r="C205" s="1" t="s">
        <v>58</v>
      </c>
      <c r="D205" s="1" t="s">
        <v>51</v>
      </c>
      <c r="E205" s="1" t="s">
        <v>52</v>
      </c>
      <c r="F205" s="2">
        <v>43093</v>
      </c>
      <c r="G205">
        <v>147.93010599999999</v>
      </c>
      <c r="H205">
        <v>9942</v>
      </c>
      <c r="I205">
        <v>50</v>
      </c>
      <c r="J205">
        <v>3</v>
      </c>
      <c r="K205">
        <v>7799</v>
      </c>
      <c r="M205">
        <v>1</v>
      </c>
      <c r="O205">
        <v>4</v>
      </c>
      <c r="P205">
        <v>2</v>
      </c>
      <c r="Q205">
        <v>12</v>
      </c>
      <c r="R205">
        <v>760.05</v>
      </c>
      <c r="S205">
        <v>63.34</v>
      </c>
      <c r="T205">
        <v>147.93010599999999</v>
      </c>
      <c r="U205">
        <v>0.02</v>
      </c>
      <c r="V205">
        <v>36.979999999999997</v>
      </c>
      <c r="W205">
        <v>2.96</v>
      </c>
      <c r="X205">
        <v>73.97</v>
      </c>
      <c r="Y205">
        <v>1.2747790000000001</v>
      </c>
      <c r="Z205">
        <v>9942</v>
      </c>
      <c r="AA205">
        <v>147.93010599999999</v>
      </c>
      <c r="AB205">
        <v>147.93010599999999</v>
      </c>
      <c r="AC205">
        <v>50</v>
      </c>
      <c r="AD205">
        <v>0.04</v>
      </c>
      <c r="AE205">
        <v>3</v>
      </c>
      <c r="AG205">
        <v>1</v>
      </c>
      <c r="AH205">
        <v>7799</v>
      </c>
      <c r="AI205">
        <v>148</v>
      </c>
      <c r="AJ205">
        <v>50</v>
      </c>
      <c r="AK205">
        <v>612</v>
      </c>
      <c r="AL205">
        <v>7799</v>
      </c>
      <c r="AM205">
        <v>1</v>
      </c>
      <c r="AO205">
        <v>4</v>
      </c>
      <c r="AP205">
        <v>2</v>
      </c>
      <c r="AQ205">
        <v>2</v>
      </c>
      <c r="AR205">
        <v>12</v>
      </c>
      <c r="AS205">
        <v>0.50291691812512573</v>
      </c>
      <c r="AT205">
        <v>24</v>
      </c>
      <c r="AU205">
        <v>5.1354729729729716</v>
      </c>
      <c r="AV205" s="1" t="s">
        <v>53</v>
      </c>
      <c r="AW205">
        <f>Facebook[[#This Row],[Total Post Reactions]]+Facebook[[#This Row],[Total Post Shares]]+Facebook[[#This Row],[Page Likes]]</f>
        <v>4</v>
      </c>
      <c r="AX205" s="1">
        <f>IFERROR((Facebook[[#This Row],[Engagement]]/Facebook[[#This Row],[Reach]])*100,0)</f>
        <v>5.1288626747018853E-2</v>
      </c>
      <c r="AY205" s="1" t="str">
        <f>TEXT(Facebook[[#This Row],[ReportDate]],"mmmm")</f>
        <v>December</v>
      </c>
    </row>
    <row r="206" spans="1:51" x14ac:dyDescent="0.55000000000000004">
      <c r="A206" s="1" t="s">
        <v>69</v>
      </c>
      <c r="B206" s="1" t="s">
        <v>57</v>
      </c>
      <c r="C206" s="1" t="s">
        <v>59</v>
      </c>
      <c r="D206" s="1" t="s">
        <v>51</v>
      </c>
      <c r="E206" s="1" t="s">
        <v>52</v>
      </c>
      <c r="F206" s="2">
        <v>43093</v>
      </c>
      <c r="G206">
        <v>29.236068</v>
      </c>
      <c r="H206">
        <v>2093</v>
      </c>
      <c r="I206">
        <v>6</v>
      </c>
      <c r="J206">
        <v>1</v>
      </c>
      <c r="K206">
        <v>1552</v>
      </c>
      <c r="O206">
        <v>1</v>
      </c>
      <c r="P206">
        <v>0</v>
      </c>
      <c r="Q206">
        <v>5</v>
      </c>
      <c r="R206">
        <v>3.5</v>
      </c>
      <c r="S206">
        <v>0.7</v>
      </c>
      <c r="T206">
        <v>29.236068</v>
      </c>
      <c r="U206">
        <v>0.02</v>
      </c>
      <c r="V206">
        <v>29.24</v>
      </c>
      <c r="W206">
        <v>4.87</v>
      </c>
      <c r="Y206">
        <v>1.3485819999999999</v>
      </c>
      <c r="Z206">
        <v>2093</v>
      </c>
      <c r="AA206">
        <v>29.236068</v>
      </c>
      <c r="AB206">
        <v>29.236068</v>
      </c>
      <c r="AC206">
        <v>6</v>
      </c>
      <c r="AD206">
        <v>0</v>
      </c>
      <c r="AE206">
        <v>1</v>
      </c>
      <c r="AH206">
        <v>1552</v>
      </c>
      <c r="AI206">
        <v>29</v>
      </c>
      <c r="AJ206">
        <v>6</v>
      </c>
      <c r="AK206">
        <v>-26</v>
      </c>
      <c r="AL206">
        <v>1552</v>
      </c>
      <c r="AO206">
        <v>1</v>
      </c>
      <c r="AP206">
        <v>0</v>
      </c>
      <c r="AQ206">
        <v>0</v>
      </c>
      <c r="AR206">
        <v>5</v>
      </c>
      <c r="AS206">
        <v>0.2866698518872432</v>
      </c>
      <c r="AT206">
        <v>83.333333333333343</v>
      </c>
      <c r="AU206">
        <v>0.1206896551724138</v>
      </c>
      <c r="AV206" s="1" t="s">
        <v>53</v>
      </c>
      <c r="AW206">
        <f>Facebook[[#This Row],[Total Post Reactions]]+Facebook[[#This Row],[Total Post Shares]]+Facebook[[#This Row],[Page Likes]]</f>
        <v>1</v>
      </c>
      <c r="AX206" s="1">
        <f>IFERROR((Facebook[[#This Row],[Engagement]]/Facebook[[#This Row],[Reach]])*100,0)</f>
        <v>6.4432989690721643E-2</v>
      </c>
      <c r="AY206" s="1" t="str">
        <f>TEXT(Facebook[[#This Row],[ReportDate]],"mmmm")</f>
        <v>December</v>
      </c>
    </row>
    <row r="207" spans="1:51" x14ac:dyDescent="0.55000000000000004">
      <c r="A207" s="1" t="s">
        <v>48</v>
      </c>
      <c r="B207" s="1" t="s">
        <v>66</v>
      </c>
      <c r="C207" s="1" t="s">
        <v>50</v>
      </c>
      <c r="D207" s="1" t="s">
        <v>51</v>
      </c>
      <c r="E207" s="1" t="s">
        <v>52</v>
      </c>
      <c r="F207" s="2">
        <v>43093</v>
      </c>
      <c r="G207">
        <v>0.06</v>
      </c>
      <c r="H207">
        <v>15</v>
      </c>
      <c r="K207">
        <v>15</v>
      </c>
      <c r="O207">
        <v>0</v>
      </c>
      <c r="T207">
        <v>0.06</v>
      </c>
      <c r="U207">
        <v>0</v>
      </c>
      <c r="Y207">
        <v>1</v>
      </c>
      <c r="Z207">
        <v>15</v>
      </c>
      <c r="AA207">
        <v>0.06</v>
      </c>
      <c r="AB207">
        <v>0.06</v>
      </c>
      <c r="AH207">
        <v>15</v>
      </c>
      <c r="AI207">
        <v>0</v>
      </c>
      <c r="AK207">
        <v>0</v>
      </c>
      <c r="AL207">
        <v>15</v>
      </c>
      <c r="AO207">
        <v>0</v>
      </c>
      <c r="AV207" s="1" t="s">
        <v>53</v>
      </c>
      <c r="AW207">
        <f>Facebook[[#This Row],[Total Post Reactions]]+Facebook[[#This Row],[Total Post Shares]]+Facebook[[#This Row],[Page Likes]]</f>
        <v>0</v>
      </c>
      <c r="AX207" s="1">
        <f>IFERROR((Facebook[[#This Row],[Engagement]]/Facebook[[#This Row],[Reach]])*100,0)</f>
        <v>0</v>
      </c>
      <c r="AY207" s="1" t="str">
        <f>TEXT(Facebook[[#This Row],[ReportDate]],"mmmm")</f>
        <v>December</v>
      </c>
    </row>
    <row r="208" spans="1:51" x14ac:dyDescent="0.55000000000000004">
      <c r="A208" s="1" t="s">
        <v>48</v>
      </c>
      <c r="B208" s="1" t="s">
        <v>65</v>
      </c>
      <c r="C208" s="1" t="s">
        <v>59</v>
      </c>
      <c r="D208" s="1" t="s">
        <v>51</v>
      </c>
      <c r="E208" s="1" t="s">
        <v>52</v>
      </c>
      <c r="F208" s="2">
        <v>43093</v>
      </c>
      <c r="G208">
        <v>0.01</v>
      </c>
      <c r="H208">
        <v>3</v>
      </c>
      <c r="K208">
        <v>3</v>
      </c>
      <c r="O208">
        <v>0</v>
      </c>
      <c r="T208">
        <v>0.01</v>
      </c>
      <c r="U208">
        <v>0</v>
      </c>
      <c r="Y208">
        <v>1</v>
      </c>
      <c r="Z208">
        <v>3</v>
      </c>
      <c r="AA208">
        <v>0.01</v>
      </c>
      <c r="AB208">
        <v>0.01</v>
      </c>
      <c r="AH208">
        <v>3</v>
      </c>
      <c r="AI208">
        <v>0</v>
      </c>
      <c r="AK208">
        <v>0</v>
      </c>
      <c r="AL208">
        <v>3</v>
      </c>
      <c r="AO208">
        <v>0</v>
      </c>
      <c r="AV208" s="1" t="s">
        <v>53</v>
      </c>
      <c r="AW208">
        <f>Facebook[[#This Row],[Total Post Reactions]]+Facebook[[#This Row],[Total Post Shares]]+Facebook[[#This Row],[Page Likes]]</f>
        <v>0</v>
      </c>
      <c r="AX208" s="1">
        <f>IFERROR((Facebook[[#This Row],[Engagement]]/Facebook[[#This Row],[Reach]])*100,0)</f>
        <v>0</v>
      </c>
      <c r="AY208" s="1" t="str">
        <f>TEXT(Facebook[[#This Row],[ReportDate]],"mmmm")</f>
        <v>December</v>
      </c>
    </row>
    <row r="209" spans="1:51" x14ac:dyDescent="0.55000000000000004">
      <c r="A209" s="1" t="s">
        <v>48</v>
      </c>
      <c r="B209" s="1" t="s">
        <v>65</v>
      </c>
      <c r="C209" s="1" t="s">
        <v>58</v>
      </c>
      <c r="D209" s="1" t="s">
        <v>51</v>
      </c>
      <c r="E209" s="1" t="s">
        <v>52</v>
      </c>
      <c r="F209" s="2">
        <v>43093</v>
      </c>
      <c r="G209">
        <v>0.34</v>
      </c>
      <c r="H209">
        <v>45</v>
      </c>
      <c r="K209">
        <v>44</v>
      </c>
      <c r="O209">
        <v>0</v>
      </c>
      <c r="T209">
        <v>0.34</v>
      </c>
      <c r="U209">
        <v>0.01</v>
      </c>
      <c r="Y209">
        <v>1.0227269999999999</v>
      </c>
      <c r="Z209">
        <v>45</v>
      </c>
      <c r="AA209">
        <v>0.34</v>
      </c>
      <c r="AB209">
        <v>0.34</v>
      </c>
      <c r="AH209">
        <v>44</v>
      </c>
      <c r="AI209">
        <v>0</v>
      </c>
      <c r="AK209">
        <v>0</v>
      </c>
      <c r="AL209">
        <v>44</v>
      </c>
      <c r="AO209">
        <v>0</v>
      </c>
      <c r="AV209" s="1" t="s">
        <v>53</v>
      </c>
      <c r="AW209">
        <f>Facebook[[#This Row],[Total Post Reactions]]+Facebook[[#This Row],[Total Post Shares]]+Facebook[[#This Row],[Page Likes]]</f>
        <v>0</v>
      </c>
      <c r="AX209" s="1">
        <f>IFERROR((Facebook[[#This Row],[Engagement]]/Facebook[[#This Row],[Reach]])*100,0)</f>
        <v>0</v>
      </c>
      <c r="AY209" s="1" t="str">
        <f>TEXT(Facebook[[#This Row],[ReportDate]],"mmmm")</f>
        <v>December</v>
      </c>
    </row>
    <row r="210" spans="1:51" x14ac:dyDescent="0.55000000000000004">
      <c r="A210" s="1" t="s">
        <v>64</v>
      </c>
      <c r="B210" s="1" t="s">
        <v>65</v>
      </c>
      <c r="C210" s="1" t="s">
        <v>58</v>
      </c>
      <c r="D210" s="1" t="s">
        <v>51</v>
      </c>
      <c r="E210" s="1" t="s">
        <v>52</v>
      </c>
      <c r="F210" s="2">
        <v>43093</v>
      </c>
      <c r="G210">
        <v>0.02</v>
      </c>
      <c r="H210">
        <v>2</v>
      </c>
      <c r="K210">
        <v>2</v>
      </c>
      <c r="O210">
        <v>0</v>
      </c>
      <c r="T210">
        <v>0.02</v>
      </c>
      <c r="U210">
        <v>0.01</v>
      </c>
      <c r="Y210">
        <v>1</v>
      </c>
      <c r="Z210">
        <v>2</v>
      </c>
      <c r="AA210">
        <v>0.02</v>
      </c>
      <c r="AB210">
        <v>0.02</v>
      </c>
      <c r="AH210">
        <v>2</v>
      </c>
      <c r="AI210">
        <v>0</v>
      </c>
      <c r="AK210">
        <v>0</v>
      </c>
      <c r="AL210">
        <v>2</v>
      </c>
      <c r="AO210">
        <v>0</v>
      </c>
      <c r="AV210" s="1" t="s">
        <v>53</v>
      </c>
      <c r="AW210">
        <f>Facebook[[#This Row],[Total Post Reactions]]+Facebook[[#This Row],[Total Post Shares]]+Facebook[[#This Row],[Page Likes]]</f>
        <v>0</v>
      </c>
      <c r="AX210" s="1">
        <f>IFERROR((Facebook[[#This Row],[Engagement]]/Facebook[[#This Row],[Reach]])*100,0)</f>
        <v>0</v>
      </c>
      <c r="AY210" s="1" t="str">
        <f>TEXT(Facebook[[#This Row],[ReportDate]],"mmmm")</f>
        <v>December</v>
      </c>
    </row>
    <row r="211" spans="1:51" x14ac:dyDescent="0.55000000000000004">
      <c r="A211" s="1" t="s">
        <v>60</v>
      </c>
      <c r="B211" s="1" t="s">
        <v>66</v>
      </c>
      <c r="C211" s="1" t="s">
        <v>59</v>
      </c>
      <c r="D211" s="1" t="s">
        <v>51</v>
      </c>
      <c r="E211" s="1" t="s">
        <v>52</v>
      </c>
      <c r="F211" s="2">
        <v>43093</v>
      </c>
      <c r="G211">
        <v>0.02</v>
      </c>
      <c r="H211">
        <v>10</v>
      </c>
      <c r="K211">
        <v>10</v>
      </c>
      <c r="O211">
        <v>0</v>
      </c>
      <c r="T211">
        <v>0.02</v>
      </c>
      <c r="U211">
        <v>0</v>
      </c>
      <c r="Y211">
        <v>1</v>
      </c>
      <c r="Z211">
        <v>10</v>
      </c>
      <c r="AA211">
        <v>0.02</v>
      </c>
      <c r="AB211">
        <v>0.02</v>
      </c>
      <c r="AH211">
        <v>10</v>
      </c>
      <c r="AI211">
        <v>0</v>
      </c>
      <c r="AK211">
        <v>0</v>
      </c>
      <c r="AL211">
        <v>10</v>
      </c>
      <c r="AO211">
        <v>0</v>
      </c>
      <c r="AV211" s="1" t="s">
        <v>53</v>
      </c>
      <c r="AW211">
        <f>Facebook[[#This Row],[Total Post Reactions]]+Facebook[[#This Row],[Total Post Shares]]+Facebook[[#This Row],[Page Likes]]</f>
        <v>0</v>
      </c>
      <c r="AX211" s="1">
        <f>IFERROR((Facebook[[#This Row],[Engagement]]/Facebook[[#This Row],[Reach]])*100,0)</f>
        <v>0</v>
      </c>
      <c r="AY211" s="1" t="str">
        <f>TEXT(Facebook[[#This Row],[ReportDate]],"mmmm")</f>
        <v>December</v>
      </c>
    </row>
    <row r="212" spans="1:51" x14ac:dyDescent="0.55000000000000004">
      <c r="A212" s="1" t="s">
        <v>64</v>
      </c>
      <c r="B212" s="1" t="s">
        <v>72</v>
      </c>
      <c r="C212" s="1" t="s">
        <v>58</v>
      </c>
      <c r="D212" s="1" t="s">
        <v>51</v>
      </c>
      <c r="E212" s="1" t="s">
        <v>52</v>
      </c>
      <c r="F212" s="2">
        <v>43093</v>
      </c>
      <c r="G212">
        <v>0.01</v>
      </c>
      <c r="H212">
        <v>2</v>
      </c>
      <c r="K212">
        <v>2</v>
      </c>
      <c r="O212">
        <v>0</v>
      </c>
      <c r="T212">
        <v>0.01</v>
      </c>
      <c r="U212">
        <v>0.01</v>
      </c>
      <c r="Y212">
        <v>1</v>
      </c>
      <c r="Z212">
        <v>2</v>
      </c>
      <c r="AA212">
        <v>0.01</v>
      </c>
      <c r="AB212">
        <v>0.01</v>
      </c>
      <c r="AH212">
        <v>2</v>
      </c>
      <c r="AI212">
        <v>0</v>
      </c>
      <c r="AK212">
        <v>0</v>
      </c>
      <c r="AL212">
        <v>2</v>
      </c>
      <c r="AO212">
        <v>0</v>
      </c>
      <c r="AV212" s="1" t="s">
        <v>53</v>
      </c>
      <c r="AW212">
        <f>Facebook[[#This Row],[Total Post Reactions]]+Facebook[[#This Row],[Total Post Shares]]+Facebook[[#This Row],[Page Likes]]</f>
        <v>0</v>
      </c>
      <c r="AX212" s="1">
        <f>IFERROR((Facebook[[#This Row],[Engagement]]/Facebook[[#This Row],[Reach]])*100,0)</f>
        <v>0</v>
      </c>
      <c r="AY212" s="1" t="str">
        <f>TEXT(Facebook[[#This Row],[ReportDate]],"mmmm")</f>
        <v>December</v>
      </c>
    </row>
    <row r="213" spans="1:51" x14ac:dyDescent="0.55000000000000004">
      <c r="A213" s="1" t="s">
        <v>48</v>
      </c>
      <c r="B213" s="1" t="s">
        <v>66</v>
      </c>
      <c r="C213" s="1" t="s">
        <v>56</v>
      </c>
      <c r="D213" s="1" t="s">
        <v>51</v>
      </c>
      <c r="E213" s="1" t="s">
        <v>52</v>
      </c>
      <c r="F213" s="2">
        <v>43093</v>
      </c>
      <c r="G213">
        <v>0.12</v>
      </c>
      <c r="H213">
        <v>25</v>
      </c>
      <c r="K213">
        <v>24</v>
      </c>
      <c r="O213">
        <v>0</v>
      </c>
      <c r="T213">
        <v>0.12</v>
      </c>
      <c r="U213">
        <v>0.01</v>
      </c>
      <c r="Y213">
        <v>1.0416669999999999</v>
      </c>
      <c r="Z213">
        <v>25</v>
      </c>
      <c r="AA213">
        <v>0.12</v>
      </c>
      <c r="AB213">
        <v>0.12</v>
      </c>
      <c r="AH213">
        <v>24</v>
      </c>
      <c r="AI213">
        <v>0</v>
      </c>
      <c r="AK213">
        <v>0</v>
      </c>
      <c r="AL213">
        <v>24</v>
      </c>
      <c r="AO213">
        <v>0</v>
      </c>
      <c r="AV213" s="1" t="s">
        <v>53</v>
      </c>
      <c r="AW213">
        <f>Facebook[[#This Row],[Total Post Reactions]]+Facebook[[#This Row],[Total Post Shares]]+Facebook[[#This Row],[Page Likes]]</f>
        <v>0</v>
      </c>
      <c r="AX213" s="1">
        <f>IFERROR((Facebook[[#This Row],[Engagement]]/Facebook[[#This Row],[Reach]])*100,0)</f>
        <v>0</v>
      </c>
      <c r="AY213" s="1" t="str">
        <f>TEXT(Facebook[[#This Row],[ReportDate]],"mmmm")</f>
        <v>December</v>
      </c>
    </row>
    <row r="214" spans="1:51" x14ac:dyDescent="0.55000000000000004">
      <c r="A214" s="1" t="s">
        <v>48</v>
      </c>
      <c r="B214" s="1" t="s">
        <v>66</v>
      </c>
      <c r="C214" s="1" t="s">
        <v>58</v>
      </c>
      <c r="D214" s="1" t="s">
        <v>51</v>
      </c>
      <c r="E214" s="1" t="s">
        <v>52</v>
      </c>
      <c r="F214" s="2">
        <v>43093</v>
      </c>
      <c r="G214">
        <v>0.13</v>
      </c>
      <c r="H214">
        <v>31</v>
      </c>
      <c r="K214">
        <v>30</v>
      </c>
      <c r="O214">
        <v>0</v>
      </c>
      <c r="T214">
        <v>0.13</v>
      </c>
      <c r="U214">
        <v>0</v>
      </c>
      <c r="Y214">
        <v>1.0333330000000001</v>
      </c>
      <c r="Z214">
        <v>31</v>
      </c>
      <c r="AA214">
        <v>0.13</v>
      </c>
      <c r="AB214">
        <v>0.13</v>
      </c>
      <c r="AH214">
        <v>30</v>
      </c>
      <c r="AI214">
        <v>0</v>
      </c>
      <c r="AK214">
        <v>0</v>
      </c>
      <c r="AL214">
        <v>30</v>
      </c>
      <c r="AO214">
        <v>0</v>
      </c>
      <c r="AV214" s="1" t="s">
        <v>53</v>
      </c>
      <c r="AW214">
        <f>Facebook[[#This Row],[Total Post Reactions]]+Facebook[[#This Row],[Total Post Shares]]+Facebook[[#This Row],[Page Likes]]</f>
        <v>0</v>
      </c>
      <c r="AX214" s="1">
        <f>IFERROR((Facebook[[#This Row],[Engagement]]/Facebook[[#This Row],[Reach]])*100,0)</f>
        <v>0</v>
      </c>
      <c r="AY214" s="1" t="str">
        <f>TEXT(Facebook[[#This Row],[ReportDate]],"mmmm")</f>
        <v>December</v>
      </c>
    </row>
    <row r="215" spans="1:51" x14ac:dyDescent="0.55000000000000004">
      <c r="A215" s="1" t="s">
        <v>48</v>
      </c>
      <c r="B215" s="1" t="s">
        <v>66</v>
      </c>
      <c r="C215" s="1" t="s">
        <v>59</v>
      </c>
      <c r="D215" s="1" t="s">
        <v>51</v>
      </c>
      <c r="E215" s="1" t="s">
        <v>52</v>
      </c>
      <c r="F215" s="2">
        <v>43093</v>
      </c>
      <c r="G215">
        <v>0.04</v>
      </c>
      <c r="H215">
        <v>4</v>
      </c>
      <c r="K215">
        <v>4</v>
      </c>
      <c r="O215">
        <v>0</v>
      </c>
      <c r="T215">
        <v>0.04</v>
      </c>
      <c r="U215">
        <v>0.01</v>
      </c>
      <c r="Y215">
        <v>1</v>
      </c>
      <c r="Z215">
        <v>4</v>
      </c>
      <c r="AA215">
        <v>0.04</v>
      </c>
      <c r="AB215">
        <v>0.04</v>
      </c>
      <c r="AH215">
        <v>4</v>
      </c>
      <c r="AI215">
        <v>0</v>
      </c>
      <c r="AK215">
        <v>0</v>
      </c>
      <c r="AL215">
        <v>4</v>
      </c>
      <c r="AO215">
        <v>0</v>
      </c>
      <c r="AV215" s="1" t="s">
        <v>53</v>
      </c>
      <c r="AW215">
        <f>Facebook[[#This Row],[Total Post Reactions]]+Facebook[[#This Row],[Total Post Shares]]+Facebook[[#This Row],[Page Likes]]</f>
        <v>0</v>
      </c>
      <c r="AX215" s="1">
        <f>IFERROR((Facebook[[#This Row],[Engagement]]/Facebook[[#This Row],[Reach]])*100,0)</f>
        <v>0</v>
      </c>
      <c r="AY215" s="1" t="str">
        <f>TEXT(Facebook[[#This Row],[ReportDate]],"mmmm")</f>
        <v>December</v>
      </c>
    </row>
    <row r="216" spans="1:51" x14ac:dyDescent="0.55000000000000004">
      <c r="A216" s="1" t="s">
        <v>54</v>
      </c>
      <c r="B216" s="1" t="s">
        <v>61</v>
      </c>
      <c r="C216" s="1" t="s">
        <v>59</v>
      </c>
      <c r="D216" s="1" t="s">
        <v>51</v>
      </c>
      <c r="E216" s="1" t="s">
        <v>52</v>
      </c>
      <c r="F216" s="2">
        <v>43093</v>
      </c>
      <c r="G216">
        <v>0.36</v>
      </c>
      <c r="H216">
        <v>40</v>
      </c>
      <c r="K216">
        <v>36</v>
      </c>
      <c r="O216">
        <v>0</v>
      </c>
      <c r="T216">
        <v>0.36</v>
      </c>
      <c r="U216">
        <v>0.01</v>
      </c>
      <c r="Y216">
        <v>1.111111</v>
      </c>
      <c r="Z216">
        <v>40</v>
      </c>
      <c r="AA216">
        <v>0.36</v>
      </c>
      <c r="AB216">
        <v>0.36</v>
      </c>
      <c r="AH216">
        <v>36</v>
      </c>
      <c r="AI216">
        <v>0</v>
      </c>
      <c r="AK216">
        <v>0</v>
      </c>
      <c r="AL216">
        <v>36</v>
      </c>
      <c r="AO216">
        <v>0</v>
      </c>
      <c r="AV216" s="1" t="s">
        <v>53</v>
      </c>
      <c r="AW216">
        <f>Facebook[[#This Row],[Total Post Reactions]]+Facebook[[#This Row],[Total Post Shares]]+Facebook[[#This Row],[Page Likes]]</f>
        <v>0</v>
      </c>
      <c r="AX216" s="1">
        <f>IFERROR((Facebook[[#This Row],[Engagement]]/Facebook[[#This Row],[Reach]])*100,0)</f>
        <v>0</v>
      </c>
      <c r="AY216" s="1" t="str">
        <f>TEXT(Facebook[[#This Row],[ReportDate]],"mmmm")</f>
        <v>December</v>
      </c>
    </row>
    <row r="217" spans="1:51" x14ac:dyDescent="0.55000000000000004">
      <c r="A217" s="1" t="s">
        <v>54</v>
      </c>
      <c r="B217" s="1" t="s">
        <v>61</v>
      </c>
      <c r="C217" s="1" t="s">
        <v>56</v>
      </c>
      <c r="D217" s="1" t="s">
        <v>51</v>
      </c>
      <c r="E217" s="1" t="s">
        <v>52</v>
      </c>
      <c r="F217" s="2">
        <v>43093</v>
      </c>
      <c r="G217">
        <v>0.3</v>
      </c>
      <c r="H217">
        <v>34</v>
      </c>
      <c r="I217">
        <v>1</v>
      </c>
      <c r="K217">
        <v>34</v>
      </c>
      <c r="O217">
        <v>0</v>
      </c>
      <c r="P217">
        <v>0</v>
      </c>
      <c r="T217">
        <v>0.3</v>
      </c>
      <c r="U217">
        <v>0.01</v>
      </c>
      <c r="W217">
        <v>0.3</v>
      </c>
      <c r="Y217">
        <v>1</v>
      </c>
      <c r="Z217">
        <v>34</v>
      </c>
      <c r="AA217">
        <v>0.3</v>
      </c>
      <c r="AB217">
        <v>0.3</v>
      </c>
      <c r="AC217">
        <v>1</v>
      </c>
      <c r="AD217">
        <v>0</v>
      </c>
      <c r="AH217">
        <v>34</v>
      </c>
      <c r="AI217">
        <v>0</v>
      </c>
      <c r="AJ217">
        <v>1</v>
      </c>
      <c r="AK217">
        <v>0</v>
      </c>
      <c r="AL217">
        <v>34</v>
      </c>
      <c r="AO217">
        <v>0</v>
      </c>
      <c r="AP217">
        <v>0</v>
      </c>
      <c r="AQ217">
        <v>0</v>
      </c>
      <c r="AS217">
        <v>2.9411764705882351</v>
      </c>
      <c r="AV217" s="1" t="s">
        <v>53</v>
      </c>
      <c r="AW217">
        <f>Facebook[[#This Row],[Total Post Reactions]]+Facebook[[#This Row],[Total Post Shares]]+Facebook[[#This Row],[Page Likes]]</f>
        <v>0</v>
      </c>
      <c r="AX217" s="1">
        <f>IFERROR((Facebook[[#This Row],[Engagement]]/Facebook[[#This Row],[Reach]])*100,0)</f>
        <v>0</v>
      </c>
      <c r="AY217" s="1" t="str">
        <f>TEXT(Facebook[[#This Row],[ReportDate]],"mmmm")</f>
        <v>December</v>
      </c>
    </row>
    <row r="218" spans="1:51" x14ac:dyDescent="0.55000000000000004">
      <c r="A218" s="1" t="s">
        <v>67</v>
      </c>
      <c r="B218" s="1" t="s">
        <v>62</v>
      </c>
      <c r="C218" s="1" t="s">
        <v>59</v>
      </c>
      <c r="D218" s="1" t="s">
        <v>51</v>
      </c>
      <c r="E218" s="1" t="s">
        <v>52</v>
      </c>
      <c r="F218" s="2">
        <v>43093</v>
      </c>
      <c r="G218">
        <v>0.68</v>
      </c>
      <c r="H218">
        <v>74</v>
      </c>
      <c r="K218">
        <v>72</v>
      </c>
      <c r="O218">
        <v>0</v>
      </c>
      <c r="T218">
        <v>0.68</v>
      </c>
      <c r="U218">
        <v>0.01</v>
      </c>
      <c r="Y218">
        <v>1.0277780000000001</v>
      </c>
      <c r="Z218">
        <v>74</v>
      </c>
      <c r="AA218">
        <v>0.68</v>
      </c>
      <c r="AB218">
        <v>0.68</v>
      </c>
      <c r="AH218">
        <v>72</v>
      </c>
      <c r="AI218">
        <v>1</v>
      </c>
      <c r="AK218">
        <v>-1</v>
      </c>
      <c r="AL218">
        <v>72</v>
      </c>
      <c r="AO218">
        <v>0</v>
      </c>
      <c r="AV218" s="1" t="s">
        <v>53</v>
      </c>
      <c r="AW218">
        <f>Facebook[[#This Row],[Total Post Reactions]]+Facebook[[#This Row],[Total Post Shares]]+Facebook[[#This Row],[Page Likes]]</f>
        <v>0</v>
      </c>
      <c r="AX218" s="1">
        <f>IFERROR((Facebook[[#This Row],[Engagement]]/Facebook[[#This Row],[Reach]])*100,0)</f>
        <v>0</v>
      </c>
      <c r="AY218" s="1" t="str">
        <f>TEXT(Facebook[[#This Row],[ReportDate]],"mmmm")</f>
        <v>December</v>
      </c>
    </row>
    <row r="219" spans="1:51" x14ac:dyDescent="0.55000000000000004">
      <c r="A219" s="1" t="s">
        <v>71</v>
      </c>
      <c r="B219" s="1" t="s">
        <v>70</v>
      </c>
      <c r="C219" s="1" t="s">
        <v>59</v>
      </c>
      <c r="D219" s="1" t="s">
        <v>51</v>
      </c>
      <c r="E219" s="1" t="s">
        <v>52</v>
      </c>
      <c r="F219" s="2">
        <v>43093</v>
      </c>
      <c r="G219">
        <v>7.0000000000000007E-2</v>
      </c>
      <c r="H219">
        <v>54</v>
      </c>
      <c r="K219">
        <v>21</v>
      </c>
      <c r="O219">
        <v>0</v>
      </c>
      <c r="T219">
        <v>7.0000000000000007E-2</v>
      </c>
      <c r="U219">
        <v>0</v>
      </c>
      <c r="Y219">
        <v>2.5714290000000002</v>
      </c>
      <c r="Z219">
        <v>54</v>
      </c>
      <c r="AA219">
        <v>7.0000000000000007E-2</v>
      </c>
      <c r="AB219">
        <v>7.0000000000000007E-2</v>
      </c>
      <c r="AH219">
        <v>21</v>
      </c>
      <c r="AI219">
        <v>0</v>
      </c>
      <c r="AK219">
        <v>0</v>
      </c>
      <c r="AL219">
        <v>21</v>
      </c>
      <c r="AO219">
        <v>0</v>
      </c>
      <c r="AV219" s="1" t="s">
        <v>53</v>
      </c>
      <c r="AW219">
        <f>Facebook[[#This Row],[Total Post Reactions]]+Facebook[[#This Row],[Total Post Shares]]+Facebook[[#This Row],[Page Likes]]</f>
        <v>0</v>
      </c>
      <c r="AX219" s="1">
        <f>IFERROR((Facebook[[#This Row],[Engagement]]/Facebook[[#This Row],[Reach]])*100,0)</f>
        <v>0</v>
      </c>
      <c r="AY219" s="1" t="str">
        <f>TEXT(Facebook[[#This Row],[ReportDate]],"mmmm")</f>
        <v>December</v>
      </c>
    </row>
    <row r="220" spans="1:51" x14ac:dyDescent="0.55000000000000004">
      <c r="A220" s="1" t="s">
        <v>71</v>
      </c>
      <c r="B220" s="1" t="s">
        <v>70</v>
      </c>
      <c r="C220" s="1" t="s">
        <v>58</v>
      </c>
      <c r="D220" s="1" t="s">
        <v>51</v>
      </c>
      <c r="E220" s="1" t="s">
        <v>52</v>
      </c>
      <c r="F220" s="2">
        <v>43093</v>
      </c>
      <c r="G220">
        <v>0.39</v>
      </c>
      <c r="H220">
        <v>414</v>
      </c>
      <c r="K220">
        <v>193</v>
      </c>
      <c r="O220">
        <v>0</v>
      </c>
      <c r="T220">
        <v>0.39</v>
      </c>
      <c r="U220">
        <v>0</v>
      </c>
      <c r="Y220">
        <v>2.1450779999999998</v>
      </c>
      <c r="Z220">
        <v>414</v>
      </c>
      <c r="AA220">
        <v>0.39</v>
      </c>
      <c r="AB220">
        <v>0.39</v>
      </c>
      <c r="AH220">
        <v>193</v>
      </c>
      <c r="AI220">
        <v>0</v>
      </c>
      <c r="AK220">
        <v>0</v>
      </c>
      <c r="AL220">
        <v>193</v>
      </c>
      <c r="AO220">
        <v>0</v>
      </c>
      <c r="AV220" s="1" t="s">
        <v>53</v>
      </c>
      <c r="AW220">
        <f>Facebook[[#This Row],[Total Post Reactions]]+Facebook[[#This Row],[Total Post Shares]]+Facebook[[#This Row],[Page Likes]]</f>
        <v>0</v>
      </c>
      <c r="AX220" s="1">
        <f>IFERROR((Facebook[[#This Row],[Engagement]]/Facebook[[#This Row],[Reach]])*100,0)</f>
        <v>0</v>
      </c>
      <c r="AY220" s="1" t="str">
        <f>TEXT(Facebook[[#This Row],[ReportDate]],"mmmm")</f>
        <v>December</v>
      </c>
    </row>
    <row r="221" spans="1:51" x14ac:dyDescent="0.55000000000000004">
      <c r="A221" s="1" t="s">
        <v>71</v>
      </c>
      <c r="B221" s="1" t="s">
        <v>70</v>
      </c>
      <c r="C221" s="1" t="s">
        <v>56</v>
      </c>
      <c r="D221" s="1" t="s">
        <v>51</v>
      </c>
      <c r="E221" s="1" t="s">
        <v>52</v>
      </c>
      <c r="F221" s="2">
        <v>43093</v>
      </c>
      <c r="G221">
        <v>0.4</v>
      </c>
      <c r="H221">
        <v>307</v>
      </c>
      <c r="K221">
        <v>171</v>
      </c>
      <c r="O221">
        <v>0</v>
      </c>
      <c r="T221">
        <v>0.4</v>
      </c>
      <c r="U221">
        <v>0</v>
      </c>
      <c r="Y221">
        <v>1.7953220000000001</v>
      </c>
      <c r="Z221">
        <v>307</v>
      </c>
      <c r="AA221">
        <v>0.4</v>
      </c>
      <c r="AB221">
        <v>0.4</v>
      </c>
      <c r="AH221">
        <v>171</v>
      </c>
      <c r="AI221">
        <v>0</v>
      </c>
      <c r="AK221">
        <v>0</v>
      </c>
      <c r="AL221">
        <v>171</v>
      </c>
      <c r="AO221">
        <v>0</v>
      </c>
      <c r="AV221" s="1" t="s">
        <v>53</v>
      </c>
      <c r="AW221">
        <f>Facebook[[#This Row],[Total Post Reactions]]+Facebook[[#This Row],[Total Post Shares]]+Facebook[[#This Row],[Page Likes]]</f>
        <v>0</v>
      </c>
      <c r="AX221" s="1">
        <f>IFERROR((Facebook[[#This Row],[Engagement]]/Facebook[[#This Row],[Reach]])*100,0)</f>
        <v>0</v>
      </c>
      <c r="AY221" s="1" t="str">
        <f>TEXT(Facebook[[#This Row],[ReportDate]],"mmmm")</f>
        <v>December</v>
      </c>
    </row>
    <row r="222" spans="1:51" x14ac:dyDescent="0.55000000000000004">
      <c r="A222" s="1" t="s">
        <v>71</v>
      </c>
      <c r="B222" s="1" t="s">
        <v>70</v>
      </c>
      <c r="C222" s="1" t="s">
        <v>50</v>
      </c>
      <c r="D222" s="1" t="s">
        <v>51</v>
      </c>
      <c r="E222" s="1" t="s">
        <v>52</v>
      </c>
      <c r="F222" s="2">
        <v>43093</v>
      </c>
      <c r="G222">
        <v>0.15</v>
      </c>
      <c r="H222">
        <v>146</v>
      </c>
      <c r="K222">
        <v>65</v>
      </c>
      <c r="O222">
        <v>0</v>
      </c>
      <c r="T222">
        <v>0.15</v>
      </c>
      <c r="U222">
        <v>0</v>
      </c>
      <c r="Y222">
        <v>2.2461540000000002</v>
      </c>
      <c r="Z222">
        <v>146</v>
      </c>
      <c r="AA222">
        <v>0.15</v>
      </c>
      <c r="AB222">
        <v>0.15</v>
      </c>
      <c r="AH222">
        <v>65</v>
      </c>
      <c r="AI222">
        <v>0</v>
      </c>
      <c r="AK222">
        <v>0</v>
      </c>
      <c r="AL222">
        <v>65</v>
      </c>
      <c r="AO222">
        <v>0</v>
      </c>
      <c r="AV222" s="1" t="s">
        <v>53</v>
      </c>
      <c r="AW222">
        <f>Facebook[[#This Row],[Total Post Reactions]]+Facebook[[#This Row],[Total Post Shares]]+Facebook[[#This Row],[Page Likes]]</f>
        <v>0</v>
      </c>
      <c r="AX222" s="1">
        <f>IFERROR((Facebook[[#This Row],[Engagement]]/Facebook[[#This Row],[Reach]])*100,0)</f>
        <v>0</v>
      </c>
      <c r="AY222" s="1" t="str">
        <f>TEXT(Facebook[[#This Row],[ReportDate]],"mmmm")</f>
        <v>December</v>
      </c>
    </row>
    <row r="223" spans="1:51" x14ac:dyDescent="0.55000000000000004">
      <c r="A223" s="1" t="s">
        <v>67</v>
      </c>
      <c r="B223" s="1" t="s">
        <v>66</v>
      </c>
      <c r="C223" s="1" t="s">
        <v>50</v>
      </c>
      <c r="D223" s="1" t="s">
        <v>51</v>
      </c>
      <c r="E223" s="1" t="s">
        <v>52</v>
      </c>
      <c r="F223" s="2">
        <v>43093</v>
      </c>
      <c r="G223">
        <v>0</v>
      </c>
      <c r="H223">
        <v>1</v>
      </c>
      <c r="K223">
        <v>1</v>
      </c>
      <c r="O223">
        <v>0</v>
      </c>
      <c r="T223">
        <v>0</v>
      </c>
      <c r="U223">
        <v>0</v>
      </c>
      <c r="Y223">
        <v>1</v>
      </c>
      <c r="Z223">
        <v>1</v>
      </c>
      <c r="AA223">
        <v>0</v>
      </c>
      <c r="AB223">
        <v>0</v>
      </c>
      <c r="AH223">
        <v>1</v>
      </c>
      <c r="AI223">
        <v>0</v>
      </c>
      <c r="AK223">
        <v>0</v>
      </c>
      <c r="AL223">
        <v>1</v>
      </c>
      <c r="AO223">
        <v>0</v>
      </c>
      <c r="AV223" s="1" t="s">
        <v>53</v>
      </c>
      <c r="AW223">
        <f>Facebook[[#This Row],[Total Post Reactions]]+Facebook[[#This Row],[Total Post Shares]]+Facebook[[#This Row],[Page Likes]]</f>
        <v>0</v>
      </c>
      <c r="AX223" s="1">
        <f>IFERROR((Facebook[[#This Row],[Engagement]]/Facebook[[#This Row],[Reach]])*100,0)</f>
        <v>0</v>
      </c>
      <c r="AY223" s="1" t="str">
        <f>TEXT(Facebook[[#This Row],[ReportDate]],"mmmm")</f>
        <v>December</v>
      </c>
    </row>
    <row r="224" spans="1:51" x14ac:dyDescent="0.55000000000000004">
      <c r="A224" s="1" t="s">
        <v>54</v>
      </c>
      <c r="B224" s="1" t="s">
        <v>49</v>
      </c>
      <c r="C224" s="1" t="s">
        <v>50</v>
      </c>
      <c r="D224" s="1" t="s">
        <v>51</v>
      </c>
      <c r="E224" s="1" t="s">
        <v>52</v>
      </c>
      <c r="F224" s="2">
        <v>43093</v>
      </c>
      <c r="G224">
        <v>1.45</v>
      </c>
      <c r="H224">
        <v>180</v>
      </c>
      <c r="K224">
        <v>174</v>
      </c>
      <c r="O224">
        <v>0</v>
      </c>
      <c r="T224">
        <v>1.45</v>
      </c>
      <c r="U224">
        <v>0.01</v>
      </c>
      <c r="Y224">
        <v>1.034483</v>
      </c>
      <c r="Z224">
        <v>180</v>
      </c>
      <c r="AA224">
        <v>1.45</v>
      </c>
      <c r="AB224">
        <v>1.45</v>
      </c>
      <c r="AH224">
        <v>174</v>
      </c>
      <c r="AI224">
        <v>1</v>
      </c>
      <c r="AK224">
        <v>-1</v>
      </c>
      <c r="AL224">
        <v>174</v>
      </c>
      <c r="AO224">
        <v>0</v>
      </c>
      <c r="AV224" s="1" t="s">
        <v>53</v>
      </c>
      <c r="AW224">
        <f>Facebook[[#This Row],[Total Post Reactions]]+Facebook[[#This Row],[Total Post Shares]]+Facebook[[#This Row],[Page Likes]]</f>
        <v>0</v>
      </c>
      <c r="AX224" s="1">
        <f>IFERROR((Facebook[[#This Row],[Engagement]]/Facebook[[#This Row],[Reach]])*100,0)</f>
        <v>0</v>
      </c>
      <c r="AY224" s="1" t="str">
        <f>TEXT(Facebook[[#This Row],[ReportDate]],"mmmm")</f>
        <v>December</v>
      </c>
    </row>
    <row r="225" spans="1:51" x14ac:dyDescent="0.55000000000000004">
      <c r="A225" s="1" t="s">
        <v>54</v>
      </c>
      <c r="B225" s="1" t="s">
        <v>49</v>
      </c>
      <c r="C225" s="1" t="s">
        <v>56</v>
      </c>
      <c r="D225" s="1" t="s">
        <v>51</v>
      </c>
      <c r="E225" s="1" t="s">
        <v>52</v>
      </c>
      <c r="F225" s="2">
        <v>43093</v>
      </c>
      <c r="G225">
        <v>4.9000000000000004</v>
      </c>
      <c r="H225">
        <v>708</v>
      </c>
      <c r="I225">
        <v>3</v>
      </c>
      <c r="J225">
        <v>1</v>
      </c>
      <c r="K225">
        <v>680</v>
      </c>
      <c r="O225">
        <v>1</v>
      </c>
      <c r="P225">
        <v>0</v>
      </c>
      <c r="T225">
        <v>4.9000000000000004</v>
      </c>
      <c r="U225">
        <v>0.01</v>
      </c>
      <c r="V225">
        <v>4.9000000000000004</v>
      </c>
      <c r="W225">
        <v>1.63</v>
      </c>
      <c r="Y225">
        <v>1.0411760000000001</v>
      </c>
      <c r="Z225">
        <v>708</v>
      </c>
      <c r="AA225">
        <v>4.9000000000000004</v>
      </c>
      <c r="AB225">
        <v>4.9000000000000004</v>
      </c>
      <c r="AC225">
        <v>3</v>
      </c>
      <c r="AD225">
        <v>0</v>
      </c>
      <c r="AE225">
        <v>1</v>
      </c>
      <c r="AH225">
        <v>680</v>
      </c>
      <c r="AI225">
        <v>5</v>
      </c>
      <c r="AJ225">
        <v>3</v>
      </c>
      <c r="AK225">
        <v>-5</v>
      </c>
      <c r="AL225">
        <v>680</v>
      </c>
      <c r="AO225">
        <v>1</v>
      </c>
      <c r="AP225">
        <v>0</v>
      </c>
      <c r="AQ225">
        <v>0</v>
      </c>
      <c r="AS225">
        <v>0.42372881355932202</v>
      </c>
      <c r="AV225" s="1" t="s">
        <v>53</v>
      </c>
      <c r="AW225">
        <f>Facebook[[#This Row],[Total Post Reactions]]+Facebook[[#This Row],[Total Post Shares]]+Facebook[[#This Row],[Page Likes]]</f>
        <v>1</v>
      </c>
      <c r="AX225" s="1">
        <f>IFERROR((Facebook[[#This Row],[Engagement]]/Facebook[[#This Row],[Reach]])*100,0)</f>
        <v>0.14705882352941177</v>
      </c>
      <c r="AY225" s="1" t="str">
        <f>TEXT(Facebook[[#This Row],[ReportDate]],"mmmm")</f>
        <v>December</v>
      </c>
    </row>
    <row r="226" spans="1:51" x14ac:dyDescent="0.55000000000000004">
      <c r="A226" s="1" t="s">
        <v>54</v>
      </c>
      <c r="B226" s="1" t="s">
        <v>49</v>
      </c>
      <c r="C226" s="1" t="s">
        <v>58</v>
      </c>
      <c r="D226" s="1" t="s">
        <v>51</v>
      </c>
      <c r="E226" s="1" t="s">
        <v>52</v>
      </c>
      <c r="F226" s="2">
        <v>43093</v>
      </c>
      <c r="G226">
        <v>9.06</v>
      </c>
      <c r="H226">
        <v>1653</v>
      </c>
      <c r="I226">
        <v>6</v>
      </c>
      <c r="K226">
        <v>1565</v>
      </c>
      <c r="O226">
        <v>0</v>
      </c>
      <c r="P226">
        <v>0</v>
      </c>
      <c r="T226">
        <v>9.06</v>
      </c>
      <c r="U226">
        <v>0.01</v>
      </c>
      <c r="W226">
        <v>1.51</v>
      </c>
      <c r="Y226">
        <v>1.05623</v>
      </c>
      <c r="Z226">
        <v>1653</v>
      </c>
      <c r="AA226">
        <v>9.06</v>
      </c>
      <c r="AB226">
        <v>9.06</v>
      </c>
      <c r="AC226">
        <v>6</v>
      </c>
      <c r="AD226">
        <v>0</v>
      </c>
      <c r="AH226">
        <v>1565</v>
      </c>
      <c r="AI226">
        <v>9</v>
      </c>
      <c r="AJ226">
        <v>6</v>
      </c>
      <c r="AK226">
        <v>-9</v>
      </c>
      <c r="AL226">
        <v>1565</v>
      </c>
      <c r="AO226">
        <v>0</v>
      </c>
      <c r="AP226">
        <v>0</v>
      </c>
      <c r="AQ226">
        <v>0</v>
      </c>
      <c r="AS226">
        <v>0.36297640653357532</v>
      </c>
      <c r="AV226" s="1" t="s">
        <v>53</v>
      </c>
      <c r="AW226">
        <f>Facebook[[#This Row],[Total Post Reactions]]+Facebook[[#This Row],[Total Post Shares]]+Facebook[[#This Row],[Page Likes]]</f>
        <v>0</v>
      </c>
      <c r="AX226" s="1">
        <f>IFERROR((Facebook[[#This Row],[Engagement]]/Facebook[[#This Row],[Reach]])*100,0)</f>
        <v>0</v>
      </c>
      <c r="AY226" s="1" t="str">
        <f>TEXT(Facebook[[#This Row],[ReportDate]],"mmmm")</f>
        <v>December</v>
      </c>
    </row>
    <row r="227" spans="1:51" x14ac:dyDescent="0.55000000000000004">
      <c r="A227" s="1" t="s">
        <v>54</v>
      </c>
      <c r="B227" s="1" t="s">
        <v>49</v>
      </c>
      <c r="C227" s="1" t="s">
        <v>59</v>
      </c>
      <c r="D227" s="1" t="s">
        <v>51</v>
      </c>
      <c r="E227" s="1" t="s">
        <v>52</v>
      </c>
      <c r="F227" s="2">
        <v>43093</v>
      </c>
      <c r="G227">
        <v>1.17</v>
      </c>
      <c r="H227">
        <v>209</v>
      </c>
      <c r="I227">
        <v>2</v>
      </c>
      <c r="K227">
        <v>197</v>
      </c>
      <c r="O227">
        <v>0</v>
      </c>
      <c r="P227">
        <v>0</v>
      </c>
      <c r="T227">
        <v>1.17</v>
      </c>
      <c r="U227">
        <v>0.01</v>
      </c>
      <c r="W227">
        <v>0.59</v>
      </c>
      <c r="Y227">
        <v>1.0609139999999999</v>
      </c>
      <c r="Z227">
        <v>209</v>
      </c>
      <c r="AA227">
        <v>1.17</v>
      </c>
      <c r="AB227">
        <v>1.17</v>
      </c>
      <c r="AC227">
        <v>2</v>
      </c>
      <c r="AD227">
        <v>0</v>
      </c>
      <c r="AH227">
        <v>197</v>
      </c>
      <c r="AI227">
        <v>1</v>
      </c>
      <c r="AJ227">
        <v>2</v>
      </c>
      <c r="AK227">
        <v>-1</v>
      </c>
      <c r="AL227">
        <v>197</v>
      </c>
      <c r="AO227">
        <v>0</v>
      </c>
      <c r="AP227">
        <v>0</v>
      </c>
      <c r="AQ227">
        <v>0</v>
      </c>
      <c r="AS227">
        <v>0.9569377990430622</v>
      </c>
      <c r="AV227" s="1" t="s">
        <v>53</v>
      </c>
      <c r="AW227">
        <f>Facebook[[#This Row],[Total Post Reactions]]+Facebook[[#This Row],[Total Post Shares]]+Facebook[[#This Row],[Page Likes]]</f>
        <v>0</v>
      </c>
      <c r="AX227" s="1">
        <f>IFERROR((Facebook[[#This Row],[Engagement]]/Facebook[[#This Row],[Reach]])*100,0)</f>
        <v>0</v>
      </c>
      <c r="AY227" s="1" t="str">
        <f>TEXT(Facebook[[#This Row],[ReportDate]],"mmmm")</f>
        <v>December</v>
      </c>
    </row>
    <row r="228" spans="1:51" x14ac:dyDescent="0.55000000000000004">
      <c r="A228" s="1" t="s">
        <v>60</v>
      </c>
      <c r="B228" s="1" t="s">
        <v>66</v>
      </c>
      <c r="C228" s="1" t="s">
        <v>58</v>
      </c>
      <c r="D228" s="1" t="s">
        <v>51</v>
      </c>
      <c r="E228" s="1" t="s">
        <v>52</v>
      </c>
      <c r="F228" s="2">
        <v>43093</v>
      </c>
      <c r="G228">
        <v>0.32</v>
      </c>
      <c r="H228">
        <v>82</v>
      </c>
      <c r="K228">
        <v>79</v>
      </c>
      <c r="O228">
        <v>0</v>
      </c>
      <c r="T228">
        <v>0.32</v>
      </c>
      <c r="U228">
        <v>0</v>
      </c>
      <c r="Y228">
        <v>1.0379750000000001</v>
      </c>
      <c r="Z228">
        <v>82</v>
      </c>
      <c r="AA228">
        <v>0.32</v>
      </c>
      <c r="AB228">
        <v>0.32</v>
      </c>
      <c r="AH228">
        <v>79</v>
      </c>
      <c r="AI228">
        <v>0</v>
      </c>
      <c r="AK228">
        <v>0</v>
      </c>
      <c r="AL228">
        <v>79</v>
      </c>
      <c r="AO228">
        <v>0</v>
      </c>
      <c r="AV228" s="1" t="s">
        <v>53</v>
      </c>
      <c r="AW228">
        <f>Facebook[[#This Row],[Total Post Reactions]]+Facebook[[#This Row],[Total Post Shares]]+Facebook[[#This Row],[Page Likes]]</f>
        <v>0</v>
      </c>
      <c r="AX228" s="1">
        <f>IFERROR((Facebook[[#This Row],[Engagement]]/Facebook[[#This Row],[Reach]])*100,0)</f>
        <v>0</v>
      </c>
      <c r="AY228" s="1" t="str">
        <f>TEXT(Facebook[[#This Row],[ReportDate]],"mmmm")</f>
        <v>December</v>
      </c>
    </row>
    <row r="229" spans="1:51" x14ac:dyDescent="0.55000000000000004">
      <c r="A229" s="1" t="s">
        <v>54</v>
      </c>
      <c r="B229" s="1" t="s">
        <v>61</v>
      </c>
      <c r="C229" s="1" t="s">
        <v>50</v>
      </c>
      <c r="D229" s="1" t="s">
        <v>51</v>
      </c>
      <c r="E229" s="1" t="s">
        <v>52</v>
      </c>
      <c r="F229" s="2">
        <v>43093</v>
      </c>
      <c r="G229">
        <v>0.14000000000000001</v>
      </c>
      <c r="H229">
        <v>16</v>
      </c>
      <c r="K229">
        <v>14</v>
      </c>
      <c r="O229">
        <v>0</v>
      </c>
      <c r="T229">
        <v>0.14000000000000001</v>
      </c>
      <c r="U229">
        <v>0.01</v>
      </c>
      <c r="Y229">
        <v>1.142857</v>
      </c>
      <c r="Z229">
        <v>16</v>
      </c>
      <c r="AA229">
        <v>0.14000000000000001</v>
      </c>
      <c r="AB229">
        <v>0.14000000000000001</v>
      </c>
      <c r="AH229">
        <v>14</v>
      </c>
      <c r="AI229">
        <v>0</v>
      </c>
      <c r="AK229">
        <v>0</v>
      </c>
      <c r="AL229">
        <v>14</v>
      </c>
      <c r="AO229">
        <v>0</v>
      </c>
      <c r="AV229" s="1" t="s">
        <v>53</v>
      </c>
      <c r="AW229">
        <f>Facebook[[#This Row],[Total Post Reactions]]+Facebook[[#This Row],[Total Post Shares]]+Facebook[[#This Row],[Page Likes]]</f>
        <v>0</v>
      </c>
      <c r="AX229" s="1">
        <f>IFERROR((Facebook[[#This Row],[Engagement]]/Facebook[[#This Row],[Reach]])*100,0)</f>
        <v>0</v>
      </c>
      <c r="AY229" s="1" t="str">
        <f>TEXT(Facebook[[#This Row],[ReportDate]],"mmmm")</f>
        <v>December</v>
      </c>
    </row>
    <row r="230" spans="1:51" x14ac:dyDescent="0.55000000000000004">
      <c r="A230" s="1" t="s">
        <v>48</v>
      </c>
      <c r="B230" s="1" t="s">
        <v>65</v>
      </c>
      <c r="C230" s="1" t="s">
        <v>56</v>
      </c>
      <c r="D230" s="1" t="s">
        <v>51</v>
      </c>
      <c r="E230" s="1" t="s">
        <v>52</v>
      </c>
      <c r="F230" s="2">
        <v>43093</v>
      </c>
      <c r="G230">
        <v>0.17</v>
      </c>
      <c r="H230">
        <v>17</v>
      </c>
      <c r="K230">
        <v>17</v>
      </c>
      <c r="O230">
        <v>0</v>
      </c>
      <c r="T230">
        <v>0.17</v>
      </c>
      <c r="U230">
        <v>0.01</v>
      </c>
      <c r="Y230">
        <v>1</v>
      </c>
      <c r="Z230">
        <v>17</v>
      </c>
      <c r="AA230">
        <v>0.17</v>
      </c>
      <c r="AB230">
        <v>0.17</v>
      </c>
      <c r="AH230">
        <v>17</v>
      </c>
      <c r="AI230">
        <v>0</v>
      </c>
      <c r="AK230">
        <v>0</v>
      </c>
      <c r="AL230">
        <v>17</v>
      </c>
      <c r="AO230">
        <v>0</v>
      </c>
      <c r="AV230" s="1" t="s">
        <v>53</v>
      </c>
      <c r="AW230">
        <f>Facebook[[#This Row],[Total Post Reactions]]+Facebook[[#This Row],[Total Post Shares]]+Facebook[[#This Row],[Page Likes]]</f>
        <v>0</v>
      </c>
      <c r="AX230" s="1">
        <f>IFERROR((Facebook[[#This Row],[Engagement]]/Facebook[[#This Row],[Reach]])*100,0)</f>
        <v>0</v>
      </c>
      <c r="AY230" s="1" t="str">
        <f>TEXT(Facebook[[#This Row],[ReportDate]],"mmmm")</f>
        <v>December</v>
      </c>
    </row>
    <row r="231" spans="1:51" x14ac:dyDescent="0.55000000000000004">
      <c r="A231" s="1" t="s">
        <v>54</v>
      </c>
      <c r="B231" s="1" t="s">
        <v>57</v>
      </c>
      <c r="C231" s="1" t="s">
        <v>59</v>
      </c>
      <c r="D231" s="1" t="s">
        <v>51</v>
      </c>
      <c r="E231" s="1" t="s">
        <v>52</v>
      </c>
      <c r="F231" s="2">
        <v>43093</v>
      </c>
      <c r="G231">
        <v>8.1300000000000008</v>
      </c>
      <c r="H231">
        <v>607</v>
      </c>
      <c r="I231">
        <v>2</v>
      </c>
      <c r="K231">
        <v>533</v>
      </c>
      <c r="O231">
        <v>0</v>
      </c>
      <c r="P231">
        <v>0</v>
      </c>
      <c r="Q231">
        <v>1</v>
      </c>
      <c r="R231">
        <v>151.99</v>
      </c>
      <c r="S231">
        <v>151.99</v>
      </c>
      <c r="T231">
        <v>8.1300000000000008</v>
      </c>
      <c r="U231">
        <v>0.02</v>
      </c>
      <c r="W231">
        <v>4.07</v>
      </c>
      <c r="Y231">
        <v>1.1388370000000001</v>
      </c>
      <c r="Z231">
        <v>607</v>
      </c>
      <c r="AA231">
        <v>8.1300000000000008</v>
      </c>
      <c r="AB231">
        <v>8.1300000000000008</v>
      </c>
      <c r="AC231">
        <v>2</v>
      </c>
      <c r="AD231">
        <v>0</v>
      </c>
      <c r="AH231">
        <v>533</v>
      </c>
      <c r="AI231">
        <v>8</v>
      </c>
      <c r="AJ231">
        <v>2</v>
      </c>
      <c r="AK231">
        <v>144</v>
      </c>
      <c r="AL231">
        <v>533</v>
      </c>
      <c r="AO231">
        <v>0</v>
      </c>
      <c r="AP231">
        <v>0</v>
      </c>
      <c r="AQ231">
        <v>0</v>
      </c>
      <c r="AR231">
        <v>1</v>
      </c>
      <c r="AS231">
        <v>0.32948929159802309</v>
      </c>
      <c r="AT231">
        <v>50</v>
      </c>
      <c r="AU231">
        <v>18.998750000000001</v>
      </c>
      <c r="AV231" s="1" t="s">
        <v>53</v>
      </c>
      <c r="AW231">
        <f>Facebook[[#This Row],[Total Post Reactions]]+Facebook[[#This Row],[Total Post Shares]]+Facebook[[#This Row],[Page Likes]]</f>
        <v>0</v>
      </c>
      <c r="AX231" s="1">
        <f>IFERROR((Facebook[[#This Row],[Engagement]]/Facebook[[#This Row],[Reach]])*100,0)</f>
        <v>0</v>
      </c>
      <c r="AY231" s="1" t="str">
        <f>TEXT(Facebook[[#This Row],[ReportDate]],"mmmm")</f>
        <v>December</v>
      </c>
    </row>
    <row r="232" spans="1:51" x14ac:dyDescent="0.55000000000000004">
      <c r="A232" s="1" t="s">
        <v>48</v>
      </c>
      <c r="B232" s="1" t="s">
        <v>68</v>
      </c>
      <c r="C232" s="1" t="s">
        <v>56</v>
      </c>
      <c r="D232" s="1" t="s">
        <v>51</v>
      </c>
      <c r="E232" s="1" t="s">
        <v>52</v>
      </c>
      <c r="F232" s="2">
        <v>43093</v>
      </c>
      <c r="G232">
        <v>0.01</v>
      </c>
      <c r="H232">
        <v>2</v>
      </c>
      <c r="K232">
        <v>1</v>
      </c>
      <c r="O232">
        <v>0</v>
      </c>
      <c r="T232">
        <v>0.01</v>
      </c>
      <c r="U232">
        <v>0.01</v>
      </c>
      <c r="Y232">
        <v>2</v>
      </c>
      <c r="Z232">
        <v>2</v>
      </c>
      <c r="AA232">
        <v>0.01</v>
      </c>
      <c r="AB232">
        <v>0.01</v>
      </c>
      <c r="AH232">
        <v>1</v>
      </c>
      <c r="AI232">
        <v>0</v>
      </c>
      <c r="AK232">
        <v>0</v>
      </c>
      <c r="AL232">
        <v>1</v>
      </c>
      <c r="AO232">
        <v>0</v>
      </c>
      <c r="AV232" s="1" t="s">
        <v>53</v>
      </c>
      <c r="AW232">
        <f>Facebook[[#This Row],[Total Post Reactions]]+Facebook[[#This Row],[Total Post Shares]]+Facebook[[#This Row],[Page Likes]]</f>
        <v>0</v>
      </c>
      <c r="AX232" s="1">
        <f>IFERROR((Facebook[[#This Row],[Engagement]]/Facebook[[#This Row],[Reach]])*100,0)</f>
        <v>0</v>
      </c>
      <c r="AY232" s="1" t="str">
        <f>TEXT(Facebook[[#This Row],[ReportDate]],"mmmm")</f>
        <v>December</v>
      </c>
    </row>
    <row r="233" spans="1:51" x14ac:dyDescent="0.55000000000000004">
      <c r="A233" s="1" t="s">
        <v>48</v>
      </c>
      <c r="B233" s="1" t="s">
        <v>72</v>
      </c>
      <c r="C233" s="1" t="s">
        <v>50</v>
      </c>
      <c r="D233" s="1" t="s">
        <v>51</v>
      </c>
      <c r="E233" s="1" t="s">
        <v>52</v>
      </c>
      <c r="F233" s="2">
        <v>43093</v>
      </c>
      <c r="G233">
        <v>1.1684730000000001</v>
      </c>
      <c r="H233">
        <v>469</v>
      </c>
      <c r="I233">
        <v>2</v>
      </c>
      <c r="K233">
        <v>166</v>
      </c>
      <c r="O233">
        <v>0</v>
      </c>
      <c r="P233">
        <v>0</v>
      </c>
      <c r="T233">
        <v>1.1684730000000001</v>
      </c>
      <c r="U233">
        <v>0.01</v>
      </c>
      <c r="W233">
        <v>0.57999999999999996</v>
      </c>
      <c r="Y233">
        <v>2.8253010000000001</v>
      </c>
      <c r="Z233">
        <v>469</v>
      </c>
      <c r="AA233">
        <v>1.1684730000000001</v>
      </c>
      <c r="AB233">
        <v>1.1684730000000001</v>
      </c>
      <c r="AC233">
        <v>2</v>
      </c>
      <c r="AD233">
        <v>0</v>
      </c>
      <c r="AH233">
        <v>166</v>
      </c>
      <c r="AI233">
        <v>1</v>
      </c>
      <c r="AJ233">
        <v>2</v>
      </c>
      <c r="AK233">
        <v>-1</v>
      </c>
      <c r="AL233">
        <v>166</v>
      </c>
      <c r="AO233">
        <v>0</v>
      </c>
      <c r="AP233">
        <v>0</v>
      </c>
      <c r="AQ233">
        <v>0</v>
      </c>
      <c r="AS233">
        <v>0.42643923240938159</v>
      </c>
      <c r="AV233" s="1" t="s">
        <v>53</v>
      </c>
      <c r="AW233">
        <f>Facebook[[#This Row],[Total Post Reactions]]+Facebook[[#This Row],[Total Post Shares]]+Facebook[[#This Row],[Page Likes]]</f>
        <v>0</v>
      </c>
      <c r="AX233" s="1">
        <f>IFERROR((Facebook[[#This Row],[Engagement]]/Facebook[[#This Row],[Reach]])*100,0)</f>
        <v>0</v>
      </c>
      <c r="AY233" s="1" t="str">
        <f>TEXT(Facebook[[#This Row],[ReportDate]],"mmmm")</f>
        <v>December</v>
      </c>
    </row>
    <row r="234" spans="1:51" x14ac:dyDescent="0.55000000000000004">
      <c r="A234" s="1" t="s">
        <v>67</v>
      </c>
      <c r="B234" s="1" t="s">
        <v>62</v>
      </c>
      <c r="C234" s="1" t="s">
        <v>58</v>
      </c>
      <c r="D234" s="1" t="s">
        <v>51</v>
      </c>
      <c r="E234" s="1" t="s">
        <v>52</v>
      </c>
      <c r="F234" s="2">
        <v>43093</v>
      </c>
      <c r="G234">
        <v>5.07</v>
      </c>
      <c r="H234">
        <v>550</v>
      </c>
      <c r="I234">
        <v>2</v>
      </c>
      <c r="J234">
        <v>2</v>
      </c>
      <c r="K234">
        <v>516</v>
      </c>
      <c r="O234">
        <v>2</v>
      </c>
      <c r="P234">
        <v>0</v>
      </c>
      <c r="Q234">
        <v>3</v>
      </c>
      <c r="R234">
        <v>7.4</v>
      </c>
      <c r="S234">
        <v>2.4700000000000002</v>
      </c>
      <c r="T234">
        <v>5.07</v>
      </c>
      <c r="U234">
        <v>0.01</v>
      </c>
      <c r="V234">
        <v>2.54</v>
      </c>
      <c r="W234">
        <v>2.54</v>
      </c>
      <c r="Y234">
        <v>1.0658909999999999</v>
      </c>
      <c r="Z234">
        <v>550</v>
      </c>
      <c r="AA234">
        <v>5.07</v>
      </c>
      <c r="AB234">
        <v>5.07</v>
      </c>
      <c r="AC234">
        <v>2</v>
      </c>
      <c r="AD234">
        <v>0</v>
      </c>
      <c r="AE234">
        <v>2</v>
      </c>
      <c r="AH234">
        <v>516</v>
      </c>
      <c r="AI234">
        <v>5</v>
      </c>
      <c r="AJ234">
        <v>2</v>
      </c>
      <c r="AK234">
        <v>2</v>
      </c>
      <c r="AL234">
        <v>516</v>
      </c>
      <c r="AO234">
        <v>2</v>
      </c>
      <c r="AP234">
        <v>0</v>
      </c>
      <c r="AQ234">
        <v>0</v>
      </c>
      <c r="AR234">
        <v>3</v>
      </c>
      <c r="AS234">
        <v>0.36363636363636359</v>
      </c>
      <c r="AT234">
        <v>150</v>
      </c>
      <c r="AU234">
        <v>1.48</v>
      </c>
      <c r="AV234" s="1" t="s">
        <v>53</v>
      </c>
      <c r="AW234">
        <f>Facebook[[#This Row],[Total Post Reactions]]+Facebook[[#This Row],[Total Post Shares]]+Facebook[[#This Row],[Page Likes]]</f>
        <v>2</v>
      </c>
      <c r="AX234" s="1">
        <f>IFERROR((Facebook[[#This Row],[Engagement]]/Facebook[[#This Row],[Reach]])*100,0)</f>
        <v>0.38759689922480622</v>
      </c>
      <c r="AY234" s="1" t="str">
        <f>TEXT(Facebook[[#This Row],[ReportDate]],"mmmm")</f>
        <v>December</v>
      </c>
    </row>
    <row r="235" spans="1:51" x14ac:dyDescent="0.55000000000000004">
      <c r="A235" s="1" t="s">
        <v>67</v>
      </c>
      <c r="B235" s="1" t="s">
        <v>62</v>
      </c>
      <c r="C235" s="1" t="s">
        <v>56</v>
      </c>
      <c r="D235" s="1" t="s">
        <v>51</v>
      </c>
      <c r="E235" s="1" t="s">
        <v>52</v>
      </c>
      <c r="F235" s="2">
        <v>43093</v>
      </c>
      <c r="G235">
        <v>0.74</v>
      </c>
      <c r="H235">
        <v>72</v>
      </c>
      <c r="I235">
        <v>1</v>
      </c>
      <c r="K235">
        <v>71</v>
      </c>
      <c r="O235">
        <v>0</v>
      </c>
      <c r="P235">
        <v>0</v>
      </c>
      <c r="T235">
        <v>0.74</v>
      </c>
      <c r="U235">
        <v>0.01</v>
      </c>
      <c r="W235">
        <v>0.74</v>
      </c>
      <c r="Y235">
        <v>1.0140849999999999</v>
      </c>
      <c r="Z235">
        <v>72</v>
      </c>
      <c r="AA235">
        <v>0.74</v>
      </c>
      <c r="AB235">
        <v>0.74</v>
      </c>
      <c r="AC235">
        <v>1</v>
      </c>
      <c r="AD235">
        <v>0</v>
      </c>
      <c r="AH235">
        <v>71</v>
      </c>
      <c r="AI235">
        <v>1</v>
      </c>
      <c r="AJ235">
        <v>1</v>
      </c>
      <c r="AK235">
        <v>-1</v>
      </c>
      <c r="AL235">
        <v>71</v>
      </c>
      <c r="AO235">
        <v>0</v>
      </c>
      <c r="AP235">
        <v>0</v>
      </c>
      <c r="AQ235">
        <v>0</v>
      </c>
      <c r="AS235">
        <v>1.3888888888888891</v>
      </c>
      <c r="AV235" s="1" t="s">
        <v>53</v>
      </c>
      <c r="AW235">
        <f>Facebook[[#This Row],[Total Post Reactions]]+Facebook[[#This Row],[Total Post Shares]]+Facebook[[#This Row],[Page Likes]]</f>
        <v>0</v>
      </c>
      <c r="AX235" s="1">
        <f>IFERROR((Facebook[[#This Row],[Engagement]]/Facebook[[#This Row],[Reach]])*100,0)</f>
        <v>0</v>
      </c>
      <c r="AY235" s="1" t="str">
        <f>TEXT(Facebook[[#This Row],[ReportDate]],"mmmm")</f>
        <v>December</v>
      </c>
    </row>
    <row r="236" spans="1:51" x14ac:dyDescent="0.55000000000000004">
      <c r="A236" s="1" t="s">
        <v>69</v>
      </c>
      <c r="B236" s="1" t="s">
        <v>72</v>
      </c>
      <c r="C236" s="1" t="s">
        <v>56</v>
      </c>
      <c r="D236" s="1" t="s">
        <v>51</v>
      </c>
      <c r="E236" s="1" t="s">
        <v>52</v>
      </c>
      <c r="F236" s="2">
        <v>43093</v>
      </c>
      <c r="G236">
        <v>0.14000000000000001</v>
      </c>
      <c r="H236">
        <v>127</v>
      </c>
      <c r="K236">
        <v>63</v>
      </c>
      <c r="O236">
        <v>0</v>
      </c>
      <c r="T236">
        <v>0.14000000000000001</v>
      </c>
      <c r="U236">
        <v>0</v>
      </c>
      <c r="Y236">
        <v>2.015873</v>
      </c>
      <c r="Z236">
        <v>127</v>
      </c>
      <c r="AA236">
        <v>0.14000000000000001</v>
      </c>
      <c r="AB236">
        <v>0.14000000000000001</v>
      </c>
      <c r="AH236">
        <v>63</v>
      </c>
      <c r="AI236">
        <v>0</v>
      </c>
      <c r="AK236">
        <v>0</v>
      </c>
      <c r="AL236">
        <v>63</v>
      </c>
      <c r="AO236">
        <v>0</v>
      </c>
      <c r="AV236" s="1" t="s">
        <v>53</v>
      </c>
      <c r="AW236">
        <f>Facebook[[#This Row],[Total Post Reactions]]+Facebook[[#This Row],[Total Post Shares]]+Facebook[[#This Row],[Page Likes]]</f>
        <v>0</v>
      </c>
      <c r="AX236" s="1">
        <f>IFERROR((Facebook[[#This Row],[Engagement]]/Facebook[[#This Row],[Reach]])*100,0)</f>
        <v>0</v>
      </c>
      <c r="AY236" s="1" t="str">
        <f>TEXT(Facebook[[#This Row],[ReportDate]],"mmmm")</f>
        <v>December</v>
      </c>
    </row>
    <row r="237" spans="1:51" x14ac:dyDescent="0.55000000000000004">
      <c r="A237" s="1" t="s">
        <v>67</v>
      </c>
      <c r="B237" s="1" t="s">
        <v>49</v>
      </c>
      <c r="C237" s="1" t="s">
        <v>50</v>
      </c>
      <c r="D237" s="1" t="s">
        <v>51</v>
      </c>
      <c r="E237" s="1" t="s">
        <v>52</v>
      </c>
      <c r="F237" s="2">
        <v>43093</v>
      </c>
      <c r="G237">
        <v>0.26</v>
      </c>
      <c r="H237">
        <v>26</v>
      </c>
      <c r="K237">
        <v>23</v>
      </c>
      <c r="O237">
        <v>0</v>
      </c>
      <c r="T237">
        <v>0.26</v>
      </c>
      <c r="U237">
        <v>0.01</v>
      </c>
      <c r="Y237">
        <v>1.1304350000000001</v>
      </c>
      <c r="Z237">
        <v>26</v>
      </c>
      <c r="AA237">
        <v>0.26</v>
      </c>
      <c r="AB237">
        <v>0.26</v>
      </c>
      <c r="AH237">
        <v>23</v>
      </c>
      <c r="AI237">
        <v>0</v>
      </c>
      <c r="AK237">
        <v>0</v>
      </c>
      <c r="AL237">
        <v>23</v>
      </c>
      <c r="AO237">
        <v>0</v>
      </c>
      <c r="AV237" s="1" t="s">
        <v>53</v>
      </c>
      <c r="AW237">
        <f>Facebook[[#This Row],[Total Post Reactions]]+Facebook[[#This Row],[Total Post Shares]]+Facebook[[#This Row],[Page Likes]]</f>
        <v>0</v>
      </c>
      <c r="AX237" s="1">
        <f>IFERROR((Facebook[[#This Row],[Engagement]]/Facebook[[#This Row],[Reach]])*100,0)</f>
        <v>0</v>
      </c>
      <c r="AY237" s="1" t="str">
        <f>TEXT(Facebook[[#This Row],[ReportDate]],"mmmm")</f>
        <v>December</v>
      </c>
    </row>
    <row r="238" spans="1:51" x14ac:dyDescent="0.55000000000000004">
      <c r="A238" s="1" t="s">
        <v>67</v>
      </c>
      <c r="B238" s="1" t="s">
        <v>49</v>
      </c>
      <c r="C238" s="1" t="s">
        <v>56</v>
      </c>
      <c r="D238" s="1" t="s">
        <v>51</v>
      </c>
      <c r="E238" s="1" t="s">
        <v>52</v>
      </c>
      <c r="F238" s="2">
        <v>43093</v>
      </c>
      <c r="G238">
        <v>0.56000000000000005</v>
      </c>
      <c r="H238">
        <v>72</v>
      </c>
      <c r="K238">
        <v>69</v>
      </c>
      <c r="O238">
        <v>0</v>
      </c>
      <c r="T238">
        <v>0.56000000000000005</v>
      </c>
      <c r="U238">
        <v>0.01</v>
      </c>
      <c r="Y238">
        <v>1.0434779999999999</v>
      </c>
      <c r="Z238">
        <v>72</v>
      </c>
      <c r="AA238">
        <v>0.56000000000000005</v>
      </c>
      <c r="AB238">
        <v>0.56000000000000005</v>
      </c>
      <c r="AH238">
        <v>69</v>
      </c>
      <c r="AI238">
        <v>1</v>
      </c>
      <c r="AK238">
        <v>-1</v>
      </c>
      <c r="AL238">
        <v>69</v>
      </c>
      <c r="AO238">
        <v>0</v>
      </c>
      <c r="AV238" s="1" t="s">
        <v>53</v>
      </c>
      <c r="AW238">
        <f>Facebook[[#This Row],[Total Post Reactions]]+Facebook[[#This Row],[Total Post Shares]]+Facebook[[#This Row],[Page Likes]]</f>
        <v>0</v>
      </c>
      <c r="AX238" s="1">
        <f>IFERROR((Facebook[[#This Row],[Engagement]]/Facebook[[#This Row],[Reach]])*100,0)</f>
        <v>0</v>
      </c>
      <c r="AY238" s="1" t="str">
        <f>TEXT(Facebook[[#This Row],[ReportDate]],"mmmm")</f>
        <v>December</v>
      </c>
    </row>
    <row r="239" spans="1:51" x14ac:dyDescent="0.55000000000000004">
      <c r="A239" s="1" t="s">
        <v>67</v>
      </c>
      <c r="B239" s="1" t="s">
        <v>49</v>
      </c>
      <c r="C239" s="1" t="s">
        <v>58</v>
      </c>
      <c r="D239" s="1" t="s">
        <v>51</v>
      </c>
      <c r="E239" s="1" t="s">
        <v>52</v>
      </c>
      <c r="F239" s="2">
        <v>43093</v>
      </c>
      <c r="G239">
        <v>1.49</v>
      </c>
      <c r="H239">
        <v>244</v>
      </c>
      <c r="I239">
        <v>1</v>
      </c>
      <c r="K239">
        <v>229</v>
      </c>
      <c r="O239">
        <v>0</v>
      </c>
      <c r="P239">
        <v>0</v>
      </c>
      <c r="Q239">
        <v>2</v>
      </c>
      <c r="R239">
        <v>120.05</v>
      </c>
      <c r="S239">
        <v>60.03</v>
      </c>
      <c r="T239">
        <v>1.49</v>
      </c>
      <c r="U239">
        <v>0.01</v>
      </c>
      <c r="W239">
        <v>1.49</v>
      </c>
      <c r="Y239">
        <v>1.0655019999999999</v>
      </c>
      <c r="Z239">
        <v>244</v>
      </c>
      <c r="AA239">
        <v>1.49</v>
      </c>
      <c r="AB239">
        <v>1.49</v>
      </c>
      <c r="AC239">
        <v>1</v>
      </c>
      <c r="AD239">
        <v>0</v>
      </c>
      <c r="AH239">
        <v>229</v>
      </c>
      <c r="AI239">
        <v>1</v>
      </c>
      <c r="AJ239">
        <v>1</v>
      </c>
      <c r="AK239">
        <v>119</v>
      </c>
      <c r="AL239">
        <v>229</v>
      </c>
      <c r="AO239">
        <v>0</v>
      </c>
      <c r="AP239">
        <v>0</v>
      </c>
      <c r="AQ239">
        <v>0</v>
      </c>
      <c r="AR239">
        <v>2</v>
      </c>
      <c r="AS239">
        <v>0.4098360655737705</v>
      </c>
      <c r="AT239">
        <v>200</v>
      </c>
      <c r="AU239">
        <v>120.05</v>
      </c>
      <c r="AV239" s="1" t="s">
        <v>53</v>
      </c>
      <c r="AW239">
        <f>Facebook[[#This Row],[Total Post Reactions]]+Facebook[[#This Row],[Total Post Shares]]+Facebook[[#This Row],[Page Likes]]</f>
        <v>0</v>
      </c>
      <c r="AX239" s="1">
        <f>IFERROR((Facebook[[#This Row],[Engagement]]/Facebook[[#This Row],[Reach]])*100,0)</f>
        <v>0</v>
      </c>
      <c r="AY239" s="1" t="str">
        <f>TEXT(Facebook[[#This Row],[ReportDate]],"mmmm")</f>
        <v>December</v>
      </c>
    </row>
    <row r="240" spans="1:51" x14ac:dyDescent="0.55000000000000004">
      <c r="A240" s="1" t="s">
        <v>67</v>
      </c>
      <c r="B240" s="1" t="s">
        <v>49</v>
      </c>
      <c r="C240" s="1" t="s">
        <v>59</v>
      </c>
      <c r="D240" s="1" t="s">
        <v>51</v>
      </c>
      <c r="E240" s="1" t="s">
        <v>52</v>
      </c>
      <c r="F240" s="2">
        <v>43093</v>
      </c>
      <c r="G240">
        <v>0.26</v>
      </c>
      <c r="H240">
        <v>35</v>
      </c>
      <c r="K240">
        <v>35</v>
      </c>
      <c r="O240">
        <v>0</v>
      </c>
      <c r="T240">
        <v>0.26</v>
      </c>
      <c r="U240">
        <v>0.01</v>
      </c>
      <c r="Y240">
        <v>1</v>
      </c>
      <c r="Z240">
        <v>35</v>
      </c>
      <c r="AA240">
        <v>0.26</v>
      </c>
      <c r="AB240">
        <v>0.26</v>
      </c>
      <c r="AH240">
        <v>35</v>
      </c>
      <c r="AI240">
        <v>0</v>
      </c>
      <c r="AK240">
        <v>0</v>
      </c>
      <c r="AL240">
        <v>35</v>
      </c>
      <c r="AO240">
        <v>0</v>
      </c>
      <c r="AV240" s="1" t="s">
        <v>53</v>
      </c>
      <c r="AW240">
        <f>Facebook[[#This Row],[Total Post Reactions]]+Facebook[[#This Row],[Total Post Shares]]+Facebook[[#This Row],[Page Likes]]</f>
        <v>0</v>
      </c>
      <c r="AX240" s="1">
        <f>IFERROR((Facebook[[#This Row],[Engagement]]/Facebook[[#This Row],[Reach]])*100,0)</f>
        <v>0</v>
      </c>
      <c r="AY240" s="1" t="str">
        <f>TEXT(Facebook[[#This Row],[ReportDate]],"mmmm")</f>
        <v>December</v>
      </c>
    </row>
    <row r="241" spans="1:51" x14ac:dyDescent="0.55000000000000004">
      <c r="A241" s="1" t="s">
        <v>54</v>
      </c>
      <c r="B241" s="1" t="s">
        <v>72</v>
      </c>
      <c r="C241" s="1" t="s">
        <v>50</v>
      </c>
      <c r="D241" s="1" t="s">
        <v>51</v>
      </c>
      <c r="E241" s="1" t="s">
        <v>52</v>
      </c>
      <c r="F241" s="2">
        <v>43093</v>
      </c>
      <c r="G241">
        <v>0.13</v>
      </c>
      <c r="H241">
        <v>18</v>
      </c>
      <c r="K241">
        <v>9</v>
      </c>
      <c r="O241">
        <v>0</v>
      </c>
      <c r="T241">
        <v>0.13</v>
      </c>
      <c r="U241">
        <v>0.01</v>
      </c>
      <c r="Y241">
        <v>2</v>
      </c>
      <c r="Z241">
        <v>18</v>
      </c>
      <c r="AA241">
        <v>0.13</v>
      </c>
      <c r="AB241">
        <v>0.13</v>
      </c>
      <c r="AH241">
        <v>9</v>
      </c>
      <c r="AI241">
        <v>0</v>
      </c>
      <c r="AK241">
        <v>0</v>
      </c>
      <c r="AL241">
        <v>9</v>
      </c>
      <c r="AO241">
        <v>0</v>
      </c>
      <c r="AV241" s="1" t="s">
        <v>53</v>
      </c>
      <c r="AW241">
        <f>Facebook[[#This Row],[Total Post Reactions]]+Facebook[[#This Row],[Total Post Shares]]+Facebook[[#This Row],[Page Likes]]</f>
        <v>0</v>
      </c>
      <c r="AX241" s="1">
        <f>IFERROR((Facebook[[#This Row],[Engagement]]/Facebook[[#This Row],[Reach]])*100,0)</f>
        <v>0</v>
      </c>
      <c r="AY241" s="1" t="str">
        <f>TEXT(Facebook[[#This Row],[ReportDate]],"mmmm")</f>
        <v>December</v>
      </c>
    </row>
    <row r="242" spans="1:51" x14ac:dyDescent="0.55000000000000004">
      <c r="A242" s="1" t="s">
        <v>69</v>
      </c>
      <c r="B242" s="1" t="s">
        <v>55</v>
      </c>
      <c r="C242" s="1" t="s">
        <v>56</v>
      </c>
      <c r="D242" s="1" t="s">
        <v>51</v>
      </c>
      <c r="E242" s="1" t="s">
        <v>52</v>
      </c>
      <c r="F242" s="2">
        <v>43093</v>
      </c>
      <c r="G242">
        <v>1.1984330000000001</v>
      </c>
      <c r="H242">
        <v>445</v>
      </c>
      <c r="K242">
        <v>170</v>
      </c>
      <c r="O242">
        <v>0</v>
      </c>
      <c r="T242">
        <v>1.1984330000000001</v>
      </c>
      <c r="U242">
        <v>0.01</v>
      </c>
      <c r="Y242">
        <v>2.6176469999999998</v>
      </c>
      <c r="Z242">
        <v>445</v>
      </c>
      <c r="AA242">
        <v>1.1984330000000001</v>
      </c>
      <c r="AB242">
        <v>1.1984330000000001</v>
      </c>
      <c r="AH242">
        <v>170</v>
      </c>
      <c r="AI242">
        <v>1</v>
      </c>
      <c r="AK242">
        <v>-1</v>
      </c>
      <c r="AL242">
        <v>170</v>
      </c>
      <c r="AO242">
        <v>0</v>
      </c>
      <c r="AV242" s="1" t="s">
        <v>53</v>
      </c>
      <c r="AW242">
        <f>Facebook[[#This Row],[Total Post Reactions]]+Facebook[[#This Row],[Total Post Shares]]+Facebook[[#This Row],[Page Likes]]</f>
        <v>0</v>
      </c>
      <c r="AX242" s="1">
        <f>IFERROR((Facebook[[#This Row],[Engagement]]/Facebook[[#This Row],[Reach]])*100,0)</f>
        <v>0</v>
      </c>
      <c r="AY242" s="1" t="str">
        <f>TEXT(Facebook[[#This Row],[ReportDate]],"mmmm")</f>
        <v>December</v>
      </c>
    </row>
    <row r="243" spans="1:51" x14ac:dyDescent="0.55000000000000004">
      <c r="A243" s="1" t="s">
        <v>69</v>
      </c>
      <c r="B243" s="1" t="s">
        <v>55</v>
      </c>
      <c r="C243" s="1" t="s">
        <v>58</v>
      </c>
      <c r="D243" s="1" t="s">
        <v>51</v>
      </c>
      <c r="E243" s="1" t="s">
        <v>52</v>
      </c>
      <c r="F243" s="2">
        <v>43093</v>
      </c>
      <c r="G243">
        <v>4.9834860000000001</v>
      </c>
      <c r="H243">
        <v>2445</v>
      </c>
      <c r="I243">
        <v>5</v>
      </c>
      <c r="K243">
        <v>934</v>
      </c>
      <c r="O243">
        <v>0</v>
      </c>
      <c r="P243">
        <v>0</v>
      </c>
      <c r="T243">
        <v>4.9834860000000001</v>
      </c>
      <c r="U243">
        <v>0.01</v>
      </c>
      <c r="W243">
        <v>1</v>
      </c>
      <c r="Y243">
        <v>2.6177730000000001</v>
      </c>
      <c r="Z243">
        <v>2445</v>
      </c>
      <c r="AA243">
        <v>4.9834860000000001</v>
      </c>
      <c r="AB243">
        <v>4.9834860000000001</v>
      </c>
      <c r="AC243">
        <v>5</v>
      </c>
      <c r="AD243">
        <v>0</v>
      </c>
      <c r="AH243">
        <v>934</v>
      </c>
      <c r="AI243">
        <v>5</v>
      </c>
      <c r="AJ243">
        <v>5</v>
      </c>
      <c r="AK243">
        <v>-5</v>
      </c>
      <c r="AL243">
        <v>934</v>
      </c>
      <c r="AO243">
        <v>0</v>
      </c>
      <c r="AP243">
        <v>0</v>
      </c>
      <c r="AQ243">
        <v>0</v>
      </c>
      <c r="AS243">
        <v>0.20449897750511251</v>
      </c>
      <c r="AV243" s="1" t="s">
        <v>53</v>
      </c>
      <c r="AW243">
        <f>Facebook[[#This Row],[Total Post Reactions]]+Facebook[[#This Row],[Total Post Shares]]+Facebook[[#This Row],[Page Likes]]</f>
        <v>0</v>
      </c>
      <c r="AX243" s="1">
        <f>IFERROR((Facebook[[#This Row],[Engagement]]/Facebook[[#This Row],[Reach]])*100,0)</f>
        <v>0</v>
      </c>
      <c r="AY243" s="1" t="str">
        <f>TEXT(Facebook[[#This Row],[ReportDate]],"mmmm")</f>
        <v>December</v>
      </c>
    </row>
    <row r="244" spans="1:51" x14ac:dyDescent="0.55000000000000004">
      <c r="A244" s="1" t="s">
        <v>69</v>
      </c>
      <c r="B244" s="1" t="s">
        <v>55</v>
      </c>
      <c r="C244" s="1" t="s">
        <v>59</v>
      </c>
      <c r="D244" s="1" t="s">
        <v>51</v>
      </c>
      <c r="E244" s="1" t="s">
        <v>52</v>
      </c>
      <c r="F244" s="2">
        <v>43093</v>
      </c>
      <c r="G244">
        <v>0.37950400000000001</v>
      </c>
      <c r="H244">
        <v>244</v>
      </c>
      <c r="K244">
        <v>104</v>
      </c>
      <c r="O244">
        <v>0</v>
      </c>
      <c r="T244">
        <v>0.37950400000000001</v>
      </c>
      <c r="U244">
        <v>0</v>
      </c>
      <c r="Y244">
        <v>2.3461539999999999</v>
      </c>
      <c r="Z244">
        <v>244</v>
      </c>
      <c r="AA244">
        <v>0.37950400000000001</v>
      </c>
      <c r="AB244">
        <v>0.37950400000000001</v>
      </c>
      <c r="AH244">
        <v>104</v>
      </c>
      <c r="AI244">
        <v>0</v>
      </c>
      <c r="AK244">
        <v>0</v>
      </c>
      <c r="AL244">
        <v>104</v>
      </c>
      <c r="AO244">
        <v>0</v>
      </c>
      <c r="AV244" s="1" t="s">
        <v>53</v>
      </c>
      <c r="AW244">
        <f>Facebook[[#This Row],[Total Post Reactions]]+Facebook[[#This Row],[Total Post Shares]]+Facebook[[#This Row],[Page Likes]]</f>
        <v>0</v>
      </c>
      <c r="AX244" s="1">
        <f>IFERROR((Facebook[[#This Row],[Engagement]]/Facebook[[#This Row],[Reach]])*100,0)</f>
        <v>0</v>
      </c>
      <c r="AY244" s="1" t="str">
        <f>TEXT(Facebook[[#This Row],[ReportDate]],"mmmm")</f>
        <v>December</v>
      </c>
    </row>
    <row r="245" spans="1:51" x14ac:dyDescent="0.55000000000000004">
      <c r="A245" s="1" t="s">
        <v>69</v>
      </c>
      <c r="B245" s="1" t="s">
        <v>72</v>
      </c>
      <c r="C245" s="1" t="s">
        <v>58</v>
      </c>
      <c r="D245" s="1" t="s">
        <v>51</v>
      </c>
      <c r="E245" s="1" t="s">
        <v>52</v>
      </c>
      <c r="F245" s="2">
        <v>43093</v>
      </c>
      <c r="G245">
        <v>0.17</v>
      </c>
      <c r="H245">
        <v>153</v>
      </c>
      <c r="K245">
        <v>93</v>
      </c>
      <c r="O245">
        <v>0</v>
      </c>
      <c r="T245">
        <v>0.17</v>
      </c>
      <c r="U245">
        <v>0</v>
      </c>
      <c r="Y245">
        <v>1.6451610000000001</v>
      </c>
      <c r="Z245">
        <v>153</v>
      </c>
      <c r="AA245">
        <v>0.17</v>
      </c>
      <c r="AB245">
        <v>0.17</v>
      </c>
      <c r="AH245">
        <v>93</v>
      </c>
      <c r="AI245">
        <v>0</v>
      </c>
      <c r="AK245">
        <v>0</v>
      </c>
      <c r="AL245">
        <v>93</v>
      </c>
      <c r="AO245">
        <v>0</v>
      </c>
      <c r="AV245" s="1" t="s">
        <v>53</v>
      </c>
      <c r="AW245">
        <f>Facebook[[#This Row],[Total Post Reactions]]+Facebook[[#This Row],[Total Post Shares]]+Facebook[[#This Row],[Page Likes]]</f>
        <v>0</v>
      </c>
      <c r="AX245" s="1">
        <f>IFERROR((Facebook[[#This Row],[Engagement]]/Facebook[[#This Row],[Reach]])*100,0)</f>
        <v>0</v>
      </c>
      <c r="AY245" s="1" t="str">
        <f>TEXT(Facebook[[#This Row],[ReportDate]],"mmmm")</f>
        <v>December</v>
      </c>
    </row>
    <row r="246" spans="1:51" x14ac:dyDescent="0.55000000000000004">
      <c r="A246" s="1" t="s">
        <v>48</v>
      </c>
      <c r="B246" s="1" t="s">
        <v>72</v>
      </c>
      <c r="C246" s="1" t="s">
        <v>59</v>
      </c>
      <c r="D246" s="1" t="s">
        <v>51</v>
      </c>
      <c r="E246" s="1" t="s">
        <v>52</v>
      </c>
      <c r="F246" s="2">
        <v>43093</v>
      </c>
      <c r="G246">
        <v>0.199739</v>
      </c>
      <c r="H246">
        <v>132</v>
      </c>
      <c r="K246">
        <v>63</v>
      </c>
      <c r="O246">
        <v>0</v>
      </c>
      <c r="T246">
        <v>0.199739</v>
      </c>
      <c r="U246">
        <v>0</v>
      </c>
      <c r="Y246">
        <v>2.0952380000000002</v>
      </c>
      <c r="Z246">
        <v>132</v>
      </c>
      <c r="AA246">
        <v>0.199739</v>
      </c>
      <c r="AB246">
        <v>0.199739</v>
      </c>
      <c r="AH246">
        <v>63</v>
      </c>
      <c r="AI246">
        <v>0</v>
      </c>
      <c r="AK246">
        <v>0</v>
      </c>
      <c r="AL246">
        <v>63</v>
      </c>
      <c r="AO246">
        <v>0</v>
      </c>
      <c r="AV246" s="1" t="s">
        <v>53</v>
      </c>
      <c r="AW246">
        <f>Facebook[[#This Row],[Total Post Reactions]]+Facebook[[#This Row],[Total Post Shares]]+Facebook[[#This Row],[Page Likes]]</f>
        <v>0</v>
      </c>
      <c r="AX246" s="1">
        <f>IFERROR((Facebook[[#This Row],[Engagement]]/Facebook[[#This Row],[Reach]])*100,0)</f>
        <v>0</v>
      </c>
      <c r="AY246" s="1" t="str">
        <f>TEXT(Facebook[[#This Row],[ReportDate]],"mmmm")</f>
        <v>December</v>
      </c>
    </row>
    <row r="247" spans="1:51" x14ac:dyDescent="0.55000000000000004">
      <c r="A247" s="1" t="s">
        <v>48</v>
      </c>
      <c r="B247" s="1" t="s">
        <v>72</v>
      </c>
      <c r="C247" s="1" t="s">
        <v>58</v>
      </c>
      <c r="D247" s="1" t="s">
        <v>51</v>
      </c>
      <c r="E247" s="1" t="s">
        <v>52</v>
      </c>
      <c r="F247" s="2">
        <v>43093</v>
      </c>
      <c r="G247">
        <v>3.2857050000000001</v>
      </c>
      <c r="H247">
        <v>1224</v>
      </c>
      <c r="I247">
        <v>3</v>
      </c>
      <c r="K247">
        <v>517</v>
      </c>
      <c r="O247">
        <v>0</v>
      </c>
      <c r="P247">
        <v>0</v>
      </c>
      <c r="T247">
        <v>3.2857050000000001</v>
      </c>
      <c r="U247">
        <v>0.01</v>
      </c>
      <c r="W247">
        <v>1.1000000000000001</v>
      </c>
      <c r="Y247">
        <v>2.367505</v>
      </c>
      <c r="Z247">
        <v>1224</v>
      </c>
      <c r="AA247">
        <v>3.2857050000000001</v>
      </c>
      <c r="AB247">
        <v>3.2857050000000001</v>
      </c>
      <c r="AC247">
        <v>3</v>
      </c>
      <c r="AD247">
        <v>0</v>
      </c>
      <c r="AH247">
        <v>517</v>
      </c>
      <c r="AI247">
        <v>3</v>
      </c>
      <c r="AJ247">
        <v>3</v>
      </c>
      <c r="AK247">
        <v>-3</v>
      </c>
      <c r="AL247">
        <v>517</v>
      </c>
      <c r="AO247">
        <v>0</v>
      </c>
      <c r="AP247">
        <v>0</v>
      </c>
      <c r="AQ247">
        <v>0</v>
      </c>
      <c r="AS247">
        <v>0.24509803921568629</v>
      </c>
      <c r="AV247" s="1" t="s">
        <v>53</v>
      </c>
      <c r="AW247">
        <f>Facebook[[#This Row],[Total Post Reactions]]+Facebook[[#This Row],[Total Post Shares]]+Facebook[[#This Row],[Page Likes]]</f>
        <v>0</v>
      </c>
      <c r="AX247" s="1">
        <f>IFERROR((Facebook[[#This Row],[Engagement]]/Facebook[[#This Row],[Reach]])*100,0)</f>
        <v>0</v>
      </c>
      <c r="AY247" s="1" t="str">
        <f>TEXT(Facebook[[#This Row],[ReportDate]],"mmmm")</f>
        <v>December</v>
      </c>
    </row>
    <row r="248" spans="1:51" x14ac:dyDescent="0.55000000000000004">
      <c r="A248" s="1" t="s">
        <v>48</v>
      </c>
      <c r="B248" s="1" t="s">
        <v>72</v>
      </c>
      <c r="C248" s="1" t="s">
        <v>56</v>
      </c>
      <c r="D248" s="1" t="s">
        <v>51</v>
      </c>
      <c r="E248" s="1" t="s">
        <v>52</v>
      </c>
      <c r="F248" s="2">
        <v>43093</v>
      </c>
      <c r="G248">
        <v>2.9960840000000002</v>
      </c>
      <c r="H248">
        <v>1076</v>
      </c>
      <c r="I248">
        <v>3</v>
      </c>
      <c r="K248">
        <v>489</v>
      </c>
      <c r="O248">
        <v>0</v>
      </c>
      <c r="P248">
        <v>0</v>
      </c>
      <c r="T248">
        <v>2.9960840000000002</v>
      </c>
      <c r="U248">
        <v>0.01</v>
      </c>
      <c r="W248">
        <v>1</v>
      </c>
      <c r="Y248">
        <v>2.2004090000000001</v>
      </c>
      <c r="Z248">
        <v>1076</v>
      </c>
      <c r="AA248">
        <v>2.9960840000000002</v>
      </c>
      <c r="AB248">
        <v>2.9960840000000002</v>
      </c>
      <c r="AC248">
        <v>3</v>
      </c>
      <c r="AD248">
        <v>0</v>
      </c>
      <c r="AH248">
        <v>489</v>
      </c>
      <c r="AI248">
        <v>3</v>
      </c>
      <c r="AJ248">
        <v>3</v>
      </c>
      <c r="AK248">
        <v>-3</v>
      </c>
      <c r="AL248">
        <v>489</v>
      </c>
      <c r="AO248">
        <v>0</v>
      </c>
      <c r="AP248">
        <v>0</v>
      </c>
      <c r="AQ248">
        <v>0</v>
      </c>
      <c r="AS248">
        <v>0.27881040892193309</v>
      </c>
      <c r="AV248" s="1" t="s">
        <v>53</v>
      </c>
      <c r="AW248">
        <f>Facebook[[#This Row],[Total Post Reactions]]+Facebook[[#This Row],[Total Post Shares]]+Facebook[[#This Row],[Page Likes]]</f>
        <v>0</v>
      </c>
      <c r="AX248" s="1">
        <f>IFERROR((Facebook[[#This Row],[Engagement]]/Facebook[[#This Row],[Reach]])*100,0)</f>
        <v>0</v>
      </c>
      <c r="AY248" s="1" t="str">
        <f>TEXT(Facebook[[#This Row],[ReportDate]],"mmmm")</f>
        <v>December</v>
      </c>
    </row>
    <row r="249" spans="1:51" x14ac:dyDescent="0.55000000000000004">
      <c r="A249" s="1" t="s">
        <v>54</v>
      </c>
      <c r="B249" s="1" t="s">
        <v>72</v>
      </c>
      <c r="C249" s="1" t="s">
        <v>56</v>
      </c>
      <c r="D249" s="1" t="s">
        <v>51</v>
      </c>
      <c r="E249" s="1" t="s">
        <v>52</v>
      </c>
      <c r="F249" s="2">
        <v>43093</v>
      </c>
      <c r="G249">
        <v>7.0000000000000007E-2</v>
      </c>
      <c r="H249">
        <v>58</v>
      </c>
      <c r="K249">
        <v>32</v>
      </c>
      <c r="O249">
        <v>0</v>
      </c>
      <c r="T249">
        <v>7.0000000000000007E-2</v>
      </c>
      <c r="U249">
        <v>0</v>
      </c>
      <c r="Y249">
        <v>1.8125</v>
      </c>
      <c r="Z249">
        <v>58</v>
      </c>
      <c r="AA249">
        <v>7.0000000000000007E-2</v>
      </c>
      <c r="AB249">
        <v>7.0000000000000007E-2</v>
      </c>
      <c r="AH249">
        <v>32</v>
      </c>
      <c r="AI249">
        <v>0</v>
      </c>
      <c r="AK249">
        <v>0</v>
      </c>
      <c r="AL249">
        <v>32</v>
      </c>
      <c r="AO249">
        <v>0</v>
      </c>
      <c r="AV249" s="1" t="s">
        <v>53</v>
      </c>
      <c r="AW249">
        <f>Facebook[[#This Row],[Total Post Reactions]]+Facebook[[#This Row],[Total Post Shares]]+Facebook[[#This Row],[Page Likes]]</f>
        <v>0</v>
      </c>
      <c r="AX249" s="1">
        <f>IFERROR((Facebook[[#This Row],[Engagement]]/Facebook[[#This Row],[Reach]])*100,0)</f>
        <v>0</v>
      </c>
      <c r="AY249" s="1" t="str">
        <f>TEXT(Facebook[[#This Row],[ReportDate]],"mmmm")</f>
        <v>December</v>
      </c>
    </row>
    <row r="250" spans="1:51" x14ac:dyDescent="0.55000000000000004">
      <c r="A250" s="1" t="s">
        <v>54</v>
      </c>
      <c r="B250" s="1" t="s">
        <v>72</v>
      </c>
      <c r="C250" s="1" t="s">
        <v>58</v>
      </c>
      <c r="D250" s="1" t="s">
        <v>51</v>
      </c>
      <c r="E250" s="1" t="s">
        <v>52</v>
      </c>
      <c r="F250" s="2">
        <v>43093</v>
      </c>
      <c r="G250">
        <v>0.16</v>
      </c>
      <c r="H250">
        <v>98</v>
      </c>
      <c r="K250">
        <v>54</v>
      </c>
      <c r="O250">
        <v>0</v>
      </c>
      <c r="T250">
        <v>0.16</v>
      </c>
      <c r="U250">
        <v>0</v>
      </c>
      <c r="Y250">
        <v>1.8148150000000001</v>
      </c>
      <c r="Z250">
        <v>98</v>
      </c>
      <c r="AA250">
        <v>0.16</v>
      </c>
      <c r="AB250">
        <v>0.16</v>
      </c>
      <c r="AH250">
        <v>54</v>
      </c>
      <c r="AI250">
        <v>0</v>
      </c>
      <c r="AK250">
        <v>0</v>
      </c>
      <c r="AL250">
        <v>54</v>
      </c>
      <c r="AO250">
        <v>0</v>
      </c>
      <c r="AV250" s="1" t="s">
        <v>53</v>
      </c>
      <c r="AW250">
        <f>Facebook[[#This Row],[Total Post Reactions]]+Facebook[[#This Row],[Total Post Shares]]+Facebook[[#This Row],[Page Likes]]</f>
        <v>0</v>
      </c>
      <c r="AX250" s="1">
        <f>IFERROR((Facebook[[#This Row],[Engagement]]/Facebook[[#This Row],[Reach]])*100,0)</f>
        <v>0</v>
      </c>
      <c r="AY250" s="1" t="str">
        <f>TEXT(Facebook[[#This Row],[ReportDate]],"mmmm")</f>
        <v>December</v>
      </c>
    </row>
    <row r="251" spans="1:51" x14ac:dyDescent="0.55000000000000004">
      <c r="A251" s="1" t="s">
        <v>71</v>
      </c>
      <c r="B251" s="1" t="s">
        <v>72</v>
      </c>
      <c r="C251" s="1" t="s">
        <v>50</v>
      </c>
      <c r="D251" s="1" t="s">
        <v>51</v>
      </c>
      <c r="E251" s="1" t="s">
        <v>52</v>
      </c>
      <c r="F251" s="2">
        <v>43093</v>
      </c>
      <c r="G251">
        <v>0.1</v>
      </c>
      <c r="H251">
        <v>59</v>
      </c>
      <c r="K251">
        <v>32</v>
      </c>
      <c r="O251">
        <v>0</v>
      </c>
      <c r="T251">
        <v>0.1</v>
      </c>
      <c r="U251">
        <v>0</v>
      </c>
      <c r="Y251">
        <v>1.84375</v>
      </c>
      <c r="Z251">
        <v>59</v>
      </c>
      <c r="AA251">
        <v>0.1</v>
      </c>
      <c r="AB251">
        <v>0.1</v>
      </c>
      <c r="AH251">
        <v>32</v>
      </c>
      <c r="AI251">
        <v>0</v>
      </c>
      <c r="AK251">
        <v>0</v>
      </c>
      <c r="AL251">
        <v>32</v>
      </c>
      <c r="AO251">
        <v>0</v>
      </c>
      <c r="AV251" s="1" t="s">
        <v>53</v>
      </c>
      <c r="AW251">
        <f>Facebook[[#This Row],[Total Post Reactions]]+Facebook[[#This Row],[Total Post Shares]]+Facebook[[#This Row],[Page Likes]]</f>
        <v>0</v>
      </c>
      <c r="AX251" s="1">
        <f>IFERROR((Facebook[[#This Row],[Engagement]]/Facebook[[#This Row],[Reach]])*100,0)</f>
        <v>0</v>
      </c>
      <c r="AY251" s="1" t="str">
        <f>TEXT(Facebook[[#This Row],[ReportDate]],"mmmm")</f>
        <v>December</v>
      </c>
    </row>
    <row r="252" spans="1:51" x14ac:dyDescent="0.55000000000000004">
      <c r="A252" s="1" t="s">
        <v>54</v>
      </c>
      <c r="B252" s="1" t="s">
        <v>72</v>
      </c>
      <c r="C252" s="1" t="s">
        <v>59</v>
      </c>
      <c r="D252" s="1" t="s">
        <v>51</v>
      </c>
      <c r="E252" s="1" t="s">
        <v>52</v>
      </c>
      <c r="F252" s="2">
        <v>43093</v>
      </c>
      <c r="G252">
        <v>0</v>
      </c>
      <c r="H252">
        <v>1</v>
      </c>
      <c r="K252">
        <v>1</v>
      </c>
      <c r="O252">
        <v>0</v>
      </c>
      <c r="T252">
        <v>0</v>
      </c>
      <c r="U252">
        <v>0</v>
      </c>
      <c r="Y252">
        <v>1</v>
      </c>
      <c r="Z252">
        <v>1</v>
      </c>
      <c r="AA252">
        <v>0</v>
      </c>
      <c r="AB252">
        <v>0</v>
      </c>
      <c r="AH252">
        <v>1</v>
      </c>
      <c r="AI252">
        <v>0</v>
      </c>
      <c r="AK252">
        <v>0</v>
      </c>
      <c r="AL252">
        <v>1</v>
      </c>
      <c r="AO252">
        <v>0</v>
      </c>
      <c r="AV252" s="1" t="s">
        <v>53</v>
      </c>
      <c r="AW252">
        <f>Facebook[[#This Row],[Total Post Reactions]]+Facebook[[#This Row],[Total Post Shares]]+Facebook[[#This Row],[Page Likes]]</f>
        <v>0</v>
      </c>
      <c r="AX252" s="1">
        <f>IFERROR((Facebook[[#This Row],[Engagement]]/Facebook[[#This Row],[Reach]])*100,0)</f>
        <v>0</v>
      </c>
      <c r="AY252" s="1" t="str">
        <f>TEXT(Facebook[[#This Row],[ReportDate]],"mmmm")</f>
        <v>December</v>
      </c>
    </row>
    <row r="253" spans="1:51" x14ac:dyDescent="0.55000000000000004">
      <c r="A253" s="1" t="s">
        <v>67</v>
      </c>
      <c r="B253" s="1" t="s">
        <v>62</v>
      </c>
      <c r="C253" s="1" t="s">
        <v>50</v>
      </c>
      <c r="D253" s="1" t="s">
        <v>51</v>
      </c>
      <c r="E253" s="1" t="s">
        <v>52</v>
      </c>
      <c r="F253" s="2">
        <v>43093</v>
      </c>
      <c r="G253">
        <v>0.46</v>
      </c>
      <c r="H253">
        <v>24</v>
      </c>
      <c r="K253">
        <v>24</v>
      </c>
      <c r="O253">
        <v>0</v>
      </c>
      <c r="T253">
        <v>0.46</v>
      </c>
      <c r="U253">
        <v>0.02</v>
      </c>
      <c r="Y253">
        <v>1</v>
      </c>
      <c r="Z253">
        <v>24</v>
      </c>
      <c r="AA253">
        <v>0.46</v>
      </c>
      <c r="AB253">
        <v>0.46</v>
      </c>
      <c r="AH253">
        <v>24</v>
      </c>
      <c r="AI253">
        <v>0</v>
      </c>
      <c r="AK253">
        <v>0</v>
      </c>
      <c r="AL253">
        <v>24</v>
      </c>
      <c r="AO253">
        <v>0</v>
      </c>
      <c r="AV253" s="1" t="s">
        <v>53</v>
      </c>
      <c r="AW253">
        <f>Facebook[[#This Row],[Total Post Reactions]]+Facebook[[#This Row],[Total Post Shares]]+Facebook[[#This Row],[Page Likes]]</f>
        <v>0</v>
      </c>
      <c r="AX253" s="1">
        <f>IFERROR((Facebook[[#This Row],[Engagement]]/Facebook[[#This Row],[Reach]])*100,0)</f>
        <v>0</v>
      </c>
      <c r="AY253" s="1" t="str">
        <f>TEXT(Facebook[[#This Row],[ReportDate]],"mmmm")</f>
        <v>December</v>
      </c>
    </row>
    <row r="254" spans="1:51" x14ac:dyDescent="0.55000000000000004">
      <c r="A254" s="1" t="s">
        <v>64</v>
      </c>
      <c r="B254" s="1" t="s">
        <v>55</v>
      </c>
      <c r="C254" s="1" t="s">
        <v>58</v>
      </c>
      <c r="D254" s="1" t="s">
        <v>51</v>
      </c>
      <c r="E254" s="1" t="s">
        <v>52</v>
      </c>
      <c r="F254" s="2">
        <v>43093</v>
      </c>
      <c r="G254">
        <v>0</v>
      </c>
      <c r="H254">
        <v>2</v>
      </c>
      <c r="K254">
        <v>2</v>
      </c>
      <c r="O254">
        <v>0</v>
      </c>
      <c r="T254">
        <v>0</v>
      </c>
      <c r="U254">
        <v>0</v>
      </c>
      <c r="Y254">
        <v>1</v>
      </c>
      <c r="Z254">
        <v>2</v>
      </c>
      <c r="AA254">
        <v>0</v>
      </c>
      <c r="AB254">
        <v>0</v>
      </c>
      <c r="AH254">
        <v>2</v>
      </c>
      <c r="AI254">
        <v>0</v>
      </c>
      <c r="AK254">
        <v>0</v>
      </c>
      <c r="AL254">
        <v>2</v>
      </c>
      <c r="AO254">
        <v>0</v>
      </c>
      <c r="AV254" s="1" t="s">
        <v>53</v>
      </c>
      <c r="AW254">
        <f>Facebook[[#This Row],[Total Post Reactions]]+Facebook[[#This Row],[Total Post Shares]]+Facebook[[#This Row],[Page Likes]]</f>
        <v>0</v>
      </c>
      <c r="AX254" s="1">
        <f>IFERROR((Facebook[[#This Row],[Engagement]]/Facebook[[#This Row],[Reach]])*100,0)</f>
        <v>0</v>
      </c>
      <c r="AY254" s="1" t="str">
        <f>TEXT(Facebook[[#This Row],[ReportDate]],"mmmm")</f>
        <v>December</v>
      </c>
    </row>
    <row r="255" spans="1:51" x14ac:dyDescent="0.55000000000000004">
      <c r="A255" s="1" t="s">
        <v>64</v>
      </c>
      <c r="B255" s="1" t="s">
        <v>55</v>
      </c>
      <c r="C255" s="1" t="s">
        <v>56</v>
      </c>
      <c r="D255" s="1" t="s">
        <v>51</v>
      </c>
      <c r="E255" s="1" t="s">
        <v>52</v>
      </c>
      <c r="F255" s="2">
        <v>43093</v>
      </c>
      <c r="G255">
        <v>0</v>
      </c>
      <c r="H255">
        <v>1</v>
      </c>
      <c r="K255">
        <v>1</v>
      </c>
      <c r="O255">
        <v>0</v>
      </c>
      <c r="T255">
        <v>0</v>
      </c>
      <c r="U255">
        <v>0</v>
      </c>
      <c r="Y255">
        <v>1</v>
      </c>
      <c r="Z255">
        <v>1</v>
      </c>
      <c r="AA255">
        <v>0</v>
      </c>
      <c r="AB255">
        <v>0</v>
      </c>
      <c r="AH255">
        <v>1</v>
      </c>
      <c r="AI255">
        <v>0</v>
      </c>
      <c r="AK255">
        <v>0</v>
      </c>
      <c r="AL255">
        <v>1</v>
      </c>
      <c r="AO255">
        <v>0</v>
      </c>
      <c r="AV255" s="1" t="s">
        <v>53</v>
      </c>
      <c r="AW255">
        <f>Facebook[[#This Row],[Total Post Reactions]]+Facebook[[#This Row],[Total Post Shares]]+Facebook[[#This Row],[Page Likes]]</f>
        <v>0</v>
      </c>
      <c r="AX255" s="1">
        <f>IFERROR((Facebook[[#This Row],[Engagement]]/Facebook[[#This Row],[Reach]])*100,0)</f>
        <v>0</v>
      </c>
      <c r="AY255" s="1" t="str">
        <f>TEXT(Facebook[[#This Row],[ReportDate]],"mmmm")</f>
        <v>December</v>
      </c>
    </row>
    <row r="256" spans="1:51" x14ac:dyDescent="0.55000000000000004">
      <c r="A256" s="1" t="s">
        <v>54</v>
      </c>
      <c r="B256" s="1" t="s">
        <v>70</v>
      </c>
      <c r="C256" s="1" t="s">
        <v>50</v>
      </c>
      <c r="D256" s="1" t="s">
        <v>51</v>
      </c>
      <c r="E256" s="1" t="s">
        <v>52</v>
      </c>
      <c r="F256" s="2">
        <v>43093</v>
      </c>
      <c r="G256">
        <v>0.01</v>
      </c>
      <c r="H256">
        <v>1</v>
      </c>
      <c r="K256">
        <v>1</v>
      </c>
      <c r="O256">
        <v>0</v>
      </c>
      <c r="T256">
        <v>0.01</v>
      </c>
      <c r="U256">
        <v>0.01</v>
      </c>
      <c r="Y256">
        <v>1</v>
      </c>
      <c r="Z256">
        <v>1</v>
      </c>
      <c r="AA256">
        <v>0.01</v>
      </c>
      <c r="AB256">
        <v>0.01</v>
      </c>
      <c r="AH256">
        <v>1</v>
      </c>
      <c r="AI256">
        <v>0</v>
      </c>
      <c r="AK256">
        <v>0</v>
      </c>
      <c r="AL256">
        <v>1</v>
      </c>
      <c r="AO256">
        <v>0</v>
      </c>
      <c r="AV256" s="1" t="s">
        <v>53</v>
      </c>
      <c r="AW256">
        <f>Facebook[[#This Row],[Total Post Reactions]]+Facebook[[#This Row],[Total Post Shares]]+Facebook[[#This Row],[Page Likes]]</f>
        <v>0</v>
      </c>
      <c r="AX256" s="1">
        <f>IFERROR((Facebook[[#This Row],[Engagement]]/Facebook[[#This Row],[Reach]])*100,0)</f>
        <v>0</v>
      </c>
      <c r="AY256" s="1" t="str">
        <f>TEXT(Facebook[[#This Row],[ReportDate]],"mmmm")</f>
        <v>December</v>
      </c>
    </row>
    <row r="257" spans="1:51" x14ac:dyDescent="0.55000000000000004">
      <c r="A257" s="1" t="s">
        <v>54</v>
      </c>
      <c r="B257" s="1" t="s">
        <v>66</v>
      </c>
      <c r="C257" s="1" t="s">
        <v>58</v>
      </c>
      <c r="D257" s="1" t="s">
        <v>51</v>
      </c>
      <c r="E257" s="1" t="s">
        <v>52</v>
      </c>
      <c r="F257" s="2">
        <v>43093</v>
      </c>
      <c r="G257">
        <v>0.05</v>
      </c>
      <c r="H257">
        <v>15</v>
      </c>
      <c r="K257">
        <v>15</v>
      </c>
      <c r="O257">
        <v>0</v>
      </c>
      <c r="T257">
        <v>0.05</v>
      </c>
      <c r="U257">
        <v>0</v>
      </c>
      <c r="Y257">
        <v>1</v>
      </c>
      <c r="Z257">
        <v>15</v>
      </c>
      <c r="AA257">
        <v>0.05</v>
      </c>
      <c r="AB257">
        <v>0.05</v>
      </c>
      <c r="AH257">
        <v>15</v>
      </c>
      <c r="AI257">
        <v>0</v>
      </c>
      <c r="AK257">
        <v>0</v>
      </c>
      <c r="AL257">
        <v>15</v>
      </c>
      <c r="AO257">
        <v>0</v>
      </c>
      <c r="AV257" s="1" t="s">
        <v>53</v>
      </c>
      <c r="AW257">
        <f>Facebook[[#This Row],[Total Post Reactions]]+Facebook[[#This Row],[Total Post Shares]]+Facebook[[#This Row],[Page Likes]]</f>
        <v>0</v>
      </c>
      <c r="AX257" s="1">
        <f>IFERROR((Facebook[[#This Row],[Engagement]]/Facebook[[#This Row],[Reach]])*100,0)</f>
        <v>0</v>
      </c>
      <c r="AY257" s="1" t="str">
        <f>TEXT(Facebook[[#This Row],[ReportDate]],"mmmm")</f>
        <v>December</v>
      </c>
    </row>
    <row r="258" spans="1:51" x14ac:dyDescent="0.55000000000000004">
      <c r="A258" s="1" t="s">
        <v>48</v>
      </c>
      <c r="B258" s="1" t="s">
        <v>61</v>
      </c>
      <c r="C258" s="1" t="s">
        <v>59</v>
      </c>
      <c r="D258" s="1" t="s">
        <v>51</v>
      </c>
      <c r="E258" s="1" t="s">
        <v>52</v>
      </c>
      <c r="F258" s="2">
        <v>43093</v>
      </c>
      <c r="G258">
        <v>0.08</v>
      </c>
      <c r="H258">
        <v>12</v>
      </c>
      <c r="K258">
        <v>11</v>
      </c>
      <c r="O258">
        <v>0</v>
      </c>
      <c r="T258">
        <v>0.08</v>
      </c>
      <c r="U258">
        <v>0.01</v>
      </c>
      <c r="Y258">
        <v>1.0909089999999999</v>
      </c>
      <c r="Z258">
        <v>12</v>
      </c>
      <c r="AA258">
        <v>0.08</v>
      </c>
      <c r="AB258">
        <v>0.08</v>
      </c>
      <c r="AH258">
        <v>11</v>
      </c>
      <c r="AI258">
        <v>0</v>
      </c>
      <c r="AK258">
        <v>0</v>
      </c>
      <c r="AL258">
        <v>11</v>
      </c>
      <c r="AO258">
        <v>0</v>
      </c>
      <c r="AV258" s="1" t="s">
        <v>53</v>
      </c>
      <c r="AW258">
        <f>Facebook[[#This Row],[Total Post Reactions]]+Facebook[[#This Row],[Total Post Shares]]+Facebook[[#This Row],[Page Likes]]</f>
        <v>0</v>
      </c>
      <c r="AX258" s="1">
        <f>IFERROR((Facebook[[#This Row],[Engagement]]/Facebook[[#This Row],[Reach]])*100,0)</f>
        <v>0</v>
      </c>
      <c r="AY258" s="1" t="str">
        <f>TEXT(Facebook[[#This Row],[ReportDate]],"mmmm")</f>
        <v>December</v>
      </c>
    </row>
    <row r="259" spans="1:51" x14ac:dyDescent="0.55000000000000004">
      <c r="A259" s="1" t="s">
        <v>48</v>
      </c>
      <c r="B259" s="1" t="s">
        <v>61</v>
      </c>
      <c r="C259" s="1" t="s">
        <v>58</v>
      </c>
      <c r="D259" s="1" t="s">
        <v>51</v>
      </c>
      <c r="E259" s="1" t="s">
        <v>52</v>
      </c>
      <c r="F259" s="2">
        <v>43093</v>
      </c>
      <c r="G259">
        <v>0.21</v>
      </c>
      <c r="H259">
        <v>34</v>
      </c>
      <c r="I259">
        <v>1</v>
      </c>
      <c r="K259">
        <v>33</v>
      </c>
      <c r="O259">
        <v>0</v>
      </c>
      <c r="P259">
        <v>0</v>
      </c>
      <c r="T259">
        <v>0.21</v>
      </c>
      <c r="U259">
        <v>0.01</v>
      </c>
      <c r="W259">
        <v>0.21</v>
      </c>
      <c r="Y259">
        <v>1.030303</v>
      </c>
      <c r="Z259">
        <v>34</v>
      </c>
      <c r="AA259">
        <v>0.21</v>
      </c>
      <c r="AB259">
        <v>0.21</v>
      </c>
      <c r="AC259">
        <v>1</v>
      </c>
      <c r="AD259">
        <v>0</v>
      </c>
      <c r="AH259">
        <v>33</v>
      </c>
      <c r="AI259">
        <v>0</v>
      </c>
      <c r="AJ259">
        <v>1</v>
      </c>
      <c r="AK259">
        <v>0</v>
      </c>
      <c r="AL259">
        <v>33</v>
      </c>
      <c r="AO259">
        <v>0</v>
      </c>
      <c r="AP259">
        <v>0</v>
      </c>
      <c r="AQ259">
        <v>0</v>
      </c>
      <c r="AS259">
        <v>2.9411764705882351</v>
      </c>
      <c r="AV259" s="1" t="s">
        <v>53</v>
      </c>
      <c r="AW259">
        <f>Facebook[[#This Row],[Total Post Reactions]]+Facebook[[#This Row],[Total Post Shares]]+Facebook[[#This Row],[Page Likes]]</f>
        <v>0</v>
      </c>
      <c r="AX259" s="1">
        <f>IFERROR((Facebook[[#This Row],[Engagement]]/Facebook[[#This Row],[Reach]])*100,0)</f>
        <v>0</v>
      </c>
      <c r="AY259" s="1" t="str">
        <f>TEXT(Facebook[[#This Row],[ReportDate]],"mmmm")</f>
        <v>December</v>
      </c>
    </row>
    <row r="260" spans="1:51" x14ac:dyDescent="0.55000000000000004">
      <c r="A260" s="1" t="s">
        <v>54</v>
      </c>
      <c r="B260" s="1" t="s">
        <v>66</v>
      </c>
      <c r="C260" s="1" t="s">
        <v>59</v>
      </c>
      <c r="D260" s="1" t="s">
        <v>51</v>
      </c>
      <c r="E260" s="1" t="s">
        <v>52</v>
      </c>
      <c r="F260" s="2">
        <v>43093</v>
      </c>
      <c r="G260">
        <v>0.04</v>
      </c>
      <c r="H260">
        <v>4</v>
      </c>
      <c r="K260">
        <v>4</v>
      </c>
      <c r="N260">
        <v>1</v>
      </c>
      <c r="O260">
        <v>1</v>
      </c>
      <c r="T260">
        <v>0.04</v>
      </c>
      <c r="U260">
        <v>0.01</v>
      </c>
      <c r="V260">
        <v>0.04</v>
      </c>
      <c r="Y260">
        <v>1</v>
      </c>
      <c r="Z260">
        <v>4</v>
      </c>
      <c r="AA260">
        <v>0.04</v>
      </c>
      <c r="AB260">
        <v>0.04</v>
      </c>
      <c r="AH260">
        <v>4</v>
      </c>
      <c r="AI260">
        <v>0</v>
      </c>
      <c r="AK260">
        <v>0</v>
      </c>
      <c r="AL260">
        <v>4</v>
      </c>
      <c r="AN260">
        <v>1</v>
      </c>
      <c r="AO260">
        <v>1</v>
      </c>
      <c r="AV260" s="1" t="s">
        <v>53</v>
      </c>
      <c r="AW260">
        <f>Facebook[[#This Row],[Total Post Reactions]]+Facebook[[#This Row],[Total Post Shares]]+Facebook[[#This Row],[Page Likes]]</f>
        <v>1</v>
      </c>
      <c r="AX260" s="1">
        <f>IFERROR((Facebook[[#This Row],[Engagement]]/Facebook[[#This Row],[Reach]])*100,0)</f>
        <v>25</v>
      </c>
      <c r="AY260" s="1" t="str">
        <f>TEXT(Facebook[[#This Row],[ReportDate]],"mmmm")</f>
        <v>December</v>
      </c>
    </row>
    <row r="261" spans="1:51" x14ac:dyDescent="0.55000000000000004">
      <c r="A261" s="1" t="s">
        <v>48</v>
      </c>
      <c r="B261" s="1" t="s">
        <v>61</v>
      </c>
      <c r="C261" s="1" t="s">
        <v>56</v>
      </c>
      <c r="D261" s="1" t="s">
        <v>51</v>
      </c>
      <c r="E261" s="1" t="s">
        <v>52</v>
      </c>
      <c r="F261" s="2">
        <v>43093</v>
      </c>
      <c r="G261">
        <v>7.0000000000000007E-2</v>
      </c>
      <c r="H261">
        <v>9</v>
      </c>
      <c r="K261">
        <v>9</v>
      </c>
      <c r="O261">
        <v>0</v>
      </c>
      <c r="T261">
        <v>7.0000000000000007E-2</v>
      </c>
      <c r="U261">
        <v>0.01</v>
      </c>
      <c r="Y261">
        <v>1</v>
      </c>
      <c r="Z261">
        <v>9</v>
      </c>
      <c r="AA261">
        <v>7.0000000000000007E-2</v>
      </c>
      <c r="AB261">
        <v>7.0000000000000007E-2</v>
      </c>
      <c r="AH261">
        <v>9</v>
      </c>
      <c r="AI261">
        <v>0</v>
      </c>
      <c r="AK261">
        <v>0</v>
      </c>
      <c r="AL261">
        <v>9</v>
      </c>
      <c r="AO261">
        <v>0</v>
      </c>
      <c r="AV261" s="1" t="s">
        <v>53</v>
      </c>
      <c r="AW261">
        <f>Facebook[[#This Row],[Total Post Reactions]]+Facebook[[#This Row],[Total Post Shares]]+Facebook[[#This Row],[Page Likes]]</f>
        <v>0</v>
      </c>
      <c r="AX261" s="1">
        <f>IFERROR((Facebook[[#This Row],[Engagement]]/Facebook[[#This Row],[Reach]])*100,0)</f>
        <v>0</v>
      </c>
      <c r="AY261" s="1" t="str">
        <f>TEXT(Facebook[[#This Row],[ReportDate]],"mmmm")</f>
        <v>December</v>
      </c>
    </row>
    <row r="262" spans="1:51" x14ac:dyDescent="0.55000000000000004">
      <c r="A262" s="1" t="s">
        <v>48</v>
      </c>
      <c r="B262" s="1" t="s">
        <v>61</v>
      </c>
      <c r="C262" s="1" t="s">
        <v>50</v>
      </c>
      <c r="D262" s="1" t="s">
        <v>51</v>
      </c>
      <c r="E262" s="1" t="s">
        <v>52</v>
      </c>
      <c r="F262" s="2">
        <v>43093</v>
      </c>
      <c r="G262">
        <v>0.06</v>
      </c>
      <c r="H262">
        <v>3</v>
      </c>
      <c r="K262">
        <v>3</v>
      </c>
      <c r="O262">
        <v>0</v>
      </c>
      <c r="T262">
        <v>0.06</v>
      </c>
      <c r="U262">
        <v>0.02</v>
      </c>
      <c r="Y262">
        <v>1</v>
      </c>
      <c r="Z262">
        <v>3</v>
      </c>
      <c r="AA262">
        <v>0.06</v>
      </c>
      <c r="AB262">
        <v>0.06</v>
      </c>
      <c r="AH262">
        <v>3</v>
      </c>
      <c r="AI262">
        <v>0</v>
      </c>
      <c r="AK262">
        <v>0</v>
      </c>
      <c r="AL262">
        <v>3</v>
      </c>
      <c r="AO262">
        <v>0</v>
      </c>
      <c r="AV262" s="1" t="s">
        <v>53</v>
      </c>
      <c r="AW262">
        <f>Facebook[[#This Row],[Total Post Reactions]]+Facebook[[#This Row],[Total Post Shares]]+Facebook[[#This Row],[Page Likes]]</f>
        <v>0</v>
      </c>
      <c r="AX262" s="1">
        <f>IFERROR((Facebook[[#This Row],[Engagement]]/Facebook[[#This Row],[Reach]])*100,0)</f>
        <v>0</v>
      </c>
      <c r="AY262" s="1" t="str">
        <f>TEXT(Facebook[[#This Row],[ReportDate]],"mmmm")</f>
        <v>December</v>
      </c>
    </row>
    <row r="263" spans="1:51" x14ac:dyDescent="0.55000000000000004">
      <c r="A263" s="1" t="s">
        <v>71</v>
      </c>
      <c r="B263" s="1" t="s">
        <v>55</v>
      </c>
      <c r="C263" s="1" t="s">
        <v>59</v>
      </c>
      <c r="D263" s="1" t="s">
        <v>51</v>
      </c>
      <c r="E263" s="1" t="s">
        <v>52</v>
      </c>
      <c r="F263" s="2">
        <v>43093</v>
      </c>
      <c r="G263">
        <v>0.05</v>
      </c>
      <c r="H263">
        <v>46</v>
      </c>
      <c r="K263">
        <v>24</v>
      </c>
      <c r="O263">
        <v>0</v>
      </c>
      <c r="T263">
        <v>0.05</v>
      </c>
      <c r="U263">
        <v>0</v>
      </c>
      <c r="Y263">
        <v>1.9166669999999999</v>
      </c>
      <c r="Z263">
        <v>46</v>
      </c>
      <c r="AA263">
        <v>0.05</v>
      </c>
      <c r="AB263">
        <v>0.05</v>
      </c>
      <c r="AH263">
        <v>24</v>
      </c>
      <c r="AI263">
        <v>0</v>
      </c>
      <c r="AK263">
        <v>0</v>
      </c>
      <c r="AL263">
        <v>24</v>
      </c>
      <c r="AO263">
        <v>0</v>
      </c>
      <c r="AV263" s="1" t="s">
        <v>53</v>
      </c>
      <c r="AW263">
        <f>Facebook[[#This Row],[Total Post Reactions]]+Facebook[[#This Row],[Total Post Shares]]+Facebook[[#This Row],[Page Likes]]</f>
        <v>0</v>
      </c>
      <c r="AX263" s="1">
        <f>IFERROR((Facebook[[#This Row],[Engagement]]/Facebook[[#This Row],[Reach]])*100,0)</f>
        <v>0</v>
      </c>
      <c r="AY263" s="1" t="str">
        <f>TEXT(Facebook[[#This Row],[ReportDate]],"mmmm")</f>
        <v>December</v>
      </c>
    </row>
    <row r="264" spans="1:51" x14ac:dyDescent="0.55000000000000004">
      <c r="A264" s="1" t="s">
        <v>69</v>
      </c>
      <c r="B264" s="1" t="s">
        <v>70</v>
      </c>
      <c r="C264" s="1" t="s">
        <v>50</v>
      </c>
      <c r="D264" s="1" t="s">
        <v>51</v>
      </c>
      <c r="E264" s="1" t="s">
        <v>52</v>
      </c>
      <c r="F264" s="2">
        <v>43093</v>
      </c>
      <c r="G264">
        <v>0</v>
      </c>
      <c r="H264">
        <v>1</v>
      </c>
      <c r="K264">
        <v>1</v>
      </c>
      <c r="O264">
        <v>0</v>
      </c>
      <c r="T264">
        <v>0</v>
      </c>
      <c r="U264">
        <v>0</v>
      </c>
      <c r="Y264">
        <v>1</v>
      </c>
      <c r="Z264">
        <v>1</v>
      </c>
      <c r="AA264">
        <v>0</v>
      </c>
      <c r="AB264">
        <v>0</v>
      </c>
      <c r="AH264">
        <v>1</v>
      </c>
      <c r="AI264">
        <v>0</v>
      </c>
      <c r="AK264">
        <v>0</v>
      </c>
      <c r="AL264">
        <v>1</v>
      </c>
      <c r="AO264">
        <v>0</v>
      </c>
      <c r="AV264" s="1" t="s">
        <v>53</v>
      </c>
      <c r="AW264">
        <f>Facebook[[#This Row],[Total Post Reactions]]+Facebook[[#This Row],[Total Post Shares]]+Facebook[[#This Row],[Page Likes]]</f>
        <v>0</v>
      </c>
      <c r="AX264" s="1">
        <f>IFERROR((Facebook[[#This Row],[Engagement]]/Facebook[[#This Row],[Reach]])*100,0)</f>
        <v>0</v>
      </c>
      <c r="AY264" s="1" t="str">
        <f>TEXT(Facebook[[#This Row],[ReportDate]],"mmmm")</f>
        <v>December</v>
      </c>
    </row>
    <row r="265" spans="1:51" x14ac:dyDescent="0.55000000000000004">
      <c r="A265" s="1" t="s">
        <v>60</v>
      </c>
      <c r="B265" s="1" t="s">
        <v>55</v>
      </c>
      <c r="C265" s="1" t="s">
        <v>56</v>
      </c>
      <c r="D265" s="1" t="s">
        <v>51</v>
      </c>
      <c r="E265" s="1" t="s">
        <v>52</v>
      </c>
      <c r="F265" s="2">
        <v>43086</v>
      </c>
      <c r="G265">
        <v>0.2</v>
      </c>
      <c r="H265">
        <v>91</v>
      </c>
      <c r="K265">
        <v>48</v>
      </c>
      <c r="O265">
        <v>0</v>
      </c>
      <c r="T265">
        <v>0.2</v>
      </c>
      <c r="U265">
        <v>0</v>
      </c>
      <c r="Y265">
        <v>1.8958330000000001</v>
      </c>
      <c r="Z265">
        <v>91</v>
      </c>
      <c r="AA265">
        <v>0.2</v>
      </c>
      <c r="AB265">
        <v>0.2</v>
      </c>
      <c r="AH265">
        <v>48</v>
      </c>
      <c r="AI265">
        <v>0</v>
      </c>
      <c r="AK265">
        <v>0</v>
      </c>
      <c r="AL265">
        <v>48</v>
      </c>
      <c r="AO265">
        <v>0</v>
      </c>
      <c r="AV265" s="1" t="s">
        <v>53</v>
      </c>
      <c r="AW265">
        <f>Facebook[[#This Row],[Total Post Reactions]]+Facebook[[#This Row],[Total Post Shares]]+Facebook[[#This Row],[Page Likes]]</f>
        <v>0</v>
      </c>
      <c r="AX265" s="1">
        <f>IFERROR((Facebook[[#This Row],[Engagement]]/Facebook[[#This Row],[Reach]])*100,0)</f>
        <v>0</v>
      </c>
      <c r="AY265" s="1" t="str">
        <f>TEXT(Facebook[[#This Row],[ReportDate]],"mmmm")</f>
        <v>December</v>
      </c>
    </row>
    <row r="266" spans="1:51" x14ac:dyDescent="0.55000000000000004">
      <c r="A266" s="1" t="s">
        <v>60</v>
      </c>
      <c r="B266" s="1" t="s">
        <v>74</v>
      </c>
      <c r="C266" s="1" t="s">
        <v>59</v>
      </c>
      <c r="D266" s="1" t="s">
        <v>75</v>
      </c>
      <c r="E266" s="1" t="s">
        <v>52</v>
      </c>
      <c r="F266" s="2">
        <v>43086</v>
      </c>
      <c r="G266">
        <v>0.42</v>
      </c>
      <c r="H266">
        <v>38</v>
      </c>
      <c r="K266">
        <v>37</v>
      </c>
      <c r="O266">
        <v>0</v>
      </c>
      <c r="T266">
        <v>0.42</v>
      </c>
      <c r="U266">
        <v>0.01</v>
      </c>
      <c r="Y266">
        <v>1.0270269999999999</v>
      </c>
      <c r="Z266">
        <v>38</v>
      </c>
      <c r="AA266">
        <v>0.42</v>
      </c>
      <c r="AB266">
        <v>0.42</v>
      </c>
      <c r="AH266">
        <v>37</v>
      </c>
      <c r="AI266">
        <v>0</v>
      </c>
      <c r="AK266">
        <v>0</v>
      </c>
      <c r="AL266">
        <v>37</v>
      </c>
      <c r="AO266">
        <v>0</v>
      </c>
      <c r="AV266" s="1" t="s">
        <v>53</v>
      </c>
      <c r="AW266">
        <f>Facebook[[#This Row],[Total Post Reactions]]+Facebook[[#This Row],[Total Post Shares]]+Facebook[[#This Row],[Page Likes]]</f>
        <v>0</v>
      </c>
      <c r="AX266" s="1">
        <f>IFERROR((Facebook[[#This Row],[Engagement]]/Facebook[[#This Row],[Reach]])*100,0)</f>
        <v>0</v>
      </c>
      <c r="AY266" s="1" t="str">
        <f>TEXT(Facebook[[#This Row],[ReportDate]],"mmmm")</f>
        <v>December</v>
      </c>
    </row>
    <row r="267" spans="1:51" x14ac:dyDescent="0.55000000000000004">
      <c r="A267" s="1" t="s">
        <v>60</v>
      </c>
      <c r="B267" s="1" t="s">
        <v>55</v>
      </c>
      <c r="C267" s="1" t="s">
        <v>50</v>
      </c>
      <c r="D267" s="1" t="s">
        <v>51</v>
      </c>
      <c r="E267" s="1" t="s">
        <v>52</v>
      </c>
      <c r="F267" s="2">
        <v>43086</v>
      </c>
      <c r="G267">
        <v>0.18</v>
      </c>
      <c r="H267">
        <v>55</v>
      </c>
      <c r="K267">
        <v>29</v>
      </c>
      <c r="O267">
        <v>0</v>
      </c>
      <c r="T267">
        <v>0.18</v>
      </c>
      <c r="U267">
        <v>0.01</v>
      </c>
      <c r="Y267">
        <v>1.896552</v>
      </c>
      <c r="Z267">
        <v>55</v>
      </c>
      <c r="AA267">
        <v>0.18</v>
      </c>
      <c r="AB267">
        <v>0.18</v>
      </c>
      <c r="AH267">
        <v>29</v>
      </c>
      <c r="AI267">
        <v>0</v>
      </c>
      <c r="AK267">
        <v>0</v>
      </c>
      <c r="AL267">
        <v>29</v>
      </c>
      <c r="AO267">
        <v>0</v>
      </c>
      <c r="AV267" s="1" t="s">
        <v>53</v>
      </c>
      <c r="AW267">
        <f>Facebook[[#This Row],[Total Post Reactions]]+Facebook[[#This Row],[Total Post Shares]]+Facebook[[#This Row],[Page Likes]]</f>
        <v>0</v>
      </c>
      <c r="AX267" s="1">
        <f>IFERROR((Facebook[[#This Row],[Engagement]]/Facebook[[#This Row],[Reach]])*100,0)</f>
        <v>0</v>
      </c>
      <c r="AY267" s="1" t="str">
        <f>TEXT(Facebook[[#This Row],[ReportDate]],"mmmm")</f>
        <v>December</v>
      </c>
    </row>
    <row r="268" spans="1:51" x14ac:dyDescent="0.55000000000000004">
      <c r="A268" s="1" t="s">
        <v>48</v>
      </c>
      <c r="B268" s="1" t="s">
        <v>62</v>
      </c>
      <c r="C268" s="1" t="s">
        <v>59</v>
      </c>
      <c r="D268" s="1" t="s">
        <v>51</v>
      </c>
      <c r="E268" s="1" t="s">
        <v>52</v>
      </c>
      <c r="F268" s="2">
        <v>43086</v>
      </c>
      <c r="G268">
        <v>1.9883980000000001</v>
      </c>
      <c r="H268">
        <v>194</v>
      </c>
      <c r="K268">
        <v>188</v>
      </c>
      <c r="O268">
        <v>0</v>
      </c>
      <c r="T268">
        <v>1.9883980000000001</v>
      </c>
      <c r="U268">
        <v>0.01</v>
      </c>
      <c r="Y268">
        <v>1.0319149999999999</v>
      </c>
      <c r="Z268">
        <v>194</v>
      </c>
      <c r="AA268">
        <v>1.9883980000000001</v>
      </c>
      <c r="AB268">
        <v>1.9883980000000001</v>
      </c>
      <c r="AH268">
        <v>188</v>
      </c>
      <c r="AI268">
        <v>2</v>
      </c>
      <c r="AK268">
        <v>-2</v>
      </c>
      <c r="AL268">
        <v>188</v>
      </c>
      <c r="AO268">
        <v>0</v>
      </c>
      <c r="AV268" s="1" t="s">
        <v>53</v>
      </c>
      <c r="AW268">
        <f>Facebook[[#This Row],[Total Post Reactions]]+Facebook[[#This Row],[Total Post Shares]]+Facebook[[#This Row],[Page Likes]]</f>
        <v>0</v>
      </c>
      <c r="AX268" s="1">
        <f>IFERROR((Facebook[[#This Row],[Engagement]]/Facebook[[#This Row],[Reach]])*100,0)</f>
        <v>0</v>
      </c>
      <c r="AY268" s="1" t="str">
        <f>TEXT(Facebook[[#This Row],[ReportDate]],"mmmm")</f>
        <v>December</v>
      </c>
    </row>
    <row r="269" spans="1:51" x14ac:dyDescent="0.55000000000000004">
      <c r="A269" s="1" t="s">
        <v>60</v>
      </c>
      <c r="B269" s="1" t="s">
        <v>63</v>
      </c>
      <c r="C269" s="1" t="s">
        <v>59</v>
      </c>
      <c r="D269" s="1" t="s">
        <v>51</v>
      </c>
      <c r="E269" s="1" t="s">
        <v>52</v>
      </c>
      <c r="F269" s="2">
        <v>43086</v>
      </c>
      <c r="G269">
        <v>3.5128650000000001</v>
      </c>
      <c r="H269">
        <v>163</v>
      </c>
      <c r="K269">
        <v>153</v>
      </c>
      <c r="O269">
        <v>0</v>
      </c>
      <c r="T269">
        <v>3.5128650000000001</v>
      </c>
      <c r="U269">
        <v>0.02</v>
      </c>
      <c r="Y269">
        <v>1.0653589999999999</v>
      </c>
      <c r="Z269">
        <v>163</v>
      </c>
      <c r="AA269">
        <v>3.5128650000000001</v>
      </c>
      <c r="AB269">
        <v>3.5128650000000001</v>
      </c>
      <c r="AH269">
        <v>153</v>
      </c>
      <c r="AI269">
        <v>4</v>
      </c>
      <c r="AK269">
        <v>-4</v>
      </c>
      <c r="AL269">
        <v>153</v>
      </c>
      <c r="AO269">
        <v>0</v>
      </c>
      <c r="AV269" s="1" t="s">
        <v>53</v>
      </c>
      <c r="AW269">
        <f>Facebook[[#This Row],[Total Post Reactions]]+Facebook[[#This Row],[Total Post Shares]]+Facebook[[#This Row],[Page Likes]]</f>
        <v>0</v>
      </c>
      <c r="AX269" s="1">
        <f>IFERROR((Facebook[[#This Row],[Engagement]]/Facebook[[#This Row],[Reach]])*100,0)</f>
        <v>0</v>
      </c>
      <c r="AY269" s="1" t="str">
        <f>TEXT(Facebook[[#This Row],[ReportDate]],"mmmm")</f>
        <v>December</v>
      </c>
    </row>
    <row r="270" spans="1:51" x14ac:dyDescent="0.55000000000000004">
      <c r="A270" s="1" t="s">
        <v>48</v>
      </c>
      <c r="B270" s="1" t="s">
        <v>62</v>
      </c>
      <c r="C270" s="1" t="s">
        <v>50</v>
      </c>
      <c r="D270" s="1" t="s">
        <v>51</v>
      </c>
      <c r="E270" s="1" t="s">
        <v>52</v>
      </c>
      <c r="F270" s="2">
        <v>43086</v>
      </c>
      <c r="G270">
        <v>2.9376329999999999</v>
      </c>
      <c r="H270">
        <v>144</v>
      </c>
      <c r="I270">
        <v>2</v>
      </c>
      <c r="K270">
        <v>137</v>
      </c>
      <c r="O270">
        <v>0</v>
      </c>
      <c r="P270">
        <v>0</v>
      </c>
      <c r="T270">
        <v>2.9376329999999999</v>
      </c>
      <c r="U270">
        <v>0.02</v>
      </c>
      <c r="W270">
        <v>1.47</v>
      </c>
      <c r="Y270">
        <v>1.0510949999999999</v>
      </c>
      <c r="Z270">
        <v>144</v>
      </c>
      <c r="AA270">
        <v>2.9376329999999999</v>
      </c>
      <c r="AB270">
        <v>2.9376329999999999</v>
      </c>
      <c r="AC270">
        <v>2</v>
      </c>
      <c r="AD270">
        <v>0</v>
      </c>
      <c r="AH270">
        <v>137</v>
      </c>
      <c r="AI270">
        <v>3</v>
      </c>
      <c r="AJ270">
        <v>2</v>
      </c>
      <c r="AK270">
        <v>-3</v>
      </c>
      <c r="AL270">
        <v>137</v>
      </c>
      <c r="AO270">
        <v>0</v>
      </c>
      <c r="AP270">
        <v>0</v>
      </c>
      <c r="AQ270">
        <v>0</v>
      </c>
      <c r="AS270">
        <v>1.3888888888888891</v>
      </c>
      <c r="AV270" s="1" t="s">
        <v>53</v>
      </c>
      <c r="AW270">
        <f>Facebook[[#This Row],[Total Post Reactions]]+Facebook[[#This Row],[Total Post Shares]]+Facebook[[#This Row],[Page Likes]]</f>
        <v>0</v>
      </c>
      <c r="AX270" s="1">
        <f>IFERROR((Facebook[[#This Row],[Engagement]]/Facebook[[#This Row],[Reach]])*100,0)</f>
        <v>0</v>
      </c>
      <c r="AY270" s="1" t="str">
        <f>TEXT(Facebook[[#This Row],[ReportDate]],"mmmm")</f>
        <v>December</v>
      </c>
    </row>
    <row r="271" spans="1:51" x14ac:dyDescent="0.55000000000000004">
      <c r="A271" s="1" t="s">
        <v>64</v>
      </c>
      <c r="B271" s="1" t="s">
        <v>66</v>
      </c>
      <c r="C271" s="1" t="s">
        <v>58</v>
      </c>
      <c r="D271" s="1" t="s">
        <v>51</v>
      </c>
      <c r="E271" s="1" t="s">
        <v>52</v>
      </c>
      <c r="F271" s="2">
        <v>43086</v>
      </c>
      <c r="G271">
        <v>0.17</v>
      </c>
      <c r="H271">
        <v>50</v>
      </c>
      <c r="K271">
        <v>47</v>
      </c>
      <c r="O271">
        <v>0</v>
      </c>
      <c r="T271">
        <v>0.17</v>
      </c>
      <c r="U271">
        <v>0</v>
      </c>
      <c r="Y271">
        <v>1.0638300000000001</v>
      </c>
      <c r="Z271">
        <v>50</v>
      </c>
      <c r="AA271">
        <v>0.17</v>
      </c>
      <c r="AB271">
        <v>0.17</v>
      </c>
      <c r="AH271">
        <v>47</v>
      </c>
      <c r="AI271">
        <v>0</v>
      </c>
      <c r="AK271">
        <v>0</v>
      </c>
      <c r="AL271">
        <v>47</v>
      </c>
      <c r="AO271">
        <v>0</v>
      </c>
      <c r="AV271" s="1" t="s">
        <v>53</v>
      </c>
      <c r="AW271">
        <f>Facebook[[#This Row],[Total Post Reactions]]+Facebook[[#This Row],[Total Post Shares]]+Facebook[[#This Row],[Page Likes]]</f>
        <v>0</v>
      </c>
      <c r="AX271" s="1">
        <f>IFERROR((Facebook[[#This Row],[Engagement]]/Facebook[[#This Row],[Reach]])*100,0)</f>
        <v>0</v>
      </c>
      <c r="AY271" s="1" t="str">
        <f>TEXT(Facebook[[#This Row],[ReportDate]],"mmmm")</f>
        <v>December</v>
      </c>
    </row>
    <row r="272" spans="1:51" x14ac:dyDescent="0.55000000000000004">
      <c r="A272" s="1" t="s">
        <v>69</v>
      </c>
      <c r="B272" s="1" t="s">
        <v>57</v>
      </c>
      <c r="C272" s="1" t="s">
        <v>59</v>
      </c>
      <c r="D272" s="1" t="s">
        <v>51</v>
      </c>
      <c r="E272" s="1" t="s">
        <v>52</v>
      </c>
      <c r="F272" s="2">
        <v>43086</v>
      </c>
      <c r="G272">
        <v>71.036428000000001</v>
      </c>
      <c r="H272">
        <v>3871</v>
      </c>
      <c r="I272">
        <v>16</v>
      </c>
      <c r="J272">
        <v>1</v>
      </c>
      <c r="K272">
        <v>2615</v>
      </c>
      <c r="O272">
        <v>1</v>
      </c>
      <c r="P272">
        <v>0</v>
      </c>
      <c r="Q272">
        <v>7</v>
      </c>
      <c r="R272">
        <v>86.2</v>
      </c>
      <c r="S272">
        <v>12.31</v>
      </c>
      <c r="T272">
        <v>71.036428000000001</v>
      </c>
      <c r="U272">
        <v>0.03</v>
      </c>
      <c r="V272">
        <v>71.040000000000006</v>
      </c>
      <c r="W272">
        <v>4.4400000000000004</v>
      </c>
      <c r="Y272">
        <v>1.4803059999999999</v>
      </c>
      <c r="Z272">
        <v>3871</v>
      </c>
      <c r="AA272">
        <v>71.036428000000001</v>
      </c>
      <c r="AB272">
        <v>71.036428000000001</v>
      </c>
      <c r="AC272">
        <v>16</v>
      </c>
      <c r="AD272">
        <v>0</v>
      </c>
      <c r="AE272">
        <v>1</v>
      </c>
      <c r="AH272">
        <v>2615</v>
      </c>
      <c r="AI272">
        <v>71</v>
      </c>
      <c r="AJ272">
        <v>16</v>
      </c>
      <c r="AK272">
        <v>15</v>
      </c>
      <c r="AL272">
        <v>2615</v>
      </c>
      <c r="AO272">
        <v>1</v>
      </c>
      <c r="AP272">
        <v>0</v>
      </c>
      <c r="AQ272">
        <v>0</v>
      </c>
      <c r="AR272">
        <v>7</v>
      </c>
      <c r="AS272">
        <v>0.41332988891759243</v>
      </c>
      <c r="AT272">
        <v>43.75</v>
      </c>
      <c r="AU272">
        <v>1.214084507042253</v>
      </c>
      <c r="AV272" s="1" t="s">
        <v>53</v>
      </c>
      <c r="AW272">
        <f>Facebook[[#This Row],[Total Post Reactions]]+Facebook[[#This Row],[Total Post Shares]]+Facebook[[#This Row],[Page Likes]]</f>
        <v>1</v>
      </c>
      <c r="AX272" s="1">
        <f>IFERROR((Facebook[[#This Row],[Engagement]]/Facebook[[#This Row],[Reach]])*100,0)</f>
        <v>3.8240917782026769E-2</v>
      </c>
      <c r="AY272" s="1" t="str">
        <f>TEXT(Facebook[[#This Row],[ReportDate]],"mmmm")</f>
        <v>December</v>
      </c>
    </row>
    <row r="273" spans="1:51" x14ac:dyDescent="0.55000000000000004">
      <c r="A273" s="1" t="s">
        <v>69</v>
      </c>
      <c r="B273" s="1" t="s">
        <v>57</v>
      </c>
      <c r="C273" s="1" t="s">
        <v>58</v>
      </c>
      <c r="D273" s="1" t="s">
        <v>51</v>
      </c>
      <c r="E273" s="1" t="s">
        <v>52</v>
      </c>
      <c r="F273" s="2">
        <v>43086</v>
      </c>
      <c r="G273">
        <v>312.86618099999998</v>
      </c>
      <c r="H273">
        <v>16026</v>
      </c>
      <c r="I273">
        <v>59</v>
      </c>
      <c r="J273">
        <v>1</v>
      </c>
      <c r="K273">
        <v>11034</v>
      </c>
      <c r="M273">
        <v>2</v>
      </c>
      <c r="O273">
        <v>3</v>
      </c>
      <c r="P273">
        <v>2</v>
      </c>
      <c r="Q273">
        <v>20</v>
      </c>
      <c r="R273">
        <v>782.33</v>
      </c>
      <c r="S273">
        <v>39.119999999999997</v>
      </c>
      <c r="T273">
        <v>312.86618099999998</v>
      </c>
      <c r="U273">
        <v>0.03</v>
      </c>
      <c r="V273">
        <v>104.29</v>
      </c>
      <c r="W273">
        <v>5.3</v>
      </c>
      <c r="X273">
        <v>156.43</v>
      </c>
      <c r="Y273">
        <v>1.45242</v>
      </c>
      <c r="Z273">
        <v>16026</v>
      </c>
      <c r="AA273">
        <v>312.86618099999998</v>
      </c>
      <c r="AB273">
        <v>312.86618099999998</v>
      </c>
      <c r="AC273">
        <v>59</v>
      </c>
      <c r="AD273">
        <v>3.39E-2</v>
      </c>
      <c r="AE273">
        <v>1</v>
      </c>
      <c r="AG273">
        <v>2</v>
      </c>
      <c r="AH273">
        <v>11034</v>
      </c>
      <c r="AI273">
        <v>313</v>
      </c>
      <c r="AJ273">
        <v>59</v>
      </c>
      <c r="AK273">
        <v>469</v>
      </c>
      <c r="AL273">
        <v>11034</v>
      </c>
      <c r="AM273">
        <v>2</v>
      </c>
      <c r="AO273">
        <v>3</v>
      </c>
      <c r="AP273">
        <v>2</v>
      </c>
      <c r="AQ273">
        <v>2</v>
      </c>
      <c r="AR273">
        <v>20</v>
      </c>
      <c r="AS273">
        <v>0.36815175340072381</v>
      </c>
      <c r="AT273">
        <v>33.898305084745758</v>
      </c>
      <c r="AU273">
        <v>2.4994568690095851</v>
      </c>
      <c r="AV273" s="1" t="s">
        <v>53</v>
      </c>
      <c r="AW273">
        <f>Facebook[[#This Row],[Total Post Reactions]]+Facebook[[#This Row],[Total Post Shares]]+Facebook[[#This Row],[Page Likes]]</f>
        <v>3</v>
      </c>
      <c r="AX273" s="1">
        <f>IFERROR((Facebook[[#This Row],[Engagement]]/Facebook[[#This Row],[Reach]])*100,0)</f>
        <v>2.7188689505165849E-2</v>
      </c>
      <c r="AY273" s="1" t="str">
        <f>TEXT(Facebook[[#This Row],[ReportDate]],"mmmm")</f>
        <v>December</v>
      </c>
    </row>
    <row r="274" spans="1:51" x14ac:dyDescent="0.55000000000000004">
      <c r="A274" s="1" t="s">
        <v>69</v>
      </c>
      <c r="B274" s="1" t="s">
        <v>57</v>
      </c>
      <c r="C274" s="1" t="s">
        <v>56</v>
      </c>
      <c r="D274" s="1" t="s">
        <v>51</v>
      </c>
      <c r="E274" s="1" t="s">
        <v>52</v>
      </c>
      <c r="F274" s="2">
        <v>43086</v>
      </c>
      <c r="G274">
        <v>76.314676000000006</v>
      </c>
      <c r="H274">
        <v>3069</v>
      </c>
      <c r="I274">
        <v>27</v>
      </c>
      <c r="J274">
        <v>3</v>
      </c>
      <c r="K274">
        <v>2156</v>
      </c>
      <c r="M274">
        <v>3</v>
      </c>
      <c r="O274">
        <v>6</v>
      </c>
      <c r="P274">
        <v>1</v>
      </c>
      <c r="Q274">
        <v>3</v>
      </c>
      <c r="R274">
        <v>202.93</v>
      </c>
      <c r="S274">
        <v>67.64</v>
      </c>
      <c r="T274">
        <v>76.314676000000006</v>
      </c>
      <c r="U274">
        <v>0.04</v>
      </c>
      <c r="V274">
        <v>12.72</v>
      </c>
      <c r="W274">
        <v>2.83</v>
      </c>
      <c r="X274">
        <v>76.31</v>
      </c>
      <c r="Y274">
        <v>1.4234690000000001</v>
      </c>
      <c r="Z274">
        <v>3069</v>
      </c>
      <c r="AA274">
        <v>76.314676000000006</v>
      </c>
      <c r="AB274">
        <v>76.314676000000006</v>
      </c>
      <c r="AC274">
        <v>27</v>
      </c>
      <c r="AD274">
        <v>3.6999999999999998E-2</v>
      </c>
      <c r="AE274">
        <v>3</v>
      </c>
      <c r="AG274">
        <v>3</v>
      </c>
      <c r="AH274">
        <v>2156</v>
      </c>
      <c r="AI274">
        <v>76</v>
      </c>
      <c r="AJ274">
        <v>27</v>
      </c>
      <c r="AK274">
        <v>127</v>
      </c>
      <c r="AL274">
        <v>2156</v>
      </c>
      <c r="AM274">
        <v>3</v>
      </c>
      <c r="AO274">
        <v>6</v>
      </c>
      <c r="AP274">
        <v>1</v>
      </c>
      <c r="AQ274">
        <v>1</v>
      </c>
      <c r="AR274">
        <v>3</v>
      </c>
      <c r="AS274">
        <v>0.87976539589442826</v>
      </c>
      <c r="AT274">
        <v>11.111111111111111</v>
      </c>
      <c r="AU274">
        <v>2.6701315789473679</v>
      </c>
      <c r="AV274" s="1" t="s">
        <v>53</v>
      </c>
      <c r="AW274">
        <f>Facebook[[#This Row],[Total Post Reactions]]+Facebook[[#This Row],[Total Post Shares]]+Facebook[[#This Row],[Page Likes]]</f>
        <v>6</v>
      </c>
      <c r="AX274" s="1">
        <f>IFERROR((Facebook[[#This Row],[Engagement]]/Facebook[[#This Row],[Reach]])*100,0)</f>
        <v>0.27829313543599254</v>
      </c>
      <c r="AY274" s="1" t="str">
        <f>TEXT(Facebook[[#This Row],[ReportDate]],"mmmm")</f>
        <v>December</v>
      </c>
    </row>
    <row r="275" spans="1:51" x14ac:dyDescent="0.55000000000000004">
      <c r="A275" s="1" t="s">
        <v>69</v>
      </c>
      <c r="B275" s="1" t="s">
        <v>57</v>
      </c>
      <c r="C275" s="1" t="s">
        <v>50</v>
      </c>
      <c r="D275" s="1" t="s">
        <v>51</v>
      </c>
      <c r="E275" s="1" t="s">
        <v>52</v>
      </c>
      <c r="F275" s="2">
        <v>43086</v>
      </c>
      <c r="G275">
        <v>21.952715000000001</v>
      </c>
      <c r="H275">
        <v>757</v>
      </c>
      <c r="I275">
        <v>7</v>
      </c>
      <c r="K275">
        <v>556</v>
      </c>
      <c r="O275">
        <v>0</v>
      </c>
      <c r="P275">
        <v>0</v>
      </c>
      <c r="Q275">
        <v>3</v>
      </c>
      <c r="R275">
        <v>200.01</v>
      </c>
      <c r="S275">
        <v>66.67</v>
      </c>
      <c r="T275">
        <v>21.952715000000001</v>
      </c>
      <c r="U275">
        <v>0.04</v>
      </c>
      <c r="W275">
        <v>3.14</v>
      </c>
      <c r="Y275">
        <v>1.3615109999999999</v>
      </c>
      <c r="Z275">
        <v>757</v>
      </c>
      <c r="AA275">
        <v>21.952715000000001</v>
      </c>
      <c r="AB275">
        <v>21.952715000000001</v>
      </c>
      <c r="AC275">
        <v>7</v>
      </c>
      <c r="AD275">
        <v>0</v>
      </c>
      <c r="AH275">
        <v>556</v>
      </c>
      <c r="AI275">
        <v>22</v>
      </c>
      <c r="AJ275">
        <v>7</v>
      </c>
      <c r="AK275">
        <v>178</v>
      </c>
      <c r="AL275">
        <v>556</v>
      </c>
      <c r="AO275">
        <v>0</v>
      </c>
      <c r="AP275">
        <v>0</v>
      </c>
      <c r="AQ275">
        <v>0</v>
      </c>
      <c r="AR275">
        <v>3</v>
      </c>
      <c r="AS275">
        <v>0.92470277410832236</v>
      </c>
      <c r="AT275">
        <v>42.857142857142847</v>
      </c>
      <c r="AU275">
        <v>9.0913636363636368</v>
      </c>
      <c r="AV275" s="1" t="s">
        <v>53</v>
      </c>
      <c r="AW275">
        <f>Facebook[[#This Row],[Total Post Reactions]]+Facebook[[#This Row],[Total Post Shares]]+Facebook[[#This Row],[Page Likes]]</f>
        <v>0</v>
      </c>
      <c r="AX275" s="1">
        <f>IFERROR((Facebook[[#This Row],[Engagement]]/Facebook[[#This Row],[Reach]])*100,0)</f>
        <v>0</v>
      </c>
      <c r="AY275" s="1" t="str">
        <f>TEXT(Facebook[[#This Row],[ReportDate]],"mmmm")</f>
        <v>December</v>
      </c>
    </row>
    <row r="276" spans="1:51" x14ac:dyDescent="0.55000000000000004">
      <c r="A276" s="1" t="s">
        <v>48</v>
      </c>
      <c r="B276" s="1" t="s">
        <v>49</v>
      </c>
      <c r="C276" s="1" t="s">
        <v>50</v>
      </c>
      <c r="D276" s="1" t="s">
        <v>51</v>
      </c>
      <c r="E276" s="1" t="s">
        <v>52</v>
      </c>
      <c r="F276" s="2">
        <v>43086</v>
      </c>
      <c r="G276">
        <v>4.5199999999999996</v>
      </c>
      <c r="H276">
        <v>265</v>
      </c>
      <c r="I276">
        <v>1</v>
      </c>
      <c r="K276">
        <v>226</v>
      </c>
      <c r="M276">
        <v>1</v>
      </c>
      <c r="O276">
        <v>1</v>
      </c>
      <c r="P276">
        <v>0</v>
      </c>
      <c r="T276">
        <v>4.5199999999999996</v>
      </c>
      <c r="U276">
        <v>0.02</v>
      </c>
      <c r="V276">
        <v>4.5199999999999996</v>
      </c>
      <c r="W276">
        <v>4.5199999999999996</v>
      </c>
      <c r="Y276">
        <v>1.172566</v>
      </c>
      <c r="Z276">
        <v>265</v>
      </c>
      <c r="AA276">
        <v>4.5199999999999996</v>
      </c>
      <c r="AB276">
        <v>4.5199999999999996</v>
      </c>
      <c r="AC276">
        <v>1</v>
      </c>
      <c r="AD276">
        <v>0</v>
      </c>
      <c r="AG276">
        <v>1</v>
      </c>
      <c r="AH276">
        <v>226</v>
      </c>
      <c r="AI276">
        <v>5</v>
      </c>
      <c r="AJ276">
        <v>1</v>
      </c>
      <c r="AK276">
        <v>-5</v>
      </c>
      <c r="AL276">
        <v>226</v>
      </c>
      <c r="AM276">
        <v>1</v>
      </c>
      <c r="AO276">
        <v>1</v>
      </c>
      <c r="AP276">
        <v>0</v>
      </c>
      <c r="AQ276">
        <v>0</v>
      </c>
      <c r="AS276">
        <v>0.37735849056603782</v>
      </c>
      <c r="AV276" s="1" t="s">
        <v>53</v>
      </c>
      <c r="AW276">
        <f>Facebook[[#This Row],[Total Post Reactions]]+Facebook[[#This Row],[Total Post Shares]]+Facebook[[#This Row],[Page Likes]]</f>
        <v>1</v>
      </c>
      <c r="AX276" s="1">
        <f>IFERROR((Facebook[[#This Row],[Engagement]]/Facebook[[#This Row],[Reach]])*100,0)</f>
        <v>0.44247787610619471</v>
      </c>
      <c r="AY276" s="1" t="str">
        <f>TEXT(Facebook[[#This Row],[ReportDate]],"mmmm")</f>
        <v>December</v>
      </c>
    </row>
    <row r="277" spans="1:51" x14ac:dyDescent="0.55000000000000004">
      <c r="A277" s="1" t="s">
        <v>48</v>
      </c>
      <c r="B277" s="1" t="s">
        <v>49</v>
      </c>
      <c r="C277" s="1" t="s">
        <v>56</v>
      </c>
      <c r="D277" s="1" t="s">
        <v>51</v>
      </c>
      <c r="E277" s="1" t="s">
        <v>52</v>
      </c>
      <c r="F277" s="2">
        <v>43086</v>
      </c>
      <c r="G277">
        <v>11.42</v>
      </c>
      <c r="H277">
        <v>823</v>
      </c>
      <c r="I277">
        <v>4</v>
      </c>
      <c r="K277">
        <v>707</v>
      </c>
      <c r="M277">
        <v>1</v>
      </c>
      <c r="O277">
        <v>1</v>
      </c>
      <c r="P277">
        <v>0</v>
      </c>
      <c r="Q277">
        <v>1</v>
      </c>
      <c r="R277">
        <v>42.85</v>
      </c>
      <c r="S277">
        <v>42.85</v>
      </c>
      <c r="T277">
        <v>11.42</v>
      </c>
      <c r="U277">
        <v>0.02</v>
      </c>
      <c r="V277">
        <v>11.42</v>
      </c>
      <c r="W277">
        <v>2.86</v>
      </c>
      <c r="Y277">
        <v>1.1640740000000001</v>
      </c>
      <c r="Z277">
        <v>823</v>
      </c>
      <c r="AA277">
        <v>11.42</v>
      </c>
      <c r="AB277">
        <v>11.42</v>
      </c>
      <c r="AC277">
        <v>4</v>
      </c>
      <c r="AD277">
        <v>0</v>
      </c>
      <c r="AG277">
        <v>1</v>
      </c>
      <c r="AH277">
        <v>707</v>
      </c>
      <c r="AI277">
        <v>11</v>
      </c>
      <c r="AJ277">
        <v>4</v>
      </c>
      <c r="AK277">
        <v>31</v>
      </c>
      <c r="AL277">
        <v>707</v>
      </c>
      <c r="AM277">
        <v>1</v>
      </c>
      <c r="AO277">
        <v>1</v>
      </c>
      <c r="AP277">
        <v>0</v>
      </c>
      <c r="AQ277">
        <v>0</v>
      </c>
      <c r="AR277">
        <v>1</v>
      </c>
      <c r="AS277">
        <v>0.48602673147023079</v>
      </c>
      <c r="AT277">
        <v>25</v>
      </c>
      <c r="AU277">
        <v>3.8954545454545455</v>
      </c>
      <c r="AV277" s="1" t="s">
        <v>53</v>
      </c>
      <c r="AW277">
        <f>Facebook[[#This Row],[Total Post Reactions]]+Facebook[[#This Row],[Total Post Shares]]+Facebook[[#This Row],[Page Likes]]</f>
        <v>1</v>
      </c>
      <c r="AX277" s="1">
        <f>IFERROR((Facebook[[#This Row],[Engagement]]/Facebook[[#This Row],[Reach]])*100,0)</f>
        <v>0.14144271570014144</v>
      </c>
      <c r="AY277" s="1" t="str">
        <f>TEXT(Facebook[[#This Row],[ReportDate]],"mmmm")</f>
        <v>December</v>
      </c>
    </row>
    <row r="278" spans="1:51" x14ac:dyDescent="0.55000000000000004">
      <c r="A278" s="1" t="s">
        <v>48</v>
      </c>
      <c r="B278" s="1" t="s">
        <v>62</v>
      </c>
      <c r="C278" s="1" t="s">
        <v>58</v>
      </c>
      <c r="D278" s="1" t="s">
        <v>51</v>
      </c>
      <c r="E278" s="1" t="s">
        <v>52</v>
      </c>
      <c r="F278" s="2">
        <v>43086</v>
      </c>
      <c r="G278">
        <v>22.881561999999999</v>
      </c>
      <c r="H278">
        <v>1965</v>
      </c>
      <c r="I278">
        <v>12</v>
      </c>
      <c r="K278">
        <v>1855</v>
      </c>
      <c r="O278">
        <v>0</v>
      </c>
      <c r="P278">
        <v>0</v>
      </c>
      <c r="Q278">
        <v>1</v>
      </c>
      <c r="S278">
        <v>0</v>
      </c>
      <c r="T278">
        <v>22.881561999999999</v>
      </c>
      <c r="U278">
        <v>0.01</v>
      </c>
      <c r="W278">
        <v>1.91</v>
      </c>
      <c r="Y278">
        <v>1.059299</v>
      </c>
      <c r="Z278">
        <v>1965</v>
      </c>
      <c r="AA278">
        <v>22.881561999999999</v>
      </c>
      <c r="AB278">
        <v>22.881561999999999</v>
      </c>
      <c r="AC278">
        <v>12</v>
      </c>
      <c r="AD278">
        <v>0</v>
      </c>
      <c r="AH278">
        <v>1855</v>
      </c>
      <c r="AI278">
        <v>23</v>
      </c>
      <c r="AJ278">
        <v>12</v>
      </c>
      <c r="AK278">
        <v>-23</v>
      </c>
      <c r="AL278">
        <v>1855</v>
      </c>
      <c r="AO278">
        <v>0</v>
      </c>
      <c r="AP278">
        <v>0</v>
      </c>
      <c r="AQ278">
        <v>0</v>
      </c>
      <c r="AR278">
        <v>1</v>
      </c>
      <c r="AS278">
        <v>0.61068702290076338</v>
      </c>
      <c r="AT278">
        <v>8.3333333333333321</v>
      </c>
      <c r="AV278" s="1" t="s">
        <v>53</v>
      </c>
      <c r="AW278">
        <f>Facebook[[#This Row],[Total Post Reactions]]+Facebook[[#This Row],[Total Post Shares]]+Facebook[[#This Row],[Page Likes]]</f>
        <v>0</v>
      </c>
      <c r="AX278" s="1">
        <f>IFERROR((Facebook[[#This Row],[Engagement]]/Facebook[[#This Row],[Reach]])*100,0)</f>
        <v>0</v>
      </c>
      <c r="AY278" s="1" t="str">
        <f>TEXT(Facebook[[#This Row],[ReportDate]],"mmmm")</f>
        <v>December</v>
      </c>
    </row>
    <row r="279" spans="1:51" x14ac:dyDescent="0.55000000000000004">
      <c r="A279" s="1" t="s">
        <v>48</v>
      </c>
      <c r="B279" s="1" t="s">
        <v>62</v>
      </c>
      <c r="C279" s="1" t="s">
        <v>56</v>
      </c>
      <c r="D279" s="1" t="s">
        <v>51</v>
      </c>
      <c r="E279" s="1" t="s">
        <v>52</v>
      </c>
      <c r="F279" s="2">
        <v>43086</v>
      </c>
      <c r="G279">
        <v>9.4224069999999998</v>
      </c>
      <c r="H279">
        <v>533</v>
      </c>
      <c r="I279">
        <v>1</v>
      </c>
      <c r="K279">
        <v>500</v>
      </c>
      <c r="O279">
        <v>0</v>
      </c>
      <c r="P279">
        <v>0</v>
      </c>
      <c r="T279">
        <v>9.4224069999999998</v>
      </c>
      <c r="U279">
        <v>0.02</v>
      </c>
      <c r="W279">
        <v>9.42</v>
      </c>
      <c r="Y279">
        <v>1.0660000000000001</v>
      </c>
      <c r="Z279">
        <v>533</v>
      </c>
      <c r="AA279">
        <v>9.4224069999999998</v>
      </c>
      <c r="AB279">
        <v>9.4224069999999998</v>
      </c>
      <c r="AC279">
        <v>1</v>
      </c>
      <c r="AD279">
        <v>0</v>
      </c>
      <c r="AH279">
        <v>500</v>
      </c>
      <c r="AI279">
        <v>9</v>
      </c>
      <c r="AJ279">
        <v>1</v>
      </c>
      <c r="AK279">
        <v>-9</v>
      </c>
      <c r="AL279">
        <v>500</v>
      </c>
      <c r="AO279">
        <v>0</v>
      </c>
      <c r="AP279">
        <v>0</v>
      </c>
      <c r="AQ279">
        <v>0</v>
      </c>
      <c r="AS279">
        <v>0.18761726078799251</v>
      </c>
      <c r="AV279" s="1" t="s">
        <v>53</v>
      </c>
      <c r="AW279">
        <f>Facebook[[#This Row],[Total Post Reactions]]+Facebook[[#This Row],[Total Post Shares]]+Facebook[[#This Row],[Page Likes]]</f>
        <v>0</v>
      </c>
      <c r="AX279" s="1">
        <f>IFERROR((Facebook[[#This Row],[Engagement]]/Facebook[[#This Row],[Reach]])*100,0)</f>
        <v>0</v>
      </c>
      <c r="AY279" s="1" t="str">
        <f>TEXT(Facebook[[#This Row],[ReportDate]],"mmmm")</f>
        <v>December</v>
      </c>
    </row>
    <row r="280" spans="1:51" x14ac:dyDescent="0.55000000000000004">
      <c r="A280" s="1" t="s">
        <v>54</v>
      </c>
      <c r="B280" s="1" t="s">
        <v>62</v>
      </c>
      <c r="C280" s="1" t="s">
        <v>59</v>
      </c>
      <c r="D280" s="1" t="s">
        <v>51</v>
      </c>
      <c r="E280" s="1" t="s">
        <v>52</v>
      </c>
      <c r="F280" s="2">
        <v>43086</v>
      </c>
      <c r="G280">
        <v>0.71</v>
      </c>
      <c r="H280">
        <v>69</v>
      </c>
      <c r="K280">
        <v>59</v>
      </c>
      <c r="O280">
        <v>0</v>
      </c>
      <c r="T280">
        <v>0.71</v>
      </c>
      <c r="U280">
        <v>0.01</v>
      </c>
      <c r="Y280">
        <v>1.169492</v>
      </c>
      <c r="Z280">
        <v>69</v>
      </c>
      <c r="AA280">
        <v>0.71</v>
      </c>
      <c r="AB280">
        <v>0.71</v>
      </c>
      <c r="AH280">
        <v>59</v>
      </c>
      <c r="AI280">
        <v>1</v>
      </c>
      <c r="AK280">
        <v>-1</v>
      </c>
      <c r="AL280">
        <v>59</v>
      </c>
      <c r="AO280">
        <v>0</v>
      </c>
      <c r="AV280" s="1" t="s">
        <v>53</v>
      </c>
      <c r="AW280">
        <f>Facebook[[#This Row],[Total Post Reactions]]+Facebook[[#This Row],[Total Post Shares]]+Facebook[[#This Row],[Page Likes]]</f>
        <v>0</v>
      </c>
      <c r="AX280" s="1">
        <f>IFERROR((Facebook[[#This Row],[Engagement]]/Facebook[[#This Row],[Reach]])*100,0)</f>
        <v>0</v>
      </c>
      <c r="AY280" s="1" t="str">
        <f>TEXT(Facebook[[#This Row],[ReportDate]],"mmmm")</f>
        <v>December</v>
      </c>
    </row>
    <row r="281" spans="1:51" x14ac:dyDescent="0.55000000000000004">
      <c r="A281" s="1" t="s">
        <v>60</v>
      </c>
      <c r="B281" s="1" t="s">
        <v>63</v>
      </c>
      <c r="C281" s="1" t="s">
        <v>58</v>
      </c>
      <c r="D281" s="1" t="s">
        <v>51</v>
      </c>
      <c r="E281" s="1" t="s">
        <v>52</v>
      </c>
      <c r="F281" s="2">
        <v>43086</v>
      </c>
      <c r="G281">
        <v>25.987221000000002</v>
      </c>
      <c r="H281">
        <v>1175</v>
      </c>
      <c r="I281">
        <v>6</v>
      </c>
      <c r="K281">
        <v>1076</v>
      </c>
      <c r="O281">
        <v>0</v>
      </c>
      <c r="P281">
        <v>0</v>
      </c>
      <c r="T281">
        <v>25.987221000000002</v>
      </c>
      <c r="U281">
        <v>0.02</v>
      </c>
      <c r="W281">
        <v>4.33</v>
      </c>
      <c r="Y281">
        <v>1.0920069999999999</v>
      </c>
      <c r="Z281">
        <v>1175</v>
      </c>
      <c r="AA281">
        <v>25.987221000000002</v>
      </c>
      <c r="AB281">
        <v>25.987221000000002</v>
      </c>
      <c r="AC281">
        <v>6</v>
      </c>
      <c r="AD281">
        <v>0</v>
      </c>
      <c r="AH281">
        <v>1076</v>
      </c>
      <c r="AI281">
        <v>26</v>
      </c>
      <c r="AJ281">
        <v>6</v>
      </c>
      <c r="AK281">
        <v>-26</v>
      </c>
      <c r="AL281">
        <v>1076</v>
      </c>
      <c r="AO281">
        <v>0</v>
      </c>
      <c r="AP281">
        <v>0</v>
      </c>
      <c r="AQ281">
        <v>0</v>
      </c>
      <c r="AS281">
        <v>0.51063829787234039</v>
      </c>
      <c r="AV281" s="1" t="s">
        <v>53</v>
      </c>
      <c r="AW281">
        <f>Facebook[[#This Row],[Total Post Reactions]]+Facebook[[#This Row],[Total Post Shares]]+Facebook[[#This Row],[Page Likes]]</f>
        <v>0</v>
      </c>
      <c r="AX281" s="1">
        <f>IFERROR((Facebook[[#This Row],[Engagement]]/Facebook[[#This Row],[Reach]])*100,0)</f>
        <v>0</v>
      </c>
      <c r="AY281" s="1" t="str">
        <f>TEXT(Facebook[[#This Row],[ReportDate]],"mmmm")</f>
        <v>December</v>
      </c>
    </row>
    <row r="282" spans="1:51" x14ac:dyDescent="0.55000000000000004">
      <c r="A282" s="1" t="s">
        <v>54</v>
      </c>
      <c r="B282" s="1" t="s">
        <v>62</v>
      </c>
      <c r="C282" s="1" t="s">
        <v>58</v>
      </c>
      <c r="D282" s="1" t="s">
        <v>51</v>
      </c>
      <c r="E282" s="1" t="s">
        <v>52</v>
      </c>
      <c r="F282" s="2">
        <v>43086</v>
      </c>
      <c r="G282">
        <v>1.28</v>
      </c>
      <c r="H282">
        <v>100</v>
      </c>
      <c r="I282">
        <v>1</v>
      </c>
      <c r="K282">
        <v>89</v>
      </c>
      <c r="O282">
        <v>0</v>
      </c>
      <c r="P282">
        <v>0</v>
      </c>
      <c r="T282">
        <v>1.28</v>
      </c>
      <c r="U282">
        <v>0.01</v>
      </c>
      <c r="W282">
        <v>1.28</v>
      </c>
      <c r="Y282">
        <v>1.123596</v>
      </c>
      <c r="Z282">
        <v>100</v>
      </c>
      <c r="AA282">
        <v>1.28</v>
      </c>
      <c r="AB282">
        <v>1.28</v>
      </c>
      <c r="AC282">
        <v>1</v>
      </c>
      <c r="AD282">
        <v>0</v>
      </c>
      <c r="AH282">
        <v>89</v>
      </c>
      <c r="AI282">
        <v>1</v>
      </c>
      <c r="AJ282">
        <v>1</v>
      </c>
      <c r="AK282">
        <v>-1</v>
      </c>
      <c r="AL282">
        <v>89</v>
      </c>
      <c r="AO282">
        <v>0</v>
      </c>
      <c r="AP282">
        <v>0</v>
      </c>
      <c r="AQ282">
        <v>0</v>
      </c>
      <c r="AS282">
        <v>1</v>
      </c>
      <c r="AV282" s="1" t="s">
        <v>53</v>
      </c>
      <c r="AW282">
        <f>Facebook[[#This Row],[Total Post Reactions]]+Facebook[[#This Row],[Total Post Shares]]+Facebook[[#This Row],[Page Likes]]</f>
        <v>0</v>
      </c>
      <c r="AX282" s="1">
        <f>IFERROR((Facebook[[#This Row],[Engagement]]/Facebook[[#This Row],[Reach]])*100,0)</f>
        <v>0</v>
      </c>
      <c r="AY282" s="1" t="str">
        <f>TEXT(Facebook[[#This Row],[ReportDate]],"mmmm")</f>
        <v>December</v>
      </c>
    </row>
    <row r="283" spans="1:51" x14ac:dyDescent="0.55000000000000004">
      <c r="A283" s="1" t="s">
        <v>54</v>
      </c>
      <c r="B283" s="1" t="s">
        <v>62</v>
      </c>
      <c r="C283" s="1" t="s">
        <v>56</v>
      </c>
      <c r="D283" s="1" t="s">
        <v>51</v>
      </c>
      <c r="E283" s="1" t="s">
        <v>52</v>
      </c>
      <c r="F283" s="2">
        <v>43086</v>
      </c>
      <c r="G283">
        <v>0.3</v>
      </c>
      <c r="H283">
        <v>20</v>
      </c>
      <c r="K283">
        <v>19</v>
      </c>
      <c r="O283">
        <v>0</v>
      </c>
      <c r="T283">
        <v>0.3</v>
      </c>
      <c r="U283">
        <v>0.02</v>
      </c>
      <c r="Y283">
        <v>1.052632</v>
      </c>
      <c r="Z283">
        <v>20</v>
      </c>
      <c r="AA283">
        <v>0.3</v>
      </c>
      <c r="AB283">
        <v>0.3</v>
      </c>
      <c r="AH283">
        <v>19</v>
      </c>
      <c r="AI283">
        <v>0</v>
      </c>
      <c r="AK283">
        <v>0</v>
      </c>
      <c r="AL283">
        <v>19</v>
      </c>
      <c r="AO283">
        <v>0</v>
      </c>
      <c r="AV283" s="1" t="s">
        <v>53</v>
      </c>
      <c r="AW283">
        <f>Facebook[[#This Row],[Total Post Reactions]]+Facebook[[#This Row],[Total Post Shares]]+Facebook[[#This Row],[Page Likes]]</f>
        <v>0</v>
      </c>
      <c r="AX283" s="1">
        <f>IFERROR((Facebook[[#This Row],[Engagement]]/Facebook[[#This Row],[Reach]])*100,0)</f>
        <v>0</v>
      </c>
      <c r="AY283" s="1" t="str">
        <f>TEXT(Facebook[[#This Row],[ReportDate]],"mmmm")</f>
        <v>December</v>
      </c>
    </row>
    <row r="284" spans="1:51" x14ac:dyDescent="0.55000000000000004">
      <c r="A284" s="1" t="s">
        <v>73</v>
      </c>
      <c r="B284" s="1" t="s">
        <v>74</v>
      </c>
      <c r="C284" s="1" t="s">
        <v>50</v>
      </c>
      <c r="D284" s="1" t="s">
        <v>75</v>
      </c>
      <c r="E284" s="1" t="s">
        <v>52</v>
      </c>
      <c r="F284" s="2">
        <v>43086</v>
      </c>
      <c r="G284">
        <v>0.14000000000000001</v>
      </c>
      <c r="H284">
        <v>12</v>
      </c>
      <c r="K284">
        <v>11</v>
      </c>
      <c r="O284">
        <v>0</v>
      </c>
      <c r="T284">
        <v>0.14000000000000001</v>
      </c>
      <c r="U284">
        <v>0.01</v>
      </c>
      <c r="Y284">
        <v>1.0909089999999999</v>
      </c>
      <c r="Z284">
        <v>12</v>
      </c>
      <c r="AA284">
        <v>0.14000000000000001</v>
      </c>
      <c r="AB284">
        <v>0.14000000000000001</v>
      </c>
      <c r="AH284">
        <v>11</v>
      </c>
      <c r="AI284">
        <v>0</v>
      </c>
      <c r="AK284">
        <v>0</v>
      </c>
      <c r="AL284">
        <v>11</v>
      </c>
      <c r="AO284">
        <v>0</v>
      </c>
      <c r="AV284" s="1" t="s">
        <v>53</v>
      </c>
      <c r="AW284">
        <f>Facebook[[#This Row],[Total Post Reactions]]+Facebook[[#This Row],[Total Post Shares]]+Facebook[[#This Row],[Page Likes]]</f>
        <v>0</v>
      </c>
      <c r="AX284" s="1">
        <f>IFERROR((Facebook[[#This Row],[Engagement]]/Facebook[[#This Row],[Reach]])*100,0)</f>
        <v>0</v>
      </c>
      <c r="AY284" s="1" t="str">
        <f>TEXT(Facebook[[#This Row],[ReportDate]],"mmmm")</f>
        <v>December</v>
      </c>
    </row>
    <row r="285" spans="1:51" x14ac:dyDescent="0.55000000000000004">
      <c r="A285" s="1" t="s">
        <v>73</v>
      </c>
      <c r="B285" s="1" t="s">
        <v>74</v>
      </c>
      <c r="C285" s="1" t="s">
        <v>56</v>
      </c>
      <c r="D285" s="1" t="s">
        <v>75</v>
      </c>
      <c r="E285" s="1" t="s">
        <v>52</v>
      </c>
      <c r="F285" s="2">
        <v>43086</v>
      </c>
      <c r="G285">
        <v>1.0900000000000001</v>
      </c>
      <c r="H285">
        <v>80</v>
      </c>
      <c r="I285">
        <v>1</v>
      </c>
      <c r="K285">
        <v>79</v>
      </c>
      <c r="M285">
        <v>1</v>
      </c>
      <c r="O285">
        <v>1</v>
      </c>
      <c r="P285">
        <v>0</v>
      </c>
      <c r="T285">
        <v>1.0900000000000001</v>
      </c>
      <c r="U285">
        <v>0.01</v>
      </c>
      <c r="V285">
        <v>1.0900000000000001</v>
      </c>
      <c r="W285">
        <v>1.0900000000000001</v>
      </c>
      <c r="Y285">
        <v>1.0126580000000001</v>
      </c>
      <c r="Z285">
        <v>80</v>
      </c>
      <c r="AA285">
        <v>1.0900000000000001</v>
      </c>
      <c r="AB285">
        <v>1.0900000000000001</v>
      </c>
      <c r="AC285">
        <v>1</v>
      </c>
      <c r="AD285">
        <v>0</v>
      </c>
      <c r="AG285">
        <v>1</v>
      </c>
      <c r="AH285">
        <v>79</v>
      </c>
      <c r="AI285">
        <v>1</v>
      </c>
      <c r="AJ285">
        <v>1</v>
      </c>
      <c r="AK285">
        <v>-1</v>
      </c>
      <c r="AL285">
        <v>79</v>
      </c>
      <c r="AM285">
        <v>1</v>
      </c>
      <c r="AO285">
        <v>1</v>
      </c>
      <c r="AP285">
        <v>0</v>
      </c>
      <c r="AQ285">
        <v>0</v>
      </c>
      <c r="AS285">
        <v>1.25</v>
      </c>
      <c r="AV285" s="1" t="s">
        <v>53</v>
      </c>
      <c r="AW285">
        <f>Facebook[[#This Row],[Total Post Reactions]]+Facebook[[#This Row],[Total Post Shares]]+Facebook[[#This Row],[Page Likes]]</f>
        <v>1</v>
      </c>
      <c r="AX285" s="1">
        <f>IFERROR((Facebook[[#This Row],[Engagement]]/Facebook[[#This Row],[Reach]])*100,0)</f>
        <v>1.2658227848101267</v>
      </c>
      <c r="AY285" s="1" t="str">
        <f>TEXT(Facebook[[#This Row],[ReportDate]],"mmmm")</f>
        <v>December</v>
      </c>
    </row>
    <row r="286" spans="1:51" x14ac:dyDescent="0.55000000000000004">
      <c r="A286" s="1" t="s">
        <v>54</v>
      </c>
      <c r="B286" s="1" t="s">
        <v>62</v>
      </c>
      <c r="C286" s="1" t="s">
        <v>50</v>
      </c>
      <c r="D286" s="1" t="s">
        <v>51</v>
      </c>
      <c r="E286" s="1" t="s">
        <v>52</v>
      </c>
      <c r="F286" s="2">
        <v>43086</v>
      </c>
      <c r="G286">
        <v>0.13</v>
      </c>
      <c r="H286">
        <v>6</v>
      </c>
      <c r="K286">
        <v>5</v>
      </c>
      <c r="O286">
        <v>0</v>
      </c>
      <c r="T286">
        <v>0.13</v>
      </c>
      <c r="U286">
        <v>0.03</v>
      </c>
      <c r="Y286">
        <v>1.2</v>
      </c>
      <c r="Z286">
        <v>6</v>
      </c>
      <c r="AA286">
        <v>0.13</v>
      </c>
      <c r="AB286">
        <v>0.13</v>
      </c>
      <c r="AH286">
        <v>5</v>
      </c>
      <c r="AI286">
        <v>0</v>
      </c>
      <c r="AK286">
        <v>0</v>
      </c>
      <c r="AL286">
        <v>5</v>
      </c>
      <c r="AO286">
        <v>0</v>
      </c>
      <c r="AV286" s="1" t="s">
        <v>53</v>
      </c>
      <c r="AW286">
        <f>Facebook[[#This Row],[Total Post Reactions]]+Facebook[[#This Row],[Total Post Shares]]+Facebook[[#This Row],[Page Likes]]</f>
        <v>0</v>
      </c>
      <c r="AX286" s="1">
        <f>IFERROR((Facebook[[#This Row],[Engagement]]/Facebook[[#This Row],[Reach]])*100,0)</f>
        <v>0</v>
      </c>
      <c r="AY286" s="1" t="str">
        <f>TEXT(Facebook[[#This Row],[ReportDate]],"mmmm")</f>
        <v>December</v>
      </c>
    </row>
    <row r="287" spans="1:51" x14ac:dyDescent="0.55000000000000004">
      <c r="A287" s="1" t="s">
        <v>60</v>
      </c>
      <c r="B287" s="1" t="s">
        <v>63</v>
      </c>
      <c r="C287" s="1" t="s">
        <v>50</v>
      </c>
      <c r="D287" s="1" t="s">
        <v>51</v>
      </c>
      <c r="E287" s="1" t="s">
        <v>52</v>
      </c>
      <c r="F287" s="2">
        <v>43086</v>
      </c>
      <c r="G287">
        <v>3.562764</v>
      </c>
      <c r="H287">
        <v>140</v>
      </c>
      <c r="I287">
        <v>2</v>
      </c>
      <c r="K287">
        <v>122</v>
      </c>
      <c r="O287">
        <v>0</v>
      </c>
      <c r="P287">
        <v>0</v>
      </c>
      <c r="T287">
        <v>3.562764</v>
      </c>
      <c r="U287">
        <v>0.03</v>
      </c>
      <c r="W287">
        <v>1.78</v>
      </c>
      <c r="Y287">
        <v>1.1475409999999999</v>
      </c>
      <c r="Z287">
        <v>140</v>
      </c>
      <c r="AA287">
        <v>3.562764</v>
      </c>
      <c r="AB287">
        <v>3.562764</v>
      </c>
      <c r="AC287">
        <v>2</v>
      </c>
      <c r="AD287">
        <v>0</v>
      </c>
      <c r="AH287">
        <v>122</v>
      </c>
      <c r="AI287">
        <v>4</v>
      </c>
      <c r="AJ287">
        <v>2</v>
      </c>
      <c r="AK287">
        <v>-4</v>
      </c>
      <c r="AL287">
        <v>122</v>
      </c>
      <c r="AO287">
        <v>0</v>
      </c>
      <c r="AP287">
        <v>0</v>
      </c>
      <c r="AQ287">
        <v>0</v>
      </c>
      <c r="AS287">
        <v>1.428571428571429</v>
      </c>
      <c r="AV287" s="1" t="s">
        <v>53</v>
      </c>
      <c r="AW287">
        <f>Facebook[[#This Row],[Total Post Reactions]]+Facebook[[#This Row],[Total Post Shares]]+Facebook[[#This Row],[Page Likes]]</f>
        <v>0</v>
      </c>
      <c r="AX287" s="1">
        <f>IFERROR((Facebook[[#This Row],[Engagement]]/Facebook[[#This Row],[Reach]])*100,0)</f>
        <v>0</v>
      </c>
      <c r="AY287" s="1" t="str">
        <f>TEXT(Facebook[[#This Row],[ReportDate]],"mmmm")</f>
        <v>December</v>
      </c>
    </row>
    <row r="288" spans="1:51" x14ac:dyDescent="0.55000000000000004">
      <c r="A288" s="1" t="s">
        <v>73</v>
      </c>
      <c r="B288" s="1" t="s">
        <v>74</v>
      </c>
      <c r="C288" s="1" t="s">
        <v>58</v>
      </c>
      <c r="D288" s="1" t="s">
        <v>75</v>
      </c>
      <c r="E288" s="1" t="s">
        <v>52</v>
      </c>
      <c r="F288" s="2">
        <v>43086</v>
      </c>
      <c r="G288">
        <v>8.41</v>
      </c>
      <c r="H288">
        <v>590</v>
      </c>
      <c r="I288">
        <v>2</v>
      </c>
      <c r="K288">
        <v>579</v>
      </c>
      <c r="O288">
        <v>0</v>
      </c>
      <c r="P288">
        <v>0</v>
      </c>
      <c r="T288">
        <v>8.41</v>
      </c>
      <c r="U288">
        <v>0.01</v>
      </c>
      <c r="W288">
        <v>4.21</v>
      </c>
      <c r="Y288">
        <v>1.0189980000000001</v>
      </c>
      <c r="Z288">
        <v>590</v>
      </c>
      <c r="AA288">
        <v>8.41</v>
      </c>
      <c r="AB288">
        <v>8.41</v>
      </c>
      <c r="AC288">
        <v>2</v>
      </c>
      <c r="AD288">
        <v>0</v>
      </c>
      <c r="AH288">
        <v>579</v>
      </c>
      <c r="AI288">
        <v>8</v>
      </c>
      <c r="AJ288">
        <v>2</v>
      </c>
      <c r="AK288">
        <v>-8</v>
      </c>
      <c r="AL288">
        <v>579</v>
      </c>
      <c r="AO288">
        <v>0</v>
      </c>
      <c r="AP288">
        <v>0</v>
      </c>
      <c r="AQ288">
        <v>0</v>
      </c>
      <c r="AS288">
        <v>0.33898305084745761</v>
      </c>
      <c r="AV288" s="1" t="s">
        <v>53</v>
      </c>
      <c r="AW288">
        <f>Facebook[[#This Row],[Total Post Reactions]]+Facebook[[#This Row],[Total Post Shares]]+Facebook[[#This Row],[Page Likes]]</f>
        <v>0</v>
      </c>
      <c r="AX288" s="1">
        <f>IFERROR((Facebook[[#This Row],[Engagement]]/Facebook[[#This Row],[Reach]])*100,0)</f>
        <v>0</v>
      </c>
      <c r="AY288" s="1" t="str">
        <f>TEXT(Facebook[[#This Row],[ReportDate]],"mmmm")</f>
        <v>December</v>
      </c>
    </row>
    <row r="289" spans="1:51" x14ac:dyDescent="0.55000000000000004">
      <c r="A289" s="1" t="s">
        <v>73</v>
      </c>
      <c r="B289" s="1" t="s">
        <v>74</v>
      </c>
      <c r="C289" s="1" t="s">
        <v>59</v>
      </c>
      <c r="D289" s="1" t="s">
        <v>75</v>
      </c>
      <c r="E289" s="1" t="s">
        <v>52</v>
      </c>
      <c r="F289" s="2">
        <v>43086</v>
      </c>
      <c r="G289">
        <v>2.04</v>
      </c>
      <c r="H289">
        <v>177</v>
      </c>
      <c r="K289">
        <v>174</v>
      </c>
      <c r="O289">
        <v>0</v>
      </c>
      <c r="T289">
        <v>2.04</v>
      </c>
      <c r="U289">
        <v>0.01</v>
      </c>
      <c r="Y289">
        <v>1.0172410000000001</v>
      </c>
      <c r="Z289">
        <v>177</v>
      </c>
      <c r="AA289">
        <v>2.04</v>
      </c>
      <c r="AB289">
        <v>2.04</v>
      </c>
      <c r="AH289">
        <v>174</v>
      </c>
      <c r="AI289">
        <v>2</v>
      </c>
      <c r="AK289">
        <v>-2</v>
      </c>
      <c r="AL289">
        <v>174</v>
      </c>
      <c r="AO289">
        <v>0</v>
      </c>
      <c r="AV289" s="1" t="s">
        <v>53</v>
      </c>
      <c r="AW289">
        <f>Facebook[[#This Row],[Total Post Reactions]]+Facebook[[#This Row],[Total Post Shares]]+Facebook[[#This Row],[Page Likes]]</f>
        <v>0</v>
      </c>
      <c r="AX289" s="1">
        <f>IFERROR((Facebook[[#This Row],[Engagement]]/Facebook[[#This Row],[Reach]])*100,0)</f>
        <v>0</v>
      </c>
      <c r="AY289" s="1" t="str">
        <f>TEXT(Facebook[[#This Row],[ReportDate]],"mmmm")</f>
        <v>December</v>
      </c>
    </row>
    <row r="290" spans="1:51" x14ac:dyDescent="0.55000000000000004">
      <c r="A290" s="1" t="s">
        <v>60</v>
      </c>
      <c r="B290" s="1" t="s">
        <v>63</v>
      </c>
      <c r="C290" s="1" t="s">
        <v>56</v>
      </c>
      <c r="D290" s="1" t="s">
        <v>51</v>
      </c>
      <c r="E290" s="1" t="s">
        <v>52</v>
      </c>
      <c r="F290" s="2">
        <v>43086</v>
      </c>
      <c r="G290">
        <v>6.3271499999999996</v>
      </c>
      <c r="H290">
        <v>273</v>
      </c>
      <c r="I290">
        <v>1</v>
      </c>
      <c r="K290">
        <v>247</v>
      </c>
      <c r="O290">
        <v>0</v>
      </c>
      <c r="P290">
        <v>0</v>
      </c>
      <c r="T290">
        <v>6.3271499999999996</v>
      </c>
      <c r="U290">
        <v>0.03</v>
      </c>
      <c r="W290">
        <v>6.33</v>
      </c>
      <c r="Y290">
        <v>1.1052630000000001</v>
      </c>
      <c r="Z290">
        <v>273</v>
      </c>
      <c r="AA290">
        <v>6.3271499999999996</v>
      </c>
      <c r="AB290">
        <v>6.3271499999999996</v>
      </c>
      <c r="AC290">
        <v>1</v>
      </c>
      <c r="AD290">
        <v>0</v>
      </c>
      <c r="AH290">
        <v>247</v>
      </c>
      <c r="AI290">
        <v>6</v>
      </c>
      <c r="AJ290">
        <v>1</v>
      </c>
      <c r="AK290">
        <v>-6</v>
      </c>
      <c r="AL290">
        <v>247</v>
      </c>
      <c r="AO290">
        <v>0</v>
      </c>
      <c r="AP290">
        <v>0</v>
      </c>
      <c r="AQ290">
        <v>0</v>
      </c>
      <c r="AS290">
        <v>0.36630036630036628</v>
      </c>
      <c r="AV290" s="1" t="s">
        <v>53</v>
      </c>
      <c r="AW290">
        <f>Facebook[[#This Row],[Total Post Reactions]]+Facebook[[#This Row],[Total Post Shares]]+Facebook[[#This Row],[Page Likes]]</f>
        <v>0</v>
      </c>
      <c r="AX290" s="1">
        <f>IFERROR((Facebook[[#This Row],[Engagement]]/Facebook[[#This Row],[Reach]])*100,0)</f>
        <v>0</v>
      </c>
      <c r="AY290" s="1" t="str">
        <f>TEXT(Facebook[[#This Row],[ReportDate]],"mmmm")</f>
        <v>December</v>
      </c>
    </row>
    <row r="291" spans="1:51" x14ac:dyDescent="0.55000000000000004">
      <c r="A291" s="1" t="s">
        <v>64</v>
      </c>
      <c r="B291" s="1" t="s">
        <v>66</v>
      </c>
      <c r="C291" s="1" t="s">
        <v>59</v>
      </c>
      <c r="D291" s="1" t="s">
        <v>51</v>
      </c>
      <c r="E291" s="1" t="s">
        <v>52</v>
      </c>
      <c r="F291" s="2">
        <v>43086</v>
      </c>
      <c r="G291">
        <v>0.05</v>
      </c>
      <c r="H291">
        <v>8</v>
      </c>
      <c r="K291">
        <v>8</v>
      </c>
      <c r="O291">
        <v>0</v>
      </c>
      <c r="T291">
        <v>0.05</v>
      </c>
      <c r="U291">
        <v>0.01</v>
      </c>
      <c r="Y291">
        <v>1</v>
      </c>
      <c r="Z291">
        <v>8</v>
      </c>
      <c r="AA291">
        <v>0.05</v>
      </c>
      <c r="AB291">
        <v>0.05</v>
      </c>
      <c r="AH291">
        <v>8</v>
      </c>
      <c r="AI291">
        <v>0</v>
      </c>
      <c r="AK291">
        <v>0</v>
      </c>
      <c r="AL291">
        <v>8</v>
      </c>
      <c r="AO291">
        <v>0</v>
      </c>
      <c r="AV291" s="1" t="s">
        <v>53</v>
      </c>
      <c r="AW291">
        <f>Facebook[[#This Row],[Total Post Reactions]]+Facebook[[#This Row],[Total Post Shares]]+Facebook[[#This Row],[Page Likes]]</f>
        <v>0</v>
      </c>
      <c r="AX291" s="1">
        <f>IFERROR((Facebook[[#This Row],[Engagement]]/Facebook[[#This Row],[Reach]])*100,0)</f>
        <v>0</v>
      </c>
      <c r="AY291" s="1" t="str">
        <f>TEXT(Facebook[[#This Row],[ReportDate]],"mmmm")</f>
        <v>December</v>
      </c>
    </row>
    <row r="292" spans="1:51" x14ac:dyDescent="0.55000000000000004">
      <c r="A292" s="1" t="s">
        <v>48</v>
      </c>
      <c r="B292" s="1" t="s">
        <v>63</v>
      </c>
      <c r="C292" s="1" t="s">
        <v>59</v>
      </c>
      <c r="D292" s="1" t="s">
        <v>51</v>
      </c>
      <c r="E292" s="1" t="s">
        <v>52</v>
      </c>
      <c r="F292" s="2">
        <v>43086</v>
      </c>
      <c r="G292">
        <v>0.39</v>
      </c>
      <c r="H292">
        <v>20</v>
      </c>
      <c r="K292">
        <v>20</v>
      </c>
      <c r="O292">
        <v>0</v>
      </c>
      <c r="T292">
        <v>0.39</v>
      </c>
      <c r="U292">
        <v>0.02</v>
      </c>
      <c r="Y292">
        <v>1</v>
      </c>
      <c r="Z292">
        <v>20</v>
      </c>
      <c r="AA292">
        <v>0.39</v>
      </c>
      <c r="AB292">
        <v>0.39</v>
      </c>
      <c r="AH292">
        <v>20</v>
      </c>
      <c r="AI292">
        <v>0</v>
      </c>
      <c r="AK292">
        <v>0</v>
      </c>
      <c r="AL292">
        <v>20</v>
      </c>
      <c r="AO292">
        <v>0</v>
      </c>
      <c r="AV292" s="1" t="s">
        <v>53</v>
      </c>
      <c r="AW292">
        <f>Facebook[[#This Row],[Total Post Reactions]]+Facebook[[#This Row],[Total Post Shares]]+Facebook[[#This Row],[Page Likes]]</f>
        <v>0</v>
      </c>
      <c r="AX292" s="1">
        <f>IFERROR((Facebook[[#This Row],[Engagement]]/Facebook[[#This Row],[Reach]])*100,0)</f>
        <v>0</v>
      </c>
      <c r="AY292" s="1" t="str">
        <f>TEXT(Facebook[[#This Row],[ReportDate]],"mmmm")</f>
        <v>December</v>
      </c>
    </row>
    <row r="293" spans="1:51" x14ac:dyDescent="0.55000000000000004">
      <c r="A293" s="1" t="s">
        <v>48</v>
      </c>
      <c r="B293" s="1" t="s">
        <v>49</v>
      </c>
      <c r="C293" s="1" t="s">
        <v>58</v>
      </c>
      <c r="D293" s="1" t="s">
        <v>51</v>
      </c>
      <c r="E293" s="1" t="s">
        <v>52</v>
      </c>
      <c r="F293" s="2">
        <v>43086</v>
      </c>
      <c r="G293">
        <v>19.79</v>
      </c>
      <c r="H293">
        <v>1809</v>
      </c>
      <c r="I293">
        <v>2</v>
      </c>
      <c r="K293">
        <v>1597</v>
      </c>
      <c r="M293">
        <v>3</v>
      </c>
      <c r="O293">
        <v>3</v>
      </c>
      <c r="P293">
        <v>0</v>
      </c>
      <c r="Q293">
        <v>1</v>
      </c>
      <c r="S293">
        <v>0</v>
      </c>
      <c r="T293">
        <v>19.79</v>
      </c>
      <c r="U293">
        <v>0.01</v>
      </c>
      <c r="V293">
        <v>6.6</v>
      </c>
      <c r="W293">
        <v>9.9</v>
      </c>
      <c r="Y293">
        <v>1.132749</v>
      </c>
      <c r="Z293">
        <v>1809</v>
      </c>
      <c r="AA293">
        <v>19.79</v>
      </c>
      <c r="AB293">
        <v>19.79</v>
      </c>
      <c r="AC293">
        <v>2</v>
      </c>
      <c r="AD293">
        <v>0</v>
      </c>
      <c r="AG293">
        <v>3</v>
      </c>
      <c r="AH293">
        <v>1597</v>
      </c>
      <c r="AI293">
        <v>20</v>
      </c>
      <c r="AJ293">
        <v>2</v>
      </c>
      <c r="AK293">
        <v>-20</v>
      </c>
      <c r="AL293">
        <v>1597</v>
      </c>
      <c r="AM293">
        <v>3</v>
      </c>
      <c r="AO293">
        <v>3</v>
      </c>
      <c r="AP293">
        <v>0</v>
      </c>
      <c r="AQ293">
        <v>0</v>
      </c>
      <c r="AR293">
        <v>1</v>
      </c>
      <c r="AS293">
        <v>0.1105583195135434</v>
      </c>
      <c r="AT293">
        <v>50</v>
      </c>
      <c r="AV293" s="1" t="s">
        <v>53</v>
      </c>
      <c r="AW293">
        <f>Facebook[[#This Row],[Total Post Reactions]]+Facebook[[#This Row],[Total Post Shares]]+Facebook[[#This Row],[Page Likes]]</f>
        <v>3</v>
      </c>
      <c r="AX293" s="1">
        <f>IFERROR((Facebook[[#This Row],[Engagement]]/Facebook[[#This Row],[Reach]])*100,0)</f>
        <v>0.18785222291797118</v>
      </c>
      <c r="AY293" s="1" t="str">
        <f>TEXT(Facebook[[#This Row],[ReportDate]],"mmmm")</f>
        <v>December</v>
      </c>
    </row>
    <row r="294" spans="1:51" x14ac:dyDescent="0.55000000000000004">
      <c r="A294" s="1" t="s">
        <v>69</v>
      </c>
      <c r="B294" s="1" t="s">
        <v>55</v>
      </c>
      <c r="C294" s="1" t="s">
        <v>58</v>
      </c>
      <c r="D294" s="1" t="s">
        <v>51</v>
      </c>
      <c r="E294" s="1" t="s">
        <v>52</v>
      </c>
      <c r="F294" s="2">
        <v>43086</v>
      </c>
      <c r="G294">
        <v>1.59</v>
      </c>
      <c r="H294">
        <v>1459</v>
      </c>
      <c r="K294">
        <v>573</v>
      </c>
      <c r="O294">
        <v>0</v>
      </c>
      <c r="T294">
        <v>1.59</v>
      </c>
      <c r="U294">
        <v>0</v>
      </c>
      <c r="Y294">
        <v>2.5462479999999998</v>
      </c>
      <c r="Z294">
        <v>1459</v>
      </c>
      <c r="AA294">
        <v>1.59</v>
      </c>
      <c r="AB294">
        <v>1.59</v>
      </c>
      <c r="AH294">
        <v>573</v>
      </c>
      <c r="AI294">
        <v>2</v>
      </c>
      <c r="AK294">
        <v>-2</v>
      </c>
      <c r="AL294">
        <v>573</v>
      </c>
      <c r="AO294">
        <v>0</v>
      </c>
      <c r="AV294" s="1" t="s">
        <v>53</v>
      </c>
      <c r="AW294">
        <f>Facebook[[#This Row],[Total Post Reactions]]+Facebook[[#This Row],[Total Post Shares]]+Facebook[[#This Row],[Page Likes]]</f>
        <v>0</v>
      </c>
      <c r="AX294" s="1">
        <f>IFERROR((Facebook[[#This Row],[Engagement]]/Facebook[[#This Row],[Reach]])*100,0)</f>
        <v>0</v>
      </c>
      <c r="AY294" s="1" t="str">
        <f>TEXT(Facebook[[#This Row],[ReportDate]],"mmmm")</f>
        <v>December</v>
      </c>
    </row>
    <row r="295" spans="1:51" x14ac:dyDescent="0.55000000000000004">
      <c r="A295" s="1" t="s">
        <v>69</v>
      </c>
      <c r="B295" s="1" t="s">
        <v>66</v>
      </c>
      <c r="C295" s="1" t="s">
        <v>50</v>
      </c>
      <c r="D295" s="1" t="s">
        <v>51</v>
      </c>
      <c r="E295" s="1" t="s">
        <v>52</v>
      </c>
      <c r="F295" s="2">
        <v>43086</v>
      </c>
      <c r="G295">
        <v>0.08</v>
      </c>
      <c r="H295">
        <v>21</v>
      </c>
      <c r="K295">
        <v>19</v>
      </c>
      <c r="O295">
        <v>0</v>
      </c>
      <c r="T295">
        <v>0.08</v>
      </c>
      <c r="U295">
        <v>0</v>
      </c>
      <c r="Y295">
        <v>1.1052630000000001</v>
      </c>
      <c r="Z295">
        <v>21</v>
      </c>
      <c r="AA295">
        <v>0.08</v>
      </c>
      <c r="AB295">
        <v>0.08</v>
      </c>
      <c r="AH295">
        <v>19</v>
      </c>
      <c r="AI295">
        <v>0</v>
      </c>
      <c r="AK295">
        <v>0</v>
      </c>
      <c r="AL295">
        <v>19</v>
      </c>
      <c r="AO295">
        <v>0</v>
      </c>
      <c r="AV295" s="1" t="s">
        <v>53</v>
      </c>
      <c r="AW295">
        <f>Facebook[[#This Row],[Total Post Reactions]]+Facebook[[#This Row],[Total Post Shares]]+Facebook[[#This Row],[Page Likes]]</f>
        <v>0</v>
      </c>
      <c r="AX295" s="1">
        <f>IFERROR((Facebook[[#This Row],[Engagement]]/Facebook[[#This Row],[Reach]])*100,0)</f>
        <v>0</v>
      </c>
      <c r="AY295" s="1" t="str">
        <f>TEXT(Facebook[[#This Row],[ReportDate]],"mmmm")</f>
        <v>December</v>
      </c>
    </row>
    <row r="296" spans="1:51" x14ac:dyDescent="0.55000000000000004">
      <c r="A296" s="1" t="s">
        <v>60</v>
      </c>
      <c r="B296" s="1" t="s">
        <v>74</v>
      </c>
      <c r="C296" s="1" t="s">
        <v>50</v>
      </c>
      <c r="D296" s="1" t="s">
        <v>75</v>
      </c>
      <c r="E296" s="1" t="s">
        <v>52</v>
      </c>
      <c r="F296" s="2">
        <v>43086</v>
      </c>
      <c r="G296">
        <v>7.0000000000000007E-2</v>
      </c>
      <c r="H296">
        <v>2</v>
      </c>
      <c r="K296">
        <v>2</v>
      </c>
      <c r="O296">
        <v>0</v>
      </c>
      <c r="T296">
        <v>7.0000000000000007E-2</v>
      </c>
      <c r="U296">
        <v>0.04</v>
      </c>
      <c r="Y296">
        <v>1</v>
      </c>
      <c r="Z296">
        <v>2</v>
      </c>
      <c r="AA296">
        <v>7.0000000000000007E-2</v>
      </c>
      <c r="AB296">
        <v>7.0000000000000007E-2</v>
      </c>
      <c r="AH296">
        <v>2</v>
      </c>
      <c r="AI296">
        <v>0</v>
      </c>
      <c r="AK296">
        <v>0</v>
      </c>
      <c r="AL296">
        <v>2</v>
      </c>
      <c r="AO296">
        <v>0</v>
      </c>
      <c r="AV296" s="1" t="s">
        <v>53</v>
      </c>
      <c r="AW296">
        <f>Facebook[[#This Row],[Total Post Reactions]]+Facebook[[#This Row],[Total Post Shares]]+Facebook[[#This Row],[Page Likes]]</f>
        <v>0</v>
      </c>
      <c r="AX296" s="1">
        <f>IFERROR((Facebook[[#This Row],[Engagement]]/Facebook[[#This Row],[Reach]])*100,0)</f>
        <v>0</v>
      </c>
      <c r="AY296" s="1" t="str">
        <f>TEXT(Facebook[[#This Row],[ReportDate]],"mmmm")</f>
        <v>December</v>
      </c>
    </row>
    <row r="297" spans="1:51" x14ac:dyDescent="0.55000000000000004">
      <c r="A297" s="1" t="s">
        <v>54</v>
      </c>
      <c r="B297" s="1" t="s">
        <v>66</v>
      </c>
      <c r="C297" s="1" t="s">
        <v>59</v>
      </c>
      <c r="D297" s="1" t="s">
        <v>51</v>
      </c>
      <c r="E297" s="1" t="s">
        <v>52</v>
      </c>
      <c r="F297" s="2">
        <v>43086</v>
      </c>
      <c r="G297">
        <v>0.05</v>
      </c>
      <c r="H297">
        <v>13</v>
      </c>
      <c r="K297">
        <v>13</v>
      </c>
      <c r="N297">
        <v>1</v>
      </c>
      <c r="O297">
        <v>1</v>
      </c>
      <c r="T297">
        <v>0.05</v>
      </c>
      <c r="U297">
        <v>0</v>
      </c>
      <c r="V297">
        <v>0.05</v>
      </c>
      <c r="Y297">
        <v>1</v>
      </c>
      <c r="Z297">
        <v>13</v>
      </c>
      <c r="AA297">
        <v>0.05</v>
      </c>
      <c r="AB297">
        <v>0.05</v>
      </c>
      <c r="AH297">
        <v>13</v>
      </c>
      <c r="AI297">
        <v>0</v>
      </c>
      <c r="AK297">
        <v>0</v>
      </c>
      <c r="AL297">
        <v>13</v>
      </c>
      <c r="AN297">
        <v>1</v>
      </c>
      <c r="AO297">
        <v>1</v>
      </c>
      <c r="AV297" s="1" t="s">
        <v>53</v>
      </c>
      <c r="AW297">
        <f>Facebook[[#This Row],[Total Post Reactions]]+Facebook[[#This Row],[Total Post Shares]]+Facebook[[#This Row],[Page Likes]]</f>
        <v>1</v>
      </c>
      <c r="AX297" s="1">
        <f>IFERROR((Facebook[[#This Row],[Engagement]]/Facebook[[#This Row],[Reach]])*100,0)</f>
        <v>7.6923076923076925</v>
      </c>
      <c r="AY297" s="1" t="str">
        <f>TEXT(Facebook[[#This Row],[ReportDate]],"mmmm")</f>
        <v>December</v>
      </c>
    </row>
    <row r="298" spans="1:51" x14ac:dyDescent="0.55000000000000004">
      <c r="A298" s="1" t="s">
        <v>54</v>
      </c>
      <c r="B298" s="1" t="s">
        <v>66</v>
      </c>
      <c r="C298" s="1" t="s">
        <v>58</v>
      </c>
      <c r="D298" s="1" t="s">
        <v>51</v>
      </c>
      <c r="E298" s="1" t="s">
        <v>52</v>
      </c>
      <c r="F298" s="2">
        <v>43086</v>
      </c>
      <c r="G298">
        <v>0.54</v>
      </c>
      <c r="H298">
        <v>81</v>
      </c>
      <c r="J298">
        <v>1</v>
      </c>
      <c r="K298">
        <v>76</v>
      </c>
      <c r="M298">
        <v>1</v>
      </c>
      <c r="O298">
        <v>2</v>
      </c>
      <c r="T298">
        <v>0.54</v>
      </c>
      <c r="U298">
        <v>0.01</v>
      </c>
      <c r="V298">
        <v>0.27</v>
      </c>
      <c r="Y298">
        <v>1.0657890000000001</v>
      </c>
      <c r="Z298">
        <v>81</v>
      </c>
      <c r="AA298">
        <v>0.54</v>
      </c>
      <c r="AB298">
        <v>0.54</v>
      </c>
      <c r="AE298">
        <v>1</v>
      </c>
      <c r="AG298">
        <v>1</v>
      </c>
      <c r="AH298">
        <v>76</v>
      </c>
      <c r="AI298">
        <v>1</v>
      </c>
      <c r="AK298">
        <v>-1</v>
      </c>
      <c r="AL298">
        <v>76</v>
      </c>
      <c r="AM298">
        <v>1</v>
      </c>
      <c r="AO298">
        <v>2</v>
      </c>
      <c r="AV298" s="1" t="s">
        <v>53</v>
      </c>
      <c r="AW298">
        <f>Facebook[[#This Row],[Total Post Reactions]]+Facebook[[#This Row],[Total Post Shares]]+Facebook[[#This Row],[Page Likes]]</f>
        <v>2</v>
      </c>
      <c r="AX298" s="1">
        <f>IFERROR((Facebook[[#This Row],[Engagement]]/Facebook[[#This Row],[Reach]])*100,0)</f>
        <v>2.6315789473684208</v>
      </c>
      <c r="AY298" s="1" t="str">
        <f>TEXT(Facebook[[#This Row],[ReportDate]],"mmmm")</f>
        <v>December</v>
      </c>
    </row>
    <row r="299" spans="1:51" x14ac:dyDescent="0.55000000000000004">
      <c r="A299" s="1" t="s">
        <v>54</v>
      </c>
      <c r="B299" s="1" t="s">
        <v>66</v>
      </c>
      <c r="C299" s="1" t="s">
        <v>56</v>
      </c>
      <c r="D299" s="1" t="s">
        <v>51</v>
      </c>
      <c r="E299" s="1" t="s">
        <v>52</v>
      </c>
      <c r="F299" s="2">
        <v>43086</v>
      </c>
      <c r="G299">
        <v>0.26</v>
      </c>
      <c r="H299">
        <v>28</v>
      </c>
      <c r="K299">
        <v>28</v>
      </c>
      <c r="O299">
        <v>0</v>
      </c>
      <c r="T299">
        <v>0.26</v>
      </c>
      <c r="U299">
        <v>0.01</v>
      </c>
      <c r="Y299">
        <v>1</v>
      </c>
      <c r="Z299">
        <v>28</v>
      </c>
      <c r="AA299">
        <v>0.26</v>
      </c>
      <c r="AB299">
        <v>0.26</v>
      </c>
      <c r="AH299">
        <v>28</v>
      </c>
      <c r="AI299">
        <v>0</v>
      </c>
      <c r="AK299">
        <v>0</v>
      </c>
      <c r="AL299">
        <v>28</v>
      </c>
      <c r="AO299">
        <v>0</v>
      </c>
      <c r="AV299" s="1" t="s">
        <v>53</v>
      </c>
      <c r="AW299">
        <f>Facebook[[#This Row],[Total Post Reactions]]+Facebook[[#This Row],[Total Post Shares]]+Facebook[[#This Row],[Page Likes]]</f>
        <v>0</v>
      </c>
      <c r="AX299" s="1">
        <f>IFERROR((Facebook[[#This Row],[Engagement]]/Facebook[[#This Row],[Reach]])*100,0)</f>
        <v>0</v>
      </c>
      <c r="AY299" s="1" t="str">
        <f>TEXT(Facebook[[#This Row],[ReportDate]],"mmmm")</f>
        <v>December</v>
      </c>
    </row>
    <row r="300" spans="1:51" x14ac:dyDescent="0.55000000000000004">
      <c r="A300" s="1" t="s">
        <v>67</v>
      </c>
      <c r="B300" s="1" t="s">
        <v>74</v>
      </c>
      <c r="C300" s="1" t="s">
        <v>59</v>
      </c>
      <c r="D300" s="1" t="s">
        <v>75</v>
      </c>
      <c r="E300" s="1" t="s">
        <v>52</v>
      </c>
      <c r="F300" s="2">
        <v>43086</v>
      </c>
      <c r="G300">
        <v>1.26</v>
      </c>
      <c r="H300">
        <v>84</v>
      </c>
      <c r="K300">
        <v>81</v>
      </c>
      <c r="O300">
        <v>0</v>
      </c>
      <c r="T300">
        <v>1.26</v>
      </c>
      <c r="U300">
        <v>0.02</v>
      </c>
      <c r="Y300">
        <v>1.037037</v>
      </c>
      <c r="Z300">
        <v>84</v>
      </c>
      <c r="AA300">
        <v>1.26</v>
      </c>
      <c r="AB300">
        <v>1.26</v>
      </c>
      <c r="AH300">
        <v>81</v>
      </c>
      <c r="AI300">
        <v>1</v>
      </c>
      <c r="AK300">
        <v>-1</v>
      </c>
      <c r="AL300">
        <v>81</v>
      </c>
      <c r="AO300">
        <v>0</v>
      </c>
      <c r="AV300" s="1" t="s">
        <v>53</v>
      </c>
      <c r="AW300">
        <f>Facebook[[#This Row],[Total Post Reactions]]+Facebook[[#This Row],[Total Post Shares]]+Facebook[[#This Row],[Page Likes]]</f>
        <v>0</v>
      </c>
      <c r="AX300" s="1">
        <f>IFERROR((Facebook[[#This Row],[Engagement]]/Facebook[[#This Row],[Reach]])*100,0)</f>
        <v>0</v>
      </c>
      <c r="AY300" s="1" t="str">
        <f>TEXT(Facebook[[#This Row],[ReportDate]],"mmmm")</f>
        <v>December</v>
      </c>
    </row>
    <row r="301" spans="1:51" x14ac:dyDescent="0.55000000000000004">
      <c r="A301" s="1" t="s">
        <v>54</v>
      </c>
      <c r="B301" s="1" t="s">
        <v>66</v>
      </c>
      <c r="C301" s="1" t="s">
        <v>50</v>
      </c>
      <c r="D301" s="1" t="s">
        <v>51</v>
      </c>
      <c r="E301" s="1" t="s">
        <v>52</v>
      </c>
      <c r="F301" s="2">
        <v>43086</v>
      </c>
      <c r="G301">
        <v>0.11</v>
      </c>
      <c r="H301">
        <v>12</v>
      </c>
      <c r="K301">
        <v>12</v>
      </c>
      <c r="O301">
        <v>0</v>
      </c>
      <c r="T301">
        <v>0.11</v>
      </c>
      <c r="U301">
        <v>0.01</v>
      </c>
      <c r="Y301">
        <v>1</v>
      </c>
      <c r="Z301">
        <v>12</v>
      </c>
      <c r="AA301">
        <v>0.11</v>
      </c>
      <c r="AB301">
        <v>0.11</v>
      </c>
      <c r="AH301">
        <v>12</v>
      </c>
      <c r="AI301">
        <v>0</v>
      </c>
      <c r="AK301">
        <v>0</v>
      </c>
      <c r="AL301">
        <v>12</v>
      </c>
      <c r="AO301">
        <v>0</v>
      </c>
      <c r="AV301" s="1" t="s">
        <v>53</v>
      </c>
      <c r="AW301">
        <f>Facebook[[#This Row],[Total Post Reactions]]+Facebook[[#This Row],[Total Post Shares]]+Facebook[[#This Row],[Page Likes]]</f>
        <v>0</v>
      </c>
      <c r="AX301" s="1">
        <f>IFERROR((Facebook[[#This Row],[Engagement]]/Facebook[[#This Row],[Reach]])*100,0)</f>
        <v>0</v>
      </c>
      <c r="AY301" s="1" t="str">
        <f>TEXT(Facebook[[#This Row],[ReportDate]],"mmmm")</f>
        <v>December</v>
      </c>
    </row>
    <row r="302" spans="1:51" x14ac:dyDescent="0.55000000000000004">
      <c r="A302" s="1" t="s">
        <v>69</v>
      </c>
      <c r="B302" s="1" t="s">
        <v>55</v>
      </c>
      <c r="C302" s="1" t="s">
        <v>50</v>
      </c>
      <c r="D302" s="1" t="s">
        <v>51</v>
      </c>
      <c r="E302" s="1" t="s">
        <v>52</v>
      </c>
      <c r="F302" s="2">
        <v>43086</v>
      </c>
      <c r="G302">
        <v>0.81</v>
      </c>
      <c r="H302">
        <v>480</v>
      </c>
      <c r="I302">
        <v>1</v>
      </c>
      <c r="K302">
        <v>132</v>
      </c>
      <c r="O302">
        <v>0</v>
      </c>
      <c r="P302">
        <v>0</v>
      </c>
      <c r="T302">
        <v>0.81</v>
      </c>
      <c r="U302">
        <v>0.01</v>
      </c>
      <c r="W302">
        <v>0.81</v>
      </c>
      <c r="Y302">
        <v>3.6363639999999999</v>
      </c>
      <c r="Z302">
        <v>480</v>
      </c>
      <c r="AA302">
        <v>0.81</v>
      </c>
      <c r="AB302">
        <v>0.81</v>
      </c>
      <c r="AC302">
        <v>1</v>
      </c>
      <c r="AD302">
        <v>0</v>
      </c>
      <c r="AH302">
        <v>132</v>
      </c>
      <c r="AI302">
        <v>1</v>
      </c>
      <c r="AJ302">
        <v>1</v>
      </c>
      <c r="AK302">
        <v>-1</v>
      </c>
      <c r="AL302">
        <v>132</v>
      </c>
      <c r="AO302">
        <v>0</v>
      </c>
      <c r="AP302">
        <v>0</v>
      </c>
      <c r="AQ302">
        <v>0</v>
      </c>
      <c r="AS302">
        <v>0.20833333333333329</v>
      </c>
      <c r="AV302" s="1" t="s">
        <v>53</v>
      </c>
      <c r="AW302">
        <f>Facebook[[#This Row],[Total Post Reactions]]+Facebook[[#This Row],[Total Post Shares]]+Facebook[[#This Row],[Page Likes]]</f>
        <v>0</v>
      </c>
      <c r="AX302" s="1">
        <f>IFERROR((Facebook[[#This Row],[Engagement]]/Facebook[[#This Row],[Reach]])*100,0)</f>
        <v>0</v>
      </c>
      <c r="AY302" s="1" t="str">
        <f>TEXT(Facebook[[#This Row],[ReportDate]],"mmmm")</f>
        <v>December</v>
      </c>
    </row>
    <row r="303" spans="1:51" x14ac:dyDescent="0.55000000000000004">
      <c r="A303" s="1" t="s">
        <v>69</v>
      </c>
      <c r="B303" s="1" t="s">
        <v>55</v>
      </c>
      <c r="C303" s="1" t="s">
        <v>56</v>
      </c>
      <c r="D303" s="1" t="s">
        <v>51</v>
      </c>
      <c r="E303" s="1" t="s">
        <v>52</v>
      </c>
      <c r="F303" s="2">
        <v>43086</v>
      </c>
      <c r="G303">
        <v>1.4</v>
      </c>
      <c r="H303">
        <v>893</v>
      </c>
      <c r="K303">
        <v>290</v>
      </c>
      <c r="O303">
        <v>0</v>
      </c>
      <c r="T303">
        <v>1.4</v>
      </c>
      <c r="U303">
        <v>0</v>
      </c>
      <c r="Y303">
        <v>3.07931</v>
      </c>
      <c r="Z303">
        <v>893</v>
      </c>
      <c r="AA303">
        <v>1.4</v>
      </c>
      <c r="AB303">
        <v>1.4</v>
      </c>
      <c r="AH303">
        <v>290</v>
      </c>
      <c r="AI303">
        <v>1</v>
      </c>
      <c r="AK303">
        <v>-1</v>
      </c>
      <c r="AL303">
        <v>290</v>
      </c>
      <c r="AO303">
        <v>0</v>
      </c>
      <c r="AV303" s="1" t="s">
        <v>53</v>
      </c>
      <c r="AW303">
        <f>Facebook[[#This Row],[Total Post Reactions]]+Facebook[[#This Row],[Total Post Shares]]+Facebook[[#This Row],[Page Likes]]</f>
        <v>0</v>
      </c>
      <c r="AX303" s="1">
        <f>IFERROR((Facebook[[#This Row],[Engagement]]/Facebook[[#This Row],[Reach]])*100,0)</f>
        <v>0</v>
      </c>
      <c r="AY303" s="1" t="str">
        <f>TEXT(Facebook[[#This Row],[ReportDate]],"mmmm")</f>
        <v>December</v>
      </c>
    </row>
    <row r="304" spans="1:51" x14ac:dyDescent="0.55000000000000004">
      <c r="A304" s="1" t="s">
        <v>69</v>
      </c>
      <c r="B304" s="1" t="s">
        <v>55</v>
      </c>
      <c r="C304" s="1" t="s">
        <v>59</v>
      </c>
      <c r="D304" s="1" t="s">
        <v>51</v>
      </c>
      <c r="E304" s="1" t="s">
        <v>52</v>
      </c>
      <c r="F304" s="2">
        <v>43086</v>
      </c>
      <c r="G304">
        <v>0.64</v>
      </c>
      <c r="H304">
        <v>494</v>
      </c>
      <c r="I304">
        <v>1</v>
      </c>
      <c r="K304">
        <v>178</v>
      </c>
      <c r="O304">
        <v>0</v>
      </c>
      <c r="P304">
        <v>0</v>
      </c>
      <c r="T304">
        <v>0.64</v>
      </c>
      <c r="U304">
        <v>0</v>
      </c>
      <c r="W304">
        <v>0.64</v>
      </c>
      <c r="Y304">
        <v>2.7752810000000001</v>
      </c>
      <c r="Z304">
        <v>494</v>
      </c>
      <c r="AA304">
        <v>0.64</v>
      </c>
      <c r="AB304">
        <v>0.64</v>
      </c>
      <c r="AC304">
        <v>1</v>
      </c>
      <c r="AD304">
        <v>0</v>
      </c>
      <c r="AH304">
        <v>178</v>
      </c>
      <c r="AI304">
        <v>1</v>
      </c>
      <c r="AJ304">
        <v>1</v>
      </c>
      <c r="AK304">
        <v>-1</v>
      </c>
      <c r="AL304">
        <v>178</v>
      </c>
      <c r="AO304">
        <v>0</v>
      </c>
      <c r="AP304">
        <v>0</v>
      </c>
      <c r="AQ304">
        <v>0</v>
      </c>
      <c r="AS304">
        <v>0.20242914979757079</v>
      </c>
      <c r="AV304" s="1" t="s">
        <v>53</v>
      </c>
      <c r="AW304">
        <f>Facebook[[#This Row],[Total Post Reactions]]+Facebook[[#This Row],[Total Post Shares]]+Facebook[[#This Row],[Page Likes]]</f>
        <v>0</v>
      </c>
      <c r="AX304" s="1">
        <f>IFERROR((Facebook[[#This Row],[Engagement]]/Facebook[[#This Row],[Reach]])*100,0)</f>
        <v>0</v>
      </c>
      <c r="AY304" s="1" t="str">
        <f>TEXT(Facebook[[#This Row],[ReportDate]],"mmmm")</f>
        <v>December</v>
      </c>
    </row>
    <row r="305" spans="1:51" x14ac:dyDescent="0.55000000000000004">
      <c r="A305" s="1" t="s">
        <v>69</v>
      </c>
      <c r="B305" s="1" t="s">
        <v>63</v>
      </c>
      <c r="C305" s="1" t="s">
        <v>56</v>
      </c>
      <c r="D305" s="1" t="s">
        <v>51</v>
      </c>
      <c r="E305" s="1" t="s">
        <v>52</v>
      </c>
      <c r="F305" s="2">
        <v>43086</v>
      </c>
      <c r="G305">
        <v>1.7</v>
      </c>
      <c r="H305">
        <v>94</v>
      </c>
      <c r="K305">
        <v>84</v>
      </c>
      <c r="O305">
        <v>0</v>
      </c>
      <c r="T305">
        <v>1.7</v>
      </c>
      <c r="U305">
        <v>0.02</v>
      </c>
      <c r="Y305">
        <v>1.119048</v>
      </c>
      <c r="Z305">
        <v>94</v>
      </c>
      <c r="AA305">
        <v>1.7</v>
      </c>
      <c r="AB305">
        <v>1.7</v>
      </c>
      <c r="AH305">
        <v>84</v>
      </c>
      <c r="AI305">
        <v>2</v>
      </c>
      <c r="AK305">
        <v>-2</v>
      </c>
      <c r="AL305">
        <v>84</v>
      </c>
      <c r="AO305">
        <v>0</v>
      </c>
      <c r="AV305" s="1" t="s">
        <v>53</v>
      </c>
      <c r="AW305">
        <f>Facebook[[#This Row],[Total Post Reactions]]+Facebook[[#This Row],[Total Post Shares]]+Facebook[[#This Row],[Page Likes]]</f>
        <v>0</v>
      </c>
      <c r="AX305" s="1">
        <f>IFERROR((Facebook[[#This Row],[Engagement]]/Facebook[[#This Row],[Reach]])*100,0)</f>
        <v>0</v>
      </c>
      <c r="AY305" s="1" t="str">
        <f>TEXT(Facebook[[#This Row],[ReportDate]],"mmmm")</f>
        <v>December</v>
      </c>
    </row>
    <row r="306" spans="1:51" x14ac:dyDescent="0.55000000000000004">
      <c r="A306" s="1" t="s">
        <v>67</v>
      </c>
      <c r="B306" s="1" t="s">
        <v>62</v>
      </c>
      <c r="C306" s="1" t="s">
        <v>50</v>
      </c>
      <c r="D306" s="1" t="s">
        <v>51</v>
      </c>
      <c r="E306" s="1" t="s">
        <v>52</v>
      </c>
      <c r="F306" s="2">
        <v>43086</v>
      </c>
      <c r="G306">
        <v>0.47975600000000002</v>
      </c>
      <c r="H306">
        <v>28</v>
      </c>
      <c r="I306">
        <v>1</v>
      </c>
      <c r="K306">
        <v>28</v>
      </c>
      <c r="O306">
        <v>0</v>
      </c>
      <c r="P306">
        <v>0</v>
      </c>
      <c r="T306">
        <v>0.47975600000000002</v>
      </c>
      <c r="U306">
        <v>0.02</v>
      </c>
      <c r="W306">
        <v>0.48</v>
      </c>
      <c r="Y306">
        <v>1</v>
      </c>
      <c r="Z306">
        <v>28</v>
      </c>
      <c r="AA306">
        <v>0.47975600000000002</v>
      </c>
      <c r="AB306">
        <v>0.47975600000000002</v>
      </c>
      <c r="AC306">
        <v>1</v>
      </c>
      <c r="AD306">
        <v>0</v>
      </c>
      <c r="AH306">
        <v>28</v>
      </c>
      <c r="AI306">
        <v>0</v>
      </c>
      <c r="AJ306">
        <v>1</v>
      </c>
      <c r="AK306">
        <v>0</v>
      </c>
      <c r="AL306">
        <v>28</v>
      </c>
      <c r="AO306">
        <v>0</v>
      </c>
      <c r="AP306">
        <v>0</v>
      </c>
      <c r="AQ306">
        <v>0</v>
      </c>
      <c r="AS306">
        <v>3.5714285714285712</v>
      </c>
      <c r="AV306" s="1" t="s">
        <v>53</v>
      </c>
      <c r="AW306">
        <f>Facebook[[#This Row],[Total Post Reactions]]+Facebook[[#This Row],[Total Post Shares]]+Facebook[[#This Row],[Page Likes]]</f>
        <v>0</v>
      </c>
      <c r="AX306" s="1">
        <f>IFERROR((Facebook[[#This Row],[Engagement]]/Facebook[[#This Row],[Reach]])*100,0)</f>
        <v>0</v>
      </c>
      <c r="AY306" s="1" t="str">
        <f>TEXT(Facebook[[#This Row],[ReportDate]],"mmmm")</f>
        <v>December</v>
      </c>
    </row>
    <row r="307" spans="1:51" x14ac:dyDescent="0.55000000000000004">
      <c r="A307" s="1" t="s">
        <v>67</v>
      </c>
      <c r="B307" s="1" t="s">
        <v>62</v>
      </c>
      <c r="C307" s="1" t="s">
        <v>56</v>
      </c>
      <c r="D307" s="1" t="s">
        <v>51</v>
      </c>
      <c r="E307" s="1" t="s">
        <v>52</v>
      </c>
      <c r="F307" s="2">
        <v>43086</v>
      </c>
      <c r="G307">
        <v>2.3488069999999999</v>
      </c>
      <c r="H307">
        <v>138</v>
      </c>
      <c r="I307">
        <v>1</v>
      </c>
      <c r="K307">
        <v>134</v>
      </c>
      <c r="O307">
        <v>0</v>
      </c>
      <c r="P307">
        <v>0</v>
      </c>
      <c r="T307">
        <v>2.3488069999999999</v>
      </c>
      <c r="U307">
        <v>0.02</v>
      </c>
      <c r="W307">
        <v>2.35</v>
      </c>
      <c r="Y307">
        <v>1.0298510000000001</v>
      </c>
      <c r="Z307">
        <v>138</v>
      </c>
      <c r="AA307">
        <v>2.3488069999999999</v>
      </c>
      <c r="AB307">
        <v>2.3488069999999999</v>
      </c>
      <c r="AC307">
        <v>1</v>
      </c>
      <c r="AD307">
        <v>0</v>
      </c>
      <c r="AH307">
        <v>134</v>
      </c>
      <c r="AI307">
        <v>2</v>
      </c>
      <c r="AJ307">
        <v>1</v>
      </c>
      <c r="AK307">
        <v>-2</v>
      </c>
      <c r="AL307">
        <v>134</v>
      </c>
      <c r="AO307">
        <v>0</v>
      </c>
      <c r="AP307">
        <v>0</v>
      </c>
      <c r="AQ307">
        <v>0</v>
      </c>
      <c r="AS307">
        <v>0.72463768115942029</v>
      </c>
      <c r="AV307" s="1" t="s">
        <v>53</v>
      </c>
      <c r="AW307">
        <f>Facebook[[#This Row],[Total Post Reactions]]+Facebook[[#This Row],[Total Post Shares]]+Facebook[[#This Row],[Page Likes]]</f>
        <v>0</v>
      </c>
      <c r="AX307" s="1">
        <f>IFERROR((Facebook[[#This Row],[Engagement]]/Facebook[[#This Row],[Reach]])*100,0)</f>
        <v>0</v>
      </c>
      <c r="AY307" s="1" t="str">
        <f>TEXT(Facebook[[#This Row],[ReportDate]],"mmmm")</f>
        <v>December</v>
      </c>
    </row>
    <row r="308" spans="1:51" x14ac:dyDescent="0.55000000000000004">
      <c r="A308" s="1" t="s">
        <v>67</v>
      </c>
      <c r="B308" s="1" t="s">
        <v>62</v>
      </c>
      <c r="C308" s="1" t="s">
        <v>58</v>
      </c>
      <c r="D308" s="1" t="s">
        <v>51</v>
      </c>
      <c r="E308" s="1" t="s">
        <v>52</v>
      </c>
      <c r="F308" s="2">
        <v>43086</v>
      </c>
      <c r="G308">
        <v>15.342204000000001</v>
      </c>
      <c r="H308">
        <v>1120</v>
      </c>
      <c r="I308">
        <v>5</v>
      </c>
      <c r="J308">
        <v>1</v>
      </c>
      <c r="K308">
        <v>1086</v>
      </c>
      <c r="M308">
        <v>1</v>
      </c>
      <c r="O308">
        <v>2</v>
      </c>
      <c r="P308">
        <v>0</v>
      </c>
      <c r="Q308">
        <v>3</v>
      </c>
      <c r="R308">
        <v>7</v>
      </c>
      <c r="S308">
        <v>2.33</v>
      </c>
      <c r="T308">
        <v>15.342204000000001</v>
      </c>
      <c r="U308">
        <v>0.01</v>
      </c>
      <c r="V308">
        <v>7.67</v>
      </c>
      <c r="W308">
        <v>3.07</v>
      </c>
      <c r="Y308">
        <v>1.0313079999999999</v>
      </c>
      <c r="Z308">
        <v>1120</v>
      </c>
      <c r="AA308">
        <v>15.342204000000001</v>
      </c>
      <c r="AB308">
        <v>15.342204000000001</v>
      </c>
      <c r="AC308">
        <v>5</v>
      </c>
      <c r="AD308">
        <v>0</v>
      </c>
      <c r="AE308">
        <v>1</v>
      </c>
      <c r="AG308">
        <v>1</v>
      </c>
      <c r="AH308">
        <v>1086</v>
      </c>
      <c r="AI308">
        <v>15</v>
      </c>
      <c r="AJ308">
        <v>5</v>
      </c>
      <c r="AK308">
        <v>-8</v>
      </c>
      <c r="AL308">
        <v>1086</v>
      </c>
      <c r="AM308">
        <v>1</v>
      </c>
      <c r="AO308">
        <v>2</v>
      </c>
      <c r="AP308">
        <v>0</v>
      </c>
      <c r="AQ308">
        <v>0</v>
      </c>
      <c r="AR308">
        <v>3</v>
      </c>
      <c r="AS308">
        <v>0.4464285714285714</v>
      </c>
      <c r="AT308">
        <v>60</v>
      </c>
      <c r="AU308">
        <v>0.46666666666666662</v>
      </c>
      <c r="AV308" s="1" t="s">
        <v>53</v>
      </c>
      <c r="AW308">
        <f>Facebook[[#This Row],[Total Post Reactions]]+Facebook[[#This Row],[Total Post Shares]]+Facebook[[#This Row],[Page Likes]]</f>
        <v>2</v>
      </c>
      <c r="AX308" s="1">
        <f>IFERROR((Facebook[[#This Row],[Engagement]]/Facebook[[#This Row],[Reach]])*100,0)</f>
        <v>0.18416206261510129</v>
      </c>
      <c r="AY308" s="1" t="str">
        <f>TEXT(Facebook[[#This Row],[ReportDate]],"mmmm")</f>
        <v>December</v>
      </c>
    </row>
    <row r="309" spans="1:51" x14ac:dyDescent="0.55000000000000004">
      <c r="A309" s="1" t="s">
        <v>67</v>
      </c>
      <c r="B309" s="1" t="s">
        <v>62</v>
      </c>
      <c r="C309" s="1" t="s">
        <v>59</v>
      </c>
      <c r="D309" s="1" t="s">
        <v>51</v>
      </c>
      <c r="E309" s="1" t="s">
        <v>52</v>
      </c>
      <c r="F309" s="2">
        <v>43086</v>
      </c>
      <c r="G309">
        <v>1.509233</v>
      </c>
      <c r="H309">
        <v>110</v>
      </c>
      <c r="K309">
        <v>110</v>
      </c>
      <c r="O309">
        <v>0</v>
      </c>
      <c r="T309">
        <v>1.509233</v>
      </c>
      <c r="U309">
        <v>0.01</v>
      </c>
      <c r="Y309">
        <v>1</v>
      </c>
      <c r="Z309">
        <v>110</v>
      </c>
      <c r="AA309">
        <v>1.509233</v>
      </c>
      <c r="AB309">
        <v>1.509233</v>
      </c>
      <c r="AH309">
        <v>110</v>
      </c>
      <c r="AI309">
        <v>2</v>
      </c>
      <c r="AK309">
        <v>-2</v>
      </c>
      <c r="AL309">
        <v>110</v>
      </c>
      <c r="AO309">
        <v>0</v>
      </c>
      <c r="AV309" s="1" t="s">
        <v>53</v>
      </c>
      <c r="AW309">
        <f>Facebook[[#This Row],[Total Post Reactions]]+Facebook[[#This Row],[Total Post Shares]]+Facebook[[#This Row],[Page Likes]]</f>
        <v>0</v>
      </c>
      <c r="AX309" s="1">
        <f>IFERROR((Facebook[[#This Row],[Engagement]]/Facebook[[#This Row],[Reach]])*100,0)</f>
        <v>0</v>
      </c>
      <c r="AY309" s="1" t="str">
        <f>TEXT(Facebook[[#This Row],[ReportDate]],"mmmm")</f>
        <v>December</v>
      </c>
    </row>
    <row r="310" spans="1:51" x14ac:dyDescent="0.55000000000000004">
      <c r="A310" s="1" t="s">
        <v>60</v>
      </c>
      <c r="B310" s="1" t="s">
        <v>66</v>
      </c>
      <c r="C310" s="1" t="s">
        <v>59</v>
      </c>
      <c r="D310" s="1" t="s">
        <v>51</v>
      </c>
      <c r="E310" s="1" t="s">
        <v>52</v>
      </c>
      <c r="F310" s="2">
        <v>43086</v>
      </c>
      <c r="G310">
        <v>0.13</v>
      </c>
      <c r="H310">
        <v>15</v>
      </c>
      <c r="K310">
        <v>15</v>
      </c>
      <c r="O310">
        <v>0</v>
      </c>
      <c r="T310">
        <v>0.13</v>
      </c>
      <c r="U310">
        <v>0.01</v>
      </c>
      <c r="Y310">
        <v>1</v>
      </c>
      <c r="Z310">
        <v>15</v>
      </c>
      <c r="AA310">
        <v>0.13</v>
      </c>
      <c r="AB310">
        <v>0.13</v>
      </c>
      <c r="AH310">
        <v>15</v>
      </c>
      <c r="AI310">
        <v>0</v>
      </c>
      <c r="AK310">
        <v>0</v>
      </c>
      <c r="AL310">
        <v>15</v>
      </c>
      <c r="AO310">
        <v>0</v>
      </c>
      <c r="AV310" s="1" t="s">
        <v>53</v>
      </c>
      <c r="AW310">
        <f>Facebook[[#This Row],[Total Post Reactions]]+Facebook[[#This Row],[Total Post Shares]]+Facebook[[#This Row],[Page Likes]]</f>
        <v>0</v>
      </c>
      <c r="AX310" s="1">
        <f>IFERROR((Facebook[[#This Row],[Engagement]]/Facebook[[#This Row],[Reach]])*100,0)</f>
        <v>0</v>
      </c>
      <c r="AY310" s="1" t="str">
        <f>TEXT(Facebook[[#This Row],[ReportDate]],"mmmm")</f>
        <v>December</v>
      </c>
    </row>
    <row r="311" spans="1:51" x14ac:dyDescent="0.55000000000000004">
      <c r="A311" s="1" t="s">
        <v>60</v>
      </c>
      <c r="B311" s="1" t="s">
        <v>66</v>
      </c>
      <c r="C311" s="1" t="s">
        <v>58</v>
      </c>
      <c r="D311" s="1" t="s">
        <v>51</v>
      </c>
      <c r="E311" s="1" t="s">
        <v>52</v>
      </c>
      <c r="F311" s="2">
        <v>43086</v>
      </c>
      <c r="G311">
        <v>0.85</v>
      </c>
      <c r="H311">
        <v>112</v>
      </c>
      <c r="K311">
        <v>106</v>
      </c>
      <c r="O311">
        <v>0</v>
      </c>
      <c r="T311">
        <v>0.85</v>
      </c>
      <c r="U311">
        <v>0.01</v>
      </c>
      <c r="Y311">
        <v>1.0566040000000001</v>
      </c>
      <c r="Z311">
        <v>112</v>
      </c>
      <c r="AA311">
        <v>0.85</v>
      </c>
      <c r="AB311">
        <v>0.85</v>
      </c>
      <c r="AH311">
        <v>106</v>
      </c>
      <c r="AI311">
        <v>1</v>
      </c>
      <c r="AK311">
        <v>-1</v>
      </c>
      <c r="AL311">
        <v>106</v>
      </c>
      <c r="AO311">
        <v>0</v>
      </c>
      <c r="AV311" s="1" t="s">
        <v>53</v>
      </c>
      <c r="AW311">
        <f>Facebook[[#This Row],[Total Post Reactions]]+Facebook[[#This Row],[Total Post Shares]]+Facebook[[#This Row],[Page Likes]]</f>
        <v>0</v>
      </c>
      <c r="AX311" s="1">
        <f>IFERROR((Facebook[[#This Row],[Engagement]]/Facebook[[#This Row],[Reach]])*100,0)</f>
        <v>0</v>
      </c>
      <c r="AY311" s="1" t="str">
        <f>TEXT(Facebook[[#This Row],[ReportDate]],"mmmm")</f>
        <v>December</v>
      </c>
    </row>
    <row r="312" spans="1:51" x14ac:dyDescent="0.55000000000000004">
      <c r="A312" s="1" t="s">
        <v>60</v>
      </c>
      <c r="B312" s="1" t="s">
        <v>66</v>
      </c>
      <c r="C312" s="1" t="s">
        <v>56</v>
      </c>
      <c r="D312" s="1" t="s">
        <v>51</v>
      </c>
      <c r="E312" s="1" t="s">
        <v>52</v>
      </c>
      <c r="F312" s="2">
        <v>43086</v>
      </c>
      <c r="G312">
        <v>0.74</v>
      </c>
      <c r="H312">
        <v>107</v>
      </c>
      <c r="I312">
        <v>1</v>
      </c>
      <c r="K312">
        <v>98</v>
      </c>
      <c r="O312">
        <v>0</v>
      </c>
      <c r="P312">
        <v>0</v>
      </c>
      <c r="T312">
        <v>0.74</v>
      </c>
      <c r="U312">
        <v>0.01</v>
      </c>
      <c r="W312">
        <v>0.74</v>
      </c>
      <c r="Y312">
        <v>1.0918369999999999</v>
      </c>
      <c r="Z312">
        <v>107</v>
      </c>
      <c r="AA312">
        <v>0.74</v>
      </c>
      <c r="AB312">
        <v>0.74</v>
      </c>
      <c r="AC312">
        <v>1</v>
      </c>
      <c r="AD312">
        <v>0</v>
      </c>
      <c r="AH312">
        <v>98</v>
      </c>
      <c r="AI312">
        <v>1</v>
      </c>
      <c r="AJ312">
        <v>1</v>
      </c>
      <c r="AK312">
        <v>-1</v>
      </c>
      <c r="AL312">
        <v>98</v>
      </c>
      <c r="AO312">
        <v>0</v>
      </c>
      <c r="AP312">
        <v>0</v>
      </c>
      <c r="AQ312">
        <v>0</v>
      </c>
      <c r="AS312">
        <v>0.93457943925233633</v>
      </c>
      <c r="AV312" s="1" t="s">
        <v>53</v>
      </c>
      <c r="AW312">
        <f>Facebook[[#This Row],[Total Post Reactions]]+Facebook[[#This Row],[Total Post Shares]]+Facebook[[#This Row],[Page Likes]]</f>
        <v>0</v>
      </c>
      <c r="AX312" s="1">
        <f>IFERROR((Facebook[[#This Row],[Engagement]]/Facebook[[#This Row],[Reach]])*100,0)</f>
        <v>0</v>
      </c>
      <c r="AY312" s="1" t="str">
        <f>TEXT(Facebook[[#This Row],[ReportDate]],"mmmm")</f>
        <v>December</v>
      </c>
    </row>
    <row r="313" spans="1:51" x14ac:dyDescent="0.55000000000000004">
      <c r="A313" s="1" t="s">
        <v>60</v>
      </c>
      <c r="B313" s="1" t="s">
        <v>66</v>
      </c>
      <c r="C313" s="1" t="s">
        <v>50</v>
      </c>
      <c r="D313" s="1" t="s">
        <v>51</v>
      </c>
      <c r="E313" s="1" t="s">
        <v>52</v>
      </c>
      <c r="F313" s="2">
        <v>43086</v>
      </c>
      <c r="G313">
        <v>0.4</v>
      </c>
      <c r="H313">
        <v>47</v>
      </c>
      <c r="K313">
        <v>46</v>
      </c>
      <c r="O313">
        <v>0</v>
      </c>
      <c r="T313">
        <v>0.4</v>
      </c>
      <c r="U313">
        <v>0.01</v>
      </c>
      <c r="Y313">
        <v>1.021739</v>
      </c>
      <c r="Z313">
        <v>47</v>
      </c>
      <c r="AA313">
        <v>0.4</v>
      </c>
      <c r="AB313">
        <v>0.4</v>
      </c>
      <c r="AH313">
        <v>46</v>
      </c>
      <c r="AI313">
        <v>0</v>
      </c>
      <c r="AK313">
        <v>0</v>
      </c>
      <c r="AL313">
        <v>46</v>
      </c>
      <c r="AO313">
        <v>0</v>
      </c>
      <c r="AV313" s="1" t="s">
        <v>53</v>
      </c>
      <c r="AW313">
        <f>Facebook[[#This Row],[Total Post Reactions]]+Facebook[[#This Row],[Total Post Shares]]+Facebook[[#This Row],[Page Likes]]</f>
        <v>0</v>
      </c>
      <c r="AX313" s="1">
        <f>IFERROR((Facebook[[#This Row],[Engagement]]/Facebook[[#This Row],[Reach]])*100,0)</f>
        <v>0</v>
      </c>
      <c r="AY313" s="1" t="str">
        <f>TEXT(Facebook[[#This Row],[ReportDate]],"mmmm")</f>
        <v>December</v>
      </c>
    </row>
    <row r="314" spans="1:51" x14ac:dyDescent="0.55000000000000004">
      <c r="A314" s="1" t="s">
        <v>48</v>
      </c>
      <c r="B314" s="1" t="s">
        <v>66</v>
      </c>
      <c r="C314" s="1" t="s">
        <v>50</v>
      </c>
      <c r="D314" s="1" t="s">
        <v>51</v>
      </c>
      <c r="E314" s="1" t="s">
        <v>52</v>
      </c>
      <c r="F314" s="2">
        <v>43086</v>
      </c>
      <c r="G314">
        <v>0.18</v>
      </c>
      <c r="H314">
        <v>19</v>
      </c>
      <c r="K314">
        <v>19</v>
      </c>
      <c r="O314">
        <v>0</v>
      </c>
      <c r="T314">
        <v>0.18</v>
      </c>
      <c r="U314">
        <v>0.01</v>
      </c>
      <c r="Y314">
        <v>1</v>
      </c>
      <c r="Z314">
        <v>19</v>
      </c>
      <c r="AA314">
        <v>0.18</v>
      </c>
      <c r="AB314">
        <v>0.18</v>
      </c>
      <c r="AH314">
        <v>19</v>
      </c>
      <c r="AI314">
        <v>0</v>
      </c>
      <c r="AK314">
        <v>0</v>
      </c>
      <c r="AL314">
        <v>19</v>
      </c>
      <c r="AO314">
        <v>0</v>
      </c>
      <c r="AV314" s="1" t="s">
        <v>53</v>
      </c>
      <c r="AW314">
        <f>Facebook[[#This Row],[Total Post Reactions]]+Facebook[[#This Row],[Total Post Shares]]+Facebook[[#This Row],[Page Likes]]</f>
        <v>0</v>
      </c>
      <c r="AX314" s="1">
        <f>IFERROR((Facebook[[#This Row],[Engagement]]/Facebook[[#This Row],[Reach]])*100,0)</f>
        <v>0</v>
      </c>
      <c r="AY314" s="1" t="str">
        <f>TEXT(Facebook[[#This Row],[ReportDate]],"mmmm")</f>
        <v>December</v>
      </c>
    </row>
    <row r="315" spans="1:51" x14ac:dyDescent="0.55000000000000004">
      <c r="A315" s="1" t="s">
        <v>69</v>
      </c>
      <c r="B315" s="1" t="s">
        <v>63</v>
      </c>
      <c r="C315" s="1" t="s">
        <v>50</v>
      </c>
      <c r="D315" s="1" t="s">
        <v>51</v>
      </c>
      <c r="E315" s="1" t="s">
        <v>52</v>
      </c>
      <c r="F315" s="2">
        <v>43086</v>
      </c>
      <c r="G315">
        <v>1.18</v>
      </c>
      <c r="H315">
        <v>55</v>
      </c>
      <c r="I315">
        <v>1</v>
      </c>
      <c r="K315">
        <v>48</v>
      </c>
      <c r="O315">
        <v>0</v>
      </c>
      <c r="P315">
        <v>0</v>
      </c>
      <c r="T315">
        <v>1.18</v>
      </c>
      <c r="U315">
        <v>0.02</v>
      </c>
      <c r="W315">
        <v>1.18</v>
      </c>
      <c r="Y315">
        <v>1.1458330000000001</v>
      </c>
      <c r="Z315">
        <v>55</v>
      </c>
      <c r="AA315">
        <v>1.18</v>
      </c>
      <c r="AB315">
        <v>1.18</v>
      </c>
      <c r="AC315">
        <v>1</v>
      </c>
      <c r="AD315">
        <v>0</v>
      </c>
      <c r="AH315">
        <v>48</v>
      </c>
      <c r="AI315">
        <v>1</v>
      </c>
      <c r="AJ315">
        <v>1</v>
      </c>
      <c r="AK315">
        <v>-1</v>
      </c>
      <c r="AL315">
        <v>48</v>
      </c>
      <c r="AO315">
        <v>0</v>
      </c>
      <c r="AP315">
        <v>0</v>
      </c>
      <c r="AQ315">
        <v>0</v>
      </c>
      <c r="AS315">
        <v>1.8181818181818179</v>
      </c>
      <c r="AV315" s="1" t="s">
        <v>53</v>
      </c>
      <c r="AW315">
        <f>Facebook[[#This Row],[Total Post Reactions]]+Facebook[[#This Row],[Total Post Shares]]+Facebook[[#This Row],[Page Likes]]</f>
        <v>0</v>
      </c>
      <c r="AX315" s="1">
        <f>IFERROR((Facebook[[#This Row],[Engagement]]/Facebook[[#This Row],[Reach]])*100,0)</f>
        <v>0</v>
      </c>
      <c r="AY315" s="1" t="str">
        <f>TEXT(Facebook[[#This Row],[ReportDate]],"mmmm")</f>
        <v>December</v>
      </c>
    </row>
    <row r="316" spans="1:51" x14ac:dyDescent="0.55000000000000004">
      <c r="A316" s="1" t="s">
        <v>69</v>
      </c>
      <c r="B316" s="1" t="s">
        <v>63</v>
      </c>
      <c r="C316" s="1" t="s">
        <v>58</v>
      </c>
      <c r="D316" s="1" t="s">
        <v>51</v>
      </c>
      <c r="E316" s="1" t="s">
        <v>52</v>
      </c>
      <c r="F316" s="2">
        <v>43086</v>
      </c>
      <c r="G316">
        <v>7.2</v>
      </c>
      <c r="H316">
        <v>385</v>
      </c>
      <c r="I316">
        <v>1</v>
      </c>
      <c r="K316">
        <v>369</v>
      </c>
      <c r="O316">
        <v>0</v>
      </c>
      <c r="P316">
        <v>0</v>
      </c>
      <c r="T316">
        <v>7.2</v>
      </c>
      <c r="U316">
        <v>0.02</v>
      </c>
      <c r="W316">
        <v>7.2</v>
      </c>
      <c r="Y316">
        <v>1.0433600000000001</v>
      </c>
      <c r="Z316">
        <v>385</v>
      </c>
      <c r="AA316">
        <v>7.2</v>
      </c>
      <c r="AB316">
        <v>7.2</v>
      </c>
      <c r="AC316">
        <v>1</v>
      </c>
      <c r="AD316">
        <v>0</v>
      </c>
      <c r="AH316">
        <v>369</v>
      </c>
      <c r="AI316">
        <v>7</v>
      </c>
      <c r="AJ316">
        <v>1</v>
      </c>
      <c r="AK316">
        <v>-7</v>
      </c>
      <c r="AL316">
        <v>369</v>
      </c>
      <c r="AO316">
        <v>0</v>
      </c>
      <c r="AP316">
        <v>0</v>
      </c>
      <c r="AQ316">
        <v>0</v>
      </c>
      <c r="AS316">
        <v>0.25974025974025972</v>
      </c>
      <c r="AV316" s="1" t="s">
        <v>53</v>
      </c>
      <c r="AW316">
        <f>Facebook[[#This Row],[Total Post Reactions]]+Facebook[[#This Row],[Total Post Shares]]+Facebook[[#This Row],[Page Likes]]</f>
        <v>0</v>
      </c>
      <c r="AX316" s="1">
        <f>IFERROR((Facebook[[#This Row],[Engagement]]/Facebook[[#This Row],[Reach]])*100,0)</f>
        <v>0</v>
      </c>
      <c r="AY316" s="1" t="str">
        <f>TEXT(Facebook[[#This Row],[ReportDate]],"mmmm")</f>
        <v>December</v>
      </c>
    </row>
    <row r="317" spans="1:51" x14ac:dyDescent="0.55000000000000004">
      <c r="A317" s="1" t="s">
        <v>48</v>
      </c>
      <c r="B317" s="1" t="s">
        <v>66</v>
      </c>
      <c r="C317" s="1" t="s">
        <v>58</v>
      </c>
      <c r="D317" s="1" t="s">
        <v>51</v>
      </c>
      <c r="E317" s="1" t="s">
        <v>52</v>
      </c>
      <c r="F317" s="2">
        <v>43086</v>
      </c>
      <c r="G317">
        <v>0.21</v>
      </c>
      <c r="H317">
        <v>32</v>
      </c>
      <c r="K317">
        <v>32</v>
      </c>
      <c r="O317">
        <v>0</v>
      </c>
      <c r="T317">
        <v>0.21</v>
      </c>
      <c r="U317">
        <v>0.01</v>
      </c>
      <c r="Y317">
        <v>1</v>
      </c>
      <c r="Z317">
        <v>32</v>
      </c>
      <c r="AA317">
        <v>0.21</v>
      </c>
      <c r="AB317">
        <v>0.21</v>
      </c>
      <c r="AH317">
        <v>32</v>
      </c>
      <c r="AI317">
        <v>0</v>
      </c>
      <c r="AK317">
        <v>0</v>
      </c>
      <c r="AL317">
        <v>32</v>
      </c>
      <c r="AO317">
        <v>0</v>
      </c>
      <c r="AV317" s="1" t="s">
        <v>53</v>
      </c>
      <c r="AW317">
        <f>Facebook[[#This Row],[Total Post Reactions]]+Facebook[[#This Row],[Total Post Shares]]+Facebook[[#This Row],[Page Likes]]</f>
        <v>0</v>
      </c>
      <c r="AX317" s="1">
        <f>IFERROR((Facebook[[#This Row],[Engagement]]/Facebook[[#This Row],[Reach]])*100,0)</f>
        <v>0</v>
      </c>
      <c r="AY317" s="1" t="str">
        <f>TEXT(Facebook[[#This Row],[ReportDate]],"mmmm")</f>
        <v>December</v>
      </c>
    </row>
    <row r="318" spans="1:51" x14ac:dyDescent="0.55000000000000004">
      <c r="A318" s="1" t="s">
        <v>64</v>
      </c>
      <c r="B318" s="1" t="s">
        <v>57</v>
      </c>
      <c r="C318" s="1" t="s">
        <v>59</v>
      </c>
      <c r="D318" s="1" t="s">
        <v>51</v>
      </c>
      <c r="E318" s="1" t="s">
        <v>52</v>
      </c>
      <c r="F318" s="2">
        <v>43086</v>
      </c>
      <c r="G318">
        <v>1.1499999999999999</v>
      </c>
      <c r="H318">
        <v>68</v>
      </c>
      <c r="K318">
        <v>62</v>
      </c>
      <c r="M318">
        <v>1</v>
      </c>
      <c r="O318">
        <v>1</v>
      </c>
      <c r="T318">
        <v>1.1499999999999999</v>
      </c>
      <c r="U318">
        <v>0.02</v>
      </c>
      <c r="V318">
        <v>1.1499999999999999</v>
      </c>
      <c r="Y318">
        <v>1.0967739999999999</v>
      </c>
      <c r="Z318">
        <v>68</v>
      </c>
      <c r="AA318">
        <v>1.1499999999999999</v>
      </c>
      <c r="AB318">
        <v>1.1499999999999999</v>
      </c>
      <c r="AG318">
        <v>1</v>
      </c>
      <c r="AH318">
        <v>62</v>
      </c>
      <c r="AI318">
        <v>1</v>
      </c>
      <c r="AK318">
        <v>-1</v>
      </c>
      <c r="AL318">
        <v>62</v>
      </c>
      <c r="AM318">
        <v>1</v>
      </c>
      <c r="AO318">
        <v>1</v>
      </c>
      <c r="AV318" s="1" t="s">
        <v>53</v>
      </c>
      <c r="AW318">
        <f>Facebook[[#This Row],[Total Post Reactions]]+Facebook[[#This Row],[Total Post Shares]]+Facebook[[#This Row],[Page Likes]]</f>
        <v>1</v>
      </c>
      <c r="AX318" s="1">
        <f>IFERROR((Facebook[[#This Row],[Engagement]]/Facebook[[#This Row],[Reach]])*100,0)</f>
        <v>1.6129032258064515</v>
      </c>
      <c r="AY318" s="1" t="str">
        <f>TEXT(Facebook[[#This Row],[ReportDate]],"mmmm")</f>
        <v>December</v>
      </c>
    </row>
    <row r="319" spans="1:51" x14ac:dyDescent="0.55000000000000004">
      <c r="A319" s="1" t="s">
        <v>60</v>
      </c>
      <c r="B319" s="1" t="s">
        <v>55</v>
      </c>
      <c r="C319" s="1" t="s">
        <v>59</v>
      </c>
      <c r="D319" s="1" t="s">
        <v>51</v>
      </c>
      <c r="E319" s="1" t="s">
        <v>52</v>
      </c>
      <c r="F319" s="2">
        <v>43086</v>
      </c>
      <c r="G319">
        <v>0.12</v>
      </c>
      <c r="H319">
        <v>94</v>
      </c>
      <c r="K319">
        <v>50</v>
      </c>
      <c r="O319">
        <v>0</v>
      </c>
      <c r="T319">
        <v>0.12</v>
      </c>
      <c r="U319">
        <v>0</v>
      </c>
      <c r="Y319">
        <v>1.88</v>
      </c>
      <c r="Z319">
        <v>94</v>
      </c>
      <c r="AA319">
        <v>0.12</v>
      </c>
      <c r="AB319">
        <v>0.12</v>
      </c>
      <c r="AH319">
        <v>50</v>
      </c>
      <c r="AI319">
        <v>0</v>
      </c>
      <c r="AK319">
        <v>0</v>
      </c>
      <c r="AL319">
        <v>50</v>
      </c>
      <c r="AO319">
        <v>0</v>
      </c>
      <c r="AV319" s="1" t="s">
        <v>53</v>
      </c>
      <c r="AW319">
        <f>Facebook[[#This Row],[Total Post Reactions]]+Facebook[[#This Row],[Total Post Shares]]+Facebook[[#This Row],[Page Likes]]</f>
        <v>0</v>
      </c>
      <c r="AX319" s="1">
        <f>IFERROR((Facebook[[#This Row],[Engagement]]/Facebook[[#This Row],[Reach]])*100,0)</f>
        <v>0</v>
      </c>
      <c r="AY319" s="1" t="str">
        <f>TEXT(Facebook[[#This Row],[ReportDate]],"mmmm")</f>
        <v>December</v>
      </c>
    </row>
    <row r="320" spans="1:51" x14ac:dyDescent="0.55000000000000004">
      <c r="A320" s="1" t="s">
        <v>60</v>
      </c>
      <c r="B320" s="1" t="s">
        <v>62</v>
      </c>
      <c r="C320" s="1" t="s">
        <v>50</v>
      </c>
      <c r="D320" s="1" t="s">
        <v>51</v>
      </c>
      <c r="E320" s="1" t="s">
        <v>52</v>
      </c>
      <c r="F320" s="2">
        <v>43086</v>
      </c>
      <c r="G320">
        <v>7.4392139999999998</v>
      </c>
      <c r="H320">
        <v>323</v>
      </c>
      <c r="I320">
        <v>3</v>
      </c>
      <c r="K320">
        <v>308</v>
      </c>
      <c r="O320">
        <v>0</v>
      </c>
      <c r="P320">
        <v>0</v>
      </c>
      <c r="T320">
        <v>7.4392139999999998</v>
      </c>
      <c r="U320">
        <v>0.02</v>
      </c>
      <c r="W320">
        <v>2.48</v>
      </c>
      <c r="Y320">
        <v>1.0487010000000001</v>
      </c>
      <c r="Z320">
        <v>323</v>
      </c>
      <c r="AA320">
        <v>7.4392139999999998</v>
      </c>
      <c r="AB320">
        <v>7.4392139999999998</v>
      </c>
      <c r="AC320">
        <v>3</v>
      </c>
      <c r="AD320">
        <v>0</v>
      </c>
      <c r="AH320">
        <v>308</v>
      </c>
      <c r="AI320">
        <v>7</v>
      </c>
      <c r="AJ320">
        <v>3</v>
      </c>
      <c r="AK320">
        <v>-7</v>
      </c>
      <c r="AL320">
        <v>308</v>
      </c>
      <c r="AO320">
        <v>0</v>
      </c>
      <c r="AP320">
        <v>0</v>
      </c>
      <c r="AQ320">
        <v>0</v>
      </c>
      <c r="AS320">
        <v>0.92879256965944268</v>
      </c>
      <c r="AV320" s="1" t="s">
        <v>53</v>
      </c>
      <c r="AW320">
        <f>Facebook[[#This Row],[Total Post Reactions]]+Facebook[[#This Row],[Total Post Shares]]+Facebook[[#This Row],[Page Likes]]</f>
        <v>0</v>
      </c>
      <c r="AX320" s="1">
        <f>IFERROR((Facebook[[#This Row],[Engagement]]/Facebook[[#This Row],[Reach]])*100,0)</f>
        <v>0</v>
      </c>
      <c r="AY320" s="1" t="str">
        <f>TEXT(Facebook[[#This Row],[ReportDate]],"mmmm")</f>
        <v>December</v>
      </c>
    </row>
    <row r="321" spans="1:51" x14ac:dyDescent="0.55000000000000004">
      <c r="A321" s="1" t="s">
        <v>60</v>
      </c>
      <c r="B321" s="1" t="s">
        <v>62</v>
      </c>
      <c r="C321" s="1" t="s">
        <v>56</v>
      </c>
      <c r="D321" s="1" t="s">
        <v>51</v>
      </c>
      <c r="E321" s="1" t="s">
        <v>52</v>
      </c>
      <c r="F321" s="2">
        <v>43086</v>
      </c>
      <c r="G321">
        <v>22.857585</v>
      </c>
      <c r="H321">
        <v>1387</v>
      </c>
      <c r="I321">
        <v>5</v>
      </c>
      <c r="J321">
        <v>1</v>
      </c>
      <c r="K321">
        <v>1196</v>
      </c>
      <c r="M321">
        <v>2</v>
      </c>
      <c r="O321">
        <v>3</v>
      </c>
      <c r="P321">
        <v>0</v>
      </c>
      <c r="T321">
        <v>22.857585</v>
      </c>
      <c r="U321">
        <v>0.02</v>
      </c>
      <c r="V321">
        <v>7.62</v>
      </c>
      <c r="W321">
        <v>4.57</v>
      </c>
      <c r="Y321">
        <v>1.159699</v>
      </c>
      <c r="Z321">
        <v>1387</v>
      </c>
      <c r="AA321">
        <v>22.857585</v>
      </c>
      <c r="AB321">
        <v>22.857585</v>
      </c>
      <c r="AC321">
        <v>5</v>
      </c>
      <c r="AD321">
        <v>0</v>
      </c>
      <c r="AE321">
        <v>1</v>
      </c>
      <c r="AG321">
        <v>2</v>
      </c>
      <c r="AH321">
        <v>1196</v>
      </c>
      <c r="AI321">
        <v>23</v>
      </c>
      <c r="AJ321">
        <v>5</v>
      </c>
      <c r="AK321">
        <v>-23</v>
      </c>
      <c r="AL321">
        <v>1196</v>
      </c>
      <c r="AM321">
        <v>2</v>
      </c>
      <c r="AO321">
        <v>3</v>
      </c>
      <c r="AP321">
        <v>0</v>
      </c>
      <c r="AQ321">
        <v>0</v>
      </c>
      <c r="AS321">
        <v>0.36049026676279738</v>
      </c>
      <c r="AV321" s="1" t="s">
        <v>53</v>
      </c>
      <c r="AW321">
        <f>Facebook[[#This Row],[Total Post Reactions]]+Facebook[[#This Row],[Total Post Shares]]+Facebook[[#This Row],[Page Likes]]</f>
        <v>3</v>
      </c>
      <c r="AX321" s="1">
        <f>IFERROR((Facebook[[#This Row],[Engagement]]/Facebook[[#This Row],[Reach]])*100,0)</f>
        <v>0.25083612040133779</v>
      </c>
      <c r="AY321" s="1" t="str">
        <f>TEXT(Facebook[[#This Row],[ReportDate]],"mmmm")</f>
        <v>December</v>
      </c>
    </row>
    <row r="322" spans="1:51" x14ac:dyDescent="0.55000000000000004">
      <c r="A322" s="1" t="s">
        <v>60</v>
      </c>
      <c r="B322" s="1" t="s">
        <v>62</v>
      </c>
      <c r="C322" s="1" t="s">
        <v>58</v>
      </c>
      <c r="D322" s="1" t="s">
        <v>51</v>
      </c>
      <c r="E322" s="1" t="s">
        <v>52</v>
      </c>
      <c r="F322" s="2">
        <v>43086</v>
      </c>
      <c r="G322">
        <v>58.133857999999996</v>
      </c>
      <c r="H322">
        <v>4935</v>
      </c>
      <c r="I322">
        <v>25</v>
      </c>
      <c r="K322">
        <v>4237</v>
      </c>
      <c r="M322">
        <v>2</v>
      </c>
      <c r="O322">
        <v>2</v>
      </c>
      <c r="P322">
        <v>1</v>
      </c>
      <c r="Q322">
        <v>1</v>
      </c>
      <c r="R322">
        <v>3.5</v>
      </c>
      <c r="S322">
        <v>3.5</v>
      </c>
      <c r="T322">
        <v>58.133857999999996</v>
      </c>
      <c r="U322">
        <v>0.01</v>
      </c>
      <c r="V322">
        <v>29.07</v>
      </c>
      <c r="W322">
        <v>2.33</v>
      </c>
      <c r="X322">
        <v>58.13</v>
      </c>
      <c r="Y322">
        <v>1.164739</v>
      </c>
      <c r="Z322">
        <v>4935</v>
      </c>
      <c r="AA322">
        <v>58.133857999999996</v>
      </c>
      <c r="AB322">
        <v>58.133857999999996</v>
      </c>
      <c r="AC322">
        <v>25</v>
      </c>
      <c r="AD322">
        <v>0.04</v>
      </c>
      <c r="AG322">
        <v>2</v>
      </c>
      <c r="AH322">
        <v>4237</v>
      </c>
      <c r="AI322">
        <v>58</v>
      </c>
      <c r="AJ322">
        <v>25</v>
      </c>
      <c r="AK322">
        <v>-55</v>
      </c>
      <c r="AL322">
        <v>4237</v>
      </c>
      <c r="AM322">
        <v>2</v>
      </c>
      <c r="AO322">
        <v>2</v>
      </c>
      <c r="AP322">
        <v>1</v>
      </c>
      <c r="AQ322">
        <v>1</v>
      </c>
      <c r="AR322">
        <v>1</v>
      </c>
      <c r="AS322">
        <v>0.50658561296859173</v>
      </c>
      <c r="AT322">
        <v>4</v>
      </c>
      <c r="AU322">
        <v>6.0344827586206899E-2</v>
      </c>
      <c r="AV322" s="1" t="s">
        <v>53</v>
      </c>
      <c r="AW322">
        <f>Facebook[[#This Row],[Total Post Reactions]]+Facebook[[#This Row],[Total Post Shares]]+Facebook[[#This Row],[Page Likes]]</f>
        <v>2</v>
      </c>
      <c r="AX322" s="1">
        <f>IFERROR((Facebook[[#This Row],[Engagement]]/Facebook[[#This Row],[Reach]])*100,0)</f>
        <v>4.7203209818267637E-2</v>
      </c>
      <c r="AY322" s="1" t="str">
        <f>TEXT(Facebook[[#This Row],[ReportDate]],"mmmm")</f>
        <v>December</v>
      </c>
    </row>
    <row r="323" spans="1:51" x14ac:dyDescent="0.55000000000000004">
      <c r="A323" s="1" t="s">
        <v>60</v>
      </c>
      <c r="B323" s="1" t="s">
        <v>62</v>
      </c>
      <c r="C323" s="1" t="s">
        <v>59</v>
      </c>
      <c r="D323" s="1" t="s">
        <v>51</v>
      </c>
      <c r="E323" s="1" t="s">
        <v>52</v>
      </c>
      <c r="F323" s="2">
        <v>43086</v>
      </c>
      <c r="G323">
        <v>6.2193430000000003</v>
      </c>
      <c r="H323">
        <v>609</v>
      </c>
      <c r="I323">
        <v>4</v>
      </c>
      <c r="J323">
        <v>3</v>
      </c>
      <c r="K323">
        <v>500</v>
      </c>
      <c r="O323">
        <v>3</v>
      </c>
      <c r="P323">
        <v>0</v>
      </c>
      <c r="T323">
        <v>6.2193430000000003</v>
      </c>
      <c r="U323">
        <v>0.01</v>
      </c>
      <c r="V323">
        <v>2.0699999999999998</v>
      </c>
      <c r="W323">
        <v>1.55</v>
      </c>
      <c r="Y323">
        <v>1.218</v>
      </c>
      <c r="Z323">
        <v>609</v>
      </c>
      <c r="AA323">
        <v>6.2193430000000003</v>
      </c>
      <c r="AB323">
        <v>6.2193430000000003</v>
      </c>
      <c r="AC323">
        <v>4</v>
      </c>
      <c r="AD323">
        <v>0</v>
      </c>
      <c r="AE323">
        <v>3</v>
      </c>
      <c r="AH323">
        <v>500</v>
      </c>
      <c r="AI323">
        <v>6</v>
      </c>
      <c r="AJ323">
        <v>4</v>
      </c>
      <c r="AK323">
        <v>-6</v>
      </c>
      <c r="AL323">
        <v>500</v>
      </c>
      <c r="AO323">
        <v>3</v>
      </c>
      <c r="AP323">
        <v>0</v>
      </c>
      <c r="AQ323">
        <v>0</v>
      </c>
      <c r="AS323">
        <v>0.65681444991789817</v>
      </c>
      <c r="AV323" s="1" t="s">
        <v>53</v>
      </c>
      <c r="AW323">
        <f>Facebook[[#This Row],[Total Post Reactions]]+Facebook[[#This Row],[Total Post Shares]]+Facebook[[#This Row],[Page Likes]]</f>
        <v>3</v>
      </c>
      <c r="AX323" s="1">
        <f>IFERROR((Facebook[[#This Row],[Engagement]]/Facebook[[#This Row],[Reach]])*100,0)</f>
        <v>0.6</v>
      </c>
      <c r="AY323" s="1" t="str">
        <f>TEXT(Facebook[[#This Row],[ReportDate]],"mmmm")</f>
        <v>December</v>
      </c>
    </row>
    <row r="324" spans="1:51" x14ac:dyDescent="0.55000000000000004">
      <c r="A324" s="1" t="s">
        <v>71</v>
      </c>
      <c r="B324" s="1" t="s">
        <v>55</v>
      </c>
      <c r="C324" s="1" t="s">
        <v>59</v>
      </c>
      <c r="D324" s="1" t="s">
        <v>51</v>
      </c>
      <c r="E324" s="1" t="s">
        <v>52</v>
      </c>
      <c r="F324" s="2">
        <v>43086</v>
      </c>
      <c r="G324">
        <v>1.0192730000000001</v>
      </c>
      <c r="H324">
        <v>474</v>
      </c>
      <c r="K324">
        <v>213</v>
      </c>
      <c r="O324">
        <v>0</v>
      </c>
      <c r="T324">
        <v>1.0192730000000001</v>
      </c>
      <c r="U324">
        <v>0</v>
      </c>
      <c r="Y324">
        <v>2.225352</v>
      </c>
      <c r="Z324">
        <v>474</v>
      </c>
      <c r="AA324">
        <v>1.0192730000000001</v>
      </c>
      <c r="AB324">
        <v>1.0192730000000001</v>
      </c>
      <c r="AH324">
        <v>213</v>
      </c>
      <c r="AI324">
        <v>1</v>
      </c>
      <c r="AK324">
        <v>-1</v>
      </c>
      <c r="AL324">
        <v>213</v>
      </c>
      <c r="AO324">
        <v>0</v>
      </c>
      <c r="AV324" s="1" t="s">
        <v>53</v>
      </c>
      <c r="AW324">
        <f>Facebook[[#This Row],[Total Post Reactions]]+Facebook[[#This Row],[Total Post Shares]]+Facebook[[#This Row],[Page Likes]]</f>
        <v>0</v>
      </c>
      <c r="AX324" s="1">
        <f>IFERROR((Facebook[[#This Row],[Engagement]]/Facebook[[#This Row],[Reach]])*100,0)</f>
        <v>0</v>
      </c>
      <c r="AY324" s="1" t="str">
        <f>TEXT(Facebook[[#This Row],[ReportDate]],"mmmm")</f>
        <v>December</v>
      </c>
    </row>
    <row r="325" spans="1:51" x14ac:dyDescent="0.55000000000000004">
      <c r="A325" s="1" t="s">
        <v>71</v>
      </c>
      <c r="B325" s="1" t="s">
        <v>55</v>
      </c>
      <c r="C325" s="1" t="s">
        <v>58</v>
      </c>
      <c r="D325" s="1" t="s">
        <v>51</v>
      </c>
      <c r="E325" s="1" t="s">
        <v>52</v>
      </c>
      <c r="F325" s="2">
        <v>43086</v>
      </c>
      <c r="G325">
        <v>9.7130720000000004</v>
      </c>
      <c r="H325">
        <v>6074</v>
      </c>
      <c r="I325">
        <v>7</v>
      </c>
      <c r="K325">
        <v>2135</v>
      </c>
      <c r="O325">
        <v>0</v>
      </c>
      <c r="P325">
        <v>0</v>
      </c>
      <c r="T325">
        <v>9.7130720000000004</v>
      </c>
      <c r="U325">
        <v>0</v>
      </c>
      <c r="W325">
        <v>1.39</v>
      </c>
      <c r="Y325">
        <v>2.8449650000000002</v>
      </c>
      <c r="Z325">
        <v>6074</v>
      </c>
      <c r="AA325">
        <v>9.7130720000000004</v>
      </c>
      <c r="AB325">
        <v>9.7130720000000004</v>
      </c>
      <c r="AC325">
        <v>7</v>
      </c>
      <c r="AD325">
        <v>0</v>
      </c>
      <c r="AH325">
        <v>2135</v>
      </c>
      <c r="AI325">
        <v>10</v>
      </c>
      <c r="AJ325">
        <v>7</v>
      </c>
      <c r="AK325">
        <v>-10</v>
      </c>
      <c r="AL325">
        <v>2135</v>
      </c>
      <c r="AO325">
        <v>0</v>
      </c>
      <c r="AP325">
        <v>0</v>
      </c>
      <c r="AQ325">
        <v>0</v>
      </c>
      <c r="AS325">
        <v>0.1152453078696082</v>
      </c>
      <c r="AV325" s="1" t="s">
        <v>53</v>
      </c>
      <c r="AW325">
        <f>Facebook[[#This Row],[Total Post Reactions]]+Facebook[[#This Row],[Total Post Shares]]+Facebook[[#This Row],[Page Likes]]</f>
        <v>0</v>
      </c>
      <c r="AX325" s="1">
        <f>IFERROR((Facebook[[#This Row],[Engagement]]/Facebook[[#This Row],[Reach]])*100,0)</f>
        <v>0</v>
      </c>
      <c r="AY325" s="1" t="str">
        <f>TEXT(Facebook[[#This Row],[ReportDate]],"mmmm")</f>
        <v>December</v>
      </c>
    </row>
    <row r="326" spans="1:51" x14ac:dyDescent="0.55000000000000004">
      <c r="A326" s="1" t="s">
        <v>71</v>
      </c>
      <c r="B326" s="1" t="s">
        <v>55</v>
      </c>
      <c r="C326" s="1" t="s">
        <v>56</v>
      </c>
      <c r="D326" s="1" t="s">
        <v>51</v>
      </c>
      <c r="E326" s="1" t="s">
        <v>52</v>
      </c>
      <c r="F326" s="2">
        <v>43086</v>
      </c>
      <c r="G326">
        <v>1.9985740000000001</v>
      </c>
      <c r="H326">
        <v>921</v>
      </c>
      <c r="I326">
        <v>2</v>
      </c>
      <c r="K326">
        <v>394</v>
      </c>
      <c r="O326">
        <v>0</v>
      </c>
      <c r="P326">
        <v>0</v>
      </c>
      <c r="T326">
        <v>1.9985740000000001</v>
      </c>
      <c r="U326">
        <v>0.01</v>
      </c>
      <c r="W326">
        <v>1</v>
      </c>
      <c r="Y326">
        <v>2.3375629999999998</v>
      </c>
      <c r="Z326">
        <v>921</v>
      </c>
      <c r="AA326">
        <v>1.9985740000000001</v>
      </c>
      <c r="AB326">
        <v>1.9985740000000001</v>
      </c>
      <c r="AC326">
        <v>2</v>
      </c>
      <c r="AD326">
        <v>0</v>
      </c>
      <c r="AH326">
        <v>394</v>
      </c>
      <c r="AI326">
        <v>2</v>
      </c>
      <c r="AJ326">
        <v>2</v>
      </c>
      <c r="AK326">
        <v>-2</v>
      </c>
      <c r="AL326">
        <v>394</v>
      </c>
      <c r="AO326">
        <v>0</v>
      </c>
      <c r="AP326">
        <v>0</v>
      </c>
      <c r="AQ326">
        <v>0</v>
      </c>
      <c r="AS326">
        <v>0.21715526601520091</v>
      </c>
      <c r="AV326" s="1" t="s">
        <v>53</v>
      </c>
      <c r="AW326">
        <f>Facebook[[#This Row],[Total Post Reactions]]+Facebook[[#This Row],[Total Post Shares]]+Facebook[[#This Row],[Page Likes]]</f>
        <v>0</v>
      </c>
      <c r="AX326" s="1">
        <f>IFERROR((Facebook[[#This Row],[Engagement]]/Facebook[[#This Row],[Reach]])*100,0)</f>
        <v>0</v>
      </c>
      <c r="AY326" s="1" t="str">
        <f>TEXT(Facebook[[#This Row],[ReportDate]],"mmmm")</f>
        <v>December</v>
      </c>
    </row>
    <row r="327" spans="1:51" x14ac:dyDescent="0.55000000000000004">
      <c r="A327" s="1" t="s">
        <v>69</v>
      </c>
      <c r="B327" s="1" t="s">
        <v>66</v>
      </c>
      <c r="C327" s="1" t="s">
        <v>59</v>
      </c>
      <c r="D327" s="1" t="s">
        <v>51</v>
      </c>
      <c r="E327" s="1" t="s">
        <v>52</v>
      </c>
      <c r="F327" s="2">
        <v>43086</v>
      </c>
      <c r="G327">
        <v>0.04</v>
      </c>
      <c r="H327">
        <v>7</v>
      </c>
      <c r="K327">
        <v>7</v>
      </c>
      <c r="O327">
        <v>0</v>
      </c>
      <c r="T327">
        <v>0.04</v>
      </c>
      <c r="U327">
        <v>0.01</v>
      </c>
      <c r="Y327">
        <v>1</v>
      </c>
      <c r="Z327">
        <v>7</v>
      </c>
      <c r="AA327">
        <v>0.04</v>
      </c>
      <c r="AB327">
        <v>0.04</v>
      </c>
      <c r="AH327">
        <v>7</v>
      </c>
      <c r="AI327">
        <v>0</v>
      </c>
      <c r="AK327">
        <v>0</v>
      </c>
      <c r="AL327">
        <v>7</v>
      </c>
      <c r="AO327">
        <v>0</v>
      </c>
      <c r="AV327" s="1" t="s">
        <v>53</v>
      </c>
      <c r="AW327">
        <f>Facebook[[#This Row],[Total Post Reactions]]+Facebook[[#This Row],[Total Post Shares]]+Facebook[[#This Row],[Page Likes]]</f>
        <v>0</v>
      </c>
      <c r="AX327" s="1">
        <f>IFERROR((Facebook[[#This Row],[Engagement]]/Facebook[[#This Row],[Reach]])*100,0)</f>
        <v>0</v>
      </c>
      <c r="AY327" s="1" t="str">
        <f>TEXT(Facebook[[#This Row],[ReportDate]],"mmmm")</f>
        <v>December</v>
      </c>
    </row>
    <row r="328" spans="1:51" x14ac:dyDescent="0.55000000000000004">
      <c r="A328" s="1" t="s">
        <v>64</v>
      </c>
      <c r="B328" s="1" t="s">
        <v>57</v>
      </c>
      <c r="C328" s="1" t="s">
        <v>58</v>
      </c>
      <c r="D328" s="1" t="s">
        <v>51</v>
      </c>
      <c r="E328" s="1" t="s">
        <v>52</v>
      </c>
      <c r="F328" s="2">
        <v>43086</v>
      </c>
      <c r="G328">
        <v>5</v>
      </c>
      <c r="H328">
        <v>289</v>
      </c>
      <c r="K328">
        <v>276</v>
      </c>
      <c r="O328">
        <v>0</v>
      </c>
      <c r="T328">
        <v>5</v>
      </c>
      <c r="U328">
        <v>0.02</v>
      </c>
      <c r="Y328">
        <v>1.0471010000000001</v>
      </c>
      <c r="Z328">
        <v>289</v>
      </c>
      <c r="AA328">
        <v>5</v>
      </c>
      <c r="AB328">
        <v>5</v>
      </c>
      <c r="AH328">
        <v>276</v>
      </c>
      <c r="AI328">
        <v>5</v>
      </c>
      <c r="AK328">
        <v>-5</v>
      </c>
      <c r="AL328">
        <v>276</v>
      </c>
      <c r="AO328">
        <v>0</v>
      </c>
      <c r="AV328" s="1" t="s">
        <v>53</v>
      </c>
      <c r="AW328">
        <f>Facebook[[#This Row],[Total Post Reactions]]+Facebook[[#This Row],[Total Post Shares]]+Facebook[[#This Row],[Page Likes]]</f>
        <v>0</v>
      </c>
      <c r="AX328" s="1">
        <f>IFERROR((Facebook[[#This Row],[Engagement]]/Facebook[[#This Row],[Reach]])*100,0)</f>
        <v>0</v>
      </c>
      <c r="AY328" s="1" t="str">
        <f>TEXT(Facebook[[#This Row],[ReportDate]],"mmmm")</f>
        <v>December</v>
      </c>
    </row>
    <row r="329" spans="1:51" x14ac:dyDescent="0.55000000000000004">
      <c r="A329" s="1" t="s">
        <v>69</v>
      </c>
      <c r="B329" s="1" t="s">
        <v>63</v>
      </c>
      <c r="C329" s="1" t="s">
        <v>59</v>
      </c>
      <c r="D329" s="1" t="s">
        <v>51</v>
      </c>
      <c r="E329" s="1" t="s">
        <v>52</v>
      </c>
      <c r="F329" s="2">
        <v>43086</v>
      </c>
      <c r="G329">
        <v>1.04</v>
      </c>
      <c r="H329">
        <v>63</v>
      </c>
      <c r="I329">
        <v>1</v>
      </c>
      <c r="K329">
        <v>56</v>
      </c>
      <c r="O329">
        <v>0</v>
      </c>
      <c r="P329">
        <v>0</v>
      </c>
      <c r="T329">
        <v>1.04</v>
      </c>
      <c r="U329">
        <v>0.02</v>
      </c>
      <c r="W329">
        <v>1.04</v>
      </c>
      <c r="Y329">
        <v>1.125</v>
      </c>
      <c r="Z329">
        <v>63</v>
      </c>
      <c r="AA329">
        <v>1.04</v>
      </c>
      <c r="AB329">
        <v>1.04</v>
      </c>
      <c r="AC329">
        <v>1</v>
      </c>
      <c r="AD329">
        <v>0</v>
      </c>
      <c r="AH329">
        <v>56</v>
      </c>
      <c r="AI329">
        <v>1</v>
      </c>
      <c r="AJ329">
        <v>1</v>
      </c>
      <c r="AK329">
        <v>-1</v>
      </c>
      <c r="AL329">
        <v>56</v>
      </c>
      <c r="AO329">
        <v>0</v>
      </c>
      <c r="AP329">
        <v>0</v>
      </c>
      <c r="AQ329">
        <v>0</v>
      </c>
      <c r="AS329">
        <v>1.587301587301587</v>
      </c>
      <c r="AV329" s="1" t="s">
        <v>53</v>
      </c>
      <c r="AW329">
        <f>Facebook[[#This Row],[Total Post Reactions]]+Facebook[[#This Row],[Total Post Shares]]+Facebook[[#This Row],[Page Likes]]</f>
        <v>0</v>
      </c>
      <c r="AX329" s="1">
        <f>IFERROR((Facebook[[#This Row],[Engagement]]/Facebook[[#This Row],[Reach]])*100,0)</f>
        <v>0</v>
      </c>
      <c r="AY329" s="1" t="str">
        <f>TEXT(Facebook[[#This Row],[ReportDate]],"mmmm")</f>
        <v>December</v>
      </c>
    </row>
    <row r="330" spans="1:51" x14ac:dyDescent="0.55000000000000004">
      <c r="A330" s="1" t="s">
        <v>64</v>
      </c>
      <c r="B330" s="1" t="s">
        <v>57</v>
      </c>
      <c r="C330" s="1" t="s">
        <v>56</v>
      </c>
      <c r="D330" s="1" t="s">
        <v>51</v>
      </c>
      <c r="E330" s="1" t="s">
        <v>52</v>
      </c>
      <c r="F330" s="2">
        <v>43086</v>
      </c>
      <c r="G330">
        <v>1.24</v>
      </c>
      <c r="H330">
        <v>55</v>
      </c>
      <c r="I330">
        <v>1</v>
      </c>
      <c r="K330">
        <v>48</v>
      </c>
      <c r="O330">
        <v>0</v>
      </c>
      <c r="P330">
        <v>0</v>
      </c>
      <c r="T330">
        <v>1.24</v>
      </c>
      <c r="U330">
        <v>0.03</v>
      </c>
      <c r="W330">
        <v>1.24</v>
      </c>
      <c r="Y330">
        <v>1.1458330000000001</v>
      </c>
      <c r="Z330">
        <v>55</v>
      </c>
      <c r="AA330">
        <v>1.24</v>
      </c>
      <c r="AB330">
        <v>1.24</v>
      </c>
      <c r="AC330">
        <v>1</v>
      </c>
      <c r="AD330">
        <v>0</v>
      </c>
      <c r="AH330">
        <v>48</v>
      </c>
      <c r="AI330">
        <v>1</v>
      </c>
      <c r="AJ330">
        <v>1</v>
      </c>
      <c r="AK330">
        <v>-1</v>
      </c>
      <c r="AL330">
        <v>48</v>
      </c>
      <c r="AO330">
        <v>0</v>
      </c>
      <c r="AP330">
        <v>0</v>
      </c>
      <c r="AQ330">
        <v>0</v>
      </c>
      <c r="AS330">
        <v>1.8181818181818179</v>
      </c>
      <c r="AV330" s="1" t="s">
        <v>53</v>
      </c>
      <c r="AW330">
        <f>Facebook[[#This Row],[Total Post Reactions]]+Facebook[[#This Row],[Total Post Shares]]+Facebook[[#This Row],[Page Likes]]</f>
        <v>0</v>
      </c>
      <c r="AX330" s="1">
        <f>IFERROR((Facebook[[#This Row],[Engagement]]/Facebook[[#This Row],[Reach]])*100,0)</f>
        <v>0</v>
      </c>
      <c r="AY330" s="1" t="str">
        <f>TEXT(Facebook[[#This Row],[ReportDate]],"mmmm")</f>
        <v>December</v>
      </c>
    </row>
    <row r="331" spans="1:51" x14ac:dyDescent="0.55000000000000004">
      <c r="A331" s="1" t="s">
        <v>64</v>
      </c>
      <c r="B331" s="1" t="s">
        <v>57</v>
      </c>
      <c r="C331" s="1" t="s">
        <v>50</v>
      </c>
      <c r="D331" s="1" t="s">
        <v>51</v>
      </c>
      <c r="E331" s="1" t="s">
        <v>52</v>
      </c>
      <c r="F331" s="2">
        <v>43086</v>
      </c>
      <c r="G331">
        <v>0.2</v>
      </c>
      <c r="H331">
        <v>10</v>
      </c>
      <c r="K331">
        <v>10</v>
      </c>
      <c r="O331">
        <v>0</v>
      </c>
      <c r="T331">
        <v>0.2</v>
      </c>
      <c r="U331">
        <v>0.02</v>
      </c>
      <c r="Y331">
        <v>1</v>
      </c>
      <c r="Z331">
        <v>10</v>
      </c>
      <c r="AA331">
        <v>0.2</v>
      </c>
      <c r="AB331">
        <v>0.2</v>
      </c>
      <c r="AH331">
        <v>10</v>
      </c>
      <c r="AI331">
        <v>0</v>
      </c>
      <c r="AK331">
        <v>0</v>
      </c>
      <c r="AL331">
        <v>10</v>
      </c>
      <c r="AO331">
        <v>0</v>
      </c>
      <c r="AV331" s="1" t="s">
        <v>53</v>
      </c>
      <c r="AW331">
        <f>Facebook[[#This Row],[Total Post Reactions]]+Facebook[[#This Row],[Total Post Shares]]+Facebook[[#This Row],[Page Likes]]</f>
        <v>0</v>
      </c>
      <c r="AX331" s="1">
        <f>IFERROR((Facebook[[#This Row],[Engagement]]/Facebook[[#This Row],[Reach]])*100,0)</f>
        <v>0</v>
      </c>
      <c r="AY331" s="1" t="str">
        <f>TEXT(Facebook[[#This Row],[ReportDate]],"mmmm")</f>
        <v>December</v>
      </c>
    </row>
    <row r="332" spans="1:51" x14ac:dyDescent="0.55000000000000004">
      <c r="A332" s="1" t="s">
        <v>71</v>
      </c>
      <c r="B332" s="1" t="s">
        <v>55</v>
      </c>
      <c r="C332" s="1" t="s">
        <v>50</v>
      </c>
      <c r="D332" s="1" t="s">
        <v>51</v>
      </c>
      <c r="E332" s="1" t="s">
        <v>52</v>
      </c>
      <c r="F332" s="2">
        <v>43086</v>
      </c>
      <c r="G332">
        <v>1.2890809999999999</v>
      </c>
      <c r="H332">
        <v>532</v>
      </c>
      <c r="I332">
        <v>2</v>
      </c>
      <c r="K332">
        <v>205</v>
      </c>
      <c r="O332">
        <v>0</v>
      </c>
      <c r="P332">
        <v>0</v>
      </c>
      <c r="T332">
        <v>1.2890809999999999</v>
      </c>
      <c r="U332">
        <v>0.01</v>
      </c>
      <c r="W332">
        <v>0.64</v>
      </c>
      <c r="Y332">
        <v>2.5951219999999999</v>
      </c>
      <c r="Z332">
        <v>532</v>
      </c>
      <c r="AA332">
        <v>1.2890809999999999</v>
      </c>
      <c r="AB332">
        <v>1.2890809999999999</v>
      </c>
      <c r="AC332">
        <v>2</v>
      </c>
      <c r="AD332">
        <v>0</v>
      </c>
      <c r="AH332">
        <v>205</v>
      </c>
      <c r="AI332">
        <v>1</v>
      </c>
      <c r="AJ332">
        <v>2</v>
      </c>
      <c r="AK332">
        <v>-1</v>
      </c>
      <c r="AL332">
        <v>205</v>
      </c>
      <c r="AO332">
        <v>0</v>
      </c>
      <c r="AP332">
        <v>0</v>
      </c>
      <c r="AQ332">
        <v>0</v>
      </c>
      <c r="AS332">
        <v>0.37593984962406007</v>
      </c>
      <c r="AV332" s="1" t="s">
        <v>53</v>
      </c>
      <c r="AW332">
        <f>Facebook[[#This Row],[Total Post Reactions]]+Facebook[[#This Row],[Total Post Shares]]+Facebook[[#This Row],[Page Likes]]</f>
        <v>0</v>
      </c>
      <c r="AX332" s="1">
        <f>IFERROR((Facebook[[#This Row],[Engagement]]/Facebook[[#This Row],[Reach]])*100,0)</f>
        <v>0</v>
      </c>
      <c r="AY332" s="1" t="str">
        <f>TEXT(Facebook[[#This Row],[ReportDate]],"mmmm")</f>
        <v>December</v>
      </c>
    </row>
    <row r="333" spans="1:51" x14ac:dyDescent="0.55000000000000004">
      <c r="A333" s="1" t="s">
        <v>71</v>
      </c>
      <c r="B333" s="1" t="s">
        <v>63</v>
      </c>
      <c r="C333" s="1" t="s">
        <v>50</v>
      </c>
      <c r="D333" s="1" t="s">
        <v>51</v>
      </c>
      <c r="E333" s="1" t="s">
        <v>52</v>
      </c>
      <c r="F333" s="2">
        <v>43086</v>
      </c>
      <c r="G333">
        <v>0.22</v>
      </c>
      <c r="H333">
        <v>8</v>
      </c>
      <c r="K333">
        <v>8</v>
      </c>
      <c r="O333">
        <v>0</v>
      </c>
      <c r="T333">
        <v>0.22</v>
      </c>
      <c r="U333">
        <v>0.03</v>
      </c>
      <c r="Y333">
        <v>1</v>
      </c>
      <c r="Z333">
        <v>8</v>
      </c>
      <c r="AA333">
        <v>0.22</v>
      </c>
      <c r="AB333">
        <v>0.22</v>
      </c>
      <c r="AH333">
        <v>8</v>
      </c>
      <c r="AI333">
        <v>0</v>
      </c>
      <c r="AK333">
        <v>0</v>
      </c>
      <c r="AL333">
        <v>8</v>
      </c>
      <c r="AO333">
        <v>0</v>
      </c>
      <c r="AV333" s="1" t="s">
        <v>53</v>
      </c>
      <c r="AW333">
        <f>Facebook[[#This Row],[Total Post Reactions]]+Facebook[[#This Row],[Total Post Shares]]+Facebook[[#This Row],[Page Likes]]</f>
        <v>0</v>
      </c>
      <c r="AX333" s="1">
        <f>IFERROR((Facebook[[#This Row],[Engagement]]/Facebook[[#This Row],[Reach]])*100,0)</f>
        <v>0</v>
      </c>
      <c r="AY333" s="1" t="str">
        <f>TEXT(Facebook[[#This Row],[ReportDate]],"mmmm")</f>
        <v>December</v>
      </c>
    </row>
    <row r="334" spans="1:51" x14ac:dyDescent="0.55000000000000004">
      <c r="A334" s="1" t="s">
        <v>71</v>
      </c>
      <c r="B334" s="1" t="s">
        <v>63</v>
      </c>
      <c r="C334" s="1" t="s">
        <v>56</v>
      </c>
      <c r="D334" s="1" t="s">
        <v>51</v>
      </c>
      <c r="E334" s="1" t="s">
        <v>52</v>
      </c>
      <c r="F334" s="2">
        <v>43086</v>
      </c>
      <c r="G334">
        <v>0.54</v>
      </c>
      <c r="H334">
        <v>28</v>
      </c>
      <c r="K334">
        <v>27</v>
      </c>
      <c r="O334">
        <v>0</v>
      </c>
      <c r="T334">
        <v>0.54</v>
      </c>
      <c r="U334">
        <v>0.02</v>
      </c>
      <c r="Y334">
        <v>1.037037</v>
      </c>
      <c r="Z334">
        <v>28</v>
      </c>
      <c r="AA334">
        <v>0.54</v>
      </c>
      <c r="AB334">
        <v>0.54</v>
      </c>
      <c r="AH334">
        <v>27</v>
      </c>
      <c r="AI334">
        <v>1</v>
      </c>
      <c r="AK334">
        <v>-1</v>
      </c>
      <c r="AL334">
        <v>27</v>
      </c>
      <c r="AO334">
        <v>0</v>
      </c>
      <c r="AV334" s="1" t="s">
        <v>53</v>
      </c>
      <c r="AW334">
        <f>Facebook[[#This Row],[Total Post Reactions]]+Facebook[[#This Row],[Total Post Shares]]+Facebook[[#This Row],[Page Likes]]</f>
        <v>0</v>
      </c>
      <c r="AX334" s="1">
        <f>IFERROR((Facebook[[#This Row],[Engagement]]/Facebook[[#This Row],[Reach]])*100,0)</f>
        <v>0</v>
      </c>
      <c r="AY334" s="1" t="str">
        <f>TEXT(Facebook[[#This Row],[ReportDate]],"mmmm")</f>
        <v>December</v>
      </c>
    </row>
    <row r="335" spans="1:51" x14ac:dyDescent="0.55000000000000004">
      <c r="A335" s="1" t="s">
        <v>71</v>
      </c>
      <c r="B335" s="1" t="s">
        <v>63</v>
      </c>
      <c r="C335" s="1" t="s">
        <v>58</v>
      </c>
      <c r="D335" s="1" t="s">
        <v>51</v>
      </c>
      <c r="E335" s="1" t="s">
        <v>52</v>
      </c>
      <c r="F335" s="2">
        <v>43086</v>
      </c>
      <c r="G335">
        <v>2.38</v>
      </c>
      <c r="H335">
        <v>100</v>
      </c>
      <c r="I335">
        <v>1</v>
      </c>
      <c r="K335">
        <v>97</v>
      </c>
      <c r="O335">
        <v>0</v>
      </c>
      <c r="P335">
        <v>0</v>
      </c>
      <c r="T335">
        <v>2.38</v>
      </c>
      <c r="U335">
        <v>0.02</v>
      </c>
      <c r="W335">
        <v>2.38</v>
      </c>
      <c r="Y335">
        <v>1.0309280000000001</v>
      </c>
      <c r="Z335">
        <v>100</v>
      </c>
      <c r="AA335">
        <v>2.38</v>
      </c>
      <c r="AB335">
        <v>2.38</v>
      </c>
      <c r="AC335">
        <v>1</v>
      </c>
      <c r="AD335">
        <v>0</v>
      </c>
      <c r="AH335">
        <v>97</v>
      </c>
      <c r="AI335">
        <v>2</v>
      </c>
      <c r="AJ335">
        <v>1</v>
      </c>
      <c r="AK335">
        <v>-2</v>
      </c>
      <c r="AL335">
        <v>97</v>
      </c>
      <c r="AO335">
        <v>0</v>
      </c>
      <c r="AP335">
        <v>0</v>
      </c>
      <c r="AQ335">
        <v>0</v>
      </c>
      <c r="AS335">
        <v>1</v>
      </c>
      <c r="AV335" s="1" t="s">
        <v>53</v>
      </c>
      <c r="AW335">
        <f>Facebook[[#This Row],[Total Post Reactions]]+Facebook[[#This Row],[Total Post Shares]]+Facebook[[#This Row],[Page Likes]]</f>
        <v>0</v>
      </c>
      <c r="AX335" s="1">
        <f>IFERROR((Facebook[[#This Row],[Engagement]]/Facebook[[#This Row],[Reach]])*100,0)</f>
        <v>0</v>
      </c>
      <c r="AY335" s="1" t="str">
        <f>TEXT(Facebook[[#This Row],[ReportDate]],"mmmm")</f>
        <v>December</v>
      </c>
    </row>
    <row r="336" spans="1:51" x14ac:dyDescent="0.55000000000000004">
      <c r="A336" s="1" t="s">
        <v>71</v>
      </c>
      <c r="B336" s="1" t="s">
        <v>63</v>
      </c>
      <c r="C336" s="1" t="s">
        <v>59</v>
      </c>
      <c r="D336" s="1" t="s">
        <v>51</v>
      </c>
      <c r="E336" s="1" t="s">
        <v>52</v>
      </c>
      <c r="F336" s="2">
        <v>43086</v>
      </c>
      <c r="G336">
        <v>0.23</v>
      </c>
      <c r="H336">
        <v>9</v>
      </c>
      <c r="K336">
        <v>9</v>
      </c>
      <c r="O336">
        <v>0</v>
      </c>
      <c r="T336">
        <v>0.23</v>
      </c>
      <c r="U336">
        <v>0.03</v>
      </c>
      <c r="Y336">
        <v>1</v>
      </c>
      <c r="Z336">
        <v>9</v>
      </c>
      <c r="AA336">
        <v>0.23</v>
      </c>
      <c r="AB336">
        <v>0.23</v>
      </c>
      <c r="AH336">
        <v>9</v>
      </c>
      <c r="AI336">
        <v>0</v>
      </c>
      <c r="AK336">
        <v>0</v>
      </c>
      <c r="AL336">
        <v>9</v>
      </c>
      <c r="AO336">
        <v>0</v>
      </c>
      <c r="AV336" s="1" t="s">
        <v>53</v>
      </c>
      <c r="AW336">
        <f>Facebook[[#This Row],[Total Post Reactions]]+Facebook[[#This Row],[Total Post Shares]]+Facebook[[#This Row],[Page Likes]]</f>
        <v>0</v>
      </c>
      <c r="AX336" s="1">
        <f>IFERROR((Facebook[[#This Row],[Engagement]]/Facebook[[#This Row],[Reach]])*100,0)</f>
        <v>0</v>
      </c>
      <c r="AY336" s="1" t="str">
        <f>TEXT(Facebook[[#This Row],[ReportDate]],"mmmm")</f>
        <v>December</v>
      </c>
    </row>
    <row r="337" spans="1:51" x14ac:dyDescent="0.55000000000000004">
      <c r="A337" s="1" t="s">
        <v>69</v>
      </c>
      <c r="B337" s="1" t="s">
        <v>66</v>
      </c>
      <c r="C337" s="1" t="s">
        <v>58</v>
      </c>
      <c r="D337" s="1" t="s">
        <v>51</v>
      </c>
      <c r="E337" s="1" t="s">
        <v>52</v>
      </c>
      <c r="F337" s="2">
        <v>43086</v>
      </c>
      <c r="G337">
        <v>0.45</v>
      </c>
      <c r="H337">
        <v>70</v>
      </c>
      <c r="K337">
        <v>68</v>
      </c>
      <c r="O337">
        <v>0</v>
      </c>
      <c r="T337">
        <v>0.45</v>
      </c>
      <c r="U337">
        <v>0.01</v>
      </c>
      <c r="Y337">
        <v>1.029412</v>
      </c>
      <c r="Z337">
        <v>70</v>
      </c>
      <c r="AA337">
        <v>0.45</v>
      </c>
      <c r="AB337">
        <v>0.45</v>
      </c>
      <c r="AH337">
        <v>68</v>
      </c>
      <c r="AI337">
        <v>0</v>
      </c>
      <c r="AK337">
        <v>0</v>
      </c>
      <c r="AL337">
        <v>68</v>
      </c>
      <c r="AO337">
        <v>0</v>
      </c>
      <c r="AV337" s="1" t="s">
        <v>53</v>
      </c>
      <c r="AW337">
        <f>Facebook[[#This Row],[Total Post Reactions]]+Facebook[[#This Row],[Total Post Shares]]+Facebook[[#This Row],[Page Likes]]</f>
        <v>0</v>
      </c>
      <c r="AX337" s="1">
        <f>IFERROR((Facebook[[#This Row],[Engagement]]/Facebook[[#This Row],[Reach]])*100,0)</f>
        <v>0</v>
      </c>
      <c r="AY337" s="1" t="str">
        <f>TEXT(Facebook[[#This Row],[ReportDate]],"mmmm")</f>
        <v>December</v>
      </c>
    </row>
    <row r="338" spans="1:51" x14ac:dyDescent="0.55000000000000004">
      <c r="A338" s="1" t="s">
        <v>69</v>
      </c>
      <c r="B338" s="1" t="s">
        <v>66</v>
      </c>
      <c r="C338" s="1" t="s">
        <v>56</v>
      </c>
      <c r="D338" s="1" t="s">
        <v>51</v>
      </c>
      <c r="E338" s="1" t="s">
        <v>52</v>
      </c>
      <c r="F338" s="2">
        <v>43086</v>
      </c>
      <c r="G338">
        <v>0.33</v>
      </c>
      <c r="H338">
        <v>55</v>
      </c>
      <c r="K338">
        <v>53</v>
      </c>
      <c r="O338">
        <v>0</v>
      </c>
      <c r="T338">
        <v>0.33</v>
      </c>
      <c r="U338">
        <v>0.01</v>
      </c>
      <c r="Y338">
        <v>1.037736</v>
      </c>
      <c r="Z338">
        <v>55</v>
      </c>
      <c r="AA338">
        <v>0.33</v>
      </c>
      <c r="AB338">
        <v>0.33</v>
      </c>
      <c r="AH338">
        <v>53</v>
      </c>
      <c r="AI338">
        <v>0</v>
      </c>
      <c r="AK338">
        <v>0</v>
      </c>
      <c r="AL338">
        <v>53</v>
      </c>
      <c r="AO338">
        <v>0</v>
      </c>
      <c r="AV338" s="1" t="s">
        <v>53</v>
      </c>
      <c r="AW338">
        <f>Facebook[[#This Row],[Total Post Reactions]]+Facebook[[#This Row],[Total Post Shares]]+Facebook[[#This Row],[Page Likes]]</f>
        <v>0</v>
      </c>
      <c r="AX338" s="1">
        <f>IFERROR((Facebook[[#This Row],[Engagement]]/Facebook[[#This Row],[Reach]])*100,0)</f>
        <v>0</v>
      </c>
      <c r="AY338" s="1" t="str">
        <f>TEXT(Facebook[[#This Row],[ReportDate]],"mmmm")</f>
        <v>December</v>
      </c>
    </row>
    <row r="339" spans="1:51" x14ac:dyDescent="0.55000000000000004">
      <c r="A339" s="1" t="s">
        <v>48</v>
      </c>
      <c r="B339" s="1" t="s">
        <v>66</v>
      </c>
      <c r="C339" s="1" t="s">
        <v>56</v>
      </c>
      <c r="D339" s="1" t="s">
        <v>51</v>
      </c>
      <c r="E339" s="1" t="s">
        <v>52</v>
      </c>
      <c r="F339" s="2">
        <v>43086</v>
      </c>
      <c r="G339">
        <v>0.2</v>
      </c>
      <c r="H339">
        <v>36</v>
      </c>
      <c r="K339">
        <v>35</v>
      </c>
      <c r="O339">
        <v>0</v>
      </c>
      <c r="T339">
        <v>0.2</v>
      </c>
      <c r="U339">
        <v>0.01</v>
      </c>
      <c r="Y339">
        <v>1.0285709999999999</v>
      </c>
      <c r="Z339">
        <v>36</v>
      </c>
      <c r="AA339">
        <v>0.2</v>
      </c>
      <c r="AB339">
        <v>0.2</v>
      </c>
      <c r="AH339">
        <v>35</v>
      </c>
      <c r="AI339">
        <v>0</v>
      </c>
      <c r="AK339">
        <v>0</v>
      </c>
      <c r="AL339">
        <v>35</v>
      </c>
      <c r="AO339">
        <v>0</v>
      </c>
      <c r="AV339" s="1" t="s">
        <v>53</v>
      </c>
      <c r="AW339">
        <f>Facebook[[#This Row],[Total Post Reactions]]+Facebook[[#This Row],[Total Post Shares]]+Facebook[[#This Row],[Page Likes]]</f>
        <v>0</v>
      </c>
      <c r="AX339" s="1">
        <f>IFERROR((Facebook[[#This Row],[Engagement]]/Facebook[[#This Row],[Reach]])*100,0)</f>
        <v>0</v>
      </c>
      <c r="AY339" s="1" t="str">
        <f>TEXT(Facebook[[#This Row],[ReportDate]],"mmmm")</f>
        <v>December</v>
      </c>
    </row>
    <row r="340" spans="1:51" x14ac:dyDescent="0.55000000000000004">
      <c r="A340" s="1" t="s">
        <v>67</v>
      </c>
      <c r="B340" s="1" t="s">
        <v>63</v>
      </c>
      <c r="C340" s="1" t="s">
        <v>59</v>
      </c>
      <c r="D340" s="1" t="s">
        <v>51</v>
      </c>
      <c r="E340" s="1" t="s">
        <v>52</v>
      </c>
      <c r="F340" s="2">
        <v>43086</v>
      </c>
      <c r="G340">
        <v>0.25</v>
      </c>
      <c r="H340">
        <v>14</v>
      </c>
      <c r="K340">
        <v>14</v>
      </c>
      <c r="O340">
        <v>0</v>
      </c>
      <c r="T340">
        <v>0.25</v>
      </c>
      <c r="U340">
        <v>0.02</v>
      </c>
      <c r="Y340">
        <v>1</v>
      </c>
      <c r="Z340">
        <v>14</v>
      </c>
      <c r="AA340">
        <v>0.25</v>
      </c>
      <c r="AB340">
        <v>0.25</v>
      </c>
      <c r="AH340">
        <v>14</v>
      </c>
      <c r="AI340">
        <v>0</v>
      </c>
      <c r="AK340">
        <v>0</v>
      </c>
      <c r="AL340">
        <v>14</v>
      </c>
      <c r="AO340">
        <v>0</v>
      </c>
      <c r="AV340" s="1" t="s">
        <v>53</v>
      </c>
      <c r="AW340">
        <f>Facebook[[#This Row],[Total Post Reactions]]+Facebook[[#This Row],[Total Post Shares]]+Facebook[[#This Row],[Page Likes]]</f>
        <v>0</v>
      </c>
      <c r="AX340" s="1">
        <f>IFERROR((Facebook[[#This Row],[Engagement]]/Facebook[[#This Row],[Reach]])*100,0)</f>
        <v>0</v>
      </c>
      <c r="AY340" s="1" t="str">
        <f>TEXT(Facebook[[#This Row],[ReportDate]],"mmmm")</f>
        <v>December</v>
      </c>
    </row>
    <row r="341" spans="1:51" x14ac:dyDescent="0.55000000000000004">
      <c r="A341" s="1" t="s">
        <v>48</v>
      </c>
      <c r="B341" s="1" t="s">
        <v>49</v>
      </c>
      <c r="C341" s="1" t="s">
        <v>59</v>
      </c>
      <c r="D341" s="1" t="s">
        <v>51</v>
      </c>
      <c r="E341" s="1" t="s">
        <v>52</v>
      </c>
      <c r="F341" s="2">
        <v>43086</v>
      </c>
      <c r="G341">
        <v>2.33</v>
      </c>
      <c r="H341">
        <v>224</v>
      </c>
      <c r="I341">
        <v>2</v>
      </c>
      <c r="K341">
        <v>195</v>
      </c>
      <c r="O341">
        <v>0</v>
      </c>
      <c r="P341">
        <v>0</v>
      </c>
      <c r="T341">
        <v>2.33</v>
      </c>
      <c r="U341">
        <v>0.01</v>
      </c>
      <c r="W341">
        <v>1.17</v>
      </c>
      <c r="Y341">
        <v>1.1487179999999999</v>
      </c>
      <c r="Z341">
        <v>224</v>
      </c>
      <c r="AA341">
        <v>2.33</v>
      </c>
      <c r="AB341">
        <v>2.33</v>
      </c>
      <c r="AC341">
        <v>2</v>
      </c>
      <c r="AD341">
        <v>0</v>
      </c>
      <c r="AH341">
        <v>195</v>
      </c>
      <c r="AI341">
        <v>2</v>
      </c>
      <c r="AJ341">
        <v>2</v>
      </c>
      <c r="AK341">
        <v>-2</v>
      </c>
      <c r="AL341">
        <v>195</v>
      </c>
      <c r="AO341">
        <v>0</v>
      </c>
      <c r="AP341">
        <v>0</v>
      </c>
      <c r="AQ341">
        <v>0</v>
      </c>
      <c r="AS341">
        <v>0.89285714285714279</v>
      </c>
      <c r="AV341" s="1" t="s">
        <v>53</v>
      </c>
      <c r="AW341">
        <f>Facebook[[#This Row],[Total Post Reactions]]+Facebook[[#This Row],[Total Post Shares]]+Facebook[[#This Row],[Page Likes]]</f>
        <v>0</v>
      </c>
      <c r="AX341" s="1">
        <f>IFERROR((Facebook[[#This Row],[Engagement]]/Facebook[[#This Row],[Reach]])*100,0)</f>
        <v>0</v>
      </c>
      <c r="AY341" s="1" t="str">
        <f>TEXT(Facebook[[#This Row],[ReportDate]],"mmmm")</f>
        <v>December</v>
      </c>
    </row>
    <row r="342" spans="1:51" x14ac:dyDescent="0.55000000000000004">
      <c r="A342" s="1" t="s">
        <v>60</v>
      </c>
      <c r="B342" s="1" t="s">
        <v>57</v>
      </c>
      <c r="C342" s="1" t="s">
        <v>56</v>
      </c>
      <c r="D342" s="1" t="s">
        <v>51</v>
      </c>
      <c r="E342" s="1" t="s">
        <v>52</v>
      </c>
      <c r="F342" s="2">
        <v>43086</v>
      </c>
      <c r="G342">
        <v>6.1084139999999998</v>
      </c>
      <c r="H342">
        <v>308</v>
      </c>
      <c r="I342">
        <v>1</v>
      </c>
      <c r="K342">
        <v>278</v>
      </c>
      <c r="M342">
        <v>1</v>
      </c>
      <c r="O342">
        <v>1</v>
      </c>
      <c r="P342">
        <v>0</v>
      </c>
      <c r="T342">
        <v>6.1084139999999998</v>
      </c>
      <c r="U342">
        <v>0.02</v>
      </c>
      <c r="V342">
        <v>6.11</v>
      </c>
      <c r="W342">
        <v>6.11</v>
      </c>
      <c r="Y342">
        <v>1.1079140000000001</v>
      </c>
      <c r="Z342">
        <v>308</v>
      </c>
      <c r="AA342">
        <v>6.1084139999999998</v>
      </c>
      <c r="AB342">
        <v>6.1084139999999998</v>
      </c>
      <c r="AC342">
        <v>1</v>
      </c>
      <c r="AD342">
        <v>0</v>
      </c>
      <c r="AG342">
        <v>1</v>
      </c>
      <c r="AH342">
        <v>278</v>
      </c>
      <c r="AI342">
        <v>6</v>
      </c>
      <c r="AJ342">
        <v>1</v>
      </c>
      <c r="AK342">
        <v>-6</v>
      </c>
      <c r="AL342">
        <v>278</v>
      </c>
      <c r="AM342">
        <v>1</v>
      </c>
      <c r="AO342">
        <v>1</v>
      </c>
      <c r="AP342">
        <v>0</v>
      </c>
      <c r="AQ342">
        <v>0</v>
      </c>
      <c r="AS342">
        <v>0.32467532467532467</v>
      </c>
      <c r="AV342" s="1" t="s">
        <v>53</v>
      </c>
      <c r="AW342">
        <f>Facebook[[#This Row],[Total Post Reactions]]+Facebook[[#This Row],[Total Post Shares]]+Facebook[[#This Row],[Page Likes]]</f>
        <v>1</v>
      </c>
      <c r="AX342" s="1">
        <f>IFERROR((Facebook[[#This Row],[Engagement]]/Facebook[[#This Row],[Reach]])*100,0)</f>
        <v>0.35971223021582738</v>
      </c>
      <c r="AY342" s="1" t="str">
        <f>TEXT(Facebook[[#This Row],[ReportDate]],"mmmm")</f>
        <v>December</v>
      </c>
    </row>
    <row r="343" spans="1:51" x14ac:dyDescent="0.55000000000000004">
      <c r="A343" s="1" t="s">
        <v>60</v>
      </c>
      <c r="B343" s="1" t="s">
        <v>49</v>
      </c>
      <c r="C343" s="1" t="s">
        <v>59</v>
      </c>
      <c r="D343" s="1" t="s">
        <v>51</v>
      </c>
      <c r="E343" s="1" t="s">
        <v>52</v>
      </c>
      <c r="F343" s="2">
        <v>43086</v>
      </c>
      <c r="G343">
        <v>1.5086930000000001</v>
      </c>
      <c r="H343">
        <v>202</v>
      </c>
      <c r="K343">
        <v>185</v>
      </c>
      <c r="O343">
        <v>0</v>
      </c>
      <c r="T343">
        <v>1.5086930000000001</v>
      </c>
      <c r="U343">
        <v>0.01</v>
      </c>
      <c r="Y343">
        <v>1.0918920000000001</v>
      </c>
      <c r="Z343">
        <v>202</v>
      </c>
      <c r="AA343">
        <v>1.5086930000000001</v>
      </c>
      <c r="AB343">
        <v>1.5086930000000001</v>
      </c>
      <c r="AH343">
        <v>185</v>
      </c>
      <c r="AI343">
        <v>2</v>
      </c>
      <c r="AK343">
        <v>-2</v>
      </c>
      <c r="AL343">
        <v>185</v>
      </c>
      <c r="AO343">
        <v>0</v>
      </c>
      <c r="AV343" s="1" t="s">
        <v>53</v>
      </c>
      <c r="AW343">
        <f>Facebook[[#This Row],[Total Post Reactions]]+Facebook[[#This Row],[Total Post Shares]]+Facebook[[#This Row],[Page Likes]]</f>
        <v>0</v>
      </c>
      <c r="AX343" s="1">
        <f>IFERROR((Facebook[[#This Row],[Engagement]]/Facebook[[#This Row],[Reach]])*100,0)</f>
        <v>0</v>
      </c>
      <c r="AY343" s="1" t="str">
        <f>TEXT(Facebook[[#This Row],[ReportDate]],"mmmm")</f>
        <v>December</v>
      </c>
    </row>
    <row r="344" spans="1:51" x14ac:dyDescent="0.55000000000000004">
      <c r="A344" s="1" t="s">
        <v>60</v>
      </c>
      <c r="B344" s="1" t="s">
        <v>49</v>
      </c>
      <c r="C344" s="1" t="s">
        <v>58</v>
      </c>
      <c r="D344" s="1" t="s">
        <v>51</v>
      </c>
      <c r="E344" s="1" t="s">
        <v>52</v>
      </c>
      <c r="F344" s="2">
        <v>43086</v>
      </c>
      <c r="G344">
        <v>10.141216</v>
      </c>
      <c r="H344">
        <v>1167</v>
      </c>
      <c r="I344">
        <v>6</v>
      </c>
      <c r="J344">
        <v>1</v>
      </c>
      <c r="K344">
        <v>1057</v>
      </c>
      <c r="O344">
        <v>1</v>
      </c>
      <c r="P344">
        <v>0</v>
      </c>
      <c r="Q344">
        <v>1</v>
      </c>
      <c r="R344">
        <v>42.95</v>
      </c>
      <c r="S344">
        <v>42.95</v>
      </c>
      <c r="T344">
        <v>10.141216</v>
      </c>
      <c r="U344">
        <v>0.01</v>
      </c>
      <c r="V344">
        <v>10.14</v>
      </c>
      <c r="W344">
        <v>1.69</v>
      </c>
      <c r="Y344">
        <v>1.104068</v>
      </c>
      <c r="Z344">
        <v>1167</v>
      </c>
      <c r="AA344">
        <v>10.141216</v>
      </c>
      <c r="AB344">
        <v>10.141216</v>
      </c>
      <c r="AC344">
        <v>6</v>
      </c>
      <c r="AD344">
        <v>0</v>
      </c>
      <c r="AE344">
        <v>1</v>
      </c>
      <c r="AH344">
        <v>1057</v>
      </c>
      <c r="AI344">
        <v>10</v>
      </c>
      <c r="AJ344">
        <v>6</v>
      </c>
      <c r="AK344">
        <v>33</v>
      </c>
      <c r="AL344">
        <v>1057</v>
      </c>
      <c r="AO344">
        <v>1</v>
      </c>
      <c r="AP344">
        <v>0</v>
      </c>
      <c r="AQ344">
        <v>0</v>
      </c>
      <c r="AR344">
        <v>1</v>
      </c>
      <c r="AS344">
        <v>0.51413881748071977</v>
      </c>
      <c r="AT344">
        <v>16.666666666666661</v>
      </c>
      <c r="AU344">
        <v>4.2949999999999999</v>
      </c>
      <c r="AV344" s="1" t="s">
        <v>53</v>
      </c>
      <c r="AW344">
        <f>Facebook[[#This Row],[Total Post Reactions]]+Facebook[[#This Row],[Total Post Shares]]+Facebook[[#This Row],[Page Likes]]</f>
        <v>1</v>
      </c>
      <c r="AX344" s="1">
        <f>IFERROR((Facebook[[#This Row],[Engagement]]/Facebook[[#This Row],[Reach]])*100,0)</f>
        <v>9.46073793755913E-2</v>
      </c>
      <c r="AY344" s="1" t="str">
        <f>TEXT(Facebook[[#This Row],[ReportDate]],"mmmm")</f>
        <v>December</v>
      </c>
    </row>
    <row r="345" spans="1:51" x14ac:dyDescent="0.55000000000000004">
      <c r="A345" s="1" t="s">
        <v>60</v>
      </c>
      <c r="B345" s="1" t="s">
        <v>49</v>
      </c>
      <c r="C345" s="1" t="s">
        <v>56</v>
      </c>
      <c r="D345" s="1" t="s">
        <v>51</v>
      </c>
      <c r="E345" s="1" t="s">
        <v>52</v>
      </c>
      <c r="F345" s="2">
        <v>43086</v>
      </c>
      <c r="G345">
        <v>8.0430329999999994</v>
      </c>
      <c r="H345">
        <v>739</v>
      </c>
      <c r="I345">
        <v>4</v>
      </c>
      <c r="K345">
        <v>672</v>
      </c>
      <c r="M345">
        <v>1</v>
      </c>
      <c r="O345">
        <v>1</v>
      </c>
      <c r="P345">
        <v>0</v>
      </c>
      <c r="T345">
        <v>8.0430329999999994</v>
      </c>
      <c r="U345">
        <v>0.01</v>
      </c>
      <c r="V345">
        <v>8.0399999999999991</v>
      </c>
      <c r="W345">
        <v>2.0099999999999998</v>
      </c>
      <c r="Y345">
        <v>1.099702</v>
      </c>
      <c r="Z345">
        <v>739</v>
      </c>
      <c r="AA345">
        <v>8.0430329999999994</v>
      </c>
      <c r="AB345">
        <v>8.0430329999999994</v>
      </c>
      <c r="AC345">
        <v>4</v>
      </c>
      <c r="AD345">
        <v>0</v>
      </c>
      <c r="AG345">
        <v>1</v>
      </c>
      <c r="AH345">
        <v>672</v>
      </c>
      <c r="AI345">
        <v>8</v>
      </c>
      <c r="AJ345">
        <v>4</v>
      </c>
      <c r="AK345">
        <v>-8</v>
      </c>
      <c r="AL345">
        <v>672</v>
      </c>
      <c r="AM345">
        <v>1</v>
      </c>
      <c r="AO345">
        <v>1</v>
      </c>
      <c r="AP345">
        <v>0</v>
      </c>
      <c r="AQ345">
        <v>0</v>
      </c>
      <c r="AS345">
        <v>0.54127198917456021</v>
      </c>
      <c r="AV345" s="1" t="s">
        <v>53</v>
      </c>
      <c r="AW345">
        <f>Facebook[[#This Row],[Total Post Reactions]]+Facebook[[#This Row],[Total Post Shares]]+Facebook[[#This Row],[Page Likes]]</f>
        <v>1</v>
      </c>
      <c r="AX345" s="1">
        <f>IFERROR((Facebook[[#This Row],[Engagement]]/Facebook[[#This Row],[Reach]])*100,0)</f>
        <v>0.14880952380952381</v>
      </c>
      <c r="AY345" s="1" t="str">
        <f>TEXT(Facebook[[#This Row],[ReportDate]],"mmmm")</f>
        <v>December</v>
      </c>
    </row>
    <row r="346" spans="1:51" x14ac:dyDescent="0.55000000000000004">
      <c r="A346" s="1" t="s">
        <v>60</v>
      </c>
      <c r="B346" s="1" t="s">
        <v>49</v>
      </c>
      <c r="C346" s="1" t="s">
        <v>50</v>
      </c>
      <c r="D346" s="1" t="s">
        <v>51</v>
      </c>
      <c r="E346" s="1" t="s">
        <v>52</v>
      </c>
      <c r="F346" s="2">
        <v>43086</v>
      </c>
      <c r="G346">
        <v>3.3970579999999999</v>
      </c>
      <c r="H346">
        <v>218</v>
      </c>
      <c r="I346">
        <v>1</v>
      </c>
      <c r="K346">
        <v>203</v>
      </c>
      <c r="O346">
        <v>0</v>
      </c>
      <c r="P346">
        <v>0</v>
      </c>
      <c r="T346">
        <v>3.3970579999999999</v>
      </c>
      <c r="U346">
        <v>0.02</v>
      </c>
      <c r="W346">
        <v>3.4</v>
      </c>
      <c r="Y346">
        <v>1.0738920000000001</v>
      </c>
      <c r="Z346">
        <v>218</v>
      </c>
      <c r="AA346">
        <v>3.3970579999999999</v>
      </c>
      <c r="AB346">
        <v>3.3970579999999999</v>
      </c>
      <c r="AC346">
        <v>1</v>
      </c>
      <c r="AD346">
        <v>0</v>
      </c>
      <c r="AH346">
        <v>203</v>
      </c>
      <c r="AI346">
        <v>3</v>
      </c>
      <c r="AJ346">
        <v>1</v>
      </c>
      <c r="AK346">
        <v>-3</v>
      </c>
      <c r="AL346">
        <v>203</v>
      </c>
      <c r="AO346">
        <v>0</v>
      </c>
      <c r="AP346">
        <v>0</v>
      </c>
      <c r="AQ346">
        <v>0</v>
      </c>
      <c r="AS346">
        <v>0.45871559633027531</v>
      </c>
      <c r="AV346" s="1" t="s">
        <v>53</v>
      </c>
      <c r="AW346">
        <f>Facebook[[#This Row],[Total Post Reactions]]+Facebook[[#This Row],[Total Post Shares]]+Facebook[[#This Row],[Page Likes]]</f>
        <v>0</v>
      </c>
      <c r="AX346" s="1">
        <f>IFERROR((Facebook[[#This Row],[Engagement]]/Facebook[[#This Row],[Reach]])*100,0)</f>
        <v>0</v>
      </c>
      <c r="AY346" s="1" t="str">
        <f>TEXT(Facebook[[#This Row],[ReportDate]],"mmmm")</f>
        <v>December</v>
      </c>
    </row>
    <row r="347" spans="1:51" x14ac:dyDescent="0.55000000000000004">
      <c r="A347" s="1" t="s">
        <v>60</v>
      </c>
      <c r="B347" s="1" t="s">
        <v>57</v>
      </c>
      <c r="C347" s="1" t="s">
        <v>50</v>
      </c>
      <c r="D347" s="1" t="s">
        <v>51</v>
      </c>
      <c r="E347" s="1" t="s">
        <v>52</v>
      </c>
      <c r="F347" s="2">
        <v>43086</v>
      </c>
      <c r="G347">
        <v>2.1494420000000001</v>
      </c>
      <c r="H347">
        <v>76</v>
      </c>
      <c r="I347">
        <v>1</v>
      </c>
      <c r="K347">
        <v>68</v>
      </c>
      <c r="O347">
        <v>0</v>
      </c>
      <c r="P347">
        <v>0</v>
      </c>
      <c r="T347">
        <v>2.1494420000000001</v>
      </c>
      <c r="U347">
        <v>0.03</v>
      </c>
      <c r="W347">
        <v>2.15</v>
      </c>
      <c r="Y347">
        <v>1.1176470000000001</v>
      </c>
      <c r="Z347">
        <v>76</v>
      </c>
      <c r="AA347">
        <v>2.1494420000000001</v>
      </c>
      <c r="AB347">
        <v>2.1494420000000001</v>
      </c>
      <c r="AC347">
        <v>1</v>
      </c>
      <c r="AD347">
        <v>0</v>
      </c>
      <c r="AH347">
        <v>68</v>
      </c>
      <c r="AI347">
        <v>2</v>
      </c>
      <c r="AJ347">
        <v>1</v>
      </c>
      <c r="AK347">
        <v>-2</v>
      </c>
      <c r="AL347">
        <v>68</v>
      </c>
      <c r="AO347">
        <v>0</v>
      </c>
      <c r="AP347">
        <v>0</v>
      </c>
      <c r="AQ347">
        <v>0</v>
      </c>
      <c r="AS347">
        <v>1.31578947368421</v>
      </c>
      <c r="AV347" s="1" t="s">
        <v>53</v>
      </c>
      <c r="AW347">
        <f>Facebook[[#This Row],[Total Post Reactions]]+Facebook[[#This Row],[Total Post Shares]]+Facebook[[#This Row],[Page Likes]]</f>
        <v>0</v>
      </c>
      <c r="AX347" s="1">
        <f>IFERROR((Facebook[[#This Row],[Engagement]]/Facebook[[#This Row],[Reach]])*100,0)</f>
        <v>0</v>
      </c>
      <c r="AY347" s="1" t="str">
        <f>TEXT(Facebook[[#This Row],[ReportDate]],"mmmm")</f>
        <v>December</v>
      </c>
    </row>
    <row r="348" spans="1:51" x14ac:dyDescent="0.55000000000000004">
      <c r="A348" s="1" t="s">
        <v>67</v>
      </c>
      <c r="B348" s="1" t="s">
        <v>57</v>
      </c>
      <c r="C348" s="1" t="s">
        <v>59</v>
      </c>
      <c r="D348" s="1" t="s">
        <v>51</v>
      </c>
      <c r="E348" s="1" t="s">
        <v>52</v>
      </c>
      <c r="F348" s="2">
        <v>43086</v>
      </c>
      <c r="G348">
        <v>136.993234</v>
      </c>
      <c r="H348">
        <v>6704</v>
      </c>
      <c r="I348">
        <v>30</v>
      </c>
      <c r="J348">
        <v>6</v>
      </c>
      <c r="K348">
        <v>3364</v>
      </c>
      <c r="L348">
        <v>1</v>
      </c>
      <c r="M348">
        <v>2</v>
      </c>
      <c r="O348">
        <v>9</v>
      </c>
      <c r="P348">
        <v>1</v>
      </c>
      <c r="Q348">
        <v>4</v>
      </c>
      <c r="R348">
        <v>3.5</v>
      </c>
      <c r="S348">
        <v>0.88</v>
      </c>
      <c r="T348">
        <v>136.993234</v>
      </c>
      <c r="U348">
        <v>0.04</v>
      </c>
      <c r="V348">
        <v>15.22</v>
      </c>
      <c r="W348">
        <v>4.57</v>
      </c>
      <c r="X348">
        <v>136.99</v>
      </c>
      <c r="Y348">
        <v>1.992866</v>
      </c>
      <c r="Z348">
        <v>6704</v>
      </c>
      <c r="AA348">
        <v>136.993234</v>
      </c>
      <c r="AB348">
        <v>136.993234</v>
      </c>
      <c r="AC348">
        <v>30</v>
      </c>
      <c r="AD348">
        <v>3.3300000000000003E-2</v>
      </c>
      <c r="AE348">
        <v>6</v>
      </c>
      <c r="AF348">
        <v>1</v>
      </c>
      <c r="AG348">
        <v>2</v>
      </c>
      <c r="AH348">
        <v>3364</v>
      </c>
      <c r="AI348">
        <v>137</v>
      </c>
      <c r="AJ348">
        <v>30</v>
      </c>
      <c r="AK348">
        <v>-133</v>
      </c>
      <c r="AL348">
        <v>3364</v>
      </c>
      <c r="AM348">
        <v>2</v>
      </c>
      <c r="AO348">
        <v>9</v>
      </c>
      <c r="AP348">
        <v>1</v>
      </c>
      <c r="AQ348">
        <v>1</v>
      </c>
      <c r="AR348">
        <v>4</v>
      </c>
      <c r="AS348">
        <v>0.44749403341288779</v>
      </c>
      <c r="AT348">
        <v>13.33333333333333</v>
      </c>
      <c r="AU348">
        <v>2.5547445255474449E-2</v>
      </c>
      <c r="AV348" s="1" t="s">
        <v>53</v>
      </c>
      <c r="AW348">
        <f>Facebook[[#This Row],[Total Post Reactions]]+Facebook[[#This Row],[Total Post Shares]]+Facebook[[#This Row],[Page Likes]]</f>
        <v>8</v>
      </c>
      <c r="AX348" s="1">
        <f>IFERROR((Facebook[[#This Row],[Engagement]]/Facebook[[#This Row],[Reach]])*100,0)</f>
        <v>0.23781212841854932</v>
      </c>
      <c r="AY348" s="1" t="str">
        <f>TEXT(Facebook[[#This Row],[ReportDate]],"mmmm")</f>
        <v>December</v>
      </c>
    </row>
    <row r="349" spans="1:51" x14ac:dyDescent="0.55000000000000004">
      <c r="A349" s="1" t="s">
        <v>67</v>
      </c>
      <c r="B349" s="1" t="s">
        <v>57</v>
      </c>
      <c r="C349" s="1" t="s">
        <v>58</v>
      </c>
      <c r="D349" s="1" t="s">
        <v>51</v>
      </c>
      <c r="E349" s="1" t="s">
        <v>52</v>
      </c>
      <c r="F349" s="2">
        <v>43086</v>
      </c>
      <c r="G349">
        <v>525.374054</v>
      </c>
      <c r="H349">
        <v>23504</v>
      </c>
      <c r="I349">
        <v>110</v>
      </c>
      <c r="J349">
        <v>10</v>
      </c>
      <c r="K349">
        <v>12811</v>
      </c>
      <c r="L349">
        <v>1</v>
      </c>
      <c r="M349">
        <v>10</v>
      </c>
      <c r="O349">
        <v>21</v>
      </c>
      <c r="P349">
        <v>5</v>
      </c>
      <c r="Q349">
        <v>41</v>
      </c>
      <c r="R349">
        <v>1696.1</v>
      </c>
      <c r="S349">
        <v>41.37</v>
      </c>
      <c r="T349">
        <v>525.374054</v>
      </c>
      <c r="U349">
        <v>0.04</v>
      </c>
      <c r="V349">
        <v>25.02</v>
      </c>
      <c r="W349">
        <v>4.78</v>
      </c>
      <c r="X349">
        <v>105.07</v>
      </c>
      <c r="Y349">
        <v>1.834673</v>
      </c>
      <c r="Z349">
        <v>23504</v>
      </c>
      <c r="AA349">
        <v>525.374054</v>
      </c>
      <c r="AB349">
        <v>525.374054</v>
      </c>
      <c r="AC349">
        <v>110</v>
      </c>
      <c r="AD349">
        <v>4.5499999999999999E-2</v>
      </c>
      <c r="AE349">
        <v>10</v>
      </c>
      <c r="AF349">
        <v>1</v>
      </c>
      <c r="AG349">
        <v>10</v>
      </c>
      <c r="AH349">
        <v>12811</v>
      </c>
      <c r="AI349">
        <v>525</v>
      </c>
      <c r="AJ349">
        <v>110</v>
      </c>
      <c r="AK349">
        <v>1171</v>
      </c>
      <c r="AL349">
        <v>12811</v>
      </c>
      <c r="AM349">
        <v>10</v>
      </c>
      <c r="AO349">
        <v>21</v>
      </c>
      <c r="AP349">
        <v>5</v>
      </c>
      <c r="AQ349">
        <v>5</v>
      </c>
      <c r="AR349">
        <v>41</v>
      </c>
      <c r="AS349">
        <v>0.46800544588155207</v>
      </c>
      <c r="AT349">
        <v>37.272727272727273</v>
      </c>
      <c r="AU349">
        <v>3.230666666666667</v>
      </c>
      <c r="AV349" s="1" t="s">
        <v>53</v>
      </c>
      <c r="AW349">
        <f>Facebook[[#This Row],[Total Post Reactions]]+Facebook[[#This Row],[Total Post Shares]]+Facebook[[#This Row],[Page Likes]]</f>
        <v>20</v>
      </c>
      <c r="AX349" s="1">
        <f>IFERROR((Facebook[[#This Row],[Engagement]]/Facebook[[#This Row],[Reach]])*100,0)</f>
        <v>0.15611583795176021</v>
      </c>
      <c r="AY349" s="1" t="str">
        <f>TEXT(Facebook[[#This Row],[ReportDate]],"mmmm")</f>
        <v>December</v>
      </c>
    </row>
    <row r="350" spans="1:51" x14ac:dyDescent="0.55000000000000004">
      <c r="A350" s="1" t="s">
        <v>67</v>
      </c>
      <c r="B350" s="1" t="s">
        <v>57</v>
      </c>
      <c r="C350" s="1" t="s">
        <v>56</v>
      </c>
      <c r="D350" s="1" t="s">
        <v>51</v>
      </c>
      <c r="E350" s="1" t="s">
        <v>52</v>
      </c>
      <c r="F350" s="2">
        <v>43086</v>
      </c>
      <c r="G350">
        <v>116.174263</v>
      </c>
      <c r="H350">
        <v>4081</v>
      </c>
      <c r="I350">
        <v>18</v>
      </c>
      <c r="J350">
        <v>2</v>
      </c>
      <c r="K350">
        <v>2408</v>
      </c>
      <c r="L350">
        <v>2</v>
      </c>
      <c r="M350">
        <v>1</v>
      </c>
      <c r="O350">
        <v>5</v>
      </c>
      <c r="P350">
        <v>0</v>
      </c>
      <c r="Q350">
        <v>6</v>
      </c>
      <c r="R350">
        <v>416.51</v>
      </c>
      <c r="S350">
        <v>69.42</v>
      </c>
      <c r="T350">
        <v>116.174263</v>
      </c>
      <c r="U350">
        <v>0.05</v>
      </c>
      <c r="V350">
        <v>23.23</v>
      </c>
      <c r="W350">
        <v>6.45</v>
      </c>
      <c r="Y350">
        <v>1.6947669999999999</v>
      </c>
      <c r="Z350">
        <v>4081</v>
      </c>
      <c r="AA350">
        <v>116.174263</v>
      </c>
      <c r="AB350">
        <v>116.174263</v>
      </c>
      <c r="AC350">
        <v>18</v>
      </c>
      <c r="AD350">
        <v>0</v>
      </c>
      <c r="AE350">
        <v>2</v>
      </c>
      <c r="AF350">
        <v>2</v>
      </c>
      <c r="AG350">
        <v>1</v>
      </c>
      <c r="AH350">
        <v>2408</v>
      </c>
      <c r="AI350">
        <v>116</v>
      </c>
      <c r="AJ350">
        <v>18</v>
      </c>
      <c r="AK350">
        <v>300</v>
      </c>
      <c r="AL350">
        <v>2408</v>
      </c>
      <c r="AM350">
        <v>1</v>
      </c>
      <c r="AO350">
        <v>5</v>
      </c>
      <c r="AP350">
        <v>0</v>
      </c>
      <c r="AQ350">
        <v>0</v>
      </c>
      <c r="AR350">
        <v>6</v>
      </c>
      <c r="AS350">
        <v>0.44106836559666751</v>
      </c>
      <c r="AT350">
        <v>33.333333333333329</v>
      </c>
      <c r="AU350">
        <v>3.590603448275862</v>
      </c>
      <c r="AV350" s="1" t="s">
        <v>53</v>
      </c>
      <c r="AW350">
        <f>Facebook[[#This Row],[Total Post Reactions]]+Facebook[[#This Row],[Total Post Shares]]+Facebook[[#This Row],[Page Likes]]</f>
        <v>3</v>
      </c>
      <c r="AX350" s="1">
        <f>IFERROR((Facebook[[#This Row],[Engagement]]/Facebook[[#This Row],[Reach]])*100,0)</f>
        <v>0.12458471760797342</v>
      </c>
      <c r="AY350" s="1" t="str">
        <f>TEXT(Facebook[[#This Row],[ReportDate]],"mmmm")</f>
        <v>December</v>
      </c>
    </row>
    <row r="351" spans="1:51" x14ac:dyDescent="0.55000000000000004">
      <c r="A351" s="1" t="s">
        <v>67</v>
      </c>
      <c r="B351" s="1" t="s">
        <v>57</v>
      </c>
      <c r="C351" s="1" t="s">
        <v>50</v>
      </c>
      <c r="D351" s="1" t="s">
        <v>51</v>
      </c>
      <c r="E351" s="1" t="s">
        <v>52</v>
      </c>
      <c r="F351" s="2">
        <v>43086</v>
      </c>
      <c r="G351">
        <v>31.398448999999999</v>
      </c>
      <c r="H351">
        <v>941</v>
      </c>
      <c r="I351">
        <v>10</v>
      </c>
      <c r="J351">
        <v>1</v>
      </c>
      <c r="K351">
        <v>664</v>
      </c>
      <c r="M351">
        <v>4</v>
      </c>
      <c r="N351">
        <v>1</v>
      </c>
      <c r="O351">
        <v>6</v>
      </c>
      <c r="P351">
        <v>0</v>
      </c>
      <c r="Q351">
        <v>1</v>
      </c>
      <c r="R351">
        <v>4.41</v>
      </c>
      <c r="S351">
        <v>4.41</v>
      </c>
      <c r="T351">
        <v>31.398448999999999</v>
      </c>
      <c r="U351">
        <v>0.05</v>
      </c>
      <c r="V351">
        <v>5.23</v>
      </c>
      <c r="W351">
        <v>3.14</v>
      </c>
      <c r="Y351">
        <v>1.4171689999999999</v>
      </c>
      <c r="Z351">
        <v>941</v>
      </c>
      <c r="AA351">
        <v>31.398448999999999</v>
      </c>
      <c r="AB351">
        <v>31.398448999999999</v>
      </c>
      <c r="AC351">
        <v>10</v>
      </c>
      <c r="AD351">
        <v>0</v>
      </c>
      <c r="AE351">
        <v>1</v>
      </c>
      <c r="AG351">
        <v>4</v>
      </c>
      <c r="AH351">
        <v>664</v>
      </c>
      <c r="AI351">
        <v>31</v>
      </c>
      <c r="AJ351">
        <v>10</v>
      </c>
      <c r="AK351">
        <v>-27</v>
      </c>
      <c r="AL351">
        <v>664</v>
      </c>
      <c r="AM351">
        <v>4</v>
      </c>
      <c r="AN351">
        <v>1</v>
      </c>
      <c r="AO351">
        <v>6</v>
      </c>
      <c r="AP351">
        <v>0</v>
      </c>
      <c r="AQ351">
        <v>0</v>
      </c>
      <c r="AR351">
        <v>1</v>
      </c>
      <c r="AS351">
        <v>1.0626992561105211</v>
      </c>
      <c r="AT351">
        <v>10</v>
      </c>
      <c r="AU351">
        <v>0.14225806451612899</v>
      </c>
      <c r="AV351" s="1" t="s">
        <v>53</v>
      </c>
      <c r="AW351">
        <f>Facebook[[#This Row],[Total Post Reactions]]+Facebook[[#This Row],[Total Post Shares]]+Facebook[[#This Row],[Page Likes]]</f>
        <v>6</v>
      </c>
      <c r="AX351" s="1">
        <f>IFERROR((Facebook[[#This Row],[Engagement]]/Facebook[[#This Row],[Reach]])*100,0)</f>
        <v>0.90361445783132521</v>
      </c>
      <c r="AY351" s="1" t="str">
        <f>TEXT(Facebook[[#This Row],[ReportDate]],"mmmm")</f>
        <v>December</v>
      </c>
    </row>
    <row r="352" spans="1:51" x14ac:dyDescent="0.55000000000000004">
      <c r="A352" s="1" t="s">
        <v>60</v>
      </c>
      <c r="B352" s="1" t="s">
        <v>57</v>
      </c>
      <c r="C352" s="1" t="s">
        <v>58</v>
      </c>
      <c r="D352" s="1" t="s">
        <v>51</v>
      </c>
      <c r="E352" s="1" t="s">
        <v>52</v>
      </c>
      <c r="F352" s="2">
        <v>43086</v>
      </c>
      <c r="G352">
        <v>25.553363999999998</v>
      </c>
      <c r="H352">
        <v>1494</v>
      </c>
      <c r="I352">
        <v>6</v>
      </c>
      <c r="K352">
        <v>1318</v>
      </c>
      <c r="L352">
        <v>2</v>
      </c>
      <c r="M352">
        <v>2</v>
      </c>
      <c r="O352">
        <v>4</v>
      </c>
      <c r="P352">
        <v>0</v>
      </c>
      <c r="T352">
        <v>25.553363999999998</v>
      </c>
      <c r="U352">
        <v>0.02</v>
      </c>
      <c r="V352">
        <v>6.39</v>
      </c>
      <c r="W352">
        <v>4.26</v>
      </c>
      <c r="Y352">
        <v>1.1335360000000001</v>
      </c>
      <c r="Z352">
        <v>1494</v>
      </c>
      <c r="AA352">
        <v>25.553363999999998</v>
      </c>
      <c r="AB352">
        <v>25.553363999999998</v>
      </c>
      <c r="AC352">
        <v>6</v>
      </c>
      <c r="AD352">
        <v>0</v>
      </c>
      <c r="AF352">
        <v>2</v>
      </c>
      <c r="AG352">
        <v>2</v>
      </c>
      <c r="AH352">
        <v>1318</v>
      </c>
      <c r="AI352">
        <v>26</v>
      </c>
      <c r="AJ352">
        <v>6</v>
      </c>
      <c r="AK352">
        <v>-26</v>
      </c>
      <c r="AL352">
        <v>1318</v>
      </c>
      <c r="AM352">
        <v>2</v>
      </c>
      <c r="AO352">
        <v>4</v>
      </c>
      <c r="AP352">
        <v>0</v>
      </c>
      <c r="AQ352">
        <v>0</v>
      </c>
      <c r="AS352">
        <v>0.40160642570281119</v>
      </c>
      <c r="AV352" s="1" t="s">
        <v>53</v>
      </c>
      <c r="AW352">
        <f>Facebook[[#This Row],[Total Post Reactions]]+Facebook[[#This Row],[Total Post Shares]]+Facebook[[#This Row],[Page Likes]]</f>
        <v>2</v>
      </c>
      <c r="AX352" s="1">
        <f>IFERROR((Facebook[[#This Row],[Engagement]]/Facebook[[#This Row],[Reach]])*100,0)</f>
        <v>0.15174506828528073</v>
      </c>
      <c r="AY352" s="1" t="str">
        <f>TEXT(Facebook[[#This Row],[ReportDate]],"mmmm")</f>
        <v>December</v>
      </c>
    </row>
    <row r="353" spans="1:51" x14ac:dyDescent="0.55000000000000004">
      <c r="A353" s="1" t="s">
        <v>69</v>
      </c>
      <c r="B353" s="1" t="s">
        <v>62</v>
      </c>
      <c r="C353" s="1" t="s">
        <v>58</v>
      </c>
      <c r="D353" s="1" t="s">
        <v>51</v>
      </c>
      <c r="E353" s="1" t="s">
        <v>52</v>
      </c>
      <c r="F353" s="2">
        <v>43086</v>
      </c>
      <c r="G353">
        <v>18.854306999999999</v>
      </c>
      <c r="H353">
        <v>1534</v>
      </c>
      <c r="I353">
        <v>5</v>
      </c>
      <c r="K353">
        <v>1388</v>
      </c>
      <c r="O353">
        <v>0</v>
      </c>
      <c r="P353">
        <v>0</v>
      </c>
      <c r="T353">
        <v>18.854306999999999</v>
      </c>
      <c r="U353">
        <v>0.01</v>
      </c>
      <c r="W353">
        <v>3.77</v>
      </c>
      <c r="Y353">
        <v>1.1051869999999999</v>
      </c>
      <c r="Z353">
        <v>1534</v>
      </c>
      <c r="AA353">
        <v>18.854306999999999</v>
      </c>
      <c r="AB353">
        <v>18.854306999999999</v>
      </c>
      <c r="AC353">
        <v>5</v>
      </c>
      <c r="AD353">
        <v>0</v>
      </c>
      <c r="AH353">
        <v>1388</v>
      </c>
      <c r="AI353">
        <v>19</v>
      </c>
      <c r="AJ353">
        <v>5</v>
      </c>
      <c r="AK353">
        <v>-19</v>
      </c>
      <c r="AL353">
        <v>1388</v>
      </c>
      <c r="AO353">
        <v>0</v>
      </c>
      <c r="AP353">
        <v>0</v>
      </c>
      <c r="AQ353">
        <v>0</v>
      </c>
      <c r="AS353">
        <v>0.32594524119947849</v>
      </c>
      <c r="AV353" s="1" t="s">
        <v>53</v>
      </c>
      <c r="AW353">
        <f>Facebook[[#This Row],[Total Post Reactions]]+Facebook[[#This Row],[Total Post Shares]]+Facebook[[#This Row],[Page Likes]]</f>
        <v>0</v>
      </c>
      <c r="AX353" s="1">
        <f>IFERROR((Facebook[[#This Row],[Engagement]]/Facebook[[#This Row],[Reach]])*100,0)</f>
        <v>0</v>
      </c>
      <c r="AY353" s="1" t="str">
        <f>TEXT(Facebook[[#This Row],[ReportDate]],"mmmm")</f>
        <v>December</v>
      </c>
    </row>
    <row r="354" spans="1:51" x14ac:dyDescent="0.55000000000000004">
      <c r="A354" s="1" t="s">
        <v>60</v>
      </c>
      <c r="B354" s="1" t="s">
        <v>57</v>
      </c>
      <c r="C354" s="1" t="s">
        <v>59</v>
      </c>
      <c r="D354" s="1" t="s">
        <v>51</v>
      </c>
      <c r="E354" s="1" t="s">
        <v>52</v>
      </c>
      <c r="F354" s="2">
        <v>43086</v>
      </c>
      <c r="G354">
        <v>4.6987800000000002</v>
      </c>
      <c r="H354">
        <v>278</v>
      </c>
      <c r="I354">
        <v>1</v>
      </c>
      <c r="K354">
        <v>228</v>
      </c>
      <c r="O354">
        <v>0</v>
      </c>
      <c r="P354">
        <v>0</v>
      </c>
      <c r="Q354">
        <v>1</v>
      </c>
      <c r="R354">
        <v>3.5</v>
      </c>
      <c r="S354">
        <v>3.5</v>
      </c>
      <c r="T354">
        <v>4.6987800000000002</v>
      </c>
      <c r="U354">
        <v>0.02</v>
      </c>
      <c r="W354">
        <v>4.7</v>
      </c>
      <c r="Y354">
        <v>1.219298</v>
      </c>
      <c r="Z354">
        <v>278</v>
      </c>
      <c r="AA354">
        <v>4.6987800000000002</v>
      </c>
      <c r="AB354">
        <v>4.6987800000000002</v>
      </c>
      <c r="AC354">
        <v>1</v>
      </c>
      <c r="AD354">
        <v>0</v>
      </c>
      <c r="AH354">
        <v>228</v>
      </c>
      <c r="AI354">
        <v>5</v>
      </c>
      <c r="AJ354">
        <v>1</v>
      </c>
      <c r="AK354">
        <v>-1</v>
      </c>
      <c r="AL354">
        <v>228</v>
      </c>
      <c r="AO354">
        <v>0</v>
      </c>
      <c r="AP354">
        <v>0</v>
      </c>
      <c r="AQ354">
        <v>0</v>
      </c>
      <c r="AR354">
        <v>1</v>
      </c>
      <c r="AS354">
        <v>0.35971223021582738</v>
      </c>
      <c r="AT354">
        <v>100</v>
      </c>
      <c r="AU354">
        <v>0.7</v>
      </c>
      <c r="AV354" s="1" t="s">
        <v>53</v>
      </c>
      <c r="AW354">
        <f>Facebook[[#This Row],[Total Post Reactions]]+Facebook[[#This Row],[Total Post Shares]]+Facebook[[#This Row],[Page Likes]]</f>
        <v>0</v>
      </c>
      <c r="AX354" s="1">
        <f>IFERROR((Facebook[[#This Row],[Engagement]]/Facebook[[#This Row],[Reach]])*100,0)</f>
        <v>0</v>
      </c>
      <c r="AY354" s="1" t="str">
        <f>TEXT(Facebook[[#This Row],[ReportDate]],"mmmm")</f>
        <v>December</v>
      </c>
    </row>
    <row r="355" spans="1:51" x14ac:dyDescent="0.55000000000000004">
      <c r="A355" s="1" t="s">
        <v>71</v>
      </c>
      <c r="B355" s="1" t="s">
        <v>62</v>
      </c>
      <c r="C355" s="1" t="s">
        <v>56</v>
      </c>
      <c r="D355" s="1" t="s">
        <v>51</v>
      </c>
      <c r="E355" s="1" t="s">
        <v>52</v>
      </c>
      <c r="F355" s="2">
        <v>43086</v>
      </c>
      <c r="G355">
        <v>11.6</v>
      </c>
      <c r="H355">
        <v>651</v>
      </c>
      <c r="I355">
        <v>2</v>
      </c>
      <c r="K355">
        <v>585</v>
      </c>
      <c r="M355">
        <v>1</v>
      </c>
      <c r="O355">
        <v>1</v>
      </c>
      <c r="P355">
        <v>0</v>
      </c>
      <c r="T355">
        <v>11.6</v>
      </c>
      <c r="U355">
        <v>0.02</v>
      </c>
      <c r="V355">
        <v>11.6</v>
      </c>
      <c r="W355">
        <v>5.8</v>
      </c>
      <c r="Y355">
        <v>1.1128210000000001</v>
      </c>
      <c r="Z355">
        <v>651</v>
      </c>
      <c r="AA355">
        <v>11.6</v>
      </c>
      <c r="AB355">
        <v>11.6</v>
      </c>
      <c r="AC355">
        <v>2</v>
      </c>
      <c r="AD355">
        <v>0</v>
      </c>
      <c r="AG355">
        <v>1</v>
      </c>
      <c r="AH355">
        <v>585</v>
      </c>
      <c r="AI355">
        <v>12</v>
      </c>
      <c r="AJ355">
        <v>2</v>
      </c>
      <c r="AK355">
        <v>-12</v>
      </c>
      <c r="AL355">
        <v>585</v>
      </c>
      <c r="AM355">
        <v>1</v>
      </c>
      <c r="AO355">
        <v>1</v>
      </c>
      <c r="AP355">
        <v>0</v>
      </c>
      <c r="AQ355">
        <v>0</v>
      </c>
      <c r="AS355">
        <v>0.30721966205837181</v>
      </c>
      <c r="AV355" s="1" t="s">
        <v>53</v>
      </c>
      <c r="AW355">
        <f>Facebook[[#This Row],[Total Post Reactions]]+Facebook[[#This Row],[Total Post Shares]]+Facebook[[#This Row],[Page Likes]]</f>
        <v>1</v>
      </c>
      <c r="AX355" s="1">
        <f>IFERROR((Facebook[[#This Row],[Engagement]]/Facebook[[#This Row],[Reach]])*100,0)</f>
        <v>0.17094017094017094</v>
      </c>
      <c r="AY355" s="1" t="str">
        <f>TEXT(Facebook[[#This Row],[ReportDate]],"mmmm")</f>
        <v>December</v>
      </c>
    </row>
    <row r="356" spans="1:51" x14ac:dyDescent="0.55000000000000004">
      <c r="A356" s="1" t="s">
        <v>71</v>
      </c>
      <c r="B356" s="1" t="s">
        <v>62</v>
      </c>
      <c r="C356" s="1" t="s">
        <v>50</v>
      </c>
      <c r="D356" s="1" t="s">
        <v>51</v>
      </c>
      <c r="E356" s="1" t="s">
        <v>52</v>
      </c>
      <c r="F356" s="2">
        <v>43086</v>
      </c>
      <c r="G356">
        <v>3.23</v>
      </c>
      <c r="H356">
        <v>136</v>
      </c>
      <c r="I356">
        <v>1</v>
      </c>
      <c r="K356">
        <v>126</v>
      </c>
      <c r="O356">
        <v>0</v>
      </c>
      <c r="P356">
        <v>0</v>
      </c>
      <c r="T356">
        <v>3.23</v>
      </c>
      <c r="U356">
        <v>0.03</v>
      </c>
      <c r="W356">
        <v>3.23</v>
      </c>
      <c r="Y356">
        <v>1.0793649999999999</v>
      </c>
      <c r="Z356">
        <v>136</v>
      </c>
      <c r="AA356">
        <v>3.23</v>
      </c>
      <c r="AB356">
        <v>3.23</v>
      </c>
      <c r="AC356">
        <v>1</v>
      </c>
      <c r="AD356">
        <v>0</v>
      </c>
      <c r="AH356">
        <v>126</v>
      </c>
      <c r="AI356">
        <v>3</v>
      </c>
      <c r="AJ356">
        <v>1</v>
      </c>
      <c r="AK356">
        <v>-3</v>
      </c>
      <c r="AL356">
        <v>126</v>
      </c>
      <c r="AO356">
        <v>0</v>
      </c>
      <c r="AP356">
        <v>0</v>
      </c>
      <c r="AQ356">
        <v>0</v>
      </c>
      <c r="AS356">
        <v>0.73529411764705876</v>
      </c>
      <c r="AV356" s="1" t="s">
        <v>53</v>
      </c>
      <c r="AW356">
        <f>Facebook[[#This Row],[Total Post Reactions]]+Facebook[[#This Row],[Total Post Shares]]+Facebook[[#This Row],[Page Likes]]</f>
        <v>0</v>
      </c>
      <c r="AX356" s="1">
        <f>IFERROR((Facebook[[#This Row],[Engagement]]/Facebook[[#This Row],[Reach]])*100,0)</f>
        <v>0</v>
      </c>
      <c r="AY356" s="1" t="str">
        <f>TEXT(Facebook[[#This Row],[ReportDate]],"mmmm")</f>
        <v>December</v>
      </c>
    </row>
    <row r="357" spans="1:51" x14ac:dyDescent="0.55000000000000004">
      <c r="A357" s="1" t="s">
        <v>64</v>
      </c>
      <c r="B357" s="1" t="s">
        <v>66</v>
      </c>
      <c r="C357" s="1" t="s">
        <v>50</v>
      </c>
      <c r="D357" s="1" t="s">
        <v>51</v>
      </c>
      <c r="E357" s="1" t="s">
        <v>52</v>
      </c>
      <c r="F357" s="2">
        <v>43086</v>
      </c>
      <c r="G357">
        <v>0.06</v>
      </c>
      <c r="H357">
        <v>13</v>
      </c>
      <c r="K357">
        <v>11</v>
      </c>
      <c r="O357">
        <v>0</v>
      </c>
      <c r="T357">
        <v>0.06</v>
      </c>
      <c r="U357">
        <v>0.01</v>
      </c>
      <c r="Y357">
        <v>1.181818</v>
      </c>
      <c r="Z357">
        <v>13</v>
      </c>
      <c r="AA357">
        <v>0.06</v>
      </c>
      <c r="AB357">
        <v>0.06</v>
      </c>
      <c r="AH357">
        <v>11</v>
      </c>
      <c r="AI357">
        <v>0</v>
      </c>
      <c r="AK357">
        <v>0</v>
      </c>
      <c r="AL357">
        <v>11</v>
      </c>
      <c r="AO357">
        <v>0</v>
      </c>
      <c r="AV357" s="1" t="s">
        <v>53</v>
      </c>
      <c r="AW357">
        <f>Facebook[[#This Row],[Total Post Reactions]]+Facebook[[#This Row],[Total Post Shares]]+Facebook[[#This Row],[Page Likes]]</f>
        <v>0</v>
      </c>
      <c r="AX357" s="1">
        <f>IFERROR((Facebook[[#This Row],[Engagement]]/Facebook[[#This Row],[Reach]])*100,0)</f>
        <v>0</v>
      </c>
      <c r="AY357" s="1" t="str">
        <f>TEXT(Facebook[[#This Row],[ReportDate]],"mmmm")</f>
        <v>December</v>
      </c>
    </row>
    <row r="358" spans="1:51" x14ac:dyDescent="0.55000000000000004">
      <c r="A358" s="1" t="s">
        <v>64</v>
      </c>
      <c r="B358" s="1" t="s">
        <v>66</v>
      </c>
      <c r="C358" s="1" t="s">
        <v>56</v>
      </c>
      <c r="D358" s="1" t="s">
        <v>51</v>
      </c>
      <c r="E358" s="1" t="s">
        <v>52</v>
      </c>
      <c r="F358" s="2">
        <v>43086</v>
      </c>
      <c r="G358">
        <v>0.24</v>
      </c>
      <c r="H358">
        <v>37</v>
      </c>
      <c r="K358">
        <v>31</v>
      </c>
      <c r="O358">
        <v>0</v>
      </c>
      <c r="T358">
        <v>0.24</v>
      </c>
      <c r="U358">
        <v>0.01</v>
      </c>
      <c r="Y358">
        <v>1.1935480000000001</v>
      </c>
      <c r="Z358">
        <v>37</v>
      </c>
      <c r="AA358">
        <v>0.24</v>
      </c>
      <c r="AB358">
        <v>0.24</v>
      </c>
      <c r="AH358">
        <v>31</v>
      </c>
      <c r="AI358">
        <v>0</v>
      </c>
      <c r="AK358">
        <v>0</v>
      </c>
      <c r="AL358">
        <v>31</v>
      </c>
      <c r="AO358">
        <v>0</v>
      </c>
      <c r="AV358" s="1" t="s">
        <v>53</v>
      </c>
      <c r="AW358">
        <f>Facebook[[#This Row],[Total Post Reactions]]+Facebook[[#This Row],[Total Post Shares]]+Facebook[[#This Row],[Page Likes]]</f>
        <v>0</v>
      </c>
      <c r="AX358" s="1">
        <f>IFERROR((Facebook[[#This Row],[Engagement]]/Facebook[[#This Row],[Reach]])*100,0)</f>
        <v>0</v>
      </c>
      <c r="AY358" s="1" t="str">
        <f>TEXT(Facebook[[#This Row],[ReportDate]],"mmmm")</f>
        <v>December</v>
      </c>
    </row>
    <row r="359" spans="1:51" x14ac:dyDescent="0.55000000000000004">
      <c r="A359" s="1" t="s">
        <v>48</v>
      </c>
      <c r="B359" s="1" t="s">
        <v>55</v>
      </c>
      <c r="C359" s="1" t="s">
        <v>50</v>
      </c>
      <c r="D359" s="1" t="s">
        <v>51</v>
      </c>
      <c r="E359" s="1" t="s">
        <v>52</v>
      </c>
      <c r="F359" s="2">
        <v>43086</v>
      </c>
      <c r="G359">
        <v>0.59</v>
      </c>
      <c r="H359">
        <v>125</v>
      </c>
      <c r="I359">
        <v>1</v>
      </c>
      <c r="K359">
        <v>50</v>
      </c>
      <c r="O359">
        <v>0</v>
      </c>
      <c r="P359">
        <v>0</v>
      </c>
      <c r="T359">
        <v>0.59</v>
      </c>
      <c r="U359">
        <v>0.01</v>
      </c>
      <c r="W359">
        <v>0.59</v>
      </c>
      <c r="Y359">
        <v>2.5</v>
      </c>
      <c r="Z359">
        <v>125</v>
      </c>
      <c r="AA359">
        <v>0.59</v>
      </c>
      <c r="AB359">
        <v>0.59</v>
      </c>
      <c r="AC359">
        <v>1</v>
      </c>
      <c r="AD359">
        <v>0</v>
      </c>
      <c r="AH359">
        <v>50</v>
      </c>
      <c r="AI359">
        <v>1</v>
      </c>
      <c r="AJ359">
        <v>1</v>
      </c>
      <c r="AK359">
        <v>-1</v>
      </c>
      <c r="AL359">
        <v>50</v>
      </c>
      <c r="AO359">
        <v>0</v>
      </c>
      <c r="AP359">
        <v>0</v>
      </c>
      <c r="AQ359">
        <v>0</v>
      </c>
      <c r="AS359">
        <v>0.8</v>
      </c>
      <c r="AV359" s="1" t="s">
        <v>53</v>
      </c>
      <c r="AW359">
        <f>Facebook[[#This Row],[Total Post Reactions]]+Facebook[[#This Row],[Total Post Shares]]+Facebook[[#This Row],[Page Likes]]</f>
        <v>0</v>
      </c>
      <c r="AX359" s="1">
        <f>IFERROR((Facebook[[#This Row],[Engagement]]/Facebook[[#This Row],[Reach]])*100,0)</f>
        <v>0</v>
      </c>
      <c r="AY359" s="1" t="str">
        <f>TEXT(Facebook[[#This Row],[ReportDate]],"mmmm")</f>
        <v>December</v>
      </c>
    </row>
    <row r="360" spans="1:51" x14ac:dyDescent="0.55000000000000004">
      <c r="A360" s="1" t="s">
        <v>48</v>
      </c>
      <c r="B360" s="1" t="s">
        <v>55</v>
      </c>
      <c r="C360" s="1" t="s">
        <v>56</v>
      </c>
      <c r="D360" s="1" t="s">
        <v>51</v>
      </c>
      <c r="E360" s="1" t="s">
        <v>52</v>
      </c>
      <c r="F360" s="2">
        <v>43086</v>
      </c>
      <c r="G360">
        <v>0.45</v>
      </c>
      <c r="H360">
        <v>158</v>
      </c>
      <c r="K360">
        <v>90</v>
      </c>
      <c r="O360">
        <v>0</v>
      </c>
      <c r="T360">
        <v>0.45</v>
      </c>
      <c r="U360">
        <v>0.01</v>
      </c>
      <c r="Y360">
        <v>1.7555559999999999</v>
      </c>
      <c r="Z360">
        <v>158</v>
      </c>
      <c r="AA360">
        <v>0.45</v>
      </c>
      <c r="AB360">
        <v>0.45</v>
      </c>
      <c r="AH360">
        <v>90</v>
      </c>
      <c r="AI360">
        <v>0</v>
      </c>
      <c r="AK360">
        <v>0</v>
      </c>
      <c r="AL360">
        <v>90</v>
      </c>
      <c r="AO360">
        <v>0</v>
      </c>
      <c r="AV360" s="1" t="s">
        <v>53</v>
      </c>
      <c r="AW360">
        <f>Facebook[[#This Row],[Total Post Reactions]]+Facebook[[#This Row],[Total Post Shares]]+Facebook[[#This Row],[Page Likes]]</f>
        <v>0</v>
      </c>
      <c r="AX360" s="1">
        <f>IFERROR((Facebook[[#This Row],[Engagement]]/Facebook[[#This Row],[Reach]])*100,0)</f>
        <v>0</v>
      </c>
      <c r="AY360" s="1" t="str">
        <f>TEXT(Facebook[[#This Row],[ReportDate]],"mmmm")</f>
        <v>December</v>
      </c>
    </row>
    <row r="361" spans="1:51" x14ac:dyDescent="0.55000000000000004">
      <c r="A361" s="1" t="s">
        <v>48</v>
      </c>
      <c r="B361" s="1" t="s">
        <v>55</v>
      </c>
      <c r="C361" s="1" t="s">
        <v>58</v>
      </c>
      <c r="D361" s="1" t="s">
        <v>51</v>
      </c>
      <c r="E361" s="1" t="s">
        <v>52</v>
      </c>
      <c r="F361" s="2">
        <v>43086</v>
      </c>
      <c r="G361">
        <v>0.99</v>
      </c>
      <c r="H361">
        <v>477</v>
      </c>
      <c r="I361">
        <v>1</v>
      </c>
      <c r="K361">
        <v>281</v>
      </c>
      <c r="O361">
        <v>0</v>
      </c>
      <c r="P361">
        <v>0</v>
      </c>
      <c r="T361">
        <v>0.99</v>
      </c>
      <c r="U361">
        <v>0</v>
      </c>
      <c r="W361">
        <v>0.99</v>
      </c>
      <c r="Y361">
        <v>1.6975089999999999</v>
      </c>
      <c r="Z361">
        <v>477</v>
      </c>
      <c r="AA361">
        <v>0.99</v>
      </c>
      <c r="AB361">
        <v>0.99</v>
      </c>
      <c r="AC361">
        <v>1</v>
      </c>
      <c r="AD361">
        <v>0</v>
      </c>
      <c r="AH361">
        <v>281</v>
      </c>
      <c r="AI361">
        <v>1</v>
      </c>
      <c r="AJ361">
        <v>1</v>
      </c>
      <c r="AK361">
        <v>-1</v>
      </c>
      <c r="AL361">
        <v>281</v>
      </c>
      <c r="AO361">
        <v>0</v>
      </c>
      <c r="AP361">
        <v>0</v>
      </c>
      <c r="AQ361">
        <v>0</v>
      </c>
      <c r="AS361">
        <v>0.20964360587002101</v>
      </c>
      <c r="AV361" s="1" t="s">
        <v>53</v>
      </c>
      <c r="AW361">
        <f>Facebook[[#This Row],[Total Post Reactions]]+Facebook[[#This Row],[Total Post Shares]]+Facebook[[#This Row],[Page Likes]]</f>
        <v>0</v>
      </c>
      <c r="AX361" s="1">
        <f>IFERROR((Facebook[[#This Row],[Engagement]]/Facebook[[#This Row],[Reach]])*100,0)</f>
        <v>0</v>
      </c>
      <c r="AY361" s="1" t="str">
        <f>TEXT(Facebook[[#This Row],[ReportDate]],"mmmm")</f>
        <v>December</v>
      </c>
    </row>
    <row r="362" spans="1:51" x14ac:dyDescent="0.55000000000000004">
      <c r="A362" s="1" t="s">
        <v>48</v>
      </c>
      <c r="B362" s="1" t="s">
        <v>55</v>
      </c>
      <c r="C362" s="1" t="s">
        <v>59</v>
      </c>
      <c r="D362" s="1" t="s">
        <v>51</v>
      </c>
      <c r="E362" s="1" t="s">
        <v>52</v>
      </c>
      <c r="F362" s="2">
        <v>43086</v>
      </c>
      <c r="G362">
        <v>0.28999999999999998</v>
      </c>
      <c r="H362">
        <v>161</v>
      </c>
      <c r="K362">
        <v>75</v>
      </c>
      <c r="O362">
        <v>0</v>
      </c>
      <c r="T362">
        <v>0.28999999999999998</v>
      </c>
      <c r="U362">
        <v>0</v>
      </c>
      <c r="Y362">
        <v>2.1466669999999999</v>
      </c>
      <c r="Z362">
        <v>161</v>
      </c>
      <c r="AA362">
        <v>0.28999999999999998</v>
      </c>
      <c r="AB362">
        <v>0.28999999999999998</v>
      </c>
      <c r="AH362">
        <v>75</v>
      </c>
      <c r="AI362">
        <v>0</v>
      </c>
      <c r="AK362">
        <v>0</v>
      </c>
      <c r="AL362">
        <v>75</v>
      </c>
      <c r="AO362">
        <v>0</v>
      </c>
      <c r="AV362" s="1" t="s">
        <v>53</v>
      </c>
      <c r="AW362">
        <f>Facebook[[#This Row],[Total Post Reactions]]+Facebook[[#This Row],[Total Post Shares]]+Facebook[[#This Row],[Page Likes]]</f>
        <v>0</v>
      </c>
      <c r="AX362" s="1">
        <f>IFERROR((Facebook[[#This Row],[Engagement]]/Facebook[[#This Row],[Reach]])*100,0)</f>
        <v>0</v>
      </c>
      <c r="AY362" s="1" t="str">
        <f>TEXT(Facebook[[#This Row],[ReportDate]],"mmmm")</f>
        <v>December</v>
      </c>
    </row>
    <row r="363" spans="1:51" x14ac:dyDescent="0.55000000000000004">
      <c r="A363" s="1" t="s">
        <v>69</v>
      </c>
      <c r="B363" s="1" t="s">
        <v>62</v>
      </c>
      <c r="C363" s="1" t="s">
        <v>59</v>
      </c>
      <c r="D363" s="1" t="s">
        <v>51</v>
      </c>
      <c r="E363" s="1" t="s">
        <v>52</v>
      </c>
      <c r="F363" s="2">
        <v>43086</v>
      </c>
      <c r="G363">
        <v>3.4089710000000002</v>
      </c>
      <c r="H363">
        <v>341</v>
      </c>
      <c r="K363">
        <v>293</v>
      </c>
      <c r="O363">
        <v>0</v>
      </c>
      <c r="T363">
        <v>3.4089710000000002</v>
      </c>
      <c r="U363">
        <v>0.01</v>
      </c>
      <c r="Y363">
        <v>1.1638230000000001</v>
      </c>
      <c r="Z363">
        <v>341</v>
      </c>
      <c r="AA363">
        <v>3.4089710000000002</v>
      </c>
      <c r="AB363">
        <v>3.4089710000000002</v>
      </c>
      <c r="AH363">
        <v>293</v>
      </c>
      <c r="AI363">
        <v>3</v>
      </c>
      <c r="AK363">
        <v>-3</v>
      </c>
      <c r="AL363">
        <v>293</v>
      </c>
      <c r="AO363">
        <v>0</v>
      </c>
      <c r="AV363" s="1" t="s">
        <v>53</v>
      </c>
      <c r="AW363">
        <f>Facebook[[#This Row],[Total Post Reactions]]+Facebook[[#This Row],[Total Post Shares]]+Facebook[[#This Row],[Page Likes]]</f>
        <v>0</v>
      </c>
      <c r="AX363" s="1">
        <f>IFERROR((Facebook[[#This Row],[Engagement]]/Facebook[[#This Row],[Reach]])*100,0)</f>
        <v>0</v>
      </c>
      <c r="AY363" s="1" t="str">
        <f>TEXT(Facebook[[#This Row],[ReportDate]],"mmmm")</f>
        <v>December</v>
      </c>
    </row>
    <row r="364" spans="1:51" x14ac:dyDescent="0.55000000000000004">
      <c r="A364" s="1" t="s">
        <v>69</v>
      </c>
      <c r="B364" s="1" t="s">
        <v>62</v>
      </c>
      <c r="C364" s="1" t="s">
        <v>56</v>
      </c>
      <c r="D364" s="1" t="s">
        <v>51</v>
      </c>
      <c r="E364" s="1" t="s">
        <v>52</v>
      </c>
      <c r="F364" s="2">
        <v>43086</v>
      </c>
      <c r="G364">
        <v>8.2874979999999994</v>
      </c>
      <c r="H364">
        <v>490</v>
      </c>
      <c r="I364">
        <v>1</v>
      </c>
      <c r="K364">
        <v>441</v>
      </c>
      <c r="O364">
        <v>0</v>
      </c>
      <c r="P364">
        <v>0</v>
      </c>
      <c r="T364">
        <v>8.2874979999999994</v>
      </c>
      <c r="U364">
        <v>0.02</v>
      </c>
      <c r="W364">
        <v>8.2899999999999991</v>
      </c>
      <c r="Y364">
        <v>1.111111</v>
      </c>
      <c r="Z364">
        <v>490</v>
      </c>
      <c r="AA364">
        <v>8.2874979999999994</v>
      </c>
      <c r="AB364">
        <v>8.2874979999999994</v>
      </c>
      <c r="AC364">
        <v>1</v>
      </c>
      <c r="AD364">
        <v>0</v>
      </c>
      <c r="AH364">
        <v>441</v>
      </c>
      <c r="AI364">
        <v>8</v>
      </c>
      <c r="AJ364">
        <v>1</v>
      </c>
      <c r="AK364">
        <v>-8</v>
      </c>
      <c r="AL364">
        <v>441</v>
      </c>
      <c r="AO364">
        <v>0</v>
      </c>
      <c r="AP364">
        <v>0</v>
      </c>
      <c r="AQ364">
        <v>0</v>
      </c>
      <c r="AS364">
        <v>0.2040816326530612</v>
      </c>
      <c r="AV364" s="1" t="s">
        <v>53</v>
      </c>
      <c r="AW364">
        <f>Facebook[[#This Row],[Total Post Reactions]]+Facebook[[#This Row],[Total Post Shares]]+Facebook[[#This Row],[Page Likes]]</f>
        <v>0</v>
      </c>
      <c r="AX364" s="1">
        <f>IFERROR((Facebook[[#This Row],[Engagement]]/Facebook[[#This Row],[Reach]])*100,0)</f>
        <v>0</v>
      </c>
      <c r="AY364" s="1" t="str">
        <f>TEXT(Facebook[[#This Row],[ReportDate]],"mmmm")</f>
        <v>December</v>
      </c>
    </row>
    <row r="365" spans="1:51" x14ac:dyDescent="0.55000000000000004">
      <c r="A365" s="1" t="s">
        <v>67</v>
      </c>
      <c r="B365" s="1" t="s">
        <v>63</v>
      </c>
      <c r="C365" s="1" t="s">
        <v>58</v>
      </c>
      <c r="D365" s="1" t="s">
        <v>51</v>
      </c>
      <c r="E365" s="1" t="s">
        <v>52</v>
      </c>
      <c r="F365" s="2">
        <v>43086</v>
      </c>
      <c r="G365">
        <v>2.0099999999999998</v>
      </c>
      <c r="H365">
        <v>101</v>
      </c>
      <c r="K365">
        <v>96</v>
      </c>
      <c r="O365">
        <v>0</v>
      </c>
      <c r="T365">
        <v>2.0099999999999998</v>
      </c>
      <c r="U365">
        <v>0.02</v>
      </c>
      <c r="Y365">
        <v>1.0520830000000001</v>
      </c>
      <c r="Z365">
        <v>101</v>
      </c>
      <c r="AA365">
        <v>2.0099999999999998</v>
      </c>
      <c r="AB365">
        <v>2.0099999999999998</v>
      </c>
      <c r="AH365">
        <v>96</v>
      </c>
      <c r="AI365">
        <v>2</v>
      </c>
      <c r="AK365">
        <v>-2</v>
      </c>
      <c r="AL365">
        <v>96</v>
      </c>
      <c r="AO365">
        <v>0</v>
      </c>
      <c r="AV365" s="1" t="s">
        <v>53</v>
      </c>
      <c r="AW365">
        <f>Facebook[[#This Row],[Total Post Reactions]]+Facebook[[#This Row],[Total Post Shares]]+Facebook[[#This Row],[Page Likes]]</f>
        <v>0</v>
      </c>
      <c r="AX365" s="1">
        <f>IFERROR((Facebook[[#This Row],[Engagement]]/Facebook[[#This Row],[Reach]])*100,0)</f>
        <v>0</v>
      </c>
      <c r="AY365" s="1" t="str">
        <f>TEXT(Facebook[[#This Row],[ReportDate]],"mmmm")</f>
        <v>December</v>
      </c>
    </row>
    <row r="366" spans="1:51" x14ac:dyDescent="0.55000000000000004">
      <c r="A366" s="1" t="s">
        <v>67</v>
      </c>
      <c r="B366" s="1" t="s">
        <v>66</v>
      </c>
      <c r="C366" s="1" t="s">
        <v>59</v>
      </c>
      <c r="D366" s="1" t="s">
        <v>51</v>
      </c>
      <c r="E366" s="1" t="s">
        <v>52</v>
      </c>
      <c r="F366" s="2">
        <v>43086</v>
      </c>
      <c r="G366">
        <v>0.04</v>
      </c>
      <c r="H366">
        <v>3</v>
      </c>
      <c r="K366">
        <v>3</v>
      </c>
      <c r="O366">
        <v>0</v>
      </c>
      <c r="T366">
        <v>0.04</v>
      </c>
      <c r="U366">
        <v>0.01</v>
      </c>
      <c r="Y366">
        <v>1</v>
      </c>
      <c r="Z366">
        <v>3</v>
      </c>
      <c r="AA366">
        <v>0.04</v>
      </c>
      <c r="AB366">
        <v>0.04</v>
      </c>
      <c r="AH366">
        <v>3</v>
      </c>
      <c r="AI366">
        <v>0</v>
      </c>
      <c r="AK366">
        <v>0</v>
      </c>
      <c r="AL366">
        <v>3</v>
      </c>
      <c r="AO366">
        <v>0</v>
      </c>
      <c r="AV366" s="1" t="s">
        <v>53</v>
      </c>
      <c r="AW366">
        <f>Facebook[[#This Row],[Total Post Reactions]]+Facebook[[#This Row],[Total Post Shares]]+Facebook[[#This Row],[Page Likes]]</f>
        <v>0</v>
      </c>
      <c r="AX366" s="1">
        <f>IFERROR((Facebook[[#This Row],[Engagement]]/Facebook[[#This Row],[Reach]])*100,0)</f>
        <v>0</v>
      </c>
      <c r="AY366" s="1" t="str">
        <f>TEXT(Facebook[[#This Row],[ReportDate]],"mmmm")</f>
        <v>December</v>
      </c>
    </row>
    <row r="367" spans="1:51" x14ac:dyDescent="0.55000000000000004">
      <c r="A367" s="1" t="s">
        <v>67</v>
      </c>
      <c r="B367" s="1" t="s">
        <v>63</v>
      </c>
      <c r="C367" s="1" t="s">
        <v>56</v>
      </c>
      <c r="D367" s="1" t="s">
        <v>51</v>
      </c>
      <c r="E367" s="1" t="s">
        <v>52</v>
      </c>
      <c r="F367" s="2">
        <v>43086</v>
      </c>
      <c r="G367">
        <v>0.79</v>
      </c>
      <c r="H367">
        <v>49</v>
      </c>
      <c r="I367">
        <v>2</v>
      </c>
      <c r="K367">
        <v>39</v>
      </c>
      <c r="O367">
        <v>0</v>
      </c>
      <c r="P367">
        <v>0</v>
      </c>
      <c r="T367">
        <v>0.79</v>
      </c>
      <c r="U367">
        <v>0.02</v>
      </c>
      <c r="W367">
        <v>0.4</v>
      </c>
      <c r="Y367">
        <v>1.25641</v>
      </c>
      <c r="Z367">
        <v>49</v>
      </c>
      <c r="AA367">
        <v>0.79</v>
      </c>
      <c r="AB367">
        <v>0.79</v>
      </c>
      <c r="AC367">
        <v>2</v>
      </c>
      <c r="AD367">
        <v>0</v>
      </c>
      <c r="AH367">
        <v>39</v>
      </c>
      <c r="AI367">
        <v>1</v>
      </c>
      <c r="AJ367">
        <v>2</v>
      </c>
      <c r="AK367">
        <v>-1</v>
      </c>
      <c r="AL367">
        <v>39</v>
      </c>
      <c r="AO367">
        <v>0</v>
      </c>
      <c r="AP367">
        <v>0</v>
      </c>
      <c r="AQ367">
        <v>0</v>
      </c>
      <c r="AS367">
        <v>4.0816326530612246</v>
      </c>
      <c r="AV367" s="1" t="s">
        <v>53</v>
      </c>
      <c r="AW367">
        <f>Facebook[[#This Row],[Total Post Reactions]]+Facebook[[#This Row],[Total Post Shares]]+Facebook[[#This Row],[Page Likes]]</f>
        <v>0</v>
      </c>
      <c r="AX367" s="1">
        <f>IFERROR((Facebook[[#This Row],[Engagement]]/Facebook[[#This Row],[Reach]])*100,0)</f>
        <v>0</v>
      </c>
      <c r="AY367" s="1" t="str">
        <f>TEXT(Facebook[[#This Row],[ReportDate]],"mmmm")</f>
        <v>December</v>
      </c>
    </row>
    <row r="368" spans="1:51" x14ac:dyDescent="0.55000000000000004">
      <c r="A368" s="1" t="s">
        <v>67</v>
      </c>
      <c r="B368" s="1" t="s">
        <v>63</v>
      </c>
      <c r="C368" s="1" t="s">
        <v>50</v>
      </c>
      <c r="D368" s="1" t="s">
        <v>51</v>
      </c>
      <c r="E368" s="1" t="s">
        <v>52</v>
      </c>
      <c r="F368" s="2">
        <v>43086</v>
      </c>
      <c r="G368">
        <v>0.2</v>
      </c>
      <c r="H368">
        <v>8</v>
      </c>
      <c r="K368">
        <v>8</v>
      </c>
      <c r="O368">
        <v>0</v>
      </c>
      <c r="T368">
        <v>0.2</v>
      </c>
      <c r="U368">
        <v>0.03</v>
      </c>
      <c r="Y368">
        <v>1</v>
      </c>
      <c r="Z368">
        <v>8</v>
      </c>
      <c r="AA368">
        <v>0.2</v>
      </c>
      <c r="AB368">
        <v>0.2</v>
      </c>
      <c r="AH368">
        <v>8</v>
      </c>
      <c r="AI368">
        <v>0</v>
      </c>
      <c r="AK368">
        <v>0</v>
      </c>
      <c r="AL368">
        <v>8</v>
      </c>
      <c r="AO368">
        <v>0</v>
      </c>
      <c r="AV368" s="1" t="s">
        <v>53</v>
      </c>
      <c r="AW368">
        <f>Facebook[[#This Row],[Total Post Reactions]]+Facebook[[#This Row],[Total Post Shares]]+Facebook[[#This Row],[Page Likes]]</f>
        <v>0</v>
      </c>
      <c r="AX368" s="1">
        <f>IFERROR((Facebook[[#This Row],[Engagement]]/Facebook[[#This Row],[Reach]])*100,0)</f>
        <v>0</v>
      </c>
      <c r="AY368" s="1" t="str">
        <f>TEXT(Facebook[[#This Row],[ReportDate]],"mmmm")</f>
        <v>December</v>
      </c>
    </row>
    <row r="369" spans="1:51" x14ac:dyDescent="0.55000000000000004">
      <c r="A369" s="1" t="s">
        <v>67</v>
      </c>
      <c r="B369" s="1" t="s">
        <v>66</v>
      </c>
      <c r="C369" s="1" t="s">
        <v>50</v>
      </c>
      <c r="D369" s="1" t="s">
        <v>51</v>
      </c>
      <c r="E369" s="1" t="s">
        <v>52</v>
      </c>
      <c r="F369" s="2">
        <v>43086</v>
      </c>
      <c r="G369">
        <v>0.03</v>
      </c>
      <c r="H369">
        <v>1</v>
      </c>
      <c r="K369">
        <v>1</v>
      </c>
      <c r="O369">
        <v>0</v>
      </c>
      <c r="T369">
        <v>0.03</v>
      </c>
      <c r="U369">
        <v>0.03</v>
      </c>
      <c r="Y369">
        <v>1</v>
      </c>
      <c r="Z369">
        <v>1</v>
      </c>
      <c r="AA369">
        <v>0.03</v>
      </c>
      <c r="AB369">
        <v>0.03</v>
      </c>
      <c r="AH369">
        <v>1</v>
      </c>
      <c r="AI369">
        <v>0</v>
      </c>
      <c r="AK369">
        <v>0</v>
      </c>
      <c r="AL369">
        <v>1</v>
      </c>
      <c r="AO369">
        <v>0</v>
      </c>
      <c r="AV369" s="1" t="s">
        <v>53</v>
      </c>
      <c r="AW369">
        <f>Facebook[[#This Row],[Total Post Reactions]]+Facebook[[#This Row],[Total Post Shares]]+Facebook[[#This Row],[Page Likes]]</f>
        <v>0</v>
      </c>
      <c r="AX369" s="1">
        <f>IFERROR((Facebook[[#This Row],[Engagement]]/Facebook[[#This Row],[Reach]])*100,0)</f>
        <v>0</v>
      </c>
      <c r="AY369" s="1" t="str">
        <f>TEXT(Facebook[[#This Row],[ReportDate]],"mmmm")</f>
        <v>December</v>
      </c>
    </row>
    <row r="370" spans="1:51" x14ac:dyDescent="0.55000000000000004">
      <c r="A370" s="1" t="s">
        <v>67</v>
      </c>
      <c r="B370" s="1" t="s">
        <v>66</v>
      </c>
      <c r="C370" s="1" t="s">
        <v>56</v>
      </c>
      <c r="D370" s="1" t="s">
        <v>51</v>
      </c>
      <c r="E370" s="1" t="s">
        <v>52</v>
      </c>
      <c r="F370" s="2">
        <v>43086</v>
      </c>
      <c r="G370">
        <v>0.03</v>
      </c>
      <c r="H370">
        <v>3</v>
      </c>
      <c r="K370">
        <v>3</v>
      </c>
      <c r="O370">
        <v>0</v>
      </c>
      <c r="T370">
        <v>0.03</v>
      </c>
      <c r="U370">
        <v>0.01</v>
      </c>
      <c r="Y370">
        <v>1</v>
      </c>
      <c r="Z370">
        <v>3</v>
      </c>
      <c r="AA370">
        <v>0.03</v>
      </c>
      <c r="AB370">
        <v>0.03</v>
      </c>
      <c r="AH370">
        <v>3</v>
      </c>
      <c r="AI370">
        <v>0</v>
      </c>
      <c r="AK370">
        <v>0</v>
      </c>
      <c r="AL370">
        <v>3</v>
      </c>
      <c r="AO370">
        <v>0</v>
      </c>
      <c r="AV370" s="1" t="s">
        <v>53</v>
      </c>
      <c r="AW370">
        <f>Facebook[[#This Row],[Total Post Reactions]]+Facebook[[#This Row],[Total Post Shares]]+Facebook[[#This Row],[Page Likes]]</f>
        <v>0</v>
      </c>
      <c r="AX370" s="1">
        <f>IFERROR((Facebook[[#This Row],[Engagement]]/Facebook[[#This Row],[Reach]])*100,0)</f>
        <v>0</v>
      </c>
      <c r="AY370" s="1" t="str">
        <f>TEXT(Facebook[[#This Row],[ReportDate]],"mmmm")</f>
        <v>December</v>
      </c>
    </row>
    <row r="371" spans="1:51" x14ac:dyDescent="0.55000000000000004">
      <c r="A371" s="1" t="s">
        <v>48</v>
      </c>
      <c r="B371" s="1" t="s">
        <v>66</v>
      </c>
      <c r="C371" s="1" t="s">
        <v>59</v>
      </c>
      <c r="D371" s="1" t="s">
        <v>51</v>
      </c>
      <c r="E371" s="1" t="s">
        <v>52</v>
      </c>
      <c r="F371" s="2">
        <v>43086</v>
      </c>
      <c r="G371">
        <v>0.03</v>
      </c>
      <c r="H371">
        <v>4</v>
      </c>
      <c r="I371">
        <v>1</v>
      </c>
      <c r="K371">
        <v>4</v>
      </c>
      <c r="O371">
        <v>0</v>
      </c>
      <c r="P371">
        <v>0</v>
      </c>
      <c r="T371">
        <v>0.03</v>
      </c>
      <c r="U371">
        <v>0.01</v>
      </c>
      <c r="W371">
        <v>0.03</v>
      </c>
      <c r="Y371">
        <v>1</v>
      </c>
      <c r="Z371">
        <v>4</v>
      </c>
      <c r="AA371">
        <v>0.03</v>
      </c>
      <c r="AB371">
        <v>0.03</v>
      </c>
      <c r="AC371">
        <v>1</v>
      </c>
      <c r="AD371">
        <v>0</v>
      </c>
      <c r="AH371">
        <v>4</v>
      </c>
      <c r="AI371">
        <v>0</v>
      </c>
      <c r="AJ371">
        <v>1</v>
      </c>
      <c r="AK371">
        <v>0</v>
      </c>
      <c r="AL371">
        <v>4</v>
      </c>
      <c r="AO371">
        <v>0</v>
      </c>
      <c r="AP371">
        <v>0</v>
      </c>
      <c r="AQ371">
        <v>0</v>
      </c>
      <c r="AS371">
        <v>25</v>
      </c>
      <c r="AV371" s="1" t="s">
        <v>53</v>
      </c>
      <c r="AW371">
        <f>Facebook[[#This Row],[Total Post Reactions]]+Facebook[[#This Row],[Total Post Shares]]+Facebook[[#This Row],[Page Likes]]</f>
        <v>0</v>
      </c>
      <c r="AX371" s="1">
        <f>IFERROR((Facebook[[#This Row],[Engagement]]/Facebook[[#This Row],[Reach]])*100,0)</f>
        <v>0</v>
      </c>
      <c r="AY371" s="1" t="str">
        <f>TEXT(Facebook[[#This Row],[ReportDate]],"mmmm")</f>
        <v>December</v>
      </c>
    </row>
    <row r="372" spans="1:51" x14ac:dyDescent="0.55000000000000004">
      <c r="A372" s="1" t="s">
        <v>67</v>
      </c>
      <c r="B372" s="1" t="s">
        <v>74</v>
      </c>
      <c r="C372" s="1" t="s">
        <v>58</v>
      </c>
      <c r="D372" s="1" t="s">
        <v>75</v>
      </c>
      <c r="E372" s="1" t="s">
        <v>52</v>
      </c>
      <c r="F372" s="2">
        <v>43086</v>
      </c>
      <c r="G372">
        <v>4.16</v>
      </c>
      <c r="H372">
        <v>236</v>
      </c>
      <c r="K372">
        <v>226</v>
      </c>
      <c r="O372">
        <v>0</v>
      </c>
      <c r="T372">
        <v>4.16</v>
      </c>
      <c r="U372">
        <v>0.02</v>
      </c>
      <c r="Y372">
        <v>1.0442480000000001</v>
      </c>
      <c r="Z372">
        <v>236</v>
      </c>
      <c r="AA372">
        <v>4.16</v>
      </c>
      <c r="AB372">
        <v>4.16</v>
      </c>
      <c r="AH372">
        <v>226</v>
      </c>
      <c r="AI372">
        <v>4</v>
      </c>
      <c r="AK372">
        <v>-4</v>
      </c>
      <c r="AL372">
        <v>226</v>
      </c>
      <c r="AO372">
        <v>0</v>
      </c>
      <c r="AV372" s="1" t="s">
        <v>53</v>
      </c>
      <c r="AW372">
        <f>Facebook[[#This Row],[Total Post Reactions]]+Facebook[[#This Row],[Total Post Shares]]+Facebook[[#This Row],[Page Likes]]</f>
        <v>0</v>
      </c>
      <c r="AX372" s="1">
        <f>IFERROR((Facebook[[#This Row],[Engagement]]/Facebook[[#This Row],[Reach]])*100,0)</f>
        <v>0</v>
      </c>
      <c r="AY372" s="1" t="str">
        <f>TEXT(Facebook[[#This Row],[ReportDate]],"mmmm")</f>
        <v>December</v>
      </c>
    </row>
    <row r="373" spans="1:51" x14ac:dyDescent="0.55000000000000004">
      <c r="A373" s="1" t="s">
        <v>67</v>
      </c>
      <c r="B373" s="1" t="s">
        <v>74</v>
      </c>
      <c r="C373" s="1" t="s">
        <v>56</v>
      </c>
      <c r="D373" s="1" t="s">
        <v>75</v>
      </c>
      <c r="E373" s="1" t="s">
        <v>52</v>
      </c>
      <c r="F373" s="2">
        <v>43086</v>
      </c>
      <c r="G373">
        <v>0.32</v>
      </c>
      <c r="H373">
        <v>15</v>
      </c>
      <c r="K373">
        <v>15</v>
      </c>
      <c r="O373">
        <v>0</v>
      </c>
      <c r="T373">
        <v>0.32</v>
      </c>
      <c r="U373">
        <v>0.02</v>
      </c>
      <c r="Y373">
        <v>1</v>
      </c>
      <c r="Z373">
        <v>15</v>
      </c>
      <c r="AA373">
        <v>0.32</v>
      </c>
      <c r="AB373">
        <v>0.32</v>
      </c>
      <c r="AH373">
        <v>15</v>
      </c>
      <c r="AI373">
        <v>0</v>
      </c>
      <c r="AK373">
        <v>0</v>
      </c>
      <c r="AL373">
        <v>15</v>
      </c>
      <c r="AO373">
        <v>0</v>
      </c>
      <c r="AV373" s="1" t="s">
        <v>53</v>
      </c>
      <c r="AW373">
        <f>Facebook[[#This Row],[Total Post Reactions]]+Facebook[[#This Row],[Total Post Shares]]+Facebook[[#This Row],[Page Likes]]</f>
        <v>0</v>
      </c>
      <c r="AX373" s="1">
        <f>IFERROR((Facebook[[#This Row],[Engagement]]/Facebook[[#This Row],[Reach]])*100,0)</f>
        <v>0</v>
      </c>
      <c r="AY373" s="1" t="str">
        <f>TEXT(Facebook[[#This Row],[ReportDate]],"mmmm")</f>
        <v>December</v>
      </c>
    </row>
    <row r="374" spans="1:51" x14ac:dyDescent="0.55000000000000004">
      <c r="A374" s="1" t="s">
        <v>67</v>
      </c>
      <c r="B374" s="1" t="s">
        <v>66</v>
      </c>
      <c r="C374" s="1" t="s">
        <v>58</v>
      </c>
      <c r="D374" s="1" t="s">
        <v>51</v>
      </c>
      <c r="E374" s="1" t="s">
        <v>52</v>
      </c>
      <c r="F374" s="2">
        <v>43086</v>
      </c>
      <c r="G374">
        <v>0.13</v>
      </c>
      <c r="H374">
        <v>13</v>
      </c>
      <c r="K374">
        <v>13</v>
      </c>
      <c r="O374">
        <v>0</v>
      </c>
      <c r="T374">
        <v>0.13</v>
      </c>
      <c r="U374">
        <v>0.01</v>
      </c>
      <c r="Y374">
        <v>1</v>
      </c>
      <c r="Z374">
        <v>13</v>
      </c>
      <c r="AA374">
        <v>0.13</v>
      </c>
      <c r="AB374">
        <v>0.13</v>
      </c>
      <c r="AH374">
        <v>13</v>
      </c>
      <c r="AI374">
        <v>0</v>
      </c>
      <c r="AK374">
        <v>0</v>
      </c>
      <c r="AL374">
        <v>13</v>
      </c>
      <c r="AO374">
        <v>0</v>
      </c>
      <c r="AV374" s="1" t="s">
        <v>53</v>
      </c>
      <c r="AW374">
        <f>Facebook[[#This Row],[Total Post Reactions]]+Facebook[[#This Row],[Total Post Shares]]+Facebook[[#This Row],[Page Likes]]</f>
        <v>0</v>
      </c>
      <c r="AX374" s="1">
        <f>IFERROR((Facebook[[#This Row],[Engagement]]/Facebook[[#This Row],[Reach]])*100,0)</f>
        <v>0</v>
      </c>
      <c r="AY374" s="1" t="str">
        <f>TEXT(Facebook[[#This Row],[ReportDate]],"mmmm")</f>
        <v>December</v>
      </c>
    </row>
    <row r="375" spans="1:51" x14ac:dyDescent="0.55000000000000004">
      <c r="A375" s="1" t="s">
        <v>67</v>
      </c>
      <c r="B375" s="1" t="s">
        <v>74</v>
      </c>
      <c r="C375" s="1" t="s">
        <v>50</v>
      </c>
      <c r="D375" s="1" t="s">
        <v>75</v>
      </c>
      <c r="E375" s="1" t="s">
        <v>52</v>
      </c>
      <c r="F375" s="2">
        <v>43086</v>
      </c>
      <c r="G375">
        <v>0.03</v>
      </c>
      <c r="H375">
        <v>2</v>
      </c>
      <c r="I375">
        <v>1</v>
      </c>
      <c r="K375">
        <v>2</v>
      </c>
      <c r="O375">
        <v>0</v>
      </c>
      <c r="P375">
        <v>0</v>
      </c>
      <c r="T375">
        <v>0.03</v>
      </c>
      <c r="U375">
        <v>0.02</v>
      </c>
      <c r="W375">
        <v>0.03</v>
      </c>
      <c r="Y375">
        <v>1</v>
      </c>
      <c r="Z375">
        <v>2</v>
      </c>
      <c r="AA375">
        <v>0.03</v>
      </c>
      <c r="AB375">
        <v>0.03</v>
      </c>
      <c r="AC375">
        <v>1</v>
      </c>
      <c r="AD375">
        <v>0</v>
      </c>
      <c r="AH375">
        <v>2</v>
      </c>
      <c r="AI375">
        <v>0</v>
      </c>
      <c r="AJ375">
        <v>1</v>
      </c>
      <c r="AK375">
        <v>0</v>
      </c>
      <c r="AL375">
        <v>2</v>
      </c>
      <c r="AO375">
        <v>0</v>
      </c>
      <c r="AP375">
        <v>0</v>
      </c>
      <c r="AQ375">
        <v>0</v>
      </c>
      <c r="AS375">
        <v>50</v>
      </c>
      <c r="AV375" s="1" t="s">
        <v>53</v>
      </c>
      <c r="AW375">
        <f>Facebook[[#This Row],[Total Post Reactions]]+Facebook[[#This Row],[Total Post Shares]]+Facebook[[#This Row],[Page Likes]]</f>
        <v>0</v>
      </c>
      <c r="AX375" s="1">
        <f>IFERROR((Facebook[[#This Row],[Engagement]]/Facebook[[#This Row],[Reach]])*100,0)</f>
        <v>0</v>
      </c>
      <c r="AY375" s="1" t="str">
        <f>TEXT(Facebook[[#This Row],[ReportDate]],"mmmm")</f>
        <v>December</v>
      </c>
    </row>
    <row r="376" spans="1:51" x14ac:dyDescent="0.55000000000000004">
      <c r="A376" s="1" t="s">
        <v>60</v>
      </c>
      <c r="B376" s="1" t="s">
        <v>72</v>
      </c>
      <c r="C376" s="1" t="s">
        <v>50</v>
      </c>
      <c r="D376" s="1" t="s">
        <v>51</v>
      </c>
      <c r="E376" s="1" t="s">
        <v>52</v>
      </c>
      <c r="F376" s="2">
        <v>43086</v>
      </c>
      <c r="G376">
        <v>0.08</v>
      </c>
      <c r="H376">
        <v>25</v>
      </c>
      <c r="K376">
        <v>17</v>
      </c>
      <c r="O376">
        <v>0</v>
      </c>
      <c r="T376">
        <v>0.08</v>
      </c>
      <c r="U376">
        <v>0</v>
      </c>
      <c r="Y376">
        <v>1.470588</v>
      </c>
      <c r="Z376">
        <v>25</v>
      </c>
      <c r="AA376">
        <v>0.08</v>
      </c>
      <c r="AB376">
        <v>0.08</v>
      </c>
      <c r="AH376">
        <v>17</v>
      </c>
      <c r="AI376">
        <v>0</v>
      </c>
      <c r="AK376">
        <v>0</v>
      </c>
      <c r="AL376">
        <v>17</v>
      </c>
      <c r="AO376">
        <v>0</v>
      </c>
      <c r="AV376" s="1" t="s">
        <v>53</v>
      </c>
      <c r="AW376">
        <f>Facebook[[#This Row],[Total Post Reactions]]+Facebook[[#This Row],[Total Post Shares]]+Facebook[[#This Row],[Page Likes]]</f>
        <v>0</v>
      </c>
      <c r="AX376" s="1">
        <f>IFERROR((Facebook[[#This Row],[Engagement]]/Facebook[[#This Row],[Reach]])*100,0)</f>
        <v>0</v>
      </c>
      <c r="AY376" s="1" t="str">
        <f>TEXT(Facebook[[#This Row],[ReportDate]],"mmmm")</f>
        <v>December</v>
      </c>
    </row>
    <row r="377" spans="1:51" x14ac:dyDescent="0.55000000000000004">
      <c r="A377" s="1" t="s">
        <v>69</v>
      </c>
      <c r="B377" s="1" t="s">
        <v>62</v>
      </c>
      <c r="C377" s="1" t="s">
        <v>50</v>
      </c>
      <c r="D377" s="1" t="s">
        <v>51</v>
      </c>
      <c r="E377" s="1" t="s">
        <v>52</v>
      </c>
      <c r="F377" s="2">
        <v>43086</v>
      </c>
      <c r="G377">
        <v>2.5692240000000002</v>
      </c>
      <c r="H377">
        <v>112</v>
      </c>
      <c r="K377">
        <v>106</v>
      </c>
      <c r="O377">
        <v>0</v>
      </c>
      <c r="T377">
        <v>2.5692240000000002</v>
      </c>
      <c r="U377">
        <v>0.02</v>
      </c>
      <c r="Y377">
        <v>1.0566040000000001</v>
      </c>
      <c r="Z377">
        <v>112</v>
      </c>
      <c r="AA377">
        <v>2.5692240000000002</v>
      </c>
      <c r="AB377">
        <v>2.5692240000000002</v>
      </c>
      <c r="AH377">
        <v>106</v>
      </c>
      <c r="AI377">
        <v>3</v>
      </c>
      <c r="AK377">
        <v>-3</v>
      </c>
      <c r="AL377">
        <v>106</v>
      </c>
      <c r="AO377">
        <v>0</v>
      </c>
      <c r="AV377" s="1" t="s">
        <v>53</v>
      </c>
      <c r="AW377">
        <f>Facebook[[#This Row],[Total Post Reactions]]+Facebook[[#This Row],[Total Post Shares]]+Facebook[[#This Row],[Page Likes]]</f>
        <v>0</v>
      </c>
      <c r="AX377" s="1">
        <f>IFERROR((Facebook[[#This Row],[Engagement]]/Facebook[[#This Row],[Reach]])*100,0)</f>
        <v>0</v>
      </c>
      <c r="AY377" s="1" t="str">
        <f>TEXT(Facebook[[#This Row],[ReportDate]],"mmmm")</f>
        <v>December</v>
      </c>
    </row>
    <row r="378" spans="1:51" x14ac:dyDescent="0.55000000000000004">
      <c r="A378" s="1" t="s">
        <v>60</v>
      </c>
      <c r="B378" s="1" t="s">
        <v>72</v>
      </c>
      <c r="C378" s="1" t="s">
        <v>56</v>
      </c>
      <c r="D378" s="1" t="s">
        <v>51</v>
      </c>
      <c r="E378" s="1" t="s">
        <v>52</v>
      </c>
      <c r="F378" s="2">
        <v>43086</v>
      </c>
      <c r="G378">
        <v>0.22</v>
      </c>
      <c r="H378">
        <v>60</v>
      </c>
      <c r="K378">
        <v>45</v>
      </c>
      <c r="O378">
        <v>0</v>
      </c>
      <c r="T378">
        <v>0.22</v>
      </c>
      <c r="U378">
        <v>0</v>
      </c>
      <c r="Y378">
        <v>1.3333330000000001</v>
      </c>
      <c r="Z378">
        <v>60</v>
      </c>
      <c r="AA378">
        <v>0.22</v>
      </c>
      <c r="AB378">
        <v>0.22</v>
      </c>
      <c r="AH378">
        <v>45</v>
      </c>
      <c r="AI378">
        <v>0</v>
      </c>
      <c r="AK378">
        <v>0</v>
      </c>
      <c r="AL378">
        <v>45</v>
      </c>
      <c r="AO378">
        <v>0</v>
      </c>
      <c r="AV378" s="1" t="s">
        <v>53</v>
      </c>
      <c r="AW378">
        <f>Facebook[[#This Row],[Total Post Reactions]]+Facebook[[#This Row],[Total Post Shares]]+Facebook[[#This Row],[Page Likes]]</f>
        <v>0</v>
      </c>
      <c r="AX378" s="1">
        <f>IFERROR((Facebook[[#This Row],[Engagement]]/Facebook[[#This Row],[Reach]])*100,0)</f>
        <v>0</v>
      </c>
      <c r="AY378" s="1" t="str">
        <f>TEXT(Facebook[[#This Row],[ReportDate]],"mmmm")</f>
        <v>December</v>
      </c>
    </row>
    <row r="379" spans="1:51" x14ac:dyDescent="0.55000000000000004">
      <c r="A379" s="1" t="s">
        <v>60</v>
      </c>
      <c r="B379" s="1" t="s">
        <v>72</v>
      </c>
      <c r="C379" s="1" t="s">
        <v>58</v>
      </c>
      <c r="D379" s="1" t="s">
        <v>51</v>
      </c>
      <c r="E379" s="1" t="s">
        <v>52</v>
      </c>
      <c r="F379" s="2">
        <v>43086</v>
      </c>
      <c r="G379">
        <v>0.12</v>
      </c>
      <c r="H379">
        <v>65</v>
      </c>
      <c r="K379">
        <v>49</v>
      </c>
      <c r="O379">
        <v>0</v>
      </c>
      <c r="T379">
        <v>0.12</v>
      </c>
      <c r="U379">
        <v>0</v>
      </c>
      <c r="Y379">
        <v>1.3265309999999999</v>
      </c>
      <c r="Z379">
        <v>65</v>
      </c>
      <c r="AA379">
        <v>0.12</v>
      </c>
      <c r="AB379">
        <v>0.12</v>
      </c>
      <c r="AH379">
        <v>49</v>
      </c>
      <c r="AI379">
        <v>0</v>
      </c>
      <c r="AK379">
        <v>0</v>
      </c>
      <c r="AL379">
        <v>49</v>
      </c>
      <c r="AO379">
        <v>0</v>
      </c>
      <c r="AV379" s="1" t="s">
        <v>53</v>
      </c>
      <c r="AW379">
        <f>Facebook[[#This Row],[Total Post Reactions]]+Facebook[[#This Row],[Total Post Shares]]+Facebook[[#This Row],[Page Likes]]</f>
        <v>0</v>
      </c>
      <c r="AX379" s="1">
        <f>IFERROR((Facebook[[#This Row],[Engagement]]/Facebook[[#This Row],[Reach]])*100,0)</f>
        <v>0</v>
      </c>
      <c r="AY379" s="1" t="str">
        <f>TEXT(Facebook[[#This Row],[ReportDate]],"mmmm")</f>
        <v>December</v>
      </c>
    </row>
    <row r="380" spans="1:51" x14ac:dyDescent="0.55000000000000004">
      <c r="A380" s="1" t="s">
        <v>60</v>
      </c>
      <c r="B380" s="1" t="s">
        <v>72</v>
      </c>
      <c r="C380" s="1" t="s">
        <v>59</v>
      </c>
      <c r="D380" s="1" t="s">
        <v>51</v>
      </c>
      <c r="E380" s="1" t="s">
        <v>52</v>
      </c>
      <c r="F380" s="2">
        <v>43086</v>
      </c>
      <c r="G380">
        <v>0</v>
      </c>
      <c r="H380">
        <v>13</v>
      </c>
      <c r="K380">
        <v>8</v>
      </c>
      <c r="O380">
        <v>0</v>
      </c>
      <c r="T380">
        <v>0</v>
      </c>
      <c r="U380">
        <v>0</v>
      </c>
      <c r="Y380">
        <v>1.625</v>
      </c>
      <c r="Z380">
        <v>13</v>
      </c>
      <c r="AA380">
        <v>0</v>
      </c>
      <c r="AB380">
        <v>0</v>
      </c>
      <c r="AH380">
        <v>8</v>
      </c>
      <c r="AI380">
        <v>0</v>
      </c>
      <c r="AK380">
        <v>0</v>
      </c>
      <c r="AL380">
        <v>8</v>
      </c>
      <c r="AO380">
        <v>0</v>
      </c>
      <c r="AV380" s="1" t="s">
        <v>53</v>
      </c>
      <c r="AW380">
        <f>Facebook[[#This Row],[Total Post Reactions]]+Facebook[[#This Row],[Total Post Shares]]+Facebook[[#This Row],[Page Likes]]</f>
        <v>0</v>
      </c>
      <c r="AX380" s="1">
        <f>IFERROR((Facebook[[#This Row],[Engagement]]/Facebook[[#This Row],[Reach]])*100,0)</f>
        <v>0</v>
      </c>
      <c r="AY380" s="1" t="str">
        <f>TEXT(Facebook[[#This Row],[ReportDate]],"mmmm")</f>
        <v>December</v>
      </c>
    </row>
    <row r="381" spans="1:51" x14ac:dyDescent="0.55000000000000004">
      <c r="A381" s="1" t="s">
        <v>48</v>
      </c>
      <c r="B381" s="1" t="s">
        <v>63</v>
      </c>
      <c r="C381" s="1" t="s">
        <v>50</v>
      </c>
      <c r="D381" s="1" t="s">
        <v>51</v>
      </c>
      <c r="E381" s="1" t="s">
        <v>52</v>
      </c>
      <c r="F381" s="2">
        <v>43086</v>
      </c>
      <c r="G381">
        <v>0.06</v>
      </c>
      <c r="H381">
        <v>4</v>
      </c>
      <c r="K381">
        <v>4</v>
      </c>
      <c r="O381">
        <v>0</v>
      </c>
      <c r="T381">
        <v>0.06</v>
      </c>
      <c r="U381">
        <v>0.02</v>
      </c>
      <c r="Y381">
        <v>1</v>
      </c>
      <c r="Z381">
        <v>4</v>
      </c>
      <c r="AA381">
        <v>0.06</v>
      </c>
      <c r="AB381">
        <v>0.06</v>
      </c>
      <c r="AH381">
        <v>4</v>
      </c>
      <c r="AI381">
        <v>0</v>
      </c>
      <c r="AK381">
        <v>0</v>
      </c>
      <c r="AL381">
        <v>4</v>
      </c>
      <c r="AO381">
        <v>0</v>
      </c>
      <c r="AV381" s="1" t="s">
        <v>53</v>
      </c>
      <c r="AW381">
        <f>Facebook[[#This Row],[Total Post Reactions]]+Facebook[[#This Row],[Total Post Shares]]+Facebook[[#This Row],[Page Likes]]</f>
        <v>0</v>
      </c>
      <c r="AX381" s="1">
        <f>IFERROR((Facebook[[#This Row],[Engagement]]/Facebook[[#This Row],[Reach]])*100,0)</f>
        <v>0</v>
      </c>
      <c r="AY381" s="1" t="str">
        <f>TEXT(Facebook[[#This Row],[ReportDate]],"mmmm")</f>
        <v>December</v>
      </c>
    </row>
    <row r="382" spans="1:51" x14ac:dyDescent="0.55000000000000004">
      <c r="A382" s="1" t="s">
        <v>48</v>
      </c>
      <c r="B382" s="1" t="s">
        <v>63</v>
      </c>
      <c r="C382" s="1" t="s">
        <v>56</v>
      </c>
      <c r="D382" s="1" t="s">
        <v>51</v>
      </c>
      <c r="E382" s="1" t="s">
        <v>52</v>
      </c>
      <c r="F382" s="2">
        <v>43086</v>
      </c>
      <c r="G382">
        <v>0.17</v>
      </c>
      <c r="H382">
        <v>9</v>
      </c>
      <c r="K382">
        <v>8</v>
      </c>
      <c r="O382">
        <v>0</v>
      </c>
      <c r="T382">
        <v>0.17</v>
      </c>
      <c r="U382">
        <v>0.02</v>
      </c>
      <c r="Y382">
        <v>1.125</v>
      </c>
      <c r="Z382">
        <v>9</v>
      </c>
      <c r="AA382">
        <v>0.17</v>
      </c>
      <c r="AB382">
        <v>0.17</v>
      </c>
      <c r="AH382">
        <v>8</v>
      </c>
      <c r="AI382">
        <v>0</v>
      </c>
      <c r="AK382">
        <v>0</v>
      </c>
      <c r="AL382">
        <v>8</v>
      </c>
      <c r="AO382">
        <v>0</v>
      </c>
      <c r="AV382" s="1" t="s">
        <v>53</v>
      </c>
      <c r="AW382">
        <f>Facebook[[#This Row],[Total Post Reactions]]+Facebook[[#This Row],[Total Post Shares]]+Facebook[[#This Row],[Page Likes]]</f>
        <v>0</v>
      </c>
      <c r="AX382" s="1">
        <f>IFERROR((Facebook[[#This Row],[Engagement]]/Facebook[[#This Row],[Reach]])*100,0)</f>
        <v>0</v>
      </c>
      <c r="AY382" s="1" t="str">
        <f>TEXT(Facebook[[#This Row],[ReportDate]],"mmmm")</f>
        <v>December</v>
      </c>
    </row>
    <row r="383" spans="1:51" x14ac:dyDescent="0.55000000000000004">
      <c r="A383" s="1" t="s">
        <v>48</v>
      </c>
      <c r="B383" s="1" t="s">
        <v>63</v>
      </c>
      <c r="C383" s="1" t="s">
        <v>58</v>
      </c>
      <c r="D383" s="1" t="s">
        <v>51</v>
      </c>
      <c r="E383" s="1" t="s">
        <v>52</v>
      </c>
      <c r="F383" s="2">
        <v>43086</v>
      </c>
      <c r="G383">
        <v>0.79</v>
      </c>
      <c r="H383">
        <v>31</v>
      </c>
      <c r="K383">
        <v>30</v>
      </c>
      <c r="M383">
        <v>1</v>
      </c>
      <c r="O383">
        <v>1</v>
      </c>
      <c r="T383">
        <v>0.79</v>
      </c>
      <c r="U383">
        <v>0.03</v>
      </c>
      <c r="V383">
        <v>0.79</v>
      </c>
      <c r="Y383">
        <v>1.0333330000000001</v>
      </c>
      <c r="Z383">
        <v>31</v>
      </c>
      <c r="AA383">
        <v>0.79</v>
      </c>
      <c r="AB383">
        <v>0.79</v>
      </c>
      <c r="AG383">
        <v>1</v>
      </c>
      <c r="AH383">
        <v>30</v>
      </c>
      <c r="AI383">
        <v>1</v>
      </c>
      <c r="AK383">
        <v>-1</v>
      </c>
      <c r="AL383">
        <v>30</v>
      </c>
      <c r="AM383">
        <v>1</v>
      </c>
      <c r="AO383">
        <v>1</v>
      </c>
      <c r="AV383" s="1" t="s">
        <v>53</v>
      </c>
      <c r="AW383">
        <f>Facebook[[#This Row],[Total Post Reactions]]+Facebook[[#This Row],[Total Post Shares]]+Facebook[[#This Row],[Page Likes]]</f>
        <v>1</v>
      </c>
      <c r="AX383" s="1">
        <f>IFERROR((Facebook[[#This Row],[Engagement]]/Facebook[[#This Row],[Reach]])*100,0)</f>
        <v>3.3333333333333335</v>
      </c>
      <c r="AY383" s="1" t="str">
        <f>TEXT(Facebook[[#This Row],[ReportDate]],"mmmm")</f>
        <v>December</v>
      </c>
    </row>
    <row r="384" spans="1:51" x14ac:dyDescent="0.55000000000000004">
      <c r="A384" s="1" t="s">
        <v>60</v>
      </c>
      <c r="B384" s="1" t="s">
        <v>74</v>
      </c>
      <c r="C384" s="1" t="s">
        <v>56</v>
      </c>
      <c r="D384" s="1" t="s">
        <v>75</v>
      </c>
      <c r="E384" s="1" t="s">
        <v>52</v>
      </c>
      <c r="F384" s="2">
        <v>43086</v>
      </c>
      <c r="G384">
        <v>0.26</v>
      </c>
      <c r="H384">
        <v>11</v>
      </c>
      <c r="K384">
        <v>11</v>
      </c>
      <c r="O384">
        <v>0</v>
      </c>
      <c r="T384">
        <v>0.26</v>
      </c>
      <c r="U384">
        <v>0.02</v>
      </c>
      <c r="Y384">
        <v>1</v>
      </c>
      <c r="Z384">
        <v>11</v>
      </c>
      <c r="AA384">
        <v>0.26</v>
      </c>
      <c r="AB384">
        <v>0.26</v>
      </c>
      <c r="AH384">
        <v>11</v>
      </c>
      <c r="AI384">
        <v>0</v>
      </c>
      <c r="AK384">
        <v>0</v>
      </c>
      <c r="AL384">
        <v>11</v>
      </c>
      <c r="AO384">
        <v>0</v>
      </c>
      <c r="AV384" s="1" t="s">
        <v>53</v>
      </c>
      <c r="AW384">
        <f>Facebook[[#This Row],[Total Post Reactions]]+Facebook[[#This Row],[Total Post Shares]]+Facebook[[#This Row],[Page Likes]]</f>
        <v>0</v>
      </c>
      <c r="AX384" s="1">
        <f>IFERROR((Facebook[[#This Row],[Engagement]]/Facebook[[#This Row],[Reach]])*100,0)</f>
        <v>0</v>
      </c>
      <c r="AY384" s="1" t="str">
        <f>TEXT(Facebook[[#This Row],[ReportDate]],"mmmm")</f>
        <v>December</v>
      </c>
    </row>
    <row r="385" spans="1:51" x14ac:dyDescent="0.55000000000000004">
      <c r="A385" s="1" t="s">
        <v>60</v>
      </c>
      <c r="B385" s="1" t="s">
        <v>74</v>
      </c>
      <c r="C385" s="1" t="s">
        <v>58</v>
      </c>
      <c r="D385" s="1" t="s">
        <v>75</v>
      </c>
      <c r="E385" s="1" t="s">
        <v>52</v>
      </c>
      <c r="F385" s="2">
        <v>43086</v>
      </c>
      <c r="G385">
        <v>1.22</v>
      </c>
      <c r="H385">
        <v>87</v>
      </c>
      <c r="K385">
        <v>85</v>
      </c>
      <c r="M385">
        <v>1</v>
      </c>
      <c r="O385">
        <v>1</v>
      </c>
      <c r="T385">
        <v>1.22</v>
      </c>
      <c r="U385">
        <v>0.01</v>
      </c>
      <c r="V385">
        <v>1.22</v>
      </c>
      <c r="Y385">
        <v>1.0235289999999999</v>
      </c>
      <c r="Z385">
        <v>87</v>
      </c>
      <c r="AA385">
        <v>1.22</v>
      </c>
      <c r="AB385">
        <v>1.22</v>
      </c>
      <c r="AG385">
        <v>1</v>
      </c>
      <c r="AH385">
        <v>85</v>
      </c>
      <c r="AI385">
        <v>1</v>
      </c>
      <c r="AK385">
        <v>-1</v>
      </c>
      <c r="AL385">
        <v>85</v>
      </c>
      <c r="AM385">
        <v>1</v>
      </c>
      <c r="AO385">
        <v>1</v>
      </c>
      <c r="AV385" s="1" t="s">
        <v>53</v>
      </c>
      <c r="AW385">
        <f>Facebook[[#This Row],[Total Post Reactions]]+Facebook[[#This Row],[Total Post Shares]]+Facebook[[#This Row],[Page Likes]]</f>
        <v>1</v>
      </c>
      <c r="AX385" s="1">
        <f>IFERROR((Facebook[[#This Row],[Engagement]]/Facebook[[#This Row],[Reach]])*100,0)</f>
        <v>1.1764705882352942</v>
      </c>
      <c r="AY385" s="1" t="str">
        <f>TEXT(Facebook[[#This Row],[ReportDate]],"mmmm")</f>
        <v>December</v>
      </c>
    </row>
    <row r="386" spans="1:51" x14ac:dyDescent="0.55000000000000004">
      <c r="A386" s="1" t="s">
        <v>71</v>
      </c>
      <c r="B386" s="1" t="s">
        <v>62</v>
      </c>
      <c r="C386" s="1" t="s">
        <v>59</v>
      </c>
      <c r="D386" s="1" t="s">
        <v>51</v>
      </c>
      <c r="E386" s="1" t="s">
        <v>52</v>
      </c>
      <c r="F386" s="2">
        <v>43086</v>
      </c>
      <c r="G386">
        <v>2.6</v>
      </c>
      <c r="H386">
        <v>224</v>
      </c>
      <c r="K386">
        <v>204</v>
      </c>
      <c r="O386">
        <v>0</v>
      </c>
      <c r="T386">
        <v>2.6</v>
      </c>
      <c r="U386">
        <v>0.01</v>
      </c>
      <c r="Y386">
        <v>1.098039</v>
      </c>
      <c r="Z386">
        <v>224</v>
      </c>
      <c r="AA386">
        <v>2.6</v>
      </c>
      <c r="AB386">
        <v>2.6</v>
      </c>
      <c r="AH386">
        <v>204</v>
      </c>
      <c r="AI386">
        <v>3</v>
      </c>
      <c r="AK386">
        <v>-3</v>
      </c>
      <c r="AL386">
        <v>204</v>
      </c>
      <c r="AO386">
        <v>0</v>
      </c>
      <c r="AV386" s="1" t="s">
        <v>53</v>
      </c>
      <c r="AW386">
        <f>Facebook[[#This Row],[Total Post Reactions]]+Facebook[[#This Row],[Total Post Shares]]+Facebook[[#This Row],[Page Likes]]</f>
        <v>0</v>
      </c>
      <c r="AX386" s="1">
        <f>IFERROR((Facebook[[#This Row],[Engagement]]/Facebook[[#This Row],[Reach]])*100,0)</f>
        <v>0</v>
      </c>
      <c r="AY386" s="1" t="str">
        <f>TEXT(Facebook[[#This Row],[ReportDate]],"mmmm")</f>
        <v>December</v>
      </c>
    </row>
    <row r="387" spans="1:51" x14ac:dyDescent="0.55000000000000004">
      <c r="A387" s="1" t="s">
        <v>71</v>
      </c>
      <c r="B387" s="1" t="s">
        <v>62</v>
      </c>
      <c r="C387" s="1" t="s">
        <v>58</v>
      </c>
      <c r="D387" s="1" t="s">
        <v>51</v>
      </c>
      <c r="E387" s="1" t="s">
        <v>52</v>
      </c>
      <c r="F387" s="2">
        <v>43086</v>
      </c>
      <c r="G387">
        <v>29.1</v>
      </c>
      <c r="H387">
        <v>2134</v>
      </c>
      <c r="I387">
        <v>7</v>
      </c>
      <c r="J387">
        <v>1</v>
      </c>
      <c r="K387">
        <v>1878</v>
      </c>
      <c r="L387">
        <v>1</v>
      </c>
      <c r="M387">
        <v>4</v>
      </c>
      <c r="O387">
        <v>6</v>
      </c>
      <c r="P387">
        <v>0</v>
      </c>
      <c r="Q387">
        <v>1</v>
      </c>
      <c r="R387">
        <v>42.95</v>
      </c>
      <c r="S387">
        <v>42.95</v>
      </c>
      <c r="T387">
        <v>29.1</v>
      </c>
      <c r="U387">
        <v>0.02</v>
      </c>
      <c r="V387">
        <v>4.8499999999999996</v>
      </c>
      <c r="W387">
        <v>4.16</v>
      </c>
      <c r="Y387">
        <v>1.136315</v>
      </c>
      <c r="Z387">
        <v>2134</v>
      </c>
      <c r="AA387">
        <v>29.1</v>
      </c>
      <c r="AB387">
        <v>29.1</v>
      </c>
      <c r="AC387">
        <v>7</v>
      </c>
      <c r="AD387">
        <v>0</v>
      </c>
      <c r="AE387">
        <v>1</v>
      </c>
      <c r="AF387">
        <v>1</v>
      </c>
      <c r="AG387">
        <v>4</v>
      </c>
      <c r="AH387">
        <v>1878</v>
      </c>
      <c r="AI387">
        <v>29</v>
      </c>
      <c r="AJ387">
        <v>7</v>
      </c>
      <c r="AK387">
        <v>14</v>
      </c>
      <c r="AL387">
        <v>1878</v>
      </c>
      <c r="AM387">
        <v>4</v>
      </c>
      <c r="AO387">
        <v>6</v>
      </c>
      <c r="AP387">
        <v>0</v>
      </c>
      <c r="AQ387">
        <v>0</v>
      </c>
      <c r="AR387">
        <v>1</v>
      </c>
      <c r="AS387">
        <v>0.32802249297094649</v>
      </c>
      <c r="AT387">
        <v>14.285714285714279</v>
      </c>
      <c r="AU387">
        <v>1.481034482758621</v>
      </c>
      <c r="AV387" s="1" t="s">
        <v>53</v>
      </c>
      <c r="AW387">
        <f>Facebook[[#This Row],[Total Post Reactions]]+Facebook[[#This Row],[Total Post Shares]]+Facebook[[#This Row],[Page Likes]]</f>
        <v>5</v>
      </c>
      <c r="AX387" s="1">
        <f>IFERROR((Facebook[[#This Row],[Engagement]]/Facebook[[#This Row],[Reach]])*100,0)</f>
        <v>0.26624068157614483</v>
      </c>
      <c r="AY387" s="1" t="str">
        <f>TEXT(Facebook[[#This Row],[ReportDate]],"mmmm")</f>
        <v>December</v>
      </c>
    </row>
    <row r="388" spans="1:51" x14ac:dyDescent="0.55000000000000004">
      <c r="A388" s="1" t="s">
        <v>60</v>
      </c>
      <c r="B388" s="1" t="s">
        <v>55</v>
      </c>
      <c r="C388" s="1" t="s">
        <v>58</v>
      </c>
      <c r="D388" s="1" t="s">
        <v>51</v>
      </c>
      <c r="E388" s="1" t="s">
        <v>52</v>
      </c>
      <c r="F388" s="2">
        <v>43086</v>
      </c>
      <c r="G388">
        <v>0.59</v>
      </c>
      <c r="H388">
        <v>304</v>
      </c>
      <c r="K388">
        <v>164</v>
      </c>
      <c r="O388">
        <v>0</v>
      </c>
      <c r="T388">
        <v>0.59</v>
      </c>
      <c r="U388">
        <v>0</v>
      </c>
      <c r="Y388">
        <v>1.8536589999999999</v>
      </c>
      <c r="Z388">
        <v>304</v>
      </c>
      <c r="AA388">
        <v>0.59</v>
      </c>
      <c r="AB388">
        <v>0.59</v>
      </c>
      <c r="AH388">
        <v>164</v>
      </c>
      <c r="AI388">
        <v>1</v>
      </c>
      <c r="AK388">
        <v>-1</v>
      </c>
      <c r="AL388">
        <v>164</v>
      </c>
      <c r="AO388">
        <v>0</v>
      </c>
      <c r="AV388" s="1" t="s">
        <v>53</v>
      </c>
      <c r="AW388">
        <f>Facebook[[#This Row],[Total Post Reactions]]+Facebook[[#This Row],[Total Post Shares]]+Facebook[[#This Row],[Page Likes]]</f>
        <v>0</v>
      </c>
      <c r="AX388" s="1">
        <f>IFERROR((Facebook[[#This Row],[Engagement]]/Facebook[[#This Row],[Reach]])*100,0)</f>
        <v>0</v>
      </c>
      <c r="AY388" s="1" t="str">
        <f>TEXT(Facebook[[#This Row],[ReportDate]],"mmmm")</f>
        <v>December</v>
      </c>
    </row>
    <row r="389" spans="1:51" x14ac:dyDescent="0.55000000000000004">
      <c r="A389" s="1" t="s">
        <v>48</v>
      </c>
      <c r="B389" s="1" t="s">
        <v>72</v>
      </c>
      <c r="C389" s="1" t="s">
        <v>58</v>
      </c>
      <c r="D389" s="1" t="s">
        <v>51</v>
      </c>
      <c r="E389" s="1" t="s">
        <v>52</v>
      </c>
      <c r="F389" s="2">
        <v>43086</v>
      </c>
      <c r="G389">
        <v>9.41</v>
      </c>
      <c r="H389">
        <v>6436</v>
      </c>
      <c r="I389">
        <v>4</v>
      </c>
      <c r="K389">
        <v>2787</v>
      </c>
      <c r="O389">
        <v>0</v>
      </c>
      <c r="P389">
        <v>0</v>
      </c>
      <c r="T389">
        <v>9.41</v>
      </c>
      <c r="U389">
        <v>0</v>
      </c>
      <c r="W389">
        <v>2.35</v>
      </c>
      <c r="Y389">
        <v>2.3092929999999998</v>
      </c>
      <c r="Z389">
        <v>6436</v>
      </c>
      <c r="AA389">
        <v>9.41</v>
      </c>
      <c r="AB389">
        <v>9.41</v>
      </c>
      <c r="AC389">
        <v>4</v>
      </c>
      <c r="AD389">
        <v>0</v>
      </c>
      <c r="AH389">
        <v>2787</v>
      </c>
      <c r="AI389">
        <v>9</v>
      </c>
      <c r="AJ389">
        <v>4</v>
      </c>
      <c r="AK389">
        <v>-9</v>
      </c>
      <c r="AL389">
        <v>2787</v>
      </c>
      <c r="AO389">
        <v>0</v>
      </c>
      <c r="AP389">
        <v>0</v>
      </c>
      <c r="AQ389">
        <v>0</v>
      </c>
      <c r="AS389">
        <v>6.2150403977625848E-2</v>
      </c>
      <c r="AV389" s="1" t="s">
        <v>53</v>
      </c>
      <c r="AW389">
        <f>Facebook[[#This Row],[Total Post Reactions]]+Facebook[[#This Row],[Total Post Shares]]+Facebook[[#This Row],[Page Likes]]</f>
        <v>0</v>
      </c>
      <c r="AX389" s="1">
        <f>IFERROR((Facebook[[#This Row],[Engagement]]/Facebook[[#This Row],[Reach]])*100,0)</f>
        <v>0</v>
      </c>
      <c r="AY389" s="1" t="str">
        <f>TEXT(Facebook[[#This Row],[ReportDate]],"mmmm")</f>
        <v>December</v>
      </c>
    </row>
    <row r="390" spans="1:51" x14ac:dyDescent="0.55000000000000004">
      <c r="A390" s="1" t="s">
        <v>71</v>
      </c>
      <c r="B390" s="1" t="s">
        <v>49</v>
      </c>
      <c r="C390" s="1" t="s">
        <v>59</v>
      </c>
      <c r="D390" s="1" t="s">
        <v>51</v>
      </c>
      <c r="E390" s="1" t="s">
        <v>52</v>
      </c>
      <c r="F390" s="2">
        <v>43086</v>
      </c>
      <c r="G390">
        <v>2.8393099999999998</v>
      </c>
      <c r="H390">
        <v>333</v>
      </c>
      <c r="I390">
        <v>2</v>
      </c>
      <c r="K390">
        <v>317</v>
      </c>
      <c r="O390">
        <v>0</v>
      </c>
      <c r="P390">
        <v>0</v>
      </c>
      <c r="T390">
        <v>2.8393099999999998</v>
      </c>
      <c r="U390">
        <v>0.01</v>
      </c>
      <c r="W390">
        <v>1.42</v>
      </c>
      <c r="Y390">
        <v>1.050473</v>
      </c>
      <c r="Z390">
        <v>333</v>
      </c>
      <c r="AA390">
        <v>2.8393099999999998</v>
      </c>
      <c r="AB390">
        <v>2.8393099999999998</v>
      </c>
      <c r="AC390">
        <v>2</v>
      </c>
      <c r="AD390">
        <v>0</v>
      </c>
      <c r="AH390">
        <v>317</v>
      </c>
      <c r="AI390">
        <v>3</v>
      </c>
      <c r="AJ390">
        <v>2</v>
      </c>
      <c r="AK390">
        <v>-3</v>
      </c>
      <c r="AL390">
        <v>317</v>
      </c>
      <c r="AO390">
        <v>0</v>
      </c>
      <c r="AP390">
        <v>0</v>
      </c>
      <c r="AQ390">
        <v>0</v>
      </c>
      <c r="AS390">
        <v>0.60060060060060061</v>
      </c>
      <c r="AV390" s="1" t="s">
        <v>53</v>
      </c>
      <c r="AW390">
        <f>Facebook[[#This Row],[Total Post Reactions]]+Facebook[[#This Row],[Total Post Shares]]+Facebook[[#This Row],[Page Likes]]</f>
        <v>0</v>
      </c>
      <c r="AX390" s="1">
        <f>IFERROR((Facebook[[#This Row],[Engagement]]/Facebook[[#This Row],[Reach]])*100,0)</f>
        <v>0</v>
      </c>
      <c r="AY390" s="1" t="str">
        <f>TEXT(Facebook[[#This Row],[ReportDate]],"mmmm")</f>
        <v>December</v>
      </c>
    </row>
    <row r="391" spans="1:51" x14ac:dyDescent="0.55000000000000004">
      <c r="A391" s="1" t="s">
        <v>48</v>
      </c>
      <c r="B391" s="1" t="s">
        <v>61</v>
      </c>
      <c r="C391" s="1" t="s">
        <v>59</v>
      </c>
      <c r="D391" s="1" t="s">
        <v>51</v>
      </c>
      <c r="E391" s="1" t="s">
        <v>52</v>
      </c>
      <c r="F391" s="2">
        <v>43086</v>
      </c>
      <c r="G391">
        <v>0.54</v>
      </c>
      <c r="H391">
        <v>57</v>
      </c>
      <c r="K391">
        <v>50</v>
      </c>
      <c r="O391">
        <v>0</v>
      </c>
      <c r="T391">
        <v>0.54</v>
      </c>
      <c r="U391">
        <v>0.01</v>
      </c>
      <c r="Y391">
        <v>1.1399999999999999</v>
      </c>
      <c r="Z391">
        <v>57</v>
      </c>
      <c r="AA391">
        <v>0.54</v>
      </c>
      <c r="AB391">
        <v>0.54</v>
      </c>
      <c r="AH391">
        <v>50</v>
      </c>
      <c r="AI391">
        <v>1</v>
      </c>
      <c r="AK391">
        <v>-1</v>
      </c>
      <c r="AL391">
        <v>50</v>
      </c>
      <c r="AO391">
        <v>0</v>
      </c>
      <c r="AV391" s="1" t="s">
        <v>53</v>
      </c>
      <c r="AW391">
        <f>Facebook[[#This Row],[Total Post Reactions]]+Facebook[[#This Row],[Total Post Shares]]+Facebook[[#This Row],[Page Likes]]</f>
        <v>0</v>
      </c>
      <c r="AX391" s="1">
        <f>IFERROR((Facebook[[#This Row],[Engagement]]/Facebook[[#This Row],[Reach]])*100,0)</f>
        <v>0</v>
      </c>
      <c r="AY391" s="1" t="str">
        <f>TEXT(Facebook[[#This Row],[ReportDate]],"mmmm")</f>
        <v>December</v>
      </c>
    </row>
    <row r="392" spans="1:51" x14ac:dyDescent="0.55000000000000004">
      <c r="A392" s="1" t="s">
        <v>64</v>
      </c>
      <c r="B392" s="1" t="s">
        <v>49</v>
      </c>
      <c r="C392" s="1" t="s">
        <v>59</v>
      </c>
      <c r="D392" s="1" t="s">
        <v>51</v>
      </c>
      <c r="E392" s="1" t="s">
        <v>52</v>
      </c>
      <c r="F392" s="2">
        <v>43086</v>
      </c>
      <c r="G392">
        <v>0.18</v>
      </c>
      <c r="H392">
        <v>18</v>
      </c>
      <c r="K392">
        <v>17</v>
      </c>
      <c r="O392">
        <v>0</v>
      </c>
      <c r="T392">
        <v>0.18</v>
      </c>
      <c r="U392">
        <v>0.01</v>
      </c>
      <c r="Y392">
        <v>1.058824</v>
      </c>
      <c r="Z392">
        <v>18</v>
      </c>
      <c r="AA392">
        <v>0.18</v>
      </c>
      <c r="AB392">
        <v>0.18</v>
      </c>
      <c r="AH392">
        <v>17</v>
      </c>
      <c r="AI392">
        <v>0</v>
      </c>
      <c r="AK392">
        <v>0</v>
      </c>
      <c r="AL392">
        <v>17</v>
      </c>
      <c r="AO392">
        <v>0</v>
      </c>
      <c r="AV392" s="1" t="s">
        <v>53</v>
      </c>
      <c r="AW392">
        <f>Facebook[[#This Row],[Total Post Reactions]]+Facebook[[#This Row],[Total Post Shares]]+Facebook[[#This Row],[Page Likes]]</f>
        <v>0</v>
      </c>
      <c r="AX392" s="1">
        <f>IFERROR((Facebook[[#This Row],[Engagement]]/Facebook[[#This Row],[Reach]])*100,0)</f>
        <v>0</v>
      </c>
      <c r="AY392" s="1" t="str">
        <f>TEXT(Facebook[[#This Row],[ReportDate]],"mmmm")</f>
        <v>December</v>
      </c>
    </row>
    <row r="393" spans="1:51" x14ac:dyDescent="0.55000000000000004">
      <c r="A393" s="1" t="s">
        <v>64</v>
      </c>
      <c r="B393" s="1" t="s">
        <v>49</v>
      </c>
      <c r="C393" s="1" t="s">
        <v>58</v>
      </c>
      <c r="D393" s="1" t="s">
        <v>51</v>
      </c>
      <c r="E393" s="1" t="s">
        <v>52</v>
      </c>
      <c r="F393" s="2">
        <v>43086</v>
      </c>
      <c r="G393">
        <v>0.48</v>
      </c>
      <c r="H393">
        <v>44</v>
      </c>
      <c r="K393">
        <v>41</v>
      </c>
      <c r="O393">
        <v>0</v>
      </c>
      <c r="T393">
        <v>0.48</v>
      </c>
      <c r="U393">
        <v>0.01</v>
      </c>
      <c r="Y393">
        <v>1.0731710000000001</v>
      </c>
      <c r="Z393">
        <v>44</v>
      </c>
      <c r="AA393">
        <v>0.48</v>
      </c>
      <c r="AB393">
        <v>0.48</v>
      </c>
      <c r="AH393">
        <v>41</v>
      </c>
      <c r="AI393">
        <v>0</v>
      </c>
      <c r="AK393">
        <v>0</v>
      </c>
      <c r="AL393">
        <v>41</v>
      </c>
      <c r="AO393">
        <v>0</v>
      </c>
      <c r="AV393" s="1" t="s">
        <v>53</v>
      </c>
      <c r="AW393">
        <f>Facebook[[#This Row],[Total Post Reactions]]+Facebook[[#This Row],[Total Post Shares]]+Facebook[[#This Row],[Page Likes]]</f>
        <v>0</v>
      </c>
      <c r="AX393" s="1">
        <f>IFERROR((Facebook[[#This Row],[Engagement]]/Facebook[[#This Row],[Reach]])*100,0)</f>
        <v>0</v>
      </c>
      <c r="AY393" s="1" t="str">
        <f>TEXT(Facebook[[#This Row],[ReportDate]],"mmmm")</f>
        <v>December</v>
      </c>
    </row>
    <row r="394" spans="1:51" x14ac:dyDescent="0.55000000000000004">
      <c r="A394" s="1" t="s">
        <v>64</v>
      </c>
      <c r="B394" s="1" t="s">
        <v>62</v>
      </c>
      <c r="C394" s="1" t="s">
        <v>50</v>
      </c>
      <c r="D394" s="1" t="s">
        <v>51</v>
      </c>
      <c r="E394" s="1" t="s">
        <v>52</v>
      </c>
      <c r="F394" s="2">
        <v>43086</v>
      </c>
      <c r="G394">
        <v>0.09</v>
      </c>
      <c r="H394">
        <v>4</v>
      </c>
      <c r="K394">
        <v>4</v>
      </c>
      <c r="O394">
        <v>0</v>
      </c>
      <c r="T394">
        <v>0.09</v>
      </c>
      <c r="U394">
        <v>0.02</v>
      </c>
      <c r="Y394">
        <v>1</v>
      </c>
      <c r="Z394">
        <v>4</v>
      </c>
      <c r="AA394">
        <v>0.09</v>
      </c>
      <c r="AB394">
        <v>0.09</v>
      </c>
      <c r="AH394">
        <v>4</v>
      </c>
      <c r="AI394">
        <v>0</v>
      </c>
      <c r="AK394">
        <v>0</v>
      </c>
      <c r="AL394">
        <v>4</v>
      </c>
      <c r="AO394">
        <v>0</v>
      </c>
      <c r="AV394" s="1" t="s">
        <v>53</v>
      </c>
      <c r="AW394">
        <f>Facebook[[#This Row],[Total Post Reactions]]+Facebook[[#This Row],[Total Post Shares]]+Facebook[[#This Row],[Page Likes]]</f>
        <v>0</v>
      </c>
      <c r="AX394" s="1">
        <f>IFERROR((Facebook[[#This Row],[Engagement]]/Facebook[[#This Row],[Reach]])*100,0)</f>
        <v>0</v>
      </c>
      <c r="AY394" s="1" t="str">
        <f>TEXT(Facebook[[#This Row],[ReportDate]],"mmmm")</f>
        <v>December</v>
      </c>
    </row>
    <row r="395" spans="1:51" x14ac:dyDescent="0.55000000000000004">
      <c r="A395" s="1" t="s">
        <v>64</v>
      </c>
      <c r="B395" s="1" t="s">
        <v>62</v>
      </c>
      <c r="C395" s="1" t="s">
        <v>56</v>
      </c>
      <c r="D395" s="1" t="s">
        <v>51</v>
      </c>
      <c r="E395" s="1" t="s">
        <v>52</v>
      </c>
      <c r="F395" s="2">
        <v>43086</v>
      </c>
      <c r="G395">
        <v>0.33</v>
      </c>
      <c r="H395">
        <v>24</v>
      </c>
      <c r="K395">
        <v>24</v>
      </c>
      <c r="O395">
        <v>0</v>
      </c>
      <c r="T395">
        <v>0.33</v>
      </c>
      <c r="U395">
        <v>0.01</v>
      </c>
      <c r="Y395">
        <v>1</v>
      </c>
      <c r="Z395">
        <v>24</v>
      </c>
      <c r="AA395">
        <v>0.33</v>
      </c>
      <c r="AB395">
        <v>0.33</v>
      </c>
      <c r="AH395">
        <v>24</v>
      </c>
      <c r="AI395">
        <v>0</v>
      </c>
      <c r="AK395">
        <v>0</v>
      </c>
      <c r="AL395">
        <v>24</v>
      </c>
      <c r="AO395">
        <v>0</v>
      </c>
      <c r="AV395" s="1" t="s">
        <v>53</v>
      </c>
      <c r="AW395">
        <f>Facebook[[#This Row],[Total Post Reactions]]+Facebook[[#This Row],[Total Post Shares]]+Facebook[[#This Row],[Page Likes]]</f>
        <v>0</v>
      </c>
      <c r="AX395" s="1">
        <f>IFERROR((Facebook[[#This Row],[Engagement]]/Facebook[[#This Row],[Reach]])*100,0)</f>
        <v>0</v>
      </c>
      <c r="AY395" s="1" t="str">
        <f>TEXT(Facebook[[#This Row],[ReportDate]],"mmmm")</f>
        <v>December</v>
      </c>
    </row>
    <row r="396" spans="1:51" x14ac:dyDescent="0.55000000000000004">
      <c r="A396" s="1" t="s">
        <v>64</v>
      </c>
      <c r="B396" s="1" t="s">
        <v>62</v>
      </c>
      <c r="C396" s="1" t="s">
        <v>58</v>
      </c>
      <c r="D396" s="1" t="s">
        <v>51</v>
      </c>
      <c r="E396" s="1" t="s">
        <v>52</v>
      </c>
      <c r="F396" s="2">
        <v>43086</v>
      </c>
      <c r="G396">
        <v>2.4900000000000002</v>
      </c>
      <c r="H396">
        <v>223</v>
      </c>
      <c r="K396">
        <v>213</v>
      </c>
      <c r="M396">
        <v>1</v>
      </c>
      <c r="O396">
        <v>1</v>
      </c>
      <c r="T396">
        <v>2.4900000000000002</v>
      </c>
      <c r="U396">
        <v>0.01</v>
      </c>
      <c r="V396">
        <v>2.4900000000000002</v>
      </c>
      <c r="Y396">
        <v>1.046948</v>
      </c>
      <c r="Z396">
        <v>223</v>
      </c>
      <c r="AA396">
        <v>2.4900000000000002</v>
      </c>
      <c r="AB396">
        <v>2.4900000000000002</v>
      </c>
      <c r="AG396">
        <v>1</v>
      </c>
      <c r="AH396">
        <v>213</v>
      </c>
      <c r="AI396">
        <v>2</v>
      </c>
      <c r="AK396">
        <v>-2</v>
      </c>
      <c r="AL396">
        <v>213</v>
      </c>
      <c r="AM396">
        <v>1</v>
      </c>
      <c r="AO396">
        <v>1</v>
      </c>
      <c r="AV396" s="1" t="s">
        <v>53</v>
      </c>
      <c r="AW396">
        <f>Facebook[[#This Row],[Total Post Reactions]]+Facebook[[#This Row],[Total Post Shares]]+Facebook[[#This Row],[Page Likes]]</f>
        <v>1</v>
      </c>
      <c r="AX396" s="1">
        <f>IFERROR((Facebook[[#This Row],[Engagement]]/Facebook[[#This Row],[Reach]])*100,0)</f>
        <v>0.46948356807511737</v>
      </c>
      <c r="AY396" s="1" t="str">
        <f>TEXT(Facebook[[#This Row],[ReportDate]],"mmmm")</f>
        <v>December</v>
      </c>
    </row>
    <row r="397" spans="1:51" x14ac:dyDescent="0.55000000000000004">
      <c r="A397" s="1" t="s">
        <v>54</v>
      </c>
      <c r="B397" s="1" t="s">
        <v>61</v>
      </c>
      <c r="C397" s="1" t="s">
        <v>58</v>
      </c>
      <c r="D397" s="1" t="s">
        <v>51</v>
      </c>
      <c r="E397" s="1" t="s">
        <v>52</v>
      </c>
      <c r="F397" s="2">
        <v>43086</v>
      </c>
      <c r="G397">
        <v>3.91</v>
      </c>
      <c r="H397">
        <v>353</v>
      </c>
      <c r="J397">
        <v>2</v>
      </c>
      <c r="K397">
        <v>334</v>
      </c>
      <c r="O397">
        <v>2</v>
      </c>
      <c r="T397">
        <v>3.91</v>
      </c>
      <c r="U397">
        <v>0.01</v>
      </c>
      <c r="V397">
        <v>1.96</v>
      </c>
      <c r="Y397">
        <v>1.056886</v>
      </c>
      <c r="Z397">
        <v>353</v>
      </c>
      <c r="AA397">
        <v>3.91</v>
      </c>
      <c r="AB397">
        <v>3.91</v>
      </c>
      <c r="AE397">
        <v>2</v>
      </c>
      <c r="AH397">
        <v>334</v>
      </c>
      <c r="AI397">
        <v>4</v>
      </c>
      <c r="AK397">
        <v>-4</v>
      </c>
      <c r="AL397">
        <v>334</v>
      </c>
      <c r="AO397">
        <v>2</v>
      </c>
      <c r="AV397" s="1" t="s">
        <v>53</v>
      </c>
      <c r="AW397">
        <f>Facebook[[#This Row],[Total Post Reactions]]+Facebook[[#This Row],[Total Post Shares]]+Facebook[[#This Row],[Page Likes]]</f>
        <v>2</v>
      </c>
      <c r="AX397" s="1">
        <f>IFERROR((Facebook[[#This Row],[Engagement]]/Facebook[[#This Row],[Reach]])*100,0)</f>
        <v>0.5988023952095809</v>
      </c>
      <c r="AY397" s="1" t="str">
        <f>TEXT(Facebook[[#This Row],[ReportDate]],"mmmm")</f>
        <v>December</v>
      </c>
    </row>
    <row r="398" spans="1:51" x14ac:dyDescent="0.55000000000000004">
      <c r="A398" s="1" t="s">
        <v>54</v>
      </c>
      <c r="B398" s="1" t="s">
        <v>65</v>
      </c>
      <c r="C398" s="1" t="s">
        <v>59</v>
      </c>
      <c r="D398" s="1" t="s">
        <v>51</v>
      </c>
      <c r="E398" s="1" t="s">
        <v>52</v>
      </c>
      <c r="F398" s="2">
        <v>43086</v>
      </c>
      <c r="G398">
        <v>0.01</v>
      </c>
      <c r="H398">
        <v>2</v>
      </c>
      <c r="K398">
        <v>2</v>
      </c>
      <c r="O398">
        <v>0</v>
      </c>
      <c r="T398">
        <v>0.01</v>
      </c>
      <c r="U398">
        <v>0.01</v>
      </c>
      <c r="Y398">
        <v>1</v>
      </c>
      <c r="Z398">
        <v>2</v>
      </c>
      <c r="AA398">
        <v>0.01</v>
      </c>
      <c r="AB398">
        <v>0.01</v>
      </c>
      <c r="AH398">
        <v>2</v>
      </c>
      <c r="AI398">
        <v>0</v>
      </c>
      <c r="AK398">
        <v>0</v>
      </c>
      <c r="AL398">
        <v>2</v>
      </c>
      <c r="AO398">
        <v>0</v>
      </c>
      <c r="AV398" s="1" t="s">
        <v>53</v>
      </c>
      <c r="AW398">
        <f>Facebook[[#This Row],[Total Post Reactions]]+Facebook[[#This Row],[Total Post Shares]]+Facebook[[#This Row],[Page Likes]]</f>
        <v>0</v>
      </c>
      <c r="AX398" s="1">
        <f>IFERROR((Facebook[[#This Row],[Engagement]]/Facebook[[#This Row],[Reach]])*100,0)</f>
        <v>0</v>
      </c>
      <c r="AY398" s="1" t="str">
        <f>TEXT(Facebook[[#This Row],[ReportDate]],"mmmm")</f>
        <v>December</v>
      </c>
    </row>
    <row r="399" spans="1:51" x14ac:dyDescent="0.55000000000000004">
      <c r="A399" s="1" t="s">
        <v>54</v>
      </c>
      <c r="B399" s="1" t="s">
        <v>65</v>
      </c>
      <c r="C399" s="1" t="s">
        <v>58</v>
      </c>
      <c r="D399" s="1" t="s">
        <v>51</v>
      </c>
      <c r="E399" s="1" t="s">
        <v>52</v>
      </c>
      <c r="F399" s="2">
        <v>43086</v>
      </c>
      <c r="G399">
        <v>0.28000000000000003</v>
      </c>
      <c r="H399">
        <v>24</v>
      </c>
      <c r="K399">
        <v>24</v>
      </c>
      <c r="O399">
        <v>0</v>
      </c>
      <c r="T399">
        <v>0.28000000000000003</v>
      </c>
      <c r="U399">
        <v>0.01</v>
      </c>
      <c r="Y399">
        <v>1</v>
      </c>
      <c r="Z399">
        <v>24</v>
      </c>
      <c r="AA399">
        <v>0.28000000000000003</v>
      </c>
      <c r="AB399">
        <v>0.28000000000000003</v>
      </c>
      <c r="AH399">
        <v>24</v>
      </c>
      <c r="AI399">
        <v>0</v>
      </c>
      <c r="AK399">
        <v>0</v>
      </c>
      <c r="AL399">
        <v>24</v>
      </c>
      <c r="AO399">
        <v>0</v>
      </c>
      <c r="AV399" s="1" t="s">
        <v>53</v>
      </c>
      <c r="AW399">
        <f>Facebook[[#This Row],[Total Post Reactions]]+Facebook[[#This Row],[Total Post Shares]]+Facebook[[#This Row],[Page Likes]]</f>
        <v>0</v>
      </c>
      <c r="AX399" s="1">
        <f>IFERROR((Facebook[[#This Row],[Engagement]]/Facebook[[#This Row],[Reach]])*100,0)</f>
        <v>0</v>
      </c>
      <c r="AY399" s="1" t="str">
        <f>TEXT(Facebook[[#This Row],[ReportDate]],"mmmm")</f>
        <v>December</v>
      </c>
    </row>
    <row r="400" spans="1:51" x14ac:dyDescent="0.55000000000000004">
      <c r="A400" s="1" t="s">
        <v>64</v>
      </c>
      <c r="B400" s="1" t="s">
        <v>62</v>
      </c>
      <c r="C400" s="1" t="s">
        <v>59</v>
      </c>
      <c r="D400" s="1" t="s">
        <v>51</v>
      </c>
      <c r="E400" s="1" t="s">
        <v>52</v>
      </c>
      <c r="F400" s="2">
        <v>43086</v>
      </c>
      <c r="G400">
        <v>0.49</v>
      </c>
      <c r="H400">
        <v>54</v>
      </c>
      <c r="K400">
        <v>52</v>
      </c>
      <c r="O400">
        <v>0</v>
      </c>
      <c r="T400">
        <v>0.49</v>
      </c>
      <c r="U400">
        <v>0.01</v>
      </c>
      <c r="Y400">
        <v>1.038462</v>
      </c>
      <c r="Z400">
        <v>54</v>
      </c>
      <c r="AA400">
        <v>0.49</v>
      </c>
      <c r="AB400">
        <v>0.49</v>
      </c>
      <c r="AH400">
        <v>52</v>
      </c>
      <c r="AI400">
        <v>0</v>
      </c>
      <c r="AK400">
        <v>0</v>
      </c>
      <c r="AL400">
        <v>52</v>
      </c>
      <c r="AO400">
        <v>0</v>
      </c>
      <c r="AV400" s="1" t="s">
        <v>53</v>
      </c>
      <c r="AW400">
        <f>Facebook[[#This Row],[Total Post Reactions]]+Facebook[[#This Row],[Total Post Shares]]+Facebook[[#This Row],[Page Likes]]</f>
        <v>0</v>
      </c>
      <c r="AX400" s="1">
        <f>IFERROR((Facebook[[#This Row],[Engagement]]/Facebook[[#This Row],[Reach]])*100,0)</f>
        <v>0</v>
      </c>
      <c r="AY400" s="1" t="str">
        <f>TEXT(Facebook[[#This Row],[ReportDate]],"mmmm")</f>
        <v>December</v>
      </c>
    </row>
    <row r="401" spans="1:51" x14ac:dyDescent="0.55000000000000004">
      <c r="A401" s="1" t="s">
        <v>48</v>
      </c>
      <c r="B401" s="1" t="s">
        <v>61</v>
      </c>
      <c r="C401" s="1" t="s">
        <v>58</v>
      </c>
      <c r="D401" s="1" t="s">
        <v>51</v>
      </c>
      <c r="E401" s="1" t="s">
        <v>52</v>
      </c>
      <c r="F401" s="2">
        <v>43086</v>
      </c>
      <c r="G401">
        <v>1.43</v>
      </c>
      <c r="H401">
        <v>138</v>
      </c>
      <c r="K401">
        <v>125</v>
      </c>
      <c r="O401">
        <v>0</v>
      </c>
      <c r="T401">
        <v>1.43</v>
      </c>
      <c r="U401">
        <v>0.01</v>
      </c>
      <c r="Y401">
        <v>1.1040000000000001</v>
      </c>
      <c r="Z401">
        <v>138</v>
      </c>
      <c r="AA401">
        <v>1.43</v>
      </c>
      <c r="AB401">
        <v>1.43</v>
      </c>
      <c r="AH401">
        <v>125</v>
      </c>
      <c r="AI401">
        <v>1</v>
      </c>
      <c r="AK401">
        <v>-1</v>
      </c>
      <c r="AL401">
        <v>125</v>
      </c>
      <c r="AO401">
        <v>0</v>
      </c>
      <c r="AV401" s="1" t="s">
        <v>53</v>
      </c>
      <c r="AW401">
        <f>Facebook[[#This Row],[Total Post Reactions]]+Facebook[[#This Row],[Total Post Shares]]+Facebook[[#This Row],[Page Likes]]</f>
        <v>0</v>
      </c>
      <c r="AX401" s="1">
        <f>IFERROR((Facebook[[#This Row],[Engagement]]/Facebook[[#This Row],[Reach]])*100,0)</f>
        <v>0</v>
      </c>
      <c r="AY401" s="1" t="str">
        <f>TEXT(Facebook[[#This Row],[ReportDate]],"mmmm")</f>
        <v>December</v>
      </c>
    </row>
    <row r="402" spans="1:51" x14ac:dyDescent="0.55000000000000004">
      <c r="A402" s="1" t="s">
        <v>71</v>
      </c>
      <c r="B402" s="1" t="s">
        <v>70</v>
      </c>
      <c r="C402" s="1" t="s">
        <v>58</v>
      </c>
      <c r="D402" s="1" t="s">
        <v>51</v>
      </c>
      <c r="E402" s="1" t="s">
        <v>52</v>
      </c>
      <c r="F402" s="2">
        <v>43086</v>
      </c>
      <c r="G402">
        <v>0.94</v>
      </c>
      <c r="H402">
        <v>1017</v>
      </c>
      <c r="I402">
        <v>1</v>
      </c>
      <c r="K402">
        <v>463</v>
      </c>
      <c r="O402">
        <v>0</v>
      </c>
      <c r="P402">
        <v>0</v>
      </c>
      <c r="T402">
        <v>0.94</v>
      </c>
      <c r="U402">
        <v>0</v>
      </c>
      <c r="W402">
        <v>0.94</v>
      </c>
      <c r="Y402">
        <v>2.1965439999999998</v>
      </c>
      <c r="Z402">
        <v>1017</v>
      </c>
      <c r="AA402">
        <v>0.94</v>
      </c>
      <c r="AB402">
        <v>0.94</v>
      </c>
      <c r="AC402">
        <v>1</v>
      </c>
      <c r="AD402">
        <v>0</v>
      </c>
      <c r="AH402">
        <v>463</v>
      </c>
      <c r="AI402">
        <v>1</v>
      </c>
      <c r="AJ402">
        <v>1</v>
      </c>
      <c r="AK402">
        <v>-1</v>
      </c>
      <c r="AL402">
        <v>463</v>
      </c>
      <c r="AO402">
        <v>0</v>
      </c>
      <c r="AP402">
        <v>0</v>
      </c>
      <c r="AQ402">
        <v>0</v>
      </c>
      <c r="AS402">
        <v>9.8328416912487712E-2</v>
      </c>
      <c r="AV402" s="1" t="s">
        <v>53</v>
      </c>
      <c r="AW402">
        <f>Facebook[[#This Row],[Total Post Reactions]]+Facebook[[#This Row],[Total Post Shares]]+Facebook[[#This Row],[Page Likes]]</f>
        <v>0</v>
      </c>
      <c r="AX402" s="1">
        <f>IFERROR((Facebook[[#This Row],[Engagement]]/Facebook[[#This Row],[Reach]])*100,0)</f>
        <v>0</v>
      </c>
      <c r="AY402" s="1" t="str">
        <f>TEXT(Facebook[[#This Row],[ReportDate]],"mmmm")</f>
        <v>December</v>
      </c>
    </row>
    <row r="403" spans="1:51" x14ac:dyDescent="0.55000000000000004">
      <c r="A403" s="1" t="s">
        <v>48</v>
      </c>
      <c r="B403" s="1" t="s">
        <v>61</v>
      </c>
      <c r="C403" s="1" t="s">
        <v>56</v>
      </c>
      <c r="D403" s="1" t="s">
        <v>51</v>
      </c>
      <c r="E403" s="1" t="s">
        <v>52</v>
      </c>
      <c r="F403" s="2">
        <v>43086</v>
      </c>
      <c r="G403">
        <v>0.69</v>
      </c>
      <c r="H403">
        <v>59</v>
      </c>
      <c r="K403">
        <v>56</v>
      </c>
      <c r="O403">
        <v>0</v>
      </c>
      <c r="T403">
        <v>0.69</v>
      </c>
      <c r="U403">
        <v>0.01</v>
      </c>
      <c r="Y403">
        <v>1.053571</v>
      </c>
      <c r="Z403">
        <v>59</v>
      </c>
      <c r="AA403">
        <v>0.69</v>
      </c>
      <c r="AB403">
        <v>0.69</v>
      </c>
      <c r="AH403">
        <v>56</v>
      </c>
      <c r="AI403">
        <v>1</v>
      </c>
      <c r="AK403">
        <v>-1</v>
      </c>
      <c r="AL403">
        <v>56</v>
      </c>
      <c r="AO403">
        <v>0</v>
      </c>
      <c r="AV403" s="1" t="s">
        <v>53</v>
      </c>
      <c r="AW403">
        <f>Facebook[[#This Row],[Total Post Reactions]]+Facebook[[#This Row],[Total Post Shares]]+Facebook[[#This Row],[Page Likes]]</f>
        <v>0</v>
      </c>
      <c r="AX403" s="1">
        <f>IFERROR((Facebook[[#This Row],[Engagement]]/Facebook[[#This Row],[Reach]])*100,0)</f>
        <v>0</v>
      </c>
      <c r="AY403" s="1" t="str">
        <f>TEXT(Facebook[[#This Row],[ReportDate]],"mmmm")</f>
        <v>December</v>
      </c>
    </row>
    <row r="404" spans="1:51" x14ac:dyDescent="0.55000000000000004">
      <c r="A404" s="1" t="s">
        <v>48</v>
      </c>
      <c r="B404" s="1" t="s">
        <v>61</v>
      </c>
      <c r="C404" s="1" t="s">
        <v>50</v>
      </c>
      <c r="D404" s="1" t="s">
        <v>51</v>
      </c>
      <c r="E404" s="1" t="s">
        <v>52</v>
      </c>
      <c r="F404" s="2">
        <v>43086</v>
      </c>
      <c r="G404">
        <v>0.14000000000000001</v>
      </c>
      <c r="H404">
        <v>12</v>
      </c>
      <c r="K404">
        <v>12</v>
      </c>
      <c r="O404">
        <v>0</v>
      </c>
      <c r="T404">
        <v>0.14000000000000001</v>
      </c>
      <c r="U404">
        <v>0.01</v>
      </c>
      <c r="Y404">
        <v>1</v>
      </c>
      <c r="Z404">
        <v>12</v>
      </c>
      <c r="AA404">
        <v>0.14000000000000001</v>
      </c>
      <c r="AB404">
        <v>0.14000000000000001</v>
      </c>
      <c r="AH404">
        <v>12</v>
      </c>
      <c r="AI404">
        <v>0</v>
      </c>
      <c r="AK404">
        <v>0</v>
      </c>
      <c r="AL404">
        <v>12</v>
      </c>
      <c r="AO404">
        <v>0</v>
      </c>
      <c r="AV404" s="1" t="s">
        <v>53</v>
      </c>
      <c r="AW404">
        <f>Facebook[[#This Row],[Total Post Reactions]]+Facebook[[#This Row],[Total Post Shares]]+Facebook[[#This Row],[Page Likes]]</f>
        <v>0</v>
      </c>
      <c r="AX404" s="1">
        <f>IFERROR((Facebook[[#This Row],[Engagement]]/Facebook[[#This Row],[Reach]])*100,0)</f>
        <v>0</v>
      </c>
      <c r="AY404" s="1" t="str">
        <f>TEXT(Facebook[[#This Row],[ReportDate]],"mmmm")</f>
        <v>December</v>
      </c>
    </row>
    <row r="405" spans="1:51" x14ac:dyDescent="0.55000000000000004">
      <c r="A405" s="1" t="s">
        <v>64</v>
      </c>
      <c r="B405" s="1" t="s">
        <v>49</v>
      </c>
      <c r="C405" s="1" t="s">
        <v>56</v>
      </c>
      <c r="D405" s="1" t="s">
        <v>51</v>
      </c>
      <c r="E405" s="1" t="s">
        <v>52</v>
      </c>
      <c r="F405" s="2">
        <v>43086</v>
      </c>
      <c r="G405">
        <v>0.17</v>
      </c>
      <c r="H405">
        <v>17</v>
      </c>
      <c r="I405">
        <v>1</v>
      </c>
      <c r="K405">
        <v>16</v>
      </c>
      <c r="O405">
        <v>0</v>
      </c>
      <c r="P405">
        <v>0</v>
      </c>
      <c r="T405">
        <v>0.17</v>
      </c>
      <c r="U405">
        <v>0.01</v>
      </c>
      <c r="W405">
        <v>0.17</v>
      </c>
      <c r="Y405">
        <v>1.0625</v>
      </c>
      <c r="Z405">
        <v>17</v>
      </c>
      <c r="AA405">
        <v>0.17</v>
      </c>
      <c r="AB405">
        <v>0.17</v>
      </c>
      <c r="AC405">
        <v>1</v>
      </c>
      <c r="AD405">
        <v>0</v>
      </c>
      <c r="AH405">
        <v>16</v>
      </c>
      <c r="AI405">
        <v>0</v>
      </c>
      <c r="AJ405">
        <v>1</v>
      </c>
      <c r="AK405">
        <v>0</v>
      </c>
      <c r="AL405">
        <v>16</v>
      </c>
      <c r="AO405">
        <v>0</v>
      </c>
      <c r="AP405">
        <v>0</v>
      </c>
      <c r="AQ405">
        <v>0</v>
      </c>
      <c r="AS405">
        <v>5.8823529411764701</v>
      </c>
      <c r="AV405" s="1" t="s">
        <v>53</v>
      </c>
      <c r="AW405">
        <f>Facebook[[#This Row],[Total Post Reactions]]+Facebook[[#This Row],[Total Post Shares]]+Facebook[[#This Row],[Page Likes]]</f>
        <v>0</v>
      </c>
      <c r="AX405" s="1">
        <f>IFERROR((Facebook[[#This Row],[Engagement]]/Facebook[[#This Row],[Reach]])*100,0)</f>
        <v>0</v>
      </c>
      <c r="AY405" s="1" t="str">
        <f>TEXT(Facebook[[#This Row],[ReportDate]],"mmmm")</f>
        <v>December</v>
      </c>
    </row>
    <row r="406" spans="1:51" x14ac:dyDescent="0.55000000000000004">
      <c r="A406" s="1" t="s">
        <v>64</v>
      </c>
      <c r="B406" s="1" t="s">
        <v>49</v>
      </c>
      <c r="C406" s="1" t="s">
        <v>50</v>
      </c>
      <c r="D406" s="1" t="s">
        <v>51</v>
      </c>
      <c r="E406" s="1" t="s">
        <v>52</v>
      </c>
      <c r="F406" s="2">
        <v>43086</v>
      </c>
      <c r="G406">
        <v>0.11</v>
      </c>
      <c r="H406">
        <v>7</v>
      </c>
      <c r="K406">
        <v>7</v>
      </c>
      <c r="O406">
        <v>0</v>
      </c>
      <c r="T406">
        <v>0.11</v>
      </c>
      <c r="U406">
        <v>0.02</v>
      </c>
      <c r="Y406">
        <v>1</v>
      </c>
      <c r="Z406">
        <v>7</v>
      </c>
      <c r="AA406">
        <v>0.11</v>
      </c>
      <c r="AB406">
        <v>0.11</v>
      </c>
      <c r="AH406">
        <v>7</v>
      </c>
      <c r="AI406">
        <v>0</v>
      </c>
      <c r="AK406">
        <v>0</v>
      </c>
      <c r="AL406">
        <v>7</v>
      </c>
      <c r="AO406">
        <v>0</v>
      </c>
      <c r="AV406" s="1" t="s">
        <v>53</v>
      </c>
      <c r="AW406">
        <f>Facebook[[#This Row],[Total Post Reactions]]+Facebook[[#This Row],[Total Post Shares]]+Facebook[[#This Row],[Page Likes]]</f>
        <v>0</v>
      </c>
      <c r="AX406" s="1">
        <f>IFERROR((Facebook[[#This Row],[Engagement]]/Facebook[[#This Row],[Reach]])*100,0)</f>
        <v>0</v>
      </c>
      <c r="AY406" s="1" t="str">
        <f>TEXT(Facebook[[#This Row],[ReportDate]],"mmmm")</f>
        <v>December</v>
      </c>
    </row>
    <row r="407" spans="1:51" x14ac:dyDescent="0.55000000000000004">
      <c r="A407" s="1" t="s">
        <v>48</v>
      </c>
      <c r="B407" s="1" t="s">
        <v>68</v>
      </c>
      <c r="C407" s="1" t="s">
        <v>50</v>
      </c>
      <c r="D407" s="1" t="s">
        <v>51</v>
      </c>
      <c r="E407" s="1" t="s">
        <v>52</v>
      </c>
      <c r="F407" s="2">
        <v>43086</v>
      </c>
      <c r="G407">
        <v>0.2</v>
      </c>
      <c r="H407">
        <v>13</v>
      </c>
      <c r="K407">
        <v>13</v>
      </c>
      <c r="O407">
        <v>0</v>
      </c>
      <c r="T407">
        <v>0.2</v>
      </c>
      <c r="U407">
        <v>0.02</v>
      </c>
      <c r="Y407">
        <v>1</v>
      </c>
      <c r="Z407">
        <v>13</v>
      </c>
      <c r="AA407">
        <v>0.2</v>
      </c>
      <c r="AB407">
        <v>0.2</v>
      </c>
      <c r="AH407">
        <v>13</v>
      </c>
      <c r="AI407">
        <v>0</v>
      </c>
      <c r="AK407">
        <v>0</v>
      </c>
      <c r="AL407">
        <v>13</v>
      </c>
      <c r="AO407">
        <v>0</v>
      </c>
      <c r="AV407" s="1" t="s">
        <v>53</v>
      </c>
      <c r="AW407">
        <f>Facebook[[#This Row],[Total Post Reactions]]+Facebook[[#This Row],[Total Post Shares]]+Facebook[[#This Row],[Page Likes]]</f>
        <v>0</v>
      </c>
      <c r="AX407" s="1">
        <f>IFERROR((Facebook[[#This Row],[Engagement]]/Facebook[[#This Row],[Reach]])*100,0)</f>
        <v>0</v>
      </c>
      <c r="AY407" s="1" t="str">
        <f>TEXT(Facebook[[#This Row],[ReportDate]],"mmmm")</f>
        <v>December</v>
      </c>
    </row>
    <row r="408" spans="1:51" x14ac:dyDescent="0.55000000000000004">
      <c r="A408" s="1" t="s">
        <v>48</v>
      </c>
      <c r="B408" s="1" t="s">
        <v>68</v>
      </c>
      <c r="C408" s="1" t="s">
        <v>56</v>
      </c>
      <c r="D408" s="1" t="s">
        <v>51</v>
      </c>
      <c r="E408" s="1" t="s">
        <v>52</v>
      </c>
      <c r="F408" s="2">
        <v>43086</v>
      </c>
      <c r="G408">
        <v>0.44</v>
      </c>
      <c r="H408">
        <v>18</v>
      </c>
      <c r="K408">
        <v>14</v>
      </c>
      <c r="O408">
        <v>0</v>
      </c>
      <c r="T408">
        <v>0.44</v>
      </c>
      <c r="U408">
        <v>0.03</v>
      </c>
      <c r="Y408">
        <v>1.285714</v>
      </c>
      <c r="Z408">
        <v>18</v>
      </c>
      <c r="AA408">
        <v>0.44</v>
      </c>
      <c r="AB408">
        <v>0.44</v>
      </c>
      <c r="AH408">
        <v>14</v>
      </c>
      <c r="AI408">
        <v>0</v>
      </c>
      <c r="AK408">
        <v>0</v>
      </c>
      <c r="AL408">
        <v>14</v>
      </c>
      <c r="AO408">
        <v>0</v>
      </c>
      <c r="AV408" s="1" t="s">
        <v>53</v>
      </c>
      <c r="AW408">
        <f>Facebook[[#This Row],[Total Post Reactions]]+Facebook[[#This Row],[Total Post Shares]]+Facebook[[#This Row],[Page Likes]]</f>
        <v>0</v>
      </c>
      <c r="AX408" s="1">
        <f>IFERROR((Facebook[[#This Row],[Engagement]]/Facebook[[#This Row],[Reach]])*100,0)</f>
        <v>0</v>
      </c>
      <c r="AY408" s="1" t="str">
        <f>TEXT(Facebook[[#This Row],[ReportDate]],"mmmm")</f>
        <v>December</v>
      </c>
    </row>
    <row r="409" spans="1:51" x14ac:dyDescent="0.55000000000000004">
      <c r="A409" s="1" t="s">
        <v>54</v>
      </c>
      <c r="B409" s="1" t="s">
        <v>65</v>
      </c>
      <c r="C409" s="1" t="s">
        <v>56</v>
      </c>
      <c r="D409" s="1" t="s">
        <v>51</v>
      </c>
      <c r="E409" s="1" t="s">
        <v>52</v>
      </c>
      <c r="F409" s="2">
        <v>43086</v>
      </c>
      <c r="G409">
        <v>7.0000000000000007E-2</v>
      </c>
      <c r="H409">
        <v>11</v>
      </c>
      <c r="K409">
        <v>11</v>
      </c>
      <c r="O409">
        <v>0</v>
      </c>
      <c r="T409">
        <v>7.0000000000000007E-2</v>
      </c>
      <c r="U409">
        <v>0.01</v>
      </c>
      <c r="Y409">
        <v>1</v>
      </c>
      <c r="Z409">
        <v>11</v>
      </c>
      <c r="AA409">
        <v>7.0000000000000007E-2</v>
      </c>
      <c r="AB409">
        <v>7.0000000000000007E-2</v>
      </c>
      <c r="AH409">
        <v>11</v>
      </c>
      <c r="AI409">
        <v>0</v>
      </c>
      <c r="AK409">
        <v>0</v>
      </c>
      <c r="AL409">
        <v>11</v>
      </c>
      <c r="AO409">
        <v>0</v>
      </c>
      <c r="AV409" s="1" t="s">
        <v>53</v>
      </c>
      <c r="AW409">
        <f>Facebook[[#This Row],[Total Post Reactions]]+Facebook[[#This Row],[Total Post Shares]]+Facebook[[#This Row],[Page Likes]]</f>
        <v>0</v>
      </c>
      <c r="AX409" s="1">
        <f>IFERROR((Facebook[[#This Row],[Engagement]]/Facebook[[#This Row],[Reach]])*100,0)</f>
        <v>0</v>
      </c>
      <c r="AY409" s="1" t="str">
        <f>TEXT(Facebook[[#This Row],[ReportDate]],"mmmm")</f>
        <v>December</v>
      </c>
    </row>
    <row r="410" spans="1:51" x14ac:dyDescent="0.55000000000000004">
      <c r="A410" s="1" t="s">
        <v>54</v>
      </c>
      <c r="B410" s="1" t="s">
        <v>65</v>
      </c>
      <c r="C410" s="1" t="s">
        <v>50</v>
      </c>
      <c r="D410" s="1" t="s">
        <v>51</v>
      </c>
      <c r="E410" s="1" t="s">
        <v>52</v>
      </c>
      <c r="F410" s="2">
        <v>43086</v>
      </c>
      <c r="G410">
        <v>0.08</v>
      </c>
      <c r="H410">
        <v>3</v>
      </c>
      <c r="K410">
        <v>3</v>
      </c>
      <c r="O410">
        <v>0</v>
      </c>
      <c r="T410">
        <v>0.08</v>
      </c>
      <c r="U410">
        <v>0.03</v>
      </c>
      <c r="Y410">
        <v>1</v>
      </c>
      <c r="Z410">
        <v>3</v>
      </c>
      <c r="AA410">
        <v>0.08</v>
      </c>
      <c r="AB410">
        <v>0.08</v>
      </c>
      <c r="AH410">
        <v>3</v>
      </c>
      <c r="AI410">
        <v>0</v>
      </c>
      <c r="AK410">
        <v>0</v>
      </c>
      <c r="AL410">
        <v>3</v>
      </c>
      <c r="AO410">
        <v>0</v>
      </c>
      <c r="AV410" s="1" t="s">
        <v>53</v>
      </c>
      <c r="AW410">
        <f>Facebook[[#This Row],[Total Post Reactions]]+Facebook[[#This Row],[Total Post Shares]]+Facebook[[#This Row],[Page Likes]]</f>
        <v>0</v>
      </c>
      <c r="AX410" s="1">
        <f>IFERROR((Facebook[[#This Row],[Engagement]]/Facebook[[#This Row],[Reach]])*100,0)</f>
        <v>0</v>
      </c>
      <c r="AY410" s="1" t="str">
        <f>TEXT(Facebook[[#This Row],[ReportDate]],"mmmm")</f>
        <v>December</v>
      </c>
    </row>
    <row r="411" spans="1:51" x14ac:dyDescent="0.55000000000000004">
      <c r="A411" s="1" t="s">
        <v>67</v>
      </c>
      <c r="B411" s="1" t="s">
        <v>49</v>
      </c>
      <c r="C411" s="1" t="s">
        <v>50</v>
      </c>
      <c r="D411" s="1" t="s">
        <v>51</v>
      </c>
      <c r="E411" s="1" t="s">
        <v>52</v>
      </c>
      <c r="F411" s="2">
        <v>43086</v>
      </c>
      <c r="G411">
        <v>1</v>
      </c>
      <c r="H411">
        <v>85</v>
      </c>
      <c r="I411">
        <v>3</v>
      </c>
      <c r="K411">
        <v>76</v>
      </c>
      <c r="O411">
        <v>0</v>
      </c>
      <c r="P411">
        <v>0</v>
      </c>
      <c r="Q411">
        <v>1</v>
      </c>
      <c r="S411">
        <v>0</v>
      </c>
      <c r="T411">
        <v>1</v>
      </c>
      <c r="U411">
        <v>0.01</v>
      </c>
      <c r="W411">
        <v>0.33</v>
      </c>
      <c r="Y411">
        <v>1.1184210000000001</v>
      </c>
      <c r="Z411">
        <v>85</v>
      </c>
      <c r="AA411">
        <v>1</v>
      </c>
      <c r="AB411">
        <v>1</v>
      </c>
      <c r="AC411">
        <v>3</v>
      </c>
      <c r="AD411">
        <v>0</v>
      </c>
      <c r="AH411">
        <v>76</v>
      </c>
      <c r="AI411">
        <v>1</v>
      </c>
      <c r="AJ411">
        <v>3</v>
      </c>
      <c r="AK411">
        <v>-1</v>
      </c>
      <c r="AL411">
        <v>76</v>
      </c>
      <c r="AO411">
        <v>0</v>
      </c>
      <c r="AP411">
        <v>0</v>
      </c>
      <c r="AQ411">
        <v>0</v>
      </c>
      <c r="AR411">
        <v>1</v>
      </c>
      <c r="AS411">
        <v>3.5294117647058818</v>
      </c>
      <c r="AT411">
        <v>33.333333333333329</v>
      </c>
      <c r="AV411" s="1" t="s">
        <v>53</v>
      </c>
      <c r="AW411">
        <f>Facebook[[#This Row],[Total Post Reactions]]+Facebook[[#This Row],[Total Post Shares]]+Facebook[[#This Row],[Page Likes]]</f>
        <v>0</v>
      </c>
      <c r="AX411" s="1">
        <f>IFERROR((Facebook[[#This Row],[Engagement]]/Facebook[[#This Row],[Reach]])*100,0)</f>
        <v>0</v>
      </c>
      <c r="AY411" s="1" t="str">
        <f>TEXT(Facebook[[#This Row],[ReportDate]],"mmmm")</f>
        <v>December</v>
      </c>
    </row>
    <row r="412" spans="1:51" x14ac:dyDescent="0.55000000000000004">
      <c r="A412" s="1" t="s">
        <v>71</v>
      </c>
      <c r="B412" s="1" t="s">
        <v>70</v>
      </c>
      <c r="C412" s="1" t="s">
        <v>59</v>
      </c>
      <c r="D412" s="1" t="s">
        <v>51</v>
      </c>
      <c r="E412" s="1" t="s">
        <v>52</v>
      </c>
      <c r="F412" s="2">
        <v>43086</v>
      </c>
      <c r="G412">
        <v>0.11</v>
      </c>
      <c r="H412">
        <v>79</v>
      </c>
      <c r="K412">
        <v>33</v>
      </c>
      <c r="O412">
        <v>0</v>
      </c>
      <c r="T412">
        <v>0.11</v>
      </c>
      <c r="U412">
        <v>0</v>
      </c>
      <c r="Y412">
        <v>2.393939</v>
      </c>
      <c r="Z412">
        <v>79</v>
      </c>
      <c r="AA412">
        <v>0.11</v>
      </c>
      <c r="AB412">
        <v>0.11</v>
      </c>
      <c r="AH412">
        <v>33</v>
      </c>
      <c r="AI412">
        <v>0</v>
      </c>
      <c r="AK412">
        <v>0</v>
      </c>
      <c r="AL412">
        <v>33</v>
      </c>
      <c r="AO412">
        <v>0</v>
      </c>
      <c r="AV412" s="1" t="s">
        <v>53</v>
      </c>
      <c r="AW412">
        <f>Facebook[[#This Row],[Total Post Reactions]]+Facebook[[#This Row],[Total Post Shares]]+Facebook[[#This Row],[Page Likes]]</f>
        <v>0</v>
      </c>
      <c r="AX412" s="1">
        <f>IFERROR((Facebook[[#This Row],[Engagement]]/Facebook[[#This Row],[Reach]])*100,0)</f>
        <v>0</v>
      </c>
      <c r="AY412" s="1" t="str">
        <f>TEXT(Facebook[[#This Row],[ReportDate]],"mmmm")</f>
        <v>December</v>
      </c>
    </row>
    <row r="413" spans="1:51" x14ac:dyDescent="0.55000000000000004">
      <c r="A413" s="1" t="s">
        <v>71</v>
      </c>
      <c r="B413" s="1" t="s">
        <v>70</v>
      </c>
      <c r="C413" s="1" t="s">
        <v>56</v>
      </c>
      <c r="D413" s="1" t="s">
        <v>51</v>
      </c>
      <c r="E413" s="1" t="s">
        <v>52</v>
      </c>
      <c r="F413" s="2">
        <v>43086</v>
      </c>
      <c r="G413">
        <v>0.85</v>
      </c>
      <c r="H413">
        <v>790</v>
      </c>
      <c r="K413">
        <v>383</v>
      </c>
      <c r="O413">
        <v>0</v>
      </c>
      <c r="T413">
        <v>0.85</v>
      </c>
      <c r="U413">
        <v>0</v>
      </c>
      <c r="Y413">
        <v>2.0626630000000001</v>
      </c>
      <c r="Z413">
        <v>790</v>
      </c>
      <c r="AA413">
        <v>0.85</v>
      </c>
      <c r="AB413">
        <v>0.85</v>
      </c>
      <c r="AH413">
        <v>383</v>
      </c>
      <c r="AI413">
        <v>1</v>
      </c>
      <c r="AK413">
        <v>-1</v>
      </c>
      <c r="AL413">
        <v>383</v>
      </c>
      <c r="AO413">
        <v>0</v>
      </c>
      <c r="AV413" s="1" t="s">
        <v>53</v>
      </c>
      <c r="AW413">
        <f>Facebook[[#This Row],[Total Post Reactions]]+Facebook[[#This Row],[Total Post Shares]]+Facebook[[#This Row],[Page Likes]]</f>
        <v>0</v>
      </c>
      <c r="AX413" s="1">
        <f>IFERROR((Facebook[[#This Row],[Engagement]]/Facebook[[#This Row],[Reach]])*100,0)</f>
        <v>0</v>
      </c>
      <c r="AY413" s="1" t="str">
        <f>TEXT(Facebook[[#This Row],[ReportDate]],"mmmm")</f>
        <v>December</v>
      </c>
    </row>
    <row r="414" spans="1:51" x14ac:dyDescent="0.55000000000000004">
      <c r="A414" s="1" t="s">
        <v>48</v>
      </c>
      <c r="B414" s="1" t="s">
        <v>68</v>
      </c>
      <c r="C414" s="1" t="s">
        <v>59</v>
      </c>
      <c r="D414" s="1" t="s">
        <v>51</v>
      </c>
      <c r="E414" s="1" t="s">
        <v>52</v>
      </c>
      <c r="F414" s="2">
        <v>43086</v>
      </c>
      <c r="G414">
        <v>0.02</v>
      </c>
      <c r="H414">
        <v>3</v>
      </c>
      <c r="K414">
        <v>3</v>
      </c>
      <c r="O414">
        <v>0</v>
      </c>
      <c r="T414">
        <v>0.02</v>
      </c>
      <c r="U414">
        <v>0.01</v>
      </c>
      <c r="Y414">
        <v>1</v>
      </c>
      <c r="Z414">
        <v>3</v>
      </c>
      <c r="AA414">
        <v>0.02</v>
      </c>
      <c r="AB414">
        <v>0.02</v>
      </c>
      <c r="AH414">
        <v>3</v>
      </c>
      <c r="AI414">
        <v>0</v>
      </c>
      <c r="AK414">
        <v>0</v>
      </c>
      <c r="AL414">
        <v>3</v>
      </c>
      <c r="AO414">
        <v>0</v>
      </c>
      <c r="AV414" s="1" t="s">
        <v>53</v>
      </c>
      <c r="AW414">
        <f>Facebook[[#This Row],[Total Post Reactions]]+Facebook[[#This Row],[Total Post Shares]]+Facebook[[#This Row],[Page Likes]]</f>
        <v>0</v>
      </c>
      <c r="AX414" s="1">
        <f>IFERROR((Facebook[[#This Row],[Engagement]]/Facebook[[#This Row],[Reach]])*100,0)</f>
        <v>0</v>
      </c>
      <c r="AY414" s="1" t="str">
        <f>TEXT(Facebook[[#This Row],[ReportDate]],"mmmm")</f>
        <v>December</v>
      </c>
    </row>
    <row r="415" spans="1:51" x14ac:dyDescent="0.55000000000000004">
      <c r="A415" s="1" t="s">
        <v>71</v>
      </c>
      <c r="B415" s="1" t="s">
        <v>49</v>
      </c>
      <c r="C415" s="1" t="s">
        <v>50</v>
      </c>
      <c r="D415" s="1" t="s">
        <v>51</v>
      </c>
      <c r="E415" s="1" t="s">
        <v>52</v>
      </c>
      <c r="F415" s="2">
        <v>43086</v>
      </c>
      <c r="G415">
        <v>3.7690830000000002</v>
      </c>
      <c r="H415">
        <v>293</v>
      </c>
      <c r="I415">
        <v>7</v>
      </c>
      <c r="K415">
        <v>275</v>
      </c>
      <c r="M415">
        <v>1</v>
      </c>
      <c r="O415">
        <v>1</v>
      </c>
      <c r="P415">
        <v>0</v>
      </c>
      <c r="T415">
        <v>3.7690830000000002</v>
      </c>
      <c r="U415">
        <v>0.01</v>
      </c>
      <c r="V415">
        <v>3.77</v>
      </c>
      <c r="W415">
        <v>0.54</v>
      </c>
      <c r="Y415">
        <v>1.065455</v>
      </c>
      <c r="Z415">
        <v>293</v>
      </c>
      <c r="AA415">
        <v>3.7690830000000002</v>
      </c>
      <c r="AB415">
        <v>3.7690830000000002</v>
      </c>
      <c r="AC415">
        <v>7</v>
      </c>
      <c r="AD415">
        <v>0</v>
      </c>
      <c r="AG415">
        <v>1</v>
      </c>
      <c r="AH415">
        <v>275</v>
      </c>
      <c r="AI415">
        <v>4</v>
      </c>
      <c r="AJ415">
        <v>7</v>
      </c>
      <c r="AK415">
        <v>-4</v>
      </c>
      <c r="AL415">
        <v>275</v>
      </c>
      <c r="AM415">
        <v>1</v>
      </c>
      <c r="AO415">
        <v>1</v>
      </c>
      <c r="AP415">
        <v>0</v>
      </c>
      <c r="AQ415">
        <v>0</v>
      </c>
      <c r="AS415">
        <v>2.3890784982935149</v>
      </c>
      <c r="AV415" s="1" t="s">
        <v>53</v>
      </c>
      <c r="AW415">
        <f>Facebook[[#This Row],[Total Post Reactions]]+Facebook[[#This Row],[Total Post Shares]]+Facebook[[#This Row],[Page Likes]]</f>
        <v>1</v>
      </c>
      <c r="AX415" s="1">
        <f>IFERROR((Facebook[[#This Row],[Engagement]]/Facebook[[#This Row],[Reach]])*100,0)</f>
        <v>0.36363636363636365</v>
      </c>
      <c r="AY415" s="1" t="str">
        <f>TEXT(Facebook[[#This Row],[ReportDate]],"mmmm")</f>
        <v>December</v>
      </c>
    </row>
    <row r="416" spans="1:51" x14ac:dyDescent="0.55000000000000004">
      <c r="A416" s="1" t="s">
        <v>71</v>
      </c>
      <c r="B416" s="1" t="s">
        <v>57</v>
      </c>
      <c r="C416" s="1" t="s">
        <v>56</v>
      </c>
      <c r="D416" s="1" t="s">
        <v>51</v>
      </c>
      <c r="E416" s="1" t="s">
        <v>52</v>
      </c>
      <c r="F416" s="2">
        <v>43086</v>
      </c>
      <c r="G416">
        <v>28.075106999999999</v>
      </c>
      <c r="H416">
        <v>1228</v>
      </c>
      <c r="I416">
        <v>5</v>
      </c>
      <c r="K416">
        <v>1008</v>
      </c>
      <c r="M416">
        <v>1</v>
      </c>
      <c r="O416">
        <v>1</v>
      </c>
      <c r="P416">
        <v>0</v>
      </c>
      <c r="T416">
        <v>28.075106999999999</v>
      </c>
      <c r="U416">
        <v>0.03</v>
      </c>
      <c r="V416">
        <v>28.08</v>
      </c>
      <c r="W416">
        <v>5.62</v>
      </c>
      <c r="Y416">
        <v>1.2182539999999999</v>
      </c>
      <c r="Z416">
        <v>1228</v>
      </c>
      <c r="AA416">
        <v>28.075106999999999</v>
      </c>
      <c r="AB416">
        <v>28.075106999999999</v>
      </c>
      <c r="AC416">
        <v>5</v>
      </c>
      <c r="AD416">
        <v>0</v>
      </c>
      <c r="AG416">
        <v>1</v>
      </c>
      <c r="AH416">
        <v>1008</v>
      </c>
      <c r="AI416">
        <v>28</v>
      </c>
      <c r="AJ416">
        <v>5</v>
      </c>
      <c r="AK416">
        <v>-28</v>
      </c>
      <c r="AL416">
        <v>1008</v>
      </c>
      <c r="AM416">
        <v>1</v>
      </c>
      <c r="AO416">
        <v>1</v>
      </c>
      <c r="AP416">
        <v>0</v>
      </c>
      <c r="AQ416">
        <v>0</v>
      </c>
      <c r="AS416">
        <v>0.40716612377850159</v>
      </c>
      <c r="AV416" s="1" t="s">
        <v>53</v>
      </c>
      <c r="AW416">
        <f>Facebook[[#This Row],[Total Post Reactions]]+Facebook[[#This Row],[Total Post Shares]]+Facebook[[#This Row],[Page Likes]]</f>
        <v>1</v>
      </c>
      <c r="AX416" s="1">
        <f>IFERROR((Facebook[[#This Row],[Engagement]]/Facebook[[#This Row],[Reach]])*100,0)</f>
        <v>9.9206349206349201E-2</v>
      </c>
      <c r="AY416" s="1" t="str">
        <f>TEXT(Facebook[[#This Row],[ReportDate]],"mmmm")</f>
        <v>December</v>
      </c>
    </row>
    <row r="417" spans="1:51" x14ac:dyDescent="0.55000000000000004">
      <c r="A417" s="1" t="s">
        <v>71</v>
      </c>
      <c r="B417" s="1" t="s">
        <v>57</v>
      </c>
      <c r="C417" s="1" t="s">
        <v>50</v>
      </c>
      <c r="D417" s="1" t="s">
        <v>51</v>
      </c>
      <c r="E417" s="1" t="s">
        <v>52</v>
      </c>
      <c r="F417" s="2">
        <v>43086</v>
      </c>
      <c r="G417">
        <v>7.1987449999999997</v>
      </c>
      <c r="H417">
        <v>313</v>
      </c>
      <c r="I417">
        <v>1</v>
      </c>
      <c r="K417">
        <v>248</v>
      </c>
      <c r="M417">
        <v>1</v>
      </c>
      <c r="O417">
        <v>1</v>
      </c>
      <c r="P417">
        <v>0</v>
      </c>
      <c r="T417">
        <v>7.1987449999999997</v>
      </c>
      <c r="U417">
        <v>0.03</v>
      </c>
      <c r="V417">
        <v>7.2</v>
      </c>
      <c r="W417">
        <v>7.2</v>
      </c>
      <c r="Y417">
        <v>1.262097</v>
      </c>
      <c r="Z417">
        <v>313</v>
      </c>
      <c r="AA417">
        <v>7.1987449999999997</v>
      </c>
      <c r="AB417">
        <v>7.1987449999999997</v>
      </c>
      <c r="AC417">
        <v>1</v>
      </c>
      <c r="AD417">
        <v>0</v>
      </c>
      <c r="AG417">
        <v>1</v>
      </c>
      <c r="AH417">
        <v>248</v>
      </c>
      <c r="AI417">
        <v>7</v>
      </c>
      <c r="AJ417">
        <v>1</v>
      </c>
      <c r="AK417">
        <v>-7</v>
      </c>
      <c r="AL417">
        <v>248</v>
      </c>
      <c r="AM417">
        <v>1</v>
      </c>
      <c r="AO417">
        <v>1</v>
      </c>
      <c r="AP417">
        <v>0</v>
      </c>
      <c r="AQ417">
        <v>0</v>
      </c>
      <c r="AS417">
        <v>0.31948881789137379</v>
      </c>
      <c r="AV417" s="1" t="s">
        <v>53</v>
      </c>
      <c r="AW417">
        <f>Facebook[[#This Row],[Total Post Reactions]]+Facebook[[#This Row],[Total Post Shares]]+Facebook[[#This Row],[Page Likes]]</f>
        <v>1</v>
      </c>
      <c r="AX417" s="1">
        <f>IFERROR((Facebook[[#This Row],[Engagement]]/Facebook[[#This Row],[Reach]])*100,0)</f>
        <v>0.40322580645161288</v>
      </c>
      <c r="AY417" s="1" t="str">
        <f>TEXT(Facebook[[#This Row],[ReportDate]],"mmmm")</f>
        <v>December</v>
      </c>
    </row>
    <row r="418" spans="1:51" x14ac:dyDescent="0.55000000000000004">
      <c r="A418" s="1" t="s">
        <v>67</v>
      </c>
      <c r="B418" s="1" t="s">
        <v>55</v>
      </c>
      <c r="C418" s="1" t="s">
        <v>50</v>
      </c>
      <c r="D418" s="1" t="s">
        <v>51</v>
      </c>
      <c r="E418" s="1" t="s">
        <v>52</v>
      </c>
      <c r="F418" s="2">
        <v>43086</v>
      </c>
      <c r="G418">
        <v>0.04</v>
      </c>
      <c r="H418">
        <v>11</v>
      </c>
      <c r="K418">
        <v>4</v>
      </c>
      <c r="O418">
        <v>0</v>
      </c>
      <c r="T418">
        <v>0.04</v>
      </c>
      <c r="U418">
        <v>0.01</v>
      </c>
      <c r="Y418">
        <v>2.75</v>
      </c>
      <c r="Z418">
        <v>11</v>
      </c>
      <c r="AA418">
        <v>0.04</v>
      </c>
      <c r="AB418">
        <v>0.04</v>
      </c>
      <c r="AH418">
        <v>4</v>
      </c>
      <c r="AI418">
        <v>0</v>
      </c>
      <c r="AK418">
        <v>0</v>
      </c>
      <c r="AL418">
        <v>4</v>
      </c>
      <c r="AO418">
        <v>0</v>
      </c>
      <c r="AV418" s="1" t="s">
        <v>53</v>
      </c>
      <c r="AW418">
        <f>Facebook[[#This Row],[Total Post Reactions]]+Facebook[[#This Row],[Total Post Shares]]+Facebook[[#This Row],[Page Likes]]</f>
        <v>0</v>
      </c>
      <c r="AX418" s="1">
        <f>IFERROR((Facebook[[#This Row],[Engagement]]/Facebook[[#This Row],[Reach]])*100,0)</f>
        <v>0</v>
      </c>
      <c r="AY418" s="1" t="str">
        <f>TEXT(Facebook[[#This Row],[ReportDate]],"mmmm")</f>
        <v>December</v>
      </c>
    </row>
    <row r="419" spans="1:51" x14ac:dyDescent="0.55000000000000004">
      <c r="A419" s="1" t="s">
        <v>67</v>
      </c>
      <c r="B419" s="1" t="s">
        <v>55</v>
      </c>
      <c r="C419" s="1" t="s">
        <v>56</v>
      </c>
      <c r="D419" s="1" t="s">
        <v>51</v>
      </c>
      <c r="E419" s="1" t="s">
        <v>52</v>
      </c>
      <c r="F419" s="2">
        <v>43086</v>
      </c>
      <c r="G419">
        <v>0.09</v>
      </c>
      <c r="H419">
        <v>9</v>
      </c>
      <c r="K419">
        <v>2</v>
      </c>
      <c r="O419">
        <v>0</v>
      </c>
      <c r="T419">
        <v>0.09</v>
      </c>
      <c r="U419">
        <v>0.05</v>
      </c>
      <c r="Y419">
        <v>4.5</v>
      </c>
      <c r="Z419">
        <v>9</v>
      </c>
      <c r="AA419">
        <v>0.09</v>
      </c>
      <c r="AB419">
        <v>0.09</v>
      </c>
      <c r="AH419">
        <v>2</v>
      </c>
      <c r="AI419">
        <v>0</v>
      </c>
      <c r="AK419">
        <v>0</v>
      </c>
      <c r="AL419">
        <v>2</v>
      </c>
      <c r="AO419">
        <v>0</v>
      </c>
      <c r="AV419" s="1" t="s">
        <v>53</v>
      </c>
      <c r="AW419">
        <f>Facebook[[#This Row],[Total Post Reactions]]+Facebook[[#This Row],[Total Post Shares]]+Facebook[[#This Row],[Page Likes]]</f>
        <v>0</v>
      </c>
      <c r="AX419" s="1">
        <f>IFERROR((Facebook[[#This Row],[Engagement]]/Facebook[[#This Row],[Reach]])*100,0)</f>
        <v>0</v>
      </c>
      <c r="AY419" s="1" t="str">
        <f>TEXT(Facebook[[#This Row],[ReportDate]],"mmmm")</f>
        <v>December</v>
      </c>
    </row>
    <row r="420" spans="1:51" x14ac:dyDescent="0.55000000000000004">
      <c r="A420" s="1" t="s">
        <v>67</v>
      </c>
      <c r="B420" s="1" t="s">
        <v>55</v>
      </c>
      <c r="C420" s="1" t="s">
        <v>58</v>
      </c>
      <c r="D420" s="1" t="s">
        <v>51</v>
      </c>
      <c r="E420" s="1" t="s">
        <v>52</v>
      </c>
      <c r="F420" s="2">
        <v>43086</v>
      </c>
      <c r="G420">
        <v>0.13</v>
      </c>
      <c r="H420">
        <v>81</v>
      </c>
      <c r="K420">
        <v>10</v>
      </c>
      <c r="O420">
        <v>0</v>
      </c>
      <c r="T420">
        <v>0.13</v>
      </c>
      <c r="U420">
        <v>0.01</v>
      </c>
      <c r="Y420">
        <v>8.1</v>
      </c>
      <c r="Z420">
        <v>81</v>
      </c>
      <c r="AA420">
        <v>0.13</v>
      </c>
      <c r="AB420">
        <v>0.13</v>
      </c>
      <c r="AH420">
        <v>10</v>
      </c>
      <c r="AI420">
        <v>0</v>
      </c>
      <c r="AK420">
        <v>0</v>
      </c>
      <c r="AL420">
        <v>10</v>
      </c>
      <c r="AO420">
        <v>0</v>
      </c>
      <c r="AV420" s="1" t="s">
        <v>53</v>
      </c>
      <c r="AW420">
        <f>Facebook[[#This Row],[Total Post Reactions]]+Facebook[[#This Row],[Total Post Shares]]+Facebook[[#This Row],[Page Likes]]</f>
        <v>0</v>
      </c>
      <c r="AX420" s="1">
        <f>IFERROR((Facebook[[#This Row],[Engagement]]/Facebook[[#This Row],[Reach]])*100,0)</f>
        <v>0</v>
      </c>
      <c r="AY420" s="1" t="str">
        <f>TEXT(Facebook[[#This Row],[ReportDate]],"mmmm")</f>
        <v>December</v>
      </c>
    </row>
    <row r="421" spans="1:51" x14ac:dyDescent="0.55000000000000004">
      <c r="A421" s="1" t="s">
        <v>67</v>
      </c>
      <c r="B421" s="1" t="s">
        <v>55</v>
      </c>
      <c r="C421" s="1" t="s">
        <v>59</v>
      </c>
      <c r="D421" s="1" t="s">
        <v>51</v>
      </c>
      <c r="E421" s="1" t="s">
        <v>52</v>
      </c>
      <c r="F421" s="2">
        <v>43086</v>
      </c>
      <c r="G421">
        <v>0.08</v>
      </c>
      <c r="H421">
        <v>28</v>
      </c>
      <c r="K421">
        <v>2</v>
      </c>
      <c r="O421">
        <v>0</v>
      </c>
      <c r="T421">
        <v>0.08</v>
      </c>
      <c r="U421">
        <v>0.04</v>
      </c>
      <c r="Y421">
        <v>14</v>
      </c>
      <c r="Z421">
        <v>28</v>
      </c>
      <c r="AA421">
        <v>0.08</v>
      </c>
      <c r="AB421">
        <v>0.08</v>
      </c>
      <c r="AH421">
        <v>2</v>
      </c>
      <c r="AI421">
        <v>0</v>
      </c>
      <c r="AK421">
        <v>0</v>
      </c>
      <c r="AL421">
        <v>2</v>
      </c>
      <c r="AO421">
        <v>0</v>
      </c>
      <c r="AV421" s="1" t="s">
        <v>53</v>
      </c>
      <c r="AW421">
        <f>Facebook[[#This Row],[Total Post Reactions]]+Facebook[[#This Row],[Total Post Shares]]+Facebook[[#This Row],[Page Likes]]</f>
        <v>0</v>
      </c>
      <c r="AX421" s="1">
        <f>IFERROR((Facebook[[#This Row],[Engagement]]/Facebook[[#This Row],[Reach]])*100,0)</f>
        <v>0</v>
      </c>
      <c r="AY421" s="1" t="str">
        <f>TEXT(Facebook[[#This Row],[ReportDate]],"mmmm")</f>
        <v>December</v>
      </c>
    </row>
    <row r="422" spans="1:51" x14ac:dyDescent="0.55000000000000004">
      <c r="A422" s="1" t="s">
        <v>54</v>
      </c>
      <c r="B422" s="1" t="s">
        <v>70</v>
      </c>
      <c r="C422" s="1" t="s">
        <v>59</v>
      </c>
      <c r="D422" s="1" t="s">
        <v>51</v>
      </c>
      <c r="E422" s="1" t="s">
        <v>52</v>
      </c>
      <c r="F422" s="2">
        <v>43086</v>
      </c>
      <c r="G422">
        <v>0.06</v>
      </c>
      <c r="H422">
        <v>25</v>
      </c>
      <c r="K422">
        <v>14</v>
      </c>
      <c r="O422">
        <v>0</v>
      </c>
      <c r="T422">
        <v>0.06</v>
      </c>
      <c r="U422">
        <v>0</v>
      </c>
      <c r="Y422">
        <v>1.785714</v>
      </c>
      <c r="Z422">
        <v>25</v>
      </c>
      <c r="AA422">
        <v>0.06</v>
      </c>
      <c r="AB422">
        <v>0.06</v>
      </c>
      <c r="AH422">
        <v>14</v>
      </c>
      <c r="AI422">
        <v>0</v>
      </c>
      <c r="AK422">
        <v>0</v>
      </c>
      <c r="AL422">
        <v>14</v>
      </c>
      <c r="AO422">
        <v>0</v>
      </c>
      <c r="AV422" s="1" t="s">
        <v>53</v>
      </c>
      <c r="AW422">
        <f>Facebook[[#This Row],[Total Post Reactions]]+Facebook[[#This Row],[Total Post Shares]]+Facebook[[#This Row],[Page Likes]]</f>
        <v>0</v>
      </c>
      <c r="AX422" s="1">
        <f>IFERROR((Facebook[[#This Row],[Engagement]]/Facebook[[#This Row],[Reach]])*100,0)</f>
        <v>0</v>
      </c>
      <c r="AY422" s="1" t="str">
        <f>TEXT(Facebook[[#This Row],[ReportDate]],"mmmm")</f>
        <v>December</v>
      </c>
    </row>
    <row r="423" spans="1:51" x14ac:dyDescent="0.55000000000000004">
      <c r="A423" s="1" t="s">
        <v>71</v>
      </c>
      <c r="B423" s="1" t="s">
        <v>49</v>
      </c>
      <c r="C423" s="1" t="s">
        <v>58</v>
      </c>
      <c r="D423" s="1" t="s">
        <v>51</v>
      </c>
      <c r="E423" s="1" t="s">
        <v>52</v>
      </c>
      <c r="F423" s="2">
        <v>43086</v>
      </c>
      <c r="G423">
        <v>19.935151999999999</v>
      </c>
      <c r="H423">
        <v>2102</v>
      </c>
      <c r="I423">
        <v>10</v>
      </c>
      <c r="J423">
        <v>1</v>
      </c>
      <c r="K423">
        <v>1998</v>
      </c>
      <c r="M423">
        <v>1</v>
      </c>
      <c r="O423">
        <v>2</v>
      </c>
      <c r="P423">
        <v>0</v>
      </c>
      <c r="Q423">
        <v>1</v>
      </c>
      <c r="R423">
        <v>44.7</v>
      </c>
      <c r="S423">
        <v>44.7</v>
      </c>
      <c r="T423">
        <v>19.935151999999999</v>
      </c>
      <c r="U423">
        <v>0.01</v>
      </c>
      <c r="V423">
        <v>9.9700000000000006</v>
      </c>
      <c r="W423">
        <v>1.99</v>
      </c>
      <c r="Y423">
        <v>1.052052</v>
      </c>
      <c r="Z423">
        <v>2102</v>
      </c>
      <c r="AA423">
        <v>19.935151999999999</v>
      </c>
      <c r="AB423">
        <v>19.935151999999999</v>
      </c>
      <c r="AC423">
        <v>10</v>
      </c>
      <c r="AD423">
        <v>0</v>
      </c>
      <c r="AE423">
        <v>1</v>
      </c>
      <c r="AG423">
        <v>1</v>
      </c>
      <c r="AH423">
        <v>1998</v>
      </c>
      <c r="AI423">
        <v>20</v>
      </c>
      <c r="AJ423">
        <v>10</v>
      </c>
      <c r="AK423">
        <v>25</v>
      </c>
      <c r="AL423">
        <v>1998</v>
      </c>
      <c r="AM423">
        <v>1</v>
      </c>
      <c r="AO423">
        <v>2</v>
      </c>
      <c r="AP423">
        <v>0</v>
      </c>
      <c r="AQ423">
        <v>0</v>
      </c>
      <c r="AR423">
        <v>1</v>
      </c>
      <c r="AS423">
        <v>0.47573739295908662</v>
      </c>
      <c r="AT423">
        <v>10</v>
      </c>
      <c r="AU423">
        <v>2.2349999999999999</v>
      </c>
      <c r="AV423" s="1" t="s">
        <v>53</v>
      </c>
      <c r="AW423">
        <f>Facebook[[#This Row],[Total Post Reactions]]+Facebook[[#This Row],[Total Post Shares]]+Facebook[[#This Row],[Page Likes]]</f>
        <v>2</v>
      </c>
      <c r="AX423" s="1">
        <f>IFERROR((Facebook[[#This Row],[Engagement]]/Facebook[[#This Row],[Reach]])*100,0)</f>
        <v>0.10010010010010009</v>
      </c>
      <c r="AY423" s="1" t="str">
        <f>TEXT(Facebook[[#This Row],[ReportDate]],"mmmm")</f>
        <v>December</v>
      </c>
    </row>
    <row r="424" spans="1:51" x14ac:dyDescent="0.55000000000000004">
      <c r="A424" s="1" t="s">
        <v>71</v>
      </c>
      <c r="B424" s="1" t="s">
        <v>49</v>
      </c>
      <c r="C424" s="1" t="s">
        <v>56</v>
      </c>
      <c r="D424" s="1" t="s">
        <v>51</v>
      </c>
      <c r="E424" s="1" t="s">
        <v>52</v>
      </c>
      <c r="F424" s="2">
        <v>43086</v>
      </c>
      <c r="G424">
        <v>14.576454999999999</v>
      </c>
      <c r="H424">
        <v>1202</v>
      </c>
      <c r="I424">
        <v>4</v>
      </c>
      <c r="K424">
        <v>1127</v>
      </c>
      <c r="M424">
        <v>1</v>
      </c>
      <c r="O424">
        <v>1</v>
      </c>
      <c r="P424">
        <v>0</v>
      </c>
      <c r="T424">
        <v>14.576454999999999</v>
      </c>
      <c r="U424">
        <v>0.01</v>
      </c>
      <c r="V424">
        <v>14.58</v>
      </c>
      <c r="W424">
        <v>3.64</v>
      </c>
      <c r="Y424">
        <v>1.0665480000000001</v>
      </c>
      <c r="Z424">
        <v>1202</v>
      </c>
      <c r="AA424">
        <v>14.576454999999999</v>
      </c>
      <c r="AB424">
        <v>14.576454999999999</v>
      </c>
      <c r="AC424">
        <v>4</v>
      </c>
      <c r="AD424">
        <v>0</v>
      </c>
      <c r="AG424">
        <v>1</v>
      </c>
      <c r="AH424">
        <v>1127</v>
      </c>
      <c r="AI424">
        <v>15</v>
      </c>
      <c r="AJ424">
        <v>4</v>
      </c>
      <c r="AK424">
        <v>-15</v>
      </c>
      <c r="AL424">
        <v>1127</v>
      </c>
      <c r="AM424">
        <v>1</v>
      </c>
      <c r="AO424">
        <v>1</v>
      </c>
      <c r="AP424">
        <v>0</v>
      </c>
      <c r="AQ424">
        <v>0</v>
      </c>
      <c r="AS424">
        <v>0.33277870216306149</v>
      </c>
      <c r="AV424" s="1" t="s">
        <v>53</v>
      </c>
      <c r="AW424">
        <f>Facebook[[#This Row],[Total Post Reactions]]+Facebook[[#This Row],[Total Post Shares]]+Facebook[[#This Row],[Page Likes]]</f>
        <v>1</v>
      </c>
      <c r="AX424" s="1">
        <f>IFERROR((Facebook[[#This Row],[Engagement]]/Facebook[[#This Row],[Reach]])*100,0)</f>
        <v>8.8731144631765749E-2</v>
      </c>
      <c r="AY424" s="1" t="str">
        <f>TEXT(Facebook[[#This Row],[ReportDate]],"mmmm")</f>
        <v>December</v>
      </c>
    </row>
    <row r="425" spans="1:51" x14ac:dyDescent="0.55000000000000004">
      <c r="A425" s="1" t="s">
        <v>48</v>
      </c>
      <c r="B425" s="1" t="s">
        <v>70</v>
      </c>
      <c r="C425" s="1" t="s">
        <v>59</v>
      </c>
      <c r="D425" s="1" t="s">
        <v>51</v>
      </c>
      <c r="E425" s="1" t="s">
        <v>52</v>
      </c>
      <c r="F425" s="2">
        <v>43086</v>
      </c>
      <c r="G425">
        <v>0.04</v>
      </c>
      <c r="H425">
        <v>35</v>
      </c>
      <c r="K425">
        <v>16</v>
      </c>
      <c r="O425">
        <v>0</v>
      </c>
      <c r="T425">
        <v>0.04</v>
      </c>
      <c r="U425">
        <v>0</v>
      </c>
      <c r="Y425">
        <v>2.1875</v>
      </c>
      <c r="Z425">
        <v>35</v>
      </c>
      <c r="AA425">
        <v>0.04</v>
      </c>
      <c r="AB425">
        <v>0.04</v>
      </c>
      <c r="AH425">
        <v>16</v>
      </c>
      <c r="AI425">
        <v>0</v>
      </c>
      <c r="AK425">
        <v>0</v>
      </c>
      <c r="AL425">
        <v>16</v>
      </c>
      <c r="AO425">
        <v>0</v>
      </c>
      <c r="AV425" s="1" t="s">
        <v>53</v>
      </c>
      <c r="AW425">
        <f>Facebook[[#This Row],[Total Post Reactions]]+Facebook[[#This Row],[Total Post Shares]]+Facebook[[#This Row],[Page Likes]]</f>
        <v>0</v>
      </c>
      <c r="AX425" s="1">
        <f>IFERROR((Facebook[[#This Row],[Engagement]]/Facebook[[#This Row],[Reach]])*100,0)</f>
        <v>0</v>
      </c>
      <c r="AY425" s="1" t="str">
        <f>TEXT(Facebook[[#This Row],[ReportDate]],"mmmm")</f>
        <v>December</v>
      </c>
    </row>
    <row r="426" spans="1:51" x14ac:dyDescent="0.55000000000000004">
      <c r="A426" s="1" t="s">
        <v>71</v>
      </c>
      <c r="B426" s="1" t="s">
        <v>70</v>
      </c>
      <c r="C426" s="1" t="s">
        <v>50</v>
      </c>
      <c r="D426" s="1" t="s">
        <v>51</v>
      </c>
      <c r="E426" s="1" t="s">
        <v>52</v>
      </c>
      <c r="F426" s="2">
        <v>43086</v>
      </c>
      <c r="G426">
        <v>0.6</v>
      </c>
      <c r="H426">
        <v>414</v>
      </c>
      <c r="I426">
        <v>1</v>
      </c>
      <c r="K426">
        <v>173</v>
      </c>
      <c r="O426">
        <v>0</v>
      </c>
      <c r="P426">
        <v>0</v>
      </c>
      <c r="T426">
        <v>0.6</v>
      </c>
      <c r="U426">
        <v>0</v>
      </c>
      <c r="W426">
        <v>0.6</v>
      </c>
      <c r="Y426">
        <v>2.3930639999999999</v>
      </c>
      <c r="Z426">
        <v>414</v>
      </c>
      <c r="AA426">
        <v>0.6</v>
      </c>
      <c r="AB426">
        <v>0.6</v>
      </c>
      <c r="AC426">
        <v>1</v>
      </c>
      <c r="AD426">
        <v>0</v>
      </c>
      <c r="AH426">
        <v>173</v>
      </c>
      <c r="AI426">
        <v>1</v>
      </c>
      <c r="AJ426">
        <v>1</v>
      </c>
      <c r="AK426">
        <v>-1</v>
      </c>
      <c r="AL426">
        <v>173</v>
      </c>
      <c r="AO426">
        <v>0</v>
      </c>
      <c r="AP426">
        <v>0</v>
      </c>
      <c r="AQ426">
        <v>0</v>
      </c>
      <c r="AS426">
        <v>0.24154589371980681</v>
      </c>
      <c r="AV426" s="1" t="s">
        <v>53</v>
      </c>
      <c r="AW426">
        <f>Facebook[[#This Row],[Total Post Reactions]]+Facebook[[#This Row],[Total Post Shares]]+Facebook[[#This Row],[Page Likes]]</f>
        <v>0</v>
      </c>
      <c r="AX426" s="1">
        <f>IFERROR((Facebook[[#This Row],[Engagement]]/Facebook[[#This Row],[Reach]])*100,0)</f>
        <v>0</v>
      </c>
      <c r="AY426" s="1" t="str">
        <f>TEXT(Facebook[[#This Row],[ReportDate]],"mmmm")</f>
        <v>December</v>
      </c>
    </row>
    <row r="427" spans="1:51" x14ac:dyDescent="0.55000000000000004">
      <c r="A427" s="1" t="s">
        <v>48</v>
      </c>
      <c r="B427" s="1" t="s">
        <v>70</v>
      </c>
      <c r="C427" s="1" t="s">
        <v>58</v>
      </c>
      <c r="D427" s="1" t="s">
        <v>51</v>
      </c>
      <c r="E427" s="1" t="s">
        <v>52</v>
      </c>
      <c r="F427" s="2">
        <v>43086</v>
      </c>
      <c r="G427">
        <v>0.45</v>
      </c>
      <c r="H427">
        <v>403</v>
      </c>
      <c r="I427">
        <v>1</v>
      </c>
      <c r="K427">
        <v>175</v>
      </c>
      <c r="O427">
        <v>0</v>
      </c>
      <c r="P427">
        <v>0</v>
      </c>
      <c r="Q427">
        <v>1</v>
      </c>
      <c r="R427">
        <v>53.46</v>
      </c>
      <c r="S427">
        <v>53.46</v>
      </c>
      <c r="T427">
        <v>0.45</v>
      </c>
      <c r="U427">
        <v>0</v>
      </c>
      <c r="W427">
        <v>0.45</v>
      </c>
      <c r="Y427">
        <v>2.3028569999999999</v>
      </c>
      <c r="Z427">
        <v>403</v>
      </c>
      <c r="AA427">
        <v>0.45</v>
      </c>
      <c r="AB427">
        <v>0.45</v>
      </c>
      <c r="AC427">
        <v>1</v>
      </c>
      <c r="AD427">
        <v>0</v>
      </c>
      <c r="AH427">
        <v>175</v>
      </c>
      <c r="AI427">
        <v>0</v>
      </c>
      <c r="AJ427">
        <v>1</v>
      </c>
      <c r="AK427">
        <v>53</v>
      </c>
      <c r="AL427">
        <v>175</v>
      </c>
      <c r="AO427">
        <v>0</v>
      </c>
      <c r="AP427">
        <v>0</v>
      </c>
      <c r="AQ427">
        <v>0</v>
      </c>
      <c r="AR427">
        <v>1</v>
      </c>
      <c r="AS427">
        <v>0.24813895781637721</v>
      </c>
      <c r="AT427">
        <v>100</v>
      </c>
      <c r="AU427" t="s">
        <v>77</v>
      </c>
      <c r="AV427" s="1" t="s">
        <v>53</v>
      </c>
      <c r="AW427">
        <f>Facebook[[#This Row],[Total Post Reactions]]+Facebook[[#This Row],[Total Post Shares]]+Facebook[[#This Row],[Page Likes]]</f>
        <v>0</v>
      </c>
      <c r="AX427" s="1">
        <f>IFERROR((Facebook[[#This Row],[Engagement]]/Facebook[[#This Row],[Reach]])*100,0)</f>
        <v>0</v>
      </c>
      <c r="AY427" s="1" t="str">
        <f>TEXT(Facebook[[#This Row],[ReportDate]],"mmmm")</f>
        <v>December</v>
      </c>
    </row>
    <row r="428" spans="1:51" x14ac:dyDescent="0.55000000000000004">
      <c r="A428" s="1" t="s">
        <v>71</v>
      </c>
      <c r="B428" s="1" t="s">
        <v>72</v>
      </c>
      <c r="C428" s="1" t="s">
        <v>59</v>
      </c>
      <c r="D428" s="1" t="s">
        <v>51</v>
      </c>
      <c r="E428" s="1" t="s">
        <v>52</v>
      </c>
      <c r="F428" s="2">
        <v>43086</v>
      </c>
      <c r="G428">
        <v>0.91961499999999996</v>
      </c>
      <c r="H428">
        <v>620</v>
      </c>
      <c r="K428">
        <v>220</v>
      </c>
      <c r="O428">
        <v>0</v>
      </c>
      <c r="T428">
        <v>0.91961499999999996</v>
      </c>
      <c r="U428">
        <v>0</v>
      </c>
      <c r="Y428">
        <v>2.8181820000000002</v>
      </c>
      <c r="Z428">
        <v>620</v>
      </c>
      <c r="AA428">
        <v>0.91961499999999996</v>
      </c>
      <c r="AB428">
        <v>0.91961499999999996</v>
      </c>
      <c r="AH428">
        <v>220</v>
      </c>
      <c r="AI428">
        <v>1</v>
      </c>
      <c r="AK428">
        <v>-1</v>
      </c>
      <c r="AL428">
        <v>220</v>
      </c>
      <c r="AO428">
        <v>0</v>
      </c>
      <c r="AV428" s="1" t="s">
        <v>53</v>
      </c>
      <c r="AW428">
        <f>Facebook[[#This Row],[Total Post Reactions]]+Facebook[[#This Row],[Total Post Shares]]+Facebook[[#This Row],[Page Likes]]</f>
        <v>0</v>
      </c>
      <c r="AX428" s="1">
        <f>IFERROR((Facebook[[#This Row],[Engagement]]/Facebook[[#This Row],[Reach]])*100,0)</f>
        <v>0</v>
      </c>
      <c r="AY428" s="1" t="str">
        <f>TEXT(Facebook[[#This Row],[ReportDate]],"mmmm")</f>
        <v>December</v>
      </c>
    </row>
    <row r="429" spans="1:51" x14ac:dyDescent="0.55000000000000004">
      <c r="A429" s="1" t="s">
        <v>71</v>
      </c>
      <c r="B429" s="1" t="s">
        <v>72</v>
      </c>
      <c r="C429" s="1" t="s">
        <v>58</v>
      </c>
      <c r="D429" s="1" t="s">
        <v>51</v>
      </c>
      <c r="E429" s="1" t="s">
        <v>52</v>
      </c>
      <c r="F429" s="2">
        <v>43086</v>
      </c>
      <c r="G429">
        <v>6.7271830000000001</v>
      </c>
      <c r="H429">
        <v>4349</v>
      </c>
      <c r="I429">
        <v>2</v>
      </c>
      <c r="K429">
        <v>2104</v>
      </c>
      <c r="O429">
        <v>0</v>
      </c>
      <c r="P429">
        <v>0</v>
      </c>
      <c r="T429">
        <v>6.7271830000000001</v>
      </c>
      <c r="U429">
        <v>0</v>
      </c>
      <c r="W429">
        <v>3.36</v>
      </c>
      <c r="Y429">
        <v>2.067015</v>
      </c>
      <c r="Z429">
        <v>4349</v>
      </c>
      <c r="AA429">
        <v>6.7271830000000001</v>
      </c>
      <c r="AB429">
        <v>6.7271830000000001</v>
      </c>
      <c r="AC429">
        <v>2</v>
      </c>
      <c r="AD429">
        <v>0</v>
      </c>
      <c r="AH429">
        <v>2104</v>
      </c>
      <c r="AI429">
        <v>7</v>
      </c>
      <c r="AJ429">
        <v>2</v>
      </c>
      <c r="AK429">
        <v>-7</v>
      </c>
      <c r="AL429">
        <v>2104</v>
      </c>
      <c r="AO429">
        <v>0</v>
      </c>
      <c r="AP429">
        <v>0</v>
      </c>
      <c r="AQ429">
        <v>0</v>
      </c>
      <c r="AS429">
        <v>4.598758335249483E-2</v>
      </c>
      <c r="AV429" s="1" t="s">
        <v>53</v>
      </c>
      <c r="AW429">
        <f>Facebook[[#This Row],[Total Post Reactions]]+Facebook[[#This Row],[Total Post Shares]]+Facebook[[#This Row],[Page Likes]]</f>
        <v>0</v>
      </c>
      <c r="AX429" s="1">
        <f>IFERROR((Facebook[[#This Row],[Engagement]]/Facebook[[#This Row],[Reach]])*100,0)</f>
        <v>0</v>
      </c>
      <c r="AY429" s="1" t="str">
        <f>TEXT(Facebook[[#This Row],[ReportDate]],"mmmm")</f>
        <v>December</v>
      </c>
    </row>
    <row r="430" spans="1:51" x14ac:dyDescent="0.55000000000000004">
      <c r="A430" s="1" t="s">
        <v>71</v>
      </c>
      <c r="B430" s="1" t="s">
        <v>72</v>
      </c>
      <c r="C430" s="1" t="s">
        <v>56</v>
      </c>
      <c r="D430" s="1" t="s">
        <v>51</v>
      </c>
      <c r="E430" s="1" t="s">
        <v>52</v>
      </c>
      <c r="F430" s="2">
        <v>43086</v>
      </c>
      <c r="G430">
        <v>11.655118999999999</v>
      </c>
      <c r="H430">
        <v>6181</v>
      </c>
      <c r="I430">
        <v>8</v>
      </c>
      <c r="K430">
        <v>2360</v>
      </c>
      <c r="O430">
        <v>0</v>
      </c>
      <c r="P430">
        <v>0</v>
      </c>
      <c r="T430">
        <v>11.655118999999999</v>
      </c>
      <c r="U430">
        <v>0</v>
      </c>
      <c r="W430">
        <v>1.46</v>
      </c>
      <c r="Y430">
        <v>2.619068</v>
      </c>
      <c r="Z430">
        <v>6181</v>
      </c>
      <c r="AA430">
        <v>11.655118999999999</v>
      </c>
      <c r="AB430">
        <v>11.655118999999999</v>
      </c>
      <c r="AC430">
        <v>8</v>
      </c>
      <c r="AD430">
        <v>0</v>
      </c>
      <c r="AH430">
        <v>2360</v>
      </c>
      <c r="AI430">
        <v>12</v>
      </c>
      <c r="AJ430">
        <v>8</v>
      </c>
      <c r="AK430">
        <v>-12</v>
      </c>
      <c r="AL430">
        <v>2360</v>
      </c>
      <c r="AO430">
        <v>0</v>
      </c>
      <c r="AP430">
        <v>0</v>
      </c>
      <c r="AQ430">
        <v>0</v>
      </c>
      <c r="AS430">
        <v>0.1294288950008089</v>
      </c>
      <c r="AV430" s="1" t="s">
        <v>53</v>
      </c>
      <c r="AW430">
        <f>Facebook[[#This Row],[Total Post Reactions]]+Facebook[[#This Row],[Total Post Shares]]+Facebook[[#This Row],[Page Likes]]</f>
        <v>0</v>
      </c>
      <c r="AX430" s="1">
        <f>IFERROR((Facebook[[#This Row],[Engagement]]/Facebook[[#This Row],[Reach]])*100,0)</f>
        <v>0</v>
      </c>
      <c r="AY430" s="1" t="str">
        <f>TEXT(Facebook[[#This Row],[ReportDate]],"mmmm")</f>
        <v>December</v>
      </c>
    </row>
    <row r="431" spans="1:51" x14ac:dyDescent="0.55000000000000004">
      <c r="A431" s="1" t="s">
        <v>48</v>
      </c>
      <c r="B431" s="1" t="s">
        <v>70</v>
      </c>
      <c r="C431" s="1" t="s">
        <v>56</v>
      </c>
      <c r="D431" s="1" t="s">
        <v>51</v>
      </c>
      <c r="E431" s="1" t="s">
        <v>52</v>
      </c>
      <c r="F431" s="2">
        <v>43086</v>
      </c>
      <c r="G431">
        <v>0.27</v>
      </c>
      <c r="H431">
        <v>258</v>
      </c>
      <c r="K431">
        <v>115</v>
      </c>
      <c r="O431">
        <v>0</v>
      </c>
      <c r="T431">
        <v>0.27</v>
      </c>
      <c r="U431">
        <v>0</v>
      </c>
      <c r="Y431">
        <v>2.2434780000000001</v>
      </c>
      <c r="Z431">
        <v>258</v>
      </c>
      <c r="AA431">
        <v>0.27</v>
      </c>
      <c r="AB431">
        <v>0.27</v>
      </c>
      <c r="AH431">
        <v>115</v>
      </c>
      <c r="AI431">
        <v>0</v>
      </c>
      <c r="AK431">
        <v>0</v>
      </c>
      <c r="AL431">
        <v>115</v>
      </c>
      <c r="AO431">
        <v>0</v>
      </c>
      <c r="AV431" s="1" t="s">
        <v>53</v>
      </c>
      <c r="AW431">
        <f>Facebook[[#This Row],[Total Post Reactions]]+Facebook[[#This Row],[Total Post Shares]]+Facebook[[#This Row],[Page Likes]]</f>
        <v>0</v>
      </c>
      <c r="AX431" s="1">
        <f>IFERROR((Facebook[[#This Row],[Engagement]]/Facebook[[#This Row],[Reach]])*100,0)</f>
        <v>0</v>
      </c>
      <c r="AY431" s="1" t="str">
        <f>TEXT(Facebook[[#This Row],[ReportDate]],"mmmm")</f>
        <v>December</v>
      </c>
    </row>
    <row r="432" spans="1:51" x14ac:dyDescent="0.55000000000000004">
      <c r="A432" s="1" t="s">
        <v>48</v>
      </c>
      <c r="B432" s="1" t="s">
        <v>70</v>
      </c>
      <c r="C432" s="1" t="s">
        <v>50</v>
      </c>
      <c r="D432" s="1" t="s">
        <v>51</v>
      </c>
      <c r="E432" s="1" t="s">
        <v>52</v>
      </c>
      <c r="F432" s="2">
        <v>43086</v>
      </c>
      <c r="G432">
        <v>0.24</v>
      </c>
      <c r="H432">
        <v>135</v>
      </c>
      <c r="K432">
        <v>59</v>
      </c>
      <c r="O432">
        <v>0</v>
      </c>
      <c r="T432">
        <v>0.24</v>
      </c>
      <c r="U432">
        <v>0</v>
      </c>
      <c r="Y432">
        <v>2.2881360000000002</v>
      </c>
      <c r="Z432">
        <v>135</v>
      </c>
      <c r="AA432">
        <v>0.24</v>
      </c>
      <c r="AB432">
        <v>0.24</v>
      </c>
      <c r="AH432">
        <v>59</v>
      </c>
      <c r="AI432">
        <v>0</v>
      </c>
      <c r="AK432">
        <v>0</v>
      </c>
      <c r="AL432">
        <v>59</v>
      </c>
      <c r="AO432">
        <v>0</v>
      </c>
      <c r="AV432" s="1" t="s">
        <v>53</v>
      </c>
      <c r="AW432">
        <f>Facebook[[#This Row],[Total Post Reactions]]+Facebook[[#This Row],[Total Post Shares]]+Facebook[[#This Row],[Page Likes]]</f>
        <v>0</v>
      </c>
      <c r="AX432" s="1">
        <f>IFERROR((Facebook[[#This Row],[Engagement]]/Facebook[[#This Row],[Reach]])*100,0)</f>
        <v>0</v>
      </c>
      <c r="AY432" s="1" t="str">
        <f>TEXT(Facebook[[#This Row],[ReportDate]],"mmmm")</f>
        <v>December</v>
      </c>
    </row>
    <row r="433" spans="1:51" x14ac:dyDescent="0.55000000000000004">
      <c r="A433" s="1" t="s">
        <v>54</v>
      </c>
      <c r="B433" s="1" t="s">
        <v>61</v>
      </c>
      <c r="C433" s="1" t="s">
        <v>50</v>
      </c>
      <c r="D433" s="1" t="s">
        <v>51</v>
      </c>
      <c r="E433" s="1" t="s">
        <v>52</v>
      </c>
      <c r="F433" s="2">
        <v>43086</v>
      </c>
      <c r="G433">
        <v>0.24</v>
      </c>
      <c r="H433">
        <v>18</v>
      </c>
      <c r="K433">
        <v>18</v>
      </c>
      <c r="O433">
        <v>0</v>
      </c>
      <c r="T433">
        <v>0.24</v>
      </c>
      <c r="U433">
        <v>0.01</v>
      </c>
      <c r="Y433">
        <v>1</v>
      </c>
      <c r="Z433">
        <v>18</v>
      </c>
      <c r="AA433">
        <v>0.24</v>
      </c>
      <c r="AB433">
        <v>0.24</v>
      </c>
      <c r="AH433">
        <v>18</v>
      </c>
      <c r="AI433">
        <v>0</v>
      </c>
      <c r="AK433">
        <v>0</v>
      </c>
      <c r="AL433">
        <v>18</v>
      </c>
      <c r="AO433">
        <v>0</v>
      </c>
      <c r="AV433" s="1" t="s">
        <v>53</v>
      </c>
      <c r="AW433">
        <f>Facebook[[#This Row],[Total Post Reactions]]+Facebook[[#This Row],[Total Post Shares]]+Facebook[[#This Row],[Page Likes]]</f>
        <v>0</v>
      </c>
      <c r="AX433" s="1">
        <f>IFERROR((Facebook[[#This Row],[Engagement]]/Facebook[[#This Row],[Reach]])*100,0)</f>
        <v>0</v>
      </c>
      <c r="AY433" s="1" t="str">
        <f>TEXT(Facebook[[#This Row],[ReportDate]],"mmmm")</f>
        <v>December</v>
      </c>
    </row>
    <row r="434" spans="1:51" x14ac:dyDescent="0.55000000000000004">
      <c r="A434" s="1" t="s">
        <v>54</v>
      </c>
      <c r="B434" s="1" t="s">
        <v>61</v>
      </c>
      <c r="C434" s="1" t="s">
        <v>56</v>
      </c>
      <c r="D434" s="1" t="s">
        <v>51</v>
      </c>
      <c r="E434" s="1" t="s">
        <v>52</v>
      </c>
      <c r="F434" s="2">
        <v>43086</v>
      </c>
      <c r="G434">
        <v>1.24</v>
      </c>
      <c r="H434">
        <v>105</v>
      </c>
      <c r="I434">
        <v>2</v>
      </c>
      <c r="K434">
        <v>100</v>
      </c>
      <c r="O434">
        <v>0</v>
      </c>
      <c r="P434">
        <v>0</v>
      </c>
      <c r="T434">
        <v>1.24</v>
      </c>
      <c r="U434">
        <v>0.01</v>
      </c>
      <c r="W434">
        <v>0.62</v>
      </c>
      <c r="Y434">
        <v>1.05</v>
      </c>
      <c r="Z434">
        <v>105</v>
      </c>
      <c r="AA434">
        <v>1.24</v>
      </c>
      <c r="AB434">
        <v>1.24</v>
      </c>
      <c r="AC434">
        <v>2</v>
      </c>
      <c r="AD434">
        <v>0</v>
      </c>
      <c r="AH434">
        <v>100</v>
      </c>
      <c r="AI434">
        <v>1</v>
      </c>
      <c r="AJ434">
        <v>2</v>
      </c>
      <c r="AK434">
        <v>-1</v>
      </c>
      <c r="AL434">
        <v>100</v>
      </c>
      <c r="AO434">
        <v>0</v>
      </c>
      <c r="AP434">
        <v>0</v>
      </c>
      <c r="AQ434">
        <v>0</v>
      </c>
      <c r="AS434">
        <v>1.9047619047619051</v>
      </c>
      <c r="AV434" s="1" t="s">
        <v>53</v>
      </c>
      <c r="AW434">
        <f>Facebook[[#This Row],[Total Post Reactions]]+Facebook[[#This Row],[Total Post Shares]]+Facebook[[#This Row],[Page Likes]]</f>
        <v>0</v>
      </c>
      <c r="AX434" s="1">
        <f>IFERROR((Facebook[[#This Row],[Engagement]]/Facebook[[#This Row],[Reach]])*100,0)</f>
        <v>0</v>
      </c>
      <c r="AY434" s="1" t="str">
        <f>TEXT(Facebook[[#This Row],[ReportDate]],"mmmm")</f>
        <v>December</v>
      </c>
    </row>
    <row r="435" spans="1:51" x14ac:dyDescent="0.55000000000000004">
      <c r="A435" s="1" t="s">
        <v>71</v>
      </c>
      <c r="B435" s="1" t="s">
        <v>72</v>
      </c>
      <c r="C435" s="1" t="s">
        <v>50</v>
      </c>
      <c r="D435" s="1" t="s">
        <v>51</v>
      </c>
      <c r="E435" s="1" t="s">
        <v>52</v>
      </c>
      <c r="F435" s="2">
        <v>43086</v>
      </c>
      <c r="G435">
        <v>4.5780830000000003</v>
      </c>
      <c r="H435">
        <v>2243</v>
      </c>
      <c r="I435">
        <v>2</v>
      </c>
      <c r="K435">
        <v>772</v>
      </c>
      <c r="O435">
        <v>0</v>
      </c>
      <c r="P435">
        <v>0</v>
      </c>
      <c r="T435">
        <v>4.5780830000000003</v>
      </c>
      <c r="U435">
        <v>0.01</v>
      </c>
      <c r="W435">
        <v>2.29</v>
      </c>
      <c r="Y435">
        <v>2.90544</v>
      </c>
      <c r="Z435">
        <v>2243</v>
      </c>
      <c r="AA435">
        <v>4.5780830000000003</v>
      </c>
      <c r="AB435">
        <v>4.5780830000000003</v>
      </c>
      <c r="AC435">
        <v>2</v>
      </c>
      <c r="AD435">
        <v>0</v>
      </c>
      <c r="AH435">
        <v>772</v>
      </c>
      <c r="AI435">
        <v>5</v>
      </c>
      <c r="AJ435">
        <v>2</v>
      </c>
      <c r="AK435">
        <v>-5</v>
      </c>
      <c r="AL435">
        <v>772</v>
      </c>
      <c r="AO435">
        <v>0</v>
      </c>
      <c r="AP435">
        <v>0</v>
      </c>
      <c r="AQ435">
        <v>0</v>
      </c>
      <c r="AS435">
        <v>8.9166295140436919E-2</v>
      </c>
      <c r="AV435" s="1" t="s">
        <v>53</v>
      </c>
      <c r="AW435">
        <f>Facebook[[#This Row],[Total Post Reactions]]+Facebook[[#This Row],[Total Post Shares]]+Facebook[[#This Row],[Page Likes]]</f>
        <v>0</v>
      </c>
      <c r="AX435" s="1">
        <f>IFERROR((Facebook[[#This Row],[Engagement]]/Facebook[[#This Row],[Reach]])*100,0)</f>
        <v>0</v>
      </c>
      <c r="AY435" s="1" t="str">
        <f>TEXT(Facebook[[#This Row],[ReportDate]],"mmmm")</f>
        <v>December</v>
      </c>
    </row>
    <row r="436" spans="1:51" x14ac:dyDescent="0.55000000000000004">
      <c r="A436" s="1" t="s">
        <v>48</v>
      </c>
      <c r="B436" s="1" t="s">
        <v>68</v>
      </c>
      <c r="C436" s="1" t="s">
        <v>58</v>
      </c>
      <c r="D436" s="1" t="s">
        <v>51</v>
      </c>
      <c r="E436" s="1" t="s">
        <v>52</v>
      </c>
      <c r="F436" s="2">
        <v>43086</v>
      </c>
      <c r="G436">
        <v>0.39</v>
      </c>
      <c r="H436">
        <v>30</v>
      </c>
      <c r="K436">
        <v>30</v>
      </c>
      <c r="O436">
        <v>0</v>
      </c>
      <c r="T436">
        <v>0.39</v>
      </c>
      <c r="U436">
        <v>0.01</v>
      </c>
      <c r="Y436">
        <v>1</v>
      </c>
      <c r="Z436">
        <v>30</v>
      </c>
      <c r="AA436">
        <v>0.39</v>
      </c>
      <c r="AB436">
        <v>0.39</v>
      </c>
      <c r="AH436">
        <v>30</v>
      </c>
      <c r="AI436">
        <v>0</v>
      </c>
      <c r="AK436">
        <v>0</v>
      </c>
      <c r="AL436">
        <v>30</v>
      </c>
      <c r="AO436">
        <v>0</v>
      </c>
      <c r="AV436" s="1" t="s">
        <v>53</v>
      </c>
      <c r="AW436">
        <f>Facebook[[#This Row],[Total Post Reactions]]+Facebook[[#This Row],[Total Post Shares]]+Facebook[[#This Row],[Page Likes]]</f>
        <v>0</v>
      </c>
      <c r="AX436" s="1">
        <f>IFERROR((Facebook[[#This Row],[Engagement]]/Facebook[[#This Row],[Reach]])*100,0)</f>
        <v>0</v>
      </c>
      <c r="AY436" s="1" t="str">
        <f>TEXT(Facebook[[#This Row],[ReportDate]],"mmmm")</f>
        <v>December</v>
      </c>
    </row>
    <row r="437" spans="1:51" x14ac:dyDescent="0.55000000000000004">
      <c r="A437" s="1" t="s">
        <v>67</v>
      </c>
      <c r="B437" s="1" t="s">
        <v>49</v>
      </c>
      <c r="C437" s="1" t="s">
        <v>56</v>
      </c>
      <c r="D437" s="1" t="s">
        <v>51</v>
      </c>
      <c r="E437" s="1" t="s">
        <v>52</v>
      </c>
      <c r="F437" s="2">
        <v>43086</v>
      </c>
      <c r="G437">
        <v>4.03</v>
      </c>
      <c r="H437">
        <v>338</v>
      </c>
      <c r="I437">
        <v>1</v>
      </c>
      <c r="K437">
        <v>303</v>
      </c>
      <c r="O437">
        <v>0</v>
      </c>
      <c r="P437">
        <v>0</v>
      </c>
      <c r="T437">
        <v>4.03</v>
      </c>
      <c r="U437">
        <v>0.01</v>
      </c>
      <c r="W437">
        <v>4.03</v>
      </c>
      <c r="Y437">
        <v>1.1155120000000001</v>
      </c>
      <c r="Z437">
        <v>338</v>
      </c>
      <c r="AA437">
        <v>4.03</v>
      </c>
      <c r="AB437">
        <v>4.03</v>
      </c>
      <c r="AC437">
        <v>1</v>
      </c>
      <c r="AD437">
        <v>0</v>
      </c>
      <c r="AH437">
        <v>303</v>
      </c>
      <c r="AI437">
        <v>4</v>
      </c>
      <c r="AJ437">
        <v>1</v>
      </c>
      <c r="AK437">
        <v>-4</v>
      </c>
      <c r="AL437">
        <v>303</v>
      </c>
      <c r="AO437">
        <v>0</v>
      </c>
      <c r="AP437">
        <v>0</v>
      </c>
      <c r="AQ437">
        <v>0</v>
      </c>
      <c r="AS437">
        <v>0.29585798816568049</v>
      </c>
      <c r="AV437" s="1" t="s">
        <v>53</v>
      </c>
      <c r="AW437">
        <f>Facebook[[#This Row],[Total Post Reactions]]+Facebook[[#This Row],[Total Post Shares]]+Facebook[[#This Row],[Page Likes]]</f>
        <v>0</v>
      </c>
      <c r="AX437" s="1">
        <f>IFERROR((Facebook[[#This Row],[Engagement]]/Facebook[[#This Row],[Reach]])*100,0)</f>
        <v>0</v>
      </c>
      <c r="AY437" s="1" t="str">
        <f>TEXT(Facebook[[#This Row],[ReportDate]],"mmmm")</f>
        <v>December</v>
      </c>
    </row>
    <row r="438" spans="1:51" x14ac:dyDescent="0.55000000000000004">
      <c r="A438" s="1" t="s">
        <v>71</v>
      </c>
      <c r="B438" s="1" t="s">
        <v>57</v>
      </c>
      <c r="C438" s="1" t="s">
        <v>59</v>
      </c>
      <c r="D438" s="1" t="s">
        <v>51</v>
      </c>
      <c r="E438" s="1" t="s">
        <v>52</v>
      </c>
      <c r="F438" s="2">
        <v>43086</v>
      </c>
      <c r="G438">
        <v>19.056678999999999</v>
      </c>
      <c r="H438">
        <v>1198</v>
      </c>
      <c r="I438">
        <v>8</v>
      </c>
      <c r="K438">
        <v>932</v>
      </c>
      <c r="O438">
        <v>0</v>
      </c>
      <c r="P438">
        <v>0</v>
      </c>
      <c r="Q438">
        <v>2</v>
      </c>
      <c r="S438">
        <v>0</v>
      </c>
      <c r="T438">
        <v>19.056678999999999</v>
      </c>
      <c r="U438">
        <v>0.02</v>
      </c>
      <c r="W438">
        <v>2.38</v>
      </c>
      <c r="Y438">
        <v>1.2854080000000001</v>
      </c>
      <c r="Z438">
        <v>1198</v>
      </c>
      <c r="AA438">
        <v>19.056678999999999</v>
      </c>
      <c r="AB438">
        <v>19.056678999999999</v>
      </c>
      <c r="AC438">
        <v>8</v>
      </c>
      <c r="AD438">
        <v>0</v>
      </c>
      <c r="AH438">
        <v>932</v>
      </c>
      <c r="AI438">
        <v>19</v>
      </c>
      <c r="AJ438">
        <v>8</v>
      </c>
      <c r="AK438">
        <v>-19</v>
      </c>
      <c r="AL438">
        <v>932</v>
      </c>
      <c r="AO438">
        <v>0</v>
      </c>
      <c r="AP438">
        <v>0</v>
      </c>
      <c r="AQ438">
        <v>0</v>
      </c>
      <c r="AR438">
        <v>2</v>
      </c>
      <c r="AS438">
        <v>0.667779632721202</v>
      </c>
      <c r="AT438">
        <v>25</v>
      </c>
      <c r="AV438" s="1" t="s">
        <v>53</v>
      </c>
      <c r="AW438">
        <f>Facebook[[#This Row],[Total Post Reactions]]+Facebook[[#This Row],[Total Post Shares]]+Facebook[[#This Row],[Page Likes]]</f>
        <v>0</v>
      </c>
      <c r="AX438" s="1">
        <f>IFERROR((Facebook[[#This Row],[Engagement]]/Facebook[[#This Row],[Reach]])*100,0)</f>
        <v>0</v>
      </c>
      <c r="AY438" s="1" t="str">
        <f>TEXT(Facebook[[#This Row],[ReportDate]],"mmmm")</f>
        <v>December</v>
      </c>
    </row>
    <row r="439" spans="1:51" x14ac:dyDescent="0.55000000000000004">
      <c r="A439" s="1" t="s">
        <v>69</v>
      </c>
      <c r="B439" s="1" t="s">
        <v>68</v>
      </c>
      <c r="C439" s="1" t="s">
        <v>59</v>
      </c>
      <c r="D439" s="1" t="s">
        <v>51</v>
      </c>
      <c r="E439" s="1" t="s">
        <v>52</v>
      </c>
      <c r="F439" s="2">
        <v>43086</v>
      </c>
      <c r="G439">
        <v>0.01</v>
      </c>
      <c r="H439">
        <v>1</v>
      </c>
      <c r="K439">
        <v>1</v>
      </c>
      <c r="O439">
        <v>0</v>
      </c>
      <c r="T439">
        <v>0.01</v>
      </c>
      <c r="U439">
        <v>0.01</v>
      </c>
      <c r="Y439">
        <v>1</v>
      </c>
      <c r="Z439">
        <v>1</v>
      </c>
      <c r="AA439">
        <v>0.01</v>
      </c>
      <c r="AB439">
        <v>0.01</v>
      </c>
      <c r="AH439">
        <v>1</v>
      </c>
      <c r="AI439">
        <v>0</v>
      </c>
      <c r="AK439">
        <v>0</v>
      </c>
      <c r="AL439">
        <v>1</v>
      </c>
      <c r="AO439">
        <v>0</v>
      </c>
      <c r="AV439" s="1" t="s">
        <v>53</v>
      </c>
      <c r="AW439">
        <f>Facebook[[#This Row],[Total Post Reactions]]+Facebook[[#This Row],[Total Post Shares]]+Facebook[[#This Row],[Page Likes]]</f>
        <v>0</v>
      </c>
      <c r="AX439" s="1">
        <f>IFERROR((Facebook[[#This Row],[Engagement]]/Facebook[[#This Row],[Reach]])*100,0)</f>
        <v>0</v>
      </c>
      <c r="AY439" s="1" t="str">
        <f>TEXT(Facebook[[#This Row],[ReportDate]],"mmmm")</f>
        <v>December</v>
      </c>
    </row>
    <row r="440" spans="1:51" x14ac:dyDescent="0.55000000000000004">
      <c r="A440" s="1" t="s">
        <v>71</v>
      </c>
      <c r="B440" s="1" t="s">
        <v>65</v>
      </c>
      <c r="C440" s="1" t="s">
        <v>58</v>
      </c>
      <c r="D440" s="1" t="s">
        <v>51</v>
      </c>
      <c r="E440" s="1" t="s">
        <v>52</v>
      </c>
      <c r="F440" s="2">
        <v>43086</v>
      </c>
      <c r="G440">
        <v>0.47</v>
      </c>
      <c r="H440">
        <v>49</v>
      </c>
      <c r="K440">
        <v>49</v>
      </c>
      <c r="O440">
        <v>0</v>
      </c>
      <c r="T440">
        <v>0.47</v>
      </c>
      <c r="U440">
        <v>0.01</v>
      </c>
      <c r="Y440">
        <v>1</v>
      </c>
      <c r="Z440">
        <v>49</v>
      </c>
      <c r="AA440">
        <v>0.47</v>
      </c>
      <c r="AB440">
        <v>0.47</v>
      </c>
      <c r="AH440">
        <v>49</v>
      </c>
      <c r="AI440">
        <v>0</v>
      </c>
      <c r="AK440">
        <v>0</v>
      </c>
      <c r="AL440">
        <v>49</v>
      </c>
      <c r="AO440">
        <v>0</v>
      </c>
      <c r="AV440" s="1" t="s">
        <v>53</v>
      </c>
      <c r="AW440">
        <f>Facebook[[#This Row],[Total Post Reactions]]+Facebook[[#This Row],[Total Post Shares]]+Facebook[[#This Row],[Page Likes]]</f>
        <v>0</v>
      </c>
      <c r="AX440" s="1">
        <f>IFERROR((Facebook[[#This Row],[Engagement]]/Facebook[[#This Row],[Reach]])*100,0)</f>
        <v>0</v>
      </c>
      <c r="AY440" s="1" t="str">
        <f>TEXT(Facebook[[#This Row],[ReportDate]],"mmmm")</f>
        <v>December</v>
      </c>
    </row>
    <row r="441" spans="1:51" x14ac:dyDescent="0.55000000000000004">
      <c r="A441" s="1" t="s">
        <v>71</v>
      </c>
      <c r="B441" s="1" t="s">
        <v>65</v>
      </c>
      <c r="C441" s="1" t="s">
        <v>59</v>
      </c>
      <c r="D441" s="1" t="s">
        <v>51</v>
      </c>
      <c r="E441" s="1" t="s">
        <v>52</v>
      </c>
      <c r="F441" s="2">
        <v>43086</v>
      </c>
      <c r="G441">
        <v>0.04</v>
      </c>
      <c r="H441">
        <v>3</v>
      </c>
      <c r="K441">
        <v>3</v>
      </c>
      <c r="O441">
        <v>0</v>
      </c>
      <c r="T441">
        <v>0.04</v>
      </c>
      <c r="U441">
        <v>0.01</v>
      </c>
      <c r="Y441">
        <v>1</v>
      </c>
      <c r="Z441">
        <v>3</v>
      </c>
      <c r="AA441">
        <v>0.04</v>
      </c>
      <c r="AB441">
        <v>0.04</v>
      </c>
      <c r="AH441">
        <v>3</v>
      </c>
      <c r="AI441">
        <v>0</v>
      </c>
      <c r="AK441">
        <v>0</v>
      </c>
      <c r="AL441">
        <v>3</v>
      </c>
      <c r="AO441">
        <v>0</v>
      </c>
      <c r="AV441" s="1" t="s">
        <v>53</v>
      </c>
      <c r="AW441">
        <f>Facebook[[#This Row],[Total Post Reactions]]+Facebook[[#This Row],[Total Post Shares]]+Facebook[[#This Row],[Page Likes]]</f>
        <v>0</v>
      </c>
      <c r="AX441" s="1">
        <f>IFERROR((Facebook[[#This Row],[Engagement]]/Facebook[[#This Row],[Reach]])*100,0)</f>
        <v>0</v>
      </c>
      <c r="AY441" s="1" t="str">
        <f>TEXT(Facebook[[#This Row],[ReportDate]],"mmmm")</f>
        <v>December</v>
      </c>
    </row>
    <row r="442" spans="1:51" x14ac:dyDescent="0.55000000000000004">
      <c r="A442" s="1" t="s">
        <v>64</v>
      </c>
      <c r="B442" s="1" t="s">
        <v>65</v>
      </c>
      <c r="C442" s="1" t="s">
        <v>59</v>
      </c>
      <c r="D442" s="1" t="s">
        <v>51</v>
      </c>
      <c r="E442" s="1" t="s">
        <v>52</v>
      </c>
      <c r="F442" s="2">
        <v>43086</v>
      </c>
      <c r="G442">
        <v>0.01</v>
      </c>
      <c r="H442">
        <v>3</v>
      </c>
      <c r="K442">
        <v>3</v>
      </c>
      <c r="O442">
        <v>0</v>
      </c>
      <c r="T442">
        <v>0.01</v>
      </c>
      <c r="U442">
        <v>0</v>
      </c>
      <c r="Y442">
        <v>1</v>
      </c>
      <c r="Z442">
        <v>3</v>
      </c>
      <c r="AA442">
        <v>0.01</v>
      </c>
      <c r="AB442">
        <v>0.01</v>
      </c>
      <c r="AH442">
        <v>3</v>
      </c>
      <c r="AI442">
        <v>0</v>
      </c>
      <c r="AK442">
        <v>0</v>
      </c>
      <c r="AL442">
        <v>3</v>
      </c>
      <c r="AO442">
        <v>0</v>
      </c>
      <c r="AV442" s="1" t="s">
        <v>53</v>
      </c>
      <c r="AW442">
        <f>Facebook[[#This Row],[Total Post Reactions]]+Facebook[[#This Row],[Total Post Shares]]+Facebook[[#This Row],[Page Likes]]</f>
        <v>0</v>
      </c>
      <c r="AX442" s="1">
        <f>IFERROR((Facebook[[#This Row],[Engagement]]/Facebook[[#This Row],[Reach]])*100,0)</f>
        <v>0</v>
      </c>
      <c r="AY442" s="1" t="str">
        <f>TEXT(Facebook[[#This Row],[ReportDate]],"mmmm")</f>
        <v>December</v>
      </c>
    </row>
    <row r="443" spans="1:51" x14ac:dyDescent="0.55000000000000004">
      <c r="A443" s="1" t="s">
        <v>64</v>
      </c>
      <c r="B443" s="1" t="s">
        <v>65</v>
      </c>
      <c r="C443" s="1" t="s">
        <v>58</v>
      </c>
      <c r="D443" s="1" t="s">
        <v>51</v>
      </c>
      <c r="E443" s="1" t="s">
        <v>52</v>
      </c>
      <c r="F443" s="2">
        <v>43086</v>
      </c>
      <c r="G443">
        <v>0.11</v>
      </c>
      <c r="H443">
        <v>14</v>
      </c>
      <c r="K443">
        <v>12</v>
      </c>
      <c r="O443">
        <v>0</v>
      </c>
      <c r="T443">
        <v>0.11</v>
      </c>
      <c r="U443">
        <v>0.01</v>
      </c>
      <c r="Y443">
        <v>1.1666669999999999</v>
      </c>
      <c r="Z443">
        <v>14</v>
      </c>
      <c r="AA443">
        <v>0.11</v>
      </c>
      <c r="AB443">
        <v>0.11</v>
      </c>
      <c r="AH443">
        <v>12</v>
      </c>
      <c r="AI443">
        <v>0</v>
      </c>
      <c r="AK443">
        <v>0</v>
      </c>
      <c r="AL443">
        <v>12</v>
      </c>
      <c r="AO443">
        <v>0</v>
      </c>
      <c r="AV443" s="1" t="s">
        <v>53</v>
      </c>
      <c r="AW443">
        <f>Facebook[[#This Row],[Total Post Reactions]]+Facebook[[#This Row],[Total Post Shares]]+Facebook[[#This Row],[Page Likes]]</f>
        <v>0</v>
      </c>
      <c r="AX443" s="1">
        <f>IFERROR((Facebook[[#This Row],[Engagement]]/Facebook[[#This Row],[Reach]])*100,0)</f>
        <v>0</v>
      </c>
      <c r="AY443" s="1" t="str">
        <f>TEXT(Facebook[[#This Row],[ReportDate]],"mmmm")</f>
        <v>December</v>
      </c>
    </row>
    <row r="444" spans="1:51" x14ac:dyDescent="0.55000000000000004">
      <c r="A444" s="1" t="s">
        <v>64</v>
      </c>
      <c r="B444" s="1" t="s">
        <v>65</v>
      </c>
      <c r="C444" s="1" t="s">
        <v>56</v>
      </c>
      <c r="D444" s="1" t="s">
        <v>51</v>
      </c>
      <c r="E444" s="1" t="s">
        <v>52</v>
      </c>
      <c r="F444" s="2">
        <v>43086</v>
      </c>
      <c r="G444">
        <v>0.23</v>
      </c>
      <c r="H444">
        <v>7</v>
      </c>
      <c r="K444">
        <v>7</v>
      </c>
      <c r="O444">
        <v>0</v>
      </c>
      <c r="T444">
        <v>0.23</v>
      </c>
      <c r="U444">
        <v>0.03</v>
      </c>
      <c r="Y444">
        <v>1</v>
      </c>
      <c r="Z444">
        <v>7</v>
      </c>
      <c r="AA444">
        <v>0.23</v>
      </c>
      <c r="AB444">
        <v>0.23</v>
      </c>
      <c r="AH444">
        <v>7</v>
      </c>
      <c r="AI444">
        <v>0</v>
      </c>
      <c r="AK444">
        <v>0</v>
      </c>
      <c r="AL444">
        <v>7</v>
      </c>
      <c r="AO444">
        <v>0</v>
      </c>
      <c r="AV444" s="1" t="s">
        <v>53</v>
      </c>
      <c r="AW444">
        <f>Facebook[[#This Row],[Total Post Reactions]]+Facebook[[#This Row],[Total Post Shares]]+Facebook[[#This Row],[Page Likes]]</f>
        <v>0</v>
      </c>
      <c r="AX444" s="1">
        <f>IFERROR((Facebook[[#This Row],[Engagement]]/Facebook[[#This Row],[Reach]])*100,0)</f>
        <v>0</v>
      </c>
      <c r="AY444" s="1" t="str">
        <f>TEXT(Facebook[[#This Row],[ReportDate]],"mmmm")</f>
        <v>December</v>
      </c>
    </row>
    <row r="445" spans="1:51" x14ac:dyDescent="0.55000000000000004">
      <c r="A445" s="1" t="s">
        <v>64</v>
      </c>
      <c r="B445" s="1" t="s">
        <v>65</v>
      </c>
      <c r="C445" s="1" t="s">
        <v>50</v>
      </c>
      <c r="D445" s="1" t="s">
        <v>51</v>
      </c>
      <c r="E445" s="1" t="s">
        <v>52</v>
      </c>
      <c r="F445" s="2">
        <v>43086</v>
      </c>
      <c r="G445">
        <v>0.01</v>
      </c>
      <c r="H445">
        <v>1</v>
      </c>
      <c r="K445">
        <v>1</v>
      </c>
      <c r="O445">
        <v>0</v>
      </c>
      <c r="T445">
        <v>0.01</v>
      </c>
      <c r="U445">
        <v>0.01</v>
      </c>
      <c r="Y445">
        <v>1</v>
      </c>
      <c r="Z445">
        <v>1</v>
      </c>
      <c r="AA445">
        <v>0.01</v>
      </c>
      <c r="AB445">
        <v>0.01</v>
      </c>
      <c r="AH445">
        <v>1</v>
      </c>
      <c r="AI445">
        <v>0</v>
      </c>
      <c r="AK445">
        <v>0</v>
      </c>
      <c r="AL445">
        <v>1</v>
      </c>
      <c r="AO445">
        <v>0</v>
      </c>
      <c r="AV445" s="1" t="s">
        <v>53</v>
      </c>
      <c r="AW445">
        <f>Facebook[[#This Row],[Total Post Reactions]]+Facebook[[#This Row],[Total Post Shares]]+Facebook[[#This Row],[Page Likes]]</f>
        <v>0</v>
      </c>
      <c r="AX445" s="1">
        <f>IFERROR((Facebook[[#This Row],[Engagement]]/Facebook[[#This Row],[Reach]])*100,0)</f>
        <v>0</v>
      </c>
      <c r="AY445" s="1" t="str">
        <f>TEXT(Facebook[[#This Row],[ReportDate]],"mmmm")</f>
        <v>December</v>
      </c>
    </row>
    <row r="446" spans="1:51" x14ac:dyDescent="0.55000000000000004">
      <c r="A446" s="1" t="s">
        <v>69</v>
      </c>
      <c r="B446" s="1" t="s">
        <v>68</v>
      </c>
      <c r="C446" s="1" t="s">
        <v>50</v>
      </c>
      <c r="D446" s="1" t="s">
        <v>51</v>
      </c>
      <c r="E446" s="1" t="s">
        <v>52</v>
      </c>
      <c r="F446" s="2">
        <v>43086</v>
      </c>
      <c r="G446">
        <v>0.14000000000000001</v>
      </c>
      <c r="H446">
        <v>7</v>
      </c>
      <c r="K446">
        <v>6</v>
      </c>
      <c r="O446">
        <v>0</v>
      </c>
      <c r="T446">
        <v>0.14000000000000001</v>
      </c>
      <c r="U446">
        <v>0.02</v>
      </c>
      <c r="Y446">
        <v>1.1666669999999999</v>
      </c>
      <c r="Z446">
        <v>7</v>
      </c>
      <c r="AA446">
        <v>0.14000000000000001</v>
      </c>
      <c r="AB446">
        <v>0.14000000000000001</v>
      </c>
      <c r="AH446">
        <v>6</v>
      </c>
      <c r="AI446">
        <v>0</v>
      </c>
      <c r="AK446">
        <v>0</v>
      </c>
      <c r="AL446">
        <v>6</v>
      </c>
      <c r="AO446">
        <v>0</v>
      </c>
      <c r="AV446" s="1" t="s">
        <v>53</v>
      </c>
      <c r="AW446">
        <f>Facebook[[#This Row],[Total Post Reactions]]+Facebook[[#This Row],[Total Post Shares]]+Facebook[[#This Row],[Page Likes]]</f>
        <v>0</v>
      </c>
      <c r="AX446" s="1">
        <f>IFERROR((Facebook[[#This Row],[Engagement]]/Facebook[[#This Row],[Reach]])*100,0)</f>
        <v>0</v>
      </c>
      <c r="AY446" s="1" t="str">
        <f>TEXT(Facebook[[#This Row],[ReportDate]],"mmmm")</f>
        <v>December</v>
      </c>
    </row>
    <row r="447" spans="1:51" x14ac:dyDescent="0.55000000000000004">
      <c r="A447" s="1" t="s">
        <v>69</v>
      </c>
      <c r="B447" s="1" t="s">
        <v>68</v>
      </c>
      <c r="C447" s="1" t="s">
        <v>56</v>
      </c>
      <c r="D447" s="1" t="s">
        <v>51</v>
      </c>
      <c r="E447" s="1" t="s">
        <v>52</v>
      </c>
      <c r="F447" s="2">
        <v>43086</v>
      </c>
      <c r="G447">
        <v>0.03</v>
      </c>
      <c r="H447">
        <v>2</v>
      </c>
      <c r="K447">
        <v>2</v>
      </c>
      <c r="O447">
        <v>0</v>
      </c>
      <c r="T447">
        <v>0.03</v>
      </c>
      <c r="U447">
        <v>0.02</v>
      </c>
      <c r="Y447">
        <v>1</v>
      </c>
      <c r="Z447">
        <v>2</v>
      </c>
      <c r="AA447">
        <v>0.03</v>
      </c>
      <c r="AB447">
        <v>0.03</v>
      </c>
      <c r="AH447">
        <v>2</v>
      </c>
      <c r="AI447">
        <v>0</v>
      </c>
      <c r="AK447">
        <v>0</v>
      </c>
      <c r="AL447">
        <v>2</v>
      </c>
      <c r="AO447">
        <v>0</v>
      </c>
      <c r="AV447" s="1" t="s">
        <v>53</v>
      </c>
      <c r="AW447">
        <f>Facebook[[#This Row],[Total Post Reactions]]+Facebook[[#This Row],[Total Post Shares]]+Facebook[[#This Row],[Page Likes]]</f>
        <v>0</v>
      </c>
      <c r="AX447" s="1">
        <f>IFERROR((Facebook[[#This Row],[Engagement]]/Facebook[[#This Row],[Reach]])*100,0)</f>
        <v>0</v>
      </c>
      <c r="AY447" s="1" t="str">
        <f>TEXT(Facebook[[#This Row],[ReportDate]],"mmmm")</f>
        <v>December</v>
      </c>
    </row>
    <row r="448" spans="1:51" x14ac:dyDescent="0.55000000000000004">
      <c r="A448" s="1" t="s">
        <v>69</v>
      </c>
      <c r="B448" s="1" t="s">
        <v>68</v>
      </c>
      <c r="C448" s="1" t="s">
        <v>58</v>
      </c>
      <c r="D448" s="1" t="s">
        <v>51</v>
      </c>
      <c r="E448" s="1" t="s">
        <v>52</v>
      </c>
      <c r="F448" s="2">
        <v>43086</v>
      </c>
      <c r="G448">
        <v>0.01</v>
      </c>
      <c r="H448">
        <v>3</v>
      </c>
      <c r="K448">
        <v>3</v>
      </c>
      <c r="O448">
        <v>0</v>
      </c>
      <c r="T448">
        <v>0.01</v>
      </c>
      <c r="U448">
        <v>0</v>
      </c>
      <c r="Y448">
        <v>1</v>
      </c>
      <c r="Z448">
        <v>3</v>
      </c>
      <c r="AA448">
        <v>0.01</v>
      </c>
      <c r="AB448">
        <v>0.01</v>
      </c>
      <c r="AH448">
        <v>3</v>
      </c>
      <c r="AI448">
        <v>0</v>
      </c>
      <c r="AK448">
        <v>0</v>
      </c>
      <c r="AL448">
        <v>3</v>
      </c>
      <c r="AO448">
        <v>0</v>
      </c>
      <c r="AV448" s="1" t="s">
        <v>53</v>
      </c>
      <c r="AW448">
        <f>Facebook[[#This Row],[Total Post Reactions]]+Facebook[[#This Row],[Total Post Shares]]+Facebook[[#This Row],[Page Likes]]</f>
        <v>0</v>
      </c>
      <c r="AX448" s="1">
        <f>IFERROR((Facebook[[#This Row],[Engagement]]/Facebook[[#This Row],[Reach]])*100,0)</f>
        <v>0</v>
      </c>
      <c r="AY448" s="1" t="str">
        <f>TEXT(Facebook[[#This Row],[ReportDate]],"mmmm")</f>
        <v>December</v>
      </c>
    </row>
    <row r="449" spans="1:51" x14ac:dyDescent="0.55000000000000004">
      <c r="A449" s="1" t="s">
        <v>64</v>
      </c>
      <c r="B449" s="1" t="s">
        <v>72</v>
      </c>
      <c r="C449" s="1" t="s">
        <v>50</v>
      </c>
      <c r="D449" s="1" t="s">
        <v>51</v>
      </c>
      <c r="E449" s="1" t="s">
        <v>52</v>
      </c>
      <c r="F449" s="2">
        <v>43086</v>
      </c>
      <c r="G449">
        <v>0.04</v>
      </c>
      <c r="H449">
        <v>10</v>
      </c>
      <c r="K449">
        <v>7</v>
      </c>
      <c r="O449">
        <v>0</v>
      </c>
      <c r="T449">
        <v>0.04</v>
      </c>
      <c r="U449">
        <v>0.01</v>
      </c>
      <c r="Y449">
        <v>1.428571</v>
      </c>
      <c r="Z449">
        <v>10</v>
      </c>
      <c r="AA449">
        <v>0.04</v>
      </c>
      <c r="AB449">
        <v>0.04</v>
      </c>
      <c r="AH449">
        <v>7</v>
      </c>
      <c r="AI449">
        <v>0</v>
      </c>
      <c r="AK449">
        <v>0</v>
      </c>
      <c r="AL449">
        <v>7</v>
      </c>
      <c r="AO449">
        <v>0</v>
      </c>
      <c r="AV449" s="1" t="s">
        <v>53</v>
      </c>
      <c r="AW449">
        <f>Facebook[[#This Row],[Total Post Reactions]]+Facebook[[#This Row],[Total Post Shares]]+Facebook[[#This Row],[Page Likes]]</f>
        <v>0</v>
      </c>
      <c r="AX449" s="1">
        <f>IFERROR((Facebook[[#This Row],[Engagement]]/Facebook[[#This Row],[Reach]])*100,0)</f>
        <v>0</v>
      </c>
      <c r="AY449" s="1" t="str">
        <f>TEXT(Facebook[[#This Row],[ReportDate]],"mmmm")</f>
        <v>December</v>
      </c>
    </row>
    <row r="450" spans="1:51" x14ac:dyDescent="0.55000000000000004">
      <c r="A450" s="1" t="s">
        <v>71</v>
      </c>
      <c r="B450" s="1" t="s">
        <v>65</v>
      </c>
      <c r="C450" s="1" t="s">
        <v>50</v>
      </c>
      <c r="D450" s="1" t="s">
        <v>51</v>
      </c>
      <c r="E450" s="1" t="s">
        <v>52</v>
      </c>
      <c r="F450" s="2">
        <v>43086</v>
      </c>
      <c r="G450">
        <v>0.04</v>
      </c>
      <c r="H450">
        <v>3</v>
      </c>
      <c r="K450">
        <v>3</v>
      </c>
      <c r="O450">
        <v>0</v>
      </c>
      <c r="T450">
        <v>0.04</v>
      </c>
      <c r="U450">
        <v>0.01</v>
      </c>
      <c r="Y450">
        <v>1</v>
      </c>
      <c r="Z450">
        <v>3</v>
      </c>
      <c r="AA450">
        <v>0.04</v>
      </c>
      <c r="AB450">
        <v>0.04</v>
      </c>
      <c r="AH450">
        <v>3</v>
      </c>
      <c r="AI450">
        <v>0</v>
      </c>
      <c r="AK450">
        <v>0</v>
      </c>
      <c r="AL450">
        <v>3</v>
      </c>
      <c r="AO450">
        <v>0</v>
      </c>
      <c r="AV450" s="1" t="s">
        <v>53</v>
      </c>
      <c r="AW450">
        <f>Facebook[[#This Row],[Total Post Reactions]]+Facebook[[#This Row],[Total Post Shares]]+Facebook[[#This Row],[Page Likes]]</f>
        <v>0</v>
      </c>
      <c r="AX450" s="1">
        <f>IFERROR((Facebook[[#This Row],[Engagement]]/Facebook[[#This Row],[Reach]])*100,0)</f>
        <v>0</v>
      </c>
      <c r="AY450" s="1" t="str">
        <f>TEXT(Facebook[[#This Row],[ReportDate]],"mmmm")</f>
        <v>December</v>
      </c>
    </row>
    <row r="451" spans="1:51" x14ac:dyDescent="0.55000000000000004">
      <c r="A451" s="1" t="s">
        <v>64</v>
      </c>
      <c r="B451" s="1" t="s">
        <v>72</v>
      </c>
      <c r="C451" s="1" t="s">
        <v>56</v>
      </c>
      <c r="D451" s="1" t="s">
        <v>51</v>
      </c>
      <c r="E451" s="1" t="s">
        <v>52</v>
      </c>
      <c r="F451" s="2">
        <v>43086</v>
      </c>
      <c r="G451">
        <v>0.04</v>
      </c>
      <c r="H451">
        <v>23</v>
      </c>
      <c r="K451">
        <v>17</v>
      </c>
      <c r="O451">
        <v>0</v>
      </c>
      <c r="T451">
        <v>0.04</v>
      </c>
      <c r="U451">
        <v>0</v>
      </c>
      <c r="Y451">
        <v>1.3529409999999999</v>
      </c>
      <c r="Z451">
        <v>23</v>
      </c>
      <c r="AA451">
        <v>0.04</v>
      </c>
      <c r="AB451">
        <v>0.04</v>
      </c>
      <c r="AH451">
        <v>17</v>
      </c>
      <c r="AI451">
        <v>0</v>
      </c>
      <c r="AK451">
        <v>0</v>
      </c>
      <c r="AL451">
        <v>17</v>
      </c>
      <c r="AO451">
        <v>0</v>
      </c>
      <c r="AV451" s="1" t="s">
        <v>53</v>
      </c>
      <c r="AW451">
        <f>Facebook[[#This Row],[Total Post Reactions]]+Facebook[[#This Row],[Total Post Shares]]+Facebook[[#This Row],[Page Likes]]</f>
        <v>0</v>
      </c>
      <c r="AX451" s="1">
        <f>IFERROR((Facebook[[#This Row],[Engagement]]/Facebook[[#This Row],[Reach]])*100,0)</f>
        <v>0</v>
      </c>
      <c r="AY451" s="1" t="str">
        <f>TEXT(Facebook[[#This Row],[ReportDate]],"mmmm")</f>
        <v>December</v>
      </c>
    </row>
    <row r="452" spans="1:51" x14ac:dyDescent="0.55000000000000004">
      <c r="A452" s="1" t="s">
        <v>64</v>
      </c>
      <c r="B452" s="1" t="s">
        <v>72</v>
      </c>
      <c r="C452" s="1" t="s">
        <v>58</v>
      </c>
      <c r="D452" s="1" t="s">
        <v>51</v>
      </c>
      <c r="E452" s="1" t="s">
        <v>52</v>
      </c>
      <c r="F452" s="2">
        <v>43086</v>
      </c>
      <c r="G452">
        <v>0.09</v>
      </c>
      <c r="H452">
        <v>48</v>
      </c>
      <c r="K452">
        <v>39</v>
      </c>
      <c r="O452">
        <v>0</v>
      </c>
      <c r="T452">
        <v>0.09</v>
      </c>
      <c r="U452">
        <v>0</v>
      </c>
      <c r="Y452">
        <v>1.230769</v>
      </c>
      <c r="Z452">
        <v>48</v>
      </c>
      <c r="AA452">
        <v>0.09</v>
      </c>
      <c r="AB452">
        <v>0.09</v>
      </c>
      <c r="AH452">
        <v>39</v>
      </c>
      <c r="AI452">
        <v>0</v>
      </c>
      <c r="AK452">
        <v>0</v>
      </c>
      <c r="AL452">
        <v>39</v>
      </c>
      <c r="AO452">
        <v>0</v>
      </c>
      <c r="AV452" s="1" t="s">
        <v>53</v>
      </c>
      <c r="AW452">
        <f>Facebook[[#This Row],[Total Post Reactions]]+Facebook[[#This Row],[Total Post Shares]]+Facebook[[#This Row],[Page Likes]]</f>
        <v>0</v>
      </c>
      <c r="AX452" s="1">
        <f>IFERROR((Facebook[[#This Row],[Engagement]]/Facebook[[#This Row],[Reach]])*100,0)</f>
        <v>0</v>
      </c>
      <c r="AY452" s="1" t="str">
        <f>TEXT(Facebook[[#This Row],[ReportDate]],"mmmm")</f>
        <v>December</v>
      </c>
    </row>
    <row r="453" spans="1:51" x14ac:dyDescent="0.55000000000000004">
      <c r="A453" s="1" t="s">
        <v>64</v>
      </c>
      <c r="B453" s="1" t="s">
        <v>72</v>
      </c>
      <c r="C453" s="1" t="s">
        <v>59</v>
      </c>
      <c r="D453" s="1" t="s">
        <v>51</v>
      </c>
      <c r="E453" s="1" t="s">
        <v>52</v>
      </c>
      <c r="F453" s="2">
        <v>43086</v>
      </c>
      <c r="G453">
        <v>0.01</v>
      </c>
      <c r="H453">
        <v>5</v>
      </c>
      <c r="K453">
        <v>5</v>
      </c>
      <c r="O453">
        <v>0</v>
      </c>
      <c r="T453">
        <v>0.01</v>
      </c>
      <c r="U453">
        <v>0</v>
      </c>
      <c r="Y453">
        <v>1</v>
      </c>
      <c r="Z453">
        <v>5</v>
      </c>
      <c r="AA453">
        <v>0.01</v>
      </c>
      <c r="AB453">
        <v>0.01</v>
      </c>
      <c r="AH453">
        <v>5</v>
      </c>
      <c r="AI453">
        <v>0</v>
      </c>
      <c r="AK453">
        <v>0</v>
      </c>
      <c r="AL453">
        <v>5</v>
      </c>
      <c r="AO453">
        <v>0</v>
      </c>
      <c r="AV453" s="1" t="s">
        <v>53</v>
      </c>
      <c r="AW453">
        <f>Facebook[[#This Row],[Total Post Reactions]]+Facebook[[#This Row],[Total Post Shares]]+Facebook[[#This Row],[Page Likes]]</f>
        <v>0</v>
      </c>
      <c r="AX453" s="1">
        <f>IFERROR((Facebook[[#This Row],[Engagement]]/Facebook[[#This Row],[Reach]])*100,0)</f>
        <v>0</v>
      </c>
      <c r="AY453" s="1" t="str">
        <f>TEXT(Facebook[[#This Row],[ReportDate]],"mmmm")</f>
        <v>December</v>
      </c>
    </row>
    <row r="454" spans="1:51" x14ac:dyDescent="0.55000000000000004">
      <c r="A454" s="1" t="s">
        <v>64</v>
      </c>
      <c r="B454" s="1" t="s">
        <v>55</v>
      </c>
      <c r="C454" s="1" t="s">
        <v>50</v>
      </c>
      <c r="D454" s="1" t="s">
        <v>51</v>
      </c>
      <c r="E454" s="1" t="s">
        <v>52</v>
      </c>
      <c r="F454" s="2">
        <v>43086</v>
      </c>
      <c r="G454">
        <v>0</v>
      </c>
      <c r="H454">
        <v>5</v>
      </c>
      <c r="K454">
        <v>2</v>
      </c>
      <c r="O454">
        <v>0</v>
      </c>
      <c r="T454">
        <v>0</v>
      </c>
      <c r="U454">
        <v>0</v>
      </c>
      <c r="Y454">
        <v>2.5</v>
      </c>
      <c r="Z454">
        <v>5</v>
      </c>
      <c r="AA454">
        <v>0</v>
      </c>
      <c r="AB454">
        <v>0</v>
      </c>
      <c r="AH454">
        <v>2</v>
      </c>
      <c r="AI454">
        <v>0</v>
      </c>
      <c r="AK454">
        <v>0</v>
      </c>
      <c r="AL454">
        <v>2</v>
      </c>
      <c r="AO454">
        <v>0</v>
      </c>
      <c r="AV454" s="1" t="s">
        <v>53</v>
      </c>
      <c r="AW454">
        <f>Facebook[[#This Row],[Total Post Reactions]]+Facebook[[#This Row],[Total Post Shares]]+Facebook[[#This Row],[Page Likes]]</f>
        <v>0</v>
      </c>
      <c r="AX454" s="1">
        <f>IFERROR((Facebook[[#This Row],[Engagement]]/Facebook[[#This Row],[Reach]])*100,0)</f>
        <v>0</v>
      </c>
      <c r="AY454" s="1" t="str">
        <f>TEXT(Facebook[[#This Row],[ReportDate]],"mmmm")</f>
        <v>December</v>
      </c>
    </row>
    <row r="455" spans="1:51" x14ac:dyDescent="0.55000000000000004">
      <c r="A455" s="1" t="s">
        <v>64</v>
      </c>
      <c r="B455" s="1" t="s">
        <v>55</v>
      </c>
      <c r="C455" s="1" t="s">
        <v>56</v>
      </c>
      <c r="D455" s="1" t="s">
        <v>51</v>
      </c>
      <c r="E455" s="1" t="s">
        <v>52</v>
      </c>
      <c r="F455" s="2">
        <v>43086</v>
      </c>
      <c r="G455">
        <v>0</v>
      </c>
      <c r="H455">
        <v>1</v>
      </c>
      <c r="K455">
        <v>1</v>
      </c>
      <c r="O455">
        <v>0</v>
      </c>
      <c r="T455">
        <v>0</v>
      </c>
      <c r="U455">
        <v>0</v>
      </c>
      <c r="Y455">
        <v>1</v>
      </c>
      <c r="Z455">
        <v>1</v>
      </c>
      <c r="AA455">
        <v>0</v>
      </c>
      <c r="AB455">
        <v>0</v>
      </c>
      <c r="AH455">
        <v>1</v>
      </c>
      <c r="AI455">
        <v>0</v>
      </c>
      <c r="AK455">
        <v>0</v>
      </c>
      <c r="AL455">
        <v>1</v>
      </c>
      <c r="AO455">
        <v>0</v>
      </c>
      <c r="AV455" s="1" t="s">
        <v>53</v>
      </c>
      <c r="AW455">
        <f>Facebook[[#This Row],[Total Post Reactions]]+Facebook[[#This Row],[Total Post Shares]]+Facebook[[#This Row],[Page Likes]]</f>
        <v>0</v>
      </c>
      <c r="AX455" s="1">
        <f>IFERROR((Facebook[[#This Row],[Engagement]]/Facebook[[#This Row],[Reach]])*100,0)</f>
        <v>0</v>
      </c>
      <c r="AY455" s="1" t="str">
        <f>TEXT(Facebook[[#This Row],[ReportDate]],"mmmm")</f>
        <v>December</v>
      </c>
    </row>
    <row r="456" spans="1:51" x14ac:dyDescent="0.55000000000000004">
      <c r="A456" s="1" t="s">
        <v>64</v>
      </c>
      <c r="B456" s="1" t="s">
        <v>55</v>
      </c>
      <c r="C456" s="1" t="s">
        <v>58</v>
      </c>
      <c r="D456" s="1" t="s">
        <v>51</v>
      </c>
      <c r="E456" s="1" t="s">
        <v>52</v>
      </c>
      <c r="F456" s="2">
        <v>43086</v>
      </c>
      <c r="G456">
        <v>0.05</v>
      </c>
      <c r="H456">
        <v>20</v>
      </c>
      <c r="K456">
        <v>14</v>
      </c>
      <c r="O456">
        <v>0</v>
      </c>
      <c r="T456">
        <v>0.05</v>
      </c>
      <c r="U456">
        <v>0</v>
      </c>
      <c r="Y456">
        <v>1.428571</v>
      </c>
      <c r="Z456">
        <v>20</v>
      </c>
      <c r="AA456">
        <v>0.05</v>
      </c>
      <c r="AB456">
        <v>0.05</v>
      </c>
      <c r="AH456">
        <v>14</v>
      </c>
      <c r="AI456">
        <v>0</v>
      </c>
      <c r="AK456">
        <v>0</v>
      </c>
      <c r="AL456">
        <v>14</v>
      </c>
      <c r="AO456">
        <v>0</v>
      </c>
      <c r="AV456" s="1" t="s">
        <v>53</v>
      </c>
      <c r="AW456">
        <f>Facebook[[#This Row],[Total Post Reactions]]+Facebook[[#This Row],[Total Post Shares]]+Facebook[[#This Row],[Page Likes]]</f>
        <v>0</v>
      </c>
      <c r="AX456" s="1">
        <f>IFERROR((Facebook[[#This Row],[Engagement]]/Facebook[[#This Row],[Reach]])*100,0)</f>
        <v>0</v>
      </c>
      <c r="AY456" s="1" t="str">
        <f>TEXT(Facebook[[#This Row],[ReportDate]],"mmmm")</f>
        <v>December</v>
      </c>
    </row>
    <row r="457" spans="1:51" x14ac:dyDescent="0.55000000000000004">
      <c r="A457" s="1" t="s">
        <v>64</v>
      </c>
      <c r="B457" s="1" t="s">
        <v>55</v>
      </c>
      <c r="C457" s="1" t="s">
        <v>59</v>
      </c>
      <c r="D457" s="1" t="s">
        <v>51</v>
      </c>
      <c r="E457" s="1" t="s">
        <v>52</v>
      </c>
      <c r="F457" s="2">
        <v>43086</v>
      </c>
      <c r="G457">
        <v>0.02</v>
      </c>
      <c r="H457">
        <v>2</v>
      </c>
      <c r="K457">
        <v>2</v>
      </c>
      <c r="O457">
        <v>0</v>
      </c>
      <c r="T457">
        <v>0.02</v>
      </c>
      <c r="U457">
        <v>0.01</v>
      </c>
      <c r="Y457">
        <v>1</v>
      </c>
      <c r="Z457">
        <v>2</v>
      </c>
      <c r="AA457">
        <v>0.02</v>
      </c>
      <c r="AB457">
        <v>0.02</v>
      </c>
      <c r="AH457">
        <v>2</v>
      </c>
      <c r="AI457">
        <v>0</v>
      </c>
      <c r="AK457">
        <v>0</v>
      </c>
      <c r="AL457">
        <v>2</v>
      </c>
      <c r="AO457">
        <v>0</v>
      </c>
      <c r="AV457" s="1" t="s">
        <v>53</v>
      </c>
      <c r="AW457">
        <f>Facebook[[#This Row],[Total Post Reactions]]+Facebook[[#This Row],[Total Post Shares]]+Facebook[[#This Row],[Page Likes]]</f>
        <v>0</v>
      </c>
      <c r="AX457" s="1">
        <f>IFERROR((Facebook[[#This Row],[Engagement]]/Facebook[[#This Row],[Reach]])*100,0)</f>
        <v>0</v>
      </c>
      <c r="AY457" s="1" t="str">
        <f>TEXT(Facebook[[#This Row],[ReportDate]],"mmmm")</f>
        <v>December</v>
      </c>
    </row>
    <row r="458" spans="1:51" x14ac:dyDescent="0.55000000000000004">
      <c r="A458" s="1" t="s">
        <v>54</v>
      </c>
      <c r="B458" s="1" t="s">
        <v>70</v>
      </c>
      <c r="C458" s="1" t="s">
        <v>50</v>
      </c>
      <c r="D458" s="1" t="s">
        <v>51</v>
      </c>
      <c r="E458" s="1" t="s">
        <v>52</v>
      </c>
      <c r="F458" s="2">
        <v>43086</v>
      </c>
      <c r="G458">
        <v>0.11</v>
      </c>
      <c r="H458">
        <v>73</v>
      </c>
      <c r="K458">
        <v>28</v>
      </c>
      <c r="O458">
        <v>0</v>
      </c>
      <c r="T458">
        <v>0.11</v>
      </c>
      <c r="U458">
        <v>0</v>
      </c>
      <c r="Y458">
        <v>2.6071430000000002</v>
      </c>
      <c r="Z458">
        <v>73</v>
      </c>
      <c r="AA458">
        <v>0.11</v>
      </c>
      <c r="AB458">
        <v>0.11</v>
      </c>
      <c r="AH458">
        <v>28</v>
      </c>
      <c r="AI458">
        <v>0</v>
      </c>
      <c r="AK458">
        <v>0</v>
      </c>
      <c r="AL458">
        <v>28</v>
      </c>
      <c r="AO458">
        <v>0</v>
      </c>
      <c r="AV458" s="1" t="s">
        <v>53</v>
      </c>
      <c r="AW458">
        <f>Facebook[[#This Row],[Total Post Reactions]]+Facebook[[#This Row],[Total Post Shares]]+Facebook[[#This Row],[Page Likes]]</f>
        <v>0</v>
      </c>
      <c r="AX458" s="1">
        <f>IFERROR((Facebook[[#This Row],[Engagement]]/Facebook[[#This Row],[Reach]])*100,0)</f>
        <v>0</v>
      </c>
      <c r="AY458" s="1" t="str">
        <f>TEXT(Facebook[[#This Row],[ReportDate]],"mmmm")</f>
        <v>December</v>
      </c>
    </row>
    <row r="459" spans="1:51" x14ac:dyDescent="0.55000000000000004">
      <c r="A459" s="1" t="s">
        <v>54</v>
      </c>
      <c r="B459" s="1" t="s">
        <v>70</v>
      </c>
      <c r="C459" s="1" t="s">
        <v>56</v>
      </c>
      <c r="D459" s="1" t="s">
        <v>51</v>
      </c>
      <c r="E459" s="1" t="s">
        <v>52</v>
      </c>
      <c r="F459" s="2">
        <v>43086</v>
      </c>
      <c r="G459">
        <v>0.41</v>
      </c>
      <c r="H459">
        <v>200</v>
      </c>
      <c r="K459">
        <v>94</v>
      </c>
      <c r="O459">
        <v>0</v>
      </c>
      <c r="T459">
        <v>0.41</v>
      </c>
      <c r="U459">
        <v>0</v>
      </c>
      <c r="Y459">
        <v>2.1276600000000001</v>
      </c>
      <c r="Z459">
        <v>200</v>
      </c>
      <c r="AA459">
        <v>0.41</v>
      </c>
      <c r="AB459">
        <v>0.41</v>
      </c>
      <c r="AH459">
        <v>94</v>
      </c>
      <c r="AI459">
        <v>0</v>
      </c>
      <c r="AK459">
        <v>0</v>
      </c>
      <c r="AL459">
        <v>94</v>
      </c>
      <c r="AO459">
        <v>0</v>
      </c>
      <c r="AV459" s="1" t="s">
        <v>53</v>
      </c>
      <c r="AW459">
        <f>Facebook[[#This Row],[Total Post Reactions]]+Facebook[[#This Row],[Total Post Shares]]+Facebook[[#This Row],[Page Likes]]</f>
        <v>0</v>
      </c>
      <c r="AX459" s="1">
        <f>IFERROR((Facebook[[#This Row],[Engagement]]/Facebook[[#This Row],[Reach]])*100,0)</f>
        <v>0</v>
      </c>
      <c r="AY459" s="1" t="str">
        <f>TEXT(Facebook[[#This Row],[ReportDate]],"mmmm")</f>
        <v>December</v>
      </c>
    </row>
    <row r="460" spans="1:51" x14ac:dyDescent="0.55000000000000004">
      <c r="A460" s="1" t="s">
        <v>71</v>
      </c>
      <c r="B460" s="1" t="s">
        <v>65</v>
      </c>
      <c r="C460" s="1" t="s">
        <v>56</v>
      </c>
      <c r="D460" s="1" t="s">
        <v>51</v>
      </c>
      <c r="E460" s="1" t="s">
        <v>52</v>
      </c>
      <c r="F460" s="2">
        <v>43086</v>
      </c>
      <c r="G460">
        <v>7.0000000000000007E-2</v>
      </c>
      <c r="H460">
        <v>11</v>
      </c>
      <c r="K460">
        <v>11</v>
      </c>
      <c r="O460">
        <v>0</v>
      </c>
      <c r="T460">
        <v>7.0000000000000007E-2</v>
      </c>
      <c r="U460">
        <v>0.01</v>
      </c>
      <c r="Y460">
        <v>1</v>
      </c>
      <c r="Z460">
        <v>11</v>
      </c>
      <c r="AA460">
        <v>7.0000000000000007E-2</v>
      </c>
      <c r="AB460">
        <v>7.0000000000000007E-2</v>
      </c>
      <c r="AH460">
        <v>11</v>
      </c>
      <c r="AI460">
        <v>0</v>
      </c>
      <c r="AK460">
        <v>0</v>
      </c>
      <c r="AL460">
        <v>11</v>
      </c>
      <c r="AO460">
        <v>0</v>
      </c>
      <c r="AV460" s="1" t="s">
        <v>53</v>
      </c>
      <c r="AW460">
        <f>Facebook[[#This Row],[Total Post Reactions]]+Facebook[[#This Row],[Total Post Shares]]+Facebook[[#This Row],[Page Likes]]</f>
        <v>0</v>
      </c>
      <c r="AX460" s="1">
        <f>IFERROR((Facebook[[#This Row],[Engagement]]/Facebook[[#This Row],[Reach]])*100,0)</f>
        <v>0</v>
      </c>
      <c r="AY460" s="1" t="str">
        <f>TEXT(Facebook[[#This Row],[ReportDate]],"mmmm")</f>
        <v>December</v>
      </c>
    </row>
    <row r="461" spans="1:51" x14ac:dyDescent="0.55000000000000004">
      <c r="A461" s="1" t="s">
        <v>54</v>
      </c>
      <c r="B461" s="1" t="s">
        <v>49</v>
      </c>
      <c r="C461" s="1" t="s">
        <v>50</v>
      </c>
      <c r="D461" s="1" t="s">
        <v>51</v>
      </c>
      <c r="E461" s="1" t="s">
        <v>52</v>
      </c>
      <c r="F461" s="2">
        <v>43086</v>
      </c>
      <c r="G461">
        <v>4.05</v>
      </c>
      <c r="H461">
        <v>340</v>
      </c>
      <c r="I461">
        <v>1</v>
      </c>
      <c r="K461">
        <v>323</v>
      </c>
      <c r="O461">
        <v>0</v>
      </c>
      <c r="P461">
        <v>0</v>
      </c>
      <c r="T461">
        <v>4.05</v>
      </c>
      <c r="U461">
        <v>0.01</v>
      </c>
      <c r="W461">
        <v>4.05</v>
      </c>
      <c r="Y461">
        <v>1.052632</v>
      </c>
      <c r="Z461">
        <v>340</v>
      </c>
      <c r="AA461">
        <v>4.05</v>
      </c>
      <c r="AB461">
        <v>4.05</v>
      </c>
      <c r="AC461">
        <v>1</v>
      </c>
      <c r="AD461">
        <v>0</v>
      </c>
      <c r="AH461">
        <v>323</v>
      </c>
      <c r="AI461">
        <v>4</v>
      </c>
      <c r="AJ461">
        <v>1</v>
      </c>
      <c r="AK461">
        <v>-4</v>
      </c>
      <c r="AL461">
        <v>323</v>
      </c>
      <c r="AO461">
        <v>0</v>
      </c>
      <c r="AP461">
        <v>0</v>
      </c>
      <c r="AQ461">
        <v>0</v>
      </c>
      <c r="AS461">
        <v>0.29411764705882348</v>
      </c>
      <c r="AV461" s="1" t="s">
        <v>53</v>
      </c>
      <c r="AW461">
        <f>Facebook[[#This Row],[Total Post Reactions]]+Facebook[[#This Row],[Total Post Shares]]+Facebook[[#This Row],[Page Likes]]</f>
        <v>0</v>
      </c>
      <c r="AX461" s="1">
        <f>IFERROR((Facebook[[#This Row],[Engagement]]/Facebook[[#This Row],[Reach]])*100,0)</f>
        <v>0</v>
      </c>
      <c r="AY461" s="1" t="str">
        <f>TEXT(Facebook[[#This Row],[ReportDate]],"mmmm")</f>
        <v>December</v>
      </c>
    </row>
    <row r="462" spans="1:51" x14ac:dyDescent="0.55000000000000004">
      <c r="A462" s="1" t="s">
        <v>67</v>
      </c>
      <c r="B462" s="1" t="s">
        <v>49</v>
      </c>
      <c r="C462" s="1" t="s">
        <v>58</v>
      </c>
      <c r="D462" s="1" t="s">
        <v>51</v>
      </c>
      <c r="E462" s="1" t="s">
        <v>52</v>
      </c>
      <c r="F462" s="2">
        <v>43086</v>
      </c>
      <c r="G462">
        <v>6.47</v>
      </c>
      <c r="H462">
        <v>618</v>
      </c>
      <c r="I462">
        <v>2</v>
      </c>
      <c r="K462">
        <v>560</v>
      </c>
      <c r="O462">
        <v>0</v>
      </c>
      <c r="P462">
        <v>0</v>
      </c>
      <c r="T462">
        <v>6.47</v>
      </c>
      <c r="U462">
        <v>0.01</v>
      </c>
      <c r="W462">
        <v>3.24</v>
      </c>
      <c r="Y462">
        <v>1.1035710000000001</v>
      </c>
      <c r="Z462">
        <v>618</v>
      </c>
      <c r="AA462">
        <v>6.47</v>
      </c>
      <c r="AB462">
        <v>6.47</v>
      </c>
      <c r="AC462">
        <v>2</v>
      </c>
      <c r="AD462">
        <v>0</v>
      </c>
      <c r="AH462">
        <v>560</v>
      </c>
      <c r="AI462">
        <v>6</v>
      </c>
      <c r="AJ462">
        <v>2</v>
      </c>
      <c r="AK462">
        <v>-6</v>
      </c>
      <c r="AL462">
        <v>560</v>
      </c>
      <c r="AO462">
        <v>0</v>
      </c>
      <c r="AP462">
        <v>0</v>
      </c>
      <c r="AQ462">
        <v>0</v>
      </c>
      <c r="AS462">
        <v>0.3236245954692557</v>
      </c>
      <c r="AV462" s="1" t="s">
        <v>53</v>
      </c>
      <c r="AW462">
        <f>Facebook[[#This Row],[Total Post Reactions]]+Facebook[[#This Row],[Total Post Shares]]+Facebook[[#This Row],[Page Likes]]</f>
        <v>0</v>
      </c>
      <c r="AX462" s="1">
        <f>IFERROR((Facebook[[#This Row],[Engagement]]/Facebook[[#This Row],[Reach]])*100,0)</f>
        <v>0</v>
      </c>
      <c r="AY462" s="1" t="str">
        <f>TEXT(Facebook[[#This Row],[ReportDate]],"mmmm")</f>
        <v>December</v>
      </c>
    </row>
    <row r="463" spans="1:51" x14ac:dyDescent="0.55000000000000004">
      <c r="A463" s="1" t="s">
        <v>69</v>
      </c>
      <c r="B463" s="1" t="s">
        <v>76</v>
      </c>
      <c r="C463" s="1" t="s">
        <v>56</v>
      </c>
      <c r="D463" s="1" t="s">
        <v>51</v>
      </c>
      <c r="E463" s="1" t="s">
        <v>52</v>
      </c>
      <c r="F463" s="2">
        <v>43086</v>
      </c>
      <c r="G463">
        <v>0.03</v>
      </c>
      <c r="H463">
        <v>57</v>
      </c>
      <c r="K463">
        <v>31</v>
      </c>
      <c r="O463">
        <v>0</v>
      </c>
      <c r="T463">
        <v>0.03</v>
      </c>
      <c r="U463">
        <v>0</v>
      </c>
      <c r="Y463">
        <v>1.8387100000000001</v>
      </c>
      <c r="Z463">
        <v>57</v>
      </c>
      <c r="AA463">
        <v>0.03</v>
      </c>
      <c r="AB463">
        <v>0.03</v>
      </c>
      <c r="AH463">
        <v>31</v>
      </c>
      <c r="AI463">
        <v>0</v>
      </c>
      <c r="AK463">
        <v>0</v>
      </c>
      <c r="AL463">
        <v>31</v>
      </c>
      <c r="AO463">
        <v>0</v>
      </c>
      <c r="AV463" s="1" t="s">
        <v>53</v>
      </c>
      <c r="AW463">
        <f>Facebook[[#This Row],[Total Post Reactions]]+Facebook[[#This Row],[Total Post Shares]]+Facebook[[#This Row],[Page Likes]]</f>
        <v>0</v>
      </c>
      <c r="AX463" s="1">
        <f>IFERROR((Facebook[[#This Row],[Engagement]]/Facebook[[#This Row],[Reach]])*100,0)</f>
        <v>0</v>
      </c>
      <c r="AY463" s="1" t="str">
        <f>TEXT(Facebook[[#This Row],[ReportDate]],"mmmm")</f>
        <v>December</v>
      </c>
    </row>
    <row r="464" spans="1:51" x14ac:dyDescent="0.55000000000000004">
      <c r="A464" s="1" t="s">
        <v>67</v>
      </c>
      <c r="B464" s="1" t="s">
        <v>49</v>
      </c>
      <c r="C464" s="1" t="s">
        <v>59</v>
      </c>
      <c r="D464" s="1" t="s">
        <v>51</v>
      </c>
      <c r="E464" s="1" t="s">
        <v>52</v>
      </c>
      <c r="F464" s="2">
        <v>43086</v>
      </c>
      <c r="G464">
        <v>1.06</v>
      </c>
      <c r="H464">
        <v>116</v>
      </c>
      <c r="K464">
        <v>102</v>
      </c>
      <c r="O464">
        <v>0</v>
      </c>
      <c r="T464">
        <v>1.06</v>
      </c>
      <c r="U464">
        <v>0.01</v>
      </c>
      <c r="Y464">
        <v>1.1372549999999999</v>
      </c>
      <c r="Z464">
        <v>116</v>
      </c>
      <c r="AA464">
        <v>1.06</v>
      </c>
      <c r="AB464">
        <v>1.06</v>
      </c>
      <c r="AH464">
        <v>102</v>
      </c>
      <c r="AI464">
        <v>1</v>
      </c>
      <c r="AK464">
        <v>-1</v>
      </c>
      <c r="AL464">
        <v>102</v>
      </c>
      <c r="AO464">
        <v>0</v>
      </c>
      <c r="AV464" s="1" t="s">
        <v>53</v>
      </c>
      <c r="AW464">
        <f>Facebook[[#This Row],[Total Post Reactions]]+Facebook[[#This Row],[Total Post Shares]]+Facebook[[#This Row],[Page Likes]]</f>
        <v>0</v>
      </c>
      <c r="AX464" s="1">
        <f>IFERROR((Facebook[[#This Row],[Engagement]]/Facebook[[#This Row],[Reach]])*100,0)</f>
        <v>0</v>
      </c>
      <c r="AY464" s="1" t="str">
        <f>TEXT(Facebook[[#This Row],[ReportDate]],"mmmm")</f>
        <v>December</v>
      </c>
    </row>
    <row r="465" spans="1:51" x14ac:dyDescent="0.55000000000000004">
      <c r="A465" s="1" t="s">
        <v>54</v>
      </c>
      <c r="B465" s="1" t="s">
        <v>61</v>
      </c>
      <c r="C465" s="1" t="s">
        <v>59</v>
      </c>
      <c r="D465" s="1" t="s">
        <v>51</v>
      </c>
      <c r="E465" s="1" t="s">
        <v>52</v>
      </c>
      <c r="F465" s="2">
        <v>43086</v>
      </c>
      <c r="G465">
        <v>0.86</v>
      </c>
      <c r="H465">
        <v>91</v>
      </c>
      <c r="K465">
        <v>91</v>
      </c>
      <c r="O465">
        <v>0</v>
      </c>
      <c r="T465">
        <v>0.86</v>
      </c>
      <c r="U465">
        <v>0.01</v>
      </c>
      <c r="Y465">
        <v>1</v>
      </c>
      <c r="Z465">
        <v>91</v>
      </c>
      <c r="AA465">
        <v>0.86</v>
      </c>
      <c r="AB465">
        <v>0.86</v>
      </c>
      <c r="AH465">
        <v>91</v>
      </c>
      <c r="AI465">
        <v>1</v>
      </c>
      <c r="AK465">
        <v>-1</v>
      </c>
      <c r="AL465">
        <v>91</v>
      </c>
      <c r="AO465">
        <v>0</v>
      </c>
      <c r="AV465" s="1" t="s">
        <v>53</v>
      </c>
      <c r="AW465">
        <f>Facebook[[#This Row],[Total Post Reactions]]+Facebook[[#This Row],[Total Post Shares]]+Facebook[[#This Row],[Page Likes]]</f>
        <v>0</v>
      </c>
      <c r="AX465" s="1">
        <f>IFERROR((Facebook[[#This Row],[Engagement]]/Facebook[[#This Row],[Reach]])*100,0)</f>
        <v>0</v>
      </c>
      <c r="AY465" s="1" t="str">
        <f>TEXT(Facebook[[#This Row],[ReportDate]],"mmmm")</f>
        <v>December</v>
      </c>
    </row>
    <row r="466" spans="1:51" x14ac:dyDescent="0.55000000000000004">
      <c r="A466" s="1" t="s">
        <v>69</v>
      </c>
      <c r="B466" s="1" t="s">
        <v>72</v>
      </c>
      <c r="C466" s="1" t="s">
        <v>50</v>
      </c>
      <c r="D466" s="1" t="s">
        <v>51</v>
      </c>
      <c r="E466" s="1" t="s">
        <v>52</v>
      </c>
      <c r="F466" s="2">
        <v>43086</v>
      </c>
      <c r="G466">
        <v>4.0599999999999996</v>
      </c>
      <c r="H466">
        <v>2140</v>
      </c>
      <c r="K466">
        <v>742</v>
      </c>
      <c r="O466">
        <v>0</v>
      </c>
      <c r="T466">
        <v>4.0599999999999996</v>
      </c>
      <c r="U466">
        <v>0.01</v>
      </c>
      <c r="Y466">
        <v>2.8840970000000001</v>
      </c>
      <c r="Z466">
        <v>2140</v>
      </c>
      <c r="AA466">
        <v>4.0599999999999996</v>
      </c>
      <c r="AB466">
        <v>4.0599999999999996</v>
      </c>
      <c r="AH466">
        <v>742</v>
      </c>
      <c r="AI466">
        <v>4</v>
      </c>
      <c r="AK466">
        <v>-4</v>
      </c>
      <c r="AL466">
        <v>742</v>
      </c>
      <c r="AO466">
        <v>0</v>
      </c>
      <c r="AV466" s="1" t="s">
        <v>53</v>
      </c>
      <c r="AW466">
        <f>Facebook[[#This Row],[Total Post Reactions]]+Facebook[[#This Row],[Total Post Shares]]+Facebook[[#This Row],[Page Likes]]</f>
        <v>0</v>
      </c>
      <c r="AX466" s="1">
        <f>IFERROR((Facebook[[#This Row],[Engagement]]/Facebook[[#This Row],[Reach]])*100,0)</f>
        <v>0</v>
      </c>
      <c r="AY466" s="1" t="str">
        <f>TEXT(Facebook[[#This Row],[ReportDate]],"mmmm")</f>
        <v>December</v>
      </c>
    </row>
    <row r="467" spans="1:51" x14ac:dyDescent="0.55000000000000004">
      <c r="A467" s="1" t="s">
        <v>69</v>
      </c>
      <c r="B467" s="1" t="s">
        <v>72</v>
      </c>
      <c r="C467" s="1" t="s">
        <v>56</v>
      </c>
      <c r="D467" s="1" t="s">
        <v>51</v>
      </c>
      <c r="E467" s="1" t="s">
        <v>52</v>
      </c>
      <c r="F467" s="2">
        <v>43086</v>
      </c>
      <c r="G467">
        <v>10.59</v>
      </c>
      <c r="H467">
        <v>5797</v>
      </c>
      <c r="I467">
        <v>7</v>
      </c>
      <c r="K467">
        <v>2256</v>
      </c>
      <c r="O467">
        <v>0</v>
      </c>
      <c r="P467">
        <v>0</v>
      </c>
      <c r="T467">
        <v>10.59</v>
      </c>
      <c r="U467">
        <v>0</v>
      </c>
      <c r="W467">
        <v>1.51</v>
      </c>
      <c r="Y467">
        <v>2.5695920000000001</v>
      </c>
      <c r="Z467">
        <v>5797</v>
      </c>
      <c r="AA467">
        <v>10.59</v>
      </c>
      <c r="AB467">
        <v>10.59</v>
      </c>
      <c r="AC467">
        <v>7</v>
      </c>
      <c r="AD467">
        <v>0</v>
      </c>
      <c r="AH467">
        <v>2256</v>
      </c>
      <c r="AI467">
        <v>11</v>
      </c>
      <c r="AJ467">
        <v>7</v>
      </c>
      <c r="AK467">
        <v>-11</v>
      </c>
      <c r="AL467">
        <v>2256</v>
      </c>
      <c r="AO467">
        <v>0</v>
      </c>
      <c r="AP467">
        <v>0</v>
      </c>
      <c r="AQ467">
        <v>0</v>
      </c>
      <c r="AS467">
        <v>0.1207521131619803</v>
      </c>
      <c r="AV467" s="1" t="s">
        <v>53</v>
      </c>
      <c r="AW467">
        <f>Facebook[[#This Row],[Total Post Reactions]]+Facebook[[#This Row],[Total Post Shares]]+Facebook[[#This Row],[Page Likes]]</f>
        <v>0</v>
      </c>
      <c r="AX467" s="1">
        <f>IFERROR((Facebook[[#This Row],[Engagement]]/Facebook[[#This Row],[Reach]])*100,0)</f>
        <v>0</v>
      </c>
      <c r="AY467" s="1" t="str">
        <f>TEXT(Facebook[[#This Row],[ReportDate]],"mmmm")</f>
        <v>December</v>
      </c>
    </row>
    <row r="468" spans="1:51" x14ac:dyDescent="0.55000000000000004">
      <c r="A468" s="1" t="s">
        <v>48</v>
      </c>
      <c r="B468" s="1" t="s">
        <v>57</v>
      </c>
      <c r="C468" s="1" t="s">
        <v>59</v>
      </c>
      <c r="D468" s="1" t="s">
        <v>51</v>
      </c>
      <c r="E468" s="1" t="s">
        <v>52</v>
      </c>
      <c r="F468" s="2">
        <v>43086</v>
      </c>
      <c r="G468">
        <v>5.47</v>
      </c>
      <c r="H468">
        <v>284</v>
      </c>
      <c r="K468">
        <v>269</v>
      </c>
      <c r="O468">
        <v>0</v>
      </c>
      <c r="Q468">
        <v>1</v>
      </c>
      <c r="R468">
        <v>165.65</v>
      </c>
      <c r="S468">
        <v>165.65</v>
      </c>
      <c r="T468">
        <v>5.47</v>
      </c>
      <c r="U468">
        <v>0.02</v>
      </c>
      <c r="Y468">
        <v>1.0557620000000001</v>
      </c>
      <c r="Z468">
        <v>284</v>
      </c>
      <c r="AA468">
        <v>5.47</v>
      </c>
      <c r="AB468">
        <v>5.47</v>
      </c>
      <c r="AH468">
        <v>269</v>
      </c>
      <c r="AI468">
        <v>5</v>
      </c>
      <c r="AK468">
        <v>160</v>
      </c>
      <c r="AL468">
        <v>269</v>
      </c>
      <c r="AO468">
        <v>0</v>
      </c>
      <c r="AR468">
        <v>1</v>
      </c>
      <c r="AU468">
        <v>33.130000000000003</v>
      </c>
      <c r="AV468" s="1" t="s">
        <v>53</v>
      </c>
      <c r="AW468">
        <f>Facebook[[#This Row],[Total Post Reactions]]+Facebook[[#This Row],[Total Post Shares]]+Facebook[[#This Row],[Page Likes]]</f>
        <v>0</v>
      </c>
      <c r="AX468" s="1">
        <f>IFERROR((Facebook[[#This Row],[Engagement]]/Facebook[[#This Row],[Reach]])*100,0)</f>
        <v>0</v>
      </c>
      <c r="AY468" s="1" t="str">
        <f>TEXT(Facebook[[#This Row],[ReportDate]],"mmmm")</f>
        <v>December</v>
      </c>
    </row>
    <row r="469" spans="1:51" x14ac:dyDescent="0.55000000000000004">
      <c r="A469" s="1" t="s">
        <v>48</v>
      </c>
      <c r="B469" s="1" t="s">
        <v>57</v>
      </c>
      <c r="C469" s="1" t="s">
        <v>58</v>
      </c>
      <c r="D469" s="1" t="s">
        <v>51</v>
      </c>
      <c r="E469" s="1" t="s">
        <v>52</v>
      </c>
      <c r="F469" s="2">
        <v>43086</v>
      </c>
      <c r="G469">
        <v>28.58</v>
      </c>
      <c r="H469">
        <v>1518</v>
      </c>
      <c r="I469">
        <v>7</v>
      </c>
      <c r="K469">
        <v>1346</v>
      </c>
      <c r="O469">
        <v>0</v>
      </c>
      <c r="P469">
        <v>0</v>
      </c>
      <c r="T469">
        <v>28.58</v>
      </c>
      <c r="U469">
        <v>0.02</v>
      </c>
      <c r="W469">
        <v>4.08</v>
      </c>
      <c r="Y469">
        <v>1.127786</v>
      </c>
      <c r="Z469">
        <v>1518</v>
      </c>
      <c r="AA469">
        <v>28.58</v>
      </c>
      <c r="AB469">
        <v>28.58</v>
      </c>
      <c r="AC469">
        <v>7</v>
      </c>
      <c r="AD469">
        <v>0</v>
      </c>
      <c r="AH469">
        <v>1346</v>
      </c>
      <c r="AI469">
        <v>29</v>
      </c>
      <c r="AJ469">
        <v>7</v>
      </c>
      <c r="AK469">
        <v>-29</v>
      </c>
      <c r="AL469">
        <v>1346</v>
      </c>
      <c r="AO469">
        <v>0</v>
      </c>
      <c r="AP469">
        <v>0</v>
      </c>
      <c r="AQ469">
        <v>0</v>
      </c>
      <c r="AS469">
        <v>0.46113306982872199</v>
      </c>
      <c r="AV469" s="1" t="s">
        <v>53</v>
      </c>
      <c r="AW469">
        <f>Facebook[[#This Row],[Total Post Reactions]]+Facebook[[#This Row],[Total Post Shares]]+Facebook[[#This Row],[Page Likes]]</f>
        <v>0</v>
      </c>
      <c r="AX469" s="1">
        <f>IFERROR((Facebook[[#This Row],[Engagement]]/Facebook[[#This Row],[Reach]])*100,0)</f>
        <v>0</v>
      </c>
      <c r="AY469" s="1" t="str">
        <f>TEXT(Facebook[[#This Row],[ReportDate]],"mmmm")</f>
        <v>December</v>
      </c>
    </row>
    <row r="470" spans="1:51" x14ac:dyDescent="0.55000000000000004">
      <c r="A470" s="1" t="s">
        <v>48</v>
      </c>
      <c r="B470" s="1" t="s">
        <v>57</v>
      </c>
      <c r="C470" s="1" t="s">
        <v>56</v>
      </c>
      <c r="D470" s="1" t="s">
        <v>51</v>
      </c>
      <c r="E470" s="1" t="s">
        <v>52</v>
      </c>
      <c r="F470" s="2">
        <v>43086</v>
      </c>
      <c r="G470">
        <v>5.07</v>
      </c>
      <c r="H470">
        <v>218</v>
      </c>
      <c r="I470">
        <v>2</v>
      </c>
      <c r="K470">
        <v>202</v>
      </c>
      <c r="O470">
        <v>0</v>
      </c>
      <c r="P470">
        <v>0</v>
      </c>
      <c r="T470">
        <v>5.07</v>
      </c>
      <c r="U470">
        <v>0.03</v>
      </c>
      <c r="W470">
        <v>2.54</v>
      </c>
      <c r="Y470">
        <v>1.0792079999999999</v>
      </c>
      <c r="Z470">
        <v>218</v>
      </c>
      <c r="AA470">
        <v>5.07</v>
      </c>
      <c r="AB470">
        <v>5.07</v>
      </c>
      <c r="AC470">
        <v>2</v>
      </c>
      <c r="AD470">
        <v>0</v>
      </c>
      <c r="AH470">
        <v>202</v>
      </c>
      <c r="AI470">
        <v>5</v>
      </c>
      <c r="AJ470">
        <v>2</v>
      </c>
      <c r="AK470">
        <v>-5</v>
      </c>
      <c r="AL470">
        <v>202</v>
      </c>
      <c r="AO470">
        <v>0</v>
      </c>
      <c r="AP470">
        <v>0</v>
      </c>
      <c r="AQ470">
        <v>0</v>
      </c>
      <c r="AS470">
        <v>0.91743119266055051</v>
      </c>
      <c r="AV470" s="1" t="s">
        <v>53</v>
      </c>
      <c r="AW470">
        <f>Facebook[[#This Row],[Total Post Reactions]]+Facebook[[#This Row],[Total Post Shares]]+Facebook[[#This Row],[Page Likes]]</f>
        <v>0</v>
      </c>
      <c r="AX470" s="1">
        <f>IFERROR((Facebook[[#This Row],[Engagement]]/Facebook[[#This Row],[Reach]])*100,0)</f>
        <v>0</v>
      </c>
      <c r="AY470" s="1" t="str">
        <f>TEXT(Facebook[[#This Row],[ReportDate]],"mmmm")</f>
        <v>December</v>
      </c>
    </row>
    <row r="471" spans="1:51" x14ac:dyDescent="0.55000000000000004">
      <c r="A471" s="1" t="s">
        <v>48</v>
      </c>
      <c r="B471" s="1" t="s">
        <v>57</v>
      </c>
      <c r="C471" s="1" t="s">
        <v>50</v>
      </c>
      <c r="D471" s="1" t="s">
        <v>51</v>
      </c>
      <c r="E471" s="1" t="s">
        <v>52</v>
      </c>
      <c r="F471" s="2">
        <v>43086</v>
      </c>
      <c r="G471">
        <v>1.37</v>
      </c>
      <c r="H471">
        <v>37</v>
      </c>
      <c r="K471">
        <v>34</v>
      </c>
      <c r="O471">
        <v>0</v>
      </c>
      <c r="T471">
        <v>1.37</v>
      </c>
      <c r="U471">
        <v>0.04</v>
      </c>
      <c r="Y471">
        <v>1.0882350000000001</v>
      </c>
      <c r="Z471">
        <v>37</v>
      </c>
      <c r="AA471">
        <v>1.37</v>
      </c>
      <c r="AB471">
        <v>1.37</v>
      </c>
      <c r="AH471">
        <v>34</v>
      </c>
      <c r="AI471">
        <v>1</v>
      </c>
      <c r="AK471">
        <v>-1</v>
      </c>
      <c r="AL471">
        <v>34</v>
      </c>
      <c r="AO471">
        <v>0</v>
      </c>
      <c r="AV471" s="1" t="s">
        <v>53</v>
      </c>
      <c r="AW471">
        <f>Facebook[[#This Row],[Total Post Reactions]]+Facebook[[#This Row],[Total Post Shares]]+Facebook[[#This Row],[Page Likes]]</f>
        <v>0</v>
      </c>
      <c r="AX471" s="1">
        <f>IFERROR((Facebook[[#This Row],[Engagement]]/Facebook[[#This Row],[Reach]])*100,0)</f>
        <v>0</v>
      </c>
      <c r="AY471" s="1" t="str">
        <f>TEXT(Facebook[[#This Row],[ReportDate]],"mmmm")</f>
        <v>December</v>
      </c>
    </row>
    <row r="472" spans="1:51" x14ac:dyDescent="0.55000000000000004">
      <c r="A472" s="1" t="s">
        <v>69</v>
      </c>
      <c r="B472" s="1" t="s">
        <v>76</v>
      </c>
      <c r="C472" s="1" t="s">
        <v>50</v>
      </c>
      <c r="D472" s="1" t="s">
        <v>51</v>
      </c>
      <c r="E472" s="1" t="s">
        <v>52</v>
      </c>
      <c r="F472" s="2">
        <v>43086</v>
      </c>
      <c r="G472">
        <v>0.06</v>
      </c>
      <c r="H472">
        <v>75</v>
      </c>
      <c r="K472">
        <v>12</v>
      </c>
      <c r="O472">
        <v>0</v>
      </c>
      <c r="T472">
        <v>0.06</v>
      </c>
      <c r="U472">
        <v>0.01</v>
      </c>
      <c r="Y472">
        <v>6.25</v>
      </c>
      <c r="Z472">
        <v>75</v>
      </c>
      <c r="AA472">
        <v>0.06</v>
      </c>
      <c r="AB472">
        <v>0.06</v>
      </c>
      <c r="AH472">
        <v>12</v>
      </c>
      <c r="AI472">
        <v>0</v>
      </c>
      <c r="AK472">
        <v>0</v>
      </c>
      <c r="AL472">
        <v>12</v>
      </c>
      <c r="AO472">
        <v>0</v>
      </c>
      <c r="AV472" s="1" t="s">
        <v>53</v>
      </c>
      <c r="AW472">
        <f>Facebook[[#This Row],[Total Post Reactions]]+Facebook[[#This Row],[Total Post Shares]]+Facebook[[#This Row],[Page Likes]]</f>
        <v>0</v>
      </c>
      <c r="AX472" s="1">
        <f>IFERROR((Facebook[[#This Row],[Engagement]]/Facebook[[#This Row],[Reach]])*100,0)</f>
        <v>0</v>
      </c>
      <c r="AY472" s="1" t="str">
        <f>TEXT(Facebook[[#This Row],[ReportDate]],"mmmm")</f>
        <v>December</v>
      </c>
    </row>
    <row r="473" spans="1:51" x14ac:dyDescent="0.55000000000000004">
      <c r="A473" s="1" t="s">
        <v>69</v>
      </c>
      <c r="B473" s="1" t="s">
        <v>76</v>
      </c>
      <c r="C473" s="1" t="s">
        <v>58</v>
      </c>
      <c r="D473" s="1" t="s">
        <v>51</v>
      </c>
      <c r="E473" s="1" t="s">
        <v>52</v>
      </c>
      <c r="F473" s="2">
        <v>43086</v>
      </c>
      <c r="G473">
        <v>0.34</v>
      </c>
      <c r="H473">
        <v>245</v>
      </c>
      <c r="K473">
        <v>113</v>
      </c>
      <c r="O473">
        <v>0</v>
      </c>
      <c r="T473">
        <v>0.34</v>
      </c>
      <c r="U473">
        <v>0</v>
      </c>
      <c r="Y473">
        <v>2.168142</v>
      </c>
      <c r="Z473">
        <v>245</v>
      </c>
      <c r="AA473">
        <v>0.34</v>
      </c>
      <c r="AB473">
        <v>0.34</v>
      </c>
      <c r="AH473">
        <v>113</v>
      </c>
      <c r="AI473">
        <v>0</v>
      </c>
      <c r="AK473">
        <v>0</v>
      </c>
      <c r="AL473">
        <v>113</v>
      </c>
      <c r="AO473">
        <v>0</v>
      </c>
      <c r="AV473" s="1" t="s">
        <v>53</v>
      </c>
      <c r="AW473">
        <f>Facebook[[#This Row],[Total Post Reactions]]+Facebook[[#This Row],[Total Post Shares]]+Facebook[[#This Row],[Page Likes]]</f>
        <v>0</v>
      </c>
      <c r="AX473" s="1">
        <f>IFERROR((Facebook[[#This Row],[Engagement]]/Facebook[[#This Row],[Reach]])*100,0)</f>
        <v>0</v>
      </c>
      <c r="AY473" s="1" t="str">
        <f>TEXT(Facebook[[#This Row],[ReportDate]],"mmmm")</f>
        <v>December</v>
      </c>
    </row>
    <row r="474" spans="1:51" x14ac:dyDescent="0.55000000000000004">
      <c r="A474" s="1" t="s">
        <v>54</v>
      </c>
      <c r="B474" s="1" t="s">
        <v>49</v>
      </c>
      <c r="C474" s="1" t="s">
        <v>56</v>
      </c>
      <c r="D474" s="1" t="s">
        <v>51</v>
      </c>
      <c r="E474" s="1" t="s">
        <v>52</v>
      </c>
      <c r="F474" s="2">
        <v>43086</v>
      </c>
      <c r="G474">
        <v>13.74</v>
      </c>
      <c r="H474">
        <v>1339</v>
      </c>
      <c r="I474">
        <v>8</v>
      </c>
      <c r="J474">
        <v>1</v>
      </c>
      <c r="K474">
        <v>1271</v>
      </c>
      <c r="M474">
        <v>1</v>
      </c>
      <c r="O474">
        <v>2</v>
      </c>
      <c r="P474">
        <v>0</v>
      </c>
      <c r="T474">
        <v>13.74</v>
      </c>
      <c r="U474">
        <v>0.01</v>
      </c>
      <c r="V474">
        <v>6.87</v>
      </c>
      <c r="W474">
        <v>1.72</v>
      </c>
      <c r="Y474">
        <v>1.053501</v>
      </c>
      <c r="Z474">
        <v>1339</v>
      </c>
      <c r="AA474">
        <v>13.74</v>
      </c>
      <c r="AB474">
        <v>13.74</v>
      </c>
      <c r="AC474">
        <v>8</v>
      </c>
      <c r="AD474">
        <v>0</v>
      </c>
      <c r="AE474">
        <v>1</v>
      </c>
      <c r="AG474">
        <v>1</v>
      </c>
      <c r="AH474">
        <v>1271</v>
      </c>
      <c r="AI474">
        <v>14</v>
      </c>
      <c r="AJ474">
        <v>8</v>
      </c>
      <c r="AK474">
        <v>-14</v>
      </c>
      <c r="AL474">
        <v>1271</v>
      </c>
      <c r="AM474">
        <v>1</v>
      </c>
      <c r="AO474">
        <v>2</v>
      </c>
      <c r="AP474">
        <v>0</v>
      </c>
      <c r="AQ474">
        <v>0</v>
      </c>
      <c r="AS474">
        <v>0.59746079163554899</v>
      </c>
      <c r="AV474" s="1" t="s">
        <v>53</v>
      </c>
      <c r="AW474">
        <f>Facebook[[#This Row],[Total Post Reactions]]+Facebook[[#This Row],[Total Post Shares]]+Facebook[[#This Row],[Page Likes]]</f>
        <v>2</v>
      </c>
      <c r="AX474" s="1">
        <f>IFERROR((Facebook[[#This Row],[Engagement]]/Facebook[[#This Row],[Reach]])*100,0)</f>
        <v>0.15735641227380015</v>
      </c>
      <c r="AY474" s="1" t="str">
        <f>TEXT(Facebook[[#This Row],[ReportDate]],"mmmm")</f>
        <v>December</v>
      </c>
    </row>
    <row r="475" spans="1:51" x14ac:dyDescent="0.55000000000000004">
      <c r="A475" s="1" t="s">
        <v>69</v>
      </c>
      <c r="B475" s="1" t="s">
        <v>76</v>
      </c>
      <c r="C475" s="1" t="s">
        <v>59</v>
      </c>
      <c r="D475" s="1" t="s">
        <v>51</v>
      </c>
      <c r="E475" s="1" t="s">
        <v>52</v>
      </c>
      <c r="F475" s="2">
        <v>43086</v>
      </c>
      <c r="G475">
        <v>0.02</v>
      </c>
      <c r="H475">
        <v>30</v>
      </c>
      <c r="K475">
        <v>16</v>
      </c>
      <c r="O475">
        <v>0</v>
      </c>
      <c r="T475">
        <v>0.02</v>
      </c>
      <c r="U475">
        <v>0</v>
      </c>
      <c r="Y475">
        <v>1.875</v>
      </c>
      <c r="Z475">
        <v>30</v>
      </c>
      <c r="AA475">
        <v>0.02</v>
      </c>
      <c r="AB475">
        <v>0.02</v>
      </c>
      <c r="AH475">
        <v>16</v>
      </c>
      <c r="AI475">
        <v>0</v>
      </c>
      <c r="AK475">
        <v>0</v>
      </c>
      <c r="AL475">
        <v>16</v>
      </c>
      <c r="AO475">
        <v>0</v>
      </c>
      <c r="AV475" s="1" t="s">
        <v>53</v>
      </c>
      <c r="AW475">
        <f>Facebook[[#This Row],[Total Post Reactions]]+Facebook[[#This Row],[Total Post Shares]]+Facebook[[#This Row],[Page Likes]]</f>
        <v>0</v>
      </c>
      <c r="AX475" s="1">
        <f>IFERROR((Facebook[[#This Row],[Engagement]]/Facebook[[#This Row],[Reach]])*100,0)</f>
        <v>0</v>
      </c>
      <c r="AY475" s="1" t="str">
        <f>TEXT(Facebook[[#This Row],[ReportDate]],"mmmm")</f>
        <v>December</v>
      </c>
    </row>
    <row r="476" spans="1:51" x14ac:dyDescent="0.55000000000000004">
      <c r="A476" s="1" t="s">
        <v>69</v>
      </c>
      <c r="B476" s="1" t="s">
        <v>72</v>
      </c>
      <c r="C476" s="1" t="s">
        <v>58</v>
      </c>
      <c r="D476" s="1" t="s">
        <v>51</v>
      </c>
      <c r="E476" s="1" t="s">
        <v>52</v>
      </c>
      <c r="F476" s="2">
        <v>43086</v>
      </c>
      <c r="G476">
        <v>11.66</v>
      </c>
      <c r="H476">
        <v>7303</v>
      </c>
      <c r="I476">
        <v>2</v>
      </c>
      <c r="K476">
        <v>3272</v>
      </c>
      <c r="O476">
        <v>0</v>
      </c>
      <c r="P476">
        <v>0</v>
      </c>
      <c r="Q476">
        <v>1</v>
      </c>
      <c r="R476">
        <v>38.74</v>
      </c>
      <c r="S476">
        <v>38.74</v>
      </c>
      <c r="T476">
        <v>11.66</v>
      </c>
      <c r="U476">
        <v>0</v>
      </c>
      <c r="W476">
        <v>5.83</v>
      </c>
      <c r="Y476">
        <v>2.2319680000000002</v>
      </c>
      <c r="Z476">
        <v>7303</v>
      </c>
      <c r="AA476">
        <v>11.66</v>
      </c>
      <c r="AB476">
        <v>11.66</v>
      </c>
      <c r="AC476">
        <v>2</v>
      </c>
      <c r="AD476">
        <v>0</v>
      </c>
      <c r="AH476">
        <v>3272</v>
      </c>
      <c r="AI476">
        <v>12</v>
      </c>
      <c r="AJ476">
        <v>2</v>
      </c>
      <c r="AK476">
        <v>27</v>
      </c>
      <c r="AL476">
        <v>3272</v>
      </c>
      <c r="AO476">
        <v>0</v>
      </c>
      <c r="AP476">
        <v>0</v>
      </c>
      <c r="AQ476">
        <v>0</v>
      </c>
      <c r="AR476">
        <v>1</v>
      </c>
      <c r="AS476">
        <v>2.7386005751061201E-2</v>
      </c>
      <c r="AT476">
        <v>50</v>
      </c>
      <c r="AU476">
        <v>3.2283333333333331</v>
      </c>
      <c r="AV476" s="1" t="s">
        <v>53</v>
      </c>
      <c r="AW476">
        <f>Facebook[[#This Row],[Total Post Reactions]]+Facebook[[#This Row],[Total Post Shares]]+Facebook[[#This Row],[Page Likes]]</f>
        <v>0</v>
      </c>
      <c r="AX476" s="1">
        <f>IFERROR((Facebook[[#This Row],[Engagement]]/Facebook[[#This Row],[Reach]])*100,0)</f>
        <v>0</v>
      </c>
      <c r="AY476" s="1" t="str">
        <f>TEXT(Facebook[[#This Row],[ReportDate]],"mmmm")</f>
        <v>December</v>
      </c>
    </row>
    <row r="477" spans="1:51" x14ac:dyDescent="0.55000000000000004">
      <c r="A477" s="1" t="s">
        <v>69</v>
      </c>
      <c r="B477" s="1" t="s">
        <v>72</v>
      </c>
      <c r="C477" s="1" t="s">
        <v>59</v>
      </c>
      <c r="D477" s="1" t="s">
        <v>51</v>
      </c>
      <c r="E477" s="1" t="s">
        <v>52</v>
      </c>
      <c r="F477" s="2">
        <v>43086</v>
      </c>
      <c r="G477">
        <v>0.82</v>
      </c>
      <c r="H477">
        <v>585</v>
      </c>
      <c r="K477">
        <v>244</v>
      </c>
      <c r="O477">
        <v>0</v>
      </c>
      <c r="T477">
        <v>0.82</v>
      </c>
      <c r="U477">
        <v>0</v>
      </c>
      <c r="Y477">
        <v>2.3975409999999999</v>
      </c>
      <c r="Z477">
        <v>585</v>
      </c>
      <c r="AA477">
        <v>0.82</v>
      </c>
      <c r="AB477">
        <v>0.82</v>
      </c>
      <c r="AH477">
        <v>244</v>
      </c>
      <c r="AI477">
        <v>1</v>
      </c>
      <c r="AK477">
        <v>-1</v>
      </c>
      <c r="AL477">
        <v>244</v>
      </c>
      <c r="AO477">
        <v>0</v>
      </c>
      <c r="AV477" s="1" t="s">
        <v>53</v>
      </c>
      <c r="AW477">
        <f>Facebook[[#This Row],[Total Post Reactions]]+Facebook[[#This Row],[Total Post Shares]]+Facebook[[#This Row],[Page Likes]]</f>
        <v>0</v>
      </c>
      <c r="AX477" s="1">
        <f>IFERROR((Facebook[[#This Row],[Engagement]]/Facebook[[#This Row],[Reach]])*100,0)</f>
        <v>0</v>
      </c>
      <c r="AY477" s="1" t="str">
        <f>TEXT(Facebook[[#This Row],[ReportDate]],"mmmm")</f>
        <v>December</v>
      </c>
    </row>
    <row r="478" spans="1:51" x14ac:dyDescent="0.55000000000000004">
      <c r="A478" s="1" t="s">
        <v>69</v>
      </c>
      <c r="B478" s="1" t="s">
        <v>70</v>
      </c>
      <c r="C478" s="1" t="s">
        <v>59</v>
      </c>
      <c r="D478" s="1" t="s">
        <v>51</v>
      </c>
      <c r="E478" s="1" t="s">
        <v>52</v>
      </c>
      <c r="F478" s="2">
        <v>43086</v>
      </c>
      <c r="G478">
        <v>0.01</v>
      </c>
      <c r="H478">
        <v>7</v>
      </c>
      <c r="K478">
        <v>4</v>
      </c>
      <c r="O478">
        <v>0</v>
      </c>
      <c r="T478">
        <v>0.01</v>
      </c>
      <c r="U478">
        <v>0</v>
      </c>
      <c r="Y478">
        <v>1.75</v>
      </c>
      <c r="Z478">
        <v>7</v>
      </c>
      <c r="AA478">
        <v>0.01</v>
      </c>
      <c r="AB478">
        <v>0.01</v>
      </c>
      <c r="AH478">
        <v>4</v>
      </c>
      <c r="AI478">
        <v>0</v>
      </c>
      <c r="AK478">
        <v>0</v>
      </c>
      <c r="AL478">
        <v>4</v>
      </c>
      <c r="AO478">
        <v>0</v>
      </c>
      <c r="AV478" s="1" t="s">
        <v>53</v>
      </c>
      <c r="AW478">
        <f>Facebook[[#This Row],[Total Post Reactions]]+Facebook[[#This Row],[Total Post Shares]]+Facebook[[#This Row],[Page Likes]]</f>
        <v>0</v>
      </c>
      <c r="AX478" s="1">
        <f>IFERROR((Facebook[[#This Row],[Engagement]]/Facebook[[#This Row],[Reach]])*100,0)</f>
        <v>0</v>
      </c>
      <c r="AY478" s="1" t="str">
        <f>TEXT(Facebook[[#This Row],[ReportDate]],"mmmm")</f>
        <v>December</v>
      </c>
    </row>
    <row r="479" spans="1:51" x14ac:dyDescent="0.55000000000000004">
      <c r="A479" s="1" t="s">
        <v>69</v>
      </c>
      <c r="B479" s="1" t="s">
        <v>70</v>
      </c>
      <c r="C479" s="1" t="s">
        <v>58</v>
      </c>
      <c r="D479" s="1" t="s">
        <v>51</v>
      </c>
      <c r="E479" s="1" t="s">
        <v>52</v>
      </c>
      <c r="F479" s="2">
        <v>43086</v>
      </c>
      <c r="G479">
        <v>0.01</v>
      </c>
      <c r="H479">
        <v>10</v>
      </c>
      <c r="K479">
        <v>8</v>
      </c>
      <c r="O479">
        <v>0</v>
      </c>
      <c r="T479">
        <v>0.01</v>
      </c>
      <c r="U479">
        <v>0</v>
      </c>
      <c r="Y479">
        <v>1.25</v>
      </c>
      <c r="Z479">
        <v>10</v>
      </c>
      <c r="AA479">
        <v>0.01</v>
      </c>
      <c r="AB479">
        <v>0.01</v>
      </c>
      <c r="AH479">
        <v>8</v>
      </c>
      <c r="AI479">
        <v>0</v>
      </c>
      <c r="AK479">
        <v>0</v>
      </c>
      <c r="AL479">
        <v>8</v>
      </c>
      <c r="AO479">
        <v>0</v>
      </c>
      <c r="AV479" s="1" t="s">
        <v>53</v>
      </c>
      <c r="AW479">
        <f>Facebook[[#This Row],[Total Post Reactions]]+Facebook[[#This Row],[Total Post Shares]]+Facebook[[#This Row],[Page Likes]]</f>
        <v>0</v>
      </c>
      <c r="AX479" s="1">
        <f>IFERROR((Facebook[[#This Row],[Engagement]]/Facebook[[#This Row],[Reach]])*100,0)</f>
        <v>0</v>
      </c>
      <c r="AY479" s="1" t="str">
        <f>TEXT(Facebook[[#This Row],[ReportDate]],"mmmm")</f>
        <v>December</v>
      </c>
    </row>
    <row r="480" spans="1:51" x14ac:dyDescent="0.55000000000000004">
      <c r="A480" s="1" t="s">
        <v>69</v>
      </c>
      <c r="B480" s="1" t="s">
        <v>70</v>
      </c>
      <c r="C480" s="1" t="s">
        <v>56</v>
      </c>
      <c r="D480" s="1" t="s">
        <v>51</v>
      </c>
      <c r="E480" s="1" t="s">
        <v>52</v>
      </c>
      <c r="F480" s="2">
        <v>43086</v>
      </c>
      <c r="G480">
        <v>0.06</v>
      </c>
      <c r="H480">
        <v>19</v>
      </c>
      <c r="K480">
        <v>11</v>
      </c>
      <c r="O480">
        <v>0</v>
      </c>
      <c r="T480">
        <v>0.06</v>
      </c>
      <c r="U480">
        <v>0.01</v>
      </c>
      <c r="Y480">
        <v>1.7272730000000001</v>
      </c>
      <c r="Z480">
        <v>19</v>
      </c>
      <c r="AA480">
        <v>0.06</v>
      </c>
      <c r="AB480">
        <v>0.06</v>
      </c>
      <c r="AH480">
        <v>11</v>
      </c>
      <c r="AI480">
        <v>0</v>
      </c>
      <c r="AK480">
        <v>0</v>
      </c>
      <c r="AL480">
        <v>11</v>
      </c>
      <c r="AO480">
        <v>0</v>
      </c>
      <c r="AV480" s="1" t="s">
        <v>53</v>
      </c>
      <c r="AW480">
        <f>Facebook[[#This Row],[Total Post Reactions]]+Facebook[[#This Row],[Total Post Shares]]+Facebook[[#This Row],[Page Likes]]</f>
        <v>0</v>
      </c>
      <c r="AX480" s="1">
        <f>IFERROR((Facebook[[#This Row],[Engagement]]/Facebook[[#This Row],[Reach]])*100,0)</f>
        <v>0</v>
      </c>
      <c r="AY480" s="1" t="str">
        <f>TEXT(Facebook[[#This Row],[ReportDate]],"mmmm")</f>
        <v>December</v>
      </c>
    </row>
    <row r="481" spans="1:51" x14ac:dyDescent="0.55000000000000004">
      <c r="A481" s="1" t="s">
        <v>69</v>
      </c>
      <c r="B481" s="1" t="s">
        <v>70</v>
      </c>
      <c r="C481" s="1" t="s">
        <v>50</v>
      </c>
      <c r="D481" s="1" t="s">
        <v>51</v>
      </c>
      <c r="E481" s="1" t="s">
        <v>52</v>
      </c>
      <c r="F481" s="2">
        <v>43086</v>
      </c>
      <c r="G481">
        <v>0.04</v>
      </c>
      <c r="H481">
        <v>9</v>
      </c>
      <c r="K481">
        <v>7</v>
      </c>
      <c r="O481">
        <v>0</v>
      </c>
      <c r="T481">
        <v>0.04</v>
      </c>
      <c r="U481">
        <v>0.01</v>
      </c>
      <c r="Y481">
        <v>1.285714</v>
      </c>
      <c r="Z481">
        <v>9</v>
      </c>
      <c r="AA481">
        <v>0.04</v>
      </c>
      <c r="AB481">
        <v>0.04</v>
      </c>
      <c r="AH481">
        <v>7</v>
      </c>
      <c r="AI481">
        <v>0</v>
      </c>
      <c r="AK481">
        <v>0</v>
      </c>
      <c r="AL481">
        <v>7</v>
      </c>
      <c r="AO481">
        <v>0</v>
      </c>
      <c r="AV481" s="1" t="s">
        <v>53</v>
      </c>
      <c r="AW481">
        <f>Facebook[[#This Row],[Total Post Reactions]]+Facebook[[#This Row],[Total Post Shares]]+Facebook[[#This Row],[Page Likes]]</f>
        <v>0</v>
      </c>
      <c r="AX481" s="1">
        <f>IFERROR((Facebook[[#This Row],[Engagement]]/Facebook[[#This Row],[Reach]])*100,0)</f>
        <v>0</v>
      </c>
      <c r="AY481" s="1" t="str">
        <f>TEXT(Facebook[[#This Row],[ReportDate]],"mmmm")</f>
        <v>December</v>
      </c>
    </row>
    <row r="482" spans="1:51" x14ac:dyDescent="0.55000000000000004">
      <c r="A482" s="1" t="s">
        <v>54</v>
      </c>
      <c r="B482" s="1" t="s">
        <v>49</v>
      </c>
      <c r="C482" s="1" t="s">
        <v>59</v>
      </c>
      <c r="D482" s="1" t="s">
        <v>51</v>
      </c>
      <c r="E482" s="1" t="s">
        <v>52</v>
      </c>
      <c r="F482" s="2">
        <v>43086</v>
      </c>
      <c r="G482">
        <v>4.1500000000000004</v>
      </c>
      <c r="H482">
        <v>439</v>
      </c>
      <c r="I482">
        <v>1</v>
      </c>
      <c r="J482">
        <v>1</v>
      </c>
      <c r="K482">
        <v>419</v>
      </c>
      <c r="O482">
        <v>1</v>
      </c>
      <c r="P482">
        <v>0</v>
      </c>
      <c r="T482">
        <v>4.1500000000000004</v>
      </c>
      <c r="U482">
        <v>0.01</v>
      </c>
      <c r="V482">
        <v>4.1500000000000004</v>
      </c>
      <c r="W482">
        <v>4.1500000000000004</v>
      </c>
      <c r="Y482">
        <v>1.047733</v>
      </c>
      <c r="Z482">
        <v>439</v>
      </c>
      <c r="AA482">
        <v>4.1500000000000004</v>
      </c>
      <c r="AB482">
        <v>4.1500000000000004</v>
      </c>
      <c r="AC482">
        <v>1</v>
      </c>
      <c r="AD482">
        <v>0</v>
      </c>
      <c r="AE482">
        <v>1</v>
      </c>
      <c r="AH482">
        <v>419</v>
      </c>
      <c r="AI482">
        <v>4</v>
      </c>
      <c r="AJ482">
        <v>1</v>
      </c>
      <c r="AK482">
        <v>-4</v>
      </c>
      <c r="AL482">
        <v>419</v>
      </c>
      <c r="AO482">
        <v>1</v>
      </c>
      <c r="AP482">
        <v>0</v>
      </c>
      <c r="AQ482">
        <v>0</v>
      </c>
      <c r="AS482">
        <v>0.22779043280182229</v>
      </c>
      <c r="AV482" s="1" t="s">
        <v>53</v>
      </c>
      <c r="AW482">
        <f>Facebook[[#This Row],[Total Post Reactions]]+Facebook[[#This Row],[Total Post Shares]]+Facebook[[#This Row],[Page Likes]]</f>
        <v>1</v>
      </c>
      <c r="AX482" s="1">
        <f>IFERROR((Facebook[[#This Row],[Engagement]]/Facebook[[#This Row],[Reach]])*100,0)</f>
        <v>0.23866348448687352</v>
      </c>
      <c r="AY482" s="1" t="str">
        <f>TEXT(Facebook[[#This Row],[ReportDate]],"mmmm")</f>
        <v>December</v>
      </c>
    </row>
    <row r="483" spans="1:51" x14ac:dyDescent="0.55000000000000004">
      <c r="A483" s="1" t="s">
        <v>54</v>
      </c>
      <c r="B483" s="1" t="s">
        <v>49</v>
      </c>
      <c r="C483" s="1" t="s">
        <v>58</v>
      </c>
      <c r="D483" s="1" t="s">
        <v>51</v>
      </c>
      <c r="E483" s="1" t="s">
        <v>52</v>
      </c>
      <c r="F483" s="2">
        <v>43086</v>
      </c>
      <c r="G483">
        <v>19.87</v>
      </c>
      <c r="H483">
        <v>2205</v>
      </c>
      <c r="I483">
        <v>9</v>
      </c>
      <c r="J483">
        <v>1</v>
      </c>
      <c r="K483">
        <v>2088</v>
      </c>
      <c r="O483">
        <v>1</v>
      </c>
      <c r="P483">
        <v>0</v>
      </c>
      <c r="T483">
        <v>19.87</v>
      </c>
      <c r="U483">
        <v>0.01</v>
      </c>
      <c r="V483">
        <v>19.87</v>
      </c>
      <c r="W483">
        <v>2.21</v>
      </c>
      <c r="Y483">
        <v>1.0560339999999999</v>
      </c>
      <c r="Z483">
        <v>2205</v>
      </c>
      <c r="AA483">
        <v>19.87</v>
      </c>
      <c r="AB483">
        <v>19.87</v>
      </c>
      <c r="AC483">
        <v>9</v>
      </c>
      <c r="AD483">
        <v>0</v>
      </c>
      <c r="AE483">
        <v>1</v>
      </c>
      <c r="AH483">
        <v>2088</v>
      </c>
      <c r="AI483">
        <v>20</v>
      </c>
      <c r="AJ483">
        <v>9</v>
      </c>
      <c r="AK483">
        <v>-20</v>
      </c>
      <c r="AL483">
        <v>2088</v>
      </c>
      <c r="AO483">
        <v>1</v>
      </c>
      <c r="AP483">
        <v>0</v>
      </c>
      <c r="AQ483">
        <v>0</v>
      </c>
      <c r="AS483">
        <v>0.40816326530612251</v>
      </c>
      <c r="AV483" s="1" t="s">
        <v>53</v>
      </c>
      <c r="AW483">
        <f>Facebook[[#This Row],[Total Post Reactions]]+Facebook[[#This Row],[Total Post Shares]]+Facebook[[#This Row],[Page Likes]]</f>
        <v>1</v>
      </c>
      <c r="AX483" s="1">
        <f>IFERROR((Facebook[[#This Row],[Engagement]]/Facebook[[#This Row],[Reach]])*100,0)</f>
        <v>4.7892720306513405E-2</v>
      </c>
      <c r="AY483" s="1" t="str">
        <f>TEXT(Facebook[[#This Row],[ReportDate]],"mmmm")</f>
        <v>December</v>
      </c>
    </row>
    <row r="484" spans="1:51" x14ac:dyDescent="0.55000000000000004">
      <c r="A484" s="1" t="s">
        <v>71</v>
      </c>
      <c r="B484" s="1" t="s">
        <v>57</v>
      </c>
      <c r="C484" s="1" t="s">
        <v>58</v>
      </c>
      <c r="D484" s="1" t="s">
        <v>51</v>
      </c>
      <c r="E484" s="1" t="s">
        <v>52</v>
      </c>
      <c r="F484" s="2">
        <v>43086</v>
      </c>
      <c r="G484">
        <v>117.819468</v>
      </c>
      <c r="H484">
        <v>6771</v>
      </c>
      <c r="I484">
        <v>48</v>
      </c>
      <c r="K484">
        <v>5623</v>
      </c>
      <c r="O484">
        <v>0</v>
      </c>
      <c r="P484">
        <v>1</v>
      </c>
      <c r="Q484">
        <v>13</v>
      </c>
      <c r="R484">
        <v>675.14</v>
      </c>
      <c r="S484">
        <v>51.93</v>
      </c>
      <c r="T484">
        <v>117.819468</v>
      </c>
      <c r="U484">
        <v>0.02</v>
      </c>
      <c r="W484">
        <v>2.4500000000000002</v>
      </c>
      <c r="X484">
        <v>117.82</v>
      </c>
      <c r="Y484">
        <v>1.204161</v>
      </c>
      <c r="Z484">
        <v>6771</v>
      </c>
      <c r="AA484">
        <v>117.819468</v>
      </c>
      <c r="AB484">
        <v>117.819468</v>
      </c>
      <c r="AC484">
        <v>48</v>
      </c>
      <c r="AD484">
        <v>2.0799999999999999E-2</v>
      </c>
      <c r="AH484">
        <v>5623</v>
      </c>
      <c r="AI484">
        <v>118</v>
      </c>
      <c r="AJ484">
        <v>48</v>
      </c>
      <c r="AK484">
        <v>557</v>
      </c>
      <c r="AL484">
        <v>5623</v>
      </c>
      <c r="AO484">
        <v>0</v>
      </c>
      <c r="AP484">
        <v>1</v>
      </c>
      <c r="AQ484">
        <v>1</v>
      </c>
      <c r="AR484">
        <v>13</v>
      </c>
      <c r="AS484">
        <v>0.70890562693841386</v>
      </c>
      <c r="AT484">
        <v>27.083333333333329</v>
      </c>
      <c r="AU484">
        <v>5.7215254237288136</v>
      </c>
      <c r="AV484" s="1" t="s">
        <v>53</v>
      </c>
      <c r="AW484">
        <f>Facebook[[#This Row],[Total Post Reactions]]+Facebook[[#This Row],[Total Post Shares]]+Facebook[[#This Row],[Page Likes]]</f>
        <v>0</v>
      </c>
      <c r="AX484" s="1">
        <f>IFERROR((Facebook[[#This Row],[Engagement]]/Facebook[[#This Row],[Reach]])*100,0)</f>
        <v>0</v>
      </c>
      <c r="AY484" s="1" t="str">
        <f>TEXT(Facebook[[#This Row],[ReportDate]],"mmmm")</f>
        <v>December</v>
      </c>
    </row>
    <row r="485" spans="1:51" x14ac:dyDescent="0.55000000000000004">
      <c r="A485" s="1" t="s">
        <v>54</v>
      </c>
      <c r="B485" s="1" t="s">
        <v>70</v>
      </c>
      <c r="C485" s="1" t="s">
        <v>58</v>
      </c>
      <c r="D485" s="1" t="s">
        <v>51</v>
      </c>
      <c r="E485" s="1" t="s">
        <v>52</v>
      </c>
      <c r="F485" s="2">
        <v>43086</v>
      </c>
      <c r="G485">
        <v>0.27</v>
      </c>
      <c r="H485">
        <v>169</v>
      </c>
      <c r="K485">
        <v>99</v>
      </c>
      <c r="O485">
        <v>0</v>
      </c>
      <c r="T485">
        <v>0.27</v>
      </c>
      <c r="U485">
        <v>0</v>
      </c>
      <c r="Y485">
        <v>1.707071</v>
      </c>
      <c r="Z485">
        <v>169</v>
      </c>
      <c r="AA485">
        <v>0.27</v>
      </c>
      <c r="AB485">
        <v>0.27</v>
      </c>
      <c r="AH485">
        <v>99</v>
      </c>
      <c r="AI485">
        <v>0</v>
      </c>
      <c r="AK485">
        <v>0</v>
      </c>
      <c r="AL485">
        <v>99</v>
      </c>
      <c r="AO485">
        <v>0</v>
      </c>
      <c r="AV485" s="1" t="s">
        <v>53</v>
      </c>
      <c r="AW485">
        <f>Facebook[[#This Row],[Total Post Reactions]]+Facebook[[#This Row],[Total Post Shares]]+Facebook[[#This Row],[Page Likes]]</f>
        <v>0</v>
      </c>
      <c r="AX485" s="1">
        <f>IFERROR((Facebook[[#This Row],[Engagement]]/Facebook[[#This Row],[Reach]])*100,0)</f>
        <v>0</v>
      </c>
      <c r="AY485" s="1" t="str">
        <f>TEXT(Facebook[[#This Row],[ReportDate]],"mmmm")</f>
        <v>December</v>
      </c>
    </row>
    <row r="486" spans="1:51" x14ac:dyDescent="0.55000000000000004">
      <c r="A486" s="1" t="s">
        <v>67</v>
      </c>
      <c r="B486" s="1" t="s">
        <v>68</v>
      </c>
      <c r="C486" s="1" t="s">
        <v>59</v>
      </c>
      <c r="D486" s="1" t="s">
        <v>51</v>
      </c>
      <c r="E486" s="1" t="s">
        <v>52</v>
      </c>
      <c r="F486" s="2">
        <v>43086</v>
      </c>
      <c r="G486">
        <v>0.13</v>
      </c>
      <c r="H486">
        <v>9</v>
      </c>
      <c r="K486">
        <v>8</v>
      </c>
      <c r="O486">
        <v>0</v>
      </c>
      <c r="T486">
        <v>0.13</v>
      </c>
      <c r="U486">
        <v>0.02</v>
      </c>
      <c r="Y486">
        <v>1.125</v>
      </c>
      <c r="Z486">
        <v>9</v>
      </c>
      <c r="AA486">
        <v>0.13</v>
      </c>
      <c r="AB486">
        <v>0.13</v>
      </c>
      <c r="AH486">
        <v>8</v>
      </c>
      <c r="AI486">
        <v>0</v>
      </c>
      <c r="AK486">
        <v>0</v>
      </c>
      <c r="AL486">
        <v>8</v>
      </c>
      <c r="AO486">
        <v>0</v>
      </c>
      <c r="AV486" s="1" t="s">
        <v>53</v>
      </c>
      <c r="AW486">
        <f>Facebook[[#This Row],[Total Post Reactions]]+Facebook[[#This Row],[Total Post Shares]]+Facebook[[#This Row],[Page Likes]]</f>
        <v>0</v>
      </c>
      <c r="AX486" s="1">
        <f>IFERROR((Facebook[[#This Row],[Engagement]]/Facebook[[#This Row],[Reach]])*100,0)</f>
        <v>0</v>
      </c>
      <c r="AY486" s="1" t="str">
        <f>TEXT(Facebook[[#This Row],[ReportDate]],"mmmm")</f>
        <v>December</v>
      </c>
    </row>
    <row r="487" spans="1:51" x14ac:dyDescent="0.55000000000000004">
      <c r="A487" s="1" t="s">
        <v>67</v>
      </c>
      <c r="B487" s="1" t="s">
        <v>65</v>
      </c>
      <c r="C487" s="1" t="s">
        <v>56</v>
      </c>
      <c r="D487" s="1" t="s">
        <v>51</v>
      </c>
      <c r="E487" s="1" t="s">
        <v>52</v>
      </c>
      <c r="F487" s="2">
        <v>43086</v>
      </c>
      <c r="G487">
        <v>0.06</v>
      </c>
      <c r="H487">
        <v>4</v>
      </c>
      <c r="K487">
        <v>4</v>
      </c>
      <c r="O487">
        <v>0</v>
      </c>
      <c r="T487">
        <v>0.06</v>
      </c>
      <c r="U487">
        <v>0.02</v>
      </c>
      <c r="Y487">
        <v>1</v>
      </c>
      <c r="Z487">
        <v>4</v>
      </c>
      <c r="AA487">
        <v>0.06</v>
      </c>
      <c r="AB487">
        <v>0.06</v>
      </c>
      <c r="AH487">
        <v>4</v>
      </c>
      <c r="AI487">
        <v>0</v>
      </c>
      <c r="AK487">
        <v>0</v>
      </c>
      <c r="AL487">
        <v>4</v>
      </c>
      <c r="AO487">
        <v>0</v>
      </c>
      <c r="AV487" s="1" t="s">
        <v>53</v>
      </c>
      <c r="AW487">
        <f>Facebook[[#This Row],[Total Post Reactions]]+Facebook[[#This Row],[Total Post Shares]]+Facebook[[#This Row],[Page Likes]]</f>
        <v>0</v>
      </c>
      <c r="AX487" s="1">
        <f>IFERROR((Facebook[[#This Row],[Engagement]]/Facebook[[#This Row],[Reach]])*100,0)</f>
        <v>0</v>
      </c>
      <c r="AY487" s="1" t="str">
        <f>TEXT(Facebook[[#This Row],[ReportDate]],"mmmm")</f>
        <v>December</v>
      </c>
    </row>
    <row r="488" spans="1:51" x14ac:dyDescent="0.55000000000000004">
      <c r="A488" s="1" t="s">
        <v>54</v>
      </c>
      <c r="B488" s="1" t="s">
        <v>55</v>
      </c>
      <c r="C488" s="1" t="s">
        <v>50</v>
      </c>
      <c r="D488" s="1" t="s">
        <v>51</v>
      </c>
      <c r="E488" s="1" t="s">
        <v>52</v>
      </c>
      <c r="F488" s="2">
        <v>43086</v>
      </c>
      <c r="G488">
        <v>1.76</v>
      </c>
      <c r="H488">
        <v>665</v>
      </c>
      <c r="I488">
        <v>1</v>
      </c>
      <c r="K488">
        <v>142</v>
      </c>
      <c r="O488">
        <v>0</v>
      </c>
      <c r="P488">
        <v>0</v>
      </c>
      <c r="T488">
        <v>1.76</v>
      </c>
      <c r="U488">
        <v>0.01</v>
      </c>
      <c r="W488">
        <v>1.76</v>
      </c>
      <c r="Y488">
        <v>4.6830990000000003</v>
      </c>
      <c r="Z488">
        <v>665</v>
      </c>
      <c r="AA488">
        <v>1.76</v>
      </c>
      <c r="AB488">
        <v>1.76</v>
      </c>
      <c r="AC488">
        <v>1</v>
      </c>
      <c r="AD488">
        <v>0</v>
      </c>
      <c r="AH488">
        <v>142</v>
      </c>
      <c r="AI488">
        <v>2</v>
      </c>
      <c r="AJ488">
        <v>1</v>
      </c>
      <c r="AK488">
        <v>-2</v>
      </c>
      <c r="AL488">
        <v>142</v>
      </c>
      <c r="AO488">
        <v>0</v>
      </c>
      <c r="AP488">
        <v>0</v>
      </c>
      <c r="AQ488">
        <v>0</v>
      </c>
      <c r="AS488">
        <v>0.15037593984962411</v>
      </c>
      <c r="AV488" s="1" t="s">
        <v>53</v>
      </c>
      <c r="AW488">
        <f>Facebook[[#This Row],[Total Post Reactions]]+Facebook[[#This Row],[Total Post Shares]]+Facebook[[#This Row],[Page Likes]]</f>
        <v>0</v>
      </c>
      <c r="AX488" s="1">
        <f>IFERROR((Facebook[[#This Row],[Engagement]]/Facebook[[#This Row],[Reach]])*100,0)</f>
        <v>0</v>
      </c>
      <c r="AY488" s="1" t="str">
        <f>TEXT(Facebook[[#This Row],[ReportDate]],"mmmm")</f>
        <v>December</v>
      </c>
    </row>
    <row r="489" spans="1:51" x14ac:dyDescent="0.55000000000000004">
      <c r="A489" s="1" t="s">
        <v>54</v>
      </c>
      <c r="B489" s="1" t="s">
        <v>55</v>
      </c>
      <c r="C489" s="1" t="s">
        <v>56</v>
      </c>
      <c r="D489" s="1" t="s">
        <v>51</v>
      </c>
      <c r="E489" s="1" t="s">
        <v>52</v>
      </c>
      <c r="F489" s="2">
        <v>43086</v>
      </c>
      <c r="G489">
        <v>2.4500000000000002</v>
      </c>
      <c r="H489">
        <v>992</v>
      </c>
      <c r="I489">
        <v>2</v>
      </c>
      <c r="K489">
        <v>290</v>
      </c>
      <c r="O489">
        <v>0</v>
      </c>
      <c r="P489">
        <v>0</v>
      </c>
      <c r="T489">
        <v>2.4500000000000002</v>
      </c>
      <c r="U489">
        <v>0.01</v>
      </c>
      <c r="W489">
        <v>1.23</v>
      </c>
      <c r="Y489">
        <v>3.42069</v>
      </c>
      <c r="Z489">
        <v>992</v>
      </c>
      <c r="AA489">
        <v>2.4500000000000002</v>
      </c>
      <c r="AB489">
        <v>2.4500000000000002</v>
      </c>
      <c r="AC489">
        <v>2</v>
      </c>
      <c r="AD489">
        <v>0</v>
      </c>
      <c r="AH489">
        <v>290</v>
      </c>
      <c r="AI489">
        <v>2</v>
      </c>
      <c r="AJ489">
        <v>2</v>
      </c>
      <c r="AK489">
        <v>-2</v>
      </c>
      <c r="AL489">
        <v>290</v>
      </c>
      <c r="AO489">
        <v>0</v>
      </c>
      <c r="AP489">
        <v>0</v>
      </c>
      <c r="AQ489">
        <v>0</v>
      </c>
      <c r="AS489">
        <v>0.20161290322580641</v>
      </c>
      <c r="AV489" s="1" t="s">
        <v>53</v>
      </c>
      <c r="AW489">
        <f>Facebook[[#This Row],[Total Post Reactions]]+Facebook[[#This Row],[Total Post Shares]]+Facebook[[#This Row],[Page Likes]]</f>
        <v>0</v>
      </c>
      <c r="AX489" s="1">
        <f>IFERROR((Facebook[[#This Row],[Engagement]]/Facebook[[#This Row],[Reach]])*100,0)</f>
        <v>0</v>
      </c>
      <c r="AY489" s="1" t="str">
        <f>TEXT(Facebook[[#This Row],[ReportDate]],"mmmm")</f>
        <v>December</v>
      </c>
    </row>
    <row r="490" spans="1:51" x14ac:dyDescent="0.55000000000000004">
      <c r="A490" s="1" t="s">
        <v>54</v>
      </c>
      <c r="B490" s="1" t="s">
        <v>55</v>
      </c>
      <c r="C490" s="1" t="s">
        <v>58</v>
      </c>
      <c r="D490" s="1" t="s">
        <v>51</v>
      </c>
      <c r="E490" s="1" t="s">
        <v>52</v>
      </c>
      <c r="F490" s="2">
        <v>43086</v>
      </c>
      <c r="G490">
        <v>7.07</v>
      </c>
      <c r="H490">
        <v>3474</v>
      </c>
      <c r="I490">
        <v>9</v>
      </c>
      <c r="K490">
        <v>1122</v>
      </c>
      <c r="O490">
        <v>0</v>
      </c>
      <c r="P490">
        <v>0</v>
      </c>
      <c r="T490">
        <v>7.07</v>
      </c>
      <c r="U490">
        <v>0.01</v>
      </c>
      <c r="W490">
        <v>0.79</v>
      </c>
      <c r="Y490">
        <v>3.096257</v>
      </c>
      <c r="Z490">
        <v>3474</v>
      </c>
      <c r="AA490">
        <v>7.07</v>
      </c>
      <c r="AB490">
        <v>7.07</v>
      </c>
      <c r="AC490">
        <v>9</v>
      </c>
      <c r="AD490">
        <v>0</v>
      </c>
      <c r="AH490">
        <v>1122</v>
      </c>
      <c r="AI490">
        <v>7</v>
      </c>
      <c r="AJ490">
        <v>9</v>
      </c>
      <c r="AK490">
        <v>-7</v>
      </c>
      <c r="AL490">
        <v>1122</v>
      </c>
      <c r="AO490">
        <v>0</v>
      </c>
      <c r="AP490">
        <v>0</v>
      </c>
      <c r="AQ490">
        <v>0</v>
      </c>
      <c r="AS490">
        <v>0.2590673575129534</v>
      </c>
      <c r="AV490" s="1" t="s">
        <v>53</v>
      </c>
      <c r="AW490">
        <f>Facebook[[#This Row],[Total Post Reactions]]+Facebook[[#This Row],[Total Post Shares]]+Facebook[[#This Row],[Page Likes]]</f>
        <v>0</v>
      </c>
      <c r="AX490" s="1">
        <f>IFERROR((Facebook[[#This Row],[Engagement]]/Facebook[[#This Row],[Reach]])*100,0)</f>
        <v>0</v>
      </c>
      <c r="AY490" s="1" t="str">
        <f>TEXT(Facebook[[#This Row],[ReportDate]],"mmmm")</f>
        <v>December</v>
      </c>
    </row>
    <row r="491" spans="1:51" x14ac:dyDescent="0.55000000000000004">
      <c r="A491" s="1" t="s">
        <v>54</v>
      </c>
      <c r="B491" s="1" t="s">
        <v>55</v>
      </c>
      <c r="C491" s="1" t="s">
        <v>59</v>
      </c>
      <c r="D491" s="1" t="s">
        <v>51</v>
      </c>
      <c r="E491" s="1" t="s">
        <v>52</v>
      </c>
      <c r="F491" s="2">
        <v>43086</v>
      </c>
      <c r="G491">
        <v>0.71</v>
      </c>
      <c r="H491">
        <v>435</v>
      </c>
      <c r="K491">
        <v>116</v>
      </c>
      <c r="O491">
        <v>0</v>
      </c>
      <c r="T491">
        <v>0.71</v>
      </c>
      <c r="U491">
        <v>0.01</v>
      </c>
      <c r="Y491">
        <v>3.75</v>
      </c>
      <c r="Z491">
        <v>435</v>
      </c>
      <c r="AA491">
        <v>0.71</v>
      </c>
      <c r="AB491">
        <v>0.71</v>
      </c>
      <c r="AH491">
        <v>116</v>
      </c>
      <c r="AI491">
        <v>1</v>
      </c>
      <c r="AK491">
        <v>-1</v>
      </c>
      <c r="AL491">
        <v>116</v>
      </c>
      <c r="AO491">
        <v>0</v>
      </c>
      <c r="AV491" s="1" t="s">
        <v>53</v>
      </c>
      <c r="AW491">
        <f>Facebook[[#This Row],[Total Post Reactions]]+Facebook[[#This Row],[Total Post Shares]]+Facebook[[#This Row],[Page Likes]]</f>
        <v>0</v>
      </c>
      <c r="AX491" s="1">
        <f>IFERROR((Facebook[[#This Row],[Engagement]]/Facebook[[#This Row],[Reach]])*100,0)</f>
        <v>0</v>
      </c>
      <c r="AY491" s="1" t="str">
        <f>TEXT(Facebook[[#This Row],[ReportDate]],"mmmm")</f>
        <v>December</v>
      </c>
    </row>
    <row r="492" spans="1:51" x14ac:dyDescent="0.55000000000000004">
      <c r="A492" s="1" t="s">
        <v>67</v>
      </c>
      <c r="B492" s="1" t="s">
        <v>65</v>
      </c>
      <c r="C492" s="1" t="s">
        <v>59</v>
      </c>
      <c r="D492" s="1" t="s">
        <v>51</v>
      </c>
      <c r="E492" s="1" t="s">
        <v>52</v>
      </c>
      <c r="F492" s="2">
        <v>43086</v>
      </c>
      <c r="G492">
        <v>0.02</v>
      </c>
      <c r="H492">
        <v>3</v>
      </c>
      <c r="K492">
        <v>3</v>
      </c>
      <c r="O492">
        <v>0</v>
      </c>
      <c r="T492">
        <v>0.02</v>
      </c>
      <c r="U492">
        <v>0.01</v>
      </c>
      <c r="Y492">
        <v>1</v>
      </c>
      <c r="Z492">
        <v>3</v>
      </c>
      <c r="AA492">
        <v>0.02</v>
      </c>
      <c r="AB492">
        <v>0.02</v>
      </c>
      <c r="AH492">
        <v>3</v>
      </c>
      <c r="AI492">
        <v>0</v>
      </c>
      <c r="AK492">
        <v>0</v>
      </c>
      <c r="AL492">
        <v>3</v>
      </c>
      <c r="AO492">
        <v>0</v>
      </c>
      <c r="AV492" s="1" t="s">
        <v>53</v>
      </c>
      <c r="AW492">
        <f>Facebook[[#This Row],[Total Post Reactions]]+Facebook[[#This Row],[Total Post Shares]]+Facebook[[#This Row],[Page Likes]]</f>
        <v>0</v>
      </c>
      <c r="AX492" s="1">
        <f>IFERROR((Facebook[[#This Row],[Engagement]]/Facebook[[#This Row],[Reach]])*100,0)</f>
        <v>0</v>
      </c>
      <c r="AY492" s="1" t="str">
        <f>TEXT(Facebook[[#This Row],[ReportDate]],"mmmm")</f>
        <v>December</v>
      </c>
    </row>
    <row r="493" spans="1:51" x14ac:dyDescent="0.55000000000000004">
      <c r="A493" s="1" t="s">
        <v>67</v>
      </c>
      <c r="B493" s="1" t="s">
        <v>65</v>
      </c>
      <c r="C493" s="1" t="s">
        <v>58</v>
      </c>
      <c r="D493" s="1" t="s">
        <v>51</v>
      </c>
      <c r="E493" s="1" t="s">
        <v>52</v>
      </c>
      <c r="F493" s="2">
        <v>43086</v>
      </c>
      <c r="G493">
        <v>0.31</v>
      </c>
      <c r="H493">
        <v>24</v>
      </c>
      <c r="K493">
        <v>23</v>
      </c>
      <c r="O493">
        <v>0</v>
      </c>
      <c r="T493">
        <v>0.31</v>
      </c>
      <c r="U493">
        <v>0.01</v>
      </c>
      <c r="Y493">
        <v>1.0434779999999999</v>
      </c>
      <c r="Z493">
        <v>24</v>
      </c>
      <c r="AA493">
        <v>0.31</v>
      </c>
      <c r="AB493">
        <v>0.31</v>
      </c>
      <c r="AH493">
        <v>23</v>
      </c>
      <c r="AI493">
        <v>0</v>
      </c>
      <c r="AK493">
        <v>0</v>
      </c>
      <c r="AL493">
        <v>23</v>
      </c>
      <c r="AO493">
        <v>0</v>
      </c>
      <c r="AV493" s="1" t="s">
        <v>53</v>
      </c>
      <c r="AW493">
        <f>Facebook[[#This Row],[Total Post Reactions]]+Facebook[[#This Row],[Total Post Shares]]+Facebook[[#This Row],[Page Likes]]</f>
        <v>0</v>
      </c>
      <c r="AX493" s="1">
        <f>IFERROR((Facebook[[#This Row],[Engagement]]/Facebook[[#This Row],[Reach]])*100,0)</f>
        <v>0</v>
      </c>
      <c r="AY493" s="1" t="str">
        <f>TEXT(Facebook[[#This Row],[ReportDate]],"mmmm")</f>
        <v>December</v>
      </c>
    </row>
    <row r="494" spans="1:51" x14ac:dyDescent="0.55000000000000004">
      <c r="A494" s="1" t="s">
        <v>67</v>
      </c>
      <c r="B494" s="1" t="s">
        <v>72</v>
      </c>
      <c r="C494" s="1" t="s">
        <v>59</v>
      </c>
      <c r="D494" s="1" t="s">
        <v>51</v>
      </c>
      <c r="E494" s="1" t="s">
        <v>52</v>
      </c>
      <c r="F494" s="2">
        <v>43086</v>
      </c>
      <c r="G494">
        <v>0.02</v>
      </c>
      <c r="H494">
        <v>8</v>
      </c>
      <c r="K494">
        <v>7</v>
      </c>
      <c r="O494">
        <v>0</v>
      </c>
      <c r="T494">
        <v>0.02</v>
      </c>
      <c r="U494">
        <v>0</v>
      </c>
      <c r="Y494">
        <v>1.142857</v>
      </c>
      <c r="Z494">
        <v>8</v>
      </c>
      <c r="AA494">
        <v>0.02</v>
      </c>
      <c r="AB494">
        <v>0.02</v>
      </c>
      <c r="AH494">
        <v>7</v>
      </c>
      <c r="AI494">
        <v>0</v>
      </c>
      <c r="AK494">
        <v>0</v>
      </c>
      <c r="AL494">
        <v>7</v>
      </c>
      <c r="AO494">
        <v>0</v>
      </c>
      <c r="AV494" s="1" t="s">
        <v>53</v>
      </c>
      <c r="AW494">
        <f>Facebook[[#This Row],[Total Post Reactions]]+Facebook[[#This Row],[Total Post Shares]]+Facebook[[#This Row],[Page Likes]]</f>
        <v>0</v>
      </c>
      <c r="AX494" s="1">
        <f>IFERROR((Facebook[[#This Row],[Engagement]]/Facebook[[#This Row],[Reach]])*100,0)</f>
        <v>0</v>
      </c>
      <c r="AY494" s="1" t="str">
        <f>TEXT(Facebook[[#This Row],[ReportDate]],"mmmm")</f>
        <v>December</v>
      </c>
    </row>
    <row r="495" spans="1:51" x14ac:dyDescent="0.55000000000000004">
      <c r="A495" s="1" t="s">
        <v>67</v>
      </c>
      <c r="B495" s="1" t="s">
        <v>61</v>
      </c>
      <c r="C495" s="1" t="s">
        <v>59</v>
      </c>
      <c r="D495" s="1" t="s">
        <v>51</v>
      </c>
      <c r="E495" s="1" t="s">
        <v>52</v>
      </c>
      <c r="F495" s="2">
        <v>43086</v>
      </c>
      <c r="G495">
        <v>6.5683179999999997</v>
      </c>
      <c r="H495">
        <v>545</v>
      </c>
      <c r="I495">
        <v>8</v>
      </c>
      <c r="J495">
        <v>4</v>
      </c>
      <c r="K495">
        <v>492</v>
      </c>
      <c r="O495">
        <v>4</v>
      </c>
      <c r="P495">
        <v>0</v>
      </c>
      <c r="T495">
        <v>6.5683179999999997</v>
      </c>
      <c r="U495">
        <v>0.01</v>
      </c>
      <c r="V495">
        <v>1.64</v>
      </c>
      <c r="W495">
        <v>0.82</v>
      </c>
      <c r="Y495">
        <v>1.1077239999999999</v>
      </c>
      <c r="Z495">
        <v>545</v>
      </c>
      <c r="AA495">
        <v>6.5683179999999997</v>
      </c>
      <c r="AB495">
        <v>6.5683179999999997</v>
      </c>
      <c r="AC495">
        <v>8</v>
      </c>
      <c r="AD495">
        <v>0</v>
      </c>
      <c r="AE495">
        <v>4</v>
      </c>
      <c r="AH495">
        <v>492</v>
      </c>
      <c r="AI495">
        <v>7</v>
      </c>
      <c r="AJ495">
        <v>8</v>
      </c>
      <c r="AK495">
        <v>-7</v>
      </c>
      <c r="AL495">
        <v>492</v>
      </c>
      <c r="AO495">
        <v>4</v>
      </c>
      <c r="AP495">
        <v>0</v>
      </c>
      <c r="AQ495">
        <v>0</v>
      </c>
      <c r="AS495">
        <v>1.467889908256881</v>
      </c>
      <c r="AV495" s="1" t="s">
        <v>53</v>
      </c>
      <c r="AW495">
        <f>Facebook[[#This Row],[Total Post Reactions]]+Facebook[[#This Row],[Total Post Shares]]+Facebook[[#This Row],[Page Likes]]</f>
        <v>4</v>
      </c>
      <c r="AX495" s="1">
        <f>IFERROR((Facebook[[#This Row],[Engagement]]/Facebook[[#This Row],[Reach]])*100,0)</f>
        <v>0.81300813008130091</v>
      </c>
      <c r="AY495" s="1" t="str">
        <f>TEXT(Facebook[[#This Row],[ReportDate]],"mmmm")</f>
        <v>December</v>
      </c>
    </row>
    <row r="496" spans="1:51" x14ac:dyDescent="0.55000000000000004">
      <c r="A496" s="1" t="s">
        <v>67</v>
      </c>
      <c r="B496" s="1" t="s">
        <v>65</v>
      </c>
      <c r="C496" s="1" t="s">
        <v>50</v>
      </c>
      <c r="D496" s="1" t="s">
        <v>51</v>
      </c>
      <c r="E496" s="1" t="s">
        <v>52</v>
      </c>
      <c r="F496" s="2">
        <v>43086</v>
      </c>
      <c r="G496">
        <v>0.06</v>
      </c>
      <c r="H496">
        <v>5</v>
      </c>
      <c r="K496">
        <v>5</v>
      </c>
      <c r="O496">
        <v>0</v>
      </c>
      <c r="T496">
        <v>0.06</v>
      </c>
      <c r="U496">
        <v>0.01</v>
      </c>
      <c r="Y496">
        <v>1</v>
      </c>
      <c r="Z496">
        <v>5</v>
      </c>
      <c r="AA496">
        <v>0.06</v>
      </c>
      <c r="AB496">
        <v>0.06</v>
      </c>
      <c r="AH496">
        <v>5</v>
      </c>
      <c r="AI496">
        <v>0</v>
      </c>
      <c r="AK496">
        <v>0</v>
      </c>
      <c r="AL496">
        <v>5</v>
      </c>
      <c r="AO496">
        <v>0</v>
      </c>
      <c r="AV496" s="1" t="s">
        <v>53</v>
      </c>
      <c r="AW496">
        <f>Facebook[[#This Row],[Total Post Reactions]]+Facebook[[#This Row],[Total Post Shares]]+Facebook[[#This Row],[Page Likes]]</f>
        <v>0</v>
      </c>
      <c r="AX496" s="1">
        <f>IFERROR((Facebook[[#This Row],[Engagement]]/Facebook[[#This Row],[Reach]])*100,0)</f>
        <v>0</v>
      </c>
      <c r="AY496" s="1" t="str">
        <f>TEXT(Facebook[[#This Row],[ReportDate]],"mmmm")</f>
        <v>December</v>
      </c>
    </row>
    <row r="497" spans="1:51" x14ac:dyDescent="0.55000000000000004">
      <c r="A497" s="1" t="s">
        <v>67</v>
      </c>
      <c r="B497" s="1" t="s">
        <v>72</v>
      </c>
      <c r="C497" s="1" t="s">
        <v>58</v>
      </c>
      <c r="D497" s="1" t="s">
        <v>51</v>
      </c>
      <c r="E497" s="1" t="s">
        <v>52</v>
      </c>
      <c r="F497" s="2">
        <v>43086</v>
      </c>
      <c r="G497">
        <v>0.11</v>
      </c>
      <c r="H497">
        <v>44</v>
      </c>
      <c r="K497">
        <v>36</v>
      </c>
      <c r="O497">
        <v>0</v>
      </c>
      <c r="T497">
        <v>0.11</v>
      </c>
      <c r="U497">
        <v>0</v>
      </c>
      <c r="Y497">
        <v>1.2222219999999999</v>
      </c>
      <c r="Z497">
        <v>44</v>
      </c>
      <c r="AA497">
        <v>0.11</v>
      </c>
      <c r="AB497">
        <v>0.11</v>
      </c>
      <c r="AH497">
        <v>36</v>
      </c>
      <c r="AI497">
        <v>0</v>
      </c>
      <c r="AK497">
        <v>0</v>
      </c>
      <c r="AL497">
        <v>36</v>
      </c>
      <c r="AO497">
        <v>0</v>
      </c>
      <c r="AV497" s="1" t="s">
        <v>53</v>
      </c>
      <c r="AW497">
        <f>Facebook[[#This Row],[Total Post Reactions]]+Facebook[[#This Row],[Total Post Shares]]+Facebook[[#This Row],[Page Likes]]</f>
        <v>0</v>
      </c>
      <c r="AX497" s="1">
        <f>IFERROR((Facebook[[#This Row],[Engagement]]/Facebook[[#This Row],[Reach]])*100,0)</f>
        <v>0</v>
      </c>
      <c r="AY497" s="1" t="str">
        <f>TEXT(Facebook[[#This Row],[ReportDate]],"mmmm")</f>
        <v>December</v>
      </c>
    </row>
    <row r="498" spans="1:51" x14ac:dyDescent="0.55000000000000004">
      <c r="A498" s="1" t="s">
        <v>67</v>
      </c>
      <c r="B498" s="1" t="s">
        <v>72</v>
      </c>
      <c r="C498" s="1" t="s">
        <v>56</v>
      </c>
      <c r="D498" s="1" t="s">
        <v>51</v>
      </c>
      <c r="E498" s="1" t="s">
        <v>52</v>
      </c>
      <c r="F498" s="2">
        <v>43086</v>
      </c>
      <c r="G498">
        <v>0.06</v>
      </c>
      <c r="H498">
        <v>37</v>
      </c>
      <c r="K498">
        <v>32</v>
      </c>
      <c r="O498">
        <v>0</v>
      </c>
      <c r="T498">
        <v>0.06</v>
      </c>
      <c r="U498">
        <v>0</v>
      </c>
      <c r="Y498">
        <v>1.15625</v>
      </c>
      <c r="Z498">
        <v>37</v>
      </c>
      <c r="AA498">
        <v>0.06</v>
      </c>
      <c r="AB498">
        <v>0.06</v>
      </c>
      <c r="AH498">
        <v>32</v>
      </c>
      <c r="AI498">
        <v>0</v>
      </c>
      <c r="AK498">
        <v>0</v>
      </c>
      <c r="AL498">
        <v>32</v>
      </c>
      <c r="AO498">
        <v>0</v>
      </c>
      <c r="AV498" s="1" t="s">
        <v>53</v>
      </c>
      <c r="AW498">
        <f>Facebook[[#This Row],[Total Post Reactions]]+Facebook[[#This Row],[Total Post Shares]]+Facebook[[#This Row],[Page Likes]]</f>
        <v>0</v>
      </c>
      <c r="AX498" s="1">
        <f>IFERROR((Facebook[[#This Row],[Engagement]]/Facebook[[#This Row],[Reach]])*100,0)</f>
        <v>0</v>
      </c>
      <c r="AY498" s="1" t="str">
        <f>TEXT(Facebook[[#This Row],[ReportDate]],"mmmm")</f>
        <v>December</v>
      </c>
    </row>
    <row r="499" spans="1:51" x14ac:dyDescent="0.55000000000000004">
      <c r="A499" s="1" t="s">
        <v>67</v>
      </c>
      <c r="B499" s="1" t="s">
        <v>72</v>
      </c>
      <c r="C499" s="1" t="s">
        <v>50</v>
      </c>
      <c r="D499" s="1" t="s">
        <v>51</v>
      </c>
      <c r="E499" s="1" t="s">
        <v>52</v>
      </c>
      <c r="F499" s="2">
        <v>43086</v>
      </c>
      <c r="G499">
        <v>0.04</v>
      </c>
      <c r="H499">
        <v>15</v>
      </c>
      <c r="K499">
        <v>11</v>
      </c>
      <c r="O499">
        <v>0</v>
      </c>
      <c r="T499">
        <v>0.04</v>
      </c>
      <c r="U499">
        <v>0</v>
      </c>
      <c r="Y499">
        <v>1.3636360000000001</v>
      </c>
      <c r="Z499">
        <v>15</v>
      </c>
      <c r="AA499">
        <v>0.04</v>
      </c>
      <c r="AB499">
        <v>0.04</v>
      </c>
      <c r="AH499">
        <v>11</v>
      </c>
      <c r="AI499">
        <v>0</v>
      </c>
      <c r="AK499">
        <v>0</v>
      </c>
      <c r="AL499">
        <v>11</v>
      </c>
      <c r="AO499">
        <v>0</v>
      </c>
      <c r="AV499" s="1" t="s">
        <v>53</v>
      </c>
      <c r="AW499">
        <f>Facebook[[#This Row],[Total Post Reactions]]+Facebook[[#This Row],[Total Post Shares]]+Facebook[[#This Row],[Page Likes]]</f>
        <v>0</v>
      </c>
      <c r="AX499" s="1">
        <f>IFERROR((Facebook[[#This Row],[Engagement]]/Facebook[[#This Row],[Reach]])*100,0)</f>
        <v>0</v>
      </c>
      <c r="AY499" s="1" t="str">
        <f>TEXT(Facebook[[#This Row],[ReportDate]],"mmmm")</f>
        <v>December</v>
      </c>
    </row>
    <row r="500" spans="1:51" x14ac:dyDescent="0.55000000000000004">
      <c r="A500" s="1" t="s">
        <v>67</v>
      </c>
      <c r="B500" s="1" t="s">
        <v>70</v>
      </c>
      <c r="C500" s="1" t="s">
        <v>50</v>
      </c>
      <c r="D500" s="1" t="s">
        <v>51</v>
      </c>
      <c r="E500" s="1" t="s">
        <v>52</v>
      </c>
      <c r="F500" s="2">
        <v>43086</v>
      </c>
      <c r="G500">
        <v>0.08</v>
      </c>
      <c r="H500">
        <v>52</v>
      </c>
      <c r="K500">
        <v>27</v>
      </c>
      <c r="O500">
        <v>0</v>
      </c>
      <c r="T500">
        <v>0.08</v>
      </c>
      <c r="U500">
        <v>0</v>
      </c>
      <c r="Y500">
        <v>1.925926</v>
      </c>
      <c r="Z500">
        <v>52</v>
      </c>
      <c r="AA500">
        <v>0.08</v>
      </c>
      <c r="AB500">
        <v>0.08</v>
      </c>
      <c r="AH500">
        <v>27</v>
      </c>
      <c r="AI500">
        <v>0</v>
      </c>
      <c r="AK500">
        <v>0</v>
      </c>
      <c r="AL500">
        <v>27</v>
      </c>
      <c r="AO500">
        <v>0</v>
      </c>
      <c r="AV500" s="1" t="s">
        <v>53</v>
      </c>
      <c r="AW500">
        <f>Facebook[[#This Row],[Total Post Reactions]]+Facebook[[#This Row],[Total Post Shares]]+Facebook[[#This Row],[Page Likes]]</f>
        <v>0</v>
      </c>
      <c r="AX500" s="1">
        <f>IFERROR((Facebook[[#This Row],[Engagement]]/Facebook[[#This Row],[Reach]])*100,0)</f>
        <v>0</v>
      </c>
      <c r="AY500" s="1" t="str">
        <f>TEXT(Facebook[[#This Row],[ReportDate]],"mmmm")</f>
        <v>December</v>
      </c>
    </row>
    <row r="501" spans="1:51" x14ac:dyDescent="0.55000000000000004">
      <c r="A501" s="1" t="s">
        <v>71</v>
      </c>
      <c r="B501" s="1" t="s">
        <v>66</v>
      </c>
      <c r="C501" s="1" t="s">
        <v>58</v>
      </c>
      <c r="D501" s="1" t="s">
        <v>51</v>
      </c>
      <c r="E501" s="1" t="s">
        <v>52</v>
      </c>
      <c r="F501" s="2">
        <v>43086</v>
      </c>
      <c r="G501">
        <v>0.13</v>
      </c>
      <c r="H501">
        <v>26</v>
      </c>
      <c r="K501">
        <v>26</v>
      </c>
      <c r="O501">
        <v>0</v>
      </c>
      <c r="T501">
        <v>0.13</v>
      </c>
      <c r="U501">
        <v>0.01</v>
      </c>
      <c r="Y501">
        <v>1</v>
      </c>
      <c r="Z501">
        <v>26</v>
      </c>
      <c r="AA501">
        <v>0.13</v>
      </c>
      <c r="AB501">
        <v>0.13</v>
      </c>
      <c r="AH501">
        <v>26</v>
      </c>
      <c r="AI501">
        <v>0</v>
      </c>
      <c r="AK501">
        <v>0</v>
      </c>
      <c r="AL501">
        <v>26</v>
      </c>
      <c r="AO501">
        <v>0</v>
      </c>
      <c r="AV501" s="1" t="s">
        <v>53</v>
      </c>
      <c r="AW501">
        <f>Facebook[[#This Row],[Total Post Reactions]]+Facebook[[#This Row],[Total Post Shares]]+Facebook[[#This Row],[Page Likes]]</f>
        <v>0</v>
      </c>
      <c r="AX501" s="1">
        <f>IFERROR((Facebook[[#This Row],[Engagement]]/Facebook[[#This Row],[Reach]])*100,0)</f>
        <v>0</v>
      </c>
      <c r="AY501" s="1" t="str">
        <f>TEXT(Facebook[[#This Row],[ReportDate]],"mmmm")</f>
        <v>December</v>
      </c>
    </row>
    <row r="502" spans="1:51" x14ac:dyDescent="0.55000000000000004">
      <c r="A502" s="1" t="s">
        <v>71</v>
      </c>
      <c r="B502" s="1" t="s">
        <v>66</v>
      </c>
      <c r="C502" s="1" t="s">
        <v>59</v>
      </c>
      <c r="D502" s="1" t="s">
        <v>51</v>
      </c>
      <c r="E502" s="1" t="s">
        <v>52</v>
      </c>
      <c r="F502" s="2">
        <v>43086</v>
      </c>
      <c r="G502">
        <v>0.12</v>
      </c>
      <c r="H502">
        <v>9</v>
      </c>
      <c r="K502">
        <v>9</v>
      </c>
      <c r="O502">
        <v>0</v>
      </c>
      <c r="T502">
        <v>0.12</v>
      </c>
      <c r="U502">
        <v>0.01</v>
      </c>
      <c r="Y502">
        <v>1</v>
      </c>
      <c r="Z502">
        <v>9</v>
      </c>
      <c r="AA502">
        <v>0.12</v>
      </c>
      <c r="AB502">
        <v>0.12</v>
      </c>
      <c r="AH502">
        <v>9</v>
      </c>
      <c r="AI502">
        <v>0</v>
      </c>
      <c r="AK502">
        <v>0</v>
      </c>
      <c r="AL502">
        <v>9</v>
      </c>
      <c r="AO502">
        <v>0</v>
      </c>
      <c r="AV502" s="1" t="s">
        <v>53</v>
      </c>
      <c r="AW502">
        <f>Facebook[[#This Row],[Total Post Reactions]]+Facebook[[#This Row],[Total Post Shares]]+Facebook[[#This Row],[Page Likes]]</f>
        <v>0</v>
      </c>
      <c r="AX502" s="1">
        <f>IFERROR((Facebook[[#This Row],[Engagement]]/Facebook[[#This Row],[Reach]])*100,0)</f>
        <v>0</v>
      </c>
      <c r="AY502" s="1" t="str">
        <f>TEXT(Facebook[[#This Row],[ReportDate]],"mmmm")</f>
        <v>December</v>
      </c>
    </row>
    <row r="503" spans="1:51" x14ac:dyDescent="0.55000000000000004">
      <c r="A503" s="1" t="s">
        <v>67</v>
      </c>
      <c r="B503" s="1" t="s">
        <v>68</v>
      </c>
      <c r="C503" s="1" t="s">
        <v>58</v>
      </c>
      <c r="D503" s="1" t="s">
        <v>51</v>
      </c>
      <c r="E503" s="1" t="s">
        <v>52</v>
      </c>
      <c r="F503" s="2">
        <v>43086</v>
      </c>
      <c r="G503">
        <v>1.1499999999999999</v>
      </c>
      <c r="H503">
        <v>67</v>
      </c>
      <c r="I503">
        <v>1</v>
      </c>
      <c r="K503">
        <v>65</v>
      </c>
      <c r="M503">
        <v>1</v>
      </c>
      <c r="O503">
        <v>1</v>
      </c>
      <c r="P503">
        <v>0</v>
      </c>
      <c r="T503">
        <v>1.1499999999999999</v>
      </c>
      <c r="U503">
        <v>0.02</v>
      </c>
      <c r="V503">
        <v>1.1499999999999999</v>
      </c>
      <c r="W503">
        <v>1.1499999999999999</v>
      </c>
      <c r="Y503">
        <v>1.030769</v>
      </c>
      <c r="Z503">
        <v>67</v>
      </c>
      <c r="AA503">
        <v>1.1499999999999999</v>
      </c>
      <c r="AB503">
        <v>1.1499999999999999</v>
      </c>
      <c r="AC503">
        <v>1</v>
      </c>
      <c r="AD503">
        <v>0</v>
      </c>
      <c r="AG503">
        <v>1</v>
      </c>
      <c r="AH503">
        <v>65</v>
      </c>
      <c r="AI503">
        <v>1</v>
      </c>
      <c r="AJ503">
        <v>1</v>
      </c>
      <c r="AK503">
        <v>-1</v>
      </c>
      <c r="AL503">
        <v>65</v>
      </c>
      <c r="AM503">
        <v>1</v>
      </c>
      <c r="AO503">
        <v>1</v>
      </c>
      <c r="AP503">
        <v>0</v>
      </c>
      <c r="AQ503">
        <v>0</v>
      </c>
      <c r="AS503">
        <v>1.4925373134328359</v>
      </c>
      <c r="AV503" s="1" t="s">
        <v>53</v>
      </c>
      <c r="AW503">
        <f>Facebook[[#This Row],[Total Post Reactions]]+Facebook[[#This Row],[Total Post Shares]]+Facebook[[#This Row],[Page Likes]]</f>
        <v>1</v>
      </c>
      <c r="AX503" s="1">
        <f>IFERROR((Facebook[[#This Row],[Engagement]]/Facebook[[#This Row],[Reach]])*100,0)</f>
        <v>1.5384615384615385</v>
      </c>
      <c r="AY503" s="1" t="str">
        <f>TEXT(Facebook[[#This Row],[ReportDate]],"mmmm")</f>
        <v>December</v>
      </c>
    </row>
    <row r="504" spans="1:51" x14ac:dyDescent="0.55000000000000004">
      <c r="A504" s="1" t="s">
        <v>67</v>
      </c>
      <c r="B504" s="1" t="s">
        <v>61</v>
      </c>
      <c r="C504" s="1" t="s">
        <v>58</v>
      </c>
      <c r="D504" s="1" t="s">
        <v>51</v>
      </c>
      <c r="E504" s="1" t="s">
        <v>52</v>
      </c>
      <c r="F504" s="2">
        <v>43086</v>
      </c>
      <c r="G504">
        <v>21.694443</v>
      </c>
      <c r="H504">
        <v>1796</v>
      </c>
      <c r="I504">
        <v>17</v>
      </c>
      <c r="J504">
        <v>1</v>
      </c>
      <c r="K504">
        <v>1605</v>
      </c>
      <c r="O504">
        <v>1</v>
      </c>
      <c r="P504">
        <v>0</v>
      </c>
      <c r="T504">
        <v>21.694443</v>
      </c>
      <c r="U504">
        <v>0.01</v>
      </c>
      <c r="V504">
        <v>21.69</v>
      </c>
      <c r="W504">
        <v>1.28</v>
      </c>
      <c r="Y504">
        <v>1.119003</v>
      </c>
      <c r="Z504">
        <v>1796</v>
      </c>
      <c r="AA504">
        <v>21.694443</v>
      </c>
      <c r="AB504">
        <v>21.694443</v>
      </c>
      <c r="AC504">
        <v>17</v>
      </c>
      <c r="AD504">
        <v>0</v>
      </c>
      <c r="AE504">
        <v>1</v>
      </c>
      <c r="AH504">
        <v>1605</v>
      </c>
      <c r="AI504">
        <v>22</v>
      </c>
      <c r="AJ504">
        <v>17</v>
      </c>
      <c r="AK504">
        <v>-22</v>
      </c>
      <c r="AL504">
        <v>1605</v>
      </c>
      <c r="AO504">
        <v>1</v>
      </c>
      <c r="AP504">
        <v>0</v>
      </c>
      <c r="AQ504">
        <v>0</v>
      </c>
      <c r="AS504">
        <v>0.94654788418708247</v>
      </c>
      <c r="AV504" s="1" t="s">
        <v>53</v>
      </c>
      <c r="AW504">
        <f>Facebook[[#This Row],[Total Post Reactions]]+Facebook[[#This Row],[Total Post Shares]]+Facebook[[#This Row],[Page Likes]]</f>
        <v>1</v>
      </c>
      <c r="AX504" s="1">
        <f>IFERROR((Facebook[[#This Row],[Engagement]]/Facebook[[#This Row],[Reach]])*100,0)</f>
        <v>6.2305295950155763E-2</v>
      </c>
      <c r="AY504" s="1" t="str">
        <f>TEXT(Facebook[[#This Row],[ReportDate]],"mmmm")</f>
        <v>December</v>
      </c>
    </row>
    <row r="505" spans="1:51" x14ac:dyDescent="0.55000000000000004">
      <c r="A505" s="1" t="s">
        <v>60</v>
      </c>
      <c r="B505" s="1" t="s">
        <v>70</v>
      </c>
      <c r="C505" s="1" t="s">
        <v>56</v>
      </c>
      <c r="D505" s="1" t="s">
        <v>51</v>
      </c>
      <c r="E505" s="1" t="s">
        <v>52</v>
      </c>
      <c r="F505" s="2">
        <v>43086</v>
      </c>
      <c r="G505">
        <v>0.22</v>
      </c>
      <c r="H505">
        <v>260</v>
      </c>
      <c r="K505">
        <v>146</v>
      </c>
      <c r="O505">
        <v>0</v>
      </c>
      <c r="T505">
        <v>0.22</v>
      </c>
      <c r="U505">
        <v>0</v>
      </c>
      <c r="Y505">
        <v>1.7808219999999999</v>
      </c>
      <c r="Z505">
        <v>260</v>
      </c>
      <c r="AA505">
        <v>0.22</v>
      </c>
      <c r="AB505">
        <v>0.22</v>
      </c>
      <c r="AH505">
        <v>146</v>
      </c>
      <c r="AI505">
        <v>0</v>
      </c>
      <c r="AK505">
        <v>0</v>
      </c>
      <c r="AL505">
        <v>146</v>
      </c>
      <c r="AO505">
        <v>0</v>
      </c>
      <c r="AV505" s="1" t="s">
        <v>53</v>
      </c>
      <c r="AW505">
        <f>Facebook[[#This Row],[Total Post Reactions]]+Facebook[[#This Row],[Total Post Shares]]+Facebook[[#This Row],[Page Likes]]</f>
        <v>0</v>
      </c>
      <c r="AX505" s="1">
        <f>IFERROR((Facebook[[#This Row],[Engagement]]/Facebook[[#This Row],[Reach]])*100,0)</f>
        <v>0</v>
      </c>
      <c r="AY505" s="1" t="str">
        <f>TEXT(Facebook[[#This Row],[ReportDate]],"mmmm")</f>
        <v>December</v>
      </c>
    </row>
    <row r="506" spans="1:51" x14ac:dyDescent="0.55000000000000004">
      <c r="A506" s="1" t="s">
        <v>54</v>
      </c>
      <c r="B506" s="1" t="s">
        <v>72</v>
      </c>
      <c r="C506" s="1" t="s">
        <v>50</v>
      </c>
      <c r="D506" s="1" t="s">
        <v>51</v>
      </c>
      <c r="E506" s="1" t="s">
        <v>52</v>
      </c>
      <c r="F506" s="2">
        <v>43086</v>
      </c>
      <c r="G506">
        <v>2.23</v>
      </c>
      <c r="H506">
        <v>950</v>
      </c>
      <c r="K506">
        <v>288</v>
      </c>
      <c r="O506">
        <v>0</v>
      </c>
      <c r="T506">
        <v>2.23</v>
      </c>
      <c r="U506">
        <v>0.01</v>
      </c>
      <c r="Y506">
        <v>3.2986110000000002</v>
      </c>
      <c r="Z506">
        <v>950</v>
      </c>
      <c r="AA506">
        <v>2.23</v>
      </c>
      <c r="AB506">
        <v>2.23</v>
      </c>
      <c r="AH506">
        <v>288</v>
      </c>
      <c r="AI506">
        <v>2</v>
      </c>
      <c r="AK506">
        <v>-2</v>
      </c>
      <c r="AL506">
        <v>288</v>
      </c>
      <c r="AO506">
        <v>0</v>
      </c>
      <c r="AV506" s="1" t="s">
        <v>53</v>
      </c>
      <c r="AW506">
        <f>Facebook[[#This Row],[Total Post Reactions]]+Facebook[[#This Row],[Total Post Shares]]+Facebook[[#This Row],[Page Likes]]</f>
        <v>0</v>
      </c>
      <c r="AX506" s="1">
        <f>IFERROR((Facebook[[#This Row],[Engagement]]/Facebook[[#This Row],[Reach]])*100,0)</f>
        <v>0</v>
      </c>
      <c r="AY506" s="1" t="str">
        <f>TEXT(Facebook[[#This Row],[ReportDate]],"mmmm")</f>
        <v>December</v>
      </c>
    </row>
    <row r="507" spans="1:51" x14ac:dyDescent="0.55000000000000004">
      <c r="A507" s="1" t="s">
        <v>60</v>
      </c>
      <c r="B507" s="1" t="s">
        <v>61</v>
      </c>
      <c r="C507" s="1" t="s">
        <v>56</v>
      </c>
      <c r="D507" s="1" t="s">
        <v>51</v>
      </c>
      <c r="E507" s="1" t="s">
        <v>52</v>
      </c>
      <c r="F507" s="2">
        <v>43086</v>
      </c>
      <c r="G507">
        <v>3.72</v>
      </c>
      <c r="H507">
        <v>296</v>
      </c>
      <c r="I507">
        <v>6</v>
      </c>
      <c r="J507">
        <v>1</v>
      </c>
      <c r="K507">
        <v>265</v>
      </c>
      <c r="M507">
        <v>1</v>
      </c>
      <c r="O507">
        <v>2</v>
      </c>
      <c r="P507">
        <v>0</v>
      </c>
      <c r="T507">
        <v>3.72</v>
      </c>
      <c r="U507">
        <v>0.01</v>
      </c>
      <c r="V507">
        <v>1.86</v>
      </c>
      <c r="W507">
        <v>0.62</v>
      </c>
      <c r="Y507">
        <v>1.116981</v>
      </c>
      <c r="Z507">
        <v>296</v>
      </c>
      <c r="AA507">
        <v>3.72</v>
      </c>
      <c r="AB507">
        <v>3.72</v>
      </c>
      <c r="AC507">
        <v>6</v>
      </c>
      <c r="AD507">
        <v>0</v>
      </c>
      <c r="AE507">
        <v>1</v>
      </c>
      <c r="AG507">
        <v>1</v>
      </c>
      <c r="AH507">
        <v>265</v>
      </c>
      <c r="AI507">
        <v>4</v>
      </c>
      <c r="AJ507">
        <v>6</v>
      </c>
      <c r="AK507">
        <v>-4</v>
      </c>
      <c r="AL507">
        <v>265</v>
      </c>
      <c r="AM507">
        <v>1</v>
      </c>
      <c r="AO507">
        <v>2</v>
      </c>
      <c r="AP507">
        <v>0</v>
      </c>
      <c r="AQ507">
        <v>0</v>
      </c>
      <c r="AS507">
        <v>2.0270270270270272</v>
      </c>
      <c r="AV507" s="1" t="s">
        <v>53</v>
      </c>
      <c r="AW507">
        <f>Facebook[[#This Row],[Total Post Reactions]]+Facebook[[#This Row],[Total Post Shares]]+Facebook[[#This Row],[Page Likes]]</f>
        <v>2</v>
      </c>
      <c r="AX507" s="1">
        <f>IFERROR((Facebook[[#This Row],[Engagement]]/Facebook[[#This Row],[Reach]])*100,0)</f>
        <v>0.75471698113207553</v>
      </c>
      <c r="AY507" s="1" t="str">
        <f>TEXT(Facebook[[#This Row],[ReportDate]],"mmmm")</f>
        <v>December</v>
      </c>
    </row>
    <row r="508" spans="1:51" x14ac:dyDescent="0.55000000000000004">
      <c r="A508" s="1" t="s">
        <v>60</v>
      </c>
      <c r="B508" s="1" t="s">
        <v>61</v>
      </c>
      <c r="C508" s="1" t="s">
        <v>50</v>
      </c>
      <c r="D508" s="1" t="s">
        <v>51</v>
      </c>
      <c r="E508" s="1" t="s">
        <v>52</v>
      </c>
      <c r="F508" s="2">
        <v>43086</v>
      </c>
      <c r="G508">
        <v>0.87</v>
      </c>
      <c r="H508">
        <v>53</v>
      </c>
      <c r="I508">
        <v>3</v>
      </c>
      <c r="K508">
        <v>46</v>
      </c>
      <c r="M508">
        <v>1</v>
      </c>
      <c r="O508">
        <v>1</v>
      </c>
      <c r="P508">
        <v>0</v>
      </c>
      <c r="T508">
        <v>0.87</v>
      </c>
      <c r="U508">
        <v>0.02</v>
      </c>
      <c r="V508">
        <v>0.87</v>
      </c>
      <c r="W508">
        <v>0.28999999999999998</v>
      </c>
      <c r="Y508">
        <v>1.152174</v>
      </c>
      <c r="Z508">
        <v>53</v>
      </c>
      <c r="AA508">
        <v>0.87</v>
      </c>
      <c r="AB508">
        <v>0.87</v>
      </c>
      <c r="AC508">
        <v>3</v>
      </c>
      <c r="AD508">
        <v>0</v>
      </c>
      <c r="AG508">
        <v>1</v>
      </c>
      <c r="AH508">
        <v>46</v>
      </c>
      <c r="AI508">
        <v>1</v>
      </c>
      <c r="AJ508">
        <v>3</v>
      </c>
      <c r="AK508">
        <v>-1</v>
      </c>
      <c r="AL508">
        <v>46</v>
      </c>
      <c r="AM508">
        <v>1</v>
      </c>
      <c r="AO508">
        <v>1</v>
      </c>
      <c r="AP508">
        <v>0</v>
      </c>
      <c r="AQ508">
        <v>0</v>
      </c>
      <c r="AS508">
        <v>5.6603773584905666</v>
      </c>
      <c r="AV508" s="1" t="s">
        <v>53</v>
      </c>
      <c r="AW508">
        <f>Facebook[[#This Row],[Total Post Reactions]]+Facebook[[#This Row],[Total Post Shares]]+Facebook[[#This Row],[Page Likes]]</f>
        <v>1</v>
      </c>
      <c r="AX508" s="1">
        <f>IFERROR((Facebook[[#This Row],[Engagement]]/Facebook[[#This Row],[Reach]])*100,0)</f>
        <v>2.1739130434782608</v>
      </c>
      <c r="AY508" s="1" t="str">
        <f>TEXT(Facebook[[#This Row],[ReportDate]],"mmmm")</f>
        <v>December</v>
      </c>
    </row>
    <row r="509" spans="1:51" x14ac:dyDescent="0.55000000000000004">
      <c r="A509" s="1" t="s">
        <v>48</v>
      </c>
      <c r="B509" s="1" t="s">
        <v>72</v>
      </c>
      <c r="C509" s="1" t="s">
        <v>50</v>
      </c>
      <c r="D509" s="1" t="s">
        <v>51</v>
      </c>
      <c r="E509" s="1" t="s">
        <v>52</v>
      </c>
      <c r="F509" s="2">
        <v>43086</v>
      </c>
      <c r="G509">
        <v>2.66</v>
      </c>
      <c r="H509">
        <v>1246</v>
      </c>
      <c r="K509">
        <v>459</v>
      </c>
      <c r="O509">
        <v>0</v>
      </c>
      <c r="T509">
        <v>2.66</v>
      </c>
      <c r="U509">
        <v>0.01</v>
      </c>
      <c r="Y509">
        <v>2.7145969999999999</v>
      </c>
      <c r="Z509">
        <v>1246</v>
      </c>
      <c r="AA509">
        <v>2.66</v>
      </c>
      <c r="AB509">
        <v>2.66</v>
      </c>
      <c r="AH509">
        <v>459</v>
      </c>
      <c r="AI509">
        <v>3</v>
      </c>
      <c r="AK509">
        <v>-3</v>
      </c>
      <c r="AL509">
        <v>459</v>
      </c>
      <c r="AO509">
        <v>0</v>
      </c>
      <c r="AV509" s="1" t="s">
        <v>53</v>
      </c>
      <c r="AW509">
        <f>Facebook[[#This Row],[Total Post Reactions]]+Facebook[[#This Row],[Total Post Shares]]+Facebook[[#This Row],[Page Likes]]</f>
        <v>0</v>
      </c>
      <c r="AX509" s="1">
        <f>IFERROR((Facebook[[#This Row],[Engagement]]/Facebook[[#This Row],[Reach]])*100,0)</f>
        <v>0</v>
      </c>
      <c r="AY509" s="1" t="str">
        <f>TEXT(Facebook[[#This Row],[ReportDate]],"mmmm")</f>
        <v>December</v>
      </c>
    </row>
    <row r="510" spans="1:51" x14ac:dyDescent="0.55000000000000004">
      <c r="A510" s="1" t="s">
        <v>48</v>
      </c>
      <c r="B510" s="1" t="s">
        <v>72</v>
      </c>
      <c r="C510" s="1" t="s">
        <v>56</v>
      </c>
      <c r="D510" s="1" t="s">
        <v>51</v>
      </c>
      <c r="E510" s="1" t="s">
        <v>52</v>
      </c>
      <c r="F510" s="2">
        <v>43086</v>
      </c>
      <c r="G510">
        <v>5.49</v>
      </c>
      <c r="H510">
        <v>2643</v>
      </c>
      <c r="I510">
        <v>1</v>
      </c>
      <c r="K510">
        <v>1179</v>
      </c>
      <c r="O510">
        <v>0</v>
      </c>
      <c r="P510">
        <v>0</v>
      </c>
      <c r="T510">
        <v>5.49</v>
      </c>
      <c r="U510">
        <v>0</v>
      </c>
      <c r="W510">
        <v>5.49</v>
      </c>
      <c r="Y510">
        <v>2.24173</v>
      </c>
      <c r="Z510">
        <v>2643</v>
      </c>
      <c r="AA510">
        <v>5.49</v>
      </c>
      <c r="AB510">
        <v>5.49</v>
      </c>
      <c r="AC510">
        <v>1</v>
      </c>
      <c r="AD510">
        <v>0</v>
      </c>
      <c r="AH510">
        <v>1179</v>
      </c>
      <c r="AI510">
        <v>5</v>
      </c>
      <c r="AJ510">
        <v>1</v>
      </c>
      <c r="AK510">
        <v>-5</v>
      </c>
      <c r="AL510">
        <v>1179</v>
      </c>
      <c r="AO510">
        <v>0</v>
      </c>
      <c r="AP510">
        <v>0</v>
      </c>
      <c r="AQ510">
        <v>0</v>
      </c>
      <c r="AS510">
        <v>3.7835792659856232E-2</v>
      </c>
      <c r="AV510" s="1" t="s">
        <v>53</v>
      </c>
      <c r="AW510">
        <f>Facebook[[#This Row],[Total Post Reactions]]+Facebook[[#This Row],[Total Post Shares]]+Facebook[[#This Row],[Page Likes]]</f>
        <v>0</v>
      </c>
      <c r="AX510" s="1">
        <f>IFERROR((Facebook[[#This Row],[Engagement]]/Facebook[[#This Row],[Reach]])*100,0)</f>
        <v>0</v>
      </c>
      <c r="AY510" s="1" t="str">
        <f>TEXT(Facebook[[#This Row],[ReportDate]],"mmmm")</f>
        <v>December</v>
      </c>
    </row>
    <row r="511" spans="1:51" x14ac:dyDescent="0.55000000000000004">
      <c r="A511" s="1" t="s">
        <v>67</v>
      </c>
      <c r="B511" s="1" t="s">
        <v>61</v>
      </c>
      <c r="C511" s="1" t="s">
        <v>50</v>
      </c>
      <c r="D511" s="1" t="s">
        <v>51</v>
      </c>
      <c r="E511" s="1" t="s">
        <v>52</v>
      </c>
      <c r="F511" s="2">
        <v>43086</v>
      </c>
      <c r="G511">
        <v>1.689567</v>
      </c>
      <c r="H511">
        <v>124</v>
      </c>
      <c r="I511">
        <v>2</v>
      </c>
      <c r="J511">
        <v>1</v>
      </c>
      <c r="K511">
        <v>105</v>
      </c>
      <c r="O511">
        <v>1</v>
      </c>
      <c r="P511">
        <v>0</v>
      </c>
      <c r="T511">
        <v>1.689567</v>
      </c>
      <c r="U511">
        <v>0.02</v>
      </c>
      <c r="V511">
        <v>1.69</v>
      </c>
      <c r="W511">
        <v>0.84</v>
      </c>
      <c r="Y511">
        <v>1.180952</v>
      </c>
      <c r="Z511">
        <v>124</v>
      </c>
      <c r="AA511">
        <v>1.689567</v>
      </c>
      <c r="AB511">
        <v>1.689567</v>
      </c>
      <c r="AC511">
        <v>2</v>
      </c>
      <c r="AD511">
        <v>0</v>
      </c>
      <c r="AE511">
        <v>1</v>
      </c>
      <c r="AH511">
        <v>105</v>
      </c>
      <c r="AI511">
        <v>2</v>
      </c>
      <c r="AJ511">
        <v>2</v>
      </c>
      <c r="AK511">
        <v>-2</v>
      </c>
      <c r="AL511">
        <v>105</v>
      </c>
      <c r="AO511">
        <v>1</v>
      </c>
      <c r="AP511">
        <v>0</v>
      </c>
      <c r="AQ511">
        <v>0</v>
      </c>
      <c r="AS511">
        <v>1.612903225806452</v>
      </c>
      <c r="AV511" s="1" t="s">
        <v>53</v>
      </c>
      <c r="AW511">
        <f>Facebook[[#This Row],[Total Post Reactions]]+Facebook[[#This Row],[Total Post Shares]]+Facebook[[#This Row],[Page Likes]]</f>
        <v>1</v>
      </c>
      <c r="AX511" s="1">
        <f>IFERROR((Facebook[[#This Row],[Engagement]]/Facebook[[#This Row],[Reach]])*100,0)</f>
        <v>0.95238095238095244</v>
      </c>
      <c r="AY511" s="1" t="str">
        <f>TEXT(Facebook[[#This Row],[ReportDate]],"mmmm")</f>
        <v>December</v>
      </c>
    </row>
    <row r="512" spans="1:51" x14ac:dyDescent="0.55000000000000004">
      <c r="A512" s="1" t="s">
        <v>67</v>
      </c>
      <c r="B512" s="1" t="s">
        <v>61</v>
      </c>
      <c r="C512" s="1" t="s">
        <v>56</v>
      </c>
      <c r="D512" s="1" t="s">
        <v>51</v>
      </c>
      <c r="E512" s="1" t="s">
        <v>52</v>
      </c>
      <c r="F512" s="2">
        <v>43086</v>
      </c>
      <c r="G512">
        <v>9.0876719999999995</v>
      </c>
      <c r="H512">
        <v>691</v>
      </c>
      <c r="I512">
        <v>5</v>
      </c>
      <c r="J512">
        <v>3</v>
      </c>
      <c r="K512">
        <v>606</v>
      </c>
      <c r="M512">
        <v>2</v>
      </c>
      <c r="O512">
        <v>5</v>
      </c>
      <c r="P512">
        <v>0</v>
      </c>
      <c r="T512">
        <v>9.0876719999999995</v>
      </c>
      <c r="U512">
        <v>0.01</v>
      </c>
      <c r="V512">
        <v>1.82</v>
      </c>
      <c r="W512">
        <v>1.82</v>
      </c>
      <c r="Y512">
        <v>1.1402639999999999</v>
      </c>
      <c r="Z512">
        <v>691</v>
      </c>
      <c r="AA512">
        <v>9.0876719999999995</v>
      </c>
      <c r="AB512">
        <v>9.0876719999999995</v>
      </c>
      <c r="AC512">
        <v>5</v>
      </c>
      <c r="AD512">
        <v>0</v>
      </c>
      <c r="AE512">
        <v>3</v>
      </c>
      <c r="AG512">
        <v>2</v>
      </c>
      <c r="AH512">
        <v>606</v>
      </c>
      <c r="AI512">
        <v>9</v>
      </c>
      <c r="AJ512">
        <v>5</v>
      </c>
      <c r="AK512">
        <v>-9</v>
      </c>
      <c r="AL512">
        <v>606</v>
      </c>
      <c r="AM512">
        <v>2</v>
      </c>
      <c r="AO512">
        <v>5</v>
      </c>
      <c r="AP512">
        <v>0</v>
      </c>
      <c r="AQ512">
        <v>0</v>
      </c>
      <c r="AS512">
        <v>0.72358900144717797</v>
      </c>
      <c r="AV512" s="1" t="s">
        <v>53</v>
      </c>
      <c r="AW512">
        <f>Facebook[[#This Row],[Total Post Reactions]]+Facebook[[#This Row],[Total Post Shares]]+Facebook[[#This Row],[Page Likes]]</f>
        <v>5</v>
      </c>
      <c r="AX512" s="1">
        <f>IFERROR((Facebook[[#This Row],[Engagement]]/Facebook[[#This Row],[Reach]])*100,0)</f>
        <v>0.82508250825082496</v>
      </c>
      <c r="AY512" s="1" t="str">
        <f>TEXT(Facebook[[#This Row],[ReportDate]],"mmmm")</f>
        <v>December</v>
      </c>
    </row>
    <row r="513" spans="1:51" x14ac:dyDescent="0.55000000000000004">
      <c r="A513" s="1" t="s">
        <v>54</v>
      </c>
      <c r="B513" s="1" t="s">
        <v>72</v>
      </c>
      <c r="C513" s="1" t="s">
        <v>56</v>
      </c>
      <c r="D513" s="1" t="s">
        <v>51</v>
      </c>
      <c r="E513" s="1" t="s">
        <v>52</v>
      </c>
      <c r="F513" s="2">
        <v>43086</v>
      </c>
      <c r="G513">
        <v>5.68</v>
      </c>
      <c r="H513">
        <v>2070</v>
      </c>
      <c r="I513">
        <v>3</v>
      </c>
      <c r="K513">
        <v>778</v>
      </c>
      <c r="O513">
        <v>0</v>
      </c>
      <c r="P513">
        <v>0</v>
      </c>
      <c r="T513">
        <v>5.68</v>
      </c>
      <c r="U513">
        <v>0.01</v>
      </c>
      <c r="W513">
        <v>1.89</v>
      </c>
      <c r="Y513">
        <v>2.6606679999999998</v>
      </c>
      <c r="Z513">
        <v>2070</v>
      </c>
      <c r="AA513">
        <v>5.68</v>
      </c>
      <c r="AB513">
        <v>5.68</v>
      </c>
      <c r="AC513">
        <v>3</v>
      </c>
      <c r="AD513">
        <v>0</v>
      </c>
      <c r="AH513">
        <v>778</v>
      </c>
      <c r="AI513">
        <v>6</v>
      </c>
      <c r="AJ513">
        <v>3</v>
      </c>
      <c r="AK513">
        <v>-6</v>
      </c>
      <c r="AL513">
        <v>778</v>
      </c>
      <c r="AO513">
        <v>0</v>
      </c>
      <c r="AP513">
        <v>0</v>
      </c>
      <c r="AQ513">
        <v>0</v>
      </c>
      <c r="AS513">
        <v>0.14492753623188409</v>
      </c>
      <c r="AV513" s="1" t="s">
        <v>53</v>
      </c>
      <c r="AW513">
        <f>Facebook[[#This Row],[Total Post Reactions]]+Facebook[[#This Row],[Total Post Shares]]+Facebook[[#This Row],[Page Likes]]</f>
        <v>0</v>
      </c>
      <c r="AX513" s="1">
        <f>IFERROR((Facebook[[#This Row],[Engagement]]/Facebook[[#This Row],[Reach]])*100,0)</f>
        <v>0</v>
      </c>
      <c r="AY513" s="1" t="str">
        <f>TEXT(Facebook[[#This Row],[ReportDate]],"mmmm")</f>
        <v>December</v>
      </c>
    </row>
    <row r="514" spans="1:51" x14ac:dyDescent="0.55000000000000004">
      <c r="A514" s="1" t="s">
        <v>54</v>
      </c>
      <c r="B514" s="1" t="s">
        <v>57</v>
      </c>
      <c r="C514" s="1" t="s">
        <v>50</v>
      </c>
      <c r="D514" s="1" t="s">
        <v>51</v>
      </c>
      <c r="E514" s="1" t="s">
        <v>52</v>
      </c>
      <c r="F514" s="2">
        <v>43086</v>
      </c>
      <c r="G514">
        <v>2.5489220000000001</v>
      </c>
      <c r="H514">
        <v>106</v>
      </c>
      <c r="I514">
        <v>1</v>
      </c>
      <c r="J514">
        <v>1</v>
      </c>
      <c r="K514">
        <v>94</v>
      </c>
      <c r="O514">
        <v>1</v>
      </c>
      <c r="P514">
        <v>0</v>
      </c>
      <c r="T514">
        <v>2.5489220000000001</v>
      </c>
      <c r="U514">
        <v>0.03</v>
      </c>
      <c r="V514">
        <v>2.5499999999999998</v>
      </c>
      <c r="W514">
        <v>2.5499999999999998</v>
      </c>
      <c r="Y514">
        <v>1.1276600000000001</v>
      </c>
      <c r="Z514">
        <v>106</v>
      </c>
      <c r="AA514">
        <v>2.5489220000000001</v>
      </c>
      <c r="AB514">
        <v>2.5489220000000001</v>
      </c>
      <c r="AC514">
        <v>1</v>
      </c>
      <c r="AD514">
        <v>0</v>
      </c>
      <c r="AE514">
        <v>1</v>
      </c>
      <c r="AH514">
        <v>94</v>
      </c>
      <c r="AI514">
        <v>3</v>
      </c>
      <c r="AJ514">
        <v>1</v>
      </c>
      <c r="AK514">
        <v>-3</v>
      </c>
      <c r="AL514">
        <v>94</v>
      </c>
      <c r="AO514">
        <v>1</v>
      </c>
      <c r="AP514">
        <v>0</v>
      </c>
      <c r="AQ514">
        <v>0</v>
      </c>
      <c r="AS514">
        <v>0.94339622641509435</v>
      </c>
      <c r="AV514" s="1" t="s">
        <v>53</v>
      </c>
      <c r="AW514">
        <f>Facebook[[#This Row],[Total Post Reactions]]+Facebook[[#This Row],[Total Post Shares]]+Facebook[[#This Row],[Page Likes]]</f>
        <v>1</v>
      </c>
      <c r="AX514" s="1">
        <f>IFERROR((Facebook[[#This Row],[Engagement]]/Facebook[[#This Row],[Reach]])*100,0)</f>
        <v>1.0638297872340425</v>
      </c>
      <c r="AY514" s="1" t="str">
        <f>TEXT(Facebook[[#This Row],[ReportDate]],"mmmm")</f>
        <v>December</v>
      </c>
    </row>
    <row r="515" spans="1:51" x14ac:dyDescent="0.55000000000000004">
      <c r="A515" s="1" t="s">
        <v>54</v>
      </c>
      <c r="B515" s="1" t="s">
        <v>72</v>
      </c>
      <c r="C515" s="1" t="s">
        <v>58</v>
      </c>
      <c r="D515" s="1" t="s">
        <v>51</v>
      </c>
      <c r="E515" s="1" t="s">
        <v>52</v>
      </c>
      <c r="F515" s="2">
        <v>43086</v>
      </c>
      <c r="G515">
        <v>5.42</v>
      </c>
      <c r="H515">
        <v>2936</v>
      </c>
      <c r="I515">
        <v>3</v>
      </c>
      <c r="K515">
        <v>1239</v>
      </c>
      <c r="O515">
        <v>0</v>
      </c>
      <c r="P515">
        <v>0</v>
      </c>
      <c r="T515">
        <v>5.42</v>
      </c>
      <c r="U515">
        <v>0</v>
      </c>
      <c r="W515">
        <v>1.81</v>
      </c>
      <c r="Y515">
        <v>2.369653</v>
      </c>
      <c r="Z515">
        <v>2936</v>
      </c>
      <c r="AA515">
        <v>5.42</v>
      </c>
      <c r="AB515">
        <v>5.42</v>
      </c>
      <c r="AC515">
        <v>3</v>
      </c>
      <c r="AD515">
        <v>0</v>
      </c>
      <c r="AH515">
        <v>1239</v>
      </c>
      <c r="AI515">
        <v>5</v>
      </c>
      <c r="AJ515">
        <v>3</v>
      </c>
      <c r="AK515">
        <v>-5</v>
      </c>
      <c r="AL515">
        <v>1239</v>
      </c>
      <c r="AO515">
        <v>0</v>
      </c>
      <c r="AP515">
        <v>0</v>
      </c>
      <c r="AQ515">
        <v>0</v>
      </c>
      <c r="AS515">
        <v>0.1021798365122616</v>
      </c>
      <c r="AV515" s="1" t="s">
        <v>53</v>
      </c>
      <c r="AW515">
        <f>Facebook[[#This Row],[Total Post Reactions]]+Facebook[[#This Row],[Total Post Shares]]+Facebook[[#This Row],[Page Likes]]</f>
        <v>0</v>
      </c>
      <c r="AX515" s="1">
        <f>IFERROR((Facebook[[#This Row],[Engagement]]/Facebook[[#This Row],[Reach]])*100,0)</f>
        <v>0</v>
      </c>
      <c r="AY515" s="1" t="str">
        <f>TEXT(Facebook[[#This Row],[ReportDate]],"mmmm")</f>
        <v>December</v>
      </c>
    </row>
    <row r="516" spans="1:51" x14ac:dyDescent="0.55000000000000004">
      <c r="A516" s="1" t="s">
        <v>54</v>
      </c>
      <c r="B516" s="1" t="s">
        <v>72</v>
      </c>
      <c r="C516" s="1" t="s">
        <v>59</v>
      </c>
      <c r="D516" s="1" t="s">
        <v>51</v>
      </c>
      <c r="E516" s="1" t="s">
        <v>52</v>
      </c>
      <c r="F516" s="2">
        <v>43086</v>
      </c>
      <c r="G516">
        <v>0.71</v>
      </c>
      <c r="H516">
        <v>447</v>
      </c>
      <c r="I516">
        <v>1</v>
      </c>
      <c r="K516">
        <v>145</v>
      </c>
      <c r="O516">
        <v>0</v>
      </c>
      <c r="P516">
        <v>0</v>
      </c>
      <c r="Q516">
        <v>1</v>
      </c>
      <c r="S516">
        <v>0</v>
      </c>
      <c r="T516">
        <v>0.71</v>
      </c>
      <c r="U516">
        <v>0</v>
      </c>
      <c r="W516">
        <v>0.71</v>
      </c>
      <c r="Y516">
        <v>3.0827589999999998</v>
      </c>
      <c r="Z516">
        <v>447</v>
      </c>
      <c r="AA516">
        <v>0.71</v>
      </c>
      <c r="AB516">
        <v>0.71</v>
      </c>
      <c r="AC516">
        <v>1</v>
      </c>
      <c r="AD516">
        <v>0</v>
      </c>
      <c r="AH516">
        <v>145</v>
      </c>
      <c r="AI516">
        <v>1</v>
      </c>
      <c r="AJ516">
        <v>1</v>
      </c>
      <c r="AK516">
        <v>-1</v>
      </c>
      <c r="AL516">
        <v>145</v>
      </c>
      <c r="AO516">
        <v>0</v>
      </c>
      <c r="AP516">
        <v>0</v>
      </c>
      <c r="AQ516">
        <v>0</v>
      </c>
      <c r="AR516">
        <v>1</v>
      </c>
      <c r="AS516">
        <v>0.2237136465324385</v>
      </c>
      <c r="AT516">
        <v>100</v>
      </c>
      <c r="AV516" s="1" t="s">
        <v>53</v>
      </c>
      <c r="AW516">
        <f>Facebook[[#This Row],[Total Post Reactions]]+Facebook[[#This Row],[Total Post Shares]]+Facebook[[#This Row],[Page Likes]]</f>
        <v>0</v>
      </c>
      <c r="AX516" s="1">
        <f>IFERROR((Facebook[[#This Row],[Engagement]]/Facebook[[#This Row],[Reach]])*100,0)</f>
        <v>0</v>
      </c>
      <c r="AY516" s="1" t="str">
        <f>TEXT(Facebook[[#This Row],[ReportDate]],"mmmm")</f>
        <v>December</v>
      </c>
    </row>
    <row r="517" spans="1:51" x14ac:dyDescent="0.55000000000000004">
      <c r="A517" s="1" t="s">
        <v>71</v>
      </c>
      <c r="B517" s="1" t="s">
        <v>66</v>
      </c>
      <c r="C517" s="1" t="s">
        <v>50</v>
      </c>
      <c r="D517" s="1" t="s">
        <v>51</v>
      </c>
      <c r="E517" s="1" t="s">
        <v>52</v>
      </c>
      <c r="F517" s="2">
        <v>43086</v>
      </c>
      <c r="G517">
        <v>0.1</v>
      </c>
      <c r="H517">
        <v>8</v>
      </c>
      <c r="K517">
        <v>8</v>
      </c>
      <c r="O517">
        <v>0</v>
      </c>
      <c r="T517">
        <v>0.1</v>
      </c>
      <c r="U517">
        <v>0.01</v>
      </c>
      <c r="Y517">
        <v>1</v>
      </c>
      <c r="Z517">
        <v>8</v>
      </c>
      <c r="AA517">
        <v>0.1</v>
      </c>
      <c r="AB517">
        <v>0.1</v>
      </c>
      <c r="AH517">
        <v>8</v>
      </c>
      <c r="AI517">
        <v>0</v>
      </c>
      <c r="AK517">
        <v>0</v>
      </c>
      <c r="AL517">
        <v>8</v>
      </c>
      <c r="AO517">
        <v>0</v>
      </c>
      <c r="AV517" s="1" t="s">
        <v>53</v>
      </c>
      <c r="AW517">
        <f>Facebook[[#This Row],[Total Post Reactions]]+Facebook[[#This Row],[Total Post Shares]]+Facebook[[#This Row],[Page Likes]]</f>
        <v>0</v>
      </c>
      <c r="AX517" s="1">
        <f>IFERROR((Facebook[[#This Row],[Engagement]]/Facebook[[#This Row],[Reach]])*100,0)</f>
        <v>0</v>
      </c>
      <c r="AY517" s="1" t="str">
        <f>TEXT(Facebook[[#This Row],[ReportDate]],"mmmm")</f>
        <v>December</v>
      </c>
    </row>
    <row r="518" spans="1:51" x14ac:dyDescent="0.55000000000000004">
      <c r="A518" s="1" t="s">
        <v>71</v>
      </c>
      <c r="B518" s="1" t="s">
        <v>66</v>
      </c>
      <c r="C518" s="1" t="s">
        <v>56</v>
      </c>
      <c r="D518" s="1" t="s">
        <v>51</v>
      </c>
      <c r="E518" s="1" t="s">
        <v>52</v>
      </c>
      <c r="F518" s="2">
        <v>43086</v>
      </c>
      <c r="G518">
        <v>0.08</v>
      </c>
      <c r="H518">
        <v>18</v>
      </c>
      <c r="K518">
        <v>18</v>
      </c>
      <c r="O518">
        <v>0</v>
      </c>
      <c r="T518">
        <v>0.08</v>
      </c>
      <c r="U518">
        <v>0</v>
      </c>
      <c r="Y518">
        <v>1</v>
      </c>
      <c r="Z518">
        <v>18</v>
      </c>
      <c r="AA518">
        <v>0.08</v>
      </c>
      <c r="AB518">
        <v>0.08</v>
      </c>
      <c r="AH518">
        <v>18</v>
      </c>
      <c r="AI518">
        <v>0</v>
      </c>
      <c r="AK518">
        <v>0</v>
      </c>
      <c r="AL518">
        <v>18</v>
      </c>
      <c r="AO518">
        <v>0</v>
      </c>
      <c r="AV518" s="1" t="s">
        <v>53</v>
      </c>
      <c r="AW518">
        <f>Facebook[[#This Row],[Total Post Reactions]]+Facebook[[#This Row],[Total Post Shares]]+Facebook[[#This Row],[Page Likes]]</f>
        <v>0</v>
      </c>
      <c r="AX518" s="1">
        <f>IFERROR((Facebook[[#This Row],[Engagement]]/Facebook[[#This Row],[Reach]])*100,0)</f>
        <v>0</v>
      </c>
      <c r="AY518" s="1" t="str">
        <f>TEXT(Facebook[[#This Row],[ReportDate]],"mmmm")</f>
        <v>December</v>
      </c>
    </row>
    <row r="519" spans="1:51" x14ac:dyDescent="0.55000000000000004">
      <c r="A519" s="1" t="s">
        <v>54</v>
      </c>
      <c r="B519" s="1" t="s">
        <v>57</v>
      </c>
      <c r="C519" s="1" t="s">
        <v>59</v>
      </c>
      <c r="D519" s="1" t="s">
        <v>51</v>
      </c>
      <c r="E519" s="1" t="s">
        <v>52</v>
      </c>
      <c r="F519" s="2">
        <v>43086</v>
      </c>
      <c r="G519">
        <v>7.836684</v>
      </c>
      <c r="H519">
        <v>457</v>
      </c>
      <c r="K519">
        <v>389</v>
      </c>
      <c r="O519">
        <v>0</v>
      </c>
      <c r="T519">
        <v>7.836684</v>
      </c>
      <c r="U519">
        <v>0.02</v>
      </c>
      <c r="Y519">
        <v>1.1748069999999999</v>
      </c>
      <c r="Z519">
        <v>457</v>
      </c>
      <c r="AA519">
        <v>7.836684</v>
      </c>
      <c r="AB519">
        <v>7.836684</v>
      </c>
      <c r="AH519">
        <v>389</v>
      </c>
      <c r="AI519">
        <v>8</v>
      </c>
      <c r="AK519">
        <v>-8</v>
      </c>
      <c r="AL519">
        <v>389</v>
      </c>
      <c r="AO519">
        <v>0</v>
      </c>
      <c r="AV519" s="1" t="s">
        <v>53</v>
      </c>
      <c r="AW519">
        <f>Facebook[[#This Row],[Total Post Reactions]]+Facebook[[#This Row],[Total Post Shares]]+Facebook[[#This Row],[Page Likes]]</f>
        <v>0</v>
      </c>
      <c r="AX519" s="1">
        <f>IFERROR((Facebook[[#This Row],[Engagement]]/Facebook[[#This Row],[Reach]])*100,0)</f>
        <v>0</v>
      </c>
      <c r="AY519" s="1" t="str">
        <f>TEXT(Facebook[[#This Row],[ReportDate]],"mmmm")</f>
        <v>December</v>
      </c>
    </row>
    <row r="520" spans="1:51" x14ac:dyDescent="0.55000000000000004">
      <c r="A520" s="1" t="s">
        <v>54</v>
      </c>
      <c r="B520" s="1" t="s">
        <v>57</v>
      </c>
      <c r="C520" s="1" t="s">
        <v>58</v>
      </c>
      <c r="D520" s="1" t="s">
        <v>51</v>
      </c>
      <c r="E520" s="1" t="s">
        <v>52</v>
      </c>
      <c r="F520" s="2">
        <v>43086</v>
      </c>
      <c r="G520">
        <v>29.897349999999999</v>
      </c>
      <c r="H520">
        <v>1678</v>
      </c>
      <c r="I520">
        <v>5</v>
      </c>
      <c r="J520">
        <v>1</v>
      </c>
      <c r="K520">
        <v>1487</v>
      </c>
      <c r="O520">
        <v>1</v>
      </c>
      <c r="P520">
        <v>0</v>
      </c>
      <c r="T520">
        <v>29.897349999999999</v>
      </c>
      <c r="U520">
        <v>0.02</v>
      </c>
      <c r="V520">
        <v>29.9</v>
      </c>
      <c r="W520">
        <v>5.98</v>
      </c>
      <c r="Y520">
        <v>1.128447</v>
      </c>
      <c r="Z520">
        <v>1678</v>
      </c>
      <c r="AA520">
        <v>29.897349999999999</v>
      </c>
      <c r="AB520">
        <v>29.897349999999999</v>
      </c>
      <c r="AC520">
        <v>5</v>
      </c>
      <c r="AD520">
        <v>0</v>
      </c>
      <c r="AE520">
        <v>1</v>
      </c>
      <c r="AH520">
        <v>1487</v>
      </c>
      <c r="AI520">
        <v>30</v>
      </c>
      <c r="AJ520">
        <v>5</v>
      </c>
      <c r="AK520">
        <v>-30</v>
      </c>
      <c r="AL520">
        <v>1487</v>
      </c>
      <c r="AO520">
        <v>1</v>
      </c>
      <c r="AP520">
        <v>0</v>
      </c>
      <c r="AQ520">
        <v>0</v>
      </c>
      <c r="AS520">
        <v>0.29797377830750887</v>
      </c>
      <c r="AV520" s="1" t="s">
        <v>53</v>
      </c>
      <c r="AW520">
        <f>Facebook[[#This Row],[Total Post Reactions]]+Facebook[[#This Row],[Total Post Shares]]+Facebook[[#This Row],[Page Likes]]</f>
        <v>1</v>
      </c>
      <c r="AX520" s="1">
        <f>IFERROR((Facebook[[#This Row],[Engagement]]/Facebook[[#This Row],[Reach]])*100,0)</f>
        <v>6.7249495628782782E-2</v>
      </c>
      <c r="AY520" s="1" t="str">
        <f>TEXT(Facebook[[#This Row],[ReportDate]],"mmmm")</f>
        <v>December</v>
      </c>
    </row>
    <row r="521" spans="1:51" x14ac:dyDescent="0.55000000000000004">
      <c r="A521" s="1" t="s">
        <v>54</v>
      </c>
      <c r="B521" s="1" t="s">
        <v>57</v>
      </c>
      <c r="C521" s="1" t="s">
        <v>56</v>
      </c>
      <c r="D521" s="1" t="s">
        <v>51</v>
      </c>
      <c r="E521" s="1" t="s">
        <v>52</v>
      </c>
      <c r="F521" s="2">
        <v>43086</v>
      </c>
      <c r="G521">
        <v>6.987044</v>
      </c>
      <c r="H521">
        <v>336</v>
      </c>
      <c r="K521">
        <v>306</v>
      </c>
      <c r="O521">
        <v>0</v>
      </c>
      <c r="T521">
        <v>6.987044</v>
      </c>
      <c r="U521">
        <v>0.02</v>
      </c>
      <c r="Y521">
        <v>1.098039</v>
      </c>
      <c r="Z521">
        <v>336</v>
      </c>
      <c r="AA521">
        <v>6.987044</v>
      </c>
      <c r="AB521">
        <v>6.987044</v>
      </c>
      <c r="AH521">
        <v>306</v>
      </c>
      <c r="AI521">
        <v>7</v>
      </c>
      <c r="AK521">
        <v>-7</v>
      </c>
      <c r="AL521">
        <v>306</v>
      </c>
      <c r="AO521">
        <v>0</v>
      </c>
      <c r="AV521" s="1" t="s">
        <v>53</v>
      </c>
      <c r="AW521">
        <f>Facebook[[#This Row],[Total Post Reactions]]+Facebook[[#This Row],[Total Post Shares]]+Facebook[[#This Row],[Page Likes]]</f>
        <v>0</v>
      </c>
      <c r="AX521" s="1">
        <f>IFERROR((Facebook[[#This Row],[Engagement]]/Facebook[[#This Row],[Reach]])*100,0)</f>
        <v>0</v>
      </c>
      <c r="AY521" s="1" t="str">
        <f>TEXT(Facebook[[#This Row],[ReportDate]],"mmmm")</f>
        <v>December</v>
      </c>
    </row>
    <row r="522" spans="1:51" x14ac:dyDescent="0.55000000000000004">
      <c r="A522" s="1" t="s">
        <v>60</v>
      </c>
      <c r="B522" s="1" t="s">
        <v>61</v>
      </c>
      <c r="C522" s="1" t="s">
        <v>59</v>
      </c>
      <c r="D522" s="1" t="s">
        <v>51</v>
      </c>
      <c r="E522" s="1" t="s">
        <v>52</v>
      </c>
      <c r="F522" s="2">
        <v>43086</v>
      </c>
      <c r="G522">
        <v>2.94</v>
      </c>
      <c r="H522">
        <v>309</v>
      </c>
      <c r="K522">
        <v>278</v>
      </c>
      <c r="O522">
        <v>0</v>
      </c>
      <c r="T522">
        <v>2.94</v>
      </c>
      <c r="U522">
        <v>0.01</v>
      </c>
      <c r="Y522">
        <v>1.1115109999999999</v>
      </c>
      <c r="Z522">
        <v>309</v>
      </c>
      <c r="AA522">
        <v>2.94</v>
      </c>
      <c r="AB522">
        <v>2.94</v>
      </c>
      <c r="AH522">
        <v>278</v>
      </c>
      <c r="AI522">
        <v>3</v>
      </c>
      <c r="AK522">
        <v>-3</v>
      </c>
      <c r="AL522">
        <v>278</v>
      </c>
      <c r="AO522">
        <v>0</v>
      </c>
      <c r="AV522" s="1" t="s">
        <v>53</v>
      </c>
      <c r="AW522">
        <f>Facebook[[#This Row],[Total Post Reactions]]+Facebook[[#This Row],[Total Post Shares]]+Facebook[[#This Row],[Page Likes]]</f>
        <v>0</v>
      </c>
      <c r="AX522" s="1">
        <f>IFERROR((Facebook[[#This Row],[Engagement]]/Facebook[[#This Row],[Reach]])*100,0)</f>
        <v>0</v>
      </c>
      <c r="AY522" s="1" t="str">
        <f>TEXT(Facebook[[#This Row],[ReportDate]],"mmmm")</f>
        <v>December</v>
      </c>
    </row>
    <row r="523" spans="1:51" x14ac:dyDescent="0.55000000000000004">
      <c r="A523" s="1" t="s">
        <v>60</v>
      </c>
      <c r="B523" s="1" t="s">
        <v>70</v>
      </c>
      <c r="C523" s="1" t="s">
        <v>50</v>
      </c>
      <c r="D523" s="1" t="s">
        <v>51</v>
      </c>
      <c r="E523" s="1" t="s">
        <v>52</v>
      </c>
      <c r="F523" s="2">
        <v>43086</v>
      </c>
      <c r="G523">
        <v>7.0000000000000007E-2</v>
      </c>
      <c r="H523">
        <v>147</v>
      </c>
      <c r="K523">
        <v>76</v>
      </c>
      <c r="O523">
        <v>0</v>
      </c>
      <c r="T523">
        <v>7.0000000000000007E-2</v>
      </c>
      <c r="U523">
        <v>0</v>
      </c>
      <c r="Y523">
        <v>1.9342109999999999</v>
      </c>
      <c r="Z523">
        <v>147</v>
      </c>
      <c r="AA523">
        <v>7.0000000000000007E-2</v>
      </c>
      <c r="AB523">
        <v>7.0000000000000007E-2</v>
      </c>
      <c r="AH523">
        <v>76</v>
      </c>
      <c r="AI523">
        <v>0</v>
      </c>
      <c r="AK523">
        <v>0</v>
      </c>
      <c r="AL523">
        <v>76</v>
      </c>
      <c r="AO523">
        <v>0</v>
      </c>
      <c r="AV523" s="1" t="s">
        <v>53</v>
      </c>
      <c r="AW523">
        <f>Facebook[[#This Row],[Total Post Reactions]]+Facebook[[#This Row],[Total Post Shares]]+Facebook[[#This Row],[Page Likes]]</f>
        <v>0</v>
      </c>
      <c r="AX523" s="1">
        <f>IFERROR((Facebook[[#This Row],[Engagement]]/Facebook[[#This Row],[Reach]])*100,0)</f>
        <v>0</v>
      </c>
      <c r="AY523" s="1" t="str">
        <f>TEXT(Facebook[[#This Row],[ReportDate]],"mmmm")</f>
        <v>December</v>
      </c>
    </row>
    <row r="524" spans="1:51" x14ac:dyDescent="0.55000000000000004">
      <c r="A524" s="1" t="s">
        <v>60</v>
      </c>
      <c r="B524" s="1" t="s">
        <v>70</v>
      </c>
      <c r="C524" s="1" t="s">
        <v>58</v>
      </c>
      <c r="D524" s="1" t="s">
        <v>51</v>
      </c>
      <c r="E524" s="1" t="s">
        <v>52</v>
      </c>
      <c r="F524" s="2">
        <v>43086</v>
      </c>
      <c r="G524">
        <v>0.18</v>
      </c>
      <c r="H524">
        <v>256</v>
      </c>
      <c r="K524">
        <v>135</v>
      </c>
      <c r="O524">
        <v>0</v>
      </c>
      <c r="T524">
        <v>0.18</v>
      </c>
      <c r="U524">
        <v>0</v>
      </c>
      <c r="Y524">
        <v>1.896296</v>
      </c>
      <c r="Z524">
        <v>256</v>
      </c>
      <c r="AA524">
        <v>0.18</v>
      </c>
      <c r="AB524">
        <v>0.18</v>
      </c>
      <c r="AH524">
        <v>135</v>
      </c>
      <c r="AI524">
        <v>0</v>
      </c>
      <c r="AK524">
        <v>0</v>
      </c>
      <c r="AL524">
        <v>135</v>
      </c>
      <c r="AO524">
        <v>0</v>
      </c>
      <c r="AV524" s="1" t="s">
        <v>53</v>
      </c>
      <c r="AW524">
        <f>Facebook[[#This Row],[Total Post Reactions]]+Facebook[[#This Row],[Total Post Shares]]+Facebook[[#This Row],[Page Likes]]</f>
        <v>0</v>
      </c>
      <c r="AX524" s="1">
        <f>IFERROR((Facebook[[#This Row],[Engagement]]/Facebook[[#This Row],[Reach]])*100,0)</f>
        <v>0</v>
      </c>
      <c r="AY524" s="1" t="str">
        <f>TEXT(Facebook[[#This Row],[ReportDate]],"mmmm")</f>
        <v>December</v>
      </c>
    </row>
    <row r="525" spans="1:51" x14ac:dyDescent="0.55000000000000004">
      <c r="A525" s="1" t="s">
        <v>48</v>
      </c>
      <c r="B525" s="1" t="s">
        <v>65</v>
      </c>
      <c r="C525" s="1" t="s">
        <v>56</v>
      </c>
      <c r="D525" s="1" t="s">
        <v>51</v>
      </c>
      <c r="E525" s="1" t="s">
        <v>52</v>
      </c>
      <c r="F525" s="2">
        <v>43086</v>
      </c>
      <c r="G525">
        <v>0.24</v>
      </c>
      <c r="H525">
        <v>20</v>
      </c>
      <c r="K525">
        <v>19</v>
      </c>
      <c r="O525">
        <v>0</v>
      </c>
      <c r="T525">
        <v>0.24</v>
      </c>
      <c r="U525">
        <v>0.01</v>
      </c>
      <c r="Y525">
        <v>1.052632</v>
      </c>
      <c r="Z525">
        <v>20</v>
      </c>
      <c r="AA525">
        <v>0.24</v>
      </c>
      <c r="AB525">
        <v>0.24</v>
      </c>
      <c r="AH525">
        <v>19</v>
      </c>
      <c r="AI525">
        <v>0</v>
      </c>
      <c r="AK525">
        <v>0</v>
      </c>
      <c r="AL525">
        <v>19</v>
      </c>
      <c r="AO525">
        <v>0</v>
      </c>
      <c r="AV525" s="1" t="s">
        <v>53</v>
      </c>
      <c r="AW525">
        <f>Facebook[[#This Row],[Total Post Reactions]]+Facebook[[#This Row],[Total Post Shares]]+Facebook[[#This Row],[Page Likes]]</f>
        <v>0</v>
      </c>
      <c r="AX525" s="1">
        <f>IFERROR((Facebook[[#This Row],[Engagement]]/Facebook[[#This Row],[Reach]])*100,0)</f>
        <v>0</v>
      </c>
      <c r="AY525" s="1" t="str">
        <f>TEXT(Facebook[[#This Row],[ReportDate]],"mmmm")</f>
        <v>December</v>
      </c>
    </row>
    <row r="526" spans="1:51" x14ac:dyDescent="0.55000000000000004">
      <c r="A526" s="1" t="s">
        <v>69</v>
      </c>
      <c r="B526" s="1" t="s">
        <v>61</v>
      </c>
      <c r="C526" s="1" t="s">
        <v>50</v>
      </c>
      <c r="D526" s="1" t="s">
        <v>51</v>
      </c>
      <c r="E526" s="1" t="s">
        <v>52</v>
      </c>
      <c r="F526" s="2">
        <v>43086</v>
      </c>
      <c r="G526">
        <v>0.55000000000000004</v>
      </c>
      <c r="H526">
        <v>39</v>
      </c>
      <c r="K526">
        <v>35</v>
      </c>
      <c r="O526">
        <v>0</v>
      </c>
      <c r="T526">
        <v>0.55000000000000004</v>
      </c>
      <c r="U526">
        <v>0.02</v>
      </c>
      <c r="Y526">
        <v>1.1142860000000001</v>
      </c>
      <c r="Z526">
        <v>39</v>
      </c>
      <c r="AA526">
        <v>0.55000000000000004</v>
      </c>
      <c r="AB526">
        <v>0.55000000000000004</v>
      </c>
      <c r="AH526">
        <v>35</v>
      </c>
      <c r="AI526">
        <v>1</v>
      </c>
      <c r="AK526">
        <v>-1</v>
      </c>
      <c r="AL526">
        <v>35</v>
      </c>
      <c r="AO526">
        <v>0</v>
      </c>
      <c r="AV526" s="1" t="s">
        <v>53</v>
      </c>
      <c r="AW526">
        <f>Facebook[[#This Row],[Total Post Reactions]]+Facebook[[#This Row],[Total Post Shares]]+Facebook[[#This Row],[Page Likes]]</f>
        <v>0</v>
      </c>
      <c r="AX526" s="1">
        <f>IFERROR((Facebook[[#This Row],[Engagement]]/Facebook[[#This Row],[Reach]])*100,0)</f>
        <v>0</v>
      </c>
      <c r="AY526" s="1" t="str">
        <f>TEXT(Facebook[[#This Row],[ReportDate]],"mmmm")</f>
        <v>December</v>
      </c>
    </row>
    <row r="527" spans="1:51" x14ac:dyDescent="0.55000000000000004">
      <c r="A527" s="1" t="s">
        <v>64</v>
      </c>
      <c r="B527" s="1" t="s">
        <v>70</v>
      </c>
      <c r="C527" s="1" t="s">
        <v>50</v>
      </c>
      <c r="D527" s="1" t="s">
        <v>51</v>
      </c>
      <c r="E527" s="1" t="s">
        <v>52</v>
      </c>
      <c r="F527" s="2">
        <v>43086</v>
      </c>
      <c r="G527">
        <v>0</v>
      </c>
      <c r="H527">
        <v>1</v>
      </c>
      <c r="K527">
        <v>1</v>
      </c>
      <c r="O527">
        <v>0</v>
      </c>
      <c r="T527">
        <v>0</v>
      </c>
      <c r="U527">
        <v>0</v>
      </c>
      <c r="Y527">
        <v>1</v>
      </c>
      <c r="Z527">
        <v>1</v>
      </c>
      <c r="AA527">
        <v>0</v>
      </c>
      <c r="AB527">
        <v>0</v>
      </c>
      <c r="AH527">
        <v>1</v>
      </c>
      <c r="AI527">
        <v>0</v>
      </c>
      <c r="AK527">
        <v>0</v>
      </c>
      <c r="AL527">
        <v>1</v>
      </c>
      <c r="AO527">
        <v>0</v>
      </c>
      <c r="AV527" s="1" t="s">
        <v>53</v>
      </c>
      <c r="AW527">
        <f>Facebook[[#This Row],[Total Post Reactions]]+Facebook[[#This Row],[Total Post Shares]]+Facebook[[#This Row],[Page Likes]]</f>
        <v>0</v>
      </c>
      <c r="AX527" s="1">
        <f>IFERROR((Facebook[[#This Row],[Engagement]]/Facebook[[#This Row],[Reach]])*100,0)</f>
        <v>0</v>
      </c>
      <c r="AY527" s="1" t="str">
        <f>TEXT(Facebook[[#This Row],[ReportDate]],"mmmm")</f>
        <v>December</v>
      </c>
    </row>
    <row r="528" spans="1:51" x14ac:dyDescent="0.55000000000000004">
      <c r="A528" s="1" t="s">
        <v>60</v>
      </c>
      <c r="B528" s="1" t="s">
        <v>68</v>
      </c>
      <c r="C528" s="1" t="s">
        <v>56</v>
      </c>
      <c r="D528" s="1" t="s">
        <v>51</v>
      </c>
      <c r="E528" s="1" t="s">
        <v>52</v>
      </c>
      <c r="F528" s="2">
        <v>43086</v>
      </c>
      <c r="G528">
        <v>2.19</v>
      </c>
      <c r="H528">
        <v>127</v>
      </c>
      <c r="I528">
        <v>1</v>
      </c>
      <c r="K528">
        <v>110</v>
      </c>
      <c r="O528">
        <v>0</v>
      </c>
      <c r="P528">
        <v>0</v>
      </c>
      <c r="T528">
        <v>2.19</v>
      </c>
      <c r="U528">
        <v>0.02</v>
      </c>
      <c r="W528">
        <v>2.19</v>
      </c>
      <c r="Y528">
        <v>1.1545449999999999</v>
      </c>
      <c r="Z528">
        <v>127</v>
      </c>
      <c r="AA528">
        <v>2.19</v>
      </c>
      <c r="AB528">
        <v>2.19</v>
      </c>
      <c r="AC528">
        <v>1</v>
      </c>
      <c r="AD528">
        <v>0</v>
      </c>
      <c r="AH528">
        <v>110</v>
      </c>
      <c r="AI528">
        <v>2</v>
      </c>
      <c r="AJ528">
        <v>1</v>
      </c>
      <c r="AK528">
        <v>-2</v>
      </c>
      <c r="AL528">
        <v>110</v>
      </c>
      <c r="AO528">
        <v>0</v>
      </c>
      <c r="AP528">
        <v>0</v>
      </c>
      <c r="AQ528">
        <v>0</v>
      </c>
      <c r="AS528">
        <v>0.78740157480314954</v>
      </c>
      <c r="AV528" s="1" t="s">
        <v>53</v>
      </c>
      <c r="AW528">
        <f>Facebook[[#This Row],[Total Post Reactions]]+Facebook[[#This Row],[Total Post Shares]]+Facebook[[#This Row],[Page Likes]]</f>
        <v>0</v>
      </c>
      <c r="AX528" s="1">
        <f>IFERROR((Facebook[[#This Row],[Engagement]]/Facebook[[#This Row],[Reach]])*100,0)</f>
        <v>0</v>
      </c>
      <c r="AY528" s="1" t="str">
        <f>TEXT(Facebook[[#This Row],[ReportDate]],"mmmm")</f>
        <v>December</v>
      </c>
    </row>
    <row r="529" spans="1:51" x14ac:dyDescent="0.55000000000000004">
      <c r="A529" s="1" t="s">
        <v>60</v>
      </c>
      <c r="B529" s="1" t="s">
        <v>68</v>
      </c>
      <c r="C529" s="1" t="s">
        <v>50</v>
      </c>
      <c r="D529" s="1" t="s">
        <v>51</v>
      </c>
      <c r="E529" s="1" t="s">
        <v>52</v>
      </c>
      <c r="F529" s="2">
        <v>43086</v>
      </c>
      <c r="G529">
        <v>1.24</v>
      </c>
      <c r="H529">
        <v>59</v>
      </c>
      <c r="K529">
        <v>56</v>
      </c>
      <c r="O529">
        <v>0</v>
      </c>
      <c r="T529">
        <v>1.24</v>
      </c>
      <c r="U529">
        <v>0.02</v>
      </c>
      <c r="Y529">
        <v>1.053571</v>
      </c>
      <c r="Z529">
        <v>59</v>
      </c>
      <c r="AA529">
        <v>1.24</v>
      </c>
      <c r="AB529">
        <v>1.24</v>
      </c>
      <c r="AH529">
        <v>56</v>
      </c>
      <c r="AI529">
        <v>1</v>
      </c>
      <c r="AK529">
        <v>-1</v>
      </c>
      <c r="AL529">
        <v>56</v>
      </c>
      <c r="AO529">
        <v>0</v>
      </c>
      <c r="AV529" s="1" t="s">
        <v>53</v>
      </c>
      <c r="AW529">
        <f>Facebook[[#This Row],[Total Post Reactions]]+Facebook[[#This Row],[Total Post Shares]]+Facebook[[#This Row],[Page Likes]]</f>
        <v>0</v>
      </c>
      <c r="AX529" s="1">
        <f>IFERROR((Facebook[[#This Row],[Engagement]]/Facebook[[#This Row],[Reach]])*100,0)</f>
        <v>0</v>
      </c>
      <c r="AY529" s="1" t="str">
        <f>TEXT(Facebook[[#This Row],[ReportDate]],"mmmm")</f>
        <v>December</v>
      </c>
    </row>
    <row r="530" spans="1:51" x14ac:dyDescent="0.55000000000000004">
      <c r="A530" s="1" t="s">
        <v>48</v>
      </c>
      <c r="B530" s="1" t="s">
        <v>72</v>
      </c>
      <c r="C530" s="1" t="s">
        <v>59</v>
      </c>
      <c r="D530" s="1" t="s">
        <v>51</v>
      </c>
      <c r="E530" s="1" t="s">
        <v>52</v>
      </c>
      <c r="F530" s="2">
        <v>43086</v>
      </c>
      <c r="G530">
        <v>0.55000000000000004</v>
      </c>
      <c r="H530">
        <v>311</v>
      </c>
      <c r="I530">
        <v>1</v>
      </c>
      <c r="K530">
        <v>126</v>
      </c>
      <c r="O530">
        <v>0</v>
      </c>
      <c r="P530">
        <v>0</v>
      </c>
      <c r="T530">
        <v>0.55000000000000004</v>
      </c>
      <c r="U530">
        <v>0</v>
      </c>
      <c r="W530">
        <v>0.55000000000000004</v>
      </c>
      <c r="Y530">
        <v>2.4682539999999999</v>
      </c>
      <c r="Z530">
        <v>311</v>
      </c>
      <c r="AA530">
        <v>0.55000000000000004</v>
      </c>
      <c r="AB530">
        <v>0.55000000000000004</v>
      </c>
      <c r="AC530">
        <v>1</v>
      </c>
      <c r="AD530">
        <v>0</v>
      </c>
      <c r="AH530">
        <v>126</v>
      </c>
      <c r="AI530">
        <v>1</v>
      </c>
      <c r="AJ530">
        <v>1</v>
      </c>
      <c r="AK530">
        <v>-1</v>
      </c>
      <c r="AL530">
        <v>126</v>
      </c>
      <c r="AO530">
        <v>0</v>
      </c>
      <c r="AP530">
        <v>0</v>
      </c>
      <c r="AQ530">
        <v>0</v>
      </c>
      <c r="AS530">
        <v>0.32154340836012862</v>
      </c>
      <c r="AV530" s="1" t="s">
        <v>53</v>
      </c>
      <c r="AW530">
        <f>Facebook[[#This Row],[Total Post Reactions]]+Facebook[[#This Row],[Total Post Shares]]+Facebook[[#This Row],[Page Likes]]</f>
        <v>0</v>
      </c>
      <c r="AX530" s="1">
        <f>IFERROR((Facebook[[#This Row],[Engagement]]/Facebook[[#This Row],[Reach]])*100,0)</f>
        <v>0</v>
      </c>
      <c r="AY530" s="1" t="str">
        <f>TEXT(Facebook[[#This Row],[ReportDate]],"mmmm")</f>
        <v>December</v>
      </c>
    </row>
    <row r="531" spans="1:51" x14ac:dyDescent="0.55000000000000004">
      <c r="A531" s="1" t="s">
        <v>48</v>
      </c>
      <c r="B531" s="1" t="s">
        <v>65</v>
      </c>
      <c r="C531" s="1" t="s">
        <v>50</v>
      </c>
      <c r="D531" s="1" t="s">
        <v>51</v>
      </c>
      <c r="E531" s="1" t="s">
        <v>52</v>
      </c>
      <c r="F531" s="2">
        <v>43086</v>
      </c>
      <c r="G531">
        <v>0.31</v>
      </c>
      <c r="H531">
        <v>17</v>
      </c>
      <c r="I531">
        <v>1</v>
      </c>
      <c r="K531">
        <v>17</v>
      </c>
      <c r="O531">
        <v>0</v>
      </c>
      <c r="P531">
        <v>0</v>
      </c>
      <c r="T531">
        <v>0.31</v>
      </c>
      <c r="U531">
        <v>0.02</v>
      </c>
      <c r="W531">
        <v>0.31</v>
      </c>
      <c r="Y531">
        <v>1</v>
      </c>
      <c r="Z531">
        <v>17</v>
      </c>
      <c r="AA531">
        <v>0.31</v>
      </c>
      <c r="AB531">
        <v>0.31</v>
      </c>
      <c r="AC531">
        <v>1</v>
      </c>
      <c r="AD531">
        <v>0</v>
      </c>
      <c r="AH531">
        <v>17</v>
      </c>
      <c r="AI531">
        <v>0</v>
      </c>
      <c r="AJ531">
        <v>1</v>
      </c>
      <c r="AK531">
        <v>0</v>
      </c>
      <c r="AL531">
        <v>17</v>
      </c>
      <c r="AO531">
        <v>0</v>
      </c>
      <c r="AP531">
        <v>0</v>
      </c>
      <c r="AQ531">
        <v>0</v>
      </c>
      <c r="AS531">
        <v>5.8823529411764701</v>
      </c>
      <c r="AV531" s="1" t="s">
        <v>53</v>
      </c>
      <c r="AW531">
        <f>Facebook[[#This Row],[Total Post Reactions]]+Facebook[[#This Row],[Total Post Shares]]+Facebook[[#This Row],[Page Likes]]</f>
        <v>0</v>
      </c>
      <c r="AX531" s="1">
        <f>IFERROR((Facebook[[#This Row],[Engagement]]/Facebook[[#This Row],[Reach]])*100,0)</f>
        <v>0</v>
      </c>
      <c r="AY531" s="1" t="str">
        <f>TEXT(Facebook[[#This Row],[ReportDate]],"mmmm")</f>
        <v>December</v>
      </c>
    </row>
    <row r="532" spans="1:51" x14ac:dyDescent="0.55000000000000004">
      <c r="A532" s="1" t="s">
        <v>67</v>
      </c>
      <c r="B532" s="1" t="s">
        <v>70</v>
      </c>
      <c r="C532" s="1" t="s">
        <v>58</v>
      </c>
      <c r="D532" s="1" t="s">
        <v>51</v>
      </c>
      <c r="E532" s="1" t="s">
        <v>52</v>
      </c>
      <c r="F532" s="2">
        <v>43086</v>
      </c>
      <c r="G532">
        <v>0.09</v>
      </c>
      <c r="H532">
        <v>70</v>
      </c>
      <c r="K532">
        <v>38</v>
      </c>
      <c r="O532">
        <v>0</v>
      </c>
      <c r="T532">
        <v>0.09</v>
      </c>
      <c r="U532">
        <v>0</v>
      </c>
      <c r="Y532">
        <v>1.8421050000000001</v>
      </c>
      <c r="Z532">
        <v>70</v>
      </c>
      <c r="AA532">
        <v>0.09</v>
      </c>
      <c r="AB532">
        <v>0.09</v>
      </c>
      <c r="AH532">
        <v>38</v>
      </c>
      <c r="AI532">
        <v>0</v>
      </c>
      <c r="AK532">
        <v>0</v>
      </c>
      <c r="AL532">
        <v>38</v>
      </c>
      <c r="AO532">
        <v>0</v>
      </c>
      <c r="AV532" s="1" t="s">
        <v>53</v>
      </c>
      <c r="AW532">
        <f>Facebook[[#This Row],[Total Post Reactions]]+Facebook[[#This Row],[Total Post Shares]]+Facebook[[#This Row],[Page Likes]]</f>
        <v>0</v>
      </c>
      <c r="AX532" s="1">
        <f>IFERROR((Facebook[[#This Row],[Engagement]]/Facebook[[#This Row],[Reach]])*100,0)</f>
        <v>0</v>
      </c>
      <c r="AY532" s="1" t="str">
        <f>TEXT(Facebook[[#This Row],[ReportDate]],"mmmm")</f>
        <v>December</v>
      </c>
    </row>
    <row r="533" spans="1:51" x14ac:dyDescent="0.55000000000000004">
      <c r="A533" s="1" t="s">
        <v>69</v>
      </c>
      <c r="B533" s="1" t="s">
        <v>61</v>
      </c>
      <c r="C533" s="1" t="s">
        <v>58</v>
      </c>
      <c r="D533" s="1" t="s">
        <v>51</v>
      </c>
      <c r="E533" s="1" t="s">
        <v>52</v>
      </c>
      <c r="F533" s="2">
        <v>43086</v>
      </c>
      <c r="G533">
        <v>7.74</v>
      </c>
      <c r="H533">
        <v>713</v>
      </c>
      <c r="I533">
        <v>9</v>
      </c>
      <c r="K533">
        <v>669</v>
      </c>
      <c r="O533">
        <v>0</v>
      </c>
      <c r="P533">
        <v>0</v>
      </c>
      <c r="T533">
        <v>7.74</v>
      </c>
      <c r="U533">
        <v>0.01</v>
      </c>
      <c r="W533">
        <v>0.86</v>
      </c>
      <c r="Y533">
        <v>1.0657700000000001</v>
      </c>
      <c r="Z533">
        <v>713</v>
      </c>
      <c r="AA533">
        <v>7.74</v>
      </c>
      <c r="AB533">
        <v>7.74</v>
      </c>
      <c r="AC533">
        <v>9</v>
      </c>
      <c r="AD533">
        <v>0</v>
      </c>
      <c r="AH533">
        <v>669</v>
      </c>
      <c r="AI533">
        <v>8</v>
      </c>
      <c r="AJ533">
        <v>9</v>
      </c>
      <c r="AK533">
        <v>-8</v>
      </c>
      <c r="AL533">
        <v>669</v>
      </c>
      <c r="AO533">
        <v>0</v>
      </c>
      <c r="AP533">
        <v>0</v>
      </c>
      <c r="AQ533">
        <v>0</v>
      </c>
      <c r="AS533">
        <v>1.2622720897615709</v>
      </c>
      <c r="AV533" s="1" t="s">
        <v>53</v>
      </c>
      <c r="AW533">
        <f>Facebook[[#This Row],[Total Post Reactions]]+Facebook[[#This Row],[Total Post Shares]]+Facebook[[#This Row],[Page Likes]]</f>
        <v>0</v>
      </c>
      <c r="AX533" s="1">
        <f>IFERROR((Facebook[[#This Row],[Engagement]]/Facebook[[#This Row],[Reach]])*100,0)</f>
        <v>0</v>
      </c>
      <c r="AY533" s="1" t="str">
        <f>TEXT(Facebook[[#This Row],[ReportDate]],"mmmm")</f>
        <v>December</v>
      </c>
    </row>
    <row r="534" spans="1:51" x14ac:dyDescent="0.55000000000000004">
      <c r="A534" s="1" t="s">
        <v>69</v>
      </c>
      <c r="B534" s="1" t="s">
        <v>49</v>
      </c>
      <c r="C534" s="1" t="s">
        <v>56</v>
      </c>
      <c r="D534" s="1" t="s">
        <v>51</v>
      </c>
      <c r="E534" s="1" t="s">
        <v>52</v>
      </c>
      <c r="F534" s="2">
        <v>43086</v>
      </c>
      <c r="G534">
        <v>1.91</v>
      </c>
      <c r="H534">
        <v>176</v>
      </c>
      <c r="I534">
        <v>4</v>
      </c>
      <c r="K534">
        <v>164</v>
      </c>
      <c r="M534">
        <v>1</v>
      </c>
      <c r="O534">
        <v>1</v>
      </c>
      <c r="P534">
        <v>0</v>
      </c>
      <c r="T534">
        <v>1.91</v>
      </c>
      <c r="U534">
        <v>0.01</v>
      </c>
      <c r="V534">
        <v>1.91</v>
      </c>
      <c r="W534">
        <v>0.48</v>
      </c>
      <c r="Y534">
        <v>1.0731710000000001</v>
      </c>
      <c r="Z534">
        <v>176</v>
      </c>
      <c r="AA534">
        <v>1.91</v>
      </c>
      <c r="AB534">
        <v>1.91</v>
      </c>
      <c r="AC534">
        <v>4</v>
      </c>
      <c r="AD534">
        <v>0</v>
      </c>
      <c r="AG534">
        <v>1</v>
      </c>
      <c r="AH534">
        <v>164</v>
      </c>
      <c r="AI534">
        <v>2</v>
      </c>
      <c r="AJ534">
        <v>4</v>
      </c>
      <c r="AK534">
        <v>-2</v>
      </c>
      <c r="AL534">
        <v>164</v>
      </c>
      <c r="AM534">
        <v>1</v>
      </c>
      <c r="AO534">
        <v>1</v>
      </c>
      <c r="AP534">
        <v>0</v>
      </c>
      <c r="AQ534">
        <v>0</v>
      </c>
      <c r="AS534">
        <v>2.2727272727272729</v>
      </c>
      <c r="AV534" s="1" t="s">
        <v>53</v>
      </c>
      <c r="AW534">
        <f>Facebook[[#This Row],[Total Post Reactions]]+Facebook[[#This Row],[Total Post Shares]]+Facebook[[#This Row],[Page Likes]]</f>
        <v>1</v>
      </c>
      <c r="AX534" s="1">
        <f>IFERROR((Facebook[[#This Row],[Engagement]]/Facebook[[#This Row],[Reach]])*100,0)</f>
        <v>0.6097560975609756</v>
      </c>
      <c r="AY534" s="1" t="str">
        <f>TEXT(Facebook[[#This Row],[ReportDate]],"mmmm")</f>
        <v>December</v>
      </c>
    </row>
    <row r="535" spans="1:51" x14ac:dyDescent="0.55000000000000004">
      <c r="A535" s="1" t="s">
        <v>69</v>
      </c>
      <c r="B535" s="1" t="s">
        <v>49</v>
      </c>
      <c r="C535" s="1" t="s">
        <v>50</v>
      </c>
      <c r="D535" s="1" t="s">
        <v>51</v>
      </c>
      <c r="E535" s="1" t="s">
        <v>52</v>
      </c>
      <c r="F535" s="2">
        <v>43086</v>
      </c>
      <c r="G535">
        <v>0.51</v>
      </c>
      <c r="H535">
        <v>47</v>
      </c>
      <c r="K535">
        <v>43</v>
      </c>
      <c r="O535">
        <v>0</v>
      </c>
      <c r="T535">
        <v>0.51</v>
      </c>
      <c r="U535">
        <v>0.01</v>
      </c>
      <c r="Y535">
        <v>1.0930230000000001</v>
      </c>
      <c r="Z535">
        <v>47</v>
      </c>
      <c r="AA535">
        <v>0.51</v>
      </c>
      <c r="AB535">
        <v>0.51</v>
      </c>
      <c r="AH535">
        <v>43</v>
      </c>
      <c r="AI535">
        <v>1</v>
      </c>
      <c r="AK535">
        <v>-1</v>
      </c>
      <c r="AL535">
        <v>43</v>
      </c>
      <c r="AO535">
        <v>0</v>
      </c>
      <c r="AV535" s="1" t="s">
        <v>53</v>
      </c>
      <c r="AW535">
        <f>Facebook[[#This Row],[Total Post Reactions]]+Facebook[[#This Row],[Total Post Shares]]+Facebook[[#This Row],[Page Likes]]</f>
        <v>0</v>
      </c>
      <c r="AX535" s="1">
        <f>IFERROR((Facebook[[#This Row],[Engagement]]/Facebook[[#This Row],[Reach]])*100,0)</f>
        <v>0</v>
      </c>
      <c r="AY535" s="1" t="str">
        <f>TEXT(Facebook[[#This Row],[ReportDate]],"mmmm")</f>
        <v>December</v>
      </c>
    </row>
    <row r="536" spans="1:51" x14ac:dyDescent="0.55000000000000004">
      <c r="A536" s="1" t="s">
        <v>48</v>
      </c>
      <c r="B536" s="1" t="s">
        <v>65</v>
      </c>
      <c r="C536" s="1" t="s">
        <v>58</v>
      </c>
      <c r="D536" s="1" t="s">
        <v>51</v>
      </c>
      <c r="E536" s="1" t="s">
        <v>52</v>
      </c>
      <c r="F536" s="2">
        <v>43086</v>
      </c>
      <c r="G536">
        <v>0.66</v>
      </c>
      <c r="H536">
        <v>72</v>
      </c>
      <c r="K536">
        <v>71</v>
      </c>
      <c r="O536">
        <v>0</v>
      </c>
      <c r="T536">
        <v>0.66</v>
      </c>
      <c r="U536">
        <v>0.01</v>
      </c>
      <c r="Y536">
        <v>1.0140849999999999</v>
      </c>
      <c r="Z536">
        <v>72</v>
      </c>
      <c r="AA536">
        <v>0.66</v>
      </c>
      <c r="AB536">
        <v>0.66</v>
      </c>
      <c r="AH536">
        <v>71</v>
      </c>
      <c r="AI536">
        <v>1</v>
      </c>
      <c r="AK536">
        <v>-1</v>
      </c>
      <c r="AL536">
        <v>71</v>
      </c>
      <c r="AO536">
        <v>0</v>
      </c>
      <c r="AV536" s="1" t="s">
        <v>53</v>
      </c>
      <c r="AW536">
        <f>Facebook[[#This Row],[Total Post Reactions]]+Facebook[[#This Row],[Total Post Shares]]+Facebook[[#This Row],[Page Likes]]</f>
        <v>0</v>
      </c>
      <c r="AX536" s="1">
        <f>IFERROR((Facebook[[#This Row],[Engagement]]/Facebook[[#This Row],[Reach]])*100,0)</f>
        <v>0</v>
      </c>
      <c r="AY536" s="1" t="str">
        <f>TEXT(Facebook[[#This Row],[ReportDate]],"mmmm")</f>
        <v>December</v>
      </c>
    </row>
    <row r="537" spans="1:51" x14ac:dyDescent="0.55000000000000004">
      <c r="A537" s="1" t="s">
        <v>67</v>
      </c>
      <c r="B537" s="1" t="s">
        <v>70</v>
      </c>
      <c r="C537" s="1" t="s">
        <v>59</v>
      </c>
      <c r="D537" s="1" t="s">
        <v>51</v>
      </c>
      <c r="E537" s="1" t="s">
        <v>52</v>
      </c>
      <c r="F537" s="2">
        <v>43086</v>
      </c>
      <c r="G537">
        <v>0.06</v>
      </c>
      <c r="H537">
        <v>11</v>
      </c>
      <c r="K537">
        <v>4</v>
      </c>
      <c r="O537">
        <v>0</v>
      </c>
      <c r="T537">
        <v>0.06</v>
      </c>
      <c r="U537">
        <v>0.02</v>
      </c>
      <c r="Y537">
        <v>2.75</v>
      </c>
      <c r="Z537">
        <v>11</v>
      </c>
      <c r="AA537">
        <v>0.06</v>
      </c>
      <c r="AB537">
        <v>0.06</v>
      </c>
      <c r="AH537">
        <v>4</v>
      </c>
      <c r="AI537">
        <v>0</v>
      </c>
      <c r="AK537">
        <v>0</v>
      </c>
      <c r="AL537">
        <v>4</v>
      </c>
      <c r="AO537">
        <v>0</v>
      </c>
      <c r="AV537" s="1" t="s">
        <v>53</v>
      </c>
      <c r="AW537">
        <f>Facebook[[#This Row],[Total Post Reactions]]+Facebook[[#This Row],[Total Post Shares]]+Facebook[[#This Row],[Page Likes]]</f>
        <v>0</v>
      </c>
      <c r="AX537" s="1">
        <f>IFERROR((Facebook[[#This Row],[Engagement]]/Facebook[[#This Row],[Reach]])*100,0)</f>
        <v>0</v>
      </c>
      <c r="AY537" s="1" t="str">
        <f>TEXT(Facebook[[#This Row],[ReportDate]],"mmmm")</f>
        <v>December</v>
      </c>
    </row>
    <row r="538" spans="1:51" x14ac:dyDescent="0.55000000000000004">
      <c r="A538" s="1" t="s">
        <v>48</v>
      </c>
      <c r="B538" s="1" t="s">
        <v>65</v>
      </c>
      <c r="C538" s="1" t="s">
        <v>59</v>
      </c>
      <c r="D538" s="1" t="s">
        <v>51</v>
      </c>
      <c r="E538" s="1" t="s">
        <v>52</v>
      </c>
      <c r="F538" s="2">
        <v>43086</v>
      </c>
      <c r="G538">
        <v>0.08</v>
      </c>
      <c r="H538">
        <v>7</v>
      </c>
      <c r="K538">
        <v>7</v>
      </c>
      <c r="O538">
        <v>0</v>
      </c>
      <c r="T538">
        <v>0.08</v>
      </c>
      <c r="U538">
        <v>0.01</v>
      </c>
      <c r="Y538">
        <v>1</v>
      </c>
      <c r="Z538">
        <v>7</v>
      </c>
      <c r="AA538">
        <v>0.08</v>
      </c>
      <c r="AB538">
        <v>0.08</v>
      </c>
      <c r="AH538">
        <v>7</v>
      </c>
      <c r="AI538">
        <v>0</v>
      </c>
      <c r="AK538">
        <v>0</v>
      </c>
      <c r="AL538">
        <v>7</v>
      </c>
      <c r="AO538">
        <v>0</v>
      </c>
      <c r="AV538" s="1" t="s">
        <v>53</v>
      </c>
      <c r="AW538">
        <f>Facebook[[#This Row],[Total Post Reactions]]+Facebook[[#This Row],[Total Post Shares]]+Facebook[[#This Row],[Page Likes]]</f>
        <v>0</v>
      </c>
      <c r="AX538" s="1">
        <f>IFERROR((Facebook[[#This Row],[Engagement]]/Facebook[[#This Row],[Reach]])*100,0)</f>
        <v>0</v>
      </c>
      <c r="AY538" s="1" t="str">
        <f>TEXT(Facebook[[#This Row],[ReportDate]],"mmmm")</f>
        <v>December</v>
      </c>
    </row>
    <row r="539" spans="1:51" x14ac:dyDescent="0.55000000000000004">
      <c r="A539" s="1" t="s">
        <v>67</v>
      </c>
      <c r="B539" s="1" t="s">
        <v>68</v>
      </c>
      <c r="C539" s="1" t="s">
        <v>50</v>
      </c>
      <c r="D539" s="1" t="s">
        <v>51</v>
      </c>
      <c r="E539" s="1" t="s">
        <v>52</v>
      </c>
      <c r="F539" s="2">
        <v>43086</v>
      </c>
      <c r="G539">
        <v>0.27</v>
      </c>
      <c r="H539">
        <v>22</v>
      </c>
      <c r="K539">
        <v>21</v>
      </c>
      <c r="O539">
        <v>0</v>
      </c>
      <c r="T539">
        <v>0.27</v>
      </c>
      <c r="U539">
        <v>0.01</v>
      </c>
      <c r="Y539">
        <v>1.0476190000000001</v>
      </c>
      <c r="Z539">
        <v>22</v>
      </c>
      <c r="AA539">
        <v>0.27</v>
      </c>
      <c r="AB539">
        <v>0.27</v>
      </c>
      <c r="AH539">
        <v>21</v>
      </c>
      <c r="AI539">
        <v>0</v>
      </c>
      <c r="AK539">
        <v>0</v>
      </c>
      <c r="AL539">
        <v>21</v>
      </c>
      <c r="AO539">
        <v>0</v>
      </c>
      <c r="AV539" s="1" t="s">
        <v>53</v>
      </c>
      <c r="AW539">
        <f>Facebook[[#This Row],[Total Post Reactions]]+Facebook[[#This Row],[Total Post Shares]]+Facebook[[#This Row],[Page Likes]]</f>
        <v>0</v>
      </c>
      <c r="AX539" s="1">
        <f>IFERROR((Facebook[[#This Row],[Engagement]]/Facebook[[#This Row],[Reach]])*100,0)</f>
        <v>0</v>
      </c>
      <c r="AY539" s="1" t="str">
        <f>TEXT(Facebook[[#This Row],[ReportDate]],"mmmm")</f>
        <v>December</v>
      </c>
    </row>
    <row r="540" spans="1:51" x14ac:dyDescent="0.55000000000000004">
      <c r="A540" s="1" t="s">
        <v>67</v>
      </c>
      <c r="B540" s="1" t="s">
        <v>68</v>
      </c>
      <c r="C540" s="1" t="s">
        <v>56</v>
      </c>
      <c r="D540" s="1" t="s">
        <v>51</v>
      </c>
      <c r="E540" s="1" t="s">
        <v>52</v>
      </c>
      <c r="F540" s="2">
        <v>43086</v>
      </c>
      <c r="G540">
        <v>0.47</v>
      </c>
      <c r="H540">
        <v>38</v>
      </c>
      <c r="K540">
        <v>37</v>
      </c>
      <c r="O540">
        <v>0</v>
      </c>
      <c r="T540">
        <v>0.47</v>
      </c>
      <c r="U540">
        <v>0.01</v>
      </c>
      <c r="Y540">
        <v>1.0270269999999999</v>
      </c>
      <c r="Z540">
        <v>38</v>
      </c>
      <c r="AA540">
        <v>0.47</v>
      </c>
      <c r="AB540">
        <v>0.47</v>
      </c>
      <c r="AH540">
        <v>37</v>
      </c>
      <c r="AI540">
        <v>0</v>
      </c>
      <c r="AK540">
        <v>0</v>
      </c>
      <c r="AL540">
        <v>37</v>
      </c>
      <c r="AO540">
        <v>0</v>
      </c>
      <c r="AV540" s="1" t="s">
        <v>53</v>
      </c>
      <c r="AW540">
        <f>Facebook[[#This Row],[Total Post Reactions]]+Facebook[[#This Row],[Total Post Shares]]+Facebook[[#This Row],[Page Likes]]</f>
        <v>0</v>
      </c>
      <c r="AX540" s="1">
        <f>IFERROR((Facebook[[#This Row],[Engagement]]/Facebook[[#This Row],[Reach]])*100,0)</f>
        <v>0</v>
      </c>
      <c r="AY540" s="1" t="str">
        <f>TEXT(Facebook[[#This Row],[ReportDate]],"mmmm")</f>
        <v>December</v>
      </c>
    </row>
    <row r="541" spans="1:51" x14ac:dyDescent="0.55000000000000004">
      <c r="A541" s="1" t="s">
        <v>60</v>
      </c>
      <c r="B541" s="1" t="s">
        <v>70</v>
      </c>
      <c r="C541" s="1" t="s">
        <v>59</v>
      </c>
      <c r="D541" s="1" t="s">
        <v>51</v>
      </c>
      <c r="E541" s="1" t="s">
        <v>52</v>
      </c>
      <c r="F541" s="2">
        <v>43086</v>
      </c>
      <c r="G541">
        <v>0.04</v>
      </c>
      <c r="H541">
        <v>35</v>
      </c>
      <c r="K541">
        <v>15</v>
      </c>
      <c r="O541">
        <v>0</v>
      </c>
      <c r="T541">
        <v>0.04</v>
      </c>
      <c r="U541">
        <v>0</v>
      </c>
      <c r="Y541">
        <v>2.3333330000000001</v>
      </c>
      <c r="Z541">
        <v>35</v>
      </c>
      <c r="AA541">
        <v>0.04</v>
      </c>
      <c r="AB541">
        <v>0.04</v>
      </c>
      <c r="AH541">
        <v>15</v>
      </c>
      <c r="AI541">
        <v>0</v>
      </c>
      <c r="AK541">
        <v>0</v>
      </c>
      <c r="AL541">
        <v>15</v>
      </c>
      <c r="AO541">
        <v>0</v>
      </c>
      <c r="AV541" s="1" t="s">
        <v>53</v>
      </c>
      <c r="AW541">
        <f>Facebook[[#This Row],[Total Post Reactions]]+Facebook[[#This Row],[Total Post Shares]]+Facebook[[#This Row],[Page Likes]]</f>
        <v>0</v>
      </c>
      <c r="AX541" s="1">
        <f>IFERROR((Facebook[[#This Row],[Engagement]]/Facebook[[#This Row],[Reach]])*100,0)</f>
        <v>0</v>
      </c>
      <c r="AY541" s="1" t="str">
        <f>TEXT(Facebook[[#This Row],[ReportDate]],"mmmm")</f>
        <v>December</v>
      </c>
    </row>
    <row r="542" spans="1:51" x14ac:dyDescent="0.55000000000000004">
      <c r="A542" s="1" t="s">
        <v>69</v>
      </c>
      <c r="B542" s="1" t="s">
        <v>61</v>
      </c>
      <c r="C542" s="1" t="s">
        <v>56</v>
      </c>
      <c r="D542" s="1" t="s">
        <v>51</v>
      </c>
      <c r="E542" s="1" t="s">
        <v>52</v>
      </c>
      <c r="F542" s="2">
        <v>43086</v>
      </c>
      <c r="G542">
        <v>3.73</v>
      </c>
      <c r="H542">
        <v>298</v>
      </c>
      <c r="I542">
        <v>2</v>
      </c>
      <c r="K542">
        <v>269</v>
      </c>
      <c r="M542">
        <v>1</v>
      </c>
      <c r="O542">
        <v>1</v>
      </c>
      <c r="P542">
        <v>0</v>
      </c>
      <c r="T542">
        <v>3.73</v>
      </c>
      <c r="U542">
        <v>0.01</v>
      </c>
      <c r="V542">
        <v>3.73</v>
      </c>
      <c r="W542">
        <v>1.87</v>
      </c>
      <c r="Y542">
        <v>1.107807</v>
      </c>
      <c r="Z542">
        <v>298</v>
      </c>
      <c r="AA542">
        <v>3.73</v>
      </c>
      <c r="AB542">
        <v>3.73</v>
      </c>
      <c r="AC542">
        <v>2</v>
      </c>
      <c r="AD542">
        <v>0</v>
      </c>
      <c r="AG542">
        <v>1</v>
      </c>
      <c r="AH542">
        <v>269</v>
      </c>
      <c r="AI542">
        <v>4</v>
      </c>
      <c r="AJ542">
        <v>2</v>
      </c>
      <c r="AK542">
        <v>-4</v>
      </c>
      <c r="AL542">
        <v>269</v>
      </c>
      <c r="AM542">
        <v>1</v>
      </c>
      <c r="AO542">
        <v>1</v>
      </c>
      <c r="AP542">
        <v>0</v>
      </c>
      <c r="AQ542">
        <v>0</v>
      </c>
      <c r="AS542">
        <v>0.67114093959731547</v>
      </c>
      <c r="AV542" s="1" t="s">
        <v>53</v>
      </c>
      <c r="AW542">
        <f>Facebook[[#This Row],[Total Post Reactions]]+Facebook[[#This Row],[Total Post Shares]]+Facebook[[#This Row],[Page Likes]]</f>
        <v>1</v>
      </c>
      <c r="AX542" s="1">
        <f>IFERROR((Facebook[[#This Row],[Engagement]]/Facebook[[#This Row],[Reach]])*100,0)</f>
        <v>0.37174721189591076</v>
      </c>
      <c r="AY542" s="1" t="str">
        <f>TEXT(Facebook[[#This Row],[ReportDate]],"mmmm")</f>
        <v>December</v>
      </c>
    </row>
    <row r="543" spans="1:51" x14ac:dyDescent="0.55000000000000004">
      <c r="A543" s="1" t="s">
        <v>69</v>
      </c>
      <c r="B543" s="1" t="s">
        <v>65</v>
      </c>
      <c r="C543" s="1" t="s">
        <v>58</v>
      </c>
      <c r="D543" s="1" t="s">
        <v>51</v>
      </c>
      <c r="E543" s="1" t="s">
        <v>52</v>
      </c>
      <c r="F543" s="2">
        <v>43086</v>
      </c>
      <c r="G543">
        <v>0.92</v>
      </c>
      <c r="H543">
        <v>86</v>
      </c>
      <c r="K543">
        <v>82</v>
      </c>
      <c r="O543">
        <v>0</v>
      </c>
      <c r="T543">
        <v>0.92</v>
      </c>
      <c r="U543">
        <v>0.01</v>
      </c>
      <c r="Y543">
        <v>1.04878</v>
      </c>
      <c r="Z543">
        <v>86</v>
      </c>
      <c r="AA543">
        <v>0.92</v>
      </c>
      <c r="AB543">
        <v>0.92</v>
      </c>
      <c r="AH543">
        <v>82</v>
      </c>
      <c r="AI543">
        <v>1</v>
      </c>
      <c r="AK543">
        <v>-1</v>
      </c>
      <c r="AL543">
        <v>82</v>
      </c>
      <c r="AO543">
        <v>0</v>
      </c>
      <c r="AV543" s="1" t="s">
        <v>53</v>
      </c>
      <c r="AW543">
        <f>Facebook[[#This Row],[Total Post Reactions]]+Facebook[[#This Row],[Total Post Shares]]+Facebook[[#This Row],[Page Likes]]</f>
        <v>0</v>
      </c>
      <c r="AX543" s="1">
        <f>IFERROR((Facebook[[#This Row],[Engagement]]/Facebook[[#This Row],[Reach]])*100,0)</f>
        <v>0</v>
      </c>
      <c r="AY543" s="1" t="str">
        <f>TEXT(Facebook[[#This Row],[ReportDate]],"mmmm")</f>
        <v>December</v>
      </c>
    </row>
    <row r="544" spans="1:51" x14ac:dyDescent="0.55000000000000004">
      <c r="A544" s="1" t="s">
        <v>60</v>
      </c>
      <c r="B544" s="1" t="s">
        <v>68</v>
      </c>
      <c r="C544" s="1" t="s">
        <v>58</v>
      </c>
      <c r="D544" s="1" t="s">
        <v>51</v>
      </c>
      <c r="E544" s="1" t="s">
        <v>52</v>
      </c>
      <c r="F544" s="2">
        <v>43086</v>
      </c>
      <c r="G544">
        <v>4.13</v>
      </c>
      <c r="H544">
        <v>229</v>
      </c>
      <c r="K544">
        <v>220</v>
      </c>
      <c r="O544">
        <v>0</v>
      </c>
      <c r="T544">
        <v>4.13</v>
      </c>
      <c r="U544">
        <v>0.02</v>
      </c>
      <c r="Y544">
        <v>1.0409090000000001</v>
      </c>
      <c r="Z544">
        <v>229</v>
      </c>
      <c r="AA544">
        <v>4.13</v>
      </c>
      <c r="AB544">
        <v>4.13</v>
      </c>
      <c r="AH544">
        <v>220</v>
      </c>
      <c r="AI544">
        <v>4</v>
      </c>
      <c r="AK544">
        <v>-4</v>
      </c>
      <c r="AL544">
        <v>220</v>
      </c>
      <c r="AO544">
        <v>0</v>
      </c>
      <c r="AV544" s="1" t="s">
        <v>53</v>
      </c>
      <c r="AW544">
        <f>Facebook[[#This Row],[Total Post Reactions]]+Facebook[[#This Row],[Total Post Shares]]+Facebook[[#This Row],[Page Likes]]</f>
        <v>0</v>
      </c>
      <c r="AX544" s="1">
        <f>IFERROR((Facebook[[#This Row],[Engagement]]/Facebook[[#This Row],[Reach]])*100,0)</f>
        <v>0</v>
      </c>
      <c r="AY544" s="1" t="str">
        <f>TEXT(Facebook[[#This Row],[ReportDate]],"mmmm")</f>
        <v>December</v>
      </c>
    </row>
    <row r="545" spans="1:51" x14ac:dyDescent="0.55000000000000004">
      <c r="A545" s="1" t="s">
        <v>60</v>
      </c>
      <c r="B545" s="1" t="s">
        <v>68</v>
      </c>
      <c r="C545" s="1" t="s">
        <v>59</v>
      </c>
      <c r="D545" s="1" t="s">
        <v>51</v>
      </c>
      <c r="E545" s="1" t="s">
        <v>52</v>
      </c>
      <c r="F545" s="2">
        <v>43086</v>
      </c>
      <c r="G545">
        <v>0.71</v>
      </c>
      <c r="H545">
        <v>53</v>
      </c>
      <c r="K545">
        <v>46</v>
      </c>
      <c r="O545">
        <v>0</v>
      </c>
      <c r="T545">
        <v>0.71</v>
      </c>
      <c r="U545">
        <v>0.02</v>
      </c>
      <c r="Y545">
        <v>1.152174</v>
      </c>
      <c r="Z545">
        <v>53</v>
      </c>
      <c r="AA545">
        <v>0.71</v>
      </c>
      <c r="AB545">
        <v>0.71</v>
      </c>
      <c r="AH545">
        <v>46</v>
      </c>
      <c r="AI545">
        <v>1</v>
      </c>
      <c r="AK545">
        <v>-1</v>
      </c>
      <c r="AL545">
        <v>46</v>
      </c>
      <c r="AO545">
        <v>0</v>
      </c>
      <c r="AV545" s="1" t="s">
        <v>53</v>
      </c>
      <c r="AW545">
        <f>Facebook[[#This Row],[Total Post Reactions]]+Facebook[[#This Row],[Total Post Shares]]+Facebook[[#This Row],[Page Likes]]</f>
        <v>0</v>
      </c>
      <c r="AX545" s="1">
        <f>IFERROR((Facebook[[#This Row],[Engagement]]/Facebook[[#This Row],[Reach]])*100,0)</f>
        <v>0</v>
      </c>
      <c r="AY545" s="1" t="str">
        <f>TEXT(Facebook[[#This Row],[ReportDate]],"mmmm")</f>
        <v>December</v>
      </c>
    </row>
    <row r="546" spans="1:51" x14ac:dyDescent="0.55000000000000004">
      <c r="A546" s="1" t="s">
        <v>69</v>
      </c>
      <c r="B546" s="1" t="s">
        <v>49</v>
      </c>
      <c r="C546" s="1" t="s">
        <v>59</v>
      </c>
      <c r="D546" s="1" t="s">
        <v>51</v>
      </c>
      <c r="E546" s="1" t="s">
        <v>52</v>
      </c>
      <c r="F546" s="2">
        <v>43086</v>
      </c>
      <c r="G546">
        <v>0.79</v>
      </c>
      <c r="H546">
        <v>95</v>
      </c>
      <c r="K546">
        <v>91</v>
      </c>
      <c r="O546">
        <v>0</v>
      </c>
      <c r="T546">
        <v>0.79</v>
      </c>
      <c r="U546">
        <v>0.01</v>
      </c>
      <c r="Y546">
        <v>1.0439560000000001</v>
      </c>
      <c r="Z546">
        <v>95</v>
      </c>
      <c r="AA546">
        <v>0.79</v>
      </c>
      <c r="AB546">
        <v>0.79</v>
      </c>
      <c r="AH546">
        <v>91</v>
      </c>
      <c r="AI546">
        <v>1</v>
      </c>
      <c r="AK546">
        <v>-1</v>
      </c>
      <c r="AL546">
        <v>91</v>
      </c>
      <c r="AO546">
        <v>0</v>
      </c>
      <c r="AV546" s="1" t="s">
        <v>53</v>
      </c>
      <c r="AW546">
        <f>Facebook[[#This Row],[Total Post Reactions]]+Facebook[[#This Row],[Total Post Shares]]+Facebook[[#This Row],[Page Likes]]</f>
        <v>0</v>
      </c>
      <c r="AX546" s="1">
        <f>IFERROR((Facebook[[#This Row],[Engagement]]/Facebook[[#This Row],[Reach]])*100,0)</f>
        <v>0</v>
      </c>
      <c r="AY546" s="1" t="str">
        <f>TEXT(Facebook[[#This Row],[ReportDate]],"mmmm")</f>
        <v>December</v>
      </c>
    </row>
    <row r="547" spans="1:51" x14ac:dyDescent="0.55000000000000004">
      <c r="A547" s="1" t="s">
        <v>69</v>
      </c>
      <c r="B547" s="1" t="s">
        <v>49</v>
      </c>
      <c r="C547" s="1" t="s">
        <v>58</v>
      </c>
      <c r="D547" s="1" t="s">
        <v>51</v>
      </c>
      <c r="E547" s="1" t="s">
        <v>52</v>
      </c>
      <c r="F547" s="2">
        <v>43086</v>
      </c>
      <c r="G547">
        <v>4.29</v>
      </c>
      <c r="H547">
        <v>513</v>
      </c>
      <c r="I547">
        <v>3</v>
      </c>
      <c r="K547">
        <v>458</v>
      </c>
      <c r="O547">
        <v>0</v>
      </c>
      <c r="P547">
        <v>0</v>
      </c>
      <c r="T547">
        <v>4.29</v>
      </c>
      <c r="U547">
        <v>0.01</v>
      </c>
      <c r="W547">
        <v>1.43</v>
      </c>
      <c r="Y547">
        <v>1.1200870000000001</v>
      </c>
      <c r="Z547">
        <v>513</v>
      </c>
      <c r="AA547">
        <v>4.29</v>
      </c>
      <c r="AB547">
        <v>4.29</v>
      </c>
      <c r="AC547">
        <v>3</v>
      </c>
      <c r="AD547">
        <v>0</v>
      </c>
      <c r="AH547">
        <v>458</v>
      </c>
      <c r="AI547">
        <v>4</v>
      </c>
      <c r="AJ547">
        <v>3</v>
      </c>
      <c r="AK547">
        <v>-4</v>
      </c>
      <c r="AL547">
        <v>458</v>
      </c>
      <c r="AO547">
        <v>0</v>
      </c>
      <c r="AP547">
        <v>0</v>
      </c>
      <c r="AQ547">
        <v>0</v>
      </c>
      <c r="AS547">
        <v>0.58479532163742687</v>
      </c>
      <c r="AV547" s="1" t="s">
        <v>53</v>
      </c>
      <c r="AW547">
        <f>Facebook[[#This Row],[Total Post Reactions]]+Facebook[[#This Row],[Total Post Shares]]+Facebook[[#This Row],[Page Likes]]</f>
        <v>0</v>
      </c>
      <c r="AX547" s="1">
        <f>IFERROR((Facebook[[#This Row],[Engagement]]/Facebook[[#This Row],[Reach]])*100,0)</f>
        <v>0</v>
      </c>
      <c r="AY547" s="1" t="str">
        <f>TEXT(Facebook[[#This Row],[ReportDate]],"mmmm")</f>
        <v>December</v>
      </c>
    </row>
    <row r="548" spans="1:51" x14ac:dyDescent="0.55000000000000004">
      <c r="A548" s="1" t="s">
        <v>69</v>
      </c>
      <c r="B548" s="1" t="s">
        <v>65</v>
      </c>
      <c r="C548" s="1" t="s">
        <v>50</v>
      </c>
      <c r="D548" s="1" t="s">
        <v>51</v>
      </c>
      <c r="E548" s="1" t="s">
        <v>52</v>
      </c>
      <c r="F548" s="2">
        <v>43086</v>
      </c>
      <c r="G548">
        <v>0.17</v>
      </c>
      <c r="H548">
        <v>7</v>
      </c>
      <c r="K548">
        <v>7</v>
      </c>
      <c r="O548">
        <v>0</v>
      </c>
      <c r="T548">
        <v>0.17</v>
      </c>
      <c r="U548">
        <v>0.02</v>
      </c>
      <c r="Y548">
        <v>1</v>
      </c>
      <c r="Z548">
        <v>7</v>
      </c>
      <c r="AA548">
        <v>0.17</v>
      </c>
      <c r="AB548">
        <v>0.17</v>
      </c>
      <c r="AH548">
        <v>7</v>
      </c>
      <c r="AI548">
        <v>0</v>
      </c>
      <c r="AK548">
        <v>0</v>
      </c>
      <c r="AL548">
        <v>7</v>
      </c>
      <c r="AO548">
        <v>0</v>
      </c>
      <c r="AV548" s="1" t="s">
        <v>53</v>
      </c>
      <c r="AW548">
        <f>Facebook[[#This Row],[Total Post Reactions]]+Facebook[[#This Row],[Total Post Shares]]+Facebook[[#This Row],[Page Likes]]</f>
        <v>0</v>
      </c>
      <c r="AX548" s="1">
        <f>IFERROR((Facebook[[#This Row],[Engagement]]/Facebook[[#This Row],[Reach]])*100,0)</f>
        <v>0</v>
      </c>
      <c r="AY548" s="1" t="str">
        <f>TEXT(Facebook[[#This Row],[ReportDate]],"mmmm")</f>
        <v>December</v>
      </c>
    </row>
    <row r="549" spans="1:51" x14ac:dyDescent="0.55000000000000004">
      <c r="A549" s="1" t="s">
        <v>69</v>
      </c>
      <c r="B549" s="1" t="s">
        <v>65</v>
      </c>
      <c r="C549" s="1" t="s">
        <v>56</v>
      </c>
      <c r="D549" s="1" t="s">
        <v>51</v>
      </c>
      <c r="E549" s="1" t="s">
        <v>52</v>
      </c>
      <c r="F549" s="2">
        <v>43086</v>
      </c>
      <c r="G549">
        <v>0.35</v>
      </c>
      <c r="H549">
        <v>26</v>
      </c>
      <c r="K549">
        <v>25</v>
      </c>
      <c r="O549">
        <v>0</v>
      </c>
      <c r="T549">
        <v>0.35</v>
      </c>
      <c r="U549">
        <v>0.01</v>
      </c>
      <c r="Y549">
        <v>1.04</v>
      </c>
      <c r="Z549">
        <v>26</v>
      </c>
      <c r="AA549">
        <v>0.35</v>
      </c>
      <c r="AB549">
        <v>0.35</v>
      </c>
      <c r="AH549">
        <v>25</v>
      </c>
      <c r="AI549">
        <v>0</v>
      </c>
      <c r="AK549">
        <v>0</v>
      </c>
      <c r="AL549">
        <v>25</v>
      </c>
      <c r="AO549">
        <v>0</v>
      </c>
      <c r="AV549" s="1" t="s">
        <v>53</v>
      </c>
      <c r="AW549">
        <f>Facebook[[#This Row],[Total Post Reactions]]+Facebook[[#This Row],[Total Post Shares]]+Facebook[[#This Row],[Page Likes]]</f>
        <v>0</v>
      </c>
      <c r="AX549" s="1">
        <f>IFERROR((Facebook[[#This Row],[Engagement]]/Facebook[[#This Row],[Reach]])*100,0)</f>
        <v>0</v>
      </c>
      <c r="AY549" s="1" t="str">
        <f>TEXT(Facebook[[#This Row],[ReportDate]],"mmmm")</f>
        <v>December</v>
      </c>
    </row>
    <row r="550" spans="1:51" x14ac:dyDescent="0.55000000000000004">
      <c r="A550" s="1" t="s">
        <v>69</v>
      </c>
      <c r="B550" s="1" t="s">
        <v>65</v>
      </c>
      <c r="C550" s="1" t="s">
        <v>59</v>
      </c>
      <c r="D550" s="1" t="s">
        <v>51</v>
      </c>
      <c r="E550" s="1" t="s">
        <v>52</v>
      </c>
      <c r="F550" s="2">
        <v>43086</v>
      </c>
      <c r="G550">
        <v>0.13</v>
      </c>
      <c r="H550">
        <v>14</v>
      </c>
      <c r="K550">
        <v>14</v>
      </c>
      <c r="O550">
        <v>0</v>
      </c>
      <c r="T550">
        <v>0.13</v>
      </c>
      <c r="U550">
        <v>0.01</v>
      </c>
      <c r="Y550">
        <v>1</v>
      </c>
      <c r="Z550">
        <v>14</v>
      </c>
      <c r="AA550">
        <v>0.13</v>
      </c>
      <c r="AB550">
        <v>0.13</v>
      </c>
      <c r="AH550">
        <v>14</v>
      </c>
      <c r="AI550">
        <v>0</v>
      </c>
      <c r="AK550">
        <v>0</v>
      </c>
      <c r="AL550">
        <v>14</v>
      </c>
      <c r="AO550">
        <v>0</v>
      </c>
      <c r="AV550" s="1" t="s">
        <v>53</v>
      </c>
      <c r="AW550">
        <f>Facebook[[#This Row],[Total Post Reactions]]+Facebook[[#This Row],[Total Post Shares]]+Facebook[[#This Row],[Page Likes]]</f>
        <v>0</v>
      </c>
      <c r="AX550" s="1">
        <f>IFERROR((Facebook[[#This Row],[Engagement]]/Facebook[[#This Row],[Reach]])*100,0)</f>
        <v>0</v>
      </c>
      <c r="AY550" s="1" t="str">
        <f>TEXT(Facebook[[#This Row],[ReportDate]],"mmmm")</f>
        <v>December</v>
      </c>
    </row>
    <row r="551" spans="1:51" x14ac:dyDescent="0.55000000000000004">
      <c r="A551" s="1" t="s">
        <v>60</v>
      </c>
      <c r="B551" s="1" t="s">
        <v>61</v>
      </c>
      <c r="C551" s="1" t="s">
        <v>58</v>
      </c>
      <c r="D551" s="1" t="s">
        <v>51</v>
      </c>
      <c r="E551" s="1" t="s">
        <v>52</v>
      </c>
      <c r="F551" s="2">
        <v>43086</v>
      </c>
      <c r="G551">
        <v>11.32</v>
      </c>
      <c r="H551">
        <v>1033</v>
      </c>
      <c r="I551">
        <v>6</v>
      </c>
      <c r="K551">
        <v>929</v>
      </c>
      <c r="O551">
        <v>0</v>
      </c>
      <c r="P551">
        <v>0</v>
      </c>
      <c r="T551">
        <v>11.32</v>
      </c>
      <c r="U551">
        <v>0.01</v>
      </c>
      <c r="W551">
        <v>1.89</v>
      </c>
      <c r="Y551">
        <v>1.1119479999999999</v>
      </c>
      <c r="Z551">
        <v>1033</v>
      </c>
      <c r="AA551">
        <v>11.32</v>
      </c>
      <c r="AB551">
        <v>11.32</v>
      </c>
      <c r="AC551">
        <v>6</v>
      </c>
      <c r="AD551">
        <v>0</v>
      </c>
      <c r="AH551">
        <v>929</v>
      </c>
      <c r="AI551">
        <v>11</v>
      </c>
      <c r="AJ551">
        <v>6</v>
      </c>
      <c r="AK551">
        <v>-11</v>
      </c>
      <c r="AL551">
        <v>929</v>
      </c>
      <c r="AO551">
        <v>0</v>
      </c>
      <c r="AP551">
        <v>0</v>
      </c>
      <c r="AQ551">
        <v>0</v>
      </c>
      <c r="AS551">
        <v>0.58083252662149087</v>
      </c>
      <c r="AV551" s="1" t="s">
        <v>53</v>
      </c>
      <c r="AW551">
        <f>Facebook[[#This Row],[Total Post Reactions]]+Facebook[[#This Row],[Total Post Shares]]+Facebook[[#This Row],[Page Likes]]</f>
        <v>0</v>
      </c>
      <c r="AX551" s="1">
        <f>IFERROR((Facebook[[#This Row],[Engagement]]/Facebook[[#This Row],[Reach]])*100,0)</f>
        <v>0</v>
      </c>
      <c r="AY551" s="1" t="str">
        <f>TEXT(Facebook[[#This Row],[ReportDate]],"mmmm")</f>
        <v>December</v>
      </c>
    </row>
    <row r="552" spans="1:51" x14ac:dyDescent="0.55000000000000004">
      <c r="A552" s="1" t="s">
        <v>67</v>
      </c>
      <c r="B552" s="1" t="s">
        <v>70</v>
      </c>
      <c r="C552" s="1" t="s">
        <v>56</v>
      </c>
      <c r="D552" s="1" t="s">
        <v>51</v>
      </c>
      <c r="E552" s="1" t="s">
        <v>52</v>
      </c>
      <c r="F552" s="2">
        <v>43086</v>
      </c>
      <c r="G552">
        <v>7.0000000000000007E-2</v>
      </c>
      <c r="H552">
        <v>80</v>
      </c>
      <c r="K552">
        <v>49</v>
      </c>
      <c r="O552">
        <v>0</v>
      </c>
      <c r="T552">
        <v>7.0000000000000007E-2</v>
      </c>
      <c r="U552">
        <v>0</v>
      </c>
      <c r="Y552">
        <v>1.6326529999999999</v>
      </c>
      <c r="Z552">
        <v>80</v>
      </c>
      <c r="AA552">
        <v>7.0000000000000007E-2</v>
      </c>
      <c r="AB552">
        <v>7.0000000000000007E-2</v>
      </c>
      <c r="AH552">
        <v>49</v>
      </c>
      <c r="AI552">
        <v>0</v>
      </c>
      <c r="AK552">
        <v>0</v>
      </c>
      <c r="AL552">
        <v>49</v>
      </c>
      <c r="AO552">
        <v>0</v>
      </c>
      <c r="AV552" s="1" t="s">
        <v>53</v>
      </c>
      <c r="AW552">
        <f>Facebook[[#This Row],[Total Post Reactions]]+Facebook[[#This Row],[Total Post Shares]]+Facebook[[#This Row],[Page Likes]]</f>
        <v>0</v>
      </c>
      <c r="AX552" s="1">
        <f>IFERROR((Facebook[[#This Row],[Engagement]]/Facebook[[#This Row],[Reach]])*100,0)</f>
        <v>0</v>
      </c>
      <c r="AY552" s="1" t="str">
        <f>TEXT(Facebook[[#This Row],[ReportDate]],"mmmm")</f>
        <v>December</v>
      </c>
    </row>
    <row r="553" spans="1:51" x14ac:dyDescent="0.55000000000000004">
      <c r="A553" s="1" t="s">
        <v>64</v>
      </c>
      <c r="B553" s="1" t="s">
        <v>70</v>
      </c>
      <c r="C553" s="1" t="s">
        <v>58</v>
      </c>
      <c r="D553" s="1" t="s">
        <v>51</v>
      </c>
      <c r="E553" s="1" t="s">
        <v>52</v>
      </c>
      <c r="F553" s="2">
        <v>43086</v>
      </c>
      <c r="G553">
        <v>0.03</v>
      </c>
      <c r="H553">
        <v>2</v>
      </c>
      <c r="K553">
        <v>2</v>
      </c>
      <c r="O553">
        <v>0</v>
      </c>
      <c r="T553">
        <v>0.03</v>
      </c>
      <c r="U553">
        <v>0.02</v>
      </c>
      <c r="Y553">
        <v>1</v>
      </c>
      <c r="Z553">
        <v>2</v>
      </c>
      <c r="AA553">
        <v>0.03</v>
      </c>
      <c r="AB553">
        <v>0.03</v>
      </c>
      <c r="AH553">
        <v>2</v>
      </c>
      <c r="AI553">
        <v>0</v>
      </c>
      <c r="AK553">
        <v>0</v>
      </c>
      <c r="AL553">
        <v>2</v>
      </c>
      <c r="AO553">
        <v>0</v>
      </c>
      <c r="AV553" s="1" t="s">
        <v>53</v>
      </c>
      <c r="AW553">
        <f>Facebook[[#This Row],[Total Post Reactions]]+Facebook[[#This Row],[Total Post Shares]]+Facebook[[#This Row],[Page Likes]]</f>
        <v>0</v>
      </c>
      <c r="AX553" s="1">
        <f>IFERROR((Facebook[[#This Row],[Engagement]]/Facebook[[#This Row],[Reach]])*100,0)</f>
        <v>0</v>
      </c>
      <c r="AY553" s="1" t="str">
        <f>TEXT(Facebook[[#This Row],[ReportDate]],"mmmm")</f>
        <v>December</v>
      </c>
    </row>
    <row r="554" spans="1:51" x14ac:dyDescent="0.55000000000000004">
      <c r="A554" s="1" t="s">
        <v>64</v>
      </c>
      <c r="B554" s="1" t="s">
        <v>70</v>
      </c>
      <c r="C554" s="1" t="s">
        <v>56</v>
      </c>
      <c r="D554" s="1" t="s">
        <v>51</v>
      </c>
      <c r="E554" s="1" t="s">
        <v>52</v>
      </c>
      <c r="F554" s="2">
        <v>43086</v>
      </c>
      <c r="G554">
        <v>0</v>
      </c>
      <c r="H554">
        <v>3</v>
      </c>
      <c r="K554">
        <v>3</v>
      </c>
      <c r="O554">
        <v>0</v>
      </c>
      <c r="T554">
        <v>0</v>
      </c>
      <c r="U554">
        <v>0</v>
      </c>
      <c r="Y554">
        <v>1</v>
      </c>
      <c r="Z554">
        <v>3</v>
      </c>
      <c r="AA554">
        <v>0</v>
      </c>
      <c r="AB554">
        <v>0</v>
      </c>
      <c r="AH554">
        <v>3</v>
      </c>
      <c r="AI554">
        <v>0</v>
      </c>
      <c r="AK554">
        <v>0</v>
      </c>
      <c r="AL554">
        <v>3</v>
      </c>
      <c r="AO554">
        <v>0</v>
      </c>
      <c r="AV554" s="1" t="s">
        <v>53</v>
      </c>
      <c r="AW554">
        <f>Facebook[[#This Row],[Total Post Reactions]]+Facebook[[#This Row],[Total Post Shares]]+Facebook[[#This Row],[Page Likes]]</f>
        <v>0</v>
      </c>
      <c r="AX554" s="1">
        <f>IFERROR((Facebook[[#This Row],[Engagement]]/Facebook[[#This Row],[Reach]])*100,0)</f>
        <v>0</v>
      </c>
      <c r="AY554" s="1" t="str">
        <f>TEXT(Facebook[[#This Row],[ReportDate]],"mmmm")</f>
        <v>December</v>
      </c>
    </row>
    <row r="555" spans="1:51" x14ac:dyDescent="0.55000000000000004">
      <c r="A555" s="1" t="s">
        <v>69</v>
      </c>
      <c r="B555" s="1" t="s">
        <v>61</v>
      </c>
      <c r="C555" s="1" t="s">
        <v>59</v>
      </c>
      <c r="D555" s="1" t="s">
        <v>51</v>
      </c>
      <c r="E555" s="1" t="s">
        <v>52</v>
      </c>
      <c r="F555" s="2">
        <v>43086</v>
      </c>
      <c r="G555">
        <v>2.63</v>
      </c>
      <c r="H555">
        <v>250</v>
      </c>
      <c r="K555">
        <v>230</v>
      </c>
      <c r="O555">
        <v>0</v>
      </c>
      <c r="T555">
        <v>2.63</v>
      </c>
      <c r="U555">
        <v>0.01</v>
      </c>
      <c r="Y555">
        <v>1.086957</v>
      </c>
      <c r="Z555">
        <v>250</v>
      </c>
      <c r="AA555">
        <v>2.63</v>
      </c>
      <c r="AB555">
        <v>2.63</v>
      </c>
      <c r="AH555">
        <v>230</v>
      </c>
      <c r="AI555">
        <v>3</v>
      </c>
      <c r="AK555">
        <v>-3</v>
      </c>
      <c r="AL555">
        <v>230</v>
      </c>
      <c r="AO555">
        <v>0</v>
      </c>
      <c r="AV555" s="1" t="s">
        <v>53</v>
      </c>
      <c r="AW555">
        <f>Facebook[[#This Row],[Total Post Reactions]]+Facebook[[#This Row],[Total Post Shares]]+Facebook[[#This Row],[Page Likes]]</f>
        <v>0</v>
      </c>
      <c r="AX555" s="1">
        <f>IFERROR((Facebook[[#This Row],[Engagement]]/Facebook[[#This Row],[Reach]])*100,0)</f>
        <v>0</v>
      </c>
      <c r="AY555" s="1" t="str">
        <f>TEXT(Facebook[[#This Row],[ReportDate]],"mmmm")</f>
        <v>December</v>
      </c>
    </row>
    <row r="556" spans="1:51" x14ac:dyDescent="0.55000000000000004">
      <c r="A556" s="1" t="s">
        <v>54</v>
      </c>
      <c r="B556" s="1" t="s">
        <v>70</v>
      </c>
      <c r="C556" s="1" t="s">
        <v>59</v>
      </c>
      <c r="D556" s="1" t="s">
        <v>51</v>
      </c>
      <c r="E556" s="1" t="s">
        <v>52</v>
      </c>
      <c r="F556" s="2">
        <v>43079</v>
      </c>
      <c r="G556">
        <v>0.08</v>
      </c>
      <c r="H556">
        <v>56</v>
      </c>
      <c r="K556">
        <v>40</v>
      </c>
      <c r="O556">
        <v>0</v>
      </c>
      <c r="T556">
        <v>0.08</v>
      </c>
      <c r="U556">
        <v>0</v>
      </c>
      <c r="Y556">
        <v>1.4</v>
      </c>
      <c r="Z556">
        <v>56</v>
      </c>
      <c r="AA556">
        <v>0.08</v>
      </c>
      <c r="AB556">
        <v>0.08</v>
      </c>
      <c r="AH556">
        <v>40</v>
      </c>
      <c r="AI556">
        <v>0</v>
      </c>
      <c r="AK556">
        <v>0</v>
      </c>
      <c r="AL556">
        <v>40</v>
      </c>
      <c r="AO556">
        <v>0</v>
      </c>
      <c r="AV556" s="1" t="s">
        <v>53</v>
      </c>
      <c r="AW556">
        <f>Facebook[[#This Row],[Total Post Reactions]]+Facebook[[#This Row],[Total Post Shares]]+Facebook[[#This Row],[Page Likes]]</f>
        <v>0</v>
      </c>
      <c r="AX556" s="1">
        <f>IFERROR((Facebook[[#This Row],[Engagement]]/Facebook[[#This Row],[Reach]])*100,0)</f>
        <v>0</v>
      </c>
      <c r="AY556" s="1" t="str">
        <f>TEXT(Facebook[[#This Row],[ReportDate]],"mmmm")</f>
        <v>December</v>
      </c>
    </row>
    <row r="557" spans="1:51" x14ac:dyDescent="0.55000000000000004">
      <c r="A557" s="1" t="s">
        <v>48</v>
      </c>
      <c r="B557" s="1" t="s">
        <v>65</v>
      </c>
      <c r="C557" s="1" t="s">
        <v>56</v>
      </c>
      <c r="D557" s="1" t="s">
        <v>51</v>
      </c>
      <c r="E557" s="1" t="s">
        <v>52</v>
      </c>
      <c r="F557" s="2">
        <v>43079</v>
      </c>
      <c r="G557">
        <v>0.09</v>
      </c>
      <c r="H557">
        <v>6</v>
      </c>
      <c r="K557">
        <v>6</v>
      </c>
      <c r="O557">
        <v>0</v>
      </c>
      <c r="T557">
        <v>0.09</v>
      </c>
      <c r="U557">
        <v>0.02</v>
      </c>
      <c r="Y557">
        <v>1</v>
      </c>
      <c r="Z557">
        <v>6</v>
      </c>
      <c r="AA557">
        <v>0.09</v>
      </c>
      <c r="AB557">
        <v>0.09</v>
      </c>
      <c r="AH557">
        <v>6</v>
      </c>
      <c r="AI557">
        <v>0</v>
      </c>
      <c r="AK557">
        <v>0</v>
      </c>
      <c r="AL557">
        <v>6</v>
      </c>
      <c r="AO557">
        <v>0</v>
      </c>
      <c r="AV557" s="1" t="s">
        <v>53</v>
      </c>
      <c r="AW557">
        <f>Facebook[[#This Row],[Total Post Reactions]]+Facebook[[#This Row],[Total Post Shares]]+Facebook[[#This Row],[Page Likes]]</f>
        <v>0</v>
      </c>
      <c r="AX557" s="1">
        <f>IFERROR((Facebook[[#This Row],[Engagement]]/Facebook[[#This Row],[Reach]])*100,0)</f>
        <v>0</v>
      </c>
      <c r="AY557" s="1" t="str">
        <f>TEXT(Facebook[[#This Row],[ReportDate]],"mmmm")</f>
        <v>December</v>
      </c>
    </row>
    <row r="558" spans="1:51" x14ac:dyDescent="0.55000000000000004">
      <c r="A558" s="1" t="s">
        <v>48</v>
      </c>
      <c r="B558" s="1" t="s">
        <v>65</v>
      </c>
      <c r="C558" s="1" t="s">
        <v>50</v>
      </c>
      <c r="D558" s="1" t="s">
        <v>51</v>
      </c>
      <c r="E558" s="1" t="s">
        <v>52</v>
      </c>
      <c r="F558" s="2">
        <v>43079</v>
      </c>
      <c r="G558">
        <v>0.04</v>
      </c>
      <c r="H558">
        <v>4</v>
      </c>
      <c r="K558">
        <v>3</v>
      </c>
      <c r="O558">
        <v>0</v>
      </c>
      <c r="T558">
        <v>0.04</v>
      </c>
      <c r="U558">
        <v>0.01</v>
      </c>
      <c r="Y558">
        <v>1.3333330000000001</v>
      </c>
      <c r="Z558">
        <v>4</v>
      </c>
      <c r="AA558">
        <v>0.04</v>
      </c>
      <c r="AB558">
        <v>0.04</v>
      </c>
      <c r="AH558">
        <v>3</v>
      </c>
      <c r="AI558">
        <v>0</v>
      </c>
      <c r="AK558">
        <v>0</v>
      </c>
      <c r="AL558">
        <v>3</v>
      </c>
      <c r="AO558">
        <v>0</v>
      </c>
      <c r="AV558" s="1" t="s">
        <v>53</v>
      </c>
      <c r="AW558">
        <f>Facebook[[#This Row],[Total Post Reactions]]+Facebook[[#This Row],[Total Post Shares]]+Facebook[[#This Row],[Page Likes]]</f>
        <v>0</v>
      </c>
      <c r="AX558" s="1">
        <f>IFERROR((Facebook[[#This Row],[Engagement]]/Facebook[[#This Row],[Reach]])*100,0)</f>
        <v>0</v>
      </c>
      <c r="AY558" s="1" t="str">
        <f>TEXT(Facebook[[#This Row],[ReportDate]],"mmmm")</f>
        <v>December</v>
      </c>
    </row>
    <row r="559" spans="1:51" x14ac:dyDescent="0.55000000000000004">
      <c r="A559" s="1" t="s">
        <v>54</v>
      </c>
      <c r="B559" s="1" t="s">
        <v>70</v>
      </c>
      <c r="C559" s="1" t="s">
        <v>58</v>
      </c>
      <c r="D559" s="1" t="s">
        <v>51</v>
      </c>
      <c r="E559" s="1" t="s">
        <v>52</v>
      </c>
      <c r="F559" s="2">
        <v>43079</v>
      </c>
      <c r="G559">
        <v>0.49</v>
      </c>
      <c r="H559">
        <v>416</v>
      </c>
      <c r="I559">
        <v>1</v>
      </c>
      <c r="K559">
        <v>288</v>
      </c>
      <c r="O559">
        <v>0</v>
      </c>
      <c r="P559">
        <v>0</v>
      </c>
      <c r="T559">
        <v>0.49</v>
      </c>
      <c r="U559">
        <v>0</v>
      </c>
      <c r="W559">
        <v>0.49</v>
      </c>
      <c r="Y559">
        <v>1.4444440000000001</v>
      </c>
      <c r="Z559">
        <v>416</v>
      </c>
      <c r="AA559">
        <v>0.49</v>
      </c>
      <c r="AB559">
        <v>0.49</v>
      </c>
      <c r="AC559">
        <v>1</v>
      </c>
      <c r="AD559">
        <v>0</v>
      </c>
      <c r="AH559">
        <v>288</v>
      </c>
      <c r="AI559">
        <v>0</v>
      </c>
      <c r="AJ559">
        <v>1</v>
      </c>
      <c r="AK559">
        <v>0</v>
      </c>
      <c r="AL559">
        <v>288</v>
      </c>
      <c r="AO559">
        <v>0</v>
      </c>
      <c r="AP559">
        <v>0</v>
      </c>
      <c r="AQ559">
        <v>0</v>
      </c>
      <c r="AS559">
        <v>0.24038461538461539</v>
      </c>
      <c r="AV559" s="1" t="s">
        <v>53</v>
      </c>
      <c r="AW559">
        <f>Facebook[[#This Row],[Total Post Reactions]]+Facebook[[#This Row],[Total Post Shares]]+Facebook[[#This Row],[Page Likes]]</f>
        <v>0</v>
      </c>
      <c r="AX559" s="1">
        <f>IFERROR((Facebook[[#This Row],[Engagement]]/Facebook[[#This Row],[Reach]])*100,0)</f>
        <v>0</v>
      </c>
      <c r="AY559" s="1" t="str">
        <f>TEXT(Facebook[[#This Row],[ReportDate]],"mmmm")</f>
        <v>December</v>
      </c>
    </row>
    <row r="560" spans="1:51" x14ac:dyDescent="0.55000000000000004">
      <c r="A560" s="1" t="s">
        <v>54</v>
      </c>
      <c r="B560" s="1" t="s">
        <v>70</v>
      </c>
      <c r="C560" s="1" t="s">
        <v>56</v>
      </c>
      <c r="D560" s="1" t="s">
        <v>51</v>
      </c>
      <c r="E560" s="1" t="s">
        <v>52</v>
      </c>
      <c r="F560" s="2">
        <v>43079</v>
      </c>
      <c r="G560">
        <v>1.1399999999999999</v>
      </c>
      <c r="H560">
        <v>691</v>
      </c>
      <c r="K560">
        <v>420</v>
      </c>
      <c r="O560">
        <v>0</v>
      </c>
      <c r="T560">
        <v>1.1399999999999999</v>
      </c>
      <c r="U560">
        <v>0</v>
      </c>
      <c r="Y560">
        <v>1.645238</v>
      </c>
      <c r="Z560">
        <v>691</v>
      </c>
      <c r="AA560">
        <v>1.1399999999999999</v>
      </c>
      <c r="AB560">
        <v>1.1399999999999999</v>
      </c>
      <c r="AH560">
        <v>420</v>
      </c>
      <c r="AI560">
        <v>1</v>
      </c>
      <c r="AK560">
        <v>-1</v>
      </c>
      <c r="AL560">
        <v>420</v>
      </c>
      <c r="AO560">
        <v>0</v>
      </c>
      <c r="AV560" s="1" t="s">
        <v>53</v>
      </c>
      <c r="AW560">
        <f>Facebook[[#This Row],[Total Post Reactions]]+Facebook[[#This Row],[Total Post Shares]]+Facebook[[#This Row],[Page Likes]]</f>
        <v>0</v>
      </c>
      <c r="AX560" s="1">
        <f>IFERROR((Facebook[[#This Row],[Engagement]]/Facebook[[#This Row],[Reach]])*100,0)</f>
        <v>0</v>
      </c>
      <c r="AY560" s="1" t="str">
        <f>TEXT(Facebook[[#This Row],[ReportDate]],"mmmm")</f>
        <v>December</v>
      </c>
    </row>
    <row r="561" spans="1:51" x14ac:dyDescent="0.55000000000000004">
      <c r="A561" s="1" t="s">
        <v>71</v>
      </c>
      <c r="B561" s="1" t="s">
        <v>55</v>
      </c>
      <c r="C561" s="1" t="s">
        <v>56</v>
      </c>
      <c r="D561" s="1" t="s">
        <v>51</v>
      </c>
      <c r="E561" s="1" t="s">
        <v>52</v>
      </c>
      <c r="F561" s="2">
        <v>43079</v>
      </c>
      <c r="G561">
        <v>0.78</v>
      </c>
      <c r="H561">
        <v>373</v>
      </c>
      <c r="K561">
        <v>191</v>
      </c>
      <c r="O561">
        <v>0</v>
      </c>
      <c r="T561">
        <v>0.78</v>
      </c>
      <c r="U561">
        <v>0</v>
      </c>
      <c r="Y561">
        <v>1.9528799999999999</v>
      </c>
      <c r="Z561">
        <v>373</v>
      </c>
      <c r="AA561">
        <v>0.78</v>
      </c>
      <c r="AB561">
        <v>0.78</v>
      </c>
      <c r="AH561">
        <v>191</v>
      </c>
      <c r="AI561">
        <v>1</v>
      </c>
      <c r="AK561">
        <v>-1</v>
      </c>
      <c r="AL561">
        <v>191</v>
      </c>
      <c r="AO561">
        <v>0</v>
      </c>
      <c r="AV561" s="1" t="s">
        <v>53</v>
      </c>
      <c r="AW561">
        <f>Facebook[[#This Row],[Total Post Reactions]]+Facebook[[#This Row],[Total Post Shares]]+Facebook[[#This Row],[Page Likes]]</f>
        <v>0</v>
      </c>
      <c r="AX561" s="1">
        <f>IFERROR((Facebook[[#This Row],[Engagement]]/Facebook[[#This Row],[Reach]])*100,0)</f>
        <v>0</v>
      </c>
      <c r="AY561" s="1" t="str">
        <f>TEXT(Facebook[[#This Row],[ReportDate]],"mmmm")</f>
        <v>December</v>
      </c>
    </row>
    <row r="562" spans="1:51" x14ac:dyDescent="0.55000000000000004">
      <c r="A562" s="1" t="s">
        <v>60</v>
      </c>
      <c r="B562" s="1" t="s">
        <v>74</v>
      </c>
      <c r="C562" s="1" t="s">
        <v>56</v>
      </c>
      <c r="D562" s="1" t="s">
        <v>75</v>
      </c>
      <c r="E562" s="1" t="s">
        <v>52</v>
      </c>
      <c r="F562" s="2">
        <v>43079</v>
      </c>
      <c r="G562">
        <v>0.93</v>
      </c>
      <c r="H562">
        <v>32</v>
      </c>
      <c r="K562">
        <v>31</v>
      </c>
      <c r="O562">
        <v>0</v>
      </c>
      <c r="T562">
        <v>0.93</v>
      </c>
      <c r="U562">
        <v>0.03</v>
      </c>
      <c r="Y562">
        <v>1.0322579999999999</v>
      </c>
      <c r="Z562">
        <v>32</v>
      </c>
      <c r="AA562">
        <v>0.93</v>
      </c>
      <c r="AB562">
        <v>0.93</v>
      </c>
      <c r="AH562">
        <v>31</v>
      </c>
      <c r="AI562">
        <v>1</v>
      </c>
      <c r="AK562">
        <v>-1</v>
      </c>
      <c r="AL562">
        <v>31</v>
      </c>
      <c r="AO562">
        <v>0</v>
      </c>
      <c r="AV562" s="1" t="s">
        <v>53</v>
      </c>
      <c r="AW562">
        <f>Facebook[[#This Row],[Total Post Reactions]]+Facebook[[#This Row],[Total Post Shares]]+Facebook[[#This Row],[Page Likes]]</f>
        <v>0</v>
      </c>
      <c r="AX562" s="1">
        <f>IFERROR((Facebook[[#This Row],[Engagement]]/Facebook[[#This Row],[Reach]])*100,0)</f>
        <v>0</v>
      </c>
      <c r="AY562" s="1" t="str">
        <f>TEXT(Facebook[[#This Row],[ReportDate]],"mmmm")</f>
        <v>December</v>
      </c>
    </row>
    <row r="563" spans="1:51" x14ac:dyDescent="0.55000000000000004">
      <c r="A563" s="1" t="s">
        <v>71</v>
      </c>
      <c r="B563" s="1" t="s">
        <v>55</v>
      </c>
      <c r="C563" s="1" t="s">
        <v>50</v>
      </c>
      <c r="D563" s="1" t="s">
        <v>51</v>
      </c>
      <c r="E563" s="1" t="s">
        <v>52</v>
      </c>
      <c r="F563" s="2">
        <v>43079</v>
      </c>
      <c r="G563">
        <v>0.82</v>
      </c>
      <c r="H563">
        <v>304</v>
      </c>
      <c r="K563">
        <v>122</v>
      </c>
      <c r="O563">
        <v>0</v>
      </c>
      <c r="T563">
        <v>0.82</v>
      </c>
      <c r="U563">
        <v>0.01</v>
      </c>
      <c r="Y563">
        <v>2.491803</v>
      </c>
      <c r="Z563">
        <v>304</v>
      </c>
      <c r="AA563">
        <v>0.82</v>
      </c>
      <c r="AB563">
        <v>0.82</v>
      </c>
      <c r="AH563">
        <v>122</v>
      </c>
      <c r="AI563">
        <v>1</v>
      </c>
      <c r="AK563">
        <v>-1</v>
      </c>
      <c r="AL563">
        <v>122</v>
      </c>
      <c r="AO563">
        <v>0</v>
      </c>
      <c r="AV563" s="1" t="s">
        <v>53</v>
      </c>
      <c r="AW563">
        <f>Facebook[[#This Row],[Total Post Reactions]]+Facebook[[#This Row],[Total Post Shares]]+Facebook[[#This Row],[Page Likes]]</f>
        <v>0</v>
      </c>
      <c r="AX563" s="1">
        <f>IFERROR((Facebook[[#This Row],[Engagement]]/Facebook[[#This Row],[Reach]])*100,0)</f>
        <v>0</v>
      </c>
      <c r="AY563" s="1" t="str">
        <f>TEXT(Facebook[[#This Row],[ReportDate]],"mmmm")</f>
        <v>December</v>
      </c>
    </row>
    <row r="564" spans="1:51" x14ac:dyDescent="0.55000000000000004">
      <c r="A564" s="1" t="s">
        <v>60</v>
      </c>
      <c r="B564" s="1" t="s">
        <v>74</v>
      </c>
      <c r="C564" s="1" t="s">
        <v>50</v>
      </c>
      <c r="D564" s="1" t="s">
        <v>75</v>
      </c>
      <c r="E564" s="1" t="s">
        <v>52</v>
      </c>
      <c r="F564" s="2">
        <v>43079</v>
      </c>
      <c r="G564">
        <v>0.19</v>
      </c>
      <c r="H564">
        <v>9</v>
      </c>
      <c r="K564">
        <v>8</v>
      </c>
      <c r="O564">
        <v>0</v>
      </c>
      <c r="T564">
        <v>0.19</v>
      </c>
      <c r="U564">
        <v>0.02</v>
      </c>
      <c r="Y564">
        <v>1.125</v>
      </c>
      <c r="Z564">
        <v>9</v>
      </c>
      <c r="AA564">
        <v>0.19</v>
      </c>
      <c r="AB564">
        <v>0.19</v>
      </c>
      <c r="AH564">
        <v>8</v>
      </c>
      <c r="AI564">
        <v>0</v>
      </c>
      <c r="AK564">
        <v>0</v>
      </c>
      <c r="AL564">
        <v>8</v>
      </c>
      <c r="AO564">
        <v>0</v>
      </c>
      <c r="AV564" s="1" t="s">
        <v>53</v>
      </c>
      <c r="AW564">
        <f>Facebook[[#This Row],[Total Post Reactions]]+Facebook[[#This Row],[Total Post Shares]]+Facebook[[#This Row],[Page Likes]]</f>
        <v>0</v>
      </c>
      <c r="AX564" s="1">
        <f>IFERROR((Facebook[[#This Row],[Engagement]]/Facebook[[#This Row],[Reach]])*100,0)</f>
        <v>0</v>
      </c>
      <c r="AY564" s="1" t="str">
        <f>TEXT(Facebook[[#This Row],[ReportDate]],"mmmm")</f>
        <v>December</v>
      </c>
    </row>
    <row r="565" spans="1:51" x14ac:dyDescent="0.55000000000000004">
      <c r="A565" s="1" t="s">
        <v>54</v>
      </c>
      <c r="B565" s="1" t="s">
        <v>61</v>
      </c>
      <c r="C565" s="1" t="s">
        <v>50</v>
      </c>
      <c r="D565" s="1" t="s">
        <v>51</v>
      </c>
      <c r="E565" s="1" t="s">
        <v>52</v>
      </c>
      <c r="F565" s="2">
        <v>43079</v>
      </c>
      <c r="G565">
        <v>0.26</v>
      </c>
      <c r="H565">
        <v>20</v>
      </c>
      <c r="K565">
        <v>20</v>
      </c>
      <c r="O565">
        <v>0</v>
      </c>
      <c r="T565">
        <v>0.26</v>
      </c>
      <c r="U565">
        <v>0.01</v>
      </c>
      <c r="Y565">
        <v>1</v>
      </c>
      <c r="Z565">
        <v>20</v>
      </c>
      <c r="AA565">
        <v>0.26</v>
      </c>
      <c r="AB565">
        <v>0.26</v>
      </c>
      <c r="AH565">
        <v>20</v>
      </c>
      <c r="AI565">
        <v>0</v>
      </c>
      <c r="AK565">
        <v>0</v>
      </c>
      <c r="AL565">
        <v>20</v>
      </c>
      <c r="AO565">
        <v>0</v>
      </c>
      <c r="AV565" s="1" t="s">
        <v>53</v>
      </c>
      <c r="AW565">
        <f>Facebook[[#This Row],[Total Post Reactions]]+Facebook[[#This Row],[Total Post Shares]]+Facebook[[#This Row],[Page Likes]]</f>
        <v>0</v>
      </c>
      <c r="AX565" s="1">
        <f>IFERROR((Facebook[[#This Row],[Engagement]]/Facebook[[#This Row],[Reach]])*100,0)</f>
        <v>0</v>
      </c>
      <c r="AY565" s="1" t="str">
        <f>TEXT(Facebook[[#This Row],[ReportDate]],"mmmm")</f>
        <v>December</v>
      </c>
    </row>
    <row r="566" spans="1:51" x14ac:dyDescent="0.55000000000000004">
      <c r="A566" s="1" t="s">
        <v>60</v>
      </c>
      <c r="B566" s="1" t="s">
        <v>74</v>
      </c>
      <c r="C566" s="1" t="s">
        <v>58</v>
      </c>
      <c r="D566" s="1" t="s">
        <v>75</v>
      </c>
      <c r="E566" s="1" t="s">
        <v>52</v>
      </c>
      <c r="F566" s="2">
        <v>43079</v>
      </c>
      <c r="G566">
        <v>13.19</v>
      </c>
      <c r="H566">
        <v>710</v>
      </c>
      <c r="K566">
        <v>686</v>
      </c>
      <c r="M566">
        <v>4</v>
      </c>
      <c r="O566">
        <v>4</v>
      </c>
      <c r="T566">
        <v>13.19</v>
      </c>
      <c r="U566">
        <v>0.02</v>
      </c>
      <c r="V566">
        <v>3.3</v>
      </c>
      <c r="Y566">
        <v>1.034985</v>
      </c>
      <c r="Z566">
        <v>710</v>
      </c>
      <c r="AA566">
        <v>13.19</v>
      </c>
      <c r="AB566">
        <v>13.19</v>
      </c>
      <c r="AG566">
        <v>4</v>
      </c>
      <c r="AH566">
        <v>686</v>
      </c>
      <c r="AI566">
        <v>13</v>
      </c>
      <c r="AK566">
        <v>-13</v>
      </c>
      <c r="AL566">
        <v>686</v>
      </c>
      <c r="AM566">
        <v>4</v>
      </c>
      <c r="AO566">
        <v>4</v>
      </c>
      <c r="AV566" s="1" t="s">
        <v>53</v>
      </c>
      <c r="AW566">
        <f>Facebook[[#This Row],[Total Post Reactions]]+Facebook[[#This Row],[Total Post Shares]]+Facebook[[#This Row],[Page Likes]]</f>
        <v>4</v>
      </c>
      <c r="AX566" s="1">
        <f>IFERROR((Facebook[[#This Row],[Engagement]]/Facebook[[#This Row],[Reach]])*100,0)</f>
        <v>0.58309037900874638</v>
      </c>
      <c r="AY566" s="1" t="str">
        <f>TEXT(Facebook[[#This Row],[ReportDate]],"mmmm")</f>
        <v>December</v>
      </c>
    </row>
    <row r="567" spans="1:51" x14ac:dyDescent="0.55000000000000004">
      <c r="A567" s="1" t="s">
        <v>71</v>
      </c>
      <c r="B567" s="1" t="s">
        <v>49</v>
      </c>
      <c r="C567" s="1" t="s">
        <v>59</v>
      </c>
      <c r="D567" s="1" t="s">
        <v>51</v>
      </c>
      <c r="E567" s="1" t="s">
        <v>52</v>
      </c>
      <c r="F567" s="2">
        <v>43079</v>
      </c>
      <c r="G567">
        <v>1.8495029999999999</v>
      </c>
      <c r="H567">
        <v>219</v>
      </c>
      <c r="K567">
        <v>212</v>
      </c>
      <c r="O567">
        <v>0</v>
      </c>
      <c r="T567">
        <v>1.8495029999999999</v>
      </c>
      <c r="U567">
        <v>0.01</v>
      </c>
      <c r="Y567">
        <v>1.0330189999999999</v>
      </c>
      <c r="Z567">
        <v>219</v>
      </c>
      <c r="AA567">
        <v>1.8495029999999999</v>
      </c>
      <c r="AB567">
        <v>1.8495029999999999</v>
      </c>
      <c r="AH567">
        <v>212</v>
      </c>
      <c r="AI567">
        <v>2</v>
      </c>
      <c r="AK567">
        <v>-2</v>
      </c>
      <c r="AL567">
        <v>212</v>
      </c>
      <c r="AO567">
        <v>0</v>
      </c>
      <c r="AV567" s="1" t="s">
        <v>53</v>
      </c>
      <c r="AW567">
        <f>Facebook[[#This Row],[Total Post Reactions]]+Facebook[[#This Row],[Total Post Shares]]+Facebook[[#This Row],[Page Likes]]</f>
        <v>0</v>
      </c>
      <c r="AX567" s="1">
        <f>IFERROR((Facebook[[#This Row],[Engagement]]/Facebook[[#This Row],[Reach]])*100,0)</f>
        <v>0</v>
      </c>
      <c r="AY567" s="1" t="str">
        <f>TEXT(Facebook[[#This Row],[ReportDate]],"mmmm")</f>
        <v>December</v>
      </c>
    </row>
    <row r="568" spans="1:51" x14ac:dyDescent="0.55000000000000004">
      <c r="A568" s="1" t="s">
        <v>67</v>
      </c>
      <c r="B568" s="1" t="s">
        <v>66</v>
      </c>
      <c r="C568" s="1" t="s">
        <v>56</v>
      </c>
      <c r="D568" s="1" t="s">
        <v>51</v>
      </c>
      <c r="E568" s="1" t="s">
        <v>52</v>
      </c>
      <c r="F568" s="2">
        <v>43079</v>
      </c>
      <c r="G568">
        <v>0.26</v>
      </c>
      <c r="H568">
        <v>20</v>
      </c>
      <c r="K568">
        <v>20</v>
      </c>
      <c r="O568">
        <v>0</v>
      </c>
      <c r="T568">
        <v>0.26</v>
      </c>
      <c r="U568">
        <v>0.01</v>
      </c>
      <c r="Y568">
        <v>1</v>
      </c>
      <c r="Z568">
        <v>20</v>
      </c>
      <c r="AA568">
        <v>0.26</v>
      </c>
      <c r="AB568">
        <v>0.26</v>
      </c>
      <c r="AH568">
        <v>20</v>
      </c>
      <c r="AI568">
        <v>0</v>
      </c>
      <c r="AK568">
        <v>0</v>
      </c>
      <c r="AL568">
        <v>20</v>
      </c>
      <c r="AO568">
        <v>0</v>
      </c>
      <c r="AV568" s="1" t="s">
        <v>53</v>
      </c>
      <c r="AW568">
        <f>Facebook[[#This Row],[Total Post Reactions]]+Facebook[[#This Row],[Total Post Shares]]+Facebook[[#This Row],[Page Likes]]</f>
        <v>0</v>
      </c>
      <c r="AX568" s="1">
        <f>IFERROR((Facebook[[#This Row],[Engagement]]/Facebook[[#This Row],[Reach]])*100,0)</f>
        <v>0</v>
      </c>
      <c r="AY568" s="1" t="str">
        <f>TEXT(Facebook[[#This Row],[ReportDate]],"mmmm")</f>
        <v>December</v>
      </c>
    </row>
    <row r="569" spans="1:51" x14ac:dyDescent="0.55000000000000004">
      <c r="A569" s="1" t="s">
        <v>67</v>
      </c>
      <c r="B569" s="1" t="s">
        <v>66</v>
      </c>
      <c r="C569" s="1" t="s">
        <v>58</v>
      </c>
      <c r="D569" s="1" t="s">
        <v>51</v>
      </c>
      <c r="E569" s="1" t="s">
        <v>52</v>
      </c>
      <c r="F569" s="2">
        <v>43079</v>
      </c>
      <c r="G569">
        <v>0.32</v>
      </c>
      <c r="H569">
        <v>29</v>
      </c>
      <c r="K569">
        <v>29</v>
      </c>
      <c r="O569">
        <v>0</v>
      </c>
      <c r="T569">
        <v>0.32</v>
      </c>
      <c r="U569">
        <v>0.01</v>
      </c>
      <c r="Y569">
        <v>1</v>
      </c>
      <c r="Z569">
        <v>29</v>
      </c>
      <c r="AA569">
        <v>0.32</v>
      </c>
      <c r="AB569">
        <v>0.32</v>
      </c>
      <c r="AH569">
        <v>29</v>
      </c>
      <c r="AI569">
        <v>0</v>
      </c>
      <c r="AK569">
        <v>0</v>
      </c>
      <c r="AL569">
        <v>29</v>
      </c>
      <c r="AO569">
        <v>0</v>
      </c>
      <c r="AV569" s="1" t="s">
        <v>53</v>
      </c>
      <c r="AW569">
        <f>Facebook[[#This Row],[Total Post Reactions]]+Facebook[[#This Row],[Total Post Shares]]+Facebook[[#This Row],[Page Likes]]</f>
        <v>0</v>
      </c>
      <c r="AX569" s="1">
        <f>IFERROR((Facebook[[#This Row],[Engagement]]/Facebook[[#This Row],[Reach]])*100,0)</f>
        <v>0</v>
      </c>
      <c r="AY569" s="1" t="str">
        <f>TEXT(Facebook[[#This Row],[ReportDate]],"mmmm")</f>
        <v>December</v>
      </c>
    </row>
    <row r="570" spans="1:51" x14ac:dyDescent="0.55000000000000004">
      <c r="A570" s="1" t="s">
        <v>54</v>
      </c>
      <c r="B570" s="1" t="s">
        <v>62</v>
      </c>
      <c r="C570" s="1" t="s">
        <v>59</v>
      </c>
      <c r="D570" s="1" t="s">
        <v>51</v>
      </c>
      <c r="E570" s="1" t="s">
        <v>52</v>
      </c>
      <c r="F570" s="2">
        <v>43079</v>
      </c>
      <c r="G570">
        <v>0.21</v>
      </c>
      <c r="H570">
        <v>25</v>
      </c>
      <c r="K570">
        <v>25</v>
      </c>
      <c r="O570">
        <v>0</v>
      </c>
      <c r="T570">
        <v>0.21</v>
      </c>
      <c r="U570">
        <v>0.01</v>
      </c>
      <c r="Y570">
        <v>1</v>
      </c>
      <c r="Z570">
        <v>25</v>
      </c>
      <c r="AA570">
        <v>0.21</v>
      </c>
      <c r="AB570">
        <v>0.21</v>
      </c>
      <c r="AH570">
        <v>25</v>
      </c>
      <c r="AI570">
        <v>0</v>
      </c>
      <c r="AK570">
        <v>0</v>
      </c>
      <c r="AL570">
        <v>25</v>
      </c>
      <c r="AO570">
        <v>0</v>
      </c>
      <c r="AV570" s="1" t="s">
        <v>53</v>
      </c>
      <c r="AW570">
        <f>Facebook[[#This Row],[Total Post Reactions]]+Facebook[[#This Row],[Total Post Shares]]+Facebook[[#This Row],[Page Likes]]</f>
        <v>0</v>
      </c>
      <c r="AX570" s="1">
        <f>IFERROR((Facebook[[#This Row],[Engagement]]/Facebook[[#This Row],[Reach]])*100,0)</f>
        <v>0</v>
      </c>
      <c r="AY570" s="1" t="str">
        <f>TEXT(Facebook[[#This Row],[ReportDate]],"mmmm")</f>
        <v>December</v>
      </c>
    </row>
    <row r="571" spans="1:51" x14ac:dyDescent="0.55000000000000004">
      <c r="A571" s="1" t="s">
        <v>67</v>
      </c>
      <c r="B571" s="1" t="s">
        <v>66</v>
      </c>
      <c r="C571" s="1" t="s">
        <v>59</v>
      </c>
      <c r="D571" s="1" t="s">
        <v>51</v>
      </c>
      <c r="E571" s="1" t="s">
        <v>52</v>
      </c>
      <c r="F571" s="2">
        <v>43079</v>
      </c>
      <c r="G571">
        <v>0.14000000000000001</v>
      </c>
      <c r="H571">
        <v>11</v>
      </c>
      <c r="K571">
        <v>11</v>
      </c>
      <c r="O571">
        <v>0</v>
      </c>
      <c r="T571">
        <v>0.14000000000000001</v>
      </c>
      <c r="U571">
        <v>0.01</v>
      </c>
      <c r="Y571">
        <v>1</v>
      </c>
      <c r="Z571">
        <v>11</v>
      </c>
      <c r="AA571">
        <v>0.14000000000000001</v>
      </c>
      <c r="AB571">
        <v>0.14000000000000001</v>
      </c>
      <c r="AH571">
        <v>11</v>
      </c>
      <c r="AI571">
        <v>0</v>
      </c>
      <c r="AK571">
        <v>0</v>
      </c>
      <c r="AL571">
        <v>11</v>
      </c>
      <c r="AO571">
        <v>0</v>
      </c>
      <c r="AV571" s="1" t="s">
        <v>53</v>
      </c>
      <c r="AW571">
        <f>Facebook[[#This Row],[Total Post Reactions]]+Facebook[[#This Row],[Total Post Shares]]+Facebook[[#This Row],[Page Likes]]</f>
        <v>0</v>
      </c>
      <c r="AX571" s="1">
        <f>IFERROR((Facebook[[#This Row],[Engagement]]/Facebook[[#This Row],[Reach]])*100,0)</f>
        <v>0</v>
      </c>
      <c r="AY571" s="1" t="str">
        <f>TEXT(Facebook[[#This Row],[ReportDate]],"mmmm")</f>
        <v>December</v>
      </c>
    </row>
    <row r="572" spans="1:51" x14ac:dyDescent="0.55000000000000004">
      <c r="A572" s="1" t="s">
        <v>64</v>
      </c>
      <c r="B572" s="1" t="s">
        <v>70</v>
      </c>
      <c r="C572" s="1" t="s">
        <v>50</v>
      </c>
      <c r="D572" s="1" t="s">
        <v>51</v>
      </c>
      <c r="E572" s="1" t="s">
        <v>52</v>
      </c>
      <c r="F572" s="2">
        <v>43079</v>
      </c>
      <c r="G572">
        <v>0.82</v>
      </c>
      <c r="H572">
        <v>580</v>
      </c>
      <c r="K572">
        <v>271</v>
      </c>
      <c r="O572">
        <v>0</v>
      </c>
      <c r="T572">
        <v>0.82</v>
      </c>
      <c r="U572">
        <v>0</v>
      </c>
      <c r="Y572">
        <v>2.1402209999999999</v>
      </c>
      <c r="Z572">
        <v>580</v>
      </c>
      <c r="AA572">
        <v>0.82</v>
      </c>
      <c r="AB572">
        <v>0.82</v>
      </c>
      <c r="AH572">
        <v>271</v>
      </c>
      <c r="AI572">
        <v>1</v>
      </c>
      <c r="AK572">
        <v>-1</v>
      </c>
      <c r="AL572">
        <v>271</v>
      </c>
      <c r="AO572">
        <v>0</v>
      </c>
      <c r="AV572" s="1" t="s">
        <v>53</v>
      </c>
      <c r="AW572">
        <f>Facebook[[#This Row],[Total Post Reactions]]+Facebook[[#This Row],[Total Post Shares]]+Facebook[[#This Row],[Page Likes]]</f>
        <v>0</v>
      </c>
      <c r="AX572" s="1">
        <f>IFERROR((Facebook[[#This Row],[Engagement]]/Facebook[[#This Row],[Reach]])*100,0)</f>
        <v>0</v>
      </c>
      <c r="AY572" s="1" t="str">
        <f>TEXT(Facebook[[#This Row],[ReportDate]],"mmmm")</f>
        <v>December</v>
      </c>
    </row>
    <row r="573" spans="1:51" x14ac:dyDescent="0.55000000000000004">
      <c r="A573" s="1" t="s">
        <v>54</v>
      </c>
      <c r="B573" s="1" t="s">
        <v>72</v>
      </c>
      <c r="C573" s="1" t="s">
        <v>59</v>
      </c>
      <c r="D573" s="1" t="s">
        <v>51</v>
      </c>
      <c r="E573" s="1" t="s">
        <v>52</v>
      </c>
      <c r="F573" s="2">
        <v>43079</v>
      </c>
      <c r="G573">
        <v>0.82</v>
      </c>
      <c r="H573">
        <v>578</v>
      </c>
      <c r="K573">
        <v>180</v>
      </c>
      <c r="O573">
        <v>0</v>
      </c>
      <c r="T573">
        <v>0.82</v>
      </c>
      <c r="U573">
        <v>0</v>
      </c>
      <c r="Y573">
        <v>3.2111109999999998</v>
      </c>
      <c r="Z573">
        <v>578</v>
      </c>
      <c r="AA573">
        <v>0.82</v>
      </c>
      <c r="AB573">
        <v>0.82</v>
      </c>
      <c r="AH573">
        <v>180</v>
      </c>
      <c r="AI573">
        <v>1</v>
      </c>
      <c r="AK573">
        <v>-1</v>
      </c>
      <c r="AL573">
        <v>180</v>
      </c>
      <c r="AO573">
        <v>0</v>
      </c>
      <c r="AV573" s="1" t="s">
        <v>53</v>
      </c>
      <c r="AW573">
        <f>Facebook[[#This Row],[Total Post Reactions]]+Facebook[[#This Row],[Total Post Shares]]+Facebook[[#This Row],[Page Likes]]</f>
        <v>0</v>
      </c>
      <c r="AX573" s="1">
        <f>IFERROR((Facebook[[#This Row],[Engagement]]/Facebook[[#This Row],[Reach]])*100,0)</f>
        <v>0</v>
      </c>
      <c r="AY573" s="1" t="str">
        <f>TEXT(Facebook[[#This Row],[ReportDate]],"mmmm")</f>
        <v>December</v>
      </c>
    </row>
    <row r="574" spans="1:51" x14ac:dyDescent="0.55000000000000004">
      <c r="A574" s="1" t="s">
        <v>71</v>
      </c>
      <c r="B574" s="1" t="s">
        <v>49</v>
      </c>
      <c r="C574" s="1" t="s">
        <v>58</v>
      </c>
      <c r="D574" s="1" t="s">
        <v>51</v>
      </c>
      <c r="E574" s="1" t="s">
        <v>52</v>
      </c>
      <c r="F574" s="2">
        <v>43079</v>
      </c>
      <c r="G574">
        <v>20.604462999999999</v>
      </c>
      <c r="H574">
        <v>1982</v>
      </c>
      <c r="I574">
        <v>7</v>
      </c>
      <c r="K574">
        <v>1889</v>
      </c>
      <c r="O574">
        <v>0</v>
      </c>
      <c r="P574">
        <v>0</v>
      </c>
      <c r="Q574">
        <v>1</v>
      </c>
      <c r="R574">
        <v>118.14</v>
      </c>
      <c r="S574">
        <v>118.14</v>
      </c>
      <c r="T574">
        <v>20.604462999999999</v>
      </c>
      <c r="U574">
        <v>0.01</v>
      </c>
      <c r="W574">
        <v>2.94</v>
      </c>
      <c r="Y574">
        <v>1.0492319999999999</v>
      </c>
      <c r="Z574">
        <v>1982</v>
      </c>
      <c r="AA574">
        <v>20.604462999999999</v>
      </c>
      <c r="AB574">
        <v>20.604462999999999</v>
      </c>
      <c r="AC574">
        <v>7</v>
      </c>
      <c r="AD574">
        <v>0</v>
      </c>
      <c r="AH574">
        <v>1889</v>
      </c>
      <c r="AI574">
        <v>21</v>
      </c>
      <c r="AJ574">
        <v>7</v>
      </c>
      <c r="AK574">
        <v>98</v>
      </c>
      <c r="AL574">
        <v>1889</v>
      </c>
      <c r="AO574">
        <v>0</v>
      </c>
      <c r="AP574">
        <v>0</v>
      </c>
      <c r="AQ574">
        <v>0</v>
      </c>
      <c r="AR574">
        <v>1</v>
      </c>
      <c r="AS574">
        <v>0.35317860746720492</v>
      </c>
      <c r="AT574">
        <v>14.285714285714279</v>
      </c>
      <c r="AU574">
        <v>5.6257142857142846</v>
      </c>
      <c r="AV574" s="1" t="s">
        <v>53</v>
      </c>
      <c r="AW574">
        <f>Facebook[[#This Row],[Total Post Reactions]]+Facebook[[#This Row],[Total Post Shares]]+Facebook[[#This Row],[Page Likes]]</f>
        <v>0</v>
      </c>
      <c r="AX574" s="1">
        <f>IFERROR((Facebook[[#This Row],[Engagement]]/Facebook[[#This Row],[Reach]])*100,0)</f>
        <v>0</v>
      </c>
      <c r="AY574" s="1" t="str">
        <f>TEXT(Facebook[[#This Row],[ReportDate]],"mmmm")</f>
        <v>December</v>
      </c>
    </row>
    <row r="575" spans="1:51" x14ac:dyDescent="0.55000000000000004">
      <c r="A575" s="1" t="s">
        <v>54</v>
      </c>
      <c r="B575" s="1" t="s">
        <v>62</v>
      </c>
      <c r="C575" s="1" t="s">
        <v>58</v>
      </c>
      <c r="D575" s="1" t="s">
        <v>51</v>
      </c>
      <c r="E575" s="1" t="s">
        <v>52</v>
      </c>
      <c r="F575" s="2">
        <v>43079</v>
      </c>
      <c r="G575">
        <v>0.95</v>
      </c>
      <c r="H575">
        <v>81</v>
      </c>
      <c r="K575">
        <v>75</v>
      </c>
      <c r="O575">
        <v>0</v>
      </c>
      <c r="T575">
        <v>0.95</v>
      </c>
      <c r="U575">
        <v>0.01</v>
      </c>
      <c r="Y575">
        <v>1.08</v>
      </c>
      <c r="Z575">
        <v>81</v>
      </c>
      <c r="AA575">
        <v>0.95</v>
      </c>
      <c r="AB575">
        <v>0.95</v>
      </c>
      <c r="AH575">
        <v>75</v>
      </c>
      <c r="AI575">
        <v>1</v>
      </c>
      <c r="AK575">
        <v>-1</v>
      </c>
      <c r="AL575">
        <v>75</v>
      </c>
      <c r="AO575">
        <v>0</v>
      </c>
      <c r="AV575" s="1" t="s">
        <v>53</v>
      </c>
      <c r="AW575">
        <f>Facebook[[#This Row],[Total Post Reactions]]+Facebook[[#This Row],[Total Post Shares]]+Facebook[[#This Row],[Page Likes]]</f>
        <v>0</v>
      </c>
      <c r="AX575" s="1">
        <f>IFERROR((Facebook[[#This Row],[Engagement]]/Facebook[[#This Row],[Reach]])*100,0)</f>
        <v>0</v>
      </c>
      <c r="AY575" s="1" t="str">
        <f>TEXT(Facebook[[#This Row],[ReportDate]],"mmmm")</f>
        <v>December</v>
      </c>
    </row>
    <row r="576" spans="1:51" x14ac:dyDescent="0.55000000000000004">
      <c r="A576" s="1" t="s">
        <v>71</v>
      </c>
      <c r="B576" s="1" t="s">
        <v>49</v>
      </c>
      <c r="C576" s="1" t="s">
        <v>56</v>
      </c>
      <c r="D576" s="1" t="s">
        <v>51</v>
      </c>
      <c r="E576" s="1" t="s">
        <v>52</v>
      </c>
      <c r="F576" s="2">
        <v>43079</v>
      </c>
      <c r="G576">
        <v>11.376943000000001</v>
      </c>
      <c r="H576">
        <v>892</v>
      </c>
      <c r="I576">
        <v>5</v>
      </c>
      <c r="K576">
        <v>845</v>
      </c>
      <c r="O576">
        <v>0</v>
      </c>
      <c r="P576">
        <v>0</v>
      </c>
      <c r="Q576">
        <v>1</v>
      </c>
      <c r="R576">
        <v>93.95</v>
      </c>
      <c r="S576">
        <v>93.95</v>
      </c>
      <c r="T576">
        <v>11.376943000000001</v>
      </c>
      <c r="U576">
        <v>0.01</v>
      </c>
      <c r="W576">
        <v>2.2799999999999998</v>
      </c>
      <c r="Y576">
        <v>1.0556209999999999</v>
      </c>
      <c r="Z576">
        <v>892</v>
      </c>
      <c r="AA576">
        <v>11.376943000000001</v>
      </c>
      <c r="AB576">
        <v>11.376943000000001</v>
      </c>
      <c r="AC576">
        <v>5</v>
      </c>
      <c r="AD576">
        <v>0</v>
      </c>
      <c r="AH576">
        <v>845</v>
      </c>
      <c r="AI576">
        <v>11</v>
      </c>
      <c r="AJ576">
        <v>5</v>
      </c>
      <c r="AK576">
        <v>83</v>
      </c>
      <c r="AL576">
        <v>845</v>
      </c>
      <c r="AO576">
        <v>0</v>
      </c>
      <c r="AP576">
        <v>0</v>
      </c>
      <c r="AQ576">
        <v>0</v>
      </c>
      <c r="AR576">
        <v>1</v>
      </c>
      <c r="AS576">
        <v>0.5605381165919282</v>
      </c>
      <c r="AT576">
        <v>20</v>
      </c>
      <c r="AU576">
        <v>8.540909090909091</v>
      </c>
      <c r="AV576" s="1" t="s">
        <v>53</v>
      </c>
      <c r="AW576">
        <f>Facebook[[#This Row],[Total Post Reactions]]+Facebook[[#This Row],[Total Post Shares]]+Facebook[[#This Row],[Page Likes]]</f>
        <v>0</v>
      </c>
      <c r="AX576" s="1">
        <f>IFERROR((Facebook[[#This Row],[Engagement]]/Facebook[[#This Row],[Reach]])*100,0)</f>
        <v>0</v>
      </c>
      <c r="AY576" s="1" t="str">
        <f>TEXT(Facebook[[#This Row],[ReportDate]],"mmmm")</f>
        <v>December</v>
      </c>
    </row>
    <row r="577" spans="1:51" x14ac:dyDescent="0.55000000000000004">
      <c r="A577" s="1" t="s">
        <v>60</v>
      </c>
      <c r="B577" s="1" t="s">
        <v>57</v>
      </c>
      <c r="C577" s="1" t="s">
        <v>59</v>
      </c>
      <c r="D577" s="1" t="s">
        <v>51</v>
      </c>
      <c r="E577" s="1" t="s">
        <v>52</v>
      </c>
      <c r="F577" s="2">
        <v>43079</v>
      </c>
      <c r="G577">
        <v>4.53</v>
      </c>
      <c r="H577">
        <v>316</v>
      </c>
      <c r="I577">
        <v>1</v>
      </c>
      <c r="K577">
        <v>293</v>
      </c>
      <c r="O577">
        <v>0</v>
      </c>
      <c r="P577">
        <v>0</v>
      </c>
      <c r="T577">
        <v>4.53</v>
      </c>
      <c r="U577">
        <v>0.02</v>
      </c>
      <c r="W577">
        <v>4.53</v>
      </c>
      <c r="Y577">
        <v>1.078498</v>
      </c>
      <c r="Z577">
        <v>316</v>
      </c>
      <c r="AA577">
        <v>4.53</v>
      </c>
      <c r="AB577">
        <v>4.53</v>
      </c>
      <c r="AC577">
        <v>1</v>
      </c>
      <c r="AD577">
        <v>0</v>
      </c>
      <c r="AH577">
        <v>293</v>
      </c>
      <c r="AI577">
        <v>5</v>
      </c>
      <c r="AJ577">
        <v>1</v>
      </c>
      <c r="AK577">
        <v>-5</v>
      </c>
      <c r="AL577">
        <v>293</v>
      </c>
      <c r="AO577">
        <v>0</v>
      </c>
      <c r="AP577">
        <v>0</v>
      </c>
      <c r="AQ577">
        <v>0</v>
      </c>
      <c r="AS577">
        <v>0.31645569620253172</v>
      </c>
      <c r="AV577" s="1" t="s">
        <v>53</v>
      </c>
      <c r="AW577">
        <f>Facebook[[#This Row],[Total Post Reactions]]+Facebook[[#This Row],[Total Post Shares]]+Facebook[[#This Row],[Page Likes]]</f>
        <v>0</v>
      </c>
      <c r="AX577" s="1">
        <f>IFERROR((Facebook[[#This Row],[Engagement]]/Facebook[[#This Row],[Reach]])*100,0)</f>
        <v>0</v>
      </c>
      <c r="AY577" s="1" t="str">
        <f>TEXT(Facebook[[#This Row],[ReportDate]],"mmmm")</f>
        <v>December</v>
      </c>
    </row>
    <row r="578" spans="1:51" x14ac:dyDescent="0.55000000000000004">
      <c r="A578" s="1" t="s">
        <v>60</v>
      </c>
      <c r="B578" s="1" t="s">
        <v>57</v>
      </c>
      <c r="C578" s="1" t="s">
        <v>58</v>
      </c>
      <c r="D578" s="1" t="s">
        <v>51</v>
      </c>
      <c r="E578" s="1" t="s">
        <v>52</v>
      </c>
      <c r="F578" s="2">
        <v>43079</v>
      </c>
      <c r="G578">
        <v>28.96</v>
      </c>
      <c r="H578">
        <v>1682</v>
      </c>
      <c r="I578">
        <v>10</v>
      </c>
      <c r="K578">
        <v>1563</v>
      </c>
      <c r="O578">
        <v>0</v>
      </c>
      <c r="P578">
        <v>0</v>
      </c>
      <c r="T578">
        <v>28.96</v>
      </c>
      <c r="U578">
        <v>0.02</v>
      </c>
      <c r="W578">
        <v>2.9</v>
      </c>
      <c r="Y578">
        <v>1.076136</v>
      </c>
      <c r="Z578">
        <v>1682</v>
      </c>
      <c r="AA578">
        <v>28.96</v>
      </c>
      <c r="AB578">
        <v>28.96</v>
      </c>
      <c r="AC578">
        <v>10</v>
      </c>
      <c r="AD578">
        <v>0</v>
      </c>
      <c r="AH578">
        <v>1563</v>
      </c>
      <c r="AI578">
        <v>29</v>
      </c>
      <c r="AJ578">
        <v>10</v>
      </c>
      <c r="AK578">
        <v>-29</v>
      </c>
      <c r="AL578">
        <v>1563</v>
      </c>
      <c r="AO578">
        <v>0</v>
      </c>
      <c r="AP578">
        <v>0</v>
      </c>
      <c r="AQ578">
        <v>0</v>
      </c>
      <c r="AS578">
        <v>0.59453032104637338</v>
      </c>
      <c r="AV578" s="1" t="s">
        <v>53</v>
      </c>
      <c r="AW578">
        <f>Facebook[[#This Row],[Total Post Reactions]]+Facebook[[#This Row],[Total Post Shares]]+Facebook[[#This Row],[Page Likes]]</f>
        <v>0</v>
      </c>
      <c r="AX578" s="1">
        <f>IFERROR((Facebook[[#This Row],[Engagement]]/Facebook[[#This Row],[Reach]])*100,0)</f>
        <v>0</v>
      </c>
      <c r="AY578" s="1" t="str">
        <f>TEXT(Facebook[[#This Row],[ReportDate]],"mmmm")</f>
        <v>December</v>
      </c>
    </row>
    <row r="579" spans="1:51" x14ac:dyDescent="0.55000000000000004">
      <c r="A579" s="1" t="s">
        <v>71</v>
      </c>
      <c r="B579" s="1" t="s">
        <v>49</v>
      </c>
      <c r="C579" s="1" t="s">
        <v>50</v>
      </c>
      <c r="D579" s="1" t="s">
        <v>51</v>
      </c>
      <c r="E579" s="1" t="s">
        <v>52</v>
      </c>
      <c r="F579" s="2">
        <v>43079</v>
      </c>
      <c r="G579">
        <v>3.379092</v>
      </c>
      <c r="H579">
        <v>223</v>
      </c>
      <c r="I579">
        <v>1</v>
      </c>
      <c r="K579">
        <v>215</v>
      </c>
      <c r="O579">
        <v>0</v>
      </c>
      <c r="P579">
        <v>0</v>
      </c>
      <c r="T579">
        <v>3.379092</v>
      </c>
      <c r="U579">
        <v>0.02</v>
      </c>
      <c r="W579">
        <v>3.38</v>
      </c>
      <c r="Y579">
        <v>1.037209</v>
      </c>
      <c r="Z579">
        <v>223</v>
      </c>
      <c r="AA579">
        <v>3.379092</v>
      </c>
      <c r="AB579">
        <v>3.379092</v>
      </c>
      <c r="AC579">
        <v>1</v>
      </c>
      <c r="AD579">
        <v>0</v>
      </c>
      <c r="AH579">
        <v>215</v>
      </c>
      <c r="AI579">
        <v>3</v>
      </c>
      <c r="AJ579">
        <v>1</v>
      </c>
      <c r="AK579">
        <v>-3</v>
      </c>
      <c r="AL579">
        <v>215</v>
      </c>
      <c r="AO579">
        <v>0</v>
      </c>
      <c r="AP579">
        <v>0</v>
      </c>
      <c r="AQ579">
        <v>0</v>
      </c>
      <c r="AS579">
        <v>0.44843049327354262</v>
      </c>
      <c r="AV579" s="1" t="s">
        <v>53</v>
      </c>
      <c r="AW579">
        <f>Facebook[[#This Row],[Total Post Reactions]]+Facebook[[#This Row],[Total Post Shares]]+Facebook[[#This Row],[Page Likes]]</f>
        <v>0</v>
      </c>
      <c r="AX579" s="1">
        <f>IFERROR((Facebook[[#This Row],[Engagement]]/Facebook[[#This Row],[Reach]])*100,0)</f>
        <v>0</v>
      </c>
      <c r="AY579" s="1" t="str">
        <f>TEXT(Facebook[[#This Row],[ReportDate]],"mmmm")</f>
        <v>December</v>
      </c>
    </row>
    <row r="580" spans="1:51" x14ac:dyDescent="0.55000000000000004">
      <c r="A580" s="1" t="s">
        <v>60</v>
      </c>
      <c r="B580" s="1" t="s">
        <v>57</v>
      </c>
      <c r="C580" s="1" t="s">
        <v>50</v>
      </c>
      <c r="D580" s="1" t="s">
        <v>51</v>
      </c>
      <c r="E580" s="1" t="s">
        <v>52</v>
      </c>
      <c r="F580" s="2">
        <v>43079</v>
      </c>
      <c r="G580">
        <v>4.26</v>
      </c>
      <c r="H580">
        <v>136</v>
      </c>
      <c r="I580">
        <v>1</v>
      </c>
      <c r="K580">
        <v>119</v>
      </c>
      <c r="L580">
        <v>1</v>
      </c>
      <c r="M580">
        <v>1</v>
      </c>
      <c r="O580">
        <v>2</v>
      </c>
      <c r="P580">
        <v>0</v>
      </c>
      <c r="T580">
        <v>4.26</v>
      </c>
      <c r="U580">
        <v>0.04</v>
      </c>
      <c r="V580">
        <v>2.13</v>
      </c>
      <c r="W580">
        <v>4.26</v>
      </c>
      <c r="Y580">
        <v>1.142857</v>
      </c>
      <c r="Z580">
        <v>136</v>
      </c>
      <c r="AA580">
        <v>4.26</v>
      </c>
      <c r="AB580">
        <v>4.26</v>
      </c>
      <c r="AC580">
        <v>1</v>
      </c>
      <c r="AD580">
        <v>0</v>
      </c>
      <c r="AF580">
        <v>1</v>
      </c>
      <c r="AG580">
        <v>1</v>
      </c>
      <c r="AH580">
        <v>119</v>
      </c>
      <c r="AI580">
        <v>4</v>
      </c>
      <c r="AJ580">
        <v>1</v>
      </c>
      <c r="AK580">
        <v>-4</v>
      </c>
      <c r="AL580">
        <v>119</v>
      </c>
      <c r="AM580">
        <v>1</v>
      </c>
      <c r="AO580">
        <v>2</v>
      </c>
      <c r="AP580">
        <v>0</v>
      </c>
      <c r="AQ580">
        <v>0</v>
      </c>
      <c r="AS580">
        <v>0.73529411764705876</v>
      </c>
      <c r="AV580" s="1" t="s">
        <v>53</v>
      </c>
      <c r="AW580">
        <f>Facebook[[#This Row],[Total Post Reactions]]+Facebook[[#This Row],[Total Post Shares]]+Facebook[[#This Row],[Page Likes]]</f>
        <v>1</v>
      </c>
      <c r="AX580" s="1">
        <f>IFERROR((Facebook[[#This Row],[Engagement]]/Facebook[[#This Row],[Reach]])*100,0)</f>
        <v>0.84033613445378152</v>
      </c>
      <c r="AY580" s="1" t="str">
        <f>TEXT(Facebook[[#This Row],[ReportDate]],"mmmm")</f>
        <v>December</v>
      </c>
    </row>
    <row r="581" spans="1:51" x14ac:dyDescent="0.55000000000000004">
      <c r="A581" s="1" t="s">
        <v>60</v>
      </c>
      <c r="B581" s="1" t="s">
        <v>57</v>
      </c>
      <c r="C581" s="1" t="s">
        <v>56</v>
      </c>
      <c r="D581" s="1" t="s">
        <v>51</v>
      </c>
      <c r="E581" s="1" t="s">
        <v>52</v>
      </c>
      <c r="F581" s="2">
        <v>43079</v>
      </c>
      <c r="G581">
        <v>9.06</v>
      </c>
      <c r="H581">
        <v>399</v>
      </c>
      <c r="I581">
        <v>2</v>
      </c>
      <c r="K581">
        <v>349</v>
      </c>
      <c r="O581">
        <v>0</v>
      </c>
      <c r="P581">
        <v>0</v>
      </c>
      <c r="T581">
        <v>9.06</v>
      </c>
      <c r="U581">
        <v>0.03</v>
      </c>
      <c r="W581">
        <v>4.53</v>
      </c>
      <c r="Y581">
        <v>1.1432659999999999</v>
      </c>
      <c r="Z581">
        <v>399</v>
      </c>
      <c r="AA581">
        <v>9.06</v>
      </c>
      <c r="AB581">
        <v>9.06</v>
      </c>
      <c r="AC581">
        <v>2</v>
      </c>
      <c r="AD581">
        <v>0</v>
      </c>
      <c r="AH581">
        <v>349</v>
      </c>
      <c r="AI581">
        <v>9</v>
      </c>
      <c r="AJ581">
        <v>2</v>
      </c>
      <c r="AK581">
        <v>-9</v>
      </c>
      <c r="AL581">
        <v>349</v>
      </c>
      <c r="AO581">
        <v>0</v>
      </c>
      <c r="AP581">
        <v>0</v>
      </c>
      <c r="AQ581">
        <v>0</v>
      </c>
      <c r="AS581">
        <v>0.50125313283208017</v>
      </c>
      <c r="AV581" s="1" t="s">
        <v>53</v>
      </c>
      <c r="AW581">
        <f>Facebook[[#This Row],[Total Post Reactions]]+Facebook[[#This Row],[Total Post Shares]]+Facebook[[#This Row],[Page Likes]]</f>
        <v>0</v>
      </c>
      <c r="AX581" s="1">
        <f>IFERROR((Facebook[[#This Row],[Engagement]]/Facebook[[#This Row],[Reach]])*100,0)</f>
        <v>0</v>
      </c>
      <c r="AY581" s="1" t="str">
        <f>TEXT(Facebook[[#This Row],[ReportDate]],"mmmm")</f>
        <v>December</v>
      </c>
    </row>
    <row r="582" spans="1:51" x14ac:dyDescent="0.55000000000000004">
      <c r="A582" s="1" t="s">
        <v>67</v>
      </c>
      <c r="B582" s="1" t="s">
        <v>66</v>
      </c>
      <c r="C582" s="1" t="s">
        <v>50</v>
      </c>
      <c r="D582" s="1" t="s">
        <v>51</v>
      </c>
      <c r="E582" s="1" t="s">
        <v>52</v>
      </c>
      <c r="F582" s="2">
        <v>43079</v>
      </c>
      <c r="G582">
        <v>0.09</v>
      </c>
      <c r="H582">
        <v>5</v>
      </c>
      <c r="K582">
        <v>5</v>
      </c>
      <c r="O582">
        <v>0</v>
      </c>
      <c r="T582">
        <v>0.09</v>
      </c>
      <c r="U582">
        <v>0.02</v>
      </c>
      <c r="Y582">
        <v>1</v>
      </c>
      <c r="Z582">
        <v>5</v>
      </c>
      <c r="AA582">
        <v>0.09</v>
      </c>
      <c r="AB582">
        <v>0.09</v>
      </c>
      <c r="AH582">
        <v>5</v>
      </c>
      <c r="AI582">
        <v>0</v>
      </c>
      <c r="AK582">
        <v>0</v>
      </c>
      <c r="AL582">
        <v>5</v>
      </c>
      <c r="AO582">
        <v>0</v>
      </c>
      <c r="AV582" s="1" t="s">
        <v>53</v>
      </c>
      <c r="AW582">
        <f>Facebook[[#This Row],[Total Post Reactions]]+Facebook[[#This Row],[Total Post Shares]]+Facebook[[#This Row],[Page Likes]]</f>
        <v>0</v>
      </c>
      <c r="AX582" s="1">
        <f>IFERROR((Facebook[[#This Row],[Engagement]]/Facebook[[#This Row],[Reach]])*100,0)</f>
        <v>0</v>
      </c>
      <c r="AY582" s="1" t="str">
        <f>TEXT(Facebook[[#This Row],[ReportDate]],"mmmm")</f>
        <v>December</v>
      </c>
    </row>
    <row r="583" spans="1:51" x14ac:dyDescent="0.55000000000000004">
      <c r="A583" s="1" t="s">
        <v>64</v>
      </c>
      <c r="B583" s="1" t="s">
        <v>70</v>
      </c>
      <c r="C583" s="1" t="s">
        <v>56</v>
      </c>
      <c r="D583" s="1" t="s">
        <v>51</v>
      </c>
      <c r="E583" s="1" t="s">
        <v>52</v>
      </c>
      <c r="F583" s="2">
        <v>43079</v>
      </c>
      <c r="G583">
        <v>1.86</v>
      </c>
      <c r="H583">
        <v>873</v>
      </c>
      <c r="K583">
        <v>482</v>
      </c>
      <c r="O583">
        <v>0</v>
      </c>
      <c r="T583">
        <v>1.86</v>
      </c>
      <c r="U583">
        <v>0</v>
      </c>
      <c r="Y583">
        <v>1.8112029999999999</v>
      </c>
      <c r="Z583">
        <v>873</v>
      </c>
      <c r="AA583">
        <v>1.86</v>
      </c>
      <c r="AB583">
        <v>1.86</v>
      </c>
      <c r="AH583">
        <v>482</v>
      </c>
      <c r="AI583">
        <v>2</v>
      </c>
      <c r="AK583">
        <v>-2</v>
      </c>
      <c r="AL583">
        <v>482</v>
      </c>
      <c r="AO583">
        <v>0</v>
      </c>
      <c r="AV583" s="1" t="s">
        <v>53</v>
      </c>
      <c r="AW583">
        <f>Facebook[[#This Row],[Total Post Reactions]]+Facebook[[#This Row],[Total Post Shares]]+Facebook[[#This Row],[Page Likes]]</f>
        <v>0</v>
      </c>
      <c r="AX583" s="1">
        <f>IFERROR((Facebook[[#This Row],[Engagement]]/Facebook[[#This Row],[Reach]])*100,0)</f>
        <v>0</v>
      </c>
      <c r="AY583" s="1" t="str">
        <f>TEXT(Facebook[[#This Row],[ReportDate]],"mmmm")</f>
        <v>December</v>
      </c>
    </row>
    <row r="584" spans="1:51" x14ac:dyDescent="0.55000000000000004">
      <c r="A584" s="1" t="s">
        <v>60</v>
      </c>
      <c r="B584" s="1" t="s">
        <v>74</v>
      </c>
      <c r="C584" s="1" t="s">
        <v>59</v>
      </c>
      <c r="D584" s="1" t="s">
        <v>75</v>
      </c>
      <c r="E584" s="1" t="s">
        <v>52</v>
      </c>
      <c r="F584" s="2">
        <v>43079</v>
      </c>
      <c r="G584">
        <v>3.96</v>
      </c>
      <c r="H584">
        <v>288</v>
      </c>
      <c r="K584">
        <v>277</v>
      </c>
      <c r="M584">
        <v>2</v>
      </c>
      <c r="O584">
        <v>2</v>
      </c>
      <c r="T584">
        <v>3.96</v>
      </c>
      <c r="U584">
        <v>0.01</v>
      </c>
      <c r="V584">
        <v>1.98</v>
      </c>
      <c r="Y584">
        <v>1.0397110000000001</v>
      </c>
      <c r="Z584">
        <v>288</v>
      </c>
      <c r="AA584">
        <v>3.96</v>
      </c>
      <c r="AB584">
        <v>3.96</v>
      </c>
      <c r="AG584">
        <v>2</v>
      </c>
      <c r="AH584">
        <v>277</v>
      </c>
      <c r="AI584">
        <v>4</v>
      </c>
      <c r="AK584">
        <v>-4</v>
      </c>
      <c r="AL584">
        <v>277</v>
      </c>
      <c r="AM584">
        <v>2</v>
      </c>
      <c r="AO584">
        <v>2</v>
      </c>
      <c r="AV584" s="1" t="s">
        <v>53</v>
      </c>
      <c r="AW584">
        <f>Facebook[[#This Row],[Total Post Reactions]]+Facebook[[#This Row],[Total Post Shares]]+Facebook[[#This Row],[Page Likes]]</f>
        <v>2</v>
      </c>
      <c r="AX584" s="1">
        <f>IFERROR((Facebook[[#This Row],[Engagement]]/Facebook[[#This Row],[Reach]])*100,0)</f>
        <v>0.72202166064981954</v>
      </c>
      <c r="AY584" s="1" t="str">
        <f>TEXT(Facebook[[#This Row],[ReportDate]],"mmmm")</f>
        <v>December</v>
      </c>
    </row>
    <row r="585" spans="1:51" x14ac:dyDescent="0.55000000000000004">
      <c r="A585" s="1" t="s">
        <v>54</v>
      </c>
      <c r="B585" s="1" t="s">
        <v>72</v>
      </c>
      <c r="C585" s="1" t="s">
        <v>50</v>
      </c>
      <c r="D585" s="1" t="s">
        <v>51</v>
      </c>
      <c r="E585" s="1" t="s">
        <v>52</v>
      </c>
      <c r="F585" s="2">
        <v>43079</v>
      </c>
      <c r="G585">
        <v>3.15</v>
      </c>
      <c r="H585">
        <v>1477</v>
      </c>
      <c r="I585">
        <v>1</v>
      </c>
      <c r="K585">
        <v>486</v>
      </c>
      <c r="O585">
        <v>0</v>
      </c>
      <c r="P585">
        <v>0</v>
      </c>
      <c r="T585">
        <v>3.15</v>
      </c>
      <c r="U585">
        <v>0.01</v>
      </c>
      <c r="W585">
        <v>3.15</v>
      </c>
      <c r="Y585">
        <v>3.0390950000000001</v>
      </c>
      <c r="Z585">
        <v>1477</v>
      </c>
      <c r="AA585">
        <v>3.15</v>
      </c>
      <c r="AB585">
        <v>3.15</v>
      </c>
      <c r="AC585">
        <v>1</v>
      </c>
      <c r="AD585">
        <v>0</v>
      </c>
      <c r="AH585">
        <v>486</v>
      </c>
      <c r="AI585">
        <v>3</v>
      </c>
      <c r="AJ585">
        <v>1</v>
      </c>
      <c r="AK585">
        <v>-3</v>
      </c>
      <c r="AL585">
        <v>486</v>
      </c>
      <c r="AO585">
        <v>0</v>
      </c>
      <c r="AP585">
        <v>0</v>
      </c>
      <c r="AQ585">
        <v>0</v>
      </c>
      <c r="AS585">
        <v>6.7704807041299928E-2</v>
      </c>
      <c r="AV585" s="1" t="s">
        <v>53</v>
      </c>
      <c r="AW585">
        <f>Facebook[[#This Row],[Total Post Reactions]]+Facebook[[#This Row],[Total Post Shares]]+Facebook[[#This Row],[Page Likes]]</f>
        <v>0</v>
      </c>
      <c r="AX585" s="1">
        <f>IFERROR((Facebook[[#This Row],[Engagement]]/Facebook[[#This Row],[Reach]])*100,0)</f>
        <v>0</v>
      </c>
      <c r="AY585" s="1" t="str">
        <f>TEXT(Facebook[[#This Row],[ReportDate]],"mmmm")</f>
        <v>December</v>
      </c>
    </row>
    <row r="586" spans="1:51" x14ac:dyDescent="0.55000000000000004">
      <c r="A586" s="1" t="s">
        <v>69</v>
      </c>
      <c r="B586" s="1" t="s">
        <v>72</v>
      </c>
      <c r="C586" s="1" t="s">
        <v>59</v>
      </c>
      <c r="D586" s="1" t="s">
        <v>51</v>
      </c>
      <c r="E586" s="1" t="s">
        <v>52</v>
      </c>
      <c r="F586" s="2">
        <v>43079</v>
      </c>
      <c r="G586">
        <v>0.18</v>
      </c>
      <c r="H586">
        <v>111</v>
      </c>
      <c r="I586">
        <v>1</v>
      </c>
      <c r="K586">
        <v>51</v>
      </c>
      <c r="O586">
        <v>0</v>
      </c>
      <c r="P586">
        <v>0</v>
      </c>
      <c r="T586">
        <v>0.18</v>
      </c>
      <c r="U586">
        <v>0</v>
      </c>
      <c r="W586">
        <v>0.18</v>
      </c>
      <c r="Y586">
        <v>2.1764709999999998</v>
      </c>
      <c r="Z586">
        <v>111</v>
      </c>
      <c r="AA586">
        <v>0.18</v>
      </c>
      <c r="AB586">
        <v>0.18</v>
      </c>
      <c r="AC586">
        <v>1</v>
      </c>
      <c r="AD586">
        <v>0</v>
      </c>
      <c r="AH586">
        <v>51</v>
      </c>
      <c r="AI586">
        <v>0</v>
      </c>
      <c r="AJ586">
        <v>1</v>
      </c>
      <c r="AK586">
        <v>0</v>
      </c>
      <c r="AL586">
        <v>51</v>
      </c>
      <c r="AO586">
        <v>0</v>
      </c>
      <c r="AP586">
        <v>0</v>
      </c>
      <c r="AQ586">
        <v>0</v>
      </c>
      <c r="AS586">
        <v>0.90090090090090091</v>
      </c>
      <c r="AV586" s="1" t="s">
        <v>53</v>
      </c>
      <c r="AW586">
        <f>Facebook[[#This Row],[Total Post Reactions]]+Facebook[[#This Row],[Total Post Shares]]+Facebook[[#This Row],[Page Likes]]</f>
        <v>0</v>
      </c>
      <c r="AX586" s="1">
        <f>IFERROR((Facebook[[#This Row],[Engagement]]/Facebook[[#This Row],[Reach]])*100,0)</f>
        <v>0</v>
      </c>
      <c r="AY586" s="1" t="str">
        <f>TEXT(Facebook[[#This Row],[ReportDate]],"mmmm")</f>
        <v>December</v>
      </c>
    </row>
    <row r="587" spans="1:51" x14ac:dyDescent="0.55000000000000004">
      <c r="A587" s="1" t="s">
        <v>69</v>
      </c>
      <c r="B587" s="1" t="s">
        <v>72</v>
      </c>
      <c r="C587" s="1" t="s">
        <v>58</v>
      </c>
      <c r="D587" s="1" t="s">
        <v>51</v>
      </c>
      <c r="E587" s="1" t="s">
        <v>52</v>
      </c>
      <c r="F587" s="2">
        <v>43079</v>
      </c>
      <c r="G587">
        <v>1.19</v>
      </c>
      <c r="H587">
        <v>657</v>
      </c>
      <c r="I587">
        <v>1</v>
      </c>
      <c r="K587">
        <v>344</v>
      </c>
      <c r="O587">
        <v>0</v>
      </c>
      <c r="P587">
        <v>0</v>
      </c>
      <c r="T587">
        <v>1.19</v>
      </c>
      <c r="U587">
        <v>0</v>
      </c>
      <c r="W587">
        <v>1.19</v>
      </c>
      <c r="Y587">
        <v>1.9098839999999999</v>
      </c>
      <c r="Z587">
        <v>657</v>
      </c>
      <c r="AA587">
        <v>1.19</v>
      </c>
      <c r="AB587">
        <v>1.19</v>
      </c>
      <c r="AC587">
        <v>1</v>
      </c>
      <c r="AD587">
        <v>0</v>
      </c>
      <c r="AH587">
        <v>344</v>
      </c>
      <c r="AI587">
        <v>1</v>
      </c>
      <c r="AJ587">
        <v>1</v>
      </c>
      <c r="AK587">
        <v>-1</v>
      </c>
      <c r="AL587">
        <v>344</v>
      </c>
      <c r="AO587">
        <v>0</v>
      </c>
      <c r="AP587">
        <v>0</v>
      </c>
      <c r="AQ587">
        <v>0</v>
      </c>
      <c r="AS587">
        <v>0.15220700152207001</v>
      </c>
      <c r="AV587" s="1" t="s">
        <v>53</v>
      </c>
      <c r="AW587">
        <f>Facebook[[#This Row],[Total Post Reactions]]+Facebook[[#This Row],[Total Post Shares]]+Facebook[[#This Row],[Page Likes]]</f>
        <v>0</v>
      </c>
      <c r="AX587" s="1">
        <f>IFERROR((Facebook[[#This Row],[Engagement]]/Facebook[[#This Row],[Reach]])*100,0)</f>
        <v>0</v>
      </c>
      <c r="AY587" s="1" t="str">
        <f>TEXT(Facebook[[#This Row],[ReportDate]],"mmmm")</f>
        <v>December</v>
      </c>
    </row>
    <row r="588" spans="1:51" x14ac:dyDescent="0.55000000000000004">
      <c r="A588" s="1" t="s">
        <v>69</v>
      </c>
      <c r="B588" s="1" t="s">
        <v>72</v>
      </c>
      <c r="C588" s="1" t="s">
        <v>56</v>
      </c>
      <c r="D588" s="1" t="s">
        <v>51</v>
      </c>
      <c r="E588" s="1" t="s">
        <v>52</v>
      </c>
      <c r="F588" s="2">
        <v>43079</v>
      </c>
      <c r="G588">
        <v>1.24</v>
      </c>
      <c r="H588">
        <v>480</v>
      </c>
      <c r="K588">
        <v>255</v>
      </c>
      <c r="O588">
        <v>0</v>
      </c>
      <c r="T588">
        <v>1.24</v>
      </c>
      <c r="U588">
        <v>0</v>
      </c>
      <c r="Y588">
        <v>1.8823529999999999</v>
      </c>
      <c r="Z588">
        <v>480</v>
      </c>
      <c r="AA588">
        <v>1.24</v>
      </c>
      <c r="AB588">
        <v>1.24</v>
      </c>
      <c r="AH588">
        <v>255</v>
      </c>
      <c r="AI588">
        <v>1</v>
      </c>
      <c r="AK588">
        <v>-1</v>
      </c>
      <c r="AL588">
        <v>255</v>
      </c>
      <c r="AO588">
        <v>0</v>
      </c>
      <c r="AV588" s="1" t="s">
        <v>53</v>
      </c>
      <c r="AW588">
        <f>Facebook[[#This Row],[Total Post Reactions]]+Facebook[[#This Row],[Total Post Shares]]+Facebook[[#This Row],[Page Likes]]</f>
        <v>0</v>
      </c>
      <c r="AX588" s="1">
        <f>IFERROR((Facebook[[#This Row],[Engagement]]/Facebook[[#This Row],[Reach]])*100,0)</f>
        <v>0</v>
      </c>
      <c r="AY588" s="1" t="str">
        <f>TEXT(Facebook[[#This Row],[ReportDate]],"mmmm")</f>
        <v>December</v>
      </c>
    </row>
    <row r="589" spans="1:51" x14ac:dyDescent="0.55000000000000004">
      <c r="A589" s="1" t="s">
        <v>69</v>
      </c>
      <c r="B589" s="1" t="s">
        <v>72</v>
      </c>
      <c r="C589" s="1" t="s">
        <v>50</v>
      </c>
      <c r="D589" s="1" t="s">
        <v>51</v>
      </c>
      <c r="E589" s="1" t="s">
        <v>52</v>
      </c>
      <c r="F589" s="2">
        <v>43079</v>
      </c>
      <c r="G589">
        <v>0.65</v>
      </c>
      <c r="H589">
        <v>264</v>
      </c>
      <c r="K589">
        <v>157</v>
      </c>
      <c r="O589">
        <v>0</v>
      </c>
      <c r="T589">
        <v>0.65</v>
      </c>
      <c r="U589">
        <v>0</v>
      </c>
      <c r="Y589">
        <v>1.6815290000000001</v>
      </c>
      <c r="Z589">
        <v>264</v>
      </c>
      <c r="AA589">
        <v>0.65</v>
      </c>
      <c r="AB589">
        <v>0.65</v>
      </c>
      <c r="AH589">
        <v>157</v>
      </c>
      <c r="AI589">
        <v>1</v>
      </c>
      <c r="AK589">
        <v>-1</v>
      </c>
      <c r="AL589">
        <v>157</v>
      </c>
      <c r="AO589">
        <v>0</v>
      </c>
      <c r="AV589" s="1" t="s">
        <v>53</v>
      </c>
      <c r="AW589">
        <f>Facebook[[#This Row],[Total Post Reactions]]+Facebook[[#This Row],[Total Post Shares]]+Facebook[[#This Row],[Page Likes]]</f>
        <v>0</v>
      </c>
      <c r="AX589" s="1">
        <f>IFERROR((Facebook[[#This Row],[Engagement]]/Facebook[[#This Row],[Reach]])*100,0)</f>
        <v>0</v>
      </c>
      <c r="AY589" s="1" t="str">
        <f>TEXT(Facebook[[#This Row],[ReportDate]],"mmmm")</f>
        <v>December</v>
      </c>
    </row>
    <row r="590" spans="1:51" x14ac:dyDescent="0.55000000000000004">
      <c r="A590" s="1" t="s">
        <v>48</v>
      </c>
      <c r="B590" s="1" t="s">
        <v>65</v>
      </c>
      <c r="C590" s="1" t="s">
        <v>58</v>
      </c>
      <c r="D590" s="1" t="s">
        <v>51</v>
      </c>
      <c r="E590" s="1" t="s">
        <v>52</v>
      </c>
      <c r="F590" s="2">
        <v>43079</v>
      </c>
      <c r="G590">
        <v>0.23</v>
      </c>
      <c r="H590">
        <v>17</v>
      </c>
      <c r="K590">
        <v>17</v>
      </c>
      <c r="O590">
        <v>0</v>
      </c>
      <c r="T590">
        <v>0.23</v>
      </c>
      <c r="U590">
        <v>0.01</v>
      </c>
      <c r="Y590">
        <v>1</v>
      </c>
      <c r="Z590">
        <v>17</v>
      </c>
      <c r="AA590">
        <v>0.23</v>
      </c>
      <c r="AB590">
        <v>0.23</v>
      </c>
      <c r="AH590">
        <v>17</v>
      </c>
      <c r="AI590">
        <v>0</v>
      </c>
      <c r="AK590">
        <v>0</v>
      </c>
      <c r="AL590">
        <v>17</v>
      </c>
      <c r="AO590">
        <v>0</v>
      </c>
      <c r="AV590" s="1" t="s">
        <v>53</v>
      </c>
      <c r="AW590">
        <f>Facebook[[#This Row],[Total Post Reactions]]+Facebook[[#This Row],[Total Post Shares]]+Facebook[[#This Row],[Page Likes]]</f>
        <v>0</v>
      </c>
      <c r="AX590" s="1">
        <f>IFERROR((Facebook[[#This Row],[Engagement]]/Facebook[[#This Row],[Reach]])*100,0)</f>
        <v>0</v>
      </c>
      <c r="AY590" s="1" t="str">
        <f>TEXT(Facebook[[#This Row],[ReportDate]],"mmmm")</f>
        <v>December</v>
      </c>
    </row>
    <row r="591" spans="1:51" x14ac:dyDescent="0.55000000000000004">
      <c r="A591" s="1" t="s">
        <v>48</v>
      </c>
      <c r="B591" s="1" t="s">
        <v>65</v>
      </c>
      <c r="C591" s="1" t="s">
        <v>59</v>
      </c>
      <c r="D591" s="1" t="s">
        <v>51</v>
      </c>
      <c r="E591" s="1" t="s">
        <v>52</v>
      </c>
      <c r="F591" s="2">
        <v>43079</v>
      </c>
      <c r="G591">
        <v>0.01</v>
      </c>
      <c r="H591">
        <v>1</v>
      </c>
      <c r="K591">
        <v>1</v>
      </c>
      <c r="O591">
        <v>0</v>
      </c>
      <c r="T591">
        <v>0.01</v>
      </c>
      <c r="U591">
        <v>0.01</v>
      </c>
      <c r="Y591">
        <v>1</v>
      </c>
      <c r="Z591">
        <v>1</v>
      </c>
      <c r="AA591">
        <v>0.01</v>
      </c>
      <c r="AB591">
        <v>0.01</v>
      </c>
      <c r="AH591">
        <v>1</v>
      </c>
      <c r="AI591">
        <v>0</v>
      </c>
      <c r="AK591">
        <v>0</v>
      </c>
      <c r="AL591">
        <v>1</v>
      </c>
      <c r="AO591">
        <v>0</v>
      </c>
      <c r="AV591" s="1" t="s">
        <v>53</v>
      </c>
      <c r="AW591">
        <f>Facebook[[#This Row],[Total Post Reactions]]+Facebook[[#This Row],[Total Post Shares]]+Facebook[[#This Row],[Page Likes]]</f>
        <v>0</v>
      </c>
      <c r="AX591" s="1">
        <f>IFERROR((Facebook[[#This Row],[Engagement]]/Facebook[[#This Row],[Reach]])*100,0)</f>
        <v>0</v>
      </c>
      <c r="AY591" s="1" t="str">
        <f>TEXT(Facebook[[#This Row],[ReportDate]],"mmmm")</f>
        <v>December</v>
      </c>
    </row>
    <row r="592" spans="1:51" x14ac:dyDescent="0.55000000000000004">
      <c r="A592" s="1" t="s">
        <v>54</v>
      </c>
      <c r="B592" s="1" t="s">
        <v>72</v>
      </c>
      <c r="C592" s="1" t="s">
        <v>56</v>
      </c>
      <c r="D592" s="1" t="s">
        <v>51</v>
      </c>
      <c r="E592" s="1" t="s">
        <v>52</v>
      </c>
      <c r="F592" s="2">
        <v>43079</v>
      </c>
      <c r="G592">
        <v>3.98</v>
      </c>
      <c r="H592">
        <v>1886</v>
      </c>
      <c r="K592">
        <v>796</v>
      </c>
      <c r="O592">
        <v>0</v>
      </c>
      <c r="T592">
        <v>3.98</v>
      </c>
      <c r="U592">
        <v>0.01</v>
      </c>
      <c r="Y592">
        <v>2.3693469999999999</v>
      </c>
      <c r="Z592">
        <v>1886</v>
      </c>
      <c r="AA592">
        <v>3.98</v>
      </c>
      <c r="AB592">
        <v>3.98</v>
      </c>
      <c r="AH592">
        <v>796</v>
      </c>
      <c r="AI592">
        <v>4</v>
      </c>
      <c r="AK592">
        <v>-4</v>
      </c>
      <c r="AL592">
        <v>796</v>
      </c>
      <c r="AO592">
        <v>0</v>
      </c>
      <c r="AV592" s="1" t="s">
        <v>53</v>
      </c>
      <c r="AW592">
        <f>Facebook[[#This Row],[Total Post Reactions]]+Facebook[[#This Row],[Total Post Shares]]+Facebook[[#This Row],[Page Likes]]</f>
        <v>0</v>
      </c>
      <c r="AX592" s="1">
        <f>IFERROR((Facebook[[#This Row],[Engagement]]/Facebook[[#This Row],[Reach]])*100,0)</f>
        <v>0</v>
      </c>
      <c r="AY592" s="1" t="str">
        <f>TEXT(Facebook[[#This Row],[ReportDate]],"mmmm")</f>
        <v>December</v>
      </c>
    </row>
    <row r="593" spans="1:51" x14ac:dyDescent="0.55000000000000004">
      <c r="A593" s="1" t="s">
        <v>64</v>
      </c>
      <c r="B593" s="1" t="s">
        <v>70</v>
      </c>
      <c r="C593" s="1" t="s">
        <v>58</v>
      </c>
      <c r="D593" s="1" t="s">
        <v>51</v>
      </c>
      <c r="E593" s="1" t="s">
        <v>52</v>
      </c>
      <c r="F593" s="2">
        <v>43079</v>
      </c>
      <c r="G593">
        <v>1.03</v>
      </c>
      <c r="H593">
        <v>716</v>
      </c>
      <c r="I593">
        <v>1</v>
      </c>
      <c r="K593">
        <v>394</v>
      </c>
      <c r="O593">
        <v>0</v>
      </c>
      <c r="P593">
        <v>0</v>
      </c>
      <c r="T593">
        <v>1.03</v>
      </c>
      <c r="U593">
        <v>0</v>
      </c>
      <c r="W593">
        <v>1.03</v>
      </c>
      <c r="Y593">
        <v>1.817259</v>
      </c>
      <c r="Z593">
        <v>716</v>
      </c>
      <c r="AA593">
        <v>1.03</v>
      </c>
      <c r="AB593">
        <v>1.03</v>
      </c>
      <c r="AC593">
        <v>1</v>
      </c>
      <c r="AD593">
        <v>0</v>
      </c>
      <c r="AH593">
        <v>394</v>
      </c>
      <c r="AI593">
        <v>1</v>
      </c>
      <c r="AJ593">
        <v>1</v>
      </c>
      <c r="AK593">
        <v>-1</v>
      </c>
      <c r="AL593">
        <v>394</v>
      </c>
      <c r="AO593">
        <v>0</v>
      </c>
      <c r="AP593">
        <v>0</v>
      </c>
      <c r="AQ593">
        <v>0</v>
      </c>
      <c r="AS593">
        <v>0.13966480446927371</v>
      </c>
      <c r="AV593" s="1" t="s">
        <v>53</v>
      </c>
      <c r="AW593">
        <f>Facebook[[#This Row],[Total Post Reactions]]+Facebook[[#This Row],[Total Post Shares]]+Facebook[[#This Row],[Page Likes]]</f>
        <v>0</v>
      </c>
      <c r="AX593" s="1">
        <f>IFERROR((Facebook[[#This Row],[Engagement]]/Facebook[[#This Row],[Reach]])*100,0)</f>
        <v>0</v>
      </c>
      <c r="AY593" s="1" t="str">
        <f>TEXT(Facebook[[#This Row],[ReportDate]],"mmmm")</f>
        <v>December</v>
      </c>
    </row>
    <row r="594" spans="1:51" x14ac:dyDescent="0.55000000000000004">
      <c r="A594" s="1" t="s">
        <v>54</v>
      </c>
      <c r="B594" s="1" t="s">
        <v>61</v>
      </c>
      <c r="C594" s="1" t="s">
        <v>59</v>
      </c>
      <c r="D594" s="1" t="s">
        <v>51</v>
      </c>
      <c r="E594" s="1" t="s">
        <v>52</v>
      </c>
      <c r="F594" s="2">
        <v>43079</v>
      </c>
      <c r="G594">
        <v>1.03</v>
      </c>
      <c r="H594">
        <v>100</v>
      </c>
      <c r="K594">
        <v>92</v>
      </c>
      <c r="O594">
        <v>0</v>
      </c>
      <c r="T594">
        <v>1.03</v>
      </c>
      <c r="U594">
        <v>0.01</v>
      </c>
      <c r="Y594">
        <v>1.086957</v>
      </c>
      <c r="Z594">
        <v>100</v>
      </c>
      <c r="AA594">
        <v>1.03</v>
      </c>
      <c r="AB594">
        <v>1.03</v>
      </c>
      <c r="AH594">
        <v>92</v>
      </c>
      <c r="AI594">
        <v>1</v>
      </c>
      <c r="AK594">
        <v>-1</v>
      </c>
      <c r="AL594">
        <v>92</v>
      </c>
      <c r="AO594">
        <v>0</v>
      </c>
      <c r="AV594" s="1" t="s">
        <v>53</v>
      </c>
      <c r="AW594">
        <f>Facebook[[#This Row],[Total Post Reactions]]+Facebook[[#This Row],[Total Post Shares]]+Facebook[[#This Row],[Page Likes]]</f>
        <v>0</v>
      </c>
      <c r="AX594" s="1">
        <f>IFERROR((Facebook[[#This Row],[Engagement]]/Facebook[[#This Row],[Reach]])*100,0)</f>
        <v>0</v>
      </c>
      <c r="AY594" s="1" t="str">
        <f>TEXT(Facebook[[#This Row],[ReportDate]],"mmmm")</f>
        <v>December</v>
      </c>
    </row>
    <row r="595" spans="1:51" x14ac:dyDescent="0.55000000000000004">
      <c r="A595" s="1" t="s">
        <v>54</v>
      </c>
      <c r="B595" s="1" t="s">
        <v>61</v>
      </c>
      <c r="C595" s="1" t="s">
        <v>58</v>
      </c>
      <c r="D595" s="1" t="s">
        <v>51</v>
      </c>
      <c r="E595" s="1" t="s">
        <v>52</v>
      </c>
      <c r="F595" s="2">
        <v>43079</v>
      </c>
      <c r="G595">
        <v>4.4000000000000004</v>
      </c>
      <c r="H595">
        <v>409</v>
      </c>
      <c r="I595">
        <v>2</v>
      </c>
      <c r="K595">
        <v>394</v>
      </c>
      <c r="O595">
        <v>0</v>
      </c>
      <c r="P595">
        <v>0</v>
      </c>
      <c r="T595">
        <v>4.4000000000000004</v>
      </c>
      <c r="U595">
        <v>0.01</v>
      </c>
      <c r="W595">
        <v>2.2000000000000002</v>
      </c>
      <c r="Y595">
        <v>1.038071</v>
      </c>
      <c r="Z595">
        <v>409</v>
      </c>
      <c r="AA595">
        <v>4.4000000000000004</v>
      </c>
      <c r="AB595">
        <v>4.4000000000000004</v>
      </c>
      <c r="AC595">
        <v>2</v>
      </c>
      <c r="AD595">
        <v>0</v>
      </c>
      <c r="AH595">
        <v>394</v>
      </c>
      <c r="AI595">
        <v>4</v>
      </c>
      <c r="AJ595">
        <v>2</v>
      </c>
      <c r="AK595">
        <v>-4</v>
      </c>
      <c r="AL595">
        <v>394</v>
      </c>
      <c r="AO595">
        <v>0</v>
      </c>
      <c r="AP595">
        <v>0</v>
      </c>
      <c r="AQ595">
        <v>0</v>
      </c>
      <c r="AS595">
        <v>0.48899755501222492</v>
      </c>
      <c r="AV595" s="1" t="s">
        <v>53</v>
      </c>
      <c r="AW595">
        <f>Facebook[[#This Row],[Total Post Reactions]]+Facebook[[#This Row],[Total Post Shares]]+Facebook[[#This Row],[Page Likes]]</f>
        <v>0</v>
      </c>
      <c r="AX595" s="1">
        <f>IFERROR((Facebook[[#This Row],[Engagement]]/Facebook[[#This Row],[Reach]])*100,0)</f>
        <v>0</v>
      </c>
      <c r="AY595" s="1" t="str">
        <f>TEXT(Facebook[[#This Row],[ReportDate]],"mmmm")</f>
        <v>December</v>
      </c>
    </row>
    <row r="596" spans="1:51" x14ac:dyDescent="0.55000000000000004">
      <c r="A596" s="1" t="s">
        <v>54</v>
      </c>
      <c r="B596" s="1" t="s">
        <v>61</v>
      </c>
      <c r="C596" s="1" t="s">
        <v>56</v>
      </c>
      <c r="D596" s="1" t="s">
        <v>51</v>
      </c>
      <c r="E596" s="1" t="s">
        <v>52</v>
      </c>
      <c r="F596" s="2">
        <v>43079</v>
      </c>
      <c r="G596">
        <v>1.5</v>
      </c>
      <c r="H596">
        <v>101</v>
      </c>
      <c r="K596">
        <v>98</v>
      </c>
      <c r="O596">
        <v>0</v>
      </c>
      <c r="T596">
        <v>1.5</v>
      </c>
      <c r="U596">
        <v>0.02</v>
      </c>
      <c r="Y596">
        <v>1.0306120000000001</v>
      </c>
      <c r="Z596">
        <v>101</v>
      </c>
      <c r="AA596">
        <v>1.5</v>
      </c>
      <c r="AB596">
        <v>1.5</v>
      </c>
      <c r="AH596">
        <v>98</v>
      </c>
      <c r="AI596">
        <v>2</v>
      </c>
      <c r="AK596">
        <v>-2</v>
      </c>
      <c r="AL596">
        <v>98</v>
      </c>
      <c r="AO596">
        <v>0</v>
      </c>
      <c r="AV596" s="1" t="s">
        <v>53</v>
      </c>
      <c r="AW596">
        <f>Facebook[[#This Row],[Total Post Reactions]]+Facebook[[#This Row],[Total Post Shares]]+Facebook[[#This Row],[Page Likes]]</f>
        <v>0</v>
      </c>
      <c r="AX596" s="1">
        <f>IFERROR((Facebook[[#This Row],[Engagement]]/Facebook[[#This Row],[Reach]])*100,0)</f>
        <v>0</v>
      </c>
      <c r="AY596" s="1" t="str">
        <f>TEXT(Facebook[[#This Row],[ReportDate]],"mmmm")</f>
        <v>December</v>
      </c>
    </row>
    <row r="597" spans="1:51" x14ac:dyDescent="0.55000000000000004">
      <c r="A597" s="1" t="s">
        <v>54</v>
      </c>
      <c r="B597" s="1" t="s">
        <v>62</v>
      </c>
      <c r="C597" s="1" t="s">
        <v>50</v>
      </c>
      <c r="D597" s="1" t="s">
        <v>51</v>
      </c>
      <c r="E597" s="1" t="s">
        <v>52</v>
      </c>
      <c r="F597" s="2">
        <v>43079</v>
      </c>
      <c r="G597">
        <v>0.08</v>
      </c>
      <c r="H597">
        <v>3</v>
      </c>
      <c r="K597">
        <v>3</v>
      </c>
      <c r="O597">
        <v>0</v>
      </c>
      <c r="T597">
        <v>0.08</v>
      </c>
      <c r="U597">
        <v>0.03</v>
      </c>
      <c r="Y597">
        <v>1</v>
      </c>
      <c r="Z597">
        <v>3</v>
      </c>
      <c r="AA597">
        <v>0.08</v>
      </c>
      <c r="AB597">
        <v>0.08</v>
      </c>
      <c r="AH597">
        <v>3</v>
      </c>
      <c r="AI597">
        <v>0</v>
      </c>
      <c r="AK597">
        <v>0</v>
      </c>
      <c r="AL597">
        <v>3</v>
      </c>
      <c r="AO597">
        <v>0</v>
      </c>
      <c r="AV597" s="1" t="s">
        <v>53</v>
      </c>
      <c r="AW597">
        <f>Facebook[[#This Row],[Total Post Reactions]]+Facebook[[#This Row],[Total Post Shares]]+Facebook[[#This Row],[Page Likes]]</f>
        <v>0</v>
      </c>
      <c r="AX597" s="1">
        <f>IFERROR((Facebook[[#This Row],[Engagement]]/Facebook[[#This Row],[Reach]])*100,0)</f>
        <v>0</v>
      </c>
      <c r="AY597" s="1" t="str">
        <f>TEXT(Facebook[[#This Row],[ReportDate]],"mmmm")</f>
        <v>December</v>
      </c>
    </row>
    <row r="598" spans="1:51" x14ac:dyDescent="0.55000000000000004">
      <c r="A598" s="1" t="s">
        <v>54</v>
      </c>
      <c r="B598" s="1" t="s">
        <v>62</v>
      </c>
      <c r="C598" s="1" t="s">
        <v>56</v>
      </c>
      <c r="D598" s="1" t="s">
        <v>51</v>
      </c>
      <c r="E598" s="1" t="s">
        <v>52</v>
      </c>
      <c r="F598" s="2">
        <v>43079</v>
      </c>
      <c r="G598">
        <v>0.22</v>
      </c>
      <c r="H598">
        <v>13</v>
      </c>
      <c r="K598">
        <v>13</v>
      </c>
      <c r="O598">
        <v>0</v>
      </c>
      <c r="T598">
        <v>0.22</v>
      </c>
      <c r="U598">
        <v>0.02</v>
      </c>
      <c r="Y598">
        <v>1</v>
      </c>
      <c r="Z598">
        <v>13</v>
      </c>
      <c r="AA598">
        <v>0.22</v>
      </c>
      <c r="AB598">
        <v>0.22</v>
      </c>
      <c r="AH598">
        <v>13</v>
      </c>
      <c r="AI598">
        <v>0</v>
      </c>
      <c r="AK598">
        <v>0</v>
      </c>
      <c r="AL598">
        <v>13</v>
      </c>
      <c r="AO598">
        <v>0</v>
      </c>
      <c r="AV598" s="1" t="s">
        <v>53</v>
      </c>
      <c r="AW598">
        <f>Facebook[[#This Row],[Total Post Reactions]]+Facebook[[#This Row],[Total Post Shares]]+Facebook[[#This Row],[Page Likes]]</f>
        <v>0</v>
      </c>
      <c r="AX598" s="1">
        <f>IFERROR((Facebook[[#This Row],[Engagement]]/Facebook[[#This Row],[Reach]])*100,0)</f>
        <v>0</v>
      </c>
      <c r="AY598" s="1" t="str">
        <f>TEXT(Facebook[[#This Row],[ReportDate]],"mmmm")</f>
        <v>December</v>
      </c>
    </row>
    <row r="599" spans="1:51" x14ac:dyDescent="0.55000000000000004">
      <c r="A599" s="1" t="s">
        <v>54</v>
      </c>
      <c r="B599" s="1" t="s">
        <v>72</v>
      </c>
      <c r="C599" s="1" t="s">
        <v>58</v>
      </c>
      <c r="D599" s="1" t="s">
        <v>51</v>
      </c>
      <c r="E599" s="1" t="s">
        <v>52</v>
      </c>
      <c r="F599" s="2">
        <v>43079</v>
      </c>
      <c r="G599">
        <v>15.41</v>
      </c>
      <c r="H599">
        <v>10065</v>
      </c>
      <c r="I599">
        <v>6</v>
      </c>
      <c r="K599">
        <v>3896</v>
      </c>
      <c r="O599">
        <v>0</v>
      </c>
      <c r="P599">
        <v>0</v>
      </c>
      <c r="Q599">
        <v>1</v>
      </c>
      <c r="R599">
        <v>178.75</v>
      </c>
      <c r="S599">
        <v>178.75</v>
      </c>
      <c r="T599">
        <v>15.41</v>
      </c>
      <c r="U599">
        <v>0</v>
      </c>
      <c r="W599">
        <v>2.57</v>
      </c>
      <c r="Y599">
        <v>2.5834190000000001</v>
      </c>
      <c r="Z599">
        <v>10065</v>
      </c>
      <c r="AA599">
        <v>15.41</v>
      </c>
      <c r="AB599">
        <v>15.41</v>
      </c>
      <c r="AC599">
        <v>6</v>
      </c>
      <c r="AD599">
        <v>0</v>
      </c>
      <c r="AH599">
        <v>3896</v>
      </c>
      <c r="AI599">
        <v>15</v>
      </c>
      <c r="AJ599">
        <v>6</v>
      </c>
      <c r="AK599">
        <v>163</v>
      </c>
      <c r="AL599">
        <v>3896</v>
      </c>
      <c r="AO599">
        <v>0</v>
      </c>
      <c r="AP599">
        <v>0</v>
      </c>
      <c r="AQ599">
        <v>0</v>
      </c>
      <c r="AR599">
        <v>1</v>
      </c>
      <c r="AS599">
        <v>5.9612518628912071E-2</v>
      </c>
      <c r="AT599">
        <v>16.666666666666661</v>
      </c>
      <c r="AU599">
        <v>11.91666666666667</v>
      </c>
      <c r="AV599" s="1" t="s">
        <v>53</v>
      </c>
      <c r="AW599">
        <f>Facebook[[#This Row],[Total Post Reactions]]+Facebook[[#This Row],[Total Post Shares]]+Facebook[[#This Row],[Page Likes]]</f>
        <v>0</v>
      </c>
      <c r="AX599" s="1">
        <f>IFERROR((Facebook[[#This Row],[Engagement]]/Facebook[[#This Row],[Reach]])*100,0)</f>
        <v>0</v>
      </c>
      <c r="AY599" s="1" t="str">
        <f>TEXT(Facebook[[#This Row],[ReportDate]],"mmmm")</f>
        <v>December</v>
      </c>
    </row>
    <row r="600" spans="1:51" x14ac:dyDescent="0.55000000000000004">
      <c r="A600" s="1" t="s">
        <v>64</v>
      </c>
      <c r="B600" s="1" t="s">
        <v>70</v>
      </c>
      <c r="C600" s="1" t="s">
        <v>59</v>
      </c>
      <c r="D600" s="1" t="s">
        <v>51</v>
      </c>
      <c r="E600" s="1" t="s">
        <v>52</v>
      </c>
      <c r="F600" s="2">
        <v>43079</v>
      </c>
      <c r="G600">
        <v>0.13</v>
      </c>
      <c r="H600">
        <v>122</v>
      </c>
      <c r="K600">
        <v>54</v>
      </c>
      <c r="O600">
        <v>0</v>
      </c>
      <c r="T600">
        <v>0.13</v>
      </c>
      <c r="U600">
        <v>0</v>
      </c>
      <c r="Y600">
        <v>2.2592590000000001</v>
      </c>
      <c r="Z600">
        <v>122</v>
      </c>
      <c r="AA600">
        <v>0.13</v>
      </c>
      <c r="AB600">
        <v>0.13</v>
      </c>
      <c r="AH600">
        <v>54</v>
      </c>
      <c r="AI600">
        <v>0</v>
      </c>
      <c r="AK600">
        <v>0</v>
      </c>
      <c r="AL600">
        <v>54</v>
      </c>
      <c r="AO600">
        <v>0</v>
      </c>
      <c r="AV600" s="1" t="s">
        <v>53</v>
      </c>
      <c r="AW600">
        <f>Facebook[[#This Row],[Total Post Reactions]]+Facebook[[#This Row],[Total Post Shares]]+Facebook[[#This Row],[Page Likes]]</f>
        <v>0</v>
      </c>
      <c r="AX600" s="1">
        <f>IFERROR((Facebook[[#This Row],[Engagement]]/Facebook[[#This Row],[Reach]])*100,0)</f>
        <v>0</v>
      </c>
      <c r="AY600" s="1" t="str">
        <f>TEXT(Facebook[[#This Row],[ReportDate]],"mmmm")</f>
        <v>December</v>
      </c>
    </row>
    <row r="601" spans="1:51" x14ac:dyDescent="0.55000000000000004">
      <c r="A601" s="1" t="s">
        <v>60</v>
      </c>
      <c r="B601" s="1" t="s">
        <v>55</v>
      </c>
      <c r="C601" s="1" t="s">
        <v>59</v>
      </c>
      <c r="D601" s="1" t="s">
        <v>51</v>
      </c>
      <c r="E601" s="1" t="s">
        <v>52</v>
      </c>
      <c r="F601" s="2">
        <v>43079</v>
      </c>
      <c r="G601">
        <v>0.09</v>
      </c>
      <c r="H601">
        <v>67</v>
      </c>
      <c r="K601">
        <v>37</v>
      </c>
      <c r="O601">
        <v>0</v>
      </c>
      <c r="T601">
        <v>0.09</v>
      </c>
      <c r="U601">
        <v>0</v>
      </c>
      <c r="Y601">
        <v>1.8108109999999999</v>
      </c>
      <c r="Z601">
        <v>67</v>
      </c>
      <c r="AA601">
        <v>0.09</v>
      </c>
      <c r="AB601">
        <v>0.09</v>
      </c>
      <c r="AH601">
        <v>37</v>
      </c>
      <c r="AI601">
        <v>0</v>
      </c>
      <c r="AK601">
        <v>0</v>
      </c>
      <c r="AL601">
        <v>37</v>
      </c>
      <c r="AO601">
        <v>0</v>
      </c>
      <c r="AV601" s="1" t="s">
        <v>53</v>
      </c>
      <c r="AW601">
        <f>Facebook[[#This Row],[Total Post Reactions]]+Facebook[[#This Row],[Total Post Shares]]+Facebook[[#This Row],[Page Likes]]</f>
        <v>0</v>
      </c>
      <c r="AX601" s="1">
        <f>IFERROR((Facebook[[#This Row],[Engagement]]/Facebook[[#This Row],[Reach]])*100,0)</f>
        <v>0</v>
      </c>
      <c r="AY601" s="1" t="str">
        <f>TEXT(Facebook[[#This Row],[ReportDate]],"mmmm")</f>
        <v>December</v>
      </c>
    </row>
    <row r="602" spans="1:51" x14ac:dyDescent="0.55000000000000004">
      <c r="A602" s="1" t="s">
        <v>48</v>
      </c>
      <c r="B602" s="1" t="s">
        <v>68</v>
      </c>
      <c r="C602" s="1" t="s">
        <v>58</v>
      </c>
      <c r="D602" s="1" t="s">
        <v>51</v>
      </c>
      <c r="E602" s="1" t="s">
        <v>52</v>
      </c>
      <c r="F602" s="2">
        <v>43079</v>
      </c>
      <c r="G602">
        <v>0.99</v>
      </c>
      <c r="H602">
        <v>86</v>
      </c>
      <c r="K602">
        <v>85</v>
      </c>
      <c r="O602">
        <v>0</v>
      </c>
      <c r="T602">
        <v>0.99</v>
      </c>
      <c r="U602">
        <v>0.01</v>
      </c>
      <c r="Y602">
        <v>1.011765</v>
      </c>
      <c r="Z602">
        <v>86</v>
      </c>
      <c r="AA602">
        <v>0.99</v>
      </c>
      <c r="AB602">
        <v>0.99</v>
      </c>
      <c r="AH602">
        <v>85</v>
      </c>
      <c r="AI602">
        <v>1</v>
      </c>
      <c r="AK602">
        <v>-1</v>
      </c>
      <c r="AL602">
        <v>85</v>
      </c>
      <c r="AO602">
        <v>0</v>
      </c>
      <c r="AV602" s="1" t="s">
        <v>53</v>
      </c>
      <c r="AW602">
        <f>Facebook[[#This Row],[Total Post Reactions]]+Facebook[[#This Row],[Total Post Shares]]+Facebook[[#This Row],[Page Likes]]</f>
        <v>0</v>
      </c>
      <c r="AX602" s="1">
        <f>IFERROR((Facebook[[#This Row],[Engagement]]/Facebook[[#This Row],[Reach]])*100,0)</f>
        <v>0</v>
      </c>
      <c r="AY602" s="1" t="str">
        <f>TEXT(Facebook[[#This Row],[ReportDate]],"mmmm")</f>
        <v>December</v>
      </c>
    </row>
    <row r="603" spans="1:51" x14ac:dyDescent="0.55000000000000004">
      <c r="A603" s="1" t="s">
        <v>54</v>
      </c>
      <c r="B603" s="1" t="s">
        <v>70</v>
      </c>
      <c r="C603" s="1" t="s">
        <v>50</v>
      </c>
      <c r="D603" s="1" t="s">
        <v>51</v>
      </c>
      <c r="E603" s="1" t="s">
        <v>52</v>
      </c>
      <c r="F603" s="2">
        <v>43079</v>
      </c>
      <c r="G603">
        <v>0.77</v>
      </c>
      <c r="H603">
        <v>414</v>
      </c>
      <c r="K603">
        <v>241</v>
      </c>
      <c r="O603">
        <v>0</v>
      </c>
      <c r="T603">
        <v>0.77</v>
      </c>
      <c r="U603">
        <v>0</v>
      </c>
      <c r="Y603">
        <v>1.7178420000000001</v>
      </c>
      <c r="Z603">
        <v>414</v>
      </c>
      <c r="AA603">
        <v>0.77</v>
      </c>
      <c r="AB603">
        <v>0.77</v>
      </c>
      <c r="AH603">
        <v>241</v>
      </c>
      <c r="AI603">
        <v>1</v>
      </c>
      <c r="AK603">
        <v>-1</v>
      </c>
      <c r="AL603">
        <v>241</v>
      </c>
      <c r="AO603">
        <v>0</v>
      </c>
      <c r="AV603" s="1" t="s">
        <v>53</v>
      </c>
      <c r="AW603">
        <f>Facebook[[#This Row],[Total Post Reactions]]+Facebook[[#This Row],[Total Post Shares]]+Facebook[[#This Row],[Page Likes]]</f>
        <v>0</v>
      </c>
      <c r="AX603" s="1">
        <f>IFERROR((Facebook[[#This Row],[Engagement]]/Facebook[[#This Row],[Reach]])*100,0)</f>
        <v>0</v>
      </c>
      <c r="AY603" s="1" t="str">
        <f>TEXT(Facebook[[#This Row],[ReportDate]],"mmmm")</f>
        <v>December</v>
      </c>
    </row>
    <row r="604" spans="1:51" x14ac:dyDescent="0.55000000000000004">
      <c r="A604" s="1" t="s">
        <v>71</v>
      </c>
      <c r="B604" s="1" t="s">
        <v>62</v>
      </c>
      <c r="C604" s="1" t="s">
        <v>50</v>
      </c>
      <c r="D604" s="1" t="s">
        <v>51</v>
      </c>
      <c r="E604" s="1" t="s">
        <v>52</v>
      </c>
      <c r="F604" s="2">
        <v>43079</v>
      </c>
      <c r="G604">
        <v>1.25</v>
      </c>
      <c r="H604">
        <v>51</v>
      </c>
      <c r="K604">
        <v>48</v>
      </c>
      <c r="O604">
        <v>0</v>
      </c>
      <c r="T604">
        <v>1.25</v>
      </c>
      <c r="U604">
        <v>0.03</v>
      </c>
      <c r="Y604">
        <v>1.0625</v>
      </c>
      <c r="Z604">
        <v>51</v>
      </c>
      <c r="AA604">
        <v>1.25</v>
      </c>
      <c r="AB604">
        <v>1.25</v>
      </c>
      <c r="AH604">
        <v>48</v>
      </c>
      <c r="AI604">
        <v>1</v>
      </c>
      <c r="AK604">
        <v>-1</v>
      </c>
      <c r="AL604">
        <v>48</v>
      </c>
      <c r="AO604">
        <v>0</v>
      </c>
      <c r="AV604" s="1" t="s">
        <v>53</v>
      </c>
      <c r="AW604">
        <f>Facebook[[#This Row],[Total Post Reactions]]+Facebook[[#This Row],[Total Post Shares]]+Facebook[[#This Row],[Page Likes]]</f>
        <v>0</v>
      </c>
      <c r="AX604" s="1">
        <f>IFERROR((Facebook[[#This Row],[Engagement]]/Facebook[[#This Row],[Reach]])*100,0)</f>
        <v>0</v>
      </c>
      <c r="AY604" s="1" t="str">
        <f>TEXT(Facebook[[#This Row],[ReportDate]],"mmmm")</f>
        <v>December</v>
      </c>
    </row>
    <row r="605" spans="1:51" x14ac:dyDescent="0.55000000000000004">
      <c r="A605" s="1" t="s">
        <v>73</v>
      </c>
      <c r="B605" s="1" t="s">
        <v>74</v>
      </c>
      <c r="C605" s="1" t="s">
        <v>56</v>
      </c>
      <c r="D605" s="1" t="s">
        <v>75</v>
      </c>
      <c r="E605" s="1" t="s">
        <v>52</v>
      </c>
      <c r="F605" s="2">
        <v>43079</v>
      </c>
      <c r="G605">
        <v>1.0978760000000001</v>
      </c>
      <c r="H605">
        <v>61</v>
      </c>
      <c r="K605">
        <v>60</v>
      </c>
      <c r="O605">
        <v>0</v>
      </c>
      <c r="T605">
        <v>1.0978760000000001</v>
      </c>
      <c r="U605">
        <v>0.02</v>
      </c>
      <c r="Y605">
        <v>1.016667</v>
      </c>
      <c r="Z605">
        <v>61</v>
      </c>
      <c r="AA605">
        <v>1.0978760000000001</v>
      </c>
      <c r="AB605">
        <v>1.0978760000000001</v>
      </c>
      <c r="AH605">
        <v>60</v>
      </c>
      <c r="AI605">
        <v>1</v>
      </c>
      <c r="AK605">
        <v>-1</v>
      </c>
      <c r="AL605">
        <v>60</v>
      </c>
      <c r="AO605">
        <v>0</v>
      </c>
      <c r="AV605" s="1" t="s">
        <v>53</v>
      </c>
      <c r="AW605">
        <f>Facebook[[#This Row],[Total Post Reactions]]+Facebook[[#This Row],[Total Post Shares]]+Facebook[[#This Row],[Page Likes]]</f>
        <v>0</v>
      </c>
      <c r="AX605" s="1">
        <f>IFERROR((Facebook[[#This Row],[Engagement]]/Facebook[[#This Row],[Reach]])*100,0)</f>
        <v>0</v>
      </c>
      <c r="AY605" s="1" t="str">
        <f>TEXT(Facebook[[#This Row],[ReportDate]],"mmmm")</f>
        <v>December</v>
      </c>
    </row>
    <row r="606" spans="1:51" x14ac:dyDescent="0.55000000000000004">
      <c r="A606" s="1" t="s">
        <v>73</v>
      </c>
      <c r="B606" s="1" t="s">
        <v>74</v>
      </c>
      <c r="C606" s="1" t="s">
        <v>58</v>
      </c>
      <c r="D606" s="1" t="s">
        <v>75</v>
      </c>
      <c r="E606" s="1" t="s">
        <v>52</v>
      </c>
      <c r="F606" s="2">
        <v>43079</v>
      </c>
      <c r="G606">
        <v>7.1860999999999997</v>
      </c>
      <c r="H606">
        <v>507</v>
      </c>
      <c r="I606">
        <v>4</v>
      </c>
      <c r="K606">
        <v>500</v>
      </c>
      <c r="O606">
        <v>0</v>
      </c>
      <c r="P606">
        <v>0</v>
      </c>
      <c r="T606">
        <v>7.1860999999999997</v>
      </c>
      <c r="U606">
        <v>0.01</v>
      </c>
      <c r="W606">
        <v>1.8</v>
      </c>
      <c r="Y606">
        <v>1.014</v>
      </c>
      <c r="Z606">
        <v>507</v>
      </c>
      <c r="AA606">
        <v>7.1860999999999997</v>
      </c>
      <c r="AB606">
        <v>7.1860999999999997</v>
      </c>
      <c r="AC606">
        <v>4</v>
      </c>
      <c r="AD606">
        <v>0</v>
      </c>
      <c r="AH606">
        <v>500</v>
      </c>
      <c r="AI606">
        <v>7</v>
      </c>
      <c r="AJ606">
        <v>4</v>
      </c>
      <c r="AK606">
        <v>-7</v>
      </c>
      <c r="AL606">
        <v>500</v>
      </c>
      <c r="AO606">
        <v>0</v>
      </c>
      <c r="AP606">
        <v>0</v>
      </c>
      <c r="AQ606">
        <v>0</v>
      </c>
      <c r="AS606">
        <v>0.78895463510848129</v>
      </c>
      <c r="AV606" s="1" t="s">
        <v>53</v>
      </c>
      <c r="AW606">
        <f>Facebook[[#This Row],[Total Post Reactions]]+Facebook[[#This Row],[Total Post Shares]]+Facebook[[#This Row],[Page Likes]]</f>
        <v>0</v>
      </c>
      <c r="AX606" s="1">
        <f>IFERROR((Facebook[[#This Row],[Engagement]]/Facebook[[#This Row],[Reach]])*100,0)</f>
        <v>0</v>
      </c>
      <c r="AY606" s="1" t="str">
        <f>TEXT(Facebook[[#This Row],[ReportDate]],"mmmm")</f>
        <v>December</v>
      </c>
    </row>
    <row r="607" spans="1:51" x14ac:dyDescent="0.55000000000000004">
      <c r="A607" s="1" t="s">
        <v>73</v>
      </c>
      <c r="B607" s="1" t="s">
        <v>74</v>
      </c>
      <c r="C607" s="1" t="s">
        <v>59</v>
      </c>
      <c r="D607" s="1" t="s">
        <v>75</v>
      </c>
      <c r="E607" s="1" t="s">
        <v>52</v>
      </c>
      <c r="F607" s="2">
        <v>43079</v>
      </c>
      <c r="G607">
        <v>1.776564</v>
      </c>
      <c r="H607">
        <v>165</v>
      </c>
      <c r="K607">
        <v>163</v>
      </c>
      <c r="M607">
        <v>1</v>
      </c>
      <c r="O607">
        <v>1</v>
      </c>
      <c r="T607">
        <v>1.776564</v>
      </c>
      <c r="U607">
        <v>0.01</v>
      </c>
      <c r="V607">
        <v>1.78</v>
      </c>
      <c r="Y607">
        <v>1.01227</v>
      </c>
      <c r="Z607">
        <v>165</v>
      </c>
      <c r="AA607">
        <v>1.776564</v>
      </c>
      <c r="AB607">
        <v>1.776564</v>
      </c>
      <c r="AG607">
        <v>1</v>
      </c>
      <c r="AH607">
        <v>163</v>
      </c>
      <c r="AI607">
        <v>2</v>
      </c>
      <c r="AK607">
        <v>-2</v>
      </c>
      <c r="AL607">
        <v>163</v>
      </c>
      <c r="AM607">
        <v>1</v>
      </c>
      <c r="AO607">
        <v>1</v>
      </c>
      <c r="AV607" s="1" t="s">
        <v>53</v>
      </c>
      <c r="AW607">
        <f>Facebook[[#This Row],[Total Post Reactions]]+Facebook[[#This Row],[Total Post Shares]]+Facebook[[#This Row],[Page Likes]]</f>
        <v>1</v>
      </c>
      <c r="AX607" s="1">
        <f>IFERROR((Facebook[[#This Row],[Engagement]]/Facebook[[#This Row],[Reach]])*100,0)</f>
        <v>0.61349693251533743</v>
      </c>
      <c r="AY607" s="1" t="str">
        <f>TEXT(Facebook[[#This Row],[ReportDate]],"mmmm")</f>
        <v>December</v>
      </c>
    </row>
    <row r="608" spans="1:51" x14ac:dyDescent="0.55000000000000004">
      <c r="A608" s="1" t="s">
        <v>60</v>
      </c>
      <c r="B608" s="1" t="s">
        <v>70</v>
      </c>
      <c r="C608" s="1" t="s">
        <v>50</v>
      </c>
      <c r="D608" s="1" t="s">
        <v>51</v>
      </c>
      <c r="E608" s="1" t="s">
        <v>52</v>
      </c>
      <c r="F608" s="2">
        <v>43079</v>
      </c>
      <c r="G608">
        <v>1.5</v>
      </c>
      <c r="H608">
        <v>1596</v>
      </c>
      <c r="I608">
        <v>1</v>
      </c>
      <c r="K608">
        <v>756</v>
      </c>
      <c r="O608">
        <v>0</v>
      </c>
      <c r="P608">
        <v>0</v>
      </c>
      <c r="T608">
        <v>1.5</v>
      </c>
      <c r="U608">
        <v>0</v>
      </c>
      <c r="W608">
        <v>1.5</v>
      </c>
      <c r="Y608">
        <v>2.1111110000000002</v>
      </c>
      <c r="Z608">
        <v>1596</v>
      </c>
      <c r="AA608">
        <v>1.5</v>
      </c>
      <c r="AB608">
        <v>1.5</v>
      </c>
      <c r="AC608">
        <v>1</v>
      </c>
      <c r="AD608">
        <v>0</v>
      </c>
      <c r="AH608">
        <v>756</v>
      </c>
      <c r="AI608">
        <v>2</v>
      </c>
      <c r="AJ608">
        <v>1</v>
      </c>
      <c r="AK608">
        <v>-2</v>
      </c>
      <c r="AL608">
        <v>756</v>
      </c>
      <c r="AO608">
        <v>0</v>
      </c>
      <c r="AP608">
        <v>0</v>
      </c>
      <c r="AQ608">
        <v>0</v>
      </c>
      <c r="AS608">
        <v>6.2656641604010022E-2</v>
      </c>
      <c r="AV608" s="1" t="s">
        <v>53</v>
      </c>
      <c r="AW608">
        <f>Facebook[[#This Row],[Total Post Reactions]]+Facebook[[#This Row],[Total Post Shares]]+Facebook[[#This Row],[Page Likes]]</f>
        <v>0</v>
      </c>
      <c r="AX608" s="1">
        <f>IFERROR((Facebook[[#This Row],[Engagement]]/Facebook[[#This Row],[Reach]])*100,0)</f>
        <v>0</v>
      </c>
      <c r="AY608" s="1" t="str">
        <f>TEXT(Facebook[[#This Row],[ReportDate]],"mmmm")</f>
        <v>December</v>
      </c>
    </row>
    <row r="609" spans="1:51" x14ac:dyDescent="0.55000000000000004">
      <c r="A609" s="1" t="s">
        <v>60</v>
      </c>
      <c r="B609" s="1" t="s">
        <v>70</v>
      </c>
      <c r="C609" s="1" t="s">
        <v>56</v>
      </c>
      <c r="D609" s="1" t="s">
        <v>51</v>
      </c>
      <c r="E609" s="1" t="s">
        <v>52</v>
      </c>
      <c r="F609" s="2">
        <v>43079</v>
      </c>
      <c r="G609">
        <v>2.19</v>
      </c>
      <c r="H609">
        <v>2177</v>
      </c>
      <c r="I609">
        <v>2</v>
      </c>
      <c r="K609">
        <v>1261</v>
      </c>
      <c r="O609">
        <v>0</v>
      </c>
      <c r="P609">
        <v>0</v>
      </c>
      <c r="T609">
        <v>2.19</v>
      </c>
      <c r="U609">
        <v>0</v>
      </c>
      <c r="W609">
        <v>1.1000000000000001</v>
      </c>
      <c r="Y609">
        <v>1.7264079999999999</v>
      </c>
      <c r="Z609">
        <v>2177</v>
      </c>
      <c r="AA609">
        <v>2.19</v>
      </c>
      <c r="AB609">
        <v>2.19</v>
      </c>
      <c r="AC609">
        <v>2</v>
      </c>
      <c r="AD609">
        <v>0</v>
      </c>
      <c r="AH609">
        <v>1261</v>
      </c>
      <c r="AI609">
        <v>2</v>
      </c>
      <c r="AJ609">
        <v>2</v>
      </c>
      <c r="AK609">
        <v>-2</v>
      </c>
      <c r="AL609">
        <v>1261</v>
      </c>
      <c r="AO609">
        <v>0</v>
      </c>
      <c r="AP609">
        <v>0</v>
      </c>
      <c r="AQ609">
        <v>0</v>
      </c>
      <c r="AS609">
        <v>9.1869545245751028E-2</v>
      </c>
      <c r="AV609" s="1" t="s">
        <v>53</v>
      </c>
      <c r="AW609">
        <f>Facebook[[#This Row],[Total Post Reactions]]+Facebook[[#This Row],[Total Post Shares]]+Facebook[[#This Row],[Page Likes]]</f>
        <v>0</v>
      </c>
      <c r="AX609" s="1">
        <f>IFERROR((Facebook[[#This Row],[Engagement]]/Facebook[[#This Row],[Reach]])*100,0)</f>
        <v>0</v>
      </c>
      <c r="AY609" s="1" t="str">
        <f>TEXT(Facebook[[#This Row],[ReportDate]],"mmmm")</f>
        <v>December</v>
      </c>
    </row>
    <row r="610" spans="1:51" x14ac:dyDescent="0.55000000000000004">
      <c r="A610" s="1" t="s">
        <v>69</v>
      </c>
      <c r="B610" s="1" t="s">
        <v>61</v>
      </c>
      <c r="C610" s="1" t="s">
        <v>59</v>
      </c>
      <c r="D610" s="1" t="s">
        <v>51</v>
      </c>
      <c r="E610" s="1" t="s">
        <v>52</v>
      </c>
      <c r="F610" s="2">
        <v>43079</v>
      </c>
      <c r="G610">
        <v>4.37</v>
      </c>
      <c r="H610">
        <v>454</v>
      </c>
      <c r="K610">
        <v>388</v>
      </c>
      <c r="O610">
        <v>0</v>
      </c>
      <c r="T610">
        <v>4.37</v>
      </c>
      <c r="U610">
        <v>0.01</v>
      </c>
      <c r="Y610">
        <v>1.1701029999999999</v>
      </c>
      <c r="Z610">
        <v>454</v>
      </c>
      <c r="AA610">
        <v>4.37</v>
      </c>
      <c r="AB610">
        <v>4.37</v>
      </c>
      <c r="AH610">
        <v>388</v>
      </c>
      <c r="AI610">
        <v>4</v>
      </c>
      <c r="AK610">
        <v>-4</v>
      </c>
      <c r="AL610">
        <v>388</v>
      </c>
      <c r="AO610">
        <v>0</v>
      </c>
      <c r="AV610" s="1" t="s">
        <v>53</v>
      </c>
      <c r="AW610">
        <f>Facebook[[#This Row],[Total Post Reactions]]+Facebook[[#This Row],[Total Post Shares]]+Facebook[[#This Row],[Page Likes]]</f>
        <v>0</v>
      </c>
      <c r="AX610" s="1">
        <f>IFERROR((Facebook[[#This Row],[Engagement]]/Facebook[[#This Row],[Reach]])*100,0)</f>
        <v>0</v>
      </c>
      <c r="AY610" s="1" t="str">
        <f>TEXT(Facebook[[#This Row],[ReportDate]],"mmmm")</f>
        <v>December</v>
      </c>
    </row>
    <row r="611" spans="1:51" x14ac:dyDescent="0.55000000000000004">
      <c r="A611" s="1" t="s">
        <v>69</v>
      </c>
      <c r="B611" s="1" t="s">
        <v>61</v>
      </c>
      <c r="C611" s="1" t="s">
        <v>58</v>
      </c>
      <c r="D611" s="1" t="s">
        <v>51</v>
      </c>
      <c r="E611" s="1" t="s">
        <v>52</v>
      </c>
      <c r="F611" s="2">
        <v>43079</v>
      </c>
      <c r="G611">
        <v>16.809999999999999</v>
      </c>
      <c r="H611">
        <v>1553</v>
      </c>
      <c r="I611">
        <v>13</v>
      </c>
      <c r="K611">
        <v>1367</v>
      </c>
      <c r="M611">
        <v>1</v>
      </c>
      <c r="O611">
        <v>1</v>
      </c>
      <c r="P611">
        <v>0</v>
      </c>
      <c r="T611">
        <v>16.809999999999999</v>
      </c>
      <c r="U611">
        <v>0.01</v>
      </c>
      <c r="V611">
        <v>16.809999999999999</v>
      </c>
      <c r="W611">
        <v>1.29</v>
      </c>
      <c r="Y611">
        <v>1.136064</v>
      </c>
      <c r="Z611">
        <v>1553</v>
      </c>
      <c r="AA611">
        <v>16.809999999999999</v>
      </c>
      <c r="AB611">
        <v>16.809999999999999</v>
      </c>
      <c r="AC611">
        <v>13</v>
      </c>
      <c r="AD611">
        <v>0</v>
      </c>
      <c r="AG611">
        <v>1</v>
      </c>
      <c r="AH611">
        <v>1367</v>
      </c>
      <c r="AI611">
        <v>17</v>
      </c>
      <c r="AJ611">
        <v>13</v>
      </c>
      <c r="AK611">
        <v>-17</v>
      </c>
      <c r="AL611">
        <v>1367</v>
      </c>
      <c r="AM611">
        <v>1</v>
      </c>
      <c r="AO611">
        <v>1</v>
      </c>
      <c r="AP611">
        <v>0</v>
      </c>
      <c r="AQ611">
        <v>0</v>
      </c>
      <c r="AS611">
        <v>0.83708950418544747</v>
      </c>
      <c r="AV611" s="1" t="s">
        <v>53</v>
      </c>
      <c r="AW611">
        <f>Facebook[[#This Row],[Total Post Reactions]]+Facebook[[#This Row],[Total Post Shares]]+Facebook[[#This Row],[Page Likes]]</f>
        <v>1</v>
      </c>
      <c r="AX611" s="1">
        <f>IFERROR((Facebook[[#This Row],[Engagement]]/Facebook[[#This Row],[Reach]])*100,0)</f>
        <v>7.3152889539136803E-2</v>
      </c>
      <c r="AY611" s="1" t="str">
        <f>TEXT(Facebook[[#This Row],[ReportDate]],"mmmm")</f>
        <v>December</v>
      </c>
    </row>
    <row r="612" spans="1:51" x14ac:dyDescent="0.55000000000000004">
      <c r="A612" s="1" t="s">
        <v>69</v>
      </c>
      <c r="B612" s="1" t="s">
        <v>61</v>
      </c>
      <c r="C612" s="1" t="s">
        <v>56</v>
      </c>
      <c r="D612" s="1" t="s">
        <v>51</v>
      </c>
      <c r="E612" s="1" t="s">
        <v>52</v>
      </c>
      <c r="F612" s="2">
        <v>43079</v>
      </c>
      <c r="G612">
        <v>6.24</v>
      </c>
      <c r="H612">
        <v>488</v>
      </c>
      <c r="I612">
        <v>5</v>
      </c>
      <c r="K612">
        <v>427</v>
      </c>
      <c r="O612">
        <v>0</v>
      </c>
      <c r="P612">
        <v>0</v>
      </c>
      <c r="T612">
        <v>6.24</v>
      </c>
      <c r="U612">
        <v>0.01</v>
      </c>
      <c r="W612">
        <v>1.25</v>
      </c>
      <c r="Y612">
        <v>1.142857</v>
      </c>
      <c r="Z612">
        <v>488</v>
      </c>
      <c r="AA612">
        <v>6.24</v>
      </c>
      <c r="AB612">
        <v>6.24</v>
      </c>
      <c r="AC612">
        <v>5</v>
      </c>
      <c r="AD612">
        <v>0</v>
      </c>
      <c r="AH612">
        <v>427</v>
      </c>
      <c r="AI612">
        <v>6</v>
      </c>
      <c r="AJ612">
        <v>5</v>
      </c>
      <c r="AK612">
        <v>-6</v>
      </c>
      <c r="AL612">
        <v>427</v>
      </c>
      <c r="AO612">
        <v>0</v>
      </c>
      <c r="AP612">
        <v>0</v>
      </c>
      <c r="AQ612">
        <v>0</v>
      </c>
      <c r="AS612">
        <v>1.0245901639344259</v>
      </c>
      <c r="AV612" s="1" t="s">
        <v>53</v>
      </c>
      <c r="AW612">
        <f>Facebook[[#This Row],[Total Post Reactions]]+Facebook[[#This Row],[Total Post Shares]]+Facebook[[#This Row],[Page Likes]]</f>
        <v>0</v>
      </c>
      <c r="AX612" s="1">
        <f>IFERROR((Facebook[[#This Row],[Engagement]]/Facebook[[#This Row],[Reach]])*100,0)</f>
        <v>0</v>
      </c>
      <c r="AY612" s="1" t="str">
        <f>TEXT(Facebook[[#This Row],[ReportDate]],"mmmm")</f>
        <v>December</v>
      </c>
    </row>
    <row r="613" spans="1:51" x14ac:dyDescent="0.55000000000000004">
      <c r="A613" s="1" t="s">
        <v>69</v>
      </c>
      <c r="B613" s="1" t="s">
        <v>61</v>
      </c>
      <c r="C613" s="1" t="s">
        <v>50</v>
      </c>
      <c r="D613" s="1" t="s">
        <v>51</v>
      </c>
      <c r="E613" s="1" t="s">
        <v>52</v>
      </c>
      <c r="F613" s="2">
        <v>43079</v>
      </c>
      <c r="G613">
        <v>1.1000000000000001</v>
      </c>
      <c r="H613">
        <v>76</v>
      </c>
      <c r="I613">
        <v>1</v>
      </c>
      <c r="K613">
        <v>68</v>
      </c>
      <c r="O613">
        <v>0</v>
      </c>
      <c r="P613">
        <v>0</v>
      </c>
      <c r="T613">
        <v>1.1000000000000001</v>
      </c>
      <c r="U613">
        <v>0.02</v>
      </c>
      <c r="W613">
        <v>1.1000000000000001</v>
      </c>
      <c r="Y613">
        <v>1.1176470000000001</v>
      </c>
      <c r="Z613">
        <v>76</v>
      </c>
      <c r="AA613">
        <v>1.1000000000000001</v>
      </c>
      <c r="AB613">
        <v>1.1000000000000001</v>
      </c>
      <c r="AC613">
        <v>1</v>
      </c>
      <c r="AD613">
        <v>0</v>
      </c>
      <c r="AH613">
        <v>68</v>
      </c>
      <c r="AI613">
        <v>1</v>
      </c>
      <c r="AJ613">
        <v>1</v>
      </c>
      <c r="AK613">
        <v>-1</v>
      </c>
      <c r="AL613">
        <v>68</v>
      </c>
      <c r="AO613">
        <v>0</v>
      </c>
      <c r="AP613">
        <v>0</v>
      </c>
      <c r="AQ613">
        <v>0</v>
      </c>
      <c r="AS613">
        <v>1.31578947368421</v>
      </c>
      <c r="AV613" s="1" t="s">
        <v>53</v>
      </c>
      <c r="AW613">
        <f>Facebook[[#This Row],[Total Post Reactions]]+Facebook[[#This Row],[Total Post Shares]]+Facebook[[#This Row],[Page Likes]]</f>
        <v>0</v>
      </c>
      <c r="AX613" s="1">
        <f>IFERROR((Facebook[[#This Row],[Engagement]]/Facebook[[#This Row],[Reach]])*100,0)</f>
        <v>0</v>
      </c>
      <c r="AY613" s="1" t="str">
        <f>TEXT(Facebook[[#This Row],[ReportDate]],"mmmm")</f>
        <v>December</v>
      </c>
    </row>
    <row r="614" spans="1:51" x14ac:dyDescent="0.55000000000000004">
      <c r="A614" s="1" t="s">
        <v>71</v>
      </c>
      <c r="B614" s="1" t="s">
        <v>62</v>
      </c>
      <c r="C614" s="1" t="s">
        <v>56</v>
      </c>
      <c r="D614" s="1" t="s">
        <v>51</v>
      </c>
      <c r="E614" s="1" t="s">
        <v>52</v>
      </c>
      <c r="F614" s="2">
        <v>43079</v>
      </c>
      <c r="G614">
        <v>3.35</v>
      </c>
      <c r="H614">
        <v>193</v>
      </c>
      <c r="I614">
        <v>1</v>
      </c>
      <c r="K614">
        <v>171</v>
      </c>
      <c r="O614">
        <v>0</v>
      </c>
      <c r="P614">
        <v>0</v>
      </c>
      <c r="T614">
        <v>3.35</v>
      </c>
      <c r="U614">
        <v>0.02</v>
      </c>
      <c r="W614">
        <v>3.35</v>
      </c>
      <c r="Y614">
        <v>1.128655</v>
      </c>
      <c r="Z614">
        <v>193</v>
      </c>
      <c r="AA614">
        <v>3.35</v>
      </c>
      <c r="AB614">
        <v>3.35</v>
      </c>
      <c r="AC614">
        <v>1</v>
      </c>
      <c r="AD614">
        <v>0</v>
      </c>
      <c r="AH614">
        <v>171</v>
      </c>
      <c r="AI614">
        <v>3</v>
      </c>
      <c r="AJ614">
        <v>1</v>
      </c>
      <c r="AK614">
        <v>-3</v>
      </c>
      <c r="AL614">
        <v>171</v>
      </c>
      <c r="AO614">
        <v>0</v>
      </c>
      <c r="AP614">
        <v>0</v>
      </c>
      <c r="AQ614">
        <v>0</v>
      </c>
      <c r="AS614">
        <v>0.5181347150259068</v>
      </c>
      <c r="AV614" s="1" t="s">
        <v>53</v>
      </c>
      <c r="AW614">
        <f>Facebook[[#This Row],[Total Post Reactions]]+Facebook[[#This Row],[Total Post Shares]]+Facebook[[#This Row],[Page Likes]]</f>
        <v>0</v>
      </c>
      <c r="AX614" s="1">
        <f>IFERROR((Facebook[[#This Row],[Engagement]]/Facebook[[#This Row],[Reach]])*100,0)</f>
        <v>0</v>
      </c>
      <c r="AY614" s="1" t="str">
        <f>TEXT(Facebook[[#This Row],[ReportDate]],"mmmm")</f>
        <v>December</v>
      </c>
    </row>
    <row r="615" spans="1:51" x14ac:dyDescent="0.55000000000000004">
      <c r="A615" s="1" t="s">
        <v>67</v>
      </c>
      <c r="B615" s="1" t="s">
        <v>72</v>
      </c>
      <c r="C615" s="1" t="s">
        <v>56</v>
      </c>
      <c r="D615" s="1" t="s">
        <v>51</v>
      </c>
      <c r="E615" s="1" t="s">
        <v>52</v>
      </c>
      <c r="F615" s="2">
        <v>43079</v>
      </c>
      <c r="G615">
        <v>4.22</v>
      </c>
      <c r="H615">
        <v>2092</v>
      </c>
      <c r="I615">
        <v>1</v>
      </c>
      <c r="K615">
        <v>1061</v>
      </c>
      <c r="O615">
        <v>0</v>
      </c>
      <c r="P615">
        <v>0</v>
      </c>
      <c r="T615">
        <v>4.22</v>
      </c>
      <c r="U615">
        <v>0</v>
      </c>
      <c r="W615">
        <v>4.22</v>
      </c>
      <c r="Y615">
        <v>1.9717249999999999</v>
      </c>
      <c r="Z615">
        <v>2092</v>
      </c>
      <c r="AA615">
        <v>4.22</v>
      </c>
      <c r="AB615">
        <v>4.22</v>
      </c>
      <c r="AC615">
        <v>1</v>
      </c>
      <c r="AD615">
        <v>0</v>
      </c>
      <c r="AH615">
        <v>1061</v>
      </c>
      <c r="AI615">
        <v>4</v>
      </c>
      <c r="AJ615">
        <v>1</v>
      </c>
      <c r="AK615">
        <v>-4</v>
      </c>
      <c r="AL615">
        <v>1061</v>
      </c>
      <c r="AO615">
        <v>0</v>
      </c>
      <c r="AP615">
        <v>0</v>
      </c>
      <c r="AQ615">
        <v>0</v>
      </c>
      <c r="AS615">
        <v>4.780114722753346E-2</v>
      </c>
      <c r="AV615" s="1" t="s">
        <v>53</v>
      </c>
      <c r="AW615">
        <f>Facebook[[#This Row],[Total Post Reactions]]+Facebook[[#This Row],[Total Post Shares]]+Facebook[[#This Row],[Page Likes]]</f>
        <v>0</v>
      </c>
      <c r="AX615" s="1">
        <f>IFERROR((Facebook[[#This Row],[Engagement]]/Facebook[[#This Row],[Reach]])*100,0)</f>
        <v>0</v>
      </c>
      <c r="AY615" s="1" t="str">
        <f>TEXT(Facebook[[#This Row],[ReportDate]],"mmmm")</f>
        <v>December</v>
      </c>
    </row>
    <row r="616" spans="1:51" x14ac:dyDescent="0.55000000000000004">
      <c r="A616" s="1" t="s">
        <v>71</v>
      </c>
      <c r="B616" s="1" t="s">
        <v>62</v>
      </c>
      <c r="C616" s="1" t="s">
        <v>58</v>
      </c>
      <c r="D616" s="1" t="s">
        <v>51</v>
      </c>
      <c r="E616" s="1" t="s">
        <v>52</v>
      </c>
      <c r="F616" s="2">
        <v>43079</v>
      </c>
      <c r="G616">
        <v>6.49</v>
      </c>
      <c r="H616">
        <v>526</v>
      </c>
      <c r="I616">
        <v>4</v>
      </c>
      <c r="K616">
        <v>488</v>
      </c>
      <c r="M616">
        <v>1</v>
      </c>
      <c r="O616">
        <v>1</v>
      </c>
      <c r="P616">
        <v>0</v>
      </c>
      <c r="T616">
        <v>6.49</v>
      </c>
      <c r="U616">
        <v>0.01</v>
      </c>
      <c r="V616">
        <v>6.49</v>
      </c>
      <c r="W616">
        <v>1.62</v>
      </c>
      <c r="Y616">
        <v>1.077869</v>
      </c>
      <c r="Z616">
        <v>526</v>
      </c>
      <c r="AA616">
        <v>6.49</v>
      </c>
      <c r="AB616">
        <v>6.49</v>
      </c>
      <c r="AC616">
        <v>4</v>
      </c>
      <c r="AD616">
        <v>0</v>
      </c>
      <c r="AG616">
        <v>1</v>
      </c>
      <c r="AH616">
        <v>488</v>
      </c>
      <c r="AI616">
        <v>6</v>
      </c>
      <c r="AJ616">
        <v>4</v>
      </c>
      <c r="AK616">
        <v>-6</v>
      </c>
      <c r="AL616">
        <v>488</v>
      </c>
      <c r="AM616">
        <v>1</v>
      </c>
      <c r="AO616">
        <v>1</v>
      </c>
      <c r="AP616">
        <v>0</v>
      </c>
      <c r="AQ616">
        <v>0</v>
      </c>
      <c r="AS616">
        <v>0.76045627376425851</v>
      </c>
      <c r="AV616" s="1" t="s">
        <v>53</v>
      </c>
      <c r="AW616">
        <f>Facebook[[#This Row],[Total Post Reactions]]+Facebook[[#This Row],[Total Post Shares]]+Facebook[[#This Row],[Page Likes]]</f>
        <v>1</v>
      </c>
      <c r="AX616" s="1">
        <f>IFERROR((Facebook[[#This Row],[Engagement]]/Facebook[[#This Row],[Reach]])*100,0)</f>
        <v>0.20491803278688525</v>
      </c>
      <c r="AY616" s="1" t="str">
        <f>TEXT(Facebook[[#This Row],[ReportDate]],"mmmm")</f>
        <v>December</v>
      </c>
    </row>
    <row r="617" spans="1:51" x14ac:dyDescent="0.55000000000000004">
      <c r="A617" s="1" t="s">
        <v>71</v>
      </c>
      <c r="B617" s="1" t="s">
        <v>62</v>
      </c>
      <c r="C617" s="1" t="s">
        <v>59</v>
      </c>
      <c r="D617" s="1" t="s">
        <v>51</v>
      </c>
      <c r="E617" s="1" t="s">
        <v>52</v>
      </c>
      <c r="F617" s="2">
        <v>43079</v>
      </c>
      <c r="G617">
        <v>0.61</v>
      </c>
      <c r="H617">
        <v>54</v>
      </c>
      <c r="K617">
        <v>51</v>
      </c>
      <c r="O617">
        <v>0</v>
      </c>
      <c r="T617">
        <v>0.61</v>
      </c>
      <c r="U617">
        <v>0.01</v>
      </c>
      <c r="Y617">
        <v>1.058824</v>
      </c>
      <c r="Z617">
        <v>54</v>
      </c>
      <c r="AA617">
        <v>0.61</v>
      </c>
      <c r="AB617">
        <v>0.61</v>
      </c>
      <c r="AH617">
        <v>51</v>
      </c>
      <c r="AI617">
        <v>1</v>
      </c>
      <c r="AK617">
        <v>-1</v>
      </c>
      <c r="AL617">
        <v>51</v>
      </c>
      <c r="AO617">
        <v>0</v>
      </c>
      <c r="AV617" s="1" t="s">
        <v>53</v>
      </c>
      <c r="AW617">
        <f>Facebook[[#This Row],[Total Post Reactions]]+Facebook[[#This Row],[Total Post Shares]]+Facebook[[#This Row],[Page Likes]]</f>
        <v>0</v>
      </c>
      <c r="AX617" s="1">
        <f>IFERROR((Facebook[[#This Row],[Engagement]]/Facebook[[#This Row],[Reach]])*100,0)</f>
        <v>0</v>
      </c>
      <c r="AY617" s="1" t="str">
        <f>TEXT(Facebook[[#This Row],[ReportDate]],"mmmm")</f>
        <v>December</v>
      </c>
    </row>
    <row r="618" spans="1:51" x14ac:dyDescent="0.55000000000000004">
      <c r="A618" s="1" t="s">
        <v>60</v>
      </c>
      <c r="B618" s="1" t="s">
        <v>70</v>
      </c>
      <c r="C618" s="1" t="s">
        <v>58</v>
      </c>
      <c r="D618" s="1" t="s">
        <v>51</v>
      </c>
      <c r="E618" s="1" t="s">
        <v>52</v>
      </c>
      <c r="F618" s="2">
        <v>43079</v>
      </c>
      <c r="G618">
        <v>1.99</v>
      </c>
      <c r="H618">
        <v>2213</v>
      </c>
      <c r="I618">
        <v>1</v>
      </c>
      <c r="K618">
        <v>1362</v>
      </c>
      <c r="O618">
        <v>0</v>
      </c>
      <c r="P618">
        <v>0</v>
      </c>
      <c r="T618">
        <v>1.99</v>
      </c>
      <c r="U618">
        <v>0</v>
      </c>
      <c r="W618">
        <v>1.99</v>
      </c>
      <c r="Y618">
        <v>1.624816</v>
      </c>
      <c r="Z618">
        <v>2213</v>
      </c>
      <c r="AA618">
        <v>1.99</v>
      </c>
      <c r="AB618">
        <v>1.99</v>
      </c>
      <c r="AC618">
        <v>1</v>
      </c>
      <c r="AD618">
        <v>0</v>
      </c>
      <c r="AH618">
        <v>1362</v>
      </c>
      <c r="AI618">
        <v>2</v>
      </c>
      <c r="AJ618">
        <v>1</v>
      </c>
      <c r="AK618">
        <v>-2</v>
      </c>
      <c r="AL618">
        <v>1362</v>
      </c>
      <c r="AO618">
        <v>0</v>
      </c>
      <c r="AP618">
        <v>0</v>
      </c>
      <c r="AQ618">
        <v>0</v>
      </c>
      <c r="AS618">
        <v>4.5187528242205163E-2</v>
      </c>
      <c r="AV618" s="1" t="s">
        <v>53</v>
      </c>
      <c r="AW618">
        <f>Facebook[[#This Row],[Total Post Reactions]]+Facebook[[#This Row],[Total Post Shares]]+Facebook[[#This Row],[Page Likes]]</f>
        <v>0</v>
      </c>
      <c r="AX618" s="1">
        <f>IFERROR((Facebook[[#This Row],[Engagement]]/Facebook[[#This Row],[Reach]])*100,0)</f>
        <v>0</v>
      </c>
      <c r="AY618" s="1" t="str">
        <f>TEXT(Facebook[[#This Row],[ReportDate]],"mmmm")</f>
        <v>December</v>
      </c>
    </row>
    <row r="619" spans="1:51" x14ac:dyDescent="0.55000000000000004">
      <c r="A619" s="1" t="s">
        <v>60</v>
      </c>
      <c r="B619" s="1" t="s">
        <v>70</v>
      </c>
      <c r="C619" s="1" t="s">
        <v>59</v>
      </c>
      <c r="D619" s="1" t="s">
        <v>51</v>
      </c>
      <c r="E619" s="1" t="s">
        <v>52</v>
      </c>
      <c r="F619" s="2">
        <v>43079</v>
      </c>
      <c r="G619">
        <v>0.4</v>
      </c>
      <c r="H619">
        <v>311</v>
      </c>
      <c r="K619">
        <v>186</v>
      </c>
      <c r="O619">
        <v>0</v>
      </c>
      <c r="T619">
        <v>0.4</v>
      </c>
      <c r="U619">
        <v>0</v>
      </c>
      <c r="Y619">
        <v>1.6720429999999999</v>
      </c>
      <c r="Z619">
        <v>311</v>
      </c>
      <c r="AA619">
        <v>0.4</v>
      </c>
      <c r="AB619">
        <v>0.4</v>
      </c>
      <c r="AH619">
        <v>186</v>
      </c>
      <c r="AI619">
        <v>0</v>
      </c>
      <c r="AK619">
        <v>0</v>
      </c>
      <c r="AL619">
        <v>186</v>
      </c>
      <c r="AO619">
        <v>0</v>
      </c>
      <c r="AV619" s="1" t="s">
        <v>53</v>
      </c>
      <c r="AW619">
        <f>Facebook[[#This Row],[Total Post Reactions]]+Facebook[[#This Row],[Total Post Shares]]+Facebook[[#This Row],[Page Likes]]</f>
        <v>0</v>
      </c>
      <c r="AX619" s="1">
        <f>IFERROR((Facebook[[#This Row],[Engagement]]/Facebook[[#This Row],[Reach]])*100,0)</f>
        <v>0</v>
      </c>
      <c r="AY619" s="1" t="str">
        <f>TEXT(Facebook[[#This Row],[ReportDate]],"mmmm")</f>
        <v>December</v>
      </c>
    </row>
    <row r="620" spans="1:51" x14ac:dyDescent="0.55000000000000004">
      <c r="A620" s="1" t="s">
        <v>48</v>
      </c>
      <c r="B620" s="1" t="s">
        <v>63</v>
      </c>
      <c r="C620" s="1" t="s">
        <v>59</v>
      </c>
      <c r="D620" s="1" t="s">
        <v>51</v>
      </c>
      <c r="E620" s="1" t="s">
        <v>52</v>
      </c>
      <c r="F620" s="2">
        <v>43079</v>
      </c>
      <c r="G620">
        <v>0.19</v>
      </c>
      <c r="H620">
        <v>9</v>
      </c>
      <c r="K620">
        <v>7</v>
      </c>
      <c r="O620">
        <v>0</v>
      </c>
      <c r="T620">
        <v>0.19</v>
      </c>
      <c r="U620">
        <v>0.03</v>
      </c>
      <c r="Y620">
        <v>1.285714</v>
      </c>
      <c r="Z620">
        <v>9</v>
      </c>
      <c r="AA620">
        <v>0.19</v>
      </c>
      <c r="AB620">
        <v>0.19</v>
      </c>
      <c r="AH620">
        <v>7</v>
      </c>
      <c r="AI620">
        <v>0</v>
      </c>
      <c r="AK620">
        <v>0</v>
      </c>
      <c r="AL620">
        <v>7</v>
      </c>
      <c r="AO620">
        <v>0</v>
      </c>
      <c r="AV620" s="1" t="s">
        <v>53</v>
      </c>
      <c r="AW620">
        <f>Facebook[[#This Row],[Total Post Reactions]]+Facebook[[#This Row],[Total Post Shares]]+Facebook[[#This Row],[Page Likes]]</f>
        <v>0</v>
      </c>
      <c r="AX620" s="1">
        <f>IFERROR((Facebook[[#This Row],[Engagement]]/Facebook[[#This Row],[Reach]])*100,0)</f>
        <v>0</v>
      </c>
      <c r="AY620" s="1" t="str">
        <f>TEXT(Facebook[[#This Row],[ReportDate]],"mmmm")</f>
        <v>December</v>
      </c>
    </row>
    <row r="621" spans="1:51" x14ac:dyDescent="0.55000000000000004">
      <c r="A621" s="1" t="s">
        <v>48</v>
      </c>
      <c r="B621" s="1" t="s">
        <v>63</v>
      </c>
      <c r="C621" s="1" t="s">
        <v>58</v>
      </c>
      <c r="D621" s="1" t="s">
        <v>51</v>
      </c>
      <c r="E621" s="1" t="s">
        <v>52</v>
      </c>
      <c r="F621" s="2">
        <v>43079</v>
      </c>
      <c r="G621">
        <v>0.27</v>
      </c>
      <c r="H621">
        <v>16</v>
      </c>
      <c r="K621">
        <v>16</v>
      </c>
      <c r="O621">
        <v>0</v>
      </c>
      <c r="T621">
        <v>0.27</v>
      </c>
      <c r="U621">
        <v>0.02</v>
      </c>
      <c r="Y621">
        <v>1</v>
      </c>
      <c r="Z621">
        <v>16</v>
      </c>
      <c r="AA621">
        <v>0.27</v>
      </c>
      <c r="AB621">
        <v>0.27</v>
      </c>
      <c r="AH621">
        <v>16</v>
      </c>
      <c r="AI621">
        <v>0</v>
      </c>
      <c r="AK621">
        <v>0</v>
      </c>
      <c r="AL621">
        <v>16</v>
      </c>
      <c r="AO621">
        <v>0</v>
      </c>
      <c r="AV621" s="1" t="s">
        <v>53</v>
      </c>
      <c r="AW621">
        <f>Facebook[[#This Row],[Total Post Reactions]]+Facebook[[#This Row],[Total Post Shares]]+Facebook[[#This Row],[Page Likes]]</f>
        <v>0</v>
      </c>
      <c r="AX621" s="1">
        <f>IFERROR((Facebook[[#This Row],[Engagement]]/Facebook[[#This Row],[Reach]])*100,0)</f>
        <v>0</v>
      </c>
      <c r="AY621" s="1" t="str">
        <f>TEXT(Facebook[[#This Row],[ReportDate]],"mmmm")</f>
        <v>December</v>
      </c>
    </row>
    <row r="622" spans="1:51" x14ac:dyDescent="0.55000000000000004">
      <c r="A622" s="1" t="s">
        <v>48</v>
      </c>
      <c r="B622" s="1" t="s">
        <v>63</v>
      </c>
      <c r="C622" s="1" t="s">
        <v>56</v>
      </c>
      <c r="D622" s="1" t="s">
        <v>51</v>
      </c>
      <c r="E622" s="1" t="s">
        <v>52</v>
      </c>
      <c r="F622" s="2">
        <v>43079</v>
      </c>
      <c r="G622">
        <v>0.12</v>
      </c>
      <c r="H622">
        <v>3</v>
      </c>
      <c r="K622">
        <v>3</v>
      </c>
      <c r="O622">
        <v>0</v>
      </c>
      <c r="T622">
        <v>0.12</v>
      </c>
      <c r="U622">
        <v>0.04</v>
      </c>
      <c r="Y622">
        <v>1</v>
      </c>
      <c r="Z622">
        <v>3</v>
      </c>
      <c r="AA622">
        <v>0.12</v>
      </c>
      <c r="AB622">
        <v>0.12</v>
      </c>
      <c r="AH622">
        <v>3</v>
      </c>
      <c r="AI622">
        <v>0</v>
      </c>
      <c r="AK622">
        <v>0</v>
      </c>
      <c r="AL622">
        <v>3</v>
      </c>
      <c r="AO622">
        <v>0</v>
      </c>
      <c r="AV622" s="1" t="s">
        <v>53</v>
      </c>
      <c r="AW622">
        <f>Facebook[[#This Row],[Total Post Reactions]]+Facebook[[#This Row],[Total Post Shares]]+Facebook[[#This Row],[Page Likes]]</f>
        <v>0</v>
      </c>
      <c r="AX622" s="1">
        <f>IFERROR((Facebook[[#This Row],[Engagement]]/Facebook[[#This Row],[Reach]])*100,0)</f>
        <v>0</v>
      </c>
      <c r="AY622" s="1" t="str">
        <f>TEXT(Facebook[[#This Row],[ReportDate]],"mmmm")</f>
        <v>December</v>
      </c>
    </row>
    <row r="623" spans="1:51" x14ac:dyDescent="0.55000000000000004">
      <c r="A623" s="1" t="s">
        <v>48</v>
      </c>
      <c r="B623" s="1" t="s">
        <v>63</v>
      </c>
      <c r="C623" s="1" t="s">
        <v>50</v>
      </c>
      <c r="D623" s="1" t="s">
        <v>51</v>
      </c>
      <c r="E623" s="1" t="s">
        <v>52</v>
      </c>
      <c r="F623" s="2">
        <v>43079</v>
      </c>
      <c r="G623">
        <v>0.01</v>
      </c>
      <c r="H623">
        <v>1</v>
      </c>
      <c r="K623">
        <v>1</v>
      </c>
      <c r="O623">
        <v>0</v>
      </c>
      <c r="T623">
        <v>0.01</v>
      </c>
      <c r="U623">
        <v>0.01</v>
      </c>
      <c r="Y623">
        <v>1</v>
      </c>
      <c r="Z623">
        <v>1</v>
      </c>
      <c r="AA623">
        <v>0.01</v>
      </c>
      <c r="AB623">
        <v>0.01</v>
      </c>
      <c r="AH623">
        <v>1</v>
      </c>
      <c r="AI623">
        <v>0</v>
      </c>
      <c r="AK623">
        <v>0</v>
      </c>
      <c r="AL623">
        <v>1</v>
      </c>
      <c r="AO623">
        <v>0</v>
      </c>
      <c r="AV623" s="1" t="s">
        <v>53</v>
      </c>
      <c r="AW623">
        <f>Facebook[[#This Row],[Total Post Reactions]]+Facebook[[#This Row],[Total Post Shares]]+Facebook[[#This Row],[Page Likes]]</f>
        <v>0</v>
      </c>
      <c r="AX623" s="1">
        <f>IFERROR((Facebook[[#This Row],[Engagement]]/Facebook[[#This Row],[Reach]])*100,0)</f>
        <v>0</v>
      </c>
      <c r="AY623" s="1" t="str">
        <f>TEXT(Facebook[[#This Row],[ReportDate]],"mmmm")</f>
        <v>December</v>
      </c>
    </row>
    <row r="624" spans="1:51" x14ac:dyDescent="0.55000000000000004">
      <c r="A624" s="1" t="s">
        <v>67</v>
      </c>
      <c r="B624" s="1" t="s">
        <v>68</v>
      </c>
      <c r="C624" s="1" t="s">
        <v>50</v>
      </c>
      <c r="D624" s="1" t="s">
        <v>51</v>
      </c>
      <c r="E624" s="1" t="s">
        <v>52</v>
      </c>
      <c r="F624" s="2">
        <v>43079</v>
      </c>
      <c r="G624">
        <v>0.26</v>
      </c>
      <c r="H624">
        <v>13</v>
      </c>
      <c r="K624">
        <v>13</v>
      </c>
      <c r="O624">
        <v>0</v>
      </c>
      <c r="T624">
        <v>0.26</v>
      </c>
      <c r="U624">
        <v>0.02</v>
      </c>
      <c r="Y624">
        <v>1</v>
      </c>
      <c r="Z624">
        <v>13</v>
      </c>
      <c r="AA624">
        <v>0.26</v>
      </c>
      <c r="AB624">
        <v>0.26</v>
      </c>
      <c r="AH624">
        <v>13</v>
      </c>
      <c r="AI624">
        <v>0</v>
      </c>
      <c r="AK624">
        <v>0</v>
      </c>
      <c r="AL624">
        <v>13</v>
      </c>
      <c r="AO624">
        <v>0</v>
      </c>
      <c r="AV624" s="1" t="s">
        <v>53</v>
      </c>
      <c r="AW624">
        <f>Facebook[[#This Row],[Total Post Reactions]]+Facebook[[#This Row],[Total Post Shares]]+Facebook[[#This Row],[Page Likes]]</f>
        <v>0</v>
      </c>
      <c r="AX624" s="1">
        <f>IFERROR((Facebook[[#This Row],[Engagement]]/Facebook[[#This Row],[Reach]])*100,0)</f>
        <v>0</v>
      </c>
      <c r="AY624" s="1" t="str">
        <f>TEXT(Facebook[[#This Row],[ReportDate]],"mmmm")</f>
        <v>December</v>
      </c>
    </row>
    <row r="625" spans="1:51" x14ac:dyDescent="0.55000000000000004">
      <c r="A625" s="1" t="s">
        <v>67</v>
      </c>
      <c r="B625" s="1" t="s">
        <v>72</v>
      </c>
      <c r="C625" s="1" t="s">
        <v>50</v>
      </c>
      <c r="D625" s="1" t="s">
        <v>51</v>
      </c>
      <c r="E625" s="1" t="s">
        <v>52</v>
      </c>
      <c r="F625" s="2">
        <v>43079</v>
      </c>
      <c r="G625">
        <v>2.04</v>
      </c>
      <c r="H625">
        <v>943</v>
      </c>
      <c r="I625">
        <v>1</v>
      </c>
      <c r="K625">
        <v>416</v>
      </c>
      <c r="O625">
        <v>0</v>
      </c>
      <c r="P625">
        <v>0</v>
      </c>
      <c r="T625">
        <v>2.04</v>
      </c>
      <c r="U625">
        <v>0</v>
      </c>
      <c r="W625">
        <v>2.04</v>
      </c>
      <c r="Y625">
        <v>2.2668270000000001</v>
      </c>
      <c r="Z625">
        <v>943</v>
      </c>
      <c r="AA625">
        <v>2.04</v>
      </c>
      <c r="AB625">
        <v>2.04</v>
      </c>
      <c r="AC625">
        <v>1</v>
      </c>
      <c r="AD625">
        <v>0</v>
      </c>
      <c r="AH625">
        <v>416</v>
      </c>
      <c r="AI625">
        <v>2</v>
      </c>
      <c r="AJ625">
        <v>1</v>
      </c>
      <c r="AK625">
        <v>-2</v>
      </c>
      <c r="AL625">
        <v>416</v>
      </c>
      <c r="AO625">
        <v>0</v>
      </c>
      <c r="AP625">
        <v>0</v>
      </c>
      <c r="AQ625">
        <v>0</v>
      </c>
      <c r="AS625">
        <v>0.1060445387062566</v>
      </c>
      <c r="AV625" s="1" t="s">
        <v>53</v>
      </c>
      <c r="AW625">
        <f>Facebook[[#This Row],[Total Post Reactions]]+Facebook[[#This Row],[Total Post Shares]]+Facebook[[#This Row],[Page Likes]]</f>
        <v>0</v>
      </c>
      <c r="AX625" s="1">
        <f>IFERROR((Facebook[[#This Row],[Engagement]]/Facebook[[#This Row],[Reach]])*100,0)</f>
        <v>0</v>
      </c>
      <c r="AY625" s="1" t="str">
        <f>TEXT(Facebook[[#This Row],[ReportDate]],"mmmm")</f>
        <v>December</v>
      </c>
    </row>
    <row r="626" spans="1:51" x14ac:dyDescent="0.55000000000000004">
      <c r="A626" s="1" t="s">
        <v>67</v>
      </c>
      <c r="B626" s="1" t="s">
        <v>72</v>
      </c>
      <c r="C626" s="1" t="s">
        <v>58</v>
      </c>
      <c r="D626" s="1" t="s">
        <v>51</v>
      </c>
      <c r="E626" s="1" t="s">
        <v>52</v>
      </c>
      <c r="F626" s="2">
        <v>43079</v>
      </c>
      <c r="G626">
        <v>1.89</v>
      </c>
      <c r="H626">
        <v>1004</v>
      </c>
      <c r="K626">
        <v>607</v>
      </c>
      <c r="O626">
        <v>0</v>
      </c>
      <c r="T626">
        <v>1.89</v>
      </c>
      <c r="U626">
        <v>0</v>
      </c>
      <c r="Y626">
        <v>1.6540360000000001</v>
      </c>
      <c r="Z626">
        <v>1004</v>
      </c>
      <c r="AA626">
        <v>1.89</v>
      </c>
      <c r="AB626">
        <v>1.89</v>
      </c>
      <c r="AH626">
        <v>607</v>
      </c>
      <c r="AI626">
        <v>2</v>
      </c>
      <c r="AK626">
        <v>-2</v>
      </c>
      <c r="AL626">
        <v>607</v>
      </c>
      <c r="AO626">
        <v>0</v>
      </c>
      <c r="AV626" s="1" t="s">
        <v>53</v>
      </c>
      <c r="AW626">
        <f>Facebook[[#This Row],[Total Post Reactions]]+Facebook[[#This Row],[Total Post Shares]]+Facebook[[#This Row],[Page Likes]]</f>
        <v>0</v>
      </c>
      <c r="AX626" s="1">
        <f>IFERROR((Facebook[[#This Row],[Engagement]]/Facebook[[#This Row],[Reach]])*100,0)</f>
        <v>0</v>
      </c>
      <c r="AY626" s="1" t="str">
        <f>TEXT(Facebook[[#This Row],[ReportDate]],"mmmm")</f>
        <v>December</v>
      </c>
    </row>
    <row r="627" spans="1:51" x14ac:dyDescent="0.55000000000000004">
      <c r="A627" s="1" t="s">
        <v>67</v>
      </c>
      <c r="B627" s="1" t="s">
        <v>68</v>
      </c>
      <c r="C627" s="1" t="s">
        <v>58</v>
      </c>
      <c r="D627" s="1" t="s">
        <v>51</v>
      </c>
      <c r="E627" s="1" t="s">
        <v>52</v>
      </c>
      <c r="F627" s="2">
        <v>43079</v>
      </c>
      <c r="G627">
        <v>0.53</v>
      </c>
      <c r="H627">
        <v>38</v>
      </c>
      <c r="K627">
        <v>38</v>
      </c>
      <c r="O627">
        <v>0</v>
      </c>
      <c r="T627">
        <v>0.53</v>
      </c>
      <c r="U627">
        <v>0.01</v>
      </c>
      <c r="Y627">
        <v>1</v>
      </c>
      <c r="Z627">
        <v>38</v>
      </c>
      <c r="AA627">
        <v>0.53</v>
      </c>
      <c r="AB627">
        <v>0.53</v>
      </c>
      <c r="AH627">
        <v>38</v>
      </c>
      <c r="AI627">
        <v>1</v>
      </c>
      <c r="AK627">
        <v>-1</v>
      </c>
      <c r="AL627">
        <v>38</v>
      </c>
      <c r="AO627">
        <v>0</v>
      </c>
      <c r="AV627" s="1" t="s">
        <v>53</v>
      </c>
      <c r="AW627">
        <f>Facebook[[#This Row],[Total Post Reactions]]+Facebook[[#This Row],[Total Post Shares]]+Facebook[[#This Row],[Page Likes]]</f>
        <v>0</v>
      </c>
      <c r="AX627" s="1">
        <f>IFERROR((Facebook[[#This Row],[Engagement]]/Facebook[[#This Row],[Reach]])*100,0)</f>
        <v>0</v>
      </c>
      <c r="AY627" s="1" t="str">
        <f>TEXT(Facebook[[#This Row],[ReportDate]],"mmmm")</f>
        <v>December</v>
      </c>
    </row>
    <row r="628" spans="1:51" x14ac:dyDescent="0.55000000000000004">
      <c r="A628" s="1" t="s">
        <v>67</v>
      </c>
      <c r="B628" s="1" t="s">
        <v>61</v>
      </c>
      <c r="C628" s="1" t="s">
        <v>58</v>
      </c>
      <c r="D628" s="1" t="s">
        <v>51</v>
      </c>
      <c r="E628" s="1" t="s">
        <v>52</v>
      </c>
      <c r="F628" s="2">
        <v>43079</v>
      </c>
      <c r="G628">
        <v>18.819507000000002</v>
      </c>
      <c r="H628">
        <v>1327</v>
      </c>
      <c r="I628">
        <v>5</v>
      </c>
      <c r="J628">
        <v>1</v>
      </c>
      <c r="K628">
        <v>1210</v>
      </c>
      <c r="O628">
        <v>1</v>
      </c>
      <c r="P628">
        <v>0</v>
      </c>
      <c r="T628">
        <v>18.819507000000002</v>
      </c>
      <c r="U628">
        <v>0.02</v>
      </c>
      <c r="V628">
        <v>18.82</v>
      </c>
      <c r="W628">
        <v>3.76</v>
      </c>
      <c r="Y628">
        <v>1.0966940000000001</v>
      </c>
      <c r="Z628">
        <v>1327</v>
      </c>
      <c r="AA628">
        <v>18.819507000000002</v>
      </c>
      <c r="AB628">
        <v>18.819507000000002</v>
      </c>
      <c r="AC628">
        <v>5</v>
      </c>
      <c r="AD628">
        <v>0</v>
      </c>
      <c r="AE628">
        <v>1</v>
      </c>
      <c r="AH628">
        <v>1210</v>
      </c>
      <c r="AI628">
        <v>19</v>
      </c>
      <c r="AJ628">
        <v>5</v>
      </c>
      <c r="AK628">
        <v>-19</v>
      </c>
      <c r="AL628">
        <v>1210</v>
      </c>
      <c r="AO628">
        <v>1</v>
      </c>
      <c r="AP628">
        <v>0</v>
      </c>
      <c r="AQ628">
        <v>0</v>
      </c>
      <c r="AS628">
        <v>0.37678975131876408</v>
      </c>
      <c r="AV628" s="1" t="s">
        <v>53</v>
      </c>
      <c r="AW628">
        <f>Facebook[[#This Row],[Total Post Reactions]]+Facebook[[#This Row],[Total Post Shares]]+Facebook[[#This Row],[Page Likes]]</f>
        <v>1</v>
      </c>
      <c r="AX628" s="1">
        <f>IFERROR((Facebook[[#This Row],[Engagement]]/Facebook[[#This Row],[Reach]])*100,0)</f>
        <v>8.2644628099173556E-2</v>
      </c>
      <c r="AY628" s="1" t="str">
        <f>TEXT(Facebook[[#This Row],[ReportDate]],"mmmm")</f>
        <v>December</v>
      </c>
    </row>
    <row r="629" spans="1:51" x14ac:dyDescent="0.55000000000000004">
      <c r="A629" s="1" t="s">
        <v>60</v>
      </c>
      <c r="B629" s="1" t="s">
        <v>63</v>
      </c>
      <c r="C629" s="1" t="s">
        <v>59</v>
      </c>
      <c r="D629" s="1" t="s">
        <v>51</v>
      </c>
      <c r="E629" s="1" t="s">
        <v>52</v>
      </c>
      <c r="F629" s="2">
        <v>43079</v>
      </c>
      <c r="G629">
        <v>1.91</v>
      </c>
      <c r="H629">
        <v>91</v>
      </c>
      <c r="I629">
        <v>1</v>
      </c>
      <c r="K629">
        <v>87</v>
      </c>
      <c r="O629">
        <v>0</v>
      </c>
      <c r="P629">
        <v>0</v>
      </c>
      <c r="T629">
        <v>1.91</v>
      </c>
      <c r="U629">
        <v>0.02</v>
      </c>
      <c r="W629">
        <v>1.91</v>
      </c>
      <c r="Y629">
        <v>1.0459769999999999</v>
      </c>
      <c r="Z629">
        <v>91</v>
      </c>
      <c r="AA629">
        <v>1.91</v>
      </c>
      <c r="AB629">
        <v>1.91</v>
      </c>
      <c r="AC629">
        <v>1</v>
      </c>
      <c r="AD629">
        <v>0</v>
      </c>
      <c r="AH629">
        <v>87</v>
      </c>
      <c r="AI629">
        <v>2</v>
      </c>
      <c r="AJ629">
        <v>1</v>
      </c>
      <c r="AK629">
        <v>-2</v>
      </c>
      <c r="AL629">
        <v>87</v>
      </c>
      <c r="AO629">
        <v>0</v>
      </c>
      <c r="AP629">
        <v>0</v>
      </c>
      <c r="AQ629">
        <v>0</v>
      </c>
      <c r="AS629">
        <v>1.098901098901099</v>
      </c>
      <c r="AV629" s="1" t="s">
        <v>53</v>
      </c>
      <c r="AW629">
        <f>Facebook[[#This Row],[Total Post Reactions]]+Facebook[[#This Row],[Total Post Shares]]+Facebook[[#This Row],[Page Likes]]</f>
        <v>0</v>
      </c>
      <c r="AX629" s="1">
        <f>IFERROR((Facebook[[#This Row],[Engagement]]/Facebook[[#This Row],[Reach]])*100,0)</f>
        <v>0</v>
      </c>
      <c r="AY629" s="1" t="str">
        <f>TEXT(Facebook[[#This Row],[ReportDate]],"mmmm")</f>
        <v>December</v>
      </c>
    </row>
    <row r="630" spans="1:51" x14ac:dyDescent="0.55000000000000004">
      <c r="A630" s="1" t="s">
        <v>60</v>
      </c>
      <c r="B630" s="1" t="s">
        <v>63</v>
      </c>
      <c r="C630" s="1" t="s">
        <v>58</v>
      </c>
      <c r="D630" s="1" t="s">
        <v>51</v>
      </c>
      <c r="E630" s="1" t="s">
        <v>52</v>
      </c>
      <c r="F630" s="2">
        <v>43079</v>
      </c>
      <c r="G630">
        <v>9.49</v>
      </c>
      <c r="H630">
        <v>501</v>
      </c>
      <c r="I630">
        <v>3</v>
      </c>
      <c r="K630">
        <v>483</v>
      </c>
      <c r="O630">
        <v>0</v>
      </c>
      <c r="P630">
        <v>0</v>
      </c>
      <c r="T630">
        <v>9.49</v>
      </c>
      <c r="U630">
        <v>0.02</v>
      </c>
      <c r="W630">
        <v>3.16</v>
      </c>
      <c r="Y630">
        <v>1.0372669999999999</v>
      </c>
      <c r="Z630">
        <v>501</v>
      </c>
      <c r="AA630">
        <v>9.49</v>
      </c>
      <c r="AB630">
        <v>9.49</v>
      </c>
      <c r="AC630">
        <v>3</v>
      </c>
      <c r="AD630">
        <v>0</v>
      </c>
      <c r="AH630">
        <v>483</v>
      </c>
      <c r="AI630">
        <v>9</v>
      </c>
      <c r="AJ630">
        <v>3</v>
      </c>
      <c r="AK630">
        <v>-9</v>
      </c>
      <c r="AL630">
        <v>483</v>
      </c>
      <c r="AO630">
        <v>0</v>
      </c>
      <c r="AP630">
        <v>0</v>
      </c>
      <c r="AQ630">
        <v>0</v>
      </c>
      <c r="AS630">
        <v>0.5988023952095809</v>
      </c>
      <c r="AV630" s="1" t="s">
        <v>53</v>
      </c>
      <c r="AW630">
        <f>Facebook[[#This Row],[Total Post Reactions]]+Facebook[[#This Row],[Total Post Shares]]+Facebook[[#This Row],[Page Likes]]</f>
        <v>0</v>
      </c>
      <c r="AX630" s="1">
        <f>IFERROR((Facebook[[#This Row],[Engagement]]/Facebook[[#This Row],[Reach]])*100,0)</f>
        <v>0</v>
      </c>
      <c r="AY630" s="1" t="str">
        <f>TEXT(Facebook[[#This Row],[ReportDate]],"mmmm")</f>
        <v>December</v>
      </c>
    </row>
    <row r="631" spans="1:51" x14ac:dyDescent="0.55000000000000004">
      <c r="A631" s="1" t="s">
        <v>60</v>
      </c>
      <c r="B631" s="1" t="s">
        <v>63</v>
      </c>
      <c r="C631" s="1" t="s">
        <v>56</v>
      </c>
      <c r="D631" s="1" t="s">
        <v>51</v>
      </c>
      <c r="E631" s="1" t="s">
        <v>52</v>
      </c>
      <c r="F631" s="2">
        <v>43079</v>
      </c>
      <c r="G631">
        <v>2.89</v>
      </c>
      <c r="H631">
        <v>128</v>
      </c>
      <c r="I631">
        <v>1</v>
      </c>
      <c r="K631">
        <v>124</v>
      </c>
      <c r="O631">
        <v>0</v>
      </c>
      <c r="P631">
        <v>0</v>
      </c>
      <c r="Q631">
        <v>1</v>
      </c>
      <c r="R631">
        <v>10.8</v>
      </c>
      <c r="S631">
        <v>10.8</v>
      </c>
      <c r="T631">
        <v>2.89</v>
      </c>
      <c r="U631">
        <v>0.02</v>
      </c>
      <c r="W631">
        <v>2.89</v>
      </c>
      <c r="Y631">
        <v>1.0322579999999999</v>
      </c>
      <c r="Z631">
        <v>128</v>
      </c>
      <c r="AA631">
        <v>2.89</v>
      </c>
      <c r="AB631">
        <v>2.89</v>
      </c>
      <c r="AC631">
        <v>1</v>
      </c>
      <c r="AD631">
        <v>0</v>
      </c>
      <c r="AH631">
        <v>124</v>
      </c>
      <c r="AI631">
        <v>3</v>
      </c>
      <c r="AJ631">
        <v>1</v>
      </c>
      <c r="AK631">
        <v>8</v>
      </c>
      <c r="AL631">
        <v>124</v>
      </c>
      <c r="AO631">
        <v>0</v>
      </c>
      <c r="AP631">
        <v>0</v>
      </c>
      <c r="AQ631">
        <v>0</v>
      </c>
      <c r="AR631">
        <v>1</v>
      </c>
      <c r="AS631">
        <v>0.78125</v>
      </c>
      <c r="AT631">
        <v>100</v>
      </c>
      <c r="AU631">
        <v>3.6</v>
      </c>
      <c r="AV631" s="1" t="s">
        <v>53</v>
      </c>
      <c r="AW631">
        <f>Facebook[[#This Row],[Total Post Reactions]]+Facebook[[#This Row],[Total Post Shares]]+Facebook[[#This Row],[Page Likes]]</f>
        <v>0</v>
      </c>
      <c r="AX631" s="1">
        <f>IFERROR((Facebook[[#This Row],[Engagement]]/Facebook[[#This Row],[Reach]])*100,0)</f>
        <v>0</v>
      </c>
      <c r="AY631" s="1" t="str">
        <f>TEXT(Facebook[[#This Row],[ReportDate]],"mmmm")</f>
        <v>December</v>
      </c>
    </row>
    <row r="632" spans="1:51" x14ac:dyDescent="0.55000000000000004">
      <c r="A632" s="1" t="s">
        <v>60</v>
      </c>
      <c r="B632" s="1" t="s">
        <v>63</v>
      </c>
      <c r="C632" s="1" t="s">
        <v>50</v>
      </c>
      <c r="D632" s="1" t="s">
        <v>51</v>
      </c>
      <c r="E632" s="1" t="s">
        <v>52</v>
      </c>
      <c r="F632" s="2">
        <v>43079</v>
      </c>
      <c r="G632">
        <v>1.87</v>
      </c>
      <c r="H632">
        <v>74</v>
      </c>
      <c r="K632">
        <v>72</v>
      </c>
      <c r="O632">
        <v>0</v>
      </c>
      <c r="T632">
        <v>1.87</v>
      </c>
      <c r="U632">
        <v>0.03</v>
      </c>
      <c r="Y632">
        <v>1.0277780000000001</v>
      </c>
      <c r="Z632">
        <v>74</v>
      </c>
      <c r="AA632">
        <v>1.87</v>
      </c>
      <c r="AB632">
        <v>1.87</v>
      </c>
      <c r="AH632">
        <v>72</v>
      </c>
      <c r="AI632">
        <v>2</v>
      </c>
      <c r="AK632">
        <v>-2</v>
      </c>
      <c r="AL632">
        <v>72</v>
      </c>
      <c r="AO632">
        <v>0</v>
      </c>
      <c r="AV632" s="1" t="s">
        <v>53</v>
      </c>
      <c r="AW632">
        <f>Facebook[[#This Row],[Total Post Reactions]]+Facebook[[#This Row],[Total Post Shares]]+Facebook[[#This Row],[Page Likes]]</f>
        <v>0</v>
      </c>
      <c r="AX632" s="1">
        <f>IFERROR((Facebook[[#This Row],[Engagement]]/Facebook[[#This Row],[Reach]])*100,0)</f>
        <v>0</v>
      </c>
      <c r="AY632" s="1" t="str">
        <f>TEXT(Facebook[[#This Row],[ReportDate]],"mmmm")</f>
        <v>December</v>
      </c>
    </row>
    <row r="633" spans="1:51" x14ac:dyDescent="0.55000000000000004">
      <c r="A633" s="1" t="s">
        <v>48</v>
      </c>
      <c r="B633" s="1" t="s">
        <v>72</v>
      </c>
      <c r="C633" s="1" t="s">
        <v>50</v>
      </c>
      <c r="D633" s="1" t="s">
        <v>51</v>
      </c>
      <c r="E633" s="1" t="s">
        <v>52</v>
      </c>
      <c r="F633" s="2">
        <v>43079</v>
      </c>
      <c r="G633">
        <v>11.818507</v>
      </c>
      <c r="H633">
        <v>5119</v>
      </c>
      <c r="I633">
        <v>3</v>
      </c>
      <c r="K633">
        <v>1264</v>
      </c>
      <c r="O633">
        <v>0</v>
      </c>
      <c r="P633">
        <v>0</v>
      </c>
      <c r="Q633">
        <v>1</v>
      </c>
      <c r="R633">
        <v>18.45</v>
      </c>
      <c r="S633">
        <v>18.45</v>
      </c>
      <c r="T633">
        <v>11.818507</v>
      </c>
      <c r="U633">
        <v>0.01</v>
      </c>
      <c r="W633">
        <v>3.94</v>
      </c>
      <c r="Y633">
        <v>4.0498419999999999</v>
      </c>
      <c r="Z633">
        <v>5119</v>
      </c>
      <c r="AA633">
        <v>11.818507</v>
      </c>
      <c r="AB633">
        <v>11.818507</v>
      </c>
      <c r="AC633">
        <v>3</v>
      </c>
      <c r="AD633">
        <v>0</v>
      </c>
      <c r="AH633">
        <v>1264</v>
      </c>
      <c r="AI633">
        <v>12</v>
      </c>
      <c r="AJ633">
        <v>3</v>
      </c>
      <c r="AK633">
        <v>7</v>
      </c>
      <c r="AL633">
        <v>1264</v>
      </c>
      <c r="AO633">
        <v>0</v>
      </c>
      <c r="AP633">
        <v>0</v>
      </c>
      <c r="AQ633">
        <v>0</v>
      </c>
      <c r="AR633">
        <v>1</v>
      </c>
      <c r="AS633">
        <v>5.8605196327407703E-2</v>
      </c>
      <c r="AT633">
        <v>33.333333333333329</v>
      </c>
      <c r="AU633">
        <v>1.5375000000000001</v>
      </c>
      <c r="AV633" s="1" t="s">
        <v>53</v>
      </c>
      <c r="AW633">
        <f>Facebook[[#This Row],[Total Post Reactions]]+Facebook[[#This Row],[Total Post Shares]]+Facebook[[#This Row],[Page Likes]]</f>
        <v>0</v>
      </c>
      <c r="AX633" s="1">
        <f>IFERROR((Facebook[[#This Row],[Engagement]]/Facebook[[#This Row],[Reach]])*100,0)</f>
        <v>0</v>
      </c>
      <c r="AY633" s="1" t="str">
        <f>TEXT(Facebook[[#This Row],[ReportDate]],"mmmm")</f>
        <v>December</v>
      </c>
    </row>
    <row r="634" spans="1:51" x14ac:dyDescent="0.55000000000000004">
      <c r="A634" s="1" t="s">
        <v>48</v>
      </c>
      <c r="B634" s="1" t="s">
        <v>72</v>
      </c>
      <c r="C634" s="1" t="s">
        <v>56</v>
      </c>
      <c r="D634" s="1" t="s">
        <v>51</v>
      </c>
      <c r="E634" s="1" t="s">
        <v>52</v>
      </c>
      <c r="F634" s="2">
        <v>43079</v>
      </c>
      <c r="G634">
        <v>28.016462000000001</v>
      </c>
      <c r="H634">
        <v>12458</v>
      </c>
      <c r="I634">
        <v>12</v>
      </c>
      <c r="K634">
        <v>3832</v>
      </c>
      <c r="O634">
        <v>0</v>
      </c>
      <c r="P634">
        <v>0</v>
      </c>
      <c r="Q634">
        <v>1</v>
      </c>
      <c r="R634">
        <v>99.95</v>
      </c>
      <c r="S634">
        <v>99.95</v>
      </c>
      <c r="T634">
        <v>28.016462000000001</v>
      </c>
      <c r="U634">
        <v>0.01</v>
      </c>
      <c r="W634">
        <v>2.33</v>
      </c>
      <c r="Y634">
        <v>3.2510439999999998</v>
      </c>
      <c r="Z634">
        <v>12458</v>
      </c>
      <c r="AA634">
        <v>28.016462000000001</v>
      </c>
      <c r="AB634">
        <v>28.016462000000001</v>
      </c>
      <c r="AC634">
        <v>12</v>
      </c>
      <c r="AD634">
        <v>0</v>
      </c>
      <c r="AH634">
        <v>3832</v>
      </c>
      <c r="AI634">
        <v>28</v>
      </c>
      <c r="AJ634">
        <v>12</v>
      </c>
      <c r="AK634">
        <v>72</v>
      </c>
      <c r="AL634">
        <v>3832</v>
      </c>
      <c r="AO634">
        <v>0</v>
      </c>
      <c r="AP634">
        <v>0</v>
      </c>
      <c r="AQ634">
        <v>0</v>
      </c>
      <c r="AR634">
        <v>1</v>
      </c>
      <c r="AS634">
        <v>9.6323647455450315E-2</v>
      </c>
      <c r="AT634">
        <v>8.3333333333333321</v>
      </c>
      <c r="AU634">
        <v>3.5696428571428571</v>
      </c>
      <c r="AV634" s="1" t="s">
        <v>53</v>
      </c>
      <c r="AW634">
        <f>Facebook[[#This Row],[Total Post Reactions]]+Facebook[[#This Row],[Total Post Shares]]+Facebook[[#This Row],[Page Likes]]</f>
        <v>0</v>
      </c>
      <c r="AX634" s="1">
        <f>IFERROR((Facebook[[#This Row],[Engagement]]/Facebook[[#This Row],[Reach]])*100,0)</f>
        <v>0</v>
      </c>
      <c r="AY634" s="1" t="str">
        <f>TEXT(Facebook[[#This Row],[ReportDate]],"mmmm")</f>
        <v>December</v>
      </c>
    </row>
    <row r="635" spans="1:51" x14ac:dyDescent="0.55000000000000004">
      <c r="A635" s="1" t="s">
        <v>48</v>
      </c>
      <c r="B635" s="1" t="s">
        <v>72</v>
      </c>
      <c r="C635" s="1" t="s">
        <v>58</v>
      </c>
      <c r="D635" s="1" t="s">
        <v>51</v>
      </c>
      <c r="E635" s="1" t="s">
        <v>52</v>
      </c>
      <c r="F635" s="2">
        <v>43079</v>
      </c>
      <c r="G635">
        <v>35.225551000000003</v>
      </c>
      <c r="H635">
        <v>21049</v>
      </c>
      <c r="I635">
        <v>20</v>
      </c>
      <c r="K635">
        <v>6999</v>
      </c>
      <c r="O635">
        <v>0</v>
      </c>
      <c r="P635">
        <v>1</v>
      </c>
      <c r="T635">
        <v>35.225551000000003</v>
      </c>
      <c r="U635">
        <v>0.01</v>
      </c>
      <c r="W635">
        <v>1.76</v>
      </c>
      <c r="X635">
        <v>35.229999999999997</v>
      </c>
      <c r="Y635">
        <v>3.0074299999999998</v>
      </c>
      <c r="Z635">
        <v>21049</v>
      </c>
      <c r="AA635">
        <v>35.225551000000003</v>
      </c>
      <c r="AB635">
        <v>35.225551000000003</v>
      </c>
      <c r="AC635">
        <v>20</v>
      </c>
      <c r="AD635">
        <v>0.05</v>
      </c>
      <c r="AH635">
        <v>6999</v>
      </c>
      <c r="AI635">
        <v>35</v>
      </c>
      <c r="AJ635">
        <v>20</v>
      </c>
      <c r="AK635">
        <v>-35</v>
      </c>
      <c r="AL635">
        <v>6999</v>
      </c>
      <c r="AO635">
        <v>0</v>
      </c>
      <c r="AP635">
        <v>1</v>
      </c>
      <c r="AQ635">
        <v>1</v>
      </c>
      <c r="AS635">
        <v>9.501639032733146E-2</v>
      </c>
      <c r="AV635" s="1" t="s">
        <v>53</v>
      </c>
      <c r="AW635">
        <f>Facebook[[#This Row],[Total Post Reactions]]+Facebook[[#This Row],[Total Post Shares]]+Facebook[[#This Row],[Page Likes]]</f>
        <v>0</v>
      </c>
      <c r="AX635" s="1">
        <f>IFERROR((Facebook[[#This Row],[Engagement]]/Facebook[[#This Row],[Reach]])*100,0)</f>
        <v>0</v>
      </c>
      <c r="AY635" s="1" t="str">
        <f>TEXT(Facebook[[#This Row],[ReportDate]],"mmmm")</f>
        <v>December</v>
      </c>
    </row>
    <row r="636" spans="1:51" x14ac:dyDescent="0.55000000000000004">
      <c r="A636" s="1" t="s">
        <v>48</v>
      </c>
      <c r="B636" s="1" t="s">
        <v>72</v>
      </c>
      <c r="C636" s="1" t="s">
        <v>59</v>
      </c>
      <c r="D636" s="1" t="s">
        <v>51</v>
      </c>
      <c r="E636" s="1" t="s">
        <v>52</v>
      </c>
      <c r="F636" s="2">
        <v>43079</v>
      </c>
      <c r="G636">
        <v>4.1194800000000003</v>
      </c>
      <c r="H636">
        <v>2731</v>
      </c>
      <c r="I636">
        <v>3</v>
      </c>
      <c r="K636">
        <v>712</v>
      </c>
      <c r="O636">
        <v>0</v>
      </c>
      <c r="P636">
        <v>0</v>
      </c>
      <c r="T636">
        <v>4.1194800000000003</v>
      </c>
      <c r="U636">
        <v>0.01</v>
      </c>
      <c r="W636">
        <v>1.37</v>
      </c>
      <c r="Y636">
        <v>3.835674</v>
      </c>
      <c r="Z636">
        <v>2731</v>
      </c>
      <c r="AA636">
        <v>4.1194800000000003</v>
      </c>
      <c r="AB636">
        <v>4.1194800000000003</v>
      </c>
      <c r="AC636">
        <v>3</v>
      </c>
      <c r="AD636">
        <v>0</v>
      </c>
      <c r="AH636">
        <v>712</v>
      </c>
      <c r="AI636">
        <v>4</v>
      </c>
      <c r="AJ636">
        <v>3</v>
      </c>
      <c r="AK636">
        <v>-4</v>
      </c>
      <c r="AL636">
        <v>712</v>
      </c>
      <c r="AO636">
        <v>0</v>
      </c>
      <c r="AP636">
        <v>0</v>
      </c>
      <c r="AQ636">
        <v>0</v>
      </c>
      <c r="AS636">
        <v>0.1098498718418162</v>
      </c>
      <c r="AV636" s="1" t="s">
        <v>53</v>
      </c>
      <c r="AW636">
        <f>Facebook[[#This Row],[Total Post Reactions]]+Facebook[[#This Row],[Total Post Shares]]+Facebook[[#This Row],[Page Likes]]</f>
        <v>0</v>
      </c>
      <c r="AX636" s="1">
        <f>IFERROR((Facebook[[#This Row],[Engagement]]/Facebook[[#This Row],[Reach]])*100,0)</f>
        <v>0</v>
      </c>
      <c r="AY636" s="1" t="str">
        <f>TEXT(Facebook[[#This Row],[ReportDate]],"mmmm")</f>
        <v>December</v>
      </c>
    </row>
    <row r="637" spans="1:51" x14ac:dyDescent="0.55000000000000004">
      <c r="A637" s="1" t="s">
        <v>67</v>
      </c>
      <c r="B637" s="1" t="s">
        <v>61</v>
      </c>
      <c r="C637" s="1" t="s">
        <v>59</v>
      </c>
      <c r="D637" s="1" t="s">
        <v>51</v>
      </c>
      <c r="E637" s="1" t="s">
        <v>52</v>
      </c>
      <c r="F637" s="2">
        <v>43079</v>
      </c>
      <c r="G637">
        <v>4.187665</v>
      </c>
      <c r="H637">
        <v>298</v>
      </c>
      <c r="J637">
        <v>1</v>
      </c>
      <c r="K637">
        <v>276</v>
      </c>
      <c r="O637">
        <v>1</v>
      </c>
      <c r="T637">
        <v>4.187665</v>
      </c>
      <c r="U637">
        <v>0.02</v>
      </c>
      <c r="V637">
        <v>4.1900000000000004</v>
      </c>
      <c r="Y637">
        <v>1.0797099999999999</v>
      </c>
      <c r="Z637">
        <v>298</v>
      </c>
      <c r="AA637">
        <v>4.187665</v>
      </c>
      <c r="AB637">
        <v>4.187665</v>
      </c>
      <c r="AE637">
        <v>1</v>
      </c>
      <c r="AH637">
        <v>276</v>
      </c>
      <c r="AI637">
        <v>4</v>
      </c>
      <c r="AK637">
        <v>-4</v>
      </c>
      <c r="AL637">
        <v>276</v>
      </c>
      <c r="AO637">
        <v>1</v>
      </c>
      <c r="AV637" s="1" t="s">
        <v>53</v>
      </c>
      <c r="AW637">
        <f>Facebook[[#This Row],[Total Post Reactions]]+Facebook[[#This Row],[Total Post Shares]]+Facebook[[#This Row],[Page Likes]]</f>
        <v>1</v>
      </c>
      <c r="AX637" s="1">
        <f>IFERROR((Facebook[[#This Row],[Engagement]]/Facebook[[#This Row],[Reach]])*100,0)</f>
        <v>0.36231884057971014</v>
      </c>
      <c r="AY637" s="1" t="str">
        <f>TEXT(Facebook[[#This Row],[ReportDate]],"mmmm")</f>
        <v>December</v>
      </c>
    </row>
    <row r="638" spans="1:51" x14ac:dyDescent="0.55000000000000004">
      <c r="A638" s="1" t="s">
        <v>67</v>
      </c>
      <c r="B638" s="1" t="s">
        <v>61</v>
      </c>
      <c r="C638" s="1" t="s">
        <v>56</v>
      </c>
      <c r="D638" s="1" t="s">
        <v>51</v>
      </c>
      <c r="E638" s="1" t="s">
        <v>52</v>
      </c>
      <c r="F638" s="2">
        <v>43079</v>
      </c>
      <c r="G638">
        <v>10.284266000000001</v>
      </c>
      <c r="H638">
        <v>568</v>
      </c>
      <c r="I638">
        <v>8</v>
      </c>
      <c r="J638">
        <v>3</v>
      </c>
      <c r="K638">
        <v>509</v>
      </c>
      <c r="O638">
        <v>3</v>
      </c>
      <c r="P638">
        <v>0</v>
      </c>
      <c r="Q638">
        <v>1</v>
      </c>
      <c r="R638">
        <v>137.44999999999999</v>
      </c>
      <c r="S638">
        <v>137.44999999999999</v>
      </c>
      <c r="T638">
        <v>10.284266000000001</v>
      </c>
      <c r="U638">
        <v>0.02</v>
      </c>
      <c r="V638">
        <v>3.43</v>
      </c>
      <c r="W638">
        <v>1.29</v>
      </c>
      <c r="Y638">
        <v>1.1159140000000001</v>
      </c>
      <c r="Z638">
        <v>568</v>
      </c>
      <c r="AA638">
        <v>10.284266000000001</v>
      </c>
      <c r="AB638">
        <v>10.284266000000001</v>
      </c>
      <c r="AC638">
        <v>8</v>
      </c>
      <c r="AD638">
        <v>0</v>
      </c>
      <c r="AE638">
        <v>3</v>
      </c>
      <c r="AH638">
        <v>509</v>
      </c>
      <c r="AI638">
        <v>10</v>
      </c>
      <c r="AJ638">
        <v>8</v>
      </c>
      <c r="AK638">
        <v>127</v>
      </c>
      <c r="AL638">
        <v>509</v>
      </c>
      <c r="AO638">
        <v>3</v>
      </c>
      <c r="AP638">
        <v>0</v>
      </c>
      <c r="AQ638">
        <v>0</v>
      </c>
      <c r="AR638">
        <v>1</v>
      </c>
      <c r="AS638">
        <v>1.408450704225352</v>
      </c>
      <c r="AT638">
        <v>12.5</v>
      </c>
      <c r="AU638">
        <v>13.744999999999999</v>
      </c>
      <c r="AV638" s="1" t="s">
        <v>53</v>
      </c>
      <c r="AW638">
        <f>Facebook[[#This Row],[Total Post Reactions]]+Facebook[[#This Row],[Total Post Shares]]+Facebook[[#This Row],[Page Likes]]</f>
        <v>3</v>
      </c>
      <c r="AX638" s="1">
        <f>IFERROR((Facebook[[#This Row],[Engagement]]/Facebook[[#This Row],[Reach]])*100,0)</f>
        <v>0.58939096267190572</v>
      </c>
      <c r="AY638" s="1" t="str">
        <f>TEXT(Facebook[[#This Row],[ReportDate]],"mmmm")</f>
        <v>December</v>
      </c>
    </row>
    <row r="639" spans="1:51" x14ac:dyDescent="0.55000000000000004">
      <c r="A639" s="1" t="s">
        <v>67</v>
      </c>
      <c r="B639" s="1" t="s">
        <v>72</v>
      </c>
      <c r="C639" s="1" t="s">
        <v>59</v>
      </c>
      <c r="D639" s="1" t="s">
        <v>51</v>
      </c>
      <c r="E639" s="1" t="s">
        <v>52</v>
      </c>
      <c r="F639" s="2">
        <v>43079</v>
      </c>
      <c r="G639">
        <v>0.41</v>
      </c>
      <c r="H639">
        <v>242</v>
      </c>
      <c r="K639">
        <v>100</v>
      </c>
      <c r="O639">
        <v>0</v>
      </c>
      <c r="T639">
        <v>0.41</v>
      </c>
      <c r="U639">
        <v>0</v>
      </c>
      <c r="Y639">
        <v>2.42</v>
      </c>
      <c r="Z639">
        <v>242</v>
      </c>
      <c r="AA639">
        <v>0.41</v>
      </c>
      <c r="AB639">
        <v>0.41</v>
      </c>
      <c r="AH639">
        <v>100</v>
      </c>
      <c r="AI639">
        <v>0</v>
      </c>
      <c r="AK639">
        <v>0</v>
      </c>
      <c r="AL639">
        <v>100</v>
      </c>
      <c r="AO639">
        <v>0</v>
      </c>
      <c r="AV639" s="1" t="s">
        <v>53</v>
      </c>
      <c r="AW639">
        <f>Facebook[[#This Row],[Total Post Reactions]]+Facebook[[#This Row],[Total Post Shares]]+Facebook[[#This Row],[Page Likes]]</f>
        <v>0</v>
      </c>
      <c r="AX639" s="1">
        <f>IFERROR((Facebook[[#This Row],[Engagement]]/Facebook[[#This Row],[Reach]])*100,0)</f>
        <v>0</v>
      </c>
      <c r="AY639" s="1" t="str">
        <f>TEXT(Facebook[[#This Row],[ReportDate]],"mmmm")</f>
        <v>December</v>
      </c>
    </row>
    <row r="640" spans="1:51" x14ac:dyDescent="0.55000000000000004">
      <c r="A640" s="1" t="s">
        <v>67</v>
      </c>
      <c r="B640" s="1" t="s">
        <v>61</v>
      </c>
      <c r="C640" s="1" t="s">
        <v>50</v>
      </c>
      <c r="D640" s="1" t="s">
        <v>51</v>
      </c>
      <c r="E640" s="1" t="s">
        <v>52</v>
      </c>
      <c r="F640" s="2">
        <v>43079</v>
      </c>
      <c r="G640">
        <v>2.5785619999999998</v>
      </c>
      <c r="H640">
        <v>128</v>
      </c>
      <c r="I640">
        <v>4</v>
      </c>
      <c r="K640">
        <v>110</v>
      </c>
      <c r="O640">
        <v>0</v>
      </c>
      <c r="P640">
        <v>0</v>
      </c>
      <c r="T640">
        <v>2.5785619999999998</v>
      </c>
      <c r="U640">
        <v>0.02</v>
      </c>
      <c r="W640">
        <v>0.64</v>
      </c>
      <c r="Y640">
        <v>1.1636359999999999</v>
      </c>
      <c r="Z640">
        <v>128</v>
      </c>
      <c r="AA640">
        <v>2.5785619999999998</v>
      </c>
      <c r="AB640">
        <v>2.5785619999999998</v>
      </c>
      <c r="AC640">
        <v>4</v>
      </c>
      <c r="AD640">
        <v>0</v>
      </c>
      <c r="AH640">
        <v>110</v>
      </c>
      <c r="AI640">
        <v>3</v>
      </c>
      <c r="AJ640">
        <v>4</v>
      </c>
      <c r="AK640">
        <v>-3</v>
      </c>
      <c r="AL640">
        <v>110</v>
      </c>
      <c r="AO640">
        <v>0</v>
      </c>
      <c r="AP640">
        <v>0</v>
      </c>
      <c r="AQ640">
        <v>0</v>
      </c>
      <c r="AS640">
        <v>3.125</v>
      </c>
      <c r="AV640" s="1" t="s">
        <v>53</v>
      </c>
      <c r="AW640">
        <f>Facebook[[#This Row],[Total Post Reactions]]+Facebook[[#This Row],[Total Post Shares]]+Facebook[[#This Row],[Page Likes]]</f>
        <v>0</v>
      </c>
      <c r="AX640" s="1">
        <f>IFERROR((Facebook[[#This Row],[Engagement]]/Facebook[[#This Row],[Reach]])*100,0)</f>
        <v>0</v>
      </c>
      <c r="AY640" s="1" t="str">
        <f>TEXT(Facebook[[#This Row],[ReportDate]],"mmmm")</f>
        <v>December</v>
      </c>
    </row>
    <row r="641" spans="1:51" x14ac:dyDescent="0.55000000000000004">
      <c r="A641" s="1" t="s">
        <v>73</v>
      </c>
      <c r="B641" s="1" t="s">
        <v>74</v>
      </c>
      <c r="C641" s="1" t="s">
        <v>50</v>
      </c>
      <c r="D641" s="1" t="s">
        <v>75</v>
      </c>
      <c r="E641" s="1" t="s">
        <v>52</v>
      </c>
      <c r="F641" s="2">
        <v>43079</v>
      </c>
      <c r="G641">
        <v>0.27945900000000001</v>
      </c>
      <c r="H641">
        <v>17</v>
      </c>
      <c r="K641">
        <v>16</v>
      </c>
      <c r="O641">
        <v>0</v>
      </c>
      <c r="T641">
        <v>0.27945900000000001</v>
      </c>
      <c r="U641">
        <v>0.02</v>
      </c>
      <c r="Y641">
        <v>1.0625</v>
      </c>
      <c r="Z641">
        <v>17</v>
      </c>
      <c r="AA641">
        <v>0.27945900000000001</v>
      </c>
      <c r="AB641">
        <v>0.27945900000000001</v>
      </c>
      <c r="AH641">
        <v>16</v>
      </c>
      <c r="AI641">
        <v>0</v>
      </c>
      <c r="AK641">
        <v>0</v>
      </c>
      <c r="AL641">
        <v>16</v>
      </c>
      <c r="AO641">
        <v>0</v>
      </c>
      <c r="AV641" s="1" t="s">
        <v>53</v>
      </c>
      <c r="AW641">
        <f>Facebook[[#This Row],[Total Post Reactions]]+Facebook[[#This Row],[Total Post Shares]]+Facebook[[#This Row],[Page Likes]]</f>
        <v>0</v>
      </c>
      <c r="AX641" s="1">
        <f>IFERROR((Facebook[[#This Row],[Engagement]]/Facebook[[#This Row],[Reach]])*100,0)</f>
        <v>0</v>
      </c>
      <c r="AY641" s="1" t="str">
        <f>TEXT(Facebook[[#This Row],[ReportDate]],"mmmm")</f>
        <v>December</v>
      </c>
    </row>
    <row r="642" spans="1:51" x14ac:dyDescent="0.55000000000000004">
      <c r="A642" s="1" t="s">
        <v>64</v>
      </c>
      <c r="B642" s="1" t="s">
        <v>66</v>
      </c>
      <c r="C642" s="1" t="s">
        <v>58</v>
      </c>
      <c r="D642" s="1" t="s">
        <v>51</v>
      </c>
      <c r="E642" s="1" t="s">
        <v>52</v>
      </c>
      <c r="F642" s="2">
        <v>43079</v>
      </c>
      <c r="G642">
        <v>0.06</v>
      </c>
      <c r="H642">
        <v>8</v>
      </c>
      <c r="K642">
        <v>8</v>
      </c>
      <c r="O642">
        <v>0</v>
      </c>
      <c r="T642">
        <v>0.06</v>
      </c>
      <c r="U642">
        <v>0.01</v>
      </c>
      <c r="Y642">
        <v>1</v>
      </c>
      <c r="Z642">
        <v>8</v>
      </c>
      <c r="AA642">
        <v>0.06</v>
      </c>
      <c r="AB642">
        <v>0.06</v>
      </c>
      <c r="AH642">
        <v>8</v>
      </c>
      <c r="AI642">
        <v>0</v>
      </c>
      <c r="AK642">
        <v>0</v>
      </c>
      <c r="AL642">
        <v>8</v>
      </c>
      <c r="AO642">
        <v>0</v>
      </c>
      <c r="AV642" s="1" t="s">
        <v>53</v>
      </c>
      <c r="AW642">
        <f>Facebook[[#This Row],[Total Post Reactions]]+Facebook[[#This Row],[Total Post Shares]]+Facebook[[#This Row],[Page Likes]]</f>
        <v>0</v>
      </c>
      <c r="AX642" s="1">
        <f>IFERROR((Facebook[[#This Row],[Engagement]]/Facebook[[#This Row],[Reach]])*100,0)</f>
        <v>0</v>
      </c>
      <c r="AY642" s="1" t="str">
        <f>TEXT(Facebook[[#This Row],[ReportDate]],"mmmm")</f>
        <v>December</v>
      </c>
    </row>
    <row r="643" spans="1:51" x14ac:dyDescent="0.55000000000000004">
      <c r="A643" s="1" t="s">
        <v>64</v>
      </c>
      <c r="B643" s="1" t="s">
        <v>66</v>
      </c>
      <c r="C643" s="1" t="s">
        <v>56</v>
      </c>
      <c r="D643" s="1" t="s">
        <v>51</v>
      </c>
      <c r="E643" s="1" t="s">
        <v>52</v>
      </c>
      <c r="F643" s="2">
        <v>43079</v>
      </c>
      <c r="G643">
        <v>0.01</v>
      </c>
      <c r="H643">
        <v>4</v>
      </c>
      <c r="K643">
        <v>4</v>
      </c>
      <c r="O643">
        <v>0</v>
      </c>
      <c r="T643">
        <v>0.01</v>
      </c>
      <c r="U643">
        <v>0</v>
      </c>
      <c r="Y643">
        <v>1</v>
      </c>
      <c r="Z643">
        <v>4</v>
      </c>
      <c r="AA643">
        <v>0.01</v>
      </c>
      <c r="AB643">
        <v>0.01</v>
      </c>
      <c r="AH643">
        <v>4</v>
      </c>
      <c r="AI643">
        <v>0</v>
      </c>
      <c r="AK643">
        <v>0</v>
      </c>
      <c r="AL643">
        <v>4</v>
      </c>
      <c r="AO643">
        <v>0</v>
      </c>
      <c r="AV643" s="1" t="s">
        <v>53</v>
      </c>
      <c r="AW643">
        <f>Facebook[[#This Row],[Total Post Reactions]]+Facebook[[#This Row],[Total Post Shares]]+Facebook[[#This Row],[Page Likes]]</f>
        <v>0</v>
      </c>
      <c r="AX643" s="1">
        <f>IFERROR((Facebook[[#This Row],[Engagement]]/Facebook[[#This Row],[Reach]])*100,0)</f>
        <v>0</v>
      </c>
      <c r="AY643" s="1" t="str">
        <f>TEXT(Facebook[[#This Row],[ReportDate]],"mmmm")</f>
        <v>December</v>
      </c>
    </row>
    <row r="644" spans="1:51" x14ac:dyDescent="0.55000000000000004">
      <c r="A644" s="1" t="s">
        <v>64</v>
      </c>
      <c r="B644" s="1" t="s">
        <v>66</v>
      </c>
      <c r="C644" s="1" t="s">
        <v>50</v>
      </c>
      <c r="D644" s="1" t="s">
        <v>51</v>
      </c>
      <c r="E644" s="1" t="s">
        <v>52</v>
      </c>
      <c r="F644" s="2">
        <v>43079</v>
      </c>
      <c r="G644">
        <v>0.05</v>
      </c>
      <c r="H644">
        <v>8</v>
      </c>
      <c r="K644">
        <v>7</v>
      </c>
      <c r="M644">
        <v>1</v>
      </c>
      <c r="O644">
        <v>1</v>
      </c>
      <c r="T644">
        <v>0.05</v>
      </c>
      <c r="U644">
        <v>0.01</v>
      </c>
      <c r="V644">
        <v>0.05</v>
      </c>
      <c r="Y644">
        <v>1.142857</v>
      </c>
      <c r="Z644">
        <v>8</v>
      </c>
      <c r="AA644">
        <v>0.05</v>
      </c>
      <c r="AB644">
        <v>0.05</v>
      </c>
      <c r="AG644">
        <v>1</v>
      </c>
      <c r="AH644">
        <v>7</v>
      </c>
      <c r="AI644">
        <v>0</v>
      </c>
      <c r="AK644">
        <v>0</v>
      </c>
      <c r="AL644">
        <v>7</v>
      </c>
      <c r="AM644">
        <v>1</v>
      </c>
      <c r="AO644">
        <v>1</v>
      </c>
      <c r="AV644" s="1" t="s">
        <v>53</v>
      </c>
      <c r="AW644">
        <f>Facebook[[#This Row],[Total Post Reactions]]+Facebook[[#This Row],[Total Post Shares]]+Facebook[[#This Row],[Page Likes]]</f>
        <v>1</v>
      </c>
      <c r="AX644" s="1">
        <f>IFERROR((Facebook[[#This Row],[Engagement]]/Facebook[[#This Row],[Reach]])*100,0)</f>
        <v>14.285714285714285</v>
      </c>
      <c r="AY644" s="1" t="str">
        <f>TEXT(Facebook[[#This Row],[ReportDate]],"mmmm")</f>
        <v>December</v>
      </c>
    </row>
    <row r="645" spans="1:51" x14ac:dyDescent="0.55000000000000004">
      <c r="A645" s="1" t="s">
        <v>60</v>
      </c>
      <c r="B645" s="1" t="s">
        <v>61</v>
      </c>
      <c r="C645" s="1" t="s">
        <v>50</v>
      </c>
      <c r="D645" s="1" t="s">
        <v>51</v>
      </c>
      <c r="E645" s="1" t="s">
        <v>52</v>
      </c>
      <c r="F645" s="2">
        <v>43079</v>
      </c>
      <c r="G645">
        <v>2.67</v>
      </c>
      <c r="H645">
        <v>180</v>
      </c>
      <c r="I645">
        <v>3</v>
      </c>
      <c r="K645">
        <v>158</v>
      </c>
      <c r="O645">
        <v>0</v>
      </c>
      <c r="P645">
        <v>0</v>
      </c>
      <c r="T645">
        <v>2.67</v>
      </c>
      <c r="U645">
        <v>0.02</v>
      </c>
      <c r="W645">
        <v>0.89</v>
      </c>
      <c r="Y645">
        <v>1.1392409999999999</v>
      </c>
      <c r="Z645">
        <v>180</v>
      </c>
      <c r="AA645">
        <v>2.67</v>
      </c>
      <c r="AB645">
        <v>2.67</v>
      </c>
      <c r="AC645">
        <v>3</v>
      </c>
      <c r="AD645">
        <v>0</v>
      </c>
      <c r="AH645">
        <v>158</v>
      </c>
      <c r="AI645">
        <v>3</v>
      </c>
      <c r="AJ645">
        <v>3</v>
      </c>
      <c r="AK645">
        <v>-3</v>
      </c>
      <c r="AL645">
        <v>158</v>
      </c>
      <c r="AO645">
        <v>0</v>
      </c>
      <c r="AP645">
        <v>0</v>
      </c>
      <c r="AQ645">
        <v>0</v>
      </c>
      <c r="AS645">
        <v>1.666666666666667</v>
      </c>
      <c r="AV645" s="1" t="s">
        <v>53</v>
      </c>
      <c r="AW645">
        <f>Facebook[[#This Row],[Total Post Reactions]]+Facebook[[#This Row],[Total Post Shares]]+Facebook[[#This Row],[Page Likes]]</f>
        <v>0</v>
      </c>
      <c r="AX645" s="1">
        <f>IFERROR((Facebook[[#This Row],[Engagement]]/Facebook[[#This Row],[Reach]])*100,0)</f>
        <v>0</v>
      </c>
      <c r="AY645" s="1" t="str">
        <f>TEXT(Facebook[[#This Row],[ReportDate]],"mmmm")</f>
        <v>December</v>
      </c>
    </row>
    <row r="646" spans="1:51" x14ac:dyDescent="0.55000000000000004">
      <c r="A646" s="1" t="s">
        <v>60</v>
      </c>
      <c r="B646" s="1" t="s">
        <v>61</v>
      </c>
      <c r="C646" s="1" t="s">
        <v>56</v>
      </c>
      <c r="D646" s="1" t="s">
        <v>51</v>
      </c>
      <c r="E646" s="1" t="s">
        <v>52</v>
      </c>
      <c r="F646" s="2">
        <v>43079</v>
      </c>
      <c r="G646">
        <v>12.57</v>
      </c>
      <c r="H646">
        <v>923</v>
      </c>
      <c r="I646">
        <v>7</v>
      </c>
      <c r="J646">
        <v>1</v>
      </c>
      <c r="K646">
        <v>864</v>
      </c>
      <c r="O646">
        <v>1</v>
      </c>
      <c r="P646">
        <v>0</v>
      </c>
      <c r="T646">
        <v>12.57</v>
      </c>
      <c r="U646">
        <v>0.01</v>
      </c>
      <c r="V646">
        <v>12.57</v>
      </c>
      <c r="W646">
        <v>1.8</v>
      </c>
      <c r="Y646">
        <v>1.068287</v>
      </c>
      <c r="Z646">
        <v>923</v>
      </c>
      <c r="AA646">
        <v>12.57</v>
      </c>
      <c r="AB646">
        <v>12.57</v>
      </c>
      <c r="AC646">
        <v>7</v>
      </c>
      <c r="AD646">
        <v>0</v>
      </c>
      <c r="AE646">
        <v>1</v>
      </c>
      <c r="AH646">
        <v>864</v>
      </c>
      <c r="AI646">
        <v>13</v>
      </c>
      <c r="AJ646">
        <v>7</v>
      </c>
      <c r="AK646">
        <v>-13</v>
      </c>
      <c r="AL646">
        <v>864</v>
      </c>
      <c r="AO646">
        <v>1</v>
      </c>
      <c r="AP646">
        <v>0</v>
      </c>
      <c r="AQ646">
        <v>0</v>
      </c>
      <c r="AS646">
        <v>0.75839653304442034</v>
      </c>
      <c r="AV646" s="1" t="s">
        <v>53</v>
      </c>
      <c r="AW646">
        <f>Facebook[[#This Row],[Total Post Reactions]]+Facebook[[#This Row],[Total Post Shares]]+Facebook[[#This Row],[Page Likes]]</f>
        <v>1</v>
      </c>
      <c r="AX646" s="1">
        <f>IFERROR((Facebook[[#This Row],[Engagement]]/Facebook[[#This Row],[Reach]])*100,0)</f>
        <v>0.11574074074074073</v>
      </c>
      <c r="AY646" s="1" t="str">
        <f>TEXT(Facebook[[#This Row],[ReportDate]],"mmmm")</f>
        <v>December</v>
      </c>
    </row>
    <row r="647" spans="1:51" x14ac:dyDescent="0.55000000000000004">
      <c r="A647" s="1" t="s">
        <v>60</v>
      </c>
      <c r="B647" s="1" t="s">
        <v>61</v>
      </c>
      <c r="C647" s="1" t="s">
        <v>58</v>
      </c>
      <c r="D647" s="1" t="s">
        <v>51</v>
      </c>
      <c r="E647" s="1" t="s">
        <v>52</v>
      </c>
      <c r="F647" s="2">
        <v>43079</v>
      </c>
      <c r="G647">
        <v>46.76</v>
      </c>
      <c r="H647">
        <v>4013</v>
      </c>
      <c r="I647">
        <v>28</v>
      </c>
      <c r="J647">
        <v>1</v>
      </c>
      <c r="K647">
        <v>3764</v>
      </c>
      <c r="M647">
        <v>1</v>
      </c>
      <c r="O647">
        <v>2</v>
      </c>
      <c r="P647">
        <v>1</v>
      </c>
      <c r="Q647">
        <v>2</v>
      </c>
      <c r="R647">
        <v>69.95</v>
      </c>
      <c r="S647">
        <v>34.979999999999997</v>
      </c>
      <c r="T647">
        <v>46.76</v>
      </c>
      <c r="U647">
        <v>0.01</v>
      </c>
      <c r="V647">
        <v>23.38</v>
      </c>
      <c r="W647">
        <v>1.67</v>
      </c>
      <c r="X647">
        <v>46.76</v>
      </c>
      <c r="Y647">
        <v>1.0661529999999999</v>
      </c>
      <c r="Z647">
        <v>4013</v>
      </c>
      <c r="AA647">
        <v>46.76</v>
      </c>
      <c r="AB647">
        <v>46.76</v>
      </c>
      <c r="AC647">
        <v>28</v>
      </c>
      <c r="AD647">
        <v>3.5700000000000003E-2</v>
      </c>
      <c r="AE647">
        <v>1</v>
      </c>
      <c r="AG647">
        <v>1</v>
      </c>
      <c r="AH647">
        <v>3764</v>
      </c>
      <c r="AI647">
        <v>47</v>
      </c>
      <c r="AJ647">
        <v>28</v>
      </c>
      <c r="AK647">
        <v>23</v>
      </c>
      <c r="AL647">
        <v>3764</v>
      </c>
      <c r="AM647">
        <v>1</v>
      </c>
      <c r="AO647">
        <v>2</v>
      </c>
      <c r="AP647">
        <v>1</v>
      </c>
      <c r="AQ647">
        <v>1</v>
      </c>
      <c r="AR647">
        <v>2</v>
      </c>
      <c r="AS647">
        <v>0.697732369798156</v>
      </c>
      <c r="AT647">
        <v>7.1428571428571423</v>
      </c>
      <c r="AU647">
        <v>1.4882978723404261</v>
      </c>
      <c r="AV647" s="1" t="s">
        <v>53</v>
      </c>
      <c r="AW647">
        <f>Facebook[[#This Row],[Total Post Reactions]]+Facebook[[#This Row],[Total Post Shares]]+Facebook[[#This Row],[Page Likes]]</f>
        <v>2</v>
      </c>
      <c r="AX647" s="1">
        <f>IFERROR((Facebook[[#This Row],[Engagement]]/Facebook[[#This Row],[Reach]])*100,0)</f>
        <v>5.3134962805526036E-2</v>
      </c>
      <c r="AY647" s="1" t="str">
        <f>TEXT(Facebook[[#This Row],[ReportDate]],"mmmm")</f>
        <v>December</v>
      </c>
    </row>
    <row r="648" spans="1:51" x14ac:dyDescent="0.55000000000000004">
      <c r="A648" s="1" t="s">
        <v>60</v>
      </c>
      <c r="B648" s="1" t="s">
        <v>61</v>
      </c>
      <c r="C648" s="1" t="s">
        <v>59</v>
      </c>
      <c r="D648" s="1" t="s">
        <v>51</v>
      </c>
      <c r="E648" s="1" t="s">
        <v>52</v>
      </c>
      <c r="F648" s="2">
        <v>43079</v>
      </c>
      <c r="G648">
        <v>16.18</v>
      </c>
      <c r="H648">
        <v>1472</v>
      </c>
      <c r="I648">
        <v>14</v>
      </c>
      <c r="J648">
        <v>1</v>
      </c>
      <c r="K648">
        <v>1264</v>
      </c>
      <c r="O648">
        <v>1</v>
      </c>
      <c r="P648">
        <v>0</v>
      </c>
      <c r="Q648">
        <v>4</v>
      </c>
      <c r="R648">
        <v>117.9</v>
      </c>
      <c r="S648">
        <v>29.48</v>
      </c>
      <c r="T648">
        <v>16.18</v>
      </c>
      <c r="U648">
        <v>0.01</v>
      </c>
      <c r="V648">
        <v>16.18</v>
      </c>
      <c r="W648">
        <v>1.1599999999999999</v>
      </c>
      <c r="Y648">
        <v>1.1645570000000001</v>
      </c>
      <c r="Z648">
        <v>1472</v>
      </c>
      <c r="AA648">
        <v>16.18</v>
      </c>
      <c r="AB648">
        <v>16.18</v>
      </c>
      <c r="AC648">
        <v>14</v>
      </c>
      <c r="AD648">
        <v>0</v>
      </c>
      <c r="AE648">
        <v>1</v>
      </c>
      <c r="AH648">
        <v>1264</v>
      </c>
      <c r="AI648">
        <v>16</v>
      </c>
      <c r="AJ648">
        <v>14</v>
      </c>
      <c r="AK648">
        <v>102</v>
      </c>
      <c r="AL648">
        <v>1264</v>
      </c>
      <c r="AO648">
        <v>1</v>
      </c>
      <c r="AP648">
        <v>0</v>
      </c>
      <c r="AQ648">
        <v>0</v>
      </c>
      <c r="AR648">
        <v>4</v>
      </c>
      <c r="AS648">
        <v>0.95108695652173925</v>
      </c>
      <c r="AT648">
        <v>28.571428571428569</v>
      </c>
      <c r="AU648">
        <v>7.3687500000000004</v>
      </c>
      <c r="AV648" s="1" t="s">
        <v>53</v>
      </c>
      <c r="AW648">
        <f>Facebook[[#This Row],[Total Post Reactions]]+Facebook[[#This Row],[Total Post Shares]]+Facebook[[#This Row],[Page Likes]]</f>
        <v>1</v>
      </c>
      <c r="AX648" s="1">
        <f>IFERROR((Facebook[[#This Row],[Engagement]]/Facebook[[#This Row],[Reach]])*100,0)</f>
        <v>7.9113924050632917E-2</v>
      </c>
      <c r="AY648" s="1" t="str">
        <f>TEXT(Facebook[[#This Row],[ReportDate]],"mmmm")</f>
        <v>December</v>
      </c>
    </row>
    <row r="649" spans="1:51" x14ac:dyDescent="0.55000000000000004">
      <c r="A649" s="1" t="s">
        <v>67</v>
      </c>
      <c r="B649" s="1" t="s">
        <v>68</v>
      </c>
      <c r="C649" s="1" t="s">
        <v>56</v>
      </c>
      <c r="D649" s="1" t="s">
        <v>51</v>
      </c>
      <c r="E649" s="1" t="s">
        <v>52</v>
      </c>
      <c r="F649" s="2">
        <v>43079</v>
      </c>
      <c r="G649">
        <v>0.39</v>
      </c>
      <c r="H649">
        <v>22</v>
      </c>
      <c r="K649">
        <v>21</v>
      </c>
      <c r="O649">
        <v>0</v>
      </c>
      <c r="T649">
        <v>0.39</v>
      </c>
      <c r="U649">
        <v>0.02</v>
      </c>
      <c r="Y649">
        <v>1.0476190000000001</v>
      </c>
      <c r="Z649">
        <v>22</v>
      </c>
      <c r="AA649">
        <v>0.39</v>
      </c>
      <c r="AB649">
        <v>0.39</v>
      </c>
      <c r="AH649">
        <v>21</v>
      </c>
      <c r="AI649">
        <v>0</v>
      </c>
      <c r="AK649">
        <v>0</v>
      </c>
      <c r="AL649">
        <v>21</v>
      </c>
      <c r="AO649">
        <v>0</v>
      </c>
      <c r="AV649" s="1" t="s">
        <v>53</v>
      </c>
      <c r="AW649">
        <f>Facebook[[#This Row],[Total Post Reactions]]+Facebook[[#This Row],[Total Post Shares]]+Facebook[[#This Row],[Page Likes]]</f>
        <v>0</v>
      </c>
      <c r="AX649" s="1">
        <f>IFERROR((Facebook[[#This Row],[Engagement]]/Facebook[[#This Row],[Reach]])*100,0)</f>
        <v>0</v>
      </c>
      <c r="AY649" s="1" t="str">
        <f>TEXT(Facebook[[#This Row],[ReportDate]],"mmmm")</f>
        <v>December</v>
      </c>
    </row>
    <row r="650" spans="1:51" x14ac:dyDescent="0.55000000000000004">
      <c r="A650" s="1" t="s">
        <v>67</v>
      </c>
      <c r="B650" s="1" t="s">
        <v>68</v>
      </c>
      <c r="C650" s="1" t="s">
        <v>59</v>
      </c>
      <c r="D650" s="1" t="s">
        <v>51</v>
      </c>
      <c r="E650" s="1" t="s">
        <v>52</v>
      </c>
      <c r="F650" s="2">
        <v>43079</v>
      </c>
      <c r="G650">
        <v>0.11</v>
      </c>
      <c r="H650">
        <v>8</v>
      </c>
      <c r="K650">
        <v>8</v>
      </c>
      <c r="O650">
        <v>0</v>
      </c>
      <c r="T650">
        <v>0.11</v>
      </c>
      <c r="U650">
        <v>0.01</v>
      </c>
      <c r="Y650">
        <v>1</v>
      </c>
      <c r="Z650">
        <v>8</v>
      </c>
      <c r="AA650">
        <v>0.11</v>
      </c>
      <c r="AB650">
        <v>0.11</v>
      </c>
      <c r="AH650">
        <v>8</v>
      </c>
      <c r="AI650">
        <v>0</v>
      </c>
      <c r="AK650">
        <v>0</v>
      </c>
      <c r="AL650">
        <v>8</v>
      </c>
      <c r="AO650">
        <v>0</v>
      </c>
      <c r="AV650" s="1" t="s">
        <v>53</v>
      </c>
      <c r="AW650">
        <f>Facebook[[#This Row],[Total Post Reactions]]+Facebook[[#This Row],[Total Post Shares]]+Facebook[[#This Row],[Page Likes]]</f>
        <v>0</v>
      </c>
      <c r="AX650" s="1">
        <f>IFERROR((Facebook[[#This Row],[Engagement]]/Facebook[[#This Row],[Reach]])*100,0)</f>
        <v>0</v>
      </c>
      <c r="AY650" s="1" t="str">
        <f>TEXT(Facebook[[#This Row],[ReportDate]],"mmmm")</f>
        <v>December</v>
      </c>
    </row>
    <row r="651" spans="1:51" x14ac:dyDescent="0.55000000000000004">
      <c r="A651" s="1" t="s">
        <v>69</v>
      </c>
      <c r="B651" s="1" t="s">
        <v>68</v>
      </c>
      <c r="C651" s="1" t="s">
        <v>59</v>
      </c>
      <c r="D651" s="1" t="s">
        <v>51</v>
      </c>
      <c r="E651" s="1" t="s">
        <v>52</v>
      </c>
      <c r="F651" s="2">
        <v>43079</v>
      </c>
      <c r="G651">
        <v>0.05</v>
      </c>
      <c r="H651">
        <v>4</v>
      </c>
      <c r="K651">
        <v>3</v>
      </c>
      <c r="O651">
        <v>0</v>
      </c>
      <c r="T651">
        <v>0.05</v>
      </c>
      <c r="U651">
        <v>0.02</v>
      </c>
      <c r="Y651">
        <v>1.3333330000000001</v>
      </c>
      <c r="Z651">
        <v>4</v>
      </c>
      <c r="AA651">
        <v>0.05</v>
      </c>
      <c r="AB651">
        <v>0.05</v>
      </c>
      <c r="AH651">
        <v>3</v>
      </c>
      <c r="AI651">
        <v>0</v>
      </c>
      <c r="AK651">
        <v>0</v>
      </c>
      <c r="AL651">
        <v>3</v>
      </c>
      <c r="AO651">
        <v>0</v>
      </c>
      <c r="AV651" s="1" t="s">
        <v>53</v>
      </c>
      <c r="AW651">
        <f>Facebook[[#This Row],[Total Post Reactions]]+Facebook[[#This Row],[Total Post Shares]]+Facebook[[#This Row],[Page Likes]]</f>
        <v>0</v>
      </c>
      <c r="AX651" s="1">
        <f>IFERROR((Facebook[[#This Row],[Engagement]]/Facebook[[#This Row],[Reach]])*100,0)</f>
        <v>0</v>
      </c>
      <c r="AY651" s="1" t="str">
        <f>TEXT(Facebook[[#This Row],[ReportDate]],"mmmm")</f>
        <v>December</v>
      </c>
    </row>
    <row r="652" spans="1:51" x14ac:dyDescent="0.55000000000000004">
      <c r="A652" s="1" t="s">
        <v>69</v>
      </c>
      <c r="B652" s="1" t="s">
        <v>70</v>
      </c>
      <c r="C652" s="1" t="s">
        <v>56</v>
      </c>
      <c r="D652" s="1" t="s">
        <v>51</v>
      </c>
      <c r="E652" s="1" t="s">
        <v>52</v>
      </c>
      <c r="F652" s="2">
        <v>43079</v>
      </c>
      <c r="G652">
        <v>1.1399999999999999</v>
      </c>
      <c r="H652">
        <v>554</v>
      </c>
      <c r="K652">
        <v>290</v>
      </c>
      <c r="O652">
        <v>0</v>
      </c>
      <c r="T652">
        <v>1.1399999999999999</v>
      </c>
      <c r="U652">
        <v>0</v>
      </c>
      <c r="Y652">
        <v>1.910345</v>
      </c>
      <c r="Z652">
        <v>554</v>
      </c>
      <c r="AA652">
        <v>1.1399999999999999</v>
      </c>
      <c r="AB652">
        <v>1.1399999999999999</v>
      </c>
      <c r="AH652">
        <v>290</v>
      </c>
      <c r="AI652">
        <v>1</v>
      </c>
      <c r="AK652">
        <v>-1</v>
      </c>
      <c r="AL652">
        <v>290</v>
      </c>
      <c r="AO652">
        <v>0</v>
      </c>
      <c r="AV652" s="1" t="s">
        <v>53</v>
      </c>
      <c r="AW652">
        <f>Facebook[[#This Row],[Total Post Reactions]]+Facebook[[#This Row],[Total Post Shares]]+Facebook[[#This Row],[Page Likes]]</f>
        <v>0</v>
      </c>
      <c r="AX652" s="1">
        <f>IFERROR((Facebook[[#This Row],[Engagement]]/Facebook[[#This Row],[Reach]])*100,0)</f>
        <v>0</v>
      </c>
      <c r="AY652" s="1" t="str">
        <f>TEXT(Facebook[[#This Row],[ReportDate]],"mmmm")</f>
        <v>December</v>
      </c>
    </row>
    <row r="653" spans="1:51" x14ac:dyDescent="0.55000000000000004">
      <c r="A653" s="1" t="s">
        <v>69</v>
      </c>
      <c r="B653" s="1" t="s">
        <v>63</v>
      </c>
      <c r="C653" s="1" t="s">
        <v>56</v>
      </c>
      <c r="D653" s="1" t="s">
        <v>51</v>
      </c>
      <c r="E653" s="1" t="s">
        <v>52</v>
      </c>
      <c r="F653" s="2">
        <v>43079</v>
      </c>
      <c r="G653">
        <v>0.64</v>
      </c>
      <c r="H653">
        <v>38</v>
      </c>
      <c r="I653">
        <v>1</v>
      </c>
      <c r="K653">
        <v>38</v>
      </c>
      <c r="O653">
        <v>0</v>
      </c>
      <c r="P653">
        <v>0</v>
      </c>
      <c r="T653">
        <v>0.64</v>
      </c>
      <c r="U653">
        <v>0.02</v>
      </c>
      <c r="W653">
        <v>0.64</v>
      </c>
      <c r="Y653">
        <v>1</v>
      </c>
      <c r="Z653">
        <v>38</v>
      </c>
      <c r="AA653">
        <v>0.64</v>
      </c>
      <c r="AB653">
        <v>0.64</v>
      </c>
      <c r="AC653">
        <v>1</v>
      </c>
      <c r="AD653">
        <v>0</v>
      </c>
      <c r="AH653">
        <v>38</v>
      </c>
      <c r="AI653">
        <v>1</v>
      </c>
      <c r="AJ653">
        <v>1</v>
      </c>
      <c r="AK653">
        <v>-1</v>
      </c>
      <c r="AL653">
        <v>38</v>
      </c>
      <c r="AO653">
        <v>0</v>
      </c>
      <c r="AP653">
        <v>0</v>
      </c>
      <c r="AQ653">
        <v>0</v>
      </c>
      <c r="AS653">
        <v>2.6315789473684208</v>
      </c>
      <c r="AV653" s="1" t="s">
        <v>53</v>
      </c>
      <c r="AW653">
        <f>Facebook[[#This Row],[Total Post Reactions]]+Facebook[[#This Row],[Total Post Shares]]+Facebook[[#This Row],[Page Likes]]</f>
        <v>0</v>
      </c>
      <c r="AX653" s="1">
        <f>IFERROR((Facebook[[#This Row],[Engagement]]/Facebook[[#This Row],[Reach]])*100,0)</f>
        <v>0</v>
      </c>
      <c r="AY653" s="1" t="str">
        <f>TEXT(Facebook[[#This Row],[ReportDate]],"mmmm")</f>
        <v>December</v>
      </c>
    </row>
    <row r="654" spans="1:51" x14ac:dyDescent="0.55000000000000004">
      <c r="A654" s="1" t="s">
        <v>69</v>
      </c>
      <c r="B654" s="1" t="s">
        <v>63</v>
      </c>
      <c r="C654" s="1" t="s">
        <v>58</v>
      </c>
      <c r="D654" s="1" t="s">
        <v>51</v>
      </c>
      <c r="E654" s="1" t="s">
        <v>52</v>
      </c>
      <c r="F654" s="2">
        <v>43079</v>
      </c>
      <c r="G654">
        <v>2.44</v>
      </c>
      <c r="H654">
        <v>151</v>
      </c>
      <c r="I654">
        <v>2</v>
      </c>
      <c r="K654">
        <v>143</v>
      </c>
      <c r="O654">
        <v>0</v>
      </c>
      <c r="P654">
        <v>0</v>
      </c>
      <c r="Q654">
        <v>1</v>
      </c>
      <c r="R654">
        <v>135.94999999999999</v>
      </c>
      <c r="S654">
        <v>135.94999999999999</v>
      </c>
      <c r="T654">
        <v>2.44</v>
      </c>
      <c r="U654">
        <v>0.02</v>
      </c>
      <c r="W654">
        <v>1.22</v>
      </c>
      <c r="Y654">
        <v>1.055944</v>
      </c>
      <c r="Z654">
        <v>151</v>
      </c>
      <c r="AA654">
        <v>2.44</v>
      </c>
      <c r="AB654">
        <v>2.44</v>
      </c>
      <c r="AC654">
        <v>2</v>
      </c>
      <c r="AD654">
        <v>0</v>
      </c>
      <c r="AH654">
        <v>143</v>
      </c>
      <c r="AI654">
        <v>2</v>
      </c>
      <c r="AJ654">
        <v>2</v>
      </c>
      <c r="AK654">
        <v>134</v>
      </c>
      <c r="AL654">
        <v>143</v>
      </c>
      <c r="AO654">
        <v>0</v>
      </c>
      <c r="AP654">
        <v>0</v>
      </c>
      <c r="AQ654">
        <v>0</v>
      </c>
      <c r="AR654">
        <v>1</v>
      </c>
      <c r="AS654">
        <v>1.324503311258278</v>
      </c>
      <c r="AT654">
        <v>50</v>
      </c>
      <c r="AU654">
        <v>67.974999999999994</v>
      </c>
      <c r="AV654" s="1" t="s">
        <v>53</v>
      </c>
      <c r="AW654">
        <f>Facebook[[#This Row],[Total Post Reactions]]+Facebook[[#This Row],[Total Post Shares]]+Facebook[[#This Row],[Page Likes]]</f>
        <v>0</v>
      </c>
      <c r="AX654" s="1">
        <f>IFERROR((Facebook[[#This Row],[Engagement]]/Facebook[[#This Row],[Reach]])*100,0)</f>
        <v>0</v>
      </c>
      <c r="AY654" s="1" t="str">
        <f>TEXT(Facebook[[#This Row],[ReportDate]],"mmmm")</f>
        <v>December</v>
      </c>
    </row>
    <row r="655" spans="1:51" x14ac:dyDescent="0.55000000000000004">
      <c r="A655" s="1" t="s">
        <v>69</v>
      </c>
      <c r="B655" s="1" t="s">
        <v>63</v>
      </c>
      <c r="C655" s="1" t="s">
        <v>59</v>
      </c>
      <c r="D655" s="1" t="s">
        <v>51</v>
      </c>
      <c r="E655" s="1" t="s">
        <v>52</v>
      </c>
      <c r="F655" s="2">
        <v>43079</v>
      </c>
      <c r="G655">
        <v>0.43</v>
      </c>
      <c r="H655">
        <v>21</v>
      </c>
      <c r="K655">
        <v>21</v>
      </c>
      <c r="O655">
        <v>0</v>
      </c>
      <c r="T655">
        <v>0.43</v>
      </c>
      <c r="U655">
        <v>0.02</v>
      </c>
      <c r="Y655">
        <v>1</v>
      </c>
      <c r="Z655">
        <v>21</v>
      </c>
      <c r="AA655">
        <v>0.43</v>
      </c>
      <c r="AB655">
        <v>0.43</v>
      </c>
      <c r="AH655">
        <v>21</v>
      </c>
      <c r="AI655">
        <v>0</v>
      </c>
      <c r="AK655">
        <v>0</v>
      </c>
      <c r="AL655">
        <v>21</v>
      </c>
      <c r="AO655">
        <v>0</v>
      </c>
      <c r="AV655" s="1" t="s">
        <v>53</v>
      </c>
      <c r="AW655">
        <f>Facebook[[#This Row],[Total Post Reactions]]+Facebook[[#This Row],[Total Post Shares]]+Facebook[[#This Row],[Page Likes]]</f>
        <v>0</v>
      </c>
      <c r="AX655" s="1">
        <f>IFERROR((Facebook[[#This Row],[Engagement]]/Facebook[[#This Row],[Reach]])*100,0)</f>
        <v>0</v>
      </c>
      <c r="AY655" s="1" t="str">
        <f>TEXT(Facebook[[#This Row],[ReportDate]],"mmmm")</f>
        <v>December</v>
      </c>
    </row>
    <row r="656" spans="1:51" x14ac:dyDescent="0.55000000000000004">
      <c r="A656" s="1" t="s">
        <v>69</v>
      </c>
      <c r="B656" s="1" t="s">
        <v>70</v>
      </c>
      <c r="C656" s="1" t="s">
        <v>59</v>
      </c>
      <c r="D656" s="1" t="s">
        <v>51</v>
      </c>
      <c r="E656" s="1" t="s">
        <v>52</v>
      </c>
      <c r="F656" s="2">
        <v>43079</v>
      </c>
      <c r="G656">
        <v>0.14000000000000001</v>
      </c>
      <c r="H656">
        <v>158</v>
      </c>
      <c r="K656">
        <v>64</v>
      </c>
      <c r="O656">
        <v>0</v>
      </c>
      <c r="T656">
        <v>0.14000000000000001</v>
      </c>
      <c r="U656">
        <v>0</v>
      </c>
      <c r="Y656">
        <v>2.46875</v>
      </c>
      <c r="Z656">
        <v>158</v>
      </c>
      <c r="AA656">
        <v>0.14000000000000001</v>
      </c>
      <c r="AB656">
        <v>0.14000000000000001</v>
      </c>
      <c r="AH656">
        <v>64</v>
      </c>
      <c r="AI656">
        <v>0</v>
      </c>
      <c r="AK656">
        <v>0</v>
      </c>
      <c r="AL656">
        <v>64</v>
      </c>
      <c r="AO656">
        <v>0</v>
      </c>
      <c r="AV656" s="1" t="s">
        <v>53</v>
      </c>
      <c r="AW656">
        <f>Facebook[[#This Row],[Total Post Reactions]]+Facebook[[#This Row],[Total Post Shares]]+Facebook[[#This Row],[Page Likes]]</f>
        <v>0</v>
      </c>
      <c r="AX656" s="1">
        <f>IFERROR((Facebook[[#This Row],[Engagement]]/Facebook[[#This Row],[Reach]])*100,0)</f>
        <v>0</v>
      </c>
      <c r="AY656" s="1" t="str">
        <f>TEXT(Facebook[[#This Row],[ReportDate]],"mmmm")</f>
        <v>December</v>
      </c>
    </row>
    <row r="657" spans="1:51" x14ac:dyDescent="0.55000000000000004">
      <c r="A657" s="1" t="s">
        <v>69</v>
      </c>
      <c r="B657" s="1" t="s">
        <v>70</v>
      </c>
      <c r="C657" s="1" t="s">
        <v>58</v>
      </c>
      <c r="D657" s="1" t="s">
        <v>51</v>
      </c>
      <c r="E657" s="1" t="s">
        <v>52</v>
      </c>
      <c r="F657" s="2">
        <v>43079</v>
      </c>
      <c r="G657">
        <v>0.6</v>
      </c>
      <c r="H657">
        <v>458</v>
      </c>
      <c r="K657">
        <v>258</v>
      </c>
      <c r="O657">
        <v>0</v>
      </c>
      <c r="T657">
        <v>0.6</v>
      </c>
      <c r="U657">
        <v>0</v>
      </c>
      <c r="Y657">
        <v>1.7751939999999999</v>
      </c>
      <c r="Z657">
        <v>458</v>
      </c>
      <c r="AA657">
        <v>0.6</v>
      </c>
      <c r="AB657">
        <v>0.6</v>
      </c>
      <c r="AH657">
        <v>258</v>
      </c>
      <c r="AI657">
        <v>1</v>
      </c>
      <c r="AK657">
        <v>-1</v>
      </c>
      <c r="AL657">
        <v>258</v>
      </c>
      <c r="AO657">
        <v>0</v>
      </c>
      <c r="AV657" s="1" t="s">
        <v>53</v>
      </c>
      <c r="AW657">
        <f>Facebook[[#This Row],[Total Post Reactions]]+Facebook[[#This Row],[Total Post Shares]]+Facebook[[#This Row],[Page Likes]]</f>
        <v>0</v>
      </c>
      <c r="AX657" s="1">
        <f>IFERROR((Facebook[[#This Row],[Engagement]]/Facebook[[#This Row],[Reach]])*100,0)</f>
        <v>0</v>
      </c>
      <c r="AY657" s="1" t="str">
        <f>TEXT(Facebook[[#This Row],[ReportDate]],"mmmm")</f>
        <v>December</v>
      </c>
    </row>
    <row r="658" spans="1:51" x14ac:dyDescent="0.55000000000000004">
      <c r="A658" s="1" t="s">
        <v>71</v>
      </c>
      <c r="B658" s="1" t="s">
        <v>63</v>
      </c>
      <c r="C658" s="1" t="s">
        <v>59</v>
      </c>
      <c r="D658" s="1" t="s">
        <v>51</v>
      </c>
      <c r="E658" s="1" t="s">
        <v>52</v>
      </c>
      <c r="F658" s="2">
        <v>43079</v>
      </c>
      <c r="G658">
        <v>0.28000000000000003</v>
      </c>
      <c r="H658">
        <v>13</v>
      </c>
      <c r="K658">
        <v>13</v>
      </c>
      <c r="O658">
        <v>0</v>
      </c>
      <c r="T658">
        <v>0.28000000000000003</v>
      </c>
      <c r="U658">
        <v>0.02</v>
      </c>
      <c r="Y658">
        <v>1</v>
      </c>
      <c r="Z658">
        <v>13</v>
      </c>
      <c r="AA658">
        <v>0.28000000000000003</v>
      </c>
      <c r="AB658">
        <v>0.28000000000000003</v>
      </c>
      <c r="AH658">
        <v>13</v>
      </c>
      <c r="AI658">
        <v>0</v>
      </c>
      <c r="AK658">
        <v>0</v>
      </c>
      <c r="AL658">
        <v>13</v>
      </c>
      <c r="AO658">
        <v>0</v>
      </c>
      <c r="AV658" s="1" t="s">
        <v>53</v>
      </c>
      <c r="AW658">
        <f>Facebook[[#This Row],[Total Post Reactions]]+Facebook[[#This Row],[Total Post Shares]]+Facebook[[#This Row],[Page Likes]]</f>
        <v>0</v>
      </c>
      <c r="AX658" s="1">
        <f>IFERROR((Facebook[[#This Row],[Engagement]]/Facebook[[#This Row],[Reach]])*100,0)</f>
        <v>0</v>
      </c>
      <c r="AY658" s="1" t="str">
        <f>TEXT(Facebook[[#This Row],[ReportDate]],"mmmm")</f>
        <v>December</v>
      </c>
    </row>
    <row r="659" spans="1:51" x14ac:dyDescent="0.55000000000000004">
      <c r="A659" s="1" t="s">
        <v>71</v>
      </c>
      <c r="B659" s="1" t="s">
        <v>63</v>
      </c>
      <c r="C659" s="1" t="s">
        <v>58</v>
      </c>
      <c r="D659" s="1" t="s">
        <v>51</v>
      </c>
      <c r="E659" s="1" t="s">
        <v>52</v>
      </c>
      <c r="F659" s="2">
        <v>43079</v>
      </c>
      <c r="G659">
        <v>2.97</v>
      </c>
      <c r="H659">
        <v>131</v>
      </c>
      <c r="I659">
        <v>2</v>
      </c>
      <c r="K659">
        <v>128</v>
      </c>
      <c r="O659">
        <v>0</v>
      </c>
      <c r="P659">
        <v>0</v>
      </c>
      <c r="T659">
        <v>2.97</v>
      </c>
      <c r="U659">
        <v>0.02</v>
      </c>
      <c r="W659">
        <v>1.49</v>
      </c>
      <c r="Y659">
        <v>1.0234380000000001</v>
      </c>
      <c r="Z659">
        <v>131</v>
      </c>
      <c r="AA659">
        <v>2.97</v>
      </c>
      <c r="AB659">
        <v>2.97</v>
      </c>
      <c r="AC659">
        <v>2</v>
      </c>
      <c r="AD659">
        <v>0</v>
      </c>
      <c r="AH659">
        <v>128</v>
      </c>
      <c r="AI659">
        <v>3</v>
      </c>
      <c r="AJ659">
        <v>2</v>
      </c>
      <c r="AK659">
        <v>-3</v>
      </c>
      <c r="AL659">
        <v>128</v>
      </c>
      <c r="AO659">
        <v>0</v>
      </c>
      <c r="AP659">
        <v>0</v>
      </c>
      <c r="AQ659">
        <v>0</v>
      </c>
      <c r="AS659">
        <v>1.5267175572519081</v>
      </c>
      <c r="AV659" s="1" t="s">
        <v>53</v>
      </c>
      <c r="AW659">
        <f>Facebook[[#This Row],[Total Post Reactions]]+Facebook[[#This Row],[Total Post Shares]]+Facebook[[#This Row],[Page Likes]]</f>
        <v>0</v>
      </c>
      <c r="AX659" s="1">
        <f>IFERROR((Facebook[[#This Row],[Engagement]]/Facebook[[#This Row],[Reach]])*100,0)</f>
        <v>0</v>
      </c>
      <c r="AY659" s="1" t="str">
        <f>TEXT(Facebook[[#This Row],[ReportDate]],"mmmm")</f>
        <v>December</v>
      </c>
    </row>
    <row r="660" spans="1:51" x14ac:dyDescent="0.55000000000000004">
      <c r="A660" s="1" t="s">
        <v>71</v>
      </c>
      <c r="B660" s="1" t="s">
        <v>63</v>
      </c>
      <c r="C660" s="1" t="s">
        <v>56</v>
      </c>
      <c r="D660" s="1" t="s">
        <v>51</v>
      </c>
      <c r="E660" s="1" t="s">
        <v>52</v>
      </c>
      <c r="F660" s="2">
        <v>43079</v>
      </c>
      <c r="G660">
        <v>0.4</v>
      </c>
      <c r="H660">
        <v>23</v>
      </c>
      <c r="K660">
        <v>23</v>
      </c>
      <c r="O660">
        <v>0</v>
      </c>
      <c r="T660">
        <v>0.4</v>
      </c>
      <c r="U660">
        <v>0.02</v>
      </c>
      <c r="Y660">
        <v>1</v>
      </c>
      <c r="Z660">
        <v>23</v>
      </c>
      <c r="AA660">
        <v>0.4</v>
      </c>
      <c r="AB660">
        <v>0.4</v>
      </c>
      <c r="AH660">
        <v>23</v>
      </c>
      <c r="AI660">
        <v>0</v>
      </c>
      <c r="AK660">
        <v>0</v>
      </c>
      <c r="AL660">
        <v>23</v>
      </c>
      <c r="AO660">
        <v>0</v>
      </c>
      <c r="AV660" s="1" t="s">
        <v>53</v>
      </c>
      <c r="AW660">
        <f>Facebook[[#This Row],[Total Post Reactions]]+Facebook[[#This Row],[Total Post Shares]]+Facebook[[#This Row],[Page Likes]]</f>
        <v>0</v>
      </c>
      <c r="AX660" s="1">
        <f>IFERROR((Facebook[[#This Row],[Engagement]]/Facebook[[#This Row],[Reach]])*100,0)</f>
        <v>0</v>
      </c>
      <c r="AY660" s="1" t="str">
        <f>TEXT(Facebook[[#This Row],[ReportDate]],"mmmm")</f>
        <v>December</v>
      </c>
    </row>
    <row r="661" spans="1:51" x14ac:dyDescent="0.55000000000000004">
      <c r="A661" s="1" t="s">
        <v>71</v>
      </c>
      <c r="B661" s="1" t="s">
        <v>63</v>
      </c>
      <c r="C661" s="1" t="s">
        <v>50</v>
      </c>
      <c r="D661" s="1" t="s">
        <v>51</v>
      </c>
      <c r="E661" s="1" t="s">
        <v>52</v>
      </c>
      <c r="F661" s="2">
        <v>43079</v>
      </c>
      <c r="G661">
        <v>0.34</v>
      </c>
      <c r="H661">
        <v>14</v>
      </c>
      <c r="K661">
        <v>14</v>
      </c>
      <c r="O661">
        <v>0</v>
      </c>
      <c r="T661">
        <v>0.34</v>
      </c>
      <c r="U661">
        <v>0.02</v>
      </c>
      <c r="Y661">
        <v>1</v>
      </c>
      <c r="Z661">
        <v>14</v>
      </c>
      <c r="AA661">
        <v>0.34</v>
      </c>
      <c r="AB661">
        <v>0.34</v>
      </c>
      <c r="AH661">
        <v>14</v>
      </c>
      <c r="AI661">
        <v>0</v>
      </c>
      <c r="AK661">
        <v>0</v>
      </c>
      <c r="AL661">
        <v>14</v>
      </c>
      <c r="AO661">
        <v>0</v>
      </c>
      <c r="AV661" s="1" t="s">
        <v>53</v>
      </c>
      <c r="AW661">
        <f>Facebook[[#This Row],[Total Post Reactions]]+Facebook[[#This Row],[Total Post Shares]]+Facebook[[#This Row],[Page Likes]]</f>
        <v>0</v>
      </c>
      <c r="AX661" s="1">
        <f>IFERROR((Facebook[[#This Row],[Engagement]]/Facebook[[#This Row],[Reach]])*100,0)</f>
        <v>0</v>
      </c>
      <c r="AY661" s="1" t="str">
        <f>TEXT(Facebook[[#This Row],[ReportDate]],"mmmm")</f>
        <v>December</v>
      </c>
    </row>
    <row r="662" spans="1:51" x14ac:dyDescent="0.55000000000000004">
      <c r="A662" s="1" t="s">
        <v>69</v>
      </c>
      <c r="B662" s="1" t="s">
        <v>70</v>
      </c>
      <c r="C662" s="1" t="s">
        <v>50</v>
      </c>
      <c r="D662" s="1" t="s">
        <v>51</v>
      </c>
      <c r="E662" s="1" t="s">
        <v>52</v>
      </c>
      <c r="F662" s="2">
        <v>43079</v>
      </c>
      <c r="G662">
        <v>0.5</v>
      </c>
      <c r="H662">
        <v>327</v>
      </c>
      <c r="K662">
        <v>168</v>
      </c>
      <c r="O662">
        <v>0</v>
      </c>
      <c r="T662">
        <v>0.5</v>
      </c>
      <c r="U662">
        <v>0</v>
      </c>
      <c r="Y662">
        <v>1.946429</v>
      </c>
      <c r="Z662">
        <v>327</v>
      </c>
      <c r="AA662">
        <v>0.5</v>
      </c>
      <c r="AB662">
        <v>0.5</v>
      </c>
      <c r="AH662">
        <v>168</v>
      </c>
      <c r="AI662">
        <v>1</v>
      </c>
      <c r="AK662">
        <v>-1</v>
      </c>
      <c r="AL662">
        <v>168</v>
      </c>
      <c r="AO662">
        <v>0</v>
      </c>
      <c r="AV662" s="1" t="s">
        <v>53</v>
      </c>
      <c r="AW662">
        <f>Facebook[[#This Row],[Total Post Reactions]]+Facebook[[#This Row],[Total Post Shares]]+Facebook[[#This Row],[Page Likes]]</f>
        <v>0</v>
      </c>
      <c r="AX662" s="1">
        <f>IFERROR((Facebook[[#This Row],[Engagement]]/Facebook[[#This Row],[Reach]])*100,0)</f>
        <v>0</v>
      </c>
      <c r="AY662" s="1" t="str">
        <f>TEXT(Facebook[[#This Row],[ReportDate]],"mmmm")</f>
        <v>December</v>
      </c>
    </row>
    <row r="663" spans="1:51" x14ac:dyDescent="0.55000000000000004">
      <c r="A663" s="1" t="s">
        <v>48</v>
      </c>
      <c r="B663" s="1" t="s">
        <v>68</v>
      </c>
      <c r="C663" s="1" t="s">
        <v>59</v>
      </c>
      <c r="D663" s="1" t="s">
        <v>51</v>
      </c>
      <c r="E663" s="1" t="s">
        <v>52</v>
      </c>
      <c r="F663" s="2">
        <v>43079</v>
      </c>
      <c r="G663">
        <v>0.15</v>
      </c>
      <c r="H663">
        <v>12</v>
      </c>
      <c r="K663">
        <v>11</v>
      </c>
      <c r="O663">
        <v>0</v>
      </c>
      <c r="T663">
        <v>0.15</v>
      </c>
      <c r="U663">
        <v>0.01</v>
      </c>
      <c r="Y663">
        <v>1.0909089999999999</v>
      </c>
      <c r="Z663">
        <v>12</v>
      </c>
      <c r="AA663">
        <v>0.15</v>
      </c>
      <c r="AB663">
        <v>0.15</v>
      </c>
      <c r="AH663">
        <v>11</v>
      </c>
      <c r="AI663">
        <v>0</v>
      </c>
      <c r="AK663">
        <v>0</v>
      </c>
      <c r="AL663">
        <v>11</v>
      </c>
      <c r="AO663">
        <v>0</v>
      </c>
      <c r="AV663" s="1" t="s">
        <v>53</v>
      </c>
      <c r="AW663">
        <f>Facebook[[#This Row],[Total Post Reactions]]+Facebook[[#This Row],[Total Post Shares]]+Facebook[[#This Row],[Page Likes]]</f>
        <v>0</v>
      </c>
      <c r="AX663" s="1">
        <f>IFERROR((Facebook[[#This Row],[Engagement]]/Facebook[[#This Row],[Reach]])*100,0)</f>
        <v>0</v>
      </c>
      <c r="AY663" s="1" t="str">
        <f>TEXT(Facebook[[#This Row],[ReportDate]],"mmmm")</f>
        <v>December</v>
      </c>
    </row>
    <row r="664" spans="1:51" x14ac:dyDescent="0.55000000000000004">
      <c r="A664" s="1" t="s">
        <v>64</v>
      </c>
      <c r="B664" s="1" t="s">
        <v>65</v>
      </c>
      <c r="C664" s="1" t="s">
        <v>58</v>
      </c>
      <c r="D664" s="1" t="s">
        <v>51</v>
      </c>
      <c r="E664" s="1" t="s">
        <v>52</v>
      </c>
      <c r="F664" s="2">
        <v>43079</v>
      </c>
      <c r="G664">
        <v>0.04</v>
      </c>
      <c r="H664">
        <v>5</v>
      </c>
      <c r="K664">
        <v>3</v>
      </c>
      <c r="O664">
        <v>0</v>
      </c>
      <c r="T664">
        <v>0.04</v>
      </c>
      <c r="U664">
        <v>0.01</v>
      </c>
      <c r="Y664">
        <v>1.6666669999999999</v>
      </c>
      <c r="Z664">
        <v>5</v>
      </c>
      <c r="AA664">
        <v>0.04</v>
      </c>
      <c r="AB664">
        <v>0.04</v>
      </c>
      <c r="AH664">
        <v>3</v>
      </c>
      <c r="AI664">
        <v>0</v>
      </c>
      <c r="AK664">
        <v>0</v>
      </c>
      <c r="AL664">
        <v>3</v>
      </c>
      <c r="AO664">
        <v>0</v>
      </c>
      <c r="AV664" s="1" t="s">
        <v>53</v>
      </c>
      <c r="AW664">
        <f>Facebook[[#This Row],[Total Post Reactions]]+Facebook[[#This Row],[Total Post Shares]]+Facebook[[#This Row],[Page Likes]]</f>
        <v>0</v>
      </c>
      <c r="AX664" s="1">
        <f>IFERROR((Facebook[[#This Row],[Engagement]]/Facebook[[#This Row],[Reach]])*100,0)</f>
        <v>0</v>
      </c>
      <c r="AY664" s="1" t="str">
        <f>TEXT(Facebook[[#This Row],[ReportDate]],"mmmm")</f>
        <v>December</v>
      </c>
    </row>
    <row r="665" spans="1:51" x14ac:dyDescent="0.55000000000000004">
      <c r="A665" s="1" t="s">
        <v>64</v>
      </c>
      <c r="B665" s="1" t="s">
        <v>65</v>
      </c>
      <c r="C665" s="1" t="s">
        <v>50</v>
      </c>
      <c r="D665" s="1" t="s">
        <v>51</v>
      </c>
      <c r="E665" s="1" t="s">
        <v>52</v>
      </c>
      <c r="F665" s="2">
        <v>43079</v>
      </c>
      <c r="G665">
        <v>0.01</v>
      </c>
      <c r="H665">
        <v>1</v>
      </c>
      <c r="K665">
        <v>1</v>
      </c>
      <c r="O665">
        <v>0</v>
      </c>
      <c r="T665">
        <v>0.01</v>
      </c>
      <c r="U665">
        <v>0.01</v>
      </c>
      <c r="Y665">
        <v>1</v>
      </c>
      <c r="Z665">
        <v>1</v>
      </c>
      <c r="AA665">
        <v>0.01</v>
      </c>
      <c r="AB665">
        <v>0.01</v>
      </c>
      <c r="AH665">
        <v>1</v>
      </c>
      <c r="AI665">
        <v>0</v>
      </c>
      <c r="AK665">
        <v>0</v>
      </c>
      <c r="AL665">
        <v>1</v>
      </c>
      <c r="AO665">
        <v>0</v>
      </c>
      <c r="AV665" s="1" t="s">
        <v>53</v>
      </c>
      <c r="AW665">
        <f>Facebook[[#This Row],[Total Post Reactions]]+Facebook[[#This Row],[Total Post Shares]]+Facebook[[#This Row],[Page Likes]]</f>
        <v>0</v>
      </c>
      <c r="AX665" s="1">
        <f>IFERROR((Facebook[[#This Row],[Engagement]]/Facebook[[#This Row],[Reach]])*100,0)</f>
        <v>0</v>
      </c>
      <c r="AY665" s="1" t="str">
        <f>TEXT(Facebook[[#This Row],[ReportDate]],"mmmm")</f>
        <v>December</v>
      </c>
    </row>
    <row r="666" spans="1:51" x14ac:dyDescent="0.55000000000000004">
      <c r="A666" s="1" t="s">
        <v>69</v>
      </c>
      <c r="B666" s="1" t="s">
        <v>68</v>
      </c>
      <c r="C666" s="1" t="s">
        <v>50</v>
      </c>
      <c r="D666" s="1" t="s">
        <v>51</v>
      </c>
      <c r="E666" s="1" t="s">
        <v>52</v>
      </c>
      <c r="F666" s="2">
        <v>43079</v>
      </c>
      <c r="G666">
        <v>0.11</v>
      </c>
      <c r="H666">
        <v>6</v>
      </c>
      <c r="K666">
        <v>5</v>
      </c>
      <c r="O666">
        <v>0</v>
      </c>
      <c r="T666">
        <v>0.11</v>
      </c>
      <c r="U666">
        <v>0.02</v>
      </c>
      <c r="Y666">
        <v>1.2</v>
      </c>
      <c r="Z666">
        <v>6</v>
      </c>
      <c r="AA666">
        <v>0.11</v>
      </c>
      <c r="AB666">
        <v>0.11</v>
      </c>
      <c r="AH666">
        <v>5</v>
      </c>
      <c r="AI666">
        <v>0</v>
      </c>
      <c r="AK666">
        <v>0</v>
      </c>
      <c r="AL666">
        <v>5</v>
      </c>
      <c r="AO666">
        <v>0</v>
      </c>
      <c r="AV666" s="1" t="s">
        <v>53</v>
      </c>
      <c r="AW666">
        <f>Facebook[[#This Row],[Total Post Reactions]]+Facebook[[#This Row],[Total Post Shares]]+Facebook[[#This Row],[Page Likes]]</f>
        <v>0</v>
      </c>
      <c r="AX666" s="1">
        <f>IFERROR((Facebook[[#This Row],[Engagement]]/Facebook[[#This Row],[Reach]])*100,0)</f>
        <v>0</v>
      </c>
      <c r="AY666" s="1" t="str">
        <f>TEXT(Facebook[[#This Row],[ReportDate]],"mmmm")</f>
        <v>December</v>
      </c>
    </row>
    <row r="667" spans="1:51" x14ac:dyDescent="0.55000000000000004">
      <c r="A667" s="1" t="s">
        <v>54</v>
      </c>
      <c r="B667" s="1" t="s">
        <v>66</v>
      </c>
      <c r="C667" s="1" t="s">
        <v>59</v>
      </c>
      <c r="D667" s="1" t="s">
        <v>51</v>
      </c>
      <c r="E667" s="1" t="s">
        <v>52</v>
      </c>
      <c r="F667" s="2">
        <v>43079</v>
      </c>
      <c r="G667">
        <v>0.44</v>
      </c>
      <c r="H667">
        <v>44</v>
      </c>
      <c r="K667">
        <v>41</v>
      </c>
      <c r="O667">
        <v>0</v>
      </c>
      <c r="T667">
        <v>0.44</v>
      </c>
      <c r="U667">
        <v>0.01</v>
      </c>
      <c r="Y667">
        <v>1.0731710000000001</v>
      </c>
      <c r="Z667">
        <v>44</v>
      </c>
      <c r="AA667">
        <v>0.44</v>
      </c>
      <c r="AB667">
        <v>0.44</v>
      </c>
      <c r="AH667">
        <v>41</v>
      </c>
      <c r="AI667">
        <v>0</v>
      </c>
      <c r="AK667">
        <v>0</v>
      </c>
      <c r="AL667">
        <v>41</v>
      </c>
      <c r="AO667">
        <v>0</v>
      </c>
      <c r="AV667" s="1" t="s">
        <v>53</v>
      </c>
      <c r="AW667">
        <f>Facebook[[#This Row],[Total Post Reactions]]+Facebook[[#This Row],[Total Post Shares]]+Facebook[[#This Row],[Page Likes]]</f>
        <v>0</v>
      </c>
      <c r="AX667" s="1">
        <f>IFERROR((Facebook[[#This Row],[Engagement]]/Facebook[[#This Row],[Reach]])*100,0)</f>
        <v>0</v>
      </c>
      <c r="AY667" s="1" t="str">
        <f>TEXT(Facebook[[#This Row],[ReportDate]],"mmmm")</f>
        <v>December</v>
      </c>
    </row>
    <row r="668" spans="1:51" x14ac:dyDescent="0.55000000000000004">
      <c r="A668" s="1" t="s">
        <v>54</v>
      </c>
      <c r="B668" s="1" t="s">
        <v>66</v>
      </c>
      <c r="C668" s="1" t="s">
        <v>58</v>
      </c>
      <c r="D668" s="1" t="s">
        <v>51</v>
      </c>
      <c r="E668" s="1" t="s">
        <v>52</v>
      </c>
      <c r="F668" s="2">
        <v>43079</v>
      </c>
      <c r="G668">
        <v>2.8</v>
      </c>
      <c r="H668">
        <v>277</v>
      </c>
      <c r="K668">
        <v>275</v>
      </c>
      <c r="O668">
        <v>0</v>
      </c>
      <c r="T668">
        <v>2.8</v>
      </c>
      <c r="U668">
        <v>0.01</v>
      </c>
      <c r="Y668">
        <v>1.0072730000000001</v>
      </c>
      <c r="Z668">
        <v>277</v>
      </c>
      <c r="AA668">
        <v>2.8</v>
      </c>
      <c r="AB668">
        <v>2.8</v>
      </c>
      <c r="AH668">
        <v>275</v>
      </c>
      <c r="AI668">
        <v>3</v>
      </c>
      <c r="AK668">
        <v>-3</v>
      </c>
      <c r="AL668">
        <v>275</v>
      </c>
      <c r="AO668">
        <v>0</v>
      </c>
      <c r="AV668" s="1" t="s">
        <v>53</v>
      </c>
      <c r="AW668">
        <f>Facebook[[#This Row],[Total Post Reactions]]+Facebook[[#This Row],[Total Post Shares]]+Facebook[[#This Row],[Page Likes]]</f>
        <v>0</v>
      </c>
      <c r="AX668" s="1">
        <f>IFERROR((Facebook[[#This Row],[Engagement]]/Facebook[[#This Row],[Reach]])*100,0)</f>
        <v>0</v>
      </c>
      <c r="AY668" s="1" t="str">
        <f>TEXT(Facebook[[#This Row],[ReportDate]],"mmmm")</f>
        <v>December</v>
      </c>
    </row>
    <row r="669" spans="1:51" x14ac:dyDescent="0.55000000000000004">
      <c r="A669" s="1" t="s">
        <v>54</v>
      </c>
      <c r="B669" s="1" t="s">
        <v>66</v>
      </c>
      <c r="C669" s="1" t="s">
        <v>56</v>
      </c>
      <c r="D669" s="1" t="s">
        <v>51</v>
      </c>
      <c r="E669" s="1" t="s">
        <v>52</v>
      </c>
      <c r="F669" s="2">
        <v>43079</v>
      </c>
      <c r="G669">
        <v>2.25</v>
      </c>
      <c r="H669">
        <v>191</v>
      </c>
      <c r="K669">
        <v>186</v>
      </c>
      <c r="O669">
        <v>0</v>
      </c>
      <c r="T669">
        <v>2.25</v>
      </c>
      <c r="U669">
        <v>0.01</v>
      </c>
      <c r="Y669">
        <v>1.0268820000000001</v>
      </c>
      <c r="Z669">
        <v>191</v>
      </c>
      <c r="AA669">
        <v>2.25</v>
      </c>
      <c r="AB669">
        <v>2.25</v>
      </c>
      <c r="AH669">
        <v>186</v>
      </c>
      <c r="AI669">
        <v>2</v>
      </c>
      <c r="AK669">
        <v>-2</v>
      </c>
      <c r="AL669">
        <v>186</v>
      </c>
      <c r="AO669">
        <v>0</v>
      </c>
      <c r="AV669" s="1" t="s">
        <v>53</v>
      </c>
      <c r="AW669">
        <f>Facebook[[#This Row],[Total Post Reactions]]+Facebook[[#This Row],[Total Post Shares]]+Facebook[[#This Row],[Page Likes]]</f>
        <v>0</v>
      </c>
      <c r="AX669" s="1">
        <f>IFERROR((Facebook[[#This Row],[Engagement]]/Facebook[[#This Row],[Reach]])*100,0)</f>
        <v>0</v>
      </c>
      <c r="AY669" s="1" t="str">
        <f>TEXT(Facebook[[#This Row],[ReportDate]],"mmmm")</f>
        <v>December</v>
      </c>
    </row>
    <row r="670" spans="1:51" x14ac:dyDescent="0.55000000000000004">
      <c r="A670" s="1" t="s">
        <v>54</v>
      </c>
      <c r="B670" s="1" t="s">
        <v>66</v>
      </c>
      <c r="C670" s="1" t="s">
        <v>50</v>
      </c>
      <c r="D670" s="1" t="s">
        <v>51</v>
      </c>
      <c r="E670" s="1" t="s">
        <v>52</v>
      </c>
      <c r="F670" s="2">
        <v>43079</v>
      </c>
      <c r="G670">
        <v>1.91</v>
      </c>
      <c r="H670">
        <v>131</v>
      </c>
      <c r="K670">
        <v>129</v>
      </c>
      <c r="O670">
        <v>0</v>
      </c>
      <c r="T670">
        <v>1.91</v>
      </c>
      <c r="U670">
        <v>0.01</v>
      </c>
      <c r="Y670">
        <v>1.015504</v>
      </c>
      <c r="Z670">
        <v>131</v>
      </c>
      <c r="AA670">
        <v>1.91</v>
      </c>
      <c r="AB670">
        <v>1.91</v>
      </c>
      <c r="AH670">
        <v>129</v>
      </c>
      <c r="AI670">
        <v>2</v>
      </c>
      <c r="AK670">
        <v>-2</v>
      </c>
      <c r="AL670">
        <v>129</v>
      </c>
      <c r="AO670">
        <v>0</v>
      </c>
      <c r="AV670" s="1" t="s">
        <v>53</v>
      </c>
      <c r="AW670">
        <f>Facebook[[#This Row],[Total Post Reactions]]+Facebook[[#This Row],[Total Post Shares]]+Facebook[[#This Row],[Page Likes]]</f>
        <v>0</v>
      </c>
      <c r="AX670" s="1">
        <f>IFERROR((Facebook[[#This Row],[Engagement]]/Facebook[[#This Row],[Reach]])*100,0)</f>
        <v>0</v>
      </c>
      <c r="AY670" s="1" t="str">
        <f>TEXT(Facebook[[#This Row],[ReportDate]],"mmmm")</f>
        <v>December</v>
      </c>
    </row>
    <row r="671" spans="1:51" x14ac:dyDescent="0.55000000000000004">
      <c r="A671" s="1" t="s">
        <v>69</v>
      </c>
      <c r="B671" s="1" t="s">
        <v>68</v>
      </c>
      <c r="C671" s="1" t="s">
        <v>56</v>
      </c>
      <c r="D671" s="1" t="s">
        <v>51</v>
      </c>
      <c r="E671" s="1" t="s">
        <v>52</v>
      </c>
      <c r="F671" s="2">
        <v>43079</v>
      </c>
      <c r="G671">
        <v>0.18</v>
      </c>
      <c r="H671">
        <v>7</v>
      </c>
      <c r="K671">
        <v>7</v>
      </c>
      <c r="O671">
        <v>0</v>
      </c>
      <c r="T671">
        <v>0.18</v>
      </c>
      <c r="U671">
        <v>0.03</v>
      </c>
      <c r="Y671">
        <v>1</v>
      </c>
      <c r="Z671">
        <v>7</v>
      </c>
      <c r="AA671">
        <v>0.18</v>
      </c>
      <c r="AB671">
        <v>0.18</v>
      </c>
      <c r="AH671">
        <v>7</v>
      </c>
      <c r="AI671">
        <v>0</v>
      </c>
      <c r="AK671">
        <v>0</v>
      </c>
      <c r="AL671">
        <v>7</v>
      </c>
      <c r="AO671">
        <v>0</v>
      </c>
      <c r="AV671" s="1" t="s">
        <v>53</v>
      </c>
      <c r="AW671">
        <f>Facebook[[#This Row],[Total Post Reactions]]+Facebook[[#This Row],[Total Post Shares]]+Facebook[[#This Row],[Page Likes]]</f>
        <v>0</v>
      </c>
      <c r="AX671" s="1">
        <f>IFERROR((Facebook[[#This Row],[Engagement]]/Facebook[[#This Row],[Reach]])*100,0)</f>
        <v>0</v>
      </c>
      <c r="AY671" s="1" t="str">
        <f>TEXT(Facebook[[#This Row],[ReportDate]],"mmmm")</f>
        <v>December</v>
      </c>
    </row>
    <row r="672" spans="1:51" x14ac:dyDescent="0.55000000000000004">
      <c r="A672" s="1" t="s">
        <v>69</v>
      </c>
      <c r="B672" s="1" t="s">
        <v>68</v>
      </c>
      <c r="C672" s="1" t="s">
        <v>58</v>
      </c>
      <c r="D672" s="1" t="s">
        <v>51</v>
      </c>
      <c r="E672" s="1" t="s">
        <v>52</v>
      </c>
      <c r="F672" s="2">
        <v>43079</v>
      </c>
      <c r="G672">
        <v>0.12</v>
      </c>
      <c r="H672">
        <v>7</v>
      </c>
      <c r="K672">
        <v>7</v>
      </c>
      <c r="O672">
        <v>0</v>
      </c>
      <c r="T672">
        <v>0.12</v>
      </c>
      <c r="U672">
        <v>0.02</v>
      </c>
      <c r="Y672">
        <v>1</v>
      </c>
      <c r="Z672">
        <v>7</v>
      </c>
      <c r="AA672">
        <v>0.12</v>
      </c>
      <c r="AB672">
        <v>0.12</v>
      </c>
      <c r="AH672">
        <v>7</v>
      </c>
      <c r="AI672">
        <v>0</v>
      </c>
      <c r="AK672">
        <v>0</v>
      </c>
      <c r="AL672">
        <v>7</v>
      </c>
      <c r="AO672">
        <v>0</v>
      </c>
      <c r="AV672" s="1" t="s">
        <v>53</v>
      </c>
      <c r="AW672">
        <f>Facebook[[#This Row],[Total Post Reactions]]+Facebook[[#This Row],[Total Post Shares]]+Facebook[[#This Row],[Page Likes]]</f>
        <v>0</v>
      </c>
      <c r="AX672" s="1">
        <f>IFERROR((Facebook[[#This Row],[Engagement]]/Facebook[[#This Row],[Reach]])*100,0)</f>
        <v>0</v>
      </c>
      <c r="AY672" s="1" t="str">
        <f>TEXT(Facebook[[#This Row],[ReportDate]],"mmmm")</f>
        <v>December</v>
      </c>
    </row>
    <row r="673" spans="1:51" x14ac:dyDescent="0.55000000000000004">
      <c r="A673" s="1" t="s">
        <v>69</v>
      </c>
      <c r="B673" s="1" t="s">
        <v>63</v>
      </c>
      <c r="C673" s="1" t="s">
        <v>50</v>
      </c>
      <c r="D673" s="1" t="s">
        <v>51</v>
      </c>
      <c r="E673" s="1" t="s">
        <v>52</v>
      </c>
      <c r="F673" s="2">
        <v>43079</v>
      </c>
      <c r="G673">
        <v>0.53</v>
      </c>
      <c r="H673">
        <v>24</v>
      </c>
      <c r="I673">
        <v>1</v>
      </c>
      <c r="K673">
        <v>24</v>
      </c>
      <c r="O673">
        <v>0</v>
      </c>
      <c r="P673">
        <v>0</v>
      </c>
      <c r="T673">
        <v>0.53</v>
      </c>
      <c r="U673">
        <v>0.02</v>
      </c>
      <c r="W673">
        <v>0.53</v>
      </c>
      <c r="Y673">
        <v>1</v>
      </c>
      <c r="Z673">
        <v>24</v>
      </c>
      <c r="AA673">
        <v>0.53</v>
      </c>
      <c r="AB673">
        <v>0.53</v>
      </c>
      <c r="AC673">
        <v>1</v>
      </c>
      <c r="AD673">
        <v>0</v>
      </c>
      <c r="AH673">
        <v>24</v>
      </c>
      <c r="AI673">
        <v>1</v>
      </c>
      <c r="AJ673">
        <v>1</v>
      </c>
      <c r="AK673">
        <v>-1</v>
      </c>
      <c r="AL673">
        <v>24</v>
      </c>
      <c r="AO673">
        <v>0</v>
      </c>
      <c r="AP673">
        <v>0</v>
      </c>
      <c r="AQ673">
        <v>0</v>
      </c>
      <c r="AS673">
        <v>4.1666666666666661</v>
      </c>
      <c r="AV673" s="1" t="s">
        <v>53</v>
      </c>
      <c r="AW673">
        <f>Facebook[[#This Row],[Total Post Reactions]]+Facebook[[#This Row],[Total Post Shares]]+Facebook[[#This Row],[Page Likes]]</f>
        <v>0</v>
      </c>
      <c r="AX673" s="1">
        <f>IFERROR((Facebook[[#This Row],[Engagement]]/Facebook[[#This Row],[Reach]])*100,0)</f>
        <v>0</v>
      </c>
      <c r="AY673" s="1" t="str">
        <f>TEXT(Facebook[[#This Row],[ReportDate]],"mmmm")</f>
        <v>December</v>
      </c>
    </row>
    <row r="674" spans="1:51" x14ac:dyDescent="0.55000000000000004">
      <c r="A674" s="1" t="s">
        <v>71</v>
      </c>
      <c r="B674" s="1" t="s">
        <v>55</v>
      </c>
      <c r="C674" s="1" t="s">
        <v>59</v>
      </c>
      <c r="D674" s="1" t="s">
        <v>51</v>
      </c>
      <c r="E674" s="1" t="s">
        <v>52</v>
      </c>
      <c r="F674" s="2">
        <v>43079</v>
      </c>
      <c r="G674">
        <v>0.76</v>
      </c>
      <c r="H674">
        <v>502</v>
      </c>
      <c r="K674">
        <v>185</v>
      </c>
      <c r="O674">
        <v>0</v>
      </c>
      <c r="T674">
        <v>0.76</v>
      </c>
      <c r="U674">
        <v>0</v>
      </c>
      <c r="Y674">
        <v>2.713514</v>
      </c>
      <c r="Z674">
        <v>502</v>
      </c>
      <c r="AA674">
        <v>0.76</v>
      </c>
      <c r="AB674">
        <v>0.76</v>
      </c>
      <c r="AH674">
        <v>185</v>
      </c>
      <c r="AI674">
        <v>1</v>
      </c>
      <c r="AK674">
        <v>-1</v>
      </c>
      <c r="AL674">
        <v>185</v>
      </c>
      <c r="AO674">
        <v>0</v>
      </c>
      <c r="AV674" s="1" t="s">
        <v>53</v>
      </c>
      <c r="AW674">
        <f>Facebook[[#This Row],[Total Post Reactions]]+Facebook[[#This Row],[Total Post Shares]]+Facebook[[#This Row],[Page Likes]]</f>
        <v>0</v>
      </c>
      <c r="AX674" s="1">
        <f>IFERROR((Facebook[[#This Row],[Engagement]]/Facebook[[#This Row],[Reach]])*100,0)</f>
        <v>0</v>
      </c>
      <c r="AY674" s="1" t="str">
        <f>TEXT(Facebook[[#This Row],[ReportDate]],"mmmm")</f>
        <v>December</v>
      </c>
    </row>
    <row r="675" spans="1:51" x14ac:dyDescent="0.55000000000000004">
      <c r="A675" s="1" t="s">
        <v>71</v>
      </c>
      <c r="B675" s="1" t="s">
        <v>72</v>
      </c>
      <c r="C675" s="1" t="s">
        <v>59</v>
      </c>
      <c r="D675" s="1" t="s">
        <v>51</v>
      </c>
      <c r="E675" s="1" t="s">
        <v>52</v>
      </c>
      <c r="F675" s="2">
        <v>43079</v>
      </c>
      <c r="G675">
        <v>0.19</v>
      </c>
      <c r="H675">
        <v>184</v>
      </c>
      <c r="K675">
        <v>91</v>
      </c>
      <c r="O675">
        <v>0</v>
      </c>
      <c r="T675">
        <v>0.19</v>
      </c>
      <c r="U675">
        <v>0</v>
      </c>
      <c r="Y675">
        <v>2.0219779999999998</v>
      </c>
      <c r="Z675">
        <v>184</v>
      </c>
      <c r="AA675">
        <v>0.19</v>
      </c>
      <c r="AB675">
        <v>0.19</v>
      </c>
      <c r="AH675">
        <v>91</v>
      </c>
      <c r="AI675">
        <v>0</v>
      </c>
      <c r="AK675">
        <v>0</v>
      </c>
      <c r="AL675">
        <v>91</v>
      </c>
      <c r="AO675">
        <v>0</v>
      </c>
      <c r="AV675" s="1" t="s">
        <v>53</v>
      </c>
      <c r="AW675">
        <f>Facebook[[#This Row],[Total Post Reactions]]+Facebook[[#This Row],[Total Post Shares]]+Facebook[[#This Row],[Page Likes]]</f>
        <v>0</v>
      </c>
      <c r="AX675" s="1">
        <f>IFERROR((Facebook[[#This Row],[Engagement]]/Facebook[[#This Row],[Reach]])*100,0)</f>
        <v>0</v>
      </c>
      <c r="AY675" s="1" t="str">
        <f>TEXT(Facebook[[#This Row],[ReportDate]],"mmmm")</f>
        <v>December</v>
      </c>
    </row>
    <row r="676" spans="1:51" x14ac:dyDescent="0.55000000000000004">
      <c r="A676" s="1" t="s">
        <v>48</v>
      </c>
      <c r="B676" s="1" t="s">
        <v>61</v>
      </c>
      <c r="C676" s="1" t="s">
        <v>56</v>
      </c>
      <c r="D676" s="1" t="s">
        <v>51</v>
      </c>
      <c r="E676" s="1" t="s">
        <v>52</v>
      </c>
      <c r="F676" s="2">
        <v>43079</v>
      </c>
      <c r="G676">
        <v>0.56999999999999995</v>
      </c>
      <c r="H676">
        <v>55</v>
      </c>
      <c r="K676">
        <v>51</v>
      </c>
      <c r="O676">
        <v>0</v>
      </c>
      <c r="T676">
        <v>0.56999999999999995</v>
      </c>
      <c r="U676">
        <v>0.01</v>
      </c>
      <c r="Y676">
        <v>1.0784309999999999</v>
      </c>
      <c r="Z676">
        <v>55</v>
      </c>
      <c r="AA676">
        <v>0.56999999999999995</v>
      </c>
      <c r="AB676">
        <v>0.56999999999999995</v>
      </c>
      <c r="AH676">
        <v>51</v>
      </c>
      <c r="AI676">
        <v>1</v>
      </c>
      <c r="AK676">
        <v>-1</v>
      </c>
      <c r="AL676">
        <v>51</v>
      </c>
      <c r="AO676">
        <v>0</v>
      </c>
      <c r="AV676" s="1" t="s">
        <v>53</v>
      </c>
      <c r="AW676">
        <f>Facebook[[#This Row],[Total Post Reactions]]+Facebook[[#This Row],[Total Post Shares]]+Facebook[[#This Row],[Page Likes]]</f>
        <v>0</v>
      </c>
      <c r="AX676" s="1">
        <f>IFERROR((Facebook[[#This Row],[Engagement]]/Facebook[[#This Row],[Reach]])*100,0)</f>
        <v>0</v>
      </c>
      <c r="AY676" s="1" t="str">
        <f>TEXT(Facebook[[#This Row],[ReportDate]],"mmmm")</f>
        <v>December</v>
      </c>
    </row>
    <row r="677" spans="1:51" x14ac:dyDescent="0.55000000000000004">
      <c r="A677" s="1" t="s">
        <v>71</v>
      </c>
      <c r="B677" s="1" t="s">
        <v>72</v>
      </c>
      <c r="C677" s="1" t="s">
        <v>58</v>
      </c>
      <c r="D677" s="1" t="s">
        <v>51</v>
      </c>
      <c r="E677" s="1" t="s">
        <v>52</v>
      </c>
      <c r="F677" s="2">
        <v>43079</v>
      </c>
      <c r="G677">
        <v>1.57</v>
      </c>
      <c r="H677">
        <v>915</v>
      </c>
      <c r="K677">
        <v>523</v>
      </c>
      <c r="O677">
        <v>0</v>
      </c>
      <c r="T677">
        <v>1.57</v>
      </c>
      <c r="U677">
        <v>0</v>
      </c>
      <c r="Y677">
        <v>1.749522</v>
      </c>
      <c r="Z677">
        <v>915</v>
      </c>
      <c r="AA677">
        <v>1.57</v>
      </c>
      <c r="AB677">
        <v>1.57</v>
      </c>
      <c r="AH677">
        <v>523</v>
      </c>
      <c r="AI677">
        <v>2</v>
      </c>
      <c r="AK677">
        <v>-2</v>
      </c>
      <c r="AL677">
        <v>523</v>
      </c>
      <c r="AO677">
        <v>0</v>
      </c>
      <c r="AV677" s="1" t="s">
        <v>53</v>
      </c>
      <c r="AW677">
        <f>Facebook[[#This Row],[Total Post Reactions]]+Facebook[[#This Row],[Total Post Shares]]+Facebook[[#This Row],[Page Likes]]</f>
        <v>0</v>
      </c>
      <c r="AX677" s="1">
        <f>IFERROR((Facebook[[#This Row],[Engagement]]/Facebook[[#This Row],[Reach]])*100,0)</f>
        <v>0</v>
      </c>
      <c r="AY677" s="1" t="str">
        <f>TEXT(Facebook[[#This Row],[ReportDate]],"mmmm")</f>
        <v>December</v>
      </c>
    </row>
    <row r="678" spans="1:51" x14ac:dyDescent="0.55000000000000004">
      <c r="A678" s="1" t="s">
        <v>71</v>
      </c>
      <c r="B678" s="1" t="s">
        <v>72</v>
      </c>
      <c r="C678" s="1" t="s">
        <v>56</v>
      </c>
      <c r="D678" s="1" t="s">
        <v>51</v>
      </c>
      <c r="E678" s="1" t="s">
        <v>52</v>
      </c>
      <c r="F678" s="2">
        <v>43079</v>
      </c>
      <c r="G678">
        <v>1.95</v>
      </c>
      <c r="H678">
        <v>761</v>
      </c>
      <c r="K678">
        <v>455</v>
      </c>
      <c r="O678">
        <v>0</v>
      </c>
      <c r="T678">
        <v>1.95</v>
      </c>
      <c r="U678">
        <v>0</v>
      </c>
      <c r="Y678">
        <v>1.6725270000000001</v>
      </c>
      <c r="Z678">
        <v>761</v>
      </c>
      <c r="AA678">
        <v>1.95</v>
      </c>
      <c r="AB678">
        <v>1.95</v>
      </c>
      <c r="AH678">
        <v>455</v>
      </c>
      <c r="AI678">
        <v>2</v>
      </c>
      <c r="AK678">
        <v>-2</v>
      </c>
      <c r="AL678">
        <v>455</v>
      </c>
      <c r="AO678">
        <v>0</v>
      </c>
      <c r="AV678" s="1" t="s">
        <v>53</v>
      </c>
      <c r="AW678">
        <f>Facebook[[#This Row],[Total Post Reactions]]+Facebook[[#This Row],[Total Post Shares]]+Facebook[[#This Row],[Page Likes]]</f>
        <v>0</v>
      </c>
      <c r="AX678" s="1">
        <f>IFERROR((Facebook[[#This Row],[Engagement]]/Facebook[[#This Row],[Reach]])*100,0)</f>
        <v>0</v>
      </c>
      <c r="AY678" s="1" t="str">
        <f>TEXT(Facebook[[#This Row],[ReportDate]],"mmmm")</f>
        <v>December</v>
      </c>
    </row>
    <row r="679" spans="1:51" x14ac:dyDescent="0.55000000000000004">
      <c r="A679" s="1" t="s">
        <v>71</v>
      </c>
      <c r="B679" s="1" t="s">
        <v>72</v>
      </c>
      <c r="C679" s="1" t="s">
        <v>50</v>
      </c>
      <c r="D679" s="1" t="s">
        <v>51</v>
      </c>
      <c r="E679" s="1" t="s">
        <v>52</v>
      </c>
      <c r="F679" s="2">
        <v>43079</v>
      </c>
      <c r="G679">
        <v>0.95</v>
      </c>
      <c r="H679">
        <v>465</v>
      </c>
      <c r="K679">
        <v>215</v>
      </c>
      <c r="O679">
        <v>0</v>
      </c>
      <c r="T679">
        <v>0.95</v>
      </c>
      <c r="U679">
        <v>0</v>
      </c>
      <c r="Y679">
        <v>2.1627909999999999</v>
      </c>
      <c r="Z679">
        <v>465</v>
      </c>
      <c r="AA679">
        <v>0.95</v>
      </c>
      <c r="AB679">
        <v>0.95</v>
      </c>
      <c r="AH679">
        <v>215</v>
      </c>
      <c r="AI679">
        <v>1</v>
      </c>
      <c r="AK679">
        <v>-1</v>
      </c>
      <c r="AL679">
        <v>215</v>
      </c>
      <c r="AO679">
        <v>0</v>
      </c>
      <c r="AV679" s="1" t="s">
        <v>53</v>
      </c>
      <c r="AW679">
        <f>Facebook[[#This Row],[Total Post Reactions]]+Facebook[[#This Row],[Total Post Shares]]+Facebook[[#This Row],[Page Likes]]</f>
        <v>0</v>
      </c>
      <c r="AX679" s="1">
        <f>IFERROR((Facebook[[#This Row],[Engagement]]/Facebook[[#This Row],[Reach]])*100,0)</f>
        <v>0</v>
      </c>
      <c r="AY679" s="1" t="str">
        <f>TEXT(Facebook[[#This Row],[ReportDate]],"mmmm")</f>
        <v>December</v>
      </c>
    </row>
    <row r="680" spans="1:51" x14ac:dyDescent="0.55000000000000004">
      <c r="A680" s="1" t="s">
        <v>48</v>
      </c>
      <c r="B680" s="1" t="s">
        <v>66</v>
      </c>
      <c r="C680" s="1" t="s">
        <v>59</v>
      </c>
      <c r="D680" s="1" t="s">
        <v>51</v>
      </c>
      <c r="E680" s="1" t="s">
        <v>52</v>
      </c>
      <c r="F680" s="2">
        <v>43079</v>
      </c>
      <c r="G680">
        <v>0.06</v>
      </c>
      <c r="H680">
        <v>9</v>
      </c>
      <c r="K680">
        <v>8</v>
      </c>
      <c r="O680">
        <v>0</v>
      </c>
      <c r="T680">
        <v>0.06</v>
      </c>
      <c r="U680">
        <v>0.01</v>
      </c>
      <c r="Y680">
        <v>1.125</v>
      </c>
      <c r="Z680">
        <v>9</v>
      </c>
      <c r="AA680">
        <v>0.06</v>
      </c>
      <c r="AB680">
        <v>0.06</v>
      </c>
      <c r="AH680">
        <v>8</v>
      </c>
      <c r="AI680">
        <v>0</v>
      </c>
      <c r="AK680">
        <v>0</v>
      </c>
      <c r="AL680">
        <v>8</v>
      </c>
      <c r="AO680">
        <v>0</v>
      </c>
      <c r="AV680" s="1" t="s">
        <v>53</v>
      </c>
      <c r="AW680">
        <f>Facebook[[#This Row],[Total Post Reactions]]+Facebook[[#This Row],[Total Post Shares]]+Facebook[[#This Row],[Page Likes]]</f>
        <v>0</v>
      </c>
      <c r="AX680" s="1">
        <f>IFERROR((Facebook[[#This Row],[Engagement]]/Facebook[[#This Row],[Reach]])*100,0)</f>
        <v>0</v>
      </c>
      <c r="AY680" s="1" t="str">
        <f>TEXT(Facebook[[#This Row],[ReportDate]],"mmmm")</f>
        <v>December</v>
      </c>
    </row>
    <row r="681" spans="1:51" x14ac:dyDescent="0.55000000000000004">
      <c r="A681" s="1" t="s">
        <v>48</v>
      </c>
      <c r="B681" s="1" t="s">
        <v>66</v>
      </c>
      <c r="C681" s="1" t="s">
        <v>58</v>
      </c>
      <c r="D681" s="1" t="s">
        <v>51</v>
      </c>
      <c r="E681" s="1" t="s">
        <v>52</v>
      </c>
      <c r="F681" s="2">
        <v>43079</v>
      </c>
      <c r="G681">
        <v>0.13</v>
      </c>
      <c r="H681">
        <v>27</v>
      </c>
      <c r="K681">
        <v>27</v>
      </c>
      <c r="O681">
        <v>0</v>
      </c>
      <c r="T681">
        <v>0.13</v>
      </c>
      <c r="U681">
        <v>0</v>
      </c>
      <c r="Y681">
        <v>1</v>
      </c>
      <c r="Z681">
        <v>27</v>
      </c>
      <c r="AA681">
        <v>0.13</v>
      </c>
      <c r="AB681">
        <v>0.13</v>
      </c>
      <c r="AH681">
        <v>27</v>
      </c>
      <c r="AI681">
        <v>0</v>
      </c>
      <c r="AK681">
        <v>0</v>
      </c>
      <c r="AL681">
        <v>27</v>
      </c>
      <c r="AO681">
        <v>0</v>
      </c>
      <c r="AV681" s="1" t="s">
        <v>53</v>
      </c>
      <c r="AW681">
        <f>Facebook[[#This Row],[Total Post Reactions]]+Facebook[[#This Row],[Total Post Shares]]+Facebook[[#This Row],[Page Likes]]</f>
        <v>0</v>
      </c>
      <c r="AX681" s="1">
        <f>IFERROR((Facebook[[#This Row],[Engagement]]/Facebook[[#This Row],[Reach]])*100,0)</f>
        <v>0</v>
      </c>
      <c r="AY681" s="1" t="str">
        <f>TEXT(Facebook[[#This Row],[ReportDate]],"mmmm")</f>
        <v>December</v>
      </c>
    </row>
    <row r="682" spans="1:51" x14ac:dyDescent="0.55000000000000004">
      <c r="A682" s="1" t="s">
        <v>48</v>
      </c>
      <c r="B682" s="1" t="s">
        <v>66</v>
      </c>
      <c r="C682" s="1" t="s">
        <v>56</v>
      </c>
      <c r="D682" s="1" t="s">
        <v>51</v>
      </c>
      <c r="E682" s="1" t="s">
        <v>52</v>
      </c>
      <c r="F682" s="2">
        <v>43079</v>
      </c>
      <c r="G682">
        <v>0.19</v>
      </c>
      <c r="H682">
        <v>27</v>
      </c>
      <c r="K682">
        <v>27</v>
      </c>
      <c r="O682">
        <v>0</v>
      </c>
      <c r="T682">
        <v>0.19</v>
      </c>
      <c r="U682">
        <v>0.01</v>
      </c>
      <c r="Y682">
        <v>1</v>
      </c>
      <c r="Z682">
        <v>27</v>
      </c>
      <c r="AA682">
        <v>0.19</v>
      </c>
      <c r="AB682">
        <v>0.19</v>
      </c>
      <c r="AH682">
        <v>27</v>
      </c>
      <c r="AI682">
        <v>0</v>
      </c>
      <c r="AK682">
        <v>0</v>
      </c>
      <c r="AL682">
        <v>27</v>
      </c>
      <c r="AO682">
        <v>0</v>
      </c>
      <c r="AV682" s="1" t="s">
        <v>53</v>
      </c>
      <c r="AW682">
        <f>Facebook[[#This Row],[Total Post Reactions]]+Facebook[[#This Row],[Total Post Shares]]+Facebook[[#This Row],[Page Likes]]</f>
        <v>0</v>
      </c>
      <c r="AX682" s="1">
        <f>IFERROR((Facebook[[#This Row],[Engagement]]/Facebook[[#This Row],[Reach]])*100,0)</f>
        <v>0</v>
      </c>
      <c r="AY682" s="1" t="str">
        <f>TEXT(Facebook[[#This Row],[ReportDate]],"mmmm")</f>
        <v>December</v>
      </c>
    </row>
    <row r="683" spans="1:51" x14ac:dyDescent="0.55000000000000004">
      <c r="A683" s="1" t="s">
        <v>48</v>
      </c>
      <c r="B683" s="1" t="s">
        <v>66</v>
      </c>
      <c r="C683" s="1" t="s">
        <v>50</v>
      </c>
      <c r="D683" s="1" t="s">
        <v>51</v>
      </c>
      <c r="E683" s="1" t="s">
        <v>52</v>
      </c>
      <c r="F683" s="2">
        <v>43079</v>
      </c>
      <c r="G683">
        <v>0.03</v>
      </c>
      <c r="H683">
        <v>5</v>
      </c>
      <c r="K683">
        <v>5</v>
      </c>
      <c r="O683">
        <v>0</v>
      </c>
      <c r="T683">
        <v>0.03</v>
      </c>
      <c r="U683">
        <v>0.01</v>
      </c>
      <c r="Y683">
        <v>1</v>
      </c>
      <c r="Z683">
        <v>5</v>
      </c>
      <c r="AA683">
        <v>0.03</v>
      </c>
      <c r="AB683">
        <v>0.03</v>
      </c>
      <c r="AH683">
        <v>5</v>
      </c>
      <c r="AI683">
        <v>0</v>
      </c>
      <c r="AK683">
        <v>0</v>
      </c>
      <c r="AL683">
        <v>5</v>
      </c>
      <c r="AO683">
        <v>0</v>
      </c>
      <c r="AV683" s="1" t="s">
        <v>53</v>
      </c>
      <c r="AW683">
        <f>Facebook[[#This Row],[Total Post Reactions]]+Facebook[[#This Row],[Total Post Shares]]+Facebook[[#This Row],[Page Likes]]</f>
        <v>0</v>
      </c>
      <c r="AX683" s="1">
        <f>IFERROR((Facebook[[#This Row],[Engagement]]/Facebook[[#This Row],[Reach]])*100,0)</f>
        <v>0</v>
      </c>
      <c r="AY683" s="1" t="str">
        <f>TEXT(Facebook[[#This Row],[ReportDate]],"mmmm")</f>
        <v>December</v>
      </c>
    </row>
    <row r="684" spans="1:51" x14ac:dyDescent="0.55000000000000004">
      <c r="A684" s="1" t="s">
        <v>48</v>
      </c>
      <c r="B684" s="1" t="s">
        <v>61</v>
      </c>
      <c r="C684" s="1" t="s">
        <v>59</v>
      </c>
      <c r="D684" s="1" t="s">
        <v>51</v>
      </c>
      <c r="E684" s="1" t="s">
        <v>52</v>
      </c>
      <c r="F684" s="2">
        <v>43079</v>
      </c>
      <c r="G684">
        <v>0.43</v>
      </c>
      <c r="H684">
        <v>43</v>
      </c>
      <c r="K684">
        <v>43</v>
      </c>
      <c r="O684">
        <v>0</v>
      </c>
      <c r="T684">
        <v>0.43</v>
      </c>
      <c r="U684">
        <v>0.01</v>
      </c>
      <c r="Y684">
        <v>1</v>
      </c>
      <c r="Z684">
        <v>43</v>
      </c>
      <c r="AA684">
        <v>0.43</v>
      </c>
      <c r="AB684">
        <v>0.43</v>
      </c>
      <c r="AH684">
        <v>43</v>
      </c>
      <c r="AI684">
        <v>0</v>
      </c>
      <c r="AK684">
        <v>0</v>
      </c>
      <c r="AL684">
        <v>43</v>
      </c>
      <c r="AO684">
        <v>0</v>
      </c>
      <c r="AV684" s="1" t="s">
        <v>53</v>
      </c>
      <c r="AW684">
        <f>Facebook[[#This Row],[Total Post Reactions]]+Facebook[[#This Row],[Total Post Shares]]+Facebook[[#This Row],[Page Likes]]</f>
        <v>0</v>
      </c>
      <c r="AX684" s="1">
        <f>IFERROR((Facebook[[#This Row],[Engagement]]/Facebook[[#This Row],[Reach]])*100,0)</f>
        <v>0</v>
      </c>
      <c r="AY684" s="1" t="str">
        <f>TEXT(Facebook[[#This Row],[ReportDate]],"mmmm")</f>
        <v>December</v>
      </c>
    </row>
    <row r="685" spans="1:51" x14ac:dyDescent="0.55000000000000004">
      <c r="A685" s="1" t="s">
        <v>48</v>
      </c>
      <c r="B685" s="1" t="s">
        <v>61</v>
      </c>
      <c r="C685" s="1" t="s">
        <v>58</v>
      </c>
      <c r="D685" s="1" t="s">
        <v>51</v>
      </c>
      <c r="E685" s="1" t="s">
        <v>52</v>
      </c>
      <c r="F685" s="2">
        <v>43079</v>
      </c>
      <c r="G685">
        <v>1.1100000000000001</v>
      </c>
      <c r="H685">
        <v>147</v>
      </c>
      <c r="I685">
        <v>1</v>
      </c>
      <c r="K685">
        <v>139</v>
      </c>
      <c r="O685">
        <v>0</v>
      </c>
      <c r="P685">
        <v>0</v>
      </c>
      <c r="T685">
        <v>1.1100000000000001</v>
      </c>
      <c r="U685">
        <v>0.01</v>
      </c>
      <c r="W685">
        <v>1.1100000000000001</v>
      </c>
      <c r="Y685">
        <v>1.0575540000000001</v>
      </c>
      <c r="Z685">
        <v>147</v>
      </c>
      <c r="AA685">
        <v>1.1100000000000001</v>
      </c>
      <c r="AB685">
        <v>1.1100000000000001</v>
      </c>
      <c r="AC685">
        <v>1</v>
      </c>
      <c r="AD685">
        <v>0</v>
      </c>
      <c r="AH685">
        <v>139</v>
      </c>
      <c r="AI685">
        <v>1</v>
      </c>
      <c r="AJ685">
        <v>1</v>
      </c>
      <c r="AK685">
        <v>-1</v>
      </c>
      <c r="AL685">
        <v>139</v>
      </c>
      <c r="AO685">
        <v>0</v>
      </c>
      <c r="AP685">
        <v>0</v>
      </c>
      <c r="AQ685">
        <v>0</v>
      </c>
      <c r="AS685">
        <v>0.68027210884353739</v>
      </c>
      <c r="AV685" s="1" t="s">
        <v>53</v>
      </c>
      <c r="AW685">
        <f>Facebook[[#This Row],[Total Post Reactions]]+Facebook[[#This Row],[Total Post Shares]]+Facebook[[#This Row],[Page Likes]]</f>
        <v>0</v>
      </c>
      <c r="AX685" s="1">
        <f>IFERROR((Facebook[[#This Row],[Engagement]]/Facebook[[#This Row],[Reach]])*100,0)</f>
        <v>0</v>
      </c>
      <c r="AY685" s="1" t="str">
        <f>TEXT(Facebook[[#This Row],[ReportDate]],"mmmm")</f>
        <v>December</v>
      </c>
    </row>
    <row r="686" spans="1:51" x14ac:dyDescent="0.55000000000000004">
      <c r="A686" s="1" t="s">
        <v>48</v>
      </c>
      <c r="B686" s="1" t="s">
        <v>61</v>
      </c>
      <c r="C686" s="1" t="s">
        <v>50</v>
      </c>
      <c r="D686" s="1" t="s">
        <v>51</v>
      </c>
      <c r="E686" s="1" t="s">
        <v>52</v>
      </c>
      <c r="F686" s="2">
        <v>43079</v>
      </c>
      <c r="G686">
        <v>0.19</v>
      </c>
      <c r="H686">
        <v>14</v>
      </c>
      <c r="K686">
        <v>11</v>
      </c>
      <c r="O686">
        <v>0</v>
      </c>
      <c r="T686">
        <v>0.19</v>
      </c>
      <c r="U686">
        <v>0.02</v>
      </c>
      <c r="Y686">
        <v>1.2727269999999999</v>
      </c>
      <c r="Z686">
        <v>14</v>
      </c>
      <c r="AA686">
        <v>0.19</v>
      </c>
      <c r="AB686">
        <v>0.19</v>
      </c>
      <c r="AH686">
        <v>11</v>
      </c>
      <c r="AI686">
        <v>0</v>
      </c>
      <c r="AK686">
        <v>0</v>
      </c>
      <c r="AL686">
        <v>11</v>
      </c>
      <c r="AO686">
        <v>0</v>
      </c>
      <c r="AV686" s="1" t="s">
        <v>53</v>
      </c>
      <c r="AW686">
        <f>Facebook[[#This Row],[Total Post Reactions]]+Facebook[[#This Row],[Total Post Shares]]+Facebook[[#This Row],[Page Likes]]</f>
        <v>0</v>
      </c>
      <c r="AX686" s="1">
        <f>IFERROR((Facebook[[#This Row],[Engagement]]/Facebook[[#This Row],[Reach]])*100,0)</f>
        <v>0</v>
      </c>
      <c r="AY686" s="1" t="str">
        <f>TEXT(Facebook[[#This Row],[ReportDate]],"mmmm")</f>
        <v>December</v>
      </c>
    </row>
    <row r="687" spans="1:51" x14ac:dyDescent="0.55000000000000004">
      <c r="A687" s="1" t="s">
        <v>71</v>
      </c>
      <c r="B687" s="1" t="s">
        <v>70</v>
      </c>
      <c r="C687" s="1" t="s">
        <v>59</v>
      </c>
      <c r="D687" s="1" t="s">
        <v>51</v>
      </c>
      <c r="E687" s="1" t="s">
        <v>52</v>
      </c>
      <c r="F687" s="2">
        <v>43079</v>
      </c>
      <c r="G687">
        <v>1.25</v>
      </c>
      <c r="H687">
        <v>1083</v>
      </c>
      <c r="I687">
        <v>5</v>
      </c>
      <c r="K687">
        <v>468</v>
      </c>
      <c r="O687">
        <v>0</v>
      </c>
      <c r="P687">
        <v>0</v>
      </c>
      <c r="T687">
        <v>1.25</v>
      </c>
      <c r="U687">
        <v>0</v>
      </c>
      <c r="W687">
        <v>0.25</v>
      </c>
      <c r="Y687">
        <v>2.3141029999999998</v>
      </c>
      <c r="Z687">
        <v>1083</v>
      </c>
      <c r="AA687">
        <v>1.25</v>
      </c>
      <c r="AB687">
        <v>1.25</v>
      </c>
      <c r="AC687">
        <v>5</v>
      </c>
      <c r="AD687">
        <v>0</v>
      </c>
      <c r="AH687">
        <v>468</v>
      </c>
      <c r="AI687">
        <v>1</v>
      </c>
      <c r="AJ687">
        <v>5</v>
      </c>
      <c r="AK687">
        <v>-1</v>
      </c>
      <c r="AL687">
        <v>468</v>
      </c>
      <c r="AO687">
        <v>0</v>
      </c>
      <c r="AP687">
        <v>0</v>
      </c>
      <c r="AQ687">
        <v>0</v>
      </c>
      <c r="AS687">
        <v>0.46168051708217922</v>
      </c>
      <c r="AV687" s="1" t="s">
        <v>53</v>
      </c>
      <c r="AW687">
        <f>Facebook[[#This Row],[Total Post Reactions]]+Facebook[[#This Row],[Total Post Shares]]+Facebook[[#This Row],[Page Likes]]</f>
        <v>0</v>
      </c>
      <c r="AX687" s="1">
        <f>IFERROR((Facebook[[#This Row],[Engagement]]/Facebook[[#This Row],[Reach]])*100,0)</f>
        <v>0</v>
      </c>
      <c r="AY687" s="1" t="str">
        <f>TEXT(Facebook[[#This Row],[ReportDate]],"mmmm")</f>
        <v>December</v>
      </c>
    </row>
    <row r="688" spans="1:51" x14ac:dyDescent="0.55000000000000004">
      <c r="A688" s="1" t="s">
        <v>67</v>
      </c>
      <c r="B688" s="1" t="s">
        <v>74</v>
      </c>
      <c r="C688" s="1" t="s">
        <v>50</v>
      </c>
      <c r="D688" s="1" t="s">
        <v>75</v>
      </c>
      <c r="E688" s="1" t="s">
        <v>52</v>
      </c>
      <c r="F688" s="2">
        <v>43079</v>
      </c>
      <c r="G688">
        <v>0.11</v>
      </c>
      <c r="H688">
        <v>1</v>
      </c>
      <c r="K688">
        <v>1</v>
      </c>
      <c r="O688">
        <v>0</v>
      </c>
      <c r="T688">
        <v>0.11</v>
      </c>
      <c r="U688">
        <v>0.11</v>
      </c>
      <c r="Y688">
        <v>1</v>
      </c>
      <c r="Z688">
        <v>1</v>
      </c>
      <c r="AA688">
        <v>0.11</v>
      </c>
      <c r="AB688">
        <v>0.11</v>
      </c>
      <c r="AH688">
        <v>1</v>
      </c>
      <c r="AI688">
        <v>0</v>
      </c>
      <c r="AK688">
        <v>0</v>
      </c>
      <c r="AL688">
        <v>1</v>
      </c>
      <c r="AO688">
        <v>0</v>
      </c>
      <c r="AV688" s="1" t="s">
        <v>53</v>
      </c>
      <c r="AW688">
        <f>Facebook[[#This Row],[Total Post Reactions]]+Facebook[[#This Row],[Total Post Shares]]+Facebook[[#This Row],[Page Likes]]</f>
        <v>0</v>
      </c>
      <c r="AX688" s="1">
        <f>IFERROR((Facebook[[#This Row],[Engagement]]/Facebook[[#This Row],[Reach]])*100,0)</f>
        <v>0</v>
      </c>
      <c r="AY688" s="1" t="str">
        <f>TEXT(Facebook[[#This Row],[ReportDate]],"mmmm")</f>
        <v>December</v>
      </c>
    </row>
    <row r="689" spans="1:51" x14ac:dyDescent="0.55000000000000004">
      <c r="A689" s="1" t="s">
        <v>67</v>
      </c>
      <c r="B689" s="1" t="s">
        <v>74</v>
      </c>
      <c r="C689" s="1" t="s">
        <v>56</v>
      </c>
      <c r="D689" s="1" t="s">
        <v>75</v>
      </c>
      <c r="E689" s="1" t="s">
        <v>52</v>
      </c>
      <c r="F689" s="2">
        <v>43079</v>
      </c>
      <c r="G689">
        <v>0.39</v>
      </c>
      <c r="H689">
        <v>12</v>
      </c>
      <c r="K689">
        <v>12</v>
      </c>
      <c r="O689">
        <v>0</v>
      </c>
      <c r="T689">
        <v>0.39</v>
      </c>
      <c r="U689">
        <v>0.03</v>
      </c>
      <c r="Y689">
        <v>1</v>
      </c>
      <c r="Z689">
        <v>12</v>
      </c>
      <c r="AA689">
        <v>0.39</v>
      </c>
      <c r="AB689">
        <v>0.39</v>
      </c>
      <c r="AH689">
        <v>12</v>
      </c>
      <c r="AI689">
        <v>0</v>
      </c>
      <c r="AK689">
        <v>0</v>
      </c>
      <c r="AL689">
        <v>12</v>
      </c>
      <c r="AO689">
        <v>0</v>
      </c>
      <c r="AV689" s="1" t="s">
        <v>53</v>
      </c>
      <c r="AW689">
        <f>Facebook[[#This Row],[Total Post Reactions]]+Facebook[[#This Row],[Total Post Shares]]+Facebook[[#This Row],[Page Likes]]</f>
        <v>0</v>
      </c>
      <c r="AX689" s="1">
        <f>IFERROR((Facebook[[#This Row],[Engagement]]/Facebook[[#This Row],[Reach]])*100,0)</f>
        <v>0</v>
      </c>
      <c r="AY689" s="1" t="str">
        <f>TEXT(Facebook[[#This Row],[ReportDate]],"mmmm")</f>
        <v>December</v>
      </c>
    </row>
    <row r="690" spans="1:51" x14ac:dyDescent="0.55000000000000004">
      <c r="A690" s="1" t="s">
        <v>67</v>
      </c>
      <c r="B690" s="1" t="s">
        <v>74</v>
      </c>
      <c r="C690" s="1" t="s">
        <v>58</v>
      </c>
      <c r="D690" s="1" t="s">
        <v>75</v>
      </c>
      <c r="E690" s="1" t="s">
        <v>52</v>
      </c>
      <c r="F690" s="2">
        <v>43079</v>
      </c>
      <c r="G690">
        <v>3.24</v>
      </c>
      <c r="H690">
        <v>152</v>
      </c>
      <c r="K690">
        <v>144</v>
      </c>
      <c r="O690">
        <v>0</v>
      </c>
      <c r="T690">
        <v>3.24</v>
      </c>
      <c r="U690">
        <v>0.02</v>
      </c>
      <c r="Y690">
        <v>1.0555559999999999</v>
      </c>
      <c r="Z690">
        <v>152</v>
      </c>
      <c r="AA690">
        <v>3.24</v>
      </c>
      <c r="AB690">
        <v>3.24</v>
      </c>
      <c r="AH690">
        <v>144</v>
      </c>
      <c r="AI690">
        <v>3</v>
      </c>
      <c r="AK690">
        <v>-3</v>
      </c>
      <c r="AL690">
        <v>144</v>
      </c>
      <c r="AO690">
        <v>0</v>
      </c>
      <c r="AV690" s="1" t="s">
        <v>53</v>
      </c>
      <c r="AW690">
        <f>Facebook[[#This Row],[Total Post Reactions]]+Facebook[[#This Row],[Total Post Shares]]+Facebook[[#This Row],[Page Likes]]</f>
        <v>0</v>
      </c>
      <c r="AX690" s="1">
        <f>IFERROR((Facebook[[#This Row],[Engagement]]/Facebook[[#This Row],[Reach]])*100,0)</f>
        <v>0</v>
      </c>
      <c r="AY690" s="1" t="str">
        <f>TEXT(Facebook[[#This Row],[ReportDate]],"mmmm")</f>
        <v>December</v>
      </c>
    </row>
    <row r="691" spans="1:51" x14ac:dyDescent="0.55000000000000004">
      <c r="A691" s="1" t="s">
        <v>67</v>
      </c>
      <c r="B691" s="1" t="s">
        <v>74</v>
      </c>
      <c r="C691" s="1" t="s">
        <v>59</v>
      </c>
      <c r="D691" s="1" t="s">
        <v>75</v>
      </c>
      <c r="E691" s="1" t="s">
        <v>52</v>
      </c>
      <c r="F691" s="2">
        <v>43079</v>
      </c>
      <c r="G691">
        <v>0.91</v>
      </c>
      <c r="H691">
        <v>57</v>
      </c>
      <c r="K691">
        <v>56</v>
      </c>
      <c r="O691">
        <v>0</v>
      </c>
      <c r="T691">
        <v>0.91</v>
      </c>
      <c r="U691">
        <v>0.02</v>
      </c>
      <c r="Y691">
        <v>1.017857</v>
      </c>
      <c r="Z691">
        <v>57</v>
      </c>
      <c r="AA691">
        <v>0.91</v>
      </c>
      <c r="AB691">
        <v>0.91</v>
      </c>
      <c r="AH691">
        <v>56</v>
      </c>
      <c r="AI691">
        <v>1</v>
      </c>
      <c r="AK691">
        <v>-1</v>
      </c>
      <c r="AL691">
        <v>56</v>
      </c>
      <c r="AO691">
        <v>0</v>
      </c>
      <c r="AV691" s="1" t="s">
        <v>53</v>
      </c>
      <c r="AW691">
        <f>Facebook[[#This Row],[Total Post Reactions]]+Facebook[[#This Row],[Total Post Shares]]+Facebook[[#This Row],[Page Likes]]</f>
        <v>0</v>
      </c>
      <c r="AX691" s="1">
        <f>IFERROR((Facebook[[#This Row],[Engagement]]/Facebook[[#This Row],[Reach]])*100,0)</f>
        <v>0</v>
      </c>
      <c r="AY691" s="1" t="str">
        <f>TEXT(Facebook[[#This Row],[ReportDate]],"mmmm")</f>
        <v>December</v>
      </c>
    </row>
    <row r="692" spans="1:51" x14ac:dyDescent="0.55000000000000004">
      <c r="A692" s="1" t="s">
        <v>48</v>
      </c>
      <c r="B692" s="1" t="s">
        <v>68</v>
      </c>
      <c r="C692" s="1" t="s">
        <v>50</v>
      </c>
      <c r="D692" s="1" t="s">
        <v>51</v>
      </c>
      <c r="E692" s="1" t="s">
        <v>52</v>
      </c>
      <c r="F692" s="2">
        <v>43079</v>
      </c>
      <c r="G692">
        <v>0.56999999999999995</v>
      </c>
      <c r="H692">
        <v>41</v>
      </c>
      <c r="K692">
        <v>38</v>
      </c>
      <c r="O692">
        <v>0</v>
      </c>
      <c r="T692">
        <v>0.56999999999999995</v>
      </c>
      <c r="U692">
        <v>0.02</v>
      </c>
      <c r="Y692">
        <v>1.0789470000000001</v>
      </c>
      <c r="Z692">
        <v>41</v>
      </c>
      <c r="AA692">
        <v>0.56999999999999995</v>
      </c>
      <c r="AB692">
        <v>0.56999999999999995</v>
      </c>
      <c r="AH692">
        <v>38</v>
      </c>
      <c r="AI692">
        <v>1</v>
      </c>
      <c r="AK692">
        <v>-1</v>
      </c>
      <c r="AL692">
        <v>38</v>
      </c>
      <c r="AO692">
        <v>0</v>
      </c>
      <c r="AV692" s="1" t="s">
        <v>53</v>
      </c>
      <c r="AW692">
        <f>Facebook[[#This Row],[Total Post Reactions]]+Facebook[[#This Row],[Total Post Shares]]+Facebook[[#This Row],[Page Likes]]</f>
        <v>0</v>
      </c>
      <c r="AX692" s="1">
        <f>IFERROR((Facebook[[#This Row],[Engagement]]/Facebook[[#This Row],[Reach]])*100,0)</f>
        <v>0</v>
      </c>
      <c r="AY692" s="1" t="str">
        <f>TEXT(Facebook[[#This Row],[ReportDate]],"mmmm")</f>
        <v>December</v>
      </c>
    </row>
    <row r="693" spans="1:51" x14ac:dyDescent="0.55000000000000004">
      <c r="A693" s="1" t="s">
        <v>48</v>
      </c>
      <c r="B693" s="1" t="s">
        <v>68</v>
      </c>
      <c r="C693" s="1" t="s">
        <v>56</v>
      </c>
      <c r="D693" s="1" t="s">
        <v>51</v>
      </c>
      <c r="E693" s="1" t="s">
        <v>52</v>
      </c>
      <c r="F693" s="2">
        <v>43079</v>
      </c>
      <c r="G693">
        <v>1.25</v>
      </c>
      <c r="H693">
        <v>71</v>
      </c>
      <c r="K693">
        <v>64</v>
      </c>
      <c r="O693">
        <v>0</v>
      </c>
      <c r="T693">
        <v>1.25</v>
      </c>
      <c r="U693">
        <v>0.02</v>
      </c>
      <c r="Y693">
        <v>1.109375</v>
      </c>
      <c r="Z693">
        <v>71</v>
      </c>
      <c r="AA693">
        <v>1.25</v>
      </c>
      <c r="AB693">
        <v>1.25</v>
      </c>
      <c r="AH693">
        <v>64</v>
      </c>
      <c r="AI693">
        <v>1</v>
      </c>
      <c r="AK693">
        <v>-1</v>
      </c>
      <c r="AL693">
        <v>64</v>
      </c>
      <c r="AO693">
        <v>0</v>
      </c>
      <c r="AV693" s="1" t="s">
        <v>53</v>
      </c>
      <c r="AW693">
        <f>Facebook[[#This Row],[Total Post Reactions]]+Facebook[[#This Row],[Total Post Shares]]+Facebook[[#This Row],[Page Likes]]</f>
        <v>0</v>
      </c>
      <c r="AX693" s="1">
        <f>IFERROR((Facebook[[#This Row],[Engagement]]/Facebook[[#This Row],[Reach]])*100,0)</f>
        <v>0</v>
      </c>
      <c r="AY693" s="1" t="str">
        <f>TEXT(Facebook[[#This Row],[ReportDate]],"mmmm")</f>
        <v>December</v>
      </c>
    </row>
    <row r="694" spans="1:51" x14ac:dyDescent="0.55000000000000004">
      <c r="A694" s="1" t="s">
        <v>71</v>
      </c>
      <c r="B694" s="1" t="s">
        <v>70</v>
      </c>
      <c r="C694" s="1" t="s">
        <v>50</v>
      </c>
      <c r="D694" s="1" t="s">
        <v>51</v>
      </c>
      <c r="E694" s="1" t="s">
        <v>52</v>
      </c>
      <c r="F694" s="2">
        <v>43079</v>
      </c>
      <c r="G694">
        <v>3.45</v>
      </c>
      <c r="H694">
        <v>2813</v>
      </c>
      <c r="I694">
        <v>2</v>
      </c>
      <c r="K694">
        <v>1302</v>
      </c>
      <c r="O694">
        <v>0</v>
      </c>
      <c r="P694">
        <v>0</v>
      </c>
      <c r="T694">
        <v>3.45</v>
      </c>
      <c r="U694">
        <v>0</v>
      </c>
      <c r="W694">
        <v>1.73</v>
      </c>
      <c r="Y694">
        <v>2.1605219999999998</v>
      </c>
      <c r="Z694">
        <v>2813</v>
      </c>
      <c r="AA694">
        <v>3.45</v>
      </c>
      <c r="AB694">
        <v>3.45</v>
      </c>
      <c r="AC694">
        <v>2</v>
      </c>
      <c r="AD694">
        <v>0</v>
      </c>
      <c r="AH694">
        <v>1302</v>
      </c>
      <c r="AI694">
        <v>3</v>
      </c>
      <c r="AJ694">
        <v>2</v>
      </c>
      <c r="AK694">
        <v>-3</v>
      </c>
      <c r="AL694">
        <v>1302</v>
      </c>
      <c r="AO694">
        <v>0</v>
      </c>
      <c r="AP694">
        <v>0</v>
      </c>
      <c r="AQ694">
        <v>0</v>
      </c>
      <c r="AS694">
        <v>7.1098471382865264E-2</v>
      </c>
      <c r="AV694" s="1" t="s">
        <v>53</v>
      </c>
      <c r="AW694">
        <f>Facebook[[#This Row],[Total Post Reactions]]+Facebook[[#This Row],[Total Post Shares]]+Facebook[[#This Row],[Page Likes]]</f>
        <v>0</v>
      </c>
      <c r="AX694" s="1">
        <f>IFERROR((Facebook[[#This Row],[Engagement]]/Facebook[[#This Row],[Reach]])*100,0)</f>
        <v>0</v>
      </c>
      <c r="AY694" s="1" t="str">
        <f>TEXT(Facebook[[#This Row],[ReportDate]],"mmmm")</f>
        <v>December</v>
      </c>
    </row>
    <row r="695" spans="1:51" x14ac:dyDescent="0.55000000000000004">
      <c r="A695" s="1" t="s">
        <v>71</v>
      </c>
      <c r="B695" s="1" t="s">
        <v>70</v>
      </c>
      <c r="C695" s="1" t="s">
        <v>56</v>
      </c>
      <c r="D695" s="1" t="s">
        <v>51</v>
      </c>
      <c r="E695" s="1" t="s">
        <v>52</v>
      </c>
      <c r="F695" s="2">
        <v>43079</v>
      </c>
      <c r="G695">
        <v>6.44</v>
      </c>
      <c r="H695">
        <v>5038</v>
      </c>
      <c r="I695">
        <v>5</v>
      </c>
      <c r="K695">
        <v>2536</v>
      </c>
      <c r="O695">
        <v>0</v>
      </c>
      <c r="P695">
        <v>0</v>
      </c>
      <c r="T695">
        <v>6.44</v>
      </c>
      <c r="U695">
        <v>0</v>
      </c>
      <c r="W695">
        <v>1.29</v>
      </c>
      <c r="Y695">
        <v>1.9865930000000001</v>
      </c>
      <c r="Z695">
        <v>5038</v>
      </c>
      <c r="AA695">
        <v>6.44</v>
      </c>
      <c r="AB695">
        <v>6.44</v>
      </c>
      <c r="AC695">
        <v>5</v>
      </c>
      <c r="AD695">
        <v>0</v>
      </c>
      <c r="AH695">
        <v>2536</v>
      </c>
      <c r="AI695">
        <v>6</v>
      </c>
      <c r="AJ695">
        <v>5</v>
      </c>
      <c r="AK695">
        <v>-6</v>
      </c>
      <c r="AL695">
        <v>2536</v>
      </c>
      <c r="AO695">
        <v>0</v>
      </c>
      <c r="AP695">
        <v>0</v>
      </c>
      <c r="AQ695">
        <v>0</v>
      </c>
      <c r="AS695">
        <v>9.924573243350536E-2</v>
      </c>
      <c r="AV695" s="1" t="s">
        <v>53</v>
      </c>
      <c r="AW695">
        <f>Facebook[[#This Row],[Total Post Reactions]]+Facebook[[#This Row],[Total Post Shares]]+Facebook[[#This Row],[Page Likes]]</f>
        <v>0</v>
      </c>
      <c r="AX695" s="1">
        <f>IFERROR((Facebook[[#This Row],[Engagement]]/Facebook[[#This Row],[Reach]])*100,0)</f>
        <v>0</v>
      </c>
      <c r="AY695" s="1" t="str">
        <f>TEXT(Facebook[[#This Row],[ReportDate]],"mmmm")</f>
        <v>December</v>
      </c>
    </row>
    <row r="696" spans="1:51" x14ac:dyDescent="0.55000000000000004">
      <c r="A696" s="1" t="s">
        <v>71</v>
      </c>
      <c r="B696" s="1" t="s">
        <v>70</v>
      </c>
      <c r="C696" s="1" t="s">
        <v>58</v>
      </c>
      <c r="D696" s="1" t="s">
        <v>51</v>
      </c>
      <c r="E696" s="1" t="s">
        <v>52</v>
      </c>
      <c r="F696" s="2">
        <v>43079</v>
      </c>
      <c r="G696">
        <v>5.99</v>
      </c>
      <c r="H696">
        <v>4995</v>
      </c>
      <c r="I696">
        <v>3</v>
      </c>
      <c r="K696">
        <v>2514</v>
      </c>
      <c r="O696">
        <v>0</v>
      </c>
      <c r="P696">
        <v>0</v>
      </c>
      <c r="T696">
        <v>5.99</v>
      </c>
      <c r="U696">
        <v>0</v>
      </c>
      <c r="W696">
        <v>2</v>
      </c>
      <c r="Y696">
        <v>1.986874</v>
      </c>
      <c r="Z696">
        <v>4995</v>
      </c>
      <c r="AA696">
        <v>5.99</v>
      </c>
      <c r="AB696">
        <v>5.99</v>
      </c>
      <c r="AC696">
        <v>3</v>
      </c>
      <c r="AD696">
        <v>0</v>
      </c>
      <c r="AH696">
        <v>2514</v>
      </c>
      <c r="AI696">
        <v>6</v>
      </c>
      <c r="AJ696">
        <v>3</v>
      </c>
      <c r="AK696">
        <v>-6</v>
      </c>
      <c r="AL696">
        <v>2514</v>
      </c>
      <c r="AO696">
        <v>0</v>
      </c>
      <c r="AP696">
        <v>0</v>
      </c>
      <c r="AQ696">
        <v>0</v>
      </c>
      <c r="AS696">
        <v>6.006006006006006E-2</v>
      </c>
      <c r="AV696" s="1" t="s">
        <v>53</v>
      </c>
      <c r="AW696">
        <f>Facebook[[#This Row],[Total Post Reactions]]+Facebook[[#This Row],[Total Post Shares]]+Facebook[[#This Row],[Page Likes]]</f>
        <v>0</v>
      </c>
      <c r="AX696" s="1">
        <f>IFERROR((Facebook[[#This Row],[Engagement]]/Facebook[[#This Row],[Reach]])*100,0)</f>
        <v>0</v>
      </c>
      <c r="AY696" s="1" t="str">
        <f>TEXT(Facebook[[#This Row],[ReportDate]],"mmmm")</f>
        <v>December</v>
      </c>
    </row>
    <row r="697" spans="1:51" x14ac:dyDescent="0.55000000000000004">
      <c r="A697" s="1" t="s">
        <v>71</v>
      </c>
      <c r="B697" s="1" t="s">
        <v>55</v>
      </c>
      <c r="C697" s="1" t="s">
        <v>58</v>
      </c>
      <c r="D697" s="1" t="s">
        <v>51</v>
      </c>
      <c r="E697" s="1" t="s">
        <v>52</v>
      </c>
      <c r="F697" s="2">
        <v>43079</v>
      </c>
      <c r="G697">
        <v>9.9700000000000006</v>
      </c>
      <c r="H697">
        <v>5180</v>
      </c>
      <c r="I697">
        <v>10</v>
      </c>
      <c r="K697">
        <v>1779</v>
      </c>
      <c r="O697">
        <v>0</v>
      </c>
      <c r="P697">
        <v>0</v>
      </c>
      <c r="T697">
        <v>9.9700000000000006</v>
      </c>
      <c r="U697">
        <v>0.01</v>
      </c>
      <c r="W697">
        <v>1</v>
      </c>
      <c r="Y697">
        <v>2.9117479999999998</v>
      </c>
      <c r="Z697">
        <v>5180</v>
      </c>
      <c r="AA697">
        <v>9.9700000000000006</v>
      </c>
      <c r="AB697">
        <v>9.9700000000000006</v>
      </c>
      <c r="AC697">
        <v>10</v>
      </c>
      <c r="AD697">
        <v>0</v>
      </c>
      <c r="AH697">
        <v>1779</v>
      </c>
      <c r="AI697">
        <v>10</v>
      </c>
      <c r="AJ697">
        <v>10</v>
      </c>
      <c r="AK697">
        <v>-10</v>
      </c>
      <c r="AL697">
        <v>1779</v>
      </c>
      <c r="AO697">
        <v>0</v>
      </c>
      <c r="AP697">
        <v>0</v>
      </c>
      <c r="AQ697">
        <v>0</v>
      </c>
      <c r="AS697">
        <v>0.19305019305019311</v>
      </c>
      <c r="AV697" s="1" t="s">
        <v>53</v>
      </c>
      <c r="AW697">
        <f>Facebook[[#This Row],[Total Post Reactions]]+Facebook[[#This Row],[Total Post Shares]]+Facebook[[#This Row],[Page Likes]]</f>
        <v>0</v>
      </c>
      <c r="AX697" s="1">
        <f>IFERROR((Facebook[[#This Row],[Engagement]]/Facebook[[#This Row],[Reach]])*100,0)</f>
        <v>0</v>
      </c>
      <c r="AY697" s="1" t="str">
        <f>TEXT(Facebook[[#This Row],[ReportDate]],"mmmm")</f>
        <v>December</v>
      </c>
    </row>
    <row r="698" spans="1:51" x14ac:dyDescent="0.55000000000000004">
      <c r="A698" s="1" t="s">
        <v>60</v>
      </c>
      <c r="B698" s="1" t="s">
        <v>68</v>
      </c>
      <c r="C698" s="1" t="s">
        <v>50</v>
      </c>
      <c r="D698" s="1" t="s">
        <v>51</v>
      </c>
      <c r="E698" s="1" t="s">
        <v>52</v>
      </c>
      <c r="F698" s="2">
        <v>43079</v>
      </c>
      <c r="G698">
        <v>4.72</v>
      </c>
      <c r="H698">
        <v>226</v>
      </c>
      <c r="I698">
        <v>1</v>
      </c>
      <c r="K698">
        <v>191</v>
      </c>
      <c r="O698">
        <v>0</v>
      </c>
      <c r="P698">
        <v>0</v>
      </c>
      <c r="T698">
        <v>4.72</v>
      </c>
      <c r="U698">
        <v>0.02</v>
      </c>
      <c r="W698">
        <v>4.72</v>
      </c>
      <c r="Y698">
        <v>1.183246</v>
      </c>
      <c r="Z698">
        <v>226</v>
      </c>
      <c r="AA698">
        <v>4.72</v>
      </c>
      <c r="AB698">
        <v>4.72</v>
      </c>
      <c r="AC698">
        <v>1</v>
      </c>
      <c r="AD698">
        <v>0</v>
      </c>
      <c r="AH698">
        <v>191</v>
      </c>
      <c r="AI698">
        <v>5</v>
      </c>
      <c r="AJ698">
        <v>1</v>
      </c>
      <c r="AK698">
        <v>-5</v>
      </c>
      <c r="AL698">
        <v>191</v>
      </c>
      <c r="AO698">
        <v>0</v>
      </c>
      <c r="AP698">
        <v>0</v>
      </c>
      <c r="AQ698">
        <v>0</v>
      </c>
      <c r="AS698">
        <v>0.44247787610619471</v>
      </c>
      <c r="AV698" s="1" t="s">
        <v>53</v>
      </c>
      <c r="AW698">
        <f>Facebook[[#This Row],[Total Post Reactions]]+Facebook[[#This Row],[Total Post Shares]]+Facebook[[#This Row],[Page Likes]]</f>
        <v>0</v>
      </c>
      <c r="AX698" s="1">
        <f>IFERROR((Facebook[[#This Row],[Engagement]]/Facebook[[#This Row],[Reach]])*100,0)</f>
        <v>0</v>
      </c>
      <c r="AY698" s="1" t="str">
        <f>TEXT(Facebook[[#This Row],[ReportDate]],"mmmm")</f>
        <v>December</v>
      </c>
    </row>
    <row r="699" spans="1:51" x14ac:dyDescent="0.55000000000000004">
      <c r="A699" s="1" t="s">
        <v>67</v>
      </c>
      <c r="B699" s="1" t="s">
        <v>62</v>
      </c>
      <c r="C699" s="1" t="s">
        <v>59</v>
      </c>
      <c r="D699" s="1" t="s">
        <v>51</v>
      </c>
      <c r="E699" s="1" t="s">
        <v>52</v>
      </c>
      <c r="F699" s="2">
        <v>43079</v>
      </c>
      <c r="G699">
        <v>1.488931</v>
      </c>
      <c r="H699">
        <v>129</v>
      </c>
      <c r="I699">
        <v>2</v>
      </c>
      <c r="K699">
        <v>125</v>
      </c>
      <c r="O699">
        <v>0</v>
      </c>
      <c r="P699">
        <v>0</v>
      </c>
      <c r="T699">
        <v>1.488931</v>
      </c>
      <c r="U699">
        <v>0.01</v>
      </c>
      <c r="W699">
        <v>0.74</v>
      </c>
      <c r="Y699">
        <v>1.032</v>
      </c>
      <c r="Z699">
        <v>129</v>
      </c>
      <c r="AA699">
        <v>1.488931</v>
      </c>
      <c r="AB699">
        <v>1.488931</v>
      </c>
      <c r="AC699">
        <v>2</v>
      </c>
      <c r="AD699">
        <v>0</v>
      </c>
      <c r="AH699">
        <v>125</v>
      </c>
      <c r="AI699">
        <v>1</v>
      </c>
      <c r="AJ699">
        <v>2</v>
      </c>
      <c r="AK699">
        <v>-1</v>
      </c>
      <c r="AL699">
        <v>125</v>
      </c>
      <c r="AO699">
        <v>0</v>
      </c>
      <c r="AP699">
        <v>0</v>
      </c>
      <c r="AQ699">
        <v>0</v>
      </c>
      <c r="AS699">
        <v>1.5503875968992249</v>
      </c>
      <c r="AV699" s="1" t="s">
        <v>53</v>
      </c>
      <c r="AW699">
        <f>Facebook[[#This Row],[Total Post Reactions]]+Facebook[[#This Row],[Total Post Shares]]+Facebook[[#This Row],[Page Likes]]</f>
        <v>0</v>
      </c>
      <c r="AX699" s="1">
        <f>IFERROR((Facebook[[#This Row],[Engagement]]/Facebook[[#This Row],[Reach]])*100,0)</f>
        <v>0</v>
      </c>
      <c r="AY699" s="1" t="str">
        <f>TEXT(Facebook[[#This Row],[ReportDate]],"mmmm")</f>
        <v>December</v>
      </c>
    </row>
    <row r="700" spans="1:51" x14ac:dyDescent="0.55000000000000004">
      <c r="A700" s="1" t="s">
        <v>69</v>
      </c>
      <c r="B700" s="1" t="s">
        <v>76</v>
      </c>
      <c r="C700" s="1" t="s">
        <v>59</v>
      </c>
      <c r="D700" s="1" t="s">
        <v>51</v>
      </c>
      <c r="E700" s="1" t="s">
        <v>52</v>
      </c>
      <c r="F700" s="2">
        <v>43079</v>
      </c>
      <c r="G700">
        <v>0.15</v>
      </c>
      <c r="H700">
        <v>121</v>
      </c>
      <c r="K700">
        <v>68</v>
      </c>
      <c r="O700">
        <v>0</v>
      </c>
      <c r="T700">
        <v>0.15</v>
      </c>
      <c r="U700">
        <v>0</v>
      </c>
      <c r="Y700">
        <v>1.779412</v>
      </c>
      <c r="Z700">
        <v>121</v>
      </c>
      <c r="AA700">
        <v>0.15</v>
      </c>
      <c r="AB700">
        <v>0.15</v>
      </c>
      <c r="AH700">
        <v>68</v>
      </c>
      <c r="AI700">
        <v>0</v>
      </c>
      <c r="AK700">
        <v>0</v>
      </c>
      <c r="AL700">
        <v>68</v>
      </c>
      <c r="AO700">
        <v>0</v>
      </c>
      <c r="AV700" s="1" t="s">
        <v>53</v>
      </c>
      <c r="AW700">
        <f>Facebook[[#This Row],[Total Post Reactions]]+Facebook[[#This Row],[Total Post Shares]]+Facebook[[#This Row],[Page Likes]]</f>
        <v>0</v>
      </c>
      <c r="AX700" s="1">
        <f>IFERROR((Facebook[[#This Row],[Engagement]]/Facebook[[#This Row],[Reach]])*100,0)</f>
        <v>0</v>
      </c>
      <c r="AY700" s="1" t="str">
        <f>TEXT(Facebook[[#This Row],[ReportDate]],"mmmm")</f>
        <v>December</v>
      </c>
    </row>
    <row r="701" spans="1:51" x14ac:dyDescent="0.55000000000000004">
      <c r="A701" s="1" t="s">
        <v>71</v>
      </c>
      <c r="B701" s="1" t="s">
        <v>65</v>
      </c>
      <c r="C701" s="1" t="s">
        <v>56</v>
      </c>
      <c r="D701" s="1" t="s">
        <v>51</v>
      </c>
      <c r="E701" s="1" t="s">
        <v>52</v>
      </c>
      <c r="F701" s="2">
        <v>43079</v>
      </c>
      <c r="G701">
        <v>0.05</v>
      </c>
      <c r="H701">
        <v>5</v>
      </c>
      <c r="K701">
        <v>5</v>
      </c>
      <c r="O701">
        <v>0</v>
      </c>
      <c r="T701">
        <v>0.05</v>
      </c>
      <c r="U701">
        <v>0.01</v>
      </c>
      <c r="Y701">
        <v>1</v>
      </c>
      <c r="Z701">
        <v>5</v>
      </c>
      <c r="AA701">
        <v>0.05</v>
      </c>
      <c r="AB701">
        <v>0.05</v>
      </c>
      <c r="AH701">
        <v>5</v>
      </c>
      <c r="AI701">
        <v>0</v>
      </c>
      <c r="AK701">
        <v>0</v>
      </c>
      <c r="AL701">
        <v>5</v>
      </c>
      <c r="AO701">
        <v>0</v>
      </c>
      <c r="AV701" s="1" t="s">
        <v>53</v>
      </c>
      <c r="AW701">
        <f>Facebook[[#This Row],[Total Post Reactions]]+Facebook[[#This Row],[Total Post Shares]]+Facebook[[#This Row],[Page Likes]]</f>
        <v>0</v>
      </c>
      <c r="AX701" s="1">
        <f>IFERROR((Facebook[[#This Row],[Engagement]]/Facebook[[#This Row],[Reach]])*100,0)</f>
        <v>0</v>
      </c>
      <c r="AY701" s="1" t="str">
        <f>TEXT(Facebook[[#This Row],[ReportDate]],"mmmm")</f>
        <v>December</v>
      </c>
    </row>
    <row r="702" spans="1:51" x14ac:dyDescent="0.55000000000000004">
      <c r="A702" s="1" t="s">
        <v>71</v>
      </c>
      <c r="B702" s="1" t="s">
        <v>65</v>
      </c>
      <c r="C702" s="1" t="s">
        <v>50</v>
      </c>
      <c r="D702" s="1" t="s">
        <v>51</v>
      </c>
      <c r="E702" s="1" t="s">
        <v>52</v>
      </c>
      <c r="F702" s="2">
        <v>43079</v>
      </c>
      <c r="G702">
        <v>0.06</v>
      </c>
      <c r="H702">
        <v>7</v>
      </c>
      <c r="K702">
        <v>7</v>
      </c>
      <c r="O702">
        <v>0</v>
      </c>
      <c r="T702">
        <v>0.06</v>
      </c>
      <c r="U702">
        <v>0.01</v>
      </c>
      <c r="Y702">
        <v>1</v>
      </c>
      <c r="Z702">
        <v>7</v>
      </c>
      <c r="AA702">
        <v>0.06</v>
      </c>
      <c r="AB702">
        <v>0.06</v>
      </c>
      <c r="AH702">
        <v>7</v>
      </c>
      <c r="AI702">
        <v>0</v>
      </c>
      <c r="AK702">
        <v>0</v>
      </c>
      <c r="AL702">
        <v>7</v>
      </c>
      <c r="AO702">
        <v>0</v>
      </c>
      <c r="AV702" s="1" t="s">
        <v>53</v>
      </c>
      <c r="AW702">
        <f>Facebook[[#This Row],[Total Post Reactions]]+Facebook[[#This Row],[Total Post Shares]]+Facebook[[#This Row],[Page Likes]]</f>
        <v>0</v>
      </c>
      <c r="AX702" s="1">
        <f>IFERROR((Facebook[[#This Row],[Engagement]]/Facebook[[#This Row],[Reach]])*100,0)</f>
        <v>0</v>
      </c>
      <c r="AY702" s="1" t="str">
        <f>TEXT(Facebook[[#This Row],[ReportDate]],"mmmm")</f>
        <v>December</v>
      </c>
    </row>
    <row r="703" spans="1:51" x14ac:dyDescent="0.55000000000000004">
      <c r="A703" s="1" t="s">
        <v>54</v>
      </c>
      <c r="B703" s="1" t="s">
        <v>49</v>
      </c>
      <c r="C703" s="1" t="s">
        <v>50</v>
      </c>
      <c r="D703" s="1" t="s">
        <v>51</v>
      </c>
      <c r="E703" s="1" t="s">
        <v>52</v>
      </c>
      <c r="F703" s="2">
        <v>43079</v>
      </c>
      <c r="G703">
        <v>1.99</v>
      </c>
      <c r="H703">
        <v>164</v>
      </c>
      <c r="I703">
        <v>1</v>
      </c>
      <c r="K703">
        <v>159</v>
      </c>
      <c r="O703">
        <v>0</v>
      </c>
      <c r="P703">
        <v>0</v>
      </c>
      <c r="Q703">
        <v>1</v>
      </c>
      <c r="R703">
        <v>61.55</v>
      </c>
      <c r="S703">
        <v>61.55</v>
      </c>
      <c r="T703">
        <v>1.99</v>
      </c>
      <c r="U703">
        <v>0.01</v>
      </c>
      <c r="W703">
        <v>1.99</v>
      </c>
      <c r="Y703">
        <v>1.031447</v>
      </c>
      <c r="Z703">
        <v>164</v>
      </c>
      <c r="AA703">
        <v>1.99</v>
      </c>
      <c r="AB703">
        <v>1.99</v>
      </c>
      <c r="AC703">
        <v>1</v>
      </c>
      <c r="AD703">
        <v>0</v>
      </c>
      <c r="AH703">
        <v>159</v>
      </c>
      <c r="AI703">
        <v>2</v>
      </c>
      <c r="AJ703">
        <v>1</v>
      </c>
      <c r="AK703">
        <v>60</v>
      </c>
      <c r="AL703">
        <v>159</v>
      </c>
      <c r="AO703">
        <v>0</v>
      </c>
      <c r="AP703">
        <v>0</v>
      </c>
      <c r="AQ703">
        <v>0</v>
      </c>
      <c r="AR703">
        <v>1</v>
      </c>
      <c r="AS703">
        <v>0.6097560975609756</v>
      </c>
      <c r="AT703">
        <v>100</v>
      </c>
      <c r="AU703">
        <v>30.774999999999999</v>
      </c>
      <c r="AV703" s="1" t="s">
        <v>53</v>
      </c>
      <c r="AW703">
        <f>Facebook[[#This Row],[Total Post Reactions]]+Facebook[[#This Row],[Total Post Shares]]+Facebook[[#This Row],[Page Likes]]</f>
        <v>0</v>
      </c>
      <c r="AX703" s="1">
        <f>IFERROR((Facebook[[#This Row],[Engagement]]/Facebook[[#This Row],[Reach]])*100,0)</f>
        <v>0</v>
      </c>
      <c r="AY703" s="1" t="str">
        <f>TEXT(Facebook[[#This Row],[ReportDate]],"mmmm")</f>
        <v>December</v>
      </c>
    </row>
    <row r="704" spans="1:51" x14ac:dyDescent="0.55000000000000004">
      <c r="A704" s="1" t="s">
        <v>54</v>
      </c>
      <c r="B704" s="1" t="s">
        <v>49</v>
      </c>
      <c r="C704" s="1" t="s">
        <v>56</v>
      </c>
      <c r="D704" s="1" t="s">
        <v>51</v>
      </c>
      <c r="E704" s="1" t="s">
        <v>52</v>
      </c>
      <c r="F704" s="2">
        <v>43079</v>
      </c>
      <c r="G704">
        <v>7.13</v>
      </c>
      <c r="H704">
        <v>651</v>
      </c>
      <c r="I704">
        <v>4</v>
      </c>
      <c r="J704">
        <v>1</v>
      </c>
      <c r="K704">
        <v>621</v>
      </c>
      <c r="O704">
        <v>1</v>
      </c>
      <c r="P704">
        <v>0</v>
      </c>
      <c r="Q704">
        <v>1</v>
      </c>
      <c r="R704">
        <v>60.22</v>
      </c>
      <c r="S704">
        <v>60.22</v>
      </c>
      <c r="T704">
        <v>7.13</v>
      </c>
      <c r="U704">
        <v>0.01</v>
      </c>
      <c r="V704">
        <v>7.13</v>
      </c>
      <c r="W704">
        <v>1.78</v>
      </c>
      <c r="Y704">
        <v>1.0483089999999999</v>
      </c>
      <c r="Z704">
        <v>651</v>
      </c>
      <c r="AA704">
        <v>7.13</v>
      </c>
      <c r="AB704">
        <v>7.13</v>
      </c>
      <c r="AC704">
        <v>4</v>
      </c>
      <c r="AD704">
        <v>0</v>
      </c>
      <c r="AE704">
        <v>1</v>
      </c>
      <c r="AH704">
        <v>621</v>
      </c>
      <c r="AI704">
        <v>7</v>
      </c>
      <c r="AJ704">
        <v>4</v>
      </c>
      <c r="AK704">
        <v>53</v>
      </c>
      <c r="AL704">
        <v>621</v>
      </c>
      <c r="AO704">
        <v>1</v>
      </c>
      <c r="AP704">
        <v>0</v>
      </c>
      <c r="AQ704">
        <v>0</v>
      </c>
      <c r="AR704">
        <v>1</v>
      </c>
      <c r="AS704">
        <v>0.61443932411674351</v>
      </c>
      <c r="AT704">
        <v>25</v>
      </c>
      <c r="AU704">
        <v>8.6028571428571432</v>
      </c>
      <c r="AV704" s="1" t="s">
        <v>53</v>
      </c>
      <c r="AW704">
        <f>Facebook[[#This Row],[Total Post Reactions]]+Facebook[[#This Row],[Total Post Shares]]+Facebook[[#This Row],[Page Likes]]</f>
        <v>1</v>
      </c>
      <c r="AX704" s="1">
        <f>IFERROR((Facebook[[#This Row],[Engagement]]/Facebook[[#This Row],[Reach]])*100,0)</f>
        <v>0.1610305958132045</v>
      </c>
      <c r="AY704" s="1" t="str">
        <f>TEXT(Facebook[[#This Row],[ReportDate]],"mmmm")</f>
        <v>December</v>
      </c>
    </row>
    <row r="705" spans="1:51" x14ac:dyDescent="0.55000000000000004">
      <c r="A705" s="1" t="s">
        <v>54</v>
      </c>
      <c r="B705" s="1" t="s">
        <v>49</v>
      </c>
      <c r="C705" s="1" t="s">
        <v>58</v>
      </c>
      <c r="D705" s="1" t="s">
        <v>51</v>
      </c>
      <c r="E705" s="1" t="s">
        <v>52</v>
      </c>
      <c r="F705" s="2">
        <v>43079</v>
      </c>
      <c r="G705">
        <v>10.220000000000001</v>
      </c>
      <c r="H705">
        <v>1137</v>
      </c>
      <c r="I705">
        <v>5</v>
      </c>
      <c r="K705">
        <v>1103</v>
      </c>
      <c r="O705">
        <v>0</v>
      </c>
      <c r="P705">
        <v>0</v>
      </c>
      <c r="T705">
        <v>10.220000000000001</v>
      </c>
      <c r="U705">
        <v>0.01</v>
      </c>
      <c r="W705">
        <v>2.04</v>
      </c>
      <c r="Y705">
        <v>1.0308250000000001</v>
      </c>
      <c r="Z705">
        <v>1137</v>
      </c>
      <c r="AA705">
        <v>10.220000000000001</v>
      </c>
      <c r="AB705">
        <v>10.220000000000001</v>
      </c>
      <c r="AC705">
        <v>5</v>
      </c>
      <c r="AD705">
        <v>0</v>
      </c>
      <c r="AH705">
        <v>1103</v>
      </c>
      <c r="AI705">
        <v>10</v>
      </c>
      <c r="AJ705">
        <v>5</v>
      </c>
      <c r="AK705">
        <v>-10</v>
      </c>
      <c r="AL705">
        <v>1103</v>
      </c>
      <c r="AO705">
        <v>0</v>
      </c>
      <c r="AP705">
        <v>0</v>
      </c>
      <c r="AQ705">
        <v>0</v>
      </c>
      <c r="AS705">
        <v>0.43975373790677219</v>
      </c>
      <c r="AV705" s="1" t="s">
        <v>53</v>
      </c>
      <c r="AW705">
        <f>Facebook[[#This Row],[Total Post Reactions]]+Facebook[[#This Row],[Total Post Shares]]+Facebook[[#This Row],[Page Likes]]</f>
        <v>0</v>
      </c>
      <c r="AX705" s="1">
        <f>IFERROR((Facebook[[#This Row],[Engagement]]/Facebook[[#This Row],[Reach]])*100,0)</f>
        <v>0</v>
      </c>
      <c r="AY705" s="1" t="str">
        <f>TEXT(Facebook[[#This Row],[ReportDate]],"mmmm")</f>
        <v>December</v>
      </c>
    </row>
    <row r="706" spans="1:51" x14ac:dyDescent="0.55000000000000004">
      <c r="A706" s="1" t="s">
        <v>54</v>
      </c>
      <c r="B706" s="1" t="s">
        <v>49</v>
      </c>
      <c r="C706" s="1" t="s">
        <v>59</v>
      </c>
      <c r="D706" s="1" t="s">
        <v>51</v>
      </c>
      <c r="E706" s="1" t="s">
        <v>52</v>
      </c>
      <c r="F706" s="2">
        <v>43079</v>
      </c>
      <c r="G706">
        <v>1.87</v>
      </c>
      <c r="H706">
        <v>200</v>
      </c>
      <c r="I706">
        <v>1</v>
      </c>
      <c r="K706">
        <v>193</v>
      </c>
      <c r="O706">
        <v>0</v>
      </c>
      <c r="P706">
        <v>0</v>
      </c>
      <c r="T706">
        <v>1.87</v>
      </c>
      <c r="U706">
        <v>0.01</v>
      </c>
      <c r="W706">
        <v>1.87</v>
      </c>
      <c r="Y706">
        <v>1.0362690000000001</v>
      </c>
      <c r="Z706">
        <v>200</v>
      </c>
      <c r="AA706">
        <v>1.87</v>
      </c>
      <c r="AB706">
        <v>1.87</v>
      </c>
      <c r="AC706">
        <v>1</v>
      </c>
      <c r="AD706">
        <v>0</v>
      </c>
      <c r="AH706">
        <v>193</v>
      </c>
      <c r="AI706">
        <v>2</v>
      </c>
      <c r="AJ706">
        <v>1</v>
      </c>
      <c r="AK706">
        <v>-2</v>
      </c>
      <c r="AL706">
        <v>193</v>
      </c>
      <c r="AO706">
        <v>0</v>
      </c>
      <c r="AP706">
        <v>0</v>
      </c>
      <c r="AQ706">
        <v>0</v>
      </c>
      <c r="AS706">
        <v>0.5</v>
      </c>
      <c r="AV706" s="1" t="s">
        <v>53</v>
      </c>
      <c r="AW706">
        <f>Facebook[[#This Row],[Total Post Reactions]]+Facebook[[#This Row],[Total Post Shares]]+Facebook[[#This Row],[Page Likes]]</f>
        <v>0</v>
      </c>
      <c r="AX706" s="1">
        <f>IFERROR((Facebook[[#This Row],[Engagement]]/Facebook[[#This Row],[Reach]])*100,0)</f>
        <v>0</v>
      </c>
      <c r="AY706" s="1" t="str">
        <f>TEXT(Facebook[[#This Row],[ReportDate]],"mmmm")</f>
        <v>December</v>
      </c>
    </row>
    <row r="707" spans="1:51" x14ac:dyDescent="0.55000000000000004">
      <c r="A707" s="1" t="s">
        <v>69</v>
      </c>
      <c r="B707" s="1" t="s">
        <v>49</v>
      </c>
      <c r="C707" s="1" t="s">
        <v>59</v>
      </c>
      <c r="D707" s="1" t="s">
        <v>51</v>
      </c>
      <c r="E707" s="1" t="s">
        <v>52</v>
      </c>
      <c r="F707" s="2">
        <v>43079</v>
      </c>
      <c r="G707">
        <v>0.76</v>
      </c>
      <c r="H707">
        <v>86</v>
      </c>
      <c r="I707">
        <v>1</v>
      </c>
      <c r="K707">
        <v>79</v>
      </c>
      <c r="O707">
        <v>0</v>
      </c>
      <c r="P707">
        <v>0</v>
      </c>
      <c r="T707">
        <v>0.76</v>
      </c>
      <c r="U707">
        <v>0.01</v>
      </c>
      <c r="W707">
        <v>0.76</v>
      </c>
      <c r="Y707">
        <v>1.088608</v>
      </c>
      <c r="Z707">
        <v>86</v>
      </c>
      <c r="AA707">
        <v>0.76</v>
      </c>
      <c r="AB707">
        <v>0.76</v>
      </c>
      <c r="AC707">
        <v>1</v>
      </c>
      <c r="AD707">
        <v>0</v>
      </c>
      <c r="AH707">
        <v>79</v>
      </c>
      <c r="AI707">
        <v>1</v>
      </c>
      <c r="AJ707">
        <v>1</v>
      </c>
      <c r="AK707">
        <v>-1</v>
      </c>
      <c r="AL707">
        <v>79</v>
      </c>
      <c r="AO707">
        <v>0</v>
      </c>
      <c r="AP707">
        <v>0</v>
      </c>
      <c r="AQ707">
        <v>0</v>
      </c>
      <c r="AS707">
        <v>1.1627906976744189</v>
      </c>
      <c r="AV707" s="1" t="s">
        <v>53</v>
      </c>
      <c r="AW707">
        <f>Facebook[[#This Row],[Total Post Reactions]]+Facebook[[#This Row],[Total Post Shares]]+Facebook[[#This Row],[Page Likes]]</f>
        <v>0</v>
      </c>
      <c r="AX707" s="1">
        <f>IFERROR((Facebook[[#This Row],[Engagement]]/Facebook[[#This Row],[Reach]])*100,0)</f>
        <v>0</v>
      </c>
      <c r="AY707" s="1" t="str">
        <f>TEXT(Facebook[[#This Row],[ReportDate]],"mmmm")</f>
        <v>December</v>
      </c>
    </row>
    <row r="708" spans="1:51" x14ac:dyDescent="0.55000000000000004">
      <c r="A708" s="1" t="s">
        <v>69</v>
      </c>
      <c r="B708" s="1" t="s">
        <v>76</v>
      </c>
      <c r="C708" s="1" t="s">
        <v>58</v>
      </c>
      <c r="D708" s="1" t="s">
        <v>51</v>
      </c>
      <c r="E708" s="1" t="s">
        <v>52</v>
      </c>
      <c r="F708" s="2">
        <v>43079</v>
      </c>
      <c r="G708">
        <v>1.46</v>
      </c>
      <c r="H708">
        <v>1125</v>
      </c>
      <c r="K708">
        <v>433</v>
      </c>
      <c r="O708">
        <v>0</v>
      </c>
      <c r="T708">
        <v>1.46</v>
      </c>
      <c r="U708">
        <v>0</v>
      </c>
      <c r="Y708">
        <v>2.5981519999999998</v>
      </c>
      <c r="Z708">
        <v>1125</v>
      </c>
      <c r="AA708">
        <v>1.46</v>
      </c>
      <c r="AB708">
        <v>1.46</v>
      </c>
      <c r="AH708">
        <v>433</v>
      </c>
      <c r="AI708">
        <v>1</v>
      </c>
      <c r="AK708">
        <v>-1</v>
      </c>
      <c r="AL708">
        <v>433</v>
      </c>
      <c r="AO708">
        <v>0</v>
      </c>
      <c r="AV708" s="1" t="s">
        <v>53</v>
      </c>
      <c r="AW708">
        <f>Facebook[[#This Row],[Total Post Reactions]]+Facebook[[#This Row],[Total Post Shares]]+Facebook[[#This Row],[Page Likes]]</f>
        <v>0</v>
      </c>
      <c r="AX708" s="1">
        <f>IFERROR((Facebook[[#This Row],[Engagement]]/Facebook[[#This Row],[Reach]])*100,0)</f>
        <v>0</v>
      </c>
      <c r="AY708" s="1" t="str">
        <f>TEXT(Facebook[[#This Row],[ReportDate]],"mmmm")</f>
        <v>December</v>
      </c>
    </row>
    <row r="709" spans="1:51" x14ac:dyDescent="0.55000000000000004">
      <c r="A709" s="1" t="s">
        <v>67</v>
      </c>
      <c r="B709" s="1" t="s">
        <v>63</v>
      </c>
      <c r="C709" s="1" t="s">
        <v>50</v>
      </c>
      <c r="D709" s="1" t="s">
        <v>51</v>
      </c>
      <c r="E709" s="1" t="s">
        <v>52</v>
      </c>
      <c r="F709" s="2">
        <v>43079</v>
      </c>
      <c r="G709">
        <v>0.31</v>
      </c>
      <c r="H709">
        <v>9</v>
      </c>
      <c r="K709">
        <v>9</v>
      </c>
      <c r="O709">
        <v>0</v>
      </c>
      <c r="T709">
        <v>0.31</v>
      </c>
      <c r="U709">
        <v>0.03</v>
      </c>
      <c r="Y709">
        <v>1</v>
      </c>
      <c r="Z709">
        <v>9</v>
      </c>
      <c r="AA709">
        <v>0.31</v>
      </c>
      <c r="AB709">
        <v>0.31</v>
      </c>
      <c r="AH709">
        <v>9</v>
      </c>
      <c r="AI709">
        <v>0</v>
      </c>
      <c r="AK709">
        <v>0</v>
      </c>
      <c r="AL709">
        <v>9</v>
      </c>
      <c r="AO709">
        <v>0</v>
      </c>
      <c r="AV709" s="1" t="s">
        <v>53</v>
      </c>
      <c r="AW709">
        <f>Facebook[[#This Row],[Total Post Reactions]]+Facebook[[#This Row],[Total Post Shares]]+Facebook[[#This Row],[Page Likes]]</f>
        <v>0</v>
      </c>
      <c r="AX709" s="1">
        <f>IFERROR((Facebook[[#This Row],[Engagement]]/Facebook[[#This Row],[Reach]])*100,0)</f>
        <v>0</v>
      </c>
      <c r="AY709" s="1" t="str">
        <f>TEXT(Facebook[[#This Row],[ReportDate]],"mmmm")</f>
        <v>December</v>
      </c>
    </row>
    <row r="710" spans="1:51" x14ac:dyDescent="0.55000000000000004">
      <c r="A710" s="1" t="s">
        <v>69</v>
      </c>
      <c r="B710" s="1" t="s">
        <v>49</v>
      </c>
      <c r="C710" s="1" t="s">
        <v>58</v>
      </c>
      <c r="D710" s="1" t="s">
        <v>51</v>
      </c>
      <c r="E710" s="1" t="s">
        <v>52</v>
      </c>
      <c r="F710" s="2">
        <v>43079</v>
      </c>
      <c r="G710">
        <v>2.98</v>
      </c>
      <c r="H710">
        <v>319</v>
      </c>
      <c r="I710">
        <v>2</v>
      </c>
      <c r="K710">
        <v>303</v>
      </c>
      <c r="O710">
        <v>0</v>
      </c>
      <c r="P710">
        <v>0</v>
      </c>
      <c r="T710">
        <v>2.98</v>
      </c>
      <c r="U710">
        <v>0.01</v>
      </c>
      <c r="W710">
        <v>1.49</v>
      </c>
      <c r="Y710">
        <v>1.052805</v>
      </c>
      <c r="Z710">
        <v>319</v>
      </c>
      <c r="AA710">
        <v>2.98</v>
      </c>
      <c r="AB710">
        <v>2.98</v>
      </c>
      <c r="AC710">
        <v>2</v>
      </c>
      <c r="AD710">
        <v>0</v>
      </c>
      <c r="AH710">
        <v>303</v>
      </c>
      <c r="AI710">
        <v>3</v>
      </c>
      <c r="AJ710">
        <v>2</v>
      </c>
      <c r="AK710">
        <v>-3</v>
      </c>
      <c r="AL710">
        <v>303</v>
      </c>
      <c r="AO710">
        <v>0</v>
      </c>
      <c r="AP710">
        <v>0</v>
      </c>
      <c r="AQ710">
        <v>0</v>
      </c>
      <c r="AS710">
        <v>0.62695924764890276</v>
      </c>
      <c r="AV710" s="1" t="s">
        <v>53</v>
      </c>
      <c r="AW710">
        <f>Facebook[[#This Row],[Total Post Reactions]]+Facebook[[#This Row],[Total Post Shares]]+Facebook[[#This Row],[Page Likes]]</f>
        <v>0</v>
      </c>
      <c r="AX710" s="1">
        <f>IFERROR((Facebook[[#This Row],[Engagement]]/Facebook[[#This Row],[Reach]])*100,0)</f>
        <v>0</v>
      </c>
      <c r="AY710" s="1" t="str">
        <f>TEXT(Facebook[[#This Row],[ReportDate]],"mmmm")</f>
        <v>December</v>
      </c>
    </row>
    <row r="711" spans="1:51" x14ac:dyDescent="0.55000000000000004">
      <c r="A711" s="1" t="s">
        <v>69</v>
      </c>
      <c r="B711" s="1" t="s">
        <v>49</v>
      </c>
      <c r="C711" s="1" t="s">
        <v>56</v>
      </c>
      <c r="D711" s="1" t="s">
        <v>51</v>
      </c>
      <c r="E711" s="1" t="s">
        <v>52</v>
      </c>
      <c r="F711" s="2">
        <v>43079</v>
      </c>
      <c r="G711">
        <v>1.86</v>
      </c>
      <c r="H711">
        <v>150</v>
      </c>
      <c r="I711">
        <v>1</v>
      </c>
      <c r="K711">
        <v>145</v>
      </c>
      <c r="O711">
        <v>0</v>
      </c>
      <c r="P711">
        <v>0</v>
      </c>
      <c r="T711">
        <v>1.86</v>
      </c>
      <c r="U711">
        <v>0.01</v>
      </c>
      <c r="W711">
        <v>1.86</v>
      </c>
      <c r="Y711">
        <v>1.034483</v>
      </c>
      <c r="Z711">
        <v>150</v>
      </c>
      <c r="AA711">
        <v>1.86</v>
      </c>
      <c r="AB711">
        <v>1.86</v>
      </c>
      <c r="AC711">
        <v>1</v>
      </c>
      <c r="AD711">
        <v>0</v>
      </c>
      <c r="AH711">
        <v>145</v>
      </c>
      <c r="AI711">
        <v>2</v>
      </c>
      <c r="AJ711">
        <v>1</v>
      </c>
      <c r="AK711">
        <v>-2</v>
      </c>
      <c r="AL711">
        <v>145</v>
      </c>
      <c r="AO711">
        <v>0</v>
      </c>
      <c r="AP711">
        <v>0</v>
      </c>
      <c r="AQ711">
        <v>0</v>
      </c>
      <c r="AS711">
        <v>0.66666666666666674</v>
      </c>
      <c r="AV711" s="1" t="s">
        <v>53</v>
      </c>
      <c r="AW711">
        <f>Facebook[[#This Row],[Total Post Reactions]]+Facebook[[#This Row],[Total Post Shares]]+Facebook[[#This Row],[Page Likes]]</f>
        <v>0</v>
      </c>
      <c r="AX711" s="1">
        <f>IFERROR((Facebook[[#This Row],[Engagement]]/Facebook[[#This Row],[Reach]])*100,0)</f>
        <v>0</v>
      </c>
      <c r="AY711" s="1" t="str">
        <f>TEXT(Facebook[[#This Row],[ReportDate]],"mmmm")</f>
        <v>December</v>
      </c>
    </row>
    <row r="712" spans="1:51" x14ac:dyDescent="0.55000000000000004">
      <c r="A712" s="1" t="s">
        <v>69</v>
      </c>
      <c r="B712" s="1" t="s">
        <v>49</v>
      </c>
      <c r="C712" s="1" t="s">
        <v>50</v>
      </c>
      <c r="D712" s="1" t="s">
        <v>51</v>
      </c>
      <c r="E712" s="1" t="s">
        <v>52</v>
      </c>
      <c r="F712" s="2">
        <v>43079</v>
      </c>
      <c r="G712">
        <v>0.61</v>
      </c>
      <c r="H712">
        <v>46</v>
      </c>
      <c r="I712">
        <v>1</v>
      </c>
      <c r="K712">
        <v>43</v>
      </c>
      <c r="O712">
        <v>0</v>
      </c>
      <c r="P712">
        <v>0</v>
      </c>
      <c r="T712">
        <v>0.61</v>
      </c>
      <c r="U712">
        <v>0.01</v>
      </c>
      <c r="W712">
        <v>0.61</v>
      </c>
      <c r="Y712">
        <v>1.0697669999999999</v>
      </c>
      <c r="Z712">
        <v>46</v>
      </c>
      <c r="AA712">
        <v>0.61</v>
      </c>
      <c r="AB712">
        <v>0.61</v>
      </c>
      <c r="AC712">
        <v>1</v>
      </c>
      <c r="AD712">
        <v>0</v>
      </c>
      <c r="AH712">
        <v>43</v>
      </c>
      <c r="AI712">
        <v>1</v>
      </c>
      <c r="AJ712">
        <v>1</v>
      </c>
      <c r="AK712">
        <v>-1</v>
      </c>
      <c r="AL712">
        <v>43</v>
      </c>
      <c r="AO712">
        <v>0</v>
      </c>
      <c r="AP712">
        <v>0</v>
      </c>
      <c r="AQ712">
        <v>0</v>
      </c>
      <c r="AS712">
        <v>2.1739130434782612</v>
      </c>
      <c r="AV712" s="1" t="s">
        <v>53</v>
      </c>
      <c r="AW712">
        <f>Facebook[[#This Row],[Total Post Reactions]]+Facebook[[#This Row],[Total Post Shares]]+Facebook[[#This Row],[Page Likes]]</f>
        <v>0</v>
      </c>
      <c r="AX712" s="1">
        <f>IFERROR((Facebook[[#This Row],[Engagement]]/Facebook[[#This Row],[Reach]])*100,0)</f>
        <v>0</v>
      </c>
      <c r="AY712" s="1" t="str">
        <f>TEXT(Facebook[[#This Row],[ReportDate]],"mmmm")</f>
        <v>December</v>
      </c>
    </row>
    <row r="713" spans="1:51" x14ac:dyDescent="0.55000000000000004">
      <c r="A713" s="1" t="s">
        <v>48</v>
      </c>
      <c r="B713" s="1" t="s">
        <v>49</v>
      </c>
      <c r="C713" s="1" t="s">
        <v>50</v>
      </c>
      <c r="D713" s="1" t="s">
        <v>51</v>
      </c>
      <c r="E713" s="1" t="s">
        <v>52</v>
      </c>
      <c r="F713" s="2">
        <v>43079</v>
      </c>
      <c r="G713">
        <v>1.0264439999999999</v>
      </c>
      <c r="H713">
        <v>69</v>
      </c>
      <c r="I713">
        <v>1</v>
      </c>
      <c r="K713">
        <v>65</v>
      </c>
      <c r="O713">
        <v>0</v>
      </c>
      <c r="P713">
        <v>0</v>
      </c>
      <c r="T713">
        <v>1.0264439999999999</v>
      </c>
      <c r="U713">
        <v>0.02</v>
      </c>
      <c r="W713">
        <v>1.03</v>
      </c>
      <c r="Y713">
        <v>1.0615380000000001</v>
      </c>
      <c r="Z713">
        <v>69</v>
      </c>
      <c r="AA713">
        <v>1.0264439999999999</v>
      </c>
      <c r="AB713">
        <v>1.0264439999999999</v>
      </c>
      <c r="AC713">
        <v>1</v>
      </c>
      <c r="AD713">
        <v>0</v>
      </c>
      <c r="AH713">
        <v>65</v>
      </c>
      <c r="AI713">
        <v>1</v>
      </c>
      <c r="AJ713">
        <v>1</v>
      </c>
      <c r="AK713">
        <v>-1</v>
      </c>
      <c r="AL713">
        <v>65</v>
      </c>
      <c r="AO713">
        <v>0</v>
      </c>
      <c r="AP713">
        <v>0</v>
      </c>
      <c r="AQ713">
        <v>0</v>
      </c>
      <c r="AS713">
        <v>1.449275362318841</v>
      </c>
      <c r="AV713" s="1" t="s">
        <v>53</v>
      </c>
      <c r="AW713">
        <f>Facebook[[#This Row],[Total Post Reactions]]+Facebook[[#This Row],[Total Post Shares]]+Facebook[[#This Row],[Page Likes]]</f>
        <v>0</v>
      </c>
      <c r="AX713" s="1">
        <f>IFERROR((Facebook[[#This Row],[Engagement]]/Facebook[[#This Row],[Reach]])*100,0)</f>
        <v>0</v>
      </c>
      <c r="AY713" s="1" t="str">
        <f>TEXT(Facebook[[#This Row],[ReportDate]],"mmmm")</f>
        <v>December</v>
      </c>
    </row>
    <row r="714" spans="1:51" x14ac:dyDescent="0.55000000000000004">
      <c r="A714" s="1" t="s">
        <v>69</v>
      </c>
      <c r="B714" s="1" t="s">
        <v>76</v>
      </c>
      <c r="C714" s="1" t="s">
        <v>56</v>
      </c>
      <c r="D714" s="1" t="s">
        <v>51</v>
      </c>
      <c r="E714" s="1" t="s">
        <v>52</v>
      </c>
      <c r="F714" s="2">
        <v>43079</v>
      </c>
      <c r="G714">
        <v>0.55000000000000004</v>
      </c>
      <c r="H714">
        <v>452</v>
      </c>
      <c r="K714">
        <v>186</v>
      </c>
      <c r="O714">
        <v>0</v>
      </c>
      <c r="T714">
        <v>0.55000000000000004</v>
      </c>
      <c r="U714">
        <v>0</v>
      </c>
      <c r="Y714">
        <v>2.4301080000000002</v>
      </c>
      <c r="Z714">
        <v>452</v>
      </c>
      <c r="AA714">
        <v>0.55000000000000004</v>
      </c>
      <c r="AB714">
        <v>0.55000000000000004</v>
      </c>
      <c r="AH714">
        <v>186</v>
      </c>
      <c r="AI714">
        <v>1</v>
      </c>
      <c r="AK714">
        <v>-1</v>
      </c>
      <c r="AL714">
        <v>186</v>
      </c>
      <c r="AO714">
        <v>0</v>
      </c>
      <c r="AV714" s="1" t="s">
        <v>53</v>
      </c>
      <c r="AW714">
        <f>Facebook[[#This Row],[Total Post Reactions]]+Facebook[[#This Row],[Total Post Shares]]+Facebook[[#This Row],[Page Likes]]</f>
        <v>0</v>
      </c>
      <c r="AX714" s="1">
        <f>IFERROR((Facebook[[#This Row],[Engagement]]/Facebook[[#This Row],[Reach]])*100,0)</f>
        <v>0</v>
      </c>
      <c r="AY714" s="1" t="str">
        <f>TEXT(Facebook[[#This Row],[ReportDate]],"mmmm")</f>
        <v>December</v>
      </c>
    </row>
    <row r="715" spans="1:51" x14ac:dyDescent="0.55000000000000004">
      <c r="A715" s="1" t="s">
        <v>69</v>
      </c>
      <c r="B715" s="1" t="s">
        <v>76</v>
      </c>
      <c r="C715" s="1" t="s">
        <v>50</v>
      </c>
      <c r="D715" s="1" t="s">
        <v>51</v>
      </c>
      <c r="E715" s="1" t="s">
        <v>52</v>
      </c>
      <c r="F715" s="2">
        <v>43079</v>
      </c>
      <c r="G715">
        <v>0.26</v>
      </c>
      <c r="H715">
        <v>242</v>
      </c>
      <c r="K715">
        <v>81</v>
      </c>
      <c r="O715">
        <v>0</v>
      </c>
      <c r="T715">
        <v>0.26</v>
      </c>
      <c r="U715">
        <v>0</v>
      </c>
      <c r="Y715">
        <v>2.987654</v>
      </c>
      <c r="Z715">
        <v>242</v>
      </c>
      <c r="AA715">
        <v>0.26</v>
      </c>
      <c r="AB715">
        <v>0.26</v>
      </c>
      <c r="AH715">
        <v>81</v>
      </c>
      <c r="AI715">
        <v>0</v>
      </c>
      <c r="AK715">
        <v>0</v>
      </c>
      <c r="AL715">
        <v>81</v>
      </c>
      <c r="AO715">
        <v>0</v>
      </c>
      <c r="AV715" s="1" t="s">
        <v>53</v>
      </c>
      <c r="AW715">
        <f>Facebook[[#This Row],[Total Post Reactions]]+Facebook[[#This Row],[Total Post Shares]]+Facebook[[#This Row],[Page Likes]]</f>
        <v>0</v>
      </c>
      <c r="AX715" s="1">
        <f>IFERROR((Facebook[[#This Row],[Engagement]]/Facebook[[#This Row],[Reach]])*100,0)</f>
        <v>0</v>
      </c>
      <c r="AY715" s="1" t="str">
        <f>TEXT(Facebook[[#This Row],[ReportDate]],"mmmm")</f>
        <v>December</v>
      </c>
    </row>
    <row r="716" spans="1:51" x14ac:dyDescent="0.55000000000000004">
      <c r="A716" s="1" t="s">
        <v>48</v>
      </c>
      <c r="B716" s="1" t="s">
        <v>49</v>
      </c>
      <c r="C716" s="1" t="s">
        <v>56</v>
      </c>
      <c r="D716" s="1" t="s">
        <v>51</v>
      </c>
      <c r="E716" s="1" t="s">
        <v>52</v>
      </c>
      <c r="F716" s="2">
        <v>43079</v>
      </c>
      <c r="G716">
        <v>2.1525430000000001</v>
      </c>
      <c r="H716">
        <v>193</v>
      </c>
      <c r="I716">
        <v>1</v>
      </c>
      <c r="K716">
        <v>180</v>
      </c>
      <c r="M716">
        <v>1</v>
      </c>
      <c r="O716">
        <v>1</v>
      </c>
      <c r="P716">
        <v>0</v>
      </c>
      <c r="T716">
        <v>2.1525430000000001</v>
      </c>
      <c r="U716">
        <v>0.01</v>
      </c>
      <c r="V716">
        <v>2.15</v>
      </c>
      <c r="W716">
        <v>2.15</v>
      </c>
      <c r="Y716">
        <v>1.072222</v>
      </c>
      <c r="Z716">
        <v>193</v>
      </c>
      <c r="AA716">
        <v>2.1525430000000001</v>
      </c>
      <c r="AB716">
        <v>2.1525430000000001</v>
      </c>
      <c r="AC716">
        <v>1</v>
      </c>
      <c r="AD716">
        <v>0</v>
      </c>
      <c r="AG716">
        <v>1</v>
      </c>
      <c r="AH716">
        <v>180</v>
      </c>
      <c r="AI716">
        <v>2</v>
      </c>
      <c r="AJ716">
        <v>1</v>
      </c>
      <c r="AK716">
        <v>-2</v>
      </c>
      <c r="AL716">
        <v>180</v>
      </c>
      <c r="AM716">
        <v>1</v>
      </c>
      <c r="AO716">
        <v>1</v>
      </c>
      <c r="AP716">
        <v>0</v>
      </c>
      <c r="AQ716">
        <v>0</v>
      </c>
      <c r="AS716">
        <v>0.5181347150259068</v>
      </c>
      <c r="AV716" s="1" t="s">
        <v>53</v>
      </c>
      <c r="AW716">
        <f>Facebook[[#This Row],[Total Post Reactions]]+Facebook[[#This Row],[Total Post Shares]]+Facebook[[#This Row],[Page Likes]]</f>
        <v>1</v>
      </c>
      <c r="AX716" s="1">
        <f>IFERROR((Facebook[[#This Row],[Engagement]]/Facebook[[#This Row],[Reach]])*100,0)</f>
        <v>0.55555555555555558</v>
      </c>
      <c r="AY716" s="1" t="str">
        <f>TEXT(Facebook[[#This Row],[ReportDate]],"mmmm")</f>
        <v>December</v>
      </c>
    </row>
    <row r="717" spans="1:51" x14ac:dyDescent="0.55000000000000004">
      <c r="A717" s="1" t="s">
        <v>48</v>
      </c>
      <c r="B717" s="1" t="s">
        <v>49</v>
      </c>
      <c r="C717" s="1" t="s">
        <v>58</v>
      </c>
      <c r="D717" s="1" t="s">
        <v>51</v>
      </c>
      <c r="E717" s="1" t="s">
        <v>52</v>
      </c>
      <c r="F717" s="2">
        <v>43079</v>
      </c>
      <c r="G717">
        <v>4.7734639999999997</v>
      </c>
      <c r="H717">
        <v>427</v>
      </c>
      <c r="I717">
        <v>4</v>
      </c>
      <c r="K717">
        <v>407</v>
      </c>
      <c r="O717">
        <v>0</v>
      </c>
      <c r="P717">
        <v>0</v>
      </c>
      <c r="T717">
        <v>4.7734639999999997</v>
      </c>
      <c r="U717">
        <v>0.01</v>
      </c>
      <c r="W717">
        <v>1.19</v>
      </c>
      <c r="Y717">
        <v>1.04914</v>
      </c>
      <c r="Z717">
        <v>427</v>
      </c>
      <c r="AA717">
        <v>4.7734639999999997</v>
      </c>
      <c r="AB717">
        <v>4.7734639999999997</v>
      </c>
      <c r="AC717">
        <v>4</v>
      </c>
      <c r="AD717">
        <v>0</v>
      </c>
      <c r="AH717">
        <v>407</v>
      </c>
      <c r="AI717">
        <v>5</v>
      </c>
      <c r="AJ717">
        <v>4</v>
      </c>
      <c r="AK717">
        <v>-5</v>
      </c>
      <c r="AL717">
        <v>407</v>
      </c>
      <c r="AO717">
        <v>0</v>
      </c>
      <c r="AP717">
        <v>0</v>
      </c>
      <c r="AQ717">
        <v>0</v>
      </c>
      <c r="AS717">
        <v>0.93676814988290402</v>
      </c>
      <c r="AV717" s="1" t="s">
        <v>53</v>
      </c>
      <c r="AW717">
        <f>Facebook[[#This Row],[Total Post Reactions]]+Facebook[[#This Row],[Total Post Shares]]+Facebook[[#This Row],[Page Likes]]</f>
        <v>0</v>
      </c>
      <c r="AX717" s="1">
        <f>IFERROR((Facebook[[#This Row],[Engagement]]/Facebook[[#This Row],[Reach]])*100,0)</f>
        <v>0</v>
      </c>
      <c r="AY717" s="1" t="str">
        <f>TEXT(Facebook[[#This Row],[ReportDate]],"mmmm")</f>
        <v>December</v>
      </c>
    </row>
    <row r="718" spans="1:51" x14ac:dyDescent="0.55000000000000004">
      <c r="A718" s="1" t="s">
        <v>71</v>
      </c>
      <c r="B718" s="1" t="s">
        <v>65</v>
      </c>
      <c r="C718" s="1" t="s">
        <v>58</v>
      </c>
      <c r="D718" s="1" t="s">
        <v>51</v>
      </c>
      <c r="E718" s="1" t="s">
        <v>52</v>
      </c>
      <c r="F718" s="2">
        <v>43079</v>
      </c>
      <c r="G718">
        <v>0.2</v>
      </c>
      <c r="H718">
        <v>16</v>
      </c>
      <c r="K718">
        <v>16</v>
      </c>
      <c r="O718">
        <v>0</v>
      </c>
      <c r="T718">
        <v>0.2</v>
      </c>
      <c r="U718">
        <v>0.01</v>
      </c>
      <c r="Y718">
        <v>1</v>
      </c>
      <c r="Z718">
        <v>16</v>
      </c>
      <c r="AA718">
        <v>0.2</v>
      </c>
      <c r="AB718">
        <v>0.2</v>
      </c>
      <c r="AH718">
        <v>16</v>
      </c>
      <c r="AI718">
        <v>0</v>
      </c>
      <c r="AK718">
        <v>0</v>
      </c>
      <c r="AL718">
        <v>16</v>
      </c>
      <c r="AO718">
        <v>0</v>
      </c>
      <c r="AV718" s="1" t="s">
        <v>53</v>
      </c>
      <c r="AW718">
        <f>Facebook[[#This Row],[Total Post Reactions]]+Facebook[[#This Row],[Total Post Shares]]+Facebook[[#This Row],[Page Likes]]</f>
        <v>0</v>
      </c>
      <c r="AX718" s="1">
        <f>IFERROR((Facebook[[#This Row],[Engagement]]/Facebook[[#This Row],[Reach]])*100,0)</f>
        <v>0</v>
      </c>
      <c r="AY718" s="1" t="str">
        <f>TEXT(Facebook[[#This Row],[ReportDate]],"mmmm")</f>
        <v>December</v>
      </c>
    </row>
    <row r="719" spans="1:51" x14ac:dyDescent="0.55000000000000004">
      <c r="A719" s="1" t="s">
        <v>67</v>
      </c>
      <c r="B719" s="1" t="s">
        <v>63</v>
      </c>
      <c r="C719" s="1" t="s">
        <v>56</v>
      </c>
      <c r="D719" s="1" t="s">
        <v>51</v>
      </c>
      <c r="E719" s="1" t="s">
        <v>52</v>
      </c>
      <c r="F719" s="2">
        <v>43079</v>
      </c>
      <c r="G719">
        <v>0.2</v>
      </c>
      <c r="H719">
        <v>11</v>
      </c>
      <c r="K719">
        <v>11</v>
      </c>
      <c r="O719">
        <v>0</v>
      </c>
      <c r="T719">
        <v>0.2</v>
      </c>
      <c r="U719">
        <v>0.02</v>
      </c>
      <c r="Y719">
        <v>1</v>
      </c>
      <c r="Z719">
        <v>11</v>
      </c>
      <c r="AA719">
        <v>0.2</v>
      </c>
      <c r="AB719">
        <v>0.2</v>
      </c>
      <c r="AH719">
        <v>11</v>
      </c>
      <c r="AI719">
        <v>0</v>
      </c>
      <c r="AK719">
        <v>0</v>
      </c>
      <c r="AL719">
        <v>11</v>
      </c>
      <c r="AO719">
        <v>0</v>
      </c>
      <c r="AV719" s="1" t="s">
        <v>53</v>
      </c>
      <c r="AW719">
        <f>Facebook[[#This Row],[Total Post Reactions]]+Facebook[[#This Row],[Total Post Shares]]+Facebook[[#This Row],[Page Likes]]</f>
        <v>0</v>
      </c>
      <c r="AX719" s="1">
        <f>IFERROR((Facebook[[#This Row],[Engagement]]/Facebook[[#This Row],[Reach]])*100,0)</f>
        <v>0</v>
      </c>
      <c r="AY719" s="1" t="str">
        <f>TEXT(Facebook[[#This Row],[ReportDate]],"mmmm")</f>
        <v>December</v>
      </c>
    </row>
    <row r="720" spans="1:51" x14ac:dyDescent="0.55000000000000004">
      <c r="A720" s="1" t="s">
        <v>60</v>
      </c>
      <c r="B720" s="1" t="s">
        <v>72</v>
      </c>
      <c r="C720" s="1" t="s">
        <v>56</v>
      </c>
      <c r="D720" s="1" t="s">
        <v>51</v>
      </c>
      <c r="E720" s="1" t="s">
        <v>52</v>
      </c>
      <c r="F720" s="2">
        <v>43079</v>
      </c>
      <c r="G720">
        <v>0.21</v>
      </c>
      <c r="H720">
        <v>83</v>
      </c>
      <c r="K720">
        <v>54</v>
      </c>
      <c r="O720">
        <v>0</v>
      </c>
      <c r="T720">
        <v>0.21</v>
      </c>
      <c r="U720">
        <v>0</v>
      </c>
      <c r="Y720">
        <v>1.537037</v>
      </c>
      <c r="Z720">
        <v>83</v>
      </c>
      <c r="AA720">
        <v>0.21</v>
      </c>
      <c r="AB720">
        <v>0.21</v>
      </c>
      <c r="AH720">
        <v>54</v>
      </c>
      <c r="AI720">
        <v>0</v>
      </c>
      <c r="AK720">
        <v>0</v>
      </c>
      <c r="AL720">
        <v>54</v>
      </c>
      <c r="AO720">
        <v>0</v>
      </c>
      <c r="AV720" s="1" t="s">
        <v>53</v>
      </c>
      <c r="AW720">
        <f>Facebook[[#This Row],[Total Post Reactions]]+Facebook[[#This Row],[Total Post Shares]]+Facebook[[#This Row],[Page Likes]]</f>
        <v>0</v>
      </c>
      <c r="AX720" s="1">
        <f>IFERROR((Facebook[[#This Row],[Engagement]]/Facebook[[#This Row],[Reach]])*100,0)</f>
        <v>0</v>
      </c>
      <c r="AY720" s="1" t="str">
        <f>TEXT(Facebook[[#This Row],[ReportDate]],"mmmm")</f>
        <v>December</v>
      </c>
    </row>
    <row r="721" spans="1:51" x14ac:dyDescent="0.55000000000000004">
      <c r="A721" s="1" t="s">
        <v>48</v>
      </c>
      <c r="B721" s="1" t="s">
        <v>62</v>
      </c>
      <c r="C721" s="1" t="s">
        <v>56</v>
      </c>
      <c r="D721" s="1" t="s">
        <v>51</v>
      </c>
      <c r="E721" s="1" t="s">
        <v>52</v>
      </c>
      <c r="F721" s="2">
        <v>43079</v>
      </c>
      <c r="G721">
        <v>2.1878570000000002</v>
      </c>
      <c r="H721">
        <v>150</v>
      </c>
      <c r="I721">
        <v>1</v>
      </c>
      <c r="K721">
        <v>142</v>
      </c>
      <c r="O721">
        <v>0</v>
      </c>
      <c r="P721">
        <v>0</v>
      </c>
      <c r="T721">
        <v>2.1878570000000002</v>
      </c>
      <c r="U721">
        <v>0.02</v>
      </c>
      <c r="W721">
        <v>2.19</v>
      </c>
      <c r="Y721">
        <v>1.056338</v>
      </c>
      <c r="Z721">
        <v>150</v>
      </c>
      <c r="AA721">
        <v>2.1878570000000002</v>
      </c>
      <c r="AB721">
        <v>2.1878570000000002</v>
      </c>
      <c r="AC721">
        <v>1</v>
      </c>
      <c r="AD721">
        <v>0</v>
      </c>
      <c r="AH721">
        <v>142</v>
      </c>
      <c r="AI721">
        <v>2</v>
      </c>
      <c r="AJ721">
        <v>1</v>
      </c>
      <c r="AK721">
        <v>-2</v>
      </c>
      <c r="AL721">
        <v>142</v>
      </c>
      <c r="AO721">
        <v>0</v>
      </c>
      <c r="AP721">
        <v>0</v>
      </c>
      <c r="AQ721">
        <v>0</v>
      </c>
      <c r="AS721">
        <v>0.66666666666666674</v>
      </c>
      <c r="AV721" s="1" t="s">
        <v>53</v>
      </c>
      <c r="AW721">
        <f>Facebook[[#This Row],[Total Post Reactions]]+Facebook[[#This Row],[Total Post Shares]]+Facebook[[#This Row],[Page Likes]]</f>
        <v>0</v>
      </c>
      <c r="AX721" s="1">
        <f>IFERROR((Facebook[[#This Row],[Engagement]]/Facebook[[#This Row],[Reach]])*100,0)</f>
        <v>0</v>
      </c>
      <c r="AY721" s="1" t="str">
        <f>TEXT(Facebook[[#This Row],[ReportDate]],"mmmm")</f>
        <v>December</v>
      </c>
    </row>
    <row r="722" spans="1:51" x14ac:dyDescent="0.55000000000000004">
      <c r="A722" s="1" t="s">
        <v>64</v>
      </c>
      <c r="B722" s="1" t="s">
        <v>55</v>
      </c>
      <c r="C722" s="1" t="s">
        <v>50</v>
      </c>
      <c r="D722" s="1" t="s">
        <v>51</v>
      </c>
      <c r="E722" s="1" t="s">
        <v>52</v>
      </c>
      <c r="F722" s="2">
        <v>43079</v>
      </c>
      <c r="G722">
        <v>0.02</v>
      </c>
      <c r="H722">
        <v>13</v>
      </c>
      <c r="K722">
        <v>4</v>
      </c>
      <c r="O722">
        <v>0</v>
      </c>
      <c r="T722">
        <v>0.02</v>
      </c>
      <c r="U722">
        <v>0.01</v>
      </c>
      <c r="Y722">
        <v>3.25</v>
      </c>
      <c r="Z722">
        <v>13</v>
      </c>
      <c r="AA722">
        <v>0.02</v>
      </c>
      <c r="AB722">
        <v>0.02</v>
      </c>
      <c r="AH722">
        <v>4</v>
      </c>
      <c r="AI722">
        <v>0</v>
      </c>
      <c r="AK722">
        <v>0</v>
      </c>
      <c r="AL722">
        <v>4</v>
      </c>
      <c r="AO722">
        <v>0</v>
      </c>
      <c r="AV722" s="1" t="s">
        <v>53</v>
      </c>
      <c r="AW722">
        <f>Facebook[[#This Row],[Total Post Reactions]]+Facebook[[#This Row],[Total Post Shares]]+Facebook[[#This Row],[Page Likes]]</f>
        <v>0</v>
      </c>
      <c r="AX722" s="1">
        <f>IFERROR((Facebook[[#This Row],[Engagement]]/Facebook[[#This Row],[Reach]])*100,0)</f>
        <v>0</v>
      </c>
      <c r="AY722" s="1" t="str">
        <f>TEXT(Facebook[[#This Row],[ReportDate]],"mmmm")</f>
        <v>December</v>
      </c>
    </row>
    <row r="723" spans="1:51" x14ac:dyDescent="0.55000000000000004">
      <c r="A723" s="1" t="s">
        <v>64</v>
      </c>
      <c r="B723" s="1" t="s">
        <v>55</v>
      </c>
      <c r="C723" s="1" t="s">
        <v>56</v>
      </c>
      <c r="D723" s="1" t="s">
        <v>51</v>
      </c>
      <c r="E723" s="1" t="s">
        <v>52</v>
      </c>
      <c r="F723" s="2">
        <v>43079</v>
      </c>
      <c r="G723">
        <v>0</v>
      </c>
      <c r="H723">
        <v>5</v>
      </c>
      <c r="K723">
        <v>4</v>
      </c>
      <c r="O723">
        <v>0</v>
      </c>
      <c r="T723">
        <v>0</v>
      </c>
      <c r="U723">
        <v>0</v>
      </c>
      <c r="Y723">
        <v>1.25</v>
      </c>
      <c r="Z723">
        <v>5</v>
      </c>
      <c r="AA723">
        <v>0</v>
      </c>
      <c r="AB723">
        <v>0</v>
      </c>
      <c r="AH723">
        <v>4</v>
      </c>
      <c r="AI723">
        <v>0</v>
      </c>
      <c r="AK723">
        <v>0</v>
      </c>
      <c r="AL723">
        <v>4</v>
      </c>
      <c r="AO723">
        <v>0</v>
      </c>
      <c r="AV723" s="1" t="s">
        <v>53</v>
      </c>
      <c r="AW723">
        <f>Facebook[[#This Row],[Total Post Reactions]]+Facebook[[#This Row],[Total Post Shares]]+Facebook[[#This Row],[Page Likes]]</f>
        <v>0</v>
      </c>
      <c r="AX723" s="1">
        <f>IFERROR((Facebook[[#This Row],[Engagement]]/Facebook[[#This Row],[Reach]])*100,0)</f>
        <v>0</v>
      </c>
      <c r="AY723" s="1" t="str">
        <f>TEXT(Facebook[[#This Row],[ReportDate]],"mmmm")</f>
        <v>December</v>
      </c>
    </row>
    <row r="724" spans="1:51" x14ac:dyDescent="0.55000000000000004">
      <c r="A724" s="1" t="s">
        <v>64</v>
      </c>
      <c r="B724" s="1" t="s">
        <v>55</v>
      </c>
      <c r="C724" s="1" t="s">
        <v>58</v>
      </c>
      <c r="D724" s="1" t="s">
        <v>51</v>
      </c>
      <c r="E724" s="1" t="s">
        <v>52</v>
      </c>
      <c r="F724" s="2">
        <v>43079</v>
      </c>
      <c r="G724">
        <v>0.04</v>
      </c>
      <c r="H724">
        <v>11</v>
      </c>
      <c r="K724">
        <v>9</v>
      </c>
      <c r="O724">
        <v>0</v>
      </c>
      <c r="T724">
        <v>0.04</v>
      </c>
      <c r="U724">
        <v>0</v>
      </c>
      <c r="Y724">
        <v>1.2222219999999999</v>
      </c>
      <c r="Z724">
        <v>11</v>
      </c>
      <c r="AA724">
        <v>0.04</v>
      </c>
      <c r="AB724">
        <v>0.04</v>
      </c>
      <c r="AH724">
        <v>9</v>
      </c>
      <c r="AI724">
        <v>0</v>
      </c>
      <c r="AK724">
        <v>0</v>
      </c>
      <c r="AL724">
        <v>9</v>
      </c>
      <c r="AO724">
        <v>0</v>
      </c>
      <c r="AV724" s="1" t="s">
        <v>53</v>
      </c>
      <c r="AW724">
        <f>Facebook[[#This Row],[Total Post Reactions]]+Facebook[[#This Row],[Total Post Shares]]+Facebook[[#This Row],[Page Likes]]</f>
        <v>0</v>
      </c>
      <c r="AX724" s="1">
        <f>IFERROR((Facebook[[#This Row],[Engagement]]/Facebook[[#This Row],[Reach]])*100,0)</f>
        <v>0</v>
      </c>
      <c r="AY724" s="1" t="str">
        <f>TEXT(Facebook[[#This Row],[ReportDate]],"mmmm")</f>
        <v>December</v>
      </c>
    </row>
    <row r="725" spans="1:51" x14ac:dyDescent="0.55000000000000004">
      <c r="A725" s="1" t="s">
        <v>48</v>
      </c>
      <c r="B725" s="1" t="s">
        <v>62</v>
      </c>
      <c r="C725" s="1" t="s">
        <v>58</v>
      </c>
      <c r="D725" s="1" t="s">
        <v>51</v>
      </c>
      <c r="E725" s="1" t="s">
        <v>52</v>
      </c>
      <c r="F725" s="2">
        <v>43079</v>
      </c>
      <c r="G725">
        <v>6.084041</v>
      </c>
      <c r="H725">
        <v>579</v>
      </c>
      <c r="I725">
        <v>1</v>
      </c>
      <c r="J725">
        <v>1</v>
      </c>
      <c r="K725">
        <v>557</v>
      </c>
      <c r="O725">
        <v>1</v>
      </c>
      <c r="P725">
        <v>0</v>
      </c>
      <c r="T725">
        <v>6.084041</v>
      </c>
      <c r="U725">
        <v>0.01</v>
      </c>
      <c r="V725">
        <v>6.08</v>
      </c>
      <c r="W725">
        <v>6.08</v>
      </c>
      <c r="Y725">
        <v>1.0394969999999999</v>
      </c>
      <c r="Z725">
        <v>579</v>
      </c>
      <c r="AA725">
        <v>6.084041</v>
      </c>
      <c r="AB725">
        <v>6.084041</v>
      </c>
      <c r="AC725">
        <v>1</v>
      </c>
      <c r="AD725">
        <v>0</v>
      </c>
      <c r="AE725">
        <v>1</v>
      </c>
      <c r="AH725">
        <v>557</v>
      </c>
      <c r="AI725">
        <v>6</v>
      </c>
      <c r="AJ725">
        <v>1</v>
      </c>
      <c r="AK725">
        <v>-6</v>
      </c>
      <c r="AL725">
        <v>557</v>
      </c>
      <c r="AO725">
        <v>1</v>
      </c>
      <c r="AP725">
        <v>0</v>
      </c>
      <c r="AQ725">
        <v>0</v>
      </c>
      <c r="AS725">
        <v>0.17271157167530221</v>
      </c>
      <c r="AV725" s="1" t="s">
        <v>53</v>
      </c>
      <c r="AW725">
        <f>Facebook[[#This Row],[Total Post Reactions]]+Facebook[[#This Row],[Total Post Shares]]+Facebook[[#This Row],[Page Likes]]</f>
        <v>1</v>
      </c>
      <c r="AX725" s="1">
        <f>IFERROR((Facebook[[#This Row],[Engagement]]/Facebook[[#This Row],[Reach]])*100,0)</f>
        <v>0.17953321364452424</v>
      </c>
      <c r="AY725" s="1" t="str">
        <f>TEXT(Facebook[[#This Row],[ReportDate]],"mmmm")</f>
        <v>December</v>
      </c>
    </row>
    <row r="726" spans="1:51" x14ac:dyDescent="0.55000000000000004">
      <c r="A726" s="1" t="s">
        <v>67</v>
      </c>
      <c r="B726" s="1" t="s">
        <v>62</v>
      </c>
      <c r="C726" s="1" t="s">
        <v>50</v>
      </c>
      <c r="D726" s="1" t="s">
        <v>51</v>
      </c>
      <c r="E726" s="1" t="s">
        <v>52</v>
      </c>
      <c r="F726" s="2">
        <v>43079</v>
      </c>
      <c r="G726">
        <v>0.27979900000000002</v>
      </c>
      <c r="H726">
        <v>16</v>
      </c>
      <c r="K726">
        <v>16</v>
      </c>
      <c r="O726">
        <v>0</v>
      </c>
      <c r="T726">
        <v>0.27979900000000002</v>
      </c>
      <c r="U726">
        <v>0.02</v>
      </c>
      <c r="Y726">
        <v>1</v>
      </c>
      <c r="Z726">
        <v>16</v>
      </c>
      <c r="AA726">
        <v>0.27979900000000002</v>
      </c>
      <c r="AB726">
        <v>0.27979900000000002</v>
      </c>
      <c r="AH726">
        <v>16</v>
      </c>
      <c r="AI726">
        <v>0</v>
      </c>
      <c r="AK726">
        <v>0</v>
      </c>
      <c r="AL726">
        <v>16</v>
      </c>
      <c r="AO726">
        <v>0</v>
      </c>
      <c r="AV726" s="1" t="s">
        <v>53</v>
      </c>
      <c r="AW726">
        <f>Facebook[[#This Row],[Total Post Reactions]]+Facebook[[#This Row],[Total Post Shares]]+Facebook[[#This Row],[Page Likes]]</f>
        <v>0</v>
      </c>
      <c r="AX726" s="1">
        <f>IFERROR((Facebook[[#This Row],[Engagement]]/Facebook[[#This Row],[Reach]])*100,0)</f>
        <v>0</v>
      </c>
      <c r="AY726" s="1" t="str">
        <f>TEXT(Facebook[[#This Row],[ReportDate]],"mmmm")</f>
        <v>December</v>
      </c>
    </row>
    <row r="727" spans="1:51" x14ac:dyDescent="0.55000000000000004">
      <c r="A727" s="1" t="s">
        <v>67</v>
      </c>
      <c r="B727" s="1" t="s">
        <v>62</v>
      </c>
      <c r="C727" s="1" t="s">
        <v>56</v>
      </c>
      <c r="D727" s="1" t="s">
        <v>51</v>
      </c>
      <c r="E727" s="1" t="s">
        <v>52</v>
      </c>
      <c r="F727" s="2">
        <v>43079</v>
      </c>
      <c r="G727">
        <v>1.7087730000000001</v>
      </c>
      <c r="H727">
        <v>108</v>
      </c>
      <c r="K727">
        <v>103</v>
      </c>
      <c r="O727">
        <v>0</v>
      </c>
      <c r="T727">
        <v>1.7087730000000001</v>
      </c>
      <c r="U727">
        <v>0.02</v>
      </c>
      <c r="Y727">
        <v>1.0485439999999999</v>
      </c>
      <c r="Z727">
        <v>108</v>
      </c>
      <c r="AA727">
        <v>1.7087730000000001</v>
      </c>
      <c r="AB727">
        <v>1.7087730000000001</v>
      </c>
      <c r="AH727">
        <v>103</v>
      </c>
      <c r="AI727">
        <v>2</v>
      </c>
      <c r="AK727">
        <v>-2</v>
      </c>
      <c r="AL727">
        <v>103</v>
      </c>
      <c r="AO727">
        <v>0</v>
      </c>
      <c r="AV727" s="1" t="s">
        <v>53</v>
      </c>
      <c r="AW727">
        <f>Facebook[[#This Row],[Total Post Reactions]]+Facebook[[#This Row],[Total Post Shares]]+Facebook[[#This Row],[Page Likes]]</f>
        <v>0</v>
      </c>
      <c r="AX727" s="1">
        <f>IFERROR((Facebook[[#This Row],[Engagement]]/Facebook[[#This Row],[Reach]])*100,0)</f>
        <v>0</v>
      </c>
      <c r="AY727" s="1" t="str">
        <f>TEXT(Facebook[[#This Row],[ReportDate]],"mmmm")</f>
        <v>December</v>
      </c>
    </row>
    <row r="728" spans="1:51" x14ac:dyDescent="0.55000000000000004">
      <c r="A728" s="1" t="s">
        <v>67</v>
      </c>
      <c r="B728" s="1" t="s">
        <v>62</v>
      </c>
      <c r="C728" s="1" t="s">
        <v>58</v>
      </c>
      <c r="D728" s="1" t="s">
        <v>51</v>
      </c>
      <c r="E728" s="1" t="s">
        <v>52</v>
      </c>
      <c r="F728" s="2">
        <v>43079</v>
      </c>
      <c r="G728">
        <v>10.452496</v>
      </c>
      <c r="H728">
        <v>773</v>
      </c>
      <c r="I728">
        <v>8</v>
      </c>
      <c r="K728">
        <v>754</v>
      </c>
      <c r="O728">
        <v>0</v>
      </c>
      <c r="P728">
        <v>0</v>
      </c>
      <c r="T728">
        <v>10.452496</v>
      </c>
      <c r="U728">
        <v>0.01</v>
      </c>
      <c r="W728">
        <v>1.31</v>
      </c>
      <c r="Y728">
        <v>1.025199</v>
      </c>
      <c r="Z728">
        <v>773</v>
      </c>
      <c r="AA728">
        <v>10.452496</v>
      </c>
      <c r="AB728">
        <v>10.452496</v>
      </c>
      <c r="AC728">
        <v>8</v>
      </c>
      <c r="AD728">
        <v>0</v>
      </c>
      <c r="AH728">
        <v>754</v>
      </c>
      <c r="AI728">
        <v>10</v>
      </c>
      <c r="AJ728">
        <v>8</v>
      </c>
      <c r="AK728">
        <v>-10</v>
      </c>
      <c r="AL728">
        <v>754</v>
      </c>
      <c r="AO728">
        <v>0</v>
      </c>
      <c r="AP728">
        <v>0</v>
      </c>
      <c r="AQ728">
        <v>0</v>
      </c>
      <c r="AS728">
        <v>1.0349288486416559</v>
      </c>
      <c r="AV728" s="1" t="s">
        <v>53</v>
      </c>
      <c r="AW728">
        <f>Facebook[[#This Row],[Total Post Reactions]]+Facebook[[#This Row],[Total Post Shares]]+Facebook[[#This Row],[Page Likes]]</f>
        <v>0</v>
      </c>
      <c r="AX728" s="1">
        <f>IFERROR((Facebook[[#This Row],[Engagement]]/Facebook[[#This Row],[Reach]])*100,0)</f>
        <v>0</v>
      </c>
      <c r="AY728" s="1" t="str">
        <f>TEXT(Facebook[[#This Row],[ReportDate]],"mmmm")</f>
        <v>December</v>
      </c>
    </row>
    <row r="729" spans="1:51" x14ac:dyDescent="0.55000000000000004">
      <c r="A729" s="1" t="s">
        <v>48</v>
      </c>
      <c r="B729" s="1" t="s">
        <v>62</v>
      </c>
      <c r="C729" s="1" t="s">
        <v>50</v>
      </c>
      <c r="D729" s="1" t="s">
        <v>51</v>
      </c>
      <c r="E729" s="1" t="s">
        <v>52</v>
      </c>
      <c r="F729" s="2">
        <v>43079</v>
      </c>
      <c r="G729">
        <v>0.93908000000000003</v>
      </c>
      <c r="H729">
        <v>37</v>
      </c>
      <c r="K729">
        <v>34</v>
      </c>
      <c r="O729">
        <v>0</v>
      </c>
      <c r="T729">
        <v>0.93908000000000003</v>
      </c>
      <c r="U729">
        <v>0.03</v>
      </c>
      <c r="Y729">
        <v>1.0882350000000001</v>
      </c>
      <c r="Z729">
        <v>37</v>
      </c>
      <c r="AA729">
        <v>0.93908000000000003</v>
      </c>
      <c r="AB729">
        <v>0.93908000000000003</v>
      </c>
      <c r="AH729">
        <v>34</v>
      </c>
      <c r="AI729">
        <v>1</v>
      </c>
      <c r="AK729">
        <v>-1</v>
      </c>
      <c r="AL729">
        <v>34</v>
      </c>
      <c r="AO729">
        <v>0</v>
      </c>
      <c r="AV729" s="1" t="s">
        <v>53</v>
      </c>
      <c r="AW729">
        <f>Facebook[[#This Row],[Total Post Reactions]]+Facebook[[#This Row],[Total Post Shares]]+Facebook[[#This Row],[Page Likes]]</f>
        <v>0</v>
      </c>
      <c r="AX729" s="1">
        <f>IFERROR((Facebook[[#This Row],[Engagement]]/Facebook[[#This Row],[Reach]])*100,0)</f>
        <v>0</v>
      </c>
      <c r="AY729" s="1" t="str">
        <f>TEXT(Facebook[[#This Row],[ReportDate]],"mmmm")</f>
        <v>December</v>
      </c>
    </row>
    <row r="730" spans="1:51" x14ac:dyDescent="0.55000000000000004">
      <c r="A730" s="1" t="s">
        <v>67</v>
      </c>
      <c r="B730" s="1" t="s">
        <v>63</v>
      </c>
      <c r="C730" s="1" t="s">
        <v>58</v>
      </c>
      <c r="D730" s="1" t="s">
        <v>51</v>
      </c>
      <c r="E730" s="1" t="s">
        <v>52</v>
      </c>
      <c r="F730" s="2">
        <v>43079</v>
      </c>
      <c r="G730">
        <v>0.51</v>
      </c>
      <c r="H730">
        <v>24</v>
      </c>
      <c r="K730">
        <v>24</v>
      </c>
      <c r="O730">
        <v>0</v>
      </c>
      <c r="T730">
        <v>0.51</v>
      </c>
      <c r="U730">
        <v>0.02</v>
      </c>
      <c r="Y730">
        <v>1</v>
      </c>
      <c r="Z730">
        <v>24</v>
      </c>
      <c r="AA730">
        <v>0.51</v>
      </c>
      <c r="AB730">
        <v>0.51</v>
      </c>
      <c r="AH730">
        <v>24</v>
      </c>
      <c r="AI730">
        <v>1</v>
      </c>
      <c r="AK730">
        <v>-1</v>
      </c>
      <c r="AL730">
        <v>24</v>
      </c>
      <c r="AO730">
        <v>0</v>
      </c>
      <c r="AV730" s="1" t="s">
        <v>53</v>
      </c>
      <c r="AW730">
        <f>Facebook[[#This Row],[Total Post Reactions]]+Facebook[[#This Row],[Total Post Shares]]+Facebook[[#This Row],[Page Likes]]</f>
        <v>0</v>
      </c>
      <c r="AX730" s="1">
        <f>IFERROR((Facebook[[#This Row],[Engagement]]/Facebook[[#This Row],[Reach]])*100,0)</f>
        <v>0</v>
      </c>
      <c r="AY730" s="1" t="str">
        <f>TEXT(Facebook[[#This Row],[ReportDate]],"mmmm")</f>
        <v>December</v>
      </c>
    </row>
    <row r="731" spans="1:51" x14ac:dyDescent="0.55000000000000004">
      <c r="A731" s="1" t="s">
        <v>54</v>
      </c>
      <c r="B731" s="1" t="s">
        <v>55</v>
      </c>
      <c r="C731" s="1" t="s">
        <v>59</v>
      </c>
      <c r="D731" s="1" t="s">
        <v>51</v>
      </c>
      <c r="E731" s="1" t="s">
        <v>52</v>
      </c>
      <c r="F731" s="2">
        <v>43079</v>
      </c>
      <c r="G731">
        <v>0.01</v>
      </c>
      <c r="H731">
        <v>13</v>
      </c>
      <c r="K731">
        <v>10</v>
      </c>
      <c r="O731">
        <v>0</v>
      </c>
      <c r="T731">
        <v>0.01</v>
      </c>
      <c r="U731">
        <v>0</v>
      </c>
      <c r="Y731">
        <v>1.3</v>
      </c>
      <c r="Z731">
        <v>13</v>
      </c>
      <c r="AA731">
        <v>0.01</v>
      </c>
      <c r="AB731">
        <v>0.01</v>
      </c>
      <c r="AH731">
        <v>10</v>
      </c>
      <c r="AI731">
        <v>0</v>
      </c>
      <c r="AK731">
        <v>0</v>
      </c>
      <c r="AL731">
        <v>10</v>
      </c>
      <c r="AO731">
        <v>0</v>
      </c>
      <c r="AV731" s="1" t="s">
        <v>53</v>
      </c>
      <c r="AW731">
        <f>Facebook[[#This Row],[Total Post Reactions]]+Facebook[[#This Row],[Total Post Shares]]+Facebook[[#This Row],[Page Likes]]</f>
        <v>0</v>
      </c>
      <c r="AX731" s="1">
        <f>IFERROR((Facebook[[#This Row],[Engagement]]/Facebook[[#This Row],[Reach]])*100,0)</f>
        <v>0</v>
      </c>
      <c r="AY731" s="1" t="str">
        <f>TEXT(Facebook[[#This Row],[ReportDate]],"mmmm")</f>
        <v>December</v>
      </c>
    </row>
    <row r="732" spans="1:51" x14ac:dyDescent="0.55000000000000004">
      <c r="A732" s="1" t="s">
        <v>71</v>
      </c>
      <c r="B732" s="1" t="s">
        <v>57</v>
      </c>
      <c r="C732" s="1" t="s">
        <v>56</v>
      </c>
      <c r="D732" s="1" t="s">
        <v>51</v>
      </c>
      <c r="E732" s="1" t="s">
        <v>52</v>
      </c>
      <c r="F732" s="2">
        <v>43079</v>
      </c>
      <c r="G732">
        <v>14.87</v>
      </c>
      <c r="H732">
        <v>581</v>
      </c>
      <c r="I732">
        <v>2</v>
      </c>
      <c r="K732">
        <v>534</v>
      </c>
      <c r="O732">
        <v>0</v>
      </c>
      <c r="P732">
        <v>0</v>
      </c>
      <c r="T732">
        <v>14.87</v>
      </c>
      <c r="U732">
        <v>0.03</v>
      </c>
      <c r="W732">
        <v>7.44</v>
      </c>
      <c r="Y732">
        <v>1.088015</v>
      </c>
      <c r="Z732">
        <v>581</v>
      </c>
      <c r="AA732">
        <v>14.87</v>
      </c>
      <c r="AB732">
        <v>14.87</v>
      </c>
      <c r="AC732">
        <v>2</v>
      </c>
      <c r="AD732">
        <v>0</v>
      </c>
      <c r="AH732">
        <v>534</v>
      </c>
      <c r="AI732">
        <v>15</v>
      </c>
      <c r="AJ732">
        <v>2</v>
      </c>
      <c r="AK732">
        <v>-15</v>
      </c>
      <c r="AL732">
        <v>534</v>
      </c>
      <c r="AO732">
        <v>0</v>
      </c>
      <c r="AP732">
        <v>0</v>
      </c>
      <c r="AQ732">
        <v>0</v>
      </c>
      <c r="AS732">
        <v>0.34423407917383819</v>
      </c>
      <c r="AV732" s="1" t="s">
        <v>53</v>
      </c>
      <c r="AW732">
        <f>Facebook[[#This Row],[Total Post Reactions]]+Facebook[[#This Row],[Total Post Shares]]+Facebook[[#This Row],[Page Likes]]</f>
        <v>0</v>
      </c>
      <c r="AX732" s="1">
        <f>IFERROR((Facebook[[#This Row],[Engagement]]/Facebook[[#This Row],[Reach]])*100,0)</f>
        <v>0</v>
      </c>
      <c r="AY732" s="1" t="str">
        <f>TEXT(Facebook[[#This Row],[ReportDate]],"mmmm")</f>
        <v>December</v>
      </c>
    </row>
    <row r="733" spans="1:51" x14ac:dyDescent="0.55000000000000004">
      <c r="A733" s="1" t="s">
        <v>60</v>
      </c>
      <c r="B733" s="1" t="s">
        <v>66</v>
      </c>
      <c r="C733" s="1" t="s">
        <v>59</v>
      </c>
      <c r="D733" s="1" t="s">
        <v>51</v>
      </c>
      <c r="E733" s="1" t="s">
        <v>52</v>
      </c>
      <c r="F733" s="2">
        <v>43079</v>
      </c>
      <c r="G733">
        <v>0.173924</v>
      </c>
      <c r="H733">
        <v>19</v>
      </c>
      <c r="K733">
        <v>17</v>
      </c>
      <c r="O733">
        <v>0</v>
      </c>
      <c r="T733">
        <v>0.173924</v>
      </c>
      <c r="U733">
        <v>0.01</v>
      </c>
      <c r="Y733">
        <v>1.1176470000000001</v>
      </c>
      <c r="Z733">
        <v>19</v>
      </c>
      <c r="AA733">
        <v>0.173924</v>
      </c>
      <c r="AB733">
        <v>0.173924</v>
      </c>
      <c r="AH733">
        <v>17</v>
      </c>
      <c r="AI733">
        <v>0</v>
      </c>
      <c r="AK733">
        <v>0</v>
      </c>
      <c r="AL733">
        <v>17</v>
      </c>
      <c r="AO733">
        <v>0</v>
      </c>
      <c r="AV733" s="1" t="s">
        <v>53</v>
      </c>
      <c r="AW733">
        <f>Facebook[[#This Row],[Total Post Reactions]]+Facebook[[#This Row],[Total Post Shares]]+Facebook[[#This Row],[Page Likes]]</f>
        <v>0</v>
      </c>
      <c r="AX733" s="1">
        <f>IFERROR((Facebook[[#This Row],[Engagement]]/Facebook[[#This Row],[Reach]])*100,0)</f>
        <v>0</v>
      </c>
      <c r="AY733" s="1" t="str">
        <f>TEXT(Facebook[[#This Row],[ReportDate]],"mmmm")</f>
        <v>December</v>
      </c>
    </row>
    <row r="734" spans="1:51" x14ac:dyDescent="0.55000000000000004">
      <c r="A734" s="1" t="s">
        <v>60</v>
      </c>
      <c r="B734" s="1" t="s">
        <v>66</v>
      </c>
      <c r="C734" s="1" t="s">
        <v>58</v>
      </c>
      <c r="D734" s="1" t="s">
        <v>51</v>
      </c>
      <c r="E734" s="1" t="s">
        <v>52</v>
      </c>
      <c r="F734" s="2">
        <v>43079</v>
      </c>
      <c r="G734">
        <v>0.82130800000000004</v>
      </c>
      <c r="H734">
        <v>109</v>
      </c>
      <c r="K734">
        <v>106</v>
      </c>
      <c r="O734">
        <v>0</v>
      </c>
      <c r="T734">
        <v>0.82130800000000004</v>
      </c>
      <c r="U734">
        <v>0.01</v>
      </c>
      <c r="Y734">
        <v>1.028302</v>
      </c>
      <c r="Z734">
        <v>109</v>
      </c>
      <c r="AA734">
        <v>0.82130800000000004</v>
      </c>
      <c r="AB734">
        <v>0.82130800000000004</v>
      </c>
      <c r="AH734">
        <v>106</v>
      </c>
      <c r="AI734">
        <v>1</v>
      </c>
      <c r="AK734">
        <v>-1</v>
      </c>
      <c r="AL734">
        <v>106</v>
      </c>
      <c r="AO734">
        <v>0</v>
      </c>
      <c r="AV734" s="1" t="s">
        <v>53</v>
      </c>
      <c r="AW734">
        <f>Facebook[[#This Row],[Total Post Reactions]]+Facebook[[#This Row],[Total Post Shares]]+Facebook[[#This Row],[Page Likes]]</f>
        <v>0</v>
      </c>
      <c r="AX734" s="1">
        <f>IFERROR((Facebook[[#This Row],[Engagement]]/Facebook[[#This Row],[Reach]])*100,0)</f>
        <v>0</v>
      </c>
      <c r="AY734" s="1" t="str">
        <f>TEXT(Facebook[[#This Row],[ReportDate]],"mmmm")</f>
        <v>December</v>
      </c>
    </row>
    <row r="735" spans="1:51" x14ac:dyDescent="0.55000000000000004">
      <c r="A735" s="1" t="s">
        <v>60</v>
      </c>
      <c r="B735" s="1" t="s">
        <v>66</v>
      </c>
      <c r="C735" s="1" t="s">
        <v>56</v>
      </c>
      <c r="D735" s="1" t="s">
        <v>51</v>
      </c>
      <c r="E735" s="1" t="s">
        <v>52</v>
      </c>
      <c r="F735" s="2">
        <v>43079</v>
      </c>
      <c r="G735">
        <v>0.608734</v>
      </c>
      <c r="H735">
        <v>80</v>
      </c>
      <c r="K735">
        <v>78</v>
      </c>
      <c r="O735">
        <v>0</v>
      </c>
      <c r="T735">
        <v>0.608734</v>
      </c>
      <c r="U735">
        <v>0.01</v>
      </c>
      <c r="Y735">
        <v>1.025641</v>
      </c>
      <c r="Z735">
        <v>80</v>
      </c>
      <c r="AA735">
        <v>0.608734</v>
      </c>
      <c r="AB735">
        <v>0.608734</v>
      </c>
      <c r="AH735">
        <v>78</v>
      </c>
      <c r="AI735">
        <v>1</v>
      </c>
      <c r="AK735">
        <v>-1</v>
      </c>
      <c r="AL735">
        <v>78</v>
      </c>
      <c r="AO735">
        <v>0</v>
      </c>
      <c r="AV735" s="1" t="s">
        <v>53</v>
      </c>
      <c r="AW735">
        <f>Facebook[[#This Row],[Total Post Reactions]]+Facebook[[#This Row],[Total Post Shares]]+Facebook[[#This Row],[Page Likes]]</f>
        <v>0</v>
      </c>
      <c r="AX735" s="1">
        <f>IFERROR((Facebook[[#This Row],[Engagement]]/Facebook[[#This Row],[Reach]])*100,0)</f>
        <v>0</v>
      </c>
      <c r="AY735" s="1" t="str">
        <f>TEXT(Facebook[[#This Row],[ReportDate]],"mmmm")</f>
        <v>December</v>
      </c>
    </row>
    <row r="736" spans="1:51" x14ac:dyDescent="0.55000000000000004">
      <c r="A736" s="1" t="s">
        <v>60</v>
      </c>
      <c r="B736" s="1" t="s">
        <v>66</v>
      </c>
      <c r="C736" s="1" t="s">
        <v>50</v>
      </c>
      <c r="D736" s="1" t="s">
        <v>51</v>
      </c>
      <c r="E736" s="1" t="s">
        <v>52</v>
      </c>
      <c r="F736" s="2">
        <v>43079</v>
      </c>
      <c r="G736">
        <v>0.68603400000000003</v>
      </c>
      <c r="H736">
        <v>53</v>
      </c>
      <c r="K736">
        <v>51</v>
      </c>
      <c r="O736">
        <v>0</v>
      </c>
      <c r="T736">
        <v>0.68603400000000003</v>
      </c>
      <c r="U736">
        <v>0.01</v>
      </c>
      <c r="Y736">
        <v>1.0392159999999999</v>
      </c>
      <c r="Z736">
        <v>53</v>
      </c>
      <c r="AA736">
        <v>0.68603400000000003</v>
      </c>
      <c r="AB736">
        <v>0.68603400000000003</v>
      </c>
      <c r="AH736">
        <v>51</v>
      </c>
      <c r="AI736">
        <v>1</v>
      </c>
      <c r="AK736">
        <v>-1</v>
      </c>
      <c r="AL736">
        <v>51</v>
      </c>
      <c r="AO736">
        <v>0</v>
      </c>
      <c r="AV736" s="1" t="s">
        <v>53</v>
      </c>
      <c r="AW736">
        <f>Facebook[[#This Row],[Total Post Reactions]]+Facebook[[#This Row],[Total Post Shares]]+Facebook[[#This Row],[Page Likes]]</f>
        <v>0</v>
      </c>
      <c r="AX736" s="1">
        <f>IFERROR((Facebook[[#This Row],[Engagement]]/Facebook[[#This Row],[Reach]])*100,0)</f>
        <v>0</v>
      </c>
      <c r="AY736" s="1" t="str">
        <f>TEXT(Facebook[[#This Row],[ReportDate]],"mmmm")</f>
        <v>December</v>
      </c>
    </row>
    <row r="737" spans="1:51" x14ac:dyDescent="0.55000000000000004">
      <c r="A737" s="1" t="s">
        <v>71</v>
      </c>
      <c r="B737" s="1" t="s">
        <v>65</v>
      </c>
      <c r="C737" s="1" t="s">
        <v>59</v>
      </c>
      <c r="D737" s="1" t="s">
        <v>51</v>
      </c>
      <c r="E737" s="1" t="s">
        <v>52</v>
      </c>
      <c r="F737" s="2">
        <v>43079</v>
      </c>
      <c r="G737">
        <v>0.03</v>
      </c>
      <c r="H737">
        <v>3</v>
      </c>
      <c r="K737">
        <v>3</v>
      </c>
      <c r="O737">
        <v>0</v>
      </c>
      <c r="T737">
        <v>0.03</v>
      </c>
      <c r="U737">
        <v>0.01</v>
      </c>
      <c r="Y737">
        <v>1</v>
      </c>
      <c r="Z737">
        <v>3</v>
      </c>
      <c r="AA737">
        <v>0.03</v>
      </c>
      <c r="AB737">
        <v>0.03</v>
      </c>
      <c r="AH737">
        <v>3</v>
      </c>
      <c r="AI737">
        <v>0</v>
      </c>
      <c r="AK737">
        <v>0</v>
      </c>
      <c r="AL737">
        <v>3</v>
      </c>
      <c r="AO737">
        <v>0</v>
      </c>
      <c r="AV737" s="1" t="s">
        <v>53</v>
      </c>
      <c r="AW737">
        <f>Facebook[[#This Row],[Total Post Reactions]]+Facebook[[#This Row],[Total Post Shares]]+Facebook[[#This Row],[Page Likes]]</f>
        <v>0</v>
      </c>
      <c r="AX737" s="1">
        <f>IFERROR((Facebook[[#This Row],[Engagement]]/Facebook[[#This Row],[Reach]])*100,0)</f>
        <v>0</v>
      </c>
      <c r="AY737" s="1" t="str">
        <f>TEXT(Facebook[[#This Row],[ReportDate]],"mmmm")</f>
        <v>December</v>
      </c>
    </row>
    <row r="738" spans="1:51" x14ac:dyDescent="0.55000000000000004">
      <c r="A738" s="1" t="s">
        <v>67</v>
      </c>
      <c r="B738" s="1" t="s">
        <v>63</v>
      </c>
      <c r="C738" s="1" t="s">
        <v>59</v>
      </c>
      <c r="D738" s="1" t="s">
        <v>51</v>
      </c>
      <c r="E738" s="1" t="s">
        <v>52</v>
      </c>
      <c r="F738" s="2">
        <v>43079</v>
      </c>
      <c r="G738">
        <v>0.03</v>
      </c>
      <c r="H738">
        <v>3</v>
      </c>
      <c r="K738">
        <v>3</v>
      </c>
      <c r="O738">
        <v>0</v>
      </c>
      <c r="T738">
        <v>0.03</v>
      </c>
      <c r="U738">
        <v>0.01</v>
      </c>
      <c r="Y738">
        <v>1</v>
      </c>
      <c r="Z738">
        <v>3</v>
      </c>
      <c r="AA738">
        <v>0.03</v>
      </c>
      <c r="AB738">
        <v>0.03</v>
      </c>
      <c r="AH738">
        <v>3</v>
      </c>
      <c r="AI738">
        <v>0</v>
      </c>
      <c r="AK738">
        <v>0</v>
      </c>
      <c r="AL738">
        <v>3</v>
      </c>
      <c r="AO738">
        <v>0</v>
      </c>
      <c r="AV738" s="1" t="s">
        <v>53</v>
      </c>
      <c r="AW738">
        <f>Facebook[[#This Row],[Total Post Reactions]]+Facebook[[#This Row],[Total Post Shares]]+Facebook[[#This Row],[Page Likes]]</f>
        <v>0</v>
      </c>
      <c r="AX738" s="1">
        <f>IFERROR((Facebook[[#This Row],[Engagement]]/Facebook[[#This Row],[Reach]])*100,0)</f>
        <v>0</v>
      </c>
      <c r="AY738" s="1" t="str">
        <f>TEXT(Facebook[[#This Row],[ReportDate]],"mmmm")</f>
        <v>December</v>
      </c>
    </row>
    <row r="739" spans="1:51" x14ac:dyDescent="0.55000000000000004">
      <c r="A739" s="1" t="s">
        <v>60</v>
      </c>
      <c r="B739" s="1" t="s">
        <v>72</v>
      </c>
      <c r="C739" s="1" t="s">
        <v>50</v>
      </c>
      <c r="D739" s="1" t="s">
        <v>51</v>
      </c>
      <c r="E739" s="1" t="s">
        <v>52</v>
      </c>
      <c r="F739" s="2">
        <v>43079</v>
      </c>
      <c r="G739">
        <v>0.12</v>
      </c>
      <c r="H739">
        <v>30</v>
      </c>
      <c r="K739">
        <v>27</v>
      </c>
      <c r="O739">
        <v>0</v>
      </c>
      <c r="T739">
        <v>0.12</v>
      </c>
      <c r="U739">
        <v>0</v>
      </c>
      <c r="Y739">
        <v>1.111111</v>
      </c>
      <c r="Z739">
        <v>30</v>
      </c>
      <c r="AA739">
        <v>0.12</v>
      </c>
      <c r="AB739">
        <v>0.12</v>
      </c>
      <c r="AH739">
        <v>27</v>
      </c>
      <c r="AI739">
        <v>0</v>
      </c>
      <c r="AK739">
        <v>0</v>
      </c>
      <c r="AL739">
        <v>27</v>
      </c>
      <c r="AO739">
        <v>0</v>
      </c>
      <c r="AV739" s="1" t="s">
        <v>53</v>
      </c>
      <c r="AW739">
        <f>Facebook[[#This Row],[Total Post Reactions]]+Facebook[[#This Row],[Total Post Shares]]+Facebook[[#This Row],[Page Likes]]</f>
        <v>0</v>
      </c>
      <c r="AX739" s="1">
        <f>IFERROR((Facebook[[#This Row],[Engagement]]/Facebook[[#This Row],[Reach]])*100,0)</f>
        <v>0</v>
      </c>
      <c r="AY739" s="1" t="str">
        <f>TEXT(Facebook[[#This Row],[ReportDate]],"mmmm")</f>
        <v>December</v>
      </c>
    </row>
    <row r="740" spans="1:51" x14ac:dyDescent="0.55000000000000004">
      <c r="A740" s="1" t="s">
        <v>60</v>
      </c>
      <c r="B740" s="1" t="s">
        <v>72</v>
      </c>
      <c r="C740" s="1" t="s">
        <v>58</v>
      </c>
      <c r="D740" s="1" t="s">
        <v>51</v>
      </c>
      <c r="E740" s="1" t="s">
        <v>52</v>
      </c>
      <c r="F740" s="2">
        <v>43079</v>
      </c>
      <c r="G740">
        <v>0.19</v>
      </c>
      <c r="H740">
        <v>70</v>
      </c>
      <c r="K740">
        <v>52</v>
      </c>
      <c r="O740">
        <v>0</v>
      </c>
      <c r="T740">
        <v>0.19</v>
      </c>
      <c r="U740">
        <v>0</v>
      </c>
      <c r="Y740">
        <v>1.3461540000000001</v>
      </c>
      <c r="Z740">
        <v>70</v>
      </c>
      <c r="AA740">
        <v>0.19</v>
      </c>
      <c r="AB740">
        <v>0.19</v>
      </c>
      <c r="AH740">
        <v>52</v>
      </c>
      <c r="AI740">
        <v>0</v>
      </c>
      <c r="AK740">
        <v>0</v>
      </c>
      <c r="AL740">
        <v>52</v>
      </c>
      <c r="AO740">
        <v>0</v>
      </c>
      <c r="AV740" s="1" t="s">
        <v>53</v>
      </c>
      <c r="AW740">
        <f>Facebook[[#This Row],[Total Post Reactions]]+Facebook[[#This Row],[Total Post Shares]]+Facebook[[#This Row],[Page Likes]]</f>
        <v>0</v>
      </c>
      <c r="AX740" s="1">
        <f>IFERROR((Facebook[[#This Row],[Engagement]]/Facebook[[#This Row],[Reach]])*100,0)</f>
        <v>0</v>
      </c>
      <c r="AY740" s="1" t="str">
        <f>TEXT(Facebook[[#This Row],[ReportDate]],"mmmm")</f>
        <v>December</v>
      </c>
    </row>
    <row r="741" spans="1:51" x14ac:dyDescent="0.55000000000000004">
      <c r="A741" s="1" t="s">
        <v>48</v>
      </c>
      <c r="B741" s="1" t="s">
        <v>62</v>
      </c>
      <c r="C741" s="1" t="s">
        <v>59</v>
      </c>
      <c r="D741" s="1" t="s">
        <v>51</v>
      </c>
      <c r="E741" s="1" t="s">
        <v>52</v>
      </c>
      <c r="F741" s="2">
        <v>43079</v>
      </c>
      <c r="G741">
        <v>0.99902199999999997</v>
      </c>
      <c r="H741">
        <v>106</v>
      </c>
      <c r="I741">
        <v>1</v>
      </c>
      <c r="K741">
        <v>103</v>
      </c>
      <c r="O741">
        <v>0</v>
      </c>
      <c r="P741">
        <v>0</v>
      </c>
      <c r="T741">
        <v>0.99902199999999997</v>
      </c>
      <c r="U741">
        <v>0.01</v>
      </c>
      <c r="W741">
        <v>1</v>
      </c>
      <c r="Y741">
        <v>1.029126</v>
      </c>
      <c r="Z741">
        <v>106</v>
      </c>
      <c r="AA741">
        <v>0.99902199999999997</v>
      </c>
      <c r="AB741">
        <v>0.99902199999999997</v>
      </c>
      <c r="AC741">
        <v>1</v>
      </c>
      <c r="AD741">
        <v>0</v>
      </c>
      <c r="AH741">
        <v>103</v>
      </c>
      <c r="AI741">
        <v>1</v>
      </c>
      <c r="AJ741">
        <v>1</v>
      </c>
      <c r="AK741">
        <v>-1</v>
      </c>
      <c r="AL741">
        <v>103</v>
      </c>
      <c r="AO741">
        <v>0</v>
      </c>
      <c r="AP741">
        <v>0</v>
      </c>
      <c r="AQ741">
        <v>0</v>
      </c>
      <c r="AS741">
        <v>0.94339622641509435</v>
      </c>
      <c r="AV741" s="1" t="s">
        <v>53</v>
      </c>
      <c r="AW741">
        <f>Facebook[[#This Row],[Total Post Reactions]]+Facebook[[#This Row],[Total Post Shares]]+Facebook[[#This Row],[Page Likes]]</f>
        <v>0</v>
      </c>
      <c r="AX741" s="1">
        <f>IFERROR((Facebook[[#This Row],[Engagement]]/Facebook[[#This Row],[Reach]])*100,0)</f>
        <v>0</v>
      </c>
      <c r="AY741" s="1" t="str">
        <f>TEXT(Facebook[[#This Row],[ReportDate]],"mmmm")</f>
        <v>December</v>
      </c>
    </row>
    <row r="742" spans="1:51" x14ac:dyDescent="0.55000000000000004">
      <c r="A742" s="1" t="s">
        <v>67</v>
      </c>
      <c r="B742" s="1" t="s">
        <v>57</v>
      </c>
      <c r="C742" s="1" t="s">
        <v>59</v>
      </c>
      <c r="D742" s="1" t="s">
        <v>51</v>
      </c>
      <c r="E742" s="1" t="s">
        <v>52</v>
      </c>
      <c r="F742" s="2">
        <v>43079</v>
      </c>
      <c r="G742">
        <v>181.62858</v>
      </c>
      <c r="H742">
        <v>9415</v>
      </c>
      <c r="I742">
        <v>31</v>
      </c>
      <c r="J742">
        <v>3</v>
      </c>
      <c r="K742">
        <v>4335</v>
      </c>
      <c r="M742">
        <v>1</v>
      </c>
      <c r="O742">
        <v>4</v>
      </c>
      <c r="P742">
        <v>1</v>
      </c>
      <c r="Q742">
        <v>6</v>
      </c>
      <c r="R742">
        <v>365.19</v>
      </c>
      <c r="S742">
        <v>60.87</v>
      </c>
      <c r="T742">
        <v>181.62858</v>
      </c>
      <c r="U742">
        <v>0.04</v>
      </c>
      <c r="V742">
        <v>45.41</v>
      </c>
      <c r="W742">
        <v>5.86</v>
      </c>
      <c r="X742">
        <v>181.63</v>
      </c>
      <c r="Y742">
        <v>2.1718570000000001</v>
      </c>
      <c r="Z742">
        <v>9415</v>
      </c>
      <c r="AA742">
        <v>181.62858</v>
      </c>
      <c r="AB742">
        <v>181.62858</v>
      </c>
      <c r="AC742">
        <v>31</v>
      </c>
      <c r="AD742">
        <v>3.2300000000000002E-2</v>
      </c>
      <c r="AE742">
        <v>3</v>
      </c>
      <c r="AG742">
        <v>1</v>
      </c>
      <c r="AH742">
        <v>4335</v>
      </c>
      <c r="AI742">
        <v>182</v>
      </c>
      <c r="AJ742">
        <v>31</v>
      </c>
      <c r="AK742">
        <v>184</v>
      </c>
      <c r="AL742">
        <v>4335</v>
      </c>
      <c r="AM742">
        <v>1</v>
      </c>
      <c r="AO742">
        <v>4</v>
      </c>
      <c r="AP742">
        <v>1</v>
      </c>
      <c r="AQ742">
        <v>1</v>
      </c>
      <c r="AR742">
        <v>6</v>
      </c>
      <c r="AS742">
        <v>0.32926181625066392</v>
      </c>
      <c r="AT742">
        <v>19.35483870967742</v>
      </c>
      <c r="AU742">
        <v>2.006538461538462</v>
      </c>
      <c r="AV742" s="1" t="s">
        <v>53</v>
      </c>
      <c r="AW742">
        <f>Facebook[[#This Row],[Total Post Reactions]]+Facebook[[#This Row],[Total Post Shares]]+Facebook[[#This Row],[Page Likes]]</f>
        <v>4</v>
      </c>
      <c r="AX742" s="1">
        <f>IFERROR((Facebook[[#This Row],[Engagement]]/Facebook[[#This Row],[Reach]])*100,0)</f>
        <v>9.22722029988466E-2</v>
      </c>
      <c r="AY742" s="1" t="str">
        <f>TEXT(Facebook[[#This Row],[ReportDate]],"mmmm")</f>
        <v>December</v>
      </c>
    </row>
    <row r="743" spans="1:51" x14ac:dyDescent="0.55000000000000004">
      <c r="A743" s="1" t="s">
        <v>69</v>
      </c>
      <c r="B743" s="1" t="s">
        <v>62</v>
      </c>
      <c r="C743" s="1" t="s">
        <v>56</v>
      </c>
      <c r="D743" s="1" t="s">
        <v>51</v>
      </c>
      <c r="E743" s="1" t="s">
        <v>52</v>
      </c>
      <c r="F743" s="2">
        <v>43079</v>
      </c>
      <c r="G743">
        <v>8.56</v>
      </c>
      <c r="H743">
        <v>516</v>
      </c>
      <c r="I743">
        <v>5</v>
      </c>
      <c r="K743">
        <v>489</v>
      </c>
      <c r="O743">
        <v>0</v>
      </c>
      <c r="P743">
        <v>0</v>
      </c>
      <c r="T743">
        <v>8.56</v>
      </c>
      <c r="U743">
        <v>0.02</v>
      </c>
      <c r="W743">
        <v>1.71</v>
      </c>
      <c r="Y743">
        <v>1.055215</v>
      </c>
      <c r="Z743">
        <v>516</v>
      </c>
      <c r="AA743">
        <v>8.56</v>
      </c>
      <c r="AB743">
        <v>8.56</v>
      </c>
      <c r="AC743">
        <v>5</v>
      </c>
      <c r="AD743">
        <v>0</v>
      </c>
      <c r="AH743">
        <v>489</v>
      </c>
      <c r="AI743">
        <v>9</v>
      </c>
      <c r="AJ743">
        <v>5</v>
      </c>
      <c r="AK743">
        <v>-9</v>
      </c>
      <c r="AL743">
        <v>489</v>
      </c>
      <c r="AO743">
        <v>0</v>
      </c>
      <c r="AP743">
        <v>0</v>
      </c>
      <c r="AQ743">
        <v>0</v>
      </c>
      <c r="AS743">
        <v>0.96899224806201545</v>
      </c>
      <c r="AV743" s="1" t="s">
        <v>53</v>
      </c>
      <c r="AW743">
        <f>Facebook[[#This Row],[Total Post Reactions]]+Facebook[[#This Row],[Total Post Shares]]+Facebook[[#This Row],[Page Likes]]</f>
        <v>0</v>
      </c>
      <c r="AX743" s="1">
        <f>IFERROR((Facebook[[#This Row],[Engagement]]/Facebook[[#This Row],[Reach]])*100,0)</f>
        <v>0</v>
      </c>
      <c r="AY743" s="1" t="str">
        <f>TEXT(Facebook[[#This Row],[ReportDate]],"mmmm")</f>
        <v>December</v>
      </c>
    </row>
    <row r="744" spans="1:51" x14ac:dyDescent="0.55000000000000004">
      <c r="A744" s="1" t="s">
        <v>69</v>
      </c>
      <c r="B744" s="1" t="s">
        <v>62</v>
      </c>
      <c r="C744" s="1" t="s">
        <v>58</v>
      </c>
      <c r="D744" s="1" t="s">
        <v>51</v>
      </c>
      <c r="E744" s="1" t="s">
        <v>52</v>
      </c>
      <c r="F744" s="2">
        <v>43079</v>
      </c>
      <c r="G744">
        <v>28.28</v>
      </c>
      <c r="H744">
        <v>2500</v>
      </c>
      <c r="I744">
        <v>18</v>
      </c>
      <c r="J744">
        <v>2</v>
      </c>
      <c r="K744">
        <v>2343</v>
      </c>
      <c r="M744">
        <v>1</v>
      </c>
      <c r="O744">
        <v>3</v>
      </c>
      <c r="P744">
        <v>0</v>
      </c>
      <c r="Q744">
        <v>1</v>
      </c>
      <c r="R744">
        <v>41.95</v>
      </c>
      <c r="S744">
        <v>41.95</v>
      </c>
      <c r="T744">
        <v>28.28</v>
      </c>
      <c r="U744">
        <v>0.01</v>
      </c>
      <c r="V744">
        <v>9.43</v>
      </c>
      <c r="W744">
        <v>1.57</v>
      </c>
      <c r="Y744">
        <v>1.067008</v>
      </c>
      <c r="Z744">
        <v>2500</v>
      </c>
      <c r="AA744">
        <v>28.28</v>
      </c>
      <c r="AB744">
        <v>28.28</v>
      </c>
      <c r="AC744">
        <v>18</v>
      </c>
      <c r="AD744">
        <v>0</v>
      </c>
      <c r="AE744">
        <v>2</v>
      </c>
      <c r="AG744">
        <v>1</v>
      </c>
      <c r="AH744">
        <v>2343</v>
      </c>
      <c r="AI744">
        <v>28</v>
      </c>
      <c r="AJ744">
        <v>18</v>
      </c>
      <c r="AK744">
        <v>14</v>
      </c>
      <c r="AL744">
        <v>2343</v>
      </c>
      <c r="AM744">
        <v>1</v>
      </c>
      <c r="AO744">
        <v>3</v>
      </c>
      <c r="AP744">
        <v>0</v>
      </c>
      <c r="AQ744">
        <v>0</v>
      </c>
      <c r="AR744">
        <v>1</v>
      </c>
      <c r="AS744">
        <v>0.72</v>
      </c>
      <c r="AT744">
        <v>5.5555555555555554</v>
      </c>
      <c r="AU744">
        <v>1.4982142857142859</v>
      </c>
      <c r="AV744" s="1" t="s">
        <v>53</v>
      </c>
      <c r="AW744">
        <f>Facebook[[#This Row],[Total Post Reactions]]+Facebook[[#This Row],[Total Post Shares]]+Facebook[[#This Row],[Page Likes]]</f>
        <v>3</v>
      </c>
      <c r="AX744" s="1">
        <f>IFERROR((Facebook[[#This Row],[Engagement]]/Facebook[[#This Row],[Reach]])*100,0)</f>
        <v>0.12804097311139565</v>
      </c>
      <c r="AY744" s="1" t="str">
        <f>TEXT(Facebook[[#This Row],[ReportDate]],"mmmm")</f>
        <v>December</v>
      </c>
    </row>
    <row r="745" spans="1:51" x14ac:dyDescent="0.55000000000000004">
      <c r="A745" s="1" t="s">
        <v>69</v>
      </c>
      <c r="B745" s="1" t="s">
        <v>62</v>
      </c>
      <c r="C745" s="1" t="s">
        <v>59</v>
      </c>
      <c r="D745" s="1" t="s">
        <v>51</v>
      </c>
      <c r="E745" s="1" t="s">
        <v>52</v>
      </c>
      <c r="F745" s="2">
        <v>43079</v>
      </c>
      <c r="G745">
        <v>3.95</v>
      </c>
      <c r="H745">
        <v>364</v>
      </c>
      <c r="I745">
        <v>3</v>
      </c>
      <c r="J745">
        <v>1</v>
      </c>
      <c r="K745">
        <v>338</v>
      </c>
      <c r="M745">
        <v>1</v>
      </c>
      <c r="O745">
        <v>2</v>
      </c>
      <c r="P745">
        <v>0</v>
      </c>
      <c r="T745">
        <v>3.95</v>
      </c>
      <c r="U745">
        <v>0.01</v>
      </c>
      <c r="V745">
        <v>1.98</v>
      </c>
      <c r="W745">
        <v>1.32</v>
      </c>
      <c r="Y745">
        <v>1.0769230000000001</v>
      </c>
      <c r="Z745">
        <v>364</v>
      </c>
      <c r="AA745">
        <v>3.95</v>
      </c>
      <c r="AB745">
        <v>3.95</v>
      </c>
      <c r="AC745">
        <v>3</v>
      </c>
      <c r="AD745">
        <v>0</v>
      </c>
      <c r="AE745">
        <v>1</v>
      </c>
      <c r="AG745">
        <v>1</v>
      </c>
      <c r="AH745">
        <v>338</v>
      </c>
      <c r="AI745">
        <v>4</v>
      </c>
      <c r="AJ745">
        <v>3</v>
      </c>
      <c r="AK745">
        <v>-4</v>
      </c>
      <c r="AL745">
        <v>338</v>
      </c>
      <c r="AM745">
        <v>1</v>
      </c>
      <c r="AO745">
        <v>2</v>
      </c>
      <c r="AP745">
        <v>0</v>
      </c>
      <c r="AQ745">
        <v>0</v>
      </c>
      <c r="AS745">
        <v>0.82417582417582425</v>
      </c>
      <c r="AV745" s="1" t="s">
        <v>53</v>
      </c>
      <c r="AW745">
        <f>Facebook[[#This Row],[Total Post Reactions]]+Facebook[[#This Row],[Total Post Shares]]+Facebook[[#This Row],[Page Likes]]</f>
        <v>2</v>
      </c>
      <c r="AX745" s="1">
        <f>IFERROR((Facebook[[#This Row],[Engagement]]/Facebook[[#This Row],[Reach]])*100,0)</f>
        <v>0.59171597633136097</v>
      </c>
      <c r="AY745" s="1" t="str">
        <f>TEXT(Facebook[[#This Row],[ReportDate]],"mmmm")</f>
        <v>December</v>
      </c>
    </row>
    <row r="746" spans="1:51" x14ac:dyDescent="0.55000000000000004">
      <c r="A746" s="1" t="s">
        <v>64</v>
      </c>
      <c r="B746" s="1" t="s">
        <v>49</v>
      </c>
      <c r="C746" s="1" t="s">
        <v>50</v>
      </c>
      <c r="D746" s="1" t="s">
        <v>51</v>
      </c>
      <c r="E746" s="1" t="s">
        <v>52</v>
      </c>
      <c r="F746" s="2">
        <v>43079</v>
      </c>
      <c r="G746">
        <v>0.01</v>
      </c>
      <c r="H746">
        <v>2</v>
      </c>
      <c r="K746">
        <v>2</v>
      </c>
      <c r="O746">
        <v>0</v>
      </c>
      <c r="T746">
        <v>0.01</v>
      </c>
      <c r="U746">
        <v>0.01</v>
      </c>
      <c r="Y746">
        <v>1</v>
      </c>
      <c r="Z746">
        <v>2</v>
      </c>
      <c r="AA746">
        <v>0.01</v>
      </c>
      <c r="AB746">
        <v>0.01</v>
      </c>
      <c r="AH746">
        <v>2</v>
      </c>
      <c r="AI746">
        <v>0</v>
      </c>
      <c r="AK746">
        <v>0</v>
      </c>
      <c r="AL746">
        <v>2</v>
      </c>
      <c r="AO746">
        <v>0</v>
      </c>
      <c r="AV746" s="1" t="s">
        <v>53</v>
      </c>
      <c r="AW746">
        <f>Facebook[[#This Row],[Total Post Reactions]]+Facebook[[#This Row],[Total Post Shares]]+Facebook[[#This Row],[Page Likes]]</f>
        <v>0</v>
      </c>
      <c r="AX746" s="1">
        <f>IFERROR((Facebook[[#This Row],[Engagement]]/Facebook[[#This Row],[Reach]])*100,0)</f>
        <v>0</v>
      </c>
      <c r="AY746" s="1" t="str">
        <f>TEXT(Facebook[[#This Row],[ReportDate]],"mmmm")</f>
        <v>December</v>
      </c>
    </row>
    <row r="747" spans="1:51" x14ac:dyDescent="0.55000000000000004">
      <c r="A747" s="1" t="s">
        <v>64</v>
      </c>
      <c r="B747" s="1" t="s">
        <v>49</v>
      </c>
      <c r="C747" s="1" t="s">
        <v>56</v>
      </c>
      <c r="D747" s="1" t="s">
        <v>51</v>
      </c>
      <c r="E747" s="1" t="s">
        <v>52</v>
      </c>
      <c r="F747" s="2">
        <v>43079</v>
      </c>
      <c r="G747">
        <v>0.13</v>
      </c>
      <c r="H747">
        <v>7</v>
      </c>
      <c r="K747">
        <v>7</v>
      </c>
      <c r="O747">
        <v>0</v>
      </c>
      <c r="T747">
        <v>0.13</v>
      </c>
      <c r="U747">
        <v>0.02</v>
      </c>
      <c r="Y747">
        <v>1</v>
      </c>
      <c r="Z747">
        <v>7</v>
      </c>
      <c r="AA747">
        <v>0.13</v>
      </c>
      <c r="AB747">
        <v>0.13</v>
      </c>
      <c r="AH747">
        <v>7</v>
      </c>
      <c r="AI747">
        <v>0</v>
      </c>
      <c r="AK747">
        <v>0</v>
      </c>
      <c r="AL747">
        <v>7</v>
      </c>
      <c r="AO747">
        <v>0</v>
      </c>
      <c r="AV747" s="1" t="s">
        <v>53</v>
      </c>
      <c r="AW747">
        <f>Facebook[[#This Row],[Total Post Reactions]]+Facebook[[#This Row],[Total Post Shares]]+Facebook[[#This Row],[Page Likes]]</f>
        <v>0</v>
      </c>
      <c r="AX747" s="1">
        <f>IFERROR((Facebook[[#This Row],[Engagement]]/Facebook[[#This Row],[Reach]])*100,0)</f>
        <v>0</v>
      </c>
      <c r="AY747" s="1" t="str">
        <f>TEXT(Facebook[[#This Row],[ReportDate]],"mmmm")</f>
        <v>December</v>
      </c>
    </row>
    <row r="748" spans="1:51" x14ac:dyDescent="0.55000000000000004">
      <c r="A748" s="1" t="s">
        <v>64</v>
      </c>
      <c r="B748" s="1" t="s">
        <v>49</v>
      </c>
      <c r="C748" s="1" t="s">
        <v>58</v>
      </c>
      <c r="D748" s="1" t="s">
        <v>51</v>
      </c>
      <c r="E748" s="1" t="s">
        <v>52</v>
      </c>
      <c r="F748" s="2">
        <v>43079</v>
      </c>
      <c r="G748">
        <v>0.05</v>
      </c>
      <c r="H748">
        <v>9</v>
      </c>
      <c r="K748">
        <v>9</v>
      </c>
      <c r="O748">
        <v>0</v>
      </c>
      <c r="T748">
        <v>0.05</v>
      </c>
      <c r="U748">
        <v>0.01</v>
      </c>
      <c r="Y748">
        <v>1</v>
      </c>
      <c r="Z748">
        <v>9</v>
      </c>
      <c r="AA748">
        <v>0.05</v>
      </c>
      <c r="AB748">
        <v>0.05</v>
      </c>
      <c r="AH748">
        <v>9</v>
      </c>
      <c r="AI748">
        <v>0</v>
      </c>
      <c r="AK748">
        <v>0</v>
      </c>
      <c r="AL748">
        <v>9</v>
      </c>
      <c r="AO748">
        <v>0</v>
      </c>
      <c r="AV748" s="1" t="s">
        <v>53</v>
      </c>
      <c r="AW748">
        <f>Facebook[[#This Row],[Total Post Reactions]]+Facebook[[#This Row],[Total Post Shares]]+Facebook[[#This Row],[Page Likes]]</f>
        <v>0</v>
      </c>
      <c r="AX748" s="1">
        <f>IFERROR((Facebook[[#This Row],[Engagement]]/Facebook[[#This Row],[Reach]])*100,0)</f>
        <v>0</v>
      </c>
      <c r="AY748" s="1" t="str">
        <f>TEXT(Facebook[[#This Row],[ReportDate]],"mmmm")</f>
        <v>December</v>
      </c>
    </row>
    <row r="749" spans="1:51" x14ac:dyDescent="0.55000000000000004">
      <c r="A749" s="1" t="s">
        <v>64</v>
      </c>
      <c r="B749" s="1" t="s">
        <v>49</v>
      </c>
      <c r="C749" s="1" t="s">
        <v>59</v>
      </c>
      <c r="D749" s="1" t="s">
        <v>51</v>
      </c>
      <c r="E749" s="1" t="s">
        <v>52</v>
      </c>
      <c r="F749" s="2">
        <v>43079</v>
      </c>
      <c r="G749">
        <v>0</v>
      </c>
      <c r="H749">
        <v>3</v>
      </c>
      <c r="K749">
        <v>3</v>
      </c>
      <c r="O749">
        <v>0</v>
      </c>
      <c r="T749">
        <v>0</v>
      </c>
      <c r="U749">
        <v>0</v>
      </c>
      <c r="Y749">
        <v>1</v>
      </c>
      <c r="Z749">
        <v>3</v>
      </c>
      <c r="AA749">
        <v>0</v>
      </c>
      <c r="AB749">
        <v>0</v>
      </c>
      <c r="AH749">
        <v>3</v>
      </c>
      <c r="AI749">
        <v>0</v>
      </c>
      <c r="AK749">
        <v>0</v>
      </c>
      <c r="AL749">
        <v>3</v>
      </c>
      <c r="AO749">
        <v>0</v>
      </c>
      <c r="AV749" s="1" t="s">
        <v>53</v>
      </c>
      <c r="AW749">
        <f>Facebook[[#This Row],[Total Post Reactions]]+Facebook[[#This Row],[Total Post Shares]]+Facebook[[#This Row],[Page Likes]]</f>
        <v>0</v>
      </c>
      <c r="AX749" s="1">
        <f>IFERROR((Facebook[[#This Row],[Engagement]]/Facebook[[#This Row],[Reach]])*100,0)</f>
        <v>0</v>
      </c>
      <c r="AY749" s="1" t="str">
        <f>TEXT(Facebook[[#This Row],[ReportDate]],"mmmm")</f>
        <v>December</v>
      </c>
    </row>
    <row r="750" spans="1:51" x14ac:dyDescent="0.55000000000000004">
      <c r="A750" s="1" t="s">
        <v>67</v>
      </c>
      <c r="B750" s="1" t="s">
        <v>57</v>
      </c>
      <c r="C750" s="1" t="s">
        <v>58</v>
      </c>
      <c r="D750" s="1" t="s">
        <v>51</v>
      </c>
      <c r="E750" s="1" t="s">
        <v>52</v>
      </c>
      <c r="F750" s="2">
        <v>43079</v>
      </c>
      <c r="G750">
        <v>705.51795000000004</v>
      </c>
      <c r="H750">
        <v>32269</v>
      </c>
      <c r="I750">
        <v>121</v>
      </c>
      <c r="J750">
        <v>19</v>
      </c>
      <c r="K750">
        <v>15989</v>
      </c>
      <c r="L750">
        <v>3</v>
      </c>
      <c r="M750">
        <v>7</v>
      </c>
      <c r="O750">
        <v>29</v>
      </c>
      <c r="P750">
        <v>5</v>
      </c>
      <c r="Q750">
        <v>38</v>
      </c>
      <c r="R750">
        <v>1423.86</v>
      </c>
      <c r="S750">
        <v>37.47</v>
      </c>
      <c r="T750">
        <v>705.51795000000004</v>
      </c>
      <c r="U750">
        <v>0.04</v>
      </c>
      <c r="V750">
        <v>24.33</v>
      </c>
      <c r="W750">
        <v>5.83</v>
      </c>
      <c r="X750">
        <v>141.1</v>
      </c>
      <c r="Y750">
        <v>2.0182000000000002</v>
      </c>
      <c r="Z750">
        <v>32269</v>
      </c>
      <c r="AA750">
        <v>705.51795000000004</v>
      </c>
      <c r="AB750">
        <v>705.51795000000004</v>
      </c>
      <c r="AC750">
        <v>121</v>
      </c>
      <c r="AD750">
        <v>4.1300000000000003E-2</v>
      </c>
      <c r="AE750">
        <v>19</v>
      </c>
      <c r="AF750">
        <v>3</v>
      </c>
      <c r="AG750">
        <v>7</v>
      </c>
      <c r="AH750">
        <v>15989</v>
      </c>
      <c r="AI750">
        <v>706</v>
      </c>
      <c r="AJ750">
        <v>121</v>
      </c>
      <c r="AK750">
        <v>718</v>
      </c>
      <c r="AL750">
        <v>15989</v>
      </c>
      <c r="AM750">
        <v>7</v>
      </c>
      <c r="AO750">
        <v>29</v>
      </c>
      <c r="AP750">
        <v>5</v>
      </c>
      <c r="AQ750">
        <v>5</v>
      </c>
      <c r="AR750">
        <v>38</v>
      </c>
      <c r="AS750">
        <v>0.37497288419225883</v>
      </c>
      <c r="AT750">
        <v>31.404958677685951</v>
      </c>
      <c r="AU750">
        <v>2.0167988668555239</v>
      </c>
      <c r="AV750" s="1" t="s">
        <v>53</v>
      </c>
      <c r="AW750">
        <f>Facebook[[#This Row],[Total Post Reactions]]+Facebook[[#This Row],[Total Post Shares]]+Facebook[[#This Row],[Page Likes]]</f>
        <v>26</v>
      </c>
      <c r="AX750" s="1">
        <f>IFERROR((Facebook[[#This Row],[Engagement]]/Facebook[[#This Row],[Reach]])*100,0)</f>
        <v>0.16261179560948152</v>
      </c>
      <c r="AY750" s="1" t="str">
        <f>TEXT(Facebook[[#This Row],[ReportDate]],"mmmm")</f>
        <v>December</v>
      </c>
    </row>
    <row r="751" spans="1:51" x14ac:dyDescent="0.55000000000000004">
      <c r="A751" s="1" t="s">
        <v>64</v>
      </c>
      <c r="B751" s="1" t="s">
        <v>62</v>
      </c>
      <c r="C751" s="1" t="s">
        <v>50</v>
      </c>
      <c r="D751" s="1" t="s">
        <v>51</v>
      </c>
      <c r="E751" s="1" t="s">
        <v>52</v>
      </c>
      <c r="F751" s="2">
        <v>43079</v>
      </c>
      <c r="G751">
        <v>0.15</v>
      </c>
      <c r="H751">
        <v>7</v>
      </c>
      <c r="K751">
        <v>6</v>
      </c>
      <c r="O751">
        <v>0</v>
      </c>
      <c r="T751">
        <v>0.15</v>
      </c>
      <c r="U751">
        <v>0.03</v>
      </c>
      <c r="Y751">
        <v>1.1666669999999999</v>
      </c>
      <c r="Z751">
        <v>7</v>
      </c>
      <c r="AA751">
        <v>0.15</v>
      </c>
      <c r="AB751">
        <v>0.15</v>
      </c>
      <c r="AH751">
        <v>6</v>
      </c>
      <c r="AI751">
        <v>0</v>
      </c>
      <c r="AK751">
        <v>0</v>
      </c>
      <c r="AL751">
        <v>6</v>
      </c>
      <c r="AO751">
        <v>0</v>
      </c>
      <c r="AV751" s="1" t="s">
        <v>53</v>
      </c>
      <c r="AW751">
        <f>Facebook[[#This Row],[Total Post Reactions]]+Facebook[[#This Row],[Total Post Shares]]+Facebook[[#This Row],[Page Likes]]</f>
        <v>0</v>
      </c>
      <c r="AX751" s="1">
        <f>IFERROR((Facebook[[#This Row],[Engagement]]/Facebook[[#This Row],[Reach]])*100,0)</f>
        <v>0</v>
      </c>
      <c r="AY751" s="1" t="str">
        <f>TEXT(Facebook[[#This Row],[ReportDate]],"mmmm")</f>
        <v>December</v>
      </c>
    </row>
    <row r="752" spans="1:51" x14ac:dyDescent="0.55000000000000004">
      <c r="A752" s="1" t="s">
        <v>67</v>
      </c>
      <c r="B752" s="1" t="s">
        <v>57</v>
      </c>
      <c r="C752" s="1" t="s">
        <v>56</v>
      </c>
      <c r="D752" s="1" t="s">
        <v>51</v>
      </c>
      <c r="E752" s="1" t="s">
        <v>52</v>
      </c>
      <c r="F752" s="2">
        <v>43079</v>
      </c>
      <c r="G752">
        <v>162.90181899999999</v>
      </c>
      <c r="H752">
        <v>5832</v>
      </c>
      <c r="I752">
        <v>47</v>
      </c>
      <c r="J752">
        <v>2</v>
      </c>
      <c r="K752">
        <v>2967</v>
      </c>
      <c r="L752">
        <v>1</v>
      </c>
      <c r="M752">
        <v>3</v>
      </c>
      <c r="O752">
        <v>6</v>
      </c>
      <c r="P752">
        <v>1</v>
      </c>
      <c r="Q752">
        <v>7</v>
      </c>
      <c r="R752">
        <v>398.43</v>
      </c>
      <c r="S752">
        <v>56.92</v>
      </c>
      <c r="T752">
        <v>162.90181899999999</v>
      </c>
      <c r="U752">
        <v>0.05</v>
      </c>
      <c r="V752">
        <v>27.15</v>
      </c>
      <c r="W752">
        <v>3.47</v>
      </c>
      <c r="X752">
        <v>162.9</v>
      </c>
      <c r="Y752">
        <v>1.965622</v>
      </c>
      <c r="Z752">
        <v>5832</v>
      </c>
      <c r="AA752">
        <v>162.90181899999999</v>
      </c>
      <c r="AB752">
        <v>162.90181899999999</v>
      </c>
      <c r="AC752">
        <v>47</v>
      </c>
      <c r="AD752">
        <v>2.1299999999999999E-2</v>
      </c>
      <c r="AE752">
        <v>2</v>
      </c>
      <c r="AF752">
        <v>1</v>
      </c>
      <c r="AG752">
        <v>3</v>
      </c>
      <c r="AH752">
        <v>2967</v>
      </c>
      <c r="AI752">
        <v>163</v>
      </c>
      <c r="AJ752">
        <v>47</v>
      </c>
      <c r="AK752">
        <v>236</v>
      </c>
      <c r="AL752">
        <v>2967</v>
      </c>
      <c r="AM752">
        <v>3</v>
      </c>
      <c r="AO752">
        <v>6</v>
      </c>
      <c r="AP752">
        <v>1</v>
      </c>
      <c r="AQ752">
        <v>1</v>
      </c>
      <c r="AR752">
        <v>7</v>
      </c>
      <c r="AS752">
        <v>0.80589849108367617</v>
      </c>
      <c r="AT752">
        <v>14.893617021276601</v>
      </c>
      <c r="AU752">
        <v>2.4443558282208588</v>
      </c>
      <c r="AV752" s="1" t="s">
        <v>53</v>
      </c>
      <c r="AW752">
        <f>Facebook[[#This Row],[Total Post Reactions]]+Facebook[[#This Row],[Total Post Shares]]+Facebook[[#This Row],[Page Likes]]</f>
        <v>5</v>
      </c>
      <c r="AX752" s="1">
        <f>IFERROR((Facebook[[#This Row],[Engagement]]/Facebook[[#This Row],[Reach]])*100,0)</f>
        <v>0.16852039096730706</v>
      </c>
      <c r="AY752" s="1" t="str">
        <f>TEXT(Facebook[[#This Row],[ReportDate]],"mmmm")</f>
        <v>December</v>
      </c>
    </row>
    <row r="753" spans="1:51" x14ac:dyDescent="0.55000000000000004">
      <c r="A753" s="1" t="s">
        <v>67</v>
      </c>
      <c r="B753" s="1" t="s">
        <v>57</v>
      </c>
      <c r="C753" s="1" t="s">
        <v>50</v>
      </c>
      <c r="D753" s="1" t="s">
        <v>51</v>
      </c>
      <c r="E753" s="1" t="s">
        <v>52</v>
      </c>
      <c r="F753" s="2">
        <v>43079</v>
      </c>
      <c r="G753">
        <v>48.261651000000001</v>
      </c>
      <c r="H753">
        <v>1446</v>
      </c>
      <c r="I753">
        <v>20</v>
      </c>
      <c r="K753">
        <v>816</v>
      </c>
      <c r="M753">
        <v>4</v>
      </c>
      <c r="N753">
        <v>1</v>
      </c>
      <c r="O753">
        <v>5</v>
      </c>
      <c r="P753">
        <v>1</v>
      </c>
      <c r="T753">
        <v>48.261651000000001</v>
      </c>
      <c r="U753">
        <v>0.06</v>
      </c>
      <c r="V753">
        <v>9.65</v>
      </c>
      <c r="W753">
        <v>2.41</v>
      </c>
      <c r="X753">
        <v>48.26</v>
      </c>
      <c r="Y753">
        <v>1.7720590000000001</v>
      </c>
      <c r="Z753">
        <v>1446</v>
      </c>
      <c r="AA753">
        <v>48.261651000000001</v>
      </c>
      <c r="AB753">
        <v>48.261651000000001</v>
      </c>
      <c r="AC753">
        <v>20</v>
      </c>
      <c r="AD753">
        <v>0.05</v>
      </c>
      <c r="AG753">
        <v>4</v>
      </c>
      <c r="AH753">
        <v>816</v>
      </c>
      <c r="AI753">
        <v>48</v>
      </c>
      <c r="AJ753">
        <v>20</v>
      </c>
      <c r="AK753">
        <v>-48</v>
      </c>
      <c r="AL753">
        <v>816</v>
      </c>
      <c r="AM753">
        <v>4</v>
      </c>
      <c r="AN753">
        <v>1</v>
      </c>
      <c r="AO753">
        <v>5</v>
      </c>
      <c r="AP753">
        <v>1</v>
      </c>
      <c r="AQ753">
        <v>1</v>
      </c>
      <c r="AS753">
        <v>1.383125864453665</v>
      </c>
      <c r="AV753" s="1" t="s">
        <v>53</v>
      </c>
      <c r="AW753">
        <f>Facebook[[#This Row],[Total Post Reactions]]+Facebook[[#This Row],[Total Post Shares]]+Facebook[[#This Row],[Page Likes]]</f>
        <v>5</v>
      </c>
      <c r="AX753" s="1">
        <f>IFERROR((Facebook[[#This Row],[Engagement]]/Facebook[[#This Row],[Reach]])*100,0)</f>
        <v>0.61274509803921573</v>
      </c>
      <c r="AY753" s="1" t="str">
        <f>TEXT(Facebook[[#This Row],[ReportDate]],"mmmm")</f>
        <v>December</v>
      </c>
    </row>
    <row r="754" spans="1:51" x14ac:dyDescent="0.55000000000000004">
      <c r="A754" s="1" t="s">
        <v>71</v>
      </c>
      <c r="B754" s="1" t="s">
        <v>57</v>
      </c>
      <c r="C754" s="1" t="s">
        <v>59</v>
      </c>
      <c r="D754" s="1" t="s">
        <v>51</v>
      </c>
      <c r="E754" s="1" t="s">
        <v>52</v>
      </c>
      <c r="F754" s="2">
        <v>43079</v>
      </c>
      <c r="G754">
        <v>10.62</v>
      </c>
      <c r="H754">
        <v>581</v>
      </c>
      <c r="I754">
        <v>2</v>
      </c>
      <c r="K754">
        <v>527</v>
      </c>
      <c r="O754">
        <v>0</v>
      </c>
      <c r="P754">
        <v>0</v>
      </c>
      <c r="T754">
        <v>10.62</v>
      </c>
      <c r="U754">
        <v>0.02</v>
      </c>
      <c r="W754">
        <v>5.31</v>
      </c>
      <c r="Y754">
        <v>1.1024670000000001</v>
      </c>
      <c r="Z754">
        <v>581</v>
      </c>
      <c r="AA754">
        <v>10.62</v>
      </c>
      <c r="AB754">
        <v>10.62</v>
      </c>
      <c r="AC754">
        <v>2</v>
      </c>
      <c r="AD754">
        <v>0</v>
      </c>
      <c r="AH754">
        <v>527</v>
      </c>
      <c r="AI754">
        <v>11</v>
      </c>
      <c r="AJ754">
        <v>2</v>
      </c>
      <c r="AK754">
        <v>-11</v>
      </c>
      <c r="AL754">
        <v>527</v>
      </c>
      <c r="AO754">
        <v>0</v>
      </c>
      <c r="AP754">
        <v>0</v>
      </c>
      <c r="AQ754">
        <v>0</v>
      </c>
      <c r="AS754">
        <v>0.34423407917383819</v>
      </c>
      <c r="AV754" s="1" t="s">
        <v>53</v>
      </c>
      <c r="AW754">
        <f>Facebook[[#This Row],[Total Post Reactions]]+Facebook[[#This Row],[Total Post Shares]]+Facebook[[#This Row],[Page Likes]]</f>
        <v>0</v>
      </c>
      <c r="AX754" s="1">
        <f>IFERROR((Facebook[[#This Row],[Engagement]]/Facebook[[#This Row],[Reach]])*100,0)</f>
        <v>0</v>
      </c>
      <c r="AY754" s="1" t="str">
        <f>TEXT(Facebook[[#This Row],[ReportDate]],"mmmm")</f>
        <v>December</v>
      </c>
    </row>
    <row r="755" spans="1:51" x14ac:dyDescent="0.55000000000000004">
      <c r="A755" s="1" t="s">
        <v>71</v>
      </c>
      <c r="B755" s="1" t="s">
        <v>57</v>
      </c>
      <c r="C755" s="1" t="s">
        <v>58</v>
      </c>
      <c r="D755" s="1" t="s">
        <v>51</v>
      </c>
      <c r="E755" s="1" t="s">
        <v>52</v>
      </c>
      <c r="F755" s="2">
        <v>43079</v>
      </c>
      <c r="G755">
        <v>56.55</v>
      </c>
      <c r="H755">
        <v>3016</v>
      </c>
      <c r="I755">
        <v>14</v>
      </c>
      <c r="J755">
        <v>1</v>
      </c>
      <c r="K755">
        <v>2784</v>
      </c>
      <c r="O755">
        <v>1</v>
      </c>
      <c r="P755">
        <v>0</v>
      </c>
      <c r="T755">
        <v>56.55</v>
      </c>
      <c r="U755">
        <v>0.02</v>
      </c>
      <c r="V755">
        <v>56.55</v>
      </c>
      <c r="W755">
        <v>4.04</v>
      </c>
      <c r="Y755">
        <v>1.0833330000000001</v>
      </c>
      <c r="Z755">
        <v>3016</v>
      </c>
      <c r="AA755">
        <v>56.55</v>
      </c>
      <c r="AB755">
        <v>56.55</v>
      </c>
      <c r="AC755">
        <v>14</v>
      </c>
      <c r="AD755">
        <v>0</v>
      </c>
      <c r="AE755">
        <v>1</v>
      </c>
      <c r="AH755">
        <v>2784</v>
      </c>
      <c r="AI755">
        <v>57</v>
      </c>
      <c r="AJ755">
        <v>14</v>
      </c>
      <c r="AK755">
        <v>-57</v>
      </c>
      <c r="AL755">
        <v>2784</v>
      </c>
      <c r="AO755">
        <v>1</v>
      </c>
      <c r="AP755">
        <v>0</v>
      </c>
      <c r="AQ755">
        <v>0</v>
      </c>
      <c r="AS755">
        <v>0.46419098143236071</v>
      </c>
      <c r="AV755" s="1" t="s">
        <v>53</v>
      </c>
      <c r="AW755">
        <f>Facebook[[#This Row],[Total Post Reactions]]+Facebook[[#This Row],[Total Post Shares]]+Facebook[[#This Row],[Page Likes]]</f>
        <v>1</v>
      </c>
      <c r="AX755" s="1">
        <f>IFERROR((Facebook[[#This Row],[Engagement]]/Facebook[[#This Row],[Reach]])*100,0)</f>
        <v>3.5919540229885055E-2</v>
      </c>
      <c r="AY755" s="1" t="str">
        <f>TEXT(Facebook[[#This Row],[ReportDate]],"mmmm")</f>
        <v>December</v>
      </c>
    </row>
    <row r="756" spans="1:51" x14ac:dyDescent="0.55000000000000004">
      <c r="A756" s="1" t="s">
        <v>67</v>
      </c>
      <c r="B756" s="1" t="s">
        <v>55</v>
      </c>
      <c r="C756" s="1" t="s">
        <v>59</v>
      </c>
      <c r="D756" s="1" t="s">
        <v>51</v>
      </c>
      <c r="E756" s="1" t="s">
        <v>52</v>
      </c>
      <c r="F756" s="2">
        <v>43079</v>
      </c>
      <c r="G756">
        <v>0.05</v>
      </c>
      <c r="H756">
        <v>16</v>
      </c>
      <c r="K756">
        <v>1</v>
      </c>
      <c r="O756">
        <v>0</v>
      </c>
      <c r="T756">
        <v>0.05</v>
      </c>
      <c r="U756">
        <v>0.05</v>
      </c>
      <c r="Y756">
        <v>16</v>
      </c>
      <c r="Z756">
        <v>16</v>
      </c>
      <c r="AA756">
        <v>0.05</v>
      </c>
      <c r="AB756">
        <v>0.05</v>
      </c>
      <c r="AH756">
        <v>1</v>
      </c>
      <c r="AI756">
        <v>0</v>
      </c>
      <c r="AK756">
        <v>0</v>
      </c>
      <c r="AL756">
        <v>1</v>
      </c>
      <c r="AO756">
        <v>0</v>
      </c>
      <c r="AV756" s="1" t="s">
        <v>53</v>
      </c>
      <c r="AW756">
        <f>Facebook[[#This Row],[Total Post Reactions]]+Facebook[[#This Row],[Total Post Shares]]+Facebook[[#This Row],[Page Likes]]</f>
        <v>0</v>
      </c>
      <c r="AX756" s="1">
        <f>IFERROR((Facebook[[#This Row],[Engagement]]/Facebook[[#This Row],[Reach]])*100,0)</f>
        <v>0</v>
      </c>
      <c r="AY756" s="1" t="str">
        <f>TEXT(Facebook[[#This Row],[ReportDate]],"mmmm")</f>
        <v>December</v>
      </c>
    </row>
    <row r="757" spans="1:51" x14ac:dyDescent="0.55000000000000004">
      <c r="A757" s="1" t="s">
        <v>67</v>
      </c>
      <c r="B757" s="1" t="s">
        <v>55</v>
      </c>
      <c r="C757" s="1" t="s">
        <v>58</v>
      </c>
      <c r="D757" s="1" t="s">
        <v>51</v>
      </c>
      <c r="E757" s="1" t="s">
        <v>52</v>
      </c>
      <c r="F757" s="2">
        <v>43079</v>
      </c>
      <c r="G757">
        <v>0.02</v>
      </c>
      <c r="H757">
        <v>12</v>
      </c>
      <c r="K757">
        <v>10</v>
      </c>
      <c r="O757">
        <v>0</v>
      </c>
      <c r="T757">
        <v>0.02</v>
      </c>
      <c r="U757">
        <v>0</v>
      </c>
      <c r="Y757">
        <v>1.2</v>
      </c>
      <c r="Z757">
        <v>12</v>
      </c>
      <c r="AA757">
        <v>0.02</v>
      </c>
      <c r="AB757">
        <v>0.02</v>
      </c>
      <c r="AH757">
        <v>10</v>
      </c>
      <c r="AI757">
        <v>0</v>
      </c>
      <c r="AK757">
        <v>0</v>
      </c>
      <c r="AL757">
        <v>10</v>
      </c>
      <c r="AO757">
        <v>0</v>
      </c>
      <c r="AV757" s="1" t="s">
        <v>53</v>
      </c>
      <c r="AW757">
        <f>Facebook[[#This Row],[Total Post Reactions]]+Facebook[[#This Row],[Total Post Shares]]+Facebook[[#This Row],[Page Likes]]</f>
        <v>0</v>
      </c>
      <c r="AX757" s="1">
        <f>IFERROR((Facebook[[#This Row],[Engagement]]/Facebook[[#This Row],[Reach]])*100,0)</f>
        <v>0</v>
      </c>
      <c r="AY757" s="1" t="str">
        <f>TEXT(Facebook[[#This Row],[ReportDate]],"mmmm")</f>
        <v>December</v>
      </c>
    </row>
    <row r="758" spans="1:51" x14ac:dyDescent="0.55000000000000004">
      <c r="A758" s="1" t="s">
        <v>67</v>
      </c>
      <c r="B758" s="1" t="s">
        <v>55</v>
      </c>
      <c r="C758" s="1" t="s">
        <v>56</v>
      </c>
      <c r="D758" s="1" t="s">
        <v>51</v>
      </c>
      <c r="E758" s="1" t="s">
        <v>52</v>
      </c>
      <c r="F758" s="2">
        <v>43079</v>
      </c>
      <c r="G758">
        <v>0.01</v>
      </c>
      <c r="H758">
        <v>5</v>
      </c>
      <c r="K758">
        <v>2</v>
      </c>
      <c r="O758">
        <v>0</v>
      </c>
      <c r="T758">
        <v>0.01</v>
      </c>
      <c r="U758">
        <v>0.01</v>
      </c>
      <c r="Y758">
        <v>2.5</v>
      </c>
      <c r="Z758">
        <v>5</v>
      </c>
      <c r="AA758">
        <v>0.01</v>
      </c>
      <c r="AB758">
        <v>0.01</v>
      </c>
      <c r="AH758">
        <v>2</v>
      </c>
      <c r="AI758">
        <v>0</v>
      </c>
      <c r="AK758">
        <v>0</v>
      </c>
      <c r="AL758">
        <v>2</v>
      </c>
      <c r="AO758">
        <v>0</v>
      </c>
      <c r="AV758" s="1" t="s">
        <v>53</v>
      </c>
      <c r="AW758">
        <f>Facebook[[#This Row],[Total Post Reactions]]+Facebook[[#This Row],[Total Post Shares]]+Facebook[[#This Row],[Page Likes]]</f>
        <v>0</v>
      </c>
      <c r="AX758" s="1">
        <f>IFERROR((Facebook[[#This Row],[Engagement]]/Facebook[[#This Row],[Reach]])*100,0)</f>
        <v>0</v>
      </c>
      <c r="AY758" s="1" t="str">
        <f>TEXT(Facebook[[#This Row],[ReportDate]],"mmmm")</f>
        <v>December</v>
      </c>
    </row>
    <row r="759" spans="1:51" x14ac:dyDescent="0.55000000000000004">
      <c r="A759" s="1" t="s">
        <v>67</v>
      </c>
      <c r="B759" s="1" t="s">
        <v>55</v>
      </c>
      <c r="C759" s="1" t="s">
        <v>50</v>
      </c>
      <c r="D759" s="1" t="s">
        <v>51</v>
      </c>
      <c r="E759" s="1" t="s">
        <v>52</v>
      </c>
      <c r="F759" s="2">
        <v>43079</v>
      </c>
      <c r="G759">
        <v>0.04</v>
      </c>
      <c r="H759">
        <v>3</v>
      </c>
      <c r="K759">
        <v>3</v>
      </c>
      <c r="O759">
        <v>0</v>
      </c>
      <c r="T759">
        <v>0.04</v>
      </c>
      <c r="U759">
        <v>0.01</v>
      </c>
      <c r="Y759">
        <v>1</v>
      </c>
      <c r="Z759">
        <v>3</v>
      </c>
      <c r="AA759">
        <v>0.04</v>
      </c>
      <c r="AB759">
        <v>0.04</v>
      </c>
      <c r="AH759">
        <v>3</v>
      </c>
      <c r="AI759">
        <v>0</v>
      </c>
      <c r="AK759">
        <v>0</v>
      </c>
      <c r="AL759">
        <v>3</v>
      </c>
      <c r="AO759">
        <v>0</v>
      </c>
      <c r="AV759" s="1" t="s">
        <v>53</v>
      </c>
      <c r="AW759">
        <f>Facebook[[#This Row],[Total Post Reactions]]+Facebook[[#This Row],[Total Post Shares]]+Facebook[[#This Row],[Page Likes]]</f>
        <v>0</v>
      </c>
      <c r="AX759" s="1">
        <f>IFERROR((Facebook[[#This Row],[Engagement]]/Facebook[[#This Row],[Reach]])*100,0)</f>
        <v>0</v>
      </c>
      <c r="AY759" s="1" t="str">
        <f>TEXT(Facebook[[#This Row],[ReportDate]],"mmmm")</f>
        <v>December</v>
      </c>
    </row>
    <row r="760" spans="1:51" x14ac:dyDescent="0.55000000000000004">
      <c r="A760" s="1" t="s">
        <v>69</v>
      </c>
      <c r="B760" s="1" t="s">
        <v>62</v>
      </c>
      <c r="C760" s="1" t="s">
        <v>50</v>
      </c>
      <c r="D760" s="1" t="s">
        <v>51</v>
      </c>
      <c r="E760" s="1" t="s">
        <v>52</v>
      </c>
      <c r="F760" s="2">
        <v>43079</v>
      </c>
      <c r="G760">
        <v>3.58</v>
      </c>
      <c r="H760">
        <v>137</v>
      </c>
      <c r="I760">
        <v>1</v>
      </c>
      <c r="K760">
        <v>132</v>
      </c>
      <c r="O760">
        <v>0</v>
      </c>
      <c r="P760">
        <v>0</v>
      </c>
      <c r="T760">
        <v>3.58</v>
      </c>
      <c r="U760">
        <v>0.03</v>
      </c>
      <c r="W760">
        <v>3.58</v>
      </c>
      <c r="Y760">
        <v>1.037879</v>
      </c>
      <c r="Z760">
        <v>137</v>
      </c>
      <c r="AA760">
        <v>3.58</v>
      </c>
      <c r="AB760">
        <v>3.58</v>
      </c>
      <c r="AC760">
        <v>1</v>
      </c>
      <c r="AD760">
        <v>0</v>
      </c>
      <c r="AH760">
        <v>132</v>
      </c>
      <c r="AI760">
        <v>4</v>
      </c>
      <c r="AJ760">
        <v>1</v>
      </c>
      <c r="AK760">
        <v>-4</v>
      </c>
      <c r="AL760">
        <v>132</v>
      </c>
      <c r="AO760">
        <v>0</v>
      </c>
      <c r="AP760">
        <v>0</v>
      </c>
      <c r="AQ760">
        <v>0</v>
      </c>
      <c r="AS760">
        <v>0.72992700729927007</v>
      </c>
      <c r="AV760" s="1" t="s">
        <v>53</v>
      </c>
      <c r="AW760">
        <f>Facebook[[#This Row],[Total Post Reactions]]+Facebook[[#This Row],[Total Post Shares]]+Facebook[[#This Row],[Page Likes]]</f>
        <v>0</v>
      </c>
      <c r="AX760" s="1">
        <f>IFERROR((Facebook[[#This Row],[Engagement]]/Facebook[[#This Row],[Reach]])*100,0)</f>
        <v>0</v>
      </c>
      <c r="AY760" s="1" t="str">
        <f>TEXT(Facebook[[#This Row],[ReportDate]],"mmmm")</f>
        <v>December</v>
      </c>
    </row>
    <row r="761" spans="1:51" x14ac:dyDescent="0.55000000000000004">
      <c r="A761" s="1" t="s">
        <v>64</v>
      </c>
      <c r="B761" s="1" t="s">
        <v>62</v>
      </c>
      <c r="C761" s="1" t="s">
        <v>56</v>
      </c>
      <c r="D761" s="1" t="s">
        <v>51</v>
      </c>
      <c r="E761" s="1" t="s">
        <v>52</v>
      </c>
      <c r="F761" s="2">
        <v>43079</v>
      </c>
      <c r="G761">
        <v>0.31</v>
      </c>
      <c r="H761">
        <v>31</v>
      </c>
      <c r="K761">
        <v>29</v>
      </c>
      <c r="O761">
        <v>0</v>
      </c>
      <c r="T761">
        <v>0.31</v>
      </c>
      <c r="U761">
        <v>0.01</v>
      </c>
      <c r="Y761">
        <v>1.0689660000000001</v>
      </c>
      <c r="Z761">
        <v>31</v>
      </c>
      <c r="AA761">
        <v>0.31</v>
      </c>
      <c r="AB761">
        <v>0.31</v>
      </c>
      <c r="AH761">
        <v>29</v>
      </c>
      <c r="AI761">
        <v>0</v>
      </c>
      <c r="AK761">
        <v>0</v>
      </c>
      <c r="AL761">
        <v>29</v>
      </c>
      <c r="AO761">
        <v>0</v>
      </c>
      <c r="AV761" s="1" t="s">
        <v>53</v>
      </c>
      <c r="AW761">
        <f>Facebook[[#This Row],[Total Post Reactions]]+Facebook[[#This Row],[Total Post Shares]]+Facebook[[#This Row],[Page Likes]]</f>
        <v>0</v>
      </c>
      <c r="AX761" s="1">
        <f>IFERROR((Facebook[[#This Row],[Engagement]]/Facebook[[#This Row],[Reach]])*100,0)</f>
        <v>0</v>
      </c>
      <c r="AY761" s="1" t="str">
        <f>TEXT(Facebook[[#This Row],[ReportDate]],"mmmm")</f>
        <v>December</v>
      </c>
    </row>
    <row r="762" spans="1:51" x14ac:dyDescent="0.55000000000000004">
      <c r="A762" s="1" t="s">
        <v>60</v>
      </c>
      <c r="B762" s="1" t="s">
        <v>72</v>
      </c>
      <c r="C762" s="1" t="s">
        <v>59</v>
      </c>
      <c r="D762" s="1" t="s">
        <v>51</v>
      </c>
      <c r="E762" s="1" t="s">
        <v>52</v>
      </c>
      <c r="F762" s="2">
        <v>43079</v>
      </c>
      <c r="G762">
        <v>0.02</v>
      </c>
      <c r="H762">
        <v>14</v>
      </c>
      <c r="K762">
        <v>11</v>
      </c>
      <c r="O762">
        <v>0</v>
      </c>
      <c r="T762">
        <v>0.02</v>
      </c>
      <c r="U762">
        <v>0</v>
      </c>
      <c r="Y762">
        <v>1.2727269999999999</v>
      </c>
      <c r="Z762">
        <v>14</v>
      </c>
      <c r="AA762">
        <v>0.02</v>
      </c>
      <c r="AB762">
        <v>0.02</v>
      </c>
      <c r="AH762">
        <v>11</v>
      </c>
      <c r="AI762">
        <v>0</v>
      </c>
      <c r="AK762">
        <v>0</v>
      </c>
      <c r="AL762">
        <v>11</v>
      </c>
      <c r="AO762">
        <v>0</v>
      </c>
      <c r="AV762" s="1" t="s">
        <v>53</v>
      </c>
      <c r="AW762">
        <f>Facebook[[#This Row],[Total Post Reactions]]+Facebook[[#This Row],[Total Post Shares]]+Facebook[[#This Row],[Page Likes]]</f>
        <v>0</v>
      </c>
      <c r="AX762" s="1">
        <f>IFERROR((Facebook[[#This Row],[Engagement]]/Facebook[[#This Row],[Reach]])*100,0)</f>
        <v>0</v>
      </c>
      <c r="AY762" s="1" t="str">
        <f>TEXT(Facebook[[#This Row],[ReportDate]],"mmmm")</f>
        <v>December</v>
      </c>
    </row>
    <row r="763" spans="1:51" x14ac:dyDescent="0.55000000000000004">
      <c r="A763" s="1" t="s">
        <v>60</v>
      </c>
      <c r="B763" s="1" t="s">
        <v>49</v>
      </c>
      <c r="C763" s="1" t="s">
        <v>58</v>
      </c>
      <c r="D763" s="1" t="s">
        <v>51</v>
      </c>
      <c r="E763" s="1" t="s">
        <v>52</v>
      </c>
      <c r="F763" s="2">
        <v>43079</v>
      </c>
      <c r="G763">
        <v>18.989999999999998</v>
      </c>
      <c r="H763">
        <v>1957</v>
      </c>
      <c r="I763">
        <v>8</v>
      </c>
      <c r="J763">
        <v>1</v>
      </c>
      <c r="K763">
        <v>1877</v>
      </c>
      <c r="O763">
        <v>1</v>
      </c>
      <c r="P763">
        <v>0</v>
      </c>
      <c r="T763">
        <v>18.989999999999998</v>
      </c>
      <c r="U763">
        <v>0.01</v>
      </c>
      <c r="V763">
        <v>18.989999999999998</v>
      </c>
      <c r="W763">
        <v>2.37</v>
      </c>
      <c r="Y763">
        <v>1.042621</v>
      </c>
      <c r="Z763">
        <v>1957</v>
      </c>
      <c r="AA763">
        <v>18.989999999999998</v>
      </c>
      <c r="AB763">
        <v>18.989999999999998</v>
      </c>
      <c r="AC763">
        <v>8</v>
      </c>
      <c r="AD763">
        <v>0</v>
      </c>
      <c r="AE763">
        <v>1</v>
      </c>
      <c r="AH763">
        <v>1877</v>
      </c>
      <c r="AI763">
        <v>19</v>
      </c>
      <c r="AJ763">
        <v>8</v>
      </c>
      <c r="AK763">
        <v>-19</v>
      </c>
      <c r="AL763">
        <v>1877</v>
      </c>
      <c r="AO763">
        <v>1</v>
      </c>
      <c r="AP763">
        <v>0</v>
      </c>
      <c r="AQ763">
        <v>0</v>
      </c>
      <c r="AS763">
        <v>0.40878896269800719</v>
      </c>
      <c r="AV763" s="1" t="s">
        <v>53</v>
      </c>
      <c r="AW763">
        <f>Facebook[[#This Row],[Total Post Reactions]]+Facebook[[#This Row],[Total Post Shares]]+Facebook[[#This Row],[Page Likes]]</f>
        <v>1</v>
      </c>
      <c r="AX763" s="1">
        <f>IFERROR((Facebook[[#This Row],[Engagement]]/Facebook[[#This Row],[Reach]])*100,0)</f>
        <v>5.3276505061267979E-2</v>
      </c>
      <c r="AY763" s="1" t="str">
        <f>TEXT(Facebook[[#This Row],[ReportDate]],"mmmm")</f>
        <v>December</v>
      </c>
    </row>
    <row r="764" spans="1:51" x14ac:dyDescent="0.55000000000000004">
      <c r="A764" s="1" t="s">
        <v>48</v>
      </c>
      <c r="B764" s="1" t="s">
        <v>49</v>
      </c>
      <c r="C764" s="1" t="s">
        <v>59</v>
      </c>
      <c r="D764" s="1" t="s">
        <v>51</v>
      </c>
      <c r="E764" s="1" t="s">
        <v>52</v>
      </c>
      <c r="F764" s="2">
        <v>43079</v>
      </c>
      <c r="G764">
        <v>0.70754899999999998</v>
      </c>
      <c r="H764">
        <v>77</v>
      </c>
      <c r="K764">
        <v>70</v>
      </c>
      <c r="O764">
        <v>0</v>
      </c>
      <c r="T764">
        <v>0.70754899999999998</v>
      </c>
      <c r="U764">
        <v>0.01</v>
      </c>
      <c r="Y764">
        <v>1.1000000000000001</v>
      </c>
      <c r="Z764">
        <v>77</v>
      </c>
      <c r="AA764">
        <v>0.70754899999999998</v>
      </c>
      <c r="AB764">
        <v>0.70754899999999998</v>
      </c>
      <c r="AH764">
        <v>70</v>
      </c>
      <c r="AI764">
        <v>1</v>
      </c>
      <c r="AK764">
        <v>-1</v>
      </c>
      <c r="AL764">
        <v>70</v>
      </c>
      <c r="AO764">
        <v>0</v>
      </c>
      <c r="AV764" s="1" t="s">
        <v>53</v>
      </c>
      <c r="AW764">
        <f>Facebook[[#This Row],[Total Post Reactions]]+Facebook[[#This Row],[Total Post Shares]]+Facebook[[#This Row],[Page Likes]]</f>
        <v>0</v>
      </c>
      <c r="AX764" s="1">
        <f>IFERROR((Facebook[[#This Row],[Engagement]]/Facebook[[#This Row],[Reach]])*100,0)</f>
        <v>0</v>
      </c>
      <c r="AY764" s="1" t="str">
        <f>TEXT(Facebook[[#This Row],[ReportDate]],"mmmm")</f>
        <v>December</v>
      </c>
    </row>
    <row r="765" spans="1:51" x14ac:dyDescent="0.55000000000000004">
      <c r="A765" s="1" t="s">
        <v>48</v>
      </c>
      <c r="B765" s="1" t="s">
        <v>55</v>
      </c>
      <c r="C765" s="1" t="s">
        <v>59</v>
      </c>
      <c r="D765" s="1" t="s">
        <v>51</v>
      </c>
      <c r="E765" s="1" t="s">
        <v>52</v>
      </c>
      <c r="F765" s="2">
        <v>43079</v>
      </c>
      <c r="G765">
        <v>0.08</v>
      </c>
      <c r="H765">
        <v>59</v>
      </c>
      <c r="K765">
        <v>36</v>
      </c>
      <c r="O765">
        <v>0</v>
      </c>
      <c r="T765">
        <v>0.08</v>
      </c>
      <c r="U765">
        <v>0</v>
      </c>
      <c r="Y765">
        <v>1.638889</v>
      </c>
      <c r="Z765">
        <v>59</v>
      </c>
      <c r="AA765">
        <v>0.08</v>
      </c>
      <c r="AB765">
        <v>0.08</v>
      </c>
      <c r="AH765">
        <v>36</v>
      </c>
      <c r="AI765">
        <v>0</v>
      </c>
      <c r="AK765">
        <v>0</v>
      </c>
      <c r="AL765">
        <v>36</v>
      </c>
      <c r="AO765">
        <v>0</v>
      </c>
      <c r="AV765" s="1" t="s">
        <v>53</v>
      </c>
      <c r="AW765">
        <f>Facebook[[#This Row],[Total Post Reactions]]+Facebook[[#This Row],[Total Post Shares]]+Facebook[[#This Row],[Page Likes]]</f>
        <v>0</v>
      </c>
      <c r="AX765" s="1">
        <f>IFERROR((Facebook[[#This Row],[Engagement]]/Facebook[[#This Row],[Reach]])*100,0)</f>
        <v>0</v>
      </c>
      <c r="AY765" s="1" t="str">
        <f>TEXT(Facebook[[#This Row],[ReportDate]],"mmmm")</f>
        <v>December</v>
      </c>
    </row>
    <row r="766" spans="1:51" x14ac:dyDescent="0.55000000000000004">
      <c r="A766" s="1" t="s">
        <v>48</v>
      </c>
      <c r="B766" s="1" t="s">
        <v>55</v>
      </c>
      <c r="C766" s="1" t="s">
        <v>58</v>
      </c>
      <c r="D766" s="1" t="s">
        <v>51</v>
      </c>
      <c r="E766" s="1" t="s">
        <v>52</v>
      </c>
      <c r="F766" s="2">
        <v>43079</v>
      </c>
      <c r="G766">
        <v>0.59</v>
      </c>
      <c r="H766">
        <v>233</v>
      </c>
      <c r="K766">
        <v>148</v>
      </c>
      <c r="O766">
        <v>0</v>
      </c>
      <c r="T766">
        <v>0.59</v>
      </c>
      <c r="U766">
        <v>0</v>
      </c>
      <c r="Y766">
        <v>1.5743240000000001</v>
      </c>
      <c r="Z766">
        <v>233</v>
      </c>
      <c r="AA766">
        <v>0.59</v>
      </c>
      <c r="AB766">
        <v>0.59</v>
      </c>
      <c r="AH766">
        <v>148</v>
      </c>
      <c r="AI766">
        <v>1</v>
      </c>
      <c r="AK766">
        <v>-1</v>
      </c>
      <c r="AL766">
        <v>148</v>
      </c>
      <c r="AO766">
        <v>0</v>
      </c>
      <c r="AV766" s="1" t="s">
        <v>53</v>
      </c>
      <c r="AW766">
        <f>Facebook[[#This Row],[Total Post Reactions]]+Facebook[[#This Row],[Total Post Shares]]+Facebook[[#This Row],[Page Likes]]</f>
        <v>0</v>
      </c>
      <c r="AX766" s="1">
        <f>IFERROR((Facebook[[#This Row],[Engagement]]/Facebook[[#This Row],[Reach]])*100,0)</f>
        <v>0</v>
      </c>
      <c r="AY766" s="1" t="str">
        <f>TEXT(Facebook[[#This Row],[ReportDate]],"mmmm")</f>
        <v>December</v>
      </c>
    </row>
    <row r="767" spans="1:51" x14ac:dyDescent="0.55000000000000004">
      <c r="A767" s="1" t="s">
        <v>48</v>
      </c>
      <c r="B767" s="1" t="s">
        <v>55</v>
      </c>
      <c r="C767" s="1" t="s">
        <v>56</v>
      </c>
      <c r="D767" s="1" t="s">
        <v>51</v>
      </c>
      <c r="E767" s="1" t="s">
        <v>52</v>
      </c>
      <c r="F767" s="2">
        <v>43079</v>
      </c>
      <c r="G767">
        <v>0.19</v>
      </c>
      <c r="H767">
        <v>86</v>
      </c>
      <c r="K767">
        <v>41</v>
      </c>
      <c r="O767">
        <v>0</v>
      </c>
      <c r="T767">
        <v>0.19</v>
      </c>
      <c r="U767">
        <v>0</v>
      </c>
      <c r="Y767">
        <v>2.0975609999999998</v>
      </c>
      <c r="Z767">
        <v>86</v>
      </c>
      <c r="AA767">
        <v>0.19</v>
      </c>
      <c r="AB767">
        <v>0.19</v>
      </c>
      <c r="AH767">
        <v>41</v>
      </c>
      <c r="AI767">
        <v>0</v>
      </c>
      <c r="AK767">
        <v>0</v>
      </c>
      <c r="AL767">
        <v>41</v>
      </c>
      <c r="AO767">
        <v>0</v>
      </c>
      <c r="AV767" s="1" t="s">
        <v>53</v>
      </c>
      <c r="AW767">
        <f>Facebook[[#This Row],[Total Post Reactions]]+Facebook[[#This Row],[Total Post Shares]]+Facebook[[#This Row],[Page Likes]]</f>
        <v>0</v>
      </c>
      <c r="AX767" s="1">
        <f>IFERROR((Facebook[[#This Row],[Engagement]]/Facebook[[#This Row],[Reach]])*100,0)</f>
        <v>0</v>
      </c>
      <c r="AY767" s="1" t="str">
        <f>TEXT(Facebook[[#This Row],[ReportDate]],"mmmm")</f>
        <v>December</v>
      </c>
    </row>
    <row r="768" spans="1:51" x14ac:dyDescent="0.55000000000000004">
      <c r="A768" s="1" t="s">
        <v>48</v>
      </c>
      <c r="B768" s="1" t="s">
        <v>57</v>
      </c>
      <c r="C768" s="1" t="s">
        <v>50</v>
      </c>
      <c r="D768" s="1" t="s">
        <v>51</v>
      </c>
      <c r="E768" s="1" t="s">
        <v>52</v>
      </c>
      <c r="F768" s="2">
        <v>43079</v>
      </c>
      <c r="G768">
        <v>2.36</v>
      </c>
      <c r="H768">
        <v>79</v>
      </c>
      <c r="K768">
        <v>76</v>
      </c>
      <c r="O768">
        <v>0</v>
      </c>
      <c r="T768">
        <v>2.36</v>
      </c>
      <c r="U768">
        <v>0.03</v>
      </c>
      <c r="Y768">
        <v>1.039474</v>
      </c>
      <c r="Z768">
        <v>79</v>
      </c>
      <c r="AA768">
        <v>2.36</v>
      </c>
      <c r="AB768">
        <v>2.36</v>
      </c>
      <c r="AH768">
        <v>76</v>
      </c>
      <c r="AI768">
        <v>2</v>
      </c>
      <c r="AK768">
        <v>-2</v>
      </c>
      <c r="AL768">
        <v>76</v>
      </c>
      <c r="AO768">
        <v>0</v>
      </c>
      <c r="AV768" s="1" t="s">
        <v>53</v>
      </c>
      <c r="AW768">
        <f>Facebook[[#This Row],[Total Post Reactions]]+Facebook[[#This Row],[Total Post Shares]]+Facebook[[#This Row],[Page Likes]]</f>
        <v>0</v>
      </c>
      <c r="AX768" s="1">
        <f>IFERROR((Facebook[[#This Row],[Engagement]]/Facebook[[#This Row],[Reach]])*100,0)</f>
        <v>0</v>
      </c>
      <c r="AY768" s="1" t="str">
        <f>TEXT(Facebook[[#This Row],[ReportDate]],"mmmm")</f>
        <v>December</v>
      </c>
    </row>
    <row r="769" spans="1:51" x14ac:dyDescent="0.55000000000000004">
      <c r="A769" s="1" t="s">
        <v>48</v>
      </c>
      <c r="B769" s="1" t="s">
        <v>57</v>
      </c>
      <c r="C769" s="1" t="s">
        <v>56</v>
      </c>
      <c r="D769" s="1" t="s">
        <v>51</v>
      </c>
      <c r="E769" s="1" t="s">
        <v>52</v>
      </c>
      <c r="F769" s="2">
        <v>43079</v>
      </c>
      <c r="G769">
        <v>7.04</v>
      </c>
      <c r="H769">
        <v>310</v>
      </c>
      <c r="I769">
        <v>4</v>
      </c>
      <c r="K769">
        <v>290</v>
      </c>
      <c r="O769">
        <v>0</v>
      </c>
      <c r="P769">
        <v>0</v>
      </c>
      <c r="T769">
        <v>7.04</v>
      </c>
      <c r="U769">
        <v>0.02</v>
      </c>
      <c r="W769">
        <v>1.76</v>
      </c>
      <c r="Y769">
        <v>1.0689660000000001</v>
      </c>
      <c r="Z769">
        <v>310</v>
      </c>
      <c r="AA769">
        <v>7.04</v>
      </c>
      <c r="AB769">
        <v>7.04</v>
      </c>
      <c r="AC769">
        <v>4</v>
      </c>
      <c r="AD769">
        <v>0</v>
      </c>
      <c r="AH769">
        <v>290</v>
      </c>
      <c r="AI769">
        <v>7</v>
      </c>
      <c r="AJ769">
        <v>4</v>
      </c>
      <c r="AK769">
        <v>-7</v>
      </c>
      <c r="AL769">
        <v>290</v>
      </c>
      <c r="AO769">
        <v>0</v>
      </c>
      <c r="AP769">
        <v>0</v>
      </c>
      <c r="AQ769">
        <v>0</v>
      </c>
      <c r="AS769">
        <v>1.290322580645161</v>
      </c>
      <c r="AV769" s="1" t="s">
        <v>53</v>
      </c>
      <c r="AW769">
        <f>Facebook[[#This Row],[Total Post Reactions]]+Facebook[[#This Row],[Total Post Shares]]+Facebook[[#This Row],[Page Likes]]</f>
        <v>0</v>
      </c>
      <c r="AX769" s="1">
        <f>IFERROR((Facebook[[#This Row],[Engagement]]/Facebook[[#This Row],[Reach]])*100,0)</f>
        <v>0</v>
      </c>
      <c r="AY769" s="1" t="str">
        <f>TEXT(Facebook[[#This Row],[ReportDate]],"mmmm")</f>
        <v>December</v>
      </c>
    </row>
    <row r="770" spans="1:51" x14ac:dyDescent="0.55000000000000004">
      <c r="A770" s="1" t="s">
        <v>60</v>
      </c>
      <c r="B770" s="1" t="s">
        <v>49</v>
      </c>
      <c r="C770" s="1" t="s">
        <v>59</v>
      </c>
      <c r="D770" s="1" t="s">
        <v>51</v>
      </c>
      <c r="E770" s="1" t="s">
        <v>52</v>
      </c>
      <c r="F770" s="2">
        <v>43079</v>
      </c>
      <c r="G770">
        <v>2.68</v>
      </c>
      <c r="H770">
        <v>317</v>
      </c>
      <c r="K770">
        <v>295</v>
      </c>
      <c r="O770">
        <v>0</v>
      </c>
      <c r="T770">
        <v>2.68</v>
      </c>
      <c r="U770">
        <v>0.01</v>
      </c>
      <c r="Y770">
        <v>1.074576</v>
      </c>
      <c r="Z770">
        <v>317</v>
      </c>
      <c r="AA770">
        <v>2.68</v>
      </c>
      <c r="AB770">
        <v>2.68</v>
      </c>
      <c r="AH770">
        <v>295</v>
      </c>
      <c r="AI770">
        <v>3</v>
      </c>
      <c r="AK770">
        <v>-3</v>
      </c>
      <c r="AL770">
        <v>295</v>
      </c>
      <c r="AO770">
        <v>0</v>
      </c>
      <c r="AV770" s="1" t="s">
        <v>53</v>
      </c>
      <c r="AW770">
        <f>Facebook[[#This Row],[Total Post Reactions]]+Facebook[[#This Row],[Total Post Shares]]+Facebook[[#This Row],[Page Likes]]</f>
        <v>0</v>
      </c>
      <c r="AX770" s="1">
        <f>IFERROR((Facebook[[#This Row],[Engagement]]/Facebook[[#This Row],[Reach]])*100,0)</f>
        <v>0</v>
      </c>
      <c r="AY770" s="1" t="str">
        <f>TEXT(Facebook[[#This Row],[ReportDate]],"mmmm")</f>
        <v>December</v>
      </c>
    </row>
    <row r="771" spans="1:51" x14ac:dyDescent="0.55000000000000004">
      <c r="A771" s="1" t="s">
        <v>60</v>
      </c>
      <c r="B771" s="1" t="s">
        <v>49</v>
      </c>
      <c r="C771" s="1" t="s">
        <v>56</v>
      </c>
      <c r="D771" s="1" t="s">
        <v>51</v>
      </c>
      <c r="E771" s="1" t="s">
        <v>52</v>
      </c>
      <c r="F771" s="2">
        <v>43079</v>
      </c>
      <c r="G771">
        <v>11.11</v>
      </c>
      <c r="H771">
        <v>903</v>
      </c>
      <c r="K771">
        <v>855</v>
      </c>
      <c r="O771">
        <v>0</v>
      </c>
      <c r="Q771">
        <v>3</v>
      </c>
      <c r="R771">
        <v>90.05</v>
      </c>
      <c r="S771">
        <v>30.02</v>
      </c>
      <c r="T771">
        <v>11.11</v>
      </c>
      <c r="U771">
        <v>0.01</v>
      </c>
      <c r="Y771">
        <v>1.0561400000000001</v>
      </c>
      <c r="Z771">
        <v>903</v>
      </c>
      <c r="AA771">
        <v>11.11</v>
      </c>
      <c r="AB771">
        <v>11.11</v>
      </c>
      <c r="AH771">
        <v>855</v>
      </c>
      <c r="AI771">
        <v>11</v>
      </c>
      <c r="AK771">
        <v>79</v>
      </c>
      <c r="AL771">
        <v>855</v>
      </c>
      <c r="AO771">
        <v>0</v>
      </c>
      <c r="AR771">
        <v>3</v>
      </c>
      <c r="AU771">
        <v>8.1863636363636356</v>
      </c>
      <c r="AV771" s="1" t="s">
        <v>53</v>
      </c>
      <c r="AW771">
        <f>Facebook[[#This Row],[Total Post Reactions]]+Facebook[[#This Row],[Total Post Shares]]+Facebook[[#This Row],[Page Likes]]</f>
        <v>0</v>
      </c>
      <c r="AX771" s="1">
        <f>IFERROR((Facebook[[#This Row],[Engagement]]/Facebook[[#This Row],[Reach]])*100,0)</f>
        <v>0</v>
      </c>
      <c r="AY771" s="1" t="str">
        <f>TEXT(Facebook[[#This Row],[ReportDate]],"mmmm")</f>
        <v>December</v>
      </c>
    </row>
    <row r="772" spans="1:51" x14ac:dyDescent="0.55000000000000004">
      <c r="A772" s="1" t="s">
        <v>64</v>
      </c>
      <c r="B772" s="1" t="s">
        <v>62</v>
      </c>
      <c r="C772" s="1" t="s">
        <v>58</v>
      </c>
      <c r="D772" s="1" t="s">
        <v>51</v>
      </c>
      <c r="E772" s="1" t="s">
        <v>52</v>
      </c>
      <c r="F772" s="2">
        <v>43079</v>
      </c>
      <c r="G772">
        <v>1.86</v>
      </c>
      <c r="H772">
        <v>203</v>
      </c>
      <c r="I772">
        <v>1</v>
      </c>
      <c r="K772">
        <v>200</v>
      </c>
      <c r="O772">
        <v>0</v>
      </c>
      <c r="P772">
        <v>0</v>
      </c>
      <c r="T772">
        <v>1.86</v>
      </c>
      <c r="U772">
        <v>0.01</v>
      </c>
      <c r="W772">
        <v>1.86</v>
      </c>
      <c r="Y772">
        <v>1.0149999999999999</v>
      </c>
      <c r="Z772">
        <v>203</v>
      </c>
      <c r="AA772">
        <v>1.86</v>
      </c>
      <c r="AB772">
        <v>1.86</v>
      </c>
      <c r="AC772">
        <v>1</v>
      </c>
      <c r="AD772">
        <v>0</v>
      </c>
      <c r="AH772">
        <v>200</v>
      </c>
      <c r="AI772">
        <v>2</v>
      </c>
      <c r="AJ772">
        <v>1</v>
      </c>
      <c r="AK772">
        <v>-2</v>
      </c>
      <c r="AL772">
        <v>200</v>
      </c>
      <c r="AO772">
        <v>0</v>
      </c>
      <c r="AP772">
        <v>0</v>
      </c>
      <c r="AQ772">
        <v>0</v>
      </c>
      <c r="AS772">
        <v>0.49261083743842371</v>
      </c>
      <c r="AV772" s="1" t="s">
        <v>53</v>
      </c>
      <c r="AW772">
        <f>Facebook[[#This Row],[Total Post Reactions]]+Facebook[[#This Row],[Total Post Shares]]+Facebook[[#This Row],[Page Likes]]</f>
        <v>0</v>
      </c>
      <c r="AX772" s="1">
        <f>IFERROR((Facebook[[#This Row],[Engagement]]/Facebook[[#This Row],[Reach]])*100,0)</f>
        <v>0</v>
      </c>
      <c r="AY772" s="1" t="str">
        <f>TEXT(Facebook[[#This Row],[ReportDate]],"mmmm")</f>
        <v>December</v>
      </c>
    </row>
    <row r="773" spans="1:51" x14ac:dyDescent="0.55000000000000004">
      <c r="A773" s="1" t="s">
        <v>60</v>
      </c>
      <c r="B773" s="1" t="s">
        <v>49</v>
      </c>
      <c r="C773" s="1" t="s">
        <v>50</v>
      </c>
      <c r="D773" s="1" t="s">
        <v>51</v>
      </c>
      <c r="E773" s="1" t="s">
        <v>52</v>
      </c>
      <c r="F773" s="2">
        <v>43079</v>
      </c>
      <c r="G773">
        <v>4.4800000000000004</v>
      </c>
      <c r="H773">
        <v>285</v>
      </c>
      <c r="I773">
        <v>5</v>
      </c>
      <c r="K773">
        <v>280</v>
      </c>
      <c r="M773">
        <v>1</v>
      </c>
      <c r="O773">
        <v>1</v>
      </c>
      <c r="P773">
        <v>0</v>
      </c>
      <c r="T773">
        <v>4.4800000000000004</v>
      </c>
      <c r="U773">
        <v>0.02</v>
      </c>
      <c r="V773">
        <v>4.4800000000000004</v>
      </c>
      <c r="W773">
        <v>0.9</v>
      </c>
      <c r="Y773">
        <v>1.017857</v>
      </c>
      <c r="Z773">
        <v>285</v>
      </c>
      <c r="AA773">
        <v>4.4800000000000004</v>
      </c>
      <c r="AB773">
        <v>4.4800000000000004</v>
      </c>
      <c r="AC773">
        <v>5</v>
      </c>
      <c r="AD773">
        <v>0</v>
      </c>
      <c r="AG773">
        <v>1</v>
      </c>
      <c r="AH773">
        <v>280</v>
      </c>
      <c r="AI773">
        <v>4</v>
      </c>
      <c r="AJ773">
        <v>5</v>
      </c>
      <c r="AK773">
        <v>-4</v>
      </c>
      <c r="AL773">
        <v>280</v>
      </c>
      <c r="AM773">
        <v>1</v>
      </c>
      <c r="AO773">
        <v>1</v>
      </c>
      <c r="AP773">
        <v>0</v>
      </c>
      <c r="AQ773">
        <v>0</v>
      </c>
      <c r="AS773">
        <v>1.754385964912281</v>
      </c>
      <c r="AV773" s="1" t="s">
        <v>53</v>
      </c>
      <c r="AW773">
        <f>Facebook[[#This Row],[Total Post Reactions]]+Facebook[[#This Row],[Total Post Shares]]+Facebook[[#This Row],[Page Likes]]</f>
        <v>1</v>
      </c>
      <c r="AX773" s="1">
        <f>IFERROR((Facebook[[#This Row],[Engagement]]/Facebook[[#This Row],[Reach]])*100,0)</f>
        <v>0.35714285714285715</v>
      </c>
      <c r="AY773" s="1" t="str">
        <f>TEXT(Facebook[[#This Row],[ReportDate]],"mmmm")</f>
        <v>December</v>
      </c>
    </row>
    <row r="774" spans="1:51" x14ac:dyDescent="0.55000000000000004">
      <c r="A774" s="1" t="s">
        <v>48</v>
      </c>
      <c r="B774" s="1" t="s">
        <v>55</v>
      </c>
      <c r="C774" s="1" t="s">
        <v>50</v>
      </c>
      <c r="D774" s="1" t="s">
        <v>51</v>
      </c>
      <c r="E774" s="1" t="s">
        <v>52</v>
      </c>
      <c r="F774" s="2">
        <v>43079</v>
      </c>
      <c r="G774">
        <v>0.28999999999999998</v>
      </c>
      <c r="H774">
        <v>84</v>
      </c>
      <c r="K774">
        <v>40</v>
      </c>
      <c r="O774">
        <v>0</v>
      </c>
      <c r="T774">
        <v>0.28999999999999998</v>
      </c>
      <c r="U774">
        <v>0.01</v>
      </c>
      <c r="Y774">
        <v>2.1</v>
      </c>
      <c r="Z774">
        <v>84</v>
      </c>
      <c r="AA774">
        <v>0.28999999999999998</v>
      </c>
      <c r="AB774">
        <v>0.28999999999999998</v>
      </c>
      <c r="AH774">
        <v>40</v>
      </c>
      <c r="AI774">
        <v>0</v>
      </c>
      <c r="AK774">
        <v>0</v>
      </c>
      <c r="AL774">
        <v>40</v>
      </c>
      <c r="AO774">
        <v>0</v>
      </c>
      <c r="AV774" s="1" t="s">
        <v>53</v>
      </c>
      <c r="AW774">
        <f>Facebook[[#This Row],[Total Post Reactions]]+Facebook[[#This Row],[Total Post Shares]]+Facebook[[#This Row],[Page Likes]]</f>
        <v>0</v>
      </c>
      <c r="AX774" s="1">
        <f>IFERROR((Facebook[[#This Row],[Engagement]]/Facebook[[#This Row],[Reach]])*100,0)</f>
        <v>0</v>
      </c>
      <c r="AY774" s="1" t="str">
        <f>TEXT(Facebook[[#This Row],[ReportDate]],"mmmm")</f>
        <v>December</v>
      </c>
    </row>
    <row r="775" spans="1:51" x14ac:dyDescent="0.55000000000000004">
      <c r="A775" s="1" t="s">
        <v>69</v>
      </c>
      <c r="B775" s="1" t="s">
        <v>65</v>
      </c>
      <c r="C775" s="1" t="s">
        <v>56</v>
      </c>
      <c r="D775" s="1" t="s">
        <v>51</v>
      </c>
      <c r="E775" s="1" t="s">
        <v>52</v>
      </c>
      <c r="F775" s="2">
        <v>43079</v>
      </c>
      <c r="G775">
        <v>0.25</v>
      </c>
      <c r="H775">
        <v>14</v>
      </c>
      <c r="K775">
        <v>13</v>
      </c>
      <c r="O775">
        <v>0</v>
      </c>
      <c r="T775">
        <v>0.25</v>
      </c>
      <c r="U775">
        <v>0.02</v>
      </c>
      <c r="Y775">
        <v>1.0769230000000001</v>
      </c>
      <c r="Z775">
        <v>14</v>
      </c>
      <c r="AA775">
        <v>0.25</v>
      </c>
      <c r="AB775">
        <v>0.25</v>
      </c>
      <c r="AH775">
        <v>13</v>
      </c>
      <c r="AI775">
        <v>0</v>
      </c>
      <c r="AK775">
        <v>0</v>
      </c>
      <c r="AL775">
        <v>13</v>
      </c>
      <c r="AO775">
        <v>0</v>
      </c>
      <c r="AV775" s="1" t="s">
        <v>53</v>
      </c>
      <c r="AW775">
        <f>Facebook[[#This Row],[Total Post Reactions]]+Facebook[[#This Row],[Total Post Shares]]+Facebook[[#This Row],[Page Likes]]</f>
        <v>0</v>
      </c>
      <c r="AX775" s="1">
        <f>IFERROR((Facebook[[#This Row],[Engagement]]/Facebook[[#This Row],[Reach]])*100,0)</f>
        <v>0</v>
      </c>
      <c r="AY775" s="1" t="str">
        <f>TEXT(Facebook[[#This Row],[ReportDate]],"mmmm")</f>
        <v>December</v>
      </c>
    </row>
    <row r="776" spans="1:51" x14ac:dyDescent="0.55000000000000004">
      <c r="A776" s="1" t="s">
        <v>69</v>
      </c>
      <c r="B776" s="1" t="s">
        <v>65</v>
      </c>
      <c r="C776" s="1" t="s">
        <v>58</v>
      </c>
      <c r="D776" s="1" t="s">
        <v>51</v>
      </c>
      <c r="E776" s="1" t="s">
        <v>52</v>
      </c>
      <c r="F776" s="2">
        <v>43079</v>
      </c>
      <c r="G776">
        <v>0.77</v>
      </c>
      <c r="H776">
        <v>73</v>
      </c>
      <c r="K776">
        <v>71</v>
      </c>
      <c r="O776">
        <v>0</v>
      </c>
      <c r="T776">
        <v>0.77</v>
      </c>
      <c r="U776">
        <v>0.01</v>
      </c>
      <c r="Y776">
        <v>1.0281690000000001</v>
      </c>
      <c r="Z776">
        <v>73</v>
      </c>
      <c r="AA776">
        <v>0.77</v>
      </c>
      <c r="AB776">
        <v>0.77</v>
      </c>
      <c r="AH776">
        <v>71</v>
      </c>
      <c r="AI776">
        <v>1</v>
      </c>
      <c r="AK776">
        <v>-1</v>
      </c>
      <c r="AL776">
        <v>71</v>
      </c>
      <c r="AO776">
        <v>0</v>
      </c>
      <c r="AV776" s="1" t="s">
        <v>53</v>
      </c>
      <c r="AW776">
        <f>Facebook[[#This Row],[Total Post Reactions]]+Facebook[[#This Row],[Total Post Shares]]+Facebook[[#This Row],[Page Likes]]</f>
        <v>0</v>
      </c>
      <c r="AX776" s="1">
        <f>IFERROR((Facebook[[#This Row],[Engagement]]/Facebook[[#This Row],[Reach]])*100,0)</f>
        <v>0</v>
      </c>
      <c r="AY776" s="1" t="str">
        <f>TEXT(Facebook[[#This Row],[ReportDate]],"mmmm")</f>
        <v>December</v>
      </c>
    </row>
    <row r="777" spans="1:51" x14ac:dyDescent="0.55000000000000004">
      <c r="A777" s="1" t="s">
        <v>69</v>
      </c>
      <c r="B777" s="1" t="s">
        <v>65</v>
      </c>
      <c r="C777" s="1" t="s">
        <v>59</v>
      </c>
      <c r="D777" s="1" t="s">
        <v>51</v>
      </c>
      <c r="E777" s="1" t="s">
        <v>52</v>
      </c>
      <c r="F777" s="2">
        <v>43079</v>
      </c>
      <c r="G777">
        <v>0.15</v>
      </c>
      <c r="H777">
        <v>13</v>
      </c>
      <c r="K777">
        <v>13</v>
      </c>
      <c r="O777">
        <v>0</v>
      </c>
      <c r="T777">
        <v>0.15</v>
      </c>
      <c r="U777">
        <v>0.01</v>
      </c>
      <c r="Y777">
        <v>1</v>
      </c>
      <c r="Z777">
        <v>13</v>
      </c>
      <c r="AA777">
        <v>0.15</v>
      </c>
      <c r="AB777">
        <v>0.15</v>
      </c>
      <c r="AH777">
        <v>13</v>
      </c>
      <c r="AI777">
        <v>0</v>
      </c>
      <c r="AK777">
        <v>0</v>
      </c>
      <c r="AL777">
        <v>13</v>
      </c>
      <c r="AO777">
        <v>0</v>
      </c>
      <c r="AV777" s="1" t="s">
        <v>53</v>
      </c>
      <c r="AW777">
        <f>Facebook[[#This Row],[Total Post Reactions]]+Facebook[[#This Row],[Total Post Shares]]+Facebook[[#This Row],[Page Likes]]</f>
        <v>0</v>
      </c>
      <c r="AX777" s="1">
        <f>IFERROR((Facebook[[#This Row],[Engagement]]/Facebook[[#This Row],[Reach]])*100,0)</f>
        <v>0</v>
      </c>
      <c r="AY777" s="1" t="str">
        <f>TEXT(Facebook[[#This Row],[ReportDate]],"mmmm")</f>
        <v>December</v>
      </c>
    </row>
    <row r="778" spans="1:51" x14ac:dyDescent="0.55000000000000004">
      <c r="A778" s="1" t="s">
        <v>48</v>
      </c>
      <c r="B778" s="1" t="s">
        <v>57</v>
      </c>
      <c r="C778" s="1" t="s">
        <v>58</v>
      </c>
      <c r="D778" s="1" t="s">
        <v>51</v>
      </c>
      <c r="E778" s="1" t="s">
        <v>52</v>
      </c>
      <c r="F778" s="2">
        <v>43079</v>
      </c>
      <c r="G778">
        <v>48.19</v>
      </c>
      <c r="H778">
        <v>2580</v>
      </c>
      <c r="I778">
        <v>19</v>
      </c>
      <c r="K778">
        <v>2294</v>
      </c>
      <c r="O778">
        <v>0</v>
      </c>
      <c r="P778">
        <v>0</v>
      </c>
      <c r="Q778">
        <v>4</v>
      </c>
      <c r="R778">
        <v>124.89</v>
      </c>
      <c r="S778">
        <v>31.22</v>
      </c>
      <c r="T778">
        <v>48.19</v>
      </c>
      <c r="U778">
        <v>0.02</v>
      </c>
      <c r="W778">
        <v>2.54</v>
      </c>
      <c r="Y778">
        <v>1.124673</v>
      </c>
      <c r="Z778">
        <v>2580</v>
      </c>
      <c r="AA778">
        <v>48.19</v>
      </c>
      <c r="AB778">
        <v>48.19</v>
      </c>
      <c r="AC778">
        <v>19</v>
      </c>
      <c r="AD778">
        <v>0</v>
      </c>
      <c r="AH778">
        <v>2294</v>
      </c>
      <c r="AI778">
        <v>48</v>
      </c>
      <c r="AJ778">
        <v>19</v>
      </c>
      <c r="AK778">
        <v>77</v>
      </c>
      <c r="AL778">
        <v>2294</v>
      </c>
      <c r="AO778">
        <v>0</v>
      </c>
      <c r="AP778">
        <v>0</v>
      </c>
      <c r="AQ778">
        <v>0</v>
      </c>
      <c r="AR778">
        <v>4</v>
      </c>
      <c r="AS778">
        <v>0.73643410852713176</v>
      </c>
      <c r="AT778">
        <v>21.05263157894737</v>
      </c>
      <c r="AU778">
        <v>2.6018750000000002</v>
      </c>
      <c r="AV778" s="1" t="s">
        <v>53</v>
      </c>
      <c r="AW778">
        <f>Facebook[[#This Row],[Total Post Reactions]]+Facebook[[#This Row],[Total Post Shares]]+Facebook[[#This Row],[Page Likes]]</f>
        <v>0</v>
      </c>
      <c r="AX778" s="1">
        <f>IFERROR((Facebook[[#This Row],[Engagement]]/Facebook[[#This Row],[Reach]])*100,0)</f>
        <v>0</v>
      </c>
      <c r="AY778" s="1" t="str">
        <f>TEXT(Facebook[[#This Row],[ReportDate]],"mmmm")</f>
        <v>December</v>
      </c>
    </row>
    <row r="779" spans="1:51" x14ac:dyDescent="0.55000000000000004">
      <c r="A779" s="1" t="s">
        <v>48</v>
      </c>
      <c r="B779" s="1" t="s">
        <v>57</v>
      </c>
      <c r="C779" s="1" t="s">
        <v>59</v>
      </c>
      <c r="D779" s="1" t="s">
        <v>51</v>
      </c>
      <c r="E779" s="1" t="s">
        <v>52</v>
      </c>
      <c r="F779" s="2">
        <v>43079</v>
      </c>
      <c r="G779">
        <v>10.029999999999999</v>
      </c>
      <c r="H779">
        <v>554</v>
      </c>
      <c r="I779">
        <v>1</v>
      </c>
      <c r="K779">
        <v>501</v>
      </c>
      <c r="M779">
        <v>1</v>
      </c>
      <c r="O779">
        <v>1</v>
      </c>
      <c r="P779">
        <v>0</v>
      </c>
      <c r="T779">
        <v>10.029999999999999</v>
      </c>
      <c r="U779">
        <v>0.02</v>
      </c>
      <c r="V779">
        <v>10.029999999999999</v>
      </c>
      <c r="W779">
        <v>10.029999999999999</v>
      </c>
      <c r="Y779">
        <v>1.105788</v>
      </c>
      <c r="Z779">
        <v>554</v>
      </c>
      <c r="AA779">
        <v>10.029999999999999</v>
      </c>
      <c r="AB779">
        <v>10.029999999999999</v>
      </c>
      <c r="AC779">
        <v>1</v>
      </c>
      <c r="AD779">
        <v>0</v>
      </c>
      <c r="AG779">
        <v>1</v>
      </c>
      <c r="AH779">
        <v>501</v>
      </c>
      <c r="AI779">
        <v>10</v>
      </c>
      <c r="AJ779">
        <v>1</v>
      </c>
      <c r="AK779">
        <v>-10</v>
      </c>
      <c r="AL779">
        <v>501</v>
      </c>
      <c r="AM779">
        <v>1</v>
      </c>
      <c r="AO779">
        <v>1</v>
      </c>
      <c r="AP779">
        <v>0</v>
      </c>
      <c r="AQ779">
        <v>0</v>
      </c>
      <c r="AS779">
        <v>0.18050541516245491</v>
      </c>
      <c r="AV779" s="1" t="s">
        <v>53</v>
      </c>
      <c r="AW779">
        <f>Facebook[[#This Row],[Total Post Reactions]]+Facebook[[#This Row],[Total Post Shares]]+Facebook[[#This Row],[Page Likes]]</f>
        <v>1</v>
      </c>
      <c r="AX779" s="1">
        <f>IFERROR((Facebook[[#This Row],[Engagement]]/Facebook[[#This Row],[Reach]])*100,0)</f>
        <v>0.19960079840319359</v>
      </c>
      <c r="AY779" s="1" t="str">
        <f>TEXT(Facebook[[#This Row],[ReportDate]],"mmmm")</f>
        <v>December</v>
      </c>
    </row>
    <row r="780" spans="1:51" x14ac:dyDescent="0.55000000000000004">
      <c r="A780" s="1" t="s">
        <v>64</v>
      </c>
      <c r="B780" s="1" t="s">
        <v>62</v>
      </c>
      <c r="C780" s="1" t="s">
        <v>59</v>
      </c>
      <c r="D780" s="1" t="s">
        <v>51</v>
      </c>
      <c r="E780" s="1" t="s">
        <v>52</v>
      </c>
      <c r="F780" s="2">
        <v>43079</v>
      </c>
      <c r="G780">
        <v>0.35</v>
      </c>
      <c r="H780">
        <v>51</v>
      </c>
      <c r="K780">
        <v>50</v>
      </c>
      <c r="O780">
        <v>0</v>
      </c>
      <c r="T780">
        <v>0.35</v>
      </c>
      <c r="U780">
        <v>0.01</v>
      </c>
      <c r="Y780">
        <v>1.02</v>
      </c>
      <c r="Z780">
        <v>51</v>
      </c>
      <c r="AA780">
        <v>0.35</v>
      </c>
      <c r="AB780">
        <v>0.35</v>
      </c>
      <c r="AH780">
        <v>50</v>
      </c>
      <c r="AI780">
        <v>0</v>
      </c>
      <c r="AK780">
        <v>0</v>
      </c>
      <c r="AL780">
        <v>50</v>
      </c>
      <c r="AO780">
        <v>0</v>
      </c>
      <c r="AV780" s="1" t="s">
        <v>53</v>
      </c>
      <c r="AW780">
        <f>Facebook[[#This Row],[Total Post Reactions]]+Facebook[[#This Row],[Total Post Shares]]+Facebook[[#This Row],[Page Likes]]</f>
        <v>0</v>
      </c>
      <c r="AX780" s="1">
        <f>IFERROR((Facebook[[#This Row],[Engagement]]/Facebook[[#This Row],[Reach]])*100,0)</f>
        <v>0</v>
      </c>
      <c r="AY780" s="1" t="str">
        <f>TEXT(Facebook[[#This Row],[ReportDate]],"mmmm")</f>
        <v>December</v>
      </c>
    </row>
    <row r="781" spans="1:51" x14ac:dyDescent="0.55000000000000004">
      <c r="A781" s="1" t="s">
        <v>64</v>
      </c>
      <c r="B781" s="1" t="s">
        <v>72</v>
      </c>
      <c r="C781" s="1" t="s">
        <v>50</v>
      </c>
      <c r="D781" s="1" t="s">
        <v>51</v>
      </c>
      <c r="E781" s="1" t="s">
        <v>52</v>
      </c>
      <c r="F781" s="2">
        <v>43079</v>
      </c>
      <c r="G781">
        <v>0</v>
      </c>
      <c r="H781">
        <v>1</v>
      </c>
      <c r="K781">
        <v>1</v>
      </c>
      <c r="O781">
        <v>0</v>
      </c>
      <c r="T781">
        <v>0</v>
      </c>
      <c r="U781">
        <v>0</v>
      </c>
      <c r="Y781">
        <v>1</v>
      </c>
      <c r="Z781">
        <v>1</v>
      </c>
      <c r="AA781">
        <v>0</v>
      </c>
      <c r="AB781">
        <v>0</v>
      </c>
      <c r="AH781">
        <v>1</v>
      </c>
      <c r="AI781">
        <v>0</v>
      </c>
      <c r="AK781">
        <v>0</v>
      </c>
      <c r="AL781">
        <v>1</v>
      </c>
      <c r="AO781">
        <v>0</v>
      </c>
      <c r="AV781" s="1" t="s">
        <v>53</v>
      </c>
      <c r="AW781">
        <f>Facebook[[#This Row],[Total Post Reactions]]+Facebook[[#This Row],[Total Post Shares]]+Facebook[[#This Row],[Page Likes]]</f>
        <v>0</v>
      </c>
      <c r="AX781" s="1">
        <f>IFERROR((Facebook[[#This Row],[Engagement]]/Facebook[[#This Row],[Reach]])*100,0)</f>
        <v>0</v>
      </c>
      <c r="AY781" s="1" t="str">
        <f>TEXT(Facebook[[#This Row],[ReportDate]],"mmmm")</f>
        <v>December</v>
      </c>
    </row>
    <row r="782" spans="1:51" x14ac:dyDescent="0.55000000000000004">
      <c r="A782" s="1" t="s">
        <v>71</v>
      </c>
      <c r="B782" s="1" t="s">
        <v>57</v>
      </c>
      <c r="C782" s="1" t="s">
        <v>50</v>
      </c>
      <c r="D782" s="1" t="s">
        <v>51</v>
      </c>
      <c r="E782" s="1" t="s">
        <v>52</v>
      </c>
      <c r="F782" s="2">
        <v>43079</v>
      </c>
      <c r="G782">
        <v>4.78</v>
      </c>
      <c r="H782">
        <v>139</v>
      </c>
      <c r="I782">
        <v>4</v>
      </c>
      <c r="K782">
        <v>127</v>
      </c>
      <c r="O782">
        <v>0</v>
      </c>
      <c r="P782">
        <v>0</v>
      </c>
      <c r="Q782">
        <v>2</v>
      </c>
      <c r="R782">
        <v>3.5</v>
      </c>
      <c r="S782">
        <v>1.75</v>
      </c>
      <c r="T782">
        <v>4.78</v>
      </c>
      <c r="U782">
        <v>0.04</v>
      </c>
      <c r="W782">
        <v>1.2</v>
      </c>
      <c r="Y782">
        <v>1.0944879999999999</v>
      </c>
      <c r="Z782">
        <v>139</v>
      </c>
      <c r="AA782">
        <v>4.78</v>
      </c>
      <c r="AB782">
        <v>4.78</v>
      </c>
      <c r="AC782">
        <v>4</v>
      </c>
      <c r="AD782">
        <v>0</v>
      </c>
      <c r="AH782">
        <v>127</v>
      </c>
      <c r="AI782">
        <v>5</v>
      </c>
      <c r="AJ782">
        <v>4</v>
      </c>
      <c r="AK782">
        <v>-1</v>
      </c>
      <c r="AL782">
        <v>127</v>
      </c>
      <c r="AO782">
        <v>0</v>
      </c>
      <c r="AP782">
        <v>0</v>
      </c>
      <c r="AQ782">
        <v>0</v>
      </c>
      <c r="AR782">
        <v>2</v>
      </c>
      <c r="AS782">
        <v>2.877697841726619</v>
      </c>
      <c r="AT782">
        <v>50</v>
      </c>
      <c r="AU782">
        <v>0.7</v>
      </c>
      <c r="AV782" s="1" t="s">
        <v>53</v>
      </c>
      <c r="AW782">
        <f>Facebook[[#This Row],[Total Post Reactions]]+Facebook[[#This Row],[Total Post Shares]]+Facebook[[#This Row],[Page Likes]]</f>
        <v>0</v>
      </c>
      <c r="AX782" s="1">
        <f>IFERROR((Facebook[[#This Row],[Engagement]]/Facebook[[#This Row],[Reach]])*100,0)</f>
        <v>0</v>
      </c>
      <c r="AY782" s="1" t="str">
        <f>TEXT(Facebook[[#This Row],[ReportDate]],"mmmm")</f>
        <v>December</v>
      </c>
    </row>
    <row r="783" spans="1:51" x14ac:dyDescent="0.55000000000000004">
      <c r="A783" s="1" t="s">
        <v>54</v>
      </c>
      <c r="B783" s="1" t="s">
        <v>55</v>
      </c>
      <c r="C783" s="1" t="s">
        <v>58</v>
      </c>
      <c r="D783" s="1" t="s">
        <v>51</v>
      </c>
      <c r="E783" s="1" t="s">
        <v>52</v>
      </c>
      <c r="F783" s="2">
        <v>43079</v>
      </c>
      <c r="G783">
        <v>0.09</v>
      </c>
      <c r="H783">
        <v>32</v>
      </c>
      <c r="I783">
        <v>1</v>
      </c>
      <c r="K783">
        <v>31</v>
      </c>
      <c r="O783">
        <v>0</v>
      </c>
      <c r="P783">
        <v>0</v>
      </c>
      <c r="T783">
        <v>0.09</v>
      </c>
      <c r="U783">
        <v>0</v>
      </c>
      <c r="W783">
        <v>0.09</v>
      </c>
      <c r="Y783">
        <v>1.0322579999999999</v>
      </c>
      <c r="Z783">
        <v>32</v>
      </c>
      <c r="AA783">
        <v>0.09</v>
      </c>
      <c r="AB783">
        <v>0.09</v>
      </c>
      <c r="AC783">
        <v>1</v>
      </c>
      <c r="AD783">
        <v>0</v>
      </c>
      <c r="AH783">
        <v>31</v>
      </c>
      <c r="AI783">
        <v>0</v>
      </c>
      <c r="AJ783">
        <v>1</v>
      </c>
      <c r="AK783">
        <v>0</v>
      </c>
      <c r="AL783">
        <v>31</v>
      </c>
      <c r="AO783">
        <v>0</v>
      </c>
      <c r="AP783">
        <v>0</v>
      </c>
      <c r="AQ783">
        <v>0</v>
      </c>
      <c r="AS783">
        <v>3.125</v>
      </c>
      <c r="AV783" s="1" t="s">
        <v>53</v>
      </c>
      <c r="AW783">
        <f>Facebook[[#This Row],[Total Post Reactions]]+Facebook[[#This Row],[Total Post Shares]]+Facebook[[#This Row],[Page Likes]]</f>
        <v>0</v>
      </c>
      <c r="AX783" s="1">
        <f>IFERROR((Facebook[[#This Row],[Engagement]]/Facebook[[#This Row],[Reach]])*100,0)</f>
        <v>0</v>
      </c>
      <c r="AY783" s="1" t="str">
        <f>TEXT(Facebook[[#This Row],[ReportDate]],"mmmm")</f>
        <v>December</v>
      </c>
    </row>
    <row r="784" spans="1:51" x14ac:dyDescent="0.55000000000000004">
      <c r="A784" s="1" t="s">
        <v>71</v>
      </c>
      <c r="B784" s="1" t="s">
        <v>66</v>
      </c>
      <c r="C784" s="1" t="s">
        <v>56</v>
      </c>
      <c r="D784" s="1" t="s">
        <v>51</v>
      </c>
      <c r="E784" s="1" t="s">
        <v>52</v>
      </c>
      <c r="F784" s="2">
        <v>43079</v>
      </c>
      <c r="G784">
        <v>0.06</v>
      </c>
      <c r="H784">
        <v>7</v>
      </c>
      <c r="K784">
        <v>6</v>
      </c>
      <c r="O784">
        <v>0</v>
      </c>
      <c r="T784">
        <v>0.06</v>
      </c>
      <c r="U784">
        <v>0.01</v>
      </c>
      <c r="Y784">
        <v>1.1666669999999999</v>
      </c>
      <c r="Z784">
        <v>7</v>
      </c>
      <c r="AA784">
        <v>0.06</v>
      </c>
      <c r="AB784">
        <v>0.06</v>
      </c>
      <c r="AH784">
        <v>6</v>
      </c>
      <c r="AI784">
        <v>0</v>
      </c>
      <c r="AK784">
        <v>0</v>
      </c>
      <c r="AL784">
        <v>6</v>
      </c>
      <c r="AO784">
        <v>0</v>
      </c>
      <c r="AV784" s="1" t="s">
        <v>53</v>
      </c>
      <c r="AW784">
        <f>Facebook[[#This Row],[Total Post Reactions]]+Facebook[[#This Row],[Total Post Shares]]+Facebook[[#This Row],[Page Likes]]</f>
        <v>0</v>
      </c>
      <c r="AX784" s="1">
        <f>IFERROR((Facebook[[#This Row],[Engagement]]/Facebook[[#This Row],[Reach]])*100,0)</f>
        <v>0</v>
      </c>
      <c r="AY784" s="1" t="str">
        <f>TEXT(Facebook[[#This Row],[ReportDate]],"mmmm")</f>
        <v>December</v>
      </c>
    </row>
    <row r="785" spans="1:51" x14ac:dyDescent="0.55000000000000004">
      <c r="A785" s="1" t="s">
        <v>48</v>
      </c>
      <c r="B785" s="1" t="s">
        <v>70</v>
      </c>
      <c r="C785" s="1" t="s">
        <v>50</v>
      </c>
      <c r="D785" s="1" t="s">
        <v>51</v>
      </c>
      <c r="E785" s="1" t="s">
        <v>52</v>
      </c>
      <c r="F785" s="2">
        <v>43079</v>
      </c>
      <c r="G785">
        <v>1.18</v>
      </c>
      <c r="H785">
        <v>1227</v>
      </c>
      <c r="K785">
        <v>601</v>
      </c>
      <c r="O785">
        <v>0</v>
      </c>
      <c r="T785">
        <v>1.18</v>
      </c>
      <c r="U785">
        <v>0</v>
      </c>
      <c r="Y785">
        <v>2.0415969999999999</v>
      </c>
      <c r="Z785">
        <v>1227</v>
      </c>
      <c r="AA785">
        <v>1.18</v>
      </c>
      <c r="AB785">
        <v>1.18</v>
      </c>
      <c r="AH785">
        <v>601</v>
      </c>
      <c r="AI785">
        <v>1</v>
      </c>
      <c r="AK785">
        <v>-1</v>
      </c>
      <c r="AL785">
        <v>601</v>
      </c>
      <c r="AO785">
        <v>0</v>
      </c>
      <c r="AV785" s="1" t="s">
        <v>53</v>
      </c>
      <c r="AW785">
        <f>Facebook[[#This Row],[Total Post Reactions]]+Facebook[[#This Row],[Total Post Shares]]+Facebook[[#This Row],[Page Likes]]</f>
        <v>0</v>
      </c>
      <c r="AX785" s="1">
        <f>IFERROR((Facebook[[#This Row],[Engagement]]/Facebook[[#This Row],[Reach]])*100,0)</f>
        <v>0</v>
      </c>
      <c r="AY785" s="1" t="str">
        <f>TEXT(Facebook[[#This Row],[ReportDate]],"mmmm")</f>
        <v>December</v>
      </c>
    </row>
    <row r="786" spans="1:51" x14ac:dyDescent="0.55000000000000004">
      <c r="A786" s="1" t="s">
        <v>60</v>
      </c>
      <c r="B786" s="1" t="s">
        <v>62</v>
      </c>
      <c r="C786" s="1" t="s">
        <v>50</v>
      </c>
      <c r="D786" s="1" t="s">
        <v>51</v>
      </c>
      <c r="E786" s="1" t="s">
        <v>52</v>
      </c>
      <c r="F786" s="2">
        <v>43079</v>
      </c>
      <c r="G786">
        <v>3.9272619999999998</v>
      </c>
      <c r="H786">
        <v>145</v>
      </c>
      <c r="J786">
        <v>1</v>
      </c>
      <c r="K786">
        <v>137</v>
      </c>
      <c r="O786">
        <v>1</v>
      </c>
      <c r="T786">
        <v>3.9272619999999998</v>
      </c>
      <c r="U786">
        <v>0.03</v>
      </c>
      <c r="V786">
        <v>3.93</v>
      </c>
      <c r="Y786">
        <v>1.0583940000000001</v>
      </c>
      <c r="Z786">
        <v>145</v>
      </c>
      <c r="AA786">
        <v>3.9272619999999998</v>
      </c>
      <c r="AB786">
        <v>3.9272619999999998</v>
      </c>
      <c r="AE786">
        <v>1</v>
      </c>
      <c r="AH786">
        <v>137</v>
      </c>
      <c r="AI786">
        <v>4</v>
      </c>
      <c r="AK786">
        <v>-4</v>
      </c>
      <c r="AL786">
        <v>137</v>
      </c>
      <c r="AO786">
        <v>1</v>
      </c>
      <c r="AV786" s="1" t="s">
        <v>53</v>
      </c>
      <c r="AW786">
        <f>Facebook[[#This Row],[Total Post Reactions]]+Facebook[[#This Row],[Total Post Shares]]+Facebook[[#This Row],[Page Likes]]</f>
        <v>1</v>
      </c>
      <c r="AX786" s="1">
        <f>IFERROR((Facebook[[#This Row],[Engagement]]/Facebook[[#This Row],[Reach]])*100,0)</f>
        <v>0.72992700729927007</v>
      </c>
      <c r="AY786" s="1" t="str">
        <f>TEXT(Facebook[[#This Row],[ReportDate]],"mmmm")</f>
        <v>December</v>
      </c>
    </row>
    <row r="787" spans="1:51" x14ac:dyDescent="0.55000000000000004">
      <c r="A787" s="1" t="s">
        <v>60</v>
      </c>
      <c r="B787" s="1" t="s">
        <v>62</v>
      </c>
      <c r="C787" s="1" t="s">
        <v>56</v>
      </c>
      <c r="D787" s="1" t="s">
        <v>51</v>
      </c>
      <c r="E787" s="1" t="s">
        <v>52</v>
      </c>
      <c r="F787" s="2">
        <v>43079</v>
      </c>
      <c r="G787">
        <v>9.0237079999999992</v>
      </c>
      <c r="H787">
        <v>546</v>
      </c>
      <c r="I787">
        <v>5</v>
      </c>
      <c r="K787">
        <v>503</v>
      </c>
      <c r="O787">
        <v>0</v>
      </c>
      <c r="P787">
        <v>0</v>
      </c>
      <c r="T787">
        <v>9.0237079999999992</v>
      </c>
      <c r="U787">
        <v>0.02</v>
      </c>
      <c r="W787">
        <v>1.8</v>
      </c>
      <c r="Y787">
        <v>1.0854870000000001</v>
      </c>
      <c r="Z787">
        <v>546</v>
      </c>
      <c r="AA787">
        <v>9.0237079999999992</v>
      </c>
      <c r="AB787">
        <v>9.0237079999999992</v>
      </c>
      <c r="AC787">
        <v>5</v>
      </c>
      <c r="AD787">
        <v>0</v>
      </c>
      <c r="AH787">
        <v>503</v>
      </c>
      <c r="AI787">
        <v>9</v>
      </c>
      <c r="AJ787">
        <v>5</v>
      </c>
      <c r="AK787">
        <v>-9</v>
      </c>
      <c r="AL787">
        <v>503</v>
      </c>
      <c r="AO787">
        <v>0</v>
      </c>
      <c r="AP787">
        <v>0</v>
      </c>
      <c r="AQ787">
        <v>0</v>
      </c>
      <c r="AS787">
        <v>0.91575091575091583</v>
      </c>
      <c r="AV787" s="1" t="s">
        <v>53</v>
      </c>
      <c r="AW787">
        <f>Facebook[[#This Row],[Total Post Reactions]]+Facebook[[#This Row],[Total Post Shares]]+Facebook[[#This Row],[Page Likes]]</f>
        <v>0</v>
      </c>
      <c r="AX787" s="1">
        <f>IFERROR((Facebook[[#This Row],[Engagement]]/Facebook[[#This Row],[Reach]])*100,0)</f>
        <v>0</v>
      </c>
      <c r="AY787" s="1" t="str">
        <f>TEXT(Facebook[[#This Row],[ReportDate]],"mmmm")</f>
        <v>December</v>
      </c>
    </row>
    <row r="788" spans="1:51" x14ac:dyDescent="0.55000000000000004">
      <c r="A788" s="1" t="s">
        <v>60</v>
      </c>
      <c r="B788" s="1" t="s">
        <v>62</v>
      </c>
      <c r="C788" s="1" t="s">
        <v>58</v>
      </c>
      <c r="D788" s="1" t="s">
        <v>51</v>
      </c>
      <c r="E788" s="1" t="s">
        <v>52</v>
      </c>
      <c r="F788" s="2">
        <v>43079</v>
      </c>
      <c r="G788">
        <v>40.351866000000001</v>
      </c>
      <c r="H788">
        <v>3396</v>
      </c>
      <c r="I788">
        <v>17</v>
      </c>
      <c r="J788">
        <v>1</v>
      </c>
      <c r="K788">
        <v>3122</v>
      </c>
      <c r="L788">
        <v>1</v>
      </c>
      <c r="M788">
        <v>4</v>
      </c>
      <c r="O788">
        <v>6</v>
      </c>
      <c r="P788">
        <v>0</v>
      </c>
      <c r="Q788">
        <v>2</v>
      </c>
      <c r="R788">
        <v>49.04</v>
      </c>
      <c r="S788">
        <v>24.52</v>
      </c>
      <c r="T788">
        <v>40.351866000000001</v>
      </c>
      <c r="U788">
        <v>0.01</v>
      </c>
      <c r="V788">
        <v>6.73</v>
      </c>
      <c r="W788">
        <v>2.37</v>
      </c>
      <c r="Y788">
        <v>1.087764</v>
      </c>
      <c r="Z788">
        <v>3396</v>
      </c>
      <c r="AA788">
        <v>40.351866000000001</v>
      </c>
      <c r="AB788">
        <v>40.351866000000001</v>
      </c>
      <c r="AC788">
        <v>17</v>
      </c>
      <c r="AD788">
        <v>0</v>
      </c>
      <c r="AE788">
        <v>1</v>
      </c>
      <c r="AF788">
        <v>1</v>
      </c>
      <c r="AG788">
        <v>4</v>
      </c>
      <c r="AH788">
        <v>3122</v>
      </c>
      <c r="AI788">
        <v>40</v>
      </c>
      <c r="AJ788">
        <v>17</v>
      </c>
      <c r="AK788">
        <v>9</v>
      </c>
      <c r="AL788">
        <v>3122</v>
      </c>
      <c r="AM788">
        <v>4</v>
      </c>
      <c r="AO788">
        <v>6</v>
      </c>
      <c r="AP788">
        <v>0</v>
      </c>
      <c r="AQ788">
        <v>0</v>
      </c>
      <c r="AR788">
        <v>2</v>
      </c>
      <c r="AS788">
        <v>0.50058892815076561</v>
      </c>
      <c r="AT788">
        <v>11.76470588235294</v>
      </c>
      <c r="AU788">
        <v>1.226</v>
      </c>
      <c r="AV788" s="1" t="s">
        <v>53</v>
      </c>
      <c r="AW788">
        <f>Facebook[[#This Row],[Total Post Reactions]]+Facebook[[#This Row],[Total Post Shares]]+Facebook[[#This Row],[Page Likes]]</f>
        <v>5</v>
      </c>
      <c r="AX788" s="1">
        <f>IFERROR((Facebook[[#This Row],[Engagement]]/Facebook[[#This Row],[Reach]])*100,0)</f>
        <v>0.1601537475976938</v>
      </c>
      <c r="AY788" s="1" t="str">
        <f>TEXT(Facebook[[#This Row],[ReportDate]],"mmmm")</f>
        <v>December</v>
      </c>
    </row>
    <row r="789" spans="1:51" x14ac:dyDescent="0.55000000000000004">
      <c r="A789" s="1" t="s">
        <v>67</v>
      </c>
      <c r="B789" s="1" t="s">
        <v>70</v>
      </c>
      <c r="C789" s="1" t="s">
        <v>59</v>
      </c>
      <c r="D789" s="1" t="s">
        <v>51</v>
      </c>
      <c r="E789" s="1" t="s">
        <v>52</v>
      </c>
      <c r="F789" s="2">
        <v>43079</v>
      </c>
      <c r="G789">
        <v>0.05</v>
      </c>
      <c r="H789">
        <v>62</v>
      </c>
      <c r="K789">
        <v>33</v>
      </c>
      <c r="O789">
        <v>0</v>
      </c>
      <c r="T789">
        <v>0.05</v>
      </c>
      <c r="U789">
        <v>0</v>
      </c>
      <c r="Y789">
        <v>1.8787879999999999</v>
      </c>
      <c r="Z789">
        <v>62</v>
      </c>
      <c r="AA789">
        <v>0.05</v>
      </c>
      <c r="AB789">
        <v>0.05</v>
      </c>
      <c r="AH789">
        <v>33</v>
      </c>
      <c r="AI789">
        <v>0</v>
      </c>
      <c r="AK789">
        <v>0</v>
      </c>
      <c r="AL789">
        <v>33</v>
      </c>
      <c r="AO789">
        <v>0</v>
      </c>
      <c r="AV789" s="1" t="s">
        <v>53</v>
      </c>
      <c r="AW789">
        <f>Facebook[[#This Row],[Total Post Reactions]]+Facebook[[#This Row],[Total Post Shares]]+Facebook[[#This Row],[Page Likes]]</f>
        <v>0</v>
      </c>
      <c r="AX789" s="1">
        <f>IFERROR((Facebook[[#This Row],[Engagement]]/Facebook[[#This Row],[Reach]])*100,0)</f>
        <v>0</v>
      </c>
      <c r="AY789" s="1" t="str">
        <f>TEXT(Facebook[[#This Row],[ReportDate]],"mmmm")</f>
        <v>December</v>
      </c>
    </row>
    <row r="790" spans="1:51" x14ac:dyDescent="0.55000000000000004">
      <c r="A790" s="1" t="s">
        <v>67</v>
      </c>
      <c r="B790" s="1" t="s">
        <v>70</v>
      </c>
      <c r="C790" s="1" t="s">
        <v>58</v>
      </c>
      <c r="D790" s="1" t="s">
        <v>51</v>
      </c>
      <c r="E790" s="1" t="s">
        <v>52</v>
      </c>
      <c r="F790" s="2">
        <v>43079</v>
      </c>
      <c r="G790">
        <v>0.41</v>
      </c>
      <c r="H790">
        <v>370</v>
      </c>
      <c r="K790">
        <v>206</v>
      </c>
      <c r="O790">
        <v>0</v>
      </c>
      <c r="T790">
        <v>0.41</v>
      </c>
      <c r="U790">
        <v>0</v>
      </c>
      <c r="Y790">
        <v>1.796117</v>
      </c>
      <c r="Z790">
        <v>370</v>
      </c>
      <c r="AA790">
        <v>0.41</v>
      </c>
      <c r="AB790">
        <v>0.41</v>
      </c>
      <c r="AH790">
        <v>206</v>
      </c>
      <c r="AI790">
        <v>0</v>
      </c>
      <c r="AK790">
        <v>0</v>
      </c>
      <c r="AL790">
        <v>206</v>
      </c>
      <c r="AO790">
        <v>0</v>
      </c>
      <c r="AV790" s="1" t="s">
        <v>53</v>
      </c>
      <c r="AW790">
        <f>Facebook[[#This Row],[Total Post Reactions]]+Facebook[[#This Row],[Total Post Shares]]+Facebook[[#This Row],[Page Likes]]</f>
        <v>0</v>
      </c>
      <c r="AX790" s="1">
        <f>IFERROR((Facebook[[#This Row],[Engagement]]/Facebook[[#This Row],[Reach]])*100,0)</f>
        <v>0</v>
      </c>
      <c r="AY790" s="1" t="str">
        <f>TEXT(Facebook[[#This Row],[ReportDate]],"mmmm")</f>
        <v>December</v>
      </c>
    </row>
    <row r="791" spans="1:51" x14ac:dyDescent="0.55000000000000004">
      <c r="A791" s="1" t="s">
        <v>67</v>
      </c>
      <c r="B791" s="1" t="s">
        <v>70</v>
      </c>
      <c r="C791" s="1" t="s">
        <v>56</v>
      </c>
      <c r="D791" s="1" t="s">
        <v>51</v>
      </c>
      <c r="E791" s="1" t="s">
        <v>52</v>
      </c>
      <c r="F791" s="2">
        <v>43079</v>
      </c>
      <c r="G791">
        <v>0.89</v>
      </c>
      <c r="H791">
        <v>677</v>
      </c>
      <c r="I791">
        <v>1</v>
      </c>
      <c r="K791">
        <v>362</v>
      </c>
      <c r="O791">
        <v>0</v>
      </c>
      <c r="P791">
        <v>0</v>
      </c>
      <c r="T791">
        <v>0.89</v>
      </c>
      <c r="U791">
        <v>0</v>
      </c>
      <c r="W791">
        <v>0.89</v>
      </c>
      <c r="Y791">
        <v>1.870166</v>
      </c>
      <c r="Z791">
        <v>677</v>
      </c>
      <c r="AA791">
        <v>0.89</v>
      </c>
      <c r="AB791">
        <v>0.89</v>
      </c>
      <c r="AC791">
        <v>1</v>
      </c>
      <c r="AD791">
        <v>0</v>
      </c>
      <c r="AH791">
        <v>362</v>
      </c>
      <c r="AI791">
        <v>1</v>
      </c>
      <c r="AJ791">
        <v>1</v>
      </c>
      <c r="AK791">
        <v>-1</v>
      </c>
      <c r="AL791">
        <v>362</v>
      </c>
      <c r="AO791">
        <v>0</v>
      </c>
      <c r="AP791">
        <v>0</v>
      </c>
      <c r="AQ791">
        <v>0</v>
      </c>
      <c r="AS791">
        <v>0.1477104874446086</v>
      </c>
      <c r="AV791" s="1" t="s">
        <v>53</v>
      </c>
      <c r="AW791">
        <f>Facebook[[#This Row],[Total Post Reactions]]+Facebook[[#This Row],[Total Post Shares]]+Facebook[[#This Row],[Page Likes]]</f>
        <v>0</v>
      </c>
      <c r="AX791" s="1">
        <f>IFERROR((Facebook[[#This Row],[Engagement]]/Facebook[[#This Row],[Reach]])*100,0)</f>
        <v>0</v>
      </c>
      <c r="AY791" s="1" t="str">
        <f>TEXT(Facebook[[#This Row],[ReportDate]],"mmmm")</f>
        <v>December</v>
      </c>
    </row>
    <row r="792" spans="1:51" x14ac:dyDescent="0.55000000000000004">
      <c r="A792" s="1" t="s">
        <v>67</v>
      </c>
      <c r="B792" s="1" t="s">
        <v>70</v>
      </c>
      <c r="C792" s="1" t="s">
        <v>50</v>
      </c>
      <c r="D792" s="1" t="s">
        <v>51</v>
      </c>
      <c r="E792" s="1" t="s">
        <v>52</v>
      </c>
      <c r="F792" s="2">
        <v>43079</v>
      </c>
      <c r="G792">
        <v>0.37</v>
      </c>
      <c r="H792">
        <v>440</v>
      </c>
      <c r="K792">
        <v>235</v>
      </c>
      <c r="O792">
        <v>0</v>
      </c>
      <c r="T792">
        <v>0.37</v>
      </c>
      <c r="U792">
        <v>0</v>
      </c>
      <c r="Y792">
        <v>1.8723399999999999</v>
      </c>
      <c r="Z792">
        <v>440</v>
      </c>
      <c r="AA792">
        <v>0.37</v>
      </c>
      <c r="AB792">
        <v>0.37</v>
      </c>
      <c r="AH792">
        <v>235</v>
      </c>
      <c r="AI792">
        <v>0</v>
      </c>
      <c r="AK792">
        <v>0</v>
      </c>
      <c r="AL792">
        <v>235</v>
      </c>
      <c r="AO792">
        <v>0</v>
      </c>
      <c r="AV792" s="1" t="s">
        <v>53</v>
      </c>
      <c r="AW792">
        <f>Facebook[[#This Row],[Total Post Reactions]]+Facebook[[#This Row],[Total Post Shares]]+Facebook[[#This Row],[Page Likes]]</f>
        <v>0</v>
      </c>
      <c r="AX792" s="1">
        <f>IFERROR((Facebook[[#This Row],[Engagement]]/Facebook[[#This Row],[Reach]])*100,0)</f>
        <v>0</v>
      </c>
      <c r="AY792" s="1" t="str">
        <f>TEXT(Facebook[[#This Row],[ReportDate]],"mmmm")</f>
        <v>December</v>
      </c>
    </row>
    <row r="793" spans="1:51" x14ac:dyDescent="0.55000000000000004">
      <c r="A793" s="1" t="s">
        <v>60</v>
      </c>
      <c r="B793" s="1" t="s">
        <v>62</v>
      </c>
      <c r="C793" s="1" t="s">
        <v>59</v>
      </c>
      <c r="D793" s="1" t="s">
        <v>51</v>
      </c>
      <c r="E793" s="1" t="s">
        <v>52</v>
      </c>
      <c r="F793" s="2">
        <v>43079</v>
      </c>
      <c r="G793">
        <v>4.067164</v>
      </c>
      <c r="H793">
        <v>373</v>
      </c>
      <c r="I793">
        <v>1</v>
      </c>
      <c r="J793">
        <v>1</v>
      </c>
      <c r="K793">
        <v>353</v>
      </c>
      <c r="O793">
        <v>1</v>
      </c>
      <c r="P793">
        <v>0</v>
      </c>
      <c r="T793">
        <v>4.067164</v>
      </c>
      <c r="U793">
        <v>0.01</v>
      </c>
      <c r="V793">
        <v>4.07</v>
      </c>
      <c r="W793">
        <v>4.07</v>
      </c>
      <c r="Y793">
        <v>1.056657</v>
      </c>
      <c r="Z793">
        <v>373</v>
      </c>
      <c r="AA793">
        <v>4.067164</v>
      </c>
      <c r="AB793">
        <v>4.067164</v>
      </c>
      <c r="AC793">
        <v>1</v>
      </c>
      <c r="AD793">
        <v>0</v>
      </c>
      <c r="AE793">
        <v>1</v>
      </c>
      <c r="AH793">
        <v>353</v>
      </c>
      <c r="AI793">
        <v>4</v>
      </c>
      <c r="AJ793">
        <v>1</v>
      </c>
      <c r="AK793">
        <v>-4</v>
      </c>
      <c r="AL793">
        <v>353</v>
      </c>
      <c r="AO793">
        <v>1</v>
      </c>
      <c r="AP793">
        <v>0</v>
      </c>
      <c r="AQ793">
        <v>0</v>
      </c>
      <c r="AS793">
        <v>0.26809651474530832</v>
      </c>
      <c r="AV793" s="1" t="s">
        <v>53</v>
      </c>
      <c r="AW793">
        <f>Facebook[[#This Row],[Total Post Reactions]]+Facebook[[#This Row],[Total Post Shares]]+Facebook[[#This Row],[Page Likes]]</f>
        <v>1</v>
      </c>
      <c r="AX793" s="1">
        <f>IFERROR((Facebook[[#This Row],[Engagement]]/Facebook[[#This Row],[Reach]])*100,0)</f>
        <v>0.28328611898016998</v>
      </c>
      <c r="AY793" s="1" t="str">
        <f>TEXT(Facebook[[#This Row],[ReportDate]],"mmmm")</f>
        <v>December</v>
      </c>
    </row>
    <row r="794" spans="1:51" x14ac:dyDescent="0.55000000000000004">
      <c r="A794" s="1" t="s">
        <v>54</v>
      </c>
      <c r="B794" s="1" t="s">
        <v>55</v>
      </c>
      <c r="C794" s="1" t="s">
        <v>56</v>
      </c>
      <c r="D794" s="1" t="s">
        <v>51</v>
      </c>
      <c r="E794" s="1" t="s">
        <v>52</v>
      </c>
      <c r="F794" s="2">
        <v>43079</v>
      </c>
      <c r="G794">
        <v>0.02</v>
      </c>
      <c r="H794">
        <v>4</v>
      </c>
      <c r="K794">
        <v>4</v>
      </c>
      <c r="O794">
        <v>0</v>
      </c>
      <c r="T794">
        <v>0.02</v>
      </c>
      <c r="U794">
        <v>0.01</v>
      </c>
      <c r="Y794">
        <v>1</v>
      </c>
      <c r="Z794">
        <v>4</v>
      </c>
      <c r="AA794">
        <v>0.02</v>
      </c>
      <c r="AB794">
        <v>0.02</v>
      </c>
      <c r="AH794">
        <v>4</v>
      </c>
      <c r="AI794">
        <v>0</v>
      </c>
      <c r="AK794">
        <v>0</v>
      </c>
      <c r="AL794">
        <v>4</v>
      </c>
      <c r="AO794">
        <v>0</v>
      </c>
      <c r="AV794" s="1" t="s">
        <v>53</v>
      </c>
      <c r="AW794">
        <f>Facebook[[#This Row],[Total Post Reactions]]+Facebook[[#This Row],[Total Post Shares]]+Facebook[[#This Row],[Page Likes]]</f>
        <v>0</v>
      </c>
      <c r="AX794" s="1">
        <f>IFERROR((Facebook[[#This Row],[Engagement]]/Facebook[[#This Row],[Reach]])*100,0)</f>
        <v>0</v>
      </c>
      <c r="AY794" s="1" t="str">
        <f>TEXT(Facebook[[#This Row],[ReportDate]],"mmmm")</f>
        <v>December</v>
      </c>
    </row>
    <row r="795" spans="1:51" x14ac:dyDescent="0.55000000000000004">
      <c r="A795" s="1" t="s">
        <v>71</v>
      </c>
      <c r="B795" s="1" t="s">
        <v>66</v>
      </c>
      <c r="C795" s="1" t="s">
        <v>59</v>
      </c>
      <c r="D795" s="1" t="s">
        <v>51</v>
      </c>
      <c r="E795" s="1" t="s">
        <v>52</v>
      </c>
      <c r="F795" s="2">
        <v>43079</v>
      </c>
      <c r="G795">
        <v>0.05</v>
      </c>
      <c r="H795">
        <v>3</v>
      </c>
      <c r="K795">
        <v>3</v>
      </c>
      <c r="O795">
        <v>0</v>
      </c>
      <c r="T795">
        <v>0.05</v>
      </c>
      <c r="U795">
        <v>0.02</v>
      </c>
      <c r="Y795">
        <v>1</v>
      </c>
      <c r="Z795">
        <v>3</v>
      </c>
      <c r="AA795">
        <v>0.05</v>
      </c>
      <c r="AB795">
        <v>0.05</v>
      </c>
      <c r="AH795">
        <v>3</v>
      </c>
      <c r="AI795">
        <v>0</v>
      </c>
      <c r="AK795">
        <v>0</v>
      </c>
      <c r="AL795">
        <v>3</v>
      </c>
      <c r="AO795">
        <v>0</v>
      </c>
      <c r="AV795" s="1" t="s">
        <v>53</v>
      </c>
      <c r="AW795">
        <f>Facebook[[#This Row],[Total Post Reactions]]+Facebook[[#This Row],[Total Post Shares]]+Facebook[[#This Row],[Page Likes]]</f>
        <v>0</v>
      </c>
      <c r="AX795" s="1">
        <f>IFERROR((Facebook[[#This Row],[Engagement]]/Facebook[[#This Row],[Reach]])*100,0)</f>
        <v>0</v>
      </c>
      <c r="AY795" s="1" t="str">
        <f>TEXT(Facebook[[#This Row],[ReportDate]],"mmmm")</f>
        <v>December</v>
      </c>
    </row>
    <row r="796" spans="1:51" x14ac:dyDescent="0.55000000000000004">
      <c r="A796" s="1" t="s">
        <v>71</v>
      </c>
      <c r="B796" s="1" t="s">
        <v>66</v>
      </c>
      <c r="C796" s="1" t="s">
        <v>58</v>
      </c>
      <c r="D796" s="1" t="s">
        <v>51</v>
      </c>
      <c r="E796" s="1" t="s">
        <v>52</v>
      </c>
      <c r="F796" s="2">
        <v>43079</v>
      </c>
      <c r="G796">
        <v>0.12</v>
      </c>
      <c r="H796">
        <v>17</v>
      </c>
      <c r="K796">
        <v>16</v>
      </c>
      <c r="O796">
        <v>0</v>
      </c>
      <c r="T796">
        <v>0.12</v>
      </c>
      <c r="U796">
        <v>0.01</v>
      </c>
      <c r="Y796">
        <v>1.0625</v>
      </c>
      <c r="Z796">
        <v>17</v>
      </c>
      <c r="AA796">
        <v>0.12</v>
      </c>
      <c r="AB796">
        <v>0.12</v>
      </c>
      <c r="AH796">
        <v>16</v>
      </c>
      <c r="AI796">
        <v>0</v>
      </c>
      <c r="AK796">
        <v>0</v>
      </c>
      <c r="AL796">
        <v>16</v>
      </c>
      <c r="AO796">
        <v>0</v>
      </c>
      <c r="AV796" s="1" t="s">
        <v>53</v>
      </c>
      <c r="AW796">
        <f>Facebook[[#This Row],[Total Post Reactions]]+Facebook[[#This Row],[Total Post Shares]]+Facebook[[#This Row],[Page Likes]]</f>
        <v>0</v>
      </c>
      <c r="AX796" s="1">
        <f>IFERROR((Facebook[[#This Row],[Engagement]]/Facebook[[#This Row],[Reach]])*100,0)</f>
        <v>0</v>
      </c>
      <c r="AY796" s="1" t="str">
        <f>TEXT(Facebook[[#This Row],[ReportDate]],"mmmm")</f>
        <v>December</v>
      </c>
    </row>
    <row r="797" spans="1:51" x14ac:dyDescent="0.55000000000000004">
      <c r="A797" s="1" t="s">
        <v>64</v>
      </c>
      <c r="B797" s="1" t="s">
        <v>57</v>
      </c>
      <c r="C797" s="1" t="s">
        <v>50</v>
      </c>
      <c r="D797" s="1" t="s">
        <v>51</v>
      </c>
      <c r="E797" s="1" t="s">
        <v>52</v>
      </c>
      <c r="F797" s="2">
        <v>43079</v>
      </c>
      <c r="G797">
        <v>0.28999999999999998</v>
      </c>
      <c r="H797">
        <v>10</v>
      </c>
      <c r="K797">
        <v>10</v>
      </c>
      <c r="M797">
        <v>1</v>
      </c>
      <c r="O797">
        <v>1</v>
      </c>
      <c r="T797">
        <v>0.28999999999999998</v>
      </c>
      <c r="U797">
        <v>0.03</v>
      </c>
      <c r="V797">
        <v>0.28999999999999998</v>
      </c>
      <c r="Y797">
        <v>1</v>
      </c>
      <c r="Z797">
        <v>10</v>
      </c>
      <c r="AA797">
        <v>0.28999999999999998</v>
      </c>
      <c r="AB797">
        <v>0.28999999999999998</v>
      </c>
      <c r="AG797">
        <v>1</v>
      </c>
      <c r="AH797">
        <v>10</v>
      </c>
      <c r="AI797">
        <v>0</v>
      </c>
      <c r="AK797">
        <v>0</v>
      </c>
      <c r="AL797">
        <v>10</v>
      </c>
      <c r="AM797">
        <v>1</v>
      </c>
      <c r="AO797">
        <v>1</v>
      </c>
      <c r="AV797" s="1" t="s">
        <v>53</v>
      </c>
      <c r="AW797">
        <f>Facebook[[#This Row],[Total Post Reactions]]+Facebook[[#This Row],[Total Post Shares]]+Facebook[[#This Row],[Page Likes]]</f>
        <v>1</v>
      </c>
      <c r="AX797" s="1">
        <f>IFERROR((Facebook[[#This Row],[Engagement]]/Facebook[[#This Row],[Reach]])*100,0)</f>
        <v>10</v>
      </c>
      <c r="AY797" s="1" t="str">
        <f>TEXT(Facebook[[#This Row],[ReportDate]],"mmmm")</f>
        <v>December</v>
      </c>
    </row>
    <row r="798" spans="1:51" x14ac:dyDescent="0.55000000000000004">
      <c r="A798" s="1" t="s">
        <v>71</v>
      </c>
      <c r="B798" s="1" t="s">
        <v>66</v>
      </c>
      <c r="C798" s="1" t="s">
        <v>50</v>
      </c>
      <c r="D798" s="1" t="s">
        <v>51</v>
      </c>
      <c r="E798" s="1" t="s">
        <v>52</v>
      </c>
      <c r="F798" s="2">
        <v>43079</v>
      </c>
      <c r="G798">
        <v>7.0000000000000007E-2</v>
      </c>
      <c r="H798">
        <v>8</v>
      </c>
      <c r="K798">
        <v>8</v>
      </c>
      <c r="O798">
        <v>0</v>
      </c>
      <c r="T798">
        <v>7.0000000000000007E-2</v>
      </c>
      <c r="U798">
        <v>0.01</v>
      </c>
      <c r="Y798">
        <v>1</v>
      </c>
      <c r="Z798">
        <v>8</v>
      </c>
      <c r="AA798">
        <v>7.0000000000000007E-2</v>
      </c>
      <c r="AB798">
        <v>7.0000000000000007E-2</v>
      </c>
      <c r="AH798">
        <v>8</v>
      </c>
      <c r="AI798">
        <v>0</v>
      </c>
      <c r="AK798">
        <v>0</v>
      </c>
      <c r="AL798">
        <v>8</v>
      </c>
      <c r="AO798">
        <v>0</v>
      </c>
      <c r="AV798" s="1" t="s">
        <v>53</v>
      </c>
      <c r="AW798">
        <f>Facebook[[#This Row],[Total Post Reactions]]+Facebook[[#This Row],[Total Post Shares]]+Facebook[[#This Row],[Page Likes]]</f>
        <v>0</v>
      </c>
      <c r="AX798" s="1">
        <f>IFERROR((Facebook[[#This Row],[Engagement]]/Facebook[[#This Row],[Reach]])*100,0)</f>
        <v>0</v>
      </c>
      <c r="AY798" s="1" t="str">
        <f>TEXT(Facebook[[#This Row],[ReportDate]],"mmmm")</f>
        <v>December</v>
      </c>
    </row>
    <row r="799" spans="1:51" x14ac:dyDescent="0.55000000000000004">
      <c r="A799" s="1" t="s">
        <v>54</v>
      </c>
      <c r="B799" s="1" t="s">
        <v>65</v>
      </c>
      <c r="C799" s="1" t="s">
        <v>58</v>
      </c>
      <c r="D799" s="1" t="s">
        <v>51</v>
      </c>
      <c r="E799" s="1" t="s">
        <v>52</v>
      </c>
      <c r="F799" s="2">
        <v>43079</v>
      </c>
      <c r="G799">
        <v>0.43</v>
      </c>
      <c r="H799">
        <v>53</v>
      </c>
      <c r="K799">
        <v>51</v>
      </c>
      <c r="O799">
        <v>0</v>
      </c>
      <c r="T799">
        <v>0.43</v>
      </c>
      <c r="U799">
        <v>0.01</v>
      </c>
      <c r="Y799">
        <v>1.0392159999999999</v>
      </c>
      <c r="Z799">
        <v>53</v>
      </c>
      <c r="AA799">
        <v>0.43</v>
      </c>
      <c r="AB799">
        <v>0.43</v>
      </c>
      <c r="AH799">
        <v>51</v>
      </c>
      <c r="AI799">
        <v>0</v>
      </c>
      <c r="AK799">
        <v>0</v>
      </c>
      <c r="AL799">
        <v>51</v>
      </c>
      <c r="AO799">
        <v>0</v>
      </c>
      <c r="AV799" s="1" t="s">
        <v>53</v>
      </c>
      <c r="AW799">
        <f>Facebook[[#This Row],[Total Post Reactions]]+Facebook[[#This Row],[Total Post Shares]]+Facebook[[#This Row],[Page Likes]]</f>
        <v>0</v>
      </c>
      <c r="AX799" s="1">
        <f>IFERROR((Facebook[[#This Row],[Engagement]]/Facebook[[#This Row],[Reach]])*100,0)</f>
        <v>0</v>
      </c>
      <c r="AY799" s="1" t="str">
        <f>TEXT(Facebook[[#This Row],[ReportDate]],"mmmm")</f>
        <v>December</v>
      </c>
    </row>
    <row r="800" spans="1:51" x14ac:dyDescent="0.55000000000000004">
      <c r="A800" s="1" t="s">
        <v>64</v>
      </c>
      <c r="B800" s="1" t="s">
        <v>57</v>
      </c>
      <c r="C800" s="1" t="s">
        <v>56</v>
      </c>
      <c r="D800" s="1" t="s">
        <v>51</v>
      </c>
      <c r="E800" s="1" t="s">
        <v>52</v>
      </c>
      <c r="F800" s="2">
        <v>43079</v>
      </c>
      <c r="G800">
        <v>1.37</v>
      </c>
      <c r="H800">
        <v>39</v>
      </c>
      <c r="K800">
        <v>38</v>
      </c>
      <c r="O800">
        <v>0</v>
      </c>
      <c r="T800">
        <v>1.37</v>
      </c>
      <c r="U800">
        <v>0.04</v>
      </c>
      <c r="Y800">
        <v>1.026316</v>
      </c>
      <c r="Z800">
        <v>39</v>
      </c>
      <c r="AA800">
        <v>1.37</v>
      </c>
      <c r="AB800">
        <v>1.37</v>
      </c>
      <c r="AH800">
        <v>38</v>
      </c>
      <c r="AI800">
        <v>1</v>
      </c>
      <c r="AK800">
        <v>-1</v>
      </c>
      <c r="AL800">
        <v>38</v>
      </c>
      <c r="AO800">
        <v>0</v>
      </c>
      <c r="AV800" s="1" t="s">
        <v>53</v>
      </c>
      <c r="AW800">
        <f>Facebook[[#This Row],[Total Post Reactions]]+Facebook[[#This Row],[Total Post Shares]]+Facebook[[#This Row],[Page Likes]]</f>
        <v>0</v>
      </c>
      <c r="AX800" s="1">
        <f>IFERROR((Facebook[[#This Row],[Engagement]]/Facebook[[#This Row],[Reach]])*100,0)</f>
        <v>0</v>
      </c>
      <c r="AY800" s="1" t="str">
        <f>TEXT(Facebook[[#This Row],[ReportDate]],"mmmm")</f>
        <v>December</v>
      </c>
    </row>
    <row r="801" spans="1:51" x14ac:dyDescent="0.55000000000000004">
      <c r="A801" s="1" t="s">
        <v>64</v>
      </c>
      <c r="B801" s="1" t="s">
        <v>57</v>
      </c>
      <c r="C801" s="1" t="s">
        <v>58</v>
      </c>
      <c r="D801" s="1" t="s">
        <v>51</v>
      </c>
      <c r="E801" s="1" t="s">
        <v>52</v>
      </c>
      <c r="F801" s="2">
        <v>43079</v>
      </c>
      <c r="G801">
        <v>5.0599999999999996</v>
      </c>
      <c r="H801">
        <v>257</v>
      </c>
      <c r="K801">
        <v>247</v>
      </c>
      <c r="O801">
        <v>0</v>
      </c>
      <c r="T801">
        <v>5.0599999999999996</v>
      </c>
      <c r="U801">
        <v>0.02</v>
      </c>
      <c r="Y801">
        <v>1.040486</v>
      </c>
      <c r="Z801">
        <v>257</v>
      </c>
      <c r="AA801">
        <v>5.0599999999999996</v>
      </c>
      <c r="AB801">
        <v>5.0599999999999996</v>
      </c>
      <c r="AH801">
        <v>247</v>
      </c>
      <c r="AI801">
        <v>5</v>
      </c>
      <c r="AK801">
        <v>-5</v>
      </c>
      <c r="AL801">
        <v>247</v>
      </c>
      <c r="AO801">
        <v>0</v>
      </c>
      <c r="AV801" s="1" t="s">
        <v>53</v>
      </c>
      <c r="AW801">
        <f>Facebook[[#This Row],[Total Post Reactions]]+Facebook[[#This Row],[Total Post Shares]]+Facebook[[#This Row],[Page Likes]]</f>
        <v>0</v>
      </c>
      <c r="AX801" s="1">
        <f>IFERROR((Facebook[[#This Row],[Engagement]]/Facebook[[#This Row],[Reach]])*100,0)</f>
        <v>0</v>
      </c>
      <c r="AY801" s="1" t="str">
        <f>TEXT(Facebook[[#This Row],[ReportDate]],"mmmm")</f>
        <v>December</v>
      </c>
    </row>
    <row r="802" spans="1:51" x14ac:dyDescent="0.55000000000000004">
      <c r="A802" s="1" t="s">
        <v>48</v>
      </c>
      <c r="B802" s="1" t="s">
        <v>70</v>
      </c>
      <c r="C802" s="1" t="s">
        <v>59</v>
      </c>
      <c r="D802" s="1" t="s">
        <v>51</v>
      </c>
      <c r="E802" s="1" t="s">
        <v>52</v>
      </c>
      <c r="F802" s="2">
        <v>43079</v>
      </c>
      <c r="G802">
        <v>0.37</v>
      </c>
      <c r="H802">
        <v>277</v>
      </c>
      <c r="K802">
        <v>143</v>
      </c>
      <c r="O802">
        <v>0</v>
      </c>
      <c r="T802">
        <v>0.37</v>
      </c>
      <c r="U802">
        <v>0</v>
      </c>
      <c r="Y802">
        <v>1.937063</v>
      </c>
      <c r="Z802">
        <v>277</v>
      </c>
      <c r="AA802">
        <v>0.37</v>
      </c>
      <c r="AB802">
        <v>0.37</v>
      </c>
      <c r="AH802">
        <v>143</v>
      </c>
      <c r="AI802">
        <v>0</v>
      </c>
      <c r="AK802">
        <v>0</v>
      </c>
      <c r="AL802">
        <v>143</v>
      </c>
      <c r="AO802">
        <v>0</v>
      </c>
      <c r="AV802" s="1" t="s">
        <v>53</v>
      </c>
      <c r="AW802">
        <f>Facebook[[#This Row],[Total Post Reactions]]+Facebook[[#This Row],[Total Post Shares]]+Facebook[[#This Row],[Page Likes]]</f>
        <v>0</v>
      </c>
      <c r="AX802" s="1">
        <f>IFERROR((Facebook[[#This Row],[Engagement]]/Facebook[[#This Row],[Reach]])*100,0)</f>
        <v>0</v>
      </c>
      <c r="AY802" s="1" t="str">
        <f>TEXT(Facebook[[#This Row],[ReportDate]],"mmmm")</f>
        <v>December</v>
      </c>
    </row>
    <row r="803" spans="1:51" x14ac:dyDescent="0.55000000000000004">
      <c r="A803" s="1" t="s">
        <v>48</v>
      </c>
      <c r="B803" s="1" t="s">
        <v>70</v>
      </c>
      <c r="C803" s="1" t="s">
        <v>58</v>
      </c>
      <c r="D803" s="1" t="s">
        <v>51</v>
      </c>
      <c r="E803" s="1" t="s">
        <v>52</v>
      </c>
      <c r="F803" s="2">
        <v>43079</v>
      </c>
      <c r="G803">
        <v>4.63</v>
      </c>
      <c r="H803">
        <v>3940</v>
      </c>
      <c r="I803">
        <v>6</v>
      </c>
      <c r="K803">
        <v>1917</v>
      </c>
      <c r="O803">
        <v>0</v>
      </c>
      <c r="P803">
        <v>0</v>
      </c>
      <c r="T803">
        <v>4.63</v>
      </c>
      <c r="U803">
        <v>0</v>
      </c>
      <c r="W803">
        <v>0.77</v>
      </c>
      <c r="Y803">
        <v>2.0552950000000001</v>
      </c>
      <c r="Z803">
        <v>3940</v>
      </c>
      <c r="AA803">
        <v>4.63</v>
      </c>
      <c r="AB803">
        <v>4.63</v>
      </c>
      <c r="AC803">
        <v>6</v>
      </c>
      <c r="AD803">
        <v>0</v>
      </c>
      <c r="AH803">
        <v>1917</v>
      </c>
      <c r="AI803">
        <v>5</v>
      </c>
      <c r="AJ803">
        <v>6</v>
      </c>
      <c r="AK803">
        <v>-5</v>
      </c>
      <c r="AL803">
        <v>1917</v>
      </c>
      <c r="AO803">
        <v>0</v>
      </c>
      <c r="AP803">
        <v>0</v>
      </c>
      <c r="AQ803">
        <v>0</v>
      </c>
      <c r="AS803">
        <v>0.15228426395939079</v>
      </c>
      <c r="AV803" s="1" t="s">
        <v>53</v>
      </c>
      <c r="AW803">
        <f>Facebook[[#This Row],[Total Post Reactions]]+Facebook[[#This Row],[Total Post Shares]]+Facebook[[#This Row],[Page Likes]]</f>
        <v>0</v>
      </c>
      <c r="AX803" s="1">
        <f>IFERROR((Facebook[[#This Row],[Engagement]]/Facebook[[#This Row],[Reach]])*100,0)</f>
        <v>0</v>
      </c>
      <c r="AY803" s="1" t="str">
        <f>TEXT(Facebook[[#This Row],[ReportDate]],"mmmm")</f>
        <v>December</v>
      </c>
    </row>
    <row r="804" spans="1:51" x14ac:dyDescent="0.55000000000000004">
      <c r="A804" s="1" t="s">
        <v>48</v>
      </c>
      <c r="B804" s="1" t="s">
        <v>70</v>
      </c>
      <c r="C804" s="1" t="s">
        <v>56</v>
      </c>
      <c r="D804" s="1" t="s">
        <v>51</v>
      </c>
      <c r="E804" s="1" t="s">
        <v>52</v>
      </c>
      <c r="F804" s="2">
        <v>43079</v>
      </c>
      <c r="G804">
        <v>2.08</v>
      </c>
      <c r="H804">
        <v>1438</v>
      </c>
      <c r="K804">
        <v>807</v>
      </c>
      <c r="O804">
        <v>0</v>
      </c>
      <c r="T804">
        <v>2.08</v>
      </c>
      <c r="U804">
        <v>0</v>
      </c>
      <c r="Y804">
        <v>1.781908</v>
      </c>
      <c r="Z804">
        <v>1438</v>
      </c>
      <c r="AA804">
        <v>2.08</v>
      </c>
      <c r="AB804">
        <v>2.08</v>
      </c>
      <c r="AH804">
        <v>807</v>
      </c>
      <c r="AI804">
        <v>2</v>
      </c>
      <c r="AK804">
        <v>-2</v>
      </c>
      <c r="AL804">
        <v>807</v>
      </c>
      <c r="AO804">
        <v>0</v>
      </c>
      <c r="AV804" s="1" t="s">
        <v>53</v>
      </c>
      <c r="AW804">
        <f>Facebook[[#This Row],[Total Post Reactions]]+Facebook[[#This Row],[Total Post Shares]]+Facebook[[#This Row],[Page Likes]]</f>
        <v>0</v>
      </c>
      <c r="AX804" s="1">
        <f>IFERROR((Facebook[[#This Row],[Engagement]]/Facebook[[#This Row],[Reach]])*100,0)</f>
        <v>0</v>
      </c>
      <c r="AY804" s="1" t="str">
        <f>TEXT(Facebook[[#This Row],[ReportDate]],"mmmm")</f>
        <v>December</v>
      </c>
    </row>
    <row r="805" spans="1:51" x14ac:dyDescent="0.55000000000000004">
      <c r="A805" s="1" t="s">
        <v>69</v>
      </c>
      <c r="B805" s="1" t="s">
        <v>66</v>
      </c>
      <c r="C805" s="1" t="s">
        <v>59</v>
      </c>
      <c r="D805" s="1" t="s">
        <v>51</v>
      </c>
      <c r="E805" s="1" t="s">
        <v>52</v>
      </c>
      <c r="F805" s="2">
        <v>43079</v>
      </c>
      <c r="G805">
        <v>0.09</v>
      </c>
      <c r="H805">
        <v>11</v>
      </c>
      <c r="K805">
        <v>11</v>
      </c>
      <c r="O805">
        <v>0</v>
      </c>
      <c r="T805">
        <v>0.09</v>
      </c>
      <c r="U805">
        <v>0.01</v>
      </c>
      <c r="Y805">
        <v>1</v>
      </c>
      <c r="Z805">
        <v>11</v>
      </c>
      <c r="AA805">
        <v>0.09</v>
      </c>
      <c r="AB805">
        <v>0.09</v>
      </c>
      <c r="AH805">
        <v>11</v>
      </c>
      <c r="AI805">
        <v>0</v>
      </c>
      <c r="AK805">
        <v>0</v>
      </c>
      <c r="AL805">
        <v>11</v>
      </c>
      <c r="AO805">
        <v>0</v>
      </c>
      <c r="AV805" s="1" t="s">
        <v>53</v>
      </c>
      <c r="AW805">
        <f>Facebook[[#This Row],[Total Post Reactions]]+Facebook[[#This Row],[Total Post Shares]]+Facebook[[#This Row],[Page Likes]]</f>
        <v>0</v>
      </c>
      <c r="AX805" s="1">
        <f>IFERROR((Facebook[[#This Row],[Engagement]]/Facebook[[#This Row],[Reach]])*100,0)</f>
        <v>0</v>
      </c>
      <c r="AY805" s="1" t="str">
        <f>TEXT(Facebook[[#This Row],[ReportDate]],"mmmm")</f>
        <v>December</v>
      </c>
    </row>
    <row r="806" spans="1:51" x14ac:dyDescent="0.55000000000000004">
      <c r="A806" s="1" t="s">
        <v>64</v>
      </c>
      <c r="B806" s="1" t="s">
        <v>57</v>
      </c>
      <c r="C806" s="1" t="s">
        <v>59</v>
      </c>
      <c r="D806" s="1" t="s">
        <v>51</v>
      </c>
      <c r="E806" s="1" t="s">
        <v>52</v>
      </c>
      <c r="F806" s="2">
        <v>43079</v>
      </c>
      <c r="G806">
        <v>0.99</v>
      </c>
      <c r="H806">
        <v>51</v>
      </c>
      <c r="K806">
        <v>44</v>
      </c>
      <c r="O806">
        <v>0</v>
      </c>
      <c r="T806">
        <v>0.99</v>
      </c>
      <c r="U806">
        <v>0.02</v>
      </c>
      <c r="Y806">
        <v>1.1590910000000001</v>
      </c>
      <c r="Z806">
        <v>51</v>
      </c>
      <c r="AA806">
        <v>0.99</v>
      </c>
      <c r="AB806">
        <v>0.99</v>
      </c>
      <c r="AH806">
        <v>44</v>
      </c>
      <c r="AI806">
        <v>1</v>
      </c>
      <c r="AK806">
        <v>-1</v>
      </c>
      <c r="AL806">
        <v>44</v>
      </c>
      <c r="AO806">
        <v>0</v>
      </c>
      <c r="AV806" s="1" t="s">
        <v>53</v>
      </c>
      <c r="AW806">
        <f>Facebook[[#This Row],[Total Post Reactions]]+Facebook[[#This Row],[Total Post Shares]]+Facebook[[#This Row],[Page Likes]]</f>
        <v>0</v>
      </c>
      <c r="AX806" s="1">
        <f>IFERROR((Facebook[[#This Row],[Engagement]]/Facebook[[#This Row],[Reach]])*100,0)</f>
        <v>0</v>
      </c>
      <c r="AY806" s="1" t="str">
        <f>TEXT(Facebook[[#This Row],[ReportDate]],"mmmm")</f>
        <v>December</v>
      </c>
    </row>
    <row r="807" spans="1:51" x14ac:dyDescent="0.55000000000000004">
      <c r="A807" s="1" t="s">
        <v>67</v>
      </c>
      <c r="B807" s="1" t="s">
        <v>65</v>
      </c>
      <c r="C807" s="1" t="s">
        <v>59</v>
      </c>
      <c r="D807" s="1" t="s">
        <v>51</v>
      </c>
      <c r="E807" s="1" t="s">
        <v>52</v>
      </c>
      <c r="F807" s="2">
        <v>43079</v>
      </c>
      <c r="G807">
        <v>0.116814</v>
      </c>
      <c r="H807">
        <v>11</v>
      </c>
      <c r="K807">
        <v>11</v>
      </c>
      <c r="O807">
        <v>0</v>
      </c>
      <c r="T807">
        <v>0.116814</v>
      </c>
      <c r="U807">
        <v>0.01</v>
      </c>
      <c r="Y807">
        <v>1</v>
      </c>
      <c r="Z807">
        <v>11</v>
      </c>
      <c r="AA807">
        <v>0.116814</v>
      </c>
      <c r="AB807">
        <v>0.116814</v>
      </c>
      <c r="AH807">
        <v>11</v>
      </c>
      <c r="AI807">
        <v>0</v>
      </c>
      <c r="AK807">
        <v>0</v>
      </c>
      <c r="AL807">
        <v>11</v>
      </c>
      <c r="AO807">
        <v>0</v>
      </c>
      <c r="AV807" s="1" t="s">
        <v>53</v>
      </c>
      <c r="AW807">
        <f>Facebook[[#This Row],[Total Post Reactions]]+Facebook[[#This Row],[Total Post Shares]]+Facebook[[#This Row],[Page Likes]]</f>
        <v>0</v>
      </c>
      <c r="AX807" s="1">
        <f>IFERROR((Facebook[[#This Row],[Engagement]]/Facebook[[#This Row],[Reach]])*100,0)</f>
        <v>0</v>
      </c>
      <c r="AY807" s="1" t="str">
        <f>TEXT(Facebook[[#This Row],[ReportDate]],"mmmm")</f>
        <v>December</v>
      </c>
    </row>
    <row r="808" spans="1:51" x14ac:dyDescent="0.55000000000000004">
      <c r="A808" s="1" t="s">
        <v>67</v>
      </c>
      <c r="B808" s="1" t="s">
        <v>65</v>
      </c>
      <c r="C808" s="1" t="s">
        <v>58</v>
      </c>
      <c r="D808" s="1" t="s">
        <v>51</v>
      </c>
      <c r="E808" s="1" t="s">
        <v>52</v>
      </c>
      <c r="F808" s="2">
        <v>43079</v>
      </c>
      <c r="G808">
        <v>0.57433599999999996</v>
      </c>
      <c r="H808">
        <v>55</v>
      </c>
      <c r="K808">
        <v>54</v>
      </c>
      <c r="O808">
        <v>0</v>
      </c>
      <c r="T808">
        <v>0.57433599999999996</v>
      </c>
      <c r="U808">
        <v>0.01</v>
      </c>
      <c r="Y808">
        <v>1.018519</v>
      </c>
      <c r="Z808">
        <v>55</v>
      </c>
      <c r="AA808">
        <v>0.57433599999999996</v>
      </c>
      <c r="AB808">
        <v>0.57433599999999996</v>
      </c>
      <c r="AH808">
        <v>54</v>
      </c>
      <c r="AI808">
        <v>1</v>
      </c>
      <c r="AK808">
        <v>-1</v>
      </c>
      <c r="AL808">
        <v>54</v>
      </c>
      <c r="AO808">
        <v>0</v>
      </c>
      <c r="AV808" s="1" t="s">
        <v>53</v>
      </c>
      <c r="AW808">
        <f>Facebook[[#This Row],[Total Post Reactions]]+Facebook[[#This Row],[Total Post Shares]]+Facebook[[#This Row],[Page Likes]]</f>
        <v>0</v>
      </c>
      <c r="AX808" s="1">
        <f>IFERROR((Facebook[[#This Row],[Engagement]]/Facebook[[#This Row],[Reach]])*100,0)</f>
        <v>0</v>
      </c>
      <c r="AY808" s="1" t="str">
        <f>TEXT(Facebook[[#This Row],[ReportDate]],"mmmm")</f>
        <v>December</v>
      </c>
    </row>
    <row r="809" spans="1:51" x14ac:dyDescent="0.55000000000000004">
      <c r="A809" s="1" t="s">
        <v>67</v>
      </c>
      <c r="B809" s="1" t="s">
        <v>65</v>
      </c>
      <c r="C809" s="1" t="s">
        <v>56</v>
      </c>
      <c r="D809" s="1" t="s">
        <v>51</v>
      </c>
      <c r="E809" s="1" t="s">
        <v>52</v>
      </c>
      <c r="F809" s="2">
        <v>43079</v>
      </c>
      <c r="G809">
        <v>0.243363</v>
      </c>
      <c r="H809">
        <v>13</v>
      </c>
      <c r="K809">
        <v>13</v>
      </c>
      <c r="O809">
        <v>0</v>
      </c>
      <c r="T809">
        <v>0.243363</v>
      </c>
      <c r="U809">
        <v>0.02</v>
      </c>
      <c r="Y809">
        <v>1</v>
      </c>
      <c r="Z809">
        <v>13</v>
      </c>
      <c r="AA809">
        <v>0.243363</v>
      </c>
      <c r="AB809">
        <v>0.243363</v>
      </c>
      <c r="AH809">
        <v>13</v>
      </c>
      <c r="AI809">
        <v>0</v>
      </c>
      <c r="AK809">
        <v>0</v>
      </c>
      <c r="AL809">
        <v>13</v>
      </c>
      <c r="AO809">
        <v>0</v>
      </c>
      <c r="AV809" s="1" t="s">
        <v>53</v>
      </c>
      <c r="AW809">
        <f>Facebook[[#This Row],[Total Post Reactions]]+Facebook[[#This Row],[Total Post Shares]]+Facebook[[#This Row],[Page Likes]]</f>
        <v>0</v>
      </c>
      <c r="AX809" s="1">
        <f>IFERROR((Facebook[[#This Row],[Engagement]]/Facebook[[#This Row],[Reach]])*100,0)</f>
        <v>0</v>
      </c>
      <c r="AY809" s="1" t="str">
        <f>TEXT(Facebook[[#This Row],[ReportDate]],"mmmm")</f>
        <v>December</v>
      </c>
    </row>
    <row r="810" spans="1:51" x14ac:dyDescent="0.55000000000000004">
      <c r="A810" s="1" t="s">
        <v>67</v>
      </c>
      <c r="B810" s="1" t="s">
        <v>65</v>
      </c>
      <c r="C810" s="1" t="s">
        <v>50</v>
      </c>
      <c r="D810" s="1" t="s">
        <v>51</v>
      </c>
      <c r="E810" s="1" t="s">
        <v>52</v>
      </c>
      <c r="F810" s="2">
        <v>43079</v>
      </c>
      <c r="G810">
        <v>0.165487</v>
      </c>
      <c r="H810">
        <v>11</v>
      </c>
      <c r="K810">
        <v>10</v>
      </c>
      <c r="O810">
        <v>0</v>
      </c>
      <c r="T810">
        <v>0.165487</v>
      </c>
      <c r="U810">
        <v>0.02</v>
      </c>
      <c r="Y810">
        <v>1.1000000000000001</v>
      </c>
      <c r="Z810">
        <v>11</v>
      </c>
      <c r="AA810">
        <v>0.165487</v>
      </c>
      <c r="AB810">
        <v>0.165487</v>
      </c>
      <c r="AH810">
        <v>10</v>
      </c>
      <c r="AI810">
        <v>0</v>
      </c>
      <c r="AK810">
        <v>0</v>
      </c>
      <c r="AL810">
        <v>10</v>
      </c>
      <c r="AO810">
        <v>0</v>
      </c>
      <c r="AV810" s="1" t="s">
        <v>53</v>
      </c>
      <c r="AW810">
        <f>Facebook[[#This Row],[Total Post Reactions]]+Facebook[[#This Row],[Total Post Shares]]+Facebook[[#This Row],[Page Likes]]</f>
        <v>0</v>
      </c>
      <c r="AX810" s="1">
        <f>IFERROR((Facebook[[#This Row],[Engagement]]/Facebook[[#This Row],[Reach]])*100,0)</f>
        <v>0</v>
      </c>
      <c r="AY810" s="1" t="str">
        <f>TEXT(Facebook[[#This Row],[ReportDate]],"mmmm")</f>
        <v>December</v>
      </c>
    </row>
    <row r="811" spans="1:51" x14ac:dyDescent="0.55000000000000004">
      <c r="A811" s="1" t="s">
        <v>69</v>
      </c>
      <c r="B811" s="1" t="s">
        <v>66</v>
      </c>
      <c r="C811" s="1" t="s">
        <v>50</v>
      </c>
      <c r="D811" s="1" t="s">
        <v>51</v>
      </c>
      <c r="E811" s="1" t="s">
        <v>52</v>
      </c>
      <c r="F811" s="2">
        <v>43079</v>
      </c>
      <c r="G811">
        <v>0.67</v>
      </c>
      <c r="H811">
        <v>69</v>
      </c>
      <c r="I811">
        <v>1</v>
      </c>
      <c r="K811">
        <v>68</v>
      </c>
      <c r="O811">
        <v>0</v>
      </c>
      <c r="P811">
        <v>0</v>
      </c>
      <c r="T811">
        <v>0.67</v>
      </c>
      <c r="U811">
        <v>0.01</v>
      </c>
      <c r="W811">
        <v>0.67</v>
      </c>
      <c r="Y811">
        <v>1.0147060000000001</v>
      </c>
      <c r="Z811">
        <v>69</v>
      </c>
      <c r="AA811">
        <v>0.67</v>
      </c>
      <c r="AB811">
        <v>0.67</v>
      </c>
      <c r="AC811">
        <v>1</v>
      </c>
      <c r="AD811">
        <v>0</v>
      </c>
      <c r="AH811">
        <v>68</v>
      </c>
      <c r="AI811">
        <v>1</v>
      </c>
      <c r="AJ811">
        <v>1</v>
      </c>
      <c r="AK811">
        <v>-1</v>
      </c>
      <c r="AL811">
        <v>68</v>
      </c>
      <c r="AO811">
        <v>0</v>
      </c>
      <c r="AP811">
        <v>0</v>
      </c>
      <c r="AQ811">
        <v>0</v>
      </c>
      <c r="AS811">
        <v>1.449275362318841</v>
      </c>
      <c r="AV811" s="1" t="s">
        <v>53</v>
      </c>
      <c r="AW811">
        <f>Facebook[[#This Row],[Total Post Reactions]]+Facebook[[#This Row],[Total Post Shares]]+Facebook[[#This Row],[Page Likes]]</f>
        <v>0</v>
      </c>
      <c r="AX811" s="1">
        <f>IFERROR((Facebook[[#This Row],[Engagement]]/Facebook[[#This Row],[Reach]])*100,0)</f>
        <v>0</v>
      </c>
      <c r="AY811" s="1" t="str">
        <f>TEXT(Facebook[[#This Row],[ReportDate]],"mmmm")</f>
        <v>December</v>
      </c>
    </row>
    <row r="812" spans="1:51" x14ac:dyDescent="0.55000000000000004">
      <c r="A812" s="1" t="s">
        <v>69</v>
      </c>
      <c r="B812" s="1" t="s">
        <v>66</v>
      </c>
      <c r="C812" s="1" t="s">
        <v>56</v>
      </c>
      <c r="D812" s="1" t="s">
        <v>51</v>
      </c>
      <c r="E812" s="1" t="s">
        <v>52</v>
      </c>
      <c r="F812" s="2">
        <v>43079</v>
      </c>
      <c r="G812">
        <v>0.93</v>
      </c>
      <c r="H812">
        <v>131</v>
      </c>
      <c r="K812">
        <v>127</v>
      </c>
      <c r="O812">
        <v>0</v>
      </c>
      <c r="T812">
        <v>0.93</v>
      </c>
      <c r="U812">
        <v>0.01</v>
      </c>
      <c r="Y812">
        <v>1.031496</v>
      </c>
      <c r="Z812">
        <v>131</v>
      </c>
      <c r="AA812">
        <v>0.93</v>
      </c>
      <c r="AB812">
        <v>0.93</v>
      </c>
      <c r="AH812">
        <v>127</v>
      </c>
      <c r="AI812">
        <v>1</v>
      </c>
      <c r="AK812">
        <v>-1</v>
      </c>
      <c r="AL812">
        <v>127</v>
      </c>
      <c r="AO812">
        <v>0</v>
      </c>
      <c r="AV812" s="1" t="s">
        <v>53</v>
      </c>
      <c r="AW812">
        <f>Facebook[[#This Row],[Total Post Reactions]]+Facebook[[#This Row],[Total Post Shares]]+Facebook[[#This Row],[Page Likes]]</f>
        <v>0</v>
      </c>
      <c r="AX812" s="1">
        <f>IFERROR((Facebook[[#This Row],[Engagement]]/Facebook[[#This Row],[Reach]])*100,0)</f>
        <v>0</v>
      </c>
      <c r="AY812" s="1" t="str">
        <f>TEXT(Facebook[[#This Row],[ReportDate]],"mmmm")</f>
        <v>December</v>
      </c>
    </row>
    <row r="813" spans="1:51" x14ac:dyDescent="0.55000000000000004">
      <c r="A813" s="1" t="s">
        <v>69</v>
      </c>
      <c r="B813" s="1" t="s">
        <v>66</v>
      </c>
      <c r="C813" s="1" t="s">
        <v>58</v>
      </c>
      <c r="D813" s="1" t="s">
        <v>51</v>
      </c>
      <c r="E813" s="1" t="s">
        <v>52</v>
      </c>
      <c r="F813" s="2">
        <v>43079</v>
      </c>
      <c r="G813">
        <v>0.97</v>
      </c>
      <c r="H813">
        <v>140</v>
      </c>
      <c r="K813">
        <v>136</v>
      </c>
      <c r="O813">
        <v>0</v>
      </c>
      <c r="T813">
        <v>0.97</v>
      </c>
      <c r="U813">
        <v>0.01</v>
      </c>
      <c r="Y813">
        <v>1.029412</v>
      </c>
      <c r="Z813">
        <v>140</v>
      </c>
      <c r="AA813">
        <v>0.97</v>
      </c>
      <c r="AB813">
        <v>0.97</v>
      </c>
      <c r="AH813">
        <v>136</v>
      </c>
      <c r="AI813">
        <v>1</v>
      </c>
      <c r="AK813">
        <v>-1</v>
      </c>
      <c r="AL813">
        <v>136</v>
      </c>
      <c r="AO813">
        <v>0</v>
      </c>
      <c r="AV813" s="1" t="s">
        <v>53</v>
      </c>
      <c r="AW813">
        <f>Facebook[[#This Row],[Total Post Reactions]]+Facebook[[#This Row],[Total Post Shares]]+Facebook[[#This Row],[Page Likes]]</f>
        <v>0</v>
      </c>
      <c r="AX813" s="1">
        <f>IFERROR((Facebook[[#This Row],[Engagement]]/Facebook[[#This Row],[Reach]])*100,0)</f>
        <v>0</v>
      </c>
      <c r="AY813" s="1" t="str">
        <f>TEXT(Facebook[[#This Row],[ReportDate]],"mmmm")</f>
        <v>December</v>
      </c>
    </row>
    <row r="814" spans="1:51" x14ac:dyDescent="0.55000000000000004">
      <c r="A814" s="1" t="s">
        <v>54</v>
      </c>
      <c r="B814" s="1" t="s">
        <v>65</v>
      </c>
      <c r="C814" s="1" t="s">
        <v>59</v>
      </c>
      <c r="D814" s="1" t="s">
        <v>51</v>
      </c>
      <c r="E814" s="1" t="s">
        <v>52</v>
      </c>
      <c r="F814" s="2">
        <v>43079</v>
      </c>
      <c r="G814">
        <v>0.12</v>
      </c>
      <c r="H814">
        <v>11</v>
      </c>
      <c r="K814">
        <v>9</v>
      </c>
      <c r="O814">
        <v>0</v>
      </c>
      <c r="T814">
        <v>0.12</v>
      </c>
      <c r="U814">
        <v>0.01</v>
      </c>
      <c r="Y814">
        <v>1.2222219999999999</v>
      </c>
      <c r="Z814">
        <v>11</v>
      </c>
      <c r="AA814">
        <v>0.12</v>
      </c>
      <c r="AB814">
        <v>0.12</v>
      </c>
      <c r="AH814">
        <v>9</v>
      </c>
      <c r="AI814">
        <v>0</v>
      </c>
      <c r="AK814">
        <v>0</v>
      </c>
      <c r="AL814">
        <v>9</v>
      </c>
      <c r="AO814">
        <v>0</v>
      </c>
      <c r="AV814" s="1" t="s">
        <v>53</v>
      </c>
      <c r="AW814">
        <f>Facebook[[#This Row],[Total Post Reactions]]+Facebook[[#This Row],[Total Post Shares]]+Facebook[[#This Row],[Page Likes]]</f>
        <v>0</v>
      </c>
      <c r="AX814" s="1">
        <f>IFERROR((Facebook[[#This Row],[Engagement]]/Facebook[[#This Row],[Reach]])*100,0)</f>
        <v>0</v>
      </c>
      <c r="AY814" s="1" t="str">
        <f>TEXT(Facebook[[#This Row],[ReportDate]],"mmmm")</f>
        <v>December</v>
      </c>
    </row>
    <row r="815" spans="1:51" x14ac:dyDescent="0.55000000000000004">
      <c r="A815" s="1" t="s">
        <v>54</v>
      </c>
      <c r="B815" s="1" t="s">
        <v>65</v>
      </c>
      <c r="C815" s="1" t="s">
        <v>56</v>
      </c>
      <c r="D815" s="1" t="s">
        <v>51</v>
      </c>
      <c r="E815" s="1" t="s">
        <v>52</v>
      </c>
      <c r="F815" s="2">
        <v>43079</v>
      </c>
      <c r="G815">
        <v>0.28000000000000003</v>
      </c>
      <c r="H815">
        <v>14</v>
      </c>
      <c r="K815">
        <v>14</v>
      </c>
      <c r="O815">
        <v>0</v>
      </c>
      <c r="T815">
        <v>0.28000000000000003</v>
      </c>
      <c r="U815">
        <v>0.02</v>
      </c>
      <c r="Y815">
        <v>1</v>
      </c>
      <c r="Z815">
        <v>14</v>
      </c>
      <c r="AA815">
        <v>0.28000000000000003</v>
      </c>
      <c r="AB815">
        <v>0.28000000000000003</v>
      </c>
      <c r="AH815">
        <v>14</v>
      </c>
      <c r="AI815">
        <v>0</v>
      </c>
      <c r="AK815">
        <v>0</v>
      </c>
      <c r="AL815">
        <v>14</v>
      </c>
      <c r="AO815">
        <v>0</v>
      </c>
      <c r="AV815" s="1" t="s">
        <v>53</v>
      </c>
      <c r="AW815">
        <f>Facebook[[#This Row],[Total Post Reactions]]+Facebook[[#This Row],[Total Post Shares]]+Facebook[[#This Row],[Page Likes]]</f>
        <v>0</v>
      </c>
      <c r="AX815" s="1">
        <f>IFERROR((Facebook[[#This Row],[Engagement]]/Facebook[[#This Row],[Reach]])*100,0)</f>
        <v>0</v>
      </c>
      <c r="AY815" s="1" t="str">
        <f>TEXT(Facebook[[#This Row],[ReportDate]],"mmmm")</f>
        <v>December</v>
      </c>
    </row>
    <row r="816" spans="1:51" x14ac:dyDescent="0.55000000000000004">
      <c r="A816" s="1" t="s">
        <v>54</v>
      </c>
      <c r="B816" s="1" t="s">
        <v>65</v>
      </c>
      <c r="C816" s="1" t="s">
        <v>50</v>
      </c>
      <c r="D816" s="1" t="s">
        <v>51</v>
      </c>
      <c r="E816" s="1" t="s">
        <v>52</v>
      </c>
      <c r="F816" s="2">
        <v>43079</v>
      </c>
      <c r="G816">
        <v>0.11</v>
      </c>
      <c r="H816">
        <v>6</v>
      </c>
      <c r="K816">
        <v>6</v>
      </c>
      <c r="O816">
        <v>0</v>
      </c>
      <c r="T816">
        <v>0.11</v>
      </c>
      <c r="U816">
        <v>0.02</v>
      </c>
      <c r="Y816">
        <v>1</v>
      </c>
      <c r="Z816">
        <v>6</v>
      </c>
      <c r="AA816">
        <v>0.11</v>
      </c>
      <c r="AB816">
        <v>0.11</v>
      </c>
      <c r="AH816">
        <v>6</v>
      </c>
      <c r="AI816">
        <v>0</v>
      </c>
      <c r="AK816">
        <v>0</v>
      </c>
      <c r="AL816">
        <v>6</v>
      </c>
      <c r="AO816">
        <v>0</v>
      </c>
      <c r="AV816" s="1" t="s">
        <v>53</v>
      </c>
      <c r="AW816">
        <f>Facebook[[#This Row],[Total Post Reactions]]+Facebook[[#This Row],[Total Post Shares]]+Facebook[[#This Row],[Page Likes]]</f>
        <v>0</v>
      </c>
      <c r="AX816" s="1">
        <f>IFERROR((Facebook[[#This Row],[Engagement]]/Facebook[[#This Row],[Reach]])*100,0)</f>
        <v>0</v>
      </c>
      <c r="AY816" s="1" t="str">
        <f>TEXT(Facebook[[#This Row],[ReportDate]],"mmmm")</f>
        <v>December</v>
      </c>
    </row>
    <row r="817" spans="1:51" x14ac:dyDescent="0.55000000000000004">
      <c r="A817" s="1" t="s">
        <v>60</v>
      </c>
      <c r="B817" s="1" t="s">
        <v>68</v>
      </c>
      <c r="C817" s="1" t="s">
        <v>56</v>
      </c>
      <c r="D817" s="1" t="s">
        <v>51</v>
      </c>
      <c r="E817" s="1" t="s">
        <v>52</v>
      </c>
      <c r="F817" s="2">
        <v>43079</v>
      </c>
      <c r="G817">
        <v>11.03</v>
      </c>
      <c r="H817">
        <v>589</v>
      </c>
      <c r="I817">
        <v>3</v>
      </c>
      <c r="K817">
        <v>478</v>
      </c>
      <c r="O817">
        <v>0</v>
      </c>
      <c r="P817">
        <v>0</v>
      </c>
      <c r="Q817">
        <v>1</v>
      </c>
      <c r="S817">
        <v>0</v>
      </c>
      <c r="T817">
        <v>11.03</v>
      </c>
      <c r="U817">
        <v>0.02</v>
      </c>
      <c r="W817">
        <v>3.68</v>
      </c>
      <c r="Y817">
        <v>1.232218</v>
      </c>
      <c r="Z817">
        <v>589</v>
      </c>
      <c r="AA817">
        <v>11.03</v>
      </c>
      <c r="AB817">
        <v>11.03</v>
      </c>
      <c r="AC817">
        <v>3</v>
      </c>
      <c r="AD817">
        <v>0</v>
      </c>
      <c r="AH817">
        <v>478</v>
      </c>
      <c r="AI817">
        <v>11</v>
      </c>
      <c r="AJ817">
        <v>3</v>
      </c>
      <c r="AK817">
        <v>-11</v>
      </c>
      <c r="AL817">
        <v>478</v>
      </c>
      <c r="AO817">
        <v>0</v>
      </c>
      <c r="AP817">
        <v>0</v>
      </c>
      <c r="AQ817">
        <v>0</v>
      </c>
      <c r="AR817">
        <v>1</v>
      </c>
      <c r="AS817">
        <v>0.50933786078098475</v>
      </c>
      <c r="AT817">
        <v>33.333333333333329</v>
      </c>
      <c r="AV817" s="1" t="s">
        <v>53</v>
      </c>
      <c r="AW817">
        <f>Facebook[[#This Row],[Total Post Reactions]]+Facebook[[#This Row],[Total Post Shares]]+Facebook[[#This Row],[Page Likes]]</f>
        <v>0</v>
      </c>
      <c r="AX817" s="1">
        <f>IFERROR((Facebook[[#This Row],[Engagement]]/Facebook[[#This Row],[Reach]])*100,0)</f>
        <v>0</v>
      </c>
      <c r="AY817" s="1" t="str">
        <f>TEXT(Facebook[[#This Row],[ReportDate]],"mmmm")</f>
        <v>December</v>
      </c>
    </row>
    <row r="818" spans="1:51" x14ac:dyDescent="0.55000000000000004">
      <c r="A818" s="1" t="s">
        <v>54</v>
      </c>
      <c r="B818" s="1" t="s">
        <v>57</v>
      </c>
      <c r="C818" s="1" t="s">
        <v>56</v>
      </c>
      <c r="D818" s="1" t="s">
        <v>51</v>
      </c>
      <c r="E818" s="1" t="s">
        <v>52</v>
      </c>
      <c r="F818" s="2">
        <v>43079</v>
      </c>
      <c r="G818">
        <v>6.28</v>
      </c>
      <c r="H818">
        <v>274</v>
      </c>
      <c r="I818">
        <v>2</v>
      </c>
      <c r="K818">
        <v>245</v>
      </c>
      <c r="O818">
        <v>0</v>
      </c>
      <c r="P818">
        <v>0</v>
      </c>
      <c r="T818">
        <v>6.28</v>
      </c>
      <c r="U818">
        <v>0.03</v>
      </c>
      <c r="W818">
        <v>3.14</v>
      </c>
      <c r="Y818">
        <v>1.1183670000000001</v>
      </c>
      <c r="Z818">
        <v>274</v>
      </c>
      <c r="AA818">
        <v>6.28</v>
      </c>
      <c r="AB818">
        <v>6.28</v>
      </c>
      <c r="AC818">
        <v>2</v>
      </c>
      <c r="AD818">
        <v>0</v>
      </c>
      <c r="AH818">
        <v>245</v>
      </c>
      <c r="AI818">
        <v>6</v>
      </c>
      <c r="AJ818">
        <v>2</v>
      </c>
      <c r="AK818">
        <v>-6</v>
      </c>
      <c r="AL818">
        <v>245</v>
      </c>
      <c r="AO818">
        <v>0</v>
      </c>
      <c r="AP818">
        <v>0</v>
      </c>
      <c r="AQ818">
        <v>0</v>
      </c>
      <c r="AS818">
        <v>0.72992700729927007</v>
      </c>
      <c r="AV818" s="1" t="s">
        <v>53</v>
      </c>
      <c r="AW818">
        <f>Facebook[[#This Row],[Total Post Reactions]]+Facebook[[#This Row],[Total Post Shares]]+Facebook[[#This Row],[Page Likes]]</f>
        <v>0</v>
      </c>
      <c r="AX818" s="1">
        <f>IFERROR((Facebook[[#This Row],[Engagement]]/Facebook[[#This Row],[Reach]])*100,0)</f>
        <v>0</v>
      </c>
      <c r="AY818" s="1" t="str">
        <f>TEXT(Facebook[[#This Row],[ReportDate]],"mmmm")</f>
        <v>December</v>
      </c>
    </row>
    <row r="819" spans="1:51" x14ac:dyDescent="0.55000000000000004">
      <c r="A819" s="1" t="s">
        <v>54</v>
      </c>
      <c r="B819" s="1" t="s">
        <v>57</v>
      </c>
      <c r="C819" s="1" t="s">
        <v>58</v>
      </c>
      <c r="D819" s="1" t="s">
        <v>51</v>
      </c>
      <c r="E819" s="1" t="s">
        <v>52</v>
      </c>
      <c r="F819" s="2">
        <v>43079</v>
      </c>
      <c r="G819">
        <v>17.29</v>
      </c>
      <c r="H819">
        <v>943</v>
      </c>
      <c r="I819">
        <v>5</v>
      </c>
      <c r="K819">
        <v>856</v>
      </c>
      <c r="O819">
        <v>0</v>
      </c>
      <c r="P819">
        <v>0</v>
      </c>
      <c r="Q819">
        <v>3</v>
      </c>
      <c r="R819">
        <v>225.79</v>
      </c>
      <c r="S819">
        <v>75.260000000000005</v>
      </c>
      <c r="T819">
        <v>17.29</v>
      </c>
      <c r="U819">
        <v>0.02</v>
      </c>
      <c r="W819">
        <v>3.46</v>
      </c>
      <c r="Y819">
        <v>1.1016360000000001</v>
      </c>
      <c r="Z819">
        <v>943</v>
      </c>
      <c r="AA819">
        <v>17.29</v>
      </c>
      <c r="AB819">
        <v>17.29</v>
      </c>
      <c r="AC819">
        <v>5</v>
      </c>
      <c r="AD819">
        <v>0</v>
      </c>
      <c r="AH819">
        <v>856</v>
      </c>
      <c r="AI819">
        <v>17</v>
      </c>
      <c r="AJ819">
        <v>5</v>
      </c>
      <c r="AK819">
        <v>209</v>
      </c>
      <c r="AL819">
        <v>856</v>
      </c>
      <c r="AO819">
        <v>0</v>
      </c>
      <c r="AP819">
        <v>0</v>
      </c>
      <c r="AQ819">
        <v>0</v>
      </c>
      <c r="AR819">
        <v>3</v>
      </c>
      <c r="AS819">
        <v>0.53022269353128315</v>
      </c>
      <c r="AT819">
        <v>60</v>
      </c>
      <c r="AU819">
        <v>13.281764705882352</v>
      </c>
      <c r="AV819" s="1" t="s">
        <v>53</v>
      </c>
      <c r="AW819">
        <f>Facebook[[#This Row],[Total Post Reactions]]+Facebook[[#This Row],[Total Post Shares]]+Facebook[[#This Row],[Page Likes]]</f>
        <v>0</v>
      </c>
      <c r="AX819" s="1">
        <f>IFERROR((Facebook[[#This Row],[Engagement]]/Facebook[[#This Row],[Reach]])*100,0)</f>
        <v>0</v>
      </c>
      <c r="AY819" s="1" t="str">
        <f>TEXT(Facebook[[#This Row],[ReportDate]],"mmmm")</f>
        <v>December</v>
      </c>
    </row>
    <row r="820" spans="1:51" x14ac:dyDescent="0.55000000000000004">
      <c r="A820" s="1" t="s">
        <v>60</v>
      </c>
      <c r="B820" s="1" t="s">
        <v>68</v>
      </c>
      <c r="C820" s="1" t="s">
        <v>59</v>
      </c>
      <c r="D820" s="1" t="s">
        <v>51</v>
      </c>
      <c r="E820" s="1" t="s">
        <v>52</v>
      </c>
      <c r="F820" s="2">
        <v>43079</v>
      </c>
      <c r="G820">
        <v>4.16</v>
      </c>
      <c r="H820">
        <v>220</v>
      </c>
      <c r="K820">
        <v>192</v>
      </c>
      <c r="O820">
        <v>0</v>
      </c>
      <c r="T820">
        <v>4.16</v>
      </c>
      <c r="U820">
        <v>0.02</v>
      </c>
      <c r="Y820">
        <v>1.1458330000000001</v>
      </c>
      <c r="Z820">
        <v>220</v>
      </c>
      <c r="AA820">
        <v>4.16</v>
      </c>
      <c r="AB820">
        <v>4.16</v>
      </c>
      <c r="AH820">
        <v>192</v>
      </c>
      <c r="AI820">
        <v>4</v>
      </c>
      <c r="AK820">
        <v>-4</v>
      </c>
      <c r="AL820">
        <v>192</v>
      </c>
      <c r="AO820">
        <v>0</v>
      </c>
      <c r="AV820" s="1" t="s">
        <v>53</v>
      </c>
      <c r="AW820">
        <f>Facebook[[#This Row],[Total Post Reactions]]+Facebook[[#This Row],[Total Post Shares]]+Facebook[[#This Row],[Page Likes]]</f>
        <v>0</v>
      </c>
      <c r="AX820" s="1">
        <f>IFERROR((Facebook[[#This Row],[Engagement]]/Facebook[[#This Row],[Reach]])*100,0)</f>
        <v>0</v>
      </c>
      <c r="AY820" s="1" t="str">
        <f>TEXT(Facebook[[#This Row],[ReportDate]],"mmmm")</f>
        <v>December</v>
      </c>
    </row>
    <row r="821" spans="1:51" x14ac:dyDescent="0.55000000000000004">
      <c r="A821" s="1" t="s">
        <v>60</v>
      </c>
      <c r="B821" s="1" t="s">
        <v>68</v>
      </c>
      <c r="C821" s="1" t="s">
        <v>58</v>
      </c>
      <c r="D821" s="1" t="s">
        <v>51</v>
      </c>
      <c r="E821" s="1" t="s">
        <v>52</v>
      </c>
      <c r="F821" s="2">
        <v>43079</v>
      </c>
      <c r="G821">
        <v>20.89</v>
      </c>
      <c r="H821">
        <v>1219</v>
      </c>
      <c r="I821">
        <v>2</v>
      </c>
      <c r="J821">
        <v>1</v>
      </c>
      <c r="K821">
        <v>1049</v>
      </c>
      <c r="M821">
        <v>1</v>
      </c>
      <c r="O821">
        <v>2</v>
      </c>
      <c r="P821">
        <v>0</v>
      </c>
      <c r="Q821">
        <v>1</v>
      </c>
      <c r="R821">
        <v>0.45</v>
      </c>
      <c r="S821">
        <v>0.45</v>
      </c>
      <c r="T821">
        <v>20.89</v>
      </c>
      <c r="U821">
        <v>0.02</v>
      </c>
      <c r="V821">
        <v>10.45</v>
      </c>
      <c r="W821">
        <v>10.45</v>
      </c>
      <c r="Y821">
        <v>1.162059</v>
      </c>
      <c r="Z821">
        <v>1219</v>
      </c>
      <c r="AA821">
        <v>20.89</v>
      </c>
      <c r="AB821">
        <v>20.89</v>
      </c>
      <c r="AC821">
        <v>2</v>
      </c>
      <c r="AD821">
        <v>0</v>
      </c>
      <c r="AE821">
        <v>1</v>
      </c>
      <c r="AG821">
        <v>1</v>
      </c>
      <c r="AH821">
        <v>1049</v>
      </c>
      <c r="AI821">
        <v>21</v>
      </c>
      <c r="AJ821">
        <v>2</v>
      </c>
      <c r="AK821">
        <v>-20</v>
      </c>
      <c r="AL821">
        <v>1049</v>
      </c>
      <c r="AM821">
        <v>1</v>
      </c>
      <c r="AO821">
        <v>2</v>
      </c>
      <c r="AP821">
        <v>0</v>
      </c>
      <c r="AQ821">
        <v>0</v>
      </c>
      <c r="AR821">
        <v>1</v>
      </c>
      <c r="AS821">
        <v>0.16406890894175549</v>
      </c>
      <c r="AT821">
        <v>50</v>
      </c>
      <c r="AU821">
        <v>2.1428571428571429E-2</v>
      </c>
      <c r="AV821" s="1" t="s">
        <v>53</v>
      </c>
      <c r="AW821">
        <f>Facebook[[#This Row],[Total Post Reactions]]+Facebook[[#This Row],[Total Post Shares]]+Facebook[[#This Row],[Page Likes]]</f>
        <v>2</v>
      </c>
      <c r="AX821" s="1">
        <f>IFERROR((Facebook[[#This Row],[Engagement]]/Facebook[[#This Row],[Reach]])*100,0)</f>
        <v>0.19065776930409914</v>
      </c>
      <c r="AY821" s="1" t="str">
        <f>TEXT(Facebook[[#This Row],[ReportDate]],"mmmm")</f>
        <v>December</v>
      </c>
    </row>
    <row r="822" spans="1:51" x14ac:dyDescent="0.55000000000000004">
      <c r="A822" s="1" t="s">
        <v>54</v>
      </c>
      <c r="B822" s="1" t="s">
        <v>57</v>
      </c>
      <c r="C822" s="1" t="s">
        <v>59</v>
      </c>
      <c r="D822" s="1" t="s">
        <v>51</v>
      </c>
      <c r="E822" s="1" t="s">
        <v>52</v>
      </c>
      <c r="F822" s="2">
        <v>43079</v>
      </c>
      <c r="G822">
        <v>5.41</v>
      </c>
      <c r="H822">
        <v>288</v>
      </c>
      <c r="I822">
        <v>2</v>
      </c>
      <c r="J822">
        <v>1</v>
      </c>
      <c r="K822">
        <v>254</v>
      </c>
      <c r="M822">
        <v>1</v>
      </c>
      <c r="O822">
        <v>2</v>
      </c>
      <c r="P822">
        <v>0</v>
      </c>
      <c r="T822">
        <v>5.41</v>
      </c>
      <c r="U822">
        <v>0.02</v>
      </c>
      <c r="V822">
        <v>2.71</v>
      </c>
      <c r="W822">
        <v>2.71</v>
      </c>
      <c r="Y822">
        <v>1.133858</v>
      </c>
      <c r="Z822">
        <v>288</v>
      </c>
      <c r="AA822">
        <v>5.41</v>
      </c>
      <c r="AB822">
        <v>5.41</v>
      </c>
      <c r="AC822">
        <v>2</v>
      </c>
      <c r="AD822">
        <v>0</v>
      </c>
      <c r="AE822">
        <v>1</v>
      </c>
      <c r="AG822">
        <v>1</v>
      </c>
      <c r="AH822">
        <v>254</v>
      </c>
      <c r="AI822">
        <v>5</v>
      </c>
      <c r="AJ822">
        <v>2</v>
      </c>
      <c r="AK822">
        <v>-5</v>
      </c>
      <c r="AL822">
        <v>254</v>
      </c>
      <c r="AM822">
        <v>1</v>
      </c>
      <c r="AO822">
        <v>2</v>
      </c>
      <c r="AP822">
        <v>0</v>
      </c>
      <c r="AQ822">
        <v>0</v>
      </c>
      <c r="AS822">
        <v>0.69444444444444442</v>
      </c>
      <c r="AV822" s="1" t="s">
        <v>53</v>
      </c>
      <c r="AW822">
        <f>Facebook[[#This Row],[Total Post Reactions]]+Facebook[[#This Row],[Total Post Shares]]+Facebook[[#This Row],[Page Likes]]</f>
        <v>2</v>
      </c>
      <c r="AX822" s="1">
        <f>IFERROR((Facebook[[#This Row],[Engagement]]/Facebook[[#This Row],[Reach]])*100,0)</f>
        <v>0.78740157480314954</v>
      </c>
      <c r="AY822" s="1" t="str">
        <f>TEXT(Facebook[[#This Row],[ReportDate]],"mmmm")</f>
        <v>December</v>
      </c>
    </row>
    <row r="823" spans="1:51" x14ac:dyDescent="0.55000000000000004">
      <c r="A823" s="1" t="s">
        <v>69</v>
      </c>
      <c r="B823" s="1" t="s">
        <v>57</v>
      </c>
      <c r="C823" s="1" t="s">
        <v>58</v>
      </c>
      <c r="D823" s="1" t="s">
        <v>51</v>
      </c>
      <c r="E823" s="1" t="s">
        <v>52</v>
      </c>
      <c r="F823" s="2">
        <v>43079</v>
      </c>
      <c r="G823">
        <v>482.99343800000003</v>
      </c>
      <c r="H823">
        <v>24927</v>
      </c>
      <c r="I823">
        <v>90</v>
      </c>
      <c r="J823">
        <v>5</v>
      </c>
      <c r="K823">
        <v>15487</v>
      </c>
      <c r="L823">
        <v>1</v>
      </c>
      <c r="M823">
        <v>5</v>
      </c>
      <c r="O823">
        <v>11</v>
      </c>
      <c r="P823">
        <v>4</v>
      </c>
      <c r="Q823">
        <v>8</v>
      </c>
      <c r="R823">
        <v>550.32000000000005</v>
      </c>
      <c r="S823">
        <v>68.790000000000006</v>
      </c>
      <c r="T823">
        <v>482.99343800000003</v>
      </c>
      <c r="U823">
        <v>0.03</v>
      </c>
      <c r="V823">
        <v>43.91</v>
      </c>
      <c r="W823">
        <v>5.37</v>
      </c>
      <c r="X823">
        <v>120.75</v>
      </c>
      <c r="Y823">
        <v>1.6095429999999999</v>
      </c>
      <c r="Z823">
        <v>24927</v>
      </c>
      <c r="AA823">
        <v>482.99343800000003</v>
      </c>
      <c r="AB823">
        <v>482.99343800000003</v>
      </c>
      <c r="AC823">
        <v>90</v>
      </c>
      <c r="AD823">
        <v>4.4400000000000002E-2</v>
      </c>
      <c r="AE823">
        <v>5</v>
      </c>
      <c r="AF823">
        <v>1</v>
      </c>
      <c r="AG823">
        <v>5</v>
      </c>
      <c r="AH823">
        <v>15487</v>
      </c>
      <c r="AI823">
        <v>483</v>
      </c>
      <c r="AJ823">
        <v>90</v>
      </c>
      <c r="AK823">
        <v>67</v>
      </c>
      <c r="AL823">
        <v>15487</v>
      </c>
      <c r="AM823">
        <v>5</v>
      </c>
      <c r="AO823">
        <v>11</v>
      </c>
      <c r="AP823">
        <v>4</v>
      </c>
      <c r="AQ823">
        <v>4</v>
      </c>
      <c r="AR823">
        <v>8</v>
      </c>
      <c r="AS823">
        <v>0.36105427849320021</v>
      </c>
      <c r="AT823">
        <v>8.8888888888888893</v>
      </c>
      <c r="AU823">
        <v>1.1393788819875781</v>
      </c>
      <c r="AV823" s="1" t="s">
        <v>53</v>
      </c>
      <c r="AW823">
        <f>Facebook[[#This Row],[Total Post Reactions]]+Facebook[[#This Row],[Total Post Shares]]+Facebook[[#This Row],[Page Likes]]</f>
        <v>10</v>
      </c>
      <c r="AX823" s="1">
        <f>IFERROR((Facebook[[#This Row],[Engagement]]/Facebook[[#This Row],[Reach]])*100,0)</f>
        <v>6.457028475495577E-2</v>
      </c>
      <c r="AY823" s="1" t="str">
        <f>TEXT(Facebook[[#This Row],[ReportDate]],"mmmm")</f>
        <v>December</v>
      </c>
    </row>
    <row r="824" spans="1:51" x14ac:dyDescent="0.55000000000000004">
      <c r="A824" s="1" t="s">
        <v>69</v>
      </c>
      <c r="B824" s="1" t="s">
        <v>57</v>
      </c>
      <c r="C824" s="1" t="s">
        <v>59</v>
      </c>
      <c r="D824" s="1" t="s">
        <v>51</v>
      </c>
      <c r="E824" s="1" t="s">
        <v>52</v>
      </c>
      <c r="F824" s="2">
        <v>43079</v>
      </c>
      <c r="G824">
        <v>98.940461999999997</v>
      </c>
      <c r="H824">
        <v>5770</v>
      </c>
      <c r="I824">
        <v>16</v>
      </c>
      <c r="J824">
        <v>2</v>
      </c>
      <c r="K824">
        <v>3448</v>
      </c>
      <c r="O824">
        <v>2</v>
      </c>
      <c r="P824">
        <v>0</v>
      </c>
      <c r="Q824">
        <v>3</v>
      </c>
      <c r="R824">
        <v>108.85</v>
      </c>
      <c r="S824">
        <v>36.28</v>
      </c>
      <c r="T824">
        <v>98.940461999999997</v>
      </c>
      <c r="U824">
        <v>0.03</v>
      </c>
      <c r="V824">
        <v>49.47</v>
      </c>
      <c r="W824">
        <v>6.18</v>
      </c>
      <c r="Y824">
        <v>1.6734340000000001</v>
      </c>
      <c r="Z824">
        <v>5770</v>
      </c>
      <c r="AA824">
        <v>98.940461999999997</v>
      </c>
      <c r="AB824">
        <v>98.940461999999997</v>
      </c>
      <c r="AC824">
        <v>16</v>
      </c>
      <c r="AD824">
        <v>0</v>
      </c>
      <c r="AE824">
        <v>2</v>
      </c>
      <c r="AH824">
        <v>3448</v>
      </c>
      <c r="AI824">
        <v>99</v>
      </c>
      <c r="AJ824">
        <v>16</v>
      </c>
      <c r="AK824">
        <v>10</v>
      </c>
      <c r="AL824">
        <v>3448</v>
      </c>
      <c r="AO824">
        <v>2</v>
      </c>
      <c r="AP824">
        <v>0</v>
      </c>
      <c r="AQ824">
        <v>0</v>
      </c>
      <c r="AR824">
        <v>3</v>
      </c>
      <c r="AS824">
        <v>0.27729636048526862</v>
      </c>
      <c r="AT824">
        <v>18.75</v>
      </c>
      <c r="AU824">
        <v>1.09949494949495</v>
      </c>
      <c r="AV824" s="1" t="s">
        <v>53</v>
      </c>
      <c r="AW824">
        <f>Facebook[[#This Row],[Total Post Reactions]]+Facebook[[#This Row],[Total Post Shares]]+Facebook[[#This Row],[Page Likes]]</f>
        <v>2</v>
      </c>
      <c r="AX824" s="1">
        <f>IFERROR((Facebook[[#This Row],[Engagement]]/Facebook[[#This Row],[Reach]])*100,0)</f>
        <v>5.8004640371229696E-2</v>
      </c>
      <c r="AY824" s="1" t="str">
        <f>TEXT(Facebook[[#This Row],[ReportDate]],"mmmm")</f>
        <v>December</v>
      </c>
    </row>
    <row r="825" spans="1:51" x14ac:dyDescent="0.55000000000000004">
      <c r="A825" s="1" t="s">
        <v>69</v>
      </c>
      <c r="B825" s="1" t="s">
        <v>55</v>
      </c>
      <c r="C825" s="1" t="s">
        <v>59</v>
      </c>
      <c r="D825" s="1" t="s">
        <v>51</v>
      </c>
      <c r="E825" s="1" t="s">
        <v>52</v>
      </c>
      <c r="F825" s="2">
        <v>43079</v>
      </c>
      <c r="G825">
        <v>3.88</v>
      </c>
      <c r="H825">
        <v>2379</v>
      </c>
      <c r="I825">
        <v>1</v>
      </c>
      <c r="K825">
        <v>570</v>
      </c>
      <c r="O825">
        <v>0</v>
      </c>
      <c r="P825">
        <v>0</v>
      </c>
      <c r="T825">
        <v>3.88</v>
      </c>
      <c r="U825">
        <v>0.01</v>
      </c>
      <c r="W825">
        <v>3.88</v>
      </c>
      <c r="Y825">
        <v>4.1736839999999997</v>
      </c>
      <c r="Z825">
        <v>2379</v>
      </c>
      <c r="AA825">
        <v>3.88</v>
      </c>
      <c r="AB825">
        <v>3.88</v>
      </c>
      <c r="AC825">
        <v>1</v>
      </c>
      <c r="AD825">
        <v>0</v>
      </c>
      <c r="AH825">
        <v>570</v>
      </c>
      <c r="AI825">
        <v>4</v>
      </c>
      <c r="AJ825">
        <v>1</v>
      </c>
      <c r="AK825">
        <v>-4</v>
      </c>
      <c r="AL825">
        <v>570</v>
      </c>
      <c r="AO825">
        <v>0</v>
      </c>
      <c r="AP825">
        <v>0</v>
      </c>
      <c r="AQ825">
        <v>0</v>
      </c>
      <c r="AS825">
        <v>4.2034468263976457E-2</v>
      </c>
      <c r="AV825" s="1" t="s">
        <v>53</v>
      </c>
      <c r="AW825">
        <f>Facebook[[#This Row],[Total Post Reactions]]+Facebook[[#This Row],[Total Post Shares]]+Facebook[[#This Row],[Page Likes]]</f>
        <v>0</v>
      </c>
      <c r="AX825" s="1">
        <f>IFERROR((Facebook[[#This Row],[Engagement]]/Facebook[[#This Row],[Reach]])*100,0)</f>
        <v>0</v>
      </c>
      <c r="AY825" s="1" t="str">
        <f>TEXT(Facebook[[#This Row],[ReportDate]],"mmmm")</f>
        <v>December</v>
      </c>
    </row>
    <row r="826" spans="1:51" x14ac:dyDescent="0.55000000000000004">
      <c r="A826" s="1" t="s">
        <v>69</v>
      </c>
      <c r="B826" s="1" t="s">
        <v>55</v>
      </c>
      <c r="C826" s="1" t="s">
        <v>58</v>
      </c>
      <c r="D826" s="1" t="s">
        <v>51</v>
      </c>
      <c r="E826" s="1" t="s">
        <v>52</v>
      </c>
      <c r="F826" s="2">
        <v>43079</v>
      </c>
      <c r="G826">
        <v>32.76</v>
      </c>
      <c r="H826">
        <v>16399</v>
      </c>
      <c r="I826">
        <v>11</v>
      </c>
      <c r="K826">
        <v>3944</v>
      </c>
      <c r="O826">
        <v>0</v>
      </c>
      <c r="P826">
        <v>0</v>
      </c>
      <c r="T826">
        <v>32.76</v>
      </c>
      <c r="U826">
        <v>0.01</v>
      </c>
      <c r="W826">
        <v>2.98</v>
      </c>
      <c r="Y826">
        <v>4.1579610000000002</v>
      </c>
      <c r="Z826">
        <v>16399</v>
      </c>
      <c r="AA826">
        <v>32.76</v>
      </c>
      <c r="AB826">
        <v>32.76</v>
      </c>
      <c r="AC826">
        <v>11</v>
      </c>
      <c r="AD826">
        <v>0</v>
      </c>
      <c r="AH826">
        <v>3944</v>
      </c>
      <c r="AI826">
        <v>33</v>
      </c>
      <c r="AJ826">
        <v>11</v>
      </c>
      <c r="AK826">
        <v>-33</v>
      </c>
      <c r="AL826">
        <v>3944</v>
      </c>
      <c r="AO826">
        <v>0</v>
      </c>
      <c r="AP826">
        <v>0</v>
      </c>
      <c r="AQ826">
        <v>0</v>
      </c>
      <c r="AS826">
        <v>6.7077260808585892E-2</v>
      </c>
      <c r="AV826" s="1" t="s">
        <v>53</v>
      </c>
      <c r="AW826">
        <f>Facebook[[#This Row],[Total Post Reactions]]+Facebook[[#This Row],[Total Post Shares]]+Facebook[[#This Row],[Page Likes]]</f>
        <v>0</v>
      </c>
      <c r="AX826" s="1">
        <f>IFERROR((Facebook[[#This Row],[Engagement]]/Facebook[[#This Row],[Reach]])*100,0)</f>
        <v>0</v>
      </c>
      <c r="AY826" s="1" t="str">
        <f>TEXT(Facebook[[#This Row],[ReportDate]],"mmmm")</f>
        <v>December</v>
      </c>
    </row>
    <row r="827" spans="1:51" x14ac:dyDescent="0.55000000000000004">
      <c r="A827" s="1" t="s">
        <v>69</v>
      </c>
      <c r="B827" s="1" t="s">
        <v>55</v>
      </c>
      <c r="C827" s="1" t="s">
        <v>56</v>
      </c>
      <c r="D827" s="1" t="s">
        <v>51</v>
      </c>
      <c r="E827" s="1" t="s">
        <v>52</v>
      </c>
      <c r="F827" s="2">
        <v>43079</v>
      </c>
      <c r="G827">
        <v>9.5399999999999991</v>
      </c>
      <c r="H827">
        <v>4457</v>
      </c>
      <c r="I827">
        <v>6</v>
      </c>
      <c r="K827">
        <v>952</v>
      </c>
      <c r="O827">
        <v>0</v>
      </c>
      <c r="P827">
        <v>0</v>
      </c>
      <c r="Q827">
        <v>2</v>
      </c>
      <c r="R827">
        <v>6.99</v>
      </c>
      <c r="S827">
        <v>3.5</v>
      </c>
      <c r="T827">
        <v>9.5399999999999991</v>
      </c>
      <c r="U827">
        <v>0.01</v>
      </c>
      <c r="W827">
        <v>1.59</v>
      </c>
      <c r="Y827">
        <v>4.6817229999999999</v>
      </c>
      <c r="Z827">
        <v>4457</v>
      </c>
      <c r="AA827">
        <v>9.5399999999999991</v>
      </c>
      <c r="AB827">
        <v>9.5399999999999991</v>
      </c>
      <c r="AC827">
        <v>6</v>
      </c>
      <c r="AD827">
        <v>0</v>
      </c>
      <c r="AH827">
        <v>952</v>
      </c>
      <c r="AI827">
        <v>10</v>
      </c>
      <c r="AJ827">
        <v>6</v>
      </c>
      <c r="AK827">
        <v>-3</v>
      </c>
      <c r="AL827">
        <v>952</v>
      </c>
      <c r="AO827">
        <v>0</v>
      </c>
      <c r="AP827">
        <v>0</v>
      </c>
      <c r="AQ827">
        <v>0</v>
      </c>
      <c r="AR827">
        <v>2</v>
      </c>
      <c r="AS827">
        <v>0.1346196993493381</v>
      </c>
      <c r="AT827">
        <v>33.333333333333329</v>
      </c>
      <c r="AU827">
        <v>0.69900000000000007</v>
      </c>
      <c r="AV827" s="1" t="s">
        <v>53</v>
      </c>
      <c r="AW827">
        <f>Facebook[[#This Row],[Total Post Reactions]]+Facebook[[#This Row],[Total Post Shares]]+Facebook[[#This Row],[Page Likes]]</f>
        <v>0</v>
      </c>
      <c r="AX827" s="1">
        <f>IFERROR((Facebook[[#This Row],[Engagement]]/Facebook[[#This Row],[Reach]])*100,0)</f>
        <v>0</v>
      </c>
      <c r="AY827" s="1" t="str">
        <f>TEXT(Facebook[[#This Row],[ReportDate]],"mmmm")</f>
        <v>December</v>
      </c>
    </row>
    <row r="828" spans="1:51" x14ac:dyDescent="0.55000000000000004">
      <c r="A828" s="1" t="s">
        <v>69</v>
      </c>
      <c r="B828" s="1" t="s">
        <v>55</v>
      </c>
      <c r="C828" s="1" t="s">
        <v>50</v>
      </c>
      <c r="D828" s="1" t="s">
        <v>51</v>
      </c>
      <c r="E828" s="1" t="s">
        <v>52</v>
      </c>
      <c r="F828" s="2">
        <v>43079</v>
      </c>
      <c r="G828">
        <v>6.4</v>
      </c>
      <c r="H828">
        <v>2638</v>
      </c>
      <c r="I828">
        <v>7</v>
      </c>
      <c r="K828">
        <v>400</v>
      </c>
      <c r="O828">
        <v>0</v>
      </c>
      <c r="P828">
        <v>0</v>
      </c>
      <c r="T828">
        <v>6.4</v>
      </c>
      <c r="U828">
        <v>0.02</v>
      </c>
      <c r="W828">
        <v>0.91</v>
      </c>
      <c r="Y828">
        <v>6.5949999999999998</v>
      </c>
      <c r="Z828">
        <v>2638</v>
      </c>
      <c r="AA828">
        <v>6.4</v>
      </c>
      <c r="AB828">
        <v>6.4</v>
      </c>
      <c r="AC828">
        <v>7</v>
      </c>
      <c r="AD828">
        <v>0</v>
      </c>
      <c r="AH828">
        <v>400</v>
      </c>
      <c r="AI828">
        <v>6</v>
      </c>
      <c r="AJ828">
        <v>7</v>
      </c>
      <c r="AK828">
        <v>-6</v>
      </c>
      <c r="AL828">
        <v>400</v>
      </c>
      <c r="AO828">
        <v>0</v>
      </c>
      <c r="AP828">
        <v>0</v>
      </c>
      <c r="AQ828">
        <v>0</v>
      </c>
      <c r="AS828">
        <v>0.26535253980288098</v>
      </c>
      <c r="AV828" s="1" t="s">
        <v>53</v>
      </c>
      <c r="AW828">
        <f>Facebook[[#This Row],[Total Post Reactions]]+Facebook[[#This Row],[Total Post Shares]]+Facebook[[#This Row],[Page Likes]]</f>
        <v>0</v>
      </c>
      <c r="AX828" s="1">
        <f>IFERROR((Facebook[[#This Row],[Engagement]]/Facebook[[#This Row],[Reach]])*100,0)</f>
        <v>0</v>
      </c>
      <c r="AY828" s="1" t="str">
        <f>TEXT(Facebook[[#This Row],[ReportDate]],"mmmm")</f>
        <v>December</v>
      </c>
    </row>
    <row r="829" spans="1:51" x14ac:dyDescent="0.55000000000000004">
      <c r="A829" s="1" t="s">
        <v>67</v>
      </c>
      <c r="B829" s="1" t="s">
        <v>49</v>
      </c>
      <c r="C829" s="1" t="s">
        <v>59</v>
      </c>
      <c r="D829" s="1" t="s">
        <v>51</v>
      </c>
      <c r="E829" s="1" t="s">
        <v>52</v>
      </c>
      <c r="F829" s="2">
        <v>43079</v>
      </c>
      <c r="G829">
        <v>0.31</v>
      </c>
      <c r="H829">
        <v>43</v>
      </c>
      <c r="K829">
        <v>43</v>
      </c>
      <c r="O829">
        <v>0</v>
      </c>
      <c r="T829">
        <v>0.31</v>
      </c>
      <c r="U829">
        <v>0.01</v>
      </c>
      <c r="Y829">
        <v>1</v>
      </c>
      <c r="Z829">
        <v>43</v>
      </c>
      <c r="AA829">
        <v>0.31</v>
      </c>
      <c r="AB829">
        <v>0.31</v>
      </c>
      <c r="AH829">
        <v>43</v>
      </c>
      <c r="AI829">
        <v>0</v>
      </c>
      <c r="AK829">
        <v>0</v>
      </c>
      <c r="AL829">
        <v>43</v>
      </c>
      <c r="AO829">
        <v>0</v>
      </c>
      <c r="AV829" s="1" t="s">
        <v>53</v>
      </c>
      <c r="AW829">
        <f>Facebook[[#This Row],[Total Post Reactions]]+Facebook[[#This Row],[Total Post Shares]]+Facebook[[#This Row],[Page Likes]]</f>
        <v>0</v>
      </c>
      <c r="AX829" s="1">
        <f>IFERROR((Facebook[[#This Row],[Engagement]]/Facebook[[#This Row],[Reach]])*100,0)</f>
        <v>0</v>
      </c>
      <c r="AY829" s="1" t="str">
        <f>TEXT(Facebook[[#This Row],[ReportDate]],"mmmm")</f>
        <v>December</v>
      </c>
    </row>
    <row r="830" spans="1:51" x14ac:dyDescent="0.55000000000000004">
      <c r="A830" s="1" t="s">
        <v>69</v>
      </c>
      <c r="B830" s="1" t="s">
        <v>57</v>
      </c>
      <c r="C830" s="1" t="s">
        <v>56</v>
      </c>
      <c r="D830" s="1" t="s">
        <v>51</v>
      </c>
      <c r="E830" s="1" t="s">
        <v>52</v>
      </c>
      <c r="F830" s="2">
        <v>43079</v>
      </c>
      <c r="G830">
        <v>110.349362</v>
      </c>
      <c r="H830">
        <v>4397</v>
      </c>
      <c r="I830">
        <v>18</v>
      </c>
      <c r="J830">
        <v>4</v>
      </c>
      <c r="K830">
        <v>2816</v>
      </c>
      <c r="L830">
        <v>1</v>
      </c>
      <c r="M830">
        <v>1</v>
      </c>
      <c r="O830">
        <v>6</v>
      </c>
      <c r="P830">
        <v>0</v>
      </c>
      <c r="Q830">
        <v>4</v>
      </c>
      <c r="R830">
        <v>100.6</v>
      </c>
      <c r="S830">
        <v>25.15</v>
      </c>
      <c r="T830">
        <v>110.349362</v>
      </c>
      <c r="U830">
        <v>0.04</v>
      </c>
      <c r="V830">
        <v>18.39</v>
      </c>
      <c r="W830">
        <v>6.13</v>
      </c>
      <c r="Y830">
        <v>1.5614349999999999</v>
      </c>
      <c r="Z830">
        <v>4397</v>
      </c>
      <c r="AA830">
        <v>110.349362</v>
      </c>
      <c r="AB830">
        <v>110.349362</v>
      </c>
      <c r="AC830">
        <v>18</v>
      </c>
      <c r="AD830">
        <v>0</v>
      </c>
      <c r="AE830">
        <v>4</v>
      </c>
      <c r="AF830">
        <v>1</v>
      </c>
      <c r="AG830">
        <v>1</v>
      </c>
      <c r="AH830">
        <v>2816</v>
      </c>
      <c r="AI830">
        <v>110</v>
      </c>
      <c r="AJ830">
        <v>18</v>
      </c>
      <c r="AK830">
        <v>-10</v>
      </c>
      <c r="AL830">
        <v>2816</v>
      </c>
      <c r="AM830">
        <v>1</v>
      </c>
      <c r="AO830">
        <v>6</v>
      </c>
      <c r="AP830">
        <v>0</v>
      </c>
      <c r="AQ830">
        <v>0</v>
      </c>
      <c r="AR830">
        <v>4</v>
      </c>
      <c r="AS830">
        <v>0.40937002501705699</v>
      </c>
      <c r="AT830">
        <v>22.222222222222221</v>
      </c>
      <c r="AU830">
        <v>0.91454545454545444</v>
      </c>
      <c r="AV830" s="1" t="s">
        <v>53</v>
      </c>
      <c r="AW830">
        <f>Facebook[[#This Row],[Total Post Reactions]]+Facebook[[#This Row],[Total Post Shares]]+Facebook[[#This Row],[Page Likes]]</f>
        <v>5</v>
      </c>
      <c r="AX830" s="1">
        <f>IFERROR((Facebook[[#This Row],[Engagement]]/Facebook[[#This Row],[Reach]])*100,0)</f>
        <v>0.17755681818181818</v>
      </c>
      <c r="AY830" s="1" t="str">
        <f>TEXT(Facebook[[#This Row],[ReportDate]],"mmmm")</f>
        <v>December</v>
      </c>
    </row>
    <row r="831" spans="1:51" x14ac:dyDescent="0.55000000000000004">
      <c r="A831" s="1" t="s">
        <v>67</v>
      </c>
      <c r="B831" s="1" t="s">
        <v>49</v>
      </c>
      <c r="C831" s="1" t="s">
        <v>58</v>
      </c>
      <c r="D831" s="1" t="s">
        <v>51</v>
      </c>
      <c r="E831" s="1" t="s">
        <v>52</v>
      </c>
      <c r="F831" s="2">
        <v>43079</v>
      </c>
      <c r="G831">
        <v>4.28</v>
      </c>
      <c r="H831">
        <v>402</v>
      </c>
      <c r="I831">
        <v>1</v>
      </c>
      <c r="J831">
        <v>2</v>
      </c>
      <c r="K831">
        <v>375</v>
      </c>
      <c r="O831">
        <v>2</v>
      </c>
      <c r="P831">
        <v>0</v>
      </c>
      <c r="T831">
        <v>4.28</v>
      </c>
      <c r="U831">
        <v>0.01</v>
      </c>
      <c r="V831">
        <v>2.14</v>
      </c>
      <c r="W831">
        <v>4.28</v>
      </c>
      <c r="Y831">
        <v>1.0720000000000001</v>
      </c>
      <c r="Z831">
        <v>402</v>
      </c>
      <c r="AA831">
        <v>4.28</v>
      </c>
      <c r="AB831">
        <v>4.28</v>
      </c>
      <c r="AC831">
        <v>1</v>
      </c>
      <c r="AD831">
        <v>0</v>
      </c>
      <c r="AE831">
        <v>2</v>
      </c>
      <c r="AH831">
        <v>375</v>
      </c>
      <c r="AI831">
        <v>4</v>
      </c>
      <c r="AJ831">
        <v>1</v>
      </c>
      <c r="AK831">
        <v>-4</v>
      </c>
      <c r="AL831">
        <v>375</v>
      </c>
      <c r="AO831">
        <v>2</v>
      </c>
      <c r="AP831">
        <v>0</v>
      </c>
      <c r="AQ831">
        <v>0</v>
      </c>
      <c r="AS831">
        <v>0.24875621890547259</v>
      </c>
      <c r="AV831" s="1" t="s">
        <v>53</v>
      </c>
      <c r="AW831">
        <f>Facebook[[#This Row],[Total Post Reactions]]+Facebook[[#This Row],[Total Post Shares]]+Facebook[[#This Row],[Page Likes]]</f>
        <v>2</v>
      </c>
      <c r="AX831" s="1">
        <f>IFERROR((Facebook[[#This Row],[Engagement]]/Facebook[[#This Row],[Reach]])*100,0)</f>
        <v>0.53333333333333333</v>
      </c>
      <c r="AY831" s="1" t="str">
        <f>TEXT(Facebook[[#This Row],[ReportDate]],"mmmm")</f>
        <v>December</v>
      </c>
    </row>
    <row r="832" spans="1:51" x14ac:dyDescent="0.55000000000000004">
      <c r="A832" s="1" t="s">
        <v>60</v>
      </c>
      <c r="B832" s="1" t="s">
        <v>55</v>
      </c>
      <c r="C832" s="1" t="s">
        <v>58</v>
      </c>
      <c r="D832" s="1" t="s">
        <v>51</v>
      </c>
      <c r="E832" s="1" t="s">
        <v>52</v>
      </c>
      <c r="F832" s="2">
        <v>43079</v>
      </c>
      <c r="G832">
        <v>0.65</v>
      </c>
      <c r="H832">
        <v>409</v>
      </c>
      <c r="K832">
        <v>247</v>
      </c>
      <c r="O832">
        <v>0</v>
      </c>
      <c r="T832">
        <v>0.65</v>
      </c>
      <c r="U832">
        <v>0</v>
      </c>
      <c r="Y832">
        <v>1.65587</v>
      </c>
      <c r="Z832">
        <v>409</v>
      </c>
      <c r="AA832">
        <v>0.65</v>
      </c>
      <c r="AB832">
        <v>0.65</v>
      </c>
      <c r="AH832">
        <v>247</v>
      </c>
      <c r="AI832">
        <v>1</v>
      </c>
      <c r="AK832">
        <v>-1</v>
      </c>
      <c r="AL832">
        <v>247</v>
      </c>
      <c r="AO832">
        <v>0</v>
      </c>
      <c r="AV832" s="1" t="s">
        <v>53</v>
      </c>
      <c r="AW832">
        <f>Facebook[[#This Row],[Total Post Reactions]]+Facebook[[#This Row],[Total Post Shares]]+Facebook[[#This Row],[Page Likes]]</f>
        <v>0</v>
      </c>
      <c r="AX832" s="1">
        <f>IFERROR((Facebook[[#This Row],[Engagement]]/Facebook[[#This Row],[Reach]])*100,0)</f>
        <v>0</v>
      </c>
      <c r="AY832" s="1" t="str">
        <f>TEXT(Facebook[[#This Row],[ReportDate]],"mmmm")</f>
        <v>December</v>
      </c>
    </row>
    <row r="833" spans="1:51" x14ac:dyDescent="0.55000000000000004">
      <c r="A833" s="1" t="s">
        <v>60</v>
      </c>
      <c r="B833" s="1" t="s">
        <v>55</v>
      </c>
      <c r="C833" s="1" t="s">
        <v>50</v>
      </c>
      <c r="D833" s="1" t="s">
        <v>51</v>
      </c>
      <c r="E833" s="1" t="s">
        <v>52</v>
      </c>
      <c r="F833" s="2">
        <v>43079</v>
      </c>
      <c r="G833">
        <v>0.15</v>
      </c>
      <c r="H833">
        <v>68</v>
      </c>
      <c r="K833">
        <v>34</v>
      </c>
      <c r="O833">
        <v>0</v>
      </c>
      <c r="T833">
        <v>0.15</v>
      </c>
      <c r="U833">
        <v>0</v>
      </c>
      <c r="Y833">
        <v>2</v>
      </c>
      <c r="Z833">
        <v>68</v>
      </c>
      <c r="AA833">
        <v>0.15</v>
      </c>
      <c r="AB833">
        <v>0.15</v>
      </c>
      <c r="AH833">
        <v>34</v>
      </c>
      <c r="AI833">
        <v>0</v>
      </c>
      <c r="AK833">
        <v>0</v>
      </c>
      <c r="AL833">
        <v>34</v>
      </c>
      <c r="AO833">
        <v>0</v>
      </c>
      <c r="AV833" s="1" t="s">
        <v>53</v>
      </c>
      <c r="AW833">
        <f>Facebook[[#This Row],[Total Post Reactions]]+Facebook[[#This Row],[Total Post Shares]]+Facebook[[#This Row],[Page Likes]]</f>
        <v>0</v>
      </c>
      <c r="AX833" s="1">
        <f>IFERROR((Facebook[[#This Row],[Engagement]]/Facebook[[#This Row],[Reach]])*100,0)</f>
        <v>0</v>
      </c>
      <c r="AY833" s="1" t="str">
        <f>TEXT(Facebook[[#This Row],[ReportDate]],"mmmm")</f>
        <v>December</v>
      </c>
    </row>
    <row r="834" spans="1:51" x14ac:dyDescent="0.55000000000000004">
      <c r="A834" s="1" t="s">
        <v>60</v>
      </c>
      <c r="B834" s="1" t="s">
        <v>55</v>
      </c>
      <c r="C834" s="1" t="s">
        <v>56</v>
      </c>
      <c r="D834" s="1" t="s">
        <v>51</v>
      </c>
      <c r="E834" s="1" t="s">
        <v>52</v>
      </c>
      <c r="F834" s="2">
        <v>43079</v>
      </c>
      <c r="G834">
        <v>0.19</v>
      </c>
      <c r="H834">
        <v>78</v>
      </c>
      <c r="K834">
        <v>41</v>
      </c>
      <c r="O834">
        <v>0</v>
      </c>
      <c r="T834">
        <v>0.19</v>
      </c>
      <c r="U834">
        <v>0</v>
      </c>
      <c r="Y834">
        <v>1.902439</v>
      </c>
      <c r="Z834">
        <v>78</v>
      </c>
      <c r="AA834">
        <v>0.19</v>
      </c>
      <c r="AB834">
        <v>0.19</v>
      </c>
      <c r="AH834">
        <v>41</v>
      </c>
      <c r="AI834">
        <v>0</v>
      </c>
      <c r="AK834">
        <v>0</v>
      </c>
      <c r="AL834">
        <v>41</v>
      </c>
      <c r="AO834">
        <v>0</v>
      </c>
      <c r="AV834" s="1" t="s">
        <v>53</v>
      </c>
      <c r="AW834">
        <f>Facebook[[#This Row],[Total Post Reactions]]+Facebook[[#This Row],[Total Post Shares]]+Facebook[[#This Row],[Page Likes]]</f>
        <v>0</v>
      </c>
      <c r="AX834" s="1">
        <f>IFERROR((Facebook[[#This Row],[Engagement]]/Facebook[[#This Row],[Reach]])*100,0)</f>
        <v>0</v>
      </c>
      <c r="AY834" s="1" t="str">
        <f>TEXT(Facebook[[#This Row],[ReportDate]],"mmmm")</f>
        <v>December</v>
      </c>
    </row>
    <row r="835" spans="1:51" x14ac:dyDescent="0.55000000000000004">
      <c r="A835" s="1" t="s">
        <v>54</v>
      </c>
      <c r="B835" s="1" t="s">
        <v>57</v>
      </c>
      <c r="C835" s="1" t="s">
        <v>50</v>
      </c>
      <c r="D835" s="1" t="s">
        <v>51</v>
      </c>
      <c r="E835" s="1" t="s">
        <v>52</v>
      </c>
      <c r="F835" s="2">
        <v>43079</v>
      </c>
      <c r="G835">
        <v>2.78</v>
      </c>
      <c r="H835">
        <v>92</v>
      </c>
      <c r="I835">
        <v>1</v>
      </c>
      <c r="K835">
        <v>79</v>
      </c>
      <c r="M835">
        <v>1</v>
      </c>
      <c r="O835">
        <v>1</v>
      </c>
      <c r="P835">
        <v>0</v>
      </c>
      <c r="T835">
        <v>2.78</v>
      </c>
      <c r="U835">
        <v>0.04</v>
      </c>
      <c r="V835">
        <v>2.78</v>
      </c>
      <c r="W835">
        <v>2.78</v>
      </c>
      <c r="Y835">
        <v>1.1645570000000001</v>
      </c>
      <c r="Z835">
        <v>92</v>
      </c>
      <c r="AA835">
        <v>2.78</v>
      </c>
      <c r="AB835">
        <v>2.78</v>
      </c>
      <c r="AC835">
        <v>1</v>
      </c>
      <c r="AD835">
        <v>0</v>
      </c>
      <c r="AG835">
        <v>1</v>
      </c>
      <c r="AH835">
        <v>79</v>
      </c>
      <c r="AI835">
        <v>3</v>
      </c>
      <c r="AJ835">
        <v>1</v>
      </c>
      <c r="AK835">
        <v>-3</v>
      </c>
      <c r="AL835">
        <v>79</v>
      </c>
      <c r="AM835">
        <v>1</v>
      </c>
      <c r="AO835">
        <v>1</v>
      </c>
      <c r="AP835">
        <v>0</v>
      </c>
      <c r="AQ835">
        <v>0</v>
      </c>
      <c r="AS835">
        <v>1.0869565217391299</v>
      </c>
      <c r="AV835" s="1" t="s">
        <v>53</v>
      </c>
      <c r="AW835">
        <f>Facebook[[#This Row],[Total Post Reactions]]+Facebook[[#This Row],[Total Post Shares]]+Facebook[[#This Row],[Page Likes]]</f>
        <v>1</v>
      </c>
      <c r="AX835" s="1">
        <f>IFERROR((Facebook[[#This Row],[Engagement]]/Facebook[[#This Row],[Reach]])*100,0)</f>
        <v>1.2658227848101267</v>
      </c>
      <c r="AY835" s="1" t="str">
        <f>TEXT(Facebook[[#This Row],[ReportDate]],"mmmm")</f>
        <v>December</v>
      </c>
    </row>
    <row r="836" spans="1:51" x14ac:dyDescent="0.55000000000000004">
      <c r="A836" s="1" t="s">
        <v>54</v>
      </c>
      <c r="B836" s="1" t="s">
        <v>55</v>
      </c>
      <c r="C836" s="1" t="s">
        <v>50</v>
      </c>
      <c r="D836" s="1" t="s">
        <v>51</v>
      </c>
      <c r="E836" s="1" t="s">
        <v>52</v>
      </c>
      <c r="F836" s="2">
        <v>43079</v>
      </c>
      <c r="G836">
        <v>0.08</v>
      </c>
      <c r="H836">
        <v>14</v>
      </c>
      <c r="K836">
        <v>9</v>
      </c>
      <c r="O836">
        <v>0</v>
      </c>
      <c r="T836">
        <v>0.08</v>
      </c>
      <c r="U836">
        <v>0.01</v>
      </c>
      <c r="Y836">
        <v>1.5555559999999999</v>
      </c>
      <c r="Z836">
        <v>14</v>
      </c>
      <c r="AA836">
        <v>0.08</v>
      </c>
      <c r="AB836">
        <v>0.08</v>
      </c>
      <c r="AH836">
        <v>9</v>
      </c>
      <c r="AI836">
        <v>0</v>
      </c>
      <c r="AK836">
        <v>0</v>
      </c>
      <c r="AL836">
        <v>9</v>
      </c>
      <c r="AO836">
        <v>0</v>
      </c>
      <c r="AV836" s="1" t="s">
        <v>53</v>
      </c>
      <c r="AW836">
        <f>Facebook[[#This Row],[Total Post Reactions]]+Facebook[[#This Row],[Total Post Shares]]+Facebook[[#This Row],[Page Likes]]</f>
        <v>0</v>
      </c>
      <c r="AX836" s="1">
        <f>IFERROR((Facebook[[#This Row],[Engagement]]/Facebook[[#This Row],[Reach]])*100,0)</f>
        <v>0</v>
      </c>
      <c r="AY836" s="1" t="str">
        <f>TEXT(Facebook[[#This Row],[ReportDate]],"mmmm")</f>
        <v>December</v>
      </c>
    </row>
    <row r="837" spans="1:51" x14ac:dyDescent="0.55000000000000004">
      <c r="A837" s="1" t="s">
        <v>67</v>
      </c>
      <c r="B837" s="1" t="s">
        <v>49</v>
      </c>
      <c r="C837" s="1" t="s">
        <v>56</v>
      </c>
      <c r="D837" s="1" t="s">
        <v>51</v>
      </c>
      <c r="E837" s="1" t="s">
        <v>52</v>
      </c>
      <c r="F837" s="2">
        <v>43079</v>
      </c>
      <c r="G837">
        <v>2.66</v>
      </c>
      <c r="H837">
        <v>219</v>
      </c>
      <c r="K837">
        <v>208</v>
      </c>
      <c r="O837">
        <v>0</v>
      </c>
      <c r="T837">
        <v>2.66</v>
      </c>
      <c r="U837">
        <v>0.01</v>
      </c>
      <c r="Y837">
        <v>1.0528850000000001</v>
      </c>
      <c r="Z837">
        <v>219</v>
      </c>
      <c r="AA837">
        <v>2.66</v>
      </c>
      <c r="AB837">
        <v>2.66</v>
      </c>
      <c r="AH837">
        <v>208</v>
      </c>
      <c r="AI837">
        <v>3</v>
      </c>
      <c r="AK837">
        <v>-3</v>
      </c>
      <c r="AL837">
        <v>208</v>
      </c>
      <c r="AO837">
        <v>0</v>
      </c>
      <c r="AV837" s="1" t="s">
        <v>53</v>
      </c>
      <c r="AW837">
        <f>Facebook[[#This Row],[Total Post Reactions]]+Facebook[[#This Row],[Total Post Shares]]+Facebook[[#This Row],[Page Likes]]</f>
        <v>0</v>
      </c>
      <c r="AX837" s="1">
        <f>IFERROR((Facebook[[#This Row],[Engagement]]/Facebook[[#This Row],[Reach]])*100,0)</f>
        <v>0</v>
      </c>
      <c r="AY837" s="1" t="str">
        <f>TEXT(Facebook[[#This Row],[ReportDate]],"mmmm")</f>
        <v>December</v>
      </c>
    </row>
    <row r="838" spans="1:51" x14ac:dyDescent="0.55000000000000004">
      <c r="A838" s="1" t="s">
        <v>67</v>
      </c>
      <c r="B838" s="1" t="s">
        <v>49</v>
      </c>
      <c r="C838" s="1" t="s">
        <v>50</v>
      </c>
      <c r="D838" s="1" t="s">
        <v>51</v>
      </c>
      <c r="E838" s="1" t="s">
        <v>52</v>
      </c>
      <c r="F838" s="2">
        <v>43079</v>
      </c>
      <c r="G838">
        <v>0.88</v>
      </c>
      <c r="H838">
        <v>62</v>
      </c>
      <c r="K838">
        <v>60</v>
      </c>
      <c r="O838">
        <v>0</v>
      </c>
      <c r="T838">
        <v>0.88</v>
      </c>
      <c r="U838">
        <v>0.01</v>
      </c>
      <c r="Y838">
        <v>1.0333330000000001</v>
      </c>
      <c r="Z838">
        <v>62</v>
      </c>
      <c r="AA838">
        <v>0.88</v>
      </c>
      <c r="AB838">
        <v>0.88</v>
      </c>
      <c r="AH838">
        <v>60</v>
      </c>
      <c r="AI838">
        <v>1</v>
      </c>
      <c r="AK838">
        <v>-1</v>
      </c>
      <c r="AL838">
        <v>60</v>
      </c>
      <c r="AO838">
        <v>0</v>
      </c>
      <c r="AV838" s="1" t="s">
        <v>53</v>
      </c>
      <c r="AW838">
        <f>Facebook[[#This Row],[Total Post Reactions]]+Facebook[[#This Row],[Total Post Shares]]+Facebook[[#This Row],[Page Likes]]</f>
        <v>0</v>
      </c>
      <c r="AX838" s="1">
        <f>IFERROR((Facebook[[#This Row],[Engagement]]/Facebook[[#This Row],[Reach]])*100,0)</f>
        <v>0</v>
      </c>
      <c r="AY838" s="1" t="str">
        <f>TEXT(Facebook[[#This Row],[ReportDate]],"mmmm")</f>
        <v>December</v>
      </c>
    </row>
    <row r="839" spans="1:51" x14ac:dyDescent="0.55000000000000004">
      <c r="A839" s="1" t="s">
        <v>69</v>
      </c>
      <c r="B839" s="1" t="s">
        <v>65</v>
      </c>
      <c r="C839" s="1" t="s">
        <v>50</v>
      </c>
      <c r="D839" s="1" t="s">
        <v>51</v>
      </c>
      <c r="E839" s="1" t="s">
        <v>52</v>
      </c>
      <c r="F839" s="2">
        <v>43079</v>
      </c>
      <c r="G839">
        <v>0.28000000000000003</v>
      </c>
      <c r="H839">
        <v>13</v>
      </c>
      <c r="K839">
        <v>12</v>
      </c>
      <c r="O839">
        <v>0</v>
      </c>
      <c r="T839">
        <v>0.28000000000000003</v>
      </c>
      <c r="U839">
        <v>0.02</v>
      </c>
      <c r="Y839">
        <v>1.0833330000000001</v>
      </c>
      <c r="Z839">
        <v>13</v>
      </c>
      <c r="AA839">
        <v>0.28000000000000003</v>
      </c>
      <c r="AB839">
        <v>0.28000000000000003</v>
      </c>
      <c r="AH839">
        <v>12</v>
      </c>
      <c r="AI839">
        <v>0</v>
      </c>
      <c r="AK839">
        <v>0</v>
      </c>
      <c r="AL839">
        <v>12</v>
      </c>
      <c r="AO839">
        <v>0</v>
      </c>
      <c r="AV839" s="1" t="s">
        <v>53</v>
      </c>
      <c r="AW839">
        <f>Facebook[[#This Row],[Total Post Reactions]]+Facebook[[#This Row],[Total Post Shares]]+Facebook[[#This Row],[Page Likes]]</f>
        <v>0</v>
      </c>
      <c r="AX839" s="1">
        <f>IFERROR((Facebook[[#This Row],[Engagement]]/Facebook[[#This Row],[Reach]])*100,0)</f>
        <v>0</v>
      </c>
      <c r="AY839" s="1" t="str">
        <f>TEXT(Facebook[[#This Row],[ReportDate]],"mmmm")</f>
        <v>December</v>
      </c>
    </row>
    <row r="840" spans="1:51" x14ac:dyDescent="0.55000000000000004">
      <c r="A840" s="1" t="s">
        <v>64</v>
      </c>
      <c r="B840" s="1" t="s">
        <v>72</v>
      </c>
      <c r="C840" s="1" t="s">
        <v>59</v>
      </c>
      <c r="D840" s="1" t="s">
        <v>51</v>
      </c>
      <c r="E840" s="1" t="s">
        <v>52</v>
      </c>
      <c r="F840" s="2">
        <v>43079</v>
      </c>
      <c r="G840">
        <v>0.02</v>
      </c>
      <c r="H840">
        <v>3</v>
      </c>
      <c r="K840">
        <v>3</v>
      </c>
      <c r="O840">
        <v>0</v>
      </c>
      <c r="T840">
        <v>0.02</v>
      </c>
      <c r="U840">
        <v>0.01</v>
      </c>
      <c r="Y840">
        <v>1</v>
      </c>
      <c r="Z840">
        <v>3</v>
      </c>
      <c r="AA840">
        <v>0.02</v>
      </c>
      <c r="AB840">
        <v>0.02</v>
      </c>
      <c r="AH840">
        <v>3</v>
      </c>
      <c r="AI840">
        <v>0</v>
      </c>
      <c r="AK840">
        <v>0</v>
      </c>
      <c r="AL840">
        <v>3</v>
      </c>
      <c r="AO840">
        <v>0</v>
      </c>
      <c r="AV840" s="1" t="s">
        <v>53</v>
      </c>
      <c r="AW840">
        <f>Facebook[[#This Row],[Total Post Reactions]]+Facebook[[#This Row],[Total Post Shares]]+Facebook[[#This Row],[Page Likes]]</f>
        <v>0</v>
      </c>
      <c r="AX840" s="1">
        <f>IFERROR((Facebook[[#This Row],[Engagement]]/Facebook[[#This Row],[Reach]])*100,0)</f>
        <v>0</v>
      </c>
      <c r="AY840" s="1" t="str">
        <f>TEXT(Facebook[[#This Row],[ReportDate]],"mmmm")</f>
        <v>December</v>
      </c>
    </row>
    <row r="841" spans="1:51" x14ac:dyDescent="0.55000000000000004">
      <c r="A841" s="1" t="s">
        <v>64</v>
      </c>
      <c r="B841" s="1" t="s">
        <v>72</v>
      </c>
      <c r="C841" s="1" t="s">
        <v>58</v>
      </c>
      <c r="D841" s="1" t="s">
        <v>51</v>
      </c>
      <c r="E841" s="1" t="s">
        <v>52</v>
      </c>
      <c r="F841" s="2">
        <v>43079</v>
      </c>
      <c r="G841">
        <v>0</v>
      </c>
      <c r="H841">
        <v>12</v>
      </c>
      <c r="K841">
        <v>9</v>
      </c>
      <c r="O841">
        <v>0</v>
      </c>
      <c r="T841">
        <v>0</v>
      </c>
      <c r="U841">
        <v>0</v>
      </c>
      <c r="Y841">
        <v>1.3333330000000001</v>
      </c>
      <c r="Z841">
        <v>12</v>
      </c>
      <c r="AA841">
        <v>0</v>
      </c>
      <c r="AB841">
        <v>0</v>
      </c>
      <c r="AH841">
        <v>9</v>
      </c>
      <c r="AI841">
        <v>0</v>
      </c>
      <c r="AK841">
        <v>0</v>
      </c>
      <c r="AL841">
        <v>9</v>
      </c>
      <c r="AO841">
        <v>0</v>
      </c>
      <c r="AV841" s="1" t="s">
        <v>53</v>
      </c>
      <c r="AW841">
        <f>Facebook[[#This Row],[Total Post Reactions]]+Facebook[[#This Row],[Total Post Shares]]+Facebook[[#This Row],[Page Likes]]</f>
        <v>0</v>
      </c>
      <c r="AX841" s="1">
        <f>IFERROR((Facebook[[#This Row],[Engagement]]/Facebook[[#This Row],[Reach]])*100,0)</f>
        <v>0</v>
      </c>
      <c r="AY841" s="1" t="str">
        <f>TEXT(Facebook[[#This Row],[ReportDate]],"mmmm")</f>
        <v>December</v>
      </c>
    </row>
    <row r="842" spans="1:51" x14ac:dyDescent="0.55000000000000004">
      <c r="A842" s="1" t="s">
        <v>64</v>
      </c>
      <c r="B842" s="1" t="s">
        <v>72</v>
      </c>
      <c r="C842" s="1" t="s">
        <v>56</v>
      </c>
      <c r="D842" s="1" t="s">
        <v>51</v>
      </c>
      <c r="E842" s="1" t="s">
        <v>52</v>
      </c>
      <c r="F842" s="2">
        <v>43079</v>
      </c>
      <c r="G842">
        <v>0.04</v>
      </c>
      <c r="H842">
        <v>5</v>
      </c>
      <c r="K842">
        <v>4</v>
      </c>
      <c r="O842">
        <v>0</v>
      </c>
      <c r="T842">
        <v>0.04</v>
      </c>
      <c r="U842">
        <v>0.01</v>
      </c>
      <c r="Y842">
        <v>1.25</v>
      </c>
      <c r="Z842">
        <v>5</v>
      </c>
      <c r="AA842">
        <v>0.04</v>
      </c>
      <c r="AB842">
        <v>0.04</v>
      </c>
      <c r="AH842">
        <v>4</v>
      </c>
      <c r="AI842">
        <v>0</v>
      </c>
      <c r="AK842">
        <v>0</v>
      </c>
      <c r="AL842">
        <v>4</v>
      </c>
      <c r="AO842">
        <v>0</v>
      </c>
      <c r="AV842" s="1" t="s">
        <v>53</v>
      </c>
      <c r="AW842">
        <f>Facebook[[#This Row],[Total Post Reactions]]+Facebook[[#This Row],[Total Post Shares]]+Facebook[[#This Row],[Page Likes]]</f>
        <v>0</v>
      </c>
      <c r="AX842" s="1">
        <f>IFERROR((Facebook[[#This Row],[Engagement]]/Facebook[[#This Row],[Reach]])*100,0)</f>
        <v>0</v>
      </c>
      <c r="AY842" s="1" t="str">
        <f>TEXT(Facebook[[#This Row],[ReportDate]],"mmmm")</f>
        <v>December</v>
      </c>
    </row>
    <row r="843" spans="1:51" x14ac:dyDescent="0.55000000000000004">
      <c r="A843" s="1" t="s">
        <v>69</v>
      </c>
      <c r="B843" s="1" t="s">
        <v>57</v>
      </c>
      <c r="C843" s="1" t="s">
        <v>50</v>
      </c>
      <c r="D843" s="1" t="s">
        <v>51</v>
      </c>
      <c r="E843" s="1" t="s">
        <v>52</v>
      </c>
      <c r="F843" s="2">
        <v>43079</v>
      </c>
      <c r="G843">
        <v>33.836737999999997</v>
      </c>
      <c r="H843">
        <v>1127</v>
      </c>
      <c r="I843">
        <v>15</v>
      </c>
      <c r="J843">
        <v>1</v>
      </c>
      <c r="K843">
        <v>808</v>
      </c>
      <c r="M843">
        <v>3</v>
      </c>
      <c r="O843">
        <v>4</v>
      </c>
      <c r="P843">
        <v>0</v>
      </c>
      <c r="Q843">
        <v>2</v>
      </c>
      <c r="R843">
        <v>166</v>
      </c>
      <c r="S843">
        <v>83</v>
      </c>
      <c r="T843">
        <v>33.836737999999997</v>
      </c>
      <c r="U843">
        <v>0.04</v>
      </c>
      <c r="V843">
        <v>8.4600000000000009</v>
      </c>
      <c r="W843">
        <v>2.2599999999999998</v>
      </c>
      <c r="Y843">
        <v>1.3948020000000001</v>
      </c>
      <c r="Z843">
        <v>1127</v>
      </c>
      <c r="AA843">
        <v>33.836737999999997</v>
      </c>
      <c r="AB843">
        <v>33.836737999999997</v>
      </c>
      <c r="AC843">
        <v>15</v>
      </c>
      <c r="AD843">
        <v>0</v>
      </c>
      <c r="AE843">
        <v>1</v>
      </c>
      <c r="AG843">
        <v>3</v>
      </c>
      <c r="AH843">
        <v>808</v>
      </c>
      <c r="AI843">
        <v>34</v>
      </c>
      <c r="AJ843">
        <v>15</v>
      </c>
      <c r="AK843">
        <v>132</v>
      </c>
      <c r="AL843">
        <v>808</v>
      </c>
      <c r="AM843">
        <v>3</v>
      </c>
      <c r="AO843">
        <v>4</v>
      </c>
      <c r="AP843">
        <v>0</v>
      </c>
      <c r="AQ843">
        <v>0</v>
      </c>
      <c r="AR843">
        <v>2</v>
      </c>
      <c r="AS843">
        <v>1.330967169476486</v>
      </c>
      <c r="AT843">
        <v>13.33333333333333</v>
      </c>
      <c r="AU843">
        <v>4.882352941176471</v>
      </c>
      <c r="AV843" s="1" t="s">
        <v>53</v>
      </c>
      <c r="AW843">
        <f>Facebook[[#This Row],[Total Post Reactions]]+Facebook[[#This Row],[Total Post Shares]]+Facebook[[#This Row],[Page Likes]]</f>
        <v>4</v>
      </c>
      <c r="AX843" s="1">
        <f>IFERROR((Facebook[[#This Row],[Engagement]]/Facebook[[#This Row],[Reach]])*100,0)</f>
        <v>0.49504950495049505</v>
      </c>
      <c r="AY843" s="1" t="str">
        <f>TEXT(Facebook[[#This Row],[ReportDate]],"mmmm")</f>
        <v>December</v>
      </c>
    </row>
    <row r="844" spans="1:51" x14ac:dyDescent="0.55000000000000004">
      <c r="A844" s="1" t="s">
        <v>60</v>
      </c>
      <c r="B844" s="1" t="s">
        <v>70</v>
      </c>
      <c r="C844" s="1" t="s">
        <v>58</v>
      </c>
      <c r="D844" s="1" t="s">
        <v>51</v>
      </c>
      <c r="E844" s="1" t="s">
        <v>52</v>
      </c>
      <c r="F844" s="2">
        <v>43072</v>
      </c>
      <c r="G844">
        <v>0.48</v>
      </c>
      <c r="H844">
        <v>419</v>
      </c>
      <c r="K844">
        <v>294</v>
      </c>
      <c r="O844">
        <v>0</v>
      </c>
      <c r="T844">
        <v>0.48</v>
      </c>
      <c r="U844">
        <v>0</v>
      </c>
      <c r="Y844">
        <v>1.42517</v>
      </c>
      <c r="Z844">
        <v>419</v>
      </c>
      <c r="AA844">
        <v>0.48</v>
      </c>
      <c r="AB844">
        <v>0.48</v>
      </c>
      <c r="AH844">
        <v>294</v>
      </c>
      <c r="AI844">
        <v>0</v>
      </c>
      <c r="AK844">
        <v>0</v>
      </c>
      <c r="AL844">
        <v>294</v>
      </c>
      <c r="AO844">
        <v>0</v>
      </c>
      <c r="AV844" s="1" t="s">
        <v>53</v>
      </c>
      <c r="AW844">
        <f>Facebook[[#This Row],[Total Post Reactions]]+Facebook[[#This Row],[Total Post Shares]]+Facebook[[#This Row],[Page Likes]]</f>
        <v>0</v>
      </c>
      <c r="AX844" s="1">
        <f>IFERROR((Facebook[[#This Row],[Engagement]]/Facebook[[#This Row],[Reach]])*100,0)</f>
        <v>0</v>
      </c>
      <c r="AY844" s="1" t="str">
        <f>TEXT(Facebook[[#This Row],[ReportDate]],"mmmm")</f>
        <v>December</v>
      </c>
    </row>
    <row r="845" spans="1:51" x14ac:dyDescent="0.55000000000000004">
      <c r="A845" s="1" t="s">
        <v>60</v>
      </c>
      <c r="B845" s="1" t="s">
        <v>70</v>
      </c>
      <c r="C845" s="1" t="s">
        <v>59</v>
      </c>
      <c r="D845" s="1" t="s">
        <v>51</v>
      </c>
      <c r="E845" s="1" t="s">
        <v>52</v>
      </c>
      <c r="F845" s="2">
        <v>43072</v>
      </c>
      <c r="G845">
        <v>0.27</v>
      </c>
      <c r="H845">
        <v>105</v>
      </c>
      <c r="K845">
        <v>69</v>
      </c>
      <c r="O845">
        <v>0</v>
      </c>
      <c r="T845">
        <v>0.27</v>
      </c>
      <c r="U845">
        <v>0</v>
      </c>
      <c r="Y845">
        <v>1.521739</v>
      </c>
      <c r="Z845">
        <v>105</v>
      </c>
      <c r="AA845">
        <v>0.27</v>
      </c>
      <c r="AB845">
        <v>0.27</v>
      </c>
      <c r="AH845">
        <v>69</v>
      </c>
      <c r="AI845">
        <v>0</v>
      </c>
      <c r="AK845">
        <v>0</v>
      </c>
      <c r="AL845">
        <v>69</v>
      </c>
      <c r="AO845">
        <v>0</v>
      </c>
      <c r="AV845" s="1" t="s">
        <v>53</v>
      </c>
      <c r="AW845">
        <f>Facebook[[#This Row],[Total Post Reactions]]+Facebook[[#This Row],[Total Post Shares]]+Facebook[[#This Row],[Page Likes]]</f>
        <v>0</v>
      </c>
      <c r="AX845" s="1">
        <f>IFERROR((Facebook[[#This Row],[Engagement]]/Facebook[[#This Row],[Reach]])*100,0)</f>
        <v>0</v>
      </c>
      <c r="AY845" s="1" t="str">
        <f>TEXT(Facebook[[#This Row],[ReportDate]],"mmmm")</f>
        <v>December</v>
      </c>
    </row>
    <row r="846" spans="1:51" x14ac:dyDescent="0.55000000000000004">
      <c r="A846" s="1" t="s">
        <v>60</v>
      </c>
      <c r="B846" s="1" t="s">
        <v>55</v>
      </c>
      <c r="C846" s="1" t="s">
        <v>56</v>
      </c>
      <c r="D846" s="1" t="s">
        <v>51</v>
      </c>
      <c r="E846" s="1" t="s">
        <v>52</v>
      </c>
      <c r="F846" s="2">
        <v>43072</v>
      </c>
      <c r="G846">
        <v>2.64</v>
      </c>
      <c r="H846">
        <v>1549</v>
      </c>
      <c r="I846">
        <v>3</v>
      </c>
      <c r="K846">
        <v>491</v>
      </c>
      <c r="O846">
        <v>0</v>
      </c>
      <c r="P846">
        <v>0</v>
      </c>
      <c r="Q846">
        <v>1</v>
      </c>
      <c r="R846">
        <v>78.349999999999994</v>
      </c>
      <c r="S846">
        <v>78.349999999999994</v>
      </c>
      <c r="T846">
        <v>2.64</v>
      </c>
      <c r="U846">
        <v>0.01</v>
      </c>
      <c r="W846">
        <v>0.88</v>
      </c>
      <c r="Y846">
        <v>3.1547860000000001</v>
      </c>
      <c r="Z846">
        <v>1549</v>
      </c>
      <c r="AA846">
        <v>2.64</v>
      </c>
      <c r="AB846">
        <v>2.64</v>
      </c>
      <c r="AC846">
        <v>3</v>
      </c>
      <c r="AD846">
        <v>0</v>
      </c>
      <c r="AH846">
        <v>491</v>
      </c>
      <c r="AI846">
        <v>3</v>
      </c>
      <c r="AJ846">
        <v>3</v>
      </c>
      <c r="AK846">
        <v>76</v>
      </c>
      <c r="AL846">
        <v>491</v>
      </c>
      <c r="AO846">
        <v>0</v>
      </c>
      <c r="AP846">
        <v>0</v>
      </c>
      <c r="AQ846">
        <v>0</v>
      </c>
      <c r="AR846">
        <v>1</v>
      </c>
      <c r="AS846">
        <v>0.19367333763718531</v>
      </c>
      <c r="AT846">
        <v>33.333333333333329</v>
      </c>
      <c r="AU846">
        <v>26.11666666666666</v>
      </c>
      <c r="AV846" s="1" t="s">
        <v>53</v>
      </c>
      <c r="AW846">
        <f>Facebook[[#This Row],[Total Post Reactions]]+Facebook[[#This Row],[Total Post Shares]]+Facebook[[#This Row],[Page Likes]]</f>
        <v>0</v>
      </c>
      <c r="AX846" s="1">
        <f>IFERROR((Facebook[[#This Row],[Engagement]]/Facebook[[#This Row],[Reach]])*100,0)</f>
        <v>0</v>
      </c>
      <c r="AY846" s="1" t="str">
        <f>TEXT(Facebook[[#This Row],[ReportDate]],"mmmm")</f>
        <v>December</v>
      </c>
    </row>
    <row r="847" spans="1:51" x14ac:dyDescent="0.55000000000000004">
      <c r="A847" s="1" t="s">
        <v>60</v>
      </c>
      <c r="B847" s="1" t="s">
        <v>70</v>
      </c>
      <c r="C847" s="1" t="s">
        <v>56</v>
      </c>
      <c r="D847" s="1" t="s">
        <v>51</v>
      </c>
      <c r="E847" s="1" t="s">
        <v>52</v>
      </c>
      <c r="F847" s="2">
        <v>43072</v>
      </c>
      <c r="G847">
        <v>0.65</v>
      </c>
      <c r="H847">
        <v>613</v>
      </c>
      <c r="K847">
        <v>393</v>
      </c>
      <c r="O847">
        <v>0</v>
      </c>
      <c r="T847">
        <v>0.65</v>
      </c>
      <c r="U847">
        <v>0</v>
      </c>
      <c r="Y847">
        <v>1.559796</v>
      </c>
      <c r="Z847">
        <v>613</v>
      </c>
      <c r="AA847">
        <v>0.65</v>
      </c>
      <c r="AB847">
        <v>0.65</v>
      </c>
      <c r="AH847">
        <v>393</v>
      </c>
      <c r="AI847">
        <v>1</v>
      </c>
      <c r="AK847">
        <v>-1</v>
      </c>
      <c r="AL847">
        <v>393</v>
      </c>
      <c r="AO847">
        <v>0</v>
      </c>
      <c r="AV847" s="1" t="s">
        <v>53</v>
      </c>
      <c r="AW847">
        <f>Facebook[[#This Row],[Total Post Reactions]]+Facebook[[#This Row],[Total Post Shares]]+Facebook[[#This Row],[Page Likes]]</f>
        <v>0</v>
      </c>
      <c r="AX847" s="1">
        <f>IFERROR((Facebook[[#This Row],[Engagement]]/Facebook[[#This Row],[Reach]])*100,0)</f>
        <v>0</v>
      </c>
      <c r="AY847" s="1" t="str">
        <f>TEXT(Facebook[[#This Row],[ReportDate]],"mmmm")</f>
        <v>December</v>
      </c>
    </row>
    <row r="848" spans="1:51" x14ac:dyDescent="0.55000000000000004">
      <c r="A848" s="1" t="s">
        <v>60</v>
      </c>
      <c r="B848" s="1" t="s">
        <v>55</v>
      </c>
      <c r="C848" s="1" t="s">
        <v>50</v>
      </c>
      <c r="D848" s="1" t="s">
        <v>51</v>
      </c>
      <c r="E848" s="1" t="s">
        <v>52</v>
      </c>
      <c r="F848" s="2">
        <v>43072</v>
      </c>
      <c r="G848">
        <v>1.24</v>
      </c>
      <c r="H848">
        <v>699</v>
      </c>
      <c r="K848">
        <v>190</v>
      </c>
      <c r="O848">
        <v>0</v>
      </c>
      <c r="T848">
        <v>1.24</v>
      </c>
      <c r="U848">
        <v>0.01</v>
      </c>
      <c r="Y848">
        <v>3.678947</v>
      </c>
      <c r="Z848">
        <v>699</v>
      </c>
      <c r="AA848">
        <v>1.24</v>
      </c>
      <c r="AB848">
        <v>1.24</v>
      </c>
      <c r="AH848">
        <v>190</v>
      </c>
      <c r="AI848">
        <v>1</v>
      </c>
      <c r="AK848">
        <v>-1</v>
      </c>
      <c r="AL848">
        <v>190</v>
      </c>
      <c r="AO848">
        <v>0</v>
      </c>
      <c r="AV848" s="1" t="s">
        <v>53</v>
      </c>
      <c r="AW848">
        <f>Facebook[[#This Row],[Total Post Reactions]]+Facebook[[#This Row],[Total Post Shares]]+Facebook[[#This Row],[Page Likes]]</f>
        <v>0</v>
      </c>
      <c r="AX848" s="1">
        <f>IFERROR((Facebook[[#This Row],[Engagement]]/Facebook[[#This Row],[Reach]])*100,0)</f>
        <v>0</v>
      </c>
      <c r="AY848" s="1" t="str">
        <f>TEXT(Facebook[[#This Row],[ReportDate]],"mmmm")</f>
        <v>December</v>
      </c>
    </row>
    <row r="849" spans="1:51" x14ac:dyDescent="0.55000000000000004">
      <c r="A849" s="1" t="s">
        <v>71</v>
      </c>
      <c r="B849" s="1" t="s">
        <v>57</v>
      </c>
      <c r="C849" s="1" t="s">
        <v>59</v>
      </c>
      <c r="D849" s="1" t="s">
        <v>51</v>
      </c>
      <c r="E849" s="1" t="s">
        <v>52</v>
      </c>
      <c r="F849" s="2">
        <v>43072</v>
      </c>
      <c r="G849">
        <v>23.57</v>
      </c>
      <c r="H849">
        <v>1583</v>
      </c>
      <c r="I849">
        <v>6</v>
      </c>
      <c r="K849">
        <v>1232</v>
      </c>
      <c r="M849">
        <v>1</v>
      </c>
      <c r="O849">
        <v>1</v>
      </c>
      <c r="P849">
        <v>0</v>
      </c>
      <c r="Q849">
        <v>5</v>
      </c>
      <c r="R849">
        <v>132.35</v>
      </c>
      <c r="S849">
        <v>26.47</v>
      </c>
      <c r="T849">
        <v>23.57</v>
      </c>
      <c r="U849">
        <v>0.02</v>
      </c>
      <c r="V849">
        <v>23.57</v>
      </c>
      <c r="W849">
        <v>3.93</v>
      </c>
      <c r="Y849">
        <v>1.2849029999999999</v>
      </c>
      <c r="Z849">
        <v>1583</v>
      </c>
      <c r="AA849">
        <v>23.57</v>
      </c>
      <c r="AB849">
        <v>23.57</v>
      </c>
      <c r="AC849">
        <v>6</v>
      </c>
      <c r="AD849">
        <v>0</v>
      </c>
      <c r="AG849">
        <v>1</v>
      </c>
      <c r="AH849">
        <v>1232</v>
      </c>
      <c r="AI849">
        <v>24</v>
      </c>
      <c r="AJ849">
        <v>6</v>
      </c>
      <c r="AK849">
        <v>109</v>
      </c>
      <c r="AL849">
        <v>1232</v>
      </c>
      <c r="AM849">
        <v>1</v>
      </c>
      <c r="AO849">
        <v>1</v>
      </c>
      <c r="AP849">
        <v>0</v>
      </c>
      <c r="AQ849">
        <v>0</v>
      </c>
      <c r="AR849">
        <v>5</v>
      </c>
      <c r="AS849">
        <v>0.37902716361339228</v>
      </c>
      <c r="AT849">
        <v>83.333333333333343</v>
      </c>
      <c r="AU849">
        <v>5.5145833333333334</v>
      </c>
      <c r="AV849" s="1" t="s">
        <v>53</v>
      </c>
      <c r="AW849">
        <f>Facebook[[#This Row],[Total Post Reactions]]+Facebook[[#This Row],[Total Post Shares]]+Facebook[[#This Row],[Page Likes]]</f>
        <v>1</v>
      </c>
      <c r="AX849" s="1">
        <f>IFERROR((Facebook[[#This Row],[Engagement]]/Facebook[[#This Row],[Reach]])*100,0)</f>
        <v>8.1168831168831168E-2</v>
      </c>
      <c r="AY849" s="1" t="str">
        <f>TEXT(Facebook[[#This Row],[ReportDate]],"mmmm")</f>
        <v>December</v>
      </c>
    </row>
    <row r="850" spans="1:51" x14ac:dyDescent="0.55000000000000004">
      <c r="A850" s="1" t="s">
        <v>71</v>
      </c>
      <c r="B850" s="1" t="s">
        <v>57</v>
      </c>
      <c r="C850" s="1" t="s">
        <v>58</v>
      </c>
      <c r="D850" s="1" t="s">
        <v>51</v>
      </c>
      <c r="E850" s="1" t="s">
        <v>52</v>
      </c>
      <c r="F850" s="2">
        <v>43072</v>
      </c>
      <c r="G850">
        <v>151.1</v>
      </c>
      <c r="H850">
        <v>9456</v>
      </c>
      <c r="I850">
        <v>42</v>
      </c>
      <c r="J850">
        <v>2</v>
      </c>
      <c r="K850">
        <v>8088</v>
      </c>
      <c r="M850">
        <v>2</v>
      </c>
      <c r="O850">
        <v>4</v>
      </c>
      <c r="P850">
        <v>1</v>
      </c>
      <c r="Q850">
        <v>6</v>
      </c>
      <c r="R850">
        <v>161.13999999999999</v>
      </c>
      <c r="S850">
        <v>26.86</v>
      </c>
      <c r="T850">
        <v>151.1</v>
      </c>
      <c r="U850">
        <v>0.02</v>
      </c>
      <c r="V850">
        <v>37.78</v>
      </c>
      <c r="W850">
        <v>3.6</v>
      </c>
      <c r="X850">
        <v>151.1</v>
      </c>
      <c r="Y850">
        <v>1.1691389999999999</v>
      </c>
      <c r="Z850">
        <v>9456</v>
      </c>
      <c r="AA850">
        <v>151.1</v>
      </c>
      <c r="AB850">
        <v>151.1</v>
      </c>
      <c r="AC850">
        <v>42</v>
      </c>
      <c r="AD850">
        <v>2.3800000000000002E-2</v>
      </c>
      <c r="AE850">
        <v>2</v>
      </c>
      <c r="AG850">
        <v>2</v>
      </c>
      <c r="AH850">
        <v>8088</v>
      </c>
      <c r="AI850">
        <v>151</v>
      </c>
      <c r="AJ850">
        <v>42</v>
      </c>
      <c r="AK850">
        <v>10</v>
      </c>
      <c r="AL850">
        <v>8088</v>
      </c>
      <c r="AM850">
        <v>2</v>
      </c>
      <c r="AO850">
        <v>4</v>
      </c>
      <c r="AP850">
        <v>1</v>
      </c>
      <c r="AQ850">
        <v>1</v>
      </c>
      <c r="AR850">
        <v>6</v>
      </c>
      <c r="AS850">
        <v>0.4441624365482234</v>
      </c>
      <c r="AT850">
        <v>14.285714285714279</v>
      </c>
      <c r="AU850">
        <v>1.0671523178807949</v>
      </c>
      <c r="AV850" s="1" t="s">
        <v>53</v>
      </c>
      <c r="AW850">
        <f>Facebook[[#This Row],[Total Post Reactions]]+Facebook[[#This Row],[Total Post Shares]]+Facebook[[#This Row],[Page Likes]]</f>
        <v>4</v>
      </c>
      <c r="AX850" s="1">
        <f>IFERROR((Facebook[[#This Row],[Engagement]]/Facebook[[#This Row],[Reach]])*100,0)</f>
        <v>4.945598417408506E-2</v>
      </c>
      <c r="AY850" s="1" t="str">
        <f>TEXT(Facebook[[#This Row],[ReportDate]],"mmmm")</f>
        <v>December</v>
      </c>
    </row>
    <row r="851" spans="1:51" x14ac:dyDescent="0.55000000000000004">
      <c r="A851" s="1" t="s">
        <v>71</v>
      </c>
      <c r="B851" s="1" t="s">
        <v>57</v>
      </c>
      <c r="C851" s="1" t="s">
        <v>56</v>
      </c>
      <c r="D851" s="1" t="s">
        <v>51</v>
      </c>
      <c r="E851" s="1" t="s">
        <v>52</v>
      </c>
      <c r="F851" s="2">
        <v>43072</v>
      </c>
      <c r="G851">
        <v>26.97</v>
      </c>
      <c r="H851">
        <v>1287</v>
      </c>
      <c r="I851">
        <v>8</v>
      </c>
      <c r="K851">
        <v>1016</v>
      </c>
      <c r="O851">
        <v>0</v>
      </c>
      <c r="P851">
        <v>0</v>
      </c>
      <c r="Q851">
        <v>1</v>
      </c>
      <c r="S851">
        <v>0</v>
      </c>
      <c r="T851">
        <v>26.97</v>
      </c>
      <c r="U851">
        <v>0.03</v>
      </c>
      <c r="W851">
        <v>3.37</v>
      </c>
      <c r="Y851">
        <v>1.266732</v>
      </c>
      <c r="Z851">
        <v>1287</v>
      </c>
      <c r="AA851">
        <v>26.97</v>
      </c>
      <c r="AB851">
        <v>26.97</v>
      </c>
      <c r="AC851">
        <v>8</v>
      </c>
      <c r="AD851">
        <v>0</v>
      </c>
      <c r="AH851">
        <v>1016</v>
      </c>
      <c r="AI851">
        <v>27</v>
      </c>
      <c r="AJ851">
        <v>8</v>
      </c>
      <c r="AK851">
        <v>-27</v>
      </c>
      <c r="AL851">
        <v>1016</v>
      </c>
      <c r="AO851">
        <v>0</v>
      </c>
      <c r="AP851">
        <v>0</v>
      </c>
      <c r="AQ851">
        <v>0</v>
      </c>
      <c r="AR851">
        <v>1</v>
      </c>
      <c r="AS851">
        <v>0.62160062160062157</v>
      </c>
      <c r="AT851">
        <v>12.5</v>
      </c>
      <c r="AV851" s="1" t="s">
        <v>53</v>
      </c>
      <c r="AW851">
        <f>Facebook[[#This Row],[Total Post Reactions]]+Facebook[[#This Row],[Total Post Shares]]+Facebook[[#This Row],[Page Likes]]</f>
        <v>0</v>
      </c>
      <c r="AX851" s="1">
        <f>IFERROR((Facebook[[#This Row],[Engagement]]/Facebook[[#This Row],[Reach]])*100,0)</f>
        <v>0</v>
      </c>
      <c r="AY851" s="1" t="str">
        <f>TEXT(Facebook[[#This Row],[ReportDate]],"mmmm")</f>
        <v>December</v>
      </c>
    </row>
    <row r="852" spans="1:51" x14ac:dyDescent="0.55000000000000004">
      <c r="A852" s="1" t="s">
        <v>71</v>
      </c>
      <c r="B852" s="1" t="s">
        <v>57</v>
      </c>
      <c r="C852" s="1" t="s">
        <v>50</v>
      </c>
      <c r="D852" s="1" t="s">
        <v>51</v>
      </c>
      <c r="E852" s="1" t="s">
        <v>52</v>
      </c>
      <c r="F852" s="2">
        <v>43072</v>
      </c>
      <c r="G852">
        <v>8.66</v>
      </c>
      <c r="H852">
        <v>353</v>
      </c>
      <c r="I852">
        <v>1</v>
      </c>
      <c r="K852">
        <v>300</v>
      </c>
      <c r="O852">
        <v>0</v>
      </c>
      <c r="P852">
        <v>0</v>
      </c>
      <c r="T852">
        <v>8.66</v>
      </c>
      <c r="U852">
        <v>0.03</v>
      </c>
      <c r="W852">
        <v>8.66</v>
      </c>
      <c r="Y852">
        <v>1.1766669999999999</v>
      </c>
      <c r="Z852">
        <v>353</v>
      </c>
      <c r="AA852">
        <v>8.66</v>
      </c>
      <c r="AB852">
        <v>8.66</v>
      </c>
      <c r="AC852">
        <v>1</v>
      </c>
      <c r="AD852">
        <v>0</v>
      </c>
      <c r="AH852">
        <v>300</v>
      </c>
      <c r="AI852">
        <v>9</v>
      </c>
      <c r="AJ852">
        <v>1</v>
      </c>
      <c r="AK852">
        <v>-9</v>
      </c>
      <c r="AL852">
        <v>300</v>
      </c>
      <c r="AO852">
        <v>0</v>
      </c>
      <c r="AP852">
        <v>0</v>
      </c>
      <c r="AQ852">
        <v>0</v>
      </c>
      <c r="AS852">
        <v>0.28328611898016998</v>
      </c>
      <c r="AV852" s="1" t="s">
        <v>53</v>
      </c>
      <c r="AW852">
        <f>Facebook[[#This Row],[Total Post Reactions]]+Facebook[[#This Row],[Total Post Shares]]+Facebook[[#This Row],[Page Likes]]</f>
        <v>0</v>
      </c>
      <c r="AX852" s="1">
        <f>IFERROR((Facebook[[#This Row],[Engagement]]/Facebook[[#This Row],[Reach]])*100,0)</f>
        <v>0</v>
      </c>
      <c r="AY852" s="1" t="str">
        <f>TEXT(Facebook[[#This Row],[ReportDate]],"mmmm")</f>
        <v>December</v>
      </c>
    </row>
    <row r="853" spans="1:51" x14ac:dyDescent="0.55000000000000004">
      <c r="A853" s="1" t="s">
        <v>60</v>
      </c>
      <c r="B853" s="1" t="s">
        <v>70</v>
      </c>
      <c r="C853" s="1" t="s">
        <v>50</v>
      </c>
      <c r="D853" s="1" t="s">
        <v>51</v>
      </c>
      <c r="E853" s="1" t="s">
        <v>52</v>
      </c>
      <c r="F853" s="2">
        <v>43072</v>
      </c>
      <c r="G853">
        <v>0.37</v>
      </c>
      <c r="H853">
        <v>404</v>
      </c>
      <c r="K853">
        <v>240</v>
      </c>
      <c r="O853">
        <v>0</v>
      </c>
      <c r="T853">
        <v>0.37</v>
      </c>
      <c r="U853">
        <v>0</v>
      </c>
      <c r="Y853">
        <v>1.683333</v>
      </c>
      <c r="Z853">
        <v>404</v>
      </c>
      <c r="AA853">
        <v>0.37</v>
      </c>
      <c r="AB853">
        <v>0.37</v>
      </c>
      <c r="AH853">
        <v>240</v>
      </c>
      <c r="AI853">
        <v>0</v>
      </c>
      <c r="AK853">
        <v>0</v>
      </c>
      <c r="AL853">
        <v>240</v>
      </c>
      <c r="AO853">
        <v>0</v>
      </c>
      <c r="AV853" s="1" t="s">
        <v>53</v>
      </c>
      <c r="AW853">
        <f>Facebook[[#This Row],[Total Post Reactions]]+Facebook[[#This Row],[Total Post Shares]]+Facebook[[#This Row],[Page Likes]]</f>
        <v>0</v>
      </c>
      <c r="AX853" s="1">
        <f>IFERROR((Facebook[[#This Row],[Engagement]]/Facebook[[#This Row],[Reach]])*100,0)</f>
        <v>0</v>
      </c>
      <c r="AY853" s="1" t="str">
        <f>TEXT(Facebook[[#This Row],[ReportDate]],"mmmm")</f>
        <v>December</v>
      </c>
    </row>
    <row r="854" spans="1:51" x14ac:dyDescent="0.55000000000000004">
      <c r="A854" s="1" t="s">
        <v>48</v>
      </c>
      <c r="B854" s="1" t="s">
        <v>63</v>
      </c>
      <c r="C854" s="1" t="s">
        <v>56</v>
      </c>
      <c r="D854" s="1" t="s">
        <v>51</v>
      </c>
      <c r="E854" s="1" t="s">
        <v>52</v>
      </c>
      <c r="F854" s="2">
        <v>43072</v>
      </c>
      <c r="G854">
        <v>0.08</v>
      </c>
      <c r="H854">
        <v>4</v>
      </c>
      <c r="K854">
        <v>4</v>
      </c>
      <c r="O854">
        <v>0</v>
      </c>
      <c r="T854">
        <v>0.08</v>
      </c>
      <c r="U854">
        <v>0.02</v>
      </c>
      <c r="Y854">
        <v>1</v>
      </c>
      <c r="Z854">
        <v>4</v>
      </c>
      <c r="AA854">
        <v>0.08</v>
      </c>
      <c r="AB854">
        <v>0.08</v>
      </c>
      <c r="AH854">
        <v>4</v>
      </c>
      <c r="AI854">
        <v>0</v>
      </c>
      <c r="AK854">
        <v>0</v>
      </c>
      <c r="AL854">
        <v>4</v>
      </c>
      <c r="AO854">
        <v>0</v>
      </c>
      <c r="AV854" s="1" t="s">
        <v>53</v>
      </c>
      <c r="AW854">
        <f>Facebook[[#This Row],[Total Post Reactions]]+Facebook[[#This Row],[Total Post Shares]]+Facebook[[#This Row],[Page Likes]]</f>
        <v>0</v>
      </c>
      <c r="AX854" s="1">
        <f>IFERROR((Facebook[[#This Row],[Engagement]]/Facebook[[#This Row],[Reach]])*100,0)</f>
        <v>0</v>
      </c>
      <c r="AY854" s="1" t="str">
        <f>TEXT(Facebook[[#This Row],[ReportDate]],"mmmm")</f>
        <v>December</v>
      </c>
    </row>
    <row r="855" spans="1:51" x14ac:dyDescent="0.55000000000000004">
      <c r="A855" s="1" t="s">
        <v>60</v>
      </c>
      <c r="B855" s="1" t="s">
        <v>55</v>
      </c>
      <c r="C855" s="1" t="s">
        <v>59</v>
      </c>
      <c r="D855" s="1" t="s">
        <v>51</v>
      </c>
      <c r="E855" s="1" t="s">
        <v>52</v>
      </c>
      <c r="F855" s="2">
        <v>43072</v>
      </c>
      <c r="G855">
        <v>1.1599999999999999</v>
      </c>
      <c r="H855">
        <v>791</v>
      </c>
      <c r="K855">
        <v>259</v>
      </c>
      <c r="O855">
        <v>0</v>
      </c>
      <c r="T855">
        <v>1.1599999999999999</v>
      </c>
      <c r="U855">
        <v>0</v>
      </c>
      <c r="Y855">
        <v>3.0540539999999998</v>
      </c>
      <c r="Z855">
        <v>791</v>
      </c>
      <c r="AA855">
        <v>1.1599999999999999</v>
      </c>
      <c r="AB855">
        <v>1.1599999999999999</v>
      </c>
      <c r="AH855">
        <v>259</v>
      </c>
      <c r="AI855">
        <v>1</v>
      </c>
      <c r="AK855">
        <v>-1</v>
      </c>
      <c r="AL855">
        <v>259</v>
      </c>
      <c r="AO855">
        <v>0</v>
      </c>
      <c r="AV855" s="1" t="s">
        <v>53</v>
      </c>
      <c r="AW855">
        <f>Facebook[[#This Row],[Total Post Reactions]]+Facebook[[#This Row],[Total Post Shares]]+Facebook[[#This Row],[Page Likes]]</f>
        <v>0</v>
      </c>
      <c r="AX855" s="1">
        <f>IFERROR((Facebook[[#This Row],[Engagement]]/Facebook[[#This Row],[Reach]])*100,0)</f>
        <v>0</v>
      </c>
      <c r="AY855" s="1" t="str">
        <f>TEXT(Facebook[[#This Row],[ReportDate]],"mmmm")</f>
        <v>December</v>
      </c>
    </row>
    <row r="856" spans="1:51" x14ac:dyDescent="0.55000000000000004">
      <c r="A856" s="1" t="s">
        <v>60</v>
      </c>
      <c r="B856" s="1" t="s">
        <v>55</v>
      </c>
      <c r="C856" s="1" t="s">
        <v>58</v>
      </c>
      <c r="D856" s="1" t="s">
        <v>51</v>
      </c>
      <c r="E856" s="1" t="s">
        <v>52</v>
      </c>
      <c r="F856" s="2">
        <v>43072</v>
      </c>
      <c r="G856">
        <v>8.16</v>
      </c>
      <c r="H856">
        <v>5453</v>
      </c>
      <c r="I856">
        <v>4</v>
      </c>
      <c r="K856">
        <v>1851</v>
      </c>
      <c r="O856">
        <v>0</v>
      </c>
      <c r="P856">
        <v>0</v>
      </c>
      <c r="T856">
        <v>8.16</v>
      </c>
      <c r="U856">
        <v>0</v>
      </c>
      <c r="W856">
        <v>2.04</v>
      </c>
      <c r="Y856">
        <v>2.9459749999999998</v>
      </c>
      <c r="Z856">
        <v>5453</v>
      </c>
      <c r="AA856">
        <v>8.16</v>
      </c>
      <c r="AB856">
        <v>8.16</v>
      </c>
      <c r="AC856">
        <v>4</v>
      </c>
      <c r="AD856">
        <v>0</v>
      </c>
      <c r="AH856">
        <v>1851</v>
      </c>
      <c r="AI856">
        <v>8</v>
      </c>
      <c r="AJ856">
        <v>4</v>
      </c>
      <c r="AK856">
        <v>-8</v>
      </c>
      <c r="AL856">
        <v>1851</v>
      </c>
      <c r="AO856">
        <v>0</v>
      </c>
      <c r="AP856">
        <v>0</v>
      </c>
      <c r="AQ856">
        <v>0</v>
      </c>
      <c r="AS856">
        <v>7.3354116999816615E-2</v>
      </c>
      <c r="AV856" s="1" t="s">
        <v>53</v>
      </c>
      <c r="AW856">
        <f>Facebook[[#This Row],[Total Post Reactions]]+Facebook[[#This Row],[Total Post Shares]]+Facebook[[#This Row],[Page Likes]]</f>
        <v>0</v>
      </c>
      <c r="AX856" s="1">
        <f>IFERROR((Facebook[[#This Row],[Engagement]]/Facebook[[#This Row],[Reach]])*100,0)</f>
        <v>0</v>
      </c>
      <c r="AY856" s="1" t="str">
        <f>TEXT(Facebook[[#This Row],[ReportDate]],"mmmm")</f>
        <v>December</v>
      </c>
    </row>
    <row r="857" spans="1:51" x14ac:dyDescent="0.55000000000000004">
      <c r="A857" s="1" t="s">
        <v>48</v>
      </c>
      <c r="B857" s="1" t="s">
        <v>63</v>
      </c>
      <c r="C857" s="1" t="s">
        <v>50</v>
      </c>
      <c r="D857" s="1" t="s">
        <v>51</v>
      </c>
      <c r="E857" s="1" t="s">
        <v>52</v>
      </c>
      <c r="F857" s="2">
        <v>43072</v>
      </c>
      <c r="G857">
        <v>0.16</v>
      </c>
      <c r="H857">
        <v>4</v>
      </c>
      <c r="K857">
        <v>4</v>
      </c>
      <c r="O857">
        <v>0</v>
      </c>
      <c r="T857">
        <v>0.16</v>
      </c>
      <c r="U857">
        <v>0.04</v>
      </c>
      <c r="Y857">
        <v>1</v>
      </c>
      <c r="Z857">
        <v>4</v>
      </c>
      <c r="AA857">
        <v>0.16</v>
      </c>
      <c r="AB857">
        <v>0.16</v>
      </c>
      <c r="AH857">
        <v>4</v>
      </c>
      <c r="AI857">
        <v>0</v>
      </c>
      <c r="AK857">
        <v>0</v>
      </c>
      <c r="AL857">
        <v>4</v>
      </c>
      <c r="AO857">
        <v>0</v>
      </c>
      <c r="AV857" s="1" t="s">
        <v>53</v>
      </c>
      <c r="AW857">
        <f>Facebook[[#This Row],[Total Post Reactions]]+Facebook[[#This Row],[Total Post Shares]]+Facebook[[#This Row],[Page Likes]]</f>
        <v>0</v>
      </c>
      <c r="AX857" s="1">
        <f>IFERROR((Facebook[[#This Row],[Engagement]]/Facebook[[#This Row],[Reach]])*100,0)</f>
        <v>0</v>
      </c>
      <c r="AY857" s="1" t="str">
        <f>TEXT(Facebook[[#This Row],[ReportDate]],"mmmm")</f>
        <v>December</v>
      </c>
    </row>
    <row r="858" spans="1:51" x14ac:dyDescent="0.55000000000000004">
      <c r="A858" s="1" t="s">
        <v>48</v>
      </c>
      <c r="B858" s="1" t="s">
        <v>55</v>
      </c>
      <c r="C858" s="1" t="s">
        <v>58</v>
      </c>
      <c r="D858" s="1" t="s">
        <v>51</v>
      </c>
      <c r="E858" s="1" t="s">
        <v>52</v>
      </c>
      <c r="F858" s="2">
        <v>43072</v>
      </c>
      <c r="G858">
        <v>17.16</v>
      </c>
      <c r="H858">
        <v>9274</v>
      </c>
      <c r="I858">
        <v>11</v>
      </c>
      <c r="K858">
        <v>2669</v>
      </c>
      <c r="O858">
        <v>0</v>
      </c>
      <c r="P858">
        <v>0</v>
      </c>
      <c r="T858">
        <v>17.16</v>
      </c>
      <c r="U858">
        <v>0.01</v>
      </c>
      <c r="W858">
        <v>1.56</v>
      </c>
      <c r="Y858">
        <v>3.47471</v>
      </c>
      <c r="Z858">
        <v>9274</v>
      </c>
      <c r="AA858">
        <v>17.16</v>
      </c>
      <c r="AB858">
        <v>17.16</v>
      </c>
      <c r="AC858">
        <v>11</v>
      </c>
      <c r="AD858">
        <v>0</v>
      </c>
      <c r="AH858">
        <v>2669</v>
      </c>
      <c r="AI858">
        <v>17</v>
      </c>
      <c r="AJ858">
        <v>11</v>
      </c>
      <c r="AK858">
        <v>-17</v>
      </c>
      <c r="AL858">
        <v>2669</v>
      </c>
      <c r="AO858">
        <v>0</v>
      </c>
      <c r="AP858">
        <v>0</v>
      </c>
      <c r="AQ858">
        <v>0</v>
      </c>
      <c r="AS858">
        <v>0.11861117101574289</v>
      </c>
      <c r="AV858" s="1" t="s">
        <v>53</v>
      </c>
      <c r="AW858">
        <f>Facebook[[#This Row],[Total Post Reactions]]+Facebook[[#This Row],[Total Post Shares]]+Facebook[[#This Row],[Page Likes]]</f>
        <v>0</v>
      </c>
      <c r="AX858" s="1">
        <f>IFERROR((Facebook[[#This Row],[Engagement]]/Facebook[[#This Row],[Reach]])*100,0)</f>
        <v>0</v>
      </c>
      <c r="AY858" s="1" t="str">
        <f>TEXT(Facebook[[#This Row],[ReportDate]],"mmmm")</f>
        <v>December</v>
      </c>
    </row>
    <row r="859" spans="1:51" x14ac:dyDescent="0.55000000000000004">
      <c r="A859" s="1" t="s">
        <v>48</v>
      </c>
      <c r="B859" s="1" t="s">
        <v>63</v>
      </c>
      <c r="C859" s="1" t="s">
        <v>58</v>
      </c>
      <c r="D859" s="1" t="s">
        <v>51</v>
      </c>
      <c r="E859" s="1" t="s">
        <v>52</v>
      </c>
      <c r="F859" s="2">
        <v>43072</v>
      </c>
      <c r="G859">
        <v>0.23</v>
      </c>
      <c r="H859">
        <v>16</v>
      </c>
      <c r="K859">
        <v>15</v>
      </c>
      <c r="O859">
        <v>0</v>
      </c>
      <c r="T859">
        <v>0.23</v>
      </c>
      <c r="U859">
        <v>0.02</v>
      </c>
      <c r="Y859">
        <v>1.066667</v>
      </c>
      <c r="Z859">
        <v>16</v>
      </c>
      <c r="AA859">
        <v>0.23</v>
      </c>
      <c r="AB859">
        <v>0.23</v>
      </c>
      <c r="AH859">
        <v>15</v>
      </c>
      <c r="AI859">
        <v>0</v>
      </c>
      <c r="AK859">
        <v>0</v>
      </c>
      <c r="AL859">
        <v>15</v>
      </c>
      <c r="AO859">
        <v>0</v>
      </c>
      <c r="AV859" s="1" t="s">
        <v>53</v>
      </c>
      <c r="AW859">
        <f>Facebook[[#This Row],[Total Post Reactions]]+Facebook[[#This Row],[Total Post Shares]]+Facebook[[#This Row],[Page Likes]]</f>
        <v>0</v>
      </c>
      <c r="AX859" s="1">
        <f>IFERROR((Facebook[[#This Row],[Engagement]]/Facebook[[#This Row],[Reach]])*100,0)</f>
        <v>0</v>
      </c>
      <c r="AY859" s="1" t="str">
        <f>TEXT(Facebook[[#This Row],[ReportDate]],"mmmm")</f>
        <v>December</v>
      </c>
    </row>
    <row r="860" spans="1:51" x14ac:dyDescent="0.55000000000000004">
      <c r="A860" s="1" t="s">
        <v>48</v>
      </c>
      <c r="B860" s="1" t="s">
        <v>72</v>
      </c>
      <c r="C860" s="1" t="s">
        <v>56</v>
      </c>
      <c r="D860" s="1" t="s">
        <v>51</v>
      </c>
      <c r="E860" s="1" t="s">
        <v>52</v>
      </c>
      <c r="F860" s="2">
        <v>43072</v>
      </c>
      <c r="G860">
        <v>4.93</v>
      </c>
      <c r="H860">
        <v>2741</v>
      </c>
      <c r="I860">
        <v>1</v>
      </c>
      <c r="K860">
        <v>1149</v>
      </c>
      <c r="O860">
        <v>0</v>
      </c>
      <c r="P860">
        <v>0</v>
      </c>
      <c r="T860">
        <v>4.93</v>
      </c>
      <c r="U860">
        <v>0</v>
      </c>
      <c r="W860">
        <v>4.93</v>
      </c>
      <c r="Y860">
        <v>2.3855529999999998</v>
      </c>
      <c r="Z860">
        <v>2741</v>
      </c>
      <c r="AA860">
        <v>4.93</v>
      </c>
      <c r="AB860">
        <v>4.93</v>
      </c>
      <c r="AC860">
        <v>1</v>
      </c>
      <c r="AD860">
        <v>0</v>
      </c>
      <c r="AH860">
        <v>1149</v>
      </c>
      <c r="AI860">
        <v>5</v>
      </c>
      <c r="AJ860">
        <v>1</v>
      </c>
      <c r="AK860">
        <v>-5</v>
      </c>
      <c r="AL860">
        <v>1149</v>
      </c>
      <c r="AO860">
        <v>0</v>
      </c>
      <c r="AP860">
        <v>0</v>
      </c>
      <c r="AQ860">
        <v>0</v>
      </c>
      <c r="AS860">
        <v>3.6483035388544333E-2</v>
      </c>
      <c r="AV860" s="1" t="s">
        <v>53</v>
      </c>
      <c r="AW860">
        <f>Facebook[[#This Row],[Total Post Reactions]]+Facebook[[#This Row],[Total Post Shares]]+Facebook[[#This Row],[Page Likes]]</f>
        <v>0</v>
      </c>
      <c r="AX860" s="1">
        <f>IFERROR((Facebook[[#This Row],[Engagement]]/Facebook[[#This Row],[Reach]])*100,0)</f>
        <v>0</v>
      </c>
      <c r="AY860" s="1" t="str">
        <f>TEXT(Facebook[[#This Row],[ReportDate]],"mmmm")</f>
        <v>December</v>
      </c>
    </row>
    <row r="861" spans="1:51" x14ac:dyDescent="0.55000000000000004">
      <c r="A861" s="1" t="s">
        <v>69</v>
      </c>
      <c r="B861" s="1" t="s">
        <v>57</v>
      </c>
      <c r="C861" s="1" t="s">
        <v>59</v>
      </c>
      <c r="D861" s="1" t="s">
        <v>51</v>
      </c>
      <c r="E861" s="1" t="s">
        <v>52</v>
      </c>
      <c r="F861" s="2">
        <v>43072</v>
      </c>
      <c r="G861">
        <v>62.032449999999997</v>
      </c>
      <c r="H861">
        <v>3878</v>
      </c>
      <c r="I861">
        <v>13</v>
      </c>
      <c r="J861">
        <v>4</v>
      </c>
      <c r="K861">
        <v>2996</v>
      </c>
      <c r="M861">
        <v>1</v>
      </c>
      <c r="O861">
        <v>5</v>
      </c>
      <c r="P861">
        <v>0</v>
      </c>
      <c r="Q861">
        <v>2</v>
      </c>
      <c r="R861">
        <v>91</v>
      </c>
      <c r="S861">
        <v>45.5</v>
      </c>
      <c r="T861">
        <v>62.032449999999997</v>
      </c>
      <c r="U861">
        <v>0.02</v>
      </c>
      <c r="V861">
        <v>12.41</v>
      </c>
      <c r="W861">
        <v>4.7699999999999996</v>
      </c>
      <c r="Y861">
        <v>1.2943929999999999</v>
      </c>
      <c r="Z861">
        <v>3878</v>
      </c>
      <c r="AA861">
        <v>62.032449999999997</v>
      </c>
      <c r="AB861">
        <v>62.032449999999997</v>
      </c>
      <c r="AC861">
        <v>13</v>
      </c>
      <c r="AD861">
        <v>0</v>
      </c>
      <c r="AE861">
        <v>4</v>
      </c>
      <c r="AG861">
        <v>1</v>
      </c>
      <c r="AH861">
        <v>2996</v>
      </c>
      <c r="AI861">
        <v>62</v>
      </c>
      <c r="AJ861">
        <v>13</v>
      </c>
      <c r="AK861">
        <v>29</v>
      </c>
      <c r="AL861">
        <v>2996</v>
      </c>
      <c r="AM861">
        <v>1</v>
      </c>
      <c r="AO861">
        <v>5</v>
      </c>
      <c r="AP861">
        <v>0</v>
      </c>
      <c r="AQ861">
        <v>0</v>
      </c>
      <c r="AR861">
        <v>2</v>
      </c>
      <c r="AS861">
        <v>0.33522434244455912</v>
      </c>
      <c r="AT861">
        <v>15.38461538461539</v>
      </c>
      <c r="AU861">
        <v>1.467741935483871</v>
      </c>
      <c r="AV861" s="1" t="s">
        <v>53</v>
      </c>
      <c r="AW861">
        <f>Facebook[[#This Row],[Total Post Reactions]]+Facebook[[#This Row],[Total Post Shares]]+Facebook[[#This Row],[Page Likes]]</f>
        <v>5</v>
      </c>
      <c r="AX861" s="1">
        <f>IFERROR((Facebook[[#This Row],[Engagement]]/Facebook[[#This Row],[Reach]])*100,0)</f>
        <v>0.16688918558077437</v>
      </c>
      <c r="AY861" s="1" t="str">
        <f>TEXT(Facebook[[#This Row],[ReportDate]],"mmmm")</f>
        <v>December</v>
      </c>
    </row>
    <row r="862" spans="1:51" x14ac:dyDescent="0.55000000000000004">
      <c r="A862" s="1" t="s">
        <v>69</v>
      </c>
      <c r="B862" s="1" t="s">
        <v>57</v>
      </c>
      <c r="C862" s="1" t="s">
        <v>58</v>
      </c>
      <c r="D862" s="1" t="s">
        <v>51</v>
      </c>
      <c r="E862" s="1" t="s">
        <v>52</v>
      </c>
      <c r="F862" s="2">
        <v>43072</v>
      </c>
      <c r="G862">
        <v>264.17784799999998</v>
      </c>
      <c r="H862">
        <v>14872</v>
      </c>
      <c r="I862">
        <v>49</v>
      </c>
      <c r="J862">
        <v>3</v>
      </c>
      <c r="K862">
        <v>11622</v>
      </c>
      <c r="M862">
        <v>5</v>
      </c>
      <c r="O862">
        <v>8</v>
      </c>
      <c r="P862">
        <v>1</v>
      </c>
      <c r="Q862">
        <v>9</v>
      </c>
      <c r="R862">
        <v>543.94000000000005</v>
      </c>
      <c r="S862">
        <v>60.44</v>
      </c>
      <c r="T862">
        <v>264.17784799999998</v>
      </c>
      <c r="U862">
        <v>0.02</v>
      </c>
      <c r="V862">
        <v>33.020000000000003</v>
      </c>
      <c r="W862">
        <v>5.39</v>
      </c>
      <c r="X862">
        <v>264.18</v>
      </c>
      <c r="Y862">
        <v>1.2796419999999999</v>
      </c>
      <c r="Z862">
        <v>14872</v>
      </c>
      <c r="AA862">
        <v>264.17784799999998</v>
      </c>
      <c r="AB862">
        <v>264.17784799999998</v>
      </c>
      <c r="AC862">
        <v>49</v>
      </c>
      <c r="AD862">
        <v>2.0400000000000001E-2</v>
      </c>
      <c r="AE862">
        <v>3</v>
      </c>
      <c r="AG862">
        <v>5</v>
      </c>
      <c r="AH862">
        <v>11622</v>
      </c>
      <c r="AI862">
        <v>264</v>
      </c>
      <c r="AJ862">
        <v>49</v>
      </c>
      <c r="AK862">
        <v>280</v>
      </c>
      <c r="AL862">
        <v>11622</v>
      </c>
      <c r="AM862">
        <v>5</v>
      </c>
      <c r="AO862">
        <v>8</v>
      </c>
      <c r="AP862">
        <v>1</v>
      </c>
      <c r="AQ862">
        <v>1</v>
      </c>
      <c r="AR862">
        <v>9</v>
      </c>
      <c r="AS862">
        <v>0.32947821409359868</v>
      </c>
      <c r="AT862">
        <v>18.367346938775508</v>
      </c>
      <c r="AU862">
        <v>2.060378787878788</v>
      </c>
      <c r="AV862" s="1" t="s">
        <v>53</v>
      </c>
      <c r="AW862">
        <f>Facebook[[#This Row],[Total Post Reactions]]+Facebook[[#This Row],[Total Post Shares]]+Facebook[[#This Row],[Page Likes]]</f>
        <v>8</v>
      </c>
      <c r="AX862" s="1">
        <f>IFERROR((Facebook[[#This Row],[Engagement]]/Facebook[[#This Row],[Reach]])*100,0)</f>
        <v>6.8834968163827226E-2</v>
      </c>
      <c r="AY862" s="1" t="str">
        <f>TEXT(Facebook[[#This Row],[ReportDate]],"mmmm")</f>
        <v>December</v>
      </c>
    </row>
    <row r="863" spans="1:51" x14ac:dyDescent="0.55000000000000004">
      <c r="A863" s="1" t="s">
        <v>69</v>
      </c>
      <c r="B863" s="1" t="s">
        <v>57</v>
      </c>
      <c r="C863" s="1" t="s">
        <v>56</v>
      </c>
      <c r="D863" s="1" t="s">
        <v>51</v>
      </c>
      <c r="E863" s="1" t="s">
        <v>52</v>
      </c>
      <c r="F863" s="2">
        <v>43072</v>
      </c>
      <c r="G863">
        <v>65.392041000000006</v>
      </c>
      <c r="H863">
        <v>2720</v>
      </c>
      <c r="I863">
        <v>17</v>
      </c>
      <c r="J863">
        <v>1</v>
      </c>
      <c r="K863">
        <v>2184</v>
      </c>
      <c r="M863">
        <v>1</v>
      </c>
      <c r="O863">
        <v>2</v>
      </c>
      <c r="P863">
        <v>0</v>
      </c>
      <c r="Q863">
        <v>1</v>
      </c>
      <c r="R863">
        <v>136.85</v>
      </c>
      <c r="S863">
        <v>136.85</v>
      </c>
      <c r="T863">
        <v>65.392041000000006</v>
      </c>
      <c r="U863">
        <v>0.03</v>
      </c>
      <c r="V863">
        <v>32.700000000000003</v>
      </c>
      <c r="W863">
        <v>3.85</v>
      </c>
      <c r="Y863">
        <v>1.2454209999999999</v>
      </c>
      <c r="Z863">
        <v>2720</v>
      </c>
      <c r="AA863">
        <v>65.392041000000006</v>
      </c>
      <c r="AB863">
        <v>65.392041000000006</v>
      </c>
      <c r="AC863">
        <v>17</v>
      </c>
      <c r="AD863">
        <v>0</v>
      </c>
      <c r="AE863">
        <v>1</v>
      </c>
      <c r="AG863">
        <v>1</v>
      </c>
      <c r="AH863">
        <v>2184</v>
      </c>
      <c r="AI863">
        <v>65</v>
      </c>
      <c r="AJ863">
        <v>17</v>
      </c>
      <c r="AK863">
        <v>71</v>
      </c>
      <c r="AL863">
        <v>2184</v>
      </c>
      <c r="AM863">
        <v>1</v>
      </c>
      <c r="AO863">
        <v>2</v>
      </c>
      <c r="AP863">
        <v>0</v>
      </c>
      <c r="AQ863">
        <v>0</v>
      </c>
      <c r="AR863">
        <v>1</v>
      </c>
      <c r="AS863">
        <v>0.625</v>
      </c>
      <c r="AT863">
        <v>5.8823529411764701</v>
      </c>
      <c r="AU863">
        <v>2.1053846153846152</v>
      </c>
      <c r="AV863" s="1" t="s">
        <v>53</v>
      </c>
      <c r="AW863">
        <f>Facebook[[#This Row],[Total Post Reactions]]+Facebook[[#This Row],[Total Post Shares]]+Facebook[[#This Row],[Page Likes]]</f>
        <v>2</v>
      </c>
      <c r="AX863" s="1">
        <f>IFERROR((Facebook[[#This Row],[Engagement]]/Facebook[[#This Row],[Reach]])*100,0)</f>
        <v>9.1575091575091569E-2</v>
      </c>
      <c r="AY863" s="1" t="str">
        <f>TEXT(Facebook[[#This Row],[ReportDate]],"mmmm")</f>
        <v>December</v>
      </c>
    </row>
    <row r="864" spans="1:51" x14ac:dyDescent="0.55000000000000004">
      <c r="A864" s="1" t="s">
        <v>69</v>
      </c>
      <c r="B864" s="1" t="s">
        <v>57</v>
      </c>
      <c r="C864" s="1" t="s">
        <v>50</v>
      </c>
      <c r="D864" s="1" t="s">
        <v>51</v>
      </c>
      <c r="E864" s="1" t="s">
        <v>52</v>
      </c>
      <c r="F864" s="2">
        <v>43072</v>
      </c>
      <c r="G864">
        <v>19.22766</v>
      </c>
      <c r="H864">
        <v>711</v>
      </c>
      <c r="I864">
        <v>10</v>
      </c>
      <c r="K864">
        <v>524</v>
      </c>
      <c r="M864">
        <v>1</v>
      </c>
      <c r="O864">
        <v>1</v>
      </c>
      <c r="P864">
        <v>0</v>
      </c>
      <c r="Q864">
        <v>2</v>
      </c>
      <c r="R864">
        <v>3.5</v>
      </c>
      <c r="S864">
        <v>1.75</v>
      </c>
      <c r="T864">
        <v>19.22766</v>
      </c>
      <c r="U864">
        <v>0.04</v>
      </c>
      <c r="V864">
        <v>19.23</v>
      </c>
      <c r="W864">
        <v>1.92</v>
      </c>
      <c r="Y864">
        <v>1.35687</v>
      </c>
      <c r="Z864">
        <v>711</v>
      </c>
      <c r="AA864">
        <v>19.22766</v>
      </c>
      <c r="AB864">
        <v>19.22766</v>
      </c>
      <c r="AC864">
        <v>10</v>
      </c>
      <c r="AD864">
        <v>0</v>
      </c>
      <c r="AG864">
        <v>1</v>
      </c>
      <c r="AH864">
        <v>524</v>
      </c>
      <c r="AI864">
        <v>19</v>
      </c>
      <c r="AJ864">
        <v>10</v>
      </c>
      <c r="AK864">
        <v>-16</v>
      </c>
      <c r="AL864">
        <v>524</v>
      </c>
      <c r="AM864">
        <v>1</v>
      </c>
      <c r="AO864">
        <v>1</v>
      </c>
      <c r="AP864">
        <v>0</v>
      </c>
      <c r="AQ864">
        <v>0</v>
      </c>
      <c r="AR864">
        <v>2</v>
      </c>
      <c r="AS864">
        <v>1.4064697609001411</v>
      </c>
      <c r="AT864">
        <v>20</v>
      </c>
      <c r="AU864">
        <v>0.18421052631578949</v>
      </c>
      <c r="AV864" s="1" t="s">
        <v>53</v>
      </c>
      <c r="AW864">
        <f>Facebook[[#This Row],[Total Post Reactions]]+Facebook[[#This Row],[Total Post Shares]]+Facebook[[#This Row],[Page Likes]]</f>
        <v>1</v>
      </c>
      <c r="AX864" s="1">
        <f>IFERROR((Facebook[[#This Row],[Engagement]]/Facebook[[#This Row],[Reach]])*100,0)</f>
        <v>0.19083969465648853</v>
      </c>
      <c r="AY864" s="1" t="str">
        <f>TEXT(Facebook[[#This Row],[ReportDate]],"mmmm")</f>
        <v>December</v>
      </c>
    </row>
    <row r="865" spans="1:51" x14ac:dyDescent="0.55000000000000004">
      <c r="A865" s="1" t="s">
        <v>54</v>
      </c>
      <c r="B865" s="1" t="s">
        <v>55</v>
      </c>
      <c r="C865" s="1" t="s">
        <v>50</v>
      </c>
      <c r="D865" s="1" t="s">
        <v>51</v>
      </c>
      <c r="E865" s="1" t="s">
        <v>52</v>
      </c>
      <c r="F865" s="2">
        <v>43072</v>
      </c>
      <c r="G865">
        <v>0.04</v>
      </c>
      <c r="H865">
        <v>30</v>
      </c>
      <c r="K865">
        <v>17</v>
      </c>
      <c r="O865">
        <v>0</v>
      </c>
      <c r="T865">
        <v>0.04</v>
      </c>
      <c r="U865">
        <v>0</v>
      </c>
      <c r="Y865">
        <v>1.7647060000000001</v>
      </c>
      <c r="Z865">
        <v>30</v>
      </c>
      <c r="AA865">
        <v>0.04</v>
      </c>
      <c r="AB865">
        <v>0.04</v>
      </c>
      <c r="AH865">
        <v>17</v>
      </c>
      <c r="AI865">
        <v>0</v>
      </c>
      <c r="AK865">
        <v>0</v>
      </c>
      <c r="AL865">
        <v>17</v>
      </c>
      <c r="AO865">
        <v>0</v>
      </c>
      <c r="AV865" s="1" t="s">
        <v>53</v>
      </c>
      <c r="AW865">
        <f>Facebook[[#This Row],[Total Post Reactions]]+Facebook[[#This Row],[Total Post Shares]]+Facebook[[#This Row],[Page Likes]]</f>
        <v>0</v>
      </c>
      <c r="AX865" s="1">
        <f>IFERROR((Facebook[[#This Row],[Engagement]]/Facebook[[#This Row],[Reach]])*100,0)</f>
        <v>0</v>
      </c>
      <c r="AY865" s="1" t="str">
        <f>TEXT(Facebook[[#This Row],[ReportDate]],"mmmm")</f>
        <v>December</v>
      </c>
    </row>
    <row r="866" spans="1:51" x14ac:dyDescent="0.55000000000000004">
      <c r="A866" s="1" t="s">
        <v>54</v>
      </c>
      <c r="B866" s="1" t="s">
        <v>55</v>
      </c>
      <c r="C866" s="1" t="s">
        <v>56</v>
      </c>
      <c r="D866" s="1" t="s">
        <v>51</v>
      </c>
      <c r="E866" s="1" t="s">
        <v>52</v>
      </c>
      <c r="F866" s="2">
        <v>43072</v>
      </c>
      <c r="G866">
        <v>7.0000000000000007E-2</v>
      </c>
      <c r="H866">
        <v>40</v>
      </c>
      <c r="K866">
        <v>29</v>
      </c>
      <c r="O866">
        <v>0</v>
      </c>
      <c r="T866">
        <v>7.0000000000000007E-2</v>
      </c>
      <c r="U866">
        <v>0</v>
      </c>
      <c r="Y866">
        <v>1.37931</v>
      </c>
      <c r="Z866">
        <v>40</v>
      </c>
      <c r="AA866">
        <v>7.0000000000000007E-2</v>
      </c>
      <c r="AB866">
        <v>7.0000000000000007E-2</v>
      </c>
      <c r="AH866">
        <v>29</v>
      </c>
      <c r="AI866">
        <v>0</v>
      </c>
      <c r="AK866">
        <v>0</v>
      </c>
      <c r="AL866">
        <v>29</v>
      </c>
      <c r="AO866">
        <v>0</v>
      </c>
      <c r="AV866" s="1" t="s">
        <v>53</v>
      </c>
      <c r="AW866">
        <f>Facebook[[#This Row],[Total Post Reactions]]+Facebook[[#This Row],[Total Post Shares]]+Facebook[[#This Row],[Page Likes]]</f>
        <v>0</v>
      </c>
      <c r="AX866" s="1">
        <f>IFERROR((Facebook[[#This Row],[Engagement]]/Facebook[[#This Row],[Reach]])*100,0)</f>
        <v>0</v>
      </c>
      <c r="AY866" s="1" t="str">
        <f>TEXT(Facebook[[#This Row],[ReportDate]],"mmmm")</f>
        <v>December</v>
      </c>
    </row>
    <row r="867" spans="1:51" x14ac:dyDescent="0.55000000000000004">
      <c r="A867" s="1" t="s">
        <v>54</v>
      </c>
      <c r="B867" s="1" t="s">
        <v>55</v>
      </c>
      <c r="C867" s="1" t="s">
        <v>58</v>
      </c>
      <c r="D867" s="1" t="s">
        <v>51</v>
      </c>
      <c r="E867" s="1" t="s">
        <v>52</v>
      </c>
      <c r="F867" s="2">
        <v>43072</v>
      </c>
      <c r="G867">
        <v>0.18</v>
      </c>
      <c r="H867">
        <v>123</v>
      </c>
      <c r="K867">
        <v>61</v>
      </c>
      <c r="O867">
        <v>0</v>
      </c>
      <c r="T867">
        <v>0.18</v>
      </c>
      <c r="U867">
        <v>0</v>
      </c>
      <c r="Y867">
        <v>2.0163929999999999</v>
      </c>
      <c r="Z867">
        <v>123</v>
      </c>
      <c r="AA867">
        <v>0.18</v>
      </c>
      <c r="AB867">
        <v>0.18</v>
      </c>
      <c r="AH867">
        <v>61</v>
      </c>
      <c r="AI867">
        <v>0</v>
      </c>
      <c r="AK867">
        <v>0</v>
      </c>
      <c r="AL867">
        <v>61</v>
      </c>
      <c r="AO867">
        <v>0</v>
      </c>
      <c r="AV867" s="1" t="s">
        <v>53</v>
      </c>
      <c r="AW867">
        <f>Facebook[[#This Row],[Total Post Reactions]]+Facebook[[#This Row],[Total Post Shares]]+Facebook[[#This Row],[Page Likes]]</f>
        <v>0</v>
      </c>
      <c r="AX867" s="1">
        <f>IFERROR((Facebook[[#This Row],[Engagement]]/Facebook[[#This Row],[Reach]])*100,0)</f>
        <v>0</v>
      </c>
      <c r="AY867" s="1" t="str">
        <f>TEXT(Facebook[[#This Row],[ReportDate]],"mmmm")</f>
        <v>December</v>
      </c>
    </row>
    <row r="868" spans="1:51" x14ac:dyDescent="0.55000000000000004">
      <c r="A868" s="1" t="s">
        <v>73</v>
      </c>
      <c r="B868" s="1" t="s">
        <v>74</v>
      </c>
      <c r="C868" s="1" t="s">
        <v>50</v>
      </c>
      <c r="D868" s="1" t="s">
        <v>75</v>
      </c>
      <c r="E868" s="1" t="s">
        <v>52</v>
      </c>
      <c r="F868" s="2">
        <v>43072</v>
      </c>
      <c r="G868">
        <v>1.64</v>
      </c>
      <c r="H868">
        <v>78</v>
      </c>
      <c r="K868">
        <v>78</v>
      </c>
      <c r="O868">
        <v>0</v>
      </c>
      <c r="T868">
        <v>1.64</v>
      </c>
      <c r="U868">
        <v>0.02</v>
      </c>
      <c r="Y868">
        <v>1</v>
      </c>
      <c r="Z868">
        <v>78</v>
      </c>
      <c r="AA868">
        <v>1.64</v>
      </c>
      <c r="AB868">
        <v>1.64</v>
      </c>
      <c r="AH868">
        <v>78</v>
      </c>
      <c r="AI868">
        <v>2</v>
      </c>
      <c r="AK868">
        <v>-2</v>
      </c>
      <c r="AL868">
        <v>78</v>
      </c>
      <c r="AO868">
        <v>0</v>
      </c>
      <c r="AV868" s="1" t="s">
        <v>53</v>
      </c>
      <c r="AW868">
        <f>Facebook[[#This Row],[Total Post Reactions]]+Facebook[[#This Row],[Total Post Shares]]+Facebook[[#This Row],[Page Likes]]</f>
        <v>0</v>
      </c>
      <c r="AX868" s="1">
        <f>IFERROR((Facebook[[#This Row],[Engagement]]/Facebook[[#This Row],[Reach]])*100,0)</f>
        <v>0</v>
      </c>
      <c r="AY868" s="1" t="str">
        <f>TEXT(Facebook[[#This Row],[ReportDate]],"mmmm")</f>
        <v>December</v>
      </c>
    </row>
    <row r="869" spans="1:51" x14ac:dyDescent="0.55000000000000004">
      <c r="A869" s="1" t="s">
        <v>73</v>
      </c>
      <c r="B869" s="1" t="s">
        <v>74</v>
      </c>
      <c r="C869" s="1" t="s">
        <v>56</v>
      </c>
      <c r="D869" s="1" t="s">
        <v>75</v>
      </c>
      <c r="E869" s="1" t="s">
        <v>52</v>
      </c>
      <c r="F869" s="2">
        <v>43072</v>
      </c>
      <c r="G869">
        <v>6.69</v>
      </c>
      <c r="H869">
        <v>356</v>
      </c>
      <c r="K869">
        <v>350</v>
      </c>
      <c r="M869">
        <v>1</v>
      </c>
      <c r="O869">
        <v>1</v>
      </c>
      <c r="T869">
        <v>6.69</v>
      </c>
      <c r="U869">
        <v>0.02</v>
      </c>
      <c r="V869">
        <v>6.69</v>
      </c>
      <c r="Y869">
        <v>1.0171429999999999</v>
      </c>
      <c r="Z869">
        <v>356</v>
      </c>
      <c r="AA869">
        <v>6.69</v>
      </c>
      <c r="AB869">
        <v>6.69</v>
      </c>
      <c r="AG869">
        <v>1</v>
      </c>
      <c r="AH869">
        <v>350</v>
      </c>
      <c r="AI869">
        <v>7</v>
      </c>
      <c r="AK869">
        <v>-7</v>
      </c>
      <c r="AL869">
        <v>350</v>
      </c>
      <c r="AM869">
        <v>1</v>
      </c>
      <c r="AO869">
        <v>1</v>
      </c>
      <c r="AV869" s="1" t="s">
        <v>53</v>
      </c>
      <c r="AW869">
        <f>Facebook[[#This Row],[Total Post Reactions]]+Facebook[[#This Row],[Total Post Shares]]+Facebook[[#This Row],[Page Likes]]</f>
        <v>1</v>
      </c>
      <c r="AX869" s="1">
        <f>IFERROR((Facebook[[#This Row],[Engagement]]/Facebook[[#This Row],[Reach]])*100,0)</f>
        <v>0.2857142857142857</v>
      </c>
      <c r="AY869" s="1" t="str">
        <f>TEXT(Facebook[[#This Row],[ReportDate]],"mmmm")</f>
        <v>December</v>
      </c>
    </row>
    <row r="870" spans="1:51" x14ac:dyDescent="0.55000000000000004">
      <c r="A870" s="1" t="s">
        <v>48</v>
      </c>
      <c r="B870" s="1" t="s">
        <v>72</v>
      </c>
      <c r="C870" s="1" t="s">
        <v>59</v>
      </c>
      <c r="D870" s="1" t="s">
        <v>51</v>
      </c>
      <c r="E870" s="1" t="s">
        <v>52</v>
      </c>
      <c r="F870" s="2">
        <v>43072</v>
      </c>
      <c r="G870">
        <v>0.87</v>
      </c>
      <c r="H870">
        <v>628</v>
      </c>
      <c r="K870">
        <v>216</v>
      </c>
      <c r="O870">
        <v>0</v>
      </c>
      <c r="T870">
        <v>0.87</v>
      </c>
      <c r="U870">
        <v>0</v>
      </c>
      <c r="Y870">
        <v>2.9074070000000001</v>
      </c>
      <c r="Z870">
        <v>628</v>
      </c>
      <c r="AA870">
        <v>0.87</v>
      </c>
      <c r="AB870">
        <v>0.87</v>
      </c>
      <c r="AH870">
        <v>216</v>
      </c>
      <c r="AI870">
        <v>1</v>
      </c>
      <c r="AK870">
        <v>-1</v>
      </c>
      <c r="AL870">
        <v>216</v>
      </c>
      <c r="AO870">
        <v>0</v>
      </c>
      <c r="AV870" s="1" t="s">
        <v>53</v>
      </c>
      <c r="AW870">
        <f>Facebook[[#This Row],[Total Post Reactions]]+Facebook[[#This Row],[Total Post Shares]]+Facebook[[#This Row],[Page Likes]]</f>
        <v>0</v>
      </c>
      <c r="AX870" s="1">
        <f>IFERROR((Facebook[[#This Row],[Engagement]]/Facebook[[#This Row],[Reach]])*100,0)</f>
        <v>0</v>
      </c>
      <c r="AY870" s="1" t="str">
        <f>TEXT(Facebook[[#This Row],[ReportDate]],"mmmm")</f>
        <v>December</v>
      </c>
    </row>
    <row r="871" spans="1:51" x14ac:dyDescent="0.55000000000000004">
      <c r="A871" s="1" t="s">
        <v>73</v>
      </c>
      <c r="B871" s="1" t="s">
        <v>74</v>
      </c>
      <c r="C871" s="1" t="s">
        <v>58</v>
      </c>
      <c r="D871" s="1" t="s">
        <v>75</v>
      </c>
      <c r="E871" s="1" t="s">
        <v>52</v>
      </c>
      <c r="F871" s="2">
        <v>43072</v>
      </c>
      <c r="G871">
        <v>49.21</v>
      </c>
      <c r="H871">
        <v>3026</v>
      </c>
      <c r="I871">
        <v>6</v>
      </c>
      <c r="K871">
        <v>2915</v>
      </c>
      <c r="M871">
        <v>5</v>
      </c>
      <c r="O871">
        <v>5</v>
      </c>
      <c r="P871">
        <v>0</v>
      </c>
      <c r="Q871">
        <v>1</v>
      </c>
      <c r="R871">
        <v>3.5</v>
      </c>
      <c r="S871">
        <v>3.5</v>
      </c>
      <c r="T871">
        <v>49.21</v>
      </c>
      <c r="U871">
        <v>0.02</v>
      </c>
      <c r="V871">
        <v>9.84</v>
      </c>
      <c r="W871">
        <v>8.1999999999999993</v>
      </c>
      <c r="Y871">
        <v>1.038079</v>
      </c>
      <c r="Z871">
        <v>3026</v>
      </c>
      <c r="AA871">
        <v>49.21</v>
      </c>
      <c r="AB871">
        <v>49.21</v>
      </c>
      <c r="AC871">
        <v>6</v>
      </c>
      <c r="AD871">
        <v>0</v>
      </c>
      <c r="AG871">
        <v>5</v>
      </c>
      <c r="AH871">
        <v>2915</v>
      </c>
      <c r="AI871">
        <v>49</v>
      </c>
      <c r="AJ871">
        <v>6</v>
      </c>
      <c r="AK871">
        <v>-46</v>
      </c>
      <c r="AL871">
        <v>2915</v>
      </c>
      <c r="AM871">
        <v>5</v>
      </c>
      <c r="AO871">
        <v>5</v>
      </c>
      <c r="AP871">
        <v>0</v>
      </c>
      <c r="AQ871">
        <v>0</v>
      </c>
      <c r="AR871">
        <v>1</v>
      </c>
      <c r="AS871">
        <v>0.1982815598149372</v>
      </c>
      <c r="AT871">
        <v>16.666666666666661</v>
      </c>
      <c r="AU871">
        <v>7.1428571428571425E-2</v>
      </c>
      <c r="AV871" s="1" t="s">
        <v>53</v>
      </c>
      <c r="AW871">
        <f>Facebook[[#This Row],[Total Post Reactions]]+Facebook[[#This Row],[Total Post Shares]]+Facebook[[#This Row],[Page Likes]]</f>
        <v>5</v>
      </c>
      <c r="AX871" s="1">
        <f>IFERROR((Facebook[[#This Row],[Engagement]]/Facebook[[#This Row],[Reach]])*100,0)</f>
        <v>0.17152658662092624</v>
      </c>
      <c r="AY871" s="1" t="str">
        <f>TEXT(Facebook[[#This Row],[ReportDate]],"mmmm")</f>
        <v>December</v>
      </c>
    </row>
    <row r="872" spans="1:51" x14ac:dyDescent="0.55000000000000004">
      <c r="A872" s="1" t="s">
        <v>73</v>
      </c>
      <c r="B872" s="1" t="s">
        <v>74</v>
      </c>
      <c r="C872" s="1" t="s">
        <v>59</v>
      </c>
      <c r="D872" s="1" t="s">
        <v>75</v>
      </c>
      <c r="E872" s="1" t="s">
        <v>52</v>
      </c>
      <c r="F872" s="2">
        <v>43072</v>
      </c>
      <c r="G872">
        <v>16.84</v>
      </c>
      <c r="H872">
        <v>1298</v>
      </c>
      <c r="I872">
        <v>3</v>
      </c>
      <c r="K872">
        <v>1226</v>
      </c>
      <c r="O872">
        <v>0</v>
      </c>
      <c r="P872">
        <v>0</v>
      </c>
      <c r="Q872">
        <v>1</v>
      </c>
      <c r="R872">
        <v>3.5</v>
      </c>
      <c r="S872">
        <v>3.5</v>
      </c>
      <c r="T872">
        <v>16.84</v>
      </c>
      <c r="U872">
        <v>0.01</v>
      </c>
      <c r="W872">
        <v>5.61</v>
      </c>
      <c r="Y872">
        <v>1.0587279999999999</v>
      </c>
      <c r="Z872">
        <v>1298</v>
      </c>
      <c r="AA872">
        <v>16.84</v>
      </c>
      <c r="AB872">
        <v>16.84</v>
      </c>
      <c r="AC872">
        <v>3</v>
      </c>
      <c r="AD872">
        <v>0</v>
      </c>
      <c r="AH872">
        <v>1226</v>
      </c>
      <c r="AI872">
        <v>17</v>
      </c>
      <c r="AJ872">
        <v>3</v>
      </c>
      <c r="AK872">
        <v>-13</v>
      </c>
      <c r="AL872">
        <v>1226</v>
      </c>
      <c r="AO872">
        <v>0</v>
      </c>
      <c r="AP872">
        <v>0</v>
      </c>
      <c r="AQ872">
        <v>0</v>
      </c>
      <c r="AR872">
        <v>1</v>
      </c>
      <c r="AS872">
        <v>0.23112480739599389</v>
      </c>
      <c r="AT872">
        <v>33.333333333333329</v>
      </c>
      <c r="AU872">
        <v>0.20588235294117649</v>
      </c>
      <c r="AV872" s="1" t="s">
        <v>53</v>
      </c>
      <c r="AW872">
        <f>Facebook[[#This Row],[Total Post Reactions]]+Facebook[[#This Row],[Total Post Shares]]+Facebook[[#This Row],[Page Likes]]</f>
        <v>0</v>
      </c>
      <c r="AX872" s="1">
        <f>IFERROR((Facebook[[#This Row],[Engagement]]/Facebook[[#This Row],[Reach]])*100,0)</f>
        <v>0</v>
      </c>
      <c r="AY872" s="1" t="str">
        <f>TEXT(Facebook[[#This Row],[ReportDate]],"mmmm")</f>
        <v>December</v>
      </c>
    </row>
    <row r="873" spans="1:51" x14ac:dyDescent="0.55000000000000004">
      <c r="A873" s="1" t="s">
        <v>54</v>
      </c>
      <c r="B873" s="1" t="s">
        <v>55</v>
      </c>
      <c r="C873" s="1" t="s">
        <v>59</v>
      </c>
      <c r="D873" s="1" t="s">
        <v>51</v>
      </c>
      <c r="E873" s="1" t="s">
        <v>52</v>
      </c>
      <c r="F873" s="2">
        <v>43072</v>
      </c>
      <c r="G873">
        <v>0.09</v>
      </c>
      <c r="H873">
        <v>47</v>
      </c>
      <c r="K873">
        <v>25</v>
      </c>
      <c r="O873">
        <v>0</v>
      </c>
      <c r="T873">
        <v>0.09</v>
      </c>
      <c r="U873">
        <v>0</v>
      </c>
      <c r="Y873">
        <v>1.88</v>
      </c>
      <c r="Z873">
        <v>47</v>
      </c>
      <c r="AA873">
        <v>0.09</v>
      </c>
      <c r="AB873">
        <v>0.09</v>
      </c>
      <c r="AH873">
        <v>25</v>
      </c>
      <c r="AI873">
        <v>0</v>
      </c>
      <c r="AK873">
        <v>0</v>
      </c>
      <c r="AL873">
        <v>25</v>
      </c>
      <c r="AO873">
        <v>0</v>
      </c>
      <c r="AV873" s="1" t="s">
        <v>53</v>
      </c>
      <c r="AW873">
        <f>Facebook[[#This Row],[Total Post Reactions]]+Facebook[[#This Row],[Total Post Shares]]+Facebook[[#This Row],[Page Likes]]</f>
        <v>0</v>
      </c>
      <c r="AX873" s="1">
        <f>IFERROR((Facebook[[#This Row],[Engagement]]/Facebook[[#This Row],[Reach]])*100,0)</f>
        <v>0</v>
      </c>
      <c r="AY873" s="1" t="str">
        <f>TEXT(Facebook[[#This Row],[ReportDate]],"mmmm")</f>
        <v>December</v>
      </c>
    </row>
    <row r="874" spans="1:51" x14ac:dyDescent="0.55000000000000004">
      <c r="A874" s="1" t="s">
        <v>48</v>
      </c>
      <c r="B874" s="1" t="s">
        <v>72</v>
      </c>
      <c r="C874" s="1" t="s">
        <v>58</v>
      </c>
      <c r="D874" s="1" t="s">
        <v>51</v>
      </c>
      <c r="E874" s="1" t="s">
        <v>52</v>
      </c>
      <c r="F874" s="2">
        <v>43072</v>
      </c>
      <c r="G874">
        <v>8.4</v>
      </c>
      <c r="H874">
        <v>5426</v>
      </c>
      <c r="I874">
        <v>7</v>
      </c>
      <c r="K874">
        <v>2191</v>
      </c>
      <c r="O874">
        <v>0</v>
      </c>
      <c r="P874">
        <v>0</v>
      </c>
      <c r="T874">
        <v>8.4</v>
      </c>
      <c r="U874">
        <v>0</v>
      </c>
      <c r="W874">
        <v>1.2</v>
      </c>
      <c r="Y874">
        <v>2.4764949999999999</v>
      </c>
      <c r="Z874">
        <v>5426</v>
      </c>
      <c r="AA874">
        <v>8.4</v>
      </c>
      <c r="AB874">
        <v>8.4</v>
      </c>
      <c r="AC874">
        <v>7</v>
      </c>
      <c r="AD874">
        <v>0</v>
      </c>
      <c r="AH874">
        <v>2191</v>
      </c>
      <c r="AI874">
        <v>8</v>
      </c>
      <c r="AJ874">
        <v>7</v>
      </c>
      <c r="AK874">
        <v>-8</v>
      </c>
      <c r="AL874">
        <v>2191</v>
      </c>
      <c r="AO874">
        <v>0</v>
      </c>
      <c r="AP874">
        <v>0</v>
      </c>
      <c r="AQ874">
        <v>0</v>
      </c>
      <c r="AS874">
        <v>0.12900847769996321</v>
      </c>
      <c r="AV874" s="1" t="s">
        <v>53</v>
      </c>
      <c r="AW874">
        <f>Facebook[[#This Row],[Total Post Reactions]]+Facebook[[#This Row],[Total Post Shares]]+Facebook[[#This Row],[Page Likes]]</f>
        <v>0</v>
      </c>
      <c r="AX874" s="1">
        <f>IFERROR((Facebook[[#This Row],[Engagement]]/Facebook[[#This Row],[Reach]])*100,0)</f>
        <v>0</v>
      </c>
      <c r="AY874" s="1" t="str">
        <f>TEXT(Facebook[[#This Row],[ReportDate]],"mmmm")</f>
        <v>December</v>
      </c>
    </row>
    <row r="875" spans="1:51" x14ac:dyDescent="0.55000000000000004">
      <c r="A875" s="1" t="s">
        <v>48</v>
      </c>
      <c r="B875" s="1" t="s">
        <v>72</v>
      </c>
      <c r="C875" s="1" t="s">
        <v>50</v>
      </c>
      <c r="D875" s="1" t="s">
        <v>51</v>
      </c>
      <c r="E875" s="1" t="s">
        <v>52</v>
      </c>
      <c r="F875" s="2">
        <v>43072</v>
      </c>
      <c r="G875">
        <v>2.89</v>
      </c>
      <c r="H875">
        <v>1249</v>
      </c>
      <c r="I875">
        <v>1</v>
      </c>
      <c r="K875">
        <v>454</v>
      </c>
      <c r="O875">
        <v>0</v>
      </c>
      <c r="P875">
        <v>0</v>
      </c>
      <c r="T875">
        <v>2.89</v>
      </c>
      <c r="U875">
        <v>0.01</v>
      </c>
      <c r="W875">
        <v>2.89</v>
      </c>
      <c r="Y875">
        <v>2.7511009999999998</v>
      </c>
      <c r="Z875">
        <v>1249</v>
      </c>
      <c r="AA875">
        <v>2.89</v>
      </c>
      <c r="AB875">
        <v>2.89</v>
      </c>
      <c r="AC875">
        <v>1</v>
      </c>
      <c r="AD875">
        <v>0</v>
      </c>
      <c r="AH875">
        <v>454</v>
      </c>
      <c r="AI875">
        <v>3</v>
      </c>
      <c r="AJ875">
        <v>1</v>
      </c>
      <c r="AK875">
        <v>-3</v>
      </c>
      <c r="AL875">
        <v>454</v>
      </c>
      <c r="AO875">
        <v>0</v>
      </c>
      <c r="AP875">
        <v>0</v>
      </c>
      <c r="AQ875">
        <v>0</v>
      </c>
      <c r="AS875">
        <v>8.0064051240992792E-2</v>
      </c>
      <c r="AV875" s="1" t="s">
        <v>53</v>
      </c>
      <c r="AW875">
        <f>Facebook[[#This Row],[Total Post Reactions]]+Facebook[[#This Row],[Total Post Shares]]+Facebook[[#This Row],[Page Likes]]</f>
        <v>0</v>
      </c>
      <c r="AX875" s="1">
        <f>IFERROR((Facebook[[#This Row],[Engagement]]/Facebook[[#This Row],[Reach]])*100,0)</f>
        <v>0</v>
      </c>
      <c r="AY875" s="1" t="str">
        <f>TEXT(Facebook[[#This Row],[ReportDate]],"mmmm")</f>
        <v>December</v>
      </c>
    </row>
    <row r="876" spans="1:51" x14ac:dyDescent="0.55000000000000004">
      <c r="A876" s="1" t="s">
        <v>48</v>
      </c>
      <c r="B876" s="1" t="s">
        <v>63</v>
      </c>
      <c r="C876" s="1" t="s">
        <v>59</v>
      </c>
      <c r="D876" s="1" t="s">
        <v>51</v>
      </c>
      <c r="E876" s="1" t="s">
        <v>52</v>
      </c>
      <c r="F876" s="2">
        <v>43072</v>
      </c>
      <c r="G876">
        <v>7.0000000000000007E-2</v>
      </c>
      <c r="H876">
        <v>4</v>
      </c>
      <c r="K876">
        <v>4</v>
      </c>
      <c r="O876">
        <v>0</v>
      </c>
      <c r="T876">
        <v>7.0000000000000007E-2</v>
      </c>
      <c r="U876">
        <v>0.02</v>
      </c>
      <c r="Y876">
        <v>1</v>
      </c>
      <c r="Z876">
        <v>4</v>
      </c>
      <c r="AA876">
        <v>7.0000000000000007E-2</v>
      </c>
      <c r="AB876">
        <v>7.0000000000000007E-2</v>
      </c>
      <c r="AH876">
        <v>4</v>
      </c>
      <c r="AI876">
        <v>0</v>
      </c>
      <c r="AK876">
        <v>0</v>
      </c>
      <c r="AL876">
        <v>4</v>
      </c>
      <c r="AO876">
        <v>0</v>
      </c>
      <c r="AV876" s="1" t="s">
        <v>53</v>
      </c>
      <c r="AW876">
        <f>Facebook[[#This Row],[Total Post Reactions]]+Facebook[[#This Row],[Total Post Shares]]+Facebook[[#This Row],[Page Likes]]</f>
        <v>0</v>
      </c>
      <c r="AX876" s="1">
        <f>IFERROR((Facebook[[#This Row],[Engagement]]/Facebook[[#This Row],[Reach]])*100,0)</f>
        <v>0</v>
      </c>
      <c r="AY876" s="1" t="str">
        <f>TEXT(Facebook[[#This Row],[ReportDate]],"mmmm")</f>
        <v>December</v>
      </c>
    </row>
    <row r="877" spans="1:51" x14ac:dyDescent="0.55000000000000004">
      <c r="A877" s="1" t="s">
        <v>60</v>
      </c>
      <c r="B877" s="1" t="s">
        <v>63</v>
      </c>
      <c r="C877" s="1" t="s">
        <v>56</v>
      </c>
      <c r="D877" s="1" t="s">
        <v>51</v>
      </c>
      <c r="E877" s="1" t="s">
        <v>52</v>
      </c>
      <c r="F877" s="2">
        <v>43072</v>
      </c>
      <c r="G877">
        <v>1.95</v>
      </c>
      <c r="H877">
        <v>98</v>
      </c>
      <c r="I877">
        <v>1</v>
      </c>
      <c r="K877">
        <v>94</v>
      </c>
      <c r="O877">
        <v>0</v>
      </c>
      <c r="P877">
        <v>0</v>
      </c>
      <c r="T877">
        <v>1.95</v>
      </c>
      <c r="U877">
        <v>0.02</v>
      </c>
      <c r="W877">
        <v>1.95</v>
      </c>
      <c r="Y877">
        <v>1.0425530000000001</v>
      </c>
      <c r="Z877">
        <v>98</v>
      </c>
      <c r="AA877">
        <v>1.95</v>
      </c>
      <c r="AB877">
        <v>1.95</v>
      </c>
      <c r="AC877">
        <v>1</v>
      </c>
      <c r="AD877">
        <v>0</v>
      </c>
      <c r="AH877">
        <v>94</v>
      </c>
      <c r="AI877">
        <v>2</v>
      </c>
      <c r="AJ877">
        <v>1</v>
      </c>
      <c r="AK877">
        <v>-2</v>
      </c>
      <c r="AL877">
        <v>94</v>
      </c>
      <c r="AO877">
        <v>0</v>
      </c>
      <c r="AP877">
        <v>0</v>
      </c>
      <c r="AQ877">
        <v>0</v>
      </c>
      <c r="AS877">
        <v>1.0204081632653059</v>
      </c>
      <c r="AV877" s="1" t="s">
        <v>53</v>
      </c>
      <c r="AW877">
        <f>Facebook[[#This Row],[Total Post Reactions]]+Facebook[[#This Row],[Total Post Shares]]+Facebook[[#This Row],[Page Likes]]</f>
        <v>0</v>
      </c>
      <c r="AX877" s="1">
        <f>IFERROR((Facebook[[#This Row],[Engagement]]/Facebook[[#This Row],[Reach]])*100,0)</f>
        <v>0</v>
      </c>
      <c r="AY877" s="1" t="str">
        <f>TEXT(Facebook[[#This Row],[ReportDate]],"mmmm")</f>
        <v>December</v>
      </c>
    </row>
    <row r="878" spans="1:51" x14ac:dyDescent="0.55000000000000004">
      <c r="A878" s="1" t="s">
        <v>67</v>
      </c>
      <c r="B878" s="1" t="s">
        <v>72</v>
      </c>
      <c r="C878" s="1" t="s">
        <v>50</v>
      </c>
      <c r="D878" s="1" t="s">
        <v>51</v>
      </c>
      <c r="E878" s="1" t="s">
        <v>52</v>
      </c>
      <c r="F878" s="2">
        <v>43072</v>
      </c>
      <c r="G878">
        <v>0.28000000000000003</v>
      </c>
      <c r="H878">
        <v>156</v>
      </c>
      <c r="K878">
        <v>92</v>
      </c>
      <c r="O878">
        <v>0</v>
      </c>
      <c r="T878">
        <v>0.28000000000000003</v>
      </c>
      <c r="U878">
        <v>0</v>
      </c>
      <c r="Y878">
        <v>1.6956519999999999</v>
      </c>
      <c r="Z878">
        <v>156</v>
      </c>
      <c r="AA878">
        <v>0.28000000000000003</v>
      </c>
      <c r="AB878">
        <v>0.28000000000000003</v>
      </c>
      <c r="AH878">
        <v>92</v>
      </c>
      <c r="AI878">
        <v>0</v>
      </c>
      <c r="AK878">
        <v>0</v>
      </c>
      <c r="AL878">
        <v>92</v>
      </c>
      <c r="AO878">
        <v>0</v>
      </c>
      <c r="AV878" s="1" t="s">
        <v>53</v>
      </c>
      <c r="AW878">
        <f>Facebook[[#This Row],[Total Post Reactions]]+Facebook[[#This Row],[Total Post Shares]]+Facebook[[#This Row],[Page Likes]]</f>
        <v>0</v>
      </c>
      <c r="AX878" s="1">
        <f>IFERROR((Facebook[[#This Row],[Engagement]]/Facebook[[#This Row],[Reach]])*100,0)</f>
        <v>0</v>
      </c>
      <c r="AY878" s="1" t="str">
        <f>TEXT(Facebook[[#This Row],[ReportDate]],"mmmm")</f>
        <v>December</v>
      </c>
    </row>
    <row r="879" spans="1:51" x14ac:dyDescent="0.55000000000000004">
      <c r="A879" s="1" t="s">
        <v>67</v>
      </c>
      <c r="B879" s="1" t="s">
        <v>72</v>
      </c>
      <c r="C879" s="1" t="s">
        <v>56</v>
      </c>
      <c r="D879" s="1" t="s">
        <v>51</v>
      </c>
      <c r="E879" s="1" t="s">
        <v>52</v>
      </c>
      <c r="F879" s="2">
        <v>43072</v>
      </c>
      <c r="G879">
        <v>0.81</v>
      </c>
      <c r="H879">
        <v>378</v>
      </c>
      <c r="K879">
        <v>220</v>
      </c>
      <c r="O879">
        <v>0</v>
      </c>
      <c r="T879">
        <v>0.81</v>
      </c>
      <c r="U879">
        <v>0</v>
      </c>
      <c r="Y879">
        <v>1.7181820000000001</v>
      </c>
      <c r="Z879">
        <v>378</v>
      </c>
      <c r="AA879">
        <v>0.81</v>
      </c>
      <c r="AB879">
        <v>0.81</v>
      </c>
      <c r="AH879">
        <v>220</v>
      </c>
      <c r="AI879">
        <v>1</v>
      </c>
      <c r="AK879">
        <v>-1</v>
      </c>
      <c r="AL879">
        <v>220</v>
      </c>
      <c r="AO879">
        <v>0</v>
      </c>
      <c r="AV879" s="1" t="s">
        <v>53</v>
      </c>
      <c r="AW879">
        <f>Facebook[[#This Row],[Total Post Reactions]]+Facebook[[#This Row],[Total Post Shares]]+Facebook[[#This Row],[Page Likes]]</f>
        <v>0</v>
      </c>
      <c r="AX879" s="1">
        <f>IFERROR((Facebook[[#This Row],[Engagement]]/Facebook[[#This Row],[Reach]])*100,0)</f>
        <v>0</v>
      </c>
      <c r="AY879" s="1" t="str">
        <f>TEXT(Facebook[[#This Row],[ReportDate]],"mmmm")</f>
        <v>December</v>
      </c>
    </row>
    <row r="880" spans="1:51" x14ac:dyDescent="0.55000000000000004">
      <c r="A880" s="1" t="s">
        <v>67</v>
      </c>
      <c r="B880" s="1" t="s">
        <v>72</v>
      </c>
      <c r="C880" s="1" t="s">
        <v>58</v>
      </c>
      <c r="D880" s="1" t="s">
        <v>51</v>
      </c>
      <c r="E880" s="1" t="s">
        <v>52</v>
      </c>
      <c r="F880" s="2">
        <v>43072</v>
      </c>
      <c r="G880">
        <v>1.06</v>
      </c>
      <c r="H880">
        <v>763</v>
      </c>
      <c r="I880">
        <v>2</v>
      </c>
      <c r="K880">
        <v>440</v>
      </c>
      <c r="O880">
        <v>0</v>
      </c>
      <c r="P880">
        <v>0</v>
      </c>
      <c r="T880">
        <v>1.06</v>
      </c>
      <c r="U880">
        <v>0</v>
      </c>
      <c r="W880">
        <v>0.53</v>
      </c>
      <c r="Y880">
        <v>1.734091</v>
      </c>
      <c r="Z880">
        <v>763</v>
      </c>
      <c r="AA880">
        <v>1.06</v>
      </c>
      <c r="AB880">
        <v>1.06</v>
      </c>
      <c r="AC880">
        <v>2</v>
      </c>
      <c r="AD880">
        <v>0</v>
      </c>
      <c r="AH880">
        <v>440</v>
      </c>
      <c r="AI880">
        <v>1</v>
      </c>
      <c r="AJ880">
        <v>2</v>
      </c>
      <c r="AK880">
        <v>-1</v>
      </c>
      <c r="AL880">
        <v>440</v>
      </c>
      <c r="AO880">
        <v>0</v>
      </c>
      <c r="AP880">
        <v>0</v>
      </c>
      <c r="AQ880">
        <v>0</v>
      </c>
      <c r="AS880">
        <v>0.26212319790301442</v>
      </c>
      <c r="AV880" s="1" t="s">
        <v>53</v>
      </c>
      <c r="AW880">
        <f>Facebook[[#This Row],[Total Post Reactions]]+Facebook[[#This Row],[Total Post Shares]]+Facebook[[#This Row],[Page Likes]]</f>
        <v>0</v>
      </c>
      <c r="AX880" s="1">
        <f>IFERROR((Facebook[[#This Row],[Engagement]]/Facebook[[#This Row],[Reach]])*100,0)</f>
        <v>0</v>
      </c>
      <c r="AY880" s="1" t="str">
        <f>TEXT(Facebook[[#This Row],[ReportDate]],"mmmm")</f>
        <v>December</v>
      </c>
    </row>
    <row r="881" spans="1:51" x14ac:dyDescent="0.55000000000000004">
      <c r="A881" s="1" t="s">
        <v>67</v>
      </c>
      <c r="B881" s="1" t="s">
        <v>72</v>
      </c>
      <c r="C881" s="1" t="s">
        <v>59</v>
      </c>
      <c r="D881" s="1" t="s">
        <v>51</v>
      </c>
      <c r="E881" s="1" t="s">
        <v>52</v>
      </c>
      <c r="F881" s="2">
        <v>43072</v>
      </c>
      <c r="G881">
        <v>0.17</v>
      </c>
      <c r="H881">
        <v>86</v>
      </c>
      <c r="K881">
        <v>45</v>
      </c>
      <c r="O881">
        <v>0</v>
      </c>
      <c r="T881">
        <v>0.17</v>
      </c>
      <c r="U881">
        <v>0</v>
      </c>
      <c r="Y881">
        <v>1.911111</v>
      </c>
      <c r="Z881">
        <v>86</v>
      </c>
      <c r="AA881">
        <v>0.17</v>
      </c>
      <c r="AB881">
        <v>0.17</v>
      </c>
      <c r="AH881">
        <v>45</v>
      </c>
      <c r="AI881">
        <v>0</v>
      </c>
      <c r="AK881">
        <v>0</v>
      </c>
      <c r="AL881">
        <v>45</v>
      </c>
      <c r="AO881">
        <v>0</v>
      </c>
      <c r="AV881" s="1" t="s">
        <v>53</v>
      </c>
      <c r="AW881">
        <f>Facebook[[#This Row],[Total Post Reactions]]+Facebook[[#This Row],[Total Post Shares]]+Facebook[[#This Row],[Page Likes]]</f>
        <v>0</v>
      </c>
      <c r="AX881" s="1">
        <f>IFERROR((Facebook[[#This Row],[Engagement]]/Facebook[[#This Row],[Reach]])*100,0)</f>
        <v>0</v>
      </c>
      <c r="AY881" s="1" t="str">
        <f>TEXT(Facebook[[#This Row],[ReportDate]],"mmmm")</f>
        <v>December</v>
      </c>
    </row>
    <row r="882" spans="1:51" x14ac:dyDescent="0.55000000000000004">
      <c r="A882" s="1" t="s">
        <v>48</v>
      </c>
      <c r="B882" s="1" t="s">
        <v>55</v>
      </c>
      <c r="C882" s="1" t="s">
        <v>59</v>
      </c>
      <c r="D882" s="1" t="s">
        <v>51</v>
      </c>
      <c r="E882" s="1" t="s">
        <v>52</v>
      </c>
      <c r="F882" s="2">
        <v>43072</v>
      </c>
      <c r="G882">
        <v>2.4300000000000002</v>
      </c>
      <c r="H882">
        <v>1320</v>
      </c>
      <c r="K882">
        <v>386</v>
      </c>
      <c r="O882">
        <v>0</v>
      </c>
      <c r="T882">
        <v>2.4300000000000002</v>
      </c>
      <c r="U882">
        <v>0.01</v>
      </c>
      <c r="Y882">
        <v>3.419689</v>
      </c>
      <c r="Z882">
        <v>1320</v>
      </c>
      <c r="AA882">
        <v>2.4300000000000002</v>
      </c>
      <c r="AB882">
        <v>2.4300000000000002</v>
      </c>
      <c r="AH882">
        <v>386</v>
      </c>
      <c r="AI882">
        <v>2</v>
      </c>
      <c r="AK882">
        <v>-2</v>
      </c>
      <c r="AL882">
        <v>386</v>
      </c>
      <c r="AO882">
        <v>0</v>
      </c>
      <c r="AV882" s="1" t="s">
        <v>53</v>
      </c>
      <c r="AW882">
        <f>Facebook[[#This Row],[Total Post Reactions]]+Facebook[[#This Row],[Total Post Shares]]+Facebook[[#This Row],[Page Likes]]</f>
        <v>0</v>
      </c>
      <c r="AX882" s="1">
        <f>IFERROR((Facebook[[#This Row],[Engagement]]/Facebook[[#This Row],[Reach]])*100,0)</f>
        <v>0</v>
      </c>
      <c r="AY882" s="1" t="str">
        <f>TEXT(Facebook[[#This Row],[ReportDate]],"mmmm")</f>
        <v>December</v>
      </c>
    </row>
    <row r="883" spans="1:51" x14ac:dyDescent="0.55000000000000004">
      <c r="A883" s="1" t="s">
        <v>48</v>
      </c>
      <c r="B883" s="1" t="s">
        <v>55</v>
      </c>
      <c r="C883" s="1" t="s">
        <v>56</v>
      </c>
      <c r="D883" s="1" t="s">
        <v>51</v>
      </c>
      <c r="E883" s="1" t="s">
        <v>52</v>
      </c>
      <c r="F883" s="2">
        <v>43072</v>
      </c>
      <c r="G883">
        <v>5.0599999999999996</v>
      </c>
      <c r="H883">
        <v>2116</v>
      </c>
      <c r="I883">
        <v>3</v>
      </c>
      <c r="K883">
        <v>543</v>
      </c>
      <c r="O883">
        <v>0</v>
      </c>
      <c r="P883">
        <v>0</v>
      </c>
      <c r="T883">
        <v>5.0599999999999996</v>
      </c>
      <c r="U883">
        <v>0.01</v>
      </c>
      <c r="W883">
        <v>1.69</v>
      </c>
      <c r="Y883">
        <v>3.8968690000000001</v>
      </c>
      <c r="Z883">
        <v>2116</v>
      </c>
      <c r="AA883">
        <v>5.0599999999999996</v>
      </c>
      <c r="AB883">
        <v>5.0599999999999996</v>
      </c>
      <c r="AC883">
        <v>3</v>
      </c>
      <c r="AD883">
        <v>0</v>
      </c>
      <c r="AH883">
        <v>543</v>
      </c>
      <c r="AI883">
        <v>5</v>
      </c>
      <c r="AJ883">
        <v>3</v>
      </c>
      <c r="AK883">
        <v>-5</v>
      </c>
      <c r="AL883">
        <v>543</v>
      </c>
      <c r="AO883">
        <v>0</v>
      </c>
      <c r="AP883">
        <v>0</v>
      </c>
      <c r="AQ883">
        <v>0</v>
      </c>
      <c r="AS883">
        <v>0.1417769376181475</v>
      </c>
      <c r="AV883" s="1" t="s">
        <v>53</v>
      </c>
      <c r="AW883">
        <f>Facebook[[#This Row],[Total Post Reactions]]+Facebook[[#This Row],[Total Post Shares]]+Facebook[[#This Row],[Page Likes]]</f>
        <v>0</v>
      </c>
      <c r="AX883" s="1">
        <f>IFERROR((Facebook[[#This Row],[Engagement]]/Facebook[[#This Row],[Reach]])*100,0)</f>
        <v>0</v>
      </c>
      <c r="AY883" s="1" t="str">
        <f>TEXT(Facebook[[#This Row],[ReportDate]],"mmmm")</f>
        <v>December</v>
      </c>
    </row>
    <row r="884" spans="1:51" x14ac:dyDescent="0.55000000000000004">
      <c r="A884" s="1" t="s">
        <v>48</v>
      </c>
      <c r="B884" s="1" t="s">
        <v>55</v>
      </c>
      <c r="C884" s="1" t="s">
        <v>50</v>
      </c>
      <c r="D884" s="1" t="s">
        <v>51</v>
      </c>
      <c r="E884" s="1" t="s">
        <v>52</v>
      </c>
      <c r="F884" s="2">
        <v>43072</v>
      </c>
      <c r="G884">
        <v>2.85</v>
      </c>
      <c r="H884">
        <v>1362</v>
      </c>
      <c r="I884">
        <v>1</v>
      </c>
      <c r="K884">
        <v>228</v>
      </c>
      <c r="O884">
        <v>0</v>
      </c>
      <c r="P884">
        <v>0</v>
      </c>
      <c r="T884">
        <v>2.85</v>
      </c>
      <c r="U884">
        <v>0.01</v>
      </c>
      <c r="W884">
        <v>2.85</v>
      </c>
      <c r="Y884">
        <v>5.9736840000000004</v>
      </c>
      <c r="Z884">
        <v>1362</v>
      </c>
      <c r="AA884">
        <v>2.85</v>
      </c>
      <c r="AB884">
        <v>2.85</v>
      </c>
      <c r="AC884">
        <v>1</v>
      </c>
      <c r="AD884">
        <v>0</v>
      </c>
      <c r="AH884">
        <v>228</v>
      </c>
      <c r="AI884">
        <v>3</v>
      </c>
      <c r="AJ884">
        <v>1</v>
      </c>
      <c r="AK884">
        <v>-3</v>
      </c>
      <c r="AL884">
        <v>228</v>
      </c>
      <c r="AO884">
        <v>0</v>
      </c>
      <c r="AP884">
        <v>0</v>
      </c>
      <c r="AQ884">
        <v>0</v>
      </c>
      <c r="AS884">
        <v>7.3421439060205582E-2</v>
      </c>
      <c r="AV884" s="1" t="s">
        <v>53</v>
      </c>
      <c r="AW884">
        <f>Facebook[[#This Row],[Total Post Reactions]]+Facebook[[#This Row],[Total Post Shares]]+Facebook[[#This Row],[Page Likes]]</f>
        <v>0</v>
      </c>
      <c r="AX884" s="1">
        <f>IFERROR((Facebook[[#This Row],[Engagement]]/Facebook[[#This Row],[Reach]])*100,0)</f>
        <v>0</v>
      </c>
      <c r="AY884" s="1" t="str">
        <f>TEXT(Facebook[[#This Row],[ReportDate]],"mmmm")</f>
        <v>December</v>
      </c>
    </row>
    <row r="885" spans="1:51" x14ac:dyDescent="0.55000000000000004">
      <c r="A885" s="1" t="s">
        <v>71</v>
      </c>
      <c r="B885" s="1" t="s">
        <v>72</v>
      </c>
      <c r="C885" s="1" t="s">
        <v>59</v>
      </c>
      <c r="D885" s="1" t="s">
        <v>51</v>
      </c>
      <c r="E885" s="1" t="s">
        <v>52</v>
      </c>
      <c r="F885" s="2">
        <v>43072</v>
      </c>
      <c r="G885">
        <v>0.37</v>
      </c>
      <c r="H885">
        <v>143</v>
      </c>
      <c r="K885">
        <v>66</v>
      </c>
      <c r="O885">
        <v>0</v>
      </c>
      <c r="T885">
        <v>0.37</v>
      </c>
      <c r="U885">
        <v>0.01</v>
      </c>
      <c r="Y885">
        <v>2.1666669999999999</v>
      </c>
      <c r="Z885">
        <v>143</v>
      </c>
      <c r="AA885">
        <v>0.37</v>
      </c>
      <c r="AB885">
        <v>0.37</v>
      </c>
      <c r="AH885">
        <v>66</v>
      </c>
      <c r="AI885">
        <v>0</v>
      </c>
      <c r="AK885">
        <v>0</v>
      </c>
      <c r="AL885">
        <v>66</v>
      </c>
      <c r="AO885">
        <v>0</v>
      </c>
      <c r="AV885" s="1" t="s">
        <v>53</v>
      </c>
      <c r="AW885">
        <f>Facebook[[#This Row],[Total Post Reactions]]+Facebook[[#This Row],[Total Post Shares]]+Facebook[[#This Row],[Page Likes]]</f>
        <v>0</v>
      </c>
      <c r="AX885" s="1">
        <f>IFERROR((Facebook[[#This Row],[Engagement]]/Facebook[[#This Row],[Reach]])*100,0)</f>
        <v>0</v>
      </c>
      <c r="AY885" s="1" t="str">
        <f>TEXT(Facebook[[#This Row],[ReportDate]],"mmmm")</f>
        <v>December</v>
      </c>
    </row>
    <row r="886" spans="1:51" x14ac:dyDescent="0.55000000000000004">
      <c r="A886" s="1" t="s">
        <v>71</v>
      </c>
      <c r="B886" s="1" t="s">
        <v>72</v>
      </c>
      <c r="C886" s="1" t="s">
        <v>58</v>
      </c>
      <c r="D886" s="1" t="s">
        <v>51</v>
      </c>
      <c r="E886" s="1" t="s">
        <v>52</v>
      </c>
      <c r="F886" s="2">
        <v>43072</v>
      </c>
      <c r="G886">
        <v>0.41</v>
      </c>
      <c r="H886">
        <v>454</v>
      </c>
      <c r="K886">
        <v>267</v>
      </c>
      <c r="O886">
        <v>0</v>
      </c>
      <c r="T886">
        <v>0.41</v>
      </c>
      <c r="U886">
        <v>0</v>
      </c>
      <c r="Y886">
        <v>1.700375</v>
      </c>
      <c r="Z886">
        <v>454</v>
      </c>
      <c r="AA886">
        <v>0.41</v>
      </c>
      <c r="AB886">
        <v>0.41</v>
      </c>
      <c r="AH886">
        <v>267</v>
      </c>
      <c r="AI886">
        <v>0</v>
      </c>
      <c r="AK886">
        <v>0</v>
      </c>
      <c r="AL886">
        <v>267</v>
      </c>
      <c r="AO886">
        <v>0</v>
      </c>
      <c r="AV886" s="1" t="s">
        <v>53</v>
      </c>
      <c r="AW886">
        <f>Facebook[[#This Row],[Total Post Reactions]]+Facebook[[#This Row],[Total Post Shares]]+Facebook[[#This Row],[Page Likes]]</f>
        <v>0</v>
      </c>
      <c r="AX886" s="1">
        <f>IFERROR((Facebook[[#This Row],[Engagement]]/Facebook[[#This Row],[Reach]])*100,0)</f>
        <v>0</v>
      </c>
      <c r="AY886" s="1" t="str">
        <f>TEXT(Facebook[[#This Row],[ReportDate]],"mmmm")</f>
        <v>December</v>
      </c>
    </row>
    <row r="887" spans="1:51" x14ac:dyDescent="0.55000000000000004">
      <c r="A887" s="1" t="s">
        <v>54</v>
      </c>
      <c r="B887" s="1" t="s">
        <v>57</v>
      </c>
      <c r="C887" s="1" t="s">
        <v>50</v>
      </c>
      <c r="D887" s="1" t="s">
        <v>51</v>
      </c>
      <c r="E887" s="1" t="s">
        <v>52</v>
      </c>
      <c r="F887" s="2">
        <v>43072</v>
      </c>
      <c r="G887">
        <v>2.6894770000000001</v>
      </c>
      <c r="H887">
        <v>121</v>
      </c>
      <c r="I887">
        <v>1</v>
      </c>
      <c r="K887">
        <v>114</v>
      </c>
      <c r="M887">
        <v>1</v>
      </c>
      <c r="O887">
        <v>1</v>
      </c>
      <c r="P887">
        <v>0</v>
      </c>
      <c r="T887">
        <v>2.6894770000000001</v>
      </c>
      <c r="U887">
        <v>0.02</v>
      </c>
      <c r="V887">
        <v>2.69</v>
      </c>
      <c r="W887">
        <v>2.69</v>
      </c>
      <c r="Y887">
        <v>1.061404</v>
      </c>
      <c r="Z887">
        <v>121</v>
      </c>
      <c r="AA887">
        <v>2.6894770000000001</v>
      </c>
      <c r="AB887">
        <v>2.6894770000000001</v>
      </c>
      <c r="AC887">
        <v>1</v>
      </c>
      <c r="AD887">
        <v>0</v>
      </c>
      <c r="AG887">
        <v>1</v>
      </c>
      <c r="AH887">
        <v>114</v>
      </c>
      <c r="AI887">
        <v>3</v>
      </c>
      <c r="AJ887">
        <v>1</v>
      </c>
      <c r="AK887">
        <v>-3</v>
      </c>
      <c r="AL887">
        <v>114</v>
      </c>
      <c r="AM887">
        <v>1</v>
      </c>
      <c r="AO887">
        <v>1</v>
      </c>
      <c r="AP887">
        <v>0</v>
      </c>
      <c r="AQ887">
        <v>0</v>
      </c>
      <c r="AS887">
        <v>0.82644628099173556</v>
      </c>
      <c r="AV887" s="1" t="s">
        <v>53</v>
      </c>
      <c r="AW887">
        <f>Facebook[[#This Row],[Total Post Reactions]]+Facebook[[#This Row],[Total Post Shares]]+Facebook[[#This Row],[Page Likes]]</f>
        <v>1</v>
      </c>
      <c r="AX887" s="1">
        <f>IFERROR((Facebook[[#This Row],[Engagement]]/Facebook[[#This Row],[Reach]])*100,0)</f>
        <v>0.8771929824561403</v>
      </c>
      <c r="AY887" s="1" t="str">
        <f>TEXT(Facebook[[#This Row],[ReportDate]],"mmmm")</f>
        <v>December</v>
      </c>
    </row>
    <row r="888" spans="1:51" x14ac:dyDescent="0.55000000000000004">
      <c r="A888" s="1" t="s">
        <v>54</v>
      </c>
      <c r="B888" s="1" t="s">
        <v>57</v>
      </c>
      <c r="C888" s="1" t="s">
        <v>56</v>
      </c>
      <c r="D888" s="1" t="s">
        <v>51</v>
      </c>
      <c r="E888" s="1" t="s">
        <v>52</v>
      </c>
      <c r="F888" s="2">
        <v>43072</v>
      </c>
      <c r="G888">
        <v>9.0582379999999993</v>
      </c>
      <c r="H888">
        <v>433</v>
      </c>
      <c r="I888">
        <v>5</v>
      </c>
      <c r="K888">
        <v>374</v>
      </c>
      <c r="M888">
        <v>1</v>
      </c>
      <c r="O888">
        <v>1</v>
      </c>
      <c r="P888">
        <v>0</v>
      </c>
      <c r="T888">
        <v>9.0582379999999993</v>
      </c>
      <c r="U888">
        <v>0.02</v>
      </c>
      <c r="V888">
        <v>9.06</v>
      </c>
      <c r="W888">
        <v>1.81</v>
      </c>
      <c r="Y888">
        <v>1.1577539999999999</v>
      </c>
      <c r="Z888">
        <v>433</v>
      </c>
      <c r="AA888">
        <v>9.0582379999999993</v>
      </c>
      <c r="AB888">
        <v>9.0582379999999993</v>
      </c>
      <c r="AC888">
        <v>5</v>
      </c>
      <c r="AD888">
        <v>0</v>
      </c>
      <c r="AG888">
        <v>1</v>
      </c>
      <c r="AH888">
        <v>374</v>
      </c>
      <c r="AI888">
        <v>9</v>
      </c>
      <c r="AJ888">
        <v>5</v>
      </c>
      <c r="AK888">
        <v>-9</v>
      </c>
      <c r="AL888">
        <v>374</v>
      </c>
      <c r="AM888">
        <v>1</v>
      </c>
      <c r="AO888">
        <v>1</v>
      </c>
      <c r="AP888">
        <v>0</v>
      </c>
      <c r="AQ888">
        <v>0</v>
      </c>
      <c r="AS888">
        <v>1.1547344110854501</v>
      </c>
      <c r="AV888" s="1" t="s">
        <v>53</v>
      </c>
      <c r="AW888">
        <f>Facebook[[#This Row],[Total Post Reactions]]+Facebook[[#This Row],[Total Post Shares]]+Facebook[[#This Row],[Page Likes]]</f>
        <v>1</v>
      </c>
      <c r="AX888" s="1">
        <f>IFERROR((Facebook[[#This Row],[Engagement]]/Facebook[[#This Row],[Reach]])*100,0)</f>
        <v>0.26737967914438499</v>
      </c>
      <c r="AY888" s="1" t="str">
        <f>TEXT(Facebook[[#This Row],[ReportDate]],"mmmm")</f>
        <v>December</v>
      </c>
    </row>
    <row r="889" spans="1:51" x14ac:dyDescent="0.55000000000000004">
      <c r="A889" s="1" t="s">
        <v>54</v>
      </c>
      <c r="B889" s="1" t="s">
        <v>57</v>
      </c>
      <c r="C889" s="1" t="s">
        <v>58</v>
      </c>
      <c r="D889" s="1" t="s">
        <v>51</v>
      </c>
      <c r="E889" s="1" t="s">
        <v>52</v>
      </c>
      <c r="F889" s="2">
        <v>43072</v>
      </c>
      <c r="G889">
        <v>31.843805</v>
      </c>
      <c r="H889">
        <v>1948</v>
      </c>
      <c r="I889">
        <v>4</v>
      </c>
      <c r="J889">
        <v>1</v>
      </c>
      <c r="K889">
        <v>1825</v>
      </c>
      <c r="M889">
        <v>1</v>
      </c>
      <c r="O889">
        <v>2</v>
      </c>
      <c r="P889">
        <v>0</v>
      </c>
      <c r="T889">
        <v>31.843805</v>
      </c>
      <c r="U889">
        <v>0.02</v>
      </c>
      <c r="V889">
        <v>15.92</v>
      </c>
      <c r="W889">
        <v>7.96</v>
      </c>
      <c r="Y889">
        <v>1.0673969999999999</v>
      </c>
      <c r="Z889">
        <v>1948</v>
      </c>
      <c r="AA889">
        <v>31.843805</v>
      </c>
      <c r="AB889">
        <v>31.843805</v>
      </c>
      <c r="AC889">
        <v>4</v>
      </c>
      <c r="AD889">
        <v>0</v>
      </c>
      <c r="AE889">
        <v>1</v>
      </c>
      <c r="AG889">
        <v>1</v>
      </c>
      <c r="AH889">
        <v>1825</v>
      </c>
      <c r="AI889">
        <v>32</v>
      </c>
      <c r="AJ889">
        <v>4</v>
      </c>
      <c r="AK889">
        <v>-32</v>
      </c>
      <c r="AL889">
        <v>1825</v>
      </c>
      <c r="AM889">
        <v>1</v>
      </c>
      <c r="AO889">
        <v>2</v>
      </c>
      <c r="AP889">
        <v>0</v>
      </c>
      <c r="AQ889">
        <v>0</v>
      </c>
      <c r="AS889">
        <v>0.20533880903490759</v>
      </c>
      <c r="AV889" s="1" t="s">
        <v>53</v>
      </c>
      <c r="AW889">
        <f>Facebook[[#This Row],[Total Post Reactions]]+Facebook[[#This Row],[Total Post Shares]]+Facebook[[#This Row],[Page Likes]]</f>
        <v>2</v>
      </c>
      <c r="AX889" s="1">
        <f>IFERROR((Facebook[[#This Row],[Engagement]]/Facebook[[#This Row],[Reach]])*100,0)</f>
        <v>0.1095890410958904</v>
      </c>
      <c r="AY889" s="1" t="str">
        <f>TEXT(Facebook[[#This Row],[ReportDate]],"mmmm")</f>
        <v>December</v>
      </c>
    </row>
    <row r="890" spans="1:51" x14ac:dyDescent="0.55000000000000004">
      <c r="A890" s="1" t="s">
        <v>54</v>
      </c>
      <c r="B890" s="1" t="s">
        <v>57</v>
      </c>
      <c r="C890" s="1" t="s">
        <v>59</v>
      </c>
      <c r="D890" s="1" t="s">
        <v>51</v>
      </c>
      <c r="E890" s="1" t="s">
        <v>52</v>
      </c>
      <c r="F890" s="2">
        <v>43072</v>
      </c>
      <c r="G890">
        <v>7.8084809999999996</v>
      </c>
      <c r="H890">
        <v>571</v>
      </c>
      <c r="I890">
        <v>1</v>
      </c>
      <c r="K890">
        <v>511</v>
      </c>
      <c r="O890">
        <v>0</v>
      </c>
      <c r="P890">
        <v>0</v>
      </c>
      <c r="T890">
        <v>7.8084809999999996</v>
      </c>
      <c r="U890">
        <v>0.02</v>
      </c>
      <c r="W890">
        <v>7.81</v>
      </c>
      <c r="Y890">
        <v>1.1174170000000001</v>
      </c>
      <c r="Z890">
        <v>571</v>
      </c>
      <c r="AA890">
        <v>7.8084809999999996</v>
      </c>
      <c r="AB890">
        <v>7.8084809999999996</v>
      </c>
      <c r="AC890">
        <v>1</v>
      </c>
      <c r="AD890">
        <v>0</v>
      </c>
      <c r="AH890">
        <v>511</v>
      </c>
      <c r="AI890">
        <v>8</v>
      </c>
      <c r="AJ890">
        <v>1</v>
      </c>
      <c r="AK890">
        <v>-8</v>
      </c>
      <c r="AL890">
        <v>511</v>
      </c>
      <c r="AO890">
        <v>0</v>
      </c>
      <c r="AP890">
        <v>0</v>
      </c>
      <c r="AQ890">
        <v>0</v>
      </c>
      <c r="AS890">
        <v>0.17513134851138351</v>
      </c>
      <c r="AV890" s="1" t="s">
        <v>53</v>
      </c>
      <c r="AW890">
        <f>Facebook[[#This Row],[Total Post Reactions]]+Facebook[[#This Row],[Total Post Shares]]+Facebook[[#This Row],[Page Likes]]</f>
        <v>0</v>
      </c>
      <c r="AX890" s="1">
        <f>IFERROR((Facebook[[#This Row],[Engagement]]/Facebook[[#This Row],[Reach]])*100,0)</f>
        <v>0</v>
      </c>
      <c r="AY890" s="1" t="str">
        <f>TEXT(Facebook[[#This Row],[ReportDate]],"mmmm")</f>
        <v>December</v>
      </c>
    </row>
    <row r="891" spans="1:51" x14ac:dyDescent="0.55000000000000004">
      <c r="A891" s="1" t="s">
        <v>71</v>
      </c>
      <c r="B891" s="1" t="s">
        <v>55</v>
      </c>
      <c r="C891" s="1" t="s">
        <v>50</v>
      </c>
      <c r="D891" s="1" t="s">
        <v>51</v>
      </c>
      <c r="E891" s="1" t="s">
        <v>52</v>
      </c>
      <c r="F891" s="2">
        <v>43072</v>
      </c>
      <c r="G891">
        <v>0.56000000000000005</v>
      </c>
      <c r="H891">
        <v>246</v>
      </c>
      <c r="K891">
        <v>78</v>
      </c>
      <c r="O891">
        <v>0</v>
      </c>
      <c r="T891">
        <v>0.56000000000000005</v>
      </c>
      <c r="U891">
        <v>0.01</v>
      </c>
      <c r="Y891">
        <v>3.1538460000000001</v>
      </c>
      <c r="Z891">
        <v>246</v>
      </c>
      <c r="AA891">
        <v>0.56000000000000005</v>
      </c>
      <c r="AB891">
        <v>0.56000000000000005</v>
      </c>
      <c r="AH891">
        <v>78</v>
      </c>
      <c r="AI891">
        <v>1</v>
      </c>
      <c r="AK891">
        <v>-1</v>
      </c>
      <c r="AL891">
        <v>78</v>
      </c>
      <c r="AO891">
        <v>0</v>
      </c>
      <c r="AV891" s="1" t="s">
        <v>53</v>
      </c>
      <c r="AW891">
        <f>Facebook[[#This Row],[Total Post Reactions]]+Facebook[[#This Row],[Total Post Shares]]+Facebook[[#This Row],[Page Likes]]</f>
        <v>0</v>
      </c>
      <c r="AX891" s="1">
        <f>IFERROR((Facebook[[#This Row],[Engagement]]/Facebook[[#This Row],[Reach]])*100,0)</f>
        <v>0</v>
      </c>
      <c r="AY891" s="1" t="str">
        <f>TEXT(Facebook[[#This Row],[ReportDate]],"mmmm")</f>
        <v>December</v>
      </c>
    </row>
    <row r="892" spans="1:51" x14ac:dyDescent="0.55000000000000004">
      <c r="A892" s="1" t="s">
        <v>71</v>
      </c>
      <c r="B892" s="1" t="s">
        <v>70</v>
      </c>
      <c r="C892" s="1" t="s">
        <v>56</v>
      </c>
      <c r="D892" s="1" t="s">
        <v>51</v>
      </c>
      <c r="E892" s="1" t="s">
        <v>52</v>
      </c>
      <c r="F892" s="2">
        <v>43072</v>
      </c>
      <c r="G892">
        <v>0.87</v>
      </c>
      <c r="H892">
        <v>881</v>
      </c>
      <c r="K892">
        <v>522</v>
      </c>
      <c r="O892">
        <v>0</v>
      </c>
      <c r="T892">
        <v>0.87</v>
      </c>
      <c r="U892">
        <v>0</v>
      </c>
      <c r="Y892">
        <v>1.6877390000000001</v>
      </c>
      <c r="Z892">
        <v>881</v>
      </c>
      <c r="AA892">
        <v>0.87</v>
      </c>
      <c r="AB892">
        <v>0.87</v>
      </c>
      <c r="AH892">
        <v>522</v>
      </c>
      <c r="AI892">
        <v>1</v>
      </c>
      <c r="AK892">
        <v>-1</v>
      </c>
      <c r="AL892">
        <v>522</v>
      </c>
      <c r="AO892">
        <v>0</v>
      </c>
      <c r="AV892" s="1" t="s">
        <v>53</v>
      </c>
      <c r="AW892">
        <f>Facebook[[#This Row],[Total Post Reactions]]+Facebook[[#This Row],[Total Post Shares]]+Facebook[[#This Row],[Page Likes]]</f>
        <v>0</v>
      </c>
      <c r="AX892" s="1">
        <f>IFERROR((Facebook[[#This Row],[Engagement]]/Facebook[[#This Row],[Reach]])*100,0)</f>
        <v>0</v>
      </c>
      <c r="AY892" s="1" t="str">
        <f>TEXT(Facebook[[#This Row],[ReportDate]],"mmmm")</f>
        <v>December</v>
      </c>
    </row>
    <row r="893" spans="1:51" x14ac:dyDescent="0.55000000000000004">
      <c r="A893" s="1" t="s">
        <v>71</v>
      </c>
      <c r="B893" s="1" t="s">
        <v>72</v>
      </c>
      <c r="C893" s="1" t="s">
        <v>56</v>
      </c>
      <c r="D893" s="1" t="s">
        <v>51</v>
      </c>
      <c r="E893" s="1" t="s">
        <v>52</v>
      </c>
      <c r="F893" s="2">
        <v>43072</v>
      </c>
      <c r="G893">
        <v>0.64</v>
      </c>
      <c r="H893">
        <v>326</v>
      </c>
      <c r="K893">
        <v>190</v>
      </c>
      <c r="O893">
        <v>0</v>
      </c>
      <c r="T893">
        <v>0.64</v>
      </c>
      <c r="U893">
        <v>0</v>
      </c>
      <c r="Y893">
        <v>1.715789</v>
      </c>
      <c r="Z893">
        <v>326</v>
      </c>
      <c r="AA893">
        <v>0.64</v>
      </c>
      <c r="AB893">
        <v>0.64</v>
      </c>
      <c r="AH893">
        <v>190</v>
      </c>
      <c r="AI893">
        <v>1</v>
      </c>
      <c r="AK893">
        <v>-1</v>
      </c>
      <c r="AL893">
        <v>190</v>
      </c>
      <c r="AO893">
        <v>0</v>
      </c>
      <c r="AV893" s="1" t="s">
        <v>53</v>
      </c>
      <c r="AW893">
        <f>Facebook[[#This Row],[Total Post Reactions]]+Facebook[[#This Row],[Total Post Shares]]+Facebook[[#This Row],[Page Likes]]</f>
        <v>0</v>
      </c>
      <c r="AX893" s="1">
        <f>IFERROR((Facebook[[#This Row],[Engagement]]/Facebook[[#This Row],[Reach]])*100,0)</f>
        <v>0</v>
      </c>
      <c r="AY893" s="1" t="str">
        <f>TEXT(Facebook[[#This Row],[ReportDate]],"mmmm")</f>
        <v>December</v>
      </c>
    </row>
    <row r="894" spans="1:51" x14ac:dyDescent="0.55000000000000004">
      <c r="A894" s="1" t="s">
        <v>64</v>
      </c>
      <c r="B894" s="1" t="s">
        <v>72</v>
      </c>
      <c r="C894" s="1" t="s">
        <v>58</v>
      </c>
      <c r="D894" s="1" t="s">
        <v>51</v>
      </c>
      <c r="E894" s="1" t="s">
        <v>52</v>
      </c>
      <c r="F894" s="2">
        <v>43072</v>
      </c>
      <c r="G894">
        <v>0.05</v>
      </c>
      <c r="H894">
        <v>65</v>
      </c>
      <c r="K894">
        <v>45</v>
      </c>
      <c r="O894">
        <v>0</v>
      </c>
      <c r="T894">
        <v>0.05</v>
      </c>
      <c r="U894">
        <v>0</v>
      </c>
      <c r="Y894">
        <v>1.4444440000000001</v>
      </c>
      <c r="Z894">
        <v>65</v>
      </c>
      <c r="AA894">
        <v>0.05</v>
      </c>
      <c r="AB894">
        <v>0.05</v>
      </c>
      <c r="AH894">
        <v>45</v>
      </c>
      <c r="AI894">
        <v>0</v>
      </c>
      <c r="AK894">
        <v>0</v>
      </c>
      <c r="AL894">
        <v>45</v>
      </c>
      <c r="AO894">
        <v>0</v>
      </c>
      <c r="AV894" s="1" t="s">
        <v>53</v>
      </c>
      <c r="AW894">
        <f>Facebook[[#This Row],[Total Post Reactions]]+Facebook[[#This Row],[Total Post Shares]]+Facebook[[#This Row],[Page Likes]]</f>
        <v>0</v>
      </c>
      <c r="AX894" s="1">
        <f>IFERROR((Facebook[[#This Row],[Engagement]]/Facebook[[#This Row],[Reach]])*100,0)</f>
        <v>0</v>
      </c>
      <c r="AY894" s="1" t="str">
        <f>TEXT(Facebook[[#This Row],[ReportDate]],"mmmm")</f>
        <v>December</v>
      </c>
    </row>
    <row r="895" spans="1:51" x14ac:dyDescent="0.55000000000000004">
      <c r="A895" s="1" t="s">
        <v>67</v>
      </c>
      <c r="B895" s="1" t="s">
        <v>70</v>
      </c>
      <c r="C895" s="1" t="s">
        <v>56</v>
      </c>
      <c r="D895" s="1" t="s">
        <v>51</v>
      </c>
      <c r="E895" s="1" t="s">
        <v>52</v>
      </c>
      <c r="F895" s="2">
        <v>43072</v>
      </c>
      <c r="G895">
        <v>0.45</v>
      </c>
      <c r="H895">
        <v>651</v>
      </c>
      <c r="K895">
        <v>352</v>
      </c>
      <c r="O895">
        <v>0</v>
      </c>
      <c r="T895">
        <v>0.45</v>
      </c>
      <c r="U895">
        <v>0</v>
      </c>
      <c r="Y895">
        <v>1.849432</v>
      </c>
      <c r="Z895">
        <v>651</v>
      </c>
      <c r="AA895">
        <v>0.45</v>
      </c>
      <c r="AB895">
        <v>0.45</v>
      </c>
      <c r="AH895">
        <v>352</v>
      </c>
      <c r="AI895">
        <v>0</v>
      </c>
      <c r="AK895">
        <v>0</v>
      </c>
      <c r="AL895">
        <v>352</v>
      </c>
      <c r="AO895">
        <v>0</v>
      </c>
      <c r="AV895" s="1" t="s">
        <v>53</v>
      </c>
      <c r="AW895">
        <f>Facebook[[#This Row],[Total Post Reactions]]+Facebook[[#This Row],[Total Post Shares]]+Facebook[[#This Row],[Page Likes]]</f>
        <v>0</v>
      </c>
      <c r="AX895" s="1">
        <f>IFERROR((Facebook[[#This Row],[Engagement]]/Facebook[[#This Row],[Reach]])*100,0)</f>
        <v>0</v>
      </c>
      <c r="AY895" s="1" t="str">
        <f>TEXT(Facebook[[#This Row],[ReportDate]],"mmmm")</f>
        <v>December</v>
      </c>
    </row>
    <row r="896" spans="1:51" x14ac:dyDescent="0.55000000000000004">
      <c r="A896" s="1" t="s">
        <v>67</v>
      </c>
      <c r="B896" s="1" t="s">
        <v>70</v>
      </c>
      <c r="C896" s="1" t="s">
        <v>58</v>
      </c>
      <c r="D896" s="1" t="s">
        <v>51</v>
      </c>
      <c r="E896" s="1" t="s">
        <v>52</v>
      </c>
      <c r="F896" s="2">
        <v>43072</v>
      </c>
      <c r="G896">
        <v>0.75</v>
      </c>
      <c r="H896">
        <v>666</v>
      </c>
      <c r="K896">
        <v>361</v>
      </c>
      <c r="O896">
        <v>0</v>
      </c>
      <c r="T896">
        <v>0.75</v>
      </c>
      <c r="U896">
        <v>0</v>
      </c>
      <c r="Y896">
        <v>1.844875</v>
      </c>
      <c r="Z896">
        <v>666</v>
      </c>
      <c r="AA896">
        <v>0.75</v>
      </c>
      <c r="AB896">
        <v>0.75</v>
      </c>
      <c r="AH896">
        <v>361</v>
      </c>
      <c r="AI896">
        <v>1</v>
      </c>
      <c r="AK896">
        <v>-1</v>
      </c>
      <c r="AL896">
        <v>361</v>
      </c>
      <c r="AO896">
        <v>0</v>
      </c>
      <c r="AV896" s="1" t="s">
        <v>53</v>
      </c>
      <c r="AW896">
        <f>Facebook[[#This Row],[Total Post Reactions]]+Facebook[[#This Row],[Total Post Shares]]+Facebook[[#This Row],[Page Likes]]</f>
        <v>0</v>
      </c>
      <c r="AX896" s="1">
        <f>IFERROR((Facebook[[#This Row],[Engagement]]/Facebook[[#This Row],[Reach]])*100,0)</f>
        <v>0</v>
      </c>
      <c r="AY896" s="1" t="str">
        <f>TEXT(Facebook[[#This Row],[ReportDate]],"mmmm")</f>
        <v>December</v>
      </c>
    </row>
    <row r="897" spans="1:51" x14ac:dyDescent="0.55000000000000004">
      <c r="A897" s="1" t="s">
        <v>67</v>
      </c>
      <c r="B897" s="1" t="s">
        <v>70</v>
      </c>
      <c r="C897" s="1" t="s">
        <v>59</v>
      </c>
      <c r="D897" s="1" t="s">
        <v>51</v>
      </c>
      <c r="E897" s="1" t="s">
        <v>52</v>
      </c>
      <c r="F897" s="2">
        <v>43072</v>
      </c>
      <c r="G897">
        <v>0.04</v>
      </c>
      <c r="H897">
        <v>52</v>
      </c>
      <c r="K897">
        <v>30</v>
      </c>
      <c r="O897">
        <v>0</v>
      </c>
      <c r="T897">
        <v>0.04</v>
      </c>
      <c r="U897">
        <v>0</v>
      </c>
      <c r="Y897">
        <v>1.733333</v>
      </c>
      <c r="Z897">
        <v>52</v>
      </c>
      <c r="AA897">
        <v>0.04</v>
      </c>
      <c r="AB897">
        <v>0.04</v>
      </c>
      <c r="AH897">
        <v>30</v>
      </c>
      <c r="AI897">
        <v>0</v>
      </c>
      <c r="AK897">
        <v>0</v>
      </c>
      <c r="AL897">
        <v>30</v>
      </c>
      <c r="AO897">
        <v>0</v>
      </c>
      <c r="AV897" s="1" t="s">
        <v>53</v>
      </c>
      <c r="AW897">
        <f>Facebook[[#This Row],[Total Post Reactions]]+Facebook[[#This Row],[Total Post Shares]]+Facebook[[#This Row],[Page Likes]]</f>
        <v>0</v>
      </c>
      <c r="AX897" s="1">
        <f>IFERROR((Facebook[[#This Row],[Engagement]]/Facebook[[#This Row],[Reach]])*100,0)</f>
        <v>0</v>
      </c>
      <c r="AY897" s="1" t="str">
        <f>TEXT(Facebook[[#This Row],[ReportDate]],"mmmm")</f>
        <v>December</v>
      </c>
    </row>
    <row r="898" spans="1:51" x14ac:dyDescent="0.55000000000000004">
      <c r="A898" s="1" t="s">
        <v>64</v>
      </c>
      <c r="B898" s="1" t="s">
        <v>72</v>
      </c>
      <c r="C898" s="1" t="s">
        <v>59</v>
      </c>
      <c r="D898" s="1" t="s">
        <v>51</v>
      </c>
      <c r="E898" s="1" t="s">
        <v>52</v>
      </c>
      <c r="F898" s="2">
        <v>43072</v>
      </c>
      <c r="G898">
        <v>0.03</v>
      </c>
      <c r="H898">
        <v>10</v>
      </c>
      <c r="K898">
        <v>6</v>
      </c>
      <c r="O898">
        <v>0</v>
      </c>
      <c r="T898">
        <v>0.03</v>
      </c>
      <c r="U898">
        <v>0.01</v>
      </c>
      <c r="Y898">
        <v>1.6666669999999999</v>
      </c>
      <c r="Z898">
        <v>10</v>
      </c>
      <c r="AA898">
        <v>0.03</v>
      </c>
      <c r="AB898">
        <v>0.03</v>
      </c>
      <c r="AH898">
        <v>6</v>
      </c>
      <c r="AI898">
        <v>0</v>
      </c>
      <c r="AK898">
        <v>0</v>
      </c>
      <c r="AL898">
        <v>6</v>
      </c>
      <c r="AO898">
        <v>0</v>
      </c>
      <c r="AV898" s="1" t="s">
        <v>53</v>
      </c>
      <c r="AW898">
        <f>Facebook[[#This Row],[Total Post Reactions]]+Facebook[[#This Row],[Total Post Shares]]+Facebook[[#This Row],[Page Likes]]</f>
        <v>0</v>
      </c>
      <c r="AX898" s="1">
        <f>IFERROR((Facebook[[#This Row],[Engagement]]/Facebook[[#This Row],[Reach]])*100,0)</f>
        <v>0</v>
      </c>
      <c r="AY898" s="1" t="str">
        <f>TEXT(Facebook[[#This Row],[ReportDate]],"mmmm")</f>
        <v>December</v>
      </c>
    </row>
    <row r="899" spans="1:51" x14ac:dyDescent="0.55000000000000004">
      <c r="A899" s="1" t="s">
        <v>69</v>
      </c>
      <c r="B899" s="1" t="s">
        <v>55</v>
      </c>
      <c r="C899" s="1" t="s">
        <v>50</v>
      </c>
      <c r="D899" s="1" t="s">
        <v>51</v>
      </c>
      <c r="E899" s="1" t="s">
        <v>52</v>
      </c>
      <c r="F899" s="2">
        <v>43072</v>
      </c>
      <c r="G899">
        <v>1.17</v>
      </c>
      <c r="H899">
        <v>557</v>
      </c>
      <c r="I899">
        <v>2</v>
      </c>
      <c r="K899">
        <v>138</v>
      </c>
      <c r="O899">
        <v>0</v>
      </c>
      <c r="P899">
        <v>0</v>
      </c>
      <c r="Q899">
        <v>1</v>
      </c>
      <c r="R899">
        <v>3.8</v>
      </c>
      <c r="S899">
        <v>3.8</v>
      </c>
      <c r="T899">
        <v>1.17</v>
      </c>
      <c r="U899">
        <v>0.01</v>
      </c>
      <c r="W899">
        <v>0.59</v>
      </c>
      <c r="Y899">
        <v>4.036232</v>
      </c>
      <c r="Z899">
        <v>557</v>
      </c>
      <c r="AA899">
        <v>1.17</v>
      </c>
      <c r="AB899">
        <v>1.17</v>
      </c>
      <c r="AC899">
        <v>2</v>
      </c>
      <c r="AD899">
        <v>0</v>
      </c>
      <c r="AH899">
        <v>138</v>
      </c>
      <c r="AI899">
        <v>1</v>
      </c>
      <c r="AJ899">
        <v>2</v>
      </c>
      <c r="AK899">
        <v>3</v>
      </c>
      <c r="AL899">
        <v>138</v>
      </c>
      <c r="AO899">
        <v>0</v>
      </c>
      <c r="AP899">
        <v>0</v>
      </c>
      <c r="AQ899">
        <v>0</v>
      </c>
      <c r="AR899">
        <v>1</v>
      </c>
      <c r="AS899">
        <v>0.35906642728904847</v>
      </c>
      <c r="AT899">
        <v>50</v>
      </c>
      <c r="AU899">
        <v>3.8</v>
      </c>
      <c r="AV899" s="1" t="s">
        <v>53</v>
      </c>
      <c r="AW899">
        <f>Facebook[[#This Row],[Total Post Reactions]]+Facebook[[#This Row],[Total Post Shares]]+Facebook[[#This Row],[Page Likes]]</f>
        <v>0</v>
      </c>
      <c r="AX899" s="1">
        <f>IFERROR((Facebook[[#This Row],[Engagement]]/Facebook[[#This Row],[Reach]])*100,0)</f>
        <v>0</v>
      </c>
      <c r="AY899" s="1" t="str">
        <f>TEXT(Facebook[[#This Row],[ReportDate]],"mmmm")</f>
        <v>December</v>
      </c>
    </row>
    <row r="900" spans="1:51" x14ac:dyDescent="0.55000000000000004">
      <c r="A900" s="1" t="s">
        <v>69</v>
      </c>
      <c r="B900" s="1" t="s">
        <v>55</v>
      </c>
      <c r="C900" s="1" t="s">
        <v>56</v>
      </c>
      <c r="D900" s="1" t="s">
        <v>51</v>
      </c>
      <c r="E900" s="1" t="s">
        <v>52</v>
      </c>
      <c r="F900" s="2">
        <v>43072</v>
      </c>
      <c r="G900">
        <v>2.16</v>
      </c>
      <c r="H900">
        <v>917</v>
      </c>
      <c r="K900">
        <v>301</v>
      </c>
      <c r="O900">
        <v>0</v>
      </c>
      <c r="T900">
        <v>2.16</v>
      </c>
      <c r="U900">
        <v>0.01</v>
      </c>
      <c r="Y900">
        <v>3.0465119999999999</v>
      </c>
      <c r="Z900">
        <v>917</v>
      </c>
      <c r="AA900">
        <v>2.16</v>
      </c>
      <c r="AB900">
        <v>2.16</v>
      </c>
      <c r="AH900">
        <v>301</v>
      </c>
      <c r="AI900">
        <v>2</v>
      </c>
      <c r="AK900">
        <v>-2</v>
      </c>
      <c r="AL900">
        <v>301</v>
      </c>
      <c r="AO900">
        <v>0</v>
      </c>
      <c r="AV900" s="1" t="s">
        <v>53</v>
      </c>
      <c r="AW900">
        <f>Facebook[[#This Row],[Total Post Reactions]]+Facebook[[#This Row],[Total Post Shares]]+Facebook[[#This Row],[Page Likes]]</f>
        <v>0</v>
      </c>
      <c r="AX900" s="1">
        <f>IFERROR((Facebook[[#This Row],[Engagement]]/Facebook[[#This Row],[Reach]])*100,0)</f>
        <v>0</v>
      </c>
      <c r="AY900" s="1" t="str">
        <f>TEXT(Facebook[[#This Row],[ReportDate]],"mmmm")</f>
        <v>December</v>
      </c>
    </row>
    <row r="901" spans="1:51" x14ac:dyDescent="0.55000000000000004">
      <c r="A901" s="1" t="s">
        <v>69</v>
      </c>
      <c r="B901" s="1" t="s">
        <v>55</v>
      </c>
      <c r="C901" s="1" t="s">
        <v>58</v>
      </c>
      <c r="D901" s="1" t="s">
        <v>51</v>
      </c>
      <c r="E901" s="1" t="s">
        <v>52</v>
      </c>
      <c r="F901" s="2">
        <v>43072</v>
      </c>
      <c r="G901">
        <v>7.1</v>
      </c>
      <c r="H901">
        <v>3586</v>
      </c>
      <c r="I901">
        <v>6</v>
      </c>
      <c r="K901">
        <v>1346</v>
      </c>
      <c r="O901">
        <v>0</v>
      </c>
      <c r="P901">
        <v>0</v>
      </c>
      <c r="Q901">
        <v>1</v>
      </c>
      <c r="S901">
        <v>0</v>
      </c>
      <c r="T901">
        <v>7.1</v>
      </c>
      <c r="U901">
        <v>0.01</v>
      </c>
      <c r="W901">
        <v>1.18</v>
      </c>
      <c r="Y901">
        <v>2.6641900000000001</v>
      </c>
      <c r="Z901">
        <v>3586</v>
      </c>
      <c r="AA901">
        <v>7.1</v>
      </c>
      <c r="AB901">
        <v>7.1</v>
      </c>
      <c r="AC901">
        <v>6</v>
      </c>
      <c r="AD901">
        <v>0</v>
      </c>
      <c r="AH901">
        <v>1346</v>
      </c>
      <c r="AI901">
        <v>7</v>
      </c>
      <c r="AJ901">
        <v>6</v>
      </c>
      <c r="AK901">
        <v>-7</v>
      </c>
      <c r="AL901">
        <v>1346</v>
      </c>
      <c r="AO901">
        <v>0</v>
      </c>
      <c r="AP901">
        <v>0</v>
      </c>
      <c r="AQ901">
        <v>0</v>
      </c>
      <c r="AR901">
        <v>1</v>
      </c>
      <c r="AS901">
        <v>0.16731734523145569</v>
      </c>
      <c r="AT901">
        <v>16.666666666666661</v>
      </c>
      <c r="AV901" s="1" t="s">
        <v>53</v>
      </c>
      <c r="AW901">
        <f>Facebook[[#This Row],[Total Post Reactions]]+Facebook[[#This Row],[Total Post Shares]]+Facebook[[#This Row],[Page Likes]]</f>
        <v>0</v>
      </c>
      <c r="AX901" s="1">
        <f>IFERROR((Facebook[[#This Row],[Engagement]]/Facebook[[#This Row],[Reach]])*100,0)</f>
        <v>0</v>
      </c>
      <c r="AY901" s="1" t="str">
        <f>TEXT(Facebook[[#This Row],[ReportDate]],"mmmm")</f>
        <v>December</v>
      </c>
    </row>
    <row r="902" spans="1:51" x14ac:dyDescent="0.55000000000000004">
      <c r="A902" s="1" t="s">
        <v>69</v>
      </c>
      <c r="B902" s="1" t="s">
        <v>55</v>
      </c>
      <c r="C902" s="1" t="s">
        <v>59</v>
      </c>
      <c r="D902" s="1" t="s">
        <v>51</v>
      </c>
      <c r="E902" s="1" t="s">
        <v>52</v>
      </c>
      <c r="F902" s="2">
        <v>43072</v>
      </c>
      <c r="G902">
        <v>1.23</v>
      </c>
      <c r="H902">
        <v>676</v>
      </c>
      <c r="I902">
        <v>1</v>
      </c>
      <c r="K902">
        <v>246</v>
      </c>
      <c r="O902">
        <v>0</v>
      </c>
      <c r="P902">
        <v>0</v>
      </c>
      <c r="T902">
        <v>1.23</v>
      </c>
      <c r="U902">
        <v>0.01</v>
      </c>
      <c r="W902">
        <v>1.23</v>
      </c>
      <c r="Y902">
        <v>2.747967</v>
      </c>
      <c r="Z902">
        <v>676</v>
      </c>
      <c r="AA902">
        <v>1.23</v>
      </c>
      <c r="AB902">
        <v>1.23</v>
      </c>
      <c r="AC902">
        <v>1</v>
      </c>
      <c r="AD902">
        <v>0</v>
      </c>
      <c r="AH902">
        <v>246</v>
      </c>
      <c r="AI902">
        <v>1</v>
      </c>
      <c r="AJ902">
        <v>1</v>
      </c>
      <c r="AK902">
        <v>-1</v>
      </c>
      <c r="AL902">
        <v>246</v>
      </c>
      <c r="AO902">
        <v>0</v>
      </c>
      <c r="AP902">
        <v>0</v>
      </c>
      <c r="AQ902">
        <v>0</v>
      </c>
      <c r="AS902">
        <v>0.14792899408284019</v>
      </c>
      <c r="AV902" s="1" t="s">
        <v>53</v>
      </c>
      <c r="AW902">
        <f>Facebook[[#This Row],[Total Post Reactions]]+Facebook[[#This Row],[Total Post Shares]]+Facebook[[#This Row],[Page Likes]]</f>
        <v>0</v>
      </c>
      <c r="AX902" s="1">
        <f>IFERROR((Facebook[[#This Row],[Engagement]]/Facebook[[#This Row],[Reach]])*100,0)</f>
        <v>0</v>
      </c>
      <c r="AY902" s="1" t="str">
        <f>TEXT(Facebook[[#This Row],[ReportDate]],"mmmm")</f>
        <v>December</v>
      </c>
    </row>
    <row r="903" spans="1:51" x14ac:dyDescent="0.55000000000000004">
      <c r="A903" s="1" t="s">
        <v>64</v>
      </c>
      <c r="B903" s="1" t="s">
        <v>72</v>
      </c>
      <c r="C903" s="1" t="s">
        <v>56</v>
      </c>
      <c r="D903" s="1" t="s">
        <v>51</v>
      </c>
      <c r="E903" s="1" t="s">
        <v>52</v>
      </c>
      <c r="F903" s="2">
        <v>43072</v>
      </c>
      <c r="G903">
        <v>0.03</v>
      </c>
      <c r="H903">
        <v>40</v>
      </c>
      <c r="K903">
        <v>24</v>
      </c>
      <c r="O903">
        <v>0</v>
      </c>
      <c r="T903">
        <v>0.03</v>
      </c>
      <c r="U903">
        <v>0</v>
      </c>
      <c r="Y903">
        <v>1.6666669999999999</v>
      </c>
      <c r="Z903">
        <v>40</v>
      </c>
      <c r="AA903">
        <v>0.03</v>
      </c>
      <c r="AB903">
        <v>0.03</v>
      </c>
      <c r="AH903">
        <v>24</v>
      </c>
      <c r="AI903">
        <v>0</v>
      </c>
      <c r="AK903">
        <v>0</v>
      </c>
      <c r="AL903">
        <v>24</v>
      </c>
      <c r="AO903">
        <v>0</v>
      </c>
      <c r="AV903" s="1" t="s">
        <v>53</v>
      </c>
      <c r="AW903">
        <f>Facebook[[#This Row],[Total Post Reactions]]+Facebook[[#This Row],[Total Post Shares]]+Facebook[[#This Row],[Page Likes]]</f>
        <v>0</v>
      </c>
      <c r="AX903" s="1">
        <f>IFERROR((Facebook[[#This Row],[Engagement]]/Facebook[[#This Row],[Reach]])*100,0)</f>
        <v>0</v>
      </c>
      <c r="AY903" s="1" t="str">
        <f>TEXT(Facebook[[#This Row],[ReportDate]],"mmmm")</f>
        <v>December</v>
      </c>
    </row>
    <row r="904" spans="1:51" x14ac:dyDescent="0.55000000000000004">
      <c r="A904" s="1" t="s">
        <v>60</v>
      </c>
      <c r="B904" s="1" t="s">
        <v>57</v>
      </c>
      <c r="C904" s="1" t="s">
        <v>58</v>
      </c>
      <c r="D904" s="1" t="s">
        <v>51</v>
      </c>
      <c r="E904" s="1" t="s">
        <v>52</v>
      </c>
      <c r="F904" s="2">
        <v>43072</v>
      </c>
      <c r="G904">
        <v>40.46</v>
      </c>
      <c r="H904">
        <v>2717</v>
      </c>
      <c r="I904">
        <v>12</v>
      </c>
      <c r="J904">
        <v>1</v>
      </c>
      <c r="K904">
        <v>2448</v>
      </c>
      <c r="O904">
        <v>1</v>
      </c>
      <c r="P904">
        <v>0</v>
      </c>
      <c r="T904">
        <v>40.46</v>
      </c>
      <c r="U904">
        <v>0.02</v>
      </c>
      <c r="V904">
        <v>40.46</v>
      </c>
      <c r="W904">
        <v>3.37</v>
      </c>
      <c r="Y904">
        <v>1.1098859999999999</v>
      </c>
      <c r="Z904">
        <v>2717</v>
      </c>
      <c r="AA904">
        <v>40.46</v>
      </c>
      <c r="AB904">
        <v>40.46</v>
      </c>
      <c r="AC904">
        <v>12</v>
      </c>
      <c r="AD904">
        <v>0</v>
      </c>
      <c r="AE904">
        <v>1</v>
      </c>
      <c r="AH904">
        <v>2448</v>
      </c>
      <c r="AI904">
        <v>40</v>
      </c>
      <c r="AJ904">
        <v>12</v>
      </c>
      <c r="AK904">
        <v>-40</v>
      </c>
      <c r="AL904">
        <v>2448</v>
      </c>
      <c r="AO904">
        <v>1</v>
      </c>
      <c r="AP904">
        <v>0</v>
      </c>
      <c r="AQ904">
        <v>0</v>
      </c>
      <c r="AS904">
        <v>0.44166359955833651</v>
      </c>
      <c r="AV904" s="1" t="s">
        <v>53</v>
      </c>
      <c r="AW904">
        <f>Facebook[[#This Row],[Total Post Reactions]]+Facebook[[#This Row],[Total Post Shares]]+Facebook[[#This Row],[Page Likes]]</f>
        <v>1</v>
      </c>
      <c r="AX904" s="1">
        <f>IFERROR((Facebook[[#This Row],[Engagement]]/Facebook[[#This Row],[Reach]])*100,0)</f>
        <v>4.084967320261438E-2</v>
      </c>
      <c r="AY904" s="1" t="str">
        <f>TEXT(Facebook[[#This Row],[ReportDate]],"mmmm")</f>
        <v>December</v>
      </c>
    </row>
    <row r="905" spans="1:51" x14ac:dyDescent="0.55000000000000004">
      <c r="A905" s="1" t="s">
        <v>69</v>
      </c>
      <c r="B905" s="1" t="s">
        <v>72</v>
      </c>
      <c r="C905" s="1" t="s">
        <v>50</v>
      </c>
      <c r="D905" s="1" t="s">
        <v>51</v>
      </c>
      <c r="E905" s="1" t="s">
        <v>52</v>
      </c>
      <c r="F905" s="2">
        <v>43072</v>
      </c>
      <c r="G905">
        <v>0.32</v>
      </c>
      <c r="H905">
        <v>217</v>
      </c>
      <c r="K905">
        <v>77</v>
      </c>
      <c r="O905">
        <v>0</v>
      </c>
      <c r="T905">
        <v>0.32</v>
      </c>
      <c r="U905">
        <v>0</v>
      </c>
      <c r="Y905">
        <v>2.8181820000000002</v>
      </c>
      <c r="Z905">
        <v>217</v>
      </c>
      <c r="AA905">
        <v>0.32</v>
      </c>
      <c r="AB905">
        <v>0.32</v>
      </c>
      <c r="AH905">
        <v>77</v>
      </c>
      <c r="AI905">
        <v>0</v>
      </c>
      <c r="AK905">
        <v>0</v>
      </c>
      <c r="AL905">
        <v>77</v>
      </c>
      <c r="AO905">
        <v>0</v>
      </c>
      <c r="AV905" s="1" t="s">
        <v>53</v>
      </c>
      <c r="AW905">
        <f>Facebook[[#This Row],[Total Post Reactions]]+Facebook[[#This Row],[Total Post Shares]]+Facebook[[#This Row],[Page Likes]]</f>
        <v>0</v>
      </c>
      <c r="AX905" s="1">
        <f>IFERROR((Facebook[[#This Row],[Engagement]]/Facebook[[#This Row],[Reach]])*100,0)</f>
        <v>0</v>
      </c>
      <c r="AY905" s="1" t="str">
        <f>TEXT(Facebook[[#This Row],[ReportDate]],"mmmm")</f>
        <v>December</v>
      </c>
    </row>
    <row r="906" spans="1:51" x14ac:dyDescent="0.55000000000000004">
      <c r="A906" s="1" t="s">
        <v>54</v>
      </c>
      <c r="B906" s="1" t="s">
        <v>70</v>
      </c>
      <c r="C906" s="1" t="s">
        <v>59</v>
      </c>
      <c r="D906" s="1" t="s">
        <v>51</v>
      </c>
      <c r="E906" s="1" t="s">
        <v>52</v>
      </c>
      <c r="F906" s="2">
        <v>43072</v>
      </c>
      <c r="G906">
        <v>0.08</v>
      </c>
      <c r="H906">
        <v>54</v>
      </c>
      <c r="K906">
        <v>31</v>
      </c>
      <c r="O906">
        <v>0</v>
      </c>
      <c r="T906">
        <v>0.08</v>
      </c>
      <c r="U906">
        <v>0</v>
      </c>
      <c r="Y906">
        <v>1.741935</v>
      </c>
      <c r="Z906">
        <v>54</v>
      </c>
      <c r="AA906">
        <v>0.08</v>
      </c>
      <c r="AB906">
        <v>0.08</v>
      </c>
      <c r="AH906">
        <v>31</v>
      </c>
      <c r="AI906">
        <v>0</v>
      </c>
      <c r="AK906">
        <v>0</v>
      </c>
      <c r="AL906">
        <v>31</v>
      </c>
      <c r="AO906">
        <v>0</v>
      </c>
      <c r="AV906" s="1" t="s">
        <v>53</v>
      </c>
      <c r="AW906">
        <f>Facebook[[#This Row],[Total Post Reactions]]+Facebook[[#This Row],[Total Post Shares]]+Facebook[[#This Row],[Page Likes]]</f>
        <v>0</v>
      </c>
      <c r="AX906" s="1">
        <f>IFERROR((Facebook[[#This Row],[Engagement]]/Facebook[[#This Row],[Reach]])*100,0)</f>
        <v>0</v>
      </c>
      <c r="AY906" s="1" t="str">
        <f>TEXT(Facebook[[#This Row],[ReportDate]],"mmmm")</f>
        <v>December</v>
      </c>
    </row>
    <row r="907" spans="1:51" x14ac:dyDescent="0.55000000000000004">
      <c r="A907" s="1" t="s">
        <v>60</v>
      </c>
      <c r="B907" s="1" t="s">
        <v>74</v>
      </c>
      <c r="C907" s="1" t="s">
        <v>59</v>
      </c>
      <c r="D907" s="1" t="s">
        <v>75</v>
      </c>
      <c r="E907" s="1" t="s">
        <v>52</v>
      </c>
      <c r="F907" s="2">
        <v>43072</v>
      </c>
      <c r="G907">
        <v>13.073122</v>
      </c>
      <c r="H907">
        <v>843</v>
      </c>
      <c r="I907">
        <v>2</v>
      </c>
      <c r="K907">
        <v>812</v>
      </c>
      <c r="M907">
        <v>4</v>
      </c>
      <c r="O907">
        <v>4</v>
      </c>
      <c r="P907">
        <v>0</v>
      </c>
      <c r="Q907">
        <v>1</v>
      </c>
      <c r="R907">
        <v>199.95</v>
      </c>
      <c r="S907">
        <v>199.95</v>
      </c>
      <c r="T907">
        <v>13.073122</v>
      </c>
      <c r="U907">
        <v>0.02</v>
      </c>
      <c r="V907">
        <v>3.27</v>
      </c>
      <c r="W907">
        <v>6.54</v>
      </c>
      <c r="Y907">
        <v>1.0381769999999999</v>
      </c>
      <c r="Z907">
        <v>843</v>
      </c>
      <c r="AA907">
        <v>13.073122</v>
      </c>
      <c r="AB907">
        <v>13.073122</v>
      </c>
      <c r="AC907">
        <v>2</v>
      </c>
      <c r="AD907">
        <v>0</v>
      </c>
      <c r="AG907">
        <v>4</v>
      </c>
      <c r="AH907">
        <v>812</v>
      </c>
      <c r="AI907">
        <v>13</v>
      </c>
      <c r="AJ907">
        <v>2</v>
      </c>
      <c r="AK907">
        <v>187</v>
      </c>
      <c r="AL907">
        <v>812</v>
      </c>
      <c r="AM907">
        <v>4</v>
      </c>
      <c r="AO907">
        <v>4</v>
      </c>
      <c r="AP907">
        <v>0</v>
      </c>
      <c r="AQ907">
        <v>0</v>
      </c>
      <c r="AR907">
        <v>1</v>
      </c>
      <c r="AS907">
        <v>0.23724792408066431</v>
      </c>
      <c r="AT907">
        <v>50</v>
      </c>
      <c r="AU907">
        <v>15.38076923076923</v>
      </c>
      <c r="AV907" s="1" t="s">
        <v>53</v>
      </c>
      <c r="AW907">
        <f>Facebook[[#This Row],[Total Post Reactions]]+Facebook[[#This Row],[Total Post Shares]]+Facebook[[#This Row],[Page Likes]]</f>
        <v>4</v>
      </c>
      <c r="AX907" s="1">
        <f>IFERROR((Facebook[[#This Row],[Engagement]]/Facebook[[#This Row],[Reach]])*100,0)</f>
        <v>0.49261083743842365</v>
      </c>
      <c r="AY907" s="1" t="str">
        <f>TEXT(Facebook[[#This Row],[ReportDate]],"mmmm")</f>
        <v>December</v>
      </c>
    </row>
    <row r="908" spans="1:51" x14ac:dyDescent="0.55000000000000004">
      <c r="A908" s="1" t="s">
        <v>60</v>
      </c>
      <c r="B908" s="1" t="s">
        <v>74</v>
      </c>
      <c r="C908" s="1" t="s">
        <v>58</v>
      </c>
      <c r="D908" s="1" t="s">
        <v>75</v>
      </c>
      <c r="E908" s="1" t="s">
        <v>52</v>
      </c>
      <c r="F908" s="2">
        <v>43072</v>
      </c>
      <c r="G908">
        <v>41.148350999999998</v>
      </c>
      <c r="H908">
        <v>2198</v>
      </c>
      <c r="I908">
        <v>4</v>
      </c>
      <c r="K908">
        <v>2118</v>
      </c>
      <c r="M908">
        <v>5</v>
      </c>
      <c r="O908">
        <v>5</v>
      </c>
      <c r="P908">
        <v>0</v>
      </c>
      <c r="T908">
        <v>41.148350999999998</v>
      </c>
      <c r="U908">
        <v>0.02</v>
      </c>
      <c r="V908">
        <v>8.23</v>
      </c>
      <c r="W908">
        <v>10.29</v>
      </c>
      <c r="Y908">
        <v>1.037771</v>
      </c>
      <c r="Z908">
        <v>2198</v>
      </c>
      <c r="AA908">
        <v>41.148350999999998</v>
      </c>
      <c r="AB908">
        <v>41.148350999999998</v>
      </c>
      <c r="AC908">
        <v>4</v>
      </c>
      <c r="AD908">
        <v>0</v>
      </c>
      <c r="AG908">
        <v>5</v>
      </c>
      <c r="AH908">
        <v>2118</v>
      </c>
      <c r="AI908">
        <v>41</v>
      </c>
      <c r="AJ908">
        <v>4</v>
      </c>
      <c r="AK908">
        <v>-41</v>
      </c>
      <c r="AL908">
        <v>2118</v>
      </c>
      <c r="AM908">
        <v>5</v>
      </c>
      <c r="AO908">
        <v>5</v>
      </c>
      <c r="AP908">
        <v>0</v>
      </c>
      <c r="AQ908">
        <v>0</v>
      </c>
      <c r="AS908">
        <v>0.18198362147406741</v>
      </c>
      <c r="AV908" s="1" t="s">
        <v>53</v>
      </c>
      <c r="AW908">
        <f>Facebook[[#This Row],[Total Post Reactions]]+Facebook[[#This Row],[Total Post Shares]]+Facebook[[#This Row],[Page Likes]]</f>
        <v>5</v>
      </c>
      <c r="AX908" s="1">
        <f>IFERROR((Facebook[[#This Row],[Engagement]]/Facebook[[#This Row],[Reach]])*100,0)</f>
        <v>0.2360717658168083</v>
      </c>
      <c r="AY908" s="1" t="str">
        <f>TEXT(Facebook[[#This Row],[ReportDate]],"mmmm")</f>
        <v>December</v>
      </c>
    </row>
    <row r="909" spans="1:51" x14ac:dyDescent="0.55000000000000004">
      <c r="A909" s="1" t="s">
        <v>60</v>
      </c>
      <c r="B909" s="1" t="s">
        <v>74</v>
      </c>
      <c r="C909" s="1" t="s">
        <v>56</v>
      </c>
      <c r="D909" s="1" t="s">
        <v>75</v>
      </c>
      <c r="E909" s="1" t="s">
        <v>52</v>
      </c>
      <c r="F909" s="2">
        <v>43072</v>
      </c>
      <c r="G909">
        <v>2.1188850000000001</v>
      </c>
      <c r="H909">
        <v>81</v>
      </c>
      <c r="I909">
        <v>1</v>
      </c>
      <c r="K909">
        <v>76</v>
      </c>
      <c r="M909">
        <v>1</v>
      </c>
      <c r="O909">
        <v>1</v>
      </c>
      <c r="P909">
        <v>0</v>
      </c>
      <c r="T909">
        <v>2.1188850000000001</v>
      </c>
      <c r="U909">
        <v>0.03</v>
      </c>
      <c r="V909">
        <v>2.12</v>
      </c>
      <c r="W909">
        <v>2.12</v>
      </c>
      <c r="Y909">
        <v>1.0657890000000001</v>
      </c>
      <c r="Z909">
        <v>81</v>
      </c>
      <c r="AA909">
        <v>2.1188850000000001</v>
      </c>
      <c r="AB909">
        <v>2.1188850000000001</v>
      </c>
      <c r="AC909">
        <v>1</v>
      </c>
      <c r="AD909">
        <v>0</v>
      </c>
      <c r="AG909">
        <v>1</v>
      </c>
      <c r="AH909">
        <v>76</v>
      </c>
      <c r="AI909">
        <v>2</v>
      </c>
      <c r="AJ909">
        <v>1</v>
      </c>
      <c r="AK909">
        <v>-2</v>
      </c>
      <c r="AL909">
        <v>76</v>
      </c>
      <c r="AM909">
        <v>1</v>
      </c>
      <c r="AO909">
        <v>1</v>
      </c>
      <c r="AP909">
        <v>0</v>
      </c>
      <c r="AQ909">
        <v>0</v>
      </c>
      <c r="AS909">
        <v>1.2345679012345681</v>
      </c>
      <c r="AV909" s="1" t="s">
        <v>53</v>
      </c>
      <c r="AW909">
        <f>Facebook[[#This Row],[Total Post Reactions]]+Facebook[[#This Row],[Total Post Shares]]+Facebook[[#This Row],[Page Likes]]</f>
        <v>1</v>
      </c>
      <c r="AX909" s="1">
        <f>IFERROR((Facebook[[#This Row],[Engagement]]/Facebook[[#This Row],[Reach]])*100,0)</f>
        <v>1.3157894736842104</v>
      </c>
      <c r="AY909" s="1" t="str">
        <f>TEXT(Facebook[[#This Row],[ReportDate]],"mmmm")</f>
        <v>December</v>
      </c>
    </row>
    <row r="910" spans="1:51" x14ac:dyDescent="0.55000000000000004">
      <c r="A910" s="1" t="s">
        <v>60</v>
      </c>
      <c r="B910" s="1" t="s">
        <v>74</v>
      </c>
      <c r="C910" s="1" t="s">
        <v>50</v>
      </c>
      <c r="D910" s="1" t="s">
        <v>75</v>
      </c>
      <c r="E910" s="1" t="s">
        <v>52</v>
      </c>
      <c r="F910" s="2">
        <v>43072</v>
      </c>
      <c r="G910">
        <v>0.67964199999999997</v>
      </c>
      <c r="H910">
        <v>23</v>
      </c>
      <c r="K910">
        <v>21</v>
      </c>
      <c r="O910">
        <v>0</v>
      </c>
      <c r="T910">
        <v>0.67964199999999997</v>
      </c>
      <c r="U910">
        <v>0.03</v>
      </c>
      <c r="Y910">
        <v>1.0952379999999999</v>
      </c>
      <c r="Z910">
        <v>23</v>
      </c>
      <c r="AA910">
        <v>0.67964199999999997</v>
      </c>
      <c r="AB910">
        <v>0.67964199999999997</v>
      </c>
      <c r="AH910">
        <v>21</v>
      </c>
      <c r="AI910">
        <v>1</v>
      </c>
      <c r="AK910">
        <v>-1</v>
      </c>
      <c r="AL910">
        <v>21</v>
      </c>
      <c r="AO910">
        <v>0</v>
      </c>
      <c r="AV910" s="1" t="s">
        <v>53</v>
      </c>
      <c r="AW910">
        <f>Facebook[[#This Row],[Total Post Reactions]]+Facebook[[#This Row],[Total Post Shares]]+Facebook[[#This Row],[Page Likes]]</f>
        <v>0</v>
      </c>
      <c r="AX910" s="1">
        <f>IFERROR((Facebook[[#This Row],[Engagement]]/Facebook[[#This Row],[Reach]])*100,0)</f>
        <v>0</v>
      </c>
      <c r="AY910" s="1" t="str">
        <f>TEXT(Facebook[[#This Row],[ReportDate]],"mmmm")</f>
        <v>December</v>
      </c>
    </row>
    <row r="911" spans="1:51" x14ac:dyDescent="0.55000000000000004">
      <c r="A911" s="1" t="s">
        <v>64</v>
      </c>
      <c r="B911" s="1" t="s">
        <v>72</v>
      </c>
      <c r="C911" s="1" t="s">
        <v>50</v>
      </c>
      <c r="D911" s="1" t="s">
        <v>51</v>
      </c>
      <c r="E911" s="1" t="s">
        <v>52</v>
      </c>
      <c r="F911" s="2">
        <v>43072</v>
      </c>
      <c r="G911">
        <v>0.05</v>
      </c>
      <c r="H911">
        <v>15</v>
      </c>
      <c r="K911">
        <v>10</v>
      </c>
      <c r="O911">
        <v>0</v>
      </c>
      <c r="T911">
        <v>0.05</v>
      </c>
      <c r="U911">
        <v>0.01</v>
      </c>
      <c r="Y911">
        <v>1.5</v>
      </c>
      <c r="Z911">
        <v>15</v>
      </c>
      <c r="AA911">
        <v>0.05</v>
      </c>
      <c r="AB911">
        <v>0.05</v>
      </c>
      <c r="AH911">
        <v>10</v>
      </c>
      <c r="AI911">
        <v>0</v>
      </c>
      <c r="AK911">
        <v>0</v>
      </c>
      <c r="AL911">
        <v>10</v>
      </c>
      <c r="AO911">
        <v>0</v>
      </c>
      <c r="AV911" s="1" t="s">
        <v>53</v>
      </c>
      <c r="AW911">
        <f>Facebook[[#This Row],[Total Post Reactions]]+Facebook[[#This Row],[Total Post Shares]]+Facebook[[#This Row],[Page Likes]]</f>
        <v>0</v>
      </c>
      <c r="AX911" s="1">
        <f>IFERROR((Facebook[[#This Row],[Engagement]]/Facebook[[#This Row],[Reach]])*100,0)</f>
        <v>0</v>
      </c>
      <c r="AY911" s="1" t="str">
        <f>TEXT(Facebook[[#This Row],[ReportDate]],"mmmm")</f>
        <v>December</v>
      </c>
    </row>
    <row r="912" spans="1:51" x14ac:dyDescent="0.55000000000000004">
      <c r="A912" s="1" t="s">
        <v>54</v>
      </c>
      <c r="B912" s="1" t="s">
        <v>70</v>
      </c>
      <c r="C912" s="1" t="s">
        <v>58</v>
      </c>
      <c r="D912" s="1" t="s">
        <v>51</v>
      </c>
      <c r="E912" s="1" t="s">
        <v>52</v>
      </c>
      <c r="F912" s="2">
        <v>43072</v>
      </c>
      <c r="G912">
        <v>0.52</v>
      </c>
      <c r="H912">
        <v>388</v>
      </c>
      <c r="K912">
        <v>224</v>
      </c>
      <c r="O912">
        <v>0</v>
      </c>
      <c r="T912">
        <v>0.52</v>
      </c>
      <c r="U912">
        <v>0</v>
      </c>
      <c r="Y912">
        <v>1.732143</v>
      </c>
      <c r="Z912">
        <v>388</v>
      </c>
      <c r="AA912">
        <v>0.52</v>
      </c>
      <c r="AB912">
        <v>0.52</v>
      </c>
      <c r="AH912">
        <v>224</v>
      </c>
      <c r="AI912">
        <v>1</v>
      </c>
      <c r="AK912">
        <v>-1</v>
      </c>
      <c r="AL912">
        <v>224</v>
      </c>
      <c r="AO912">
        <v>0</v>
      </c>
      <c r="AV912" s="1" t="s">
        <v>53</v>
      </c>
      <c r="AW912">
        <f>Facebook[[#This Row],[Total Post Reactions]]+Facebook[[#This Row],[Total Post Shares]]+Facebook[[#This Row],[Page Likes]]</f>
        <v>0</v>
      </c>
      <c r="AX912" s="1">
        <f>IFERROR((Facebook[[#This Row],[Engagement]]/Facebook[[#This Row],[Reach]])*100,0)</f>
        <v>0</v>
      </c>
      <c r="AY912" s="1" t="str">
        <f>TEXT(Facebook[[#This Row],[ReportDate]],"mmmm")</f>
        <v>December</v>
      </c>
    </row>
    <row r="913" spans="1:51" x14ac:dyDescent="0.55000000000000004">
      <c r="A913" s="1" t="s">
        <v>54</v>
      </c>
      <c r="B913" s="1" t="s">
        <v>70</v>
      </c>
      <c r="C913" s="1" t="s">
        <v>56</v>
      </c>
      <c r="D913" s="1" t="s">
        <v>51</v>
      </c>
      <c r="E913" s="1" t="s">
        <v>52</v>
      </c>
      <c r="F913" s="2">
        <v>43072</v>
      </c>
      <c r="G913">
        <v>0.35</v>
      </c>
      <c r="H913">
        <v>434</v>
      </c>
      <c r="K913">
        <v>265</v>
      </c>
      <c r="O913">
        <v>0</v>
      </c>
      <c r="T913">
        <v>0.35</v>
      </c>
      <c r="U913">
        <v>0</v>
      </c>
      <c r="Y913">
        <v>1.6377360000000001</v>
      </c>
      <c r="Z913">
        <v>434</v>
      </c>
      <c r="AA913">
        <v>0.35</v>
      </c>
      <c r="AB913">
        <v>0.35</v>
      </c>
      <c r="AH913">
        <v>265</v>
      </c>
      <c r="AI913">
        <v>0</v>
      </c>
      <c r="AK913">
        <v>0</v>
      </c>
      <c r="AL913">
        <v>265</v>
      </c>
      <c r="AO913">
        <v>0</v>
      </c>
      <c r="AV913" s="1" t="s">
        <v>53</v>
      </c>
      <c r="AW913">
        <f>Facebook[[#This Row],[Total Post Reactions]]+Facebook[[#This Row],[Total Post Shares]]+Facebook[[#This Row],[Page Likes]]</f>
        <v>0</v>
      </c>
      <c r="AX913" s="1">
        <f>IFERROR((Facebook[[#This Row],[Engagement]]/Facebook[[#This Row],[Reach]])*100,0)</f>
        <v>0</v>
      </c>
      <c r="AY913" s="1" t="str">
        <f>TEXT(Facebook[[#This Row],[ReportDate]],"mmmm")</f>
        <v>December</v>
      </c>
    </row>
    <row r="914" spans="1:51" x14ac:dyDescent="0.55000000000000004">
      <c r="A914" s="1" t="s">
        <v>60</v>
      </c>
      <c r="B914" s="1" t="s">
        <v>57</v>
      </c>
      <c r="C914" s="1" t="s">
        <v>59</v>
      </c>
      <c r="D914" s="1" t="s">
        <v>51</v>
      </c>
      <c r="E914" s="1" t="s">
        <v>52</v>
      </c>
      <c r="F914" s="2">
        <v>43072</v>
      </c>
      <c r="G914">
        <v>8.0399999999999991</v>
      </c>
      <c r="H914">
        <v>600</v>
      </c>
      <c r="I914">
        <v>2</v>
      </c>
      <c r="K914">
        <v>519</v>
      </c>
      <c r="O914">
        <v>0</v>
      </c>
      <c r="P914">
        <v>0</v>
      </c>
      <c r="T914">
        <v>8.0399999999999991</v>
      </c>
      <c r="U914">
        <v>0.02</v>
      </c>
      <c r="W914">
        <v>4.0199999999999996</v>
      </c>
      <c r="Y914">
        <v>1.156069</v>
      </c>
      <c r="Z914">
        <v>600</v>
      </c>
      <c r="AA914">
        <v>8.0399999999999991</v>
      </c>
      <c r="AB914">
        <v>8.0399999999999991</v>
      </c>
      <c r="AC914">
        <v>2</v>
      </c>
      <c r="AD914">
        <v>0</v>
      </c>
      <c r="AH914">
        <v>519</v>
      </c>
      <c r="AI914">
        <v>8</v>
      </c>
      <c r="AJ914">
        <v>2</v>
      </c>
      <c r="AK914">
        <v>-8</v>
      </c>
      <c r="AL914">
        <v>519</v>
      </c>
      <c r="AO914">
        <v>0</v>
      </c>
      <c r="AP914">
        <v>0</v>
      </c>
      <c r="AQ914">
        <v>0</v>
      </c>
      <c r="AS914">
        <v>0.33333333333333343</v>
      </c>
      <c r="AV914" s="1" t="s">
        <v>53</v>
      </c>
      <c r="AW914">
        <f>Facebook[[#This Row],[Total Post Reactions]]+Facebook[[#This Row],[Total Post Shares]]+Facebook[[#This Row],[Page Likes]]</f>
        <v>0</v>
      </c>
      <c r="AX914" s="1">
        <f>IFERROR((Facebook[[#This Row],[Engagement]]/Facebook[[#This Row],[Reach]])*100,0)</f>
        <v>0</v>
      </c>
      <c r="AY914" s="1" t="str">
        <f>TEXT(Facebook[[#This Row],[ReportDate]],"mmmm")</f>
        <v>December</v>
      </c>
    </row>
    <row r="915" spans="1:51" x14ac:dyDescent="0.55000000000000004">
      <c r="A915" s="1" t="s">
        <v>60</v>
      </c>
      <c r="B915" s="1" t="s">
        <v>57</v>
      </c>
      <c r="C915" s="1" t="s">
        <v>56</v>
      </c>
      <c r="D915" s="1" t="s">
        <v>51</v>
      </c>
      <c r="E915" s="1" t="s">
        <v>52</v>
      </c>
      <c r="F915" s="2">
        <v>43072</v>
      </c>
      <c r="G915">
        <v>11.37</v>
      </c>
      <c r="H915">
        <v>570</v>
      </c>
      <c r="I915">
        <v>2</v>
      </c>
      <c r="K915">
        <v>500</v>
      </c>
      <c r="O915">
        <v>0</v>
      </c>
      <c r="P915">
        <v>0</v>
      </c>
      <c r="T915">
        <v>11.37</v>
      </c>
      <c r="U915">
        <v>0.02</v>
      </c>
      <c r="W915">
        <v>5.69</v>
      </c>
      <c r="Y915">
        <v>1.1399999999999999</v>
      </c>
      <c r="Z915">
        <v>570</v>
      </c>
      <c r="AA915">
        <v>11.37</v>
      </c>
      <c r="AB915">
        <v>11.37</v>
      </c>
      <c r="AC915">
        <v>2</v>
      </c>
      <c r="AD915">
        <v>0</v>
      </c>
      <c r="AH915">
        <v>500</v>
      </c>
      <c r="AI915">
        <v>11</v>
      </c>
      <c r="AJ915">
        <v>2</v>
      </c>
      <c r="AK915">
        <v>-11</v>
      </c>
      <c r="AL915">
        <v>500</v>
      </c>
      <c r="AO915">
        <v>0</v>
      </c>
      <c r="AP915">
        <v>0</v>
      </c>
      <c r="AQ915">
        <v>0</v>
      </c>
      <c r="AS915">
        <v>0.35087719298245612</v>
      </c>
      <c r="AV915" s="1" t="s">
        <v>53</v>
      </c>
      <c r="AW915">
        <f>Facebook[[#This Row],[Total Post Reactions]]+Facebook[[#This Row],[Total Post Shares]]+Facebook[[#This Row],[Page Likes]]</f>
        <v>0</v>
      </c>
      <c r="AX915" s="1">
        <f>IFERROR((Facebook[[#This Row],[Engagement]]/Facebook[[#This Row],[Reach]])*100,0)</f>
        <v>0</v>
      </c>
      <c r="AY915" s="1" t="str">
        <f>TEXT(Facebook[[#This Row],[ReportDate]],"mmmm")</f>
        <v>December</v>
      </c>
    </row>
    <row r="916" spans="1:51" x14ac:dyDescent="0.55000000000000004">
      <c r="A916" s="1" t="s">
        <v>64</v>
      </c>
      <c r="B916" s="1" t="s">
        <v>55</v>
      </c>
      <c r="C916" s="1" t="s">
        <v>50</v>
      </c>
      <c r="D916" s="1" t="s">
        <v>51</v>
      </c>
      <c r="E916" s="1" t="s">
        <v>52</v>
      </c>
      <c r="F916" s="2">
        <v>43072</v>
      </c>
      <c r="G916">
        <v>0.04</v>
      </c>
      <c r="H916">
        <v>47</v>
      </c>
      <c r="K916">
        <v>18</v>
      </c>
      <c r="O916">
        <v>0</v>
      </c>
      <c r="T916">
        <v>0.04</v>
      </c>
      <c r="U916">
        <v>0</v>
      </c>
      <c r="Y916">
        <v>2.6111110000000002</v>
      </c>
      <c r="Z916">
        <v>47</v>
      </c>
      <c r="AA916">
        <v>0.04</v>
      </c>
      <c r="AB916">
        <v>0.04</v>
      </c>
      <c r="AH916">
        <v>18</v>
      </c>
      <c r="AI916">
        <v>0</v>
      </c>
      <c r="AK916">
        <v>0</v>
      </c>
      <c r="AL916">
        <v>18</v>
      </c>
      <c r="AO916">
        <v>0</v>
      </c>
      <c r="AV916" s="1" t="s">
        <v>53</v>
      </c>
      <c r="AW916">
        <f>Facebook[[#This Row],[Total Post Reactions]]+Facebook[[#This Row],[Total Post Shares]]+Facebook[[#This Row],[Page Likes]]</f>
        <v>0</v>
      </c>
      <c r="AX916" s="1">
        <f>IFERROR((Facebook[[#This Row],[Engagement]]/Facebook[[#This Row],[Reach]])*100,0)</f>
        <v>0</v>
      </c>
      <c r="AY916" s="1" t="str">
        <f>TEXT(Facebook[[#This Row],[ReportDate]],"mmmm")</f>
        <v>December</v>
      </c>
    </row>
    <row r="917" spans="1:51" x14ac:dyDescent="0.55000000000000004">
      <c r="A917" s="1" t="s">
        <v>64</v>
      </c>
      <c r="B917" s="1" t="s">
        <v>70</v>
      </c>
      <c r="C917" s="1" t="s">
        <v>56</v>
      </c>
      <c r="D917" s="1" t="s">
        <v>51</v>
      </c>
      <c r="E917" s="1" t="s">
        <v>52</v>
      </c>
      <c r="F917" s="2">
        <v>43072</v>
      </c>
      <c r="G917">
        <v>0.15</v>
      </c>
      <c r="H917">
        <v>223</v>
      </c>
      <c r="K917">
        <v>157</v>
      </c>
      <c r="O917">
        <v>0</v>
      </c>
      <c r="T917">
        <v>0.15</v>
      </c>
      <c r="U917">
        <v>0</v>
      </c>
      <c r="Y917">
        <v>1.420382</v>
      </c>
      <c r="Z917">
        <v>223</v>
      </c>
      <c r="AA917">
        <v>0.15</v>
      </c>
      <c r="AB917">
        <v>0.15</v>
      </c>
      <c r="AH917">
        <v>157</v>
      </c>
      <c r="AI917">
        <v>0</v>
      </c>
      <c r="AK917">
        <v>0</v>
      </c>
      <c r="AL917">
        <v>157</v>
      </c>
      <c r="AO917">
        <v>0</v>
      </c>
      <c r="AV917" s="1" t="s">
        <v>53</v>
      </c>
      <c r="AW917">
        <f>Facebook[[#This Row],[Total Post Reactions]]+Facebook[[#This Row],[Total Post Shares]]+Facebook[[#This Row],[Page Likes]]</f>
        <v>0</v>
      </c>
      <c r="AX917" s="1">
        <f>IFERROR((Facebook[[#This Row],[Engagement]]/Facebook[[#This Row],[Reach]])*100,0)</f>
        <v>0</v>
      </c>
      <c r="AY917" s="1" t="str">
        <f>TEXT(Facebook[[#This Row],[ReportDate]],"mmmm")</f>
        <v>December</v>
      </c>
    </row>
    <row r="918" spans="1:51" x14ac:dyDescent="0.55000000000000004">
      <c r="A918" s="1" t="s">
        <v>71</v>
      </c>
      <c r="B918" s="1" t="s">
        <v>55</v>
      </c>
      <c r="C918" s="1" t="s">
        <v>58</v>
      </c>
      <c r="D918" s="1" t="s">
        <v>51</v>
      </c>
      <c r="E918" s="1" t="s">
        <v>52</v>
      </c>
      <c r="F918" s="2">
        <v>43072</v>
      </c>
      <c r="G918">
        <v>4.34</v>
      </c>
      <c r="H918">
        <v>2845</v>
      </c>
      <c r="I918">
        <v>3</v>
      </c>
      <c r="K918">
        <v>1152</v>
      </c>
      <c r="O918">
        <v>0</v>
      </c>
      <c r="P918">
        <v>0</v>
      </c>
      <c r="T918">
        <v>4.34</v>
      </c>
      <c r="U918">
        <v>0</v>
      </c>
      <c r="W918">
        <v>1.45</v>
      </c>
      <c r="Y918">
        <v>2.4696180000000001</v>
      </c>
      <c r="Z918">
        <v>2845</v>
      </c>
      <c r="AA918">
        <v>4.34</v>
      </c>
      <c r="AB918">
        <v>4.34</v>
      </c>
      <c r="AC918">
        <v>3</v>
      </c>
      <c r="AD918">
        <v>0</v>
      </c>
      <c r="AH918">
        <v>1152</v>
      </c>
      <c r="AI918">
        <v>4</v>
      </c>
      <c r="AJ918">
        <v>3</v>
      </c>
      <c r="AK918">
        <v>-4</v>
      </c>
      <c r="AL918">
        <v>1152</v>
      </c>
      <c r="AO918">
        <v>0</v>
      </c>
      <c r="AP918">
        <v>0</v>
      </c>
      <c r="AQ918">
        <v>0</v>
      </c>
      <c r="AS918">
        <v>0.1054481546572935</v>
      </c>
      <c r="AV918" s="1" t="s">
        <v>53</v>
      </c>
      <c r="AW918">
        <f>Facebook[[#This Row],[Total Post Reactions]]+Facebook[[#This Row],[Total Post Shares]]+Facebook[[#This Row],[Page Likes]]</f>
        <v>0</v>
      </c>
      <c r="AX918" s="1">
        <f>IFERROR((Facebook[[#This Row],[Engagement]]/Facebook[[#This Row],[Reach]])*100,0)</f>
        <v>0</v>
      </c>
      <c r="AY918" s="1" t="str">
        <f>TEXT(Facebook[[#This Row],[ReportDate]],"mmmm")</f>
        <v>December</v>
      </c>
    </row>
    <row r="919" spans="1:51" x14ac:dyDescent="0.55000000000000004">
      <c r="A919" s="1" t="s">
        <v>71</v>
      </c>
      <c r="B919" s="1" t="s">
        <v>55</v>
      </c>
      <c r="C919" s="1" t="s">
        <v>59</v>
      </c>
      <c r="D919" s="1" t="s">
        <v>51</v>
      </c>
      <c r="E919" s="1" t="s">
        <v>52</v>
      </c>
      <c r="F919" s="2">
        <v>43072</v>
      </c>
      <c r="G919">
        <v>0.51</v>
      </c>
      <c r="H919">
        <v>447</v>
      </c>
      <c r="K919">
        <v>182</v>
      </c>
      <c r="O919">
        <v>0</v>
      </c>
      <c r="T919">
        <v>0.51</v>
      </c>
      <c r="U919">
        <v>0</v>
      </c>
      <c r="Y919">
        <v>2.4560439999999999</v>
      </c>
      <c r="Z919">
        <v>447</v>
      </c>
      <c r="AA919">
        <v>0.51</v>
      </c>
      <c r="AB919">
        <v>0.51</v>
      </c>
      <c r="AH919">
        <v>182</v>
      </c>
      <c r="AI919">
        <v>1</v>
      </c>
      <c r="AK919">
        <v>-1</v>
      </c>
      <c r="AL919">
        <v>182</v>
      </c>
      <c r="AO919">
        <v>0</v>
      </c>
      <c r="AV919" s="1" t="s">
        <v>53</v>
      </c>
      <c r="AW919">
        <f>Facebook[[#This Row],[Total Post Reactions]]+Facebook[[#This Row],[Total Post Shares]]+Facebook[[#This Row],[Page Likes]]</f>
        <v>0</v>
      </c>
      <c r="AX919" s="1">
        <f>IFERROR((Facebook[[#This Row],[Engagement]]/Facebook[[#This Row],[Reach]])*100,0)</f>
        <v>0</v>
      </c>
      <c r="AY919" s="1" t="str">
        <f>TEXT(Facebook[[#This Row],[ReportDate]],"mmmm")</f>
        <v>December</v>
      </c>
    </row>
    <row r="920" spans="1:51" x14ac:dyDescent="0.55000000000000004">
      <c r="A920" s="1" t="s">
        <v>48</v>
      </c>
      <c r="B920" s="1" t="s">
        <v>70</v>
      </c>
      <c r="C920" s="1" t="s">
        <v>59</v>
      </c>
      <c r="D920" s="1" t="s">
        <v>51</v>
      </c>
      <c r="E920" s="1" t="s">
        <v>52</v>
      </c>
      <c r="F920" s="2">
        <v>43072</v>
      </c>
      <c r="G920">
        <v>0.54</v>
      </c>
      <c r="H920">
        <v>462</v>
      </c>
      <c r="I920">
        <v>1</v>
      </c>
      <c r="K920">
        <v>180</v>
      </c>
      <c r="O920">
        <v>0</v>
      </c>
      <c r="P920">
        <v>0</v>
      </c>
      <c r="T920">
        <v>0.54</v>
      </c>
      <c r="U920">
        <v>0</v>
      </c>
      <c r="W920">
        <v>0.54</v>
      </c>
      <c r="Y920">
        <v>2.5666669999999998</v>
      </c>
      <c r="Z920">
        <v>462</v>
      </c>
      <c r="AA920">
        <v>0.54</v>
      </c>
      <c r="AB920">
        <v>0.54</v>
      </c>
      <c r="AC920">
        <v>1</v>
      </c>
      <c r="AD920">
        <v>0</v>
      </c>
      <c r="AH920">
        <v>180</v>
      </c>
      <c r="AI920">
        <v>1</v>
      </c>
      <c r="AJ920">
        <v>1</v>
      </c>
      <c r="AK920">
        <v>-1</v>
      </c>
      <c r="AL920">
        <v>180</v>
      </c>
      <c r="AO920">
        <v>0</v>
      </c>
      <c r="AP920">
        <v>0</v>
      </c>
      <c r="AQ920">
        <v>0</v>
      </c>
      <c r="AS920">
        <v>0.21645021645021639</v>
      </c>
      <c r="AV920" s="1" t="s">
        <v>53</v>
      </c>
      <c r="AW920">
        <f>Facebook[[#This Row],[Total Post Reactions]]+Facebook[[#This Row],[Total Post Shares]]+Facebook[[#This Row],[Page Likes]]</f>
        <v>0</v>
      </c>
      <c r="AX920" s="1">
        <f>IFERROR((Facebook[[#This Row],[Engagement]]/Facebook[[#This Row],[Reach]])*100,0)</f>
        <v>0</v>
      </c>
      <c r="AY920" s="1" t="str">
        <f>TEXT(Facebook[[#This Row],[ReportDate]],"mmmm")</f>
        <v>December</v>
      </c>
    </row>
    <row r="921" spans="1:51" x14ac:dyDescent="0.55000000000000004">
      <c r="A921" s="1" t="s">
        <v>48</v>
      </c>
      <c r="B921" s="1" t="s">
        <v>70</v>
      </c>
      <c r="C921" s="1" t="s">
        <v>58</v>
      </c>
      <c r="D921" s="1" t="s">
        <v>51</v>
      </c>
      <c r="E921" s="1" t="s">
        <v>52</v>
      </c>
      <c r="F921" s="2">
        <v>43072</v>
      </c>
      <c r="G921">
        <v>0.64</v>
      </c>
      <c r="H921">
        <v>762</v>
      </c>
      <c r="K921">
        <v>448</v>
      </c>
      <c r="O921">
        <v>0</v>
      </c>
      <c r="T921">
        <v>0.64</v>
      </c>
      <c r="U921">
        <v>0</v>
      </c>
      <c r="Y921">
        <v>1.700893</v>
      </c>
      <c r="Z921">
        <v>762</v>
      </c>
      <c r="AA921">
        <v>0.64</v>
      </c>
      <c r="AB921">
        <v>0.64</v>
      </c>
      <c r="AH921">
        <v>448</v>
      </c>
      <c r="AI921">
        <v>1</v>
      </c>
      <c r="AK921">
        <v>-1</v>
      </c>
      <c r="AL921">
        <v>448</v>
      </c>
      <c r="AO921">
        <v>0</v>
      </c>
      <c r="AV921" s="1" t="s">
        <v>53</v>
      </c>
      <c r="AW921">
        <f>Facebook[[#This Row],[Total Post Reactions]]+Facebook[[#This Row],[Total Post Shares]]+Facebook[[#This Row],[Page Likes]]</f>
        <v>0</v>
      </c>
      <c r="AX921" s="1">
        <f>IFERROR((Facebook[[#This Row],[Engagement]]/Facebook[[#This Row],[Reach]])*100,0)</f>
        <v>0</v>
      </c>
      <c r="AY921" s="1" t="str">
        <f>TEXT(Facebook[[#This Row],[ReportDate]],"mmmm")</f>
        <v>December</v>
      </c>
    </row>
    <row r="922" spans="1:51" x14ac:dyDescent="0.55000000000000004">
      <c r="A922" s="1" t="s">
        <v>48</v>
      </c>
      <c r="B922" s="1" t="s">
        <v>70</v>
      </c>
      <c r="C922" s="1" t="s">
        <v>56</v>
      </c>
      <c r="D922" s="1" t="s">
        <v>51</v>
      </c>
      <c r="E922" s="1" t="s">
        <v>52</v>
      </c>
      <c r="F922" s="2">
        <v>43072</v>
      </c>
      <c r="G922">
        <v>1.1299999999999999</v>
      </c>
      <c r="H922">
        <v>836</v>
      </c>
      <c r="K922">
        <v>444</v>
      </c>
      <c r="O922">
        <v>0</v>
      </c>
      <c r="T922">
        <v>1.1299999999999999</v>
      </c>
      <c r="U922">
        <v>0</v>
      </c>
      <c r="Y922">
        <v>1.8828830000000001</v>
      </c>
      <c r="Z922">
        <v>836</v>
      </c>
      <c r="AA922">
        <v>1.1299999999999999</v>
      </c>
      <c r="AB922">
        <v>1.1299999999999999</v>
      </c>
      <c r="AH922">
        <v>444</v>
      </c>
      <c r="AI922">
        <v>1</v>
      </c>
      <c r="AK922">
        <v>-1</v>
      </c>
      <c r="AL922">
        <v>444</v>
      </c>
      <c r="AO922">
        <v>0</v>
      </c>
      <c r="AV922" s="1" t="s">
        <v>53</v>
      </c>
      <c r="AW922">
        <f>Facebook[[#This Row],[Total Post Reactions]]+Facebook[[#This Row],[Total Post Shares]]+Facebook[[#This Row],[Page Likes]]</f>
        <v>0</v>
      </c>
      <c r="AX922" s="1">
        <f>IFERROR((Facebook[[#This Row],[Engagement]]/Facebook[[#This Row],[Reach]])*100,0)</f>
        <v>0</v>
      </c>
      <c r="AY922" s="1" t="str">
        <f>TEXT(Facebook[[#This Row],[ReportDate]],"mmmm")</f>
        <v>December</v>
      </c>
    </row>
    <row r="923" spans="1:51" x14ac:dyDescent="0.55000000000000004">
      <c r="A923" s="1" t="s">
        <v>48</v>
      </c>
      <c r="B923" s="1" t="s">
        <v>70</v>
      </c>
      <c r="C923" s="1" t="s">
        <v>50</v>
      </c>
      <c r="D923" s="1" t="s">
        <v>51</v>
      </c>
      <c r="E923" s="1" t="s">
        <v>52</v>
      </c>
      <c r="F923" s="2">
        <v>43072</v>
      </c>
      <c r="G923">
        <v>0.81</v>
      </c>
      <c r="H923">
        <v>767</v>
      </c>
      <c r="K923">
        <v>354</v>
      </c>
      <c r="O923">
        <v>0</v>
      </c>
      <c r="T923">
        <v>0.81</v>
      </c>
      <c r="U923">
        <v>0</v>
      </c>
      <c r="Y923">
        <v>2.1666669999999999</v>
      </c>
      <c r="Z923">
        <v>767</v>
      </c>
      <c r="AA923">
        <v>0.81</v>
      </c>
      <c r="AB923">
        <v>0.81</v>
      </c>
      <c r="AH923">
        <v>354</v>
      </c>
      <c r="AI923">
        <v>1</v>
      </c>
      <c r="AK923">
        <v>-1</v>
      </c>
      <c r="AL923">
        <v>354</v>
      </c>
      <c r="AO923">
        <v>0</v>
      </c>
      <c r="AV923" s="1" t="s">
        <v>53</v>
      </c>
      <c r="AW923">
        <f>Facebook[[#This Row],[Total Post Reactions]]+Facebook[[#This Row],[Total Post Shares]]+Facebook[[#This Row],[Page Likes]]</f>
        <v>0</v>
      </c>
      <c r="AX923" s="1">
        <f>IFERROR((Facebook[[#This Row],[Engagement]]/Facebook[[#This Row],[Reach]])*100,0)</f>
        <v>0</v>
      </c>
      <c r="AY923" s="1" t="str">
        <f>TEXT(Facebook[[#This Row],[ReportDate]],"mmmm")</f>
        <v>December</v>
      </c>
    </row>
    <row r="924" spans="1:51" x14ac:dyDescent="0.55000000000000004">
      <c r="A924" s="1" t="s">
        <v>64</v>
      </c>
      <c r="B924" s="1" t="s">
        <v>70</v>
      </c>
      <c r="C924" s="1" t="s">
        <v>59</v>
      </c>
      <c r="D924" s="1" t="s">
        <v>51</v>
      </c>
      <c r="E924" s="1" t="s">
        <v>52</v>
      </c>
      <c r="F924" s="2">
        <v>43072</v>
      </c>
      <c r="G924">
        <v>0.02</v>
      </c>
      <c r="H924">
        <v>28</v>
      </c>
      <c r="K924">
        <v>16</v>
      </c>
      <c r="O924">
        <v>0</v>
      </c>
      <c r="T924">
        <v>0.02</v>
      </c>
      <c r="U924">
        <v>0</v>
      </c>
      <c r="Y924">
        <v>1.75</v>
      </c>
      <c r="Z924">
        <v>28</v>
      </c>
      <c r="AA924">
        <v>0.02</v>
      </c>
      <c r="AB924">
        <v>0.02</v>
      </c>
      <c r="AH924">
        <v>16</v>
      </c>
      <c r="AI924">
        <v>0</v>
      </c>
      <c r="AK924">
        <v>0</v>
      </c>
      <c r="AL924">
        <v>16</v>
      </c>
      <c r="AO924">
        <v>0</v>
      </c>
      <c r="AV924" s="1" t="s">
        <v>53</v>
      </c>
      <c r="AW924">
        <f>Facebook[[#This Row],[Total Post Reactions]]+Facebook[[#This Row],[Total Post Shares]]+Facebook[[#This Row],[Page Likes]]</f>
        <v>0</v>
      </c>
      <c r="AX924" s="1">
        <f>IFERROR((Facebook[[#This Row],[Engagement]]/Facebook[[#This Row],[Reach]])*100,0)</f>
        <v>0</v>
      </c>
      <c r="AY924" s="1" t="str">
        <f>TEXT(Facebook[[#This Row],[ReportDate]],"mmmm")</f>
        <v>December</v>
      </c>
    </row>
    <row r="925" spans="1:51" x14ac:dyDescent="0.55000000000000004">
      <c r="A925" s="1" t="s">
        <v>64</v>
      </c>
      <c r="B925" s="1" t="s">
        <v>70</v>
      </c>
      <c r="C925" s="1" t="s">
        <v>58</v>
      </c>
      <c r="D925" s="1" t="s">
        <v>51</v>
      </c>
      <c r="E925" s="1" t="s">
        <v>52</v>
      </c>
      <c r="F925" s="2">
        <v>43072</v>
      </c>
      <c r="G925">
        <v>0.19</v>
      </c>
      <c r="H925">
        <v>233</v>
      </c>
      <c r="K925">
        <v>171</v>
      </c>
      <c r="O925">
        <v>0</v>
      </c>
      <c r="T925">
        <v>0.19</v>
      </c>
      <c r="U925">
        <v>0</v>
      </c>
      <c r="Y925">
        <v>1.362573</v>
      </c>
      <c r="Z925">
        <v>233</v>
      </c>
      <c r="AA925">
        <v>0.19</v>
      </c>
      <c r="AB925">
        <v>0.19</v>
      </c>
      <c r="AH925">
        <v>171</v>
      </c>
      <c r="AI925">
        <v>0</v>
      </c>
      <c r="AK925">
        <v>0</v>
      </c>
      <c r="AL925">
        <v>171</v>
      </c>
      <c r="AO925">
        <v>0</v>
      </c>
      <c r="AV925" s="1" t="s">
        <v>53</v>
      </c>
      <c r="AW925">
        <f>Facebook[[#This Row],[Total Post Reactions]]+Facebook[[#This Row],[Total Post Shares]]+Facebook[[#This Row],[Page Likes]]</f>
        <v>0</v>
      </c>
      <c r="AX925" s="1">
        <f>IFERROR((Facebook[[#This Row],[Engagement]]/Facebook[[#This Row],[Reach]])*100,0)</f>
        <v>0</v>
      </c>
      <c r="AY925" s="1" t="str">
        <f>TEXT(Facebook[[#This Row],[ReportDate]],"mmmm")</f>
        <v>December</v>
      </c>
    </row>
    <row r="926" spans="1:51" x14ac:dyDescent="0.55000000000000004">
      <c r="A926" s="1" t="s">
        <v>64</v>
      </c>
      <c r="B926" s="1" t="s">
        <v>70</v>
      </c>
      <c r="C926" s="1" t="s">
        <v>50</v>
      </c>
      <c r="D926" s="1" t="s">
        <v>51</v>
      </c>
      <c r="E926" s="1" t="s">
        <v>52</v>
      </c>
      <c r="F926" s="2">
        <v>43072</v>
      </c>
      <c r="G926">
        <v>0.22</v>
      </c>
      <c r="H926">
        <v>224</v>
      </c>
      <c r="K926">
        <v>137</v>
      </c>
      <c r="O926">
        <v>0</v>
      </c>
      <c r="T926">
        <v>0.22</v>
      </c>
      <c r="U926">
        <v>0</v>
      </c>
      <c r="Y926">
        <v>1.6350359999999999</v>
      </c>
      <c r="Z926">
        <v>224</v>
      </c>
      <c r="AA926">
        <v>0.22</v>
      </c>
      <c r="AB926">
        <v>0.22</v>
      </c>
      <c r="AH926">
        <v>137</v>
      </c>
      <c r="AI926">
        <v>0</v>
      </c>
      <c r="AK926">
        <v>0</v>
      </c>
      <c r="AL926">
        <v>137</v>
      </c>
      <c r="AO926">
        <v>0</v>
      </c>
      <c r="AV926" s="1" t="s">
        <v>53</v>
      </c>
      <c r="AW926">
        <f>Facebook[[#This Row],[Total Post Reactions]]+Facebook[[#This Row],[Total Post Shares]]+Facebook[[#This Row],[Page Likes]]</f>
        <v>0</v>
      </c>
      <c r="AX926" s="1">
        <f>IFERROR((Facebook[[#This Row],[Engagement]]/Facebook[[#This Row],[Reach]])*100,0)</f>
        <v>0</v>
      </c>
      <c r="AY926" s="1" t="str">
        <f>TEXT(Facebook[[#This Row],[ReportDate]],"mmmm")</f>
        <v>December</v>
      </c>
    </row>
    <row r="927" spans="1:51" x14ac:dyDescent="0.55000000000000004">
      <c r="A927" s="1" t="s">
        <v>60</v>
      </c>
      <c r="B927" s="1" t="s">
        <v>57</v>
      </c>
      <c r="C927" s="1" t="s">
        <v>50</v>
      </c>
      <c r="D927" s="1" t="s">
        <v>51</v>
      </c>
      <c r="E927" s="1" t="s">
        <v>52</v>
      </c>
      <c r="F927" s="2">
        <v>43072</v>
      </c>
      <c r="G927">
        <v>3.96</v>
      </c>
      <c r="H927">
        <v>180</v>
      </c>
      <c r="I927">
        <v>1</v>
      </c>
      <c r="K927">
        <v>158</v>
      </c>
      <c r="O927">
        <v>0</v>
      </c>
      <c r="P927">
        <v>0</v>
      </c>
      <c r="T927">
        <v>3.96</v>
      </c>
      <c r="U927">
        <v>0.03</v>
      </c>
      <c r="W927">
        <v>3.96</v>
      </c>
      <c r="Y927">
        <v>1.1392409999999999</v>
      </c>
      <c r="Z927">
        <v>180</v>
      </c>
      <c r="AA927">
        <v>3.96</v>
      </c>
      <c r="AB927">
        <v>3.96</v>
      </c>
      <c r="AC927">
        <v>1</v>
      </c>
      <c r="AD927">
        <v>0</v>
      </c>
      <c r="AH927">
        <v>158</v>
      </c>
      <c r="AI927">
        <v>4</v>
      </c>
      <c r="AJ927">
        <v>1</v>
      </c>
      <c r="AK927">
        <v>-4</v>
      </c>
      <c r="AL927">
        <v>158</v>
      </c>
      <c r="AO927">
        <v>0</v>
      </c>
      <c r="AP927">
        <v>0</v>
      </c>
      <c r="AQ927">
        <v>0</v>
      </c>
      <c r="AS927">
        <v>0.55555555555555558</v>
      </c>
      <c r="AV927" s="1" t="s">
        <v>53</v>
      </c>
      <c r="AW927">
        <f>Facebook[[#This Row],[Total Post Reactions]]+Facebook[[#This Row],[Total Post Shares]]+Facebook[[#This Row],[Page Likes]]</f>
        <v>0</v>
      </c>
      <c r="AX927" s="1">
        <f>IFERROR((Facebook[[#This Row],[Engagement]]/Facebook[[#This Row],[Reach]])*100,0)</f>
        <v>0</v>
      </c>
      <c r="AY927" s="1" t="str">
        <f>TEXT(Facebook[[#This Row],[ReportDate]],"mmmm")</f>
        <v>December</v>
      </c>
    </row>
    <row r="928" spans="1:51" x14ac:dyDescent="0.55000000000000004">
      <c r="A928" s="1" t="s">
        <v>64</v>
      </c>
      <c r="B928" s="1" t="s">
        <v>57</v>
      </c>
      <c r="C928" s="1" t="s">
        <v>59</v>
      </c>
      <c r="D928" s="1" t="s">
        <v>51</v>
      </c>
      <c r="E928" s="1" t="s">
        <v>52</v>
      </c>
      <c r="F928" s="2">
        <v>43072</v>
      </c>
      <c r="G928">
        <v>2.75</v>
      </c>
      <c r="H928">
        <v>172</v>
      </c>
      <c r="I928">
        <v>1</v>
      </c>
      <c r="K928">
        <v>161</v>
      </c>
      <c r="M928">
        <v>1</v>
      </c>
      <c r="O928">
        <v>1</v>
      </c>
      <c r="P928">
        <v>0</v>
      </c>
      <c r="T928">
        <v>2.75</v>
      </c>
      <c r="U928">
        <v>0.02</v>
      </c>
      <c r="V928">
        <v>2.75</v>
      </c>
      <c r="W928">
        <v>2.75</v>
      </c>
      <c r="Y928">
        <v>1.0683229999999999</v>
      </c>
      <c r="Z928">
        <v>172</v>
      </c>
      <c r="AA928">
        <v>2.75</v>
      </c>
      <c r="AB928">
        <v>2.75</v>
      </c>
      <c r="AC928">
        <v>1</v>
      </c>
      <c r="AD928">
        <v>0</v>
      </c>
      <c r="AG928">
        <v>1</v>
      </c>
      <c r="AH928">
        <v>161</v>
      </c>
      <c r="AI928">
        <v>3</v>
      </c>
      <c r="AJ928">
        <v>1</v>
      </c>
      <c r="AK928">
        <v>-3</v>
      </c>
      <c r="AL928">
        <v>161</v>
      </c>
      <c r="AM928">
        <v>1</v>
      </c>
      <c r="AO928">
        <v>1</v>
      </c>
      <c r="AP928">
        <v>0</v>
      </c>
      <c r="AQ928">
        <v>0</v>
      </c>
      <c r="AS928">
        <v>0.58139534883720934</v>
      </c>
      <c r="AV928" s="1" t="s">
        <v>53</v>
      </c>
      <c r="AW928">
        <f>Facebook[[#This Row],[Total Post Reactions]]+Facebook[[#This Row],[Total Post Shares]]+Facebook[[#This Row],[Page Likes]]</f>
        <v>1</v>
      </c>
      <c r="AX928" s="1">
        <f>IFERROR((Facebook[[#This Row],[Engagement]]/Facebook[[#This Row],[Reach]])*100,0)</f>
        <v>0.6211180124223602</v>
      </c>
      <c r="AY928" s="1" t="str">
        <f>TEXT(Facebook[[#This Row],[ReportDate]],"mmmm")</f>
        <v>December</v>
      </c>
    </row>
    <row r="929" spans="1:51" x14ac:dyDescent="0.55000000000000004">
      <c r="A929" s="1" t="s">
        <v>64</v>
      </c>
      <c r="B929" s="1" t="s">
        <v>57</v>
      </c>
      <c r="C929" s="1" t="s">
        <v>58</v>
      </c>
      <c r="D929" s="1" t="s">
        <v>51</v>
      </c>
      <c r="E929" s="1" t="s">
        <v>52</v>
      </c>
      <c r="F929" s="2">
        <v>43072</v>
      </c>
      <c r="G929">
        <v>14.31</v>
      </c>
      <c r="H929">
        <v>843</v>
      </c>
      <c r="I929">
        <v>3</v>
      </c>
      <c r="K929">
        <v>786</v>
      </c>
      <c r="O929">
        <v>0</v>
      </c>
      <c r="P929">
        <v>0</v>
      </c>
      <c r="T929">
        <v>14.31</v>
      </c>
      <c r="U929">
        <v>0.02</v>
      </c>
      <c r="W929">
        <v>4.7699999999999996</v>
      </c>
      <c r="Y929">
        <v>1.072519</v>
      </c>
      <c r="Z929">
        <v>843</v>
      </c>
      <c r="AA929">
        <v>14.31</v>
      </c>
      <c r="AB929">
        <v>14.31</v>
      </c>
      <c r="AC929">
        <v>3</v>
      </c>
      <c r="AD929">
        <v>0</v>
      </c>
      <c r="AH929">
        <v>786</v>
      </c>
      <c r="AI929">
        <v>14</v>
      </c>
      <c r="AJ929">
        <v>3</v>
      </c>
      <c r="AK929">
        <v>-14</v>
      </c>
      <c r="AL929">
        <v>786</v>
      </c>
      <c r="AO929">
        <v>0</v>
      </c>
      <c r="AP929">
        <v>0</v>
      </c>
      <c r="AQ929">
        <v>0</v>
      </c>
      <c r="AS929">
        <v>0.35587188612099641</v>
      </c>
      <c r="AV929" s="1" t="s">
        <v>53</v>
      </c>
      <c r="AW929">
        <f>Facebook[[#This Row],[Total Post Reactions]]+Facebook[[#This Row],[Total Post Shares]]+Facebook[[#This Row],[Page Likes]]</f>
        <v>0</v>
      </c>
      <c r="AX929" s="1">
        <f>IFERROR((Facebook[[#This Row],[Engagement]]/Facebook[[#This Row],[Reach]])*100,0)</f>
        <v>0</v>
      </c>
      <c r="AY929" s="1" t="str">
        <f>TEXT(Facebook[[#This Row],[ReportDate]],"mmmm")</f>
        <v>December</v>
      </c>
    </row>
    <row r="930" spans="1:51" x14ac:dyDescent="0.55000000000000004">
      <c r="A930" s="1" t="s">
        <v>64</v>
      </c>
      <c r="B930" s="1" t="s">
        <v>57</v>
      </c>
      <c r="C930" s="1" t="s">
        <v>56</v>
      </c>
      <c r="D930" s="1" t="s">
        <v>51</v>
      </c>
      <c r="E930" s="1" t="s">
        <v>52</v>
      </c>
      <c r="F930" s="2">
        <v>43072</v>
      </c>
      <c r="G930">
        <v>2.38</v>
      </c>
      <c r="H930">
        <v>115</v>
      </c>
      <c r="I930">
        <v>2</v>
      </c>
      <c r="K930">
        <v>106</v>
      </c>
      <c r="O930">
        <v>0</v>
      </c>
      <c r="P930">
        <v>0</v>
      </c>
      <c r="T930">
        <v>2.38</v>
      </c>
      <c r="U930">
        <v>0.02</v>
      </c>
      <c r="W930">
        <v>1.19</v>
      </c>
      <c r="Y930">
        <v>1.0849059999999999</v>
      </c>
      <c r="Z930">
        <v>115</v>
      </c>
      <c r="AA930">
        <v>2.38</v>
      </c>
      <c r="AB930">
        <v>2.38</v>
      </c>
      <c r="AC930">
        <v>2</v>
      </c>
      <c r="AD930">
        <v>0</v>
      </c>
      <c r="AH930">
        <v>106</v>
      </c>
      <c r="AI930">
        <v>2</v>
      </c>
      <c r="AJ930">
        <v>2</v>
      </c>
      <c r="AK930">
        <v>-2</v>
      </c>
      <c r="AL930">
        <v>106</v>
      </c>
      <c r="AO930">
        <v>0</v>
      </c>
      <c r="AP930">
        <v>0</v>
      </c>
      <c r="AQ930">
        <v>0</v>
      </c>
      <c r="AS930">
        <v>1.7391304347826091</v>
      </c>
      <c r="AV930" s="1" t="s">
        <v>53</v>
      </c>
      <c r="AW930">
        <f>Facebook[[#This Row],[Total Post Reactions]]+Facebook[[#This Row],[Total Post Shares]]+Facebook[[#This Row],[Page Likes]]</f>
        <v>0</v>
      </c>
      <c r="AX930" s="1">
        <f>IFERROR((Facebook[[#This Row],[Engagement]]/Facebook[[#This Row],[Reach]])*100,0)</f>
        <v>0</v>
      </c>
      <c r="AY930" s="1" t="str">
        <f>TEXT(Facebook[[#This Row],[ReportDate]],"mmmm")</f>
        <v>December</v>
      </c>
    </row>
    <row r="931" spans="1:51" x14ac:dyDescent="0.55000000000000004">
      <c r="A931" s="1" t="s">
        <v>64</v>
      </c>
      <c r="B931" s="1" t="s">
        <v>57</v>
      </c>
      <c r="C931" s="1" t="s">
        <v>50</v>
      </c>
      <c r="D931" s="1" t="s">
        <v>51</v>
      </c>
      <c r="E931" s="1" t="s">
        <v>52</v>
      </c>
      <c r="F931" s="2">
        <v>43072</v>
      </c>
      <c r="G931">
        <v>0.68</v>
      </c>
      <c r="H931">
        <v>37</v>
      </c>
      <c r="K931">
        <v>36</v>
      </c>
      <c r="O931">
        <v>0</v>
      </c>
      <c r="T931">
        <v>0.68</v>
      </c>
      <c r="U931">
        <v>0.02</v>
      </c>
      <c r="Y931">
        <v>1.0277780000000001</v>
      </c>
      <c r="Z931">
        <v>37</v>
      </c>
      <c r="AA931">
        <v>0.68</v>
      </c>
      <c r="AB931">
        <v>0.68</v>
      </c>
      <c r="AH931">
        <v>36</v>
      </c>
      <c r="AI931">
        <v>1</v>
      </c>
      <c r="AK931">
        <v>-1</v>
      </c>
      <c r="AL931">
        <v>36</v>
      </c>
      <c r="AO931">
        <v>0</v>
      </c>
      <c r="AV931" s="1" t="s">
        <v>53</v>
      </c>
      <c r="AW931">
        <f>Facebook[[#This Row],[Total Post Reactions]]+Facebook[[#This Row],[Total Post Shares]]+Facebook[[#This Row],[Page Likes]]</f>
        <v>0</v>
      </c>
      <c r="AX931" s="1">
        <f>IFERROR((Facebook[[#This Row],[Engagement]]/Facebook[[#This Row],[Reach]])*100,0)</f>
        <v>0</v>
      </c>
      <c r="AY931" s="1" t="str">
        <f>TEXT(Facebook[[#This Row],[ReportDate]],"mmmm")</f>
        <v>December</v>
      </c>
    </row>
    <row r="932" spans="1:51" x14ac:dyDescent="0.55000000000000004">
      <c r="A932" s="1" t="s">
        <v>54</v>
      </c>
      <c r="B932" s="1" t="s">
        <v>72</v>
      </c>
      <c r="C932" s="1" t="s">
        <v>50</v>
      </c>
      <c r="D932" s="1" t="s">
        <v>51</v>
      </c>
      <c r="E932" s="1" t="s">
        <v>52</v>
      </c>
      <c r="F932" s="2">
        <v>43072</v>
      </c>
      <c r="G932">
        <v>11.18</v>
      </c>
      <c r="H932">
        <v>5500</v>
      </c>
      <c r="I932">
        <v>5</v>
      </c>
      <c r="K932">
        <v>1408</v>
      </c>
      <c r="O932">
        <v>0</v>
      </c>
      <c r="P932">
        <v>0</v>
      </c>
      <c r="T932">
        <v>11.18</v>
      </c>
      <c r="U932">
        <v>0.01</v>
      </c>
      <c r="W932">
        <v>2.2400000000000002</v>
      </c>
      <c r="Y932">
        <v>3.90625</v>
      </c>
      <c r="Z932">
        <v>5500</v>
      </c>
      <c r="AA932">
        <v>11.18</v>
      </c>
      <c r="AB932">
        <v>11.18</v>
      </c>
      <c r="AC932">
        <v>5</v>
      </c>
      <c r="AD932">
        <v>0</v>
      </c>
      <c r="AH932">
        <v>1408</v>
      </c>
      <c r="AI932">
        <v>11</v>
      </c>
      <c r="AJ932">
        <v>5</v>
      </c>
      <c r="AK932">
        <v>-11</v>
      </c>
      <c r="AL932">
        <v>1408</v>
      </c>
      <c r="AO932">
        <v>0</v>
      </c>
      <c r="AP932">
        <v>0</v>
      </c>
      <c r="AQ932">
        <v>0</v>
      </c>
      <c r="AS932">
        <v>9.0909090909090912E-2</v>
      </c>
      <c r="AV932" s="1" t="s">
        <v>53</v>
      </c>
      <c r="AW932">
        <f>Facebook[[#This Row],[Total Post Reactions]]+Facebook[[#This Row],[Total Post Shares]]+Facebook[[#This Row],[Page Likes]]</f>
        <v>0</v>
      </c>
      <c r="AX932" s="1">
        <f>IFERROR((Facebook[[#This Row],[Engagement]]/Facebook[[#This Row],[Reach]])*100,0)</f>
        <v>0</v>
      </c>
      <c r="AY932" s="1" t="str">
        <f>TEXT(Facebook[[#This Row],[ReportDate]],"mmmm")</f>
        <v>December</v>
      </c>
    </row>
    <row r="933" spans="1:51" x14ac:dyDescent="0.55000000000000004">
      <c r="A933" s="1" t="s">
        <v>54</v>
      </c>
      <c r="B933" s="1" t="s">
        <v>72</v>
      </c>
      <c r="C933" s="1" t="s">
        <v>56</v>
      </c>
      <c r="D933" s="1" t="s">
        <v>51</v>
      </c>
      <c r="E933" s="1" t="s">
        <v>52</v>
      </c>
      <c r="F933" s="2">
        <v>43072</v>
      </c>
      <c r="G933">
        <v>30.37</v>
      </c>
      <c r="H933">
        <v>16910</v>
      </c>
      <c r="I933">
        <v>10</v>
      </c>
      <c r="K933">
        <v>4864</v>
      </c>
      <c r="O933">
        <v>0</v>
      </c>
      <c r="P933">
        <v>0</v>
      </c>
      <c r="Q933">
        <v>1</v>
      </c>
      <c r="R933">
        <v>106.5</v>
      </c>
      <c r="S933">
        <v>106.5</v>
      </c>
      <c r="T933">
        <v>30.37</v>
      </c>
      <c r="U933">
        <v>0.01</v>
      </c>
      <c r="W933">
        <v>3.04</v>
      </c>
      <c r="Y933">
        <v>3.4765630000000001</v>
      </c>
      <c r="Z933">
        <v>16910</v>
      </c>
      <c r="AA933">
        <v>30.37</v>
      </c>
      <c r="AB933">
        <v>30.37</v>
      </c>
      <c r="AC933">
        <v>10</v>
      </c>
      <c r="AD933">
        <v>0</v>
      </c>
      <c r="AH933">
        <v>4864</v>
      </c>
      <c r="AI933">
        <v>30</v>
      </c>
      <c r="AJ933">
        <v>10</v>
      </c>
      <c r="AK933">
        <v>76</v>
      </c>
      <c r="AL933">
        <v>4864</v>
      </c>
      <c r="AO933">
        <v>0</v>
      </c>
      <c r="AP933">
        <v>0</v>
      </c>
      <c r="AQ933">
        <v>0</v>
      </c>
      <c r="AR933">
        <v>1</v>
      </c>
      <c r="AS933">
        <v>5.9136605558840927E-2</v>
      </c>
      <c r="AT933">
        <v>10</v>
      </c>
      <c r="AU933">
        <v>3.55</v>
      </c>
      <c r="AV933" s="1" t="s">
        <v>53</v>
      </c>
      <c r="AW933">
        <f>Facebook[[#This Row],[Total Post Reactions]]+Facebook[[#This Row],[Total Post Shares]]+Facebook[[#This Row],[Page Likes]]</f>
        <v>0</v>
      </c>
      <c r="AX933" s="1">
        <f>IFERROR((Facebook[[#This Row],[Engagement]]/Facebook[[#This Row],[Reach]])*100,0)</f>
        <v>0</v>
      </c>
      <c r="AY933" s="1" t="str">
        <f>TEXT(Facebook[[#This Row],[ReportDate]],"mmmm")</f>
        <v>December</v>
      </c>
    </row>
    <row r="934" spans="1:51" x14ac:dyDescent="0.55000000000000004">
      <c r="A934" s="1" t="s">
        <v>54</v>
      </c>
      <c r="B934" s="1" t="s">
        <v>72</v>
      </c>
      <c r="C934" s="1" t="s">
        <v>58</v>
      </c>
      <c r="D934" s="1" t="s">
        <v>51</v>
      </c>
      <c r="E934" s="1" t="s">
        <v>52</v>
      </c>
      <c r="F934" s="2">
        <v>43072</v>
      </c>
      <c r="G934">
        <v>45.4</v>
      </c>
      <c r="H934">
        <v>31712</v>
      </c>
      <c r="I934">
        <v>22</v>
      </c>
      <c r="K934">
        <v>9036</v>
      </c>
      <c r="O934">
        <v>0</v>
      </c>
      <c r="P934">
        <v>1</v>
      </c>
      <c r="T934">
        <v>45.4</v>
      </c>
      <c r="U934">
        <v>0.01</v>
      </c>
      <c r="W934">
        <v>2.06</v>
      </c>
      <c r="X934">
        <v>45.4</v>
      </c>
      <c r="Y934">
        <v>3.5095170000000002</v>
      </c>
      <c r="Z934">
        <v>31712</v>
      </c>
      <c r="AA934">
        <v>45.4</v>
      </c>
      <c r="AB934">
        <v>45.4</v>
      </c>
      <c r="AC934">
        <v>22</v>
      </c>
      <c r="AD934">
        <v>4.5499999999999999E-2</v>
      </c>
      <c r="AH934">
        <v>9036</v>
      </c>
      <c r="AI934">
        <v>45</v>
      </c>
      <c r="AJ934">
        <v>22</v>
      </c>
      <c r="AK934">
        <v>-45</v>
      </c>
      <c r="AL934">
        <v>9036</v>
      </c>
      <c r="AO934">
        <v>0</v>
      </c>
      <c r="AP934">
        <v>1</v>
      </c>
      <c r="AQ934">
        <v>1</v>
      </c>
      <c r="AS934">
        <v>6.9374369323915247E-2</v>
      </c>
      <c r="AV934" s="1" t="s">
        <v>53</v>
      </c>
      <c r="AW934">
        <f>Facebook[[#This Row],[Total Post Reactions]]+Facebook[[#This Row],[Total Post Shares]]+Facebook[[#This Row],[Page Likes]]</f>
        <v>0</v>
      </c>
      <c r="AX934" s="1">
        <f>IFERROR((Facebook[[#This Row],[Engagement]]/Facebook[[#This Row],[Reach]])*100,0)</f>
        <v>0</v>
      </c>
      <c r="AY934" s="1" t="str">
        <f>TEXT(Facebook[[#This Row],[ReportDate]],"mmmm")</f>
        <v>December</v>
      </c>
    </row>
    <row r="935" spans="1:51" x14ac:dyDescent="0.55000000000000004">
      <c r="A935" s="1" t="s">
        <v>54</v>
      </c>
      <c r="B935" s="1" t="s">
        <v>72</v>
      </c>
      <c r="C935" s="1" t="s">
        <v>59</v>
      </c>
      <c r="D935" s="1" t="s">
        <v>51</v>
      </c>
      <c r="E935" s="1" t="s">
        <v>52</v>
      </c>
      <c r="F935" s="2">
        <v>43072</v>
      </c>
      <c r="G935">
        <v>3.51</v>
      </c>
      <c r="H935">
        <v>2550</v>
      </c>
      <c r="I935">
        <v>1</v>
      </c>
      <c r="K935">
        <v>632</v>
      </c>
      <c r="O935">
        <v>0</v>
      </c>
      <c r="P935">
        <v>0</v>
      </c>
      <c r="T935">
        <v>3.51</v>
      </c>
      <c r="U935">
        <v>0.01</v>
      </c>
      <c r="W935">
        <v>3.51</v>
      </c>
      <c r="Y935">
        <v>4.0348100000000002</v>
      </c>
      <c r="Z935">
        <v>2550</v>
      </c>
      <c r="AA935">
        <v>3.51</v>
      </c>
      <c r="AB935">
        <v>3.51</v>
      </c>
      <c r="AC935">
        <v>1</v>
      </c>
      <c r="AD935">
        <v>0</v>
      </c>
      <c r="AH935">
        <v>632</v>
      </c>
      <c r="AI935">
        <v>4</v>
      </c>
      <c r="AJ935">
        <v>1</v>
      </c>
      <c r="AK935">
        <v>-4</v>
      </c>
      <c r="AL935">
        <v>632</v>
      </c>
      <c r="AO935">
        <v>0</v>
      </c>
      <c r="AP935">
        <v>0</v>
      </c>
      <c r="AQ935">
        <v>0</v>
      </c>
      <c r="AS935">
        <v>3.9215686274509803E-2</v>
      </c>
      <c r="AV935" s="1" t="s">
        <v>53</v>
      </c>
      <c r="AW935">
        <f>Facebook[[#This Row],[Total Post Reactions]]+Facebook[[#This Row],[Total Post Shares]]+Facebook[[#This Row],[Page Likes]]</f>
        <v>0</v>
      </c>
      <c r="AX935" s="1">
        <f>IFERROR((Facebook[[#This Row],[Engagement]]/Facebook[[#This Row],[Reach]])*100,0)</f>
        <v>0</v>
      </c>
      <c r="AY935" s="1" t="str">
        <f>TEXT(Facebook[[#This Row],[ReportDate]],"mmmm")</f>
        <v>December</v>
      </c>
    </row>
    <row r="936" spans="1:51" x14ac:dyDescent="0.55000000000000004">
      <c r="A936" s="1" t="s">
        <v>67</v>
      </c>
      <c r="B936" s="1" t="s">
        <v>70</v>
      </c>
      <c r="C936" s="1" t="s">
        <v>50</v>
      </c>
      <c r="D936" s="1" t="s">
        <v>51</v>
      </c>
      <c r="E936" s="1" t="s">
        <v>52</v>
      </c>
      <c r="F936" s="2">
        <v>43072</v>
      </c>
      <c r="G936">
        <v>0.5</v>
      </c>
      <c r="H936">
        <v>575</v>
      </c>
      <c r="K936">
        <v>286</v>
      </c>
      <c r="O936">
        <v>0</v>
      </c>
      <c r="T936">
        <v>0.5</v>
      </c>
      <c r="U936">
        <v>0</v>
      </c>
      <c r="Y936">
        <v>2.0104899999999999</v>
      </c>
      <c r="Z936">
        <v>575</v>
      </c>
      <c r="AA936">
        <v>0.5</v>
      </c>
      <c r="AB936">
        <v>0.5</v>
      </c>
      <c r="AH936">
        <v>286</v>
      </c>
      <c r="AI936">
        <v>1</v>
      </c>
      <c r="AK936">
        <v>-1</v>
      </c>
      <c r="AL936">
        <v>286</v>
      </c>
      <c r="AO936">
        <v>0</v>
      </c>
      <c r="AV936" s="1" t="s">
        <v>53</v>
      </c>
      <c r="AW936">
        <f>Facebook[[#This Row],[Total Post Reactions]]+Facebook[[#This Row],[Total Post Shares]]+Facebook[[#This Row],[Page Likes]]</f>
        <v>0</v>
      </c>
      <c r="AX936" s="1">
        <f>IFERROR((Facebook[[#This Row],[Engagement]]/Facebook[[#This Row],[Reach]])*100,0)</f>
        <v>0</v>
      </c>
      <c r="AY936" s="1" t="str">
        <f>TEXT(Facebook[[#This Row],[ReportDate]],"mmmm")</f>
        <v>December</v>
      </c>
    </row>
    <row r="937" spans="1:51" x14ac:dyDescent="0.55000000000000004">
      <c r="A937" s="1" t="s">
        <v>54</v>
      </c>
      <c r="B937" s="1" t="s">
        <v>70</v>
      </c>
      <c r="C937" s="1" t="s">
        <v>50</v>
      </c>
      <c r="D937" s="1" t="s">
        <v>51</v>
      </c>
      <c r="E937" s="1" t="s">
        <v>52</v>
      </c>
      <c r="F937" s="2">
        <v>43072</v>
      </c>
      <c r="G937">
        <v>0.5</v>
      </c>
      <c r="H937">
        <v>338</v>
      </c>
      <c r="K937">
        <v>173</v>
      </c>
      <c r="O937">
        <v>0</v>
      </c>
      <c r="T937">
        <v>0.5</v>
      </c>
      <c r="U937">
        <v>0</v>
      </c>
      <c r="Y937">
        <v>1.953757</v>
      </c>
      <c r="Z937">
        <v>338</v>
      </c>
      <c r="AA937">
        <v>0.5</v>
      </c>
      <c r="AB937">
        <v>0.5</v>
      </c>
      <c r="AH937">
        <v>173</v>
      </c>
      <c r="AI937">
        <v>1</v>
      </c>
      <c r="AK937">
        <v>-1</v>
      </c>
      <c r="AL937">
        <v>173</v>
      </c>
      <c r="AO937">
        <v>0</v>
      </c>
      <c r="AV937" s="1" t="s">
        <v>53</v>
      </c>
      <c r="AW937">
        <f>Facebook[[#This Row],[Total Post Reactions]]+Facebook[[#This Row],[Total Post Shares]]+Facebook[[#This Row],[Page Likes]]</f>
        <v>0</v>
      </c>
      <c r="AX937" s="1">
        <f>IFERROR((Facebook[[#This Row],[Engagement]]/Facebook[[#This Row],[Reach]])*100,0)</f>
        <v>0</v>
      </c>
      <c r="AY937" s="1" t="str">
        <f>TEXT(Facebook[[#This Row],[ReportDate]],"mmmm")</f>
        <v>December</v>
      </c>
    </row>
    <row r="938" spans="1:51" x14ac:dyDescent="0.55000000000000004">
      <c r="A938" s="1" t="s">
        <v>69</v>
      </c>
      <c r="B938" s="1" t="s">
        <v>72</v>
      </c>
      <c r="C938" s="1" t="s">
        <v>56</v>
      </c>
      <c r="D938" s="1" t="s">
        <v>51</v>
      </c>
      <c r="E938" s="1" t="s">
        <v>52</v>
      </c>
      <c r="F938" s="2">
        <v>43072</v>
      </c>
      <c r="G938">
        <v>0.51</v>
      </c>
      <c r="H938">
        <v>309</v>
      </c>
      <c r="K938">
        <v>160</v>
      </c>
      <c r="O938">
        <v>0</v>
      </c>
      <c r="T938">
        <v>0.51</v>
      </c>
      <c r="U938">
        <v>0</v>
      </c>
      <c r="Y938">
        <v>1.9312499999999999</v>
      </c>
      <c r="Z938">
        <v>309</v>
      </c>
      <c r="AA938">
        <v>0.51</v>
      </c>
      <c r="AB938">
        <v>0.51</v>
      </c>
      <c r="AH938">
        <v>160</v>
      </c>
      <c r="AI938">
        <v>1</v>
      </c>
      <c r="AK938">
        <v>-1</v>
      </c>
      <c r="AL938">
        <v>160</v>
      </c>
      <c r="AO938">
        <v>0</v>
      </c>
      <c r="AV938" s="1" t="s">
        <v>53</v>
      </c>
      <c r="AW938">
        <f>Facebook[[#This Row],[Total Post Reactions]]+Facebook[[#This Row],[Total Post Shares]]+Facebook[[#This Row],[Page Likes]]</f>
        <v>0</v>
      </c>
      <c r="AX938" s="1">
        <f>IFERROR((Facebook[[#This Row],[Engagement]]/Facebook[[#This Row],[Reach]])*100,0)</f>
        <v>0</v>
      </c>
      <c r="AY938" s="1" t="str">
        <f>TEXT(Facebook[[#This Row],[ReportDate]],"mmmm")</f>
        <v>December</v>
      </c>
    </row>
    <row r="939" spans="1:51" x14ac:dyDescent="0.55000000000000004">
      <c r="A939" s="1" t="s">
        <v>71</v>
      </c>
      <c r="B939" s="1" t="s">
        <v>72</v>
      </c>
      <c r="C939" s="1" t="s">
        <v>50</v>
      </c>
      <c r="D939" s="1" t="s">
        <v>51</v>
      </c>
      <c r="E939" s="1" t="s">
        <v>52</v>
      </c>
      <c r="F939" s="2">
        <v>43072</v>
      </c>
      <c r="G939">
        <v>0.24</v>
      </c>
      <c r="H939">
        <v>185</v>
      </c>
      <c r="K939">
        <v>89</v>
      </c>
      <c r="O939">
        <v>0</v>
      </c>
      <c r="T939">
        <v>0.24</v>
      </c>
      <c r="U939">
        <v>0</v>
      </c>
      <c r="Y939">
        <v>2.0786519999999999</v>
      </c>
      <c r="Z939">
        <v>185</v>
      </c>
      <c r="AA939">
        <v>0.24</v>
      </c>
      <c r="AB939">
        <v>0.24</v>
      </c>
      <c r="AH939">
        <v>89</v>
      </c>
      <c r="AI939">
        <v>0</v>
      </c>
      <c r="AK939">
        <v>0</v>
      </c>
      <c r="AL939">
        <v>89</v>
      </c>
      <c r="AO939">
        <v>0</v>
      </c>
      <c r="AV939" s="1" t="s">
        <v>53</v>
      </c>
      <c r="AW939">
        <f>Facebook[[#This Row],[Total Post Reactions]]+Facebook[[#This Row],[Total Post Shares]]+Facebook[[#This Row],[Page Likes]]</f>
        <v>0</v>
      </c>
      <c r="AX939" s="1">
        <f>IFERROR((Facebook[[#This Row],[Engagement]]/Facebook[[#This Row],[Reach]])*100,0)</f>
        <v>0</v>
      </c>
      <c r="AY939" s="1" t="str">
        <f>TEXT(Facebook[[#This Row],[ReportDate]],"mmmm")</f>
        <v>December</v>
      </c>
    </row>
    <row r="940" spans="1:51" x14ac:dyDescent="0.55000000000000004">
      <c r="A940" s="1" t="s">
        <v>48</v>
      </c>
      <c r="B940" s="1" t="s">
        <v>57</v>
      </c>
      <c r="C940" s="1" t="s">
        <v>56</v>
      </c>
      <c r="D940" s="1" t="s">
        <v>51</v>
      </c>
      <c r="E940" s="1" t="s">
        <v>52</v>
      </c>
      <c r="F940" s="2">
        <v>43072</v>
      </c>
      <c r="G940">
        <v>18.217555000000001</v>
      </c>
      <c r="H940">
        <v>799</v>
      </c>
      <c r="I940">
        <v>4</v>
      </c>
      <c r="K940">
        <v>716</v>
      </c>
      <c r="M940">
        <v>1</v>
      </c>
      <c r="O940">
        <v>1</v>
      </c>
      <c r="P940">
        <v>0</v>
      </c>
      <c r="T940">
        <v>18.217555000000001</v>
      </c>
      <c r="U940">
        <v>0.03</v>
      </c>
      <c r="V940">
        <v>18.22</v>
      </c>
      <c r="W940">
        <v>4.55</v>
      </c>
      <c r="Y940">
        <v>1.1159220000000001</v>
      </c>
      <c r="Z940">
        <v>799</v>
      </c>
      <c r="AA940">
        <v>18.217555000000001</v>
      </c>
      <c r="AB940">
        <v>18.217555000000001</v>
      </c>
      <c r="AC940">
        <v>4</v>
      </c>
      <c r="AD940">
        <v>0</v>
      </c>
      <c r="AG940">
        <v>1</v>
      </c>
      <c r="AH940">
        <v>716</v>
      </c>
      <c r="AI940">
        <v>18</v>
      </c>
      <c r="AJ940">
        <v>4</v>
      </c>
      <c r="AK940">
        <v>-18</v>
      </c>
      <c r="AL940">
        <v>716</v>
      </c>
      <c r="AM940">
        <v>1</v>
      </c>
      <c r="AO940">
        <v>1</v>
      </c>
      <c r="AP940">
        <v>0</v>
      </c>
      <c r="AQ940">
        <v>0</v>
      </c>
      <c r="AS940">
        <v>0.50062578222778475</v>
      </c>
      <c r="AV940" s="1" t="s">
        <v>53</v>
      </c>
      <c r="AW940">
        <f>Facebook[[#This Row],[Total Post Reactions]]+Facebook[[#This Row],[Total Post Shares]]+Facebook[[#This Row],[Page Likes]]</f>
        <v>1</v>
      </c>
      <c r="AX940" s="1">
        <f>IFERROR((Facebook[[#This Row],[Engagement]]/Facebook[[#This Row],[Reach]])*100,0)</f>
        <v>0.13966480446927373</v>
      </c>
      <c r="AY940" s="1" t="str">
        <f>TEXT(Facebook[[#This Row],[ReportDate]],"mmmm")</f>
        <v>December</v>
      </c>
    </row>
    <row r="941" spans="1:51" x14ac:dyDescent="0.55000000000000004">
      <c r="A941" s="1" t="s">
        <v>71</v>
      </c>
      <c r="B941" s="1" t="s">
        <v>70</v>
      </c>
      <c r="C941" s="1" t="s">
        <v>50</v>
      </c>
      <c r="D941" s="1" t="s">
        <v>51</v>
      </c>
      <c r="E941" s="1" t="s">
        <v>52</v>
      </c>
      <c r="F941" s="2">
        <v>43072</v>
      </c>
      <c r="G941">
        <v>0.56999999999999995</v>
      </c>
      <c r="H941">
        <v>443</v>
      </c>
      <c r="K941">
        <v>267</v>
      </c>
      <c r="O941">
        <v>0</v>
      </c>
      <c r="T941">
        <v>0.56999999999999995</v>
      </c>
      <c r="U941">
        <v>0</v>
      </c>
      <c r="Y941">
        <v>1.659176</v>
      </c>
      <c r="Z941">
        <v>443</v>
      </c>
      <c r="AA941">
        <v>0.56999999999999995</v>
      </c>
      <c r="AB941">
        <v>0.56999999999999995</v>
      </c>
      <c r="AH941">
        <v>267</v>
      </c>
      <c r="AI941">
        <v>1</v>
      </c>
      <c r="AK941">
        <v>-1</v>
      </c>
      <c r="AL941">
        <v>267</v>
      </c>
      <c r="AO941">
        <v>0</v>
      </c>
      <c r="AV941" s="1" t="s">
        <v>53</v>
      </c>
      <c r="AW941">
        <f>Facebook[[#This Row],[Total Post Reactions]]+Facebook[[#This Row],[Total Post Shares]]+Facebook[[#This Row],[Page Likes]]</f>
        <v>0</v>
      </c>
      <c r="AX941" s="1">
        <f>IFERROR((Facebook[[#This Row],[Engagement]]/Facebook[[#This Row],[Reach]])*100,0)</f>
        <v>0</v>
      </c>
      <c r="AY941" s="1" t="str">
        <f>TEXT(Facebook[[#This Row],[ReportDate]],"mmmm")</f>
        <v>December</v>
      </c>
    </row>
    <row r="942" spans="1:51" x14ac:dyDescent="0.55000000000000004">
      <c r="A942" s="1" t="s">
        <v>60</v>
      </c>
      <c r="B942" s="1" t="s">
        <v>72</v>
      </c>
      <c r="C942" s="1" t="s">
        <v>58</v>
      </c>
      <c r="D942" s="1" t="s">
        <v>51</v>
      </c>
      <c r="E942" s="1" t="s">
        <v>52</v>
      </c>
      <c r="F942" s="2">
        <v>43072</v>
      </c>
      <c r="G942">
        <v>0.28999999999999998</v>
      </c>
      <c r="H942">
        <v>258</v>
      </c>
      <c r="K942">
        <v>158</v>
      </c>
      <c r="O942">
        <v>0</v>
      </c>
      <c r="T942">
        <v>0.28999999999999998</v>
      </c>
      <c r="U942">
        <v>0</v>
      </c>
      <c r="Y942">
        <v>1.632911</v>
      </c>
      <c r="Z942">
        <v>258</v>
      </c>
      <c r="AA942">
        <v>0.28999999999999998</v>
      </c>
      <c r="AB942">
        <v>0.28999999999999998</v>
      </c>
      <c r="AH942">
        <v>158</v>
      </c>
      <c r="AI942">
        <v>0</v>
      </c>
      <c r="AK942">
        <v>0</v>
      </c>
      <c r="AL942">
        <v>158</v>
      </c>
      <c r="AO942">
        <v>0</v>
      </c>
      <c r="AV942" s="1" t="s">
        <v>53</v>
      </c>
      <c r="AW942">
        <f>Facebook[[#This Row],[Total Post Reactions]]+Facebook[[#This Row],[Total Post Shares]]+Facebook[[#This Row],[Page Likes]]</f>
        <v>0</v>
      </c>
      <c r="AX942" s="1">
        <f>IFERROR((Facebook[[#This Row],[Engagement]]/Facebook[[#This Row],[Reach]])*100,0)</f>
        <v>0</v>
      </c>
      <c r="AY942" s="1" t="str">
        <f>TEXT(Facebook[[#This Row],[ReportDate]],"mmmm")</f>
        <v>December</v>
      </c>
    </row>
    <row r="943" spans="1:51" x14ac:dyDescent="0.55000000000000004">
      <c r="A943" s="1" t="s">
        <v>60</v>
      </c>
      <c r="B943" s="1" t="s">
        <v>72</v>
      </c>
      <c r="C943" s="1" t="s">
        <v>59</v>
      </c>
      <c r="D943" s="1" t="s">
        <v>51</v>
      </c>
      <c r="E943" s="1" t="s">
        <v>52</v>
      </c>
      <c r="F943" s="2">
        <v>43072</v>
      </c>
      <c r="G943">
        <v>0.03</v>
      </c>
      <c r="H943">
        <v>32</v>
      </c>
      <c r="K943">
        <v>14</v>
      </c>
      <c r="O943">
        <v>0</v>
      </c>
      <c r="T943">
        <v>0.03</v>
      </c>
      <c r="U943">
        <v>0</v>
      </c>
      <c r="Y943">
        <v>2.285714</v>
      </c>
      <c r="Z943">
        <v>32</v>
      </c>
      <c r="AA943">
        <v>0.03</v>
      </c>
      <c r="AB943">
        <v>0.03</v>
      </c>
      <c r="AH943">
        <v>14</v>
      </c>
      <c r="AI943">
        <v>0</v>
      </c>
      <c r="AK943">
        <v>0</v>
      </c>
      <c r="AL943">
        <v>14</v>
      </c>
      <c r="AO943">
        <v>0</v>
      </c>
      <c r="AV943" s="1" t="s">
        <v>53</v>
      </c>
      <c r="AW943">
        <f>Facebook[[#This Row],[Total Post Reactions]]+Facebook[[#This Row],[Total Post Shares]]+Facebook[[#This Row],[Page Likes]]</f>
        <v>0</v>
      </c>
      <c r="AX943" s="1">
        <f>IFERROR((Facebook[[#This Row],[Engagement]]/Facebook[[#This Row],[Reach]])*100,0)</f>
        <v>0</v>
      </c>
      <c r="AY943" s="1" t="str">
        <f>TEXT(Facebook[[#This Row],[ReportDate]],"mmmm")</f>
        <v>December</v>
      </c>
    </row>
    <row r="944" spans="1:51" x14ac:dyDescent="0.55000000000000004">
      <c r="A944" s="1" t="s">
        <v>67</v>
      </c>
      <c r="B944" s="1" t="s">
        <v>74</v>
      </c>
      <c r="C944" s="1" t="s">
        <v>59</v>
      </c>
      <c r="D944" s="1" t="s">
        <v>75</v>
      </c>
      <c r="E944" s="1" t="s">
        <v>52</v>
      </c>
      <c r="F944" s="2">
        <v>43072</v>
      </c>
      <c r="G944">
        <v>1.7</v>
      </c>
      <c r="H944">
        <v>146</v>
      </c>
      <c r="K944">
        <v>145</v>
      </c>
      <c r="O944">
        <v>0</v>
      </c>
      <c r="T944">
        <v>1.7</v>
      </c>
      <c r="U944">
        <v>0.01</v>
      </c>
      <c r="Y944">
        <v>1.0068969999999999</v>
      </c>
      <c r="Z944">
        <v>146</v>
      </c>
      <c r="AA944">
        <v>1.7</v>
      </c>
      <c r="AB944">
        <v>1.7</v>
      </c>
      <c r="AH944">
        <v>145</v>
      </c>
      <c r="AI944">
        <v>2</v>
      </c>
      <c r="AK944">
        <v>-2</v>
      </c>
      <c r="AL944">
        <v>145</v>
      </c>
      <c r="AO944">
        <v>0</v>
      </c>
      <c r="AV944" s="1" t="s">
        <v>53</v>
      </c>
      <c r="AW944">
        <f>Facebook[[#This Row],[Total Post Reactions]]+Facebook[[#This Row],[Total Post Shares]]+Facebook[[#This Row],[Page Likes]]</f>
        <v>0</v>
      </c>
      <c r="AX944" s="1">
        <f>IFERROR((Facebook[[#This Row],[Engagement]]/Facebook[[#This Row],[Reach]])*100,0)</f>
        <v>0</v>
      </c>
      <c r="AY944" s="1" t="str">
        <f>TEXT(Facebook[[#This Row],[ReportDate]],"mmmm")</f>
        <v>December</v>
      </c>
    </row>
    <row r="945" spans="1:51" x14ac:dyDescent="0.55000000000000004">
      <c r="A945" s="1" t="s">
        <v>67</v>
      </c>
      <c r="B945" s="1" t="s">
        <v>74</v>
      </c>
      <c r="C945" s="1" t="s">
        <v>58</v>
      </c>
      <c r="D945" s="1" t="s">
        <v>75</v>
      </c>
      <c r="E945" s="1" t="s">
        <v>52</v>
      </c>
      <c r="F945" s="2">
        <v>43072</v>
      </c>
      <c r="G945">
        <v>2.72</v>
      </c>
      <c r="H945">
        <v>169</v>
      </c>
      <c r="K945">
        <v>167</v>
      </c>
      <c r="O945">
        <v>0</v>
      </c>
      <c r="T945">
        <v>2.72</v>
      </c>
      <c r="U945">
        <v>0.02</v>
      </c>
      <c r="Y945">
        <v>1.011976</v>
      </c>
      <c r="Z945">
        <v>169</v>
      </c>
      <c r="AA945">
        <v>2.72</v>
      </c>
      <c r="AB945">
        <v>2.72</v>
      </c>
      <c r="AH945">
        <v>167</v>
      </c>
      <c r="AI945">
        <v>3</v>
      </c>
      <c r="AK945">
        <v>-3</v>
      </c>
      <c r="AL945">
        <v>167</v>
      </c>
      <c r="AO945">
        <v>0</v>
      </c>
      <c r="AV945" s="1" t="s">
        <v>53</v>
      </c>
      <c r="AW945">
        <f>Facebook[[#This Row],[Total Post Reactions]]+Facebook[[#This Row],[Total Post Shares]]+Facebook[[#This Row],[Page Likes]]</f>
        <v>0</v>
      </c>
      <c r="AX945" s="1">
        <f>IFERROR((Facebook[[#This Row],[Engagement]]/Facebook[[#This Row],[Reach]])*100,0)</f>
        <v>0</v>
      </c>
      <c r="AY945" s="1" t="str">
        <f>TEXT(Facebook[[#This Row],[ReportDate]],"mmmm")</f>
        <v>December</v>
      </c>
    </row>
    <row r="946" spans="1:51" x14ac:dyDescent="0.55000000000000004">
      <c r="A946" s="1" t="s">
        <v>67</v>
      </c>
      <c r="B946" s="1" t="s">
        <v>74</v>
      </c>
      <c r="C946" s="1" t="s">
        <v>56</v>
      </c>
      <c r="D946" s="1" t="s">
        <v>75</v>
      </c>
      <c r="E946" s="1" t="s">
        <v>52</v>
      </c>
      <c r="F946" s="2">
        <v>43072</v>
      </c>
      <c r="G946">
        <v>0.11</v>
      </c>
      <c r="H946">
        <v>6</v>
      </c>
      <c r="K946">
        <v>6</v>
      </c>
      <c r="M946">
        <v>1</v>
      </c>
      <c r="O946">
        <v>1</v>
      </c>
      <c r="T946">
        <v>0.11</v>
      </c>
      <c r="U946">
        <v>0.02</v>
      </c>
      <c r="V946">
        <v>0.11</v>
      </c>
      <c r="Y946">
        <v>1</v>
      </c>
      <c r="Z946">
        <v>6</v>
      </c>
      <c r="AA946">
        <v>0.11</v>
      </c>
      <c r="AB946">
        <v>0.11</v>
      </c>
      <c r="AG946">
        <v>1</v>
      </c>
      <c r="AH946">
        <v>6</v>
      </c>
      <c r="AI946">
        <v>0</v>
      </c>
      <c r="AK946">
        <v>0</v>
      </c>
      <c r="AL946">
        <v>6</v>
      </c>
      <c r="AM946">
        <v>1</v>
      </c>
      <c r="AO946">
        <v>1</v>
      </c>
      <c r="AV946" s="1" t="s">
        <v>53</v>
      </c>
      <c r="AW946">
        <f>Facebook[[#This Row],[Total Post Reactions]]+Facebook[[#This Row],[Total Post Shares]]+Facebook[[#This Row],[Page Likes]]</f>
        <v>1</v>
      </c>
      <c r="AX946" s="1">
        <f>IFERROR((Facebook[[#This Row],[Engagement]]/Facebook[[#This Row],[Reach]])*100,0)</f>
        <v>16.666666666666664</v>
      </c>
      <c r="AY946" s="1" t="str">
        <f>TEXT(Facebook[[#This Row],[ReportDate]],"mmmm")</f>
        <v>December</v>
      </c>
    </row>
    <row r="947" spans="1:51" x14ac:dyDescent="0.55000000000000004">
      <c r="A947" s="1" t="s">
        <v>67</v>
      </c>
      <c r="B947" s="1" t="s">
        <v>74</v>
      </c>
      <c r="C947" s="1" t="s">
        <v>50</v>
      </c>
      <c r="D947" s="1" t="s">
        <v>75</v>
      </c>
      <c r="E947" s="1" t="s">
        <v>52</v>
      </c>
      <c r="F947" s="2">
        <v>43072</v>
      </c>
      <c r="G947">
        <v>0.11</v>
      </c>
      <c r="H947">
        <v>3</v>
      </c>
      <c r="K947">
        <v>3</v>
      </c>
      <c r="O947">
        <v>0</v>
      </c>
      <c r="T947">
        <v>0.11</v>
      </c>
      <c r="U947">
        <v>0.04</v>
      </c>
      <c r="Y947">
        <v>1</v>
      </c>
      <c r="Z947">
        <v>3</v>
      </c>
      <c r="AA947">
        <v>0.11</v>
      </c>
      <c r="AB947">
        <v>0.11</v>
      </c>
      <c r="AH947">
        <v>3</v>
      </c>
      <c r="AI947">
        <v>0</v>
      </c>
      <c r="AK947">
        <v>0</v>
      </c>
      <c r="AL947">
        <v>3</v>
      </c>
      <c r="AO947">
        <v>0</v>
      </c>
      <c r="AV947" s="1" t="s">
        <v>53</v>
      </c>
      <c r="AW947">
        <f>Facebook[[#This Row],[Total Post Reactions]]+Facebook[[#This Row],[Total Post Shares]]+Facebook[[#This Row],[Page Likes]]</f>
        <v>0</v>
      </c>
      <c r="AX947" s="1">
        <f>IFERROR((Facebook[[#This Row],[Engagement]]/Facebook[[#This Row],[Reach]])*100,0)</f>
        <v>0</v>
      </c>
      <c r="AY947" s="1" t="str">
        <f>TEXT(Facebook[[#This Row],[ReportDate]],"mmmm")</f>
        <v>December</v>
      </c>
    </row>
    <row r="948" spans="1:51" x14ac:dyDescent="0.55000000000000004">
      <c r="A948" s="1" t="s">
        <v>48</v>
      </c>
      <c r="B948" s="1" t="s">
        <v>57</v>
      </c>
      <c r="C948" s="1" t="s">
        <v>50</v>
      </c>
      <c r="D948" s="1" t="s">
        <v>51</v>
      </c>
      <c r="E948" s="1" t="s">
        <v>52</v>
      </c>
      <c r="F948" s="2">
        <v>43072</v>
      </c>
      <c r="G948">
        <v>6.2591599999999996</v>
      </c>
      <c r="H948">
        <v>216</v>
      </c>
      <c r="I948">
        <v>6</v>
      </c>
      <c r="K948">
        <v>216</v>
      </c>
      <c r="O948">
        <v>0</v>
      </c>
      <c r="P948">
        <v>0</v>
      </c>
      <c r="T948">
        <v>6.2591599999999996</v>
      </c>
      <c r="U948">
        <v>0.03</v>
      </c>
      <c r="W948">
        <v>1.04</v>
      </c>
      <c r="Y948">
        <v>1</v>
      </c>
      <c r="Z948">
        <v>216</v>
      </c>
      <c r="AA948">
        <v>6.2591599999999996</v>
      </c>
      <c r="AB948">
        <v>6.2591599999999996</v>
      </c>
      <c r="AC948">
        <v>6</v>
      </c>
      <c r="AD948">
        <v>0</v>
      </c>
      <c r="AH948">
        <v>216</v>
      </c>
      <c r="AI948">
        <v>6</v>
      </c>
      <c r="AJ948">
        <v>6</v>
      </c>
      <c r="AK948">
        <v>-6</v>
      </c>
      <c r="AL948">
        <v>216</v>
      </c>
      <c r="AO948">
        <v>0</v>
      </c>
      <c r="AP948">
        <v>0</v>
      </c>
      <c r="AQ948">
        <v>0</v>
      </c>
      <c r="AS948">
        <v>2.7777777777777781</v>
      </c>
      <c r="AV948" s="1" t="s">
        <v>53</v>
      </c>
      <c r="AW948">
        <f>Facebook[[#This Row],[Total Post Reactions]]+Facebook[[#This Row],[Total Post Shares]]+Facebook[[#This Row],[Page Likes]]</f>
        <v>0</v>
      </c>
      <c r="AX948" s="1">
        <f>IFERROR((Facebook[[#This Row],[Engagement]]/Facebook[[#This Row],[Reach]])*100,0)</f>
        <v>0</v>
      </c>
      <c r="AY948" s="1" t="str">
        <f>TEXT(Facebook[[#This Row],[ReportDate]],"mmmm")</f>
        <v>December</v>
      </c>
    </row>
    <row r="949" spans="1:51" x14ac:dyDescent="0.55000000000000004">
      <c r="A949" s="1" t="s">
        <v>48</v>
      </c>
      <c r="B949" s="1" t="s">
        <v>57</v>
      </c>
      <c r="C949" s="1" t="s">
        <v>58</v>
      </c>
      <c r="D949" s="1" t="s">
        <v>51</v>
      </c>
      <c r="E949" s="1" t="s">
        <v>52</v>
      </c>
      <c r="F949" s="2">
        <v>43072</v>
      </c>
      <c r="G949">
        <v>102.886189</v>
      </c>
      <c r="H949">
        <v>5644</v>
      </c>
      <c r="I949">
        <v>38</v>
      </c>
      <c r="J949">
        <v>1</v>
      </c>
      <c r="K949">
        <v>4937</v>
      </c>
      <c r="M949">
        <v>1</v>
      </c>
      <c r="O949">
        <v>2</v>
      </c>
      <c r="P949">
        <v>1</v>
      </c>
      <c r="Q949">
        <v>9</v>
      </c>
      <c r="R949">
        <v>242.55</v>
      </c>
      <c r="S949">
        <v>26.95</v>
      </c>
      <c r="T949">
        <v>102.886189</v>
      </c>
      <c r="U949">
        <v>0.02</v>
      </c>
      <c r="V949">
        <v>51.44</v>
      </c>
      <c r="W949">
        <v>2.71</v>
      </c>
      <c r="X949">
        <v>102.89</v>
      </c>
      <c r="Y949">
        <v>1.1432040000000001</v>
      </c>
      <c r="Z949">
        <v>5644</v>
      </c>
      <c r="AA949">
        <v>102.886189</v>
      </c>
      <c r="AB949">
        <v>102.886189</v>
      </c>
      <c r="AC949">
        <v>38</v>
      </c>
      <c r="AD949">
        <v>2.63E-2</v>
      </c>
      <c r="AE949">
        <v>1</v>
      </c>
      <c r="AG949">
        <v>1</v>
      </c>
      <c r="AH949">
        <v>4937</v>
      </c>
      <c r="AI949">
        <v>103</v>
      </c>
      <c r="AJ949">
        <v>38</v>
      </c>
      <c r="AK949">
        <v>140</v>
      </c>
      <c r="AL949">
        <v>4937</v>
      </c>
      <c r="AM949">
        <v>1</v>
      </c>
      <c r="AO949">
        <v>2</v>
      </c>
      <c r="AP949">
        <v>1</v>
      </c>
      <c r="AQ949">
        <v>1</v>
      </c>
      <c r="AR949">
        <v>9</v>
      </c>
      <c r="AS949">
        <v>0.6732813607370659</v>
      </c>
      <c r="AT949">
        <v>23.684210526315791</v>
      </c>
      <c r="AU949">
        <v>2.3548543689320391</v>
      </c>
      <c r="AV949" s="1" t="s">
        <v>53</v>
      </c>
      <c r="AW949">
        <f>Facebook[[#This Row],[Total Post Reactions]]+Facebook[[#This Row],[Total Post Shares]]+Facebook[[#This Row],[Page Likes]]</f>
        <v>2</v>
      </c>
      <c r="AX949" s="1">
        <f>IFERROR((Facebook[[#This Row],[Engagement]]/Facebook[[#This Row],[Reach]])*100,0)</f>
        <v>4.0510431436094799E-2</v>
      </c>
      <c r="AY949" s="1" t="str">
        <f>TEXT(Facebook[[#This Row],[ReportDate]],"mmmm")</f>
        <v>December</v>
      </c>
    </row>
    <row r="950" spans="1:51" x14ac:dyDescent="0.55000000000000004">
      <c r="A950" s="1" t="s">
        <v>71</v>
      </c>
      <c r="B950" s="1" t="s">
        <v>70</v>
      </c>
      <c r="C950" s="1" t="s">
        <v>58</v>
      </c>
      <c r="D950" s="1" t="s">
        <v>51</v>
      </c>
      <c r="E950" s="1" t="s">
        <v>52</v>
      </c>
      <c r="F950" s="2">
        <v>43072</v>
      </c>
      <c r="G950">
        <v>1.92</v>
      </c>
      <c r="H950">
        <v>2207</v>
      </c>
      <c r="I950">
        <v>3</v>
      </c>
      <c r="K950">
        <v>1274</v>
      </c>
      <c r="O950">
        <v>0</v>
      </c>
      <c r="P950">
        <v>0</v>
      </c>
      <c r="T950">
        <v>1.92</v>
      </c>
      <c r="U950">
        <v>0</v>
      </c>
      <c r="W950">
        <v>0.64</v>
      </c>
      <c r="Y950">
        <v>1.7323390000000001</v>
      </c>
      <c r="Z950">
        <v>2207</v>
      </c>
      <c r="AA950">
        <v>1.92</v>
      </c>
      <c r="AB950">
        <v>1.92</v>
      </c>
      <c r="AC950">
        <v>3</v>
      </c>
      <c r="AD950">
        <v>0</v>
      </c>
      <c r="AH950">
        <v>1274</v>
      </c>
      <c r="AI950">
        <v>2</v>
      </c>
      <c r="AJ950">
        <v>3</v>
      </c>
      <c r="AK950">
        <v>-2</v>
      </c>
      <c r="AL950">
        <v>1274</v>
      </c>
      <c r="AO950">
        <v>0</v>
      </c>
      <c r="AP950">
        <v>0</v>
      </c>
      <c r="AQ950">
        <v>0</v>
      </c>
      <c r="AS950">
        <v>0.13593112822836431</v>
      </c>
      <c r="AV950" s="1" t="s">
        <v>53</v>
      </c>
      <c r="AW950">
        <f>Facebook[[#This Row],[Total Post Reactions]]+Facebook[[#This Row],[Total Post Shares]]+Facebook[[#This Row],[Page Likes]]</f>
        <v>0</v>
      </c>
      <c r="AX950" s="1">
        <f>IFERROR((Facebook[[#This Row],[Engagement]]/Facebook[[#This Row],[Reach]])*100,0)</f>
        <v>0</v>
      </c>
      <c r="AY950" s="1" t="str">
        <f>TEXT(Facebook[[#This Row],[ReportDate]],"mmmm")</f>
        <v>December</v>
      </c>
    </row>
    <row r="951" spans="1:51" x14ac:dyDescent="0.55000000000000004">
      <c r="A951" s="1" t="s">
        <v>48</v>
      </c>
      <c r="B951" s="1" t="s">
        <v>57</v>
      </c>
      <c r="C951" s="1" t="s">
        <v>59</v>
      </c>
      <c r="D951" s="1" t="s">
        <v>51</v>
      </c>
      <c r="E951" s="1" t="s">
        <v>52</v>
      </c>
      <c r="F951" s="2">
        <v>43072</v>
      </c>
      <c r="G951">
        <v>21.627096999999999</v>
      </c>
      <c r="H951">
        <v>1318</v>
      </c>
      <c r="I951">
        <v>9</v>
      </c>
      <c r="K951">
        <v>1142</v>
      </c>
      <c r="O951">
        <v>0</v>
      </c>
      <c r="P951">
        <v>0</v>
      </c>
      <c r="Q951">
        <v>1</v>
      </c>
      <c r="S951">
        <v>0</v>
      </c>
      <c r="T951">
        <v>21.627096999999999</v>
      </c>
      <c r="U951">
        <v>0.02</v>
      </c>
      <c r="W951">
        <v>2.4</v>
      </c>
      <c r="Y951">
        <v>1.1541159999999999</v>
      </c>
      <c r="Z951">
        <v>1318</v>
      </c>
      <c r="AA951">
        <v>21.627096999999999</v>
      </c>
      <c r="AB951">
        <v>21.627096999999999</v>
      </c>
      <c r="AC951">
        <v>9</v>
      </c>
      <c r="AD951">
        <v>0</v>
      </c>
      <c r="AH951">
        <v>1142</v>
      </c>
      <c r="AI951">
        <v>22</v>
      </c>
      <c r="AJ951">
        <v>9</v>
      </c>
      <c r="AK951">
        <v>-22</v>
      </c>
      <c r="AL951">
        <v>1142</v>
      </c>
      <c r="AO951">
        <v>0</v>
      </c>
      <c r="AP951">
        <v>0</v>
      </c>
      <c r="AQ951">
        <v>0</v>
      </c>
      <c r="AR951">
        <v>1</v>
      </c>
      <c r="AS951">
        <v>0.6828528072837633</v>
      </c>
      <c r="AT951">
        <v>11.111111111111111</v>
      </c>
      <c r="AV951" s="1" t="s">
        <v>53</v>
      </c>
      <c r="AW951">
        <f>Facebook[[#This Row],[Total Post Reactions]]+Facebook[[#This Row],[Total Post Shares]]+Facebook[[#This Row],[Page Likes]]</f>
        <v>0</v>
      </c>
      <c r="AX951" s="1">
        <f>IFERROR((Facebook[[#This Row],[Engagement]]/Facebook[[#This Row],[Reach]])*100,0)</f>
        <v>0</v>
      </c>
      <c r="AY951" s="1" t="str">
        <f>TEXT(Facebook[[#This Row],[ReportDate]],"mmmm")</f>
        <v>December</v>
      </c>
    </row>
    <row r="952" spans="1:51" x14ac:dyDescent="0.55000000000000004">
      <c r="A952" s="1" t="s">
        <v>67</v>
      </c>
      <c r="B952" s="1" t="s">
        <v>55</v>
      </c>
      <c r="C952" s="1" t="s">
        <v>59</v>
      </c>
      <c r="D952" s="1" t="s">
        <v>51</v>
      </c>
      <c r="E952" s="1" t="s">
        <v>52</v>
      </c>
      <c r="F952" s="2">
        <v>43072</v>
      </c>
      <c r="G952">
        <v>0.16</v>
      </c>
      <c r="H952">
        <v>85</v>
      </c>
      <c r="K952">
        <v>38</v>
      </c>
      <c r="O952">
        <v>0</v>
      </c>
      <c r="T952">
        <v>0.16</v>
      </c>
      <c r="U952">
        <v>0</v>
      </c>
      <c r="Y952">
        <v>2.2368420000000002</v>
      </c>
      <c r="Z952">
        <v>85</v>
      </c>
      <c r="AA952">
        <v>0.16</v>
      </c>
      <c r="AB952">
        <v>0.16</v>
      </c>
      <c r="AH952">
        <v>38</v>
      </c>
      <c r="AI952">
        <v>0</v>
      </c>
      <c r="AK952">
        <v>0</v>
      </c>
      <c r="AL952">
        <v>38</v>
      </c>
      <c r="AO952">
        <v>0</v>
      </c>
      <c r="AV952" s="1" t="s">
        <v>53</v>
      </c>
      <c r="AW952">
        <f>Facebook[[#This Row],[Total Post Reactions]]+Facebook[[#This Row],[Total Post Shares]]+Facebook[[#This Row],[Page Likes]]</f>
        <v>0</v>
      </c>
      <c r="AX952" s="1">
        <f>IFERROR((Facebook[[#This Row],[Engagement]]/Facebook[[#This Row],[Reach]])*100,0)</f>
        <v>0</v>
      </c>
      <c r="AY952" s="1" t="str">
        <f>TEXT(Facebook[[#This Row],[ReportDate]],"mmmm")</f>
        <v>December</v>
      </c>
    </row>
    <row r="953" spans="1:51" x14ac:dyDescent="0.55000000000000004">
      <c r="A953" s="1" t="s">
        <v>67</v>
      </c>
      <c r="B953" s="1" t="s">
        <v>57</v>
      </c>
      <c r="C953" s="1" t="s">
        <v>59</v>
      </c>
      <c r="D953" s="1" t="s">
        <v>51</v>
      </c>
      <c r="E953" s="1" t="s">
        <v>52</v>
      </c>
      <c r="F953" s="2">
        <v>43072</v>
      </c>
      <c r="G953">
        <v>199.11746099999999</v>
      </c>
      <c r="H953">
        <v>11770</v>
      </c>
      <c r="I953">
        <v>32</v>
      </c>
      <c r="J953">
        <v>6</v>
      </c>
      <c r="K953">
        <v>5024</v>
      </c>
      <c r="L953">
        <v>1</v>
      </c>
      <c r="M953">
        <v>4</v>
      </c>
      <c r="O953">
        <v>11</v>
      </c>
      <c r="P953">
        <v>1</v>
      </c>
      <c r="Q953">
        <v>3</v>
      </c>
      <c r="R953">
        <v>283.75</v>
      </c>
      <c r="S953">
        <v>94.58</v>
      </c>
      <c r="T953">
        <v>199.11746099999999</v>
      </c>
      <c r="U953">
        <v>0.04</v>
      </c>
      <c r="V953">
        <v>18.100000000000001</v>
      </c>
      <c r="W953">
        <v>6.22</v>
      </c>
      <c r="X953">
        <v>199.12</v>
      </c>
      <c r="Y953">
        <v>2.3427549999999999</v>
      </c>
      <c r="Z953">
        <v>11770</v>
      </c>
      <c r="AA953">
        <v>199.11746099999999</v>
      </c>
      <c r="AB953">
        <v>199.11746099999999</v>
      </c>
      <c r="AC953">
        <v>32</v>
      </c>
      <c r="AD953">
        <v>3.1300000000000001E-2</v>
      </c>
      <c r="AE953">
        <v>6</v>
      </c>
      <c r="AF953">
        <v>1</v>
      </c>
      <c r="AG953">
        <v>4</v>
      </c>
      <c r="AH953">
        <v>5024</v>
      </c>
      <c r="AI953">
        <v>199</v>
      </c>
      <c r="AJ953">
        <v>32</v>
      </c>
      <c r="AK953">
        <v>85</v>
      </c>
      <c r="AL953">
        <v>5024</v>
      </c>
      <c r="AM953">
        <v>4</v>
      </c>
      <c r="AO953">
        <v>11</v>
      </c>
      <c r="AP953">
        <v>1</v>
      </c>
      <c r="AQ953">
        <v>1</v>
      </c>
      <c r="AR953">
        <v>3</v>
      </c>
      <c r="AS953">
        <v>0.27187765505522521</v>
      </c>
      <c r="AT953">
        <v>9.375</v>
      </c>
      <c r="AU953">
        <v>1.4258793969849253</v>
      </c>
      <c r="AV953" s="1" t="s">
        <v>53</v>
      </c>
      <c r="AW953">
        <f>Facebook[[#This Row],[Total Post Reactions]]+Facebook[[#This Row],[Total Post Shares]]+Facebook[[#This Row],[Page Likes]]</f>
        <v>10</v>
      </c>
      <c r="AX953" s="1">
        <f>IFERROR((Facebook[[#This Row],[Engagement]]/Facebook[[#This Row],[Reach]])*100,0)</f>
        <v>0.19904458598726116</v>
      </c>
      <c r="AY953" s="1" t="str">
        <f>TEXT(Facebook[[#This Row],[ReportDate]],"mmmm")</f>
        <v>December</v>
      </c>
    </row>
    <row r="954" spans="1:51" x14ac:dyDescent="0.55000000000000004">
      <c r="A954" s="1" t="s">
        <v>67</v>
      </c>
      <c r="B954" s="1" t="s">
        <v>57</v>
      </c>
      <c r="C954" s="1" t="s">
        <v>58</v>
      </c>
      <c r="D954" s="1" t="s">
        <v>51</v>
      </c>
      <c r="E954" s="1" t="s">
        <v>52</v>
      </c>
      <c r="F954" s="2">
        <v>43072</v>
      </c>
      <c r="G954">
        <v>799.70947799999999</v>
      </c>
      <c r="H954">
        <v>41824</v>
      </c>
      <c r="I954">
        <v>189</v>
      </c>
      <c r="J954">
        <v>18</v>
      </c>
      <c r="K954">
        <v>18894</v>
      </c>
      <c r="L954">
        <v>1</v>
      </c>
      <c r="M954">
        <v>10</v>
      </c>
      <c r="O954">
        <v>29</v>
      </c>
      <c r="P954">
        <v>6</v>
      </c>
      <c r="Q954">
        <v>50</v>
      </c>
      <c r="R954">
        <v>2547.5300000000002</v>
      </c>
      <c r="S954">
        <v>50.95</v>
      </c>
      <c r="T954">
        <v>799.70947799999999</v>
      </c>
      <c r="U954">
        <v>0.04</v>
      </c>
      <c r="V954">
        <v>27.58</v>
      </c>
      <c r="W954">
        <v>4.2300000000000004</v>
      </c>
      <c r="X954">
        <v>133.28</v>
      </c>
      <c r="Y954">
        <v>2.2136130000000001</v>
      </c>
      <c r="Z954">
        <v>41824</v>
      </c>
      <c r="AA954">
        <v>799.70947799999999</v>
      </c>
      <c r="AB954">
        <v>799.70947799999999</v>
      </c>
      <c r="AC954">
        <v>189</v>
      </c>
      <c r="AD954">
        <v>3.1699999999999999E-2</v>
      </c>
      <c r="AE954">
        <v>18</v>
      </c>
      <c r="AF954">
        <v>1</v>
      </c>
      <c r="AG954">
        <v>10</v>
      </c>
      <c r="AH954">
        <v>18894</v>
      </c>
      <c r="AI954">
        <v>800</v>
      </c>
      <c r="AJ954">
        <v>189</v>
      </c>
      <c r="AK954">
        <v>1748</v>
      </c>
      <c r="AL954">
        <v>18894</v>
      </c>
      <c r="AM954">
        <v>10</v>
      </c>
      <c r="AO954">
        <v>29</v>
      </c>
      <c r="AP954">
        <v>6</v>
      </c>
      <c r="AQ954">
        <v>6</v>
      </c>
      <c r="AR954">
        <v>50</v>
      </c>
      <c r="AS954">
        <v>0.45189364957918898</v>
      </c>
      <c r="AT954">
        <v>26.455026455026449</v>
      </c>
      <c r="AU954">
        <v>3.1844125000000001</v>
      </c>
      <c r="AV954" s="1" t="s">
        <v>53</v>
      </c>
      <c r="AW954">
        <f>Facebook[[#This Row],[Total Post Reactions]]+Facebook[[#This Row],[Total Post Shares]]+Facebook[[#This Row],[Page Likes]]</f>
        <v>28</v>
      </c>
      <c r="AX954" s="1">
        <f>IFERROR((Facebook[[#This Row],[Engagement]]/Facebook[[#This Row],[Reach]])*100,0)</f>
        <v>0.14819519424155816</v>
      </c>
      <c r="AY954" s="1" t="str">
        <f>TEXT(Facebook[[#This Row],[ReportDate]],"mmmm")</f>
        <v>December</v>
      </c>
    </row>
    <row r="955" spans="1:51" x14ac:dyDescent="0.55000000000000004">
      <c r="A955" s="1" t="s">
        <v>67</v>
      </c>
      <c r="B955" s="1" t="s">
        <v>57</v>
      </c>
      <c r="C955" s="1" t="s">
        <v>56</v>
      </c>
      <c r="D955" s="1" t="s">
        <v>51</v>
      </c>
      <c r="E955" s="1" t="s">
        <v>52</v>
      </c>
      <c r="F955" s="2">
        <v>43072</v>
      </c>
      <c r="G955">
        <v>177.80987300000001</v>
      </c>
      <c r="H955">
        <v>7281</v>
      </c>
      <c r="I955">
        <v>46</v>
      </c>
      <c r="J955">
        <v>1</v>
      </c>
      <c r="K955">
        <v>3640</v>
      </c>
      <c r="L955">
        <v>1</v>
      </c>
      <c r="M955">
        <v>6</v>
      </c>
      <c r="O955">
        <v>8</v>
      </c>
      <c r="P955">
        <v>1</v>
      </c>
      <c r="Q955">
        <v>5</v>
      </c>
      <c r="R955">
        <v>453.79</v>
      </c>
      <c r="S955">
        <v>90.76</v>
      </c>
      <c r="T955">
        <v>177.80987300000001</v>
      </c>
      <c r="U955">
        <v>0.05</v>
      </c>
      <c r="V955">
        <v>22.23</v>
      </c>
      <c r="W955">
        <v>3.87</v>
      </c>
      <c r="X955">
        <v>177.81</v>
      </c>
      <c r="Y955">
        <v>2.0002749999999998</v>
      </c>
      <c r="Z955">
        <v>7281</v>
      </c>
      <c r="AA955">
        <v>177.80987300000001</v>
      </c>
      <c r="AB955">
        <v>177.80987300000001</v>
      </c>
      <c r="AC955">
        <v>46</v>
      </c>
      <c r="AD955">
        <v>2.1700000000000001E-2</v>
      </c>
      <c r="AE955">
        <v>1</v>
      </c>
      <c r="AF955">
        <v>1</v>
      </c>
      <c r="AG955">
        <v>6</v>
      </c>
      <c r="AH955">
        <v>3640</v>
      </c>
      <c r="AI955">
        <v>178</v>
      </c>
      <c r="AJ955">
        <v>46</v>
      </c>
      <c r="AK955">
        <v>276</v>
      </c>
      <c r="AL955">
        <v>3640</v>
      </c>
      <c r="AM955">
        <v>6</v>
      </c>
      <c r="AO955">
        <v>8</v>
      </c>
      <c r="AP955">
        <v>1</v>
      </c>
      <c r="AQ955">
        <v>1</v>
      </c>
      <c r="AR955">
        <v>5</v>
      </c>
      <c r="AS955">
        <v>0.63178134871583569</v>
      </c>
      <c r="AT955">
        <v>10.869565217391299</v>
      </c>
      <c r="AU955">
        <v>2.5493820224719101</v>
      </c>
      <c r="AV955" s="1" t="s">
        <v>53</v>
      </c>
      <c r="AW955">
        <f>Facebook[[#This Row],[Total Post Reactions]]+Facebook[[#This Row],[Total Post Shares]]+Facebook[[#This Row],[Page Likes]]</f>
        <v>7</v>
      </c>
      <c r="AX955" s="1">
        <f>IFERROR((Facebook[[#This Row],[Engagement]]/Facebook[[#This Row],[Reach]])*100,0)</f>
        <v>0.19230769230769232</v>
      </c>
      <c r="AY955" s="1" t="str">
        <f>TEXT(Facebook[[#This Row],[ReportDate]],"mmmm")</f>
        <v>December</v>
      </c>
    </row>
    <row r="956" spans="1:51" x14ac:dyDescent="0.55000000000000004">
      <c r="A956" s="1" t="s">
        <v>67</v>
      </c>
      <c r="B956" s="1" t="s">
        <v>57</v>
      </c>
      <c r="C956" s="1" t="s">
        <v>50</v>
      </c>
      <c r="D956" s="1" t="s">
        <v>51</v>
      </c>
      <c r="E956" s="1" t="s">
        <v>52</v>
      </c>
      <c r="F956" s="2">
        <v>43072</v>
      </c>
      <c r="G956">
        <v>60.183188000000001</v>
      </c>
      <c r="H956">
        <v>1988</v>
      </c>
      <c r="I956">
        <v>25</v>
      </c>
      <c r="J956">
        <v>3</v>
      </c>
      <c r="K956">
        <v>1184</v>
      </c>
      <c r="M956">
        <v>1</v>
      </c>
      <c r="N956">
        <v>1</v>
      </c>
      <c r="O956">
        <v>5</v>
      </c>
      <c r="P956">
        <v>1</v>
      </c>
      <c r="Q956">
        <v>1</v>
      </c>
      <c r="R956">
        <v>0.35</v>
      </c>
      <c r="S956">
        <v>0.35</v>
      </c>
      <c r="T956">
        <v>60.183188000000001</v>
      </c>
      <c r="U956">
        <v>0.05</v>
      </c>
      <c r="V956">
        <v>12.04</v>
      </c>
      <c r="W956">
        <v>2.41</v>
      </c>
      <c r="X956">
        <v>60.18</v>
      </c>
      <c r="Y956">
        <v>1.679054</v>
      </c>
      <c r="Z956">
        <v>1988</v>
      </c>
      <c r="AA956">
        <v>60.183188000000001</v>
      </c>
      <c r="AB956">
        <v>60.183188000000001</v>
      </c>
      <c r="AC956">
        <v>25</v>
      </c>
      <c r="AD956">
        <v>0.04</v>
      </c>
      <c r="AE956">
        <v>3</v>
      </c>
      <c r="AG956">
        <v>1</v>
      </c>
      <c r="AH956">
        <v>1184</v>
      </c>
      <c r="AI956">
        <v>60</v>
      </c>
      <c r="AJ956">
        <v>25</v>
      </c>
      <c r="AK956">
        <v>-60</v>
      </c>
      <c r="AL956">
        <v>1184</v>
      </c>
      <c r="AM956">
        <v>1</v>
      </c>
      <c r="AN956">
        <v>1</v>
      </c>
      <c r="AO956">
        <v>5</v>
      </c>
      <c r="AP956">
        <v>1</v>
      </c>
      <c r="AQ956">
        <v>1</v>
      </c>
      <c r="AR956">
        <v>1</v>
      </c>
      <c r="AS956">
        <v>1.257545271629779</v>
      </c>
      <c r="AT956">
        <v>4</v>
      </c>
      <c r="AU956">
        <v>5.8333333333333327E-3</v>
      </c>
      <c r="AV956" s="1" t="s">
        <v>53</v>
      </c>
      <c r="AW956">
        <f>Facebook[[#This Row],[Total Post Reactions]]+Facebook[[#This Row],[Total Post Shares]]+Facebook[[#This Row],[Page Likes]]</f>
        <v>5</v>
      </c>
      <c r="AX956" s="1">
        <f>IFERROR((Facebook[[#This Row],[Engagement]]/Facebook[[#This Row],[Reach]])*100,0)</f>
        <v>0.42229729729729731</v>
      </c>
      <c r="AY956" s="1" t="str">
        <f>TEXT(Facebook[[#This Row],[ReportDate]],"mmmm")</f>
        <v>December</v>
      </c>
    </row>
    <row r="957" spans="1:51" x14ac:dyDescent="0.55000000000000004">
      <c r="A957" s="1" t="s">
        <v>67</v>
      </c>
      <c r="B957" s="1" t="s">
        <v>55</v>
      </c>
      <c r="C957" s="1" t="s">
        <v>58</v>
      </c>
      <c r="D957" s="1" t="s">
        <v>51</v>
      </c>
      <c r="E957" s="1" t="s">
        <v>52</v>
      </c>
      <c r="F957" s="2">
        <v>43072</v>
      </c>
      <c r="G957">
        <v>0.69</v>
      </c>
      <c r="H957">
        <v>433</v>
      </c>
      <c r="I957">
        <v>1</v>
      </c>
      <c r="K957">
        <v>254</v>
      </c>
      <c r="O957">
        <v>0</v>
      </c>
      <c r="P957">
        <v>0</v>
      </c>
      <c r="T957">
        <v>0.69</v>
      </c>
      <c r="U957">
        <v>0</v>
      </c>
      <c r="W957">
        <v>0.69</v>
      </c>
      <c r="Y957">
        <v>1.7047239999999999</v>
      </c>
      <c r="Z957">
        <v>433</v>
      </c>
      <c r="AA957">
        <v>0.69</v>
      </c>
      <c r="AB957">
        <v>0.69</v>
      </c>
      <c r="AC957">
        <v>1</v>
      </c>
      <c r="AD957">
        <v>0</v>
      </c>
      <c r="AH957">
        <v>254</v>
      </c>
      <c r="AI957">
        <v>1</v>
      </c>
      <c r="AJ957">
        <v>1</v>
      </c>
      <c r="AK957">
        <v>-1</v>
      </c>
      <c r="AL957">
        <v>254</v>
      </c>
      <c r="AO957">
        <v>0</v>
      </c>
      <c r="AP957">
        <v>0</v>
      </c>
      <c r="AQ957">
        <v>0</v>
      </c>
      <c r="AS957">
        <v>0.23094688221709009</v>
      </c>
      <c r="AV957" s="1" t="s">
        <v>53</v>
      </c>
      <c r="AW957">
        <f>Facebook[[#This Row],[Total Post Reactions]]+Facebook[[#This Row],[Total Post Shares]]+Facebook[[#This Row],[Page Likes]]</f>
        <v>0</v>
      </c>
      <c r="AX957" s="1">
        <f>IFERROR((Facebook[[#This Row],[Engagement]]/Facebook[[#This Row],[Reach]])*100,0)</f>
        <v>0</v>
      </c>
      <c r="AY957" s="1" t="str">
        <f>TEXT(Facebook[[#This Row],[ReportDate]],"mmmm")</f>
        <v>December</v>
      </c>
    </row>
    <row r="958" spans="1:51" x14ac:dyDescent="0.55000000000000004">
      <c r="A958" s="1" t="s">
        <v>67</v>
      </c>
      <c r="B958" s="1" t="s">
        <v>55</v>
      </c>
      <c r="C958" s="1" t="s">
        <v>56</v>
      </c>
      <c r="D958" s="1" t="s">
        <v>51</v>
      </c>
      <c r="E958" s="1" t="s">
        <v>52</v>
      </c>
      <c r="F958" s="2">
        <v>43072</v>
      </c>
      <c r="G958">
        <v>0.26</v>
      </c>
      <c r="H958">
        <v>88</v>
      </c>
      <c r="K958">
        <v>48</v>
      </c>
      <c r="O958">
        <v>0</v>
      </c>
      <c r="T958">
        <v>0.26</v>
      </c>
      <c r="U958">
        <v>0.01</v>
      </c>
      <c r="Y958">
        <v>1.8333330000000001</v>
      </c>
      <c r="Z958">
        <v>88</v>
      </c>
      <c r="AA958">
        <v>0.26</v>
      </c>
      <c r="AB958">
        <v>0.26</v>
      </c>
      <c r="AH958">
        <v>48</v>
      </c>
      <c r="AI958">
        <v>0</v>
      </c>
      <c r="AK958">
        <v>0</v>
      </c>
      <c r="AL958">
        <v>48</v>
      </c>
      <c r="AO958">
        <v>0</v>
      </c>
      <c r="AV958" s="1" t="s">
        <v>53</v>
      </c>
      <c r="AW958">
        <f>Facebook[[#This Row],[Total Post Reactions]]+Facebook[[#This Row],[Total Post Shares]]+Facebook[[#This Row],[Page Likes]]</f>
        <v>0</v>
      </c>
      <c r="AX958" s="1">
        <f>IFERROR((Facebook[[#This Row],[Engagement]]/Facebook[[#This Row],[Reach]])*100,0)</f>
        <v>0</v>
      </c>
      <c r="AY958" s="1" t="str">
        <f>TEXT(Facebook[[#This Row],[ReportDate]],"mmmm")</f>
        <v>December</v>
      </c>
    </row>
    <row r="959" spans="1:51" x14ac:dyDescent="0.55000000000000004">
      <c r="A959" s="1" t="s">
        <v>67</v>
      </c>
      <c r="B959" s="1" t="s">
        <v>55</v>
      </c>
      <c r="C959" s="1" t="s">
        <v>50</v>
      </c>
      <c r="D959" s="1" t="s">
        <v>51</v>
      </c>
      <c r="E959" s="1" t="s">
        <v>52</v>
      </c>
      <c r="F959" s="2">
        <v>43072</v>
      </c>
      <c r="G959">
        <v>0.13</v>
      </c>
      <c r="H959">
        <v>53</v>
      </c>
      <c r="K959">
        <v>30</v>
      </c>
      <c r="O959">
        <v>0</v>
      </c>
      <c r="T959">
        <v>0.13</v>
      </c>
      <c r="U959">
        <v>0</v>
      </c>
      <c r="Y959">
        <v>1.766667</v>
      </c>
      <c r="Z959">
        <v>53</v>
      </c>
      <c r="AA959">
        <v>0.13</v>
      </c>
      <c r="AB959">
        <v>0.13</v>
      </c>
      <c r="AH959">
        <v>30</v>
      </c>
      <c r="AI959">
        <v>0</v>
      </c>
      <c r="AK959">
        <v>0</v>
      </c>
      <c r="AL959">
        <v>30</v>
      </c>
      <c r="AO959">
        <v>0</v>
      </c>
      <c r="AV959" s="1" t="s">
        <v>53</v>
      </c>
      <c r="AW959">
        <f>Facebook[[#This Row],[Total Post Reactions]]+Facebook[[#This Row],[Total Post Shares]]+Facebook[[#This Row],[Page Likes]]</f>
        <v>0</v>
      </c>
      <c r="AX959" s="1">
        <f>IFERROR((Facebook[[#This Row],[Engagement]]/Facebook[[#This Row],[Reach]])*100,0)</f>
        <v>0</v>
      </c>
      <c r="AY959" s="1" t="str">
        <f>TEXT(Facebook[[#This Row],[ReportDate]],"mmmm")</f>
        <v>December</v>
      </c>
    </row>
    <row r="960" spans="1:51" x14ac:dyDescent="0.55000000000000004">
      <c r="A960" s="1" t="s">
        <v>71</v>
      </c>
      <c r="B960" s="1" t="s">
        <v>55</v>
      </c>
      <c r="C960" s="1" t="s">
        <v>56</v>
      </c>
      <c r="D960" s="1" t="s">
        <v>51</v>
      </c>
      <c r="E960" s="1" t="s">
        <v>52</v>
      </c>
      <c r="F960" s="2">
        <v>43072</v>
      </c>
      <c r="G960">
        <v>0.57999999999999996</v>
      </c>
      <c r="H960">
        <v>282</v>
      </c>
      <c r="I960">
        <v>1</v>
      </c>
      <c r="K960">
        <v>146</v>
      </c>
      <c r="O960">
        <v>0</v>
      </c>
      <c r="P960">
        <v>0</v>
      </c>
      <c r="T960">
        <v>0.57999999999999996</v>
      </c>
      <c r="U960">
        <v>0</v>
      </c>
      <c r="W960">
        <v>0.57999999999999996</v>
      </c>
      <c r="Y960">
        <v>1.9315070000000001</v>
      </c>
      <c r="Z960">
        <v>282</v>
      </c>
      <c r="AA960">
        <v>0.57999999999999996</v>
      </c>
      <c r="AB960">
        <v>0.57999999999999996</v>
      </c>
      <c r="AC960">
        <v>1</v>
      </c>
      <c r="AD960">
        <v>0</v>
      </c>
      <c r="AH960">
        <v>146</v>
      </c>
      <c r="AI960">
        <v>1</v>
      </c>
      <c r="AJ960">
        <v>1</v>
      </c>
      <c r="AK960">
        <v>-1</v>
      </c>
      <c r="AL960">
        <v>146</v>
      </c>
      <c r="AO960">
        <v>0</v>
      </c>
      <c r="AP960">
        <v>0</v>
      </c>
      <c r="AQ960">
        <v>0</v>
      </c>
      <c r="AS960">
        <v>0.3546099290780142</v>
      </c>
      <c r="AV960" s="1" t="s">
        <v>53</v>
      </c>
      <c r="AW960">
        <f>Facebook[[#This Row],[Total Post Reactions]]+Facebook[[#This Row],[Total Post Shares]]+Facebook[[#This Row],[Page Likes]]</f>
        <v>0</v>
      </c>
      <c r="AX960" s="1">
        <f>IFERROR((Facebook[[#This Row],[Engagement]]/Facebook[[#This Row],[Reach]])*100,0)</f>
        <v>0</v>
      </c>
      <c r="AY960" s="1" t="str">
        <f>TEXT(Facebook[[#This Row],[ReportDate]],"mmmm")</f>
        <v>December</v>
      </c>
    </row>
    <row r="961" spans="1:51" x14ac:dyDescent="0.55000000000000004">
      <c r="A961" s="1" t="s">
        <v>71</v>
      </c>
      <c r="B961" s="1" t="s">
        <v>70</v>
      </c>
      <c r="C961" s="1" t="s">
        <v>59</v>
      </c>
      <c r="D961" s="1" t="s">
        <v>51</v>
      </c>
      <c r="E961" s="1" t="s">
        <v>52</v>
      </c>
      <c r="F961" s="2">
        <v>43072</v>
      </c>
      <c r="G961">
        <v>0.45</v>
      </c>
      <c r="H961">
        <v>213</v>
      </c>
      <c r="K961">
        <v>123</v>
      </c>
      <c r="O961">
        <v>0</v>
      </c>
      <c r="T961">
        <v>0.45</v>
      </c>
      <c r="U961">
        <v>0</v>
      </c>
      <c r="Y961">
        <v>1.7317070000000001</v>
      </c>
      <c r="Z961">
        <v>213</v>
      </c>
      <c r="AA961">
        <v>0.45</v>
      </c>
      <c r="AB961">
        <v>0.45</v>
      </c>
      <c r="AH961">
        <v>123</v>
      </c>
      <c r="AI961">
        <v>0</v>
      </c>
      <c r="AK961">
        <v>0</v>
      </c>
      <c r="AL961">
        <v>123</v>
      </c>
      <c r="AO961">
        <v>0</v>
      </c>
      <c r="AV961" s="1" t="s">
        <v>53</v>
      </c>
      <c r="AW961">
        <f>Facebook[[#This Row],[Total Post Reactions]]+Facebook[[#This Row],[Total Post Shares]]+Facebook[[#This Row],[Page Likes]]</f>
        <v>0</v>
      </c>
      <c r="AX961" s="1">
        <f>IFERROR((Facebook[[#This Row],[Engagement]]/Facebook[[#This Row],[Reach]])*100,0)</f>
        <v>0</v>
      </c>
      <c r="AY961" s="1" t="str">
        <f>TEXT(Facebook[[#This Row],[ReportDate]],"mmmm")</f>
        <v>December</v>
      </c>
    </row>
    <row r="962" spans="1:51" x14ac:dyDescent="0.55000000000000004">
      <c r="A962" s="1" t="s">
        <v>69</v>
      </c>
      <c r="B962" s="1" t="s">
        <v>72</v>
      </c>
      <c r="C962" s="1" t="s">
        <v>58</v>
      </c>
      <c r="D962" s="1" t="s">
        <v>51</v>
      </c>
      <c r="E962" s="1" t="s">
        <v>52</v>
      </c>
      <c r="F962" s="2">
        <v>43072</v>
      </c>
      <c r="G962">
        <v>0.41</v>
      </c>
      <c r="H962">
        <v>392</v>
      </c>
      <c r="K962">
        <v>241</v>
      </c>
      <c r="O962">
        <v>0</v>
      </c>
      <c r="T962">
        <v>0.41</v>
      </c>
      <c r="U962">
        <v>0</v>
      </c>
      <c r="Y962">
        <v>1.6265559999999999</v>
      </c>
      <c r="Z962">
        <v>392</v>
      </c>
      <c r="AA962">
        <v>0.41</v>
      </c>
      <c r="AB962">
        <v>0.41</v>
      </c>
      <c r="AH962">
        <v>241</v>
      </c>
      <c r="AI962">
        <v>0</v>
      </c>
      <c r="AK962">
        <v>0</v>
      </c>
      <c r="AL962">
        <v>241</v>
      </c>
      <c r="AO962">
        <v>0</v>
      </c>
      <c r="AV962" s="1" t="s">
        <v>53</v>
      </c>
      <c r="AW962">
        <f>Facebook[[#This Row],[Total Post Reactions]]+Facebook[[#This Row],[Total Post Shares]]+Facebook[[#This Row],[Page Likes]]</f>
        <v>0</v>
      </c>
      <c r="AX962" s="1">
        <f>IFERROR((Facebook[[#This Row],[Engagement]]/Facebook[[#This Row],[Reach]])*100,0)</f>
        <v>0</v>
      </c>
      <c r="AY962" s="1" t="str">
        <f>TEXT(Facebook[[#This Row],[ReportDate]],"mmmm")</f>
        <v>December</v>
      </c>
    </row>
    <row r="963" spans="1:51" x14ac:dyDescent="0.55000000000000004">
      <c r="A963" s="1" t="s">
        <v>69</v>
      </c>
      <c r="B963" s="1" t="s">
        <v>76</v>
      </c>
      <c r="C963" s="1" t="s">
        <v>56</v>
      </c>
      <c r="D963" s="1" t="s">
        <v>51</v>
      </c>
      <c r="E963" s="1" t="s">
        <v>52</v>
      </c>
      <c r="F963" s="2">
        <v>43072</v>
      </c>
      <c r="G963">
        <v>0.66</v>
      </c>
      <c r="H963">
        <v>612</v>
      </c>
      <c r="I963">
        <v>1</v>
      </c>
      <c r="K963">
        <v>205</v>
      </c>
      <c r="O963">
        <v>0</v>
      </c>
      <c r="P963">
        <v>0</v>
      </c>
      <c r="T963">
        <v>0.66</v>
      </c>
      <c r="U963">
        <v>0</v>
      </c>
      <c r="W963">
        <v>0.66</v>
      </c>
      <c r="Y963">
        <v>2.985366</v>
      </c>
      <c r="Z963">
        <v>612</v>
      </c>
      <c r="AA963">
        <v>0.66</v>
      </c>
      <c r="AB963">
        <v>0.66</v>
      </c>
      <c r="AC963">
        <v>1</v>
      </c>
      <c r="AD963">
        <v>0</v>
      </c>
      <c r="AH963">
        <v>205</v>
      </c>
      <c r="AI963">
        <v>1</v>
      </c>
      <c r="AJ963">
        <v>1</v>
      </c>
      <c r="AK963">
        <v>-1</v>
      </c>
      <c r="AL963">
        <v>205</v>
      </c>
      <c r="AO963">
        <v>0</v>
      </c>
      <c r="AP963">
        <v>0</v>
      </c>
      <c r="AQ963">
        <v>0</v>
      </c>
      <c r="AS963">
        <v>0.16339869281045749</v>
      </c>
      <c r="AV963" s="1" t="s">
        <v>53</v>
      </c>
      <c r="AW963">
        <f>Facebook[[#This Row],[Total Post Reactions]]+Facebook[[#This Row],[Total Post Shares]]+Facebook[[#This Row],[Page Likes]]</f>
        <v>0</v>
      </c>
      <c r="AX963" s="1">
        <f>IFERROR((Facebook[[#This Row],[Engagement]]/Facebook[[#This Row],[Reach]])*100,0)</f>
        <v>0</v>
      </c>
      <c r="AY963" s="1" t="str">
        <f>TEXT(Facebook[[#This Row],[ReportDate]],"mmmm")</f>
        <v>December</v>
      </c>
    </row>
    <row r="964" spans="1:51" x14ac:dyDescent="0.55000000000000004">
      <c r="A964" s="1" t="s">
        <v>69</v>
      </c>
      <c r="B964" s="1" t="s">
        <v>72</v>
      </c>
      <c r="C964" s="1" t="s">
        <v>59</v>
      </c>
      <c r="D964" s="1" t="s">
        <v>51</v>
      </c>
      <c r="E964" s="1" t="s">
        <v>52</v>
      </c>
      <c r="F964" s="2">
        <v>43072</v>
      </c>
      <c r="G964">
        <v>0.1</v>
      </c>
      <c r="H964">
        <v>92</v>
      </c>
      <c r="K964">
        <v>31</v>
      </c>
      <c r="O964">
        <v>0</v>
      </c>
      <c r="T964">
        <v>0.1</v>
      </c>
      <c r="U964">
        <v>0</v>
      </c>
      <c r="Y964">
        <v>2.9677419999999999</v>
      </c>
      <c r="Z964">
        <v>92</v>
      </c>
      <c r="AA964">
        <v>0.1</v>
      </c>
      <c r="AB964">
        <v>0.1</v>
      </c>
      <c r="AH964">
        <v>31</v>
      </c>
      <c r="AI964">
        <v>0</v>
      </c>
      <c r="AK964">
        <v>0</v>
      </c>
      <c r="AL964">
        <v>31</v>
      </c>
      <c r="AO964">
        <v>0</v>
      </c>
      <c r="AV964" s="1" t="s">
        <v>53</v>
      </c>
      <c r="AW964">
        <f>Facebook[[#This Row],[Total Post Reactions]]+Facebook[[#This Row],[Total Post Shares]]+Facebook[[#This Row],[Page Likes]]</f>
        <v>0</v>
      </c>
      <c r="AX964" s="1">
        <f>IFERROR((Facebook[[#This Row],[Engagement]]/Facebook[[#This Row],[Reach]])*100,0)</f>
        <v>0</v>
      </c>
      <c r="AY964" s="1" t="str">
        <f>TEXT(Facebook[[#This Row],[ReportDate]],"mmmm")</f>
        <v>December</v>
      </c>
    </row>
    <row r="965" spans="1:51" x14ac:dyDescent="0.55000000000000004">
      <c r="A965" s="1" t="s">
        <v>64</v>
      </c>
      <c r="B965" s="1" t="s">
        <v>55</v>
      </c>
      <c r="C965" s="1" t="s">
        <v>56</v>
      </c>
      <c r="D965" s="1" t="s">
        <v>51</v>
      </c>
      <c r="E965" s="1" t="s">
        <v>52</v>
      </c>
      <c r="F965" s="2">
        <v>43072</v>
      </c>
      <c r="G965">
        <v>0.06</v>
      </c>
      <c r="H965">
        <v>57</v>
      </c>
      <c r="K965">
        <v>35</v>
      </c>
      <c r="O965">
        <v>0</v>
      </c>
      <c r="T965">
        <v>0.06</v>
      </c>
      <c r="U965">
        <v>0</v>
      </c>
      <c r="Y965">
        <v>1.628571</v>
      </c>
      <c r="Z965">
        <v>57</v>
      </c>
      <c r="AA965">
        <v>0.06</v>
      </c>
      <c r="AB965">
        <v>0.06</v>
      </c>
      <c r="AH965">
        <v>35</v>
      </c>
      <c r="AI965">
        <v>0</v>
      </c>
      <c r="AK965">
        <v>0</v>
      </c>
      <c r="AL965">
        <v>35</v>
      </c>
      <c r="AO965">
        <v>0</v>
      </c>
      <c r="AV965" s="1" t="s">
        <v>53</v>
      </c>
      <c r="AW965">
        <f>Facebook[[#This Row],[Total Post Reactions]]+Facebook[[#This Row],[Total Post Shares]]+Facebook[[#This Row],[Page Likes]]</f>
        <v>0</v>
      </c>
      <c r="AX965" s="1">
        <f>IFERROR((Facebook[[#This Row],[Engagement]]/Facebook[[#This Row],[Reach]])*100,0)</f>
        <v>0</v>
      </c>
      <c r="AY965" s="1" t="str">
        <f>TEXT(Facebook[[#This Row],[ReportDate]],"mmmm")</f>
        <v>December</v>
      </c>
    </row>
    <row r="966" spans="1:51" x14ac:dyDescent="0.55000000000000004">
      <c r="A966" s="1" t="s">
        <v>64</v>
      </c>
      <c r="B966" s="1" t="s">
        <v>55</v>
      </c>
      <c r="C966" s="1" t="s">
        <v>58</v>
      </c>
      <c r="D966" s="1" t="s">
        <v>51</v>
      </c>
      <c r="E966" s="1" t="s">
        <v>52</v>
      </c>
      <c r="F966" s="2">
        <v>43072</v>
      </c>
      <c r="G966">
        <v>0.34</v>
      </c>
      <c r="H966">
        <v>188</v>
      </c>
      <c r="K966">
        <v>110</v>
      </c>
      <c r="O966">
        <v>0</v>
      </c>
      <c r="T966">
        <v>0.34</v>
      </c>
      <c r="U966">
        <v>0</v>
      </c>
      <c r="Y966">
        <v>1.7090909999999999</v>
      </c>
      <c r="Z966">
        <v>188</v>
      </c>
      <c r="AA966">
        <v>0.34</v>
      </c>
      <c r="AB966">
        <v>0.34</v>
      </c>
      <c r="AH966">
        <v>110</v>
      </c>
      <c r="AI966">
        <v>0</v>
      </c>
      <c r="AK966">
        <v>0</v>
      </c>
      <c r="AL966">
        <v>110</v>
      </c>
      <c r="AO966">
        <v>0</v>
      </c>
      <c r="AV966" s="1" t="s">
        <v>53</v>
      </c>
      <c r="AW966">
        <f>Facebook[[#This Row],[Total Post Reactions]]+Facebook[[#This Row],[Total Post Shares]]+Facebook[[#This Row],[Page Likes]]</f>
        <v>0</v>
      </c>
      <c r="AX966" s="1">
        <f>IFERROR((Facebook[[#This Row],[Engagement]]/Facebook[[#This Row],[Reach]])*100,0)</f>
        <v>0</v>
      </c>
      <c r="AY966" s="1" t="str">
        <f>TEXT(Facebook[[#This Row],[ReportDate]],"mmmm")</f>
        <v>December</v>
      </c>
    </row>
    <row r="967" spans="1:51" x14ac:dyDescent="0.55000000000000004">
      <c r="A967" s="1" t="s">
        <v>64</v>
      </c>
      <c r="B967" s="1" t="s">
        <v>55</v>
      </c>
      <c r="C967" s="1" t="s">
        <v>59</v>
      </c>
      <c r="D967" s="1" t="s">
        <v>51</v>
      </c>
      <c r="E967" s="1" t="s">
        <v>52</v>
      </c>
      <c r="F967" s="2">
        <v>43072</v>
      </c>
      <c r="G967">
        <v>0.06</v>
      </c>
      <c r="H967">
        <v>61</v>
      </c>
      <c r="K967">
        <v>34</v>
      </c>
      <c r="O967">
        <v>0</v>
      </c>
      <c r="T967">
        <v>0.06</v>
      </c>
      <c r="U967">
        <v>0</v>
      </c>
      <c r="Y967">
        <v>1.7941180000000001</v>
      </c>
      <c r="Z967">
        <v>61</v>
      </c>
      <c r="AA967">
        <v>0.06</v>
      </c>
      <c r="AB967">
        <v>0.06</v>
      </c>
      <c r="AH967">
        <v>34</v>
      </c>
      <c r="AI967">
        <v>0</v>
      </c>
      <c r="AK967">
        <v>0</v>
      </c>
      <c r="AL967">
        <v>34</v>
      </c>
      <c r="AO967">
        <v>0</v>
      </c>
      <c r="AV967" s="1" t="s">
        <v>53</v>
      </c>
      <c r="AW967">
        <f>Facebook[[#This Row],[Total Post Reactions]]+Facebook[[#This Row],[Total Post Shares]]+Facebook[[#This Row],[Page Likes]]</f>
        <v>0</v>
      </c>
      <c r="AX967" s="1">
        <f>IFERROR((Facebook[[#This Row],[Engagement]]/Facebook[[#This Row],[Reach]])*100,0)</f>
        <v>0</v>
      </c>
      <c r="AY967" s="1" t="str">
        <f>TEXT(Facebook[[#This Row],[ReportDate]],"mmmm")</f>
        <v>December</v>
      </c>
    </row>
    <row r="968" spans="1:51" x14ac:dyDescent="0.55000000000000004">
      <c r="A968" s="1" t="s">
        <v>67</v>
      </c>
      <c r="B968" s="1" t="s">
        <v>63</v>
      </c>
      <c r="C968" s="1" t="s">
        <v>59</v>
      </c>
      <c r="D968" s="1" t="s">
        <v>51</v>
      </c>
      <c r="E968" s="1" t="s">
        <v>52</v>
      </c>
      <c r="F968" s="2">
        <v>43072</v>
      </c>
      <c r="G968">
        <v>0.04</v>
      </c>
      <c r="H968">
        <v>3</v>
      </c>
      <c r="K968">
        <v>3</v>
      </c>
      <c r="O968">
        <v>0</v>
      </c>
      <c r="T968">
        <v>0.04</v>
      </c>
      <c r="U968">
        <v>0.01</v>
      </c>
      <c r="Y968">
        <v>1</v>
      </c>
      <c r="Z968">
        <v>3</v>
      </c>
      <c r="AA968">
        <v>0.04</v>
      </c>
      <c r="AB968">
        <v>0.04</v>
      </c>
      <c r="AH968">
        <v>3</v>
      </c>
      <c r="AI968">
        <v>0</v>
      </c>
      <c r="AK968">
        <v>0</v>
      </c>
      <c r="AL968">
        <v>3</v>
      </c>
      <c r="AO968">
        <v>0</v>
      </c>
      <c r="AV968" s="1" t="s">
        <v>53</v>
      </c>
      <c r="AW968">
        <f>Facebook[[#This Row],[Total Post Reactions]]+Facebook[[#This Row],[Total Post Shares]]+Facebook[[#This Row],[Page Likes]]</f>
        <v>0</v>
      </c>
      <c r="AX968" s="1">
        <f>IFERROR((Facebook[[#This Row],[Engagement]]/Facebook[[#This Row],[Reach]])*100,0)</f>
        <v>0</v>
      </c>
      <c r="AY968" s="1" t="str">
        <f>TEXT(Facebook[[#This Row],[ReportDate]],"mmmm")</f>
        <v>December</v>
      </c>
    </row>
    <row r="969" spans="1:51" x14ac:dyDescent="0.55000000000000004">
      <c r="A969" s="1" t="s">
        <v>67</v>
      </c>
      <c r="B969" s="1" t="s">
        <v>63</v>
      </c>
      <c r="C969" s="1" t="s">
        <v>58</v>
      </c>
      <c r="D969" s="1" t="s">
        <v>51</v>
      </c>
      <c r="E969" s="1" t="s">
        <v>52</v>
      </c>
      <c r="F969" s="2">
        <v>43072</v>
      </c>
      <c r="G969">
        <v>0.09</v>
      </c>
      <c r="H969">
        <v>5</v>
      </c>
      <c r="K969">
        <v>5</v>
      </c>
      <c r="O969">
        <v>0</v>
      </c>
      <c r="T969">
        <v>0.09</v>
      </c>
      <c r="U969">
        <v>0.02</v>
      </c>
      <c r="Y969">
        <v>1</v>
      </c>
      <c r="Z969">
        <v>5</v>
      </c>
      <c r="AA969">
        <v>0.09</v>
      </c>
      <c r="AB969">
        <v>0.09</v>
      </c>
      <c r="AH969">
        <v>5</v>
      </c>
      <c r="AI969">
        <v>0</v>
      </c>
      <c r="AK969">
        <v>0</v>
      </c>
      <c r="AL969">
        <v>5</v>
      </c>
      <c r="AO969">
        <v>0</v>
      </c>
      <c r="AV969" s="1" t="s">
        <v>53</v>
      </c>
      <c r="AW969">
        <f>Facebook[[#This Row],[Total Post Reactions]]+Facebook[[#This Row],[Total Post Shares]]+Facebook[[#This Row],[Page Likes]]</f>
        <v>0</v>
      </c>
      <c r="AX969" s="1">
        <f>IFERROR((Facebook[[#This Row],[Engagement]]/Facebook[[#This Row],[Reach]])*100,0)</f>
        <v>0</v>
      </c>
      <c r="AY969" s="1" t="str">
        <f>TEXT(Facebook[[#This Row],[ReportDate]],"mmmm")</f>
        <v>December</v>
      </c>
    </row>
    <row r="970" spans="1:51" x14ac:dyDescent="0.55000000000000004">
      <c r="A970" s="1" t="s">
        <v>69</v>
      </c>
      <c r="B970" s="1" t="s">
        <v>76</v>
      </c>
      <c r="C970" s="1" t="s">
        <v>59</v>
      </c>
      <c r="D970" s="1" t="s">
        <v>51</v>
      </c>
      <c r="E970" s="1" t="s">
        <v>52</v>
      </c>
      <c r="F970" s="2">
        <v>43072</v>
      </c>
      <c r="G970">
        <v>0.14000000000000001</v>
      </c>
      <c r="H970">
        <v>103</v>
      </c>
      <c r="K970">
        <v>60</v>
      </c>
      <c r="O970">
        <v>0</v>
      </c>
      <c r="T970">
        <v>0.14000000000000001</v>
      </c>
      <c r="U970">
        <v>0</v>
      </c>
      <c r="Y970">
        <v>1.7166669999999999</v>
      </c>
      <c r="Z970">
        <v>103</v>
      </c>
      <c r="AA970">
        <v>0.14000000000000001</v>
      </c>
      <c r="AB970">
        <v>0.14000000000000001</v>
      </c>
      <c r="AH970">
        <v>60</v>
      </c>
      <c r="AI970">
        <v>0</v>
      </c>
      <c r="AK970">
        <v>0</v>
      </c>
      <c r="AL970">
        <v>60</v>
      </c>
      <c r="AO970">
        <v>0</v>
      </c>
      <c r="AV970" s="1" t="s">
        <v>53</v>
      </c>
      <c r="AW970">
        <f>Facebook[[#This Row],[Total Post Reactions]]+Facebook[[#This Row],[Total Post Shares]]+Facebook[[#This Row],[Page Likes]]</f>
        <v>0</v>
      </c>
      <c r="AX970" s="1">
        <f>IFERROR((Facebook[[#This Row],[Engagement]]/Facebook[[#This Row],[Reach]])*100,0)</f>
        <v>0</v>
      </c>
      <c r="AY970" s="1" t="str">
        <f>TEXT(Facebook[[#This Row],[ReportDate]],"mmmm")</f>
        <v>December</v>
      </c>
    </row>
    <row r="971" spans="1:51" x14ac:dyDescent="0.55000000000000004">
      <c r="A971" s="1" t="s">
        <v>69</v>
      </c>
      <c r="B971" s="1" t="s">
        <v>76</v>
      </c>
      <c r="C971" s="1" t="s">
        <v>58</v>
      </c>
      <c r="D971" s="1" t="s">
        <v>51</v>
      </c>
      <c r="E971" s="1" t="s">
        <v>52</v>
      </c>
      <c r="F971" s="2">
        <v>43072</v>
      </c>
      <c r="G971">
        <v>0.85</v>
      </c>
      <c r="H971">
        <v>698</v>
      </c>
      <c r="I971">
        <v>2</v>
      </c>
      <c r="K971">
        <v>291</v>
      </c>
      <c r="O971">
        <v>0</v>
      </c>
      <c r="P971">
        <v>0</v>
      </c>
      <c r="T971">
        <v>0.85</v>
      </c>
      <c r="U971">
        <v>0</v>
      </c>
      <c r="W971">
        <v>0.43</v>
      </c>
      <c r="Y971">
        <v>2.398625</v>
      </c>
      <c r="Z971">
        <v>698</v>
      </c>
      <c r="AA971">
        <v>0.85</v>
      </c>
      <c r="AB971">
        <v>0.85</v>
      </c>
      <c r="AC971">
        <v>2</v>
      </c>
      <c r="AD971">
        <v>0</v>
      </c>
      <c r="AH971">
        <v>291</v>
      </c>
      <c r="AI971">
        <v>1</v>
      </c>
      <c r="AJ971">
        <v>2</v>
      </c>
      <c r="AK971">
        <v>-1</v>
      </c>
      <c r="AL971">
        <v>291</v>
      </c>
      <c r="AO971">
        <v>0</v>
      </c>
      <c r="AP971">
        <v>0</v>
      </c>
      <c r="AQ971">
        <v>0</v>
      </c>
      <c r="AS971">
        <v>0.28653295128939832</v>
      </c>
      <c r="AV971" s="1" t="s">
        <v>53</v>
      </c>
      <c r="AW971">
        <f>Facebook[[#This Row],[Total Post Reactions]]+Facebook[[#This Row],[Total Post Shares]]+Facebook[[#This Row],[Page Likes]]</f>
        <v>0</v>
      </c>
      <c r="AX971" s="1">
        <f>IFERROR((Facebook[[#This Row],[Engagement]]/Facebook[[#This Row],[Reach]])*100,0)</f>
        <v>0</v>
      </c>
      <c r="AY971" s="1" t="str">
        <f>TEXT(Facebook[[#This Row],[ReportDate]],"mmmm")</f>
        <v>December</v>
      </c>
    </row>
    <row r="972" spans="1:51" x14ac:dyDescent="0.55000000000000004">
      <c r="A972" s="1" t="s">
        <v>69</v>
      </c>
      <c r="B972" s="1" t="s">
        <v>76</v>
      </c>
      <c r="C972" s="1" t="s">
        <v>50</v>
      </c>
      <c r="D972" s="1" t="s">
        <v>51</v>
      </c>
      <c r="E972" s="1" t="s">
        <v>52</v>
      </c>
      <c r="F972" s="2">
        <v>43072</v>
      </c>
      <c r="G972">
        <v>0.28999999999999998</v>
      </c>
      <c r="H972">
        <v>233</v>
      </c>
      <c r="K972">
        <v>76</v>
      </c>
      <c r="O972">
        <v>0</v>
      </c>
      <c r="T972">
        <v>0.28999999999999998</v>
      </c>
      <c r="U972">
        <v>0</v>
      </c>
      <c r="Y972">
        <v>3.0657890000000001</v>
      </c>
      <c r="Z972">
        <v>233</v>
      </c>
      <c r="AA972">
        <v>0.28999999999999998</v>
      </c>
      <c r="AB972">
        <v>0.28999999999999998</v>
      </c>
      <c r="AH972">
        <v>76</v>
      </c>
      <c r="AI972">
        <v>0</v>
      </c>
      <c r="AK972">
        <v>0</v>
      </c>
      <c r="AL972">
        <v>76</v>
      </c>
      <c r="AO972">
        <v>0</v>
      </c>
      <c r="AV972" s="1" t="s">
        <v>53</v>
      </c>
      <c r="AW972">
        <f>Facebook[[#This Row],[Total Post Reactions]]+Facebook[[#This Row],[Total Post Shares]]+Facebook[[#This Row],[Page Likes]]</f>
        <v>0</v>
      </c>
      <c r="AX972" s="1">
        <f>IFERROR((Facebook[[#This Row],[Engagement]]/Facebook[[#This Row],[Reach]])*100,0)</f>
        <v>0</v>
      </c>
      <c r="AY972" s="1" t="str">
        <f>TEXT(Facebook[[#This Row],[ReportDate]],"mmmm")</f>
        <v>December</v>
      </c>
    </row>
    <row r="973" spans="1:51" x14ac:dyDescent="0.55000000000000004">
      <c r="A973" s="1" t="s">
        <v>60</v>
      </c>
      <c r="B973" s="1" t="s">
        <v>72</v>
      </c>
      <c r="C973" s="1" t="s">
        <v>56</v>
      </c>
      <c r="D973" s="1" t="s">
        <v>51</v>
      </c>
      <c r="E973" s="1" t="s">
        <v>52</v>
      </c>
      <c r="F973" s="2">
        <v>43072</v>
      </c>
      <c r="G973">
        <v>0.2</v>
      </c>
      <c r="H973">
        <v>135</v>
      </c>
      <c r="K973">
        <v>91</v>
      </c>
      <c r="O973">
        <v>0</v>
      </c>
      <c r="T973">
        <v>0.2</v>
      </c>
      <c r="U973">
        <v>0</v>
      </c>
      <c r="Y973">
        <v>1.4835160000000001</v>
      </c>
      <c r="Z973">
        <v>135</v>
      </c>
      <c r="AA973">
        <v>0.2</v>
      </c>
      <c r="AB973">
        <v>0.2</v>
      </c>
      <c r="AH973">
        <v>91</v>
      </c>
      <c r="AI973">
        <v>0</v>
      </c>
      <c r="AK973">
        <v>0</v>
      </c>
      <c r="AL973">
        <v>91</v>
      </c>
      <c r="AO973">
        <v>0</v>
      </c>
      <c r="AV973" s="1" t="s">
        <v>53</v>
      </c>
      <c r="AW973">
        <f>Facebook[[#This Row],[Total Post Reactions]]+Facebook[[#This Row],[Total Post Shares]]+Facebook[[#This Row],[Page Likes]]</f>
        <v>0</v>
      </c>
      <c r="AX973" s="1">
        <f>IFERROR((Facebook[[#This Row],[Engagement]]/Facebook[[#This Row],[Reach]])*100,0)</f>
        <v>0</v>
      </c>
      <c r="AY973" s="1" t="str">
        <f>TEXT(Facebook[[#This Row],[ReportDate]],"mmmm")</f>
        <v>December</v>
      </c>
    </row>
    <row r="974" spans="1:51" x14ac:dyDescent="0.55000000000000004">
      <c r="A974" s="1" t="s">
        <v>71</v>
      </c>
      <c r="B974" s="1" t="s">
        <v>63</v>
      </c>
      <c r="C974" s="1" t="s">
        <v>50</v>
      </c>
      <c r="D974" s="1" t="s">
        <v>51</v>
      </c>
      <c r="E974" s="1" t="s">
        <v>52</v>
      </c>
      <c r="F974" s="2">
        <v>43072</v>
      </c>
      <c r="G974">
        <v>0.48</v>
      </c>
      <c r="H974">
        <v>27</v>
      </c>
      <c r="K974">
        <v>26</v>
      </c>
      <c r="O974">
        <v>0</v>
      </c>
      <c r="T974">
        <v>0.48</v>
      </c>
      <c r="U974">
        <v>0.02</v>
      </c>
      <c r="Y974">
        <v>1.038462</v>
      </c>
      <c r="Z974">
        <v>27</v>
      </c>
      <c r="AA974">
        <v>0.48</v>
      </c>
      <c r="AB974">
        <v>0.48</v>
      </c>
      <c r="AH974">
        <v>26</v>
      </c>
      <c r="AI974">
        <v>0</v>
      </c>
      <c r="AK974">
        <v>0</v>
      </c>
      <c r="AL974">
        <v>26</v>
      </c>
      <c r="AO974">
        <v>0</v>
      </c>
      <c r="AV974" s="1" t="s">
        <v>53</v>
      </c>
      <c r="AW974">
        <f>Facebook[[#This Row],[Total Post Reactions]]+Facebook[[#This Row],[Total Post Shares]]+Facebook[[#This Row],[Page Likes]]</f>
        <v>0</v>
      </c>
      <c r="AX974" s="1">
        <f>IFERROR((Facebook[[#This Row],[Engagement]]/Facebook[[#This Row],[Reach]])*100,0)</f>
        <v>0</v>
      </c>
      <c r="AY974" s="1" t="str">
        <f>TEXT(Facebook[[#This Row],[ReportDate]],"mmmm")</f>
        <v>December</v>
      </c>
    </row>
    <row r="975" spans="1:51" x14ac:dyDescent="0.55000000000000004">
      <c r="A975" s="1" t="s">
        <v>71</v>
      </c>
      <c r="B975" s="1" t="s">
        <v>63</v>
      </c>
      <c r="C975" s="1" t="s">
        <v>56</v>
      </c>
      <c r="D975" s="1" t="s">
        <v>51</v>
      </c>
      <c r="E975" s="1" t="s">
        <v>52</v>
      </c>
      <c r="F975" s="2">
        <v>43072</v>
      </c>
      <c r="G975">
        <v>1.32</v>
      </c>
      <c r="H975">
        <v>65</v>
      </c>
      <c r="K975">
        <v>64</v>
      </c>
      <c r="O975">
        <v>0</v>
      </c>
      <c r="T975">
        <v>1.32</v>
      </c>
      <c r="U975">
        <v>0.02</v>
      </c>
      <c r="Y975">
        <v>1.015625</v>
      </c>
      <c r="Z975">
        <v>65</v>
      </c>
      <c r="AA975">
        <v>1.32</v>
      </c>
      <c r="AB975">
        <v>1.32</v>
      </c>
      <c r="AH975">
        <v>64</v>
      </c>
      <c r="AI975">
        <v>1</v>
      </c>
      <c r="AK975">
        <v>-1</v>
      </c>
      <c r="AL975">
        <v>64</v>
      </c>
      <c r="AO975">
        <v>0</v>
      </c>
      <c r="AV975" s="1" t="s">
        <v>53</v>
      </c>
      <c r="AW975">
        <f>Facebook[[#This Row],[Total Post Reactions]]+Facebook[[#This Row],[Total Post Shares]]+Facebook[[#This Row],[Page Likes]]</f>
        <v>0</v>
      </c>
      <c r="AX975" s="1">
        <f>IFERROR((Facebook[[#This Row],[Engagement]]/Facebook[[#This Row],[Reach]])*100,0)</f>
        <v>0</v>
      </c>
      <c r="AY975" s="1" t="str">
        <f>TEXT(Facebook[[#This Row],[ReportDate]],"mmmm")</f>
        <v>December</v>
      </c>
    </row>
    <row r="976" spans="1:51" x14ac:dyDescent="0.55000000000000004">
      <c r="A976" s="1" t="s">
        <v>71</v>
      </c>
      <c r="B976" s="1" t="s">
        <v>63</v>
      </c>
      <c r="C976" s="1" t="s">
        <v>58</v>
      </c>
      <c r="D976" s="1" t="s">
        <v>51</v>
      </c>
      <c r="E976" s="1" t="s">
        <v>52</v>
      </c>
      <c r="F976" s="2">
        <v>43072</v>
      </c>
      <c r="G976">
        <v>4.9400000000000004</v>
      </c>
      <c r="H976">
        <v>295</v>
      </c>
      <c r="I976">
        <v>1</v>
      </c>
      <c r="K976">
        <v>288</v>
      </c>
      <c r="O976">
        <v>0</v>
      </c>
      <c r="P976">
        <v>0</v>
      </c>
      <c r="T976">
        <v>4.9400000000000004</v>
      </c>
      <c r="U976">
        <v>0.02</v>
      </c>
      <c r="W976">
        <v>4.9400000000000004</v>
      </c>
      <c r="Y976">
        <v>1.0243059999999999</v>
      </c>
      <c r="Z976">
        <v>295</v>
      </c>
      <c r="AA976">
        <v>4.9400000000000004</v>
      </c>
      <c r="AB976">
        <v>4.9400000000000004</v>
      </c>
      <c r="AC976">
        <v>1</v>
      </c>
      <c r="AD976">
        <v>0</v>
      </c>
      <c r="AH976">
        <v>288</v>
      </c>
      <c r="AI976">
        <v>5</v>
      </c>
      <c r="AJ976">
        <v>1</v>
      </c>
      <c r="AK976">
        <v>-5</v>
      </c>
      <c r="AL976">
        <v>288</v>
      </c>
      <c r="AO976">
        <v>0</v>
      </c>
      <c r="AP976">
        <v>0</v>
      </c>
      <c r="AQ976">
        <v>0</v>
      </c>
      <c r="AS976">
        <v>0.33898305084745761</v>
      </c>
      <c r="AV976" s="1" t="s">
        <v>53</v>
      </c>
      <c r="AW976">
        <f>Facebook[[#This Row],[Total Post Reactions]]+Facebook[[#This Row],[Total Post Shares]]+Facebook[[#This Row],[Page Likes]]</f>
        <v>0</v>
      </c>
      <c r="AX976" s="1">
        <f>IFERROR((Facebook[[#This Row],[Engagement]]/Facebook[[#This Row],[Reach]])*100,0)</f>
        <v>0</v>
      </c>
      <c r="AY976" s="1" t="str">
        <f>TEXT(Facebook[[#This Row],[ReportDate]],"mmmm")</f>
        <v>December</v>
      </c>
    </row>
    <row r="977" spans="1:51" x14ac:dyDescent="0.55000000000000004">
      <c r="A977" s="1" t="s">
        <v>71</v>
      </c>
      <c r="B977" s="1" t="s">
        <v>63</v>
      </c>
      <c r="C977" s="1" t="s">
        <v>59</v>
      </c>
      <c r="D977" s="1" t="s">
        <v>51</v>
      </c>
      <c r="E977" s="1" t="s">
        <v>52</v>
      </c>
      <c r="F977" s="2">
        <v>43072</v>
      </c>
      <c r="G977">
        <v>0.43</v>
      </c>
      <c r="H977">
        <v>29</v>
      </c>
      <c r="K977">
        <v>29</v>
      </c>
      <c r="O977">
        <v>0</v>
      </c>
      <c r="T977">
        <v>0.43</v>
      </c>
      <c r="U977">
        <v>0.01</v>
      </c>
      <c r="Y977">
        <v>1</v>
      </c>
      <c r="Z977">
        <v>29</v>
      </c>
      <c r="AA977">
        <v>0.43</v>
      </c>
      <c r="AB977">
        <v>0.43</v>
      </c>
      <c r="AH977">
        <v>29</v>
      </c>
      <c r="AI977">
        <v>0</v>
      </c>
      <c r="AK977">
        <v>0</v>
      </c>
      <c r="AL977">
        <v>29</v>
      </c>
      <c r="AO977">
        <v>0</v>
      </c>
      <c r="AV977" s="1" t="s">
        <v>53</v>
      </c>
      <c r="AW977">
        <f>Facebook[[#This Row],[Total Post Reactions]]+Facebook[[#This Row],[Total Post Shares]]+Facebook[[#This Row],[Page Likes]]</f>
        <v>0</v>
      </c>
      <c r="AX977" s="1">
        <f>IFERROR((Facebook[[#This Row],[Engagement]]/Facebook[[#This Row],[Reach]])*100,0)</f>
        <v>0</v>
      </c>
      <c r="AY977" s="1" t="str">
        <f>TEXT(Facebook[[#This Row],[ReportDate]],"mmmm")</f>
        <v>December</v>
      </c>
    </row>
    <row r="978" spans="1:51" x14ac:dyDescent="0.55000000000000004">
      <c r="A978" s="1" t="s">
        <v>69</v>
      </c>
      <c r="B978" s="1" t="s">
        <v>70</v>
      </c>
      <c r="C978" s="1" t="s">
        <v>50</v>
      </c>
      <c r="D978" s="1" t="s">
        <v>51</v>
      </c>
      <c r="E978" s="1" t="s">
        <v>52</v>
      </c>
      <c r="F978" s="2">
        <v>43072</v>
      </c>
      <c r="G978">
        <v>0.74</v>
      </c>
      <c r="H978">
        <v>507</v>
      </c>
      <c r="K978">
        <v>288</v>
      </c>
      <c r="O978">
        <v>0</v>
      </c>
      <c r="T978">
        <v>0.74</v>
      </c>
      <c r="U978">
        <v>0</v>
      </c>
      <c r="Y978">
        <v>1.7604169999999999</v>
      </c>
      <c r="Z978">
        <v>507</v>
      </c>
      <c r="AA978">
        <v>0.74</v>
      </c>
      <c r="AB978">
        <v>0.74</v>
      </c>
      <c r="AH978">
        <v>288</v>
      </c>
      <c r="AI978">
        <v>1</v>
      </c>
      <c r="AK978">
        <v>-1</v>
      </c>
      <c r="AL978">
        <v>288</v>
      </c>
      <c r="AO978">
        <v>0</v>
      </c>
      <c r="AV978" s="1" t="s">
        <v>53</v>
      </c>
      <c r="AW978">
        <f>Facebook[[#This Row],[Total Post Reactions]]+Facebook[[#This Row],[Total Post Shares]]+Facebook[[#This Row],[Page Likes]]</f>
        <v>0</v>
      </c>
      <c r="AX978" s="1">
        <f>IFERROR((Facebook[[#This Row],[Engagement]]/Facebook[[#This Row],[Reach]])*100,0)</f>
        <v>0</v>
      </c>
      <c r="AY978" s="1" t="str">
        <f>TEXT(Facebook[[#This Row],[ReportDate]],"mmmm")</f>
        <v>December</v>
      </c>
    </row>
    <row r="979" spans="1:51" x14ac:dyDescent="0.55000000000000004">
      <c r="A979" s="1" t="s">
        <v>69</v>
      </c>
      <c r="B979" s="1" t="s">
        <v>70</v>
      </c>
      <c r="C979" s="1" t="s">
        <v>56</v>
      </c>
      <c r="D979" s="1" t="s">
        <v>51</v>
      </c>
      <c r="E979" s="1" t="s">
        <v>52</v>
      </c>
      <c r="F979" s="2">
        <v>43072</v>
      </c>
      <c r="G979">
        <v>1.26</v>
      </c>
      <c r="H979">
        <v>895</v>
      </c>
      <c r="I979">
        <v>1</v>
      </c>
      <c r="K979">
        <v>466</v>
      </c>
      <c r="O979">
        <v>0</v>
      </c>
      <c r="P979">
        <v>0</v>
      </c>
      <c r="T979">
        <v>1.26</v>
      </c>
      <c r="U979">
        <v>0</v>
      </c>
      <c r="W979">
        <v>1.26</v>
      </c>
      <c r="Y979">
        <v>1.920601</v>
      </c>
      <c r="Z979">
        <v>895</v>
      </c>
      <c r="AA979">
        <v>1.26</v>
      </c>
      <c r="AB979">
        <v>1.26</v>
      </c>
      <c r="AC979">
        <v>1</v>
      </c>
      <c r="AD979">
        <v>0</v>
      </c>
      <c r="AH979">
        <v>466</v>
      </c>
      <c r="AI979">
        <v>1</v>
      </c>
      <c r="AJ979">
        <v>1</v>
      </c>
      <c r="AK979">
        <v>-1</v>
      </c>
      <c r="AL979">
        <v>466</v>
      </c>
      <c r="AO979">
        <v>0</v>
      </c>
      <c r="AP979">
        <v>0</v>
      </c>
      <c r="AQ979">
        <v>0</v>
      </c>
      <c r="AS979">
        <v>0.111731843575419</v>
      </c>
      <c r="AV979" s="1" t="s">
        <v>53</v>
      </c>
      <c r="AW979">
        <f>Facebook[[#This Row],[Total Post Reactions]]+Facebook[[#This Row],[Total Post Shares]]+Facebook[[#This Row],[Page Likes]]</f>
        <v>0</v>
      </c>
      <c r="AX979" s="1">
        <f>IFERROR((Facebook[[#This Row],[Engagement]]/Facebook[[#This Row],[Reach]])*100,0)</f>
        <v>0</v>
      </c>
      <c r="AY979" s="1" t="str">
        <f>TEXT(Facebook[[#This Row],[ReportDate]],"mmmm")</f>
        <v>December</v>
      </c>
    </row>
    <row r="980" spans="1:51" x14ac:dyDescent="0.55000000000000004">
      <c r="A980" s="1" t="s">
        <v>69</v>
      </c>
      <c r="B980" s="1" t="s">
        <v>70</v>
      </c>
      <c r="C980" s="1" t="s">
        <v>58</v>
      </c>
      <c r="D980" s="1" t="s">
        <v>51</v>
      </c>
      <c r="E980" s="1" t="s">
        <v>52</v>
      </c>
      <c r="F980" s="2">
        <v>43072</v>
      </c>
      <c r="G980">
        <v>0.6</v>
      </c>
      <c r="H980">
        <v>525</v>
      </c>
      <c r="K980">
        <v>294</v>
      </c>
      <c r="O980">
        <v>0</v>
      </c>
      <c r="T980">
        <v>0.6</v>
      </c>
      <c r="U980">
        <v>0</v>
      </c>
      <c r="Y980">
        <v>1.785714</v>
      </c>
      <c r="Z980">
        <v>525</v>
      </c>
      <c r="AA980">
        <v>0.6</v>
      </c>
      <c r="AB980">
        <v>0.6</v>
      </c>
      <c r="AH980">
        <v>294</v>
      </c>
      <c r="AI980">
        <v>1</v>
      </c>
      <c r="AK980">
        <v>-1</v>
      </c>
      <c r="AL980">
        <v>294</v>
      </c>
      <c r="AO980">
        <v>0</v>
      </c>
      <c r="AV980" s="1" t="s">
        <v>53</v>
      </c>
      <c r="AW980">
        <f>Facebook[[#This Row],[Total Post Reactions]]+Facebook[[#This Row],[Total Post Shares]]+Facebook[[#This Row],[Page Likes]]</f>
        <v>0</v>
      </c>
      <c r="AX980" s="1">
        <f>IFERROR((Facebook[[#This Row],[Engagement]]/Facebook[[#This Row],[Reach]])*100,0)</f>
        <v>0</v>
      </c>
      <c r="AY980" s="1" t="str">
        <f>TEXT(Facebook[[#This Row],[ReportDate]],"mmmm")</f>
        <v>December</v>
      </c>
    </row>
    <row r="981" spans="1:51" x14ac:dyDescent="0.55000000000000004">
      <c r="A981" s="1" t="s">
        <v>69</v>
      </c>
      <c r="B981" s="1" t="s">
        <v>70</v>
      </c>
      <c r="C981" s="1" t="s">
        <v>59</v>
      </c>
      <c r="D981" s="1" t="s">
        <v>51</v>
      </c>
      <c r="E981" s="1" t="s">
        <v>52</v>
      </c>
      <c r="F981" s="2">
        <v>43072</v>
      </c>
      <c r="G981">
        <v>0.1</v>
      </c>
      <c r="H981">
        <v>137</v>
      </c>
      <c r="K981">
        <v>64</v>
      </c>
      <c r="O981">
        <v>0</v>
      </c>
      <c r="T981">
        <v>0.1</v>
      </c>
      <c r="U981">
        <v>0</v>
      </c>
      <c r="Y981">
        <v>2.140625</v>
      </c>
      <c r="Z981">
        <v>137</v>
      </c>
      <c r="AA981">
        <v>0.1</v>
      </c>
      <c r="AB981">
        <v>0.1</v>
      </c>
      <c r="AH981">
        <v>64</v>
      </c>
      <c r="AI981">
        <v>0</v>
      </c>
      <c r="AK981">
        <v>0</v>
      </c>
      <c r="AL981">
        <v>64</v>
      </c>
      <c r="AO981">
        <v>0</v>
      </c>
      <c r="AV981" s="1" t="s">
        <v>53</v>
      </c>
      <c r="AW981">
        <f>Facebook[[#This Row],[Total Post Reactions]]+Facebook[[#This Row],[Total Post Shares]]+Facebook[[#This Row],[Page Likes]]</f>
        <v>0</v>
      </c>
      <c r="AX981" s="1">
        <f>IFERROR((Facebook[[#This Row],[Engagement]]/Facebook[[#This Row],[Reach]])*100,0)</f>
        <v>0</v>
      </c>
      <c r="AY981" s="1" t="str">
        <f>TEXT(Facebook[[#This Row],[ReportDate]],"mmmm")</f>
        <v>December</v>
      </c>
    </row>
    <row r="982" spans="1:51" x14ac:dyDescent="0.55000000000000004">
      <c r="A982" s="1" t="s">
        <v>60</v>
      </c>
      <c r="B982" s="1" t="s">
        <v>72</v>
      </c>
      <c r="C982" s="1" t="s">
        <v>50</v>
      </c>
      <c r="D982" s="1" t="s">
        <v>51</v>
      </c>
      <c r="E982" s="1" t="s">
        <v>52</v>
      </c>
      <c r="F982" s="2">
        <v>43072</v>
      </c>
      <c r="G982">
        <v>0.13</v>
      </c>
      <c r="H982">
        <v>68</v>
      </c>
      <c r="K982">
        <v>44</v>
      </c>
      <c r="O982">
        <v>0</v>
      </c>
      <c r="T982">
        <v>0.13</v>
      </c>
      <c r="U982">
        <v>0</v>
      </c>
      <c r="Y982">
        <v>1.545455</v>
      </c>
      <c r="Z982">
        <v>68</v>
      </c>
      <c r="AA982">
        <v>0.13</v>
      </c>
      <c r="AB982">
        <v>0.13</v>
      </c>
      <c r="AH982">
        <v>44</v>
      </c>
      <c r="AI982">
        <v>0</v>
      </c>
      <c r="AK982">
        <v>0</v>
      </c>
      <c r="AL982">
        <v>44</v>
      </c>
      <c r="AO982">
        <v>0</v>
      </c>
      <c r="AV982" s="1" t="s">
        <v>53</v>
      </c>
      <c r="AW982">
        <f>Facebook[[#This Row],[Total Post Reactions]]+Facebook[[#This Row],[Total Post Shares]]+Facebook[[#This Row],[Page Likes]]</f>
        <v>0</v>
      </c>
      <c r="AX982" s="1">
        <f>IFERROR((Facebook[[#This Row],[Engagement]]/Facebook[[#This Row],[Reach]])*100,0)</f>
        <v>0</v>
      </c>
      <c r="AY982" s="1" t="str">
        <f>TEXT(Facebook[[#This Row],[ReportDate]],"mmmm")</f>
        <v>December</v>
      </c>
    </row>
    <row r="983" spans="1:51" x14ac:dyDescent="0.55000000000000004">
      <c r="A983" s="1" t="s">
        <v>60</v>
      </c>
      <c r="B983" s="1" t="s">
        <v>63</v>
      </c>
      <c r="C983" s="1" t="s">
        <v>50</v>
      </c>
      <c r="D983" s="1" t="s">
        <v>51</v>
      </c>
      <c r="E983" s="1" t="s">
        <v>52</v>
      </c>
      <c r="F983" s="2">
        <v>43072</v>
      </c>
      <c r="G983">
        <v>1.38</v>
      </c>
      <c r="H983">
        <v>60</v>
      </c>
      <c r="K983">
        <v>58</v>
      </c>
      <c r="O983">
        <v>0</v>
      </c>
      <c r="T983">
        <v>1.38</v>
      </c>
      <c r="U983">
        <v>0.02</v>
      </c>
      <c r="Y983">
        <v>1.034483</v>
      </c>
      <c r="Z983">
        <v>60</v>
      </c>
      <c r="AA983">
        <v>1.38</v>
      </c>
      <c r="AB983">
        <v>1.38</v>
      </c>
      <c r="AH983">
        <v>58</v>
      </c>
      <c r="AI983">
        <v>1</v>
      </c>
      <c r="AK983">
        <v>-1</v>
      </c>
      <c r="AL983">
        <v>58</v>
      </c>
      <c r="AO983">
        <v>0</v>
      </c>
      <c r="AV983" s="1" t="s">
        <v>53</v>
      </c>
      <c r="AW983">
        <f>Facebook[[#This Row],[Total Post Reactions]]+Facebook[[#This Row],[Total Post Shares]]+Facebook[[#This Row],[Page Likes]]</f>
        <v>0</v>
      </c>
      <c r="AX983" s="1">
        <f>IFERROR((Facebook[[#This Row],[Engagement]]/Facebook[[#This Row],[Reach]])*100,0)</f>
        <v>0</v>
      </c>
      <c r="AY983" s="1" t="str">
        <f>TEXT(Facebook[[#This Row],[ReportDate]],"mmmm")</f>
        <v>December</v>
      </c>
    </row>
    <row r="984" spans="1:51" x14ac:dyDescent="0.55000000000000004">
      <c r="A984" s="1" t="s">
        <v>71</v>
      </c>
      <c r="B984" s="1" t="s">
        <v>62</v>
      </c>
      <c r="C984" s="1" t="s">
        <v>59</v>
      </c>
      <c r="D984" s="1" t="s">
        <v>51</v>
      </c>
      <c r="E984" s="1" t="s">
        <v>52</v>
      </c>
      <c r="F984" s="2">
        <v>43072</v>
      </c>
      <c r="G984">
        <v>1.73</v>
      </c>
      <c r="H984">
        <v>187</v>
      </c>
      <c r="K984">
        <v>175</v>
      </c>
      <c r="O984">
        <v>0</v>
      </c>
      <c r="T984">
        <v>1.73</v>
      </c>
      <c r="U984">
        <v>0.01</v>
      </c>
      <c r="Y984">
        <v>1.0685709999999999</v>
      </c>
      <c r="Z984">
        <v>187</v>
      </c>
      <c r="AA984">
        <v>1.73</v>
      </c>
      <c r="AB984">
        <v>1.73</v>
      </c>
      <c r="AH984">
        <v>175</v>
      </c>
      <c r="AI984">
        <v>2</v>
      </c>
      <c r="AK984">
        <v>-2</v>
      </c>
      <c r="AL984">
        <v>175</v>
      </c>
      <c r="AO984">
        <v>0</v>
      </c>
      <c r="AV984" s="1" t="s">
        <v>53</v>
      </c>
      <c r="AW984">
        <f>Facebook[[#This Row],[Total Post Reactions]]+Facebook[[#This Row],[Total Post Shares]]+Facebook[[#This Row],[Page Likes]]</f>
        <v>0</v>
      </c>
      <c r="AX984" s="1">
        <f>IFERROR((Facebook[[#This Row],[Engagement]]/Facebook[[#This Row],[Reach]])*100,0)</f>
        <v>0</v>
      </c>
      <c r="AY984" s="1" t="str">
        <f>TEXT(Facebook[[#This Row],[ReportDate]],"mmmm")</f>
        <v>December</v>
      </c>
    </row>
    <row r="985" spans="1:51" x14ac:dyDescent="0.55000000000000004">
      <c r="A985" s="1" t="s">
        <v>60</v>
      </c>
      <c r="B985" s="1" t="s">
        <v>63</v>
      </c>
      <c r="C985" s="1" t="s">
        <v>58</v>
      </c>
      <c r="D985" s="1" t="s">
        <v>51</v>
      </c>
      <c r="E985" s="1" t="s">
        <v>52</v>
      </c>
      <c r="F985" s="2">
        <v>43072</v>
      </c>
      <c r="G985">
        <v>8.66</v>
      </c>
      <c r="H985">
        <v>513</v>
      </c>
      <c r="I985">
        <v>2</v>
      </c>
      <c r="K985">
        <v>486</v>
      </c>
      <c r="O985">
        <v>0</v>
      </c>
      <c r="P985">
        <v>0</v>
      </c>
      <c r="T985">
        <v>8.66</v>
      </c>
      <c r="U985">
        <v>0.02</v>
      </c>
      <c r="W985">
        <v>4.33</v>
      </c>
      <c r="Y985">
        <v>1.0555559999999999</v>
      </c>
      <c r="Z985">
        <v>513</v>
      </c>
      <c r="AA985">
        <v>8.66</v>
      </c>
      <c r="AB985">
        <v>8.66</v>
      </c>
      <c r="AC985">
        <v>2</v>
      </c>
      <c r="AD985">
        <v>0</v>
      </c>
      <c r="AH985">
        <v>486</v>
      </c>
      <c r="AI985">
        <v>9</v>
      </c>
      <c r="AJ985">
        <v>2</v>
      </c>
      <c r="AK985">
        <v>-9</v>
      </c>
      <c r="AL985">
        <v>486</v>
      </c>
      <c r="AO985">
        <v>0</v>
      </c>
      <c r="AP985">
        <v>0</v>
      </c>
      <c r="AQ985">
        <v>0</v>
      </c>
      <c r="AS985">
        <v>0.38986354775828458</v>
      </c>
      <c r="AV985" s="1" t="s">
        <v>53</v>
      </c>
      <c r="AW985">
        <f>Facebook[[#This Row],[Total Post Reactions]]+Facebook[[#This Row],[Total Post Shares]]+Facebook[[#This Row],[Page Likes]]</f>
        <v>0</v>
      </c>
      <c r="AX985" s="1">
        <f>IFERROR((Facebook[[#This Row],[Engagement]]/Facebook[[#This Row],[Reach]])*100,0)</f>
        <v>0</v>
      </c>
      <c r="AY985" s="1" t="str">
        <f>TEXT(Facebook[[#This Row],[ReportDate]],"mmmm")</f>
        <v>December</v>
      </c>
    </row>
    <row r="986" spans="1:51" x14ac:dyDescent="0.55000000000000004">
      <c r="A986" s="1" t="s">
        <v>54</v>
      </c>
      <c r="B986" s="1" t="s">
        <v>65</v>
      </c>
      <c r="C986" s="1" t="s">
        <v>50</v>
      </c>
      <c r="D986" s="1" t="s">
        <v>51</v>
      </c>
      <c r="E986" s="1" t="s">
        <v>52</v>
      </c>
      <c r="F986" s="2">
        <v>43072</v>
      </c>
      <c r="G986">
        <v>0.13</v>
      </c>
      <c r="H986">
        <v>9</v>
      </c>
      <c r="K986">
        <v>9</v>
      </c>
      <c r="O986">
        <v>0</v>
      </c>
      <c r="T986">
        <v>0.13</v>
      </c>
      <c r="U986">
        <v>0.01</v>
      </c>
      <c r="Y986">
        <v>1</v>
      </c>
      <c r="Z986">
        <v>9</v>
      </c>
      <c r="AA986">
        <v>0.13</v>
      </c>
      <c r="AB986">
        <v>0.13</v>
      </c>
      <c r="AH986">
        <v>9</v>
      </c>
      <c r="AI986">
        <v>0</v>
      </c>
      <c r="AK986">
        <v>0</v>
      </c>
      <c r="AL986">
        <v>9</v>
      </c>
      <c r="AO986">
        <v>0</v>
      </c>
      <c r="AV986" s="1" t="s">
        <v>53</v>
      </c>
      <c r="AW986">
        <f>Facebook[[#This Row],[Total Post Reactions]]+Facebook[[#This Row],[Total Post Shares]]+Facebook[[#This Row],[Page Likes]]</f>
        <v>0</v>
      </c>
      <c r="AX986" s="1">
        <f>IFERROR((Facebook[[#This Row],[Engagement]]/Facebook[[#This Row],[Reach]])*100,0)</f>
        <v>0</v>
      </c>
      <c r="AY986" s="1" t="str">
        <f>TEXT(Facebook[[#This Row],[ReportDate]],"mmmm")</f>
        <v>December</v>
      </c>
    </row>
    <row r="987" spans="1:51" x14ac:dyDescent="0.55000000000000004">
      <c r="A987" s="1" t="s">
        <v>69</v>
      </c>
      <c r="B987" s="1" t="s">
        <v>66</v>
      </c>
      <c r="C987" s="1" t="s">
        <v>56</v>
      </c>
      <c r="D987" s="1" t="s">
        <v>51</v>
      </c>
      <c r="E987" s="1" t="s">
        <v>52</v>
      </c>
      <c r="F987" s="2">
        <v>43072</v>
      </c>
      <c r="G987">
        <v>1.17</v>
      </c>
      <c r="H987">
        <v>151</v>
      </c>
      <c r="K987">
        <v>144</v>
      </c>
      <c r="O987">
        <v>0</v>
      </c>
      <c r="T987">
        <v>1.17</v>
      </c>
      <c r="U987">
        <v>0.01</v>
      </c>
      <c r="Y987">
        <v>1.048611</v>
      </c>
      <c r="Z987">
        <v>151</v>
      </c>
      <c r="AA987">
        <v>1.17</v>
      </c>
      <c r="AB987">
        <v>1.17</v>
      </c>
      <c r="AH987">
        <v>144</v>
      </c>
      <c r="AI987">
        <v>1</v>
      </c>
      <c r="AK987">
        <v>-1</v>
      </c>
      <c r="AL987">
        <v>144</v>
      </c>
      <c r="AO987">
        <v>0</v>
      </c>
      <c r="AV987" s="1" t="s">
        <v>53</v>
      </c>
      <c r="AW987">
        <f>Facebook[[#This Row],[Total Post Reactions]]+Facebook[[#This Row],[Total Post Shares]]+Facebook[[#This Row],[Page Likes]]</f>
        <v>0</v>
      </c>
      <c r="AX987" s="1">
        <f>IFERROR((Facebook[[#This Row],[Engagement]]/Facebook[[#This Row],[Reach]])*100,0)</f>
        <v>0</v>
      </c>
      <c r="AY987" s="1" t="str">
        <f>TEXT(Facebook[[#This Row],[ReportDate]],"mmmm")</f>
        <v>December</v>
      </c>
    </row>
    <row r="988" spans="1:51" x14ac:dyDescent="0.55000000000000004">
      <c r="A988" s="1" t="s">
        <v>69</v>
      </c>
      <c r="B988" s="1" t="s">
        <v>66</v>
      </c>
      <c r="C988" s="1" t="s">
        <v>50</v>
      </c>
      <c r="D988" s="1" t="s">
        <v>51</v>
      </c>
      <c r="E988" s="1" t="s">
        <v>52</v>
      </c>
      <c r="F988" s="2">
        <v>43072</v>
      </c>
      <c r="G988">
        <v>0.61</v>
      </c>
      <c r="H988">
        <v>70</v>
      </c>
      <c r="K988">
        <v>65</v>
      </c>
      <c r="O988">
        <v>0</v>
      </c>
      <c r="T988">
        <v>0.61</v>
      </c>
      <c r="U988">
        <v>0.01</v>
      </c>
      <c r="Y988">
        <v>1.0769230000000001</v>
      </c>
      <c r="Z988">
        <v>70</v>
      </c>
      <c r="AA988">
        <v>0.61</v>
      </c>
      <c r="AB988">
        <v>0.61</v>
      </c>
      <c r="AH988">
        <v>65</v>
      </c>
      <c r="AI988">
        <v>1</v>
      </c>
      <c r="AK988">
        <v>-1</v>
      </c>
      <c r="AL988">
        <v>65</v>
      </c>
      <c r="AO988">
        <v>0</v>
      </c>
      <c r="AV988" s="1" t="s">
        <v>53</v>
      </c>
      <c r="AW988">
        <f>Facebook[[#This Row],[Total Post Reactions]]+Facebook[[#This Row],[Total Post Shares]]+Facebook[[#This Row],[Page Likes]]</f>
        <v>0</v>
      </c>
      <c r="AX988" s="1">
        <f>IFERROR((Facebook[[#This Row],[Engagement]]/Facebook[[#This Row],[Reach]])*100,0)</f>
        <v>0</v>
      </c>
      <c r="AY988" s="1" t="str">
        <f>TEXT(Facebook[[#This Row],[ReportDate]],"mmmm")</f>
        <v>December</v>
      </c>
    </row>
    <row r="989" spans="1:51" x14ac:dyDescent="0.55000000000000004">
      <c r="A989" s="1" t="s">
        <v>48</v>
      </c>
      <c r="B989" s="1" t="s">
        <v>68</v>
      </c>
      <c r="C989" s="1" t="s">
        <v>56</v>
      </c>
      <c r="D989" s="1" t="s">
        <v>51</v>
      </c>
      <c r="E989" s="1" t="s">
        <v>52</v>
      </c>
      <c r="F989" s="2">
        <v>43072</v>
      </c>
      <c r="G989">
        <v>0.51</v>
      </c>
      <c r="H989">
        <v>37</v>
      </c>
      <c r="K989">
        <v>35</v>
      </c>
      <c r="O989">
        <v>0</v>
      </c>
      <c r="T989">
        <v>0.51</v>
      </c>
      <c r="U989">
        <v>0.01</v>
      </c>
      <c r="Y989">
        <v>1.0571429999999999</v>
      </c>
      <c r="Z989">
        <v>37</v>
      </c>
      <c r="AA989">
        <v>0.51</v>
      </c>
      <c r="AB989">
        <v>0.51</v>
      </c>
      <c r="AH989">
        <v>35</v>
      </c>
      <c r="AI989">
        <v>1</v>
      </c>
      <c r="AK989">
        <v>-1</v>
      </c>
      <c r="AL989">
        <v>35</v>
      </c>
      <c r="AO989">
        <v>0</v>
      </c>
      <c r="AV989" s="1" t="s">
        <v>53</v>
      </c>
      <c r="AW989">
        <f>Facebook[[#This Row],[Total Post Reactions]]+Facebook[[#This Row],[Total Post Shares]]+Facebook[[#This Row],[Page Likes]]</f>
        <v>0</v>
      </c>
      <c r="AX989" s="1">
        <f>IFERROR((Facebook[[#This Row],[Engagement]]/Facebook[[#This Row],[Reach]])*100,0)</f>
        <v>0</v>
      </c>
      <c r="AY989" s="1" t="str">
        <f>TEXT(Facebook[[#This Row],[ReportDate]],"mmmm")</f>
        <v>December</v>
      </c>
    </row>
    <row r="990" spans="1:51" x14ac:dyDescent="0.55000000000000004">
      <c r="A990" s="1" t="s">
        <v>48</v>
      </c>
      <c r="B990" s="1" t="s">
        <v>68</v>
      </c>
      <c r="C990" s="1" t="s">
        <v>58</v>
      </c>
      <c r="D990" s="1" t="s">
        <v>51</v>
      </c>
      <c r="E990" s="1" t="s">
        <v>52</v>
      </c>
      <c r="F990" s="2">
        <v>43072</v>
      </c>
      <c r="G990">
        <v>0.48</v>
      </c>
      <c r="H990">
        <v>46</v>
      </c>
      <c r="I990">
        <v>1</v>
      </c>
      <c r="K990">
        <v>46</v>
      </c>
      <c r="O990">
        <v>0</v>
      </c>
      <c r="P990">
        <v>0</v>
      </c>
      <c r="T990">
        <v>0.48</v>
      </c>
      <c r="U990">
        <v>0.01</v>
      </c>
      <c r="W990">
        <v>0.48</v>
      </c>
      <c r="Y990">
        <v>1</v>
      </c>
      <c r="Z990">
        <v>46</v>
      </c>
      <c r="AA990">
        <v>0.48</v>
      </c>
      <c r="AB990">
        <v>0.48</v>
      </c>
      <c r="AC990">
        <v>1</v>
      </c>
      <c r="AD990">
        <v>0</v>
      </c>
      <c r="AH990">
        <v>46</v>
      </c>
      <c r="AI990">
        <v>0</v>
      </c>
      <c r="AJ990">
        <v>1</v>
      </c>
      <c r="AK990">
        <v>0</v>
      </c>
      <c r="AL990">
        <v>46</v>
      </c>
      <c r="AO990">
        <v>0</v>
      </c>
      <c r="AP990">
        <v>0</v>
      </c>
      <c r="AQ990">
        <v>0</v>
      </c>
      <c r="AS990">
        <v>2.1739130434782612</v>
      </c>
      <c r="AV990" s="1" t="s">
        <v>53</v>
      </c>
      <c r="AW990">
        <f>Facebook[[#This Row],[Total Post Reactions]]+Facebook[[#This Row],[Total Post Shares]]+Facebook[[#This Row],[Page Likes]]</f>
        <v>0</v>
      </c>
      <c r="AX990" s="1">
        <f>IFERROR((Facebook[[#This Row],[Engagement]]/Facebook[[#This Row],[Reach]])*100,0)</f>
        <v>0</v>
      </c>
      <c r="AY990" s="1" t="str">
        <f>TEXT(Facebook[[#This Row],[ReportDate]],"mmmm")</f>
        <v>December</v>
      </c>
    </row>
    <row r="991" spans="1:51" x14ac:dyDescent="0.55000000000000004">
      <c r="A991" s="1" t="s">
        <v>48</v>
      </c>
      <c r="B991" s="1" t="s">
        <v>68</v>
      </c>
      <c r="C991" s="1" t="s">
        <v>59</v>
      </c>
      <c r="D991" s="1" t="s">
        <v>51</v>
      </c>
      <c r="E991" s="1" t="s">
        <v>52</v>
      </c>
      <c r="F991" s="2">
        <v>43072</v>
      </c>
      <c r="G991">
        <v>0.03</v>
      </c>
      <c r="H991">
        <v>2</v>
      </c>
      <c r="K991">
        <v>2</v>
      </c>
      <c r="O991">
        <v>0</v>
      </c>
      <c r="T991">
        <v>0.03</v>
      </c>
      <c r="U991">
        <v>0.02</v>
      </c>
      <c r="Y991">
        <v>1</v>
      </c>
      <c r="Z991">
        <v>2</v>
      </c>
      <c r="AA991">
        <v>0.03</v>
      </c>
      <c r="AB991">
        <v>0.03</v>
      </c>
      <c r="AH991">
        <v>2</v>
      </c>
      <c r="AI991">
        <v>0</v>
      </c>
      <c r="AK991">
        <v>0</v>
      </c>
      <c r="AL991">
        <v>2</v>
      </c>
      <c r="AO991">
        <v>0</v>
      </c>
      <c r="AV991" s="1" t="s">
        <v>53</v>
      </c>
      <c r="AW991">
        <f>Facebook[[#This Row],[Total Post Reactions]]+Facebook[[#This Row],[Total Post Shares]]+Facebook[[#This Row],[Page Likes]]</f>
        <v>0</v>
      </c>
      <c r="AX991" s="1">
        <f>IFERROR((Facebook[[#This Row],[Engagement]]/Facebook[[#This Row],[Reach]])*100,0)</f>
        <v>0</v>
      </c>
      <c r="AY991" s="1" t="str">
        <f>TEXT(Facebook[[#This Row],[ReportDate]],"mmmm")</f>
        <v>December</v>
      </c>
    </row>
    <row r="992" spans="1:51" x14ac:dyDescent="0.55000000000000004">
      <c r="A992" s="1" t="s">
        <v>60</v>
      </c>
      <c r="B992" s="1" t="s">
        <v>62</v>
      </c>
      <c r="C992" s="1" t="s">
        <v>50</v>
      </c>
      <c r="D992" s="1" t="s">
        <v>51</v>
      </c>
      <c r="E992" s="1" t="s">
        <v>52</v>
      </c>
      <c r="F992" s="2">
        <v>43072</v>
      </c>
      <c r="G992">
        <v>3.24</v>
      </c>
      <c r="H992">
        <v>163</v>
      </c>
      <c r="I992">
        <v>1</v>
      </c>
      <c r="K992">
        <v>145</v>
      </c>
      <c r="O992">
        <v>0</v>
      </c>
      <c r="P992">
        <v>0</v>
      </c>
      <c r="T992">
        <v>3.24</v>
      </c>
      <c r="U992">
        <v>0.02</v>
      </c>
      <c r="W992">
        <v>3.24</v>
      </c>
      <c r="Y992">
        <v>1.1241380000000001</v>
      </c>
      <c r="Z992">
        <v>163</v>
      </c>
      <c r="AA992">
        <v>3.24</v>
      </c>
      <c r="AB992">
        <v>3.24</v>
      </c>
      <c r="AC992">
        <v>1</v>
      </c>
      <c r="AD992">
        <v>0</v>
      </c>
      <c r="AH992">
        <v>145</v>
      </c>
      <c r="AI992">
        <v>3</v>
      </c>
      <c r="AJ992">
        <v>1</v>
      </c>
      <c r="AK992">
        <v>-3</v>
      </c>
      <c r="AL992">
        <v>145</v>
      </c>
      <c r="AO992">
        <v>0</v>
      </c>
      <c r="AP992">
        <v>0</v>
      </c>
      <c r="AQ992">
        <v>0</v>
      </c>
      <c r="AS992">
        <v>0.61349693251533743</v>
      </c>
      <c r="AV992" s="1" t="s">
        <v>53</v>
      </c>
      <c r="AW992">
        <f>Facebook[[#This Row],[Total Post Reactions]]+Facebook[[#This Row],[Total Post Shares]]+Facebook[[#This Row],[Page Likes]]</f>
        <v>0</v>
      </c>
      <c r="AX992" s="1">
        <f>IFERROR((Facebook[[#This Row],[Engagement]]/Facebook[[#This Row],[Reach]])*100,0)</f>
        <v>0</v>
      </c>
      <c r="AY992" s="1" t="str">
        <f>TEXT(Facebook[[#This Row],[ReportDate]],"mmmm")</f>
        <v>December</v>
      </c>
    </row>
    <row r="993" spans="1:51" x14ac:dyDescent="0.55000000000000004">
      <c r="A993" s="1" t="s">
        <v>60</v>
      </c>
      <c r="B993" s="1" t="s">
        <v>62</v>
      </c>
      <c r="C993" s="1" t="s">
        <v>56</v>
      </c>
      <c r="D993" s="1" t="s">
        <v>51</v>
      </c>
      <c r="E993" s="1" t="s">
        <v>52</v>
      </c>
      <c r="F993" s="2">
        <v>43072</v>
      </c>
      <c r="G993">
        <v>7.98</v>
      </c>
      <c r="H993">
        <v>582</v>
      </c>
      <c r="I993">
        <v>1</v>
      </c>
      <c r="K993">
        <v>514</v>
      </c>
      <c r="O993">
        <v>0</v>
      </c>
      <c r="P993">
        <v>0</v>
      </c>
      <c r="T993">
        <v>7.98</v>
      </c>
      <c r="U993">
        <v>0.02</v>
      </c>
      <c r="W993">
        <v>7.98</v>
      </c>
      <c r="Y993">
        <v>1.132296</v>
      </c>
      <c r="Z993">
        <v>582</v>
      </c>
      <c r="AA993">
        <v>7.98</v>
      </c>
      <c r="AB993">
        <v>7.98</v>
      </c>
      <c r="AC993">
        <v>1</v>
      </c>
      <c r="AD993">
        <v>0</v>
      </c>
      <c r="AH993">
        <v>514</v>
      </c>
      <c r="AI993">
        <v>8</v>
      </c>
      <c r="AJ993">
        <v>1</v>
      </c>
      <c r="AK993">
        <v>-8</v>
      </c>
      <c r="AL993">
        <v>514</v>
      </c>
      <c r="AO993">
        <v>0</v>
      </c>
      <c r="AP993">
        <v>0</v>
      </c>
      <c r="AQ993">
        <v>0</v>
      </c>
      <c r="AS993">
        <v>0.1718213058419244</v>
      </c>
      <c r="AV993" s="1" t="s">
        <v>53</v>
      </c>
      <c r="AW993">
        <f>Facebook[[#This Row],[Total Post Reactions]]+Facebook[[#This Row],[Total Post Shares]]+Facebook[[#This Row],[Page Likes]]</f>
        <v>0</v>
      </c>
      <c r="AX993" s="1">
        <f>IFERROR((Facebook[[#This Row],[Engagement]]/Facebook[[#This Row],[Reach]])*100,0)</f>
        <v>0</v>
      </c>
      <c r="AY993" s="1" t="str">
        <f>TEXT(Facebook[[#This Row],[ReportDate]],"mmmm")</f>
        <v>December</v>
      </c>
    </row>
    <row r="994" spans="1:51" x14ac:dyDescent="0.55000000000000004">
      <c r="A994" s="1" t="s">
        <v>60</v>
      </c>
      <c r="B994" s="1" t="s">
        <v>62</v>
      </c>
      <c r="C994" s="1" t="s">
        <v>58</v>
      </c>
      <c r="D994" s="1" t="s">
        <v>51</v>
      </c>
      <c r="E994" s="1" t="s">
        <v>52</v>
      </c>
      <c r="F994" s="2">
        <v>43072</v>
      </c>
      <c r="G994">
        <v>33.5</v>
      </c>
      <c r="H994">
        <v>3468</v>
      </c>
      <c r="I994">
        <v>14</v>
      </c>
      <c r="J994">
        <v>3</v>
      </c>
      <c r="K994">
        <v>3126</v>
      </c>
      <c r="M994">
        <v>3</v>
      </c>
      <c r="O994">
        <v>6</v>
      </c>
      <c r="P994">
        <v>0</v>
      </c>
      <c r="Q994">
        <v>1</v>
      </c>
      <c r="R994">
        <v>3.8</v>
      </c>
      <c r="S994">
        <v>3.8</v>
      </c>
      <c r="T994">
        <v>33.5</v>
      </c>
      <c r="U994">
        <v>0.01</v>
      </c>
      <c r="V994">
        <v>5.58</v>
      </c>
      <c r="W994">
        <v>2.39</v>
      </c>
      <c r="Y994">
        <v>1.109405</v>
      </c>
      <c r="Z994">
        <v>3468</v>
      </c>
      <c r="AA994">
        <v>33.5</v>
      </c>
      <c r="AB994">
        <v>33.5</v>
      </c>
      <c r="AC994">
        <v>14</v>
      </c>
      <c r="AD994">
        <v>0</v>
      </c>
      <c r="AE994">
        <v>3</v>
      </c>
      <c r="AG994">
        <v>3</v>
      </c>
      <c r="AH994">
        <v>3126</v>
      </c>
      <c r="AI994">
        <v>34</v>
      </c>
      <c r="AJ994">
        <v>14</v>
      </c>
      <c r="AK994">
        <v>-30</v>
      </c>
      <c r="AL994">
        <v>3126</v>
      </c>
      <c r="AM994">
        <v>3</v>
      </c>
      <c r="AO994">
        <v>6</v>
      </c>
      <c r="AP994">
        <v>0</v>
      </c>
      <c r="AQ994">
        <v>0</v>
      </c>
      <c r="AR994">
        <v>1</v>
      </c>
      <c r="AS994">
        <v>0.40369088811995391</v>
      </c>
      <c r="AT994">
        <v>7.1428571428571423</v>
      </c>
      <c r="AU994">
        <v>0.1117647058823529</v>
      </c>
      <c r="AV994" s="1" t="s">
        <v>53</v>
      </c>
      <c r="AW994">
        <f>Facebook[[#This Row],[Total Post Reactions]]+Facebook[[#This Row],[Total Post Shares]]+Facebook[[#This Row],[Page Likes]]</f>
        <v>6</v>
      </c>
      <c r="AX994" s="1">
        <f>IFERROR((Facebook[[#This Row],[Engagement]]/Facebook[[#This Row],[Reach]])*100,0)</f>
        <v>0.19193857965451055</v>
      </c>
      <c r="AY994" s="1" t="str">
        <f>TEXT(Facebook[[#This Row],[ReportDate]],"mmmm")</f>
        <v>December</v>
      </c>
    </row>
    <row r="995" spans="1:51" x14ac:dyDescent="0.55000000000000004">
      <c r="A995" s="1" t="s">
        <v>60</v>
      </c>
      <c r="B995" s="1" t="s">
        <v>62</v>
      </c>
      <c r="C995" s="1" t="s">
        <v>59</v>
      </c>
      <c r="D995" s="1" t="s">
        <v>51</v>
      </c>
      <c r="E995" s="1" t="s">
        <v>52</v>
      </c>
      <c r="F995" s="2">
        <v>43072</v>
      </c>
      <c r="G995">
        <v>3.83</v>
      </c>
      <c r="H995">
        <v>415</v>
      </c>
      <c r="I995">
        <v>3</v>
      </c>
      <c r="K995">
        <v>368</v>
      </c>
      <c r="M995">
        <v>1</v>
      </c>
      <c r="O995">
        <v>1</v>
      </c>
      <c r="P995">
        <v>0</v>
      </c>
      <c r="T995">
        <v>3.83</v>
      </c>
      <c r="U995">
        <v>0.01</v>
      </c>
      <c r="V995">
        <v>3.83</v>
      </c>
      <c r="W995">
        <v>1.28</v>
      </c>
      <c r="Y995">
        <v>1.1277170000000001</v>
      </c>
      <c r="Z995">
        <v>415</v>
      </c>
      <c r="AA995">
        <v>3.83</v>
      </c>
      <c r="AB995">
        <v>3.83</v>
      </c>
      <c r="AC995">
        <v>3</v>
      </c>
      <c r="AD995">
        <v>0</v>
      </c>
      <c r="AG995">
        <v>1</v>
      </c>
      <c r="AH995">
        <v>368</v>
      </c>
      <c r="AI995">
        <v>4</v>
      </c>
      <c r="AJ995">
        <v>3</v>
      </c>
      <c r="AK995">
        <v>-4</v>
      </c>
      <c r="AL995">
        <v>368</v>
      </c>
      <c r="AM995">
        <v>1</v>
      </c>
      <c r="AO995">
        <v>1</v>
      </c>
      <c r="AP995">
        <v>0</v>
      </c>
      <c r="AQ995">
        <v>0</v>
      </c>
      <c r="AS995">
        <v>0.72289156626506024</v>
      </c>
      <c r="AV995" s="1" t="s">
        <v>53</v>
      </c>
      <c r="AW995">
        <f>Facebook[[#This Row],[Total Post Reactions]]+Facebook[[#This Row],[Total Post Shares]]+Facebook[[#This Row],[Page Likes]]</f>
        <v>1</v>
      </c>
      <c r="AX995" s="1">
        <f>IFERROR((Facebook[[#This Row],[Engagement]]/Facebook[[#This Row],[Reach]])*100,0)</f>
        <v>0.27173913043478259</v>
      </c>
      <c r="AY995" s="1" t="str">
        <f>TEXT(Facebook[[#This Row],[ReportDate]],"mmmm")</f>
        <v>December</v>
      </c>
    </row>
    <row r="996" spans="1:51" x14ac:dyDescent="0.55000000000000004">
      <c r="A996" s="1" t="s">
        <v>54</v>
      </c>
      <c r="B996" s="1" t="s">
        <v>65</v>
      </c>
      <c r="C996" s="1" t="s">
        <v>59</v>
      </c>
      <c r="D996" s="1" t="s">
        <v>51</v>
      </c>
      <c r="E996" s="1" t="s">
        <v>52</v>
      </c>
      <c r="F996" s="2">
        <v>43072</v>
      </c>
      <c r="G996">
        <v>7.0000000000000007E-2</v>
      </c>
      <c r="H996">
        <v>4</v>
      </c>
      <c r="K996">
        <v>3</v>
      </c>
      <c r="O996">
        <v>0</v>
      </c>
      <c r="T996">
        <v>7.0000000000000007E-2</v>
      </c>
      <c r="U996">
        <v>0.02</v>
      </c>
      <c r="Y996">
        <v>1.3333330000000001</v>
      </c>
      <c r="Z996">
        <v>4</v>
      </c>
      <c r="AA996">
        <v>7.0000000000000007E-2</v>
      </c>
      <c r="AB996">
        <v>7.0000000000000007E-2</v>
      </c>
      <c r="AH996">
        <v>3</v>
      </c>
      <c r="AI996">
        <v>0</v>
      </c>
      <c r="AK996">
        <v>0</v>
      </c>
      <c r="AL996">
        <v>3</v>
      </c>
      <c r="AO996">
        <v>0</v>
      </c>
      <c r="AV996" s="1" t="s">
        <v>53</v>
      </c>
      <c r="AW996">
        <f>Facebook[[#This Row],[Total Post Reactions]]+Facebook[[#This Row],[Total Post Shares]]+Facebook[[#This Row],[Page Likes]]</f>
        <v>0</v>
      </c>
      <c r="AX996" s="1">
        <f>IFERROR((Facebook[[#This Row],[Engagement]]/Facebook[[#This Row],[Reach]])*100,0)</f>
        <v>0</v>
      </c>
      <c r="AY996" s="1" t="str">
        <f>TEXT(Facebook[[#This Row],[ReportDate]],"mmmm")</f>
        <v>December</v>
      </c>
    </row>
    <row r="997" spans="1:51" x14ac:dyDescent="0.55000000000000004">
      <c r="A997" s="1" t="s">
        <v>54</v>
      </c>
      <c r="B997" s="1" t="s">
        <v>65</v>
      </c>
      <c r="C997" s="1" t="s">
        <v>56</v>
      </c>
      <c r="D997" s="1" t="s">
        <v>51</v>
      </c>
      <c r="E997" s="1" t="s">
        <v>52</v>
      </c>
      <c r="F997" s="2">
        <v>43072</v>
      </c>
      <c r="G997">
        <v>0.12</v>
      </c>
      <c r="H997">
        <v>9</v>
      </c>
      <c r="K997">
        <v>9</v>
      </c>
      <c r="O997">
        <v>0</v>
      </c>
      <c r="T997">
        <v>0.12</v>
      </c>
      <c r="U997">
        <v>0.01</v>
      </c>
      <c r="Y997">
        <v>1</v>
      </c>
      <c r="Z997">
        <v>9</v>
      </c>
      <c r="AA997">
        <v>0.12</v>
      </c>
      <c r="AB997">
        <v>0.12</v>
      </c>
      <c r="AH997">
        <v>9</v>
      </c>
      <c r="AI997">
        <v>0</v>
      </c>
      <c r="AK997">
        <v>0</v>
      </c>
      <c r="AL997">
        <v>9</v>
      </c>
      <c r="AO997">
        <v>0</v>
      </c>
      <c r="AV997" s="1" t="s">
        <v>53</v>
      </c>
      <c r="AW997">
        <f>Facebook[[#This Row],[Total Post Reactions]]+Facebook[[#This Row],[Total Post Shares]]+Facebook[[#This Row],[Page Likes]]</f>
        <v>0</v>
      </c>
      <c r="AX997" s="1">
        <f>IFERROR((Facebook[[#This Row],[Engagement]]/Facebook[[#This Row],[Reach]])*100,0)</f>
        <v>0</v>
      </c>
      <c r="AY997" s="1" t="str">
        <f>TEXT(Facebook[[#This Row],[ReportDate]],"mmmm")</f>
        <v>December</v>
      </c>
    </row>
    <row r="998" spans="1:51" x14ac:dyDescent="0.55000000000000004">
      <c r="A998" s="1" t="s">
        <v>69</v>
      </c>
      <c r="B998" s="1" t="s">
        <v>68</v>
      </c>
      <c r="C998" s="1" t="s">
        <v>50</v>
      </c>
      <c r="D998" s="1" t="s">
        <v>51</v>
      </c>
      <c r="E998" s="1" t="s">
        <v>52</v>
      </c>
      <c r="F998" s="2">
        <v>43072</v>
      </c>
      <c r="G998">
        <v>0</v>
      </c>
      <c r="H998">
        <v>1</v>
      </c>
      <c r="K998">
        <v>1</v>
      </c>
      <c r="O998">
        <v>0</v>
      </c>
      <c r="T998">
        <v>0</v>
      </c>
      <c r="U998">
        <v>0</v>
      </c>
      <c r="Y998">
        <v>1</v>
      </c>
      <c r="Z998">
        <v>1</v>
      </c>
      <c r="AA998">
        <v>0</v>
      </c>
      <c r="AB998">
        <v>0</v>
      </c>
      <c r="AH998">
        <v>1</v>
      </c>
      <c r="AI998">
        <v>0</v>
      </c>
      <c r="AK998">
        <v>0</v>
      </c>
      <c r="AL998">
        <v>1</v>
      </c>
      <c r="AO998">
        <v>0</v>
      </c>
      <c r="AV998" s="1" t="s">
        <v>53</v>
      </c>
      <c r="AW998">
        <f>Facebook[[#This Row],[Total Post Reactions]]+Facebook[[#This Row],[Total Post Shares]]+Facebook[[#This Row],[Page Likes]]</f>
        <v>0</v>
      </c>
      <c r="AX998" s="1">
        <f>IFERROR((Facebook[[#This Row],[Engagement]]/Facebook[[#This Row],[Reach]])*100,0)</f>
        <v>0</v>
      </c>
      <c r="AY998" s="1" t="str">
        <f>TEXT(Facebook[[#This Row],[ReportDate]],"mmmm")</f>
        <v>December</v>
      </c>
    </row>
    <row r="999" spans="1:51" x14ac:dyDescent="0.55000000000000004">
      <c r="A999" s="1" t="s">
        <v>69</v>
      </c>
      <c r="B999" s="1" t="s">
        <v>66</v>
      </c>
      <c r="C999" s="1" t="s">
        <v>59</v>
      </c>
      <c r="D999" s="1" t="s">
        <v>51</v>
      </c>
      <c r="E999" s="1" t="s">
        <v>52</v>
      </c>
      <c r="F999" s="2">
        <v>43072</v>
      </c>
      <c r="G999">
        <v>0.16</v>
      </c>
      <c r="H999">
        <v>25</v>
      </c>
      <c r="K999">
        <v>22</v>
      </c>
      <c r="O999">
        <v>0</v>
      </c>
      <c r="T999">
        <v>0.16</v>
      </c>
      <c r="U999">
        <v>0.01</v>
      </c>
      <c r="Y999">
        <v>1.1363639999999999</v>
      </c>
      <c r="Z999">
        <v>25</v>
      </c>
      <c r="AA999">
        <v>0.16</v>
      </c>
      <c r="AB999">
        <v>0.16</v>
      </c>
      <c r="AH999">
        <v>22</v>
      </c>
      <c r="AI999">
        <v>0</v>
      </c>
      <c r="AK999">
        <v>0</v>
      </c>
      <c r="AL999">
        <v>22</v>
      </c>
      <c r="AO999">
        <v>0</v>
      </c>
      <c r="AV999" s="1" t="s">
        <v>53</v>
      </c>
      <c r="AW999">
        <f>Facebook[[#This Row],[Total Post Reactions]]+Facebook[[#This Row],[Total Post Shares]]+Facebook[[#This Row],[Page Likes]]</f>
        <v>0</v>
      </c>
      <c r="AX999" s="1">
        <f>IFERROR((Facebook[[#This Row],[Engagement]]/Facebook[[#This Row],[Reach]])*100,0)</f>
        <v>0</v>
      </c>
      <c r="AY999" s="1" t="str">
        <f>TEXT(Facebook[[#This Row],[ReportDate]],"mmmm")</f>
        <v>December</v>
      </c>
    </row>
    <row r="1000" spans="1:51" x14ac:dyDescent="0.55000000000000004">
      <c r="A1000" s="1" t="s">
        <v>69</v>
      </c>
      <c r="B1000" s="1" t="s">
        <v>68</v>
      </c>
      <c r="C1000" s="1" t="s">
        <v>56</v>
      </c>
      <c r="D1000" s="1" t="s">
        <v>51</v>
      </c>
      <c r="E1000" s="1" t="s">
        <v>52</v>
      </c>
      <c r="F1000" s="2">
        <v>43072</v>
      </c>
      <c r="G1000">
        <v>0.09</v>
      </c>
      <c r="H1000">
        <v>7</v>
      </c>
      <c r="K1000">
        <v>6</v>
      </c>
      <c r="O1000">
        <v>0</v>
      </c>
      <c r="T1000">
        <v>0.09</v>
      </c>
      <c r="U1000">
        <v>0.02</v>
      </c>
      <c r="Y1000">
        <v>1.1666669999999999</v>
      </c>
      <c r="Z1000">
        <v>7</v>
      </c>
      <c r="AA1000">
        <v>0.09</v>
      </c>
      <c r="AB1000">
        <v>0.09</v>
      </c>
      <c r="AH1000">
        <v>6</v>
      </c>
      <c r="AI1000">
        <v>0</v>
      </c>
      <c r="AK1000">
        <v>0</v>
      </c>
      <c r="AL1000">
        <v>6</v>
      </c>
      <c r="AO1000">
        <v>0</v>
      </c>
      <c r="AV1000" s="1" t="s">
        <v>53</v>
      </c>
      <c r="AW1000">
        <f>Facebook[[#This Row],[Total Post Reactions]]+Facebook[[#This Row],[Total Post Shares]]+Facebook[[#This Row],[Page Likes]]</f>
        <v>0</v>
      </c>
      <c r="AX1000" s="1">
        <f>IFERROR((Facebook[[#This Row],[Engagement]]/Facebook[[#This Row],[Reach]])*100,0)</f>
        <v>0</v>
      </c>
      <c r="AY1000" s="1" t="str">
        <f>TEXT(Facebook[[#This Row],[ReportDate]],"mmmm")</f>
        <v>December</v>
      </c>
    </row>
    <row r="1001" spans="1:51" x14ac:dyDescent="0.55000000000000004">
      <c r="A1001" s="1" t="s">
        <v>69</v>
      </c>
      <c r="B1001" s="1" t="s">
        <v>68</v>
      </c>
      <c r="C1001" s="1" t="s">
        <v>58</v>
      </c>
      <c r="D1001" s="1" t="s">
        <v>51</v>
      </c>
      <c r="E1001" s="1" t="s">
        <v>52</v>
      </c>
      <c r="F1001" s="2">
        <v>43072</v>
      </c>
      <c r="G1001">
        <v>7.0000000000000007E-2</v>
      </c>
      <c r="H1001">
        <v>8</v>
      </c>
      <c r="K1001">
        <v>8</v>
      </c>
      <c r="O1001">
        <v>0</v>
      </c>
      <c r="T1001">
        <v>7.0000000000000007E-2</v>
      </c>
      <c r="U1001">
        <v>0.01</v>
      </c>
      <c r="Y1001">
        <v>1</v>
      </c>
      <c r="Z1001">
        <v>8</v>
      </c>
      <c r="AA1001">
        <v>7.0000000000000007E-2</v>
      </c>
      <c r="AB1001">
        <v>7.0000000000000007E-2</v>
      </c>
      <c r="AH1001">
        <v>8</v>
      </c>
      <c r="AI1001">
        <v>0</v>
      </c>
      <c r="AK1001">
        <v>0</v>
      </c>
      <c r="AL1001">
        <v>8</v>
      </c>
      <c r="AO1001">
        <v>0</v>
      </c>
      <c r="AV1001" s="1" t="s">
        <v>53</v>
      </c>
      <c r="AW1001">
        <f>Facebook[[#This Row],[Total Post Reactions]]+Facebook[[#This Row],[Total Post Shares]]+Facebook[[#This Row],[Page Likes]]</f>
        <v>0</v>
      </c>
      <c r="AX1001" s="1">
        <f>IFERROR((Facebook[[#This Row],[Engagement]]/Facebook[[#This Row],[Reach]])*100,0)</f>
        <v>0</v>
      </c>
      <c r="AY1001" s="1" t="str">
        <f>TEXT(Facebook[[#This Row],[ReportDate]],"mmmm")</f>
        <v>December</v>
      </c>
    </row>
    <row r="1002" spans="1:51" x14ac:dyDescent="0.55000000000000004">
      <c r="A1002" s="1" t="s">
        <v>78</v>
      </c>
      <c r="B1002" s="1" t="s">
        <v>74</v>
      </c>
      <c r="C1002" s="1" t="s">
        <v>79</v>
      </c>
      <c r="D1002" s="1" t="s">
        <v>75</v>
      </c>
      <c r="E1002" s="1" t="s">
        <v>52</v>
      </c>
      <c r="F1002" s="2">
        <v>43023</v>
      </c>
      <c r="G1002">
        <v>0.01</v>
      </c>
      <c r="H1002">
        <v>1</v>
      </c>
      <c r="K1002">
        <v>0</v>
      </c>
      <c r="O1002">
        <v>0</v>
      </c>
      <c r="T1002">
        <v>0.01</v>
      </c>
      <c r="Y1002">
        <v>0</v>
      </c>
      <c r="Z1002">
        <v>1</v>
      </c>
      <c r="AA1002">
        <v>0.01</v>
      </c>
      <c r="AB1002">
        <v>0.01</v>
      </c>
      <c r="AH1002">
        <v>0</v>
      </c>
      <c r="AI1002">
        <v>0</v>
      </c>
      <c r="AK1002">
        <v>0</v>
      </c>
      <c r="AL1002">
        <v>0</v>
      </c>
      <c r="AO1002">
        <v>0</v>
      </c>
      <c r="AV1002" s="1" t="s">
        <v>53</v>
      </c>
      <c r="AW1002">
        <f>Facebook[[#This Row],[Total Post Reactions]]+Facebook[[#This Row],[Total Post Shares]]+Facebook[[#This Row],[Page Likes]]</f>
        <v>0</v>
      </c>
      <c r="AX1002" s="1">
        <f>IFERROR((Facebook[[#This Row],[Engagement]]/Facebook[[#This Row],[Reach]])*100,0)</f>
        <v>0</v>
      </c>
      <c r="AY1002" s="1" t="str">
        <f>TEXT(Facebook[[#This Row],[ReportDate]],"mmmm")</f>
        <v>October</v>
      </c>
    </row>
    <row r="1003" spans="1:51" x14ac:dyDescent="0.55000000000000004">
      <c r="A1003" s="1" t="s">
        <v>80</v>
      </c>
      <c r="B1003" s="1" t="s">
        <v>81</v>
      </c>
      <c r="C1003" s="1" t="s">
        <v>79</v>
      </c>
      <c r="D1003" s="1" t="s">
        <v>75</v>
      </c>
      <c r="E1003" s="1" t="s">
        <v>52</v>
      </c>
      <c r="F1003" s="2">
        <v>43037</v>
      </c>
      <c r="G1003">
        <v>0.01</v>
      </c>
      <c r="H1003">
        <v>1</v>
      </c>
      <c r="K1003">
        <v>0</v>
      </c>
      <c r="O1003">
        <v>0</v>
      </c>
      <c r="T1003">
        <v>0.01</v>
      </c>
      <c r="Y1003">
        <v>0</v>
      </c>
      <c r="Z1003">
        <v>1</v>
      </c>
      <c r="AA1003">
        <v>0.01</v>
      </c>
      <c r="AB1003">
        <v>0.01</v>
      </c>
      <c r="AH1003">
        <v>0</v>
      </c>
      <c r="AI1003">
        <v>0</v>
      </c>
      <c r="AK1003">
        <v>0</v>
      </c>
      <c r="AL1003">
        <v>0</v>
      </c>
      <c r="AO1003">
        <v>0</v>
      </c>
      <c r="AV1003" s="1" t="s">
        <v>53</v>
      </c>
      <c r="AW1003">
        <f>Facebook[[#This Row],[Total Post Reactions]]+Facebook[[#This Row],[Total Post Shares]]+Facebook[[#This Row],[Page Likes]]</f>
        <v>0</v>
      </c>
      <c r="AX1003" s="1">
        <f>IFERROR((Facebook[[#This Row],[Engagement]]/Facebook[[#This Row],[Reach]])*100,0)</f>
        <v>0</v>
      </c>
      <c r="AY1003" s="1" t="str">
        <f>TEXT(Facebook[[#This Row],[ReportDate]],"mmmm")</f>
        <v>October</v>
      </c>
    </row>
    <row r="1004" spans="1:51" x14ac:dyDescent="0.55000000000000004">
      <c r="A1004" s="1" t="s">
        <v>82</v>
      </c>
      <c r="B1004" s="1" t="s">
        <v>83</v>
      </c>
      <c r="C1004" s="1" t="s">
        <v>79</v>
      </c>
      <c r="D1004" s="1" t="s">
        <v>75</v>
      </c>
      <c r="E1004" s="1" t="s">
        <v>52</v>
      </c>
      <c r="F1004" s="2">
        <v>43093</v>
      </c>
      <c r="G1004">
        <v>0.02</v>
      </c>
      <c r="H1004">
        <v>1</v>
      </c>
      <c r="K1004">
        <v>1</v>
      </c>
      <c r="O1004">
        <v>0</v>
      </c>
      <c r="T1004">
        <v>0.02</v>
      </c>
      <c r="U1004">
        <v>0.02</v>
      </c>
      <c r="Y1004">
        <v>1</v>
      </c>
      <c r="Z1004">
        <v>1</v>
      </c>
      <c r="AA1004">
        <v>0.02</v>
      </c>
      <c r="AB1004">
        <v>0.02</v>
      </c>
      <c r="AH1004">
        <v>1</v>
      </c>
      <c r="AI1004">
        <v>0</v>
      </c>
      <c r="AK1004">
        <v>0</v>
      </c>
      <c r="AL1004">
        <v>1</v>
      </c>
      <c r="AO1004">
        <v>0</v>
      </c>
      <c r="AV1004" s="1" t="s">
        <v>53</v>
      </c>
      <c r="AW1004">
        <f>Facebook[[#This Row],[Total Post Reactions]]+Facebook[[#This Row],[Total Post Shares]]+Facebook[[#This Row],[Page Likes]]</f>
        <v>0</v>
      </c>
      <c r="AX1004" s="1">
        <f>IFERROR((Facebook[[#This Row],[Engagement]]/Facebook[[#This Row],[Reach]])*100,0)</f>
        <v>0</v>
      </c>
      <c r="AY1004" s="1" t="str">
        <f>TEXT(Facebook[[#This Row],[ReportDate]],"mmmm")</f>
        <v>December</v>
      </c>
    </row>
    <row r="1005" spans="1:51" x14ac:dyDescent="0.55000000000000004">
      <c r="A1005" s="1" t="s">
        <v>84</v>
      </c>
      <c r="B1005" s="1" t="s">
        <v>85</v>
      </c>
      <c r="C1005" s="1" t="s">
        <v>79</v>
      </c>
      <c r="D1005" s="1" t="s">
        <v>86</v>
      </c>
      <c r="E1005" s="1" t="s">
        <v>52</v>
      </c>
      <c r="F1005" s="2">
        <v>43128</v>
      </c>
      <c r="G1005">
        <v>0.14000000000000001</v>
      </c>
      <c r="H1005">
        <v>30</v>
      </c>
      <c r="K1005">
        <v>26</v>
      </c>
      <c r="O1005">
        <v>0</v>
      </c>
      <c r="T1005">
        <v>0.14000000000000001</v>
      </c>
      <c r="U1005">
        <v>0.01</v>
      </c>
      <c r="Y1005">
        <v>1.1538459999999999</v>
      </c>
      <c r="Z1005">
        <v>30</v>
      </c>
      <c r="AA1005">
        <v>0.14000000000000001</v>
      </c>
      <c r="AB1005">
        <v>0.14000000000000001</v>
      </c>
      <c r="AH1005">
        <v>26</v>
      </c>
      <c r="AI1005">
        <v>0</v>
      </c>
      <c r="AK1005">
        <v>0</v>
      </c>
      <c r="AL1005">
        <v>26</v>
      </c>
      <c r="AO1005">
        <v>0</v>
      </c>
      <c r="AV1005" s="1" t="s">
        <v>53</v>
      </c>
      <c r="AW1005">
        <f>Facebook[[#This Row],[Total Post Reactions]]+Facebook[[#This Row],[Total Post Shares]]+Facebook[[#This Row],[Page Likes]]</f>
        <v>0</v>
      </c>
      <c r="AX1005" s="1">
        <f>IFERROR((Facebook[[#This Row],[Engagement]]/Facebook[[#This Row],[Reach]])*100,0)</f>
        <v>0</v>
      </c>
      <c r="AY1005" s="1" t="str">
        <f>TEXT(Facebook[[#This Row],[ReportDate]],"mmmm")</f>
        <v>January</v>
      </c>
    </row>
    <row r="1006" spans="1:51" x14ac:dyDescent="0.55000000000000004">
      <c r="A1006" s="1" t="s">
        <v>87</v>
      </c>
      <c r="B1006" s="1" t="s">
        <v>85</v>
      </c>
      <c r="C1006" s="1" t="s">
        <v>79</v>
      </c>
      <c r="D1006" s="1" t="s">
        <v>86</v>
      </c>
      <c r="E1006" s="1" t="s">
        <v>52</v>
      </c>
      <c r="F1006" s="2">
        <v>43128</v>
      </c>
      <c r="G1006">
        <v>0.399955</v>
      </c>
      <c r="H1006">
        <v>236</v>
      </c>
      <c r="K1006">
        <v>160</v>
      </c>
      <c r="O1006">
        <v>0</v>
      </c>
      <c r="T1006">
        <v>0.399955</v>
      </c>
      <c r="U1006">
        <v>0</v>
      </c>
      <c r="Y1006">
        <v>1.4750000000000001</v>
      </c>
      <c r="Z1006">
        <v>236</v>
      </c>
      <c r="AA1006">
        <v>0.399955</v>
      </c>
      <c r="AB1006">
        <v>0.399955</v>
      </c>
      <c r="AH1006">
        <v>160</v>
      </c>
      <c r="AI1006">
        <v>0</v>
      </c>
      <c r="AK1006">
        <v>0</v>
      </c>
      <c r="AL1006">
        <v>160</v>
      </c>
      <c r="AO1006">
        <v>0</v>
      </c>
      <c r="AV1006" s="1" t="s">
        <v>53</v>
      </c>
      <c r="AW1006">
        <f>Facebook[[#This Row],[Total Post Reactions]]+Facebook[[#This Row],[Total Post Shares]]+Facebook[[#This Row],[Page Likes]]</f>
        <v>0</v>
      </c>
      <c r="AX1006" s="1">
        <f>IFERROR((Facebook[[#This Row],[Engagement]]/Facebook[[#This Row],[Reach]])*100,0)</f>
        <v>0</v>
      </c>
      <c r="AY1006" s="1" t="str">
        <f>TEXT(Facebook[[#This Row],[ReportDate]],"mmmm")</f>
        <v>January</v>
      </c>
    </row>
    <row r="1007" spans="1:51" x14ac:dyDescent="0.55000000000000004">
      <c r="A1007" s="1" t="s">
        <v>88</v>
      </c>
      <c r="B1007" s="1" t="s">
        <v>85</v>
      </c>
      <c r="C1007" s="1" t="s">
        <v>79</v>
      </c>
      <c r="D1007" s="1" t="s">
        <v>86</v>
      </c>
      <c r="E1007" s="1" t="s">
        <v>52</v>
      </c>
      <c r="F1007" s="2">
        <v>43128</v>
      </c>
      <c r="G1007">
        <v>0.13</v>
      </c>
      <c r="H1007">
        <v>228</v>
      </c>
      <c r="K1007">
        <v>148</v>
      </c>
      <c r="M1007">
        <v>1</v>
      </c>
      <c r="O1007">
        <v>1</v>
      </c>
      <c r="T1007">
        <v>0.13</v>
      </c>
      <c r="U1007">
        <v>0</v>
      </c>
      <c r="V1007">
        <v>0.13</v>
      </c>
      <c r="Y1007">
        <v>1.5405409999999999</v>
      </c>
      <c r="Z1007">
        <v>228</v>
      </c>
      <c r="AA1007">
        <v>0.13</v>
      </c>
      <c r="AB1007">
        <v>0.13</v>
      </c>
      <c r="AG1007">
        <v>1</v>
      </c>
      <c r="AH1007">
        <v>148</v>
      </c>
      <c r="AI1007">
        <v>0</v>
      </c>
      <c r="AK1007">
        <v>0</v>
      </c>
      <c r="AL1007">
        <v>148</v>
      </c>
      <c r="AM1007">
        <v>1</v>
      </c>
      <c r="AO1007">
        <v>1</v>
      </c>
      <c r="AV1007" s="1" t="s">
        <v>53</v>
      </c>
      <c r="AW1007">
        <f>Facebook[[#This Row],[Total Post Reactions]]+Facebook[[#This Row],[Total Post Shares]]+Facebook[[#This Row],[Page Likes]]</f>
        <v>1</v>
      </c>
      <c r="AX1007" s="1">
        <f>IFERROR((Facebook[[#This Row],[Engagement]]/Facebook[[#This Row],[Reach]])*100,0)</f>
        <v>0.67567567567567566</v>
      </c>
      <c r="AY1007" s="1" t="str">
        <f>TEXT(Facebook[[#This Row],[ReportDate]],"mmmm")</f>
        <v>January</v>
      </c>
    </row>
    <row r="1008" spans="1:51" x14ac:dyDescent="0.55000000000000004">
      <c r="A1008" s="1" t="s">
        <v>89</v>
      </c>
      <c r="B1008" s="1" t="s">
        <v>90</v>
      </c>
      <c r="C1008" s="1" t="s">
        <v>79</v>
      </c>
      <c r="D1008" s="1" t="s">
        <v>86</v>
      </c>
      <c r="E1008" s="1" t="s">
        <v>52</v>
      </c>
      <c r="F1008" s="2">
        <v>43128</v>
      </c>
      <c r="G1008">
        <v>0.48</v>
      </c>
      <c r="H1008">
        <v>121</v>
      </c>
      <c r="K1008">
        <v>84</v>
      </c>
      <c r="M1008">
        <v>1</v>
      </c>
      <c r="O1008">
        <v>1</v>
      </c>
      <c r="T1008">
        <v>0.48</v>
      </c>
      <c r="U1008">
        <v>0.01</v>
      </c>
      <c r="V1008">
        <v>0.48</v>
      </c>
      <c r="Y1008">
        <v>1.4404760000000001</v>
      </c>
      <c r="Z1008">
        <v>121</v>
      </c>
      <c r="AA1008">
        <v>0.48</v>
      </c>
      <c r="AB1008">
        <v>0.48</v>
      </c>
      <c r="AG1008">
        <v>1</v>
      </c>
      <c r="AH1008">
        <v>84</v>
      </c>
      <c r="AI1008">
        <v>0</v>
      </c>
      <c r="AK1008">
        <v>0</v>
      </c>
      <c r="AL1008">
        <v>84</v>
      </c>
      <c r="AM1008">
        <v>1</v>
      </c>
      <c r="AO1008">
        <v>1</v>
      </c>
      <c r="AV1008" s="1" t="s">
        <v>53</v>
      </c>
      <c r="AW1008">
        <f>Facebook[[#This Row],[Total Post Reactions]]+Facebook[[#This Row],[Total Post Shares]]+Facebook[[#This Row],[Page Likes]]</f>
        <v>1</v>
      </c>
      <c r="AX1008" s="1">
        <f>IFERROR((Facebook[[#This Row],[Engagement]]/Facebook[[#This Row],[Reach]])*100,0)</f>
        <v>1.1904761904761905</v>
      </c>
      <c r="AY1008" s="1" t="str">
        <f>TEXT(Facebook[[#This Row],[ReportDate]],"mmmm")</f>
        <v>January</v>
      </c>
    </row>
    <row r="1009" spans="1:51" x14ac:dyDescent="0.55000000000000004">
      <c r="A1009" s="1" t="s">
        <v>89</v>
      </c>
      <c r="B1009" s="1" t="s">
        <v>85</v>
      </c>
      <c r="C1009" s="1" t="s">
        <v>79</v>
      </c>
      <c r="D1009" s="1" t="s">
        <v>86</v>
      </c>
      <c r="E1009" s="1" t="s">
        <v>52</v>
      </c>
      <c r="F1009" s="2">
        <v>43128</v>
      </c>
      <c r="G1009">
        <v>0.2</v>
      </c>
      <c r="H1009">
        <v>280</v>
      </c>
      <c r="I1009">
        <v>1</v>
      </c>
      <c r="K1009">
        <v>189</v>
      </c>
      <c r="O1009">
        <v>0</v>
      </c>
      <c r="P1009">
        <v>0</v>
      </c>
      <c r="T1009">
        <v>0.2</v>
      </c>
      <c r="U1009">
        <v>0</v>
      </c>
      <c r="W1009">
        <v>0.2</v>
      </c>
      <c r="Y1009">
        <v>1.481481</v>
      </c>
      <c r="Z1009">
        <v>280</v>
      </c>
      <c r="AA1009">
        <v>0.2</v>
      </c>
      <c r="AB1009">
        <v>0.2</v>
      </c>
      <c r="AC1009">
        <v>1</v>
      </c>
      <c r="AD1009">
        <v>0</v>
      </c>
      <c r="AH1009">
        <v>189</v>
      </c>
      <c r="AI1009">
        <v>0</v>
      </c>
      <c r="AJ1009">
        <v>1</v>
      </c>
      <c r="AK1009">
        <v>0</v>
      </c>
      <c r="AL1009">
        <v>189</v>
      </c>
      <c r="AO1009">
        <v>0</v>
      </c>
      <c r="AP1009">
        <v>0</v>
      </c>
      <c r="AQ1009">
        <v>0</v>
      </c>
      <c r="AS1009">
        <v>0.35714285714285721</v>
      </c>
      <c r="AV1009" s="1" t="s">
        <v>53</v>
      </c>
      <c r="AW1009">
        <f>Facebook[[#This Row],[Total Post Reactions]]+Facebook[[#This Row],[Total Post Shares]]+Facebook[[#This Row],[Page Likes]]</f>
        <v>0</v>
      </c>
      <c r="AX1009" s="1">
        <f>IFERROR((Facebook[[#This Row],[Engagement]]/Facebook[[#This Row],[Reach]])*100,0)</f>
        <v>0</v>
      </c>
      <c r="AY1009" s="1" t="str">
        <f>TEXT(Facebook[[#This Row],[ReportDate]],"mmmm")</f>
        <v>January</v>
      </c>
    </row>
    <row r="1010" spans="1:51" x14ac:dyDescent="0.55000000000000004">
      <c r="A1010" s="1" t="s">
        <v>91</v>
      </c>
      <c r="B1010" s="1" t="s">
        <v>85</v>
      </c>
      <c r="C1010" s="1" t="s">
        <v>79</v>
      </c>
      <c r="D1010" s="1" t="s">
        <v>86</v>
      </c>
      <c r="E1010" s="1" t="s">
        <v>52</v>
      </c>
      <c r="F1010" s="2">
        <v>43128</v>
      </c>
      <c r="G1010">
        <v>1.01</v>
      </c>
      <c r="H1010">
        <v>836</v>
      </c>
      <c r="I1010">
        <v>11</v>
      </c>
      <c r="K1010">
        <v>708</v>
      </c>
      <c r="M1010">
        <v>2</v>
      </c>
      <c r="O1010">
        <v>2</v>
      </c>
      <c r="P1010">
        <v>0</v>
      </c>
      <c r="T1010">
        <v>1.01</v>
      </c>
      <c r="U1010">
        <v>0</v>
      </c>
      <c r="V1010">
        <v>0.51</v>
      </c>
      <c r="W1010">
        <v>0.09</v>
      </c>
      <c r="Y1010">
        <v>1.1807909999999999</v>
      </c>
      <c r="Z1010">
        <v>836</v>
      </c>
      <c r="AA1010">
        <v>1.01</v>
      </c>
      <c r="AB1010">
        <v>1.01</v>
      </c>
      <c r="AC1010">
        <v>11</v>
      </c>
      <c r="AD1010">
        <v>0</v>
      </c>
      <c r="AG1010">
        <v>2</v>
      </c>
      <c r="AH1010">
        <v>708</v>
      </c>
      <c r="AI1010">
        <v>1</v>
      </c>
      <c r="AJ1010">
        <v>11</v>
      </c>
      <c r="AK1010">
        <v>-1</v>
      </c>
      <c r="AL1010">
        <v>708</v>
      </c>
      <c r="AM1010">
        <v>2</v>
      </c>
      <c r="AO1010">
        <v>2</v>
      </c>
      <c r="AP1010">
        <v>0</v>
      </c>
      <c r="AQ1010">
        <v>0</v>
      </c>
      <c r="AS1010">
        <v>1.31578947368421</v>
      </c>
      <c r="AV1010" s="1" t="s">
        <v>53</v>
      </c>
      <c r="AW1010">
        <f>Facebook[[#This Row],[Total Post Reactions]]+Facebook[[#This Row],[Total Post Shares]]+Facebook[[#This Row],[Page Likes]]</f>
        <v>2</v>
      </c>
      <c r="AX1010" s="1">
        <f>IFERROR((Facebook[[#This Row],[Engagement]]/Facebook[[#This Row],[Reach]])*100,0)</f>
        <v>0.2824858757062147</v>
      </c>
      <c r="AY1010" s="1" t="str">
        <f>TEXT(Facebook[[#This Row],[ReportDate]],"mmmm")</f>
        <v>January</v>
      </c>
    </row>
    <row r="1011" spans="1:51" x14ac:dyDescent="0.55000000000000004">
      <c r="A1011" s="1" t="s">
        <v>84</v>
      </c>
      <c r="B1011" s="1" t="s">
        <v>92</v>
      </c>
      <c r="C1011" s="1" t="s">
        <v>79</v>
      </c>
      <c r="D1011" s="1" t="s">
        <v>86</v>
      </c>
      <c r="E1011" s="1" t="s">
        <v>52</v>
      </c>
      <c r="F1011" s="2">
        <v>43128</v>
      </c>
      <c r="G1011">
        <v>4.88</v>
      </c>
      <c r="H1011">
        <v>656</v>
      </c>
      <c r="I1011">
        <v>7</v>
      </c>
      <c r="K1011">
        <v>416</v>
      </c>
      <c r="O1011">
        <v>0</v>
      </c>
      <c r="P1011">
        <v>0</v>
      </c>
      <c r="T1011">
        <v>4.88</v>
      </c>
      <c r="U1011">
        <v>0.01</v>
      </c>
      <c r="W1011">
        <v>0.7</v>
      </c>
      <c r="Y1011">
        <v>1.5769230000000001</v>
      </c>
      <c r="Z1011">
        <v>656</v>
      </c>
      <c r="AA1011">
        <v>4.88</v>
      </c>
      <c r="AB1011">
        <v>4.88</v>
      </c>
      <c r="AC1011">
        <v>7</v>
      </c>
      <c r="AD1011">
        <v>0</v>
      </c>
      <c r="AH1011">
        <v>416</v>
      </c>
      <c r="AI1011">
        <v>5</v>
      </c>
      <c r="AJ1011">
        <v>7</v>
      </c>
      <c r="AK1011">
        <v>-5</v>
      </c>
      <c r="AL1011">
        <v>416</v>
      </c>
      <c r="AO1011">
        <v>0</v>
      </c>
      <c r="AP1011">
        <v>0</v>
      </c>
      <c r="AQ1011">
        <v>0</v>
      </c>
      <c r="AS1011">
        <v>1.0670731707317069</v>
      </c>
      <c r="AV1011" s="1" t="s">
        <v>53</v>
      </c>
      <c r="AW1011">
        <f>Facebook[[#This Row],[Total Post Reactions]]+Facebook[[#This Row],[Total Post Shares]]+Facebook[[#This Row],[Page Likes]]</f>
        <v>0</v>
      </c>
      <c r="AX1011" s="1">
        <f>IFERROR((Facebook[[#This Row],[Engagement]]/Facebook[[#This Row],[Reach]])*100,0)</f>
        <v>0</v>
      </c>
      <c r="AY1011" s="1" t="str">
        <f>TEXT(Facebook[[#This Row],[ReportDate]],"mmmm")</f>
        <v>January</v>
      </c>
    </row>
    <row r="1012" spans="1:51" x14ac:dyDescent="0.55000000000000004">
      <c r="A1012" s="1" t="s">
        <v>87</v>
      </c>
      <c r="B1012" s="1" t="s">
        <v>92</v>
      </c>
      <c r="C1012" s="1" t="s">
        <v>79</v>
      </c>
      <c r="D1012" s="1" t="s">
        <v>86</v>
      </c>
      <c r="E1012" s="1" t="s">
        <v>52</v>
      </c>
      <c r="F1012" s="2">
        <v>43128</v>
      </c>
      <c r="G1012">
        <v>4.26</v>
      </c>
      <c r="H1012">
        <v>2552</v>
      </c>
      <c r="I1012">
        <v>7</v>
      </c>
      <c r="K1012">
        <v>2070</v>
      </c>
      <c r="M1012">
        <v>6</v>
      </c>
      <c r="O1012">
        <v>6</v>
      </c>
      <c r="P1012">
        <v>0</v>
      </c>
      <c r="T1012">
        <v>4.26</v>
      </c>
      <c r="U1012">
        <v>0</v>
      </c>
      <c r="V1012">
        <v>0.71</v>
      </c>
      <c r="W1012">
        <v>0.61</v>
      </c>
      <c r="Y1012">
        <v>1.23285</v>
      </c>
      <c r="Z1012">
        <v>2552</v>
      </c>
      <c r="AA1012">
        <v>4.26</v>
      </c>
      <c r="AB1012">
        <v>4.26</v>
      </c>
      <c r="AC1012">
        <v>7</v>
      </c>
      <c r="AD1012">
        <v>0</v>
      </c>
      <c r="AG1012">
        <v>6</v>
      </c>
      <c r="AH1012">
        <v>2070</v>
      </c>
      <c r="AI1012">
        <v>4</v>
      </c>
      <c r="AJ1012">
        <v>7</v>
      </c>
      <c r="AK1012">
        <v>-4</v>
      </c>
      <c r="AL1012">
        <v>2070</v>
      </c>
      <c r="AM1012">
        <v>6</v>
      </c>
      <c r="AO1012">
        <v>6</v>
      </c>
      <c r="AP1012">
        <v>0</v>
      </c>
      <c r="AQ1012">
        <v>0</v>
      </c>
      <c r="AS1012">
        <v>0.27429467084639497</v>
      </c>
      <c r="AV1012" s="1" t="s">
        <v>53</v>
      </c>
      <c r="AW1012">
        <f>Facebook[[#This Row],[Total Post Reactions]]+Facebook[[#This Row],[Total Post Shares]]+Facebook[[#This Row],[Page Likes]]</f>
        <v>6</v>
      </c>
      <c r="AX1012" s="1">
        <f>IFERROR((Facebook[[#This Row],[Engagement]]/Facebook[[#This Row],[Reach]])*100,0)</f>
        <v>0.28985507246376813</v>
      </c>
      <c r="AY1012" s="1" t="str">
        <f>TEXT(Facebook[[#This Row],[ReportDate]],"mmmm")</f>
        <v>January</v>
      </c>
    </row>
    <row r="1013" spans="1:51" x14ac:dyDescent="0.55000000000000004">
      <c r="A1013" s="1" t="s">
        <v>91</v>
      </c>
      <c r="B1013" s="1" t="s">
        <v>92</v>
      </c>
      <c r="C1013" s="1" t="s">
        <v>79</v>
      </c>
      <c r="D1013" s="1" t="s">
        <v>86</v>
      </c>
      <c r="E1013" s="1" t="s">
        <v>52</v>
      </c>
      <c r="F1013" s="2">
        <v>43128</v>
      </c>
      <c r="G1013">
        <v>2.41</v>
      </c>
      <c r="H1013">
        <v>1361</v>
      </c>
      <c r="I1013">
        <v>1</v>
      </c>
      <c r="K1013">
        <v>1114</v>
      </c>
      <c r="M1013">
        <v>9</v>
      </c>
      <c r="O1013">
        <v>9</v>
      </c>
      <c r="P1013">
        <v>0</v>
      </c>
      <c r="T1013">
        <v>2.41</v>
      </c>
      <c r="U1013">
        <v>0</v>
      </c>
      <c r="V1013">
        <v>0.27</v>
      </c>
      <c r="W1013">
        <v>2.41</v>
      </c>
      <c r="Y1013">
        <v>1.221724</v>
      </c>
      <c r="Z1013">
        <v>1361</v>
      </c>
      <c r="AA1013">
        <v>2.41</v>
      </c>
      <c r="AB1013">
        <v>2.41</v>
      </c>
      <c r="AC1013">
        <v>1</v>
      </c>
      <c r="AD1013">
        <v>0</v>
      </c>
      <c r="AG1013">
        <v>9</v>
      </c>
      <c r="AH1013">
        <v>1114</v>
      </c>
      <c r="AI1013">
        <v>2</v>
      </c>
      <c r="AJ1013">
        <v>1</v>
      </c>
      <c r="AK1013">
        <v>-2</v>
      </c>
      <c r="AL1013">
        <v>1114</v>
      </c>
      <c r="AM1013">
        <v>9</v>
      </c>
      <c r="AO1013">
        <v>9</v>
      </c>
      <c r="AP1013">
        <v>0</v>
      </c>
      <c r="AQ1013">
        <v>0</v>
      </c>
      <c r="AS1013">
        <v>7.3475385745775154E-2</v>
      </c>
      <c r="AV1013" s="1" t="s">
        <v>53</v>
      </c>
      <c r="AW1013">
        <f>Facebook[[#This Row],[Total Post Reactions]]+Facebook[[#This Row],[Total Post Shares]]+Facebook[[#This Row],[Page Likes]]</f>
        <v>9</v>
      </c>
      <c r="AX1013" s="1">
        <f>IFERROR((Facebook[[#This Row],[Engagement]]/Facebook[[#This Row],[Reach]])*100,0)</f>
        <v>0.80789946140035895</v>
      </c>
      <c r="AY1013" s="1" t="str">
        <f>TEXT(Facebook[[#This Row],[ReportDate]],"mmmm")</f>
        <v>January</v>
      </c>
    </row>
    <row r="1014" spans="1:51" x14ac:dyDescent="0.55000000000000004">
      <c r="A1014" s="1" t="s">
        <v>89</v>
      </c>
      <c r="B1014" s="1" t="s">
        <v>92</v>
      </c>
      <c r="C1014" s="1" t="s">
        <v>79</v>
      </c>
      <c r="D1014" s="1" t="s">
        <v>86</v>
      </c>
      <c r="E1014" s="1" t="s">
        <v>52</v>
      </c>
      <c r="F1014" s="2">
        <v>43128</v>
      </c>
      <c r="G1014">
        <v>5.129562</v>
      </c>
      <c r="H1014">
        <v>1851</v>
      </c>
      <c r="I1014">
        <v>5</v>
      </c>
      <c r="K1014">
        <v>1680</v>
      </c>
      <c r="M1014">
        <v>18</v>
      </c>
      <c r="O1014">
        <v>18</v>
      </c>
      <c r="P1014">
        <v>0</v>
      </c>
      <c r="T1014">
        <v>5.129562</v>
      </c>
      <c r="U1014">
        <v>0</v>
      </c>
      <c r="V1014">
        <v>0.28000000000000003</v>
      </c>
      <c r="W1014">
        <v>1.03</v>
      </c>
      <c r="Y1014">
        <v>1.1017859999999999</v>
      </c>
      <c r="Z1014">
        <v>1851</v>
      </c>
      <c r="AA1014">
        <v>5.129562</v>
      </c>
      <c r="AB1014">
        <v>5.129562</v>
      </c>
      <c r="AC1014">
        <v>5</v>
      </c>
      <c r="AD1014">
        <v>0</v>
      </c>
      <c r="AG1014">
        <v>18</v>
      </c>
      <c r="AH1014">
        <v>1680</v>
      </c>
      <c r="AI1014">
        <v>5</v>
      </c>
      <c r="AJ1014">
        <v>5</v>
      </c>
      <c r="AK1014">
        <v>-5</v>
      </c>
      <c r="AL1014">
        <v>1680</v>
      </c>
      <c r="AM1014">
        <v>18</v>
      </c>
      <c r="AO1014">
        <v>18</v>
      </c>
      <c r="AP1014">
        <v>0</v>
      </c>
      <c r="AQ1014">
        <v>0</v>
      </c>
      <c r="AS1014">
        <v>0.2701242571582928</v>
      </c>
      <c r="AV1014" s="1" t="s">
        <v>53</v>
      </c>
      <c r="AW1014">
        <f>Facebook[[#This Row],[Total Post Reactions]]+Facebook[[#This Row],[Total Post Shares]]+Facebook[[#This Row],[Page Likes]]</f>
        <v>18</v>
      </c>
      <c r="AX1014" s="1">
        <f>IFERROR((Facebook[[#This Row],[Engagement]]/Facebook[[#This Row],[Reach]])*100,0)</f>
        <v>1.0714285714285714</v>
      </c>
      <c r="AY1014" s="1" t="str">
        <f>TEXT(Facebook[[#This Row],[ReportDate]],"mmmm")</f>
        <v>January</v>
      </c>
    </row>
    <row r="1015" spans="1:51" x14ac:dyDescent="0.55000000000000004">
      <c r="A1015" s="1" t="s">
        <v>87</v>
      </c>
      <c r="B1015" s="1" t="s">
        <v>90</v>
      </c>
      <c r="C1015" s="1" t="s">
        <v>79</v>
      </c>
      <c r="D1015" s="1" t="s">
        <v>86</v>
      </c>
      <c r="E1015" s="1" t="s">
        <v>52</v>
      </c>
      <c r="F1015" s="2">
        <v>43128</v>
      </c>
      <c r="G1015">
        <v>0.97</v>
      </c>
      <c r="H1015">
        <v>196</v>
      </c>
      <c r="I1015">
        <v>3</v>
      </c>
      <c r="K1015">
        <v>145</v>
      </c>
      <c r="M1015">
        <v>1</v>
      </c>
      <c r="O1015">
        <v>1</v>
      </c>
      <c r="P1015">
        <v>0</v>
      </c>
      <c r="T1015">
        <v>0.97</v>
      </c>
      <c r="U1015">
        <v>0.01</v>
      </c>
      <c r="V1015">
        <v>0.97</v>
      </c>
      <c r="W1015">
        <v>0.32</v>
      </c>
      <c r="Y1015">
        <v>1.3517239999999999</v>
      </c>
      <c r="Z1015">
        <v>196</v>
      </c>
      <c r="AA1015">
        <v>0.97</v>
      </c>
      <c r="AB1015">
        <v>0.97</v>
      </c>
      <c r="AC1015">
        <v>3</v>
      </c>
      <c r="AD1015">
        <v>0</v>
      </c>
      <c r="AG1015">
        <v>1</v>
      </c>
      <c r="AH1015">
        <v>145</v>
      </c>
      <c r="AI1015">
        <v>1</v>
      </c>
      <c r="AJ1015">
        <v>3</v>
      </c>
      <c r="AK1015">
        <v>-1</v>
      </c>
      <c r="AL1015">
        <v>145</v>
      </c>
      <c r="AM1015">
        <v>1</v>
      </c>
      <c r="AO1015">
        <v>1</v>
      </c>
      <c r="AP1015">
        <v>0</v>
      </c>
      <c r="AQ1015">
        <v>0</v>
      </c>
      <c r="AS1015">
        <v>1.5306122448979591</v>
      </c>
      <c r="AV1015" s="1" t="s">
        <v>53</v>
      </c>
      <c r="AW1015">
        <f>Facebook[[#This Row],[Total Post Reactions]]+Facebook[[#This Row],[Total Post Shares]]+Facebook[[#This Row],[Page Likes]]</f>
        <v>1</v>
      </c>
      <c r="AX1015" s="1">
        <f>IFERROR((Facebook[[#This Row],[Engagement]]/Facebook[[#This Row],[Reach]])*100,0)</f>
        <v>0.68965517241379315</v>
      </c>
      <c r="AY1015" s="1" t="str">
        <f>TEXT(Facebook[[#This Row],[ReportDate]],"mmmm")</f>
        <v>January</v>
      </c>
    </row>
    <row r="1016" spans="1:51" x14ac:dyDescent="0.55000000000000004">
      <c r="A1016" s="1" t="s">
        <v>88</v>
      </c>
      <c r="B1016" s="1" t="s">
        <v>90</v>
      </c>
      <c r="C1016" s="1" t="s">
        <v>79</v>
      </c>
      <c r="D1016" s="1" t="s">
        <v>86</v>
      </c>
      <c r="E1016" s="1" t="s">
        <v>52</v>
      </c>
      <c r="F1016" s="2">
        <v>43128</v>
      </c>
      <c r="G1016">
        <v>3.92</v>
      </c>
      <c r="H1016">
        <v>656</v>
      </c>
      <c r="I1016">
        <v>13</v>
      </c>
      <c r="K1016">
        <v>312</v>
      </c>
      <c r="M1016">
        <v>9</v>
      </c>
      <c r="O1016">
        <v>9</v>
      </c>
      <c r="P1016">
        <v>0</v>
      </c>
      <c r="Q1016">
        <v>1</v>
      </c>
      <c r="R1016">
        <v>37.450000000000003</v>
      </c>
      <c r="S1016">
        <v>37.450000000000003</v>
      </c>
      <c r="T1016">
        <v>3.92</v>
      </c>
      <c r="U1016">
        <v>0.01</v>
      </c>
      <c r="V1016">
        <v>0.44</v>
      </c>
      <c r="W1016">
        <v>0.3</v>
      </c>
      <c r="Y1016">
        <v>2.1025640000000001</v>
      </c>
      <c r="Z1016">
        <v>656</v>
      </c>
      <c r="AA1016">
        <v>3.92</v>
      </c>
      <c r="AB1016">
        <v>3.92</v>
      </c>
      <c r="AC1016">
        <v>13</v>
      </c>
      <c r="AD1016">
        <v>0</v>
      </c>
      <c r="AG1016">
        <v>9</v>
      </c>
      <c r="AH1016">
        <v>312</v>
      </c>
      <c r="AI1016">
        <v>4</v>
      </c>
      <c r="AJ1016">
        <v>13</v>
      </c>
      <c r="AK1016">
        <v>34</v>
      </c>
      <c r="AL1016">
        <v>312</v>
      </c>
      <c r="AM1016">
        <v>9</v>
      </c>
      <c r="AO1016">
        <v>9</v>
      </c>
      <c r="AP1016">
        <v>0</v>
      </c>
      <c r="AQ1016">
        <v>0</v>
      </c>
      <c r="AR1016">
        <v>1</v>
      </c>
      <c r="AS1016">
        <v>1.9817073170731709</v>
      </c>
      <c r="AT1016">
        <v>7.6923076923076934</v>
      </c>
      <c r="AU1016">
        <v>9.3625000000000007</v>
      </c>
      <c r="AV1016" s="1" t="s">
        <v>53</v>
      </c>
      <c r="AW1016">
        <f>Facebook[[#This Row],[Total Post Reactions]]+Facebook[[#This Row],[Total Post Shares]]+Facebook[[#This Row],[Page Likes]]</f>
        <v>9</v>
      </c>
      <c r="AX1016" s="1">
        <f>IFERROR((Facebook[[#This Row],[Engagement]]/Facebook[[#This Row],[Reach]])*100,0)</f>
        <v>2.8846153846153846</v>
      </c>
      <c r="AY1016" s="1" t="str">
        <f>TEXT(Facebook[[#This Row],[ReportDate]],"mmmm")</f>
        <v>January</v>
      </c>
    </row>
    <row r="1017" spans="1:51" x14ac:dyDescent="0.55000000000000004">
      <c r="A1017" s="1" t="s">
        <v>91</v>
      </c>
      <c r="B1017" s="1" t="s">
        <v>90</v>
      </c>
      <c r="C1017" s="1" t="s">
        <v>79</v>
      </c>
      <c r="D1017" s="1" t="s">
        <v>86</v>
      </c>
      <c r="E1017" s="1" t="s">
        <v>52</v>
      </c>
      <c r="F1017" s="2">
        <v>43128</v>
      </c>
      <c r="G1017">
        <v>6.31</v>
      </c>
      <c r="H1017">
        <v>1075</v>
      </c>
      <c r="I1017">
        <v>13</v>
      </c>
      <c r="J1017">
        <v>1</v>
      </c>
      <c r="K1017">
        <v>376</v>
      </c>
      <c r="M1017">
        <v>14</v>
      </c>
      <c r="O1017">
        <v>15</v>
      </c>
      <c r="P1017">
        <v>0</v>
      </c>
      <c r="T1017">
        <v>6.31</v>
      </c>
      <c r="U1017">
        <v>0.02</v>
      </c>
      <c r="V1017">
        <v>0.42</v>
      </c>
      <c r="W1017">
        <v>0.49</v>
      </c>
      <c r="Y1017">
        <v>2.8590429999999998</v>
      </c>
      <c r="Z1017">
        <v>1075</v>
      </c>
      <c r="AA1017">
        <v>6.31</v>
      </c>
      <c r="AB1017">
        <v>6.31</v>
      </c>
      <c r="AC1017">
        <v>13</v>
      </c>
      <c r="AD1017">
        <v>0</v>
      </c>
      <c r="AE1017">
        <v>1</v>
      </c>
      <c r="AG1017">
        <v>14</v>
      </c>
      <c r="AH1017">
        <v>376</v>
      </c>
      <c r="AI1017">
        <v>6</v>
      </c>
      <c r="AJ1017">
        <v>13</v>
      </c>
      <c r="AK1017">
        <v>-6</v>
      </c>
      <c r="AL1017">
        <v>376</v>
      </c>
      <c r="AM1017">
        <v>14</v>
      </c>
      <c r="AO1017">
        <v>15</v>
      </c>
      <c r="AP1017">
        <v>0</v>
      </c>
      <c r="AQ1017">
        <v>0</v>
      </c>
      <c r="AS1017">
        <v>1.2093023255813951</v>
      </c>
      <c r="AV1017" s="1" t="s">
        <v>53</v>
      </c>
      <c r="AW1017">
        <f>Facebook[[#This Row],[Total Post Reactions]]+Facebook[[#This Row],[Total Post Shares]]+Facebook[[#This Row],[Page Likes]]</f>
        <v>15</v>
      </c>
      <c r="AX1017" s="1">
        <f>IFERROR((Facebook[[#This Row],[Engagement]]/Facebook[[#This Row],[Reach]])*100,0)</f>
        <v>3.9893617021276597</v>
      </c>
      <c r="AY1017" s="1" t="str">
        <f>TEXT(Facebook[[#This Row],[ReportDate]],"mmmm")</f>
        <v>January</v>
      </c>
    </row>
    <row r="1018" spans="1:51" x14ac:dyDescent="0.55000000000000004">
      <c r="A1018" s="1" t="s">
        <v>84</v>
      </c>
      <c r="B1018" s="1" t="s">
        <v>90</v>
      </c>
      <c r="C1018" s="1" t="s">
        <v>79</v>
      </c>
      <c r="D1018" s="1" t="s">
        <v>86</v>
      </c>
      <c r="E1018" s="1" t="s">
        <v>52</v>
      </c>
      <c r="F1018" s="2">
        <v>43128</v>
      </c>
      <c r="G1018">
        <v>1.66</v>
      </c>
      <c r="H1018">
        <v>136</v>
      </c>
      <c r="I1018">
        <v>5</v>
      </c>
      <c r="J1018">
        <v>1</v>
      </c>
      <c r="K1018">
        <v>72</v>
      </c>
      <c r="M1018">
        <v>1</v>
      </c>
      <c r="O1018">
        <v>2</v>
      </c>
      <c r="P1018">
        <v>0</v>
      </c>
      <c r="Q1018">
        <v>2</v>
      </c>
      <c r="R1018">
        <v>112.9</v>
      </c>
      <c r="S1018">
        <v>56.45</v>
      </c>
      <c r="T1018">
        <v>1.66</v>
      </c>
      <c r="U1018">
        <v>0.02</v>
      </c>
      <c r="V1018">
        <v>0.83</v>
      </c>
      <c r="W1018">
        <v>0.33</v>
      </c>
      <c r="Y1018">
        <v>1.888889</v>
      </c>
      <c r="Z1018">
        <v>136</v>
      </c>
      <c r="AA1018">
        <v>1.66</v>
      </c>
      <c r="AB1018">
        <v>1.66</v>
      </c>
      <c r="AC1018">
        <v>5</v>
      </c>
      <c r="AD1018">
        <v>0</v>
      </c>
      <c r="AE1018">
        <v>1</v>
      </c>
      <c r="AG1018">
        <v>1</v>
      </c>
      <c r="AH1018">
        <v>72</v>
      </c>
      <c r="AI1018">
        <v>2</v>
      </c>
      <c r="AJ1018">
        <v>5</v>
      </c>
      <c r="AK1018">
        <v>111</v>
      </c>
      <c r="AL1018">
        <v>72</v>
      </c>
      <c r="AM1018">
        <v>1</v>
      </c>
      <c r="AO1018">
        <v>2</v>
      </c>
      <c r="AP1018">
        <v>0</v>
      </c>
      <c r="AQ1018">
        <v>0</v>
      </c>
      <c r="AR1018">
        <v>2</v>
      </c>
      <c r="AS1018">
        <v>3.6764705882352939</v>
      </c>
      <c r="AT1018">
        <v>40</v>
      </c>
      <c r="AU1018">
        <v>56.45</v>
      </c>
      <c r="AV1018" s="1" t="s">
        <v>53</v>
      </c>
      <c r="AW1018">
        <f>Facebook[[#This Row],[Total Post Reactions]]+Facebook[[#This Row],[Total Post Shares]]+Facebook[[#This Row],[Page Likes]]</f>
        <v>2</v>
      </c>
      <c r="AX1018" s="1">
        <f>IFERROR((Facebook[[#This Row],[Engagement]]/Facebook[[#This Row],[Reach]])*100,0)</f>
        <v>2.7777777777777777</v>
      </c>
      <c r="AY1018" s="1" t="str">
        <f>TEXT(Facebook[[#This Row],[ReportDate]],"mmmm")</f>
        <v>January</v>
      </c>
    </row>
    <row r="1019" spans="1:51" x14ac:dyDescent="0.55000000000000004">
      <c r="A1019" s="1" t="s">
        <v>93</v>
      </c>
      <c r="B1019" s="1" t="s">
        <v>94</v>
      </c>
      <c r="C1019" s="1" t="s">
        <v>79</v>
      </c>
      <c r="D1019" s="1" t="s">
        <v>95</v>
      </c>
      <c r="E1019" s="1" t="s">
        <v>52</v>
      </c>
      <c r="F1019" s="2">
        <v>43135</v>
      </c>
      <c r="G1019">
        <v>0</v>
      </c>
      <c r="H1019">
        <v>1</v>
      </c>
      <c r="K1019">
        <v>0</v>
      </c>
      <c r="O1019">
        <v>0</v>
      </c>
      <c r="T1019">
        <v>0</v>
      </c>
      <c r="Y1019">
        <v>0</v>
      </c>
      <c r="Z1019">
        <v>1</v>
      </c>
      <c r="AA1019">
        <v>0</v>
      </c>
      <c r="AB1019">
        <v>0</v>
      </c>
      <c r="AH1019">
        <v>0</v>
      </c>
      <c r="AI1019">
        <v>0</v>
      </c>
      <c r="AK1019">
        <v>0</v>
      </c>
      <c r="AL1019">
        <v>0</v>
      </c>
      <c r="AO1019">
        <v>0</v>
      </c>
      <c r="AV1019" s="1" t="s">
        <v>53</v>
      </c>
      <c r="AW1019">
        <f>Facebook[[#This Row],[Total Post Reactions]]+Facebook[[#This Row],[Total Post Shares]]+Facebook[[#This Row],[Page Likes]]</f>
        <v>0</v>
      </c>
      <c r="AX1019" s="1">
        <f>IFERROR((Facebook[[#This Row],[Engagement]]/Facebook[[#This Row],[Reach]])*100,0)</f>
        <v>0</v>
      </c>
      <c r="AY1019" s="1" t="str">
        <f>TEXT(Facebook[[#This Row],[ReportDate]],"mmmm")</f>
        <v>February</v>
      </c>
    </row>
    <row r="1020" spans="1:51" x14ac:dyDescent="0.55000000000000004">
      <c r="A1020" s="1" t="s">
        <v>84</v>
      </c>
      <c r="B1020" s="1" t="s">
        <v>85</v>
      </c>
      <c r="C1020" s="1" t="s">
        <v>79</v>
      </c>
      <c r="D1020" s="1" t="s">
        <v>86</v>
      </c>
      <c r="E1020" s="1" t="s">
        <v>52</v>
      </c>
      <c r="F1020" s="2">
        <v>43135</v>
      </c>
      <c r="G1020">
        <v>0.11</v>
      </c>
      <c r="H1020">
        <v>27</v>
      </c>
      <c r="K1020">
        <v>24</v>
      </c>
      <c r="O1020">
        <v>0</v>
      </c>
      <c r="T1020">
        <v>0.11</v>
      </c>
      <c r="U1020">
        <v>0</v>
      </c>
      <c r="Y1020">
        <v>1.125</v>
      </c>
      <c r="Z1020">
        <v>27</v>
      </c>
      <c r="AA1020">
        <v>0.11</v>
      </c>
      <c r="AB1020">
        <v>0.11</v>
      </c>
      <c r="AH1020">
        <v>24</v>
      </c>
      <c r="AI1020">
        <v>0</v>
      </c>
      <c r="AK1020">
        <v>0</v>
      </c>
      <c r="AL1020">
        <v>24</v>
      </c>
      <c r="AO1020">
        <v>0</v>
      </c>
      <c r="AV1020" s="1" t="s">
        <v>53</v>
      </c>
      <c r="AW1020">
        <f>Facebook[[#This Row],[Total Post Reactions]]+Facebook[[#This Row],[Total Post Shares]]+Facebook[[#This Row],[Page Likes]]</f>
        <v>0</v>
      </c>
      <c r="AX1020" s="1">
        <f>IFERROR((Facebook[[#This Row],[Engagement]]/Facebook[[#This Row],[Reach]])*100,0)</f>
        <v>0</v>
      </c>
      <c r="AY1020" s="1" t="str">
        <f>TEXT(Facebook[[#This Row],[ReportDate]],"mmmm")</f>
        <v>February</v>
      </c>
    </row>
    <row r="1021" spans="1:51" x14ac:dyDescent="0.55000000000000004">
      <c r="A1021" s="1" t="s">
        <v>89</v>
      </c>
      <c r="B1021" s="1" t="s">
        <v>85</v>
      </c>
      <c r="C1021" s="1" t="s">
        <v>79</v>
      </c>
      <c r="D1021" s="1" t="s">
        <v>86</v>
      </c>
      <c r="E1021" s="1" t="s">
        <v>52</v>
      </c>
      <c r="F1021" s="2">
        <v>43135</v>
      </c>
      <c r="G1021">
        <v>0.74</v>
      </c>
      <c r="H1021">
        <v>762</v>
      </c>
      <c r="I1021">
        <v>3</v>
      </c>
      <c r="K1021">
        <v>532</v>
      </c>
      <c r="O1021">
        <v>0</v>
      </c>
      <c r="P1021">
        <v>0</v>
      </c>
      <c r="T1021">
        <v>0.74</v>
      </c>
      <c r="U1021">
        <v>0</v>
      </c>
      <c r="W1021">
        <v>0.25</v>
      </c>
      <c r="Y1021">
        <v>1.432331</v>
      </c>
      <c r="Z1021">
        <v>762</v>
      </c>
      <c r="AA1021">
        <v>0.74</v>
      </c>
      <c r="AB1021">
        <v>0.74</v>
      </c>
      <c r="AC1021">
        <v>3</v>
      </c>
      <c r="AD1021">
        <v>0</v>
      </c>
      <c r="AH1021">
        <v>532</v>
      </c>
      <c r="AI1021">
        <v>1</v>
      </c>
      <c r="AJ1021">
        <v>3</v>
      </c>
      <c r="AK1021">
        <v>-1</v>
      </c>
      <c r="AL1021">
        <v>532</v>
      </c>
      <c r="AO1021">
        <v>0</v>
      </c>
      <c r="AP1021">
        <v>0</v>
      </c>
      <c r="AQ1021">
        <v>0</v>
      </c>
      <c r="AS1021">
        <v>0.39370078740157483</v>
      </c>
      <c r="AV1021" s="1" t="s">
        <v>53</v>
      </c>
      <c r="AW1021">
        <f>Facebook[[#This Row],[Total Post Reactions]]+Facebook[[#This Row],[Total Post Shares]]+Facebook[[#This Row],[Page Likes]]</f>
        <v>0</v>
      </c>
      <c r="AX1021" s="1">
        <f>IFERROR((Facebook[[#This Row],[Engagement]]/Facebook[[#This Row],[Reach]])*100,0)</f>
        <v>0</v>
      </c>
      <c r="AY1021" s="1" t="str">
        <f>TEXT(Facebook[[#This Row],[ReportDate]],"mmmm")</f>
        <v>February</v>
      </c>
    </row>
    <row r="1022" spans="1:51" x14ac:dyDescent="0.55000000000000004">
      <c r="A1022" s="1" t="s">
        <v>88</v>
      </c>
      <c r="B1022" s="1" t="s">
        <v>85</v>
      </c>
      <c r="C1022" s="1" t="s">
        <v>79</v>
      </c>
      <c r="D1022" s="1" t="s">
        <v>86</v>
      </c>
      <c r="E1022" s="1" t="s">
        <v>52</v>
      </c>
      <c r="F1022" s="2">
        <v>43135</v>
      </c>
      <c r="G1022">
        <v>1.5698639999999999</v>
      </c>
      <c r="H1022">
        <v>971</v>
      </c>
      <c r="I1022">
        <v>4</v>
      </c>
      <c r="K1022">
        <v>776</v>
      </c>
      <c r="M1022">
        <v>4</v>
      </c>
      <c r="O1022">
        <v>4</v>
      </c>
      <c r="P1022">
        <v>0</v>
      </c>
      <c r="T1022">
        <v>1.5698639999999999</v>
      </c>
      <c r="U1022">
        <v>0</v>
      </c>
      <c r="V1022">
        <v>0.39</v>
      </c>
      <c r="W1022">
        <v>0.39</v>
      </c>
      <c r="Y1022">
        <v>1.2512890000000001</v>
      </c>
      <c r="Z1022">
        <v>971</v>
      </c>
      <c r="AA1022">
        <v>1.5698639999999999</v>
      </c>
      <c r="AB1022">
        <v>1.5698639999999999</v>
      </c>
      <c r="AC1022">
        <v>4</v>
      </c>
      <c r="AD1022">
        <v>0</v>
      </c>
      <c r="AG1022">
        <v>4</v>
      </c>
      <c r="AH1022">
        <v>776</v>
      </c>
      <c r="AI1022">
        <v>2</v>
      </c>
      <c r="AJ1022">
        <v>4</v>
      </c>
      <c r="AK1022">
        <v>-2</v>
      </c>
      <c r="AL1022">
        <v>776</v>
      </c>
      <c r="AM1022">
        <v>4</v>
      </c>
      <c r="AO1022">
        <v>4</v>
      </c>
      <c r="AP1022">
        <v>0</v>
      </c>
      <c r="AQ1022">
        <v>0</v>
      </c>
      <c r="AS1022">
        <v>0.41194644696189492</v>
      </c>
      <c r="AV1022" s="1" t="s">
        <v>53</v>
      </c>
      <c r="AW1022">
        <f>Facebook[[#This Row],[Total Post Reactions]]+Facebook[[#This Row],[Total Post Shares]]+Facebook[[#This Row],[Page Likes]]</f>
        <v>4</v>
      </c>
      <c r="AX1022" s="1">
        <f>IFERROR((Facebook[[#This Row],[Engagement]]/Facebook[[#This Row],[Reach]])*100,0)</f>
        <v>0.51546391752577314</v>
      </c>
      <c r="AY1022" s="1" t="str">
        <f>TEXT(Facebook[[#This Row],[ReportDate]],"mmmm")</f>
        <v>February</v>
      </c>
    </row>
    <row r="1023" spans="1:51" x14ac:dyDescent="0.55000000000000004">
      <c r="A1023" s="1" t="s">
        <v>91</v>
      </c>
      <c r="B1023" s="1" t="s">
        <v>85</v>
      </c>
      <c r="C1023" s="1" t="s">
        <v>79</v>
      </c>
      <c r="D1023" s="1" t="s">
        <v>86</v>
      </c>
      <c r="E1023" s="1" t="s">
        <v>52</v>
      </c>
      <c r="F1023" s="2">
        <v>43135</v>
      </c>
      <c r="G1023">
        <v>1.5997779999999999</v>
      </c>
      <c r="H1023">
        <v>1048</v>
      </c>
      <c r="I1023">
        <v>5</v>
      </c>
      <c r="K1023">
        <v>854</v>
      </c>
      <c r="M1023">
        <v>6</v>
      </c>
      <c r="O1023">
        <v>6</v>
      </c>
      <c r="P1023">
        <v>0</v>
      </c>
      <c r="T1023">
        <v>1.5997779999999999</v>
      </c>
      <c r="U1023">
        <v>0</v>
      </c>
      <c r="V1023">
        <v>0.27</v>
      </c>
      <c r="W1023">
        <v>0.32</v>
      </c>
      <c r="Y1023">
        <v>1.227166</v>
      </c>
      <c r="Z1023">
        <v>1048</v>
      </c>
      <c r="AA1023">
        <v>1.5997779999999999</v>
      </c>
      <c r="AB1023">
        <v>1.5997779999999999</v>
      </c>
      <c r="AC1023">
        <v>5</v>
      </c>
      <c r="AD1023">
        <v>0</v>
      </c>
      <c r="AG1023">
        <v>6</v>
      </c>
      <c r="AH1023">
        <v>854</v>
      </c>
      <c r="AI1023">
        <v>2</v>
      </c>
      <c r="AJ1023">
        <v>5</v>
      </c>
      <c r="AK1023">
        <v>-2</v>
      </c>
      <c r="AL1023">
        <v>854</v>
      </c>
      <c r="AM1023">
        <v>6</v>
      </c>
      <c r="AO1023">
        <v>6</v>
      </c>
      <c r="AP1023">
        <v>0</v>
      </c>
      <c r="AQ1023">
        <v>0</v>
      </c>
      <c r="AS1023">
        <v>0.47709923664122139</v>
      </c>
      <c r="AV1023" s="1" t="s">
        <v>53</v>
      </c>
      <c r="AW1023">
        <f>Facebook[[#This Row],[Total Post Reactions]]+Facebook[[#This Row],[Total Post Shares]]+Facebook[[#This Row],[Page Likes]]</f>
        <v>6</v>
      </c>
      <c r="AX1023" s="1">
        <f>IFERROR((Facebook[[#This Row],[Engagement]]/Facebook[[#This Row],[Reach]])*100,0)</f>
        <v>0.70257611241217799</v>
      </c>
      <c r="AY1023" s="1" t="str">
        <f>TEXT(Facebook[[#This Row],[ReportDate]],"mmmm")</f>
        <v>February</v>
      </c>
    </row>
    <row r="1024" spans="1:51" x14ac:dyDescent="0.55000000000000004">
      <c r="A1024" s="1" t="s">
        <v>84</v>
      </c>
      <c r="B1024" s="1" t="s">
        <v>90</v>
      </c>
      <c r="C1024" s="1" t="s">
        <v>79</v>
      </c>
      <c r="D1024" s="1" t="s">
        <v>86</v>
      </c>
      <c r="E1024" s="1" t="s">
        <v>52</v>
      </c>
      <c r="F1024" s="2">
        <v>43135</v>
      </c>
      <c r="G1024">
        <v>1.86</v>
      </c>
      <c r="H1024">
        <v>149</v>
      </c>
      <c r="I1024">
        <v>3</v>
      </c>
      <c r="K1024">
        <v>86</v>
      </c>
      <c r="M1024">
        <v>1</v>
      </c>
      <c r="O1024">
        <v>1</v>
      </c>
      <c r="P1024">
        <v>0</v>
      </c>
      <c r="T1024">
        <v>1.86</v>
      </c>
      <c r="U1024">
        <v>0.02</v>
      </c>
      <c r="V1024">
        <v>1.86</v>
      </c>
      <c r="W1024">
        <v>0.62</v>
      </c>
      <c r="Y1024">
        <v>1.732558</v>
      </c>
      <c r="Z1024">
        <v>149</v>
      </c>
      <c r="AA1024">
        <v>1.86</v>
      </c>
      <c r="AB1024">
        <v>1.86</v>
      </c>
      <c r="AC1024">
        <v>3</v>
      </c>
      <c r="AD1024">
        <v>0</v>
      </c>
      <c r="AG1024">
        <v>1</v>
      </c>
      <c r="AH1024">
        <v>86</v>
      </c>
      <c r="AI1024">
        <v>2</v>
      </c>
      <c r="AJ1024">
        <v>3</v>
      </c>
      <c r="AK1024">
        <v>-2</v>
      </c>
      <c r="AL1024">
        <v>86</v>
      </c>
      <c r="AM1024">
        <v>1</v>
      </c>
      <c r="AO1024">
        <v>1</v>
      </c>
      <c r="AP1024">
        <v>0</v>
      </c>
      <c r="AQ1024">
        <v>0</v>
      </c>
      <c r="AS1024">
        <v>2.0134228187919461</v>
      </c>
      <c r="AV1024" s="1" t="s">
        <v>53</v>
      </c>
      <c r="AW1024">
        <f>Facebook[[#This Row],[Total Post Reactions]]+Facebook[[#This Row],[Total Post Shares]]+Facebook[[#This Row],[Page Likes]]</f>
        <v>1</v>
      </c>
      <c r="AX1024" s="1">
        <f>IFERROR((Facebook[[#This Row],[Engagement]]/Facebook[[#This Row],[Reach]])*100,0)</f>
        <v>1.1627906976744187</v>
      </c>
      <c r="AY1024" s="1" t="str">
        <f>TEXT(Facebook[[#This Row],[ReportDate]],"mmmm")</f>
        <v>February</v>
      </c>
    </row>
    <row r="1025" spans="1:51" x14ac:dyDescent="0.55000000000000004">
      <c r="A1025" s="1" t="s">
        <v>89</v>
      </c>
      <c r="B1025" s="1" t="s">
        <v>90</v>
      </c>
      <c r="C1025" s="1" t="s">
        <v>79</v>
      </c>
      <c r="D1025" s="1" t="s">
        <v>86</v>
      </c>
      <c r="E1025" s="1" t="s">
        <v>52</v>
      </c>
      <c r="F1025" s="2">
        <v>43135</v>
      </c>
      <c r="G1025">
        <v>2.5299999999999998</v>
      </c>
      <c r="H1025">
        <v>360</v>
      </c>
      <c r="I1025">
        <v>3</v>
      </c>
      <c r="K1025">
        <v>191</v>
      </c>
      <c r="M1025">
        <v>4</v>
      </c>
      <c r="O1025">
        <v>4</v>
      </c>
      <c r="P1025">
        <v>0</v>
      </c>
      <c r="T1025">
        <v>2.5299999999999998</v>
      </c>
      <c r="U1025">
        <v>0.01</v>
      </c>
      <c r="V1025">
        <v>0.63</v>
      </c>
      <c r="W1025">
        <v>0.84</v>
      </c>
      <c r="Y1025">
        <v>1.884817</v>
      </c>
      <c r="Z1025">
        <v>360</v>
      </c>
      <c r="AA1025">
        <v>2.5299999999999998</v>
      </c>
      <c r="AB1025">
        <v>2.5299999999999998</v>
      </c>
      <c r="AC1025">
        <v>3</v>
      </c>
      <c r="AD1025">
        <v>0</v>
      </c>
      <c r="AG1025">
        <v>4</v>
      </c>
      <c r="AH1025">
        <v>191</v>
      </c>
      <c r="AI1025">
        <v>3</v>
      </c>
      <c r="AJ1025">
        <v>3</v>
      </c>
      <c r="AK1025">
        <v>-3</v>
      </c>
      <c r="AL1025">
        <v>191</v>
      </c>
      <c r="AM1025">
        <v>4</v>
      </c>
      <c r="AO1025">
        <v>4</v>
      </c>
      <c r="AP1025">
        <v>0</v>
      </c>
      <c r="AQ1025">
        <v>0</v>
      </c>
      <c r="AS1025">
        <v>0.83333333333333337</v>
      </c>
      <c r="AV1025" s="1" t="s">
        <v>53</v>
      </c>
      <c r="AW1025">
        <f>Facebook[[#This Row],[Total Post Reactions]]+Facebook[[#This Row],[Total Post Shares]]+Facebook[[#This Row],[Page Likes]]</f>
        <v>4</v>
      </c>
      <c r="AX1025" s="1">
        <f>IFERROR((Facebook[[#This Row],[Engagement]]/Facebook[[#This Row],[Reach]])*100,0)</f>
        <v>2.0942408376963351</v>
      </c>
      <c r="AY1025" s="1" t="str">
        <f>TEXT(Facebook[[#This Row],[ReportDate]],"mmmm")</f>
        <v>February</v>
      </c>
    </row>
    <row r="1026" spans="1:51" x14ac:dyDescent="0.55000000000000004">
      <c r="A1026" s="1" t="s">
        <v>89</v>
      </c>
      <c r="B1026" s="1" t="s">
        <v>92</v>
      </c>
      <c r="C1026" s="1" t="s">
        <v>79</v>
      </c>
      <c r="D1026" s="1" t="s">
        <v>86</v>
      </c>
      <c r="E1026" s="1" t="s">
        <v>52</v>
      </c>
      <c r="F1026" s="2">
        <v>43135</v>
      </c>
      <c r="G1026">
        <v>9.51</v>
      </c>
      <c r="H1026">
        <v>3591</v>
      </c>
      <c r="I1026">
        <v>9</v>
      </c>
      <c r="K1026">
        <v>2844</v>
      </c>
      <c r="M1026">
        <v>17</v>
      </c>
      <c r="O1026">
        <v>17</v>
      </c>
      <c r="P1026">
        <v>0</v>
      </c>
      <c r="Q1026">
        <v>1</v>
      </c>
      <c r="R1026">
        <v>48.28</v>
      </c>
      <c r="S1026">
        <v>48.28</v>
      </c>
      <c r="T1026">
        <v>9.51</v>
      </c>
      <c r="U1026">
        <v>0</v>
      </c>
      <c r="V1026">
        <v>0.56000000000000005</v>
      </c>
      <c r="W1026">
        <v>1.06</v>
      </c>
      <c r="Y1026">
        <v>1.2626580000000001</v>
      </c>
      <c r="Z1026">
        <v>3591</v>
      </c>
      <c r="AA1026">
        <v>9.51</v>
      </c>
      <c r="AB1026">
        <v>9.51</v>
      </c>
      <c r="AC1026">
        <v>9</v>
      </c>
      <c r="AD1026">
        <v>0</v>
      </c>
      <c r="AG1026">
        <v>17</v>
      </c>
      <c r="AH1026">
        <v>2844</v>
      </c>
      <c r="AI1026">
        <v>10</v>
      </c>
      <c r="AJ1026">
        <v>9</v>
      </c>
      <c r="AK1026">
        <v>39</v>
      </c>
      <c r="AL1026">
        <v>2844</v>
      </c>
      <c r="AM1026">
        <v>17</v>
      </c>
      <c r="AO1026">
        <v>17</v>
      </c>
      <c r="AP1026">
        <v>0</v>
      </c>
      <c r="AQ1026">
        <v>0</v>
      </c>
      <c r="AR1026">
        <v>1</v>
      </c>
      <c r="AS1026">
        <v>0.25062656641604009</v>
      </c>
      <c r="AT1026">
        <v>11.111111111111111</v>
      </c>
      <c r="AU1026">
        <v>4.8280000000000003</v>
      </c>
      <c r="AV1026" s="1" t="s">
        <v>53</v>
      </c>
      <c r="AW1026">
        <f>Facebook[[#This Row],[Total Post Reactions]]+Facebook[[#This Row],[Total Post Shares]]+Facebook[[#This Row],[Page Likes]]</f>
        <v>17</v>
      </c>
      <c r="AX1026" s="1">
        <f>IFERROR((Facebook[[#This Row],[Engagement]]/Facebook[[#This Row],[Reach]])*100,0)</f>
        <v>0.59774964838255973</v>
      </c>
      <c r="AY1026" s="1" t="str">
        <f>TEXT(Facebook[[#This Row],[ReportDate]],"mmmm")</f>
        <v>February</v>
      </c>
    </row>
    <row r="1027" spans="1:51" x14ac:dyDescent="0.55000000000000004">
      <c r="A1027" s="1" t="s">
        <v>87</v>
      </c>
      <c r="B1027" s="1" t="s">
        <v>90</v>
      </c>
      <c r="C1027" s="1" t="s">
        <v>79</v>
      </c>
      <c r="D1027" s="1" t="s">
        <v>86</v>
      </c>
      <c r="E1027" s="1" t="s">
        <v>52</v>
      </c>
      <c r="F1027" s="2">
        <v>43135</v>
      </c>
      <c r="G1027">
        <v>5.43</v>
      </c>
      <c r="H1027">
        <v>794</v>
      </c>
      <c r="I1027">
        <v>3</v>
      </c>
      <c r="J1027">
        <v>1</v>
      </c>
      <c r="K1027">
        <v>332</v>
      </c>
      <c r="M1027">
        <v>3</v>
      </c>
      <c r="O1027">
        <v>4</v>
      </c>
      <c r="P1027">
        <v>0</v>
      </c>
      <c r="Q1027">
        <v>1</v>
      </c>
      <c r="R1027">
        <v>31.95</v>
      </c>
      <c r="S1027">
        <v>31.95</v>
      </c>
      <c r="T1027">
        <v>5.43</v>
      </c>
      <c r="U1027">
        <v>0.02</v>
      </c>
      <c r="V1027">
        <v>1.36</v>
      </c>
      <c r="W1027">
        <v>1.81</v>
      </c>
      <c r="Y1027">
        <v>2.3915660000000001</v>
      </c>
      <c r="Z1027">
        <v>794</v>
      </c>
      <c r="AA1027">
        <v>5.43</v>
      </c>
      <c r="AB1027">
        <v>5.43</v>
      </c>
      <c r="AC1027">
        <v>3</v>
      </c>
      <c r="AD1027">
        <v>0</v>
      </c>
      <c r="AE1027">
        <v>1</v>
      </c>
      <c r="AG1027">
        <v>3</v>
      </c>
      <c r="AH1027">
        <v>332</v>
      </c>
      <c r="AI1027">
        <v>5</v>
      </c>
      <c r="AJ1027">
        <v>3</v>
      </c>
      <c r="AK1027">
        <v>27</v>
      </c>
      <c r="AL1027">
        <v>332</v>
      </c>
      <c r="AM1027">
        <v>3</v>
      </c>
      <c r="AO1027">
        <v>4</v>
      </c>
      <c r="AP1027">
        <v>0</v>
      </c>
      <c r="AQ1027">
        <v>0</v>
      </c>
      <c r="AR1027">
        <v>1</v>
      </c>
      <c r="AS1027">
        <v>0.37783375314861462</v>
      </c>
      <c r="AT1027">
        <v>33.333333333333329</v>
      </c>
      <c r="AU1027">
        <v>6.39</v>
      </c>
      <c r="AV1027" s="1" t="s">
        <v>53</v>
      </c>
      <c r="AW1027">
        <f>Facebook[[#This Row],[Total Post Reactions]]+Facebook[[#This Row],[Total Post Shares]]+Facebook[[#This Row],[Page Likes]]</f>
        <v>4</v>
      </c>
      <c r="AX1027" s="1">
        <f>IFERROR((Facebook[[#This Row],[Engagement]]/Facebook[[#This Row],[Reach]])*100,0)</f>
        <v>1.2048192771084338</v>
      </c>
      <c r="AY1027" s="1" t="str">
        <f>TEXT(Facebook[[#This Row],[ReportDate]],"mmmm")</f>
        <v>February</v>
      </c>
    </row>
    <row r="1028" spans="1:51" x14ac:dyDescent="0.55000000000000004">
      <c r="A1028" s="1" t="s">
        <v>84</v>
      </c>
      <c r="B1028" s="1" t="s">
        <v>92</v>
      </c>
      <c r="C1028" s="1" t="s">
        <v>79</v>
      </c>
      <c r="D1028" s="1" t="s">
        <v>86</v>
      </c>
      <c r="E1028" s="1" t="s">
        <v>52</v>
      </c>
      <c r="F1028" s="2">
        <v>43135</v>
      </c>
      <c r="G1028">
        <v>14.39967</v>
      </c>
      <c r="H1028">
        <v>1943</v>
      </c>
      <c r="I1028">
        <v>22</v>
      </c>
      <c r="K1028">
        <v>1304</v>
      </c>
      <c r="M1028">
        <v>2</v>
      </c>
      <c r="O1028">
        <v>2</v>
      </c>
      <c r="P1028">
        <v>1</v>
      </c>
      <c r="T1028">
        <v>14.39967</v>
      </c>
      <c r="U1028">
        <v>0.01</v>
      </c>
      <c r="V1028">
        <v>7.2</v>
      </c>
      <c r="W1028">
        <v>0.65</v>
      </c>
      <c r="X1028">
        <v>14.4</v>
      </c>
      <c r="Y1028">
        <v>1.4900310000000001</v>
      </c>
      <c r="Z1028">
        <v>1943</v>
      </c>
      <c r="AA1028">
        <v>14.39967</v>
      </c>
      <c r="AB1028">
        <v>14.39967</v>
      </c>
      <c r="AC1028">
        <v>22</v>
      </c>
      <c r="AD1028">
        <v>4.5499999999999999E-2</v>
      </c>
      <c r="AG1028">
        <v>2</v>
      </c>
      <c r="AH1028">
        <v>1304</v>
      </c>
      <c r="AI1028">
        <v>14</v>
      </c>
      <c r="AJ1028">
        <v>22</v>
      </c>
      <c r="AK1028">
        <v>-14</v>
      </c>
      <c r="AL1028">
        <v>1304</v>
      </c>
      <c r="AM1028">
        <v>2</v>
      </c>
      <c r="AO1028">
        <v>2</v>
      </c>
      <c r="AP1028">
        <v>1</v>
      </c>
      <c r="AQ1028">
        <v>1</v>
      </c>
      <c r="AS1028">
        <v>1.1322696860524959</v>
      </c>
      <c r="AV1028" s="1" t="s">
        <v>53</v>
      </c>
      <c r="AW1028">
        <f>Facebook[[#This Row],[Total Post Reactions]]+Facebook[[#This Row],[Total Post Shares]]+Facebook[[#This Row],[Page Likes]]</f>
        <v>2</v>
      </c>
      <c r="AX1028" s="1">
        <f>IFERROR((Facebook[[#This Row],[Engagement]]/Facebook[[#This Row],[Reach]])*100,0)</f>
        <v>0.15337423312883436</v>
      </c>
      <c r="AY1028" s="1" t="str">
        <f>TEXT(Facebook[[#This Row],[ReportDate]],"mmmm")</f>
        <v>February</v>
      </c>
    </row>
    <row r="1029" spans="1:51" x14ac:dyDescent="0.55000000000000004">
      <c r="A1029" s="1" t="s">
        <v>87</v>
      </c>
      <c r="B1029" s="1" t="s">
        <v>92</v>
      </c>
      <c r="C1029" s="1" t="s">
        <v>79</v>
      </c>
      <c r="D1029" s="1" t="s">
        <v>86</v>
      </c>
      <c r="E1029" s="1" t="s">
        <v>52</v>
      </c>
      <c r="F1029" s="2">
        <v>43135</v>
      </c>
      <c r="G1029">
        <v>5.039739</v>
      </c>
      <c r="H1029">
        <v>5517</v>
      </c>
      <c r="I1029">
        <v>28</v>
      </c>
      <c r="K1029">
        <v>2600</v>
      </c>
      <c r="M1029">
        <v>4</v>
      </c>
      <c r="O1029">
        <v>4</v>
      </c>
      <c r="P1029">
        <v>1</v>
      </c>
      <c r="T1029">
        <v>5.039739</v>
      </c>
      <c r="U1029">
        <v>0</v>
      </c>
      <c r="V1029">
        <v>1.26</v>
      </c>
      <c r="W1029">
        <v>0.18</v>
      </c>
      <c r="X1029">
        <v>5.04</v>
      </c>
      <c r="Y1029">
        <v>2.1219229999999998</v>
      </c>
      <c r="Z1029">
        <v>5517</v>
      </c>
      <c r="AA1029">
        <v>5.039739</v>
      </c>
      <c r="AB1029">
        <v>5.039739</v>
      </c>
      <c r="AC1029">
        <v>28</v>
      </c>
      <c r="AD1029">
        <v>3.5700000000000003E-2</v>
      </c>
      <c r="AG1029">
        <v>4</v>
      </c>
      <c r="AH1029">
        <v>2600</v>
      </c>
      <c r="AI1029">
        <v>5</v>
      </c>
      <c r="AJ1029">
        <v>28</v>
      </c>
      <c r="AK1029">
        <v>-5</v>
      </c>
      <c r="AL1029">
        <v>2600</v>
      </c>
      <c r="AM1029">
        <v>4</v>
      </c>
      <c r="AO1029">
        <v>4</v>
      </c>
      <c r="AP1029">
        <v>1</v>
      </c>
      <c r="AQ1029">
        <v>1</v>
      </c>
      <c r="AS1029">
        <v>0.50752220409642923</v>
      </c>
      <c r="AV1029" s="1" t="s">
        <v>53</v>
      </c>
      <c r="AW1029">
        <f>Facebook[[#This Row],[Total Post Reactions]]+Facebook[[#This Row],[Total Post Shares]]+Facebook[[#This Row],[Page Likes]]</f>
        <v>4</v>
      </c>
      <c r="AX1029" s="1">
        <f>IFERROR((Facebook[[#This Row],[Engagement]]/Facebook[[#This Row],[Reach]])*100,0)</f>
        <v>0.15384615384615385</v>
      </c>
      <c r="AY1029" s="1" t="str">
        <f>TEXT(Facebook[[#This Row],[ReportDate]],"mmmm")</f>
        <v>February</v>
      </c>
    </row>
    <row r="1030" spans="1:51" x14ac:dyDescent="0.55000000000000004">
      <c r="A1030" s="1" t="s">
        <v>91</v>
      </c>
      <c r="B1030" s="1" t="s">
        <v>90</v>
      </c>
      <c r="C1030" s="1" t="s">
        <v>79</v>
      </c>
      <c r="D1030" s="1" t="s">
        <v>86</v>
      </c>
      <c r="E1030" s="1" t="s">
        <v>52</v>
      </c>
      <c r="F1030" s="2">
        <v>43135</v>
      </c>
      <c r="G1030">
        <v>16.069711999999999</v>
      </c>
      <c r="H1030">
        <v>2413</v>
      </c>
      <c r="I1030">
        <v>27</v>
      </c>
      <c r="J1030">
        <v>1</v>
      </c>
      <c r="K1030">
        <v>536</v>
      </c>
      <c r="M1030">
        <v>18</v>
      </c>
      <c r="O1030">
        <v>19</v>
      </c>
      <c r="P1030">
        <v>1</v>
      </c>
      <c r="Q1030">
        <v>2</v>
      </c>
      <c r="R1030">
        <v>123</v>
      </c>
      <c r="S1030">
        <v>61.5</v>
      </c>
      <c r="T1030">
        <v>16.069711999999999</v>
      </c>
      <c r="U1030">
        <v>0.03</v>
      </c>
      <c r="V1030">
        <v>0.85</v>
      </c>
      <c r="W1030">
        <v>0.6</v>
      </c>
      <c r="X1030">
        <v>16.07</v>
      </c>
      <c r="Y1030">
        <v>4.5018659999999997</v>
      </c>
      <c r="Z1030">
        <v>2413</v>
      </c>
      <c r="AA1030">
        <v>16.069711999999999</v>
      </c>
      <c r="AB1030">
        <v>16.069711999999999</v>
      </c>
      <c r="AC1030">
        <v>27</v>
      </c>
      <c r="AD1030">
        <v>3.6999999999999998E-2</v>
      </c>
      <c r="AE1030">
        <v>1</v>
      </c>
      <c r="AG1030">
        <v>18</v>
      </c>
      <c r="AH1030">
        <v>536</v>
      </c>
      <c r="AI1030">
        <v>16</v>
      </c>
      <c r="AJ1030">
        <v>27</v>
      </c>
      <c r="AK1030">
        <v>107</v>
      </c>
      <c r="AL1030">
        <v>536</v>
      </c>
      <c r="AM1030">
        <v>18</v>
      </c>
      <c r="AO1030">
        <v>19</v>
      </c>
      <c r="AP1030">
        <v>1</v>
      </c>
      <c r="AQ1030">
        <v>1</v>
      </c>
      <c r="AR1030">
        <v>2</v>
      </c>
      <c r="AS1030">
        <v>1.1189390799834229</v>
      </c>
      <c r="AT1030">
        <v>7.4074074074074074</v>
      </c>
      <c r="AU1030">
        <v>7.6875</v>
      </c>
      <c r="AV1030" s="1" t="s">
        <v>53</v>
      </c>
      <c r="AW1030">
        <f>Facebook[[#This Row],[Total Post Reactions]]+Facebook[[#This Row],[Total Post Shares]]+Facebook[[#This Row],[Page Likes]]</f>
        <v>19</v>
      </c>
      <c r="AX1030" s="1">
        <f>IFERROR((Facebook[[#This Row],[Engagement]]/Facebook[[#This Row],[Reach]])*100,0)</f>
        <v>3.544776119402985</v>
      </c>
      <c r="AY1030" s="1" t="str">
        <f>TEXT(Facebook[[#This Row],[ReportDate]],"mmmm")</f>
        <v>February</v>
      </c>
    </row>
    <row r="1031" spans="1:51" x14ac:dyDescent="0.55000000000000004">
      <c r="A1031" s="1" t="s">
        <v>84</v>
      </c>
      <c r="B1031" s="1" t="s">
        <v>90</v>
      </c>
      <c r="C1031" s="1" t="s">
        <v>79</v>
      </c>
      <c r="D1031" s="1" t="s">
        <v>86</v>
      </c>
      <c r="E1031" s="1" t="s">
        <v>52</v>
      </c>
      <c r="F1031" s="2">
        <v>43142</v>
      </c>
      <c r="G1031">
        <v>2.0198</v>
      </c>
      <c r="H1031">
        <v>171</v>
      </c>
      <c r="K1031">
        <v>96</v>
      </c>
      <c r="O1031">
        <v>0</v>
      </c>
      <c r="T1031">
        <v>2.0198</v>
      </c>
      <c r="U1031">
        <v>0.02</v>
      </c>
      <c r="Y1031">
        <v>1.78125</v>
      </c>
      <c r="Z1031">
        <v>171</v>
      </c>
      <c r="AA1031">
        <v>2.0198</v>
      </c>
      <c r="AB1031">
        <v>2.0198</v>
      </c>
      <c r="AH1031">
        <v>96</v>
      </c>
      <c r="AI1031">
        <v>2</v>
      </c>
      <c r="AK1031">
        <v>-2</v>
      </c>
      <c r="AL1031">
        <v>96</v>
      </c>
      <c r="AO1031">
        <v>0</v>
      </c>
      <c r="AV1031" s="1" t="s">
        <v>53</v>
      </c>
      <c r="AW1031">
        <f>Facebook[[#This Row],[Total Post Reactions]]+Facebook[[#This Row],[Total Post Shares]]+Facebook[[#This Row],[Page Likes]]</f>
        <v>0</v>
      </c>
      <c r="AX1031" s="1">
        <f>IFERROR((Facebook[[#This Row],[Engagement]]/Facebook[[#This Row],[Reach]])*100,0)</f>
        <v>0</v>
      </c>
      <c r="AY1031" s="1" t="str">
        <f>TEXT(Facebook[[#This Row],[ReportDate]],"mmmm")</f>
        <v>February</v>
      </c>
    </row>
    <row r="1032" spans="1:51" x14ac:dyDescent="0.55000000000000004">
      <c r="A1032" s="1" t="s">
        <v>84</v>
      </c>
      <c r="B1032" s="1" t="s">
        <v>92</v>
      </c>
      <c r="C1032" s="1" t="s">
        <v>79</v>
      </c>
      <c r="D1032" s="1" t="s">
        <v>86</v>
      </c>
      <c r="E1032" s="1" t="s">
        <v>52</v>
      </c>
      <c r="F1032" s="2">
        <v>43142</v>
      </c>
      <c r="G1032">
        <v>5.4298140000000004</v>
      </c>
      <c r="H1032">
        <v>821</v>
      </c>
      <c r="I1032">
        <v>4</v>
      </c>
      <c r="K1032">
        <v>580</v>
      </c>
      <c r="O1032">
        <v>0</v>
      </c>
      <c r="P1032">
        <v>0</v>
      </c>
      <c r="T1032">
        <v>5.4298140000000004</v>
      </c>
      <c r="U1032">
        <v>0.01</v>
      </c>
      <c r="W1032">
        <v>1.36</v>
      </c>
      <c r="Y1032">
        <v>1.4155169999999999</v>
      </c>
      <c r="Z1032">
        <v>821</v>
      </c>
      <c r="AA1032">
        <v>5.4298140000000004</v>
      </c>
      <c r="AB1032">
        <v>5.4298140000000004</v>
      </c>
      <c r="AC1032">
        <v>4</v>
      </c>
      <c r="AD1032">
        <v>0</v>
      </c>
      <c r="AH1032">
        <v>580</v>
      </c>
      <c r="AI1032">
        <v>5</v>
      </c>
      <c r="AJ1032">
        <v>4</v>
      </c>
      <c r="AK1032">
        <v>-5</v>
      </c>
      <c r="AL1032">
        <v>580</v>
      </c>
      <c r="AO1032">
        <v>0</v>
      </c>
      <c r="AP1032">
        <v>0</v>
      </c>
      <c r="AQ1032">
        <v>0</v>
      </c>
      <c r="AS1032">
        <v>0.48721071863580989</v>
      </c>
      <c r="AV1032" s="1" t="s">
        <v>53</v>
      </c>
      <c r="AW1032">
        <f>Facebook[[#This Row],[Total Post Reactions]]+Facebook[[#This Row],[Total Post Shares]]+Facebook[[#This Row],[Page Likes]]</f>
        <v>0</v>
      </c>
      <c r="AX1032" s="1">
        <f>IFERROR((Facebook[[#This Row],[Engagement]]/Facebook[[#This Row],[Reach]])*100,0)</f>
        <v>0</v>
      </c>
      <c r="AY1032" s="1" t="str">
        <f>TEXT(Facebook[[#This Row],[ReportDate]],"mmmm")</f>
        <v>February</v>
      </c>
    </row>
    <row r="1033" spans="1:51" x14ac:dyDescent="0.55000000000000004">
      <c r="A1033" s="1" t="s">
        <v>87</v>
      </c>
      <c r="B1033" s="1" t="s">
        <v>92</v>
      </c>
      <c r="C1033" s="1" t="s">
        <v>79</v>
      </c>
      <c r="D1033" s="1" t="s">
        <v>86</v>
      </c>
      <c r="E1033" s="1" t="s">
        <v>52</v>
      </c>
      <c r="F1033" s="2">
        <v>43142</v>
      </c>
      <c r="G1033">
        <v>4.6100000000000003</v>
      </c>
      <c r="H1033">
        <v>1987</v>
      </c>
      <c r="I1033">
        <v>5</v>
      </c>
      <c r="K1033">
        <v>1422</v>
      </c>
      <c r="M1033">
        <v>3</v>
      </c>
      <c r="O1033">
        <v>3</v>
      </c>
      <c r="P1033">
        <v>0</v>
      </c>
      <c r="T1033">
        <v>4.6100000000000003</v>
      </c>
      <c r="U1033">
        <v>0</v>
      </c>
      <c r="V1033">
        <v>1.54</v>
      </c>
      <c r="W1033">
        <v>0.92</v>
      </c>
      <c r="Y1033">
        <v>1.3973279999999999</v>
      </c>
      <c r="Z1033">
        <v>1987</v>
      </c>
      <c r="AA1033">
        <v>4.6100000000000003</v>
      </c>
      <c r="AB1033">
        <v>4.6100000000000003</v>
      </c>
      <c r="AC1033">
        <v>5</v>
      </c>
      <c r="AD1033">
        <v>0</v>
      </c>
      <c r="AG1033">
        <v>3</v>
      </c>
      <c r="AH1033">
        <v>1422</v>
      </c>
      <c r="AI1033">
        <v>5</v>
      </c>
      <c r="AJ1033">
        <v>5</v>
      </c>
      <c r="AK1033">
        <v>-5</v>
      </c>
      <c r="AL1033">
        <v>1422</v>
      </c>
      <c r="AM1033">
        <v>3</v>
      </c>
      <c r="AO1033">
        <v>3</v>
      </c>
      <c r="AP1033">
        <v>0</v>
      </c>
      <c r="AQ1033">
        <v>0</v>
      </c>
      <c r="AS1033">
        <v>0.25163563160543528</v>
      </c>
      <c r="AV1033" s="1" t="s">
        <v>53</v>
      </c>
      <c r="AW1033">
        <f>Facebook[[#This Row],[Total Post Reactions]]+Facebook[[#This Row],[Total Post Shares]]+Facebook[[#This Row],[Page Likes]]</f>
        <v>3</v>
      </c>
      <c r="AX1033" s="1">
        <f>IFERROR((Facebook[[#This Row],[Engagement]]/Facebook[[#This Row],[Reach]])*100,0)</f>
        <v>0.21097046413502107</v>
      </c>
      <c r="AY1033" s="1" t="str">
        <f>TEXT(Facebook[[#This Row],[ReportDate]],"mmmm")</f>
        <v>February</v>
      </c>
    </row>
    <row r="1034" spans="1:51" x14ac:dyDescent="0.55000000000000004">
      <c r="A1034" s="1" t="s">
        <v>89</v>
      </c>
      <c r="B1034" s="1" t="s">
        <v>92</v>
      </c>
      <c r="C1034" s="1" t="s">
        <v>79</v>
      </c>
      <c r="D1034" s="1" t="s">
        <v>86</v>
      </c>
      <c r="E1034" s="1" t="s">
        <v>52</v>
      </c>
      <c r="F1034" s="2">
        <v>43142</v>
      </c>
      <c r="G1034">
        <v>7.8190439999999999</v>
      </c>
      <c r="H1034">
        <v>2469</v>
      </c>
      <c r="I1034">
        <v>17</v>
      </c>
      <c r="K1034">
        <v>1588</v>
      </c>
      <c r="M1034">
        <v>5</v>
      </c>
      <c r="O1034">
        <v>5</v>
      </c>
      <c r="P1034">
        <v>0</v>
      </c>
      <c r="T1034">
        <v>7.8190439999999999</v>
      </c>
      <c r="U1034">
        <v>0</v>
      </c>
      <c r="V1034">
        <v>1.56</v>
      </c>
      <c r="W1034">
        <v>0.46</v>
      </c>
      <c r="Y1034">
        <v>1.554786</v>
      </c>
      <c r="Z1034">
        <v>2469</v>
      </c>
      <c r="AA1034">
        <v>7.8190439999999999</v>
      </c>
      <c r="AB1034">
        <v>7.8190439999999999</v>
      </c>
      <c r="AC1034">
        <v>17</v>
      </c>
      <c r="AD1034">
        <v>0</v>
      </c>
      <c r="AG1034">
        <v>5</v>
      </c>
      <c r="AH1034">
        <v>1588</v>
      </c>
      <c r="AI1034">
        <v>8</v>
      </c>
      <c r="AJ1034">
        <v>17</v>
      </c>
      <c r="AK1034">
        <v>-8</v>
      </c>
      <c r="AL1034">
        <v>1588</v>
      </c>
      <c r="AM1034">
        <v>5</v>
      </c>
      <c r="AO1034">
        <v>5</v>
      </c>
      <c r="AP1034">
        <v>0</v>
      </c>
      <c r="AQ1034">
        <v>0</v>
      </c>
      <c r="AS1034">
        <v>0.68853786958282703</v>
      </c>
      <c r="AV1034" s="1" t="s">
        <v>53</v>
      </c>
      <c r="AW1034">
        <f>Facebook[[#This Row],[Total Post Reactions]]+Facebook[[#This Row],[Total Post Shares]]+Facebook[[#This Row],[Page Likes]]</f>
        <v>5</v>
      </c>
      <c r="AX1034" s="1">
        <f>IFERROR((Facebook[[#This Row],[Engagement]]/Facebook[[#This Row],[Reach]])*100,0)</f>
        <v>0.31486146095717887</v>
      </c>
      <c r="AY1034" s="1" t="str">
        <f>TEXT(Facebook[[#This Row],[ReportDate]],"mmmm")</f>
        <v>February</v>
      </c>
    </row>
    <row r="1035" spans="1:51" x14ac:dyDescent="0.55000000000000004">
      <c r="A1035" s="1" t="s">
        <v>89</v>
      </c>
      <c r="B1035" s="1" t="s">
        <v>90</v>
      </c>
      <c r="C1035" s="1" t="s">
        <v>79</v>
      </c>
      <c r="D1035" s="1" t="s">
        <v>86</v>
      </c>
      <c r="E1035" s="1" t="s">
        <v>52</v>
      </c>
      <c r="F1035" s="2">
        <v>43142</v>
      </c>
      <c r="G1035">
        <v>0.97</v>
      </c>
      <c r="H1035">
        <v>354</v>
      </c>
      <c r="I1035">
        <v>3</v>
      </c>
      <c r="K1035">
        <v>144</v>
      </c>
      <c r="M1035">
        <v>1</v>
      </c>
      <c r="O1035">
        <v>1</v>
      </c>
      <c r="P1035">
        <v>0</v>
      </c>
      <c r="T1035">
        <v>0.97</v>
      </c>
      <c r="U1035">
        <v>0.01</v>
      </c>
      <c r="V1035">
        <v>0.97</v>
      </c>
      <c r="W1035">
        <v>0.32</v>
      </c>
      <c r="Y1035">
        <v>2.4583330000000001</v>
      </c>
      <c r="Z1035">
        <v>354</v>
      </c>
      <c r="AA1035">
        <v>0.97</v>
      </c>
      <c r="AB1035">
        <v>0.97</v>
      </c>
      <c r="AC1035">
        <v>3</v>
      </c>
      <c r="AD1035">
        <v>0</v>
      </c>
      <c r="AG1035">
        <v>1</v>
      </c>
      <c r="AH1035">
        <v>144</v>
      </c>
      <c r="AI1035">
        <v>1</v>
      </c>
      <c r="AJ1035">
        <v>3</v>
      </c>
      <c r="AK1035">
        <v>-1</v>
      </c>
      <c r="AL1035">
        <v>144</v>
      </c>
      <c r="AM1035">
        <v>1</v>
      </c>
      <c r="AO1035">
        <v>1</v>
      </c>
      <c r="AP1035">
        <v>0</v>
      </c>
      <c r="AQ1035">
        <v>0</v>
      </c>
      <c r="AS1035">
        <v>0.84745762711864403</v>
      </c>
      <c r="AV1035" s="1" t="s">
        <v>53</v>
      </c>
      <c r="AW1035">
        <f>Facebook[[#This Row],[Total Post Reactions]]+Facebook[[#This Row],[Total Post Shares]]+Facebook[[#This Row],[Page Likes]]</f>
        <v>1</v>
      </c>
      <c r="AX1035" s="1">
        <f>IFERROR((Facebook[[#This Row],[Engagement]]/Facebook[[#This Row],[Reach]])*100,0)</f>
        <v>0.69444444444444442</v>
      </c>
      <c r="AY1035" s="1" t="str">
        <f>TEXT(Facebook[[#This Row],[ReportDate]],"mmmm")</f>
        <v>February</v>
      </c>
    </row>
    <row r="1036" spans="1:51" x14ac:dyDescent="0.55000000000000004">
      <c r="A1036" s="1" t="s">
        <v>88</v>
      </c>
      <c r="B1036" s="1" t="s">
        <v>90</v>
      </c>
      <c r="C1036" s="1" t="s">
        <v>79</v>
      </c>
      <c r="D1036" s="1" t="s">
        <v>86</v>
      </c>
      <c r="E1036" s="1" t="s">
        <v>52</v>
      </c>
      <c r="F1036" s="2">
        <v>43142</v>
      </c>
      <c r="G1036">
        <v>10.958812999999999</v>
      </c>
      <c r="H1036">
        <v>1634</v>
      </c>
      <c r="I1036">
        <v>6</v>
      </c>
      <c r="K1036">
        <v>568</v>
      </c>
      <c r="M1036">
        <v>11</v>
      </c>
      <c r="O1036">
        <v>11</v>
      </c>
      <c r="P1036">
        <v>0</v>
      </c>
      <c r="T1036">
        <v>10.958812999999999</v>
      </c>
      <c r="U1036">
        <v>0.02</v>
      </c>
      <c r="V1036">
        <v>1</v>
      </c>
      <c r="W1036">
        <v>1.83</v>
      </c>
      <c r="Y1036">
        <v>2.8767610000000001</v>
      </c>
      <c r="Z1036">
        <v>1634</v>
      </c>
      <c r="AA1036">
        <v>10.958812999999999</v>
      </c>
      <c r="AB1036">
        <v>10.958812999999999</v>
      </c>
      <c r="AC1036">
        <v>6</v>
      </c>
      <c r="AD1036">
        <v>0</v>
      </c>
      <c r="AG1036">
        <v>11</v>
      </c>
      <c r="AH1036">
        <v>568</v>
      </c>
      <c r="AI1036">
        <v>11</v>
      </c>
      <c r="AJ1036">
        <v>6</v>
      </c>
      <c r="AK1036">
        <v>-11</v>
      </c>
      <c r="AL1036">
        <v>568</v>
      </c>
      <c r="AM1036">
        <v>11</v>
      </c>
      <c r="AO1036">
        <v>11</v>
      </c>
      <c r="AP1036">
        <v>0</v>
      </c>
      <c r="AQ1036">
        <v>0</v>
      </c>
      <c r="AS1036">
        <v>0.36719706242350059</v>
      </c>
      <c r="AV1036" s="1" t="s">
        <v>53</v>
      </c>
      <c r="AW1036">
        <f>Facebook[[#This Row],[Total Post Reactions]]+Facebook[[#This Row],[Total Post Shares]]+Facebook[[#This Row],[Page Likes]]</f>
        <v>11</v>
      </c>
      <c r="AX1036" s="1">
        <f>IFERROR((Facebook[[#This Row],[Engagement]]/Facebook[[#This Row],[Reach]])*100,0)</f>
        <v>1.936619718309859</v>
      </c>
      <c r="AY1036" s="1" t="str">
        <f>TEXT(Facebook[[#This Row],[ReportDate]],"mmmm")</f>
        <v>February</v>
      </c>
    </row>
    <row r="1037" spans="1:51" x14ac:dyDescent="0.55000000000000004">
      <c r="A1037" s="1" t="s">
        <v>87</v>
      </c>
      <c r="B1037" s="1" t="s">
        <v>90</v>
      </c>
      <c r="C1037" s="1" t="s">
        <v>79</v>
      </c>
      <c r="D1037" s="1" t="s">
        <v>86</v>
      </c>
      <c r="E1037" s="1" t="s">
        <v>52</v>
      </c>
      <c r="F1037" s="2">
        <v>43142</v>
      </c>
      <c r="G1037">
        <v>11.02</v>
      </c>
      <c r="H1037">
        <v>1674</v>
      </c>
      <c r="I1037">
        <v>12</v>
      </c>
      <c r="J1037">
        <v>1</v>
      </c>
      <c r="K1037">
        <v>558</v>
      </c>
      <c r="M1037">
        <v>5</v>
      </c>
      <c r="O1037">
        <v>6</v>
      </c>
      <c r="P1037">
        <v>0</v>
      </c>
      <c r="T1037">
        <v>11.02</v>
      </c>
      <c r="U1037">
        <v>0.02</v>
      </c>
      <c r="V1037">
        <v>1.84</v>
      </c>
      <c r="W1037">
        <v>0.92</v>
      </c>
      <c r="Y1037">
        <v>3</v>
      </c>
      <c r="Z1037">
        <v>1674</v>
      </c>
      <c r="AA1037">
        <v>11.02</v>
      </c>
      <c r="AB1037">
        <v>11.02</v>
      </c>
      <c r="AC1037">
        <v>12</v>
      </c>
      <c r="AD1037">
        <v>0</v>
      </c>
      <c r="AE1037">
        <v>1</v>
      </c>
      <c r="AG1037">
        <v>5</v>
      </c>
      <c r="AH1037">
        <v>558</v>
      </c>
      <c r="AI1037">
        <v>11</v>
      </c>
      <c r="AJ1037">
        <v>12</v>
      </c>
      <c r="AK1037">
        <v>-11</v>
      </c>
      <c r="AL1037">
        <v>558</v>
      </c>
      <c r="AM1037">
        <v>5</v>
      </c>
      <c r="AO1037">
        <v>6</v>
      </c>
      <c r="AP1037">
        <v>0</v>
      </c>
      <c r="AQ1037">
        <v>0</v>
      </c>
      <c r="AS1037">
        <v>0.71684587813620071</v>
      </c>
      <c r="AV1037" s="1" t="s">
        <v>53</v>
      </c>
      <c r="AW1037">
        <f>Facebook[[#This Row],[Total Post Reactions]]+Facebook[[#This Row],[Total Post Shares]]+Facebook[[#This Row],[Page Likes]]</f>
        <v>6</v>
      </c>
      <c r="AX1037" s="1">
        <f>IFERROR((Facebook[[#This Row],[Engagement]]/Facebook[[#This Row],[Reach]])*100,0)</f>
        <v>1.0752688172043012</v>
      </c>
      <c r="AY1037" s="1" t="str">
        <f>TEXT(Facebook[[#This Row],[ReportDate]],"mmmm")</f>
        <v>February</v>
      </c>
    </row>
    <row r="1038" spans="1:51" x14ac:dyDescent="0.55000000000000004">
      <c r="A1038" s="1" t="s">
        <v>88</v>
      </c>
      <c r="B1038" s="1" t="s">
        <v>92</v>
      </c>
      <c r="C1038" s="1" t="s">
        <v>79</v>
      </c>
      <c r="D1038" s="1" t="s">
        <v>86</v>
      </c>
      <c r="E1038" s="1" t="s">
        <v>52</v>
      </c>
      <c r="F1038" s="2">
        <v>43142</v>
      </c>
      <c r="G1038">
        <v>21.6587</v>
      </c>
      <c r="H1038">
        <v>11747</v>
      </c>
      <c r="I1038">
        <v>27</v>
      </c>
      <c r="K1038">
        <v>7904</v>
      </c>
      <c r="M1038">
        <v>43</v>
      </c>
      <c r="O1038">
        <v>43</v>
      </c>
      <c r="P1038">
        <v>1</v>
      </c>
      <c r="Q1038">
        <v>1</v>
      </c>
      <c r="R1038">
        <v>57.2</v>
      </c>
      <c r="S1038">
        <v>57.2</v>
      </c>
      <c r="T1038">
        <v>21.6587</v>
      </c>
      <c r="U1038">
        <v>0</v>
      </c>
      <c r="V1038">
        <v>0.5</v>
      </c>
      <c r="W1038">
        <v>0.8</v>
      </c>
      <c r="X1038">
        <v>21.66</v>
      </c>
      <c r="Y1038">
        <v>1.48621</v>
      </c>
      <c r="Z1038">
        <v>11747</v>
      </c>
      <c r="AA1038">
        <v>21.6587</v>
      </c>
      <c r="AB1038">
        <v>21.6587</v>
      </c>
      <c r="AC1038">
        <v>27</v>
      </c>
      <c r="AD1038">
        <v>3.6999999999999998E-2</v>
      </c>
      <c r="AG1038">
        <v>43</v>
      </c>
      <c r="AH1038">
        <v>7904</v>
      </c>
      <c r="AI1038">
        <v>22</v>
      </c>
      <c r="AJ1038">
        <v>27</v>
      </c>
      <c r="AK1038">
        <v>36</v>
      </c>
      <c r="AL1038">
        <v>7904</v>
      </c>
      <c r="AM1038">
        <v>43</v>
      </c>
      <c r="AO1038">
        <v>43</v>
      </c>
      <c r="AP1038">
        <v>1</v>
      </c>
      <c r="AQ1038">
        <v>1</v>
      </c>
      <c r="AR1038">
        <v>1</v>
      </c>
      <c r="AS1038">
        <v>0.22984591810675059</v>
      </c>
      <c r="AT1038">
        <v>3.7037037037037028</v>
      </c>
      <c r="AU1038">
        <v>2.6</v>
      </c>
      <c r="AV1038" s="1" t="s">
        <v>53</v>
      </c>
      <c r="AW1038">
        <f>Facebook[[#This Row],[Total Post Reactions]]+Facebook[[#This Row],[Total Post Shares]]+Facebook[[#This Row],[Page Likes]]</f>
        <v>43</v>
      </c>
      <c r="AX1038" s="1">
        <f>IFERROR((Facebook[[#This Row],[Engagement]]/Facebook[[#This Row],[Reach]])*100,0)</f>
        <v>0.54402834008097167</v>
      </c>
      <c r="AY1038" s="1" t="str">
        <f>TEXT(Facebook[[#This Row],[ReportDate]],"mmmm")</f>
        <v>February</v>
      </c>
    </row>
    <row r="1039" spans="1:51" x14ac:dyDescent="0.55000000000000004">
      <c r="A1039" s="1" t="s">
        <v>91</v>
      </c>
      <c r="B1039" s="1" t="s">
        <v>92</v>
      </c>
      <c r="C1039" s="1" t="s">
        <v>79</v>
      </c>
      <c r="D1039" s="1" t="s">
        <v>86</v>
      </c>
      <c r="E1039" s="1" t="s">
        <v>52</v>
      </c>
      <c r="F1039" s="2">
        <v>43142</v>
      </c>
      <c r="G1039">
        <v>22.868077</v>
      </c>
      <c r="H1039">
        <v>11644</v>
      </c>
      <c r="I1039">
        <v>40</v>
      </c>
      <c r="K1039">
        <v>8184</v>
      </c>
      <c r="M1039">
        <v>47</v>
      </c>
      <c r="O1039">
        <v>47</v>
      </c>
      <c r="P1039">
        <v>2</v>
      </c>
      <c r="Q1039">
        <v>1</v>
      </c>
      <c r="R1039">
        <v>68.95</v>
      </c>
      <c r="S1039">
        <v>68.95</v>
      </c>
      <c r="T1039">
        <v>22.868077</v>
      </c>
      <c r="U1039">
        <v>0</v>
      </c>
      <c r="V1039">
        <v>0.49</v>
      </c>
      <c r="W1039">
        <v>0.56999999999999995</v>
      </c>
      <c r="X1039">
        <v>11.43</v>
      </c>
      <c r="Y1039">
        <v>1.422776</v>
      </c>
      <c r="Z1039">
        <v>11644</v>
      </c>
      <c r="AA1039">
        <v>22.868077</v>
      </c>
      <c r="AB1039">
        <v>22.868077</v>
      </c>
      <c r="AC1039">
        <v>40</v>
      </c>
      <c r="AD1039">
        <v>0.05</v>
      </c>
      <c r="AG1039">
        <v>47</v>
      </c>
      <c r="AH1039">
        <v>8184</v>
      </c>
      <c r="AI1039">
        <v>23</v>
      </c>
      <c r="AJ1039">
        <v>40</v>
      </c>
      <c r="AK1039">
        <v>46</v>
      </c>
      <c r="AL1039">
        <v>8184</v>
      </c>
      <c r="AM1039">
        <v>47</v>
      </c>
      <c r="AO1039">
        <v>47</v>
      </c>
      <c r="AP1039">
        <v>2</v>
      </c>
      <c r="AQ1039">
        <v>2</v>
      </c>
      <c r="AR1039">
        <v>1</v>
      </c>
      <c r="AS1039">
        <v>0.34352456200618342</v>
      </c>
      <c r="AT1039">
        <v>2.5</v>
      </c>
      <c r="AU1039">
        <v>2.9978260869565219</v>
      </c>
      <c r="AV1039" s="1" t="s">
        <v>53</v>
      </c>
      <c r="AW1039">
        <f>Facebook[[#This Row],[Total Post Reactions]]+Facebook[[#This Row],[Total Post Shares]]+Facebook[[#This Row],[Page Likes]]</f>
        <v>47</v>
      </c>
      <c r="AX1039" s="1">
        <f>IFERROR((Facebook[[#This Row],[Engagement]]/Facebook[[#This Row],[Reach]])*100,0)</f>
        <v>0.57429130009775176</v>
      </c>
      <c r="AY1039" s="1" t="str">
        <f>TEXT(Facebook[[#This Row],[ReportDate]],"mmmm")</f>
        <v>February</v>
      </c>
    </row>
    <row r="1040" spans="1:51" x14ac:dyDescent="0.55000000000000004">
      <c r="A1040" s="1" t="s">
        <v>87</v>
      </c>
      <c r="B1040" s="1" t="s">
        <v>92</v>
      </c>
      <c r="C1040" s="1" t="s">
        <v>79</v>
      </c>
      <c r="D1040" s="1" t="s">
        <v>86</v>
      </c>
      <c r="E1040" s="1" t="s">
        <v>52</v>
      </c>
      <c r="F1040" s="2">
        <v>43149</v>
      </c>
      <c r="G1040">
        <v>4.9393060000000002</v>
      </c>
      <c r="H1040">
        <v>1582</v>
      </c>
      <c r="K1040">
        <v>1088</v>
      </c>
      <c r="M1040">
        <v>3</v>
      </c>
      <c r="O1040">
        <v>3</v>
      </c>
      <c r="T1040">
        <v>4.9393060000000002</v>
      </c>
      <c r="U1040">
        <v>0</v>
      </c>
      <c r="V1040">
        <v>1.65</v>
      </c>
      <c r="Y1040">
        <v>1.4540439999999999</v>
      </c>
      <c r="Z1040">
        <v>1582</v>
      </c>
      <c r="AA1040">
        <v>4.9393060000000002</v>
      </c>
      <c r="AB1040">
        <v>4.9393060000000002</v>
      </c>
      <c r="AG1040">
        <v>3</v>
      </c>
      <c r="AH1040">
        <v>1088</v>
      </c>
      <c r="AI1040">
        <v>5</v>
      </c>
      <c r="AK1040">
        <v>-5</v>
      </c>
      <c r="AL1040">
        <v>1088</v>
      </c>
      <c r="AM1040">
        <v>3</v>
      </c>
      <c r="AO1040">
        <v>3</v>
      </c>
      <c r="AV1040" s="1" t="s">
        <v>53</v>
      </c>
      <c r="AW1040">
        <f>Facebook[[#This Row],[Total Post Reactions]]+Facebook[[#This Row],[Total Post Shares]]+Facebook[[#This Row],[Page Likes]]</f>
        <v>3</v>
      </c>
      <c r="AX1040" s="1">
        <f>IFERROR((Facebook[[#This Row],[Engagement]]/Facebook[[#This Row],[Reach]])*100,0)</f>
        <v>0.27573529411764708</v>
      </c>
      <c r="AY1040" s="1" t="str">
        <f>TEXT(Facebook[[#This Row],[ReportDate]],"mmmm")</f>
        <v>February</v>
      </c>
    </row>
    <row r="1041" spans="1:51" x14ac:dyDescent="0.55000000000000004">
      <c r="A1041" s="1" t="s">
        <v>84</v>
      </c>
      <c r="B1041" s="1" t="s">
        <v>92</v>
      </c>
      <c r="C1041" s="1" t="s">
        <v>79</v>
      </c>
      <c r="D1041" s="1" t="s">
        <v>86</v>
      </c>
      <c r="E1041" s="1" t="s">
        <v>52</v>
      </c>
      <c r="F1041" s="2">
        <v>43149</v>
      </c>
      <c r="G1041">
        <v>5.32</v>
      </c>
      <c r="H1041">
        <v>707</v>
      </c>
      <c r="I1041">
        <v>1</v>
      </c>
      <c r="K1041">
        <v>434</v>
      </c>
      <c r="M1041">
        <v>1</v>
      </c>
      <c r="O1041">
        <v>1</v>
      </c>
      <c r="P1041">
        <v>0</v>
      </c>
      <c r="T1041">
        <v>5.32</v>
      </c>
      <c r="U1041">
        <v>0.01</v>
      </c>
      <c r="V1041">
        <v>5.32</v>
      </c>
      <c r="W1041">
        <v>5.32</v>
      </c>
      <c r="Y1041">
        <v>1.629032</v>
      </c>
      <c r="Z1041">
        <v>707</v>
      </c>
      <c r="AA1041">
        <v>5.32</v>
      </c>
      <c r="AB1041">
        <v>5.32</v>
      </c>
      <c r="AC1041">
        <v>1</v>
      </c>
      <c r="AD1041">
        <v>0</v>
      </c>
      <c r="AG1041">
        <v>1</v>
      </c>
      <c r="AH1041">
        <v>434</v>
      </c>
      <c r="AI1041">
        <v>5</v>
      </c>
      <c r="AJ1041">
        <v>1</v>
      </c>
      <c r="AK1041">
        <v>-5</v>
      </c>
      <c r="AL1041">
        <v>434</v>
      </c>
      <c r="AM1041">
        <v>1</v>
      </c>
      <c r="AO1041">
        <v>1</v>
      </c>
      <c r="AP1041">
        <v>0</v>
      </c>
      <c r="AQ1041">
        <v>0</v>
      </c>
      <c r="AS1041">
        <v>0.14144271570014141</v>
      </c>
      <c r="AV1041" s="1" t="s">
        <v>53</v>
      </c>
      <c r="AW1041">
        <f>Facebook[[#This Row],[Total Post Reactions]]+Facebook[[#This Row],[Total Post Shares]]+Facebook[[#This Row],[Page Likes]]</f>
        <v>1</v>
      </c>
      <c r="AX1041" s="1">
        <f>IFERROR((Facebook[[#This Row],[Engagement]]/Facebook[[#This Row],[Reach]])*100,0)</f>
        <v>0.2304147465437788</v>
      </c>
      <c r="AY1041" s="1" t="str">
        <f>TEXT(Facebook[[#This Row],[ReportDate]],"mmmm")</f>
        <v>February</v>
      </c>
    </row>
    <row r="1042" spans="1:51" x14ac:dyDescent="0.55000000000000004">
      <c r="A1042" s="1" t="s">
        <v>84</v>
      </c>
      <c r="B1042" s="1" t="s">
        <v>90</v>
      </c>
      <c r="C1042" s="1" t="s">
        <v>79</v>
      </c>
      <c r="D1042" s="1" t="s">
        <v>86</v>
      </c>
      <c r="E1042" s="1" t="s">
        <v>52</v>
      </c>
      <c r="F1042" s="2">
        <v>43149</v>
      </c>
      <c r="G1042">
        <v>2.8396659999999998</v>
      </c>
      <c r="H1042">
        <v>238</v>
      </c>
      <c r="I1042">
        <v>1</v>
      </c>
      <c r="K1042">
        <v>144</v>
      </c>
      <c r="O1042">
        <v>0</v>
      </c>
      <c r="P1042">
        <v>0</v>
      </c>
      <c r="T1042">
        <v>2.8396659999999998</v>
      </c>
      <c r="U1042">
        <v>0.02</v>
      </c>
      <c r="W1042">
        <v>2.84</v>
      </c>
      <c r="Y1042">
        <v>1.6527780000000001</v>
      </c>
      <c r="Z1042">
        <v>238</v>
      </c>
      <c r="AA1042">
        <v>2.8396659999999998</v>
      </c>
      <c r="AB1042">
        <v>2.8396659999999998</v>
      </c>
      <c r="AC1042">
        <v>1</v>
      </c>
      <c r="AD1042">
        <v>0</v>
      </c>
      <c r="AH1042">
        <v>144</v>
      </c>
      <c r="AI1042">
        <v>3</v>
      </c>
      <c r="AJ1042">
        <v>1</v>
      </c>
      <c r="AK1042">
        <v>-3</v>
      </c>
      <c r="AL1042">
        <v>144</v>
      </c>
      <c r="AO1042">
        <v>0</v>
      </c>
      <c r="AP1042">
        <v>0</v>
      </c>
      <c r="AQ1042">
        <v>0</v>
      </c>
      <c r="AS1042">
        <v>0.42016806722689082</v>
      </c>
      <c r="AV1042" s="1" t="s">
        <v>53</v>
      </c>
      <c r="AW1042">
        <f>Facebook[[#This Row],[Total Post Reactions]]+Facebook[[#This Row],[Total Post Shares]]+Facebook[[#This Row],[Page Likes]]</f>
        <v>0</v>
      </c>
      <c r="AX1042" s="1">
        <f>IFERROR((Facebook[[#This Row],[Engagement]]/Facebook[[#This Row],[Reach]])*100,0)</f>
        <v>0</v>
      </c>
      <c r="AY1042" s="1" t="str">
        <f>TEXT(Facebook[[#This Row],[ReportDate]],"mmmm")</f>
        <v>February</v>
      </c>
    </row>
    <row r="1043" spans="1:51" x14ac:dyDescent="0.55000000000000004">
      <c r="A1043" s="1" t="s">
        <v>89</v>
      </c>
      <c r="B1043" s="1" t="s">
        <v>90</v>
      </c>
      <c r="C1043" s="1" t="s">
        <v>79</v>
      </c>
      <c r="D1043" s="1" t="s">
        <v>86</v>
      </c>
      <c r="E1043" s="1" t="s">
        <v>52</v>
      </c>
      <c r="F1043" s="2">
        <v>43149</v>
      </c>
      <c r="G1043">
        <v>1.9</v>
      </c>
      <c r="H1043">
        <v>572</v>
      </c>
      <c r="I1043">
        <v>2</v>
      </c>
      <c r="K1043">
        <v>246</v>
      </c>
      <c r="M1043">
        <v>1</v>
      </c>
      <c r="O1043">
        <v>1</v>
      </c>
      <c r="P1043">
        <v>0</v>
      </c>
      <c r="T1043">
        <v>1.9</v>
      </c>
      <c r="U1043">
        <v>0.01</v>
      </c>
      <c r="V1043">
        <v>1.9</v>
      </c>
      <c r="W1043">
        <v>0.95</v>
      </c>
      <c r="Y1043">
        <v>2.3252030000000001</v>
      </c>
      <c r="Z1043">
        <v>572</v>
      </c>
      <c r="AA1043">
        <v>1.9</v>
      </c>
      <c r="AB1043">
        <v>1.9</v>
      </c>
      <c r="AC1043">
        <v>2</v>
      </c>
      <c r="AD1043">
        <v>0</v>
      </c>
      <c r="AG1043">
        <v>1</v>
      </c>
      <c r="AH1043">
        <v>246</v>
      </c>
      <c r="AI1043">
        <v>2</v>
      </c>
      <c r="AJ1043">
        <v>2</v>
      </c>
      <c r="AK1043">
        <v>-2</v>
      </c>
      <c r="AL1043">
        <v>246</v>
      </c>
      <c r="AM1043">
        <v>1</v>
      </c>
      <c r="AO1043">
        <v>1</v>
      </c>
      <c r="AP1043">
        <v>0</v>
      </c>
      <c r="AQ1043">
        <v>0</v>
      </c>
      <c r="AS1043">
        <v>0.34965034965034958</v>
      </c>
      <c r="AV1043" s="1" t="s">
        <v>53</v>
      </c>
      <c r="AW1043">
        <f>Facebook[[#This Row],[Total Post Reactions]]+Facebook[[#This Row],[Total Post Shares]]+Facebook[[#This Row],[Page Likes]]</f>
        <v>1</v>
      </c>
      <c r="AX1043" s="1">
        <f>IFERROR((Facebook[[#This Row],[Engagement]]/Facebook[[#This Row],[Reach]])*100,0)</f>
        <v>0.40650406504065045</v>
      </c>
      <c r="AY1043" s="1" t="str">
        <f>TEXT(Facebook[[#This Row],[ReportDate]],"mmmm")</f>
        <v>February</v>
      </c>
    </row>
    <row r="1044" spans="1:51" x14ac:dyDescent="0.55000000000000004">
      <c r="A1044" s="1" t="s">
        <v>87</v>
      </c>
      <c r="B1044" s="1" t="s">
        <v>90</v>
      </c>
      <c r="C1044" s="1" t="s">
        <v>79</v>
      </c>
      <c r="D1044" s="1" t="s">
        <v>86</v>
      </c>
      <c r="E1044" s="1" t="s">
        <v>52</v>
      </c>
      <c r="F1044" s="2">
        <v>43149</v>
      </c>
      <c r="G1044">
        <v>15.469305</v>
      </c>
      <c r="H1044">
        <v>1998</v>
      </c>
      <c r="I1044">
        <v>9</v>
      </c>
      <c r="K1044">
        <v>684</v>
      </c>
      <c r="M1044">
        <v>4</v>
      </c>
      <c r="O1044">
        <v>4</v>
      </c>
      <c r="P1044">
        <v>0</v>
      </c>
      <c r="T1044">
        <v>15.469305</v>
      </c>
      <c r="U1044">
        <v>0.02</v>
      </c>
      <c r="V1044">
        <v>3.87</v>
      </c>
      <c r="W1044">
        <v>1.72</v>
      </c>
      <c r="Y1044">
        <v>2.9210530000000001</v>
      </c>
      <c r="Z1044">
        <v>1998</v>
      </c>
      <c r="AA1044">
        <v>15.469305</v>
      </c>
      <c r="AB1044">
        <v>15.469305</v>
      </c>
      <c r="AC1044">
        <v>9</v>
      </c>
      <c r="AD1044">
        <v>0</v>
      </c>
      <c r="AG1044">
        <v>4</v>
      </c>
      <c r="AH1044">
        <v>684</v>
      </c>
      <c r="AI1044">
        <v>15</v>
      </c>
      <c r="AJ1044">
        <v>9</v>
      </c>
      <c r="AK1044">
        <v>-15</v>
      </c>
      <c r="AL1044">
        <v>684</v>
      </c>
      <c r="AM1044">
        <v>4</v>
      </c>
      <c r="AO1044">
        <v>4</v>
      </c>
      <c r="AP1044">
        <v>0</v>
      </c>
      <c r="AQ1044">
        <v>0</v>
      </c>
      <c r="AS1044">
        <v>0.45045045045045051</v>
      </c>
      <c r="AV1044" s="1" t="s">
        <v>53</v>
      </c>
      <c r="AW1044">
        <f>Facebook[[#This Row],[Total Post Reactions]]+Facebook[[#This Row],[Total Post Shares]]+Facebook[[#This Row],[Page Likes]]</f>
        <v>4</v>
      </c>
      <c r="AX1044" s="1">
        <f>IFERROR((Facebook[[#This Row],[Engagement]]/Facebook[[#This Row],[Reach]])*100,0)</f>
        <v>0.58479532163742687</v>
      </c>
      <c r="AY1044" s="1" t="str">
        <f>TEXT(Facebook[[#This Row],[ReportDate]],"mmmm")</f>
        <v>February</v>
      </c>
    </row>
    <row r="1045" spans="1:51" x14ac:dyDescent="0.55000000000000004">
      <c r="A1045" s="1" t="s">
        <v>88</v>
      </c>
      <c r="B1045" s="1" t="s">
        <v>90</v>
      </c>
      <c r="C1045" s="1" t="s">
        <v>79</v>
      </c>
      <c r="D1045" s="1" t="s">
        <v>86</v>
      </c>
      <c r="E1045" s="1" t="s">
        <v>52</v>
      </c>
      <c r="F1045" s="2">
        <v>43149</v>
      </c>
      <c r="G1045">
        <v>9.65</v>
      </c>
      <c r="H1045">
        <v>1333</v>
      </c>
      <c r="I1045">
        <v>5</v>
      </c>
      <c r="K1045">
        <v>580</v>
      </c>
      <c r="M1045">
        <v>8</v>
      </c>
      <c r="O1045">
        <v>8</v>
      </c>
      <c r="P1045">
        <v>0</v>
      </c>
      <c r="T1045">
        <v>9.65</v>
      </c>
      <c r="U1045">
        <v>0.02</v>
      </c>
      <c r="V1045">
        <v>1.21</v>
      </c>
      <c r="W1045">
        <v>1.93</v>
      </c>
      <c r="Y1045">
        <v>2.298276</v>
      </c>
      <c r="Z1045">
        <v>1333</v>
      </c>
      <c r="AA1045">
        <v>9.65</v>
      </c>
      <c r="AB1045">
        <v>9.65</v>
      </c>
      <c r="AC1045">
        <v>5</v>
      </c>
      <c r="AD1045">
        <v>0</v>
      </c>
      <c r="AG1045">
        <v>8</v>
      </c>
      <c r="AH1045">
        <v>580</v>
      </c>
      <c r="AI1045">
        <v>10</v>
      </c>
      <c r="AJ1045">
        <v>5</v>
      </c>
      <c r="AK1045">
        <v>-10</v>
      </c>
      <c r="AL1045">
        <v>580</v>
      </c>
      <c r="AM1045">
        <v>8</v>
      </c>
      <c r="AO1045">
        <v>8</v>
      </c>
      <c r="AP1045">
        <v>0</v>
      </c>
      <c r="AQ1045">
        <v>0</v>
      </c>
      <c r="AS1045">
        <v>0.37509377344336081</v>
      </c>
      <c r="AV1045" s="1" t="s">
        <v>53</v>
      </c>
      <c r="AW1045">
        <f>Facebook[[#This Row],[Total Post Reactions]]+Facebook[[#This Row],[Total Post Shares]]+Facebook[[#This Row],[Page Likes]]</f>
        <v>8</v>
      </c>
      <c r="AX1045" s="1">
        <f>IFERROR((Facebook[[#This Row],[Engagement]]/Facebook[[#This Row],[Reach]])*100,0)</f>
        <v>1.3793103448275863</v>
      </c>
      <c r="AY1045" s="1" t="str">
        <f>TEXT(Facebook[[#This Row],[ReportDate]],"mmmm")</f>
        <v>February</v>
      </c>
    </row>
    <row r="1046" spans="1:51" x14ac:dyDescent="0.55000000000000004">
      <c r="A1046" s="1" t="s">
        <v>88</v>
      </c>
      <c r="B1046" s="1" t="s">
        <v>92</v>
      </c>
      <c r="C1046" s="1" t="s">
        <v>79</v>
      </c>
      <c r="D1046" s="1" t="s">
        <v>86</v>
      </c>
      <c r="E1046" s="1" t="s">
        <v>52</v>
      </c>
      <c r="F1046" s="2">
        <v>43149</v>
      </c>
      <c r="G1046">
        <v>17.778841</v>
      </c>
      <c r="H1046">
        <v>8397</v>
      </c>
      <c r="I1046">
        <v>28</v>
      </c>
      <c r="K1046">
        <v>6303</v>
      </c>
      <c r="M1046">
        <v>54</v>
      </c>
      <c r="O1046">
        <v>54</v>
      </c>
      <c r="P1046">
        <v>1</v>
      </c>
      <c r="T1046">
        <v>17.778841</v>
      </c>
      <c r="U1046">
        <v>0</v>
      </c>
      <c r="V1046">
        <v>0.33</v>
      </c>
      <c r="W1046">
        <v>0.63</v>
      </c>
      <c r="X1046">
        <v>17.78</v>
      </c>
      <c r="Y1046">
        <v>1.3322229999999999</v>
      </c>
      <c r="Z1046">
        <v>8397</v>
      </c>
      <c r="AA1046">
        <v>17.778841</v>
      </c>
      <c r="AB1046">
        <v>17.778841</v>
      </c>
      <c r="AC1046">
        <v>28</v>
      </c>
      <c r="AD1046">
        <v>3.5700000000000003E-2</v>
      </c>
      <c r="AG1046">
        <v>54</v>
      </c>
      <c r="AH1046">
        <v>6303</v>
      </c>
      <c r="AI1046">
        <v>18</v>
      </c>
      <c r="AJ1046">
        <v>28</v>
      </c>
      <c r="AK1046">
        <v>-18</v>
      </c>
      <c r="AL1046">
        <v>6303</v>
      </c>
      <c r="AM1046">
        <v>54</v>
      </c>
      <c r="AO1046">
        <v>54</v>
      </c>
      <c r="AP1046">
        <v>1</v>
      </c>
      <c r="AQ1046">
        <v>1</v>
      </c>
      <c r="AS1046">
        <v>0.33345242348457782</v>
      </c>
      <c r="AV1046" s="1" t="s">
        <v>53</v>
      </c>
      <c r="AW1046">
        <f>Facebook[[#This Row],[Total Post Reactions]]+Facebook[[#This Row],[Total Post Shares]]+Facebook[[#This Row],[Page Likes]]</f>
        <v>54</v>
      </c>
      <c r="AX1046" s="1">
        <f>IFERROR((Facebook[[#This Row],[Engagement]]/Facebook[[#This Row],[Reach]])*100,0)</f>
        <v>0.85673488814850074</v>
      </c>
      <c r="AY1046" s="1" t="str">
        <f>TEXT(Facebook[[#This Row],[ReportDate]],"mmmm")</f>
        <v>February</v>
      </c>
    </row>
    <row r="1047" spans="1:51" x14ac:dyDescent="0.55000000000000004">
      <c r="A1047" s="1" t="s">
        <v>89</v>
      </c>
      <c r="B1047" s="1" t="s">
        <v>92</v>
      </c>
      <c r="C1047" s="1" t="s">
        <v>79</v>
      </c>
      <c r="D1047" s="1" t="s">
        <v>86</v>
      </c>
      <c r="E1047" s="1" t="s">
        <v>52</v>
      </c>
      <c r="F1047" s="2">
        <v>43156</v>
      </c>
      <c r="G1047">
        <v>9.3288239999999991</v>
      </c>
      <c r="H1047">
        <v>3196</v>
      </c>
      <c r="I1047">
        <v>5</v>
      </c>
      <c r="K1047">
        <v>2640</v>
      </c>
      <c r="M1047">
        <v>10</v>
      </c>
      <c r="O1047">
        <v>10</v>
      </c>
      <c r="P1047">
        <v>0</v>
      </c>
      <c r="T1047">
        <v>9.3288239999999991</v>
      </c>
      <c r="U1047">
        <v>0</v>
      </c>
      <c r="V1047">
        <v>0.93</v>
      </c>
      <c r="W1047">
        <v>1.87</v>
      </c>
      <c r="Y1047">
        <v>1.2106060000000001</v>
      </c>
      <c r="Z1047">
        <v>3196</v>
      </c>
      <c r="AA1047">
        <v>9.3288239999999991</v>
      </c>
      <c r="AB1047">
        <v>9.3288239999999991</v>
      </c>
      <c r="AC1047">
        <v>5</v>
      </c>
      <c r="AD1047">
        <v>0</v>
      </c>
      <c r="AG1047">
        <v>10</v>
      </c>
      <c r="AH1047">
        <v>2640</v>
      </c>
      <c r="AI1047">
        <v>9</v>
      </c>
      <c r="AJ1047">
        <v>5</v>
      </c>
      <c r="AK1047">
        <v>-9</v>
      </c>
      <c r="AL1047">
        <v>2640</v>
      </c>
      <c r="AM1047">
        <v>10</v>
      </c>
      <c r="AO1047">
        <v>10</v>
      </c>
      <c r="AP1047">
        <v>0</v>
      </c>
      <c r="AQ1047">
        <v>0</v>
      </c>
      <c r="AS1047">
        <v>0.1564455569461827</v>
      </c>
      <c r="AV1047" s="1" t="s">
        <v>53</v>
      </c>
      <c r="AW1047">
        <f>Facebook[[#This Row],[Total Post Reactions]]+Facebook[[#This Row],[Total Post Shares]]+Facebook[[#This Row],[Page Likes]]</f>
        <v>10</v>
      </c>
      <c r="AX1047" s="1">
        <f>IFERROR((Facebook[[#This Row],[Engagement]]/Facebook[[#This Row],[Reach]])*100,0)</f>
        <v>0.37878787878787878</v>
      </c>
      <c r="AY1047" s="1" t="str">
        <f>TEXT(Facebook[[#This Row],[ReportDate]],"mmmm")</f>
        <v>February</v>
      </c>
    </row>
    <row r="1048" spans="1:51" x14ac:dyDescent="0.55000000000000004">
      <c r="A1048" s="1" t="s">
        <v>89</v>
      </c>
      <c r="B1048" s="1" t="s">
        <v>90</v>
      </c>
      <c r="C1048" s="1" t="s">
        <v>79</v>
      </c>
      <c r="D1048" s="1" t="s">
        <v>86</v>
      </c>
      <c r="E1048" s="1" t="s">
        <v>52</v>
      </c>
      <c r="F1048" s="2">
        <v>43156</v>
      </c>
      <c r="G1048">
        <v>2.6697649999999999</v>
      </c>
      <c r="H1048">
        <v>542</v>
      </c>
      <c r="I1048">
        <v>4</v>
      </c>
      <c r="K1048">
        <v>270</v>
      </c>
      <c r="M1048">
        <v>1</v>
      </c>
      <c r="O1048">
        <v>1</v>
      </c>
      <c r="P1048">
        <v>0</v>
      </c>
      <c r="T1048">
        <v>2.6697649999999999</v>
      </c>
      <c r="U1048">
        <v>0.01</v>
      </c>
      <c r="V1048">
        <v>2.67</v>
      </c>
      <c r="W1048">
        <v>0.67</v>
      </c>
      <c r="Y1048">
        <v>2.0074070000000002</v>
      </c>
      <c r="Z1048">
        <v>542</v>
      </c>
      <c r="AA1048">
        <v>2.6697649999999999</v>
      </c>
      <c r="AB1048">
        <v>2.6697649999999999</v>
      </c>
      <c r="AC1048">
        <v>4</v>
      </c>
      <c r="AD1048">
        <v>0</v>
      </c>
      <c r="AG1048">
        <v>1</v>
      </c>
      <c r="AH1048">
        <v>270</v>
      </c>
      <c r="AI1048">
        <v>3</v>
      </c>
      <c r="AJ1048">
        <v>4</v>
      </c>
      <c r="AK1048">
        <v>-3</v>
      </c>
      <c r="AL1048">
        <v>270</v>
      </c>
      <c r="AM1048">
        <v>1</v>
      </c>
      <c r="AO1048">
        <v>1</v>
      </c>
      <c r="AP1048">
        <v>0</v>
      </c>
      <c r="AQ1048">
        <v>0</v>
      </c>
      <c r="AS1048">
        <v>0.73800738007380073</v>
      </c>
      <c r="AV1048" s="1" t="s">
        <v>53</v>
      </c>
      <c r="AW1048">
        <f>Facebook[[#This Row],[Total Post Reactions]]+Facebook[[#This Row],[Total Post Shares]]+Facebook[[#This Row],[Page Likes]]</f>
        <v>1</v>
      </c>
      <c r="AX1048" s="1">
        <f>IFERROR((Facebook[[#This Row],[Engagement]]/Facebook[[#This Row],[Reach]])*100,0)</f>
        <v>0.37037037037037041</v>
      </c>
      <c r="AY1048" s="1" t="str">
        <f>TEXT(Facebook[[#This Row],[ReportDate]],"mmmm")</f>
        <v>February</v>
      </c>
    </row>
    <row r="1049" spans="1:51" x14ac:dyDescent="0.55000000000000004">
      <c r="A1049" s="1" t="s">
        <v>84</v>
      </c>
      <c r="B1049" s="1" t="s">
        <v>90</v>
      </c>
      <c r="C1049" s="1" t="s">
        <v>79</v>
      </c>
      <c r="D1049" s="1" t="s">
        <v>86</v>
      </c>
      <c r="E1049" s="1" t="s">
        <v>52</v>
      </c>
      <c r="F1049" s="2">
        <v>43156</v>
      </c>
      <c r="G1049">
        <v>2.87</v>
      </c>
      <c r="H1049">
        <v>234</v>
      </c>
      <c r="I1049">
        <v>1</v>
      </c>
      <c r="K1049">
        <v>136</v>
      </c>
      <c r="M1049">
        <v>1</v>
      </c>
      <c r="O1049">
        <v>1</v>
      </c>
      <c r="P1049">
        <v>0</v>
      </c>
      <c r="T1049">
        <v>2.87</v>
      </c>
      <c r="U1049">
        <v>0.02</v>
      </c>
      <c r="V1049">
        <v>2.87</v>
      </c>
      <c r="W1049">
        <v>2.87</v>
      </c>
      <c r="Y1049">
        <v>1.720588</v>
      </c>
      <c r="Z1049">
        <v>234</v>
      </c>
      <c r="AA1049">
        <v>2.87</v>
      </c>
      <c r="AB1049">
        <v>2.87</v>
      </c>
      <c r="AC1049">
        <v>1</v>
      </c>
      <c r="AD1049">
        <v>0</v>
      </c>
      <c r="AG1049">
        <v>1</v>
      </c>
      <c r="AH1049">
        <v>136</v>
      </c>
      <c r="AI1049">
        <v>3</v>
      </c>
      <c r="AJ1049">
        <v>1</v>
      </c>
      <c r="AK1049">
        <v>-3</v>
      </c>
      <c r="AL1049">
        <v>136</v>
      </c>
      <c r="AM1049">
        <v>1</v>
      </c>
      <c r="AO1049">
        <v>1</v>
      </c>
      <c r="AP1049">
        <v>0</v>
      </c>
      <c r="AQ1049">
        <v>0</v>
      </c>
      <c r="AS1049">
        <v>0.42735042735042739</v>
      </c>
      <c r="AV1049" s="1" t="s">
        <v>53</v>
      </c>
      <c r="AW1049">
        <f>Facebook[[#This Row],[Total Post Reactions]]+Facebook[[#This Row],[Total Post Shares]]+Facebook[[#This Row],[Page Likes]]</f>
        <v>1</v>
      </c>
      <c r="AX1049" s="1">
        <f>IFERROR((Facebook[[#This Row],[Engagement]]/Facebook[[#This Row],[Reach]])*100,0)</f>
        <v>0.73529411764705876</v>
      </c>
      <c r="AY1049" s="1" t="str">
        <f>TEXT(Facebook[[#This Row],[ReportDate]],"mmmm")</f>
        <v>February</v>
      </c>
    </row>
    <row r="1050" spans="1:51" x14ac:dyDescent="0.55000000000000004">
      <c r="A1050" s="1" t="s">
        <v>88</v>
      </c>
      <c r="B1050" s="1" t="s">
        <v>90</v>
      </c>
      <c r="C1050" s="1" t="s">
        <v>79</v>
      </c>
      <c r="D1050" s="1" t="s">
        <v>86</v>
      </c>
      <c r="E1050" s="1" t="s">
        <v>52</v>
      </c>
      <c r="F1050" s="2">
        <v>43156</v>
      </c>
      <c r="G1050">
        <v>10.575027</v>
      </c>
      <c r="H1050">
        <v>1384</v>
      </c>
      <c r="I1050">
        <v>3</v>
      </c>
      <c r="K1050">
        <v>642</v>
      </c>
      <c r="M1050">
        <v>6</v>
      </c>
      <c r="O1050">
        <v>6</v>
      </c>
      <c r="P1050">
        <v>0</v>
      </c>
      <c r="T1050">
        <v>10.575027</v>
      </c>
      <c r="U1050">
        <v>0.02</v>
      </c>
      <c r="V1050">
        <v>1.76</v>
      </c>
      <c r="W1050">
        <v>3.53</v>
      </c>
      <c r="Y1050">
        <v>2.1557629999999999</v>
      </c>
      <c r="Z1050">
        <v>1384</v>
      </c>
      <c r="AA1050">
        <v>10.575027</v>
      </c>
      <c r="AB1050">
        <v>10.575027</v>
      </c>
      <c r="AC1050">
        <v>3</v>
      </c>
      <c r="AD1050">
        <v>0</v>
      </c>
      <c r="AG1050">
        <v>6</v>
      </c>
      <c r="AH1050">
        <v>642</v>
      </c>
      <c r="AI1050">
        <v>11</v>
      </c>
      <c r="AJ1050">
        <v>3</v>
      </c>
      <c r="AK1050">
        <v>-11</v>
      </c>
      <c r="AL1050">
        <v>642</v>
      </c>
      <c r="AM1050">
        <v>6</v>
      </c>
      <c r="AO1050">
        <v>6</v>
      </c>
      <c r="AP1050">
        <v>0</v>
      </c>
      <c r="AQ1050">
        <v>0</v>
      </c>
      <c r="AS1050">
        <v>0.2167630057803468</v>
      </c>
      <c r="AV1050" s="1" t="s">
        <v>53</v>
      </c>
      <c r="AW1050">
        <f>Facebook[[#This Row],[Total Post Reactions]]+Facebook[[#This Row],[Total Post Shares]]+Facebook[[#This Row],[Page Likes]]</f>
        <v>6</v>
      </c>
      <c r="AX1050" s="1">
        <f>IFERROR((Facebook[[#This Row],[Engagement]]/Facebook[[#This Row],[Reach]])*100,0)</f>
        <v>0.93457943925233633</v>
      </c>
      <c r="AY1050" s="1" t="str">
        <f>TEXT(Facebook[[#This Row],[ReportDate]],"mmmm")</f>
        <v>February</v>
      </c>
    </row>
    <row r="1051" spans="1:51" x14ac:dyDescent="0.55000000000000004">
      <c r="A1051" s="1" t="s">
        <v>87</v>
      </c>
      <c r="B1051" s="1" t="s">
        <v>90</v>
      </c>
      <c r="C1051" s="1" t="s">
        <v>79</v>
      </c>
      <c r="D1051" s="1" t="s">
        <v>86</v>
      </c>
      <c r="E1051" s="1" t="s">
        <v>52</v>
      </c>
      <c r="F1051" s="2">
        <v>43156</v>
      </c>
      <c r="G1051">
        <v>14.949259</v>
      </c>
      <c r="H1051">
        <v>1941</v>
      </c>
      <c r="I1051">
        <v>6</v>
      </c>
      <c r="K1051">
        <v>712</v>
      </c>
      <c r="M1051">
        <v>5</v>
      </c>
      <c r="O1051">
        <v>5</v>
      </c>
      <c r="P1051">
        <v>0</v>
      </c>
      <c r="Q1051">
        <v>1</v>
      </c>
      <c r="R1051">
        <v>72</v>
      </c>
      <c r="S1051">
        <v>72</v>
      </c>
      <c r="T1051">
        <v>14.949259</v>
      </c>
      <c r="U1051">
        <v>0.02</v>
      </c>
      <c r="V1051">
        <v>2.99</v>
      </c>
      <c r="W1051">
        <v>2.4900000000000002</v>
      </c>
      <c r="Y1051">
        <v>2.726124</v>
      </c>
      <c r="Z1051">
        <v>1941</v>
      </c>
      <c r="AA1051">
        <v>14.949259</v>
      </c>
      <c r="AB1051">
        <v>14.949259</v>
      </c>
      <c r="AC1051">
        <v>6</v>
      </c>
      <c r="AD1051">
        <v>0</v>
      </c>
      <c r="AG1051">
        <v>5</v>
      </c>
      <c r="AH1051">
        <v>712</v>
      </c>
      <c r="AI1051">
        <v>15</v>
      </c>
      <c r="AJ1051">
        <v>6</v>
      </c>
      <c r="AK1051">
        <v>57</v>
      </c>
      <c r="AL1051">
        <v>712</v>
      </c>
      <c r="AM1051">
        <v>5</v>
      </c>
      <c r="AO1051">
        <v>5</v>
      </c>
      <c r="AP1051">
        <v>0</v>
      </c>
      <c r="AQ1051">
        <v>0</v>
      </c>
      <c r="AR1051">
        <v>1</v>
      </c>
      <c r="AS1051">
        <v>0.30911901081916537</v>
      </c>
      <c r="AT1051">
        <v>16.666666666666661</v>
      </c>
      <c r="AU1051">
        <v>4.8</v>
      </c>
      <c r="AV1051" s="1" t="s">
        <v>53</v>
      </c>
      <c r="AW1051">
        <f>Facebook[[#This Row],[Total Post Reactions]]+Facebook[[#This Row],[Total Post Shares]]+Facebook[[#This Row],[Page Likes]]</f>
        <v>5</v>
      </c>
      <c r="AX1051" s="1">
        <f>IFERROR((Facebook[[#This Row],[Engagement]]/Facebook[[#This Row],[Reach]])*100,0)</f>
        <v>0.70224719101123589</v>
      </c>
      <c r="AY1051" s="1" t="str">
        <f>TEXT(Facebook[[#This Row],[ReportDate]],"mmmm")</f>
        <v>February</v>
      </c>
    </row>
    <row r="1052" spans="1:51" x14ac:dyDescent="0.55000000000000004">
      <c r="A1052" s="1" t="s">
        <v>91</v>
      </c>
      <c r="B1052" s="1" t="s">
        <v>90</v>
      </c>
      <c r="C1052" s="1" t="s">
        <v>79</v>
      </c>
      <c r="D1052" s="1" t="s">
        <v>86</v>
      </c>
      <c r="E1052" s="1" t="s">
        <v>52</v>
      </c>
      <c r="F1052" s="2">
        <v>43156</v>
      </c>
      <c r="G1052">
        <v>19.168747</v>
      </c>
      <c r="H1052">
        <v>2550</v>
      </c>
      <c r="I1052">
        <v>11</v>
      </c>
      <c r="K1052">
        <v>808</v>
      </c>
      <c r="M1052">
        <v>12</v>
      </c>
      <c r="O1052">
        <v>12</v>
      </c>
      <c r="P1052">
        <v>0</v>
      </c>
      <c r="Q1052">
        <v>2</v>
      </c>
      <c r="R1052">
        <v>81.14</v>
      </c>
      <c r="S1052">
        <v>40.57</v>
      </c>
      <c r="T1052">
        <v>19.168747</v>
      </c>
      <c r="U1052">
        <v>0.02</v>
      </c>
      <c r="V1052">
        <v>1.6</v>
      </c>
      <c r="W1052">
        <v>1.74</v>
      </c>
      <c r="Y1052">
        <v>3.1559409999999999</v>
      </c>
      <c r="Z1052">
        <v>2550</v>
      </c>
      <c r="AA1052">
        <v>19.168747</v>
      </c>
      <c r="AB1052">
        <v>19.168747</v>
      </c>
      <c r="AC1052">
        <v>11</v>
      </c>
      <c r="AD1052">
        <v>0</v>
      </c>
      <c r="AG1052">
        <v>12</v>
      </c>
      <c r="AH1052">
        <v>808</v>
      </c>
      <c r="AI1052">
        <v>19</v>
      </c>
      <c r="AJ1052">
        <v>11</v>
      </c>
      <c r="AK1052">
        <v>62</v>
      </c>
      <c r="AL1052">
        <v>808</v>
      </c>
      <c r="AM1052">
        <v>12</v>
      </c>
      <c r="AO1052">
        <v>12</v>
      </c>
      <c r="AP1052">
        <v>0</v>
      </c>
      <c r="AQ1052">
        <v>0</v>
      </c>
      <c r="AR1052">
        <v>2</v>
      </c>
      <c r="AS1052">
        <v>0.43137254901960781</v>
      </c>
      <c r="AT1052">
        <v>18.18181818181818</v>
      </c>
      <c r="AU1052">
        <v>4.2705263157894739</v>
      </c>
      <c r="AV1052" s="1" t="s">
        <v>53</v>
      </c>
      <c r="AW1052">
        <f>Facebook[[#This Row],[Total Post Reactions]]+Facebook[[#This Row],[Total Post Shares]]+Facebook[[#This Row],[Page Likes]]</f>
        <v>12</v>
      </c>
      <c r="AX1052" s="1">
        <f>IFERROR((Facebook[[#This Row],[Engagement]]/Facebook[[#This Row],[Reach]])*100,0)</f>
        <v>1.4851485148514851</v>
      </c>
      <c r="AY1052" s="1" t="str">
        <f>TEXT(Facebook[[#This Row],[ReportDate]],"mmmm")</f>
        <v>February</v>
      </c>
    </row>
    <row r="1053" spans="1:51" x14ac:dyDescent="0.55000000000000004">
      <c r="A1053" s="1" t="s">
        <v>84</v>
      </c>
      <c r="B1053" s="1" t="s">
        <v>92</v>
      </c>
      <c r="C1053" s="1" t="s">
        <v>79</v>
      </c>
      <c r="D1053" s="1" t="s">
        <v>86</v>
      </c>
      <c r="E1053" s="1" t="s">
        <v>52</v>
      </c>
      <c r="F1053" s="2">
        <v>43156</v>
      </c>
      <c r="G1053">
        <v>6.0790410000000001</v>
      </c>
      <c r="H1053">
        <v>754</v>
      </c>
      <c r="I1053">
        <v>5</v>
      </c>
      <c r="J1053">
        <v>1</v>
      </c>
      <c r="K1053">
        <v>440</v>
      </c>
      <c r="O1053">
        <v>1</v>
      </c>
      <c r="P1053">
        <v>0</v>
      </c>
      <c r="T1053">
        <v>6.0790410000000001</v>
      </c>
      <c r="U1053">
        <v>0.01</v>
      </c>
      <c r="V1053">
        <v>6.08</v>
      </c>
      <c r="W1053">
        <v>1.22</v>
      </c>
      <c r="Y1053">
        <v>1.7136359999999999</v>
      </c>
      <c r="Z1053">
        <v>754</v>
      </c>
      <c r="AA1053">
        <v>6.0790410000000001</v>
      </c>
      <c r="AB1053">
        <v>6.0790410000000001</v>
      </c>
      <c r="AC1053">
        <v>5</v>
      </c>
      <c r="AD1053">
        <v>0</v>
      </c>
      <c r="AE1053">
        <v>1</v>
      </c>
      <c r="AH1053">
        <v>440</v>
      </c>
      <c r="AI1053">
        <v>6</v>
      </c>
      <c r="AJ1053">
        <v>5</v>
      </c>
      <c r="AK1053">
        <v>-6</v>
      </c>
      <c r="AL1053">
        <v>440</v>
      </c>
      <c r="AO1053">
        <v>1</v>
      </c>
      <c r="AP1053">
        <v>0</v>
      </c>
      <c r="AQ1053">
        <v>0</v>
      </c>
      <c r="AS1053">
        <v>0.66312997347480107</v>
      </c>
      <c r="AV1053" s="1" t="s">
        <v>53</v>
      </c>
      <c r="AW1053">
        <f>Facebook[[#This Row],[Total Post Reactions]]+Facebook[[#This Row],[Total Post Shares]]+Facebook[[#This Row],[Page Likes]]</f>
        <v>1</v>
      </c>
      <c r="AX1053" s="1">
        <f>IFERROR((Facebook[[#This Row],[Engagement]]/Facebook[[#This Row],[Reach]])*100,0)</f>
        <v>0.22727272727272727</v>
      </c>
      <c r="AY1053" s="1" t="str">
        <f>TEXT(Facebook[[#This Row],[ReportDate]],"mmmm")</f>
        <v>February</v>
      </c>
    </row>
    <row r="1054" spans="1:51" x14ac:dyDescent="0.55000000000000004">
      <c r="A1054" s="1" t="s">
        <v>87</v>
      </c>
      <c r="B1054" s="1" t="s">
        <v>92</v>
      </c>
      <c r="C1054" s="1" t="s">
        <v>79</v>
      </c>
      <c r="D1054" s="1" t="s">
        <v>86</v>
      </c>
      <c r="E1054" s="1" t="s">
        <v>52</v>
      </c>
      <c r="F1054" s="2">
        <v>43163</v>
      </c>
      <c r="G1054">
        <v>4.3688510000000003</v>
      </c>
      <c r="H1054">
        <v>1954</v>
      </c>
      <c r="I1054">
        <v>9</v>
      </c>
      <c r="K1054">
        <v>1380</v>
      </c>
      <c r="M1054">
        <v>1</v>
      </c>
      <c r="O1054">
        <v>1</v>
      </c>
      <c r="P1054">
        <v>0</v>
      </c>
      <c r="T1054">
        <v>4.3688510000000003</v>
      </c>
      <c r="U1054">
        <v>0</v>
      </c>
      <c r="V1054">
        <v>4.37</v>
      </c>
      <c r="W1054">
        <v>0.49</v>
      </c>
      <c r="Y1054">
        <v>1.415942</v>
      </c>
      <c r="Z1054">
        <v>1954</v>
      </c>
      <c r="AA1054">
        <v>4.3688510000000003</v>
      </c>
      <c r="AB1054">
        <v>4.3688510000000003</v>
      </c>
      <c r="AC1054">
        <v>9</v>
      </c>
      <c r="AD1054">
        <v>0</v>
      </c>
      <c r="AG1054">
        <v>1</v>
      </c>
      <c r="AH1054">
        <v>1380</v>
      </c>
      <c r="AI1054">
        <v>4</v>
      </c>
      <c r="AJ1054">
        <v>9</v>
      </c>
      <c r="AK1054">
        <v>-4</v>
      </c>
      <c r="AL1054">
        <v>1380</v>
      </c>
      <c r="AM1054">
        <v>1</v>
      </c>
      <c r="AO1054">
        <v>1</v>
      </c>
      <c r="AP1054">
        <v>0</v>
      </c>
      <c r="AQ1054">
        <v>0</v>
      </c>
      <c r="AS1054">
        <v>0.46059365404298869</v>
      </c>
      <c r="AV1054" s="1" t="s">
        <v>53</v>
      </c>
      <c r="AW1054">
        <f>Facebook[[#This Row],[Total Post Reactions]]+Facebook[[#This Row],[Total Post Shares]]+Facebook[[#This Row],[Page Likes]]</f>
        <v>1</v>
      </c>
      <c r="AX1054" s="1">
        <f>IFERROR((Facebook[[#This Row],[Engagement]]/Facebook[[#This Row],[Reach]])*100,0)</f>
        <v>7.2463768115942032E-2</v>
      </c>
      <c r="AY1054" s="1" t="str">
        <f>TEXT(Facebook[[#This Row],[ReportDate]],"mmmm")</f>
        <v>March</v>
      </c>
    </row>
    <row r="1055" spans="1:51" x14ac:dyDescent="0.55000000000000004">
      <c r="A1055" s="1" t="s">
        <v>89</v>
      </c>
      <c r="B1055" s="1" t="s">
        <v>92</v>
      </c>
      <c r="C1055" s="1" t="s">
        <v>79</v>
      </c>
      <c r="D1055" s="1" t="s">
        <v>86</v>
      </c>
      <c r="E1055" s="1" t="s">
        <v>52</v>
      </c>
      <c r="F1055" s="2">
        <v>43163</v>
      </c>
      <c r="G1055">
        <v>11.648289</v>
      </c>
      <c r="H1055">
        <v>3630</v>
      </c>
      <c r="I1055">
        <v>5</v>
      </c>
      <c r="K1055">
        <v>2840</v>
      </c>
      <c r="M1055">
        <v>17</v>
      </c>
      <c r="O1055">
        <v>17</v>
      </c>
      <c r="P1055">
        <v>0</v>
      </c>
      <c r="T1055">
        <v>11.648289</v>
      </c>
      <c r="U1055">
        <v>0</v>
      </c>
      <c r="V1055">
        <v>0.69</v>
      </c>
      <c r="W1055">
        <v>2.33</v>
      </c>
      <c r="Y1055">
        <v>1.2781690000000001</v>
      </c>
      <c r="Z1055">
        <v>3630</v>
      </c>
      <c r="AA1055">
        <v>11.648289</v>
      </c>
      <c r="AB1055">
        <v>11.648289</v>
      </c>
      <c r="AC1055">
        <v>5</v>
      </c>
      <c r="AD1055">
        <v>0</v>
      </c>
      <c r="AG1055">
        <v>17</v>
      </c>
      <c r="AH1055">
        <v>2840</v>
      </c>
      <c r="AI1055">
        <v>12</v>
      </c>
      <c r="AJ1055">
        <v>5</v>
      </c>
      <c r="AK1055">
        <v>-12</v>
      </c>
      <c r="AL1055">
        <v>2840</v>
      </c>
      <c r="AM1055">
        <v>17</v>
      </c>
      <c r="AO1055">
        <v>17</v>
      </c>
      <c r="AP1055">
        <v>0</v>
      </c>
      <c r="AQ1055">
        <v>0</v>
      </c>
      <c r="AS1055">
        <v>0.1377410468319559</v>
      </c>
      <c r="AV1055" s="1" t="s">
        <v>53</v>
      </c>
      <c r="AW1055">
        <f>Facebook[[#This Row],[Total Post Reactions]]+Facebook[[#This Row],[Total Post Shares]]+Facebook[[#This Row],[Page Likes]]</f>
        <v>17</v>
      </c>
      <c r="AX1055" s="1">
        <f>IFERROR((Facebook[[#This Row],[Engagement]]/Facebook[[#This Row],[Reach]])*100,0)</f>
        <v>0.59859154929577463</v>
      </c>
      <c r="AY1055" s="1" t="str">
        <f>TEXT(Facebook[[#This Row],[ReportDate]],"mmmm")</f>
        <v>March</v>
      </c>
    </row>
    <row r="1056" spans="1:51" x14ac:dyDescent="0.55000000000000004">
      <c r="A1056" s="1" t="s">
        <v>88</v>
      </c>
      <c r="B1056" s="1" t="s">
        <v>92</v>
      </c>
      <c r="C1056" s="1" t="s">
        <v>79</v>
      </c>
      <c r="D1056" s="1" t="s">
        <v>86</v>
      </c>
      <c r="E1056" s="1" t="s">
        <v>52</v>
      </c>
      <c r="F1056" s="2">
        <v>43163</v>
      </c>
      <c r="G1056">
        <v>14.487719</v>
      </c>
      <c r="H1056">
        <v>6567</v>
      </c>
      <c r="I1056">
        <v>17</v>
      </c>
      <c r="K1056">
        <v>5128</v>
      </c>
      <c r="M1056">
        <v>31</v>
      </c>
      <c r="O1056">
        <v>31</v>
      </c>
      <c r="P1056">
        <v>0</v>
      </c>
      <c r="T1056">
        <v>14.487719</v>
      </c>
      <c r="U1056">
        <v>0</v>
      </c>
      <c r="V1056">
        <v>0.47</v>
      </c>
      <c r="W1056">
        <v>0.85</v>
      </c>
      <c r="Y1056">
        <v>1.280616</v>
      </c>
      <c r="Z1056">
        <v>6567</v>
      </c>
      <c r="AA1056">
        <v>14.487719</v>
      </c>
      <c r="AB1056">
        <v>14.487719</v>
      </c>
      <c r="AC1056">
        <v>17</v>
      </c>
      <c r="AD1056">
        <v>0</v>
      </c>
      <c r="AG1056">
        <v>31</v>
      </c>
      <c r="AH1056">
        <v>5128</v>
      </c>
      <c r="AI1056">
        <v>14</v>
      </c>
      <c r="AJ1056">
        <v>17</v>
      </c>
      <c r="AK1056">
        <v>-14</v>
      </c>
      <c r="AL1056">
        <v>5128</v>
      </c>
      <c r="AM1056">
        <v>31</v>
      </c>
      <c r="AO1056">
        <v>31</v>
      </c>
      <c r="AP1056">
        <v>0</v>
      </c>
      <c r="AQ1056">
        <v>0</v>
      </c>
      <c r="AS1056">
        <v>0.25887010811633931</v>
      </c>
      <c r="AV1056" s="1" t="s">
        <v>53</v>
      </c>
      <c r="AW1056">
        <f>Facebook[[#This Row],[Total Post Reactions]]+Facebook[[#This Row],[Total Post Shares]]+Facebook[[#This Row],[Page Likes]]</f>
        <v>31</v>
      </c>
      <c r="AX1056" s="1">
        <f>IFERROR((Facebook[[#This Row],[Engagement]]/Facebook[[#This Row],[Reach]])*100,0)</f>
        <v>0.6045241809672387</v>
      </c>
      <c r="AY1056" s="1" t="str">
        <f>TEXT(Facebook[[#This Row],[ReportDate]],"mmmm")</f>
        <v>March</v>
      </c>
    </row>
    <row r="1057" spans="1:51" x14ac:dyDescent="0.55000000000000004">
      <c r="A1057" s="1" t="s">
        <v>89</v>
      </c>
      <c r="B1057" s="1" t="s">
        <v>90</v>
      </c>
      <c r="C1057" s="1" t="s">
        <v>79</v>
      </c>
      <c r="D1057" s="1" t="s">
        <v>86</v>
      </c>
      <c r="E1057" s="1" t="s">
        <v>52</v>
      </c>
      <c r="F1057" s="2">
        <v>43163</v>
      </c>
      <c r="G1057">
        <v>2.81</v>
      </c>
      <c r="H1057">
        <v>578</v>
      </c>
      <c r="I1057">
        <v>4</v>
      </c>
      <c r="K1057">
        <v>283</v>
      </c>
      <c r="M1057">
        <v>2</v>
      </c>
      <c r="O1057">
        <v>2</v>
      </c>
      <c r="P1057">
        <v>0</v>
      </c>
      <c r="T1057">
        <v>2.81</v>
      </c>
      <c r="U1057">
        <v>0.01</v>
      </c>
      <c r="V1057">
        <v>1.41</v>
      </c>
      <c r="W1057">
        <v>0.7</v>
      </c>
      <c r="Y1057">
        <v>2.0424030000000002</v>
      </c>
      <c r="Z1057">
        <v>578</v>
      </c>
      <c r="AA1057">
        <v>2.81</v>
      </c>
      <c r="AB1057">
        <v>2.81</v>
      </c>
      <c r="AC1057">
        <v>4</v>
      </c>
      <c r="AD1057">
        <v>0</v>
      </c>
      <c r="AG1057">
        <v>2</v>
      </c>
      <c r="AH1057">
        <v>283</v>
      </c>
      <c r="AI1057">
        <v>3</v>
      </c>
      <c r="AJ1057">
        <v>4</v>
      </c>
      <c r="AK1057">
        <v>-3</v>
      </c>
      <c r="AL1057">
        <v>283</v>
      </c>
      <c r="AM1057">
        <v>2</v>
      </c>
      <c r="AO1057">
        <v>2</v>
      </c>
      <c r="AP1057">
        <v>0</v>
      </c>
      <c r="AQ1057">
        <v>0</v>
      </c>
      <c r="AS1057">
        <v>0.69204152249134954</v>
      </c>
      <c r="AV1057" s="1" t="s">
        <v>53</v>
      </c>
      <c r="AW1057">
        <f>Facebook[[#This Row],[Total Post Reactions]]+Facebook[[#This Row],[Total Post Shares]]+Facebook[[#This Row],[Page Likes]]</f>
        <v>2</v>
      </c>
      <c r="AX1057" s="1">
        <f>IFERROR((Facebook[[#This Row],[Engagement]]/Facebook[[#This Row],[Reach]])*100,0)</f>
        <v>0.70671378091872794</v>
      </c>
      <c r="AY1057" s="1" t="str">
        <f>TEXT(Facebook[[#This Row],[ReportDate]],"mmmm")</f>
        <v>March</v>
      </c>
    </row>
    <row r="1058" spans="1:51" x14ac:dyDescent="0.55000000000000004">
      <c r="A1058" s="1" t="s">
        <v>87</v>
      </c>
      <c r="B1058" s="1" t="s">
        <v>90</v>
      </c>
      <c r="C1058" s="1" t="s">
        <v>79</v>
      </c>
      <c r="D1058" s="1" t="s">
        <v>86</v>
      </c>
      <c r="E1058" s="1" t="s">
        <v>52</v>
      </c>
      <c r="F1058" s="2">
        <v>43163</v>
      </c>
      <c r="G1058">
        <v>7.66</v>
      </c>
      <c r="H1058">
        <v>1072</v>
      </c>
      <c r="I1058">
        <v>3</v>
      </c>
      <c r="K1058">
        <v>498</v>
      </c>
      <c r="M1058">
        <v>4</v>
      </c>
      <c r="O1058">
        <v>4</v>
      </c>
      <c r="P1058">
        <v>0</v>
      </c>
      <c r="T1058">
        <v>7.66</v>
      </c>
      <c r="U1058">
        <v>0.02</v>
      </c>
      <c r="V1058">
        <v>1.92</v>
      </c>
      <c r="W1058">
        <v>2.5499999999999998</v>
      </c>
      <c r="Y1058">
        <v>2.1526100000000001</v>
      </c>
      <c r="Z1058">
        <v>1072</v>
      </c>
      <c r="AA1058">
        <v>7.66</v>
      </c>
      <c r="AB1058">
        <v>7.66</v>
      </c>
      <c r="AC1058">
        <v>3</v>
      </c>
      <c r="AD1058">
        <v>0</v>
      </c>
      <c r="AG1058">
        <v>4</v>
      </c>
      <c r="AH1058">
        <v>498</v>
      </c>
      <c r="AI1058">
        <v>8</v>
      </c>
      <c r="AJ1058">
        <v>3</v>
      </c>
      <c r="AK1058">
        <v>-8</v>
      </c>
      <c r="AL1058">
        <v>498</v>
      </c>
      <c r="AM1058">
        <v>4</v>
      </c>
      <c r="AO1058">
        <v>4</v>
      </c>
      <c r="AP1058">
        <v>0</v>
      </c>
      <c r="AQ1058">
        <v>0</v>
      </c>
      <c r="AS1058">
        <v>0.27985074626865669</v>
      </c>
      <c r="AV1058" s="1" t="s">
        <v>53</v>
      </c>
      <c r="AW1058">
        <f>Facebook[[#This Row],[Total Post Reactions]]+Facebook[[#This Row],[Total Post Shares]]+Facebook[[#This Row],[Page Likes]]</f>
        <v>4</v>
      </c>
      <c r="AX1058" s="1">
        <f>IFERROR((Facebook[[#This Row],[Engagement]]/Facebook[[#This Row],[Reach]])*100,0)</f>
        <v>0.80321285140562237</v>
      </c>
      <c r="AY1058" s="1" t="str">
        <f>TEXT(Facebook[[#This Row],[ReportDate]],"mmmm")</f>
        <v>March</v>
      </c>
    </row>
    <row r="1059" spans="1:51" x14ac:dyDescent="0.55000000000000004">
      <c r="A1059" s="1" t="s">
        <v>84</v>
      </c>
      <c r="B1059" s="1" t="s">
        <v>90</v>
      </c>
      <c r="C1059" s="1" t="s">
        <v>79</v>
      </c>
      <c r="D1059" s="1" t="s">
        <v>86</v>
      </c>
      <c r="E1059" s="1" t="s">
        <v>52</v>
      </c>
      <c r="F1059" s="2">
        <v>43163</v>
      </c>
      <c r="G1059">
        <v>3.34</v>
      </c>
      <c r="H1059">
        <v>322</v>
      </c>
      <c r="I1059">
        <v>4</v>
      </c>
      <c r="K1059">
        <v>194</v>
      </c>
      <c r="M1059">
        <v>1</v>
      </c>
      <c r="O1059">
        <v>1</v>
      </c>
      <c r="P1059">
        <v>0</v>
      </c>
      <c r="T1059">
        <v>3.34</v>
      </c>
      <c r="U1059">
        <v>0.02</v>
      </c>
      <c r="V1059">
        <v>3.34</v>
      </c>
      <c r="W1059">
        <v>0.84</v>
      </c>
      <c r="Y1059">
        <v>1.659794</v>
      </c>
      <c r="Z1059">
        <v>322</v>
      </c>
      <c r="AA1059">
        <v>3.34</v>
      </c>
      <c r="AB1059">
        <v>3.34</v>
      </c>
      <c r="AC1059">
        <v>4</v>
      </c>
      <c r="AD1059">
        <v>0</v>
      </c>
      <c r="AG1059">
        <v>1</v>
      </c>
      <c r="AH1059">
        <v>194</v>
      </c>
      <c r="AI1059">
        <v>3</v>
      </c>
      <c r="AJ1059">
        <v>4</v>
      </c>
      <c r="AK1059">
        <v>-3</v>
      </c>
      <c r="AL1059">
        <v>194</v>
      </c>
      <c r="AM1059">
        <v>1</v>
      </c>
      <c r="AO1059">
        <v>1</v>
      </c>
      <c r="AP1059">
        <v>0</v>
      </c>
      <c r="AQ1059">
        <v>0</v>
      </c>
      <c r="AS1059">
        <v>1.24223602484472</v>
      </c>
      <c r="AV1059" s="1" t="s">
        <v>53</v>
      </c>
      <c r="AW1059">
        <f>Facebook[[#This Row],[Total Post Reactions]]+Facebook[[#This Row],[Total Post Shares]]+Facebook[[#This Row],[Page Likes]]</f>
        <v>1</v>
      </c>
      <c r="AX1059" s="1">
        <f>IFERROR((Facebook[[#This Row],[Engagement]]/Facebook[[#This Row],[Reach]])*100,0)</f>
        <v>0.51546391752577314</v>
      </c>
      <c r="AY1059" s="1" t="str">
        <f>TEXT(Facebook[[#This Row],[ReportDate]],"mmmm")</f>
        <v>March</v>
      </c>
    </row>
    <row r="1060" spans="1:51" x14ac:dyDescent="0.55000000000000004">
      <c r="A1060" s="1" t="s">
        <v>88</v>
      </c>
      <c r="B1060" s="1" t="s">
        <v>90</v>
      </c>
      <c r="C1060" s="1" t="s">
        <v>79</v>
      </c>
      <c r="D1060" s="1" t="s">
        <v>86</v>
      </c>
      <c r="E1060" s="1" t="s">
        <v>52</v>
      </c>
      <c r="F1060" s="2">
        <v>43163</v>
      </c>
      <c r="G1060">
        <v>11.93</v>
      </c>
      <c r="H1060">
        <v>1736</v>
      </c>
      <c r="I1060">
        <v>6</v>
      </c>
      <c r="K1060">
        <v>708</v>
      </c>
      <c r="M1060">
        <v>10</v>
      </c>
      <c r="O1060">
        <v>10</v>
      </c>
      <c r="P1060">
        <v>0</v>
      </c>
      <c r="T1060">
        <v>11.93</v>
      </c>
      <c r="U1060">
        <v>0.02</v>
      </c>
      <c r="V1060">
        <v>1.19</v>
      </c>
      <c r="W1060">
        <v>1.99</v>
      </c>
      <c r="Y1060">
        <v>2.4519769999999999</v>
      </c>
      <c r="Z1060">
        <v>1736</v>
      </c>
      <c r="AA1060">
        <v>11.93</v>
      </c>
      <c r="AB1060">
        <v>11.93</v>
      </c>
      <c r="AC1060">
        <v>6</v>
      </c>
      <c r="AD1060">
        <v>0</v>
      </c>
      <c r="AG1060">
        <v>10</v>
      </c>
      <c r="AH1060">
        <v>708</v>
      </c>
      <c r="AI1060">
        <v>12</v>
      </c>
      <c r="AJ1060">
        <v>6</v>
      </c>
      <c r="AK1060">
        <v>-12</v>
      </c>
      <c r="AL1060">
        <v>708</v>
      </c>
      <c r="AM1060">
        <v>10</v>
      </c>
      <c r="AO1060">
        <v>10</v>
      </c>
      <c r="AP1060">
        <v>0</v>
      </c>
      <c r="AQ1060">
        <v>0</v>
      </c>
      <c r="AS1060">
        <v>0.34562211981566821</v>
      </c>
      <c r="AV1060" s="1" t="s">
        <v>53</v>
      </c>
      <c r="AW1060">
        <f>Facebook[[#This Row],[Total Post Reactions]]+Facebook[[#This Row],[Total Post Shares]]+Facebook[[#This Row],[Page Likes]]</f>
        <v>10</v>
      </c>
      <c r="AX1060" s="1">
        <f>IFERROR((Facebook[[#This Row],[Engagement]]/Facebook[[#This Row],[Reach]])*100,0)</f>
        <v>1.4124293785310735</v>
      </c>
      <c r="AY1060" s="1" t="str">
        <f>TEXT(Facebook[[#This Row],[ReportDate]],"mmmm")</f>
        <v>March</v>
      </c>
    </row>
    <row r="1061" spans="1:51" x14ac:dyDescent="0.55000000000000004">
      <c r="A1061" s="1" t="s">
        <v>84</v>
      </c>
      <c r="B1061" s="1" t="s">
        <v>92</v>
      </c>
      <c r="C1061" s="1" t="s">
        <v>79</v>
      </c>
      <c r="D1061" s="1" t="s">
        <v>86</v>
      </c>
      <c r="E1061" s="1" t="s">
        <v>52</v>
      </c>
      <c r="F1061" s="2">
        <v>43163</v>
      </c>
      <c r="G1061">
        <v>8.06</v>
      </c>
      <c r="H1061">
        <v>1180</v>
      </c>
      <c r="I1061">
        <v>8</v>
      </c>
      <c r="J1061">
        <v>1</v>
      </c>
      <c r="K1061">
        <v>780</v>
      </c>
      <c r="O1061">
        <v>1</v>
      </c>
      <c r="P1061">
        <v>0</v>
      </c>
      <c r="Q1061">
        <v>1</v>
      </c>
      <c r="R1061">
        <v>18.010000000000002</v>
      </c>
      <c r="S1061">
        <v>18.010000000000002</v>
      </c>
      <c r="T1061">
        <v>8.06</v>
      </c>
      <c r="U1061">
        <v>0.01</v>
      </c>
      <c r="V1061">
        <v>8.06</v>
      </c>
      <c r="W1061">
        <v>1.01</v>
      </c>
      <c r="Y1061">
        <v>1.512821</v>
      </c>
      <c r="Z1061">
        <v>1180</v>
      </c>
      <c r="AA1061">
        <v>8.06</v>
      </c>
      <c r="AB1061">
        <v>8.06</v>
      </c>
      <c r="AC1061">
        <v>8</v>
      </c>
      <c r="AD1061">
        <v>0</v>
      </c>
      <c r="AE1061">
        <v>1</v>
      </c>
      <c r="AH1061">
        <v>780</v>
      </c>
      <c r="AI1061">
        <v>8</v>
      </c>
      <c r="AJ1061">
        <v>8</v>
      </c>
      <c r="AK1061">
        <v>10</v>
      </c>
      <c r="AL1061">
        <v>780</v>
      </c>
      <c r="AO1061">
        <v>1</v>
      </c>
      <c r="AP1061">
        <v>0</v>
      </c>
      <c r="AQ1061">
        <v>0</v>
      </c>
      <c r="AR1061">
        <v>1</v>
      </c>
      <c r="AS1061">
        <v>0.67796610169491522</v>
      </c>
      <c r="AT1061">
        <v>12.5</v>
      </c>
      <c r="AU1061">
        <v>2.2512500000000002</v>
      </c>
      <c r="AV1061" s="1" t="s">
        <v>53</v>
      </c>
      <c r="AW1061">
        <f>Facebook[[#This Row],[Total Post Reactions]]+Facebook[[#This Row],[Total Post Shares]]+Facebook[[#This Row],[Page Likes]]</f>
        <v>1</v>
      </c>
      <c r="AX1061" s="1">
        <f>IFERROR((Facebook[[#This Row],[Engagement]]/Facebook[[#This Row],[Reach]])*100,0)</f>
        <v>0.12820512820512819</v>
      </c>
      <c r="AY1061" s="1" t="str">
        <f>TEXT(Facebook[[#This Row],[ReportDate]],"mmmm")</f>
        <v>March</v>
      </c>
    </row>
    <row r="1062" spans="1:51" x14ac:dyDescent="0.55000000000000004">
      <c r="A1062" s="1" t="s">
        <v>96</v>
      </c>
      <c r="B1062" s="1" t="s">
        <v>94</v>
      </c>
      <c r="C1062" s="1" t="s">
        <v>79</v>
      </c>
      <c r="D1062" s="1" t="s">
        <v>95</v>
      </c>
      <c r="E1062" s="1" t="s">
        <v>52</v>
      </c>
      <c r="F1062" s="2">
        <v>43170</v>
      </c>
      <c r="G1062">
        <v>0</v>
      </c>
      <c r="H1062">
        <v>0</v>
      </c>
      <c r="K1062">
        <v>0</v>
      </c>
      <c r="O1062">
        <v>0</v>
      </c>
      <c r="T1062">
        <v>0</v>
      </c>
      <c r="Y1062">
        <v>0</v>
      </c>
      <c r="Z1062">
        <v>0</v>
      </c>
      <c r="AA1062">
        <v>0</v>
      </c>
      <c r="AB1062">
        <v>0</v>
      </c>
      <c r="AH1062">
        <v>0</v>
      </c>
      <c r="AI1062">
        <v>0</v>
      </c>
      <c r="AK1062">
        <v>0</v>
      </c>
      <c r="AL1062">
        <v>0</v>
      </c>
      <c r="AO1062">
        <v>0</v>
      </c>
      <c r="AV1062" s="1" t="s">
        <v>53</v>
      </c>
      <c r="AW1062">
        <f>Facebook[[#This Row],[Total Post Reactions]]+Facebook[[#This Row],[Total Post Shares]]+Facebook[[#This Row],[Page Likes]]</f>
        <v>0</v>
      </c>
      <c r="AX1062" s="1">
        <f>IFERROR((Facebook[[#This Row],[Engagement]]/Facebook[[#This Row],[Reach]])*100,0)</f>
        <v>0</v>
      </c>
      <c r="AY1062" s="1" t="str">
        <f>TEXT(Facebook[[#This Row],[ReportDate]],"mmmm")</f>
        <v>March</v>
      </c>
    </row>
    <row r="1063" spans="1:51" x14ac:dyDescent="0.55000000000000004">
      <c r="A1063" s="1" t="s">
        <v>84</v>
      </c>
      <c r="B1063" s="1" t="s">
        <v>92</v>
      </c>
      <c r="C1063" s="1" t="s">
        <v>79</v>
      </c>
      <c r="D1063" s="1" t="s">
        <v>86</v>
      </c>
      <c r="E1063" s="1" t="s">
        <v>52</v>
      </c>
      <c r="F1063" s="2">
        <v>43170</v>
      </c>
      <c r="G1063">
        <v>4.9795800000000003</v>
      </c>
      <c r="H1063">
        <v>673</v>
      </c>
      <c r="I1063">
        <v>6</v>
      </c>
      <c r="K1063">
        <v>468</v>
      </c>
      <c r="O1063">
        <v>0</v>
      </c>
      <c r="P1063">
        <v>0</v>
      </c>
      <c r="T1063">
        <v>4.9795800000000003</v>
      </c>
      <c r="U1063">
        <v>0.01</v>
      </c>
      <c r="W1063">
        <v>0.83</v>
      </c>
      <c r="Y1063">
        <v>1.438034</v>
      </c>
      <c r="Z1063">
        <v>673</v>
      </c>
      <c r="AA1063">
        <v>4.9795800000000003</v>
      </c>
      <c r="AB1063">
        <v>4.9795800000000003</v>
      </c>
      <c r="AC1063">
        <v>6</v>
      </c>
      <c r="AD1063">
        <v>0</v>
      </c>
      <c r="AH1063">
        <v>468</v>
      </c>
      <c r="AI1063">
        <v>5</v>
      </c>
      <c r="AJ1063">
        <v>6</v>
      </c>
      <c r="AK1063">
        <v>-5</v>
      </c>
      <c r="AL1063">
        <v>468</v>
      </c>
      <c r="AO1063">
        <v>0</v>
      </c>
      <c r="AP1063">
        <v>0</v>
      </c>
      <c r="AQ1063">
        <v>0</v>
      </c>
      <c r="AS1063">
        <v>0.89153046062407126</v>
      </c>
      <c r="AV1063" s="1" t="s">
        <v>53</v>
      </c>
      <c r="AW1063">
        <f>Facebook[[#This Row],[Total Post Reactions]]+Facebook[[#This Row],[Total Post Shares]]+Facebook[[#This Row],[Page Likes]]</f>
        <v>0</v>
      </c>
      <c r="AX1063" s="1">
        <f>IFERROR((Facebook[[#This Row],[Engagement]]/Facebook[[#This Row],[Reach]])*100,0)</f>
        <v>0</v>
      </c>
      <c r="AY1063" s="1" t="str">
        <f>TEXT(Facebook[[#This Row],[ReportDate]],"mmmm")</f>
        <v>March</v>
      </c>
    </row>
    <row r="1064" spans="1:51" x14ac:dyDescent="0.55000000000000004">
      <c r="A1064" s="1" t="s">
        <v>89</v>
      </c>
      <c r="B1064" s="1" t="s">
        <v>92</v>
      </c>
      <c r="C1064" s="1" t="s">
        <v>79</v>
      </c>
      <c r="D1064" s="1" t="s">
        <v>86</v>
      </c>
      <c r="E1064" s="1" t="s">
        <v>52</v>
      </c>
      <c r="F1064" s="2">
        <v>43170</v>
      </c>
      <c r="G1064">
        <v>5.9090769999999999</v>
      </c>
      <c r="H1064">
        <v>2056</v>
      </c>
      <c r="I1064">
        <v>7</v>
      </c>
      <c r="K1064">
        <v>1616</v>
      </c>
      <c r="M1064">
        <v>6</v>
      </c>
      <c r="O1064">
        <v>6</v>
      </c>
      <c r="P1064">
        <v>0</v>
      </c>
      <c r="T1064">
        <v>5.9090769999999999</v>
      </c>
      <c r="U1064">
        <v>0</v>
      </c>
      <c r="V1064">
        <v>0.98</v>
      </c>
      <c r="W1064">
        <v>0.84</v>
      </c>
      <c r="Y1064">
        <v>1.2722770000000001</v>
      </c>
      <c r="Z1064">
        <v>2056</v>
      </c>
      <c r="AA1064">
        <v>5.9090769999999999</v>
      </c>
      <c r="AB1064">
        <v>5.9090769999999999</v>
      </c>
      <c r="AC1064">
        <v>7</v>
      </c>
      <c r="AD1064">
        <v>0</v>
      </c>
      <c r="AG1064">
        <v>6</v>
      </c>
      <c r="AH1064">
        <v>1616</v>
      </c>
      <c r="AI1064">
        <v>6</v>
      </c>
      <c r="AJ1064">
        <v>7</v>
      </c>
      <c r="AK1064">
        <v>-6</v>
      </c>
      <c r="AL1064">
        <v>1616</v>
      </c>
      <c r="AM1064">
        <v>6</v>
      </c>
      <c r="AO1064">
        <v>6</v>
      </c>
      <c r="AP1064">
        <v>0</v>
      </c>
      <c r="AQ1064">
        <v>0</v>
      </c>
      <c r="AS1064">
        <v>0.34046692607003892</v>
      </c>
      <c r="AV1064" s="1" t="s">
        <v>53</v>
      </c>
      <c r="AW1064">
        <f>Facebook[[#This Row],[Total Post Reactions]]+Facebook[[#This Row],[Total Post Shares]]+Facebook[[#This Row],[Page Likes]]</f>
        <v>6</v>
      </c>
      <c r="AX1064" s="1">
        <f>IFERROR((Facebook[[#This Row],[Engagement]]/Facebook[[#This Row],[Reach]])*100,0)</f>
        <v>0.37128712871287128</v>
      </c>
      <c r="AY1064" s="1" t="str">
        <f>TEXT(Facebook[[#This Row],[ReportDate]],"mmmm")</f>
        <v>March</v>
      </c>
    </row>
    <row r="1065" spans="1:51" x14ac:dyDescent="0.55000000000000004">
      <c r="A1065" s="1" t="s">
        <v>88</v>
      </c>
      <c r="B1065" s="1" t="s">
        <v>92</v>
      </c>
      <c r="C1065" s="1" t="s">
        <v>79</v>
      </c>
      <c r="D1065" s="1" t="s">
        <v>86</v>
      </c>
      <c r="E1065" s="1" t="s">
        <v>52</v>
      </c>
      <c r="F1065" s="2">
        <v>43170</v>
      </c>
      <c r="G1065">
        <v>12.328944</v>
      </c>
      <c r="H1065">
        <v>5616</v>
      </c>
      <c r="I1065">
        <v>8</v>
      </c>
      <c r="K1065">
        <v>4576</v>
      </c>
      <c r="M1065">
        <v>25</v>
      </c>
      <c r="O1065">
        <v>25</v>
      </c>
      <c r="P1065">
        <v>0</v>
      </c>
      <c r="T1065">
        <v>12.328944</v>
      </c>
      <c r="U1065">
        <v>0</v>
      </c>
      <c r="V1065">
        <v>0.49</v>
      </c>
      <c r="W1065">
        <v>1.54</v>
      </c>
      <c r="Y1065">
        <v>1.2272730000000001</v>
      </c>
      <c r="Z1065">
        <v>5616</v>
      </c>
      <c r="AA1065">
        <v>12.328944</v>
      </c>
      <c r="AB1065">
        <v>12.328944</v>
      </c>
      <c r="AC1065">
        <v>8</v>
      </c>
      <c r="AD1065">
        <v>0</v>
      </c>
      <c r="AG1065">
        <v>25</v>
      </c>
      <c r="AH1065">
        <v>4576</v>
      </c>
      <c r="AI1065">
        <v>12</v>
      </c>
      <c r="AJ1065">
        <v>8</v>
      </c>
      <c r="AK1065">
        <v>-12</v>
      </c>
      <c r="AL1065">
        <v>4576</v>
      </c>
      <c r="AM1065">
        <v>25</v>
      </c>
      <c r="AO1065">
        <v>25</v>
      </c>
      <c r="AP1065">
        <v>0</v>
      </c>
      <c r="AQ1065">
        <v>0</v>
      </c>
      <c r="AS1065">
        <v>0.14245014245014251</v>
      </c>
      <c r="AV1065" s="1" t="s">
        <v>53</v>
      </c>
      <c r="AW1065">
        <f>Facebook[[#This Row],[Total Post Reactions]]+Facebook[[#This Row],[Total Post Shares]]+Facebook[[#This Row],[Page Likes]]</f>
        <v>25</v>
      </c>
      <c r="AX1065" s="1">
        <f>IFERROR((Facebook[[#This Row],[Engagement]]/Facebook[[#This Row],[Reach]])*100,0)</f>
        <v>0.54632867132867136</v>
      </c>
      <c r="AY1065" s="1" t="str">
        <f>TEXT(Facebook[[#This Row],[ReportDate]],"mmmm")</f>
        <v>March</v>
      </c>
    </row>
    <row r="1066" spans="1:51" x14ac:dyDescent="0.55000000000000004">
      <c r="A1066" s="1" t="s">
        <v>87</v>
      </c>
      <c r="B1066" s="1" t="s">
        <v>90</v>
      </c>
      <c r="C1066" s="1" t="s">
        <v>79</v>
      </c>
      <c r="D1066" s="1" t="s">
        <v>86</v>
      </c>
      <c r="E1066" s="1" t="s">
        <v>52</v>
      </c>
      <c r="F1066" s="2">
        <v>43170</v>
      </c>
      <c r="G1066">
        <v>5.62</v>
      </c>
      <c r="H1066">
        <v>921</v>
      </c>
      <c r="I1066">
        <v>1</v>
      </c>
      <c r="K1066">
        <v>480</v>
      </c>
      <c r="M1066">
        <v>1</v>
      </c>
      <c r="O1066">
        <v>1</v>
      </c>
      <c r="P1066">
        <v>0</v>
      </c>
      <c r="T1066">
        <v>5.62</v>
      </c>
      <c r="U1066">
        <v>0.01</v>
      </c>
      <c r="V1066">
        <v>5.62</v>
      </c>
      <c r="W1066">
        <v>5.62</v>
      </c>
      <c r="Y1066">
        <v>1.91875</v>
      </c>
      <c r="Z1066">
        <v>921</v>
      </c>
      <c r="AA1066">
        <v>5.62</v>
      </c>
      <c r="AB1066">
        <v>5.62</v>
      </c>
      <c r="AC1066">
        <v>1</v>
      </c>
      <c r="AD1066">
        <v>0</v>
      </c>
      <c r="AG1066">
        <v>1</v>
      </c>
      <c r="AH1066">
        <v>480</v>
      </c>
      <c r="AI1066">
        <v>6</v>
      </c>
      <c r="AJ1066">
        <v>1</v>
      </c>
      <c r="AK1066">
        <v>-6</v>
      </c>
      <c r="AL1066">
        <v>480</v>
      </c>
      <c r="AM1066">
        <v>1</v>
      </c>
      <c r="AO1066">
        <v>1</v>
      </c>
      <c r="AP1066">
        <v>0</v>
      </c>
      <c r="AQ1066">
        <v>0</v>
      </c>
      <c r="AS1066">
        <v>0.1085776330076004</v>
      </c>
      <c r="AV1066" s="1" t="s">
        <v>53</v>
      </c>
      <c r="AW1066">
        <f>Facebook[[#This Row],[Total Post Reactions]]+Facebook[[#This Row],[Total Post Shares]]+Facebook[[#This Row],[Page Likes]]</f>
        <v>1</v>
      </c>
      <c r="AX1066" s="1">
        <f>IFERROR((Facebook[[#This Row],[Engagement]]/Facebook[[#This Row],[Reach]])*100,0)</f>
        <v>0.20833333333333334</v>
      </c>
      <c r="AY1066" s="1" t="str">
        <f>TEXT(Facebook[[#This Row],[ReportDate]],"mmmm")</f>
        <v>March</v>
      </c>
    </row>
    <row r="1067" spans="1:51" x14ac:dyDescent="0.55000000000000004">
      <c r="A1067" s="1" t="s">
        <v>89</v>
      </c>
      <c r="B1067" s="1" t="s">
        <v>90</v>
      </c>
      <c r="C1067" s="1" t="s">
        <v>79</v>
      </c>
      <c r="D1067" s="1" t="s">
        <v>86</v>
      </c>
      <c r="E1067" s="1" t="s">
        <v>52</v>
      </c>
      <c r="F1067" s="2">
        <v>43170</v>
      </c>
      <c r="G1067">
        <v>2.68</v>
      </c>
      <c r="H1067">
        <v>536</v>
      </c>
      <c r="I1067">
        <v>3</v>
      </c>
      <c r="K1067">
        <v>258</v>
      </c>
      <c r="M1067">
        <v>2</v>
      </c>
      <c r="O1067">
        <v>2</v>
      </c>
      <c r="P1067">
        <v>0</v>
      </c>
      <c r="T1067">
        <v>2.68</v>
      </c>
      <c r="U1067">
        <v>0.01</v>
      </c>
      <c r="V1067">
        <v>1.34</v>
      </c>
      <c r="W1067">
        <v>0.89</v>
      </c>
      <c r="Y1067">
        <v>2.0775190000000001</v>
      </c>
      <c r="Z1067">
        <v>536</v>
      </c>
      <c r="AA1067">
        <v>2.68</v>
      </c>
      <c r="AB1067">
        <v>2.68</v>
      </c>
      <c r="AC1067">
        <v>3</v>
      </c>
      <c r="AD1067">
        <v>0</v>
      </c>
      <c r="AG1067">
        <v>2</v>
      </c>
      <c r="AH1067">
        <v>258</v>
      </c>
      <c r="AI1067">
        <v>3</v>
      </c>
      <c r="AJ1067">
        <v>3</v>
      </c>
      <c r="AK1067">
        <v>-3</v>
      </c>
      <c r="AL1067">
        <v>258</v>
      </c>
      <c r="AM1067">
        <v>2</v>
      </c>
      <c r="AO1067">
        <v>2</v>
      </c>
      <c r="AP1067">
        <v>0</v>
      </c>
      <c r="AQ1067">
        <v>0</v>
      </c>
      <c r="AS1067">
        <v>0.55970149253731338</v>
      </c>
      <c r="AV1067" s="1" t="s">
        <v>53</v>
      </c>
      <c r="AW1067">
        <f>Facebook[[#This Row],[Total Post Reactions]]+Facebook[[#This Row],[Total Post Shares]]+Facebook[[#This Row],[Page Likes]]</f>
        <v>2</v>
      </c>
      <c r="AX1067" s="1">
        <f>IFERROR((Facebook[[#This Row],[Engagement]]/Facebook[[#This Row],[Reach]])*100,0)</f>
        <v>0.77519379844961245</v>
      </c>
      <c r="AY1067" s="1" t="str">
        <f>TEXT(Facebook[[#This Row],[ReportDate]],"mmmm")</f>
        <v>March</v>
      </c>
    </row>
    <row r="1068" spans="1:51" x14ac:dyDescent="0.55000000000000004">
      <c r="A1068" s="1" t="s">
        <v>88</v>
      </c>
      <c r="B1068" s="1" t="s">
        <v>90</v>
      </c>
      <c r="C1068" s="1" t="s">
        <v>79</v>
      </c>
      <c r="D1068" s="1" t="s">
        <v>86</v>
      </c>
      <c r="E1068" s="1" t="s">
        <v>52</v>
      </c>
      <c r="F1068" s="2">
        <v>43170</v>
      </c>
      <c r="G1068">
        <v>9.9486740000000005</v>
      </c>
      <c r="H1068">
        <v>1443</v>
      </c>
      <c r="I1068">
        <v>8</v>
      </c>
      <c r="J1068">
        <v>1</v>
      </c>
      <c r="K1068">
        <v>676</v>
      </c>
      <c r="M1068">
        <v>3</v>
      </c>
      <c r="O1068">
        <v>4</v>
      </c>
      <c r="P1068">
        <v>0</v>
      </c>
      <c r="T1068">
        <v>9.9486740000000005</v>
      </c>
      <c r="U1068">
        <v>0.01</v>
      </c>
      <c r="V1068">
        <v>2.4900000000000002</v>
      </c>
      <c r="W1068">
        <v>1.24</v>
      </c>
      <c r="Y1068">
        <v>2.1346150000000002</v>
      </c>
      <c r="Z1068">
        <v>1443</v>
      </c>
      <c r="AA1068">
        <v>9.9486740000000005</v>
      </c>
      <c r="AB1068">
        <v>9.9486740000000005</v>
      </c>
      <c r="AC1068">
        <v>8</v>
      </c>
      <c r="AD1068">
        <v>0</v>
      </c>
      <c r="AE1068">
        <v>1</v>
      </c>
      <c r="AG1068">
        <v>3</v>
      </c>
      <c r="AH1068">
        <v>676</v>
      </c>
      <c r="AI1068">
        <v>10</v>
      </c>
      <c r="AJ1068">
        <v>8</v>
      </c>
      <c r="AK1068">
        <v>-10</v>
      </c>
      <c r="AL1068">
        <v>676</v>
      </c>
      <c r="AM1068">
        <v>3</v>
      </c>
      <c r="AO1068">
        <v>4</v>
      </c>
      <c r="AP1068">
        <v>0</v>
      </c>
      <c r="AQ1068">
        <v>0</v>
      </c>
      <c r="AS1068">
        <v>0.55440055440055436</v>
      </c>
      <c r="AV1068" s="1" t="s">
        <v>53</v>
      </c>
      <c r="AW1068">
        <f>Facebook[[#This Row],[Total Post Reactions]]+Facebook[[#This Row],[Total Post Shares]]+Facebook[[#This Row],[Page Likes]]</f>
        <v>4</v>
      </c>
      <c r="AX1068" s="1">
        <f>IFERROR((Facebook[[#This Row],[Engagement]]/Facebook[[#This Row],[Reach]])*100,0)</f>
        <v>0.59171597633136097</v>
      </c>
      <c r="AY1068" s="1" t="str">
        <f>TEXT(Facebook[[#This Row],[ReportDate]],"mmmm")</f>
        <v>March</v>
      </c>
    </row>
    <row r="1069" spans="1:51" x14ac:dyDescent="0.55000000000000004">
      <c r="A1069" s="1" t="s">
        <v>84</v>
      </c>
      <c r="B1069" s="1" t="s">
        <v>90</v>
      </c>
      <c r="C1069" s="1" t="s">
        <v>79</v>
      </c>
      <c r="D1069" s="1" t="s">
        <v>86</v>
      </c>
      <c r="E1069" s="1" t="s">
        <v>52</v>
      </c>
      <c r="F1069" s="2">
        <v>43170</v>
      </c>
      <c r="G1069">
        <v>4.0599999999999996</v>
      </c>
      <c r="H1069">
        <v>364</v>
      </c>
      <c r="I1069">
        <v>4</v>
      </c>
      <c r="J1069">
        <v>1</v>
      </c>
      <c r="K1069">
        <v>186</v>
      </c>
      <c r="M1069">
        <v>1</v>
      </c>
      <c r="O1069">
        <v>2</v>
      </c>
      <c r="P1069">
        <v>0</v>
      </c>
      <c r="Q1069">
        <v>1</v>
      </c>
      <c r="R1069">
        <v>84.99</v>
      </c>
      <c r="S1069">
        <v>84.99</v>
      </c>
      <c r="T1069">
        <v>4.0599999999999996</v>
      </c>
      <c r="U1069">
        <v>0.02</v>
      </c>
      <c r="V1069">
        <v>2.0299999999999998</v>
      </c>
      <c r="W1069">
        <v>1.02</v>
      </c>
      <c r="Y1069">
        <v>1.9569890000000001</v>
      </c>
      <c r="Z1069">
        <v>364</v>
      </c>
      <c r="AA1069">
        <v>4.0599999999999996</v>
      </c>
      <c r="AB1069">
        <v>4.0599999999999996</v>
      </c>
      <c r="AC1069">
        <v>4</v>
      </c>
      <c r="AD1069">
        <v>0</v>
      </c>
      <c r="AE1069">
        <v>1</v>
      </c>
      <c r="AG1069">
        <v>1</v>
      </c>
      <c r="AH1069">
        <v>186</v>
      </c>
      <c r="AI1069">
        <v>4</v>
      </c>
      <c r="AJ1069">
        <v>4</v>
      </c>
      <c r="AK1069">
        <v>81</v>
      </c>
      <c r="AL1069">
        <v>186</v>
      </c>
      <c r="AM1069">
        <v>1</v>
      </c>
      <c r="AO1069">
        <v>2</v>
      </c>
      <c r="AP1069">
        <v>0</v>
      </c>
      <c r="AQ1069">
        <v>0</v>
      </c>
      <c r="AR1069">
        <v>1</v>
      </c>
      <c r="AS1069">
        <v>1.098901098901099</v>
      </c>
      <c r="AT1069">
        <v>25</v>
      </c>
      <c r="AU1069">
        <v>21.247499999999999</v>
      </c>
      <c r="AV1069" s="1" t="s">
        <v>53</v>
      </c>
      <c r="AW1069">
        <f>Facebook[[#This Row],[Total Post Reactions]]+Facebook[[#This Row],[Total Post Shares]]+Facebook[[#This Row],[Page Likes]]</f>
        <v>2</v>
      </c>
      <c r="AX1069" s="1">
        <f>IFERROR((Facebook[[#This Row],[Engagement]]/Facebook[[#This Row],[Reach]])*100,0)</f>
        <v>1.0752688172043012</v>
      </c>
      <c r="AY1069" s="1" t="str">
        <f>TEXT(Facebook[[#This Row],[ReportDate]],"mmmm")</f>
        <v>March</v>
      </c>
    </row>
    <row r="1070" spans="1:51" x14ac:dyDescent="0.55000000000000004">
      <c r="A1070" s="1" t="s">
        <v>91</v>
      </c>
      <c r="B1070" s="1" t="s">
        <v>92</v>
      </c>
      <c r="C1070" s="1" t="s">
        <v>79</v>
      </c>
      <c r="D1070" s="1" t="s">
        <v>86</v>
      </c>
      <c r="E1070" s="1" t="s">
        <v>52</v>
      </c>
      <c r="F1070" s="2">
        <v>43170</v>
      </c>
      <c r="G1070">
        <v>24.448440000000002</v>
      </c>
      <c r="H1070">
        <v>10605</v>
      </c>
      <c r="I1070">
        <v>30</v>
      </c>
      <c r="J1070">
        <v>1</v>
      </c>
      <c r="K1070">
        <v>7864</v>
      </c>
      <c r="M1070">
        <v>49</v>
      </c>
      <c r="O1070">
        <v>50</v>
      </c>
      <c r="P1070">
        <v>1</v>
      </c>
      <c r="T1070">
        <v>24.448440000000002</v>
      </c>
      <c r="U1070">
        <v>0</v>
      </c>
      <c r="V1070">
        <v>0.49</v>
      </c>
      <c r="W1070">
        <v>0.81</v>
      </c>
      <c r="X1070">
        <v>24.45</v>
      </c>
      <c r="Y1070">
        <v>1.3485499999999999</v>
      </c>
      <c r="Z1070">
        <v>10605</v>
      </c>
      <c r="AA1070">
        <v>24.448440000000002</v>
      </c>
      <c r="AB1070">
        <v>24.448440000000002</v>
      </c>
      <c r="AC1070">
        <v>30</v>
      </c>
      <c r="AD1070">
        <v>3.3300000000000003E-2</v>
      </c>
      <c r="AE1070">
        <v>1</v>
      </c>
      <c r="AG1070">
        <v>49</v>
      </c>
      <c r="AH1070">
        <v>7864</v>
      </c>
      <c r="AI1070">
        <v>24</v>
      </c>
      <c r="AJ1070">
        <v>30</v>
      </c>
      <c r="AK1070">
        <v>-24</v>
      </c>
      <c r="AL1070">
        <v>7864</v>
      </c>
      <c r="AM1070">
        <v>49</v>
      </c>
      <c r="AO1070">
        <v>50</v>
      </c>
      <c r="AP1070">
        <v>1</v>
      </c>
      <c r="AQ1070">
        <v>1</v>
      </c>
      <c r="AS1070">
        <v>0.28288543140028288</v>
      </c>
      <c r="AV1070" s="1" t="s">
        <v>53</v>
      </c>
      <c r="AW1070">
        <f>Facebook[[#This Row],[Total Post Reactions]]+Facebook[[#This Row],[Total Post Shares]]+Facebook[[#This Row],[Page Likes]]</f>
        <v>50</v>
      </c>
      <c r="AX1070" s="1">
        <f>IFERROR((Facebook[[#This Row],[Engagement]]/Facebook[[#This Row],[Reach]])*100,0)</f>
        <v>0.63580874872838256</v>
      </c>
      <c r="AY1070" s="1" t="str">
        <f>TEXT(Facebook[[#This Row],[ReportDate]],"mmmm")</f>
        <v>March</v>
      </c>
    </row>
    <row r="1071" spans="1:51" x14ac:dyDescent="0.55000000000000004">
      <c r="A1071" s="1" t="s">
        <v>84</v>
      </c>
      <c r="B1071" s="1" t="s">
        <v>92</v>
      </c>
      <c r="C1071" s="1" t="s">
        <v>79</v>
      </c>
      <c r="D1071" s="1" t="s">
        <v>86</v>
      </c>
      <c r="E1071" s="1" t="s">
        <v>52</v>
      </c>
      <c r="F1071" s="2">
        <v>43177</v>
      </c>
      <c r="G1071">
        <v>3.86</v>
      </c>
      <c r="H1071">
        <v>613</v>
      </c>
      <c r="I1071">
        <v>3</v>
      </c>
      <c r="K1071">
        <v>472</v>
      </c>
      <c r="O1071">
        <v>0</v>
      </c>
      <c r="P1071">
        <v>0</v>
      </c>
      <c r="T1071">
        <v>3.86</v>
      </c>
      <c r="U1071">
        <v>0.01</v>
      </c>
      <c r="W1071">
        <v>1.29</v>
      </c>
      <c r="Y1071">
        <v>1.298729</v>
      </c>
      <c r="Z1071">
        <v>613</v>
      </c>
      <c r="AA1071">
        <v>3.86</v>
      </c>
      <c r="AB1071">
        <v>3.86</v>
      </c>
      <c r="AC1071">
        <v>3</v>
      </c>
      <c r="AD1071">
        <v>0</v>
      </c>
      <c r="AH1071">
        <v>472</v>
      </c>
      <c r="AI1071">
        <v>4</v>
      </c>
      <c r="AJ1071">
        <v>3</v>
      </c>
      <c r="AK1071">
        <v>-4</v>
      </c>
      <c r="AL1071">
        <v>472</v>
      </c>
      <c r="AO1071">
        <v>0</v>
      </c>
      <c r="AP1071">
        <v>0</v>
      </c>
      <c r="AQ1071">
        <v>0</v>
      </c>
      <c r="AS1071">
        <v>0.48939641109298532</v>
      </c>
      <c r="AV1071" s="1" t="s">
        <v>53</v>
      </c>
      <c r="AW1071">
        <f>Facebook[[#This Row],[Total Post Reactions]]+Facebook[[#This Row],[Total Post Shares]]+Facebook[[#This Row],[Page Likes]]</f>
        <v>0</v>
      </c>
      <c r="AX1071" s="1">
        <f>IFERROR((Facebook[[#This Row],[Engagement]]/Facebook[[#This Row],[Reach]])*100,0)</f>
        <v>0</v>
      </c>
      <c r="AY1071" s="1" t="str">
        <f>TEXT(Facebook[[#This Row],[ReportDate]],"mmmm")</f>
        <v>March</v>
      </c>
    </row>
    <row r="1072" spans="1:51" x14ac:dyDescent="0.55000000000000004">
      <c r="A1072" s="1" t="s">
        <v>89</v>
      </c>
      <c r="B1072" s="1" t="s">
        <v>92</v>
      </c>
      <c r="C1072" s="1" t="s">
        <v>79</v>
      </c>
      <c r="D1072" s="1" t="s">
        <v>86</v>
      </c>
      <c r="E1072" s="1" t="s">
        <v>52</v>
      </c>
      <c r="F1072" s="2">
        <v>43177</v>
      </c>
      <c r="G1072">
        <v>2.21</v>
      </c>
      <c r="H1072">
        <v>1381</v>
      </c>
      <c r="I1072">
        <v>3</v>
      </c>
      <c r="K1072">
        <v>1092</v>
      </c>
      <c r="M1072">
        <v>2</v>
      </c>
      <c r="O1072">
        <v>2</v>
      </c>
      <c r="P1072">
        <v>0</v>
      </c>
      <c r="T1072">
        <v>2.21</v>
      </c>
      <c r="U1072">
        <v>0</v>
      </c>
      <c r="V1072">
        <v>1.1100000000000001</v>
      </c>
      <c r="W1072">
        <v>0.74</v>
      </c>
      <c r="Y1072">
        <v>1.2646520000000001</v>
      </c>
      <c r="Z1072">
        <v>1381</v>
      </c>
      <c r="AA1072">
        <v>2.21</v>
      </c>
      <c r="AB1072">
        <v>2.21</v>
      </c>
      <c r="AC1072">
        <v>3</v>
      </c>
      <c r="AD1072">
        <v>0</v>
      </c>
      <c r="AG1072">
        <v>2</v>
      </c>
      <c r="AH1072">
        <v>1092</v>
      </c>
      <c r="AI1072">
        <v>2</v>
      </c>
      <c r="AJ1072">
        <v>3</v>
      </c>
      <c r="AK1072">
        <v>-2</v>
      </c>
      <c r="AL1072">
        <v>1092</v>
      </c>
      <c r="AM1072">
        <v>2</v>
      </c>
      <c r="AO1072">
        <v>2</v>
      </c>
      <c r="AP1072">
        <v>0</v>
      </c>
      <c r="AQ1072">
        <v>0</v>
      </c>
      <c r="AS1072">
        <v>0.21723388848660391</v>
      </c>
      <c r="AV1072" s="1" t="s">
        <v>53</v>
      </c>
      <c r="AW1072">
        <f>Facebook[[#This Row],[Total Post Reactions]]+Facebook[[#This Row],[Total Post Shares]]+Facebook[[#This Row],[Page Likes]]</f>
        <v>2</v>
      </c>
      <c r="AX1072" s="1">
        <f>IFERROR((Facebook[[#This Row],[Engagement]]/Facebook[[#This Row],[Reach]])*100,0)</f>
        <v>0.18315018315018314</v>
      </c>
      <c r="AY1072" s="1" t="str">
        <f>TEXT(Facebook[[#This Row],[ReportDate]],"mmmm")</f>
        <v>March</v>
      </c>
    </row>
    <row r="1073" spans="1:51" x14ac:dyDescent="0.55000000000000004">
      <c r="A1073" s="1" t="s">
        <v>87</v>
      </c>
      <c r="B1073" s="1" t="s">
        <v>92</v>
      </c>
      <c r="C1073" s="1" t="s">
        <v>79</v>
      </c>
      <c r="D1073" s="1" t="s">
        <v>86</v>
      </c>
      <c r="E1073" s="1" t="s">
        <v>52</v>
      </c>
      <c r="F1073" s="2">
        <v>43177</v>
      </c>
      <c r="G1073">
        <v>4.07</v>
      </c>
      <c r="H1073">
        <v>1683</v>
      </c>
      <c r="I1073">
        <v>3</v>
      </c>
      <c r="K1073">
        <v>1308</v>
      </c>
      <c r="M1073">
        <v>2</v>
      </c>
      <c r="O1073">
        <v>2</v>
      </c>
      <c r="P1073">
        <v>0</v>
      </c>
      <c r="T1073">
        <v>4.07</v>
      </c>
      <c r="U1073">
        <v>0</v>
      </c>
      <c r="V1073">
        <v>2.04</v>
      </c>
      <c r="W1073">
        <v>1.36</v>
      </c>
      <c r="Y1073">
        <v>1.286697</v>
      </c>
      <c r="Z1073">
        <v>1683</v>
      </c>
      <c r="AA1073">
        <v>4.07</v>
      </c>
      <c r="AB1073">
        <v>4.07</v>
      </c>
      <c r="AC1073">
        <v>3</v>
      </c>
      <c r="AD1073">
        <v>0</v>
      </c>
      <c r="AG1073">
        <v>2</v>
      </c>
      <c r="AH1073">
        <v>1308</v>
      </c>
      <c r="AI1073">
        <v>4</v>
      </c>
      <c r="AJ1073">
        <v>3</v>
      </c>
      <c r="AK1073">
        <v>-4</v>
      </c>
      <c r="AL1073">
        <v>1308</v>
      </c>
      <c r="AM1073">
        <v>2</v>
      </c>
      <c r="AO1073">
        <v>2</v>
      </c>
      <c r="AP1073">
        <v>0</v>
      </c>
      <c r="AQ1073">
        <v>0</v>
      </c>
      <c r="AS1073">
        <v>0.17825311942958999</v>
      </c>
      <c r="AV1073" s="1" t="s">
        <v>53</v>
      </c>
      <c r="AW1073">
        <f>Facebook[[#This Row],[Total Post Reactions]]+Facebook[[#This Row],[Total Post Shares]]+Facebook[[#This Row],[Page Likes]]</f>
        <v>2</v>
      </c>
      <c r="AX1073" s="1">
        <f>IFERROR((Facebook[[#This Row],[Engagement]]/Facebook[[#This Row],[Reach]])*100,0)</f>
        <v>0.1529051987767584</v>
      </c>
      <c r="AY1073" s="1" t="str">
        <f>TEXT(Facebook[[#This Row],[ReportDate]],"mmmm")</f>
        <v>March</v>
      </c>
    </row>
    <row r="1074" spans="1:51" x14ac:dyDescent="0.55000000000000004">
      <c r="A1074" s="1" t="s">
        <v>88</v>
      </c>
      <c r="B1074" s="1" t="s">
        <v>92</v>
      </c>
      <c r="C1074" s="1" t="s">
        <v>79</v>
      </c>
      <c r="D1074" s="1" t="s">
        <v>86</v>
      </c>
      <c r="E1074" s="1" t="s">
        <v>52</v>
      </c>
      <c r="F1074" s="2">
        <v>43177</v>
      </c>
      <c r="G1074">
        <v>6.5389559999999998</v>
      </c>
      <c r="H1074">
        <v>2930</v>
      </c>
      <c r="I1074">
        <v>4</v>
      </c>
      <c r="K1074">
        <v>2504</v>
      </c>
      <c r="M1074">
        <v>10</v>
      </c>
      <c r="O1074">
        <v>10</v>
      </c>
      <c r="P1074">
        <v>0</v>
      </c>
      <c r="T1074">
        <v>6.5389559999999998</v>
      </c>
      <c r="U1074">
        <v>0</v>
      </c>
      <c r="V1074">
        <v>0.65</v>
      </c>
      <c r="W1074">
        <v>1.63</v>
      </c>
      <c r="Y1074">
        <v>1.1701280000000001</v>
      </c>
      <c r="Z1074">
        <v>2930</v>
      </c>
      <c r="AA1074">
        <v>6.5389559999999998</v>
      </c>
      <c r="AB1074">
        <v>6.5389559999999998</v>
      </c>
      <c r="AC1074">
        <v>4</v>
      </c>
      <c r="AD1074">
        <v>0</v>
      </c>
      <c r="AG1074">
        <v>10</v>
      </c>
      <c r="AH1074">
        <v>2504</v>
      </c>
      <c r="AI1074">
        <v>7</v>
      </c>
      <c r="AJ1074">
        <v>4</v>
      </c>
      <c r="AK1074">
        <v>-7</v>
      </c>
      <c r="AL1074">
        <v>2504</v>
      </c>
      <c r="AM1074">
        <v>10</v>
      </c>
      <c r="AO1074">
        <v>10</v>
      </c>
      <c r="AP1074">
        <v>0</v>
      </c>
      <c r="AQ1074">
        <v>0</v>
      </c>
      <c r="AS1074">
        <v>0.136518771331058</v>
      </c>
      <c r="AV1074" s="1" t="s">
        <v>53</v>
      </c>
      <c r="AW1074">
        <f>Facebook[[#This Row],[Total Post Reactions]]+Facebook[[#This Row],[Total Post Shares]]+Facebook[[#This Row],[Page Likes]]</f>
        <v>10</v>
      </c>
      <c r="AX1074" s="1">
        <f>IFERROR((Facebook[[#This Row],[Engagement]]/Facebook[[#This Row],[Reach]])*100,0)</f>
        <v>0.39936102236421722</v>
      </c>
      <c r="AY1074" s="1" t="str">
        <f>TEXT(Facebook[[#This Row],[ReportDate]],"mmmm")</f>
        <v>March</v>
      </c>
    </row>
    <row r="1075" spans="1:51" x14ac:dyDescent="0.55000000000000004">
      <c r="A1075" s="1" t="s">
        <v>91</v>
      </c>
      <c r="B1075" s="1" t="s">
        <v>92</v>
      </c>
      <c r="C1075" s="1" t="s">
        <v>79</v>
      </c>
      <c r="D1075" s="1" t="s">
        <v>86</v>
      </c>
      <c r="E1075" s="1" t="s">
        <v>52</v>
      </c>
      <c r="F1075" s="2">
        <v>43177</v>
      </c>
      <c r="G1075">
        <v>8.3991760000000006</v>
      </c>
      <c r="H1075">
        <v>3966</v>
      </c>
      <c r="I1075">
        <v>5</v>
      </c>
      <c r="K1075">
        <v>3320</v>
      </c>
      <c r="M1075">
        <v>15</v>
      </c>
      <c r="O1075">
        <v>15</v>
      </c>
      <c r="P1075">
        <v>0</v>
      </c>
      <c r="T1075">
        <v>8.3991760000000006</v>
      </c>
      <c r="U1075">
        <v>0</v>
      </c>
      <c r="V1075">
        <v>0.56000000000000005</v>
      </c>
      <c r="W1075">
        <v>1.68</v>
      </c>
      <c r="Y1075">
        <v>1.1945779999999999</v>
      </c>
      <c r="Z1075">
        <v>3966</v>
      </c>
      <c r="AA1075">
        <v>8.3991760000000006</v>
      </c>
      <c r="AB1075">
        <v>8.3991760000000006</v>
      </c>
      <c r="AC1075">
        <v>5</v>
      </c>
      <c r="AD1075">
        <v>0</v>
      </c>
      <c r="AG1075">
        <v>15</v>
      </c>
      <c r="AH1075">
        <v>3320</v>
      </c>
      <c r="AI1075">
        <v>8</v>
      </c>
      <c r="AJ1075">
        <v>5</v>
      </c>
      <c r="AK1075">
        <v>-8</v>
      </c>
      <c r="AL1075">
        <v>3320</v>
      </c>
      <c r="AM1075">
        <v>15</v>
      </c>
      <c r="AO1075">
        <v>15</v>
      </c>
      <c r="AP1075">
        <v>0</v>
      </c>
      <c r="AQ1075">
        <v>0</v>
      </c>
      <c r="AS1075">
        <v>0.12607160867372669</v>
      </c>
      <c r="AV1075" s="1" t="s">
        <v>53</v>
      </c>
      <c r="AW1075">
        <f>Facebook[[#This Row],[Total Post Reactions]]+Facebook[[#This Row],[Total Post Shares]]+Facebook[[#This Row],[Page Likes]]</f>
        <v>15</v>
      </c>
      <c r="AX1075" s="1">
        <f>IFERROR((Facebook[[#This Row],[Engagement]]/Facebook[[#This Row],[Reach]])*100,0)</f>
        <v>0.45180722891566261</v>
      </c>
      <c r="AY1075" s="1" t="str">
        <f>TEXT(Facebook[[#This Row],[ReportDate]],"mmmm")</f>
        <v>March</v>
      </c>
    </row>
    <row r="1076" spans="1:51" x14ac:dyDescent="0.55000000000000004">
      <c r="A1076" s="1" t="s">
        <v>87</v>
      </c>
      <c r="B1076" s="1" t="s">
        <v>90</v>
      </c>
      <c r="C1076" s="1" t="s">
        <v>79</v>
      </c>
      <c r="D1076" s="1" t="s">
        <v>86</v>
      </c>
      <c r="E1076" s="1" t="s">
        <v>52</v>
      </c>
      <c r="F1076" s="2">
        <v>43177</v>
      </c>
      <c r="G1076">
        <v>2.72</v>
      </c>
      <c r="H1076">
        <v>522</v>
      </c>
      <c r="I1076">
        <v>2</v>
      </c>
      <c r="K1076">
        <v>280</v>
      </c>
      <c r="O1076">
        <v>0</v>
      </c>
      <c r="P1076">
        <v>0</v>
      </c>
      <c r="T1076">
        <v>2.72</v>
      </c>
      <c r="U1076">
        <v>0.01</v>
      </c>
      <c r="W1076">
        <v>1.36</v>
      </c>
      <c r="Y1076">
        <v>1.8642860000000001</v>
      </c>
      <c r="Z1076">
        <v>522</v>
      </c>
      <c r="AA1076">
        <v>2.72</v>
      </c>
      <c r="AB1076">
        <v>2.72</v>
      </c>
      <c r="AC1076">
        <v>2</v>
      </c>
      <c r="AD1076">
        <v>0</v>
      </c>
      <c r="AH1076">
        <v>280</v>
      </c>
      <c r="AI1076">
        <v>3</v>
      </c>
      <c r="AJ1076">
        <v>2</v>
      </c>
      <c r="AK1076">
        <v>-3</v>
      </c>
      <c r="AL1076">
        <v>280</v>
      </c>
      <c r="AO1076">
        <v>0</v>
      </c>
      <c r="AP1076">
        <v>0</v>
      </c>
      <c r="AQ1076">
        <v>0</v>
      </c>
      <c r="AS1076">
        <v>0.38314176245210718</v>
      </c>
      <c r="AV1076" s="1" t="s">
        <v>53</v>
      </c>
      <c r="AW1076">
        <f>Facebook[[#This Row],[Total Post Reactions]]+Facebook[[#This Row],[Total Post Shares]]+Facebook[[#This Row],[Page Likes]]</f>
        <v>0</v>
      </c>
      <c r="AX1076" s="1">
        <f>IFERROR((Facebook[[#This Row],[Engagement]]/Facebook[[#This Row],[Reach]])*100,0)</f>
        <v>0</v>
      </c>
      <c r="AY1076" s="1" t="str">
        <f>TEXT(Facebook[[#This Row],[ReportDate]],"mmmm")</f>
        <v>March</v>
      </c>
    </row>
    <row r="1077" spans="1:51" x14ac:dyDescent="0.55000000000000004">
      <c r="A1077" s="1" t="s">
        <v>88</v>
      </c>
      <c r="B1077" s="1" t="s">
        <v>90</v>
      </c>
      <c r="C1077" s="1" t="s">
        <v>79</v>
      </c>
      <c r="D1077" s="1" t="s">
        <v>86</v>
      </c>
      <c r="E1077" s="1" t="s">
        <v>52</v>
      </c>
      <c r="F1077" s="2">
        <v>43177</v>
      </c>
      <c r="G1077">
        <v>12.268477000000001</v>
      </c>
      <c r="H1077">
        <v>1831</v>
      </c>
      <c r="I1077">
        <v>2</v>
      </c>
      <c r="K1077">
        <v>644</v>
      </c>
      <c r="M1077">
        <v>5</v>
      </c>
      <c r="O1077">
        <v>5</v>
      </c>
      <c r="P1077">
        <v>0</v>
      </c>
      <c r="T1077">
        <v>12.268477000000001</v>
      </c>
      <c r="U1077">
        <v>0.02</v>
      </c>
      <c r="V1077">
        <v>2.4500000000000002</v>
      </c>
      <c r="W1077">
        <v>6.13</v>
      </c>
      <c r="Y1077">
        <v>2.8431679999999999</v>
      </c>
      <c r="Z1077">
        <v>1831</v>
      </c>
      <c r="AA1077">
        <v>12.268477000000001</v>
      </c>
      <c r="AB1077">
        <v>12.268477000000001</v>
      </c>
      <c r="AC1077">
        <v>2</v>
      </c>
      <c r="AD1077">
        <v>0</v>
      </c>
      <c r="AG1077">
        <v>5</v>
      </c>
      <c r="AH1077">
        <v>644</v>
      </c>
      <c r="AI1077">
        <v>12</v>
      </c>
      <c r="AJ1077">
        <v>2</v>
      </c>
      <c r="AK1077">
        <v>-12</v>
      </c>
      <c r="AL1077">
        <v>644</v>
      </c>
      <c r="AM1077">
        <v>5</v>
      </c>
      <c r="AO1077">
        <v>5</v>
      </c>
      <c r="AP1077">
        <v>0</v>
      </c>
      <c r="AQ1077">
        <v>0</v>
      </c>
      <c r="AS1077">
        <v>0.10922992900054609</v>
      </c>
      <c r="AV1077" s="1" t="s">
        <v>53</v>
      </c>
      <c r="AW1077">
        <f>Facebook[[#This Row],[Total Post Reactions]]+Facebook[[#This Row],[Total Post Shares]]+Facebook[[#This Row],[Page Likes]]</f>
        <v>5</v>
      </c>
      <c r="AX1077" s="1">
        <f>IFERROR((Facebook[[#This Row],[Engagement]]/Facebook[[#This Row],[Reach]])*100,0)</f>
        <v>0.77639751552795033</v>
      </c>
      <c r="AY1077" s="1" t="str">
        <f>TEXT(Facebook[[#This Row],[ReportDate]],"mmmm")</f>
        <v>March</v>
      </c>
    </row>
    <row r="1078" spans="1:51" x14ac:dyDescent="0.55000000000000004">
      <c r="A1078" s="1" t="s">
        <v>89</v>
      </c>
      <c r="B1078" s="1" t="s">
        <v>90</v>
      </c>
      <c r="C1078" s="1" t="s">
        <v>79</v>
      </c>
      <c r="D1078" s="1" t="s">
        <v>86</v>
      </c>
      <c r="E1078" s="1" t="s">
        <v>52</v>
      </c>
      <c r="F1078" s="2">
        <v>43177</v>
      </c>
      <c r="G1078">
        <v>6.2692240000000004</v>
      </c>
      <c r="H1078">
        <v>1283</v>
      </c>
      <c r="I1078">
        <v>3</v>
      </c>
      <c r="K1078">
        <v>516</v>
      </c>
      <c r="M1078">
        <v>11</v>
      </c>
      <c r="O1078">
        <v>11</v>
      </c>
      <c r="P1078">
        <v>0</v>
      </c>
      <c r="T1078">
        <v>6.2692240000000004</v>
      </c>
      <c r="U1078">
        <v>0.01</v>
      </c>
      <c r="V1078">
        <v>0.56999999999999995</v>
      </c>
      <c r="W1078">
        <v>2.09</v>
      </c>
      <c r="Y1078">
        <v>2.486434</v>
      </c>
      <c r="Z1078">
        <v>1283</v>
      </c>
      <c r="AA1078">
        <v>6.2692240000000004</v>
      </c>
      <c r="AB1078">
        <v>6.2692240000000004</v>
      </c>
      <c r="AC1078">
        <v>3</v>
      </c>
      <c r="AD1078">
        <v>0</v>
      </c>
      <c r="AG1078">
        <v>11</v>
      </c>
      <c r="AH1078">
        <v>516</v>
      </c>
      <c r="AI1078">
        <v>6</v>
      </c>
      <c r="AJ1078">
        <v>3</v>
      </c>
      <c r="AK1078">
        <v>-6</v>
      </c>
      <c r="AL1078">
        <v>516</v>
      </c>
      <c r="AM1078">
        <v>11</v>
      </c>
      <c r="AO1078">
        <v>11</v>
      </c>
      <c r="AP1078">
        <v>0</v>
      </c>
      <c r="AQ1078">
        <v>0</v>
      </c>
      <c r="AS1078">
        <v>0.23382696804364769</v>
      </c>
      <c r="AV1078" s="1" t="s">
        <v>53</v>
      </c>
      <c r="AW1078">
        <f>Facebook[[#This Row],[Total Post Reactions]]+Facebook[[#This Row],[Total Post Shares]]+Facebook[[#This Row],[Page Likes]]</f>
        <v>11</v>
      </c>
      <c r="AX1078" s="1">
        <f>IFERROR((Facebook[[#This Row],[Engagement]]/Facebook[[#This Row],[Reach]])*100,0)</f>
        <v>2.1317829457364339</v>
      </c>
      <c r="AY1078" s="1" t="str">
        <f>TEXT(Facebook[[#This Row],[ReportDate]],"mmmm")</f>
        <v>March</v>
      </c>
    </row>
    <row r="1079" spans="1:51" x14ac:dyDescent="0.55000000000000004">
      <c r="A1079" s="1" t="s">
        <v>91</v>
      </c>
      <c r="B1079" s="1" t="s">
        <v>90</v>
      </c>
      <c r="C1079" s="1" t="s">
        <v>79</v>
      </c>
      <c r="D1079" s="1" t="s">
        <v>86</v>
      </c>
      <c r="E1079" s="1" t="s">
        <v>52</v>
      </c>
      <c r="F1079" s="2">
        <v>43177</v>
      </c>
      <c r="G1079">
        <v>20.048511999999999</v>
      </c>
      <c r="H1079">
        <v>2490</v>
      </c>
      <c r="I1079">
        <v>6</v>
      </c>
      <c r="K1079">
        <v>788</v>
      </c>
      <c r="M1079">
        <v>7</v>
      </c>
      <c r="O1079">
        <v>7</v>
      </c>
      <c r="P1079">
        <v>0</v>
      </c>
      <c r="T1079">
        <v>20.048511999999999</v>
      </c>
      <c r="U1079">
        <v>0.03</v>
      </c>
      <c r="V1079">
        <v>2.86</v>
      </c>
      <c r="W1079">
        <v>3.34</v>
      </c>
      <c r="Y1079">
        <v>3.1598980000000001</v>
      </c>
      <c r="Z1079">
        <v>2490</v>
      </c>
      <c r="AA1079">
        <v>20.048511999999999</v>
      </c>
      <c r="AB1079">
        <v>20.048511999999999</v>
      </c>
      <c r="AC1079">
        <v>6</v>
      </c>
      <c r="AD1079">
        <v>0</v>
      </c>
      <c r="AG1079">
        <v>7</v>
      </c>
      <c r="AH1079">
        <v>788</v>
      </c>
      <c r="AI1079">
        <v>20</v>
      </c>
      <c r="AJ1079">
        <v>6</v>
      </c>
      <c r="AK1079">
        <v>-20</v>
      </c>
      <c r="AL1079">
        <v>788</v>
      </c>
      <c r="AM1079">
        <v>7</v>
      </c>
      <c r="AO1079">
        <v>7</v>
      </c>
      <c r="AP1079">
        <v>0</v>
      </c>
      <c r="AQ1079">
        <v>0</v>
      </c>
      <c r="AS1079">
        <v>0.2409638554216868</v>
      </c>
      <c r="AV1079" s="1" t="s">
        <v>53</v>
      </c>
      <c r="AW1079">
        <f>Facebook[[#This Row],[Total Post Reactions]]+Facebook[[#This Row],[Total Post Shares]]+Facebook[[#This Row],[Page Likes]]</f>
        <v>7</v>
      </c>
      <c r="AX1079" s="1">
        <f>IFERROR((Facebook[[#This Row],[Engagement]]/Facebook[[#This Row],[Reach]])*100,0)</f>
        <v>0.88832487309644681</v>
      </c>
      <c r="AY1079" s="1" t="str">
        <f>TEXT(Facebook[[#This Row],[ReportDate]],"mmmm")</f>
        <v>March</v>
      </c>
    </row>
    <row r="1080" spans="1:51" x14ac:dyDescent="0.55000000000000004">
      <c r="A1080" s="1" t="s">
        <v>84</v>
      </c>
      <c r="B1080" s="1" t="s">
        <v>90</v>
      </c>
      <c r="C1080" s="1" t="s">
        <v>79</v>
      </c>
      <c r="D1080" s="1" t="s">
        <v>86</v>
      </c>
      <c r="E1080" s="1" t="s">
        <v>52</v>
      </c>
      <c r="F1080" s="2">
        <v>43177</v>
      </c>
      <c r="G1080">
        <v>3.3294890000000001</v>
      </c>
      <c r="H1080">
        <v>336</v>
      </c>
      <c r="I1080">
        <v>1</v>
      </c>
      <c r="K1080">
        <v>182</v>
      </c>
      <c r="O1080">
        <v>0</v>
      </c>
      <c r="P1080">
        <v>0</v>
      </c>
      <c r="Q1080">
        <v>1</v>
      </c>
      <c r="R1080">
        <v>87.71</v>
      </c>
      <c r="S1080">
        <v>87.71</v>
      </c>
      <c r="T1080">
        <v>3.3294890000000001</v>
      </c>
      <c r="U1080">
        <v>0.02</v>
      </c>
      <c r="W1080">
        <v>3.33</v>
      </c>
      <c r="Y1080">
        <v>1.8461540000000001</v>
      </c>
      <c r="Z1080">
        <v>336</v>
      </c>
      <c r="AA1080">
        <v>3.3294890000000001</v>
      </c>
      <c r="AB1080">
        <v>3.3294890000000001</v>
      </c>
      <c r="AC1080">
        <v>1</v>
      </c>
      <c r="AD1080">
        <v>0</v>
      </c>
      <c r="AH1080">
        <v>182</v>
      </c>
      <c r="AI1080">
        <v>3</v>
      </c>
      <c r="AJ1080">
        <v>1</v>
      </c>
      <c r="AK1080">
        <v>84</v>
      </c>
      <c r="AL1080">
        <v>182</v>
      </c>
      <c r="AO1080">
        <v>0</v>
      </c>
      <c r="AP1080">
        <v>0</v>
      </c>
      <c r="AQ1080">
        <v>0</v>
      </c>
      <c r="AR1080">
        <v>1</v>
      </c>
      <c r="AS1080">
        <v>0.29761904761904762</v>
      </c>
      <c r="AT1080">
        <v>100</v>
      </c>
      <c r="AU1080">
        <v>29.236666666666661</v>
      </c>
      <c r="AV1080" s="1" t="s">
        <v>53</v>
      </c>
      <c r="AW1080">
        <f>Facebook[[#This Row],[Total Post Reactions]]+Facebook[[#This Row],[Total Post Shares]]+Facebook[[#This Row],[Page Likes]]</f>
        <v>0</v>
      </c>
      <c r="AX1080" s="1">
        <f>IFERROR((Facebook[[#This Row],[Engagement]]/Facebook[[#This Row],[Reach]])*100,0)</f>
        <v>0</v>
      </c>
      <c r="AY1080" s="1" t="str">
        <f>TEXT(Facebook[[#This Row],[ReportDate]],"mmmm")</f>
        <v>March</v>
      </c>
    </row>
    <row r="1081" spans="1:51" x14ac:dyDescent="0.55000000000000004">
      <c r="A1081" s="1" t="s">
        <v>87</v>
      </c>
      <c r="B1081" s="1" t="s">
        <v>92</v>
      </c>
      <c r="C1081" s="1" t="s">
        <v>79</v>
      </c>
      <c r="D1081" s="1" t="s">
        <v>86</v>
      </c>
      <c r="E1081" s="1" t="s">
        <v>52</v>
      </c>
      <c r="F1081" s="2">
        <v>43184</v>
      </c>
      <c r="G1081">
        <v>0.57999999999999996</v>
      </c>
      <c r="H1081">
        <v>261</v>
      </c>
      <c r="K1081">
        <v>186</v>
      </c>
      <c r="M1081">
        <v>1</v>
      </c>
      <c r="O1081">
        <v>1</v>
      </c>
      <c r="T1081">
        <v>0.57999999999999996</v>
      </c>
      <c r="U1081">
        <v>0</v>
      </c>
      <c r="V1081">
        <v>0.57999999999999996</v>
      </c>
      <c r="Y1081">
        <v>1.4032260000000001</v>
      </c>
      <c r="Z1081">
        <v>261</v>
      </c>
      <c r="AA1081">
        <v>0.57999999999999996</v>
      </c>
      <c r="AB1081">
        <v>0.57999999999999996</v>
      </c>
      <c r="AG1081">
        <v>1</v>
      </c>
      <c r="AH1081">
        <v>186</v>
      </c>
      <c r="AI1081">
        <v>1</v>
      </c>
      <c r="AK1081">
        <v>-1</v>
      </c>
      <c r="AL1081">
        <v>186</v>
      </c>
      <c r="AM1081">
        <v>1</v>
      </c>
      <c r="AO1081">
        <v>1</v>
      </c>
      <c r="AV1081" s="1" t="s">
        <v>53</v>
      </c>
      <c r="AW1081">
        <f>Facebook[[#This Row],[Total Post Reactions]]+Facebook[[#This Row],[Total Post Shares]]+Facebook[[#This Row],[Page Likes]]</f>
        <v>1</v>
      </c>
      <c r="AX1081" s="1">
        <f>IFERROR((Facebook[[#This Row],[Engagement]]/Facebook[[#This Row],[Reach]])*100,0)</f>
        <v>0.53763440860215062</v>
      </c>
      <c r="AY1081" s="1" t="str">
        <f>TEXT(Facebook[[#This Row],[ReportDate]],"mmmm")</f>
        <v>March</v>
      </c>
    </row>
    <row r="1082" spans="1:51" x14ac:dyDescent="0.55000000000000004">
      <c r="A1082" s="1" t="s">
        <v>87</v>
      </c>
      <c r="B1082" s="1" t="s">
        <v>90</v>
      </c>
      <c r="C1082" s="1" t="s">
        <v>79</v>
      </c>
      <c r="D1082" s="1" t="s">
        <v>86</v>
      </c>
      <c r="E1082" s="1" t="s">
        <v>52</v>
      </c>
      <c r="F1082" s="2">
        <v>43184</v>
      </c>
      <c r="G1082">
        <v>1.0897079999999999</v>
      </c>
      <c r="H1082">
        <v>279</v>
      </c>
      <c r="K1082">
        <v>148</v>
      </c>
      <c r="O1082">
        <v>0</v>
      </c>
      <c r="T1082">
        <v>1.0897079999999999</v>
      </c>
      <c r="U1082">
        <v>0.01</v>
      </c>
      <c r="Y1082">
        <v>1.885135</v>
      </c>
      <c r="Z1082">
        <v>279</v>
      </c>
      <c r="AA1082">
        <v>1.0897079999999999</v>
      </c>
      <c r="AB1082">
        <v>1.0897079999999999</v>
      </c>
      <c r="AH1082">
        <v>148</v>
      </c>
      <c r="AI1082">
        <v>1</v>
      </c>
      <c r="AK1082">
        <v>-1</v>
      </c>
      <c r="AL1082">
        <v>148</v>
      </c>
      <c r="AO1082">
        <v>0</v>
      </c>
      <c r="AV1082" s="1" t="s">
        <v>53</v>
      </c>
      <c r="AW1082">
        <f>Facebook[[#This Row],[Total Post Reactions]]+Facebook[[#This Row],[Total Post Shares]]+Facebook[[#This Row],[Page Likes]]</f>
        <v>0</v>
      </c>
      <c r="AX1082" s="1">
        <f>IFERROR((Facebook[[#This Row],[Engagement]]/Facebook[[#This Row],[Reach]])*100,0)</f>
        <v>0</v>
      </c>
      <c r="AY1082" s="1" t="str">
        <f>TEXT(Facebook[[#This Row],[ReportDate]],"mmmm")</f>
        <v>March</v>
      </c>
    </row>
    <row r="1083" spans="1:51" x14ac:dyDescent="0.55000000000000004">
      <c r="A1083" s="1" t="s">
        <v>89</v>
      </c>
      <c r="B1083" s="1" t="s">
        <v>90</v>
      </c>
      <c r="C1083" s="1" t="s">
        <v>79</v>
      </c>
      <c r="D1083" s="1" t="s">
        <v>86</v>
      </c>
      <c r="E1083" s="1" t="s">
        <v>52</v>
      </c>
      <c r="F1083" s="2">
        <v>43184</v>
      </c>
      <c r="G1083">
        <v>1.825779</v>
      </c>
      <c r="H1083">
        <v>423</v>
      </c>
      <c r="K1083">
        <v>229</v>
      </c>
      <c r="M1083">
        <v>2</v>
      </c>
      <c r="O1083">
        <v>2</v>
      </c>
      <c r="Q1083">
        <v>1</v>
      </c>
      <c r="R1083">
        <v>58.55</v>
      </c>
      <c r="S1083">
        <v>58.55</v>
      </c>
      <c r="T1083">
        <v>1.825779</v>
      </c>
      <c r="U1083">
        <v>0.01</v>
      </c>
      <c r="V1083">
        <v>0.91</v>
      </c>
      <c r="Y1083">
        <v>1.847162</v>
      </c>
      <c r="Z1083">
        <v>423</v>
      </c>
      <c r="AA1083">
        <v>1.825779</v>
      </c>
      <c r="AB1083">
        <v>1.825779</v>
      </c>
      <c r="AG1083">
        <v>2</v>
      </c>
      <c r="AH1083">
        <v>229</v>
      </c>
      <c r="AI1083">
        <v>2</v>
      </c>
      <c r="AK1083">
        <v>57</v>
      </c>
      <c r="AL1083">
        <v>229</v>
      </c>
      <c r="AM1083">
        <v>2</v>
      </c>
      <c r="AO1083">
        <v>2</v>
      </c>
      <c r="AR1083">
        <v>1</v>
      </c>
      <c r="AU1083">
        <v>29.274999999999999</v>
      </c>
      <c r="AV1083" s="1" t="s">
        <v>53</v>
      </c>
      <c r="AW1083">
        <f>Facebook[[#This Row],[Total Post Reactions]]+Facebook[[#This Row],[Total Post Shares]]+Facebook[[#This Row],[Page Likes]]</f>
        <v>2</v>
      </c>
      <c r="AX1083" s="1">
        <f>IFERROR((Facebook[[#This Row],[Engagement]]/Facebook[[#This Row],[Reach]])*100,0)</f>
        <v>0.87336244541484709</v>
      </c>
      <c r="AY1083" s="1" t="str">
        <f>TEXT(Facebook[[#This Row],[ReportDate]],"mmmm")</f>
        <v>March</v>
      </c>
    </row>
    <row r="1084" spans="1:51" x14ac:dyDescent="0.55000000000000004">
      <c r="A1084" s="1" t="s">
        <v>84</v>
      </c>
      <c r="B1084" s="1" t="s">
        <v>92</v>
      </c>
      <c r="C1084" s="1" t="s">
        <v>79</v>
      </c>
      <c r="D1084" s="1" t="s">
        <v>86</v>
      </c>
      <c r="E1084" s="1" t="s">
        <v>52</v>
      </c>
      <c r="F1084" s="2">
        <v>43184</v>
      </c>
      <c r="G1084">
        <v>0.67814799999999997</v>
      </c>
      <c r="H1084">
        <v>123</v>
      </c>
      <c r="I1084">
        <v>2</v>
      </c>
      <c r="K1084">
        <v>96</v>
      </c>
      <c r="O1084">
        <v>0</v>
      </c>
      <c r="P1084">
        <v>0</v>
      </c>
      <c r="T1084">
        <v>0.67814799999999997</v>
      </c>
      <c r="U1084">
        <v>0.01</v>
      </c>
      <c r="W1084">
        <v>0.34</v>
      </c>
      <c r="Y1084">
        <v>1.28125</v>
      </c>
      <c r="Z1084">
        <v>123</v>
      </c>
      <c r="AA1084">
        <v>0.67814799999999997</v>
      </c>
      <c r="AB1084">
        <v>0.67814799999999997</v>
      </c>
      <c r="AC1084">
        <v>2</v>
      </c>
      <c r="AD1084">
        <v>0</v>
      </c>
      <c r="AH1084">
        <v>96</v>
      </c>
      <c r="AI1084">
        <v>1</v>
      </c>
      <c r="AJ1084">
        <v>2</v>
      </c>
      <c r="AK1084">
        <v>-1</v>
      </c>
      <c r="AL1084">
        <v>96</v>
      </c>
      <c r="AO1084">
        <v>0</v>
      </c>
      <c r="AP1084">
        <v>0</v>
      </c>
      <c r="AQ1084">
        <v>0</v>
      </c>
      <c r="AS1084">
        <v>1.626016260162602</v>
      </c>
      <c r="AV1084" s="1" t="s">
        <v>53</v>
      </c>
      <c r="AW1084">
        <f>Facebook[[#This Row],[Total Post Reactions]]+Facebook[[#This Row],[Total Post Shares]]+Facebook[[#This Row],[Page Likes]]</f>
        <v>0</v>
      </c>
      <c r="AX1084" s="1">
        <f>IFERROR((Facebook[[#This Row],[Engagement]]/Facebook[[#This Row],[Reach]])*100,0)</f>
        <v>0</v>
      </c>
      <c r="AY1084" s="1" t="str">
        <f>TEXT(Facebook[[#This Row],[ReportDate]],"mmmm")</f>
        <v>March</v>
      </c>
    </row>
    <row r="1085" spans="1:51" x14ac:dyDescent="0.55000000000000004">
      <c r="A1085" s="1" t="s">
        <v>89</v>
      </c>
      <c r="B1085" s="1" t="s">
        <v>92</v>
      </c>
      <c r="C1085" s="1" t="s">
        <v>79</v>
      </c>
      <c r="D1085" s="1" t="s">
        <v>86</v>
      </c>
      <c r="E1085" s="1" t="s">
        <v>52</v>
      </c>
      <c r="F1085" s="2">
        <v>43184</v>
      </c>
      <c r="G1085">
        <v>0.58982800000000002</v>
      </c>
      <c r="H1085">
        <v>230</v>
      </c>
      <c r="I1085">
        <v>1</v>
      </c>
      <c r="K1085">
        <v>196</v>
      </c>
      <c r="M1085">
        <v>2</v>
      </c>
      <c r="O1085">
        <v>2</v>
      </c>
      <c r="P1085">
        <v>0</v>
      </c>
      <c r="T1085">
        <v>0.58982800000000002</v>
      </c>
      <c r="U1085">
        <v>0</v>
      </c>
      <c r="V1085">
        <v>0.28999999999999998</v>
      </c>
      <c r="W1085">
        <v>0.59</v>
      </c>
      <c r="Y1085">
        <v>1.1734690000000001</v>
      </c>
      <c r="Z1085">
        <v>230</v>
      </c>
      <c r="AA1085">
        <v>0.58982800000000002</v>
      </c>
      <c r="AB1085">
        <v>0.58982800000000002</v>
      </c>
      <c r="AC1085">
        <v>1</v>
      </c>
      <c r="AD1085">
        <v>0</v>
      </c>
      <c r="AG1085">
        <v>2</v>
      </c>
      <c r="AH1085">
        <v>196</v>
      </c>
      <c r="AI1085">
        <v>1</v>
      </c>
      <c r="AJ1085">
        <v>1</v>
      </c>
      <c r="AK1085">
        <v>-1</v>
      </c>
      <c r="AL1085">
        <v>196</v>
      </c>
      <c r="AM1085">
        <v>2</v>
      </c>
      <c r="AO1085">
        <v>2</v>
      </c>
      <c r="AP1085">
        <v>0</v>
      </c>
      <c r="AQ1085">
        <v>0</v>
      </c>
      <c r="AS1085">
        <v>0.43478260869565222</v>
      </c>
      <c r="AV1085" s="1" t="s">
        <v>53</v>
      </c>
      <c r="AW1085">
        <f>Facebook[[#This Row],[Total Post Reactions]]+Facebook[[#This Row],[Total Post Shares]]+Facebook[[#This Row],[Page Likes]]</f>
        <v>2</v>
      </c>
      <c r="AX1085" s="1">
        <f>IFERROR((Facebook[[#This Row],[Engagement]]/Facebook[[#This Row],[Reach]])*100,0)</f>
        <v>1.0204081632653061</v>
      </c>
      <c r="AY1085" s="1" t="str">
        <f>TEXT(Facebook[[#This Row],[ReportDate]],"mmmm")</f>
        <v>March</v>
      </c>
    </row>
    <row r="1086" spans="1:51" x14ac:dyDescent="0.55000000000000004">
      <c r="A1086" s="1" t="s">
        <v>88</v>
      </c>
      <c r="B1086" s="1" t="s">
        <v>92</v>
      </c>
      <c r="C1086" s="1" t="s">
        <v>79</v>
      </c>
      <c r="D1086" s="1" t="s">
        <v>86</v>
      </c>
      <c r="E1086" s="1" t="s">
        <v>52</v>
      </c>
      <c r="F1086" s="2">
        <v>43184</v>
      </c>
      <c r="G1086">
        <v>1.8152360000000001</v>
      </c>
      <c r="H1086">
        <v>868</v>
      </c>
      <c r="I1086">
        <v>5</v>
      </c>
      <c r="K1086">
        <v>727</v>
      </c>
      <c r="M1086">
        <v>4</v>
      </c>
      <c r="O1086">
        <v>4</v>
      </c>
      <c r="P1086">
        <v>0</v>
      </c>
      <c r="T1086">
        <v>1.8152360000000001</v>
      </c>
      <c r="U1086">
        <v>0</v>
      </c>
      <c r="V1086">
        <v>0.45</v>
      </c>
      <c r="W1086">
        <v>0.36</v>
      </c>
      <c r="Y1086">
        <v>1.193948</v>
      </c>
      <c r="Z1086">
        <v>868</v>
      </c>
      <c r="AA1086">
        <v>1.8152360000000001</v>
      </c>
      <c r="AB1086">
        <v>1.8152360000000001</v>
      </c>
      <c r="AC1086">
        <v>5</v>
      </c>
      <c r="AD1086">
        <v>0</v>
      </c>
      <c r="AG1086">
        <v>4</v>
      </c>
      <c r="AH1086">
        <v>727</v>
      </c>
      <c r="AI1086">
        <v>2</v>
      </c>
      <c r="AJ1086">
        <v>5</v>
      </c>
      <c r="AK1086">
        <v>-2</v>
      </c>
      <c r="AL1086">
        <v>727</v>
      </c>
      <c r="AM1086">
        <v>4</v>
      </c>
      <c r="AO1086">
        <v>4</v>
      </c>
      <c r="AP1086">
        <v>0</v>
      </c>
      <c r="AQ1086">
        <v>0</v>
      </c>
      <c r="AS1086">
        <v>0.57603686635944706</v>
      </c>
      <c r="AV1086" s="1" t="s">
        <v>53</v>
      </c>
      <c r="AW1086">
        <f>Facebook[[#This Row],[Total Post Reactions]]+Facebook[[#This Row],[Total Post Shares]]+Facebook[[#This Row],[Page Likes]]</f>
        <v>4</v>
      </c>
      <c r="AX1086" s="1">
        <f>IFERROR((Facebook[[#This Row],[Engagement]]/Facebook[[#This Row],[Reach]])*100,0)</f>
        <v>0.55020632737276476</v>
      </c>
      <c r="AY1086" s="1" t="str">
        <f>TEXT(Facebook[[#This Row],[ReportDate]],"mmmm")</f>
        <v>March</v>
      </c>
    </row>
    <row r="1087" spans="1:51" x14ac:dyDescent="0.55000000000000004">
      <c r="A1087" s="1" t="s">
        <v>91</v>
      </c>
      <c r="B1087" s="1" t="s">
        <v>92</v>
      </c>
      <c r="C1087" s="1" t="s">
        <v>79</v>
      </c>
      <c r="D1087" s="1" t="s">
        <v>86</v>
      </c>
      <c r="E1087" s="1" t="s">
        <v>52</v>
      </c>
      <c r="F1087" s="2">
        <v>43184</v>
      </c>
      <c r="G1087">
        <v>2.4700000000000002</v>
      </c>
      <c r="H1087">
        <v>1141</v>
      </c>
      <c r="I1087">
        <v>7</v>
      </c>
      <c r="K1087">
        <v>1000</v>
      </c>
      <c r="M1087">
        <v>5</v>
      </c>
      <c r="O1087">
        <v>5</v>
      </c>
      <c r="P1087">
        <v>0</v>
      </c>
      <c r="T1087">
        <v>2.4700000000000002</v>
      </c>
      <c r="U1087">
        <v>0</v>
      </c>
      <c r="V1087">
        <v>0.49</v>
      </c>
      <c r="W1087">
        <v>0.35</v>
      </c>
      <c r="Y1087">
        <v>1.141</v>
      </c>
      <c r="Z1087">
        <v>1141</v>
      </c>
      <c r="AA1087">
        <v>2.4700000000000002</v>
      </c>
      <c r="AB1087">
        <v>2.4700000000000002</v>
      </c>
      <c r="AC1087">
        <v>7</v>
      </c>
      <c r="AD1087">
        <v>0</v>
      </c>
      <c r="AG1087">
        <v>5</v>
      </c>
      <c r="AH1087">
        <v>1000</v>
      </c>
      <c r="AI1087">
        <v>2</v>
      </c>
      <c r="AJ1087">
        <v>7</v>
      </c>
      <c r="AK1087">
        <v>-2</v>
      </c>
      <c r="AL1087">
        <v>1000</v>
      </c>
      <c r="AM1087">
        <v>5</v>
      </c>
      <c r="AO1087">
        <v>5</v>
      </c>
      <c r="AP1087">
        <v>0</v>
      </c>
      <c r="AQ1087">
        <v>0</v>
      </c>
      <c r="AS1087">
        <v>0.61349693251533743</v>
      </c>
      <c r="AV1087" s="1" t="s">
        <v>53</v>
      </c>
      <c r="AW1087">
        <f>Facebook[[#This Row],[Total Post Reactions]]+Facebook[[#This Row],[Total Post Shares]]+Facebook[[#This Row],[Page Likes]]</f>
        <v>5</v>
      </c>
      <c r="AX1087" s="1">
        <f>IFERROR((Facebook[[#This Row],[Engagement]]/Facebook[[#This Row],[Reach]])*100,0)</f>
        <v>0.5</v>
      </c>
      <c r="AY1087" s="1" t="str">
        <f>TEXT(Facebook[[#This Row],[ReportDate]],"mmmm")</f>
        <v>March</v>
      </c>
    </row>
    <row r="1088" spans="1:51" x14ac:dyDescent="0.55000000000000004">
      <c r="A1088" s="1" t="s">
        <v>84</v>
      </c>
      <c r="B1088" s="1" t="s">
        <v>90</v>
      </c>
      <c r="C1088" s="1" t="s">
        <v>79</v>
      </c>
      <c r="D1088" s="1" t="s">
        <v>86</v>
      </c>
      <c r="E1088" s="1" t="s">
        <v>52</v>
      </c>
      <c r="F1088" s="2">
        <v>43184</v>
      </c>
      <c r="G1088">
        <v>3.089852</v>
      </c>
      <c r="H1088">
        <v>340</v>
      </c>
      <c r="I1088">
        <v>1</v>
      </c>
      <c r="K1088">
        <v>204</v>
      </c>
      <c r="O1088">
        <v>0</v>
      </c>
      <c r="P1088">
        <v>0</v>
      </c>
      <c r="T1088">
        <v>3.089852</v>
      </c>
      <c r="U1088">
        <v>0.02</v>
      </c>
      <c r="W1088">
        <v>3.09</v>
      </c>
      <c r="Y1088">
        <v>1.6666669999999999</v>
      </c>
      <c r="Z1088">
        <v>340</v>
      </c>
      <c r="AA1088">
        <v>3.089852</v>
      </c>
      <c r="AB1088">
        <v>3.089852</v>
      </c>
      <c r="AC1088">
        <v>1</v>
      </c>
      <c r="AD1088">
        <v>0</v>
      </c>
      <c r="AH1088">
        <v>204</v>
      </c>
      <c r="AI1088">
        <v>3</v>
      </c>
      <c r="AJ1088">
        <v>1</v>
      </c>
      <c r="AK1088">
        <v>-3</v>
      </c>
      <c r="AL1088">
        <v>204</v>
      </c>
      <c r="AO1088">
        <v>0</v>
      </c>
      <c r="AP1088">
        <v>0</v>
      </c>
      <c r="AQ1088">
        <v>0</v>
      </c>
      <c r="AS1088">
        <v>0.29411764705882348</v>
      </c>
      <c r="AV1088" s="1" t="s">
        <v>53</v>
      </c>
      <c r="AW1088">
        <f>Facebook[[#This Row],[Total Post Reactions]]+Facebook[[#This Row],[Total Post Shares]]+Facebook[[#This Row],[Page Likes]]</f>
        <v>0</v>
      </c>
      <c r="AX1088" s="1">
        <f>IFERROR((Facebook[[#This Row],[Engagement]]/Facebook[[#This Row],[Reach]])*100,0)</f>
        <v>0</v>
      </c>
      <c r="AY1088" s="1" t="str">
        <f>TEXT(Facebook[[#This Row],[ReportDate]],"mmmm")</f>
        <v>March</v>
      </c>
    </row>
    <row r="1089" spans="1:51" x14ac:dyDescent="0.55000000000000004">
      <c r="A1089" s="1" t="s">
        <v>88</v>
      </c>
      <c r="B1089" s="1" t="s">
        <v>90</v>
      </c>
      <c r="C1089" s="1" t="s">
        <v>79</v>
      </c>
      <c r="D1089" s="1" t="s">
        <v>86</v>
      </c>
      <c r="E1089" s="1" t="s">
        <v>52</v>
      </c>
      <c r="F1089" s="2">
        <v>43184</v>
      </c>
      <c r="G1089">
        <v>7.6448720000000003</v>
      </c>
      <c r="H1089">
        <v>1458</v>
      </c>
      <c r="I1089">
        <v>2</v>
      </c>
      <c r="K1089">
        <v>607</v>
      </c>
      <c r="M1089">
        <v>3</v>
      </c>
      <c r="O1089">
        <v>3</v>
      </c>
      <c r="P1089">
        <v>0</v>
      </c>
      <c r="T1089">
        <v>7.6448720000000003</v>
      </c>
      <c r="U1089">
        <v>0.01</v>
      </c>
      <c r="V1089">
        <v>2.5499999999999998</v>
      </c>
      <c r="W1089">
        <v>3.82</v>
      </c>
      <c r="Y1089">
        <v>2.401977</v>
      </c>
      <c r="Z1089">
        <v>1458</v>
      </c>
      <c r="AA1089">
        <v>7.6448720000000003</v>
      </c>
      <c r="AB1089">
        <v>7.6448720000000003</v>
      </c>
      <c r="AC1089">
        <v>2</v>
      </c>
      <c r="AD1089">
        <v>0</v>
      </c>
      <c r="AG1089">
        <v>3</v>
      </c>
      <c r="AH1089">
        <v>607</v>
      </c>
      <c r="AI1089">
        <v>8</v>
      </c>
      <c r="AJ1089">
        <v>2</v>
      </c>
      <c r="AK1089">
        <v>-8</v>
      </c>
      <c r="AL1089">
        <v>607</v>
      </c>
      <c r="AM1089">
        <v>3</v>
      </c>
      <c r="AO1089">
        <v>3</v>
      </c>
      <c r="AP1089">
        <v>0</v>
      </c>
      <c r="AQ1089">
        <v>0</v>
      </c>
      <c r="AS1089">
        <v>0.1371742112482853</v>
      </c>
      <c r="AV1089" s="1" t="s">
        <v>53</v>
      </c>
      <c r="AW1089">
        <f>Facebook[[#This Row],[Total Post Reactions]]+Facebook[[#This Row],[Total Post Shares]]+Facebook[[#This Row],[Page Likes]]</f>
        <v>3</v>
      </c>
      <c r="AX1089" s="1">
        <f>IFERROR((Facebook[[#This Row],[Engagement]]/Facebook[[#This Row],[Reach]])*100,0)</f>
        <v>0.49423393739703458</v>
      </c>
      <c r="AY1089" s="1" t="str">
        <f>TEXT(Facebook[[#This Row],[ReportDate]],"mmmm")</f>
        <v>March</v>
      </c>
    </row>
    <row r="1090" spans="1:51" x14ac:dyDescent="0.55000000000000004">
      <c r="A1090" s="1" t="s">
        <v>88</v>
      </c>
      <c r="B1090" s="1" t="s">
        <v>92</v>
      </c>
      <c r="C1090" s="1" t="s">
        <v>79</v>
      </c>
      <c r="D1090" s="1" t="s">
        <v>86</v>
      </c>
      <c r="E1090" s="1" t="s">
        <v>52</v>
      </c>
      <c r="F1090" s="2">
        <v>43128</v>
      </c>
      <c r="G1090">
        <v>11.6</v>
      </c>
      <c r="H1090">
        <v>6487</v>
      </c>
      <c r="I1090">
        <v>20</v>
      </c>
      <c r="J1090">
        <v>1</v>
      </c>
      <c r="K1090">
        <v>4848</v>
      </c>
      <c r="M1090">
        <v>32</v>
      </c>
      <c r="N1090">
        <v>1</v>
      </c>
      <c r="O1090">
        <v>34</v>
      </c>
      <c r="P1090">
        <v>1</v>
      </c>
      <c r="T1090">
        <v>11.6</v>
      </c>
      <c r="U1090">
        <v>0</v>
      </c>
      <c r="V1090">
        <v>0.34</v>
      </c>
      <c r="W1090">
        <v>0.57999999999999996</v>
      </c>
      <c r="X1090">
        <v>11.6</v>
      </c>
      <c r="Y1090">
        <v>1.3380780000000001</v>
      </c>
      <c r="Z1090">
        <v>6487</v>
      </c>
      <c r="AA1090">
        <v>11.6</v>
      </c>
      <c r="AB1090">
        <v>11.6</v>
      </c>
      <c r="AC1090">
        <v>20</v>
      </c>
      <c r="AD1090">
        <v>0.05</v>
      </c>
      <c r="AE1090">
        <v>1</v>
      </c>
      <c r="AG1090">
        <v>32</v>
      </c>
      <c r="AH1090">
        <v>4848</v>
      </c>
      <c r="AI1090">
        <v>12</v>
      </c>
      <c r="AJ1090">
        <v>20</v>
      </c>
      <c r="AK1090">
        <v>-12</v>
      </c>
      <c r="AL1090">
        <v>4848</v>
      </c>
      <c r="AM1090">
        <v>32</v>
      </c>
      <c r="AN1090">
        <v>1</v>
      </c>
      <c r="AO1090">
        <v>34</v>
      </c>
      <c r="AP1090">
        <v>1</v>
      </c>
      <c r="AQ1090">
        <v>1</v>
      </c>
      <c r="AS1090">
        <v>0.30830892554339451</v>
      </c>
      <c r="AV1090" s="1" t="s">
        <v>53</v>
      </c>
      <c r="AW1090">
        <f>Facebook[[#This Row],[Total Post Reactions]]+Facebook[[#This Row],[Total Post Shares]]+Facebook[[#This Row],[Page Likes]]</f>
        <v>34</v>
      </c>
      <c r="AX1090" s="1">
        <f>IFERROR((Facebook[[#This Row],[Engagement]]/Facebook[[#This Row],[Reach]])*100,0)</f>
        <v>0.70132013201320131</v>
      </c>
      <c r="AY1090" s="1" t="str">
        <f>TEXT(Facebook[[#This Row],[ReportDate]],"mmmm")</f>
        <v>January</v>
      </c>
    </row>
    <row r="1091" spans="1:51" x14ac:dyDescent="0.55000000000000004">
      <c r="A1091" s="1" t="s">
        <v>88</v>
      </c>
      <c r="B1091" s="1" t="s">
        <v>92</v>
      </c>
      <c r="C1091" s="1" t="s">
        <v>79</v>
      </c>
      <c r="D1091" s="1" t="s">
        <v>86</v>
      </c>
      <c r="E1091" s="1" t="s">
        <v>52</v>
      </c>
      <c r="F1091" s="2">
        <v>43135</v>
      </c>
      <c r="G1091">
        <v>15.924117000000001</v>
      </c>
      <c r="H1091">
        <v>8297</v>
      </c>
      <c r="I1091">
        <v>27</v>
      </c>
      <c r="K1091">
        <v>5656</v>
      </c>
      <c r="M1091">
        <v>37</v>
      </c>
      <c r="N1091">
        <v>1</v>
      </c>
      <c r="O1091">
        <v>38</v>
      </c>
      <c r="P1091">
        <v>1</v>
      </c>
      <c r="Q1091">
        <v>1</v>
      </c>
      <c r="R1091">
        <v>37.99</v>
      </c>
      <c r="S1091">
        <v>37.99</v>
      </c>
      <c r="T1091">
        <v>15.924117000000001</v>
      </c>
      <c r="U1091">
        <v>0</v>
      </c>
      <c r="V1091">
        <v>0.42</v>
      </c>
      <c r="W1091">
        <v>0.59</v>
      </c>
      <c r="X1091">
        <v>15.92</v>
      </c>
      <c r="Y1091">
        <v>1.4669380000000001</v>
      </c>
      <c r="Z1091">
        <v>8297</v>
      </c>
      <c r="AA1091">
        <v>15.924117000000001</v>
      </c>
      <c r="AB1091">
        <v>15.924117000000001</v>
      </c>
      <c r="AC1091">
        <v>27</v>
      </c>
      <c r="AD1091">
        <v>3.6999999999999998E-2</v>
      </c>
      <c r="AG1091">
        <v>37</v>
      </c>
      <c r="AH1091">
        <v>5656</v>
      </c>
      <c r="AI1091">
        <v>16</v>
      </c>
      <c r="AJ1091">
        <v>27</v>
      </c>
      <c r="AK1091">
        <v>22</v>
      </c>
      <c r="AL1091">
        <v>5656</v>
      </c>
      <c r="AM1091">
        <v>37</v>
      </c>
      <c r="AN1091">
        <v>1</v>
      </c>
      <c r="AO1091">
        <v>38</v>
      </c>
      <c r="AP1091">
        <v>1</v>
      </c>
      <c r="AQ1091">
        <v>1</v>
      </c>
      <c r="AR1091">
        <v>1</v>
      </c>
      <c r="AS1091">
        <v>0.32541882608171629</v>
      </c>
      <c r="AT1091">
        <v>3.7037037037037028</v>
      </c>
      <c r="AU1091">
        <v>2.3743750000000001</v>
      </c>
      <c r="AV1091" s="1" t="s">
        <v>53</v>
      </c>
      <c r="AW1091">
        <f>Facebook[[#This Row],[Total Post Reactions]]+Facebook[[#This Row],[Total Post Shares]]+Facebook[[#This Row],[Page Likes]]</f>
        <v>38</v>
      </c>
      <c r="AX1091" s="1">
        <f>IFERROR((Facebook[[#This Row],[Engagement]]/Facebook[[#This Row],[Reach]])*100,0)</f>
        <v>0.67185289957567185</v>
      </c>
      <c r="AY1091" s="1" t="str">
        <f>TEXT(Facebook[[#This Row],[ReportDate]],"mmmm")</f>
        <v>February</v>
      </c>
    </row>
    <row r="1092" spans="1:51" x14ac:dyDescent="0.55000000000000004">
      <c r="A1092" s="1" t="s">
        <v>89</v>
      </c>
      <c r="B1092" s="1" t="s">
        <v>92</v>
      </c>
      <c r="C1092" s="1" t="s">
        <v>79</v>
      </c>
      <c r="D1092" s="1" t="s">
        <v>86</v>
      </c>
      <c r="E1092" s="1" t="s">
        <v>52</v>
      </c>
      <c r="F1092" s="2">
        <v>43149</v>
      </c>
      <c r="G1092">
        <v>9.7697339999999997</v>
      </c>
      <c r="H1092">
        <v>3173</v>
      </c>
      <c r="I1092">
        <v>7</v>
      </c>
      <c r="K1092">
        <v>2440</v>
      </c>
      <c r="M1092">
        <v>19</v>
      </c>
      <c r="N1092">
        <v>1</v>
      </c>
      <c r="O1092">
        <v>20</v>
      </c>
      <c r="P1092">
        <v>0</v>
      </c>
      <c r="T1092">
        <v>9.7697339999999997</v>
      </c>
      <c r="U1092">
        <v>0</v>
      </c>
      <c r="V1092">
        <v>0.49</v>
      </c>
      <c r="W1092">
        <v>1.4</v>
      </c>
      <c r="Y1092">
        <v>1.3004100000000001</v>
      </c>
      <c r="Z1092">
        <v>3173</v>
      </c>
      <c r="AA1092">
        <v>9.7697339999999997</v>
      </c>
      <c r="AB1092">
        <v>9.7697339999999997</v>
      </c>
      <c r="AC1092">
        <v>7</v>
      </c>
      <c r="AD1092">
        <v>0</v>
      </c>
      <c r="AG1092">
        <v>19</v>
      </c>
      <c r="AH1092">
        <v>2440</v>
      </c>
      <c r="AI1092">
        <v>10</v>
      </c>
      <c r="AJ1092">
        <v>7</v>
      </c>
      <c r="AK1092">
        <v>-10</v>
      </c>
      <c r="AL1092">
        <v>2440</v>
      </c>
      <c r="AM1092">
        <v>19</v>
      </c>
      <c r="AN1092">
        <v>1</v>
      </c>
      <c r="AO1092">
        <v>20</v>
      </c>
      <c r="AP1092">
        <v>0</v>
      </c>
      <c r="AQ1092">
        <v>0</v>
      </c>
      <c r="AS1092">
        <v>0.22061140876142449</v>
      </c>
      <c r="AV1092" s="1" t="s">
        <v>53</v>
      </c>
      <c r="AW1092">
        <f>Facebook[[#This Row],[Total Post Reactions]]+Facebook[[#This Row],[Total Post Shares]]+Facebook[[#This Row],[Page Likes]]</f>
        <v>20</v>
      </c>
      <c r="AX1092" s="1">
        <f>IFERROR((Facebook[[#This Row],[Engagement]]/Facebook[[#This Row],[Reach]])*100,0)</f>
        <v>0.81967213114754101</v>
      </c>
      <c r="AY1092" s="1" t="str">
        <f>TEXT(Facebook[[#This Row],[ReportDate]],"mmmm")</f>
        <v>February</v>
      </c>
    </row>
    <row r="1093" spans="1:51" x14ac:dyDescent="0.55000000000000004">
      <c r="A1093" s="1" t="s">
        <v>87</v>
      </c>
      <c r="B1093" s="1" t="s">
        <v>92</v>
      </c>
      <c r="C1093" s="1" t="s">
        <v>79</v>
      </c>
      <c r="D1093" s="1" t="s">
        <v>86</v>
      </c>
      <c r="E1093" s="1" t="s">
        <v>52</v>
      </c>
      <c r="F1093" s="2">
        <v>43156</v>
      </c>
      <c r="G1093">
        <v>8.6195039999999992</v>
      </c>
      <c r="H1093">
        <v>3409</v>
      </c>
      <c r="I1093">
        <v>7</v>
      </c>
      <c r="K1093">
        <v>2644</v>
      </c>
      <c r="M1093">
        <v>9</v>
      </c>
      <c r="N1093">
        <v>1</v>
      </c>
      <c r="O1093">
        <v>10</v>
      </c>
      <c r="P1093">
        <v>0</v>
      </c>
      <c r="T1093">
        <v>8.6195039999999992</v>
      </c>
      <c r="U1093">
        <v>0</v>
      </c>
      <c r="V1093">
        <v>0.86</v>
      </c>
      <c r="W1093">
        <v>1.23</v>
      </c>
      <c r="Y1093">
        <v>1.289334</v>
      </c>
      <c r="Z1093">
        <v>3409</v>
      </c>
      <c r="AA1093">
        <v>8.6195039999999992</v>
      </c>
      <c r="AB1093">
        <v>8.6195039999999992</v>
      </c>
      <c r="AC1093">
        <v>7</v>
      </c>
      <c r="AD1093">
        <v>0</v>
      </c>
      <c r="AG1093">
        <v>9</v>
      </c>
      <c r="AH1093">
        <v>2644</v>
      </c>
      <c r="AI1093">
        <v>9</v>
      </c>
      <c r="AJ1093">
        <v>7</v>
      </c>
      <c r="AK1093">
        <v>-9</v>
      </c>
      <c r="AL1093">
        <v>2644</v>
      </c>
      <c r="AM1093">
        <v>9</v>
      </c>
      <c r="AN1093">
        <v>1</v>
      </c>
      <c r="AO1093">
        <v>10</v>
      </c>
      <c r="AP1093">
        <v>0</v>
      </c>
      <c r="AQ1093">
        <v>0</v>
      </c>
      <c r="AS1093">
        <v>0.20533880903490759</v>
      </c>
      <c r="AV1093" s="1" t="s">
        <v>53</v>
      </c>
      <c r="AW1093">
        <f>Facebook[[#This Row],[Total Post Reactions]]+Facebook[[#This Row],[Total Post Shares]]+Facebook[[#This Row],[Page Likes]]</f>
        <v>10</v>
      </c>
      <c r="AX1093" s="1">
        <f>IFERROR((Facebook[[#This Row],[Engagement]]/Facebook[[#This Row],[Reach]])*100,0)</f>
        <v>0.37821482602118006</v>
      </c>
      <c r="AY1093" s="1" t="str">
        <f>TEXT(Facebook[[#This Row],[ReportDate]],"mmmm")</f>
        <v>February</v>
      </c>
    </row>
    <row r="1094" spans="1:51" x14ac:dyDescent="0.55000000000000004">
      <c r="A1094" s="1" t="s">
        <v>91</v>
      </c>
      <c r="B1094" s="1" t="s">
        <v>90</v>
      </c>
      <c r="C1094" s="1" t="s">
        <v>79</v>
      </c>
      <c r="D1094" s="1" t="s">
        <v>86</v>
      </c>
      <c r="E1094" s="1" t="s">
        <v>52</v>
      </c>
      <c r="F1094" s="2">
        <v>43163</v>
      </c>
      <c r="G1094">
        <v>24.276595</v>
      </c>
      <c r="H1094">
        <v>3513</v>
      </c>
      <c r="I1094">
        <v>23</v>
      </c>
      <c r="K1094">
        <v>884</v>
      </c>
      <c r="M1094">
        <v>7</v>
      </c>
      <c r="N1094">
        <v>1</v>
      </c>
      <c r="O1094">
        <v>8</v>
      </c>
      <c r="P1094">
        <v>1</v>
      </c>
      <c r="Q1094">
        <v>2</v>
      </c>
      <c r="R1094">
        <v>136.83000000000001</v>
      </c>
      <c r="S1094">
        <v>68.42</v>
      </c>
      <c r="T1094">
        <v>24.276595</v>
      </c>
      <c r="U1094">
        <v>0.03</v>
      </c>
      <c r="V1094">
        <v>3.03</v>
      </c>
      <c r="W1094">
        <v>1.06</v>
      </c>
      <c r="X1094">
        <v>24.28</v>
      </c>
      <c r="Y1094">
        <v>3.9739819999999999</v>
      </c>
      <c r="Z1094">
        <v>3513</v>
      </c>
      <c r="AA1094">
        <v>24.276595</v>
      </c>
      <c r="AB1094">
        <v>24.276595</v>
      </c>
      <c r="AC1094">
        <v>23</v>
      </c>
      <c r="AD1094">
        <v>4.3499999999999997E-2</v>
      </c>
      <c r="AG1094">
        <v>7</v>
      </c>
      <c r="AH1094">
        <v>884</v>
      </c>
      <c r="AI1094">
        <v>24</v>
      </c>
      <c r="AJ1094">
        <v>23</v>
      </c>
      <c r="AK1094">
        <v>113</v>
      </c>
      <c r="AL1094">
        <v>884</v>
      </c>
      <c r="AM1094">
        <v>7</v>
      </c>
      <c r="AN1094">
        <v>1</v>
      </c>
      <c r="AO1094">
        <v>8</v>
      </c>
      <c r="AP1094">
        <v>1</v>
      </c>
      <c r="AQ1094">
        <v>1</v>
      </c>
      <c r="AR1094">
        <v>2</v>
      </c>
      <c r="AS1094">
        <v>0.65471107315684607</v>
      </c>
      <c r="AT1094">
        <v>8.695652173913043</v>
      </c>
      <c r="AU1094">
        <v>5.7012500000000008</v>
      </c>
      <c r="AV1094" s="1" t="s">
        <v>53</v>
      </c>
      <c r="AW1094">
        <f>Facebook[[#This Row],[Total Post Reactions]]+Facebook[[#This Row],[Total Post Shares]]+Facebook[[#This Row],[Page Likes]]</f>
        <v>8</v>
      </c>
      <c r="AX1094" s="1">
        <f>IFERROR((Facebook[[#This Row],[Engagement]]/Facebook[[#This Row],[Reach]])*100,0)</f>
        <v>0.90497737556561098</v>
      </c>
      <c r="AY1094" s="1" t="str">
        <f>TEXT(Facebook[[#This Row],[ReportDate]],"mmmm")</f>
        <v>March</v>
      </c>
    </row>
    <row r="1095" spans="1:51" x14ac:dyDescent="0.55000000000000004">
      <c r="A1095" s="1" t="s">
        <v>87</v>
      </c>
      <c r="B1095" s="1" t="s">
        <v>92</v>
      </c>
      <c r="C1095" s="1" t="s">
        <v>79</v>
      </c>
      <c r="D1095" s="1" t="s">
        <v>86</v>
      </c>
      <c r="E1095" s="1" t="s">
        <v>52</v>
      </c>
      <c r="F1095" s="2">
        <v>43170</v>
      </c>
      <c r="G1095">
        <v>6.22</v>
      </c>
      <c r="H1095">
        <v>2629</v>
      </c>
      <c r="I1095">
        <v>10</v>
      </c>
      <c r="K1095">
        <v>2060</v>
      </c>
      <c r="M1095">
        <v>1</v>
      </c>
      <c r="N1095">
        <v>1</v>
      </c>
      <c r="O1095">
        <v>2</v>
      </c>
      <c r="P1095">
        <v>0</v>
      </c>
      <c r="T1095">
        <v>6.22</v>
      </c>
      <c r="U1095">
        <v>0</v>
      </c>
      <c r="V1095">
        <v>3.11</v>
      </c>
      <c r="W1095">
        <v>0.62</v>
      </c>
      <c r="Y1095">
        <v>1.276214</v>
      </c>
      <c r="Z1095">
        <v>2629</v>
      </c>
      <c r="AA1095">
        <v>6.22</v>
      </c>
      <c r="AB1095">
        <v>6.22</v>
      </c>
      <c r="AC1095">
        <v>10</v>
      </c>
      <c r="AD1095">
        <v>0</v>
      </c>
      <c r="AG1095">
        <v>1</v>
      </c>
      <c r="AH1095">
        <v>2060</v>
      </c>
      <c r="AI1095">
        <v>6</v>
      </c>
      <c r="AJ1095">
        <v>10</v>
      </c>
      <c r="AK1095">
        <v>-6</v>
      </c>
      <c r="AL1095">
        <v>2060</v>
      </c>
      <c r="AM1095">
        <v>1</v>
      </c>
      <c r="AN1095">
        <v>1</v>
      </c>
      <c r="AO1095">
        <v>2</v>
      </c>
      <c r="AP1095">
        <v>0</v>
      </c>
      <c r="AQ1095">
        <v>0</v>
      </c>
      <c r="AS1095">
        <v>0.3803727653100038</v>
      </c>
      <c r="AV1095" s="1" t="s">
        <v>53</v>
      </c>
      <c r="AW1095">
        <f>Facebook[[#This Row],[Total Post Reactions]]+Facebook[[#This Row],[Total Post Shares]]+Facebook[[#This Row],[Page Likes]]</f>
        <v>2</v>
      </c>
      <c r="AX1095" s="1">
        <f>IFERROR((Facebook[[#This Row],[Engagement]]/Facebook[[#This Row],[Reach]])*100,0)</f>
        <v>9.7087378640776698E-2</v>
      </c>
      <c r="AY1095" s="1" t="str">
        <f>TEXT(Facebook[[#This Row],[ReportDate]],"mmmm")</f>
        <v>March</v>
      </c>
    </row>
    <row r="1096" spans="1:51" x14ac:dyDescent="0.55000000000000004">
      <c r="A1096" s="1" t="s">
        <v>91</v>
      </c>
      <c r="B1096" s="1" t="s">
        <v>90</v>
      </c>
      <c r="C1096" s="1" t="s">
        <v>79</v>
      </c>
      <c r="D1096" s="1" t="s">
        <v>86</v>
      </c>
      <c r="E1096" s="1" t="s">
        <v>52</v>
      </c>
      <c r="F1096" s="2">
        <v>43184</v>
      </c>
      <c r="G1096">
        <v>12.91</v>
      </c>
      <c r="H1096">
        <v>1805</v>
      </c>
      <c r="I1096">
        <v>2</v>
      </c>
      <c r="K1096">
        <v>690</v>
      </c>
      <c r="M1096">
        <v>6</v>
      </c>
      <c r="N1096">
        <v>1</v>
      </c>
      <c r="O1096">
        <v>7</v>
      </c>
      <c r="P1096">
        <v>0</v>
      </c>
      <c r="T1096">
        <v>12.91</v>
      </c>
      <c r="U1096">
        <v>0.02</v>
      </c>
      <c r="V1096">
        <v>1.84</v>
      </c>
      <c r="W1096">
        <v>6.46</v>
      </c>
      <c r="Y1096">
        <v>2.615942</v>
      </c>
      <c r="Z1096">
        <v>1805</v>
      </c>
      <c r="AA1096">
        <v>12.91</v>
      </c>
      <c r="AB1096">
        <v>12.91</v>
      </c>
      <c r="AC1096">
        <v>2</v>
      </c>
      <c r="AD1096">
        <v>0</v>
      </c>
      <c r="AG1096">
        <v>6</v>
      </c>
      <c r="AH1096">
        <v>690</v>
      </c>
      <c r="AI1096">
        <v>13</v>
      </c>
      <c r="AJ1096">
        <v>2</v>
      </c>
      <c r="AK1096">
        <v>-13</v>
      </c>
      <c r="AL1096">
        <v>690</v>
      </c>
      <c r="AM1096">
        <v>6</v>
      </c>
      <c r="AN1096">
        <v>1</v>
      </c>
      <c r="AO1096">
        <v>7</v>
      </c>
      <c r="AP1096">
        <v>0</v>
      </c>
      <c r="AQ1096">
        <v>0</v>
      </c>
      <c r="AS1096">
        <v>0.110803324099723</v>
      </c>
      <c r="AV1096" s="1" t="s">
        <v>53</v>
      </c>
      <c r="AW1096">
        <f>Facebook[[#This Row],[Total Post Reactions]]+Facebook[[#This Row],[Total Post Shares]]+Facebook[[#This Row],[Page Likes]]</f>
        <v>7</v>
      </c>
      <c r="AX1096" s="1">
        <f>IFERROR((Facebook[[#This Row],[Engagement]]/Facebook[[#This Row],[Reach]])*100,0)</f>
        <v>1.0144927536231882</v>
      </c>
      <c r="AY1096" s="1" t="str">
        <f>TEXT(Facebook[[#This Row],[ReportDate]],"mmmm")</f>
        <v>March</v>
      </c>
    </row>
    <row r="1097" spans="1:51" x14ac:dyDescent="0.55000000000000004">
      <c r="A1097" s="1" t="s">
        <v>88</v>
      </c>
      <c r="B1097" s="1" t="s">
        <v>90</v>
      </c>
      <c r="C1097" s="1" t="s">
        <v>79</v>
      </c>
      <c r="D1097" s="1" t="s">
        <v>86</v>
      </c>
      <c r="E1097" s="1" t="s">
        <v>52</v>
      </c>
      <c r="F1097" s="2">
        <v>43135</v>
      </c>
      <c r="G1097">
        <v>11.729127999999999</v>
      </c>
      <c r="H1097">
        <v>1592</v>
      </c>
      <c r="I1097">
        <v>12</v>
      </c>
      <c r="K1097">
        <v>496</v>
      </c>
      <c r="M1097">
        <v>7</v>
      </c>
      <c r="N1097">
        <v>2</v>
      </c>
      <c r="O1097">
        <v>9</v>
      </c>
      <c r="P1097">
        <v>0</v>
      </c>
      <c r="T1097">
        <v>11.729127999999999</v>
      </c>
      <c r="U1097">
        <v>0.02</v>
      </c>
      <c r="V1097">
        <v>1.3</v>
      </c>
      <c r="W1097">
        <v>0.98</v>
      </c>
      <c r="Y1097">
        <v>3.2096770000000001</v>
      </c>
      <c r="Z1097">
        <v>1592</v>
      </c>
      <c r="AA1097">
        <v>11.729127999999999</v>
      </c>
      <c r="AB1097">
        <v>11.729127999999999</v>
      </c>
      <c r="AC1097">
        <v>12</v>
      </c>
      <c r="AD1097">
        <v>0</v>
      </c>
      <c r="AG1097">
        <v>7</v>
      </c>
      <c r="AH1097">
        <v>496</v>
      </c>
      <c r="AI1097">
        <v>12</v>
      </c>
      <c r="AJ1097">
        <v>12</v>
      </c>
      <c r="AK1097">
        <v>-12</v>
      </c>
      <c r="AL1097">
        <v>496</v>
      </c>
      <c r="AM1097">
        <v>7</v>
      </c>
      <c r="AN1097">
        <v>2</v>
      </c>
      <c r="AO1097">
        <v>9</v>
      </c>
      <c r="AP1097">
        <v>0</v>
      </c>
      <c r="AQ1097">
        <v>0</v>
      </c>
      <c r="AS1097">
        <v>0.75376884422110546</v>
      </c>
      <c r="AV1097" s="1" t="s">
        <v>53</v>
      </c>
      <c r="AW1097">
        <f>Facebook[[#This Row],[Total Post Reactions]]+Facebook[[#This Row],[Total Post Shares]]+Facebook[[#This Row],[Page Likes]]</f>
        <v>9</v>
      </c>
      <c r="AX1097" s="1">
        <f>IFERROR((Facebook[[#This Row],[Engagement]]/Facebook[[#This Row],[Reach]])*100,0)</f>
        <v>1.8145161290322582</v>
      </c>
      <c r="AY1097" s="1" t="str">
        <f>TEXT(Facebook[[#This Row],[ReportDate]],"mmmm")</f>
        <v>February</v>
      </c>
    </row>
    <row r="1098" spans="1:51" x14ac:dyDescent="0.55000000000000004">
      <c r="A1098" s="1" t="s">
        <v>88</v>
      </c>
      <c r="B1098" s="1" t="s">
        <v>92</v>
      </c>
      <c r="C1098" s="1" t="s">
        <v>79</v>
      </c>
      <c r="D1098" s="1" t="s">
        <v>86</v>
      </c>
      <c r="E1098" s="1" t="s">
        <v>52</v>
      </c>
      <c r="F1098" s="2">
        <v>43156</v>
      </c>
      <c r="G1098">
        <v>20.488782</v>
      </c>
      <c r="H1098">
        <v>8966</v>
      </c>
      <c r="I1098">
        <v>26</v>
      </c>
      <c r="K1098">
        <v>6968</v>
      </c>
      <c r="M1098">
        <v>40</v>
      </c>
      <c r="N1098">
        <v>2</v>
      </c>
      <c r="O1098">
        <v>42</v>
      </c>
      <c r="P1098">
        <v>1</v>
      </c>
      <c r="T1098">
        <v>20.488782</v>
      </c>
      <c r="U1098">
        <v>0</v>
      </c>
      <c r="V1098">
        <v>0.49</v>
      </c>
      <c r="W1098">
        <v>0.79</v>
      </c>
      <c r="X1098">
        <v>20.49</v>
      </c>
      <c r="Y1098">
        <v>1.2867390000000001</v>
      </c>
      <c r="Z1098">
        <v>8966</v>
      </c>
      <c r="AA1098">
        <v>20.488782</v>
      </c>
      <c r="AB1098">
        <v>20.488782</v>
      </c>
      <c r="AC1098">
        <v>26</v>
      </c>
      <c r="AD1098">
        <v>3.85E-2</v>
      </c>
      <c r="AG1098">
        <v>40</v>
      </c>
      <c r="AH1098">
        <v>6968</v>
      </c>
      <c r="AI1098">
        <v>20</v>
      </c>
      <c r="AJ1098">
        <v>26</v>
      </c>
      <c r="AK1098">
        <v>-20</v>
      </c>
      <c r="AL1098">
        <v>6968</v>
      </c>
      <c r="AM1098">
        <v>40</v>
      </c>
      <c r="AN1098">
        <v>2</v>
      </c>
      <c r="AO1098">
        <v>42</v>
      </c>
      <c r="AP1098">
        <v>1</v>
      </c>
      <c r="AQ1098">
        <v>1</v>
      </c>
      <c r="AS1098">
        <v>0.28998438545616778</v>
      </c>
      <c r="AV1098" s="1" t="s">
        <v>53</v>
      </c>
      <c r="AW1098">
        <f>Facebook[[#This Row],[Total Post Reactions]]+Facebook[[#This Row],[Total Post Shares]]+Facebook[[#This Row],[Page Likes]]</f>
        <v>42</v>
      </c>
      <c r="AX1098" s="1">
        <f>IFERROR((Facebook[[#This Row],[Engagement]]/Facebook[[#This Row],[Reach]])*100,0)</f>
        <v>0.6027554535017221</v>
      </c>
      <c r="AY1098" s="1" t="str">
        <f>TEXT(Facebook[[#This Row],[ReportDate]],"mmmm")</f>
        <v>February</v>
      </c>
    </row>
    <row r="1099" spans="1:51" x14ac:dyDescent="0.55000000000000004">
      <c r="A1099" s="1" t="s">
        <v>91</v>
      </c>
      <c r="B1099" s="1" t="s">
        <v>90</v>
      </c>
      <c r="C1099" s="1" t="s">
        <v>79</v>
      </c>
      <c r="D1099" s="1" t="s">
        <v>86</v>
      </c>
      <c r="E1099" s="1" t="s">
        <v>52</v>
      </c>
      <c r="F1099" s="2">
        <v>43170</v>
      </c>
      <c r="G1099">
        <v>25.478686</v>
      </c>
      <c r="H1099">
        <v>3762</v>
      </c>
      <c r="I1099">
        <v>21</v>
      </c>
      <c r="J1099">
        <v>1</v>
      </c>
      <c r="K1099">
        <v>856</v>
      </c>
      <c r="M1099">
        <v>19</v>
      </c>
      <c r="N1099">
        <v>3</v>
      </c>
      <c r="O1099">
        <v>23</v>
      </c>
      <c r="P1099">
        <v>1</v>
      </c>
      <c r="Q1099">
        <v>5</v>
      </c>
      <c r="R1099">
        <v>214.8</v>
      </c>
      <c r="S1099">
        <v>42.96</v>
      </c>
      <c r="T1099">
        <v>25.478686</v>
      </c>
      <c r="U1099">
        <v>0.03</v>
      </c>
      <c r="V1099">
        <v>1.1100000000000001</v>
      </c>
      <c r="W1099">
        <v>1.21</v>
      </c>
      <c r="X1099">
        <v>25.48</v>
      </c>
      <c r="Y1099">
        <v>4.3948600000000004</v>
      </c>
      <c r="Z1099">
        <v>3762</v>
      </c>
      <c r="AA1099">
        <v>25.478686</v>
      </c>
      <c r="AB1099">
        <v>25.478686</v>
      </c>
      <c r="AC1099">
        <v>21</v>
      </c>
      <c r="AD1099">
        <v>4.7600000000000003E-2</v>
      </c>
      <c r="AE1099">
        <v>1</v>
      </c>
      <c r="AG1099">
        <v>19</v>
      </c>
      <c r="AH1099">
        <v>856</v>
      </c>
      <c r="AI1099">
        <v>25</v>
      </c>
      <c r="AJ1099">
        <v>21</v>
      </c>
      <c r="AK1099">
        <v>189</v>
      </c>
      <c r="AL1099">
        <v>856</v>
      </c>
      <c r="AM1099">
        <v>19</v>
      </c>
      <c r="AN1099">
        <v>3</v>
      </c>
      <c r="AO1099">
        <v>23</v>
      </c>
      <c r="AP1099">
        <v>1</v>
      </c>
      <c r="AQ1099">
        <v>1</v>
      </c>
      <c r="AR1099">
        <v>5</v>
      </c>
      <c r="AS1099">
        <v>0.55821371610845294</v>
      </c>
      <c r="AT1099">
        <v>23.80952380952381</v>
      </c>
      <c r="AU1099">
        <v>8.5920000000000005</v>
      </c>
      <c r="AV1099" s="1" t="s">
        <v>53</v>
      </c>
      <c r="AW1099">
        <f>Facebook[[#This Row],[Total Post Reactions]]+Facebook[[#This Row],[Total Post Shares]]+Facebook[[#This Row],[Page Likes]]</f>
        <v>23</v>
      </c>
      <c r="AX1099" s="1">
        <f>IFERROR((Facebook[[#This Row],[Engagement]]/Facebook[[#This Row],[Reach]])*100,0)</f>
        <v>2.6869158878504673</v>
      </c>
      <c r="AY1099" s="1" t="str">
        <f>TEXT(Facebook[[#This Row],[ReportDate]],"mmmm")</f>
        <v>March</v>
      </c>
    </row>
    <row r="1100" spans="1:51" x14ac:dyDescent="0.55000000000000004">
      <c r="A1100" s="1" t="s">
        <v>87</v>
      </c>
      <c r="B1100" s="1" t="s">
        <v>85</v>
      </c>
      <c r="C1100" s="1" t="s">
        <v>79</v>
      </c>
      <c r="D1100" s="1" t="s">
        <v>86</v>
      </c>
      <c r="E1100" s="1" t="s">
        <v>52</v>
      </c>
      <c r="F1100" s="2">
        <v>43135</v>
      </c>
      <c r="G1100">
        <v>1.5000929999999999</v>
      </c>
      <c r="H1100">
        <v>1072</v>
      </c>
      <c r="I1100">
        <v>4</v>
      </c>
      <c r="K1100">
        <v>864</v>
      </c>
      <c r="L1100">
        <v>1</v>
      </c>
      <c r="M1100">
        <v>3</v>
      </c>
      <c r="O1100">
        <v>4</v>
      </c>
      <c r="P1100">
        <v>0</v>
      </c>
      <c r="T1100">
        <v>1.5000929999999999</v>
      </c>
      <c r="U1100">
        <v>0</v>
      </c>
      <c r="V1100">
        <v>0.38</v>
      </c>
      <c r="W1100">
        <v>0.38</v>
      </c>
      <c r="Y1100">
        <v>1.2407410000000001</v>
      </c>
      <c r="Z1100">
        <v>1072</v>
      </c>
      <c r="AA1100">
        <v>1.5000929999999999</v>
      </c>
      <c r="AB1100">
        <v>1.5000929999999999</v>
      </c>
      <c r="AC1100">
        <v>4</v>
      </c>
      <c r="AD1100">
        <v>0</v>
      </c>
      <c r="AF1100">
        <v>1</v>
      </c>
      <c r="AG1100">
        <v>3</v>
      </c>
      <c r="AH1100">
        <v>864</v>
      </c>
      <c r="AI1100">
        <v>2</v>
      </c>
      <c r="AJ1100">
        <v>4</v>
      </c>
      <c r="AK1100">
        <v>-2</v>
      </c>
      <c r="AL1100">
        <v>864</v>
      </c>
      <c r="AM1100">
        <v>3</v>
      </c>
      <c r="AO1100">
        <v>4</v>
      </c>
      <c r="AP1100">
        <v>0</v>
      </c>
      <c r="AQ1100">
        <v>0</v>
      </c>
      <c r="AS1100">
        <v>0.37313432835820892</v>
      </c>
      <c r="AV1100" s="1" t="s">
        <v>53</v>
      </c>
      <c r="AW1100">
        <f>Facebook[[#This Row],[Total Post Reactions]]+Facebook[[#This Row],[Total Post Shares]]+Facebook[[#This Row],[Page Likes]]</f>
        <v>3</v>
      </c>
      <c r="AX1100" s="1">
        <f>IFERROR((Facebook[[#This Row],[Engagement]]/Facebook[[#This Row],[Reach]])*100,0)</f>
        <v>0.34722222222222221</v>
      </c>
      <c r="AY1100" s="1" t="str">
        <f>TEXT(Facebook[[#This Row],[ReportDate]],"mmmm")</f>
        <v>February</v>
      </c>
    </row>
    <row r="1101" spans="1:51" x14ac:dyDescent="0.55000000000000004">
      <c r="A1101" s="1" t="s">
        <v>91</v>
      </c>
      <c r="B1101" s="1" t="s">
        <v>90</v>
      </c>
      <c r="C1101" s="1" t="s">
        <v>79</v>
      </c>
      <c r="D1101" s="1" t="s">
        <v>86</v>
      </c>
      <c r="E1101" s="1" t="s">
        <v>52</v>
      </c>
      <c r="F1101" s="2">
        <v>43149</v>
      </c>
      <c r="G1101">
        <v>18.128373</v>
      </c>
      <c r="H1101">
        <v>2505</v>
      </c>
      <c r="I1101">
        <v>28</v>
      </c>
      <c r="K1101">
        <v>772</v>
      </c>
      <c r="L1101">
        <v>1</v>
      </c>
      <c r="M1101">
        <v>15</v>
      </c>
      <c r="O1101">
        <v>16</v>
      </c>
      <c r="P1101">
        <v>1</v>
      </c>
      <c r="Q1101">
        <v>2</v>
      </c>
      <c r="R1101">
        <v>98.44</v>
      </c>
      <c r="S1101">
        <v>49.22</v>
      </c>
      <c r="T1101">
        <v>18.128373</v>
      </c>
      <c r="U1101">
        <v>0.02</v>
      </c>
      <c r="V1101">
        <v>1.1299999999999999</v>
      </c>
      <c r="W1101">
        <v>0.65</v>
      </c>
      <c r="X1101">
        <v>18.13</v>
      </c>
      <c r="Y1101">
        <v>3.2448190000000001</v>
      </c>
      <c r="Z1101">
        <v>2505</v>
      </c>
      <c r="AA1101">
        <v>18.128373</v>
      </c>
      <c r="AB1101">
        <v>18.128373</v>
      </c>
      <c r="AC1101">
        <v>28</v>
      </c>
      <c r="AD1101">
        <v>3.5700000000000003E-2</v>
      </c>
      <c r="AF1101">
        <v>1</v>
      </c>
      <c r="AG1101">
        <v>15</v>
      </c>
      <c r="AH1101">
        <v>772</v>
      </c>
      <c r="AI1101">
        <v>18</v>
      </c>
      <c r="AJ1101">
        <v>28</v>
      </c>
      <c r="AK1101">
        <v>80</v>
      </c>
      <c r="AL1101">
        <v>772</v>
      </c>
      <c r="AM1101">
        <v>15</v>
      </c>
      <c r="AO1101">
        <v>16</v>
      </c>
      <c r="AP1101">
        <v>1</v>
      </c>
      <c r="AQ1101">
        <v>1</v>
      </c>
      <c r="AR1101">
        <v>2</v>
      </c>
      <c r="AS1101">
        <v>1.117764471057884</v>
      </c>
      <c r="AT1101">
        <v>7.1428571428571423</v>
      </c>
      <c r="AU1101">
        <v>5.4688888888888876</v>
      </c>
      <c r="AV1101" s="1" t="s">
        <v>53</v>
      </c>
      <c r="AW1101">
        <f>Facebook[[#This Row],[Total Post Reactions]]+Facebook[[#This Row],[Total Post Shares]]+Facebook[[#This Row],[Page Likes]]</f>
        <v>15</v>
      </c>
      <c r="AX1101" s="1">
        <f>IFERROR((Facebook[[#This Row],[Engagement]]/Facebook[[#This Row],[Reach]])*100,0)</f>
        <v>1.9430051813471503</v>
      </c>
      <c r="AY1101" s="1" t="str">
        <f>TEXT(Facebook[[#This Row],[ReportDate]],"mmmm")</f>
        <v>February</v>
      </c>
    </row>
    <row r="1102" spans="1:51" x14ac:dyDescent="0.55000000000000004">
      <c r="A1102" s="1" t="s">
        <v>91</v>
      </c>
      <c r="B1102" s="1" t="s">
        <v>90</v>
      </c>
      <c r="C1102" s="1" t="s">
        <v>79</v>
      </c>
      <c r="D1102" s="1" t="s">
        <v>86</v>
      </c>
      <c r="E1102" s="1" t="s">
        <v>52</v>
      </c>
      <c r="F1102" s="2">
        <v>43142</v>
      </c>
      <c r="G1102">
        <v>18.328873000000002</v>
      </c>
      <c r="H1102">
        <v>2684</v>
      </c>
      <c r="I1102">
        <v>21</v>
      </c>
      <c r="K1102">
        <v>692</v>
      </c>
      <c r="L1102">
        <v>1</v>
      </c>
      <c r="M1102">
        <v>15</v>
      </c>
      <c r="N1102">
        <v>1</v>
      </c>
      <c r="O1102">
        <v>17</v>
      </c>
      <c r="P1102">
        <v>1</v>
      </c>
      <c r="Q1102">
        <v>1</v>
      </c>
      <c r="R1102">
        <v>51.5</v>
      </c>
      <c r="S1102">
        <v>51.5</v>
      </c>
      <c r="T1102">
        <v>18.328873000000002</v>
      </c>
      <c r="U1102">
        <v>0.03</v>
      </c>
      <c r="V1102">
        <v>1.08</v>
      </c>
      <c r="W1102">
        <v>0.87</v>
      </c>
      <c r="X1102">
        <v>18.329999999999998</v>
      </c>
      <c r="Y1102">
        <v>3.8786130000000001</v>
      </c>
      <c r="Z1102">
        <v>2684</v>
      </c>
      <c r="AA1102">
        <v>18.328873000000002</v>
      </c>
      <c r="AB1102">
        <v>18.328873000000002</v>
      </c>
      <c r="AC1102">
        <v>21</v>
      </c>
      <c r="AD1102">
        <v>4.7600000000000003E-2</v>
      </c>
      <c r="AF1102">
        <v>1</v>
      </c>
      <c r="AG1102">
        <v>15</v>
      </c>
      <c r="AH1102">
        <v>692</v>
      </c>
      <c r="AI1102">
        <v>18</v>
      </c>
      <c r="AJ1102">
        <v>21</v>
      </c>
      <c r="AK1102">
        <v>33</v>
      </c>
      <c r="AL1102">
        <v>692</v>
      </c>
      <c r="AM1102">
        <v>15</v>
      </c>
      <c r="AN1102">
        <v>1</v>
      </c>
      <c r="AO1102">
        <v>17</v>
      </c>
      <c r="AP1102">
        <v>1</v>
      </c>
      <c r="AQ1102">
        <v>1</v>
      </c>
      <c r="AR1102">
        <v>1</v>
      </c>
      <c r="AS1102">
        <v>0.78241430700447101</v>
      </c>
      <c r="AT1102">
        <v>4.7619047619047619</v>
      </c>
      <c r="AU1102">
        <v>2.8611111111111112</v>
      </c>
      <c r="AV1102" s="1" t="s">
        <v>53</v>
      </c>
      <c r="AW1102">
        <f>Facebook[[#This Row],[Total Post Reactions]]+Facebook[[#This Row],[Total Post Shares]]+Facebook[[#This Row],[Page Likes]]</f>
        <v>16</v>
      </c>
      <c r="AX1102" s="1">
        <f>IFERROR((Facebook[[#This Row],[Engagement]]/Facebook[[#This Row],[Reach]])*100,0)</f>
        <v>2.3121387283236992</v>
      </c>
      <c r="AY1102" s="1" t="str">
        <f>TEXT(Facebook[[#This Row],[ReportDate]],"mmmm")</f>
        <v>February</v>
      </c>
    </row>
    <row r="1103" spans="1:51" x14ac:dyDescent="0.55000000000000004">
      <c r="A1103" s="1" t="s">
        <v>91</v>
      </c>
      <c r="B1103" s="1" t="s">
        <v>92</v>
      </c>
      <c r="C1103" s="1" t="s">
        <v>79</v>
      </c>
      <c r="D1103" s="1" t="s">
        <v>86</v>
      </c>
      <c r="E1103" s="1" t="s">
        <v>52</v>
      </c>
      <c r="F1103" s="2">
        <v>43156</v>
      </c>
      <c r="G1103">
        <v>29.97</v>
      </c>
      <c r="H1103">
        <v>14646</v>
      </c>
      <c r="I1103">
        <v>57</v>
      </c>
      <c r="K1103">
        <v>10736</v>
      </c>
      <c r="L1103">
        <v>1</v>
      </c>
      <c r="M1103">
        <v>79</v>
      </c>
      <c r="N1103">
        <v>3</v>
      </c>
      <c r="O1103">
        <v>83</v>
      </c>
      <c r="P1103">
        <v>2</v>
      </c>
      <c r="T1103">
        <v>29.97</v>
      </c>
      <c r="U1103">
        <v>0</v>
      </c>
      <c r="V1103">
        <v>0.36</v>
      </c>
      <c r="W1103">
        <v>0.53</v>
      </c>
      <c r="X1103">
        <v>14.99</v>
      </c>
      <c r="Y1103">
        <v>1.364195</v>
      </c>
      <c r="Z1103">
        <v>14646</v>
      </c>
      <c r="AA1103">
        <v>29.97</v>
      </c>
      <c r="AB1103">
        <v>29.97</v>
      </c>
      <c r="AC1103">
        <v>57</v>
      </c>
      <c r="AD1103">
        <v>3.5099999999999999E-2</v>
      </c>
      <c r="AF1103">
        <v>1</v>
      </c>
      <c r="AG1103">
        <v>79</v>
      </c>
      <c r="AH1103">
        <v>10736</v>
      </c>
      <c r="AI1103">
        <v>30</v>
      </c>
      <c r="AJ1103">
        <v>57</v>
      </c>
      <c r="AK1103">
        <v>-30</v>
      </c>
      <c r="AL1103">
        <v>10736</v>
      </c>
      <c r="AM1103">
        <v>79</v>
      </c>
      <c r="AN1103">
        <v>3</v>
      </c>
      <c r="AO1103">
        <v>83</v>
      </c>
      <c r="AP1103">
        <v>2</v>
      </c>
      <c r="AQ1103">
        <v>2</v>
      </c>
      <c r="AS1103">
        <v>0.38918476034412119</v>
      </c>
      <c r="AV1103" s="1" t="s">
        <v>53</v>
      </c>
      <c r="AW1103">
        <f>Facebook[[#This Row],[Total Post Reactions]]+Facebook[[#This Row],[Total Post Shares]]+Facebook[[#This Row],[Page Likes]]</f>
        <v>82</v>
      </c>
      <c r="AX1103" s="1">
        <f>IFERROR((Facebook[[#This Row],[Engagement]]/Facebook[[#This Row],[Reach]])*100,0)</f>
        <v>0.76378539493293596</v>
      </c>
      <c r="AY1103" s="1" t="str">
        <f>TEXT(Facebook[[#This Row],[ReportDate]],"mmmm")</f>
        <v>February</v>
      </c>
    </row>
    <row r="1104" spans="1:51" x14ac:dyDescent="0.55000000000000004">
      <c r="A1104" s="1" t="s">
        <v>91</v>
      </c>
      <c r="B1104" s="1" t="s">
        <v>92</v>
      </c>
      <c r="C1104" s="1" t="s">
        <v>79</v>
      </c>
      <c r="D1104" s="1" t="s">
        <v>86</v>
      </c>
      <c r="E1104" s="1" t="s">
        <v>52</v>
      </c>
      <c r="F1104" s="2">
        <v>43149</v>
      </c>
      <c r="G1104">
        <v>28.75</v>
      </c>
      <c r="H1104">
        <v>14731</v>
      </c>
      <c r="I1104">
        <v>52</v>
      </c>
      <c r="K1104">
        <v>10351</v>
      </c>
      <c r="L1104">
        <v>1</v>
      </c>
      <c r="M1104">
        <v>79</v>
      </c>
      <c r="N1104">
        <v>4</v>
      </c>
      <c r="O1104">
        <v>84</v>
      </c>
      <c r="P1104">
        <v>2</v>
      </c>
      <c r="T1104">
        <v>28.75</v>
      </c>
      <c r="U1104">
        <v>0</v>
      </c>
      <c r="V1104">
        <v>0.34</v>
      </c>
      <c r="W1104">
        <v>0.55000000000000004</v>
      </c>
      <c r="X1104">
        <v>14.38</v>
      </c>
      <c r="Y1104">
        <v>1.4231480000000001</v>
      </c>
      <c r="Z1104">
        <v>14731</v>
      </c>
      <c r="AA1104">
        <v>28.75</v>
      </c>
      <c r="AB1104">
        <v>28.75</v>
      </c>
      <c r="AC1104">
        <v>52</v>
      </c>
      <c r="AD1104">
        <v>3.85E-2</v>
      </c>
      <c r="AF1104">
        <v>1</v>
      </c>
      <c r="AG1104">
        <v>79</v>
      </c>
      <c r="AH1104">
        <v>10351</v>
      </c>
      <c r="AI1104">
        <v>29</v>
      </c>
      <c r="AJ1104">
        <v>52</v>
      </c>
      <c r="AK1104">
        <v>-29</v>
      </c>
      <c r="AL1104">
        <v>10351</v>
      </c>
      <c r="AM1104">
        <v>79</v>
      </c>
      <c r="AN1104">
        <v>4</v>
      </c>
      <c r="AO1104">
        <v>84</v>
      </c>
      <c r="AP1104">
        <v>2</v>
      </c>
      <c r="AQ1104">
        <v>2</v>
      </c>
      <c r="AS1104">
        <v>0.35299708098567639</v>
      </c>
      <c r="AV1104" s="1" t="s">
        <v>53</v>
      </c>
      <c r="AW1104">
        <f>Facebook[[#This Row],[Total Post Reactions]]+Facebook[[#This Row],[Total Post Shares]]+Facebook[[#This Row],[Page Likes]]</f>
        <v>83</v>
      </c>
      <c r="AX1104" s="1">
        <f>IFERROR((Facebook[[#This Row],[Engagement]]/Facebook[[#This Row],[Reach]])*100,0)</f>
        <v>0.80185489324702919</v>
      </c>
      <c r="AY1104" s="1" t="str">
        <f>TEXT(Facebook[[#This Row],[ReportDate]],"mmmm")</f>
        <v>February</v>
      </c>
    </row>
    <row r="1105" spans="1:51" x14ac:dyDescent="0.55000000000000004">
      <c r="A1105" s="1" t="s">
        <v>91</v>
      </c>
      <c r="B1105" s="1" t="s">
        <v>92</v>
      </c>
      <c r="C1105" s="1" t="s">
        <v>79</v>
      </c>
      <c r="D1105" s="1" t="s">
        <v>86</v>
      </c>
      <c r="E1105" s="1" t="s">
        <v>52</v>
      </c>
      <c r="F1105" s="2">
        <v>43163</v>
      </c>
      <c r="G1105">
        <v>26.888604000000001</v>
      </c>
      <c r="H1105">
        <v>12278</v>
      </c>
      <c r="I1105">
        <v>35</v>
      </c>
      <c r="J1105">
        <v>1</v>
      </c>
      <c r="K1105">
        <v>9104</v>
      </c>
      <c r="L1105">
        <v>2</v>
      </c>
      <c r="M1105">
        <v>63</v>
      </c>
      <c r="N1105">
        <v>4</v>
      </c>
      <c r="O1105">
        <v>70</v>
      </c>
      <c r="P1105">
        <v>1</v>
      </c>
      <c r="Q1105">
        <v>1</v>
      </c>
      <c r="R1105">
        <v>32.15</v>
      </c>
      <c r="S1105">
        <v>32.15</v>
      </c>
      <c r="T1105">
        <v>26.888604000000001</v>
      </c>
      <c r="U1105">
        <v>0</v>
      </c>
      <c r="V1105">
        <v>0.38</v>
      </c>
      <c r="W1105">
        <v>0.77</v>
      </c>
      <c r="X1105">
        <v>26.89</v>
      </c>
      <c r="Y1105">
        <v>1.348638</v>
      </c>
      <c r="Z1105">
        <v>12278</v>
      </c>
      <c r="AA1105">
        <v>26.888604000000001</v>
      </c>
      <c r="AB1105">
        <v>26.888604000000001</v>
      </c>
      <c r="AC1105">
        <v>35</v>
      </c>
      <c r="AD1105">
        <v>2.86E-2</v>
      </c>
      <c r="AE1105">
        <v>1</v>
      </c>
      <c r="AF1105">
        <v>2</v>
      </c>
      <c r="AG1105">
        <v>63</v>
      </c>
      <c r="AH1105">
        <v>9104</v>
      </c>
      <c r="AI1105">
        <v>27</v>
      </c>
      <c r="AJ1105">
        <v>35</v>
      </c>
      <c r="AK1105">
        <v>5</v>
      </c>
      <c r="AL1105">
        <v>9104</v>
      </c>
      <c r="AM1105">
        <v>63</v>
      </c>
      <c r="AN1105">
        <v>4</v>
      </c>
      <c r="AO1105">
        <v>70</v>
      </c>
      <c r="AP1105">
        <v>1</v>
      </c>
      <c r="AQ1105">
        <v>1</v>
      </c>
      <c r="AR1105">
        <v>1</v>
      </c>
      <c r="AS1105">
        <v>0.28506271379703529</v>
      </c>
      <c r="AT1105">
        <v>2.8571428571428572</v>
      </c>
      <c r="AU1105">
        <v>1.1907407407407411</v>
      </c>
      <c r="AV1105" s="1" t="s">
        <v>53</v>
      </c>
      <c r="AW1105">
        <f>Facebook[[#This Row],[Total Post Reactions]]+Facebook[[#This Row],[Total Post Shares]]+Facebook[[#This Row],[Page Likes]]</f>
        <v>68</v>
      </c>
      <c r="AX1105" s="1">
        <f>IFERROR((Facebook[[#This Row],[Engagement]]/Facebook[[#This Row],[Reach]])*100,0)</f>
        <v>0.74692442882249555</v>
      </c>
      <c r="AY1105" s="1" t="str">
        <f>TEXT(Facebook[[#This Row],[ReportDate]],"mmmm")</f>
        <v>March</v>
      </c>
    </row>
    <row r="1106" spans="1:51" x14ac:dyDescent="0.55000000000000004">
      <c r="A1106" s="1" t="s">
        <v>91</v>
      </c>
      <c r="B1106" s="1" t="s">
        <v>92</v>
      </c>
      <c r="C1106" s="1" t="s">
        <v>79</v>
      </c>
      <c r="D1106" s="1" t="s">
        <v>86</v>
      </c>
      <c r="E1106" s="1" t="s">
        <v>52</v>
      </c>
      <c r="F1106" s="2">
        <v>43135</v>
      </c>
      <c r="G1106">
        <v>34.767248000000002</v>
      </c>
      <c r="H1106">
        <v>15399</v>
      </c>
      <c r="I1106">
        <v>90</v>
      </c>
      <c r="K1106">
        <v>10288</v>
      </c>
      <c r="L1106">
        <v>2</v>
      </c>
      <c r="M1106">
        <v>88</v>
      </c>
      <c r="N1106">
        <v>6</v>
      </c>
      <c r="O1106">
        <v>96</v>
      </c>
      <c r="P1106">
        <v>4</v>
      </c>
      <c r="Q1106">
        <v>1</v>
      </c>
      <c r="R1106">
        <v>57.45</v>
      </c>
      <c r="S1106">
        <v>57.45</v>
      </c>
      <c r="T1106">
        <v>34.767248000000002</v>
      </c>
      <c r="U1106">
        <v>0</v>
      </c>
      <c r="V1106">
        <v>0.36</v>
      </c>
      <c r="W1106">
        <v>0.39</v>
      </c>
      <c r="X1106">
        <v>8.69</v>
      </c>
      <c r="Y1106">
        <v>1.4967919999999999</v>
      </c>
      <c r="Z1106">
        <v>15399</v>
      </c>
      <c r="AA1106">
        <v>34.767248000000002</v>
      </c>
      <c r="AB1106">
        <v>34.767248000000002</v>
      </c>
      <c r="AC1106">
        <v>90</v>
      </c>
      <c r="AD1106">
        <v>4.4400000000000002E-2</v>
      </c>
      <c r="AF1106">
        <v>2</v>
      </c>
      <c r="AG1106">
        <v>88</v>
      </c>
      <c r="AH1106">
        <v>10288</v>
      </c>
      <c r="AI1106">
        <v>35</v>
      </c>
      <c r="AJ1106">
        <v>90</v>
      </c>
      <c r="AK1106">
        <v>23</v>
      </c>
      <c r="AL1106">
        <v>10288</v>
      </c>
      <c r="AM1106">
        <v>88</v>
      </c>
      <c r="AN1106">
        <v>6</v>
      </c>
      <c r="AO1106">
        <v>96</v>
      </c>
      <c r="AP1106">
        <v>4</v>
      </c>
      <c r="AQ1106">
        <v>4</v>
      </c>
      <c r="AR1106">
        <v>1</v>
      </c>
      <c r="AS1106">
        <v>0.58445353594389249</v>
      </c>
      <c r="AT1106">
        <v>1.1111111111111109</v>
      </c>
      <c r="AU1106">
        <v>1.641428571428571</v>
      </c>
      <c r="AV1106" s="1" t="s">
        <v>53</v>
      </c>
      <c r="AW1106">
        <f>Facebook[[#This Row],[Total Post Reactions]]+Facebook[[#This Row],[Total Post Shares]]+Facebook[[#This Row],[Page Likes]]</f>
        <v>94</v>
      </c>
      <c r="AX1106" s="1">
        <f>IFERROR((Facebook[[#This Row],[Engagement]]/Facebook[[#This Row],[Reach]])*100,0)</f>
        <v>0.9136858475894245</v>
      </c>
      <c r="AY1106" s="1" t="str">
        <f>TEXT(Facebook[[#This Row],[ReportDate]],"mmmm")</f>
        <v>February</v>
      </c>
    </row>
    <row r="1107" spans="1:51" x14ac:dyDescent="0.55000000000000004">
      <c r="A1107" s="1" t="s">
        <v>97</v>
      </c>
      <c r="B1107" s="1" t="s">
        <v>98</v>
      </c>
      <c r="C1107" s="1" t="s">
        <v>59</v>
      </c>
      <c r="D1107" s="1" t="s">
        <v>99</v>
      </c>
      <c r="E1107" s="1" t="s">
        <v>52</v>
      </c>
      <c r="F1107" s="2">
        <v>43009</v>
      </c>
      <c r="G1107">
        <v>0</v>
      </c>
      <c r="H1107">
        <v>2</v>
      </c>
      <c r="K1107">
        <v>2</v>
      </c>
      <c r="O1107">
        <v>0</v>
      </c>
      <c r="T1107">
        <v>0</v>
      </c>
      <c r="U1107">
        <v>0</v>
      </c>
      <c r="Y1107">
        <v>1</v>
      </c>
      <c r="Z1107">
        <v>2</v>
      </c>
      <c r="AA1107">
        <v>0</v>
      </c>
      <c r="AB1107">
        <v>0</v>
      </c>
      <c r="AH1107">
        <v>2</v>
      </c>
      <c r="AI1107">
        <v>0</v>
      </c>
      <c r="AK1107">
        <v>0</v>
      </c>
      <c r="AL1107">
        <v>2</v>
      </c>
      <c r="AO1107">
        <v>0</v>
      </c>
      <c r="AV1107" s="1" t="s">
        <v>53</v>
      </c>
      <c r="AW1107">
        <f>Facebook[[#This Row],[Total Post Reactions]]+Facebook[[#This Row],[Total Post Shares]]+Facebook[[#This Row],[Page Likes]]</f>
        <v>0</v>
      </c>
      <c r="AX1107" s="1">
        <f>IFERROR((Facebook[[#This Row],[Engagement]]/Facebook[[#This Row],[Reach]])*100,0)</f>
        <v>0</v>
      </c>
      <c r="AY1107" s="1" t="str">
        <f>TEXT(Facebook[[#This Row],[ReportDate]],"mmmm")</f>
        <v>October</v>
      </c>
    </row>
    <row r="1108" spans="1:51" x14ac:dyDescent="0.55000000000000004">
      <c r="A1108" s="1" t="s">
        <v>100</v>
      </c>
      <c r="B1108" s="1" t="s">
        <v>101</v>
      </c>
      <c r="C1108" s="1" t="s">
        <v>59</v>
      </c>
      <c r="D1108" s="1" t="s">
        <v>99</v>
      </c>
      <c r="E1108" s="1" t="s">
        <v>52</v>
      </c>
      <c r="F1108" s="2">
        <v>43009</v>
      </c>
      <c r="G1108">
        <v>0.01</v>
      </c>
      <c r="H1108">
        <v>8</v>
      </c>
      <c r="K1108">
        <v>4</v>
      </c>
      <c r="O1108">
        <v>0</v>
      </c>
      <c r="T1108">
        <v>0.01</v>
      </c>
      <c r="U1108">
        <v>0</v>
      </c>
      <c r="Y1108">
        <v>2</v>
      </c>
      <c r="Z1108">
        <v>8</v>
      </c>
      <c r="AA1108">
        <v>0.01</v>
      </c>
      <c r="AB1108">
        <v>0.01</v>
      </c>
      <c r="AH1108">
        <v>4</v>
      </c>
      <c r="AI1108">
        <v>0</v>
      </c>
      <c r="AK1108">
        <v>0</v>
      </c>
      <c r="AL1108">
        <v>4</v>
      </c>
      <c r="AO1108">
        <v>0</v>
      </c>
      <c r="AV1108" s="1" t="s">
        <v>53</v>
      </c>
      <c r="AW1108">
        <f>Facebook[[#This Row],[Total Post Reactions]]+Facebook[[#This Row],[Total Post Shares]]+Facebook[[#This Row],[Page Likes]]</f>
        <v>0</v>
      </c>
      <c r="AX1108" s="1">
        <f>IFERROR((Facebook[[#This Row],[Engagement]]/Facebook[[#This Row],[Reach]])*100,0)</f>
        <v>0</v>
      </c>
      <c r="AY1108" s="1" t="str">
        <f>TEXT(Facebook[[#This Row],[ReportDate]],"mmmm")</f>
        <v>October</v>
      </c>
    </row>
    <row r="1109" spans="1:51" x14ac:dyDescent="0.55000000000000004">
      <c r="A1109" s="1" t="s">
        <v>97</v>
      </c>
      <c r="B1109" s="1" t="s">
        <v>101</v>
      </c>
      <c r="C1109" s="1" t="s">
        <v>59</v>
      </c>
      <c r="D1109" s="1" t="s">
        <v>99</v>
      </c>
      <c r="E1109" s="1" t="s">
        <v>52</v>
      </c>
      <c r="F1109" s="2">
        <v>43009</v>
      </c>
      <c r="G1109">
        <v>0.01</v>
      </c>
      <c r="H1109">
        <v>15</v>
      </c>
      <c r="K1109">
        <v>8</v>
      </c>
      <c r="O1109">
        <v>0</v>
      </c>
      <c r="T1109">
        <v>0.01</v>
      </c>
      <c r="U1109">
        <v>0</v>
      </c>
      <c r="Y1109">
        <v>1.875</v>
      </c>
      <c r="Z1109">
        <v>15</v>
      </c>
      <c r="AA1109">
        <v>0.01</v>
      </c>
      <c r="AB1109">
        <v>0.01</v>
      </c>
      <c r="AH1109">
        <v>8</v>
      </c>
      <c r="AI1109">
        <v>0</v>
      </c>
      <c r="AK1109">
        <v>0</v>
      </c>
      <c r="AL1109">
        <v>8</v>
      </c>
      <c r="AO1109">
        <v>0</v>
      </c>
      <c r="AV1109" s="1" t="s">
        <v>53</v>
      </c>
      <c r="AW1109">
        <f>Facebook[[#This Row],[Total Post Reactions]]+Facebook[[#This Row],[Total Post Shares]]+Facebook[[#This Row],[Page Likes]]</f>
        <v>0</v>
      </c>
      <c r="AX1109" s="1">
        <f>IFERROR((Facebook[[#This Row],[Engagement]]/Facebook[[#This Row],[Reach]])*100,0)</f>
        <v>0</v>
      </c>
      <c r="AY1109" s="1" t="str">
        <f>TEXT(Facebook[[#This Row],[ReportDate]],"mmmm")</f>
        <v>October</v>
      </c>
    </row>
    <row r="1110" spans="1:51" x14ac:dyDescent="0.55000000000000004">
      <c r="A1110" s="1" t="s">
        <v>102</v>
      </c>
      <c r="B1110" s="1" t="s">
        <v>101</v>
      </c>
      <c r="C1110" s="1" t="s">
        <v>59</v>
      </c>
      <c r="D1110" s="1" t="s">
        <v>99</v>
      </c>
      <c r="E1110" s="1" t="s">
        <v>52</v>
      </c>
      <c r="F1110" s="2">
        <v>43009</v>
      </c>
      <c r="G1110">
        <v>0.01</v>
      </c>
      <c r="H1110">
        <v>1</v>
      </c>
      <c r="K1110">
        <v>1</v>
      </c>
      <c r="O1110">
        <v>0</v>
      </c>
      <c r="T1110">
        <v>0.01</v>
      </c>
      <c r="U1110">
        <v>0.01</v>
      </c>
      <c r="Y1110">
        <v>1</v>
      </c>
      <c r="Z1110">
        <v>1</v>
      </c>
      <c r="AA1110">
        <v>0.01</v>
      </c>
      <c r="AB1110">
        <v>0.01</v>
      </c>
      <c r="AH1110">
        <v>1</v>
      </c>
      <c r="AI1110">
        <v>0</v>
      </c>
      <c r="AK1110">
        <v>0</v>
      </c>
      <c r="AL1110">
        <v>1</v>
      </c>
      <c r="AO1110">
        <v>0</v>
      </c>
      <c r="AV1110" s="1" t="s">
        <v>53</v>
      </c>
      <c r="AW1110">
        <f>Facebook[[#This Row],[Total Post Reactions]]+Facebook[[#This Row],[Total Post Shares]]+Facebook[[#This Row],[Page Likes]]</f>
        <v>0</v>
      </c>
      <c r="AX1110" s="1">
        <f>IFERROR((Facebook[[#This Row],[Engagement]]/Facebook[[#This Row],[Reach]])*100,0)</f>
        <v>0</v>
      </c>
      <c r="AY1110" s="1" t="str">
        <f>TEXT(Facebook[[#This Row],[ReportDate]],"mmmm")</f>
        <v>October</v>
      </c>
    </row>
    <row r="1111" spans="1:51" x14ac:dyDescent="0.55000000000000004">
      <c r="A1111" s="1" t="s">
        <v>100</v>
      </c>
      <c r="B1111" s="1" t="s">
        <v>103</v>
      </c>
      <c r="C1111" s="1" t="s">
        <v>59</v>
      </c>
      <c r="D1111" s="1" t="s">
        <v>99</v>
      </c>
      <c r="E1111" s="1" t="s">
        <v>52</v>
      </c>
      <c r="F1111" s="2">
        <v>43009</v>
      </c>
      <c r="G1111">
        <v>0.02</v>
      </c>
      <c r="H1111">
        <v>7</v>
      </c>
      <c r="K1111">
        <v>6</v>
      </c>
      <c r="O1111">
        <v>0</v>
      </c>
      <c r="T1111">
        <v>0.02</v>
      </c>
      <c r="U1111">
        <v>0</v>
      </c>
      <c r="Y1111">
        <v>1.1666669999999999</v>
      </c>
      <c r="Z1111">
        <v>7</v>
      </c>
      <c r="AA1111">
        <v>0.02</v>
      </c>
      <c r="AB1111">
        <v>0.02</v>
      </c>
      <c r="AH1111">
        <v>6</v>
      </c>
      <c r="AI1111">
        <v>0</v>
      </c>
      <c r="AK1111">
        <v>0</v>
      </c>
      <c r="AL1111">
        <v>6</v>
      </c>
      <c r="AO1111">
        <v>0</v>
      </c>
      <c r="AV1111" s="1" t="s">
        <v>53</v>
      </c>
      <c r="AW1111">
        <f>Facebook[[#This Row],[Total Post Reactions]]+Facebook[[#This Row],[Total Post Shares]]+Facebook[[#This Row],[Page Likes]]</f>
        <v>0</v>
      </c>
      <c r="AX1111" s="1">
        <f>IFERROR((Facebook[[#This Row],[Engagement]]/Facebook[[#This Row],[Reach]])*100,0)</f>
        <v>0</v>
      </c>
      <c r="AY1111" s="1" t="str">
        <f>TEXT(Facebook[[#This Row],[ReportDate]],"mmmm")</f>
        <v>October</v>
      </c>
    </row>
    <row r="1112" spans="1:51" x14ac:dyDescent="0.55000000000000004">
      <c r="A1112" s="1" t="s">
        <v>97</v>
      </c>
      <c r="B1112" s="1" t="s">
        <v>103</v>
      </c>
      <c r="C1112" s="1" t="s">
        <v>59</v>
      </c>
      <c r="D1112" s="1" t="s">
        <v>99</v>
      </c>
      <c r="E1112" s="1" t="s">
        <v>52</v>
      </c>
      <c r="F1112" s="2">
        <v>43009</v>
      </c>
      <c r="G1112">
        <v>0.03</v>
      </c>
      <c r="H1112">
        <v>5</v>
      </c>
      <c r="K1112">
        <v>3</v>
      </c>
      <c r="O1112">
        <v>0</v>
      </c>
      <c r="T1112">
        <v>0.03</v>
      </c>
      <c r="U1112">
        <v>0.01</v>
      </c>
      <c r="Y1112">
        <v>1.6666669999999999</v>
      </c>
      <c r="Z1112">
        <v>5</v>
      </c>
      <c r="AA1112">
        <v>0.03</v>
      </c>
      <c r="AB1112">
        <v>0.03</v>
      </c>
      <c r="AH1112">
        <v>3</v>
      </c>
      <c r="AI1112">
        <v>0</v>
      </c>
      <c r="AK1112">
        <v>0</v>
      </c>
      <c r="AL1112">
        <v>3</v>
      </c>
      <c r="AO1112">
        <v>0</v>
      </c>
      <c r="AV1112" s="1" t="s">
        <v>53</v>
      </c>
      <c r="AW1112">
        <f>Facebook[[#This Row],[Total Post Reactions]]+Facebook[[#This Row],[Total Post Shares]]+Facebook[[#This Row],[Page Likes]]</f>
        <v>0</v>
      </c>
      <c r="AX1112" s="1">
        <f>IFERROR((Facebook[[#This Row],[Engagement]]/Facebook[[#This Row],[Reach]])*100,0)</f>
        <v>0</v>
      </c>
      <c r="AY1112" s="1" t="str">
        <f>TEXT(Facebook[[#This Row],[ReportDate]],"mmmm")</f>
        <v>October</v>
      </c>
    </row>
    <row r="1113" spans="1:51" x14ac:dyDescent="0.55000000000000004">
      <c r="A1113" s="1" t="s">
        <v>100</v>
      </c>
      <c r="B1113" s="1" t="s">
        <v>104</v>
      </c>
      <c r="C1113" s="1" t="s">
        <v>59</v>
      </c>
      <c r="D1113" s="1" t="s">
        <v>99</v>
      </c>
      <c r="E1113" s="1" t="s">
        <v>52</v>
      </c>
      <c r="F1113" s="2">
        <v>43009</v>
      </c>
      <c r="G1113">
        <v>1.01</v>
      </c>
      <c r="H1113">
        <v>114</v>
      </c>
      <c r="K1113">
        <v>93</v>
      </c>
      <c r="O1113">
        <v>0</v>
      </c>
      <c r="T1113">
        <v>1.01</v>
      </c>
      <c r="U1113">
        <v>0.01</v>
      </c>
      <c r="Y1113">
        <v>1.225806</v>
      </c>
      <c r="Z1113">
        <v>114</v>
      </c>
      <c r="AA1113">
        <v>1.01</v>
      </c>
      <c r="AB1113">
        <v>1.01</v>
      </c>
      <c r="AH1113">
        <v>93</v>
      </c>
      <c r="AI1113">
        <v>1</v>
      </c>
      <c r="AK1113">
        <v>-1</v>
      </c>
      <c r="AL1113">
        <v>93</v>
      </c>
      <c r="AO1113">
        <v>0</v>
      </c>
      <c r="AV1113" s="1" t="s">
        <v>53</v>
      </c>
      <c r="AW1113">
        <f>Facebook[[#This Row],[Total Post Reactions]]+Facebook[[#This Row],[Total Post Shares]]+Facebook[[#This Row],[Page Likes]]</f>
        <v>0</v>
      </c>
      <c r="AX1113" s="1">
        <f>IFERROR((Facebook[[#This Row],[Engagement]]/Facebook[[#This Row],[Reach]])*100,0)</f>
        <v>0</v>
      </c>
      <c r="AY1113" s="1" t="str">
        <f>TEXT(Facebook[[#This Row],[ReportDate]],"mmmm")</f>
        <v>October</v>
      </c>
    </row>
    <row r="1114" spans="1:51" x14ac:dyDescent="0.55000000000000004">
      <c r="A1114" s="1" t="s">
        <v>97</v>
      </c>
      <c r="B1114" s="1" t="s">
        <v>104</v>
      </c>
      <c r="C1114" s="1" t="s">
        <v>59</v>
      </c>
      <c r="D1114" s="1" t="s">
        <v>99</v>
      </c>
      <c r="E1114" s="1" t="s">
        <v>52</v>
      </c>
      <c r="F1114" s="2">
        <v>43009</v>
      </c>
      <c r="G1114">
        <v>0.35</v>
      </c>
      <c r="H1114">
        <v>70</v>
      </c>
      <c r="K1114">
        <v>50</v>
      </c>
      <c r="O1114">
        <v>0</v>
      </c>
      <c r="T1114">
        <v>0.35</v>
      </c>
      <c r="U1114">
        <v>0.01</v>
      </c>
      <c r="Y1114">
        <v>1.4</v>
      </c>
      <c r="Z1114">
        <v>70</v>
      </c>
      <c r="AA1114">
        <v>0.35</v>
      </c>
      <c r="AB1114">
        <v>0.35</v>
      </c>
      <c r="AH1114">
        <v>50</v>
      </c>
      <c r="AI1114">
        <v>0</v>
      </c>
      <c r="AK1114">
        <v>0</v>
      </c>
      <c r="AL1114">
        <v>50</v>
      </c>
      <c r="AO1114">
        <v>0</v>
      </c>
      <c r="AV1114" s="1" t="s">
        <v>53</v>
      </c>
      <c r="AW1114">
        <f>Facebook[[#This Row],[Total Post Reactions]]+Facebook[[#This Row],[Total Post Shares]]+Facebook[[#This Row],[Page Likes]]</f>
        <v>0</v>
      </c>
      <c r="AX1114" s="1">
        <f>IFERROR((Facebook[[#This Row],[Engagement]]/Facebook[[#This Row],[Reach]])*100,0)</f>
        <v>0</v>
      </c>
      <c r="AY1114" s="1" t="str">
        <f>TEXT(Facebook[[#This Row],[ReportDate]],"mmmm")</f>
        <v>October</v>
      </c>
    </row>
    <row r="1115" spans="1:51" x14ac:dyDescent="0.55000000000000004">
      <c r="A1115" s="1" t="s">
        <v>100</v>
      </c>
      <c r="B1115" s="1" t="s">
        <v>105</v>
      </c>
      <c r="C1115" s="1" t="s">
        <v>59</v>
      </c>
      <c r="D1115" s="1" t="s">
        <v>99</v>
      </c>
      <c r="E1115" s="1" t="s">
        <v>52</v>
      </c>
      <c r="F1115" s="2">
        <v>43009</v>
      </c>
      <c r="G1115">
        <v>0.48738900000000002</v>
      </c>
      <c r="H1115">
        <v>35</v>
      </c>
      <c r="K1115">
        <v>27</v>
      </c>
      <c r="O1115">
        <v>0</v>
      </c>
      <c r="T1115">
        <v>0.48738900000000002</v>
      </c>
      <c r="U1115">
        <v>0.02</v>
      </c>
      <c r="Y1115">
        <v>1.2962959999999999</v>
      </c>
      <c r="Z1115">
        <v>35</v>
      </c>
      <c r="AA1115">
        <v>0.48738900000000002</v>
      </c>
      <c r="AB1115">
        <v>0.48738900000000002</v>
      </c>
      <c r="AH1115">
        <v>27</v>
      </c>
      <c r="AI1115">
        <v>0</v>
      </c>
      <c r="AK1115">
        <v>0</v>
      </c>
      <c r="AL1115">
        <v>27</v>
      </c>
      <c r="AO1115">
        <v>0</v>
      </c>
      <c r="AV1115" s="1" t="s">
        <v>53</v>
      </c>
      <c r="AW1115">
        <f>Facebook[[#This Row],[Total Post Reactions]]+Facebook[[#This Row],[Total Post Shares]]+Facebook[[#This Row],[Page Likes]]</f>
        <v>0</v>
      </c>
      <c r="AX1115" s="1">
        <f>IFERROR((Facebook[[#This Row],[Engagement]]/Facebook[[#This Row],[Reach]])*100,0)</f>
        <v>0</v>
      </c>
      <c r="AY1115" s="1" t="str">
        <f>TEXT(Facebook[[#This Row],[ReportDate]],"mmmm")</f>
        <v>October</v>
      </c>
    </row>
    <row r="1116" spans="1:51" x14ac:dyDescent="0.55000000000000004">
      <c r="A1116" s="1" t="s">
        <v>97</v>
      </c>
      <c r="B1116" s="1" t="s">
        <v>105</v>
      </c>
      <c r="C1116" s="1" t="s">
        <v>59</v>
      </c>
      <c r="D1116" s="1" t="s">
        <v>99</v>
      </c>
      <c r="E1116" s="1" t="s">
        <v>52</v>
      </c>
      <c r="F1116" s="2">
        <v>43009</v>
      </c>
      <c r="G1116">
        <v>0.02</v>
      </c>
      <c r="H1116">
        <v>3</v>
      </c>
      <c r="K1116">
        <v>3</v>
      </c>
      <c r="O1116">
        <v>0</v>
      </c>
      <c r="T1116">
        <v>0.02</v>
      </c>
      <c r="U1116">
        <v>0.01</v>
      </c>
      <c r="Y1116">
        <v>1</v>
      </c>
      <c r="Z1116">
        <v>3</v>
      </c>
      <c r="AA1116">
        <v>0.02</v>
      </c>
      <c r="AB1116">
        <v>0.02</v>
      </c>
      <c r="AH1116">
        <v>3</v>
      </c>
      <c r="AI1116">
        <v>0</v>
      </c>
      <c r="AK1116">
        <v>0</v>
      </c>
      <c r="AL1116">
        <v>3</v>
      </c>
      <c r="AO1116">
        <v>0</v>
      </c>
      <c r="AV1116" s="1" t="s">
        <v>53</v>
      </c>
      <c r="AW1116">
        <f>Facebook[[#This Row],[Total Post Reactions]]+Facebook[[#This Row],[Total Post Shares]]+Facebook[[#This Row],[Page Likes]]</f>
        <v>0</v>
      </c>
      <c r="AX1116" s="1">
        <f>IFERROR((Facebook[[#This Row],[Engagement]]/Facebook[[#This Row],[Reach]])*100,0)</f>
        <v>0</v>
      </c>
      <c r="AY1116" s="1" t="str">
        <f>TEXT(Facebook[[#This Row],[ReportDate]],"mmmm")</f>
        <v>October</v>
      </c>
    </row>
    <row r="1117" spans="1:51" x14ac:dyDescent="0.55000000000000004">
      <c r="A1117" s="1" t="s">
        <v>102</v>
      </c>
      <c r="B1117" s="1" t="s">
        <v>105</v>
      </c>
      <c r="C1117" s="1" t="s">
        <v>59</v>
      </c>
      <c r="D1117" s="1" t="s">
        <v>99</v>
      </c>
      <c r="E1117" s="1" t="s">
        <v>52</v>
      </c>
      <c r="F1117" s="2">
        <v>43009</v>
      </c>
      <c r="G1117">
        <v>0.02</v>
      </c>
      <c r="H1117">
        <v>1</v>
      </c>
      <c r="K1117">
        <v>1</v>
      </c>
      <c r="O1117">
        <v>0</v>
      </c>
      <c r="T1117">
        <v>0.02</v>
      </c>
      <c r="U1117">
        <v>0.02</v>
      </c>
      <c r="Y1117">
        <v>1</v>
      </c>
      <c r="Z1117">
        <v>1</v>
      </c>
      <c r="AA1117">
        <v>0.02</v>
      </c>
      <c r="AB1117">
        <v>0.02</v>
      </c>
      <c r="AH1117">
        <v>1</v>
      </c>
      <c r="AI1117">
        <v>0</v>
      </c>
      <c r="AK1117">
        <v>0</v>
      </c>
      <c r="AL1117">
        <v>1</v>
      </c>
      <c r="AO1117">
        <v>0</v>
      </c>
      <c r="AV1117" s="1" t="s">
        <v>53</v>
      </c>
      <c r="AW1117">
        <f>Facebook[[#This Row],[Total Post Reactions]]+Facebook[[#This Row],[Total Post Shares]]+Facebook[[#This Row],[Page Likes]]</f>
        <v>0</v>
      </c>
      <c r="AX1117" s="1">
        <f>IFERROR((Facebook[[#This Row],[Engagement]]/Facebook[[#This Row],[Reach]])*100,0)</f>
        <v>0</v>
      </c>
      <c r="AY1117" s="1" t="str">
        <f>TEXT(Facebook[[#This Row],[ReportDate]],"mmmm")</f>
        <v>October</v>
      </c>
    </row>
    <row r="1118" spans="1:51" x14ac:dyDescent="0.55000000000000004">
      <c r="A1118" s="1" t="s">
        <v>100</v>
      </c>
      <c r="B1118" s="1" t="s">
        <v>106</v>
      </c>
      <c r="C1118" s="1" t="s">
        <v>59</v>
      </c>
      <c r="D1118" s="1" t="s">
        <v>99</v>
      </c>
      <c r="E1118" s="1" t="s">
        <v>52</v>
      </c>
      <c r="F1118" s="2">
        <v>43009</v>
      </c>
      <c r="G1118">
        <v>0.01</v>
      </c>
      <c r="H1118">
        <v>2</v>
      </c>
      <c r="K1118">
        <v>2</v>
      </c>
      <c r="O1118">
        <v>0</v>
      </c>
      <c r="T1118">
        <v>0.01</v>
      </c>
      <c r="U1118">
        <v>0.01</v>
      </c>
      <c r="Y1118">
        <v>1</v>
      </c>
      <c r="Z1118">
        <v>2</v>
      </c>
      <c r="AA1118">
        <v>0.01</v>
      </c>
      <c r="AB1118">
        <v>0.01</v>
      </c>
      <c r="AH1118">
        <v>2</v>
      </c>
      <c r="AI1118">
        <v>0</v>
      </c>
      <c r="AK1118">
        <v>0</v>
      </c>
      <c r="AL1118">
        <v>2</v>
      </c>
      <c r="AO1118">
        <v>0</v>
      </c>
      <c r="AV1118" s="1" t="s">
        <v>53</v>
      </c>
      <c r="AW1118">
        <f>Facebook[[#This Row],[Total Post Reactions]]+Facebook[[#This Row],[Total Post Shares]]+Facebook[[#This Row],[Page Likes]]</f>
        <v>0</v>
      </c>
      <c r="AX1118" s="1">
        <f>IFERROR((Facebook[[#This Row],[Engagement]]/Facebook[[#This Row],[Reach]])*100,0)</f>
        <v>0</v>
      </c>
      <c r="AY1118" s="1" t="str">
        <f>TEXT(Facebook[[#This Row],[ReportDate]],"mmmm")</f>
        <v>October</v>
      </c>
    </row>
    <row r="1119" spans="1:51" x14ac:dyDescent="0.55000000000000004">
      <c r="A1119" s="1" t="s">
        <v>97</v>
      </c>
      <c r="B1119" s="1" t="s">
        <v>106</v>
      </c>
      <c r="C1119" s="1" t="s">
        <v>59</v>
      </c>
      <c r="D1119" s="1" t="s">
        <v>99</v>
      </c>
      <c r="E1119" s="1" t="s">
        <v>52</v>
      </c>
      <c r="F1119" s="2">
        <v>43009</v>
      </c>
      <c r="G1119">
        <v>0</v>
      </c>
      <c r="H1119">
        <v>1</v>
      </c>
      <c r="K1119">
        <v>1</v>
      </c>
      <c r="O1119">
        <v>0</v>
      </c>
      <c r="T1119">
        <v>0</v>
      </c>
      <c r="U1119">
        <v>0</v>
      </c>
      <c r="Y1119">
        <v>1</v>
      </c>
      <c r="Z1119">
        <v>1</v>
      </c>
      <c r="AA1119">
        <v>0</v>
      </c>
      <c r="AB1119">
        <v>0</v>
      </c>
      <c r="AH1119">
        <v>1</v>
      </c>
      <c r="AI1119">
        <v>0</v>
      </c>
      <c r="AK1119">
        <v>0</v>
      </c>
      <c r="AL1119">
        <v>1</v>
      </c>
      <c r="AO1119">
        <v>0</v>
      </c>
      <c r="AV1119" s="1" t="s">
        <v>53</v>
      </c>
      <c r="AW1119">
        <f>Facebook[[#This Row],[Total Post Reactions]]+Facebook[[#This Row],[Total Post Shares]]+Facebook[[#This Row],[Page Likes]]</f>
        <v>0</v>
      </c>
      <c r="AX1119" s="1">
        <f>IFERROR((Facebook[[#This Row],[Engagement]]/Facebook[[#This Row],[Reach]])*100,0)</f>
        <v>0</v>
      </c>
      <c r="AY1119" s="1" t="str">
        <f>TEXT(Facebook[[#This Row],[ReportDate]],"mmmm")</f>
        <v>October</v>
      </c>
    </row>
    <row r="1120" spans="1:51" x14ac:dyDescent="0.55000000000000004">
      <c r="A1120" s="1" t="s">
        <v>102</v>
      </c>
      <c r="B1120" s="1" t="s">
        <v>106</v>
      </c>
      <c r="C1120" s="1" t="s">
        <v>59</v>
      </c>
      <c r="D1120" s="1" t="s">
        <v>99</v>
      </c>
      <c r="E1120" s="1" t="s">
        <v>52</v>
      </c>
      <c r="F1120" s="2">
        <v>43009</v>
      </c>
      <c r="G1120">
        <v>0</v>
      </c>
      <c r="H1120">
        <v>1</v>
      </c>
      <c r="K1120">
        <v>1</v>
      </c>
      <c r="O1120">
        <v>0</v>
      </c>
      <c r="T1120">
        <v>0</v>
      </c>
      <c r="U1120">
        <v>0</v>
      </c>
      <c r="Y1120">
        <v>1</v>
      </c>
      <c r="Z1120">
        <v>1</v>
      </c>
      <c r="AA1120">
        <v>0</v>
      </c>
      <c r="AB1120">
        <v>0</v>
      </c>
      <c r="AH1120">
        <v>1</v>
      </c>
      <c r="AI1120">
        <v>0</v>
      </c>
      <c r="AK1120">
        <v>0</v>
      </c>
      <c r="AL1120">
        <v>1</v>
      </c>
      <c r="AO1120">
        <v>0</v>
      </c>
      <c r="AV1120" s="1" t="s">
        <v>53</v>
      </c>
      <c r="AW1120">
        <f>Facebook[[#This Row],[Total Post Reactions]]+Facebook[[#This Row],[Total Post Shares]]+Facebook[[#This Row],[Page Likes]]</f>
        <v>0</v>
      </c>
      <c r="AX1120" s="1">
        <f>IFERROR((Facebook[[#This Row],[Engagement]]/Facebook[[#This Row],[Reach]])*100,0)</f>
        <v>0</v>
      </c>
      <c r="AY1120" s="1" t="str">
        <f>TEXT(Facebook[[#This Row],[ReportDate]],"mmmm")</f>
        <v>October</v>
      </c>
    </row>
    <row r="1121" spans="1:51" x14ac:dyDescent="0.55000000000000004">
      <c r="A1121" s="1" t="s">
        <v>100</v>
      </c>
      <c r="B1121" s="1" t="s">
        <v>107</v>
      </c>
      <c r="C1121" s="1" t="s">
        <v>59</v>
      </c>
      <c r="D1121" s="1" t="s">
        <v>99</v>
      </c>
      <c r="E1121" s="1" t="s">
        <v>52</v>
      </c>
      <c r="F1121" s="2">
        <v>43009</v>
      </c>
      <c r="G1121">
        <v>0</v>
      </c>
      <c r="H1121">
        <v>1</v>
      </c>
      <c r="K1121">
        <v>1</v>
      </c>
      <c r="O1121">
        <v>0</v>
      </c>
      <c r="T1121">
        <v>0</v>
      </c>
      <c r="U1121">
        <v>0</v>
      </c>
      <c r="Y1121">
        <v>1</v>
      </c>
      <c r="Z1121">
        <v>1</v>
      </c>
      <c r="AA1121">
        <v>0</v>
      </c>
      <c r="AB1121">
        <v>0</v>
      </c>
      <c r="AH1121">
        <v>1</v>
      </c>
      <c r="AI1121">
        <v>0</v>
      </c>
      <c r="AK1121">
        <v>0</v>
      </c>
      <c r="AL1121">
        <v>1</v>
      </c>
      <c r="AO1121">
        <v>0</v>
      </c>
      <c r="AV1121" s="1" t="s">
        <v>53</v>
      </c>
      <c r="AW1121">
        <f>Facebook[[#This Row],[Total Post Reactions]]+Facebook[[#This Row],[Total Post Shares]]+Facebook[[#This Row],[Page Likes]]</f>
        <v>0</v>
      </c>
      <c r="AX1121" s="1">
        <f>IFERROR((Facebook[[#This Row],[Engagement]]/Facebook[[#This Row],[Reach]])*100,0)</f>
        <v>0</v>
      </c>
      <c r="AY1121" s="1" t="str">
        <f>TEXT(Facebook[[#This Row],[ReportDate]],"mmmm")</f>
        <v>October</v>
      </c>
    </row>
    <row r="1122" spans="1:51" x14ac:dyDescent="0.55000000000000004">
      <c r="A1122" s="1" t="s">
        <v>100</v>
      </c>
      <c r="B1122" s="1" t="s">
        <v>108</v>
      </c>
      <c r="C1122" s="1" t="s">
        <v>59</v>
      </c>
      <c r="D1122" s="1" t="s">
        <v>99</v>
      </c>
      <c r="E1122" s="1" t="s">
        <v>52</v>
      </c>
      <c r="F1122" s="2">
        <v>43009</v>
      </c>
      <c r="G1122">
        <v>0</v>
      </c>
      <c r="H1122">
        <v>9</v>
      </c>
      <c r="K1122">
        <v>4</v>
      </c>
      <c r="O1122">
        <v>0</v>
      </c>
      <c r="T1122">
        <v>0</v>
      </c>
      <c r="U1122">
        <v>0</v>
      </c>
      <c r="Y1122">
        <v>2.25</v>
      </c>
      <c r="Z1122">
        <v>9</v>
      </c>
      <c r="AA1122">
        <v>0</v>
      </c>
      <c r="AB1122">
        <v>0</v>
      </c>
      <c r="AH1122">
        <v>4</v>
      </c>
      <c r="AI1122">
        <v>0</v>
      </c>
      <c r="AK1122">
        <v>0</v>
      </c>
      <c r="AL1122">
        <v>4</v>
      </c>
      <c r="AO1122">
        <v>0</v>
      </c>
      <c r="AV1122" s="1" t="s">
        <v>53</v>
      </c>
      <c r="AW1122">
        <f>Facebook[[#This Row],[Total Post Reactions]]+Facebook[[#This Row],[Total Post Shares]]+Facebook[[#This Row],[Page Likes]]</f>
        <v>0</v>
      </c>
      <c r="AX1122" s="1">
        <f>IFERROR((Facebook[[#This Row],[Engagement]]/Facebook[[#This Row],[Reach]])*100,0)</f>
        <v>0</v>
      </c>
      <c r="AY1122" s="1" t="str">
        <f>TEXT(Facebook[[#This Row],[ReportDate]],"mmmm")</f>
        <v>October</v>
      </c>
    </row>
    <row r="1123" spans="1:51" x14ac:dyDescent="0.55000000000000004">
      <c r="A1123" s="1" t="s">
        <v>97</v>
      </c>
      <c r="B1123" s="1" t="s">
        <v>108</v>
      </c>
      <c r="C1123" s="1" t="s">
        <v>59</v>
      </c>
      <c r="D1123" s="1" t="s">
        <v>99</v>
      </c>
      <c r="E1123" s="1" t="s">
        <v>52</v>
      </c>
      <c r="F1123" s="2">
        <v>43009</v>
      </c>
      <c r="G1123">
        <v>0</v>
      </c>
      <c r="H1123">
        <v>3</v>
      </c>
      <c r="K1123">
        <v>2</v>
      </c>
      <c r="O1123">
        <v>0</v>
      </c>
      <c r="T1123">
        <v>0</v>
      </c>
      <c r="U1123">
        <v>0</v>
      </c>
      <c r="Y1123">
        <v>1.5</v>
      </c>
      <c r="Z1123">
        <v>3</v>
      </c>
      <c r="AA1123">
        <v>0</v>
      </c>
      <c r="AB1123">
        <v>0</v>
      </c>
      <c r="AH1123">
        <v>2</v>
      </c>
      <c r="AI1123">
        <v>0</v>
      </c>
      <c r="AK1123">
        <v>0</v>
      </c>
      <c r="AL1123">
        <v>2</v>
      </c>
      <c r="AO1123">
        <v>0</v>
      </c>
      <c r="AV1123" s="1" t="s">
        <v>53</v>
      </c>
      <c r="AW1123">
        <f>Facebook[[#This Row],[Total Post Reactions]]+Facebook[[#This Row],[Total Post Shares]]+Facebook[[#This Row],[Page Likes]]</f>
        <v>0</v>
      </c>
      <c r="AX1123" s="1">
        <f>IFERROR((Facebook[[#This Row],[Engagement]]/Facebook[[#This Row],[Reach]])*100,0)</f>
        <v>0</v>
      </c>
      <c r="AY1123" s="1" t="str">
        <f>TEXT(Facebook[[#This Row],[ReportDate]],"mmmm")</f>
        <v>October</v>
      </c>
    </row>
    <row r="1124" spans="1:51" x14ac:dyDescent="0.55000000000000004">
      <c r="A1124" s="1" t="s">
        <v>102</v>
      </c>
      <c r="B1124" s="1" t="s">
        <v>108</v>
      </c>
      <c r="C1124" s="1" t="s">
        <v>59</v>
      </c>
      <c r="D1124" s="1" t="s">
        <v>99</v>
      </c>
      <c r="E1124" s="1" t="s">
        <v>52</v>
      </c>
      <c r="F1124" s="2">
        <v>43009</v>
      </c>
      <c r="G1124">
        <v>0</v>
      </c>
      <c r="H1124">
        <v>1</v>
      </c>
      <c r="K1124">
        <v>1</v>
      </c>
      <c r="O1124">
        <v>0</v>
      </c>
      <c r="T1124">
        <v>0</v>
      </c>
      <c r="U1124">
        <v>0</v>
      </c>
      <c r="Y1124">
        <v>1</v>
      </c>
      <c r="Z1124">
        <v>1</v>
      </c>
      <c r="AA1124">
        <v>0</v>
      </c>
      <c r="AB1124">
        <v>0</v>
      </c>
      <c r="AH1124">
        <v>1</v>
      </c>
      <c r="AI1124">
        <v>0</v>
      </c>
      <c r="AK1124">
        <v>0</v>
      </c>
      <c r="AL1124">
        <v>1</v>
      </c>
      <c r="AO1124">
        <v>0</v>
      </c>
      <c r="AV1124" s="1" t="s">
        <v>53</v>
      </c>
      <c r="AW1124">
        <f>Facebook[[#This Row],[Total Post Reactions]]+Facebook[[#This Row],[Total Post Shares]]+Facebook[[#This Row],[Page Likes]]</f>
        <v>0</v>
      </c>
      <c r="AX1124" s="1">
        <f>IFERROR((Facebook[[#This Row],[Engagement]]/Facebook[[#This Row],[Reach]])*100,0)</f>
        <v>0</v>
      </c>
      <c r="AY1124" s="1" t="str">
        <f>TEXT(Facebook[[#This Row],[ReportDate]],"mmmm")</f>
        <v>October</v>
      </c>
    </row>
    <row r="1125" spans="1:51" x14ac:dyDescent="0.55000000000000004">
      <c r="A1125" s="1" t="s">
        <v>100</v>
      </c>
      <c r="B1125" s="1" t="s">
        <v>109</v>
      </c>
      <c r="C1125" s="1" t="s">
        <v>59</v>
      </c>
      <c r="D1125" s="1" t="s">
        <v>99</v>
      </c>
      <c r="E1125" s="1" t="s">
        <v>52</v>
      </c>
      <c r="F1125" s="2">
        <v>43009</v>
      </c>
      <c r="G1125">
        <v>0</v>
      </c>
      <c r="H1125">
        <v>3</v>
      </c>
      <c r="K1125">
        <v>1</v>
      </c>
      <c r="O1125">
        <v>0</v>
      </c>
      <c r="T1125">
        <v>0</v>
      </c>
      <c r="U1125">
        <v>0</v>
      </c>
      <c r="Y1125">
        <v>3</v>
      </c>
      <c r="Z1125">
        <v>3</v>
      </c>
      <c r="AA1125">
        <v>0</v>
      </c>
      <c r="AB1125">
        <v>0</v>
      </c>
      <c r="AH1125">
        <v>1</v>
      </c>
      <c r="AI1125">
        <v>0</v>
      </c>
      <c r="AK1125">
        <v>0</v>
      </c>
      <c r="AL1125">
        <v>1</v>
      </c>
      <c r="AO1125">
        <v>0</v>
      </c>
      <c r="AV1125" s="1" t="s">
        <v>53</v>
      </c>
      <c r="AW1125">
        <f>Facebook[[#This Row],[Total Post Reactions]]+Facebook[[#This Row],[Total Post Shares]]+Facebook[[#This Row],[Page Likes]]</f>
        <v>0</v>
      </c>
      <c r="AX1125" s="1">
        <f>IFERROR((Facebook[[#This Row],[Engagement]]/Facebook[[#This Row],[Reach]])*100,0)</f>
        <v>0</v>
      </c>
      <c r="AY1125" s="1" t="str">
        <f>TEXT(Facebook[[#This Row],[ReportDate]],"mmmm")</f>
        <v>October</v>
      </c>
    </row>
    <row r="1126" spans="1:51" x14ac:dyDescent="0.55000000000000004">
      <c r="A1126" s="1" t="s">
        <v>102</v>
      </c>
      <c r="B1126" s="1" t="s">
        <v>110</v>
      </c>
      <c r="C1126" s="1" t="s">
        <v>59</v>
      </c>
      <c r="D1126" s="1" t="s">
        <v>111</v>
      </c>
      <c r="E1126" s="1" t="s">
        <v>52</v>
      </c>
      <c r="F1126" s="2">
        <v>43009</v>
      </c>
      <c r="G1126">
        <v>7.0000000000000007E-2</v>
      </c>
      <c r="H1126">
        <v>7</v>
      </c>
      <c r="K1126">
        <v>7</v>
      </c>
      <c r="O1126">
        <v>0</v>
      </c>
      <c r="T1126">
        <v>7.0000000000000007E-2</v>
      </c>
      <c r="U1126">
        <v>0.01</v>
      </c>
      <c r="Y1126">
        <v>1</v>
      </c>
      <c r="Z1126">
        <v>7</v>
      </c>
      <c r="AA1126">
        <v>7.0000000000000007E-2</v>
      </c>
      <c r="AB1126">
        <v>7.0000000000000007E-2</v>
      </c>
      <c r="AH1126">
        <v>7</v>
      </c>
      <c r="AI1126">
        <v>0</v>
      </c>
      <c r="AK1126">
        <v>0</v>
      </c>
      <c r="AL1126">
        <v>7</v>
      </c>
      <c r="AO1126">
        <v>0</v>
      </c>
      <c r="AV1126" s="1" t="s">
        <v>53</v>
      </c>
      <c r="AW1126">
        <f>Facebook[[#This Row],[Total Post Reactions]]+Facebook[[#This Row],[Total Post Shares]]+Facebook[[#This Row],[Page Likes]]</f>
        <v>0</v>
      </c>
      <c r="AX1126" s="1">
        <f>IFERROR((Facebook[[#This Row],[Engagement]]/Facebook[[#This Row],[Reach]])*100,0)</f>
        <v>0</v>
      </c>
      <c r="AY1126" s="1" t="str">
        <f>TEXT(Facebook[[#This Row],[ReportDate]],"mmmm")</f>
        <v>October</v>
      </c>
    </row>
    <row r="1127" spans="1:51" x14ac:dyDescent="0.55000000000000004">
      <c r="A1127" s="1" t="s">
        <v>112</v>
      </c>
      <c r="B1127" s="1" t="s">
        <v>110</v>
      </c>
      <c r="C1127" s="1" t="s">
        <v>59</v>
      </c>
      <c r="D1127" s="1" t="s">
        <v>111</v>
      </c>
      <c r="E1127" s="1" t="s">
        <v>52</v>
      </c>
      <c r="F1127" s="2">
        <v>43009</v>
      </c>
      <c r="G1127">
        <v>0.77</v>
      </c>
      <c r="H1127">
        <v>179</v>
      </c>
      <c r="K1127">
        <v>173</v>
      </c>
      <c r="M1127">
        <v>1</v>
      </c>
      <c r="O1127">
        <v>1</v>
      </c>
      <c r="T1127">
        <v>0.77</v>
      </c>
      <c r="U1127">
        <v>0</v>
      </c>
      <c r="V1127">
        <v>0.77</v>
      </c>
      <c r="Y1127">
        <v>1.0346820000000001</v>
      </c>
      <c r="Z1127">
        <v>179</v>
      </c>
      <c r="AA1127">
        <v>0.77</v>
      </c>
      <c r="AB1127">
        <v>0.77</v>
      </c>
      <c r="AG1127">
        <v>1</v>
      </c>
      <c r="AH1127">
        <v>173</v>
      </c>
      <c r="AI1127">
        <v>1</v>
      </c>
      <c r="AK1127">
        <v>-1</v>
      </c>
      <c r="AL1127">
        <v>173</v>
      </c>
      <c r="AM1127">
        <v>1</v>
      </c>
      <c r="AO1127">
        <v>1</v>
      </c>
      <c r="AV1127" s="1" t="s">
        <v>53</v>
      </c>
      <c r="AW1127">
        <f>Facebook[[#This Row],[Total Post Reactions]]+Facebook[[#This Row],[Total Post Shares]]+Facebook[[#This Row],[Page Likes]]</f>
        <v>1</v>
      </c>
      <c r="AX1127" s="1">
        <f>IFERROR((Facebook[[#This Row],[Engagement]]/Facebook[[#This Row],[Reach]])*100,0)</f>
        <v>0.57803468208092479</v>
      </c>
      <c r="AY1127" s="1" t="str">
        <f>TEXT(Facebook[[#This Row],[ReportDate]],"mmmm")</f>
        <v>October</v>
      </c>
    </row>
    <row r="1128" spans="1:51" x14ac:dyDescent="0.55000000000000004">
      <c r="A1128" s="1" t="s">
        <v>112</v>
      </c>
      <c r="B1128" s="1" t="s">
        <v>113</v>
      </c>
      <c r="C1128" s="1" t="s">
        <v>59</v>
      </c>
      <c r="D1128" s="1" t="s">
        <v>111</v>
      </c>
      <c r="E1128" s="1" t="s">
        <v>52</v>
      </c>
      <c r="F1128" s="2">
        <v>43009</v>
      </c>
      <c r="G1128">
        <v>0.02</v>
      </c>
      <c r="H1128">
        <v>7</v>
      </c>
      <c r="K1128">
        <v>7</v>
      </c>
      <c r="O1128">
        <v>0</v>
      </c>
      <c r="T1128">
        <v>0.02</v>
      </c>
      <c r="U1128">
        <v>0</v>
      </c>
      <c r="Y1128">
        <v>1</v>
      </c>
      <c r="Z1128">
        <v>7</v>
      </c>
      <c r="AA1128">
        <v>0.02</v>
      </c>
      <c r="AB1128">
        <v>0.02</v>
      </c>
      <c r="AH1128">
        <v>7</v>
      </c>
      <c r="AI1128">
        <v>0</v>
      </c>
      <c r="AK1128">
        <v>0</v>
      </c>
      <c r="AL1128">
        <v>7</v>
      </c>
      <c r="AO1128">
        <v>0</v>
      </c>
      <c r="AV1128" s="1" t="s">
        <v>53</v>
      </c>
      <c r="AW1128">
        <f>Facebook[[#This Row],[Total Post Reactions]]+Facebook[[#This Row],[Total Post Shares]]+Facebook[[#This Row],[Page Likes]]</f>
        <v>0</v>
      </c>
      <c r="AX1128" s="1">
        <f>IFERROR((Facebook[[#This Row],[Engagement]]/Facebook[[#This Row],[Reach]])*100,0)</f>
        <v>0</v>
      </c>
      <c r="AY1128" s="1" t="str">
        <f>TEXT(Facebook[[#This Row],[ReportDate]],"mmmm")</f>
        <v>October</v>
      </c>
    </row>
    <row r="1129" spans="1:51" x14ac:dyDescent="0.55000000000000004">
      <c r="A1129" s="1" t="s">
        <v>102</v>
      </c>
      <c r="B1129" s="1" t="s">
        <v>113</v>
      </c>
      <c r="C1129" s="1" t="s">
        <v>59</v>
      </c>
      <c r="D1129" s="1" t="s">
        <v>111</v>
      </c>
      <c r="E1129" s="1" t="s">
        <v>52</v>
      </c>
      <c r="F1129" s="2">
        <v>43009</v>
      </c>
      <c r="G1129">
        <v>0.27</v>
      </c>
      <c r="H1129">
        <v>60</v>
      </c>
      <c r="K1129">
        <v>58</v>
      </c>
      <c r="M1129">
        <v>1</v>
      </c>
      <c r="O1129">
        <v>1</v>
      </c>
      <c r="T1129">
        <v>0.27</v>
      </c>
      <c r="U1129">
        <v>0</v>
      </c>
      <c r="V1129">
        <v>0.27</v>
      </c>
      <c r="Y1129">
        <v>1.034483</v>
      </c>
      <c r="Z1129">
        <v>60</v>
      </c>
      <c r="AA1129">
        <v>0.27</v>
      </c>
      <c r="AB1129">
        <v>0.27</v>
      </c>
      <c r="AG1129">
        <v>1</v>
      </c>
      <c r="AH1129">
        <v>58</v>
      </c>
      <c r="AI1129">
        <v>0</v>
      </c>
      <c r="AK1129">
        <v>0</v>
      </c>
      <c r="AL1129">
        <v>58</v>
      </c>
      <c r="AM1129">
        <v>1</v>
      </c>
      <c r="AO1129">
        <v>1</v>
      </c>
      <c r="AV1129" s="1" t="s">
        <v>53</v>
      </c>
      <c r="AW1129">
        <f>Facebook[[#This Row],[Total Post Reactions]]+Facebook[[#This Row],[Total Post Shares]]+Facebook[[#This Row],[Page Likes]]</f>
        <v>1</v>
      </c>
      <c r="AX1129" s="1">
        <f>IFERROR((Facebook[[#This Row],[Engagement]]/Facebook[[#This Row],[Reach]])*100,0)</f>
        <v>1.7241379310344827</v>
      </c>
      <c r="AY1129" s="1" t="str">
        <f>TEXT(Facebook[[#This Row],[ReportDate]],"mmmm")</f>
        <v>October</v>
      </c>
    </row>
    <row r="1130" spans="1:51" x14ac:dyDescent="0.55000000000000004">
      <c r="A1130" s="1" t="s">
        <v>100</v>
      </c>
      <c r="B1130" s="1" t="s">
        <v>114</v>
      </c>
      <c r="C1130" s="1" t="s">
        <v>59</v>
      </c>
      <c r="D1130" s="1" t="s">
        <v>115</v>
      </c>
      <c r="E1130" s="1" t="s">
        <v>52</v>
      </c>
      <c r="F1130" s="2">
        <v>43009</v>
      </c>
      <c r="G1130">
        <v>0.13</v>
      </c>
      <c r="H1130">
        <v>39</v>
      </c>
      <c r="K1130">
        <v>39</v>
      </c>
      <c r="O1130">
        <v>0</v>
      </c>
      <c r="T1130">
        <v>0.13</v>
      </c>
      <c r="U1130">
        <v>0</v>
      </c>
      <c r="Y1130">
        <v>1</v>
      </c>
      <c r="Z1130">
        <v>39</v>
      </c>
      <c r="AA1130">
        <v>0.13</v>
      </c>
      <c r="AB1130">
        <v>0.13</v>
      </c>
      <c r="AH1130">
        <v>39</v>
      </c>
      <c r="AI1130">
        <v>0</v>
      </c>
      <c r="AK1130">
        <v>0</v>
      </c>
      <c r="AL1130">
        <v>39</v>
      </c>
      <c r="AO1130">
        <v>0</v>
      </c>
      <c r="AV1130" s="1" t="s">
        <v>53</v>
      </c>
      <c r="AW1130">
        <f>Facebook[[#This Row],[Total Post Reactions]]+Facebook[[#This Row],[Total Post Shares]]+Facebook[[#This Row],[Page Likes]]</f>
        <v>0</v>
      </c>
      <c r="AX1130" s="1">
        <f>IFERROR((Facebook[[#This Row],[Engagement]]/Facebook[[#This Row],[Reach]])*100,0)</f>
        <v>0</v>
      </c>
      <c r="AY1130" s="1" t="str">
        <f>TEXT(Facebook[[#This Row],[ReportDate]],"mmmm")</f>
        <v>October</v>
      </c>
    </row>
    <row r="1131" spans="1:51" x14ac:dyDescent="0.55000000000000004">
      <c r="A1131" s="1" t="s">
        <v>97</v>
      </c>
      <c r="B1131" s="1" t="s">
        <v>114</v>
      </c>
      <c r="C1131" s="1" t="s">
        <v>59</v>
      </c>
      <c r="D1131" s="1" t="s">
        <v>115</v>
      </c>
      <c r="E1131" s="1" t="s">
        <v>52</v>
      </c>
      <c r="F1131" s="2">
        <v>43009</v>
      </c>
      <c r="G1131">
        <v>0</v>
      </c>
      <c r="H1131">
        <v>5</v>
      </c>
      <c r="K1131">
        <v>5</v>
      </c>
      <c r="O1131">
        <v>0</v>
      </c>
      <c r="T1131">
        <v>0</v>
      </c>
      <c r="U1131">
        <v>0</v>
      </c>
      <c r="Y1131">
        <v>1</v>
      </c>
      <c r="Z1131">
        <v>5</v>
      </c>
      <c r="AA1131">
        <v>0</v>
      </c>
      <c r="AB1131">
        <v>0</v>
      </c>
      <c r="AH1131">
        <v>5</v>
      </c>
      <c r="AI1131">
        <v>0</v>
      </c>
      <c r="AK1131">
        <v>0</v>
      </c>
      <c r="AL1131">
        <v>5</v>
      </c>
      <c r="AO1131">
        <v>0</v>
      </c>
      <c r="AV1131" s="1" t="s">
        <v>53</v>
      </c>
      <c r="AW1131">
        <f>Facebook[[#This Row],[Total Post Reactions]]+Facebook[[#This Row],[Total Post Shares]]+Facebook[[#This Row],[Page Likes]]</f>
        <v>0</v>
      </c>
      <c r="AX1131" s="1">
        <f>IFERROR((Facebook[[#This Row],[Engagement]]/Facebook[[#This Row],[Reach]])*100,0)</f>
        <v>0</v>
      </c>
      <c r="AY1131" s="1" t="str">
        <f>TEXT(Facebook[[#This Row],[ReportDate]],"mmmm")</f>
        <v>October</v>
      </c>
    </row>
    <row r="1132" spans="1:51" x14ac:dyDescent="0.55000000000000004">
      <c r="A1132" s="1" t="s">
        <v>102</v>
      </c>
      <c r="B1132" s="1" t="s">
        <v>114</v>
      </c>
      <c r="C1132" s="1" t="s">
        <v>59</v>
      </c>
      <c r="D1132" s="1" t="s">
        <v>115</v>
      </c>
      <c r="E1132" s="1" t="s">
        <v>52</v>
      </c>
      <c r="F1132" s="2">
        <v>43009</v>
      </c>
      <c r="G1132">
        <v>0</v>
      </c>
      <c r="H1132">
        <v>3</v>
      </c>
      <c r="K1132">
        <v>3</v>
      </c>
      <c r="O1132">
        <v>0</v>
      </c>
      <c r="T1132">
        <v>0</v>
      </c>
      <c r="U1132">
        <v>0</v>
      </c>
      <c r="Y1132">
        <v>1</v>
      </c>
      <c r="Z1132">
        <v>3</v>
      </c>
      <c r="AA1132">
        <v>0</v>
      </c>
      <c r="AB1132">
        <v>0</v>
      </c>
      <c r="AH1132">
        <v>3</v>
      </c>
      <c r="AI1132">
        <v>0</v>
      </c>
      <c r="AK1132">
        <v>0</v>
      </c>
      <c r="AL1132">
        <v>3</v>
      </c>
      <c r="AO1132">
        <v>0</v>
      </c>
      <c r="AV1132" s="1" t="s">
        <v>53</v>
      </c>
      <c r="AW1132">
        <f>Facebook[[#This Row],[Total Post Reactions]]+Facebook[[#This Row],[Total Post Shares]]+Facebook[[#This Row],[Page Likes]]</f>
        <v>0</v>
      </c>
      <c r="AX1132" s="1">
        <f>IFERROR((Facebook[[#This Row],[Engagement]]/Facebook[[#This Row],[Reach]])*100,0)</f>
        <v>0</v>
      </c>
      <c r="AY1132" s="1" t="str">
        <f>TEXT(Facebook[[#This Row],[ReportDate]],"mmmm")</f>
        <v>October</v>
      </c>
    </row>
    <row r="1133" spans="1:51" x14ac:dyDescent="0.55000000000000004">
      <c r="A1133" s="1" t="s">
        <v>100</v>
      </c>
      <c r="B1133" s="1" t="s">
        <v>116</v>
      </c>
      <c r="C1133" s="1" t="s">
        <v>59</v>
      </c>
      <c r="D1133" s="1" t="s">
        <v>115</v>
      </c>
      <c r="E1133" s="1" t="s">
        <v>52</v>
      </c>
      <c r="F1133" s="2">
        <v>43009</v>
      </c>
      <c r="G1133">
        <v>0.01</v>
      </c>
      <c r="H1133">
        <v>6</v>
      </c>
      <c r="K1133">
        <v>6</v>
      </c>
      <c r="O1133">
        <v>0</v>
      </c>
      <c r="T1133">
        <v>0.01</v>
      </c>
      <c r="U1133">
        <v>0</v>
      </c>
      <c r="Y1133">
        <v>1</v>
      </c>
      <c r="Z1133">
        <v>6</v>
      </c>
      <c r="AA1133">
        <v>0.01</v>
      </c>
      <c r="AB1133">
        <v>0.01</v>
      </c>
      <c r="AH1133">
        <v>6</v>
      </c>
      <c r="AI1133">
        <v>0</v>
      </c>
      <c r="AK1133">
        <v>0</v>
      </c>
      <c r="AL1133">
        <v>6</v>
      </c>
      <c r="AO1133">
        <v>0</v>
      </c>
      <c r="AV1133" s="1" t="s">
        <v>53</v>
      </c>
      <c r="AW1133">
        <f>Facebook[[#This Row],[Total Post Reactions]]+Facebook[[#This Row],[Total Post Shares]]+Facebook[[#This Row],[Page Likes]]</f>
        <v>0</v>
      </c>
      <c r="AX1133" s="1">
        <f>IFERROR((Facebook[[#This Row],[Engagement]]/Facebook[[#This Row],[Reach]])*100,0)</f>
        <v>0</v>
      </c>
      <c r="AY1133" s="1" t="str">
        <f>TEXT(Facebook[[#This Row],[ReportDate]],"mmmm")</f>
        <v>October</v>
      </c>
    </row>
    <row r="1134" spans="1:51" x14ac:dyDescent="0.55000000000000004">
      <c r="A1134" s="1" t="s">
        <v>97</v>
      </c>
      <c r="B1134" s="1" t="s">
        <v>116</v>
      </c>
      <c r="C1134" s="1" t="s">
        <v>59</v>
      </c>
      <c r="D1134" s="1" t="s">
        <v>115</v>
      </c>
      <c r="E1134" s="1" t="s">
        <v>52</v>
      </c>
      <c r="F1134" s="2">
        <v>43009</v>
      </c>
      <c r="G1134">
        <v>0</v>
      </c>
      <c r="H1134">
        <v>2</v>
      </c>
      <c r="K1134">
        <v>2</v>
      </c>
      <c r="O1134">
        <v>0</v>
      </c>
      <c r="T1134">
        <v>0</v>
      </c>
      <c r="U1134">
        <v>0</v>
      </c>
      <c r="Y1134">
        <v>1</v>
      </c>
      <c r="Z1134">
        <v>2</v>
      </c>
      <c r="AA1134">
        <v>0</v>
      </c>
      <c r="AB1134">
        <v>0</v>
      </c>
      <c r="AH1134">
        <v>2</v>
      </c>
      <c r="AI1134">
        <v>0</v>
      </c>
      <c r="AK1134">
        <v>0</v>
      </c>
      <c r="AL1134">
        <v>2</v>
      </c>
      <c r="AO1134">
        <v>0</v>
      </c>
      <c r="AV1134" s="1" t="s">
        <v>53</v>
      </c>
      <c r="AW1134">
        <f>Facebook[[#This Row],[Total Post Reactions]]+Facebook[[#This Row],[Total Post Shares]]+Facebook[[#This Row],[Page Likes]]</f>
        <v>0</v>
      </c>
      <c r="AX1134" s="1">
        <f>IFERROR((Facebook[[#This Row],[Engagement]]/Facebook[[#This Row],[Reach]])*100,0)</f>
        <v>0</v>
      </c>
      <c r="AY1134" s="1" t="str">
        <f>TEXT(Facebook[[#This Row],[ReportDate]],"mmmm")</f>
        <v>October</v>
      </c>
    </row>
    <row r="1135" spans="1:51" x14ac:dyDescent="0.55000000000000004">
      <c r="A1135" s="1" t="s">
        <v>102</v>
      </c>
      <c r="B1135" s="1" t="s">
        <v>116</v>
      </c>
      <c r="C1135" s="1" t="s">
        <v>59</v>
      </c>
      <c r="D1135" s="1" t="s">
        <v>115</v>
      </c>
      <c r="E1135" s="1" t="s">
        <v>52</v>
      </c>
      <c r="F1135" s="2">
        <v>43009</v>
      </c>
      <c r="G1135">
        <v>0.02</v>
      </c>
      <c r="H1135">
        <v>1</v>
      </c>
      <c r="K1135">
        <v>1</v>
      </c>
      <c r="O1135">
        <v>0</v>
      </c>
      <c r="T1135">
        <v>0.02</v>
      </c>
      <c r="U1135">
        <v>0.02</v>
      </c>
      <c r="Y1135">
        <v>1</v>
      </c>
      <c r="Z1135">
        <v>1</v>
      </c>
      <c r="AA1135">
        <v>0.02</v>
      </c>
      <c r="AB1135">
        <v>0.02</v>
      </c>
      <c r="AH1135">
        <v>1</v>
      </c>
      <c r="AI1135">
        <v>0</v>
      </c>
      <c r="AK1135">
        <v>0</v>
      </c>
      <c r="AL1135">
        <v>1</v>
      </c>
      <c r="AO1135">
        <v>0</v>
      </c>
      <c r="AV1135" s="1" t="s">
        <v>53</v>
      </c>
      <c r="AW1135">
        <f>Facebook[[#This Row],[Total Post Reactions]]+Facebook[[#This Row],[Total Post Shares]]+Facebook[[#This Row],[Page Likes]]</f>
        <v>0</v>
      </c>
      <c r="AX1135" s="1">
        <f>IFERROR((Facebook[[#This Row],[Engagement]]/Facebook[[#This Row],[Reach]])*100,0)</f>
        <v>0</v>
      </c>
      <c r="AY1135" s="1" t="str">
        <f>TEXT(Facebook[[#This Row],[ReportDate]],"mmmm")</f>
        <v>October</v>
      </c>
    </row>
    <row r="1136" spans="1:51" x14ac:dyDescent="0.55000000000000004">
      <c r="A1136" s="1" t="s">
        <v>100</v>
      </c>
      <c r="B1136" s="1" t="s">
        <v>117</v>
      </c>
      <c r="C1136" s="1" t="s">
        <v>59</v>
      </c>
      <c r="D1136" s="1" t="s">
        <v>115</v>
      </c>
      <c r="E1136" s="1" t="s">
        <v>52</v>
      </c>
      <c r="F1136" s="2">
        <v>43009</v>
      </c>
      <c r="G1136">
        <v>0.12</v>
      </c>
      <c r="H1136">
        <v>30</v>
      </c>
      <c r="K1136">
        <v>30</v>
      </c>
      <c r="O1136">
        <v>0</v>
      </c>
      <c r="T1136">
        <v>0.12</v>
      </c>
      <c r="U1136">
        <v>0</v>
      </c>
      <c r="Y1136">
        <v>1</v>
      </c>
      <c r="Z1136">
        <v>30</v>
      </c>
      <c r="AA1136">
        <v>0.12</v>
      </c>
      <c r="AB1136">
        <v>0.12</v>
      </c>
      <c r="AH1136">
        <v>30</v>
      </c>
      <c r="AI1136">
        <v>0</v>
      </c>
      <c r="AK1136">
        <v>0</v>
      </c>
      <c r="AL1136">
        <v>30</v>
      </c>
      <c r="AO1136">
        <v>0</v>
      </c>
      <c r="AV1136" s="1" t="s">
        <v>53</v>
      </c>
      <c r="AW1136">
        <f>Facebook[[#This Row],[Total Post Reactions]]+Facebook[[#This Row],[Total Post Shares]]+Facebook[[#This Row],[Page Likes]]</f>
        <v>0</v>
      </c>
      <c r="AX1136" s="1">
        <f>IFERROR((Facebook[[#This Row],[Engagement]]/Facebook[[#This Row],[Reach]])*100,0)</f>
        <v>0</v>
      </c>
      <c r="AY1136" s="1" t="str">
        <f>TEXT(Facebook[[#This Row],[ReportDate]],"mmmm")</f>
        <v>October</v>
      </c>
    </row>
    <row r="1137" spans="1:51" x14ac:dyDescent="0.55000000000000004">
      <c r="A1137" s="1" t="s">
        <v>97</v>
      </c>
      <c r="B1137" s="1" t="s">
        <v>117</v>
      </c>
      <c r="C1137" s="1" t="s">
        <v>59</v>
      </c>
      <c r="D1137" s="1" t="s">
        <v>115</v>
      </c>
      <c r="E1137" s="1" t="s">
        <v>52</v>
      </c>
      <c r="F1137" s="2">
        <v>43009</v>
      </c>
      <c r="G1137">
        <v>0.12</v>
      </c>
      <c r="H1137">
        <v>42</v>
      </c>
      <c r="K1137">
        <v>42</v>
      </c>
      <c r="O1137">
        <v>0</v>
      </c>
      <c r="T1137">
        <v>0.12</v>
      </c>
      <c r="U1137">
        <v>0</v>
      </c>
      <c r="Y1137">
        <v>1</v>
      </c>
      <c r="Z1137">
        <v>42</v>
      </c>
      <c r="AA1137">
        <v>0.12</v>
      </c>
      <c r="AB1137">
        <v>0.12</v>
      </c>
      <c r="AH1137">
        <v>42</v>
      </c>
      <c r="AI1137">
        <v>0</v>
      </c>
      <c r="AK1137">
        <v>0</v>
      </c>
      <c r="AL1137">
        <v>42</v>
      </c>
      <c r="AO1137">
        <v>0</v>
      </c>
      <c r="AV1137" s="1" t="s">
        <v>53</v>
      </c>
      <c r="AW1137">
        <f>Facebook[[#This Row],[Total Post Reactions]]+Facebook[[#This Row],[Total Post Shares]]+Facebook[[#This Row],[Page Likes]]</f>
        <v>0</v>
      </c>
      <c r="AX1137" s="1">
        <f>IFERROR((Facebook[[#This Row],[Engagement]]/Facebook[[#This Row],[Reach]])*100,0)</f>
        <v>0</v>
      </c>
      <c r="AY1137" s="1" t="str">
        <f>TEXT(Facebook[[#This Row],[ReportDate]],"mmmm")</f>
        <v>October</v>
      </c>
    </row>
    <row r="1138" spans="1:51" x14ac:dyDescent="0.55000000000000004">
      <c r="A1138" s="1" t="s">
        <v>97</v>
      </c>
      <c r="B1138" s="1" t="s">
        <v>118</v>
      </c>
      <c r="C1138" s="1" t="s">
        <v>59</v>
      </c>
      <c r="D1138" s="1" t="s">
        <v>115</v>
      </c>
      <c r="E1138" s="1" t="s">
        <v>52</v>
      </c>
      <c r="F1138" s="2">
        <v>43009</v>
      </c>
      <c r="G1138">
        <v>0.28000000000000003</v>
      </c>
      <c r="H1138">
        <v>84</v>
      </c>
      <c r="K1138">
        <v>83</v>
      </c>
      <c r="O1138">
        <v>0</v>
      </c>
      <c r="T1138">
        <v>0.28000000000000003</v>
      </c>
      <c r="U1138">
        <v>0</v>
      </c>
      <c r="Y1138">
        <v>1.0120480000000001</v>
      </c>
      <c r="Z1138">
        <v>84</v>
      </c>
      <c r="AA1138">
        <v>0.28000000000000003</v>
      </c>
      <c r="AB1138">
        <v>0.28000000000000003</v>
      </c>
      <c r="AH1138">
        <v>83</v>
      </c>
      <c r="AI1138">
        <v>0</v>
      </c>
      <c r="AK1138">
        <v>0</v>
      </c>
      <c r="AL1138">
        <v>83</v>
      </c>
      <c r="AO1138">
        <v>0</v>
      </c>
      <c r="AV1138" s="1" t="s">
        <v>53</v>
      </c>
      <c r="AW1138">
        <f>Facebook[[#This Row],[Total Post Reactions]]+Facebook[[#This Row],[Total Post Shares]]+Facebook[[#This Row],[Page Likes]]</f>
        <v>0</v>
      </c>
      <c r="AX1138" s="1">
        <f>IFERROR((Facebook[[#This Row],[Engagement]]/Facebook[[#This Row],[Reach]])*100,0)</f>
        <v>0</v>
      </c>
      <c r="AY1138" s="1" t="str">
        <f>TEXT(Facebook[[#This Row],[ReportDate]],"mmmm")</f>
        <v>October</v>
      </c>
    </row>
    <row r="1139" spans="1:51" x14ac:dyDescent="0.55000000000000004">
      <c r="A1139" s="1" t="s">
        <v>102</v>
      </c>
      <c r="B1139" s="1" t="s">
        <v>118</v>
      </c>
      <c r="C1139" s="1" t="s">
        <v>59</v>
      </c>
      <c r="D1139" s="1" t="s">
        <v>115</v>
      </c>
      <c r="E1139" s="1" t="s">
        <v>52</v>
      </c>
      <c r="F1139" s="2">
        <v>43009</v>
      </c>
      <c r="G1139">
        <v>0.37</v>
      </c>
      <c r="H1139">
        <v>72</v>
      </c>
      <c r="K1139">
        <v>71</v>
      </c>
      <c r="O1139">
        <v>0</v>
      </c>
      <c r="T1139">
        <v>0.37</v>
      </c>
      <c r="U1139">
        <v>0.01</v>
      </c>
      <c r="Y1139">
        <v>1.0140849999999999</v>
      </c>
      <c r="Z1139">
        <v>72</v>
      </c>
      <c r="AA1139">
        <v>0.37</v>
      </c>
      <c r="AB1139">
        <v>0.37</v>
      </c>
      <c r="AH1139">
        <v>71</v>
      </c>
      <c r="AI1139">
        <v>0</v>
      </c>
      <c r="AK1139">
        <v>0</v>
      </c>
      <c r="AL1139">
        <v>71</v>
      </c>
      <c r="AO1139">
        <v>0</v>
      </c>
      <c r="AV1139" s="1" t="s">
        <v>53</v>
      </c>
      <c r="AW1139">
        <f>Facebook[[#This Row],[Total Post Reactions]]+Facebook[[#This Row],[Total Post Shares]]+Facebook[[#This Row],[Page Likes]]</f>
        <v>0</v>
      </c>
      <c r="AX1139" s="1">
        <f>IFERROR((Facebook[[#This Row],[Engagement]]/Facebook[[#This Row],[Reach]])*100,0)</f>
        <v>0</v>
      </c>
      <c r="AY1139" s="1" t="str">
        <f>TEXT(Facebook[[#This Row],[ReportDate]],"mmmm")</f>
        <v>October</v>
      </c>
    </row>
    <row r="1140" spans="1:51" x14ac:dyDescent="0.55000000000000004">
      <c r="A1140" s="1" t="s">
        <v>100</v>
      </c>
      <c r="B1140" s="1" t="s">
        <v>118</v>
      </c>
      <c r="C1140" s="1" t="s">
        <v>59</v>
      </c>
      <c r="D1140" s="1" t="s">
        <v>115</v>
      </c>
      <c r="E1140" s="1" t="s">
        <v>52</v>
      </c>
      <c r="F1140" s="2">
        <v>43009</v>
      </c>
      <c r="G1140">
        <v>0.36</v>
      </c>
      <c r="H1140">
        <v>87</v>
      </c>
      <c r="K1140">
        <v>86</v>
      </c>
      <c r="M1140">
        <v>1</v>
      </c>
      <c r="O1140">
        <v>1</v>
      </c>
      <c r="T1140">
        <v>0.36</v>
      </c>
      <c r="U1140">
        <v>0</v>
      </c>
      <c r="V1140">
        <v>0.36</v>
      </c>
      <c r="Y1140">
        <v>1.011628</v>
      </c>
      <c r="Z1140">
        <v>87</v>
      </c>
      <c r="AA1140">
        <v>0.36</v>
      </c>
      <c r="AB1140">
        <v>0.36</v>
      </c>
      <c r="AG1140">
        <v>1</v>
      </c>
      <c r="AH1140">
        <v>86</v>
      </c>
      <c r="AI1140">
        <v>0</v>
      </c>
      <c r="AK1140">
        <v>0</v>
      </c>
      <c r="AL1140">
        <v>86</v>
      </c>
      <c r="AM1140">
        <v>1</v>
      </c>
      <c r="AO1140">
        <v>1</v>
      </c>
      <c r="AV1140" s="1" t="s">
        <v>53</v>
      </c>
      <c r="AW1140">
        <f>Facebook[[#This Row],[Total Post Reactions]]+Facebook[[#This Row],[Total Post Shares]]+Facebook[[#This Row],[Page Likes]]</f>
        <v>1</v>
      </c>
      <c r="AX1140" s="1">
        <f>IFERROR((Facebook[[#This Row],[Engagement]]/Facebook[[#This Row],[Reach]])*100,0)</f>
        <v>1.1627906976744187</v>
      </c>
      <c r="AY1140" s="1" t="str">
        <f>TEXT(Facebook[[#This Row],[ReportDate]],"mmmm")</f>
        <v>October</v>
      </c>
    </row>
    <row r="1141" spans="1:51" x14ac:dyDescent="0.55000000000000004">
      <c r="A1141" s="1" t="s">
        <v>102</v>
      </c>
      <c r="B1141" s="1" t="s">
        <v>119</v>
      </c>
      <c r="C1141" s="1" t="s">
        <v>59</v>
      </c>
      <c r="D1141" s="1" t="s">
        <v>120</v>
      </c>
      <c r="E1141" s="1" t="s">
        <v>52</v>
      </c>
      <c r="F1141" s="2">
        <v>43009</v>
      </c>
      <c r="G1141">
        <v>0</v>
      </c>
      <c r="H1141">
        <v>1</v>
      </c>
      <c r="K1141">
        <v>1</v>
      </c>
      <c r="O1141">
        <v>0</v>
      </c>
      <c r="T1141">
        <v>0</v>
      </c>
      <c r="U1141">
        <v>0</v>
      </c>
      <c r="Y1141">
        <v>1</v>
      </c>
      <c r="Z1141">
        <v>1</v>
      </c>
      <c r="AA1141">
        <v>0</v>
      </c>
      <c r="AB1141">
        <v>0</v>
      </c>
      <c r="AH1141">
        <v>1</v>
      </c>
      <c r="AI1141">
        <v>0</v>
      </c>
      <c r="AK1141">
        <v>0</v>
      </c>
      <c r="AL1141">
        <v>1</v>
      </c>
      <c r="AO1141">
        <v>0</v>
      </c>
      <c r="AV1141" s="1" t="s">
        <v>53</v>
      </c>
      <c r="AW1141">
        <f>Facebook[[#This Row],[Total Post Reactions]]+Facebook[[#This Row],[Total Post Shares]]+Facebook[[#This Row],[Page Likes]]</f>
        <v>0</v>
      </c>
      <c r="AX1141" s="1">
        <f>IFERROR((Facebook[[#This Row],[Engagement]]/Facebook[[#This Row],[Reach]])*100,0)</f>
        <v>0</v>
      </c>
      <c r="AY1141" s="1" t="str">
        <f>TEXT(Facebook[[#This Row],[ReportDate]],"mmmm")</f>
        <v>October</v>
      </c>
    </row>
    <row r="1142" spans="1:51" x14ac:dyDescent="0.55000000000000004">
      <c r="A1142" s="1" t="s">
        <v>102</v>
      </c>
      <c r="B1142" s="1" t="s">
        <v>121</v>
      </c>
      <c r="C1142" s="1" t="s">
        <v>59</v>
      </c>
      <c r="D1142" s="1" t="s">
        <v>120</v>
      </c>
      <c r="E1142" s="1" t="s">
        <v>52</v>
      </c>
      <c r="F1142" s="2">
        <v>43009</v>
      </c>
      <c r="G1142">
        <v>0.06</v>
      </c>
      <c r="H1142">
        <v>4</v>
      </c>
      <c r="K1142">
        <v>3</v>
      </c>
      <c r="O1142">
        <v>0</v>
      </c>
      <c r="T1142">
        <v>0.06</v>
      </c>
      <c r="U1142">
        <v>0.02</v>
      </c>
      <c r="Y1142">
        <v>1.3333330000000001</v>
      </c>
      <c r="Z1142">
        <v>4</v>
      </c>
      <c r="AA1142">
        <v>0.06</v>
      </c>
      <c r="AB1142">
        <v>0.06</v>
      </c>
      <c r="AH1142">
        <v>3</v>
      </c>
      <c r="AI1142">
        <v>0</v>
      </c>
      <c r="AK1142">
        <v>0</v>
      </c>
      <c r="AL1142">
        <v>3</v>
      </c>
      <c r="AO1142">
        <v>0</v>
      </c>
      <c r="AV1142" s="1" t="s">
        <v>53</v>
      </c>
      <c r="AW1142">
        <f>Facebook[[#This Row],[Total Post Reactions]]+Facebook[[#This Row],[Total Post Shares]]+Facebook[[#This Row],[Page Likes]]</f>
        <v>0</v>
      </c>
      <c r="AX1142" s="1">
        <f>IFERROR((Facebook[[#This Row],[Engagement]]/Facebook[[#This Row],[Reach]])*100,0)</f>
        <v>0</v>
      </c>
      <c r="AY1142" s="1" t="str">
        <f>TEXT(Facebook[[#This Row],[ReportDate]],"mmmm")</f>
        <v>October</v>
      </c>
    </row>
    <row r="1143" spans="1:51" x14ac:dyDescent="0.55000000000000004">
      <c r="A1143" s="1" t="s">
        <v>102</v>
      </c>
      <c r="B1143" s="1" t="s">
        <v>122</v>
      </c>
      <c r="C1143" s="1" t="s">
        <v>59</v>
      </c>
      <c r="D1143" s="1" t="s">
        <v>120</v>
      </c>
      <c r="E1143" s="1" t="s">
        <v>52</v>
      </c>
      <c r="F1143" s="2">
        <v>43009</v>
      </c>
      <c r="G1143">
        <v>0.01</v>
      </c>
      <c r="H1143">
        <v>3</v>
      </c>
      <c r="K1143">
        <v>1</v>
      </c>
      <c r="O1143">
        <v>0</v>
      </c>
      <c r="T1143">
        <v>0.01</v>
      </c>
      <c r="U1143">
        <v>0.01</v>
      </c>
      <c r="Y1143">
        <v>3</v>
      </c>
      <c r="Z1143">
        <v>3</v>
      </c>
      <c r="AA1143">
        <v>0.01</v>
      </c>
      <c r="AB1143">
        <v>0.01</v>
      </c>
      <c r="AH1143">
        <v>1</v>
      </c>
      <c r="AI1143">
        <v>0</v>
      </c>
      <c r="AK1143">
        <v>0</v>
      </c>
      <c r="AL1143">
        <v>1</v>
      </c>
      <c r="AO1143">
        <v>0</v>
      </c>
      <c r="AV1143" s="1" t="s">
        <v>53</v>
      </c>
      <c r="AW1143">
        <f>Facebook[[#This Row],[Total Post Reactions]]+Facebook[[#This Row],[Total Post Shares]]+Facebook[[#This Row],[Page Likes]]</f>
        <v>0</v>
      </c>
      <c r="AX1143" s="1">
        <f>IFERROR((Facebook[[#This Row],[Engagement]]/Facebook[[#This Row],[Reach]])*100,0)</f>
        <v>0</v>
      </c>
      <c r="AY1143" s="1" t="str">
        <f>TEXT(Facebook[[#This Row],[ReportDate]],"mmmm")</f>
        <v>October</v>
      </c>
    </row>
    <row r="1144" spans="1:51" x14ac:dyDescent="0.55000000000000004">
      <c r="A1144" s="1" t="s">
        <v>102</v>
      </c>
      <c r="B1144" s="1" t="s">
        <v>123</v>
      </c>
      <c r="C1144" s="1" t="s">
        <v>59</v>
      </c>
      <c r="D1144" s="1" t="s">
        <v>120</v>
      </c>
      <c r="E1144" s="1" t="s">
        <v>52</v>
      </c>
      <c r="F1144" s="2">
        <v>43009</v>
      </c>
      <c r="G1144">
        <v>0.11</v>
      </c>
      <c r="H1144">
        <v>13</v>
      </c>
      <c r="K1144">
        <v>10</v>
      </c>
      <c r="O1144">
        <v>0</v>
      </c>
      <c r="T1144">
        <v>0.11</v>
      </c>
      <c r="U1144">
        <v>0.01</v>
      </c>
      <c r="Y1144">
        <v>1.3</v>
      </c>
      <c r="Z1144">
        <v>13</v>
      </c>
      <c r="AA1144">
        <v>0.11</v>
      </c>
      <c r="AB1144">
        <v>0.11</v>
      </c>
      <c r="AH1144">
        <v>10</v>
      </c>
      <c r="AI1144">
        <v>0</v>
      </c>
      <c r="AK1144">
        <v>0</v>
      </c>
      <c r="AL1144">
        <v>10</v>
      </c>
      <c r="AO1144">
        <v>0</v>
      </c>
      <c r="AV1144" s="1" t="s">
        <v>53</v>
      </c>
      <c r="AW1144">
        <f>Facebook[[#This Row],[Total Post Reactions]]+Facebook[[#This Row],[Total Post Shares]]+Facebook[[#This Row],[Page Likes]]</f>
        <v>0</v>
      </c>
      <c r="AX1144" s="1">
        <f>IFERROR((Facebook[[#This Row],[Engagement]]/Facebook[[#This Row],[Reach]])*100,0)</f>
        <v>0</v>
      </c>
      <c r="AY1144" s="1" t="str">
        <f>TEXT(Facebook[[#This Row],[ReportDate]],"mmmm")</f>
        <v>October</v>
      </c>
    </row>
    <row r="1145" spans="1:51" x14ac:dyDescent="0.55000000000000004">
      <c r="A1145" s="1" t="s">
        <v>112</v>
      </c>
      <c r="B1145" s="1" t="s">
        <v>123</v>
      </c>
      <c r="C1145" s="1" t="s">
        <v>59</v>
      </c>
      <c r="D1145" s="1" t="s">
        <v>120</v>
      </c>
      <c r="E1145" s="1" t="s">
        <v>52</v>
      </c>
      <c r="F1145" s="2">
        <v>43009</v>
      </c>
      <c r="G1145">
        <v>0.71</v>
      </c>
      <c r="H1145">
        <v>66</v>
      </c>
      <c r="K1145">
        <v>42</v>
      </c>
      <c r="O1145">
        <v>0</v>
      </c>
      <c r="T1145">
        <v>0.71</v>
      </c>
      <c r="U1145">
        <v>0.02</v>
      </c>
      <c r="Y1145">
        <v>1.571429</v>
      </c>
      <c r="Z1145">
        <v>66</v>
      </c>
      <c r="AA1145">
        <v>0.71</v>
      </c>
      <c r="AB1145">
        <v>0.71</v>
      </c>
      <c r="AH1145">
        <v>42</v>
      </c>
      <c r="AI1145">
        <v>1</v>
      </c>
      <c r="AK1145">
        <v>-1</v>
      </c>
      <c r="AL1145">
        <v>42</v>
      </c>
      <c r="AO1145">
        <v>0</v>
      </c>
      <c r="AV1145" s="1" t="s">
        <v>53</v>
      </c>
      <c r="AW1145">
        <f>Facebook[[#This Row],[Total Post Reactions]]+Facebook[[#This Row],[Total Post Shares]]+Facebook[[#This Row],[Page Likes]]</f>
        <v>0</v>
      </c>
      <c r="AX1145" s="1">
        <f>IFERROR((Facebook[[#This Row],[Engagement]]/Facebook[[#This Row],[Reach]])*100,0)</f>
        <v>0</v>
      </c>
      <c r="AY1145" s="1" t="str">
        <f>TEXT(Facebook[[#This Row],[ReportDate]],"mmmm")</f>
        <v>October</v>
      </c>
    </row>
    <row r="1146" spans="1:51" x14ac:dyDescent="0.55000000000000004">
      <c r="A1146" s="1" t="s">
        <v>112</v>
      </c>
      <c r="B1146" s="1" t="s">
        <v>124</v>
      </c>
      <c r="C1146" s="1" t="s">
        <v>59</v>
      </c>
      <c r="D1146" s="1" t="s">
        <v>120</v>
      </c>
      <c r="E1146" s="1" t="s">
        <v>52</v>
      </c>
      <c r="F1146" s="2">
        <v>43009</v>
      </c>
      <c r="G1146">
        <v>0.08</v>
      </c>
      <c r="H1146">
        <v>9</v>
      </c>
      <c r="K1146">
        <v>7</v>
      </c>
      <c r="O1146">
        <v>0</v>
      </c>
      <c r="T1146">
        <v>0.08</v>
      </c>
      <c r="U1146">
        <v>0.01</v>
      </c>
      <c r="Y1146">
        <v>1.285714</v>
      </c>
      <c r="Z1146">
        <v>9</v>
      </c>
      <c r="AA1146">
        <v>0.08</v>
      </c>
      <c r="AB1146">
        <v>0.08</v>
      </c>
      <c r="AH1146">
        <v>7</v>
      </c>
      <c r="AI1146">
        <v>0</v>
      </c>
      <c r="AK1146">
        <v>0</v>
      </c>
      <c r="AL1146">
        <v>7</v>
      </c>
      <c r="AO1146">
        <v>0</v>
      </c>
      <c r="AV1146" s="1" t="s">
        <v>53</v>
      </c>
      <c r="AW1146">
        <f>Facebook[[#This Row],[Total Post Reactions]]+Facebook[[#This Row],[Total Post Shares]]+Facebook[[#This Row],[Page Likes]]</f>
        <v>0</v>
      </c>
      <c r="AX1146" s="1">
        <f>IFERROR((Facebook[[#This Row],[Engagement]]/Facebook[[#This Row],[Reach]])*100,0)</f>
        <v>0</v>
      </c>
      <c r="AY1146" s="1" t="str">
        <f>TEXT(Facebook[[#This Row],[ReportDate]],"mmmm")</f>
        <v>October</v>
      </c>
    </row>
    <row r="1147" spans="1:51" x14ac:dyDescent="0.55000000000000004">
      <c r="A1147" s="1" t="s">
        <v>125</v>
      </c>
      <c r="B1147" s="1" t="s">
        <v>126</v>
      </c>
      <c r="C1147" s="1" t="s">
        <v>59</v>
      </c>
      <c r="D1147" s="1" t="s">
        <v>127</v>
      </c>
      <c r="E1147" s="1" t="s">
        <v>52</v>
      </c>
      <c r="F1147" s="2">
        <v>43009</v>
      </c>
      <c r="G1147">
        <v>0.03</v>
      </c>
      <c r="H1147">
        <v>6</v>
      </c>
      <c r="K1147">
        <v>6</v>
      </c>
      <c r="O1147">
        <v>0</v>
      </c>
      <c r="T1147">
        <v>0.03</v>
      </c>
      <c r="U1147">
        <v>0.01</v>
      </c>
      <c r="Y1147">
        <v>1</v>
      </c>
      <c r="Z1147">
        <v>6</v>
      </c>
      <c r="AA1147">
        <v>0.03</v>
      </c>
      <c r="AB1147">
        <v>0.03</v>
      </c>
      <c r="AH1147">
        <v>6</v>
      </c>
      <c r="AI1147">
        <v>0</v>
      </c>
      <c r="AK1147">
        <v>0</v>
      </c>
      <c r="AL1147">
        <v>6</v>
      </c>
      <c r="AO1147">
        <v>0</v>
      </c>
      <c r="AV1147" s="1" t="s">
        <v>53</v>
      </c>
      <c r="AW1147">
        <f>Facebook[[#This Row],[Total Post Reactions]]+Facebook[[#This Row],[Total Post Shares]]+Facebook[[#This Row],[Page Likes]]</f>
        <v>0</v>
      </c>
      <c r="AX1147" s="1">
        <f>IFERROR((Facebook[[#This Row],[Engagement]]/Facebook[[#This Row],[Reach]])*100,0)</f>
        <v>0</v>
      </c>
      <c r="AY1147" s="1" t="str">
        <f>TEXT(Facebook[[#This Row],[ReportDate]],"mmmm")</f>
        <v>October</v>
      </c>
    </row>
    <row r="1148" spans="1:51" x14ac:dyDescent="0.55000000000000004">
      <c r="A1148" s="1" t="s">
        <v>97</v>
      </c>
      <c r="B1148" s="1" t="s">
        <v>126</v>
      </c>
      <c r="C1148" s="1" t="s">
        <v>59</v>
      </c>
      <c r="D1148" s="1" t="s">
        <v>127</v>
      </c>
      <c r="E1148" s="1" t="s">
        <v>52</v>
      </c>
      <c r="F1148" s="2">
        <v>43009</v>
      </c>
      <c r="G1148">
        <v>0.18</v>
      </c>
      <c r="H1148">
        <v>28</v>
      </c>
      <c r="K1148">
        <v>28</v>
      </c>
      <c r="O1148">
        <v>0</v>
      </c>
      <c r="T1148">
        <v>0.18</v>
      </c>
      <c r="U1148">
        <v>0.01</v>
      </c>
      <c r="Y1148">
        <v>1</v>
      </c>
      <c r="Z1148">
        <v>28</v>
      </c>
      <c r="AA1148">
        <v>0.18</v>
      </c>
      <c r="AB1148">
        <v>0.18</v>
      </c>
      <c r="AH1148">
        <v>28</v>
      </c>
      <c r="AI1148">
        <v>0</v>
      </c>
      <c r="AK1148">
        <v>0</v>
      </c>
      <c r="AL1148">
        <v>28</v>
      </c>
      <c r="AO1148">
        <v>0</v>
      </c>
      <c r="AV1148" s="1" t="s">
        <v>53</v>
      </c>
      <c r="AW1148">
        <f>Facebook[[#This Row],[Total Post Reactions]]+Facebook[[#This Row],[Total Post Shares]]+Facebook[[#This Row],[Page Likes]]</f>
        <v>0</v>
      </c>
      <c r="AX1148" s="1">
        <f>IFERROR((Facebook[[#This Row],[Engagement]]/Facebook[[#This Row],[Reach]])*100,0)</f>
        <v>0</v>
      </c>
      <c r="AY1148" s="1" t="str">
        <f>TEXT(Facebook[[#This Row],[ReportDate]],"mmmm")</f>
        <v>October</v>
      </c>
    </row>
    <row r="1149" spans="1:51" x14ac:dyDescent="0.55000000000000004">
      <c r="A1149" s="1" t="s">
        <v>128</v>
      </c>
      <c r="B1149" s="1" t="s">
        <v>126</v>
      </c>
      <c r="C1149" s="1" t="s">
        <v>59</v>
      </c>
      <c r="D1149" s="1" t="s">
        <v>127</v>
      </c>
      <c r="E1149" s="1" t="s">
        <v>52</v>
      </c>
      <c r="F1149" s="2">
        <v>43009</v>
      </c>
      <c r="G1149">
        <v>0.03</v>
      </c>
      <c r="H1149">
        <v>3</v>
      </c>
      <c r="K1149">
        <v>3</v>
      </c>
      <c r="O1149">
        <v>0</v>
      </c>
      <c r="T1149">
        <v>0.03</v>
      </c>
      <c r="U1149">
        <v>0.01</v>
      </c>
      <c r="Y1149">
        <v>1</v>
      </c>
      <c r="Z1149">
        <v>3</v>
      </c>
      <c r="AA1149">
        <v>0.03</v>
      </c>
      <c r="AB1149">
        <v>0.03</v>
      </c>
      <c r="AH1149">
        <v>3</v>
      </c>
      <c r="AI1149">
        <v>0</v>
      </c>
      <c r="AK1149">
        <v>0</v>
      </c>
      <c r="AL1149">
        <v>3</v>
      </c>
      <c r="AO1149">
        <v>0</v>
      </c>
      <c r="AV1149" s="1" t="s">
        <v>53</v>
      </c>
      <c r="AW1149">
        <f>Facebook[[#This Row],[Total Post Reactions]]+Facebook[[#This Row],[Total Post Shares]]+Facebook[[#This Row],[Page Likes]]</f>
        <v>0</v>
      </c>
      <c r="AX1149" s="1">
        <f>IFERROR((Facebook[[#This Row],[Engagement]]/Facebook[[#This Row],[Reach]])*100,0)</f>
        <v>0</v>
      </c>
      <c r="AY1149" s="1" t="str">
        <f>TEXT(Facebook[[#This Row],[ReportDate]],"mmmm")</f>
        <v>October</v>
      </c>
    </row>
    <row r="1150" spans="1:51" x14ac:dyDescent="0.55000000000000004">
      <c r="A1150" s="1" t="s">
        <v>129</v>
      </c>
      <c r="B1150" s="1" t="s">
        <v>126</v>
      </c>
      <c r="C1150" s="1" t="s">
        <v>59</v>
      </c>
      <c r="D1150" s="1" t="s">
        <v>127</v>
      </c>
      <c r="E1150" s="1" t="s">
        <v>52</v>
      </c>
      <c r="F1150" s="2">
        <v>43009</v>
      </c>
      <c r="G1150">
        <v>0.12</v>
      </c>
      <c r="H1150">
        <v>19</v>
      </c>
      <c r="K1150">
        <v>19</v>
      </c>
      <c r="O1150">
        <v>0</v>
      </c>
      <c r="T1150">
        <v>0.12</v>
      </c>
      <c r="U1150">
        <v>0.01</v>
      </c>
      <c r="Y1150">
        <v>1</v>
      </c>
      <c r="Z1150">
        <v>19</v>
      </c>
      <c r="AA1150">
        <v>0.12</v>
      </c>
      <c r="AB1150">
        <v>0.12</v>
      </c>
      <c r="AH1150">
        <v>19</v>
      </c>
      <c r="AI1150">
        <v>0</v>
      </c>
      <c r="AK1150">
        <v>0</v>
      </c>
      <c r="AL1150">
        <v>19</v>
      </c>
      <c r="AO1150">
        <v>0</v>
      </c>
      <c r="AV1150" s="1" t="s">
        <v>53</v>
      </c>
      <c r="AW1150">
        <f>Facebook[[#This Row],[Total Post Reactions]]+Facebook[[#This Row],[Total Post Shares]]+Facebook[[#This Row],[Page Likes]]</f>
        <v>0</v>
      </c>
      <c r="AX1150" s="1">
        <f>IFERROR((Facebook[[#This Row],[Engagement]]/Facebook[[#This Row],[Reach]])*100,0)</f>
        <v>0</v>
      </c>
      <c r="AY1150" s="1" t="str">
        <f>TEXT(Facebook[[#This Row],[ReportDate]],"mmmm")</f>
        <v>October</v>
      </c>
    </row>
    <row r="1151" spans="1:51" x14ac:dyDescent="0.55000000000000004">
      <c r="A1151" s="1" t="s">
        <v>102</v>
      </c>
      <c r="B1151" s="1" t="s">
        <v>126</v>
      </c>
      <c r="C1151" s="1" t="s">
        <v>59</v>
      </c>
      <c r="D1151" s="1" t="s">
        <v>127</v>
      </c>
      <c r="E1151" s="1" t="s">
        <v>52</v>
      </c>
      <c r="F1151" s="2">
        <v>43009</v>
      </c>
      <c r="G1151">
        <v>0.36</v>
      </c>
      <c r="H1151">
        <v>45</v>
      </c>
      <c r="K1151">
        <v>45</v>
      </c>
      <c r="O1151">
        <v>0</v>
      </c>
      <c r="T1151">
        <v>0.36</v>
      </c>
      <c r="U1151">
        <v>0.01</v>
      </c>
      <c r="Y1151">
        <v>1</v>
      </c>
      <c r="Z1151">
        <v>45</v>
      </c>
      <c r="AA1151">
        <v>0.36</v>
      </c>
      <c r="AB1151">
        <v>0.36</v>
      </c>
      <c r="AH1151">
        <v>45</v>
      </c>
      <c r="AI1151">
        <v>0</v>
      </c>
      <c r="AK1151">
        <v>0</v>
      </c>
      <c r="AL1151">
        <v>45</v>
      </c>
      <c r="AO1151">
        <v>0</v>
      </c>
      <c r="AV1151" s="1" t="s">
        <v>53</v>
      </c>
      <c r="AW1151">
        <f>Facebook[[#This Row],[Total Post Reactions]]+Facebook[[#This Row],[Total Post Shares]]+Facebook[[#This Row],[Page Likes]]</f>
        <v>0</v>
      </c>
      <c r="AX1151" s="1">
        <f>IFERROR((Facebook[[#This Row],[Engagement]]/Facebook[[#This Row],[Reach]])*100,0)</f>
        <v>0</v>
      </c>
      <c r="AY1151" s="1" t="str">
        <f>TEXT(Facebook[[#This Row],[ReportDate]],"mmmm")</f>
        <v>October</v>
      </c>
    </row>
    <row r="1152" spans="1:51" x14ac:dyDescent="0.55000000000000004">
      <c r="A1152" s="1" t="s">
        <v>130</v>
      </c>
      <c r="B1152" s="1" t="s">
        <v>126</v>
      </c>
      <c r="C1152" s="1" t="s">
        <v>59</v>
      </c>
      <c r="D1152" s="1" t="s">
        <v>127</v>
      </c>
      <c r="E1152" s="1" t="s">
        <v>52</v>
      </c>
      <c r="F1152" s="2">
        <v>43009</v>
      </c>
      <c r="G1152">
        <v>0.01</v>
      </c>
      <c r="H1152">
        <v>3</v>
      </c>
      <c r="K1152">
        <v>3</v>
      </c>
      <c r="O1152">
        <v>0</v>
      </c>
      <c r="T1152">
        <v>0.01</v>
      </c>
      <c r="U1152">
        <v>0</v>
      </c>
      <c r="Y1152">
        <v>1</v>
      </c>
      <c r="Z1152">
        <v>3</v>
      </c>
      <c r="AA1152">
        <v>0.01</v>
      </c>
      <c r="AB1152">
        <v>0.01</v>
      </c>
      <c r="AH1152">
        <v>3</v>
      </c>
      <c r="AI1152">
        <v>0</v>
      </c>
      <c r="AK1152">
        <v>0</v>
      </c>
      <c r="AL1152">
        <v>3</v>
      </c>
      <c r="AO1152">
        <v>0</v>
      </c>
      <c r="AV1152" s="1" t="s">
        <v>53</v>
      </c>
      <c r="AW1152">
        <f>Facebook[[#This Row],[Total Post Reactions]]+Facebook[[#This Row],[Total Post Shares]]+Facebook[[#This Row],[Page Likes]]</f>
        <v>0</v>
      </c>
      <c r="AX1152" s="1">
        <f>IFERROR((Facebook[[#This Row],[Engagement]]/Facebook[[#This Row],[Reach]])*100,0)</f>
        <v>0</v>
      </c>
      <c r="AY1152" s="1" t="str">
        <f>TEXT(Facebook[[#This Row],[ReportDate]],"mmmm")</f>
        <v>October</v>
      </c>
    </row>
    <row r="1153" spans="1:51" x14ac:dyDescent="0.55000000000000004">
      <c r="A1153" s="1" t="s">
        <v>131</v>
      </c>
      <c r="B1153" s="1" t="s">
        <v>126</v>
      </c>
      <c r="C1153" s="1" t="s">
        <v>59</v>
      </c>
      <c r="D1153" s="1" t="s">
        <v>127</v>
      </c>
      <c r="E1153" s="1" t="s">
        <v>52</v>
      </c>
      <c r="F1153" s="2">
        <v>43009</v>
      </c>
      <c r="G1153">
        <v>0.01</v>
      </c>
      <c r="H1153">
        <v>2</v>
      </c>
      <c r="K1153">
        <v>2</v>
      </c>
      <c r="O1153">
        <v>0</v>
      </c>
      <c r="T1153">
        <v>0.01</v>
      </c>
      <c r="U1153">
        <v>0.01</v>
      </c>
      <c r="Y1153">
        <v>1</v>
      </c>
      <c r="Z1153">
        <v>2</v>
      </c>
      <c r="AA1153">
        <v>0.01</v>
      </c>
      <c r="AB1153">
        <v>0.01</v>
      </c>
      <c r="AH1153">
        <v>2</v>
      </c>
      <c r="AI1153">
        <v>0</v>
      </c>
      <c r="AK1153">
        <v>0</v>
      </c>
      <c r="AL1153">
        <v>2</v>
      </c>
      <c r="AO1153">
        <v>0</v>
      </c>
      <c r="AV1153" s="1" t="s">
        <v>53</v>
      </c>
      <c r="AW1153">
        <f>Facebook[[#This Row],[Total Post Reactions]]+Facebook[[#This Row],[Total Post Shares]]+Facebook[[#This Row],[Page Likes]]</f>
        <v>0</v>
      </c>
      <c r="AX1153" s="1">
        <f>IFERROR((Facebook[[#This Row],[Engagement]]/Facebook[[#This Row],[Reach]])*100,0)</f>
        <v>0</v>
      </c>
      <c r="AY1153" s="1" t="str">
        <f>TEXT(Facebook[[#This Row],[ReportDate]],"mmmm")</f>
        <v>October</v>
      </c>
    </row>
    <row r="1154" spans="1:51" x14ac:dyDescent="0.55000000000000004">
      <c r="A1154" s="1" t="s">
        <v>132</v>
      </c>
      <c r="B1154" s="1" t="s">
        <v>126</v>
      </c>
      <c r="C1154" s="1" t="s">
        <v>59</v>
      </c>
      <c r="D1154" s="1" t="s">
        <v>127</v>
      </c>
      <c r="E1154" s="1" t="s">
        <v>52</v>
      </c>
      <c r="F1154" s="2">
        <v>43009</v>
      </c>
      <c r="G1154">
        <v>0.03</v>
      </c>
      <c r="H1154">
        <v>5</v>
      </c>
      <c r="K1154">
        <v>5</v>
      </c>
      <c r="O1154">
        <v>0</v>
      </c>
      <c r="T1154">
        <v>0.03</v>
      </c>
      <c r="U1154">
        <v>0.01</v>
      </c>
      <c r="Y1154">
        <v>1</v>
      </c>
      <c r="Z1154">
        <v>5</v>
      </c>
      <c r="AA1154">
        <v>0.03</v>
      </c>
      <c r="AB1154">
        <v>0.03</v>
      </c>
      <c r="AH1154">
        <v>5</v>
      </c>
      <c r="AI1154">
        <v>0</v>
      </c>
      <c r="AK1154">
        <v>0</v>
      </c>
      <c r="AL1154">
        <v>5</v>
      </c>
      <c r="AO1154">
        <v>0</v>
      </c>
      <c r="AV1154" s="1" t="s">
        <v>53</v>
      </c>
      <c r="AW1154">
        <f>Facebook[[#This Row],[Total Post Reactions]]+Facebook[[#This Row],[Total Post Shares]]+Facebook[[#This Row],[Page Likes]]</f>
        <v>0</v>
      </c>
      <c r="AX1154" s="1">
        <f>IFERROR((Facebook[[#This Row],[Engagement]]/Facebook[[#This Row],[Reach]])*100,0)</f>
        <v>0</v>
      </c>
      <c r="AY1154" s="1" t="str">
        <f>TEXT(Facebook[[#This Row],[ReportDate]],"mmmm")</f>
        <v>October</v>
      </c>
    </row>
    <row r="1155" spans="1:51" x14ac:dyDescent="0.55000000000000004">
      <c r="A1155" s="1" t="s">
        <v>133</v>
      </c>
      <c r="B1155" s="1" t="s">
        <v>126</v>
      </c>
      <c r="C1155" s="1" t="s">
        <v>59</v>
      </c>
      <c r="D1155" s="1" t="s">
        <v>127</v>
      </c>
      <c r="E1155" s="1" t="s">
        <v>52</v>
      </c>
      <c r="F1155" s="2">
        <v>43009</v>
      </c>
      <c r="G1155">
        <v>0.1</v>
      </c>
      <c r="H1155">
        <v>14</v>
      </c>
      <c r="K1155">
        <v>14</v>
      </c>
      <c r="O1155">
        <v>0</v>
      </c>
      <c r="T1155">
        <v>0.1</v>
      </c>
      <c r="U1155">
        <v>0.01</v>
      </c>
      <c r="Y1155">
        <v>1</v>
      </c>
      <c r="Z1155">
        <v>14</v>
      </c>
      <c r="AA1155">
        <v>0.1</v>
      </c>
      <c r="AB1155">
        <v>0.1</v>
      </c>
      <c r="AH1155">
        <v>14</v>
      </c>
      <c r="AI1155">
        <v>0</v>
      </c>
      <c r="AK1155">
        <v>0</v>
      </c>
      <c r="AL1155">
        <v>14</v>
      </c>
      <c r="AO1155">
        <v>0</v>
      </c>
      <c r="AV1155" s="1" t="s">
        <v>53</v>
      </c>
      <c r="AW1155">
        <f>Facebook[[#This Row],[Total Post Reactions]]+Facebook[[#This Row],[Total Post Shares]]+Facebook[[#This Row],[Page Likes]]</f>
        <v>0</v>
      </c>
      <c r="AX1155" s="1">
        <f>IFERROR((Facebook[[#This Row],[Engagement]]/Facebook[[#This Row],[Reach]])*100,0)</f>
        <v>0</v>
      </c>
      <c r="AY1155" s="1" t="str">
        <f>TEXT(Facebook[[#This Row],[ReportDate]],"mmmm")</f>
        <v>October</v>
      </c>
    </row>
    <row r="1156" spans="1:51" x14ac:dyDescent="0.55000000000000004">
      <c r="A1156" s="1" t="s">
        <v>134</v>
      </c>
      <c r="B1156" s="1" t="s">
        <v>126</v>
      </c>
      <c r="C1156" s="1" t="s">
        <v>59</v>
      </c>
      <c r="D1156" s="1" t="s">
        <v>127</v>
      </c>
      <c r="E1156" s="1" t="s">
        <v>52</v>
      </c>
      <c r="F1156" s="2">
        <v>43009</v>
      </c>
      <c r="G1156">
        <v>7.0000000000000007E-2</v>
      </c>
      <c r="H1156">
        <v>9</v>
      </c>
      <c r="K1156">
        <v>9</v>
      </c>
      <c r="O1156">
        <v>0</v>
      </c>
      <c r="T1156">
        <v>7.0000000000000007E-2</v>
      </c>
      <c r="U1156">
        <v>0.01</v>
      </c>
      <c r="Y1156">
        <v>1</v>
      </c>
      <c r="Z1156">
        <v>9</v>
      </c>
      <c r="AA1156">
        <v>7.0000000000000007E-2</v>
      </c>
      <c r="AB1156">
        <v>7.0000000000000007E-2</v>
      </c>
      <c r="AH1156">
        <v>9</v>
      </c>
      <c r="AI1156">
        <v>0</v>
      </c>
      <c r="AK1156">
        <v>0</v>
      </c>
      <c r="AL1156">
        <v>9</v>
      </c>
      <c r="AO1156">
        <v>0</v>
      </c>
      <c r="AV1156" s="1" t="s">
        <v>53</v>
      </c>
      <c r="AW1156">
        <f>Facebook[[#This Row],[Total Post Reactions]]+Facebook[[#This Row],[Total Post Shares]]+Facebook[[#This Row],[Page Likes]]</f>
        <v>0</v>
      </c>
      <c r="AX1156" s="1">
        <f>IFERROR((Facebook[[#This Row],[Engagement]]/Facebook[[#This Row],[Reach]])*100,0)</f>
        <v>0</v>
      </c>
      <c r="AY1156" s="1" t="str">
        <f>TEXT(Facebook[[#This Row],[ReportDate]],"mmmm")</f>
        <v>October</v>
      </c>
    </row>
    <row r="1157" spans="1:51" x14ac:dyDescent="0.55000000000000004">
      <c r="A1157" s="1" t="s">
        <v>135</v>
      </c>
      <c r="B1157" s="1" t="s">
        <v>126</v>
      </c>
      <c r="C1157" s="1" t="s">
        <v>59</v>
      </c>
      <c r="D1157" s="1" t="s">
        <v>127</v>
      </c>
      <c r="E1157" s="1" t="s">
        <v>52</v>
      </c>
      <c r="F1157" s="2">
        <v>43009</v>
      </c>
      <c r="G1157">
        <v>0.43</v>
      </c>
      <c r="H1157">
        <v>40</v>
      </c>
      <c r="K1157">
        <v>40</v>
      </c>
      <c r="M1157">
        <v>2</v>
      </c>
      <c r="O1157">
        <v>2</v>
      </c>
      <c r="T1157">
        <v>0.43</v>
      </c>
      <c r="U1157">
        <v>0.01</v>
      </c>
      <c r="V1157">
        <v>0.22</v>
      </c>
      <c r="Y1157">
        <v>1</v>
      </c>
      <c r="Z1157">
        <v>40</v>
      </c>
      <c r="AA1157">
        <v>0.43</v>
      </c>
      <c r="AB1157">
        <v>0.43</v>
      </c>
      <c r="AG1157">
        <v>2</v>
      </c>
      <c r="AH1157">
        <v>40</v>
      </c>
      <c r="AI1157">
        <v>0</v>
      </c>
      <c r="AK1157">
        <v>0</v>
      </c>
      <c r="AL1157">
        <v>40</v>
      </c>
      <c r="AM1157">
        <v>2</v>
      </c>
      <c r="AO1157">
        <v>2</v>
      </c>
      <c r="AV1157" s="1" t="s">
        <v>53</v>
      </c>
      <c r="AW1157">
        <f>Facebook[[#This Row],[Total Post Reactions]]+Facebook[[#This Row],[Total Post Shares]]+Facebook[[#This Row],[Page Likes]]</f>
        <v>2</v>
      </c>
      <c r="AX1157" s="1">
        <f>IFERROR((Facebook[[#This Row],[Engagement]]/Facebook[[#This Row],[Reach]])*100,0)</f>
        <v>5</v>
      </c>
      <c r="AY1157" s="1" t="str">
        <f>TEXT(Facebook[[#This Row],[ReportDate]],"mmmm")</f>
        <v>October</v>
      </c>
    </row>
    <row r="1158" spans="1:51" x14ac:dyDescent="0.55000000000000004">
      <c r="A1158" s="1" t="s">
        <v>136</v>
      </c>
      <c r="B1158" s="1" t="s">
        <v>126</v>
      </c>
      <c r="C1158" s="1" t="s">
        <v>59</v>
      </c>
      <c r="D1158" s="1" t="s">
        <v>127</v>
      </c>
      <c r="E1158" s="1" t="s">
        <v>52</v>
      </c>
      <c r="F1158" s="2">
        <v>43009</v>
      </c>
      <c r="G1158">
        <v>0.23</v>
      </c>
      <c r="H1158">
        <v>22</v>
      </c>
      <c r="K1158">
        <v>22</v>
      </c>
      <c r="M1158">
        <v>2</v>
      </c>
      <c r="O1158">
        <v>2</v>
      </c>
      <c r="T1158">
        <v>0.23</v>
      </c>
      <c r="U1158">
        <v>0.01</v>
      </c>
      <c r="V1158">
        <v>0.12</v>
      </c>
      <c r="Y1158">
        <v>1</v>
      </c>
      <c r="Z1158">
        <v>22</v>
      </c>
      <c r="AA1158">
        <v>0.23</v>
      </c>
      <c r="AB1158">
        <v>0.23</v>
      </c>
      <c r="AG1158">
        <v>2</v>
      </c>
      <c r="AH1158">
        <v>22</v>
      </c>
      <c r="AI1158">
        <v>0</v>
      </c>
      <c r="AK1158">
        <v>0</v>
      </c>
      <c r="AL1158">
        <v>22</v>
      </c>
      <c r="AM1158">
        <v>2</v>
      </c>
      <c r="AO1158">
        <v>2</v>
      </c>
      <c r="AV1158" s="1" t="s">
        <v>53</v>
      </c>
      <c r="AW1158">
        <f>Facebook[[#This Row],[Total Post Reactions]]+Facebook[[#This Row],[Total Post Shares]]+Facebook[[#This Row],[Page Likes]]</f>
        <v>2</v>
      </c>
      <c r="AX1158" s="1">
        <f>IFERROR((Facebook[[#This Row],[Engagement]]/Facebook[[#This Row],[Reach]])*100,0)</f>
        <v>9.0909090909090917</v>
      </c>
      <c r="AY1158" s="1" t="str">
        <f>TEXT(Facebook[[#This Row],[ReportDate]],"mmmm")</f>
        <v>October</v>
      </c>
    </row>
    <row r="1159" spans="1:51" x14ac:dyDescent="0.55000000000000004">
      <c r="A1159" s="1" t="s">
        <v>125</v>
      </c>
      <c r="B1159" s="1" t="s">
        <v>137</v>
      </c>
      <c r="C1159" s="1" t="s">
        <v>59</v>
      </c>
      <c r="D1159" s="1" t="s">
        <v>127</v>
      </c>
      <c r="E1159" s="1" t="s">
        <v>52</v>
      </c>
      <c r="F1159" s="2">
        <v>43009</v>
      </c>
      <c r="G1159">
        <v>0.21</v>
      </c>
      <c r="H1159">
        <v>15</v>
      </c>
      <c r="K1159">
        <v>14</v>
      </c>
      <c r="O1159">
        <v>0</v>
      </c>
      <c r="T1159">
        <v>0.21</v>
      </c>
      <c r="U1159">
        <v>0.02</v>
      </c>
      <c r="Y1159">
        <v>1.071429</v>
      </c>
      <c r="Z1159">
        <v>15</v>
      </c>
      <c r="AA1159">
        <v>0.21</v>
      </c>
      <c r="AB1159">
        <v>0.21</v>
      </c>
      <c r="AH1159">
        <v>14</v>
      </c>
      <c r="AI1159">
        <v>0</v>
      </c>
      <c r="AK1159">
        <v>0</v>
      </c>
      <c r="AL1159">
        <v>14</v>
      </c>
      <c r="AO1159">
        <v>0</v>
      </c>
      <c r="AV1159" s="1" t="s">
        <v>53</v>
      </c>
      <c r="AW1159">
        <f>Facebook[[#This Row],[Total Post Reactions]]+Facebook[[#This Row],[Total Post Shares]]+Facebook[[#This Row],[Page Likes]]</f>
        <v>0</v>
      </c>
      <c r="AX1159" s="1">
        <f>IFERROR((Facebook[[#This Row],[Engagement]]/Facebook[[#This Row],[Reach]])*100,0)</f>
        <v>0</v>
      </c>
      <c r="AY1159" s="1" t="str">
        <f>TEXT(Facebook[[#This Row],[ReportDate]],"mmmm")</f>
        <v>October</v>
      </c>
    </row>
    <row r="1160" spans="1:51" x14ac:dyDescent="0.55000000000000004">
      <c r="A1160" s="1" t="s">
        <v>138</v>
      </c>
      <c r="B1160" s="1" t="s">
        <v>137</v>
      </c>
      <c r="C1160" s="1" t="s">
        <v>59</v>
      </c>
      <c r="D1160" s="1" t="s">
        <v>127</v>
      </c>
      <c r="E1160" s="1" t="s">
        <v>52</v>
      </c>
      <c r="F1160" s="2">
        <v>43009</v>
      </c>
      <c r="G1160">
        <v>1.46</v>
      </c>
      <c r="H1160">
        <v>107</v>
      </c>
      <c r="K1160">
        <v>101</v>
      </c>
      <c r="O1160">
        <v>0</v>
      </c>
      <c r="T1160">
        <v>1.46</v>
      </c>
      <c r="U1160">
        <v>0.01</v>
      </c>
      <c r="Y1160">
        <v>1.0594060000000001</v>
      </c>
      <c r="Z1160">
        <v>107</v>
      </c>
      <c r="AA1160">
        <v>1.46</v>
      </c>
      <c r="AB1160">
        <v>1.46</v>
      </c>
      <c r="AH1160">
        <v>101</v>
      </c>
      <c r="AI1160">
        <v>1</v>
      </c>
      <c r="AK1160">
        <v>-1</v>
      </c>
      <c r="AL1160">
        <v>101</v>
      </c>
      <c r="AO1160">
        <v>0</v>
      </c>
      <c r="AV1160" s="1" t="s">
        <v>53</v>
      </c>
      <c r="AW1160">
        <f>Facebook[[#This Row],[Total Post Reactions]]+Facebook[[#This Row],[Total Post Shares]]+Facebook[[#This Row],[Page Likes]]</f>
        <v>0</v>
      </c>
      <c r="AX1160" s="1">
        <f>IFERROR((Facebook[[#This Row],[Engagement]]/Facebook[[#This Row],[Reach]])*100,0)</f>
        <v>0</v>
      </c>
      <c r="AY1160" s="1" t="str">
        <f>TEXT(Facebook[[#This Row],[ReportDate]],"mmmm")</f>
        <v>October</v>
      </c>
    </row>
    <row r="1161" spans="1:51" x14ac:dyDescent="0.55000000000000004">
      <c r="A1161" s="1" t="s">
        <v>97</v>
      </c>
      <c r="B1161" s="1" t="s">
        <v>137</v>
      </c>
      <c r="C1161" s="1" t="s">
        <v>59</v>
      </c>
      <c r="D1161" s="1" t="s">
        <v>127</v>
      </c>
      <c r="E1161" s="1" t="s">
        <v>52</v>
      </c>
      <c r="F1161" s="2">
        <v>43009</v>
      </c>
      <c r="G1161">
        <v>0.6</v>
      </c>
      <c r="H1161">
        <v>42</v>
      </c>
      <c r="K1161">
        <v>42</v>
      </c>
      <c r="O1161">
        <v>0</v>
      </c>
      <c r="T1161">
        <v>0.6</v>
      </c>
      <c r="U1161">
        <v>0.01</v>
      </c>
      <c r="Y1161">
        <v>1</v>
      </c>
      <c r="Z1161">
        <v>42</v>
      </c>
      <c r="AA1161">
        <v>0.6</v>
      </c>
      <c r="AB1161">
        <v>0.6</v>
      </c>
      <c r="AH1161">
        <v>42</v>
      </c>
      <c r="AI1161">
        <v>1</v>
      </c>
      <c r="AK1161">
        <v>-1</v>
      </c>
      <c r="AL1161">
        <v>42</v>
      </c>
      <c r="AO1161">
        <v>0</v>
      </c>
      <c r="AV1161" s="1" t="s">
        <v>53</v>
      </c>
      <c r="AW1161">
        <f>Facebook[[#This Row],[Total Post Reactions]]+Facebook[[#This Row],[Total Post Shares]]+Facebook[[#This Row],[Page Likes]]</f>
        <v>0</v>
      </c>
      <c r="AX1161" s="1">
        <f>IFERROR((Facebook[[#This Row],[Engagement]]/Facebook[[#This Row],[Reach]])*100,0)</f>
        <v>0</v>
      </c>
      <c r="AY1161" s="1" t="str">
        <f>TEXT(Facebook[[#This Row],[ReportDate]],"mmmm")</f>
        <v>October</v>
      </c>
    </row>
    <row r="1162" spans="1:51" x14ac:dyDescent="0.55000000000000004">
      <c r="A1162" s="1" t="s">
        <v>128</v>
      </c>
      <c r="B1162" s="1" t="s">
        <v>137</v>
      </c>
      <c r="C1162" s="1" t="s">
        <v>59</v>
      </c>
      <c r="D1162" s="1" t="s">
        <v>127</v>
      </c>
      <c r="E1162" s="1" t="s">
        <v>52</v>
      </c>
      <c r="F1162" s="2">
        <v>43009</v>
      </c>
      <c r="G1162">
        <v>0.1</v>
      </c>
      <c r="H1162">
        <v>12</v>
      </c>
      <c r="K1162">
        <v>12</v>
      </c>
      <c r="O1162">
        <v>0</v>
      </c>
      <c r="T1162">
        <v>0.1</v>
      </c>
      <c r="U1162">
        <v>0.01</v>
      </c>
      <c r="Y1162">
        <v>1</v>
      </c>
      <c r="Z1162">
        <v>12</v>
      </c>
      <c r="AA1162">
        <v>0.1</v>
      </c>
      <c r="AB1162">
        <v>0.1</v>
      </c>
      <c r="AH1162">
        <v>12</v>
      </c>
      <c r="AI1162">
        <v>0</v>
      </c>
      <c r="AK1162">
        <v>0</v>
      </c>
      <c r="AL1162">
        <v>12</v>
      </c>
      <c r="AO1162">
        <v>0</v>
      </c>
      <c r="AV1162" s="1" t="s">
        <v>53</v>
      </c>
      <c r="AW1162">
        <f>Facebook[[#This Row],[Total Post Reactions]]+Facebook[[#This Row],[Total Post Shares]]+Facebook[[#This Row],[Page Likes]]</f>
        <v>0</v>
      </c>
      <c r="AX1162" s="1">
        <f>IFERROR((Facebook[[#This Row],[Engagement]]/Facebook[[#This Row],[Reach]])*100,0)</f>
        <v>0</v>
      </c>
      <c r="AY1162" s="1" t="str">
        <f>TEXT(Facebook[[#This Row],[ReportDate]],"mmmm")</f>
        <v>October</v>
      </c>
    </row>
    <row r="1163" spans="1:51" x14ac:dyDescent="0.55000000000000004">
      <c r="A1163" s="1" t="s">
        <v>135</v>
      </c>
      <c r="B1163" s="1" t="s">
        <v>137</v>
      </c>
      <c r="C1163" s="1" t="s">
        <v>59</v>
      </c>
      <c r="D1163" s="1" t="s">
        <v>127</v>
      </c>
      <c r="E1163" s="1" t="s">
        <v>52</v>
      </c>
      <c r="F1163" s="2">
        <v>43009</v>
      </c>
      <c r="G1163">
        <v>0.53</v>
      </c>
      <c r="H1163">
        <v>30</v>
      </c>
      <c r="K1163">
        <v>30</v>
      </c>
      <c r="O1163">
        <v>0</v>
      </c>
      <c r="T1163">
        <v>0.53</v>
      </c>
      <c r="U1163">
        <v>0.02</v>
      </c>
      <c r="Y1163">
        <v>1</v>
      </c>
      <c r="Z1163">
        <v>30</v>
      </c>
      <c r="AA1163">
        <v>0.53</v>
      </c>
      <c r="AB1163">
        <v>0.53</v>
      </c>
      <c r="AH1163">
        <v>30</v>
      </c>
      <c r="AI1163">
        <v>1</v>
      </c>
      <c r="AK1163">
        <v>-1</v>
      </c>
      <c r="AL1163">
        <v>30</v>
      </c>
      <c r="AO1163">
        <v>0</v>
      </c>
      <c r="AV1163" s="1" t="s">
        <v>53</v>
      </c>
      <c r="AW1163">
        <f>Facebook[[#This Row],[Total Post Reactions]]+Facebook[[#This Row],[Total Post Shares]]+Facebook[[#This Row],[Page Likes]]</f>
        <v>0</v>
      </c>
      <c r="AX1163" s="1">
        <f>IFERROR((Facebook[[#This Row],[Engagement]]/Facebook[[#This Row],[Reach]])*100,0)</f>
        <v>0</v>
      </c>
      <c r="AY1163" s="1" t="str">
        <f>TEXT(Facebook[[#This Row],[ReportDate]],"mmmm")</f>
        <v>October</v>
      </c>
    </row>
    <row r="1164" spans="1:51" x14ac:dyDescent="0.55000000000000004">
      <c r="A1164" s="1" t="s">
        <v>136</v>
      </c>
      <c r="B1164" s="1" t="s">
        <v>137</v>
      </c>
      <c r="C1164" s="1" t="s">
        <v>59</v>
      </c>
      <c r="D1164" s="1" t="s">
        <v>127</v>
      </c>
      <c r="E1164" s="1" t="s">
        <v>52</v>
      </c>
      <c r="F1164" s="2">
        <v>43009</v>
      </c>
      <c r="G1164">
        <v>0.16</v>
      </c>
      <c r="H1164">
        <v>8</v>
      </c>
      <c r="K1164">
        <v>7</v>
      </c>
      <c r="O1164">
        <v>0</v>
      </c>
      <c r="T1164">
        <v>0.16</v>
      </c>
      <c r="U1164">
        <v>0.02</v>
      </c>
      <c r="Y1164">
        <v>1.142857</v>
      </c>
      <c r="Z1164">
        <v>8</v>
      </c>
      <c r="AA1164">
        <v>0.16</v>
      </c>
      <c r="AB1164">
        <v>0.16</v>
      </c>
      <c r="AH1164">
        <v>7</v>
      </c>
      <c r="AI1164">
        <v>0</v>
      </c>
      <c r="AK1164">
        <v>0</v>
      </c>
      <c r="AL1164">
        <v>7</v>
      </c>
      <c r="AO1164">
        <v>0</v>
      </c>
      <c r="AV1164" s="1" t="s">
        <v>53</v>
      </c>
      <c r="AW1164">
        <f>Facebook[[#This Row],[Total Post Reactions]]+Facebook[[#This Row],[Total Post Shares]]+Facebook[[#This Row],[Page Likes]]</f>
        <v>0</v>
      </c>
      <c r="AX1164" s="1">
        <f>IFERROR((Facebook[[#This Row],[Engagement]]/Facebook[[#This Row],[Reach]])*100,0)</f>
        <v>0</v>
      </c>
      <c r="AY1164" s="1" t="str">
        <f>TEXT(Facebook[[#This Row],[ReportDate]],"mmmm")</f>
        <v>October</v>
      </c>
    </row>
    <row r="1165" spans="1:51" x14ac:dyDescent="0.55000000000000004">
      <c r="A1165" s="1" t="s">
        <v>139</v>
      </c>
      <c r="B1165" s="1" t="s">
        <v>137</v>
      </c>
      <c r="C1165" s="1" t="s">
        <v>59</v>
      </c>
      <c r="D1165" s="1" t="s">
        <v>127</v>
      </c>
      <c r="E1165" s="1" t="s">
        <v>52</v>
      </c>
      <c r="F1165" s="2">
        <v>43009</v>
      </c>
      <c r="G1165">
        <v>0.14000000000000001</v>
      </c>
      <c r="H1165">
        <v>6</v>
      </c>
      <c r="K1165">
        <v>6</v>
      </c>
      <c r="O1165">
        <v>0</v>
      </c>
      <c r="T1165">
        <v>0.14000000000000001</v>
      </c>
      <c r="U1165">
        <v>0.02</v>
      </c>
      <c r="Y1165">
        <v>1</v>
      </c>
      <c r="Z1165">
        <v>6</v>
      </c>
      <c r="AA1165">
        <v>0.14000000000000001</v>
      </c>
      <c r="AB1165">
        <v>0.14000000000000001</v>
      </c>
      <c r="AH1165">
        <v>6</v>
      </c>
      <c r="AI1165">
        <v>0</v>
      </c>
      <c r="AK1165">
        <v>0</v>
      </c>
      <c r="AL1165">
        <v>6</v>
      </c>
      <c r="AO1165">
        <v>0</v>
      </c>
      <c r="AV1165" s="1" t="s">
        <v>53</v>
      </c>
      <c r="AW1165">
        <f>Facebook[[#This Row],[Total Post Reactions]]+Facebook[[#This Row],[Total Post Shares]]+Facebook[[#This Row],[Page Likes]]</f>
        <v>0</v>
      </c>
      <c r="AX1165" s="1">
        <f>IFERROR((Facebook[[#This Row],[Engagement]]/Facebook[[#This Row],[Reach]])*100,0)</f>
        <v>0</v>
      </c>
      <c r="AY1165" s="1" t="str">
        <f>TEXT(Facebook[[#This Row],[ReportDate]],"mmmm")</f>
        <v>October</v>
      </c>
    </row>
    <row r="1166" spans="1:51" x14ac:dyDescent="0.55000000000000004">
      <c r="A1166" s="1" t="s">
        <v>102</v>
      </c>
      <c r="B1166" s="1" t="s">
        <v>137</v>
      </c>
      <c r="C1166" s="1" t="s">
        <v>59</v>
      </c>
      <c r="D1166" s="1" t="s">
        <v>127</v>
      </c>
      <c r="E1166" s="1" t="s">
        <v>52</v>
      </c>
      <c r="F1166" s="2">
        <v>43009</v>
      </c>
      <c r="G1166">
        <v>0.12</v>
      </c>
      <c r="H1166">
        <v>6</v>
      </c>
      <c r="K1166">
        <v>5</v>
      </c>
      <c r="O1166">
        <v>0</v>
      </c>
      <c r="T1166">
        <v>0.12</v>
      </c>
      <c r="U1166">
        <v>0.02</v>
      </c>
      <c r="Y1166">
        <v>1.2</v>
      </c>
      <c r="Z1166">
        <v>6</v>
      </c>
      <c r="AA1166">
        <v>0.12</v>
      </c>
      <c r="AB1166">
        <v>0.12</v>
      </c>
      <c r="AH1166">
        <v>5</v>
      </c>
      <c r="AI1166">
        <v>0</v>
      </c>
      <c r="AK1166">
        <v>0</v>
      </c>
      <c r="AL1166">
        <v>5</v>
      </c>
      <c r="AO1166">
        <v>0</v>
      </c>
      <c r="AV1166" s="1" t="s">
        <v>53</v>
      </c>
      <c r="AW1166">
        <f>Facebook[[#This Row],[Total Post Reactions]]+Facebook[[#This Row],[Total Post Shares]]+Facebook[[#This Row],[Page Likes]]</f>
        <v>0</v>
      </c>
      <c r="AX1166" s="1">
        <f>IFERROR((Facebook[[#This Row],[Engagement]]/Facebook[[#This Row],[Reach]])*100,0)</f>
        <v>0</v>
      </c>
      <c r="AY1166" s="1" t="str">
        <f>TEXT(Facebook[[#This Row],[ReportDate]],"mmmm")</f>
        <v>October</v>
      </c>
    </row>
    <row r="1167" spans="1:51" x14ac:dyDescent="0.55000000000000004">
      <c r="A1167" s="1" t="s">
        <v>130</v>
      </c>
      <c r="B1167" s="1" t="s">
        <v>137</v>
      </c>
      <c r="C1167" s="1" t="s">
        <v>59</v>
      </c>
      <c r="D1167" s="1" t="s">
        <v>127</v>
      </c>
      <c r="E1167" s="1" t="s">
        <v>52</v>
      </c>
      <c r="F1167" s="2">
        <v>43009</v>
      </c>
      <c r="G1167">
        <v>0.03</v>
      </c>
      <c r="H1167">
        <v>2</v>
      </c>
      <c r="K1167">
        <v>2</v>
      </c>
      <c r="O1167">
        <v>0</v>
      </c>
      <c r="T1167">
        <v>0.03</v>
      </c>
      <c r="U1167">
        <v>0.02</v>
      </c>
      <c r="Y1167">
        <v>1</v>
      </c>
      <c r="Z1167">
        <v>2</v>
      </c>
      <c r="AA1167">
        <v>0.03</v>
      </c>
      <c r="AB1167">
        <v>0.03</v>
      </c>
      <c r="AH1167">
        <v>2</v>
      </c>
      <c r="AI1167">
        <v>0</v>
      </c>
      <c r="AK1167">
        <v>0</v>
      </c>
      <c r="AL1167">
        <v>2</v>
      </c>
      <c r="AO1167">
        <v>0</v>
      </c>
      <c r="AV1167" s="1" t="s">
        <v>53</v>
      </c>
      <c r="AW1167">
        <f>Facebook[[#This Row],[Total Post Reactions]]+Facebook[[#This Row],[Total Post Shares]]+Facebook[[#This Row],[Page Likes]]</f>
        <v>0</v>
      </c>
      <c r="AX1167" s="1">
        <f>IFERROR((Facebook[[#This Row],[Engagement]]/Facebook[[#This Row],[Reach]])*100,0)</f>
        <v>0</v>
      </c>
      <c r="AY1167" s="1" t="str">
        <f>TEXT(Facebook[[#This Row],[ReportDate]],"mmmm")</f>
        <v>October</v>
      </c>
    </row>
    <row r="1168" spans="1:51" x14ac:dyDescent="0.55000000000000004">
      <c r="A1168" s="1" t="s">
        <v>131</v>
      </c>
      <c r="B1168" s="1" t="s">
        <v>137</v>
      </c>
      <c r="C1168" s="1" t="s">
        <v>59</v>
      </c>
      <c r="D1168" s="1" t="s">
        <v>127</v>
      </c>
      <c r="E1168" s="1" t="s">
        <v>52</v>
      </c>
      <c r="F1168" s="2">
        <v>43009</v>
      </c>
      <c r="G1168">
        <v>0.03</v>
      </c>
      <c r="H1168">
        <v>4</v>
      </c>
      <c r="K1168">
        <v>4</v>
      </c>
      <c r="O1168">
        <v>0</v>
      </c>
      <c r="T1168">
        <v>0.03</v>
      </c>
      <c r="U1168">
        <v>0.01</v>
      </c>
      <c r="Y1168">
        <v>1</v>
      </c>
      <c r="Z1168">
        <v>4</v>
      </c>
      <c r="AA1168">
        <v>0.03</v>
      </c>
      <c r="AB1168">
        <v>0.03</v>
      </c>
      <c r="AH1168">
        <v>4</v>
      </c>
      <c r="AI1168">
        <v>0</v>
      </c>
      <c r="AK1168">
        <v>0</v>
      </c>
      <c r="AL1168">
        <v>4</v>
      </c>
      <c r="AO1168">
        <v>0</v>
      </c>
      <c r="AV1168" s="1" t="s">
        <v>53</v>
      </c>
      <c r="AW1168">
        <f>Facebook[[#This Row],[Total Post Reactions]]+Facebook[[#This Row],[Total Post Shares]]+Facebook[[#This Row],[Page Likes]]</f>
        <v>0</v>
      </c>
      <c r="AX1168" s="1">
        <f>IFERROR((Facebook[[#This Row],[Engagement]]/Facebook[[#This Row],[Reach]])*100,0)</f>
        <v>0</v>
      </c>
      <c r="AY1168" s="1" t="str">
        <f>TEXT(Facebook[[#This Row],[ReportDate]],"mmmm")</f>
        <v>October</v>
      </c>
    </row>
    <row r="1169" spans="1:51" x14ac:dyDescent="0.55000000000000004">
      <c r="A1169" s="1" t="s">
        <v>132</v>
      </c>
      <c r="B1169" s="1" t="s">
        <v>137</v>
      </c>
      <c r="C1169" s="1" t="s">
        <v>59</v>
      </c>
      <c r="D1169" s="1" t="s">
        <v>127</v>
      </c>
      <c r="E1169" s="1" t="s">
        <v>52</v>
      </c>
      <c r="F1169" s="2">
        <v>43009</v>
      </c>
      <c r="G1169">
        <v>0.2</v>
      </c>
      <c r="H1169">
        <v>4</v>
      </c>
      <c r="K1169">
        <v>4</v>
      </c>
      <c r="O1169">
        <v>0</v>
      </c>
      <c r="T1169">
        <v>0.2</v>
      </c>
      <c r="U1169">
        <v>0.05</v>
      </c>
      <c r="Y1169">
        <v>1</v>
      </c>
      <c r="Z1169">
        <v>4</v>
      </c>
      <c r="AA1169">
        <v>0.2</v>
      </c>
      <c r="AB1169">
        <v>0.2</v>
      </c>
      <c r="AH1169">
        <v>4</v>
      </c>
      <c r="AI1169">
        <v>0</v>
      </c>
      <c r="AK1169">
        <v>0</v>
      </c>
      <c r="AL1169">
        <v>4</v>
      </c>
      <c r="AO1169">
        <v>0</v>
      </c>
      <c r="AV1169" s="1" t="s">
        <v>53</v>
      </c>
      <c r="AW1169">
        <f>Facebook[[#This Row],[Total Post Reactions]]+Facebook[[#This Row],[Total Post Shares]]+Facebook[[#This Row],[Page Likes]]</f>
        <v>0</v>
      </c>
      <c r="AX1169" s="1">
        <f>IFERROR((Facebook[[#This Row],[Engagement]]/Facebook[[#This Row],[Reach]])*100,0)</f>
        <v>0</v>
      </c>
      <c r="AY1169" s="1" t="str">
        <f>TEXT(Facebook[[#This Row],[ReportDate]],"mmmm")</f>
        <v>October</v>
      </c>
    </row>
    <row r="1170" spans="1:51" x14ac:dyDescent="0.55000000000000004">
      <c r="A1170" s="1" t="s">
        <v>140</v>
      </c>
      <c r="B1170" s="1" t="s">
        <v>137</v>
      </c>
      <c r="C1170" s="1" t="s">
        <v>59</v>
      </c>
      <c r="D1170" s="1" t="s">
        <v>127</v>
      </c>
      <c r="E1170" s="1" t="s">
        <v>52</v>
      </c>
      <c r="F1170" s="2">
        <v>43009</v>
      </c>
      <c r="G1170">
        <v>2.94</v>
      </c>
      <c r="H1170">
        <v>210</v>
      </c>
      <c r="K1170">
        <v>205</v>
      </c>
      <c r="O1170">
        <v>0</v>
      </c>
      <c r="T1170">
        <v>2.94</v>
      </c>
      <c r="U1170">
        <v>0.01</v>
      </c>
      <c r="Y1170">
        <v>1.0243899999999999</v>
      </c>
      <c r="Z1170">
        <v>210</v>
      </c>
      <c r="AA1170">
        <v>2.94</v>
      </c>
      <c r="AB1170">
        <v>2.94</v>
      </c>
      <c r="AH1170">
        <v>205</v>
      </c>
      <c r="AI1170">
        <v>3</v>
      </c>
      <c r="AK1170">
        <v>-3</v>
      </c>
      <c r="AL1170">
        <v>205</v>
      </c>
      <c r="AO1170">
        <v>0</v>
      </c>
      <c r="AV1170" s="1" t="s">
        <v>53</v>
      </c>
      <c r="AW1170">
        <f>Facebook[[#This Row],[Total Post Reactions]]+Facebook[[#This Row],[Total Post Shares]]+Facebook[[#This Row],[Page Likes]]</f>
        <v>0</v>
      </c>
      <c r="AX1170" s="1">
        <f>IFERROR((Facebook[[#This Row],[Engagement]]/Facebook[[#This Row],[Reach]])*100,0)</f>
        <v>0</v>
      </c>
      <c r="AY1170" s="1" t="str">
        <f>TEXT(Facebook[[#This Row],[ReportDate]],"mmmm")</f>
        <v>October</v>
      </c>
    </row>
    <row r="1171" spans="1:51" x14ac:dyDescent="0.55000000000000004">
      <c r="A1171" s="1" t="s">
        <v>141</v>
      </c>
      <c r="B1171" s="1" t="s">
        <v>137</v>
      </c>
      <c r="C1171" s="1" t="s">
        <v>59</v>
      </c>
      <c r="D1171" s="1" t="s">
        <v>127</v>
      </c>
      <c r="E1171" s="1" t="s">
        <v>52</v>
      </c>
      <c r="F1171" s="2">
        <v>43009</v>
      </c>
      <c r="G1171">
        <v>0.38</v>
      </c>
      <c r="H1171">
        <v>21</v>
      </c>
      <c r="K1171">
        <v>20</v>
      </c>
      <c r="O1171">
        <v>0</v>
      </c>
      <c r="T1171">
        <v>0.38</v>
      </c>
      <c r="U1171">
        <v>0.02</v>
      </c>
      <c r="Y1171">
        <v>1.05</v>
      </c>
      <c r="Z1171">
        <v>21</v>
      </c>
      <c r="AA1171">
        <v>0.38</v>
      </c>
      <c r="AB1171">
        <v>0.38</v>
      </c>
      <c r="AH1171">
        <v>20</v>
      </c>
      <c r="AI1171">
        <v>0</v>
      </c>
      <c r="AK1171">
        <v>0</v>
      </c>
      <c r="AL1171">
        <v>20</v>
      </c>
      <c r="AO1171">
        <v>0</v>
      </c>
      <c r="AV1171" s="1" t="s">
        <v>53</v>
      </c>
      <c r="AW1171">
        <f>Facebook[[#This Row],[Total Post Reactions]]+Facebook[[#This Row],[Total Post Shares]]+Facebook[[#This Row],[Page Likes]]</f>
        <v>0</v>
      </c>
      <c r="AX1171" s="1">
        <f>IFERROR((Facebook[[#This Row],[Engagement]]/Facebook[[#This Row],[Reach]])*100,0)</f>
        <v>0</v>
      </c>
      <c r="AY1171" s="1" t="str">
        <f>TEXT(Facebook[[#This Row],[ReportDate]],"mmmm")</f>
        <v>October</v>
      </c>
    </row>
    <row r="1172" spans="1:51" x14ac:dyDescent="0.55000000000000004">
      <c r="A1172" s="1" t="s">
        <v>134</v>
      </c>
      <c r="B1172" s="1" t="s">
        <v>137</v>
      </c>
      <c r="C1172" s="1" t="s">
        <v>59</v>
      </c>
      <c r="D1172" s="1" t="s">
        <v>127</v>
      </c>
      <c r="E1172" s="1" t="s">
        <v>52</v>
      </c>
      <c r="F1172" s="2">
        <v>43009</v>
      </c>
      <c r="G1172">
        <v>0.09</v>
      </c>
      <c r="H1172">
        <v>3</v>
      </c>
      <c r="K1172">
        <v>3</v>
      </c>
      <c r="O1172">
        <v>0</v>
      </c>
      <c r="T1172">
        <v>0.09</v>
      </c>
      <c r="U1172">
        <v>0.03</v>
      </c>
      <c r="Y1172">
        <v>1</v>
      </c>
      <c r="Z1172">
        <v>3</v>
      </c>
      <c r="AA1172">
        <v>0.09</v>
      </c>
      <c r="AB1172">
        <v>0.09</v>
      </c>
      <c r="AH1172">
        <v>3</v>
      </c>
      <c r="AI1172">
        <v>0</v>
      </c>
      <c r="AK1172">
        <v>0</v>
      </c>
      <c r="AL1172">
        <v>3</v>
      </c>
      <c r="AO1172">
        <v>0</v>
      </c>
      <c r="AV1172" s="1" t="s">
        <v>53</v>
      </c>
      <c r="AW1172">
        <f>Facebook[[#This Row],[Total Post Reactions]]+Facebook[[#This Row],[Total Post Shares]]+Facebook[[#This Row],[Page Likes]]</f>
        <v>0</v>
      </c>
      <c r="AX1172" s="1">
        <f>IFERROR((Facebook[[#This Row],[Engagement]]/Facebook[[#This Row],[Reach]])*100,0)</f>
        <v>0</v>
      </c>
      <c r="AY1172" s="1" t="str">
        <f>TEXT(Facebook[[#This Row],[ReportDate]],"mmmm")</f>
        <v>October</v>
      </c>
    </row>
    <row r="1173" spans="1:51" x14ac:dyDescent="0.55000000000000004">
      <c r="A1173" s="1" t="s">
        <v>125</v>
      </c>
      <c r="B1173" s="1" t="s">
        <v>142</v>
      </c>
      <c r="C1173" s="1" t="s">
        <v>59</v>
      </c>
      <c r="D1173" s="1" t="s">
        <v>127</v>
      </c>
      <c r="E1173" s="1" t="s">
        <v>52</v>
      </c>
      <c r="F1173" s="2">
        <v>43009</v>
      </c>
      <c r="G1173">
        <v>0</v>
      </c>
      <c r="H1173">
        <v>1</v>
      </c>
      <c r="K1173">
        <v>1</v>
      </c>
      <c r="O1173">
        <v>0</v>
      </c>
      <c r="T1173">
        <v>0</v>
      </c>
      <c r="U1173">
        <v>0</v>
      </c>
      <c r="Y1173">
        <v>1</v>
      </c>
      <c r="Z1173">
        <v>1</v>
      </c>
      <c r="AA1173">
        <v>0</v>
      </c>
      <c r="AB1173">
        <v>0</v>
      </c>
      <c r="AH1173">
        <v>1</v>
      </c>
      <c r="AI1173">
        <v>0</v>
      </c>
      <c r="AK1173">
        <v>0</v>
      </c>
      <c r="AL1173">
        <v>1</v>
      </c>
      <c r="AO1173">
        <v>0</v>
      </c>
      <c r="AV1173" s="1" t="s">
        <v>53</v>
      </c>
      <c r="AW1173">
        <f>Facebook[[#This Row],[Total Post Reactions]]+Facebook[[#This Row],[Total Post Shares]]+Facebook[[#This Row],[Page Likes]]</f>
        <v>0</v>
      </c>
      <c r="AX1173" s="1">
        <f>IFERROR((Facebook[[#This Row],[Engagement]]/Facebook[[#This Row],[Reach]])*100,0)</f>
        <v>0</v>
      </c>
      <c r="AY1173" s="1" t="str">
        <f>TEXT(Facebook[[#This Row],[ReportDate]],"mmmm")</f>
        <v>October</v>
      </c>
    </row>
    <row r="1174" spans="1:51" x14ac:dyDescent="0.55000000000000004">
      <c r="A1174" s="1" t="s">
        <v>100</v>
      </c>
      <c r="B1174" s="1" t="s">
        <v>142</v>
      </c>
      <c r="C1174" s="1" t="s">
        <v>59</v>
      </c>
      <c r="D1174" s="1" t="s">
        <v>127</v>
      </c>
      <c r="E1174" s="1" t="s">
        <v>52</v>
      </c>
      <c r="F1174" s="2">
        <v>43009</v>
      </c>
      <c r="G1174">
        <v>0.01</v>
      </c>
      <c r="H1174">
        <v>2</v>
      </c>
      <c r="K1174">
        <v>2</v>
      </c>
      <c r="O1174">
        <v>0</v>
      </c>
      <c r="T1174">
        <v>0.01</v>
      </c>
      <c r="U1174">
        <v>0.01</v>
      </c>
      <c r="Y1174">
        <v>1</v>
      </c>
      <c r="Z1174">
        <v>2</v>
      </c>
      <c r="AA1174">
        <v>0.01</v>
      </c>
      <c r="AB1174">
        <v>0.01</v>
      </c>
      <c r="AH1174">
        <v>2</v>
      </c>
      <c r="AI1174">
        <v>0</v>
      </c>
      <c r="AK1174">
        <v>0</v>
      </c>
      <c r="AL1174">
        <v>2</v>
      </c>
      <c r="AO1174">
        <v>0</v>
      </c>
      <c r="AV1174" s="1" t="s">
        <v>53</v>
      </c>
      <c r="AW1174">
        <f>Facebook[[#This Row],[Total Post Reactions]]+Facebook[[#This Row],[Total Post Shares]]+Facebook[[#This Row],[Page Likes]]</f>
        <v>0</v>
      </c>
      <c r="AX1174" s="1">
        <f>IFERROR((Facebook[[#This Row],[Engagement]]/Facebook[[#This Row],[Reach]])*100,0)</f>
        <v>0</v>
      </c>
      <c r="AY1174" s="1" t="str">
        <f>TEXT(Facebook[[#This Row],[ReportDate]],"mmmm")</f>
        <v>October</v>
      </c>
    </row>
    <row r="1175" spans="1:51" x14ac:dyDescent="0.55000000000000004">
      <c r="A1175" s="1" t="s">
        <v>97</v>
      </c>
      <c r="B1175" s="1" t="s">
        <v>142</v>
      </c>
      <c r="C1175" s="1" t="s">
        <v>59</v>
      </c>
      <c r="D1175" s="1" t="s">
        <v>127</v>
      </c>
      <c r="E1175" s="1" t="s">
        <v>52</v>
      </c>
      <c r="F1175" s="2">
        <v>43009</v>
      </c>
      <c r="G1175">
        <v>0.15</v>
      </c>
      <c r="H1175">
        <v>31</v>
      </c>
      <c r="K1175">
        <v>31</v>
      </c>
      <c r="O1175">
        <v>0</v>
      </c>
      <c r="T1175">
        <v>0.15</v>
      </c>
      <c r="U1175">
        <v>0</v>
      </c>
      <c r="Y1175">
        <v>1</v>
      </c>
      <c r="Z1175">
        <v>31</v>
      </c>
      <c r="AA1175">
        <v>0.15</v>
      </c>
      <c r="AB1175">
        <v>0.15</v>
      </c>
      <c r="AH1175">
        <v>31</v>
      </c>
      <c r="AI1175">
        <v>0</v>
      </c>
      <c r="AK1175">
        <v>0</v>
      </c>
      <c r="AL1175">
        <v>31</v>
      </c>
      <c r="AO1175">
        <v>0</v>
      </c>
      <c r="AV1175" s="1" t="s">
        <v>53</v>
      </c>
      <c r="AW1175">
        <f>Facebook[[#This Row],[Total Post Reactions]]+Facebook[[#This Row],[Total Post Shares]]+Facebook[[#This Row],[Page Likes]]</f>
        <v>0</v>
      </c>
      <c r="AX1175" s="1">
        <f>IFERROR((Facebook[[#This Row],[Engagement]]/Facebook[[#This Row],[Reach]])*100,0)</f>
        <v>0</v>
      </c>
      <c r="AY1175" s="1" t="str">
        <f>TEXT(Facebook[[#This Row],[ReportDate]],"mmmm")</f>
        <v>October</v>
      </c>
    </row>
    <row r="1176" spans="1:51" x14ac:dyDescent="0.55000000000000004">
      <c r="A1176" s="1" t="s">
        <v>128</v>
      </c>
      <c r="B1176" s="1" t="s">
        <v>142</v>
      </c>
      <c r="C1176" s="1" t="s">
        <v>59</v>
      </c>
      <c r="D1176" s="1" t="s">
        <v>127</v>
      </c>
      <c r="E1176" s="1" t="s">
        <v>52</v>
      </c>
      <c r="F1176" s="2">
        <v>43009</v>
      </c>
      <c r="G1176">
        <v>0</v>
      </c>
      <c r="H1176">
        <v>1</v>
      </c>
      <c r="K1176">
        <v>1</v>
      </c>
      <c r="O1176">
        <v>0</v>
      </c>
      <c r="T1176">
        <v>0</v>
      </c>
      <c r="U1176">
        <v>0</v>
      </c>
      <c r="Y1176">
        <v>1</v>
      </c>
      <c r="Z1176">
        <v>1</v>
      </c>
      <c r="AA1176">
        <v>0</v>
      </c>
      <c r="AB1176">
        <v>0</v>
      </c>
      <c r="AH1176">
        <v>1</v>
      </c>
      <c r="AI1176">
        <v>0</v>
      </c>
      <c r="AK1176">
        <v>0</v>
      </c>
      <c r="AL1176">
        <v>1</v>
      </c>
      <c r="AO1176">
        <v>0</v>
      </c>
      <c r="AV1176" s="1" t="s">
        <v>53</v>
      </c>
      <c r="AW1176">
        <f>Facebook[[#This Row],[Total Post Reactions]]+Facebook[[#This Row],[Total Post Shares]]+Facebook[[#This Row],[Page Likes]]</f>
        <v>0</v>
      </c>
      <c r="AX1176" s="1">
        <f>IFERROR((Facebook[[#This Row],[Engagement]]/Facebook[[#This Row],[Reach]])*100,0)</f>
        <v>0</v>
      </c>
      <c r="AY1176" s="1" t="str">
        <f>TEXT(Facebook[[#This Row],[ReportDate]],"mmmm")</f>
        <v>October</v>
      </c>
    </row>
    <row r="1177" spans="1:51" x14ac:dyDescent="0.55000000000000004">
      <c r="A1177" s="1" t="s">
        <v>135</v>
      </c>
      <c r="B1177" s="1" t="s">
        <v>142</v>
      </c>
      <c r="C1177" s="1" t="s">
        <v>59</v>
      </c>
      <c r="D1177" s="1" t="s">
        <v>127</v>
      </c>
      <c r="E1177" s="1" t="s">
        <v>52</v>
      </c>
      <c r="F1177" s="2">
        <v>43009</v>
      </c>
      <c r="G1177">
        <v>0</v>
      </c>
      <c r="H1177">
        <v>1</v>
      </c>
      <c r="K1177">
        <v>1</v>
      </c>
      <c r="O1177">
        <v>0</v>
      </c>
      <c r="T1177">
        <v>0</v>
      </c>
      <c r="U1177">
        <v>0</v>
      </c>
      <c r="Y1177">
        <v>1</v>
      </c>
      <c r="Z1177">
        <v>1</v>
      </c>
      <c r="AA1177">
        <v>0</v>
      </c>
      <c r="AB1177">
        <v>0</v>
      </c>
      <c r="AH1177">
        <v>1</v>
      </c>
      <c r="AI1177">
        <v>0</v>
      </c>
      <c r="AK1177">
        <v>0</v>
      </c>
      <c r="AL1177">
        <v>1</v>
      </c>
      <c r="AO1177">
        <v>0</v>
      </c>
      <c r="AV1177" s="1" t="s">
        <v>53</v>
      </c>
      <c r="AW1177">
        <f>Facebook[[#This Row],[Total Post Reactions]]+Facebook[[#This Row],[Total Post Shares]]+Facebook[[#This Row],[Page Likes]]</f>
        <v>0</v>
      </c>
      <c r="AX1177" s="1">
        <f>IFERROR((Facebook[[#This Row],[Engagement]]/Facebook[[#This Row],[Reach]])*100,0)</f>
        <v>0</v>
      </c>
      <c r="AY1177" s="1" t="str">
        <f>TEXT(Facebook[[#This Row],[ReportDate]],"mmmm")</f>
        <v>October</v>
      </c>
    </row>
    <row r="1178" spans="1:51" x14ac:dyDescent="0.55000000000000004">
      <c r="A1178" s="1" t="s">
        <v>136</v>
      </c>
      <c r="B1178" s="1" t="s">
        <v>142</v>
      </c>
      <c r="C1178" s="1" t="s">
        <v>59</v>
      </c>
      <c r="D1178" s="1" t="s">
        <v>127</v>
      </c>
      <c r="E1178" s="1" t="s">
        <v>52</v>
      </c>
      <c r="F1178" s="2">
        <v>43009</v>
      </c>
      <c r="G1178">
        <v>0.03</v>
      </c>
      <c r="H1178">
        <v>5</v>
      </c>
      <c r="K1178">
        <v>5</v>
      </c>
      <c r="O1178">
        <v>0</v>
      </c>
      <c r="T1178">
        <v>0.03</v>
      </c>
      <c r="U1178">
        <v>0.01</v>
      </c>
      <c r="Y1178">
        <v>1</v>
      </c>
      <c r="Z1178">
        <v>5</v>
      </c>
      <c r="AA1178">
        <v>0.03</v>
      </c>
      <c r="AB1178">
        <v>0.03</v>
      </c>
      <c r="AH1178">
        <v>5</v>
      </c>
      <c r="AI1178">
        <v>0</v>
      </c>
      <c r="AK1178">
        <v>0</v>
      </c>
      <c r="AL1178">
        <v>5</v>
      </c>
      <c r="AO1178">
        <v>0</v>
      </c>
      <c r="AV1178" s="1" t="s">
        <v>53</v>
      </c>
      <c r="AW1178">
        <f>Facebook[[#This Row],[Total Post Reactions]]+Facebook[[#This Row],[Total Post Shares]]+Facebook[[#This Row],[Page Likes]]</f>
        <v>0</v>
      </c>
      <c r="AX1178" s="1">
        <f>IFERROR((Facebook[[#This Row],[Engagement]]/Facebook[[#This Row],[Reach]])*100,0)</f>
        <v>0</v>
      </c>
      <c r="AY1178" s="1" t="str">
        <f>TEXT(Facebook[[#This Row],[ReportDate]],"mmmm")</f>
        <v>October</v>
      </c>
    </row>
    <row r="1179" spans="1:51" x14ac:dyDescent="0.55000000000000004">
      <c r="A1179" s="1" t="s">
        <v>139</v>
      </c>
      <c r="B1179" s="1" t="s">
        <v>142</v>
      </c>
      <c r="C1179" s="1" t="s">
        <v>59</v>
      </c>
      <c r="D1179" s="1" t="s">
        <v>127</v>
      </c>
      <c r="E1179" s="1" t="s">
        <v>52</v>
      </c>
      <c r="F1179" s="2">
        <v>43009</v>
      </c>
      <c r="G1179">
        <v>0.01</v>
      </c>
      <c r="H1179">
        <v>1</v>
      </c>
      <c r="K1179">
        <v>1</v>
      </c>
      <c r="O1179">
        <v>0</v>
      </c>
      <c r="T1179">
        <v>0.01</v>
      </c>
      <c r="U1179">
        <v>0.01</v>
      </c>
      <c r="Y1179">
        <v>1</v>
      </c>
      <c r="Z1179">
        <v>1</v>
      </c>
      <c r="AA1179">
        <v>0.01</v>
      </c>
      <c r="AB1179">
        <v>0.01</v>
      </c>
      <c r="AH1179">
        <v>1</v>
      </c>
      <c r="AI1179">
        <v>0</v>
      </c>
      <c r="AK1179">
        <v>0</v>
      </c>
      <c r="AL1179">
        <v>1</v>
      </c>
      <c r="AO1179">
        <v>0</v>
      </c>
      <c r="AV1179" s="1" t="s">
        <v>53</v>
      </c>
      <c r="AW1179">
        <f>Facebook[[#This Row],[Total Post Reactions]]+Facebook[[#This Row],[Total Post Shares]]+Facebook[[#This Row],[Page Likes]]</f>
        <v>0</v>
      </c>
      <c r="AX1179" s="1">
        <f>IFERROR((Facebook[[#This Row],[Engagement]]/Facebook[[#This Row],[Reach]])*100,0)</f>
        <v>0</v>
      </c>
      <c r="AY1179" s="1" t="str">
        <f>TEXT(Facebook[[#This Row],[ReportDate]],"mmmm")</f>
        <v>October</v>
      </c>
    </row>
    <row r="1180" spans="1:51" x14ac:dyDescent="0.55000000000000004">
      <c r="A1180" s="1" t="s">
        <v>131</v>
      </c>
      <c r="B1180" s="1" t="s">
        <v>142</v>
      </c>
      <c r="C1180" s="1" t="s">
        <v>59</v>
      </c>
      <c r="D1180" s="1" t="s">
        <v>127</v>
      </c>
      <c r="E1180" s="1" t="s">
        <v>52</v>
      </c>
      <c r="F1180" s="2">
        <v>43009</v>
      </c>
      <c r="G1180">
        <v>0.05</v>
      </c>
      <c r="H1180">
        <v>6</v>
      </c>
      <c r="K1180">
        <v>6</v>
      </c>
      <c r="O1180">
        <v>0</v>
      </c>
      <c r="T1180">
        <v>0.05</v>
      </c>
      <c r="U1180">
        <v>0.01</v>
      </c>
      <c r="Y1180">
        <v>1</v>
      </c>
      <c r="Z1180">
        <v>6</v>
      </c>
      <c r="AA1180">
        <v>0.05</v>
      </c>
      <c r="AB1180">
        <v>0.05</v>
      </c>
      <c r="AH1180">
        <v>6</v>
      </c>
      <c r="AI1180">
        <v>0</v>
      </c>
      <c r="AK1180">
        <v>0</v>
      </c>
      <c r="AL1180">
        <v>6</v>
      </c>
      <c r="AO1180">
        <v>0</v>
      </c>
      <c r="AV1180" s="1" t="s">
        <v>53</v>
      </c>
      <c r="AW1180">
        <f>Facebook[[#This Row],[Total Post Reactions]]+Facebook[[#This Row],[Total Post Shares]]+Facebook[[#This Row],[Page Likes]]</f>
        <v>0</v>
      </c>
      <c r="AX1180" s="1">
        <f>IFERROR((Facebook[[#This Row],[Engagement]]/Facebook[[#This Row],[Reach]])*100,0)</f>
        <v>0</v>
      </c>
      <c r="AY1180" s="1" t="str">
        <f>TEXT(Facebook[[#This Row],[ReportDate]],"mmmm")</f>
        <v>October</v>
      </c>
    </row>
    <row r="1181" spans="1:51" x14ac:dyDescent="0.55000000000000004">
      <c r="A1181" s="1" t="s">
        <v>140</v>
      </c>
      <c r="B1181" s="1" t="s">
        <v>142</v>
      </c>
      <c r="C1181" s="1" t="s">
        <v>59</v>
      </c>
      <c r="D1181" s="1" t="s">
        <v>127</v>
      </c>
      <c r="E1181" s="1" t="s">
        <v>52</v>
      </c>
      <c r="F1181" s="2">
        <v>43009</v>
      </c>
      <c r="G1181">
        <v>0.09</v>
      </c>
      <c r="H1181">
        <v>23</v>
      </c>
      <c r="K1181">
        <v>23</v>
      </c>
      <c r="O1181">
        <v>0</v>
      </c>
      <c r="T1181">
        <v>0.09</v>
      </c>
      <c r="U1181">
        <v>0</v>
      </c>
      <c r="Y1181">
        <v>1</v>
      </c>
      <c r="Z1181">
        <v>23</v>
      </c>
      <c r="AA1181">
        <v>0.09</v>
      </c>
      <c r="AB1181">
        <v>0.09</v>
      </c>
      <c r="AH1181">
        <v>23</v>
      </c>
      <c r="AI1181">
        <v>0</v>
      </c>
      <c r="AK1181">
        <v>0</v>
      </c>
      <c r="AL1181">
        <v>23</v>
      </c>
      <c r="AO1181">
        <v>0</v>
      </c>
      <c r="AV1181" s="1" t="s">
        <v>53</v>
      </c>
      <c r="AW1181">
        <f>Facebook[[#This Row],[Total Post Reactions]]+Facebook[[#This Row],[Total Post Shares]]+Facebook[[#This Row],[Page Likes]]</f>
        <v>0</v>
      </c>
      <c r="AX1181" s="1">
        <f>IFERROR((Facebook[[#This Row],[Engagement]]/Facebook[[#This Row],[Reach]])*100,0)</f>
        <v>0</v>
      </c>
      <c r="AY1181" s="1" t="str">
        <f>TEXT(Facebook[[#This Row],[ReportDate]],"mmmm")</f>
        <v>October</v>
      </c>
    </row>
    <row r="1182" spans="1:51" x14ac:dyDescent="0.55000000000000004">
      <c r="A1182" s="1" t="s">
        <v>141</v>
      </c>
      <c r="B1182" s="1" t="s">
        <v>142</v>
      </c>
      <c r="C1182" s="1" t="s">
        <v>59</v>
      </c>
      <c r="D1182" s="1" t="s">
        <v>127</v>
      </c>
      <c r="E1182" s="1" t="s">
        <v>52</v>
      </c>
      <c r="F1182" s="2">
        <v>43009</v>
      </c>
      <c r="G1182">
        <v>0.21</v>
      </c>
      <c r="H1182">
        <v>58</v>
      </c>
      <c r="K1182">
        <v>57</v>
      </c>
      <c r="O1182">
        <v>0</v>
      </c>
      <c r="T1182">
        <v>0.21</v>
      </c>
      <c r="U1182">
        <v>0</v>
      </c>
      <c r="Y1182">
        <v>1.017544</v>
      </c>
      <c r="Z1182">
        <v>58</v>
      </c>
      <c r="AA1182">
        <v>0.21</v>
      </c>
      <c r="AB1182">
        <v>0.21</v>
      </c>
      <c r="AH1182">
        <v>57</v>
      </c>
      <c r="AI1182">
        <v>0</v>
      </c>
      <c r="AK1182">
        <v>0</v>
      </c>
      <c r="AL1182">
        <v>57</v>
      </c>
      <c r="AO1182">
        <v>0</v>
      </c>
      <c r="AV1182" s="1" t="s">
        <v>53</v>
      </c>
      <c r="AW1182">
        <f>Facebook[[#This Row],[Total Post Reactions]]+Facebook[[#This Row],[Total Post Shares]]+Facebook[[#This Row],[Page Likes]]</f>
        <v>0</v>
      </c>
      <c r="AX1182" s="1">
        <f>IFERROR((Facebook[[#This Row],[Engagement]]/Facebook[[#This Row],[Reach]])*100,0)</f>
        <v>0</v>
      </c>
      <c r="AY1182" s="1" t="str">
        <f>TEXT(Facebook[[#This Row],[ReportDate]],"mmmm")</f>
        <v>October</v>
      </c>
    </row>
    <row r="1183" spans="1:51" x14ac:dyDescent="0.55000000000000004">
      <c r="A1183" s="1" t="s">
        <v>134</v>
      </c>
      <c r="B1183" s="1" t="s">
        <v>142</v>
      </c>
      <c r="C1183" s="1" t="s">
        <v>59</v>
      </c>
      <c r="D1183" s="1" t="s">
        <v>127</v>
      </c>
      <c r="E1183" s="1" t="s">
        <v>52</v>
      </c>
      <c r="F1183" s="2">
        <v>43009</v>
      </c>
      <c r="G1183">
        <v>0</v>
      </c>
      <c r="H1183">
        <v>1</v>
      </c>
      <c r="K1183">
        <v>1</v>
      </c>
      <c r="O1183">
        <v>0</v>
      </c>
      <c r="T1183">
        <v>0</v>
      </c>
      <c r="U1183">
        <v>0</v>
      </c>
      <c r="Y1183">
        <v>1</v>
      </c>
      <c r="Z1183">
        <v>1</v>
      </c>
      <c r="AA1183">
        <v>0</v>
      </c>
      <c r="AB1183">
        <v>0</v>
      </c>
      <c r="AH1183">
        <v>1</v>
      </c>
      <c r="AI1183">
        <v>0</v>
      </c>
      <c r="AK1183">
        <v>0</v>
      </c>
      <c r="AL1183">
        <v>1</v>
      </c>
      <c r="AO1183">
        <v>0</v>
      </c>
      <c r="AV1183" s="1" t="s">
        <v>53</v>
      </c>
      <c r="AW1183">
        <f>Facebook[[#This Row],[Total Post Reactions]]+Facebook[[#This Row],[Total Post Shares]]+Facebook[[#This Row],[Page Likes]]</f>
        <v>0</v>
      </c>
      <c r="AX1183" s="1">
        <f>IFERROR((Facebook[[#This Row],[Engagement]]/Facebook[[#This Row],[Reach]])*100,0)</f>
        <v>0</v>
      </c>
      <c r="AY1183" s="1" t="str">
        <f>TEXT(Facebook[[#This Row],[ReportDate]],"mmmm")</f>
        <v>October</v>
      </c>
    </row>
    <row r="1184" spans="1:51" x14ac:dyDescent="0.55000000000000004">
      <c r="A1184" s="1" t="s">
        <v>82</v>
      </c>
      <c r="B1184" s="1" t="s">
        <v>72</v>
      </c>
      <c r="C1184" s="1" t="s">
        <v>59</v>
      </c>
      <c r="D1184" s="1" t="s">
        <v>51</v>
      </c>
      <c r="E1184" s="1" t="s">
        <v>52</v>
      </c>
      <c r="F1184" s="2">
        <v>43009</v>
      </c>
      <c r="G1184">
        <v>0.03</v>
      </c>
      <c r="H1184">
        <v>57</v>
      </c>
      <c r="K1184">
        <v>26</v>
      </c>
      <c r="O1184">
        <v>0</v>
      </c>
      <c r="T1184">
        <v>0.03</v>
      </c>
      <c r="U1184">
        <v>0</v>
      </c>
      <c r="Y1184">
        <v>2.1923080000000001</v>
      </c>
      <c r="Z1184">
        <v>57</v>
      </c>
      <c r="AA1184">
        <v>0.03</v>
      </c>
      <c r="AB1184">
        <v>0.03</v>
      </c>
      <c r="AH1184">
        <v>26</v>
      </c>
      <c r="AI1184">
        <v>0</v>
      </c>
      <c r="AK1184">
        <v>0</v>
      </c>
      <c r="AL1184">
        <v>26</v>
      </c>
      <c r="AO1184">
        <v>0</v>
      </c>
      <c r="AV1184" s="1" t="s">
        <v>53</v>
      </c>
      <c r="AW1184">
        <f>Facebook[[#This Row],[Total Post Reactions]]+Facebook[[#This Row],[Total Post Shares]]+Facebook[[#This Row],[Page Likes]]</f>
        <v>0</v>
      </c>
      <c r="AX1184" s="1">
        <f>IFERROR((Facebook[[#This Row],[Engagement]]/Facebook[[#This Row],[Reach]])*100,0)</f>
        <v>0</v>
      </c>
      <c r="AY1184" s="1" t="str">
        <f>TEXT(Facebook[[#This Row],[ReportDate]],"mmmm")</f>
        <v>October</v>
      </c>
    </row>
    <row r="1185" spans="1:51" x14ac:dyDescent="0.55000000000000004">
      <c r="A1185" s="1" t="s">
        <v>143</v>
      </c>
      <c r="B1185" s="1" t="s">
        <v>72</v>
      </c>
      <c r="C1185" s="1" t="s">
        <v>59</v>
      </c>
      <c r="D1185" s="1" t="s">
        <v>51</v>
      </c>
      <c r="E1185" s="1" t="s">
        <v>52</v>
      </c>
      <c r="F1185" s="2">
        <v>43009</v>
      </c>
      <c r="G1185">
        <v>0</v>
      </c>
      <c r="H1185">
        <v>3</v>
      </c>
      <c r="K1185">
        <v>2</v>
      </c>
      <c r="O1185">
        <v>0</v>
      </c>
      <c r="T1185">
        <v>0</v>
      </c>
      <c r="U1185">
        <v>0</v>
      </c>
      <c r="Y1185">
        <v>1.5</v>
      </c>
      <c r="Z1185">
        <v>3</v>
      </c>
      <c r="AA1185">
        <v>0</v>
      </c>
      <c r="AB1185">
        <v>0</v>
      </c>
      <c r="AH1185">
        <v>2</v>
      </c>
      <c r="AI1185">
        <v>0</v>
      </c>
      <c r="AK1185">
        <v>0</v>
      </c>
      <c r="AL1185">
        <v>2</v>
      </c>
      <c r="AO1185">
        <v>0</v>
      </c>
      <c r="AV1185" s="1" t="s">
        <v>53</v>
      </c>
      <c r="AW1185">
        <f>Facebook[[#This Row],[Total Post Reactions]]+Facebook[[#This Row],[Total Post Shares]]+Facebook[[#This Row],[Page Likes]]</f>
        <v>0</v>
      </c>
      <c r="AX1185" s="1">
        <f>IFERROR((Facebook[[#This Row],[Engagement]]/Facebook[[#This Row],[Reach]])*100,0)</f>
        <v>0</v>
      </c>
      <c r="AY1185" s="1" t="str">
        <f>TEXT(Facebook[[#This Row],[ReportDate]],"mmmm")</f>
        <v>October</v>
      </c>
    </row>
    <row r="1186" spans="1:51" x14ac:dyDescent="0.55000000000000004">
      <c r="A1186" s="1" t="s">
        <v>69</v>
      </c>
      <c r="B1186" s="1" t="s">
        <v>72</v>
      </c>
      <c r="C1186" s="1" t="s">
        <v>59</v>
      </c>
      <c r="D1186" s="1" t="s">
        <v>51</v>
      </c>
      <c r="E1186" s="1" t="s">
        <v>52</v>
      </c>
      <c r="F1186" s="2">
        <v>43009</v>
      </c>
      <c r="G1186">
        <v>0.03</v>
      </c>
      <c r="H1186">
        <v>51</v>
      </c>
      <c r="K1186">
        <v>17</v>
      </c>
      <c r="O1186">
        <v>0</v>
      </c>
      <c r="T1186">
        <v>0.03</v>
      </c>
      <c r="U1186">
        <v>0</v>
      </c>
      <c r="Y1186">
        <v>3</v>
      </c>
      <c r="Z1186">
        <v>51</v>
      </c>
      <c r="AA1186">
        <v>0.03</v>
      </c>
      <c r="AB1186">
        <v>0.03</v>
      </c>
      <c r="AH1186">
        <v>17</v>
      </c>
      <c r="AI1186">
        <v>0</v>
      </c>
      <c r="AK1186">
        <v>0</v>
      </c>
      <c r="AL1186">
        <v>17</v>
      </c>
      <c r="AO1186">
        <v>0</v>
      </c>
      <c r="AV1186" s="1" t="s">
        <v>53</v>
      </c>
      <c r="AW1186">
        <f>Facebook[[#This Row],[Total Post Reactions]]+Facebook[[#This Row],[Total Post Shares]]+Facebook[[#This Row],[Page Likes]]</f>
        <v>0</v>
      </c>
      <c r="AX1186" s="1">
        <f>IFERROR((Facebook[[#This Row],[Engagement]]/Facebook[[#This Row],[Reach]])*100,0)</f>
        <v>0</v>
      </c>
      <c r="AY1186" s="1" t="str">
        <f>TEXT(Facebook[[#This Row],[ReportDate]],"mmmm")</f>
        <v>October</v>
      </c>
    </row>
    <row r="1187" spans="1:51" x14ac:dyDescent="0.55000000000000004">
      <c r="A1187" s="1" t="s">
        <v>80</v>
      </c>
      <c r="B1187" s="1" t="s">
        <v>72</v>
      </c>
      <c r="C1187" s="1" t="s">
        <v>59</v>
      </c>
      <c r="D1187" s="1" t="s">
        <v>51</v>
      </c>
      <c r="E1187" s="1" t="s">
        <v>52</v>
      </c>
      <c r="F1187" s="2">
        <v>43009</v>
      </c>
      <c r="G1187">
        <v>0.01</v>
      </c>
      <c r="H1187">
        <v>1</v>
      </c>
      <c r="K1187">
        <v>1</v>
      </c>
      <c r="O1187">
        <v>0</v>
      </c>
      <c r="T1187">
        <v>0.01</v>
      </c>
      <c r="U1187">
        <v>0.01</v>
      </c>
      <c r="Y1187">
        <v>1</v>
      </c>
      <c r="Z1187">
        <v>1</v>
      </c>
      <c r="AA1187">
        <v>0.01</v>
      </c>
      <c r="AB1187">
        <v>0.01</v>
      </c>
      <c r="AH1187">
        <v>1</v>
      </c>
      <c r="AI1187">
        <v>0</v>
      </c>
      <c r="AK1187">
        <v>0</v>
      </c>
      <c r="AL1187">
        <v>1</v>
      </c>
      <c r="AO1187">
        <v>0</v>
      </c>
      <c r="AV1187" s="1" t="s">
        <v>53</v>
      </c>
      <c r="AW1187">
        <f>Facebook[[#This Row],[Total Post Reactions]]+Facebook[[#This Row],[Total Post Shares]]+Facebook[[#This Row],[Page Likes]]</f>
        <v>0</v>
      </c>
      <c r="AX1187" s="1">
        <f>IFERROR((Facebook[[#This Row],[Engagement]]/Facebook[[#This Row],[Reach]])*100,0)</f>
        <v>0</v>
      </c>
      <c r="AY1187" s="1" t="str">
        <f>TEXT(Facebook[[#This Row],[ReportDate]],"mmmm")</f>
        <v>October</v>
      </c>
    </row>
    <row r="1188" spans="1:51" x14ac:dyDescent="0.55000000000000004">
      <c r="A1188" s="1" t="s">
        <v>78</v>
      </c>
      <c r="B1188" s="1" t="s">
        <v>72</v>
      </c>
      <c r="C1188" s="1" t="s">
        <v>59</v>
      </c>
      <c r="D1188" s="1" t="s">
        <v>51</v>
      </c>
      <c r="E1188" s="1" t="s">
        <v>52</v>
      </c>
      <c r="F1188" s="2">
        <v>43009</v>
      </c>
      <c r="G1188">
        <v>0</v>
      </c>
      <c r="H1188">
        <v>2</v>
      </c>
      <c r="K1188">
        <v>1</v>
      </c>
      <c r="O1188">
        <v>0</v>
      </c>
      <c r="T1188">
        <v>0</v>
      </c>
      <c r="U1188">
        <v>0</v>
      </c>
      <c r="Y1188">
        <v>2</v>
      </c>
      <c r="Z1188">
        <v>2</v>
      </c>
      <c r="AA1188">
        <v>0</v>
      </c>
      <c r="AB1188">
        <v>0</v>
      </c>
      <c r="AH1188">
        <v>1</v>
      </c>
      <c r="AI1188">
        <v>0</v>
      </c>
      <c r="AK1188">
        <v>0</v>
      </c>
      <c r="AL1188">
        <v>1</v>
      </c>
      <c r="AO1188">
        <v>0</v>
      </c>
      <c r="AV1188" s="1" t="s">
        <v>53</v>
      </c>
      <c r="AW1188">
        <f>Facebook[[#This Row],[Total Post Reactions]]+Facebook[[#This Row],[Total Post Shares]]+Facebook[[#This Row],[Page Likes]]</f>
        <v>0</v>
      </c>
      <c r="AX1188" s="1">
        <f>IFERROR((Facebook[[#This Row],[Engagement]]/Facebook[[#This Row],[Reach]])*100,0)</f>
        <v>0</v>
      </c>
      <c r="AY1188" s="1" t="str">
        <f>TEXT(Facebook[[#This Row],[ReportDate]],"mmmm")</f>
        <v>October</v>
      </c>
    </row>
    <row r="1189" spans="1:51" x14ac:dyDescent="0.55000000000000004">
      <c r="A1189" s="1" t="s">
        <v>144</v>
      </c>
      <c r="B1189" s="1" t="s">
        <v>72</v>
      </c>
      <c r="C1189" s="1" t="s">
        <v>59</v>
      </c>
      <c r="D1189" s="1" t="s">
        <v>51</v>
      </c>
      <c r="E1189" s="1" t="s">
        <v>52</v>
      </c>
      <c r="F1189" s="2">
        <v>43009</v>
      </c>
      <c r="G1189">
        <v>0.13</v>
      </c>
      <c r="H1189">
        <v>91</v>
      </c>
      <c r="K1189">
        <v>29</v>
      </c>
      <c r="O1189">
        <v>0</v>
      </c>
      <c r="T1189">
        <v>0.13</v>
      </c>
      <c r="U1189">
        <v>0</v>
      </c>
      <c r="Y1189">
        <v>3.137931</v>
      </c>
      <c r="Z1189">
        <v>91</v>
      </c>
      <c r="AA1189">
        <v>0.13</v>
      </c>
      <c r="AB1189">
        <v>0.13</v>
      </c>
      <c r="AH1189">
        <v>29</v>
      </c>
      <c r="AI1189">
        <v>0</v>
      </c>
      <c r="AK1189">
        <v>0</v>
      </c>
      <c r="AL1189">
        <v>29</v>
      </c>
      <c r="AO1189">
        <v>0</v>
      </c>
      <c r="AV1189" s="1" t="s">
        <v>53</v>
      </c>
      <c r="AW1189">
        <f>Facebook[[#This Row],[Total Post Reactions]]+Facebook[[#This Row],[Total Post Shares]]+Facebook[[#This Row],[Page Likes]]</f>
        <v>0</v>
      </c>
      <c r="AX1189" s="1">
        <f>IFERROR((Facebook[[#This Row],[Engagement]]/Facebook[[#This Row],[Reach]])*100,0)</f>
        <v>0</v>
      </c>
      <c r="AY1189" s="1" t="str">
        <f>TEXT(Facebook[[#This Row],[ReportDate]],"mmmm")</f>
        <v>October</v>
      </c>
    </row>
    <row r="1190" spans="1:51" x14ac:dyDescent="0.55000000000000004">
      <c r="A1190" s="1" t="s">
        <v>71</v>
      </c>
      <c r="B1190" s="1" t="s">
        <v>72</v>
      </c>
      <c r="C1190" s="1" t="s">
        <v>59</v>
      </c>
      <c r="D1190" s="1" t="s">
        <v>51</v>
      </c>
      <c r="E1190" s="1" t="s">
        <v>52</v>
      </c>
      <c r="F1190" s="2">
        <v>43009</v>
      </c>
      <c r="G1190">
        <v>0.01</v>
      </c>
      <c r="H1190">
        <v>41</v>
      </c>
      <c r="K1190">
        <v>21</v>
      </c>
      <c r="O1190">
        <v>0</v>
      </c>
      <c r="T1190">
        <v>0.01</v>
      </c>
      <c r="U1190">
        <v>0</v>
      </c>
      <c r="Y1190">
        <v>1.9523809999999999</v>
      </c>
      <c r="Z1190">
        <v>41</v>
      </c>
      <c r="AA1190">
        <v>0.01</v>
      </c>
      <c r="AB1190">
        <v>0.01</v>
      </c>
      <c r="AH1190">
        <v>21</v>
      </c>
      <c r="AI1190">
        <v>0</v>
      </c>
      <c r="AK1190">
        <v>0</v>
      </c>
      <c r="AL1190">
        <v>21</v>
      </c>
      <c r="AO1190">
        <v>0</v>
      </c>
      <c r="AV1190" s="1" t="s">
        <v>53</v>
      </c>
      <c r="AW1190">
        <f>Facebook[[#This Row],[Total Post Reactions]]+Facebook[[#This Row],[Total Post Shares]]+Facebook[[#This Row],[Page Likes]]</f>
        <v>0</v>
      </c>
      <c r="AX1190" s="1">
        <f>IFERROR((Facebook[[#This Row],[Engagement]]/Facebook[[#This Row],[Reach]])*100,0)</f>
        <v>0</v>
      </c>
      <c r="AY1190" s="1" t="str">
        <f>TEXT(Facebook[[#This Row],[ReportDate]],"mmmm")</f>
        <v>October</v>
      </c>
    </row>
    <row r="1191" spans="1:51" x14ac:dyDescent="0.55000000000000004">
      <c r="A1191" s="1" t="s">
        <v>145</v>
      </c>
      <c r="B1191" s="1" t="s">
        <v>72</v>
      </c>
      <c r="C1191" s="1" t="s">
        <v>59</v>
      </c>
      <c r="D1191" s="1" t="s">
        <v>51</v>
      </c>
      <c r="E1191" s="1" t="s">
        <v>52</v>
      </c>
      <c r="F1191" s="2">
        <v>43009</v>
      </c>
      <c r="G1191">
        <v>0.03</v>
      </c>
      <c r="H1191">
        <v>44</v>
      </c>
      <c r="K1191">
        <v>18</v>
      </c>
      <c r="O1191">
        <v>0</v>
      </c>
      <c r="T1191">
        <v>0.03</v>
      </c>
      <c r="U1191">
        <v>0</v>
      </c>
      <c r="Y1191">
        <v>2.4444439999999998</v>
      </c>
      <c r="Z1191">
        <v>44</v>
      </c>
      <c r="AA1191">
        <v>0.03</v>
      </c>
      <c r="AB1191">
        <v>0.03</v>
      </c>
      <c r="AH1191">
        <v>18</v>
      </c>
      <c r="AI1191">
        <v>0</v>
      </c>
      <c r="AK1191">
        <v>0</v>
      </c>
      <c r="AL1191">
        <v>18</v>
      </c>
      <c r="AO1191">
        <v>0</v>
      </c>
      <c r="AV1191" s="1" t="s">
        <v>53</v>
      </c>
      <c r="AW1191">
        <f>Facebook[[#This Row],[Total Post Reactions]]+Facebook[[#This Row],[Total Post Shares]]+Facebook[[#This Row],[Page Likes]]</f>
        <v>0</v>
      </c>
      <c r="AX1191" s="1">
        <f>IFERROR((Facebook[[#This Row],[Engagement]]/Facebook[[#This Row],[Reach]])*100,0)</f>
        <v>0</v>
      </c>
      <c r="AY1191" s="1" t="str">
        <f>TEXT(Facebook[[#This Row],[ReportDate]],"mmmm")</f>
        <v>October</v>
      </c>
    </row>
    <row r="1192" spans="1:51" x14ac:dyDescent="0.55000000000000004">
      <c r="A1192" s="1" t="s">
        <v>146</v>
      </c>
      <c r="B1192" s="1" t="s">
        <v>72</v>
      </c>
      <c r="C1192" s="1" t="s">
        <v>59</v>
      </c>
      <c r="D1192" s="1" t="s">
        <v>51</v>
      </c>
      <c r="E1192" s="1" t="s">
        <v>52</v>
      </c>
      <c r="F1192" s="2">
        <v>43009</v>
      </c>
      <c r="G1192">
        <v>0.01</v>
      </c>
      <c r="H1192">
        <v>5</v>
      </c>
      <c r="K1192">
        <v>5</v>
      </c>
      <c r="O1192">
        <v>0</v>
      </c>
      <c r="T1192">
        <v>0.01</v>
      </c>
      <c r="U1192">
        <v>0</v>
      </c>
      <c r="Y1192">
        <v>1</v>
      </c>
      <c r="Z1192">
        <v>5</v>
      </c>
      <c r="AA1192">
        <v>0.01</v>
      </c>
      <c r="AB1192">
        <v>0.01</v>
      </c>
      <c r="AH1192">
        <v>5</v>
      </c>
      <c r="AI1192">
        <v>0</v>
      </c>
      <c r="AK1192">
        <v>0</v>
      </c>
      <c r="AL1192">
        <v>5</v>
      </c>
      <c r="AO1192">
        <v>0</v>
      </c>
      <c r="AV1192" s="1" t="s">
        <v>53</v>
      </c>
      <c r="AW1192">
        <f>Facebook[[#This Row],[Total Post Reactions]]+Facebook[[#This Row],[Total Post Shares]]+Facebook[[#This Row],[Page Likes]]</f>
        <v>0</v>
      </c>
      <c r="AX1192" s="1">
        <f>IFERROR((Facebook[[#This Row],[Engagement]]/Facebook[[#This Row],[Reach]])*100,0)</f>
        <v>0</v>
      </c>
      <c r="AY1192" s="1" t="str">
        <f>TEXT(Facebook[[#This Row],[ReportDate]],"mmmm")</f>
        <v>October</v>
      </c>
    </row>
    <row r="1193" spans="1:51" x14ac:dyDescent="0.55000000000000004">
      <c r="A1193" s="1" t="s">
        <v>147</v>
      </c>
      <c r="B1193" s="1" t="s">
        <v>72</v>
      </c>
      <c r="C1193" s="1" t="s">
        <v>59</v>
      </c>
      <c r="D1193" s="1" t="s">
        <v>51</v>
      </c>
      <c r="E1193" s="1" t="s">
        <v>52</v>
      </c>
      <c r="F1193" s="2">
        <v>43009</v>
      </c>
      <c r="G1193">
        <v>0.06</v>
      </c>
      <c r="H1193">
        <v>40</v>
      </c>
      <c r="K1193">
        <v>19</v>
      </c>
      <c r="O1193">
        <v>0</v>
      </c>
      <c r="T1193">
        <v>0.06</v>
      </c>
      <c r="U1193">
        <v>0</v>
      </c>
      <c r="Y1193">
        <v>2.1052629999999999</v>
      </c>
      <c r="Z1193">
        <v>40</v>
      </c>
      <c r="AA1193">
        <v>0.06</v>
      </c>
      <c r="AB1193">
        <v>0.06</v>
      </c>
      <c r="AH1193">
        <v>19</v>
      </c>
      <c r="AI1193">
        <v>0</v>
      </c>
      <c r="AK1193">
        <v>0</v>
      </c>
      <c r="AL1193">
        <v>19</v>
      </c>
      <c r="AO1193">
        <v>0</v>
      </c>
      <c r="AV1193" s="1" t="s">
        <v>53</v>
      </c>
      <c r="AW1193">
        <f>Facebook[[#This Row],[Total Post Reactions]]+Facebook[[#This Row],[Total Post Shares]]+Facebook[[#This Row],[Page Likes]]</f>
        <v>0</v>
      </c>
      <c r="AX1193" s="1">
        <f>IFERROR((Facebook[[#This Row],[Engagement]]/Facebook[[#This Row],[Reach]])*100,0)</f>
        <v>0</v>
      </c>
      <c r="AY1193" s="1" t="str">
        <f>TEXT(Facebook[[#This Row],[ReportDate]],"mmmm")</f>
        <v>October</v>
      </c>
    </row>
    <row r="1194" spans="1:51" x14ac:dyDescent="0.55000000000000004">
      <c r="A1194" s="1" t="s">
        <v>54</v>
      </c>
      <c r="B1194" s="1" t="s">
        <v>72</v>
      </c>
      <c r="C1194" s="1" t="s">
        <v>59</v>
      </c>
      <c r="D1194" s="1" t="s">
        <v>51</v>
      </c>
      <c r="E1194" s="1" t="s">
        <v>52</v>
      </c>
      <c r="F1194" s="2">
        <v>43009</v>
      </c>
      <c r="G1194">
        <v>0.01</v>
      </c>
      <c r="H1194">
        <v>16</v>
      </c>
      <c r="K1194">
        <v>3</v>
      </c>
      <c r="O1194">
        <v>0</v>
      </c>
      <c r="T1194">
        <v>0.01</v>
      </c>
      <c r="U1194">
        <v>0</v>
      </c>
      <c r="Y1194">
        <v>5.3333329999999997</v>
      </c>
      <c r="Z1194">
        <v>16</v>
      </c>
      <c r="AA1194">
        <v>0.01</v>
      </c>
      <c r="AB1194">
        <v>0.01</v>
      </c>
      <c r="AH1194">
        <v>3</v>
      </c>
      <c r="AI1194">
        <v>0</v>
      </c>
      <c r="AK1194">
        <v>0</v>
      </c>
      <c r="AL1194">
        <v>3</v>
      </c>
      <c r="AO1194">
        <v>0</v>
      </c>
      <c r="AV1194" s="1" t="s">
        <v>53</v>
      </c>
      <c r="AW1194">
        <f>Facebook[[#This Row],[Total Post Reactions]]+Facebook[[#This Row],[Total Post Shares]]+Facebook[[#This Row],[Page Likes]]</f>
        <v>0</v>
      </c>
      <c r="AX1194" s="1">
        <f>IFERROR((Facebook[[#This Row],[Engagement]]/Facebook[[#This Row],[Reach]])*100,0)</f>
        <v>0</v>
      </c>
      <c r="AY1194" s="1" t="str">
        <f>TEXT(Facebook[[#This Row],[ReportDate]],"mmmm")</f>
        <v>October</v>
      </c>
    </row>
    <row r="1195" spans="1:51" x14ac:dyDescent="0.55000000000000004">
      <c r="A1195" s="1" t="s">
        <v>148</v>
      </c>
      <c r="B1195" s="1" t="s">
        <v>72</v>
      </c>
      <c r="C1195" s="1" t="s">
        <v>59</v>
      </c>
      <c r="D1195" s="1" t="s">
        <v>51</v>
      </c>
      <c r="E1195" s="1" t="s">
        <v>52</v>
      </c>
      <c r="F1195" s="2">
        <v>43009</v>
      </c>
      <c r="G1195">
        <v>0</v>
      </c>
      <c r="H1195">
        <v>2</v>
      </c>
      <c r="K1195">
        <v>1</v>
      </c>
      <c r="O1195">
        <v>0</v>
      </c>
      <c r="T1195">
        <v>0</v>
      </c>
      <c r="U1195">
        <v>0</v>
      </c>
      <c r="Y1195">
        <v>2</v>
      </c>
      <c r="Z1195">
        <v>2</v>
      </c>
      <c r="AA1195">
        <v>0</v>
      </c>
      <c r="AB1195">
        <v>0</v>
      </c>
      <c r="AH1195">
        <v>1</v>
      </c>
      <c r="AI1195">
        <v>0</v>
      </c>
      <c r="AK1195">
        <v>0</v>
      </c>
      <c r="AL1195">
        <v>1</v>
      </c>
      <c r="AO1195">
        <v>0</v>
      </c>
      <c r="AV1195" s="1" t="s">
        <v>53</v>
      </c>
      <c r="AW1195">
        <f>Facebook[[#This Row],[Total Post Reactions]]+Facebook[[#This Row],[Total Post Shares]]+Facebook[[#This Row],[Page Likes]]</f>
        <v>0</v>
      </c>
      <c r="AX1195" s="1">
        <f>IFERROR((Facebook[[#This Row],[Engagement]]/Facebook[[#This Row],[Reach]])*100,0)</f>
        <v>0</v>
      </c>
      <c r="AY1195" s="1" t="str">
        <f>TEXT(Facebook[[#This Row],[ReportDate]],"mmmm")</f>
        <v>October</v>
      </c>
    </row>
    <row r="1196" spans="1:51" x14ac:dyDescent="0.55000000000000004">
      <c r="A1196" s="1" t="s">
        <v>48</v>
      </c>
      <c r="B1196" s="1" t="s">
        <v>72</v>
      </c>
      <c r="C1196" s="1" t="s">
        <v>59</v>
      </c>
      <c r="D1196" s="1" t="s">
        <v>51</v>
      </c>
      <c r="E1196" s="1" t="s">
        <v>52</v>
      </c>
      <c r="F1196" s="2">
        <v>43009</v>
      </c>
      <c r="G1196">
        <v>0.03</v>
      </c>
      <c r="H1196">
        <v>37</v>
      </c>
      <c r="K1196">
        <v>12</v>
      </c>
      <c r="O1196">
        <v>0</v>
      </c>
      <c r="T1196">
        <v>0.03</v>
      </c>
      <c r="U1196">
        <v>0</v>
      </c>
      <c r="Y1196">
        <v>3.0833330000000001</v>
      </c>
      <c r="Z1196">
        <v>37</v>
      </c>
      <c r="AA1196">
        <v>0.03</v>
      </c>
      <c r="AB1196">
        <v>0.03</v>
      </c>
      <c r="AH1196">
        <v>12</v>
      </c>
      <c r="AI1196">
        <v>0</v>
      </c>
      <c r="AK1196">
        <v>0</v>
      </c>
      <c r="AL1196">
        <v>12</v>
      </c>
      <c r="AO1196">
        <v>0</v>
      </c>
      <c r="AV1196" s="1" t="s">
        <v>53</v>
      </c>
      <c r="AW1196">
        <f>Facebook[[#This Row],[Total Post Reactions]]+Facebook[[#This Row],[Total Post Shares]]+Facebook[[#This Row],[Page Likes]]</f>
        <v>0</v>
      </c>
      <c r="AX1196" s="1">
        <f>IFERROR((Facebook[[#This Row],[Engagement]]/Facebook[[#This Row],[Reach]])*100,0)</f>
        <v>0</v>
      </c>
      <c r="AY1196" s="1" t="str">
        <f>TEXT(Facebook[[#This Row],[ReportDate]],"mmmm")</f>
        <v>October</v>
      </c>
    </row>
    <row r="1197" spans="1:51" x14ac:dyDescent="0.55000000000000004">
      <c r="A1197" s="1" t="s">
        <v>149</v>
      </c>
      <c r="B1197" s="1" t="s">
        <v>72</v>
      </c>
      <c r="C1197" s="1" t="s">
        <v>59</v>
      </c>
      <c r="D1197" s="1" t="s">
        <v>51</v>
      </c>
      <c r="E1197" s="1" t="s">
        <v>52</v>
      </c>
      <c r="F1197" s="2">
        <v>43009</v>
      </c>
      <c r="G1197">
        <v>0.01</v>
      </c>
      <c r="H1197">
        <v>1</v>
      </c>
      <c r="K1197">
        <v>1</v>
      </c>
      <c r="O1197">
        <v>0</v>
      </c>
      <c r="T1197">
        <v>0.01</v>
      </c>
      <c r="U1197">
        <v>0.01</v>
      </c>
      <c r="Y1197">
        <v>1</v>
      </c>
      <c r="Z1197">
        <v>1</v>
      </c>
      <c r="AA1197">
        <v>0.01</v>
      </c>
      <c r="AB1197">
        <v>0.01</v>
      </c>
      <c r="AH1197">
        <v>1</v>
      </c>
      <c r="AI1197">
        <v>0</v>
      </c>
      <c r="AK1197">
        <v>0</v>
      </c>
      <c r="AL1197">
        <v>1</v>
      </c>
      <c r="AO1197">
        <v>0</v>
      </c>
      <c r="AV1197" s="1" t="s">
        <v>53</v>
      </c>
      <c r="AW1197">
        <f>Facebook[[#This Row],[Total Post Reactions]]+Facebook[[#This Row],[Total Post Shares]]+Facebook[[#This Row],[Page Likes]]</f>
        <v>0</v>
      </c>
      <c r="AX1197" s="1">
        <f>IFERROR((Facebook[[#This Row],[Engagement]]/Facebook[[#This Row],[Reach]])*100,0)</f>
        <v>0</v>
      </c>
      <c r="AY1197" s="1" t="str">
        <f>TEXT(Facebook[[#This Row],[ReportDate]],"mmmm")</f>
        <v>October</v>
      </c>
    </row>
    <row r="1198" spans="1:51" x14ac:dyDescent="0.55000000000000004">
      <c r="A1198" s="1" t="s">
        <v>150</v>
      </c>
      <c r="B1198" s="1" t="s">
        <v>72</v>
      </c>
      <c r="C1198" s="1" t="s">
        <v>59</v>
      </c>
      <c r="D1198" s="1" t="s">
        <v>51</v>
      </c>
      <c r="E1198" s="1" t="s">
        <v>52</v>
      </c>
      <c r="F1198" s="2">
        <v>43009</v>
      </c>
      <c r="G1198">
        <v>0</v>
      </c>
      <c r="H1198">
        <v>1</v>
      </c>
      <c r="K1198">
        <v>1</v>
      </c>
      <c r="O1198">
        <v>0</v>
      </c>
      <c r="T1198">
        <v>0</v>
      </c>
      <c r="U1198">
        <v>0</v>
      </c>
      <c r="Y1198">
        <v>1</v>
      </c>
      <c r="Z1198">
        <v>1</v>
      </c>
      <c r="AA1198">
        <v>0</v>
      </c>
      <c r="AB1198">
        <v>0</v>
      </c>
      <c r="AH1198">
        <v>1</v>
      </c>
      <c r="AI1198">
        <v>0</v>
      </c>
      <c r="AK1198">
        <v>0</v>
      </c>
      <c r="AL1198">
        <v>1</v>
      </c>
      <c r="AO1198">
        <v>0</v>
      </c>
      <c r="AV1198" s="1" t="s">
        <v>53</v>
      </c>
      <c r="AW1198">
        <f>Facebook[[#This Row],[Total Post Reactions]]+Facebook[[#This Row],[Total Post Shares]]+Facebook[[#This Row],[Page Likes]]</f>
        <v>0</v>
      </c>
      <c r="AX1198" s="1">
        <f>IFERROR((Facebook[[#This Row],[Engagement]]/Facebook[[#This Row],[Reach]])*100,0)</f>
        <v>0</v>
      </c>
      <c r="AY1198" s="1" t="str">
        <f>TEXT(Facebook[[#This Row],[ReportDate]],"mmmm")</f>
        <v>October</v>
      </c>
    </row>
    <row r="1199" spans="1:51" x14ac:dyDescent="0.55000000000000004">
      <c r="A1199" s="1" t="s">
        <v>151</v>
      </c>
      <c r="B1199" s="1" t="s">
        <v>72</v>
      </c>
      <c r="C1199" s="1" t="s">
        <v>59</v>
      </c>
      <c r="D1199" s="1" t="s">
        <v>51</v>
      </c>
      <c r="E1199" s="1" t="s">
        <v>52</v>
      </c>
      <c r="F1199" s="2">
        <v>43009</v>
      </c>
      <c r="G1199">
        <v>0</v>
      </c>
      <c r="H1199">
        <v>12</v>
      </c>
      <c r="K1199">
        <v>8</v>
      </c>
      <c r="O1199">
        <v>0</v>
      </c>
      <c r="T1199">
        <v>0</v>
      </c>
      <c r="U1199">
        <v>0</v>
      </c>
      <c r="Y1199">
        <v>1.5</v>
      </c>
      <c r="Z1199">
        <v>12</v>
      </c>
      <c r="AA1199">
        <v>0</v>
      </c>
      <c r="AB1199">
        <v>0</v>
      </c>
      <c r="AH1199">
        <v>8</v>
      </c>
      <c r="AI1199">
        <v>0</v>
      </c>
      <c r="AK1199">
        <v>0</v>
      </c>
      <c r="AL1199">
        <v>8</v>
      </c>
      <c r="AO1199">
        <v>0</v>
      </c>
      <c r="AV1199" s="1" t="s">
        <v>53</v>
      </c>
      <c r="AW1199">
        <f>Facebook[[#This Row],[Total Post Reactions]]+Facebook[[#This Row],[Total Post Shares]]+Facebook[[#This Row],[Page Likes]]</f>
        <v>0</v>
      </c>
      <c r="AX1199" s="1">
        <f>IFERROR((Facebook[[#This Row],[Engagement]]/Facebook[[#This Row],[Reach]])*100,0)</f>
        <v>0</v>
      </c>
      <c r="AY1199" s="1" t="str">
        <f>TEXT(Facebook[[#This Row],[ReportDate]],"mmmm")</f>
        <v>October</v>
      </c>
    </row>
    <row r="1200" spans="1:51" x14ac:dyDescent="0.55000000000000004">
      <c r="A1200" s="1" t="s">
        <v>64</v>
      </c>
      <c r="B1200" s="1" t="s">
        <v>72</v>
      </c>
      <c r="C1200" s="1" t="s">
        <v>59</v>
      </c>
      <c r="D1200" s="1" t="s">
        <v>51</v>
      </c>
      <c r="E1200" s="1" t="s">
        <v>52</v>
      </c>
      <c r="F1200" s="2">
        <v>43009</v>
      </c>
      <c r="G1200">
        <v>0.01</v>
      </c>
      <c r="H1200">
        <v>1</v>
      </c>
      <c r="K1200">
        <v>1</v>
      </c>
      <c r="O1200">
        <v>0</v>
      </c>
      <c r="T1200">
        <v>0.01</v>
      </c>
      <c r="U1200">
        <v>0.01</v>
      </c>
      <c r="Y1200">
        <v>1</v>
      </c>
      <c r="Z1200">
        <v>1</v>
      </c>
      <c r="AA1200">
        <v>0.01</v>
      </c>
      <c r="AB1200">
        <v>0.01</v>
      </c>
      <c r="AH1200">
        <v>1</v>
      </c>
      <c r="AI1200">
        <v>0</v>
      </c>
      <c r="AK1200">
        <v>0</v>
      </c>
      <c r="AL1200">
        <v>1</v>
      </c>
      <c r="AO1200">
        <v>0</v>
      </c>
      <c r="AV1200" s="1" t="s">
        <v>53</v>
      </c>
      <c r="AW1200">
        <f>Facebook[[#This Row],[Total Post Reactions]]+Facebook[[#This Row],[Total Post Shares]]+Facebook[[#This Row],[Page Likes]]</f>
        <v>0</v>
      </c>
      <c r="AX1200" s="1">
        <f>IFERROR((Facebook[[#This Row],[Engagement]]/Facebook[[#This Row],[Reach]])*100,0)</f>
        <v>0</v>
      </c>
      <c r="AY1200" s="1" t="str">
        <f>TEXT(Facebook[[#This Row],[ReportDate]],"mmmm")</f>
        <v>October</v>
      </c>
    </row>
    <row r="1201" spans="1:51" x14ac:dyDescent="0.55000000000000004">
      <c r="A1201" s="1" t="s">
        <v>82</v>
      </c>
      <c r="B1201" s="1" t="s">
        <v>61</v>
      </c>
      <c r="C1201" s="1" t="s">
        <v>59</v>
      </c>
      <c r="D1201" s="1" t="s">
        <v>51</v>
      </c>
      <c r="E1201" s="1" t="s">
        <v>52</v>
      </c>
      <c r="F1201" s="2">
        <v>43009</v>
      </c>
      <c r="G1201">
        <v>0.01</v>
      </c>
      <c r="H1201">
        <v>4</v>
      </c>
      <c r="K1201">
        <v>4</v>
      </c>
      <c r="O1201">
        <v>0</v>
      </c>
      <c r="T1201">
        <v>0.01</v>
      </c>
      <c r="U1201">
        <v>0</v>
      </c>
      <c r="Y1201">
        <v>1</v>
      </c>
      <c r="Z1201">
        <v>4</v>
      </c>
      <c r="AA1201">
        <v>0.01</v>
      </c>
      <c r="AB1201">
        <v>0.01</v>
      </c>
      <c r="AH1201">
        <v>4</v>
      </c>
      <c r="AI1201">
        <v>0</v>
      </c>
      <c r="AK1201">
        <v>0</v>
      </c>
      <c r="AL1201">
        <v>4</v>
      </c>
      <c r="AO1201">
        <v>0</v>
      </c>
      <c r="AV1201" s="1" t="s">
        <v>53</v>
      </c>
      <c r="AW1201">
        <f>Facebook[[#This Row],[Total Post Reactions]]+Facebook[[#This Row],[Total Post Shares]]+Facebook[[#This Row],[Page Likes]]</f>
        <v>0</v>
      </c>
      <c r="AX1201" s="1">
        <f>IFERROR((Facebook[[#This Row],[Engagement]]/Facebook[[#This Row],[Reach]])*100,0)</f>
        <v>0</v>
      </c>
      <c r="AY1201" s="1" t="str">
        <f>TEXT(Facebook[[#This Row],[ReportDate]],"mmmm")</f>
        <v>October</v>
      </c>
    </row>
    <row r="1202" spans="1:51" x14ac:dyDescent="0.55000000000000004">
      <c r="A1202" s="1" t="s">
        <v>80</v>
      </c>
      <c r="B1202" s="1" t="s">
        <v>61</v>
      </c>
      <c r="C1202" s="1" t="s">
        <v>59</v>
      </c>
      <c r="D1202" s="1" t="s">
        <v>51</v>
      </c>
      <c r="E1202" s="1" t="s">
        <v>52</v>
      </c>
      <c r="F1202" s="2">
        <v>43009</v>
      </c>
      <c r="G1202">
        <v>0.59</v>
      </c>
      <c r="H1202">
        <v>92</v>
      </c>
      <c r="K1202">
        <v>76</v>
      </c>
      <c r="O1202">
        <v>0</v>
      </c>
      <c r="T1202">
        <v>0.59</v>
      </c>
      <c r="U1202">
        <v>0.01</v>
      </c>
      <c r="Y1202">
        <v>1.210526</v>
      </c>
      <c r="Z1202">
        <v>92</v>
      </c>
      <c r="AA1202">
        <v>0.59</v>
      </c>
      <c r="AB1202">
        <v>0.59</v>
      </c>
      <c r="AH1202">
        <v>76</v>
      </c>
      <c r="AI1202">
        <v>1</v>
      </c>
      <c r="AK1202">
        <v>-1</v>
      </c>
      <c r="AL1202">
        <v>76</v>
      </c>
      <c r="AO1202">
        <v>0</v>
      </c>
      <c r="AV1202" s="1" t="s">
        <v>53</v>
      </c>
      <c r="AW1202">
        <f>Facebook[[#This Row],[Total Post Reactions]]+Facebook[[#This Row],[Total Post Shares]]+Facebook[[#This Row],[Page Likes]]</f>
        <v>0</v>
      </c>
      <c r="AX1202" s="1">
        <f>IFERROR((Facebook[[#This Row],[Engagement]]/Facebook[[#This Row],[Reach]])*100,0)</f>
        <v>0</v>
      </c>
      <c r="AY1202" s="1" t="str">
        <f>TEXT(Facebook[[#This Row],[ReportDate]],"mmmm")</f>
        <v>October</v>
      </c>
    </row>
    <row r="1203" spans="1:51" x14ac:dyDescent="0.55000000000000004">
      <c r="A1203" s="1" t="s">
        <v>152</v>
      </c>
      <c r="B1203" s="1" t="s">
        <v>61</v>
      </c>
      <c r="C1203" s="1" t="s">
        <v>59</v>
      </c>
      <c r="D1203" s="1" t="s">
        <v>51</v>
      </c>
      <c r="E1203" s="1" t="s">
        <v>52</v>
      </c>
      <c r="F1203" s="2">
        <v>43009</v>
      </c>
      <c r="G1203">
        <v>0.11</v>
      </c>
      <c r="H1203">
        <v>10</v>
      </c>
      <c r="K1203">
        <v>9</v>
      </c>
      <c r="O1203">
        <v>0</v>
      </c>
      <c r="T1203">
        <v>0.11</v>
      </c>
      <c r="U1203">
        <v>0.01</v>
      </c>
      <c r="Y1203">
        <v>1.111111</v>
      </c>
      <c r="Z1203">
        <v>10</v>
      </c>
      <c r="AA1203">
        <v>0.11</v>
      </c>
      <c r="AB1203">
        <v>0.11</v>
      </c>
      <c r="AH1203">
        <v>9</v>
      </c>
      <c r="AI1203">
        <v>0</v>
      </c>
      <c r="AK1203">
        <v>0</v>
      </c>
      <c r="AL1203">
        <v>9</v>
      </c>
      <c r="AO1203">
        <v>0</v>
      </c>
      <c r="AV1203" s="1" t="s">
        <v>53</v>
      </c>
      <c r="AW1203">
        <f>Facebook[[#This Row],[Total Post Reactions]]+Facebook[[#This Row],[Total Post Shares]]+Facebook[[#This Row],[Page Likes]]</f>
        <v>0</v>
      </c>
      <c r="AX1203" s="1">
        <f>IFERROR((Facebook[[#This Row],[Engagement]]/Facebook[[#This Row],[Reach]])*100,0)</f>
        <v>0</v>
      </c>
      <c r="AY1203" s="1" t="str">
        <f>TEXT(Facebook[[#This Row],[ReportDate]],"mmmm")</f>
        <v>October</v>
      </c>
    </row>
    <row r="1204" spans="1:51" x14ac:dyDescent="0.55000000000000004">
      <c r="A1204" s="1" t="s">
        <v>78</v>
      </c>
      <c r="B1204" s="1" t="s">
        <v>61</v>
      </c>
      <c r="C1204" s="1" t="s">
        <v>59</v>
      </c>
      <c r="D1204" s="1" t="s">
        <v>51</v>
      </c>
      <c r="E1204" s="1" t="s">
        <v>52</v>
      </c>
      <c r="F1204" s="2">
        <v>43009</v>
      </c>
      <c r="G1204">
        <v>0.02</v>
      </c>
      <c r="H1204">
        <v>2</v>
      </c>
      <c r="K1204">
        <v>2</v>
      </c>
      <c r="O1204">
        <v>0</v>
      </c>
      <c r="T1204">
        <v>0.02</v>
      </c>
      <c r="U1204">
        <v>0.01</v>
      </c>
      <c r="Y1204">
        <v>1</v>
      </c>
      <c r="Z1204">
        <v>2</v>
      </c>
      <c r="AA1204">
        <v>0.02</v>
      </c>
      <c r="AB1204">
        <v>0.02</v>
      </c>
      <c r="AH1204">
        <v>2</v>
      </c>
      <c r="AI1204">
        <v>0</v>
      </c>
      <c r="AK1204">
        <v>0</v>
      </c>
      <c r="AL1204">
        <v>2</v>
      </c>
      <c r="AO1204">
        <v>0</v>
      </c>
      <c r="AV1204" s="1" t="s">
        <v>53</v>
      </c>
      <c r="AW1204">
        <f>Facebook[[#This Row],[Total Post Reactions]]+Facebook[[#This Row],[Total Post Shares]]+Facebook[[#This Row],[Page Likes]]</f>
        <v>0</v>
      </c>
      <c r="AX1204" s="1">
        <f>IFERROR((Facebook[[#This Row],[Engagement]]/Facebook[[#This Row],[Reach]])*100,0)</f>
        <v>0</v>
      </c>
      <c r="AY1204" s="1" t="str">
        <f>TEXT(Facebook[[#This Row],[ReportDate]],"mmmm")</f>
        <v>October</v>
      </c>
    </row>
    <row r="1205" spans="1:51" x14ac:dyDescent="0.55000000000000004">
      <c r="A1205" s="1" t="s">
        <v>144</v>
      </c>
      <c r="B1205" s="1" t="s">
        <v>61</v>
      </c>
      <c r="C1205" s="1" t="s">
        <v>59</v>
      </c>
      <c r="D1205" s="1" t="s">
        <v>51</v>
      </c>
      <c r="E1205" s="1" t="s">
        <v>52</v>
      </c>
      <c r="F1205" s="2">
        <v>43009</v>
      </c>
      <c r="G1205">
        <v>0.04</v>
      </c>
      <c r="H1205">
        <v>11</v>
      </c>
      <c r="K1205">
        <v>11</v>
      </c>
      <c r="O1205">
        <v>0</v>
      </c>
      <c r="T1205">
        <v>0.04</v>
      </c>
      <c r="U1205">
        <v>0</v>
      </c>
      <c r="Y1205">
        <v>1</v>
      </c>
      <c r="Z1205">
        <v>11</v>
      </c>
      <c r="AA1205">
        <v>0.04</v>
      </c>
      <c r="AB1205">
        <v>0.04</v>
      </c>
      <c r="AH1205">
        <v>11</v>
      </c>
      <c r="AI1205">
        <v>0</v>
      </c>
      <c r="AK1205">
        <v>0</v>
      </c>
      <c r="AL1205">
        <v>11</v>
      </c>
      <c r="AO1205">
        <v>0</v>
      </c>
      <c r="AV1205" s="1" t="s">
        <v>53</v>
      </c>
      <c r="AW1205">
        <f>Facebook[[#This Row],[Total Post Reactions]]+Facebook[[#This Row],[Total Post Shares]]+Facebook[[#This Row],[Page Likes]]</f>
        <v>0</v>
      </c>
      <c r="AX1205" s="1">
        <f>IFERROR((Facebook[[#This Row],[Engagement]]/Facebook[[#This Row],[Reach]])*100,0)</f>
        <v>0</v>
      </c>
      <c r="AY1205" s="1" t="str">
        <f>TEXT(Facebook[[#This Row],[ReportDate]],"mmmm")</f>
        <v>October</v>
      </c>
    </row>
    <row r="1206" spans="1:51" x14ac:dyDescent="0.55000000000000004">
      <c r="A1206" s="1" t="s">
        <v>71</v>
      </c>
      <c r="B1206" s="1" t="s">
        <v>61</v>
      </c>
      <c r="C1206" s="1" t="s">
        <v>59</v>
      </c>
      <c r="D1206" s="1" t="s">
        <v>51</v>
      </c>
      <c r="E1206" s="1" t="s">
        <v>52</v>
      </c>
      <c r="F1206" s="2">
        <v>43009</v>
      </c>
      <c r="G1206">
        <v>0.06</v>
      </c>
      <c r="H1206">
        <v>14</v>
      </c>
      <c r="K1206">
        <v>11</v>
      </c>
      <c r="O1206">
        <v>0</v>
      </c>
      <c r="T1206">
        <v>0.06</v>
      </c>
      <c r="U1206">
        <v>0.01</v>
      </c>
      <c r="Y1206">
        <v>1.2727269999999999</v>
      </c>
      <c r="Z1206">
        <v>14</v>
      </c>
      <c r="AA1206">
        <v>0.06</v>
      </c>
      <c r="AB1206">
        <v>0.06</v>
      </c>
      <c r="AH1206">
        <v>11</v>
      </c>
      <c r="AI1206">
        <v>0</v>
      </c>
      <c r="AK1206">
        <v>0</v>
      </c>
      <c r="AL1206">
        <v>11</v>
      </c>
      <c r="AO1206">
        <v>0</v>
      </c>
      <c r="AV1206" s="1" t="s">
        <v>53</v>
      </c>
      <c r="AW1206">
        <f>Facebook[[#This Row],[Total Post Reactions]]+Facebook[[#This Row],[Total Post Shares]]+Facebook[[#This Row],[Page Likes]]</f>
        <v>0</v>
      </c>
      <c r="AX1206" s="1">
        <f>IFERROR((Facebook[[#This Row],[Engagement]]/Facebook[[#This Row],[Reach]])*100,0)</f>
        <v>0</v>
      </c>
      <c r="AY1206" s="1" t="str">
        <f>TEXT(Facebook[[#This Row],[ReportDate]],"mmmm")</f>
        <v>October</v>
      </c>
    </row>
    <row r="1207" spans="1:51" x14ac:dyDescent="0.55000000000000004">
      <c r="A1207" s="1" t="s">
        <v>145</v>
      </c>
      <c r="B1207" s="1" t="s">
        <v>61</v>
      </c>
      <c r="C1207" s="1" t="s">
        <v>59</v>
      </c>
      <c r="D1207" s="1" t="s">
        <v>51</v>
      </c>
      <c r="E1207" s="1" t="s">
        <v>52</v>
      </c>
      <c r="F1207" s="2">
        <v>43009</v>
      </c>
      <c r="G1207">
        <v>0</v>
      </c>
      <c r="H1207">
        <v>2</v>
      </c>
      <c r="K1207">
        <v>2</v>
      </c>
      <c r="O1207">
        <v>0</v>
      </c>
      <c r="T1207">
        <v>0</v>
      </c>
      <c r="U1207">
        <v>0</v>
      </c>
      <c r="Y1207">
        <v>1</v>
      </c>
      <c r="Z1207">
        <v>2</v>
      </c>
      <c r="AA1207">
        <v>0</v>
      </c>
      <c r="AB1207">
        <v>0</v>
      </c>
      <c r="AH1207">
        <v>2</v>
      </c>
      <c r="AI1207">
        <v>0</v>
      </c>
      <c r="AK1207">
        <v>0</v>
      </c>
      <c r="AL1207">
        <v>2</v>
      </c>
      <c r="AO1207">
        <v>0</v>
      </c>
      <c r="AV1207" s="1" t="s">
        <v>53</v>
      </c>
      <c r="AW1207">
        <f>Facebook[[#This Row],[Total Post Reactions]]+Facebook[[#This Row],[Total Post Shares]]+Facebook[[#This Row],[Page Likes]]</f>
        <v>0</v>
      </c>
      <c r="AX1207" s="1">
        <f>IFERROR((Facebook[[#This Row],[Engagement]]/Facebook[[#This Row],[Reach]])*100,0)</f>
        <v>0</v>
      </c>
      <c r="AY1207" s="1" t="str">
        <f>TEXT(Facebook[[#This Row],[ReportDate]],"mmmm")</f>
        <v>October</v>
      </c>
    </row>
    <row r="1208" spans="1:51" x14ac:dyDescent="0.55000000000000004">
      <c r="A1208" s="1" t="s">
        <v>146</v>
      </c>
      <c r="B1208" s="1" t="s">
        <v>61</v>
      </c>
      <c r="C1208" s="1" t="s">
        <v>59</v>
      </c>
      <c r="D1208" s="1" t="s">
        <v>51</v>
      </c>
      <c r="E1208" s="1" t="s">
        <v>52</v>
      </c>
      <c r="F1208" s="2">
        <v>43009</v>
      </c>
      <c r="G1208">
        <v>0.03</v>
      </c>
      <c r="H1208">
        <v>8</v>
      </c>
      <c r="K1208">
        <v>6</v>
      </c>
      <c r="O1208">
        <v>0</v>
      </c>
      <c r="T1208">
        <v>0.03</v>
      </c>
      <c r="U1208">
        <v>0.01</v>
      </c>
      <c r="Y1208">
        <v>1.3333330000000001</v>
      </c>
      <c r="Z1208">
        <v>8</v>
      </c>
      <c r="AA1208">
        <v>0.03</v>
      </c>
      <c r="AB1208">
        <v>0.03</v>
      </c>
      <c r="AH1208">
        <v>6</v>
      </c>
      <c r="AI1208">
        <v>0</v>
      </c>
      <c r="AK1208">
        <v>0</v>
      </c>
      <c r="AL1208">
        <v>6</v>
      </c>
      <c r="AO1208">
        <v>0</v>
      </c>
      <c r="AV1208" s="1" t="s">
        <v>53</v>
      </c>
      <c r="AW1208">
        <f>Facebook[[#This Row],[Total Post Reactions]]+Facebook[[#This Row],[Total Post Shares]]+Facebook[[#This Row],[Page Likes]]</f>
        <v>0</v>
      </c>
      <c r="AX1208" s="1">
        <f>IFERROR((Facebook[[#This Row],[Engagement]]/Facebook[[#This Row],[Reach]])*100,0)</f>
        <v>0</v>
      </c>
      <c r="AY1208" s="1" t="str">
        <f>TEXT(Facebook[[#This Row],[ReportDate]],"mmmm")</f>
        <v>October</v>
      </c>
    </row>
    <row r="1209" spans="1:51" x14ac:dyDescent="0.55000000000000004">
      <c r="A1209" s="1" t="s">
        <v>48</v>
      </c>
      <c r="B1209" s="1" t="s">
        <v>61</v>
      </c>
      <c r="C1209" s="1" t="s">
        <v>59</v>
      </c>
      <c r="D1209" s="1" t="s">
        <v>51</v>
      </c>
      <c r="E1209" s="1" t="s">
        <v>52</v>
      </c>
      <c r="F1209" s="2">
        <v>43009</v>
      </c>
      <c r="G1209">
        <v>1.03</v>
      </c>
      <c r="H1209">
        <v>107</v>
      </c>
      <c r="K1209">
        <v>97</v>
      </c>
      <c r="O1209">
        <v>0</v>
      </c>
      <c r="T1209">
        <v>1.03</v>
      </c>
      <c r="U1209">
        <v>0.01</v>
      </c>
      <c r="Y1209">
        <v>1.1030930000000001</v>
      </c>
      <c r="Z1209">
        <v>107</v>
      </c>
      <c r="AA1209">
        <v>1.03</v>
      </c>
      <c r="AB1209">
        <v>1.03</v>
      </c>
      <c r="AH1209">
        <v>97</v>
      </c>
      <c r="AI1209">
        <v>1</v>
      </c>
      <c r="AK1209">
        <v>-1</v>
      </c>
      <c r="AL1209">
        <v>97</v>
      </c>
      <c r="AO1209">
        <v>0</v>
      </c>
      <c r="AV1209" s="1" t="s">
        <v>53</v>
      </c>
      <c r="AW1209">
        <f>Facebook[[#This Row],[Total Post Reactions]]+Facebook[[#This Row],[Total Post Shares]]+Facebook[[#This Row],[Page Likes]]</f>
        <v>0</v>
      </c>
      <c r="AX1209" s="1">
        <f>IFERROR((Facebook[[#This Row],[Engagement]]/Facebook[[#This Row],[Reach]])*100,0)</f>
        <v>0</v>
      </c>
      <c r="AY1209" s="1" t="str">
        <f>TEXT(Facebook[[#This Row],[ReportDate]],"mmmm")</f>
        <v>October</v>
      </c>
    </row>
    <row r="1210" spans="1:51" x14ac:dyDescent="0.55000000000000004">
      <c r="A1210" s="1" t="s">
        <v>149</v>
      </c>
      <c r="B1210" s="1" t="s">
        <v>61</v>
      </c>
      <c r="C1210" s="1" t="s">
        <v>59</v>
      </c>
      <c r="D1210" s="1" t="s">
        <v>51</v>
      </c>
      <c r="E1210" s="1" t="s">
        <v>52</v>
      </c>
      <c r="F1210" s="2">
        <v>43009</v>
      </c>
      <c r="G1210">
        <v>0</v>
      </c>
      <c r="H1210">
        <v>3</v>
      </c>
      <c r="K1210">
        <v>2</v>
      </c>
      <c r="O1210">
        <v>0</v>
      </c>
      <c r="T1210">
        <v>0</v>
      </c>
      <c r="U1210">
        <v>0</v>
      </c>
      <c r="Y1210">
        <v>1.5</v>
      </c>
      <c r="Z1210">
        <v>3</v>
      </c>
      <c r="AA1210">
        <v>0</v>
      </c>
      <c r="AB1210">
        <v>0</v>
      </c>
      <c r="AH1210">
        <v>2</v>
      </c>
      <c r="AI1210">
        <v>0</v>
      </c>
      <c r="AK1210">
        <v>0</v>
      </c>
      <c r="AL1210">
        <v>2</v>
      </c>
      <c r="AO1210">
        <v>0</v>
      </c>
      <c r="AV1210" s="1" t="s">
        <v>53</v>
      </c>
      <c r="AW1210">
        <f>Facebook[[#This Row],[Total Post Reactions]]+Facebook[[#This Row],[Total Post Shares]]+Facebook[[#This Row],[Page Likes]]</f>
        <v>0</v>
      </c>
      <c r="AX1210" s="1">
        <f>IFERROR((Facebook[[#This Row],[Engagement]]/Facebook[[#This Row],[Reach]])*100,0)</f>
        <v>0</v>
      </c>
      <c r="AY1210" s="1" t="str">
        <f>TEXT(Facebook[[#This Row],[ReportDate]],"mmmm")</f>
        <v>October</v>
      </c>
    </row>
    <row r="1211" spans="1:51" x14ac:dyDescent="0.55000000000000004">
      <c r="A1211" s="1" t="s">
        <v>150</v>
      </c>
      <c r="B1211" s="1" t="s">
        <v>61</v>
      </c>
      <c r="C1211" s="1" t="s">
        <v>59</v>
      </c>
      <c r="D1211" s="1" t="s">
        <v>51</v>
      </c>
      <c r="E1211" s="1" t="s">
        <v>52</v>
      </c>
      <c r="F1211" s="2">
        <v>43009</v>
      </c>
      <c r="G1211">
        <v>0.12</v>
      </c>
      <c r="H1211">
        <v>10</v>
      </c>
      <c r="K1211">
        <v>10</v>
      </c>
      <c r="O1211">
        <v>0</v>
      </c>
      <c r="T1211">
        <v>0.12</v>
      </c>
      <c r="U1211">
        <v>0.01</v>
      </c>
      <c r="Y1211">
        <v>1</v>
      </c>
      <c r="Z1211">
        <v>10</v>
      </c>
      <c r="AA1211">
        <v>0.12</v>
      </c>
      <c r="AB1211">
        <v>0.12</v>
      </c>
      <c r="AH1211">
        <v>10</v>
      </c>
      <c r="AI1211">
        <v>0</v>
      </c>
      <c r="AK1211">
        <v>0</v>
      </c>
      <c r="AL1211">
        <v>10</v>
      </c>
      <c r="AO1211">
        <v>0</v>
      </c>
      <c r="AV1211" s="1" t="s">
        <v>53</v>
      </c>
      <c r="AW1211">
        <f>Facebook[[#This Row],[Total Post Reactions]]+Facebook[[#This Row],[Total Post Shares]]+Facebook[[#This Row],[Page Likes]]</f>
        <v>0</v>
      </c>
      <c r="AX1211" s="1">
        <f>IFERROR((Facebook[[#This Row],[Engagement]]/Facebook[[#This Row],[Reach]])*100,0)</f>
        <v>0</v>
      </c>
      <c r="AY1211" s="1" t="str">
        <f>TEXT(Facebook[[#This Row],[ReportDate]],"mmmm")</f>
        <v>October</v>
      </c>
    </row>
    <row r="1212" spans="1:51" x14ac:dyDescent="0.55000000000000004">
      <c r="A1212" s="1" t="s">
        <v>151</v>
      </c>
      <c r="B1212" s="1" t="s">
        <v>61</v>
      </c>
      <c r="C1212" s="1" t="s">
        <v>59</v>
      </c>
      <c r="D1212" s="1" t="s">
        <v>51</v>
      </c>
      <c r="E1212" s="1" t="s">
        <v>52</v>
      </c>
      <c r="F1212" s="2">
        <v>43009</v>
      </c>
      <c r="G1212">
        <v>7.0000000000000007E-2</v>
      </c>
      <c r="H1212">
        <v>10</v>
      </c>
      <c r="K1212">
        <v>10</v>
      </c>
      <c r="O1212">
        <v>0</v>
      </c>
      <c r="T1212">
        <v>7.0000000000000007E-2</v>
      </c>
      <c r="U1212">
        <v>0.01</v>
      </c>
      <c r="Y1212">
        <v>1</v>
      </c>
      <c r="Z1212">
        <v>10</v>
      </c>
      <c r="AA1212">
        <v>7.0000000000000007E-2</v>
      </c>
      <c r="AB1212">
        <v>7.0000000000000007E-2</v>
      </c>
      <c r="AH1212">
        <v>10</v>
      </c>
      <c r="AI1212">
        <v>0</v>
      </c>
      <c r="AK1212">
        <v>0</v>
      </c>
      <c r="AL1212">
        <v>10</v>
      </c>
      <c r="AO1212">
        <v>0</v>
      </c>
      <c r="AV1212" s="1" t="s">
        <v>53</v>
      </c>
      <c r="AW1212">
        <f>Facebook[[#This Row],[Total Post Reactions]]+Facebook[[#This Row],[Total Post Shares]]+Facebook[[#This Row],[Page Likes]]</f>
        <v>0</v>
      </c>
      <c r="AX1212" s="1">
        <f>IFERROR((Facebook[[#This Row],[Engagement]]/Facebook[[#This Row],[Reach]])*100,0)</f>
        <v>0</v>
      </c>
      <c r="AY1212" s="1" t="str">
        <f>TEXT(Facebook[[#This Row],[ReportDate]],"mmmm")</f>
        <v>October</v>
      </c>
    </row>
    <row r="1213" spans="1:51" x14ac:dyDescent="0.55000000000000004">
      <c r="A1213" s="1" t="s">
        <v>64</v>
      </c>
      <c r="B1213" s="1" t="s">
        <v>61</v>
      </c>
      <c r="C1213" s="1" t="s">
        <v>59</v>
      </c>
      <c r="D1213" s="1" t="s">
        <v>51</v>
      </c>
      <c r="E1213" s="1" t="s">
        <v>52</v>
      </c>
      <c r="F1213" s="2">
        <v>43009</v>
      </c>
      <c r="G1213">
        <v>0.01</v>
      </c>
      <c r="H1213">
        <v>2</v>
      </c>
      <c r="K1213">
        <v>2</v>
      </c>
      <c r="O1213">
        <v>0</v>
      </c>
      <c r="T1213">
        <v>0.01</v>
      </c>
      <c r="U1213">
        <v>0.01</v>
      </c>
      <c r="Y1213">
        <v>1</v>
      </c>
      <c r="Z1213">
        <v>2</v>
      </c>
      <c r="AA1213">
        <v>0.01</v>
      </c>
      <c r="AB1213">
        <v>0.01</v>
      </c>
      <c r="AH1213">
        <v>2</v>
      </c>
      <c r="AI1213">
        <v>0</v>
      </c>
      <c r="AK1213">
        <v>0</v>
      </c>
      <c r="AL1213">
        <v>2</v>
      </c>
      <c r="AO1213">
        <v>0</v>
      </c>
      <c r="AV1213" s="1" t="s">
        <v>53</v>
      </c>
      <c r="AW1213">
        <f>Facebook[[#This Row],[Total Post Reactions]]+Facebook[[#This Row],[Total Post Shares]]+Facebook[[#This Row],[Page Likes]]</f>
        <v>0</v>
      </c>
      <c r="AX1213" s="1">
        <f>IFERROR((Facebook[[#This Row],[Engagement]]/Facebook[[#This Row],[Reach]])*100,0)</f>
        <v>0</v>
      </c>
      <c r="AY1213" s="1" t="str">
        <f>TEXT(Facebook[[#This Row],[ReportDate]],"mmmm")</f>
        <v>October</v>
      </c>
    </row>
    <row r="1214" spans="1:51" x14ac:dyDescent="0.55000000000000004">
      <c r="A1214" s="1" t="s">
        <v>82</v>
      </c>
      <c r="B1214" s="1" t="s">
        <v>63</v>
      </c>
      <c r="C1214" s="1" t="s">
        <v>59</v>
      </c>
      <c r="D1214" s="1" t="s">
        <v>51</v>
      </c>
      <c r="E1214" s="1" t="s">
        <v>52</v>
      </c>
      <c r="F1214" s="2">
        <v>43009</v>
      </c>
      <c r="G1214">
        <v>0.86</v>
      </c>
      <c r="H1214">
        <v>73</v>
      </c>
      <c r="K1214">
        <v>72</v>
      </c>
      <c r="O1214">
        <v>0</v>
      </c>
      <c r="T1214">
        <v>0.86</v>
      </c>
      <c r="U1214">
        <v>0.01</v>
      </c>
      <c r="Y1214">
        <v>1.013889</v>
      </c>
      <c r="Z1214">
        <v>73</v>
      </c>
      <c r="AA1214">
        <v>0.86</v>
      </c>
      <c r="AB1214">
        <v>0.86</v>
      </c>
      <c r="AH1214">
        <v>72</v>
      </c>
      <c r="AI1214">
        <v>1</v>
      </c>
      <c r="AK1214">
        <v>-1</v>
      </c>
      <c r="AL1214">
        <v>72</v>
      </c>
      <c r="AO1214">
        <v>0</v>
      </c>
      <c r="AV1214" s="1" t="s">
        <v>53</v>
      </c>
      <c r="AW1214">
        <f>Facebook[[#This Row],[Total Post Reactions]]+Facebook[[#This Row],[Total Post Shares]]+Facebook[[#This Row],[Page Likes]]</f>
        <v>0</v>
      </c>
      <c r="AX1214" s="1">
        <f>IFERROR((Facebook[[#This Row],[Engagement]]/Facebook[[#This Row],[Reach]])*100,0)</f>
        <v>0</v>
      </c>
      <c r="AY1214" s="1" t="str">
        <f>TEXT(Facebook[[#This Row],[ReportDate]],"mmmm")</f>
        <v>October</v>
      </c>
    </row>
    <row r="1215" spans="1:51" x14ac:dyDescent="0.55000000000000004">
      <c r="A1215" s="1" t="s">
        <v>69</v>
      </c>
      <c r="B1215" s="1" t="s">
        <v>63</v>
      </c>
      <c r="C1215" s="1" t="s">
        <v>59</v>
      </c>
      <c r="D1215" s="1" t="s">
        <v>51</v>
      </c>
      <c r="E1215" s="1" t="s">
        <v>52</v>
      </c>
      <c r="F1215" s="2">
        <v>43009</v>
      </c>
      <c r="G1215">
        <v>0.218417</v>
      </c>
      <c r="H1215">
        <v>18</v>
      </c>
      <c r="K1215">
        <v>17</v>
      </c>
      <c r="O1215">
        <v>0</v>
      </c>
      <c r="T1215">
        <v>0.218417</v>
      </c>
      <c r="U1215">
        <v>0.01</v>
      </c>
      <c r="Y1215">
        <v>1.058824</v>
      </c>
      <c r="Z1215">
        <v>18</v>
      </c>
      <c r="AA1215">
        <v>0.218417</v>
      </c>
      <c r="AB1215">
        <v>0.218417</v>
      </c>
      <c r="AH1215">
        <v>17</v>
      </c>
      <c r="AI1215">
        <v>0</v>
      </c>
      <c r="AK1215">
        <v>0</v>
      </c>
      <c r="AL1215">
        <v>17</v>
      </c>
      <c r="AO1215">
        <v>0</v>
      </c>
      <c r="AV1215" s="1" t="s">
        <v>53</v>
      </c>
      <c r="AW1215">
        <f>Facebook[[#This Row],[Total Post Reactions]]+Facebook[[#This Row],[Total Post Shares]]+Facebook[[#This Row],[Page Likes]]</f>
        <v>0</v>
      </c>
      <c r="AX1215" s="1">
        <f>IFERROR((Facebook[[#This Row],[Engagement]]/Facebook[[#This Row],[Reach]])*100,0)</f>
        <v>0</v>
      </c>
      <c r="AY1215" s="1" t="str">
        <f>TEXT(Facebook[[#This Row],[ReportDate]],"mmmm")</f>
        <v>October</v>
      </c>
    </row>
    <row r="1216" spans="1:51" x14ac:dyDescent="0.55000000000000004">
      <c r="A1216" s="1" t="s">
        <v>80</v>
      </c>
      <c r="B1216" s="1" t="s">
        <v>63</v>
      </c>
      <c r="C1216" s="1" t="s">
        <v>59</v>
      </c>
      <c r="D1216" s="1" t="s">
        <v>51</v>
      </c>
      <c r="E1216" s="1" t="s">
        <v>52</v>
      </c>
      <c r="F1216" s="2">
        <v>43009</v>
      </c>
      <c r="G1216">
        <v>0.16</v>
      </c>
      <c r="H1216">
        <v>10</v>
      </c>
      <c r="K1216">
        <v>10</v>
      </c>
      <c r="O1216">
        <v>0</v>
      </c>
      <c r="T1216">
        <v>0.16</v>
      </c>
      <c r="U1216">
        <v>0.02</v>
      </c>
      <c r="Y1216">
        <v>1</v>
      </c>
      <c r="Z1216">
        <v>10</v>
      </c>
      <c r="AA1216">
        <v>0.16</v>
      </c>
      <c r="AB1216">
        <v>0.16</v>
      </c>
      <c r="AH1216">
        <v>10</v>
      </c>
      <c r="AI1216">
        <v>0</v>
      </c>
      <c r="AK1216">
        <v>0</v>
      </c>
      <c r="AL1216">
        <v>10</v>
      </c>
      <c r="AO1216">
        <v>0</v>
      </c>
      <c r="AV1216" s="1" t="s">
        <v>53</v>
      </c>
      <c r="AW1216">
        <f>Facebook[[#This Row],[Total Post Reactions]]+Facebook[[#This Row],[Total Post Shares]]+Facebook[[#This Row],[Page Likes]]</f>
        <v>0</v>
      </c>
      <c r="AX1216" s="1">
        <f>IFERROR((Facebook[[#This Row],[Engagement]]/Facebook[[#This Row],[Reach]])*100,0)</f>
        <v>0</v>
      </c>
      <c r="AY1216" s="1" t="str">
        <f>TEXT(Facebook[[#This Row],[ReportDate]],"mmmm")</f>
        <v>October</v>
      </c>
    </row>
    <row r="1217" spans="1:51" x14ac:dyDescent="0.55000000000000004">
      <c r="A1217" s="1" t="s">
        <v>152</v>
      </c>
      <c r="B1217" s="1" t="s">
        <v>63</v>
      </c>
      <c r="C1217" s="1" t="s">
        <v>59</v>
      </c>
      <c r="D1217" s="1" t="s">
        <v>51</v>
      </c>
      <c r="E1217" s="1" t="s">
        <v>52</v>
      </c>
      <c r="F1217" s="2">
        <v>43009</v>
      </c>
      <c r="G1217">
        <v>0.03</v>
      </c>
      <c r="H1217">
        <v>3</v>
      </c>
      <c r="K1217">
        <v>3</v>
      </c>
      <c r="O1217">
        <v>0</v>
      </c>
      <c r="T1217">
        <v>0.03</v>
      </c>
      <c r="U1217">
        <v>0.01</v>
      </c>
      <c r="Y1217">
        <v>1</v>
      </c>
      <c r="Z1217">
        <v>3</v>
      </c>
      <c r="AA1217">
        <v>0.03</v>
      </c>
      <c r="AB1217">
        <v>0.03</v>
      </c>
      <c r="AH1217">
        <v>3</v>
      </c>
      <c r="AI1217">
        <v>0</v>
      </c>
      <c r="AK1217">
        <v>0</v>
      </c>
      <c r="AL1217">
        <v>3</v>
      </c>
      <c r="AO1217">
        <v>0</v>
      </c>
      <c r="AV1217" s="1" t="s">
        <v>53</v>
      </c>
      <c r="AW1217">
        <f>Facebook[[#This Row],[Total Post Reactions]]+Facebook[[#This Row],[Total Post Shares]]+Facebook[[#This Row],[Page Likes]]</f>
        <v>0</v>
      </c>
      <c r="AX1217" s="1">
        <f>IFERROR((Facebook[[#This Row],[Engagement]]/Facebook[[#This Row],[Reach]])*100,0)</f>
        <v>0</v>
      </c>
      <c r="AY1217" s="1" t="str">
        <f>TEXT(Facebook[[#This Row],[ReportDate]],"mmmm")</f>
        <v>October</v>
      </c>
    </row>
    <row r="1218" spans="1:51" x14ac:dyDescent="0.55000000000000004">
      <c r="A1218" s="1" t="s">
        <v>78</v>
      </c>
      <c r="B1218" s="1" t="s">
        <v>63</v>
      </c>
      <c r="C1218" s="1" t="s">
        <v>59</v>
      </c>
      <c r="D1218" s="1" t="s">
        <v>51</v>
      </c>
      <c r="E1218" s="1" t="s">
        <v>52</v>
      </c>
      <c r="F1218" s="2">
        <v>43009</v>
      </c>
      <c r="G1218">
        <v>0.01</v>
      </c>
      <c r="H1218">
        <v>2</v>
      </c>
      <c r="K1218">
        <v>2</v>
      </c>
      <c r="O1218">
        <v>0</v>
      </c>
      <c r="T1218">
        <v>0.01</v>
      </c>
      <c r="U1218">
        <v>0.01</v>
      </c>
      <c r="Y1218">
        <v>1</v>
      </c>
      <c r="Z1218">
        <v>2</v>
      </c>
      <c r="AA1218">
        <v>0.01</v>
      </c>
      <c r="AB1218">
        <v>0.01</v>
      </c>
      <c r="AH1218">
        <v>2</v>
      </c>
      <c r="AI1218">
        <v>0</v>
      </c>
      <c r="AK1218">
        <v>0</v>
      </c>
      <c r="AL1218">
        <v>2</v>
      </c>
      <c r="AO1218">
        <v>0</v>
      </c>
      <c r="AV1218" s="1" t="s">
        <v>53</v>
      </c>
      <c r="AW1218">
        <f>Facebook[[#This Row],[Total Post Reactions]]+Facebook[[#This Row],[Total Post Shares]]+Facebook[[#This Row],[Page Likes]]</f>
        <v>0</v>
      </c>
      <c r="AX1218" s="1">
        <f>IFERROR((Facebook[[#This Row],[Engagement]]/Facebook[[#This Row],[Reach]])*100,0)</f>
        <v>0</v>
      </c>
      <c r="AY1218" s="1" t="str">
        <f>TEXT(Facebook[[#This Row],[ReportDate]],"mmmm")</f>
        <v>October</v>
      </c>
    </row>
    <row r="1219" spans="1:51" x14ac:dyDescent="0.55000000000000004">
      <c r="A1219" s="1" t="s">
        <v>144</v>
      </c>
      <c r="B1219" s="1" t="s">
        <v>63</v>
      </c>
      <c r="C1219" s="1" t="s">
        <v>59</v>
      </c>
      <c r="D1219" s="1" t="s">
        <v>51</v>
      </c>
      <c r="E1219" s="1" t="s">
        <v>52</v>
      </c>
      <c r="F1219" s="2">
        <v>43009</v>
      </c>
      <c r="G1219">
        <v>0.04</v>
      </c>
      <c r="H1219">
        <v>3</v>
      </c>
      <c r="K1219">
        <v>3</v>
      </c>
      <c r="O1219">
        <v>0</v>
      </c>
      <c r="T1219">
        <v>0.04</v>
      </c>
      <c r="U1219">
        <v>0.01</v>
      </c>
      <c r="Y1219">
        <v>1</v>
      </c>
      <c r="Z1219">
        <v>3</v>
      </c>
      <c r="AA1219">
        <v>0.04</v>
      </c>
      <c r="AB1219">
        <v>0.04</v>
      </c>
      <c r="AH1219">
        <v>3</v>
      </c>
      <c r="AI1219">
        <v>0</v>
      </c>
      <c r="AK1219">
        <v>0</v>
      </c>
      <c r="AL1219">
        <v>3</v>
      </c>
      <c r="AO1219">
        <v>0</v>
      </c>
      <c r="AV1219" s="1" t="s">
        <v>53</v>
      </c>
      <c r="AW1219">
        <f>Facebook[[#This Row],[Total Post Reactions]]+Facebook[[#This Row],[Total Post Shares]]+Facebook[[#This Row],[Page Likes]]</f>
        <v>0</v>
      </c>
      <c r="AX1219" s="1">
        <f>IFERROR((Facebook[[#This Row],[Engagement]]/Facebook[[#This Row],[Reach]])*100,0)</f>
        <v>0</v>
      </c>
      <c r="AY1219" s="1" t="str">
        <f>TEXT(Facebook[[#This Row],[ReportDate]],"mmmm")</f>
        <v>October</v>
      </c>
    </row>
    <row r="1220" spans="1:51" x14ac:dyDescent="0.55000000000000004">
      <c r="A1220" s="1" t="s">
        <v>67</v>
      </c>
      <c r="B1220" s="1" t="s">
        <v>63</v>
      </c>
      <c r="C1220" s="1" t="s">
        <v>59</v>
      </c>
      <c r="D1220" s="1" t="s">
        <v>51</v>
      </c>
      <c r="E1220" s="1" t="s">
        <v>52</v>
      </c>
      <c r="F1220" s="2">
        <v>43009</v>
      </c>
      <c r="G1220">
        <v>0.16</v>
      </c>
      <c r="H1220">
        <v>12</v>
      </c>
      <c r="K1220">
        <v>12</v>
      </c>
      <c r="O1220">
        <v>0</v>
      </c>
      <c r="T1220">
        <v>0.16</v>
      </c>
      <c r="U1220">
        <v>0.01</v>
      </c>
      <c r="Y1220">
        <v>1</v>
      </c>
      <c r="Z1220">
        <v>12</v>
      </c>
      <c r="AA1220">
        <v>0.16</v>
      </c>
      <c r="AB1220">
        <v>0.16</v>
      </c>
      <c r="AH1220">
        <v>12</v>
      </c>
      <c r="AI1220">
        <v>0</v>
      </c>
      <c r="AK1220">
        <v>0</v>
      </c>
      <c r="AL1220">
        <v>12</v>
      </c>
      <c r="AO1220">
        <v>0</v>
      </c>
      <c r="AV1220" s="1" t="s">
        <v>53</v>
      </c>
      <c r="AW1220">
        <f>Facebook[[#This Row],[Total Post Reactions]]+Facebook[[#This Row],[Total Post Shares]]+Facebook[[#This Row],[Page Likes]]</f>
        <v>0</v>
      </c>
      <c r="AX1220" s="1">
        <f>IFERROR((Facebook[[#This Row],[Engagement]]/Facebook[[#This Row],[Reach]])*100,0)</f>
        <v>0</v>
      </c>
      <c r="AY1220" s="1" t="str">
        <f>TEXT(Facebook[[#This Row],[ReportDate]],"mmmm")</f>
        <v>October</v>
      </c>
    </row>
    <row r="1221" spans="1:51" x14ac:dyDescent="0.55000000000000004">
      <c r="A1221" s="1" t="s">
        <v>71</v>
      </c>
      <c r="B1221" s="1" t="s">
        <v>63</v>
      </c>
      <c r="C1221" s="1" t="s">
        <v>59</v>
      </c>
      <c r="D1221" s="1" t="s">
        <v>51</v>
      </c>
      <c r="E1221" s="1" t="s">
        <v>52</v>
      </c>
      <c r="F1221" s="2">
        <v>43009</v>
      </c>
      <c r="G1221">
        <v>0.27</v>
      </c>
      <c r="H1221">
        <v>19</v>
      </c>
      <c r="K1221">
        <v>19</v>
      </c>
      <c r="O1221">
        <v>0</v>
      </c>
      <c r="T1221">
        <v>0.27</v>
      </c>
      <c r="U1221">
        <v>0.01</v>
      </c>
      <c r="Y1221">
        <v>1</v>
      </c>
      <c r="Z1221">
        <v>19</v>
      </c>
      <c r="AA1221">
        <v>0.27</v>
      </c>
      <c r="AB1221">
        <v>0.27</v>
      </c>
      <c r="AH1221">
        <v>19</v>
      </c>
      <c r="AI1221">
        <v>0</v>
      </c>
      <c r="AK1221">
        <v>0</v>
      </c>
      <c r="AL1221">
        <v>19</v>
      </c>
      <c r="AO1221">
        <v>0</v>
      </c>
      <c r="AV1221" s="1" t="s">
        <v>53</v>
      </c>
      <c r="AW1221">
        <f>Facebook[[#This Row],[Total Post Reactions]]+Facebook[[#This Row],[Total Post Shares]]+Facebook[[#This Row],[Page Likes]]</f>
        <v>0</v>
      </c>
      <c r="AX1221" s="1">
        <f>IFERROR((Facebook[[#This Row],[Engagement]]/Facebook[[#This Row],[Reach]])*100,0)</f>
        <v>0</v>
      </c>
      <c r="AY1221" s="1" t="str">
        <f>TEXT(Facebook[[#This Row],[ReportDate]],"mmmm")</f>
        <v>October</v>
      </c>
    </row>
    <row r="1222" spans="1:51" x14ac:dyDescent="0.55000000000000004">
      <c r="A1222" s="1" t="s">
        <v>145</v>
      </c>
      <c r="B1222" s="1" t="s">
        <v>63</v>
      </c>
      <c r="C1222" s="1" t="s">
        <v>59</v>
      </c>
      <c r="D1222" s="1" t="s">
        <v>51</v>
      </c>
      <c r="E1222" s="1" t="s">
        <v>52</v>
      </c>
      <c r="F1222" s="2">
        <v>43009</v>
      </c>
      <c r="G1222">
        <v>0.28999999999999998</v>
      </c>
      <c r="H1222">
        <v>17</v>
      </c>
      <c r="K1222">
        <v>17</v>
      </c>
      <c r="O1222">
        <v>0</v>
      </c>
      <c r="T1222">
        <v>0.28999999999999998</v>
      </c>
      <c r="U1222">
        <v>0.02</v>
      </c>
      <c r="Y1222">
        <v>1</v>
      </c>
      <c r="Z1222">
        <v>17</v>
      </c>
      <c r="AA1222">
        <v>0.28999999999999998</v>
      </c>
      <c r="AB1222">
        <v>0.28999999999999998</v>
      </c>
      <c r="AH1222">
        <v>17</v>
      </c>
      <c r="AI1222">
        <v>0</v>
      </c>
      <c r="AK1222">
        <v>0</v>
      </c>
      <c r="AL1222">
        <v>17</v>
      </c>
      <c r="AO1222">
        <v>0</v>
      </c>
      <c r="AV1222" s="1" t="s">
        <v>53</v>
      </c>
      <c r="AW1222">
        <f>Facebook[[#This Row],[Total Post Reactions]]+Facebook[[#This Row],[Total Post Shares]]+Facebook[[#This Row],[Page Likes]]</f>
        <v>0</v>
      </c>
      <c r="AX1222" s="1">
        <f>IFERROR((Facebook[[#This Row],[Engagement]]/Facebook[[#This Row],[Reach]])*100,0)</f>
        <v>0</v>
      </c>
      <c r="AY1222" s="1" t="str">
        <f>TEXT(Facebook[[#This Row],[ReportDate]],"mmmm")</f>
        <v>October</v>
      </c>
    </row>
    <row r="1223" spans="1:51" x14ac:dyDescent="0.55000000000000004">
      <c r="A1223" s="1" t="s">
        <v>146</v>
      </c>
      <c r="B1223" s="1" t="s">
        <v>63</v>
      </c>
      <c r="C1223" s="1" t="s">
        <v>59</v>
      </c>
      <c r="D1223" s="1" t="s">
        <v>51</v>
      </c>
      <c r="E1223" s="1" t="s">
        <v>52</v>
      </c>
      <c r="F1223" s="2">
        <v>43009</v>
      </c>
      <c r="G1223">
        <v>0.28000000000000003</v>
      </c>
      <c r="H1223">
        <v>29</v>
      </c>
      <c r="K1223">
        <v>27</v>
      </c>
      <c r="O1223">
        <v>0</v>
      </c>
      <c r="T1223">
        <v>0.28000000000000003</v>
      </c>
      <c r="U1223">
        <v>0.01</v>
      </c>
      <c r="Y1223">
        <v>1.074074</v>
      </c>
      <c r="Z1223">
        <v>29</v>
      </c>
      <c r="AA1223">
        <v>0.28000000000000003</v>
      </c>
      <c r="AB1223">
        <v>0.28000000000000003</v>
      </c>
      <c r="AH1223">
        <v>27</v>
      </c>
      <c r="AI1223">
        <v>0</v>
      </c>
      <c r="AK1223">
        <v>0</v>
      </c>
      <c r="AL1223">
        <v>27</v>
      </c>
      <c r="AO1223">
        <v>0</v>
      </c>
      <c r="AV1223" s="1" t="s">
        <v>53</v>
      </c>
      <c r="AW1223">
        <f>Facebook[[#This Row],[Total Post Reactions]]+Facebook[[#This Row],[Total Post Shares]]+Facebook[[#This Row],[Page Likes]]</f>
        <v>0</v>
      </c>
      <c r="AX1223" s="1">
        <f>IFERROR((Facebook[[#This Row],[Engagement]]/Facebook[[#This Row],[Reach]])*100,0)</f>
        <v>0</v>
      </c>
      <c r="AY1223" s="1" t="str">
        <f>TEXT(Facebook[[#This Row],[ReportDate]],"mmmm")</f>
        <v>October</v>
      </c>
    </row>
    <row r="1224" spans="1:51" x14ac:dyDescent="0.55000000000000004">
      <c r="A1224" s="1" t="s">
        <v>147</v>
      </c>
      <c r="B1224" s="1" t="s">
        <v>63</v>
      </c>
      <c r="C1224" s="1" t="s">
        <v>59</v>
      </c>
      <c r="D1224" s="1" t="s">
        <v>51</v>
      </c>
      <c r="E1224" s="1" t="s">
        <v>52</v>
      </c>
      <c r="F1224" s="2">
        <v>43009</v>
      </c>
      <c r="G1224">
        <v>0.09</v>
      </c>
      <c r="H1224">
        <v>8</v>
      </c>
      <c r="K1224">
        <v>8</v>
      </c>
      <c r="O1224">
        <v>0</v>
      </c>
      <c r="T1224">
        <v>0.09</v>
      </c>
      <c r="U1224">
        <v>0.01</v>
      </c>
      <c r="Y1224">
        <v>1</v>
      </c>
      <c r="Z1224">
        <v>8</v>
      </c>
      <c r="AA1224">
        <v>0.09</v>
      </c>
      <c r="AB1224">
        <v>0.09</v>
      </c>
      <c r="AH1224">
        <v>8</v>
      </c>
      <c r="AI1224">
        <v>0</v>
      </c>
      <c r="AK1224">
        <v>0</v>
      </c>
      <c r="AL1224">
        <v>8</v>
      </c>
      <c r="AO1224">
        <v>0</v>
      </c>
      <c r="AV1224" s="1" t="s">
        <v>53</v>
      </c>
      <c r="AW1224">
        <f>Facebook[[#This Row],[Total Post Reactions]]+Facebook[[#This Row],[Total Post Shares]]+Facebook[[#This Row],[Page Likes]]</f>
        <v>0</v>
      </c>
      <c r="AX1224" s="1">
        <f>IFERROR((Facebook[[#This Row],[Engagement]]/Facebook[[#This Row],[Reach]])*100,0)</f>
        <v>0</v>
      </c>
      <c r="AY1224" s="1" t="str">
        <f>TEXT(Facebook[[#This Row],[ReportDate]],"mmmm")</f>
        <v>October</v>
      </c>
    </row>
    <row r="1225" spans="1:51" x14ac:dyDescent="0.55000000000000004">
      <c r="A1225" s="1" t="s">
        <v>48</v>
      </c>
      <c r="B1225" s="1" t="s">
        <v>63</v>
      </c>
      <c r="C1225" s="1" t="s">
        <v>59</v>
      </c>
      <c r="D1225" s="1" t="s">
        <v>51</v>
      </c>
      <c r="E1225" s="1" t="s">
        <v>52</v>
      </c>
      <c r="F1225" s="2">
        <v>43009</v>
      </c>
      <c r="G1225">
        <v>0.31</v>
      </c>
      <c r="H1225">
        <v>13</v>
      </c>
      <c r="K1225">
        <v>13</v>
      </c>
      <c r="O1225">
        <v>0</v>
      </c>
      <c r="T1225">
        <v>0.31</v>
      </c>
      <c r="U1225">
        <v>0.02</v>
      </c>
      <c r="Y1225">
        <v>1</v>
      </c>
      <c r="Z1225">
        <v>13</v>
      </c>
      <c r="AA1225">
        <v>0.31</v>
      </c>
      <c r="AB1225">
        <v>0.31</v>
      </c>
      <c r="AH1225">
        <v>13</v>
      </c>
      <c r="AI1225">
        <v>0</v>
      </c>
      <c r="AK1225">
        <v>0</v>
      </c>
      <c r="AL1225">
        <v>13</v>
      </c>
      <c r="AO1225">
        <v>0</v>
      </c>
      <c r="AV1225" s="1" t="s">
        <v>53</v>
      </c>
      <c r="AW1225">
        <f>Facebook[[#This Row],[Total Post Reactions]]+Facebook[[#This Row],[Total Post Shares]]+Facebook[[#This Row],[Page Likes]]</f>
        <v>0</v>
      </c>
      <c r="AX1225" s="1">
        <f>IFERROR((Facebook[[#This Row],[Engagement]]/Facebook[[#This Row],[Reach]])*100,0)</f>
        <v>0</v>
      </c>
      <c r="AY1225" s="1" t="str">
        <f>TEXT(Facebook[[#This Row],[ReportDate]],"mmmm")</f>
        <v>October</v>
      </c>
    </row>
    <row r="1226" spans="1:51" x14ac:dyDescent="0.55000000000000004">
      <c r="A1226" s="1" t="s">
        <v>151</v>
      </c>
      <c r="B1226" s="1" t="s">
        <v>63</v>
      </c>
      <c r="C1226" s="1" t="s">
        <v>59</v>
      </c>
      <c r="D1226" s="1" t="s">
        <v>51</v>
      </c>
      <c r="E1226" s="1" t="s">
        <v>52</v>
      </c>
      <c r="F1226" s="2">
        <v>43009</v>
      </c>
      <c r="G1226">
        <v>0.17</v>
      </c>
      <c r="H1226">
        <v>12</v>
      </c>
      <c r="K1226">
        <v>12</v>
      </c>
      <c r="O1226">
        <v>0</v>
      </c>
      <c r="T1226">
        <v>0.17</v>
      </c>
      <c r="U1226">
        <v>0.01</v>
      </c>
      <c r="Y1226">
        <v>1</v>
      </c>
      <c r="Z1226">
        <v>12</v>
      </c>
      <c r="AA1226">
        <v>0.17</v>
      </c>
      <c r="AB1226">
        <v>0.17</v>
      </c>
      <c r="AH1226">
        <v>12</v>
      </c>
      <c r="AI1226">
        <v>0</v>
      </c>
      <c r="AK1226">
        <v>0</v>
      </c>
      <c r="AL1226">
        <v>12</v>
      </c>
      <c r="AO1226">
        <v>0</v>
      </c>
      <c r="AV1226" s="1" t="s">
        <v>53</v>
      </c>
      <c r="AW1226">
        <f>Facebook[[#This Row],[Total Post Reactions]]+Facebook[[#This Row],[Total Post Shares]]+Facebook[[#This Row],[Page Likes]]</f>
        <v>0</v>
      </c>
      <c r="AX1226" s="1">
        <f>IFERROR((Facebook[[#This Row],[Engagement]]/Facebook[[#This Row],[Reach]])*100,0)</f>
        <v>0</v>
      </c>
      <c r="AY1226" s="1" t="str">
        <f>TEXT(Facebook[[#This Row],[ReportDate]],"mmmm")</f>
        <v>October</v>
      </c>
    </row>
    <row r="1227" spans="1:51" x14ac:dyDescent="0.55000000000000004">
      <c r="A1227" s="1" t="s">
        <v>143</v>
      </c>
      <c r="B1227" s="1" t="s">
        <v>65</v>
      </c>
      <c r="C1227" s="1" t="s">
        <v>59</v>
      </c>
      <c r="D1227" s="1" t="s">
        <v>51</v>
      </c>
      <c r="E1227" s="1" t="s">
        <v>52</v>
      </c>
      <c r="F1227" s="2">
        <v>43009</v>
      </c>
      <c r="G1227">
        <v>0.16</v>
      </c>
      <c r="H1227">
        <v>8</v>
      </c>
      <c r="K1227">
        <v>7</v>
      </c>
      <c r="O1227">
        <v>0</v>
      </c>
      <c r="T1227">
        <v>0.16</v>
      </c>
      <c r="U1227">
        <v>0.02</v>
      </c>
      <c r="Y1227">
        <v>1.142857</v>
      </c>
      <c r="Z1227">
        <v>8</v>
      </c>
      <c r="AA1227">
        <v>0.16</v>
      </c>
      <c r="AB1227">
        <v>0.16</v>
      </c>
      <c r="AH1227">
        <v>7</v>
      </c>
      <c r="AI1227">
        <v>0</v>
      </c>
      <c r="AK1227">
        <v>0</v>
      </c>
      <c r="AL1227">
        <v>7</v>
      </c>
      <c r="AO1227">
        <v>0</v>
      </c>
      <c r="AV1227" s="1" t="s">
        <v>53</v>
      </c>
      <c r="AW1227">
        <f>Facebook[[#This Row],[Total Post Reactions]]+Facebook[[#This Row],[Total Post Shares]]+Facebook[[#This Row],[Page Likes]]</f>
        <v>0</v>
      </c>
      <c r="AX1227" s="1">
        <f>IFERROR((Facebook[[#This Row],[Engagement]]/Facebook[[#This Row],[Reach]])*100,0)</f>
        <v>0</v>
      </c>
      <c r="AY1227" s="1" t="str">
        <f>TEXT(Facebook[[#This Row],[ReportDate]],"mmmm")</f>
        <v>October</v>
      </c>
    </row>
    <row r="1228" spans="1:51" x14ac:dyDescent="0.55000000000000004">
      <c r="A1228" s="1" t="s">
        <v>69</v>
      </c>
      <c r="B1228" s="1" t="s">
        <v>65</v>
      </c>
      <c r="C1228" s="1" t="s">
        <v>59</v>
      </c>
      <c r="D1228" s="1" t="s">
        <v>51</v>
      </c>
      <c r="E1228" s="1" t="s">
        <v>52</v>
      </c>
      <c r="F1228" s="2">
        <v>43009</v>
      </c>
      <c r="G1228">
        <v>0.59</v>
      </c>
      <c r="H1228">
        <v>71</v>
      </c>
      <c r="K1228">
        <v>70</v>
      </c>
      <c r="O1228">
        <v>0</v>
      </c>
      <c r="T1228">
        <v>0.59</v>
      </c>
      <c r="U1228">
        <v>0.01</v>
      </c>
      <c r="Y1228">
        <v>1.014286</v>
      </c>
      <c r="Z1228">
        <v>71</v>
      </c>
      <c r="AA1228">
        <v>0.59</v>
      </c>
      <c r="AB1228">
        <v>0.59</v>
      </c>
      <c r="AH1228">
        <v>70</v>
      </c>
      <c r="AI1228">
        <v>1</v>
      </c>
      <c r="AK1228">
        <v>-1</v>
      </c>
      <c r="AL1228">
        <v>70</v>
      </c>
      <c r="AO1228">
        <v>0</v>
      </c>
      <c r="AV1228" s="1" t="s">
        <v>53</v>
      </c>
      <c r="AW1228">
        <f>Facebook[[#This Row],[Total Post Reactions]]+Facebook[[#This Row],[Total Post Shares]]+Facebook[[#This Row],[Page Likes]]</f>
        <v>0</v>
      </c>
      <c r="AX1228" s="1">
        <f>IFERROR((Facebook[[#This Row],[Engagement]]/Facebook[[#This Row],[Reach]])*100,0)</f>
        <v>0</v>
      </c>
      <c r="AY1228" s="1" t="str">
        <f>TEXT(Facebook[[#This Row],[ReportDate]],"mmmm")</f>
        <v>October</v>
      </c>
    </row>
    <row r="1229" spans="1:51" x14ac:dyDescent="0.55000000000000004">
      <c r="A1229" s="1" t="s">
        <v>80</v>
      </c>
      <c r="B1229" s="1" t="s">
        <v>65</v>
      </c>
      <c r="C1229" s="1" t="s">
        <v>59</v>
      </c>
      <c r="D1229" s="1" t="s">
        <v>51</v>
      </c>
      <c r="E1229" s="1" t="s">
        <v>52</v>
      </c>
      <c r="F1229" s="2">
        <v>43009</v>
      </c>
      <c r="G1229">
        <v>0.01</v>
      </c>
      <c r="H1229">
        <v>2</v>
      </c>
      <c r="K1229">
        <v>2</v>
      </c>
      <c r="O1229">
        <v>0</v>
      </c>
      <c r="T1229">
        <v>0.01</v>
      </c>
      <c r="U1229">
        <v>0.01</v>
      </c>
      <c r="Y1229">
        <v>1</v>
      </c>
      <c r="Z1229">
        <v>2</v>
      </c>
      <c r="AA1229">
        <v>0.01</v>
      </c>
      <c r="AB1229">
        <v>0.01</v>
      </c>
      <c r="AH1229">
        <v>2</v>
      </c>
      <c r="AI1229">
        <v>0</v>
      </c>
      <c r="AK1229">
        <v>0</v>
      </c>
      <c r="AL1229">
        <v>2</v>
      </c>
      <c r="AO1229">
        <v>0</v>
      </c>
      <c r="AV1229" s="1" t="s">
        <v>53</v>
      </c>
      <c r="AW1229">
        <f>Facebook[[#This Row],[Total Post Reactions]]+Facebook[[#This Row],[Total Post Shares]]+Facebook[[#This Row],[Page Likes]]</f>
        <v>0</v>
      </c>
      <c r="AX1229" s="1">
        <f>IFERROR((Facebook[[#This Row],[Engagement]]/Facebook[[#This Row],[Reach]])*100,0)</f>
        <v>0</v>
      </c>
      <c r="AY1229" s="1" t="str">
        <f>TEXT(Facebook[[#This Row],[ReportDate]],"mmmm")</f>
        <v>October</v>
      </c>
    </row>
    <row r="1230" spans="1:51" x14ac:dyDescent="0.55000000000000004">
      <c r="A1230" s="1" t="s">
        <v>152</v>
      </c>
      <c r="B1230" s="1" t="s">
        <v>65</v>
      </c>
      <c r="C1230" s="1" t="s">
        <v>59</v>
      </c>
      <c r="D1230" s="1" t="s">
        <v>51</v>
      </c>
      <c r="E1230" s="1" t="s">
        <v>52</v>
      </c>
      <c r="F1230" s="2">
        <v>43009</v>
      </c>
      <c r="G1230">
        <v>0.15</v>
      </c>
      <c r="H1230">
        <v>16</v>
      </c>
      <c r="K1230">
        <v>16</v>
      </c>
      <c r="O1230">
        <v>0</v>
      </c>
      <c r="T1230">
        <v>0.15</v>
      </c>
      <c r="U1230">
        <v>0.01</v>
      </c>
      <c r="Y1230">
        <v>1</v>
      </c>
      <c r="Z1230">
        <v>16</v>
      </c>
      <c r="AA1230">
        <v>0.15</v>
      </c>
      <c r="AB1230">
        <v>0.15</v>
      </c>
      <c r="AH1230">
        <v>16</v>
      </c>
      <c r="AI1230">
        <v>0</v>
      </c>
      <c r="AK1230">
        <v>0</v>
      </c>
      <c r="AL1230">
        <v>16</v>
      </c>
      <c r="AO1230">
        <v>0</v>
      </c>
      <c r="AV1230" s="1" t="s">
        <v>53</v>
      </c>
      <c r="AW1230">
        <f>Facebook[[#This Row],[Total Post Reactions]]+Facebook[[#This Row],[Total Post Shares]]+Facebook[[#This Row],[Page Likes]]</f>
        <v>0</v>
      </c>
      <c r="AX1230" s="1">
        <f>IFERROR((Facebook[[#This Row],[Engagement]]/Facebook[[#This Row],[Reach]])*100,0)</f>
        <v>0</v>
      </c>
      <c r="AY1230" s="1" t="str">
        <f>TEXT(Facebook[[#This Row],[ReportDate]],"mmmm")</f>
        <v>October</v>
      </c>
    </row>
    <row r="1231" spans="1:51" x14ac:dyDescent="0.55000000000000004">
      <c r="A1231" s="1" t="s">
        <v>78</v>
      </c>
      <c r="B1231" s="1" t="s">
        <v>65</v>
      </c>
      <c r="C1231" s="1" t="s">
        <v>59</v>
      </c>
      <c r="D1231" s="1" t="s">
        <v>51</v>
      </c>
      <c r="E1231" s="1" t="s">
        <v>52</v>
      </c>
      <c r="F1231" s="2">
        <v>43009</v>
      </c>
      <c r="G1231">
        <v>0.13</v>
      </c>
      <c r="H1231">
        <v>12</v>
      </c>
      <c r="K1231">
        <v>12</v>
      </c>
      <c r="O1231">
        <v>0</v>
      </c>
      <c r="T1231">
        <v>0.13</v>
      </c>
      <c r="U1231">
        <v>0.01</v>
      </c>
      <c r="Y1231">
        <v>1</v>
      </c>
      <c r="Z1231">
        <v>12</v>
      </c>
      <c r="AA1231">
        <v>0.13</v>
      </c>
      <c r="AB1231">
        <v>0.13</v>
      </c>
      <c r="AH1231">
        <v>12</v>
      </c>
      <c r="AI1231">
        <v>0</v>
      </c>
      <c r="AK1231">
        <v>0</v>
      </c>
      <c r="AL1231">
        <v>12</v>
      </c>
      <c r="AO1231">
        <v>0</v>
      </c>
      <c r="AV1231" s="1" t="s">
        <v>53</v>
      </c>
      <c r="AW1231">
        <f>Facebook[[#This Row],[Total Post Reactions]]+Facebook[[#This Row],[Total Post Shares]]+Facebook[[#This Row],[Page Likes]]</f>
        <v>0</v>
      </c>
      <c r="AX1231" s="1">
        <f>IFERROR((Facebook[[#This Row],[Engagement]]/Facebook[[#This Row],[Reach]])*100,0)</f>
        <v>0</v>
      </c>
      <c r="AY1231" s="1" t="str">
        <f>TEXT(Facebook[[#This Row],[ReportDate]],"mmmm")</f>
        <v>October</v>
      </c>
    </row>
    <row r="1232" spans="1:51" x14ac:dyDescent="0.55000000000000004">
      <c r="A1232" s="1" t="s">
        <v>144</v>
      </c>
      <c r="B1232" s="1" t="s">
        <v>65</v>
      </c>
      <c r="C1232" s="1" t="s">
        <v>59</v>
      </c>
      <c r="D1232" s="1" t="s">
        <v>51</v>
      </c>
      <c r="E1232" s="1" t="s">
        <v>52</v>
      </c>
      <c r="F1232" s="2">
        <v>43009</v>
      </c>
      <c r="G1232">
        <v>0.02</v>
      </c>
      <c r="H1232">
        <v>5</v>
      </c>
      <c r="K1232">
        <v>5</v>
      </c>
      <c r="O1232">
        <v>0</v>
      </c>
      <c r="T1232">
        <v>0.02</v>
      </c>
      <c r="U1232">
        <v>0</v>
      </c>
      <c r="Y1232">
        <v>1</v>
      </c>
      <c r="Z1232">
        <v>5</v>
      </c>
      <c r="AA1232">
        <v>0.02</v>
      </c>
      <c r="AB1232">
        <v>0.02</v>
      </c>
      <c r="AH1232">
        <v>5</v>
      </c>
      <c r="AI1232">
        <v>0</v>
      </c>
      <c r="AK1232">
        <v>0</v>
      </c>
      <c r="AL1232">
        <v>5</v>
      </c>
      <c r="AO1232">
        <v>0</v>
      </c>
      <c r="AV1232" s="1" t="s">
        <v>53</v>
      </c>
      <c r="AW1232">
        <f>Facebook[[#This Row],[Total Post Reactions]]+Facebook[[#This Row],[Total Post Shares]]+Facebook[[#This Row],[Page Likes]]</f>
        <v>0</v>
      </c>
      <c r="AX1232" s="1">
        <f>IFERROR((Facebook[[#This Row],[Engagement]]/Facebook[[#This Row],[Reach]])*100,0)</f>
        <v>0</v>
      </c>
      <c r="AY1232" s="1" t="str">
        <f>TEXT(Facebook[[#This Row],[ReportDate]],"mmmm")</f>
        <v>October</v>
      </c>
    </row>
    <row r="1233" spans="1:51" x14ac:dyDescent="0.55000000000000004">
      <c r="A1233" s="1" t="s">
        <v>67</v>
      </c>
      <c r="B1233" s="1" t="s">
        <v>65</v>
      </c>
      <c r="C1233" s="1" t="s">
        <v>59</v>
      </c>
      <c r="D1233" s="1" t="s">
        <v>51</v>
      </c>
      <c r="E1233" s="1" t="s">
        <v>52</v>
      </c>
      <c r="F1233" s="2">
        <v>43009</v>
      </c>
      <c r="G1233">
        <v>0.17</v>
      </c>
      <c r="H1233">
        <v>20</v>
      </c>
      <c r="K1233">
        <v>20</v>
      </c>
      <c r="O1233">
        <v>0</v>
      </c>
      <c r="T1233">
        <v>0.17</v>
      </c>
      <c r="U1233">
        <v>0.01</v>
      </c>
      <c r="Y1233">
        <v>1</v>
      </c>
      <c r="Z1233">
        <v>20</v>
      </c>
      <c r="AA1233">
        <v>0.17</v>
      </c>
      <c r="AB1233">
        <v>0.17</v>
      </c>
      <c r="AH1233">
        <v>20</v>
      </c>
      <c r="AI1233">
        <v>0</v>
      </c>
      <c r="AK1233">
        <v>0</v>
      </c>
      <c r="AL1233">
        <v>20</v>
      </c>
      <c r="AO1233">
        <v>0</v>
      </c>
      <c r="AV1233" s="1" t="s">
        <v>53</v>
      </c>
      <c r="AW1233">
        <f>Facebook[[#This Row],[Total Post Reactions]]+Facebook[[#This Row],[Total Post Shares]]+Facebook[[#This Row],[Page Likes]]</f>
        <v>0</v>
      </c>
      <c r="AX1233" s="1">
        <f>IFERROR((Facebook[[#This Row],[Engagement]]/Facebook[[#This Row],[Reach]])*100,0)</f>
        <v>0</v>
      </c>
      <c r="AY1233" s="1" t="str">
        <f>TEXT(Facebook[[#This Row],[ReportDate]],"mmmm")</f>
        <v>October</v>
      </c>
    </row>
    <row r="1234" spans="1:51" x14ac:dyDescent="0.55000000000000004">
      <c r="A1234" s="1" t="s">
        <v>71</v>
      </c>
      <c r="B1234" s="1" t="s">
        <v>65</v>
      </c>
      <c r="C1234" s="1" t="s">
        <v>59</v>
      </c>
      <c r="D1234" s="1" t="s">
        <v>51</v>
      </c>
      <c r="E1234" s="1" t="s">
        <v>52</v>
      </c>
      <c r="F1234" s="2">
        <v>43009</v>
      </c>
      <c r="G1234">
        <v>0.66</v>
      </c>
      <c r="H1234">
        <v>73</v>
      </c>
      <c r="K1234">
        <v>72</v>
      </c>
      <c r="O1234">
        <v>0</v>
      </c>
      <c r="T1234">
        <v>0.66</v>
      </c>
      <c r="U1234">
        <v>0.01</v>
      </c>
      <c r="Y1234">
        <v>1.013889</v>
      </c>
      <c r="Z1234">
        <v>73</v>
      </c>
      <c r="AA1234">
        <v>0.66</v>
      </c>
      <c r="AB1234">
        <v>0.66</v>
      </c>
      <c r="AH1234">
        <v>72</v>
      </c>
      <c r="AI1234">
        <v>1</v>
      </c>
      <c r="AK1234">
        <v>-1</v>
      </c>
      <c r="AL1234">
        <v>72</v>
      </c>
      <c r="AO1234">
        <v>0</v>
      </c>
      <c r="AV1234" s="1" t="s">
        <v>53</v>
      </c>
      <c r="AW1234">
        <f>Facebook[[#This Row],[Total Post Reactions]]+Facebook[[#This Row],[Total Post Shares]]+Facebook[[#This Row],[Page Likes]]</f>
        <v>0</v>
      </c>
      <c r="AX1234" s="1">
        <f>IFERROR((Facebook[[#This Row],[Engagement]]/Facebook[[#This Row],[Reach]])*100,0)</f>
        <v>0</v>
      </c>
      <c r="AY1234" s="1" t="str">
        <f>TEXT(Facebook[[#This Row],[ReportDate]],"mmmm")</f>
        <v>October</v>
      </c>
    </row>
    <row r="1235" spans="1:51" x14ac:dyDescent="0.55000000000000004">
      <c r="A1235" s="1" t="s">
        <v>147</v>
      </c>
      <c r="B1235" s="1" t="s">
        <v>65</v>
      </c>
      <c r="C1235" s="1" t="s">
        <v>59</v>
      </c>
      <c r="D1235" s="1" t="s">
        <v>51</v>
      </c>
      <c r="E1235" s="1" t="s">
        <v>52</v>
      </c>
      <c r="F1235" s="2">
        <v>43009</v>
      </c>
      <c r="G1235">
        <v>0.03</v>
      </c>
      <c r="H1235">
        <v>2</v>
      </c>
      <c r="K1235">
        <v>2</v>
      </c>
      <c r="O1235">
        <v>0</v>
      </c>
      <c r="T1235">
        <v>0.03</v>
      </c>
      <c r="U1235">
        <v>0.02</v>
      </c>
      <c r="Y1235">
        <v>1</v>
      </c>
      <c r="Z1235">
        <v>2</v>
      </c>
      <c r="AA1235">
        <v>0.03</v>
      </c>
      <c r="AB1235">
        <v>0.03</v>
      </c>
      <c r="AH1235">
        <v>2</v>
      </c>
      <c r="AI1235">
        <v>0</v>
      </c>
      <c r="AK1235">
        <v>0</v>
      </c>
      <c r="AL1235">
        <v>2</v>
      </c>
      <c r="AO1235">
        <v>0</v>
      </c>
      <c r="AV1235" s="1" t="s">
        <v>53</v>
      </c>
      <c r="AW1235">
        <f>Facebook[[#This Row],[Total Post Reactions]]+Facebook[[#This Row],[Total Post Shares]]+Facebook[[#This Row],[Page Likes]]</f>
        <v>0</v>
      </c>
      <c r="AX1235" s="1">
        <f>IFERROR((Facebook[[#This Row],[Engagement]]/Facebook[[#This Row],[Reach]])*100,0)</f>
        <v>0</v>
      </c>
      <c r="AY1235" s="1" t="str">
        <f>TEXT(Facebook[[#This Row],[ReportDate]],"mmmm")</f>
        <v>October</v>
      </c>
    </row>
    <row r="1236" spans="1:51" x14ac:dyDescent="0.55000000000000004">
      <c r="A1236" s="1" t="s">
        <v>54</v>
      </c>
      <c r="B1236" s="1" t="s">
        <v>65</v>
      </c>
      <c r="C1236" s="1" t="s">
        <v>59</v>
      </c>
      <c r="D1236" s="1" t="s">
        <v>51</v>
      </c>
      <c r="E1236" s="1" t="s">
        <v>52</v>
      </c>
      <c r="F1236" s="2">
        <v>43009</v>
      </c>
      <c r="G1236">
        <v>0.06</v>
      </c>
      <c r="H1236">
        <v>13</v>
      </c>
      <c r="K1236">
        <v>13</v>
      </c>
      <c r="O1236">
        <v>0</v>
      </c>
      <c r="T1236">
        <v>0.06</v>
      </c>
      <c r="U1236">
        <v>0</v>
      </c>
      <c r="Y1236">
        <v>1</v>
      </c>
      <c r="Z1236">
        <v>13</v>
      </c>
      <c r="AA1236">
        <v>0.06</v>
      </c>
      <c r="AB1236">
        <v>0.06</v>
      </c>
      <c r="AH1236">
        <v>13</v>
      </c>
      <c r="AI1236">
        <v>0</v>
      </c>
      <c r="AK1236">
        <v>0</v>
      </c>
      <c r="AL1236">
        <v>13</v>
      </c>
      <c r="AO1236">
        <v>0</v>
      </c>
      <c r="AV1236" s="1" t="s">
        <v>53</v>
      </c>
      <c r="AW1236">
        <f>Facebook[[#This Row],[Total Post Reactions]]+Facebook[[#This Row],[Total Post Shares]]+Facebook[[#This Row],[Page Likes]]</f>
        <v>0</v>
      </c>
      <c r="AX1236" s="1">
        <f>IFERROR((Facebook[[#This Row],[Engagement]]/Facebook[[#This Row],[Reach]])*100,0)</f>
        <v>0</v>
      </c>
      <c r="AY1236" s="1" t="str">
        <f>TEXT(Facebook[[#This Row],[ReportDate]],"mmmm")</f>
        <v>October</v>
      </c>
    </row>
    <row r="1237" spans="1:51" x14ac:dyDescent="0.55000000000000004">
      <c r="A1237" s="1" t="s">
        <v>148</v>
      </c>
      <c r="B1237" s="1" t="s">
        <v>65</v>
      </c>
      <c r="C1237" s="1" t="s">
        <v>59</v>
      </c>
      <c r="D1237" s="1" t="s">
        <v>51</v>
      </c>
      <c r="E1237" s="1" t="s">
        <v>52</v>
      </c>
      <c r="F1237" s="2">
        <v>43009</v>
      </c>
      <c r="G1237">
        <v>0.13</v>
      </c>
      <c r="H1237">
        <v>12</v>
      </c>
      <c r="K1237">
        <v>10</v>
      </c>
      <c r="O1237">
        <v>0</v>
      </c>
      <c r="T1237">
        <v>0.13</v>
      </c>
      <c r="U1237">
        <v>0.01</v>
      </c>
      <c r="Y1237">
        <v>1.2</v>
      </c>
      <c r="Z1237">
        <v>12</v>
      </c>
      <c r="AA1237">
        <v>0.13</v>
      </c>
      <c r="AB1237">
        <v>0.13</v>
      </c>
      <c r="AH1237">
        <v>10</v>
      </c>
      <c r="AI1237">
        <v>0</v>
      </c>
      <c r="AK1237">
        <v>0</v>
      </c>
      <c r="AL1237">
        <v>10</v>
      </c>
      <c r="AO1237">
        <v>0</v>
      </c>
      <c r="AV1237" s="1" t="s">
        <v>53</v>
      </c>
      <c r="AW1237">
        <f>Facebook[[#This Row],[Total Post Reactions]]+Facebook[[#This Row],[Total Post Shares]]+Facebook[[#This Row],[Page Likes]]</f>
        <v>0</v>
      </c>
      <c r="AX1237" s="1">
        <f>IFERROR((Facebook[[#This Row],[Engagement]]/Facebook[[#This Row],[Reach]])*100,0)</f>
        <v>0</v>
      </c>
      <c r="AY1237" s="1" t="str">
        <f>TEXT(Facebook[[#This Row],[ReportDate]],"mmmm")</f>
        <v>October</v>
      </c>
    </row>
    <row r="1238" spans="1:51" x14ac:dyDescent="0.55000000000000004">
      <c r="A1238" s="1" t="s">
        <v>48</v>
      </c>
      <c r="B1238" s="1" t="s">
        <v>65</v>
      </c>
      <c r="C1238" s="1" t="s">
        <v>59</v>
      </c>
      <c r="D1238" s="1" t="s">
        <v>51</v>
      </c>
      <c r="E1238" s="1" t="s">
        <v>52</v>
      </c>
      <c r="F1238" s="2">
        <v>43009</v>
      </c>
      <c r="G1238">
        <v>0.11</v>
      </c>
      <c r="H1238">
        <v>13</v>
      </c>
      <c r="K1238">
        <v>13</v>
      </c>
      <c r="O1238">
        <v>0</v>
      </c>
      <c r="T1238">
        <v>0.11</v>
      </c>
      <c r="U1238">
        <v>0.01</v>
      </c>
      <c r="Y1238">
        <v>1</v>
      </c>
      <c r="Z1238">
        <v>13</v>
      </c>
      <c r="AA1238">
        <v>0.11</v>
      </c>
      <c r="AB1238">
        <v>0.11</v>
      </c>
      <c r="AH1238">
        <v>13</v>
      </c>
      <c r="AI1238">
        <v>0</v>
      </c>
      <c r="AK1238">
        <v>0</v>
      </c>
      <c r="AL1238">
        <v>13</v>
      </c>
      <c r="AO1238">
        <v>0</v>
      </c>
      <c r="AV1238" s="1" t="s">
        <v>53</v>
      </c>
      <c r="AW1238">
        <f>Facebook[[#This Row],[Total Post Reactions]]+Facebook[[#This Row],[Total Post Shares]]+Facebook[[#This Row],[Page Likes]]</f>
        <v>0</v>
      </c>
      <c r="AX1238" s="1">
        <f>IFERROR((Facebook[[#This Row],[Engagement]]/Facebook[[#This Row],[Reach]])*100,0)</f>
        <v>0</v>
      </c>
      <c r="AY1238" s="1" t="str">
        <f>TEXT(Facebook[[#This Row],[ReportDate]],"mmmm")</f>
        <v>October</v>
      </c>
    </row>
    <row r="1239" spans="1:51" x14ac:dyDescent="0.55000000000000004">
      <c r="A1239" s="1" t="s">
        <v>151</v>
      </c>
      <c r="B1239" s="1" t="s">
        <v>65</v>
      </c>
      <c r="C1239" s="1" t="s">
        <v>59</v>
      </c>
      <c r="D1239" s="1" t="s">
        <v>51</v>
      </c>
      <c r="E1239" s="1" t="s">
        <v>52</v>
      </c>
      <c r="F1239" s="2">
        <v>43009</v>
      </c>
      <c r="G1239">
        <v>0.04</v>
      </c>
      <c r="H1239">
        <v>5</v>
      </c>
      <c r="K1239">
        <v>5</v>
      </c>
      <c r="O1239">
        <v>0</v>
      </c>
      <c r="T1239">
        <v>0.04</v>
      </c>
      <c r="U1239">
        <v>0.01</v>
      </c>
      <c r="Y1239">
        <v>1</v>
      </c>
      <c r="Z1239">
        <v>5</v>
      </c>
      <c r="AA1239">
        <v>0.04</v>
      </c>
      <c r="AB1239">
        <v>0.04</v>
      </c>
      <c r="AH1239">
        <v>5</v>
      </c>
      <c r="AI1239">
        <v>0</v>
      </c>
      <c r="AK1239">
        <v>0</v>
      </c>
      <c r="AL1239">
        <v>5</v>
      </c>
      <c r="AO1239">
        <v>0</v>
      </c>
      <c r="AV1239" s="1" t="s">
        <v>53</v>
      </c>
      <c r="AW1239">
        <f>Facebook[[#This Row],[Total Post Reactions]]+Facebook[[#This Row],[Total Post Shares]]+Facebook[[#This Row],[Page Likes]]</f>
        <v>0</v>
      </c>
      <c r="AX1239" s="1">
        <f>IFERROR((Facebook[[#This Row],[Engagement]]/Facebook[[#This Row],[Reach]])*100,0)</f>
        <v>0</v>
      </c>
      <c r="AY1239" s="1" t="str">
        <f>TEXT(Facebook[[#This Row],[ReportDate]],"mmmm")</f>
        <v>October</v>
      </c>
    </row>
    <row r="1240" spans="1:51" x14ac:dyDescent="0.55000000000000004">
      <c r="A1240" s="1" t="s">
        <v>64</v>
      </c>
      <c r="B1240" s="1" t="s">
        <v>65</v>
      </c>
      <c r="C1240" s="1" t="s">
        <v>59</v>
      </c>
      <c r="D1240" s="1" t="s">
        <v>51</v>
      </c>
      <c r="E1240" s="1" t="s">
        <v>52</v>
      </c>
      <c r="F1240" s="2">
        <v>43009</v>
      </c>
      <c r="G1240">
        <v>0.02</v>
      </c>
      <c r="H1240">
        <v>3</v>
      </c>
      <c r="K1240">
        <v>3</v>
      </c>
      <c r="O1240">
        <v>0</v>
      </c>
      <c r="T1240">
        <v>0.02</v>
      </c>
      <c r="U1240">
        <v>0.01</v>
      </c>
      <c r="Y1240">
        <v>1</v>
      </c>
      <c r="Z1240">
        <v>3</v>
      </c>
      <c r="AA1240">
        <v>0.02</v>
      </c>
      <c r="AB1240">
        <v>0.02</v>
      </c>
      <c r="AH1240">
        <v>3</v>
      </c>
      <c r="AI1240">
        <v>0</v>
      </c>
      <c r="AK1240">
        <v>0</v>
      </c>
      <c r="AL1240">
        <v>3</v>
      </c>
      <c r="AO1240">
        <v>0</v>
      </c>
      <c r="AV1240" s="1" t="s">
        <v>53</v>
      </c>
      <c r="AW1240">
        <f>Facebook[[#This Row],[Total Post Reactions]]+Facebook[[#This Row],[Total Post Shares]]+Facebook[[#This Row],[Page Likes]]</f>
        <v>0</v>
      </c>
      <c r="AX1240" s="1">
        <f>IFERROR((Facebook[[#This Row],[Engagement]]/Facebook[[#This Row],[Reach]])*100,0)</f>
        <v>0</v>
      </c>
      <c r="AY1240" s="1" t="str">
        <f>TEXT(Facebook[[#This Row],[ReportDate]],"mmmm")</f>
        <v>October</v>
      </c>
    </row>
    <row r="1241" spans="1:51" x14ac:dyDescent="0.55000000000000004">
      <c r="A1241" s="1" t="s">
        <v>60</v>
      </c>
      <c r="B1241" s="1" t="s">
        <v>65</v>
      </c>
      <c r="C1241" s="1" t="s">
        <v>59</v>
      </c>
      <c r="D1241" s="1" t="s">
        <v>51</v>
      </c>
      <c r="E1241" s="1" t="s">
        <v>52</v>
      </c>
      <c r="F1241" s="2">
        <v>43009</v>
      </c>
      <c r="G1241">
        <v>0.06</v>
      </c>
      <c r="H1241">
        <v>4</v>
      </c>
      <c r="K1241">
        <v>4</v>
      </c>
      <c r="O1241">
        <v>0</v>
      </c>
      <c r="T1241">
        <v>0.06</v>
      </c>
      <c r="U1241">
        <v>0.02</v>
      </c>
      <c r="Y1241">
        <v>1</v>
      </c>
      <c r="Z1241">
        <v>4</v>
      </c>
      <c r="AA1241">
        <v>0.06</v>
      </c>
      <c r="AB1241">
        <v>0.06</v>
      </c>
      <c r="AH1241">
        <v>4</v>
      </c>
      <c r="AI1241">
        <v>0</v>
      </c>
      <c r="AK1241">
        <v>0</v>
      </c>
      <c r="AL1241">
        <v>4</v>
      </c>
      <c r="AO1241">
        <v>0</v>
      </c>
      <c r="AV1241" s="1" t="s">
        <v>53</v>
      </c>
      <c r="AW1241">
        <f>Facebook[[#This Row],[Total Post Reactions]]+Facebook[[#This Row],[Total Post Shares]]+Facebook[[#This Row],[Page Likes]]</f>
        <v>0</v>
      </c>
      <c r="AX1241" s="1">
        <f>IFERROR((Facebook[[#This Row],[Engagement]]/Facebook[[#This Row],[Reach]])*100,0)</f>
        <v>0</v>
      </c>
      <c r="AY1241" s="1" t="str">
        <f>TEXT(Facebook[[#This Row],[ReportDate]],"mmmm")</f>
        <v>October</v>
      </c>
    </row>
    <row r="1242" spans="1:51" x14ac:dyDescent="0.55000000000000004">
      <c r="A1242" s="1" t="s">
        <v>82</v>
      </c>
      <c r="B1242" s="1" t="s">
        <v>66</v>
      </c>
      <c r="C1242" s="1" t="s">
        <v>59</v>
      </c>
      <c r="D1242" s="1" t="s">
        <v>51</v>
      </c>
      <c r="E1242" s="1" t="s">
        <v>52</v>
      </c>
      <c r="F1242" s="2">
        <v>43009</v>
      </c>
      <c r="G1242">
        <v>0.1</v>
      </c>
      <c r="H1242">
        <v>7</v>
      </c>
      <c r="K1242">
        <v>7</v>
      </c>
      <c r="O1242">
        <v>0</v>
      </c>
      <c r="T1242">
        <v>0.1</v>
      </c>
      <c r="U1242">
        <v>0.01</v>
      </c>
      <c r="Y1242">
        <v>1</v>
      </c>
      <c r="Z1242">
        <v>7</v>
      </c>
      <c r="AA1242">
        <v>0.1</v>
      </c>
      <c r="AB1242">
        <v>0.1</v>
      </c>
      <c r="AH1242">
        <v>7</v>
      </c>
      <c r="AI1242">
        <v>0</v>
      </c>
      <c r="AK1242">
        <v>0</v>
      </c>
      <c r="AL1242">
        <v>7</v>
      </c>
      <c r="AO1242">
        <v>0</v>
      </c>
      <c r="AV1242" s="1" t="s">
        <v>53</v>
      </c>
      <c r="AW1242">
        <f>Facebook[[#This Row],[Total Post Reactions]]+Facebook[[#This Row],[Total Post Shares]]+Facebook[[#This Row],[Page Likes]]</f>
        <v>0</v>
      </c>
      <c r="AX1242" s="1">
        <f>IFERROR((Facebook[[#This Row],[Engagement]]/Facebook[[#This Row],[Reach]])*100,0)</f>
        <v>0</v>
      </c>
      <c r="AY1242" s="1" t="str">
        <f>TEXT(Facebook[[#This Row],[ReportDate]],"mmmm")</f>
        <v>October</v>
      </c>
    </row>
    <row r="1243" spans="1:51" x14ac:dyDescent="0.55000000000000004">
      <c r="A1243" s="1" t="s">
        <v>69</v>
      </c>
      <c r="B1243" s="1" t="s">
        <v>66</v>
      </c>
      <c r="C1243" s="1" t="s">
        <v>59</v>
      </c>
      <c r="D1243" s="1" t="s">
        <v>51</v>
      </c>
      <c r="E1243" s="1" t="s">
        <v>52</v>
      </c>
      <c r="F1243" s="2">
        <v>43009</v>
      </c>
      <c r="G1243">
        <v>0.01</v>
      </c>
      <c r="H1243">
        <v>2</v>
      </c>
      <c r="K1243">
        <v>2</v>
      </c>
      <c r="O1243">
        <v>0</v>
      </c>
      <c r="T1243">
        <v>0.01</v>
      </c>
      <c r="U1243">
        <v>0.01</v>
      </c>
      <c r="Y1243">
        <v>1</v>
      </c>
      <c r="Z1243">
        <v>2</v>
      </c>
      <c r="AA1243">
        <v>0.01</v>
      </c>
      <c r="AB1243">
        <v>0.01</v>
      </c>
      <c r="AH1243">
        <v>2</v>
      </c>
      <c r="AI1243">
        <v>0</v>
      </c>
      <c r="AK1243">
        <v>0</v>
      </c>
      <c r="AL1243">
        <v>2</v>
      </c>
      <c r="AO1243">
        <v>0</v>
      </c>
      <c r="AV1243" s="1" t="s">
        <v>53</v>
      </c>
      <c r="AW1243">
        <f>Facebook[[#This Row],[Total Post Reactions]]+Facebook[[#This Row],[Total Post Shares]]+Facebook[[#This Row],[Page Likes]]</f>
        <v>0</v>
      </c>
      <c r="AX1243" s="1">
        <f>IFERROR((Facebook[[#This Row],[Engagement]]/Facebook[[#This Row],[Reach]])*100,0)</f>
        <v>0</v>
      </c>
      <c r="AY1243" s="1" t="str">
        <f>TEXT(Facebook[[#This Row],[ReportDate]],"mmmm")</f>
        <v>October</v>
      </c>
    </row>
    <row r="1244" spans="1:51" x14ac:dyDescent="0.55000000000000004">
      <c r="A1244" s="1" t="s">
        <v>80</v>
      </c>
      <c r="B1244" s="1" t="s">
        <v>66</v>
      </c>
      <c r="C1244" s="1" t="s">
        <v>59</v>
      </c>
      <c r="D1244" s="1" t="s">
        <v>51</v>
      </c>
      <c r="E1244" s="1" t="s">
        <v>52</v>
      </c>
      <c r="F1244" s="2">
        <v>43009</v>
      </c>
      <c r="G1244">
        <v>0</v>
      </c>
      <c r="H1244">
        <v>1</v>
      </c>
      <c r="K1244">
        <v>1</v>
      </c>
      <c r="O1244">
        <v>0</v>
      </c>
      <c r="T1244">
        <v>0</v>
      </c>
      <c r="U1244">
        <v>0</v>
      </c>
      <c r="Y1244">
        <v>1</v>
      </c>
      <c r="Z1244">
        <v>1</v>
      </c>
      <c r="AA1244">
        <v>0</v>
      </c>
      <c r="AB1244">
        <v>0</v>
      </c>
      <c r="AH1244">
        <v>1</v>
      </c>
      <c r="AI1244">
        <v>0</v>
      </c>
      <c r="AK1244">
        <v>0</v>
      </c>
      <c r="AL1244">
        <v>1</v>
      </c>
      <c r="AO1244">
        <v>0</v>
      </c>
      <c r="AV1244" s="1" t="s">
        <v>53</v>
      </c>
      <c r="AW1244">
        <f>Facebook[[#This Row],[Total Post Reactions]]+Facebook[[#This Row],[Total Post Shares]]+Facebook[[#This Row],[Page Likes]]</f>
        <v>0</v>
      </c>
      <c r="AX1244" s="1">
        <f>IFERROR((Facebook[[#This Row],[Engagement]]/Facebook[[#This Row],[Reach]])*100,0)</f>
        <v>0</v>
      </c>
      <c r="AY1244" s="1" t="str">
        <f>TEXT(Facebook[[#This Row],[ReportDate]],"mmmm")</f>
        <v>October</v>
      </c>
    </row>
    <row r="1245" spans="1:51" x14ac:dyDescent="0.55000000000000004">
      <c r="A1245" s="1" t="s">
        <v>152</v>
      </c>
      <c r="B1245" s="1" t="s">
        <v>66</v>
      </c>
      <c r="C1245" s="1" t="s">
        <v>59</v>
      </c>
      <c r="D1245" s="1" t="s">
        <v>51</v>
      </c>
      <c r="E1245" s="1" t="s">
        <v>52</v>
      </c>
      <c r="F1245" s="2">
        <v>43009</v>
      </c>
      <c r="G1245">
        <v>0.06</v>
      </c>
      <c r="H1245">
        <v>5</v>
      </c>
      <c r="K1245">
        <v>5</v>
      </c>
      <c r="O1245">
        <v>0</v>
      </c>
      <c r="T1245">
        <v>0.06</v>
      </c>
      <c r="U1245">
        <v>0.01</v>
      </c>
      <c r="Y1245">
        <v>1</v>
      </c>
      <c r="Z1245">
        <v>5</v>
      </c>
      <c r="AA1245">
        <v>0.06</v>
      </c>
      <c r="AB1245">
        <v>0.06</v>
      </c>
      <c r="AH1245">
        <v>5</v>
      </c>
      <c r="AI1245">
        <v>0</v>
      </c>
      <c r="AK1245">
        <v>0</v>
      </c>
      <c r="AL1245">
        <v>5</v>
      </c>
      <c r="AO1245">
        <v>0</v>
      </c>
      <c r="AV1245" s="1" t="s">
        <v>53</v>
      </c>
      <c r="AW1245">
        <f>Facebook[[#This Row],[Total Post Reactions]]+Facebook[[#This Row],[Total Post Shares]]+Facebook[[#This Row],[Page Likes]]</f>
        <v>0</v>
      </c>
      <c r="AX1245" s="1">
        <f>IFERROR((Facebook[[#This Row],[Engagement]]/Facebook[[#This Row],[Reach]])*100,0)</f>
        <v>0</v>
      </c>
      <c r="AY1245" s="1" t="str">
        <f>TEXT(Facebook[[#This Row],[ReportDate]],"mmmm")</f>
        <v>October</v>
      </c>
    </row>
    <row r="1246" spans="1:51" x14ac:dyDescent="0.55000000000000004">
      <c r="A1246" s="1" t="s">
        <v>78</v>
      </c>
      <c r="B1246" s="1" t="s">
        <v>66</v>
      </c>
      <c r="C1246" s="1" t="s">
        <v>59</v>
      </c>
      <c r="D1246" s="1" t="s">
        <v>51</v>
      </c>
      <c r="E1246" s="1" t="s">
        <v>52</v>
      </c>
      <c r="F1246" s="2">
        <v>43009</v>
      </c>
      <c r="G1246">
        <v>0.13</v>
      </c>
      <c r="H1246">
        <v>23</v>
      </c>
      <c r="K1246">
        <v>22</v>
      </c>
      <c r="O1246">
        <v>0</v>
      </c>
      <c r="T1246">
        <v>0.13</v>
      </c>
      <c r="U1246">
        <v>0.01</v>
      </c>
      <c r="Y1246">
        <v>1.045455</v>
      </c>
      <c r="Z1246">
        <v>23</v>
      </c>
      <c r="AA1246">
        <v>0.13</v>
      </c>
      <c r="AB1246">
        <v>0.13</v>
      </c>
      <c r="AH1246">
        <v>22</v>
      </c>
      <c r="AI1246">
        <v>0</v>
      </c>
      <c r="AK1246">
        <v>0</v>
      </c>
      <c r="AL1246">
        <v>22</v>
      </c>
      <c r="AO1246">
        <v>0</v>
      </c>
      <c r="AV1246" s="1" t="s">
        <v>53</v>
      </c>
      <c r="AW1246">
        <f>Facebook[[#This Row],[Total Post Reactions]]+Facebook[[#This Row],[Total Post Shares]]+Facebook[[#This Row],[Page Likes]]</f>
        <v>0</v>
      </c>
      <c r="AX1246" s="1">
        <f>IFERROR((Facebook[[#This Row],[Engagement]]/Facebook[[#This Row],[Reach]])*100,0)</f>
        <v>0</v>
      </c>
      <c r="AY1246" s="1" t="str">
        <f>TEXT(Facebook[[#This Row],[ReportDate]],"mmmm")</f>
        <v>October</v>
      </c>
    </row>
    <row r="1247" spans="1:51" x14ac:dyDescent="0.55000000000000004">
      <c r="A1247" s="1" t="s">
        <v>144</v>
      </c>
      <c r="B1247" s="1" t="s">
        <v>66</v>
      </c>
      <c r="C1247" s="1" t="s">
        <v>59</v>
      </c>
      <c r="D1247" s="1" t="s">
        <v>51</v>
      </c>
      <c r="E1247" s="1" t="s">
        <v>52</v>
      </c>
      <c r="F1247" s="2">
        <v>43009</v>
      </c>
      <c r="G1247">
        <v>0</v>
      </c>
      <c r="H1247">
        <v>3</v>
      </c>
      <c r="K1247">
        <v>3</v>
      </c>
      <c r="O1247">
        <v>0</v>
      </c>
      <c r="T1247">
        <v>0</v>
      </c>
      <c r="U1247">
        <v>0</v>
      </c>
      <c r="Y1247">
        <v>1</v>
      </c>
      <c r="Z1247">
        <v>3</v>
      </c>
      <c r="AA1247">
        <v>0</v>
      </c>
      <c r="AB1247">
        <v>0</v>
      </c>
      <c r="AH1247">
        <v>3</v>
      </c>
      <c r="AI1247">
        <v>0</v>
      </c>
      <c r="AK1247">
        <v>0</v>
      </c>
      <c r="AL1247">
        <v>3</v>
      </c>
      <c r="AO1247">
        <v>0</v>
      </c>
      <c r="AV1247" s="1" t="s">
        <v>53</v>
      </c>
      <c r="AW1247">
        <f>Facebook[[#This Row],[Total Post Reactions]]+Facebook[[#This Row],[Total Post Shares]]+Facebook[[#This Row],[Page Likes]]</f>
        <v>0</v>
      </c>
      <c r="AX1247" s="1">
        <f>IFERROR((Facebook[[#This Row],[Engagement]]/Facebook[[#This Row],[Reach]])*100,0)</f>
        <v>0</v>
      </c>
      <c r="AY1247" s="1" t="str">
        <f>TEXT(Facebook[[#This Row],[ReportDate]],"mmmm")</f>
        <v>October</v>
      </c>
    </row>
    <row r="1248" spans="1:51" x14ac:dyDescent="0.55000000000000004">
      <c r="A1248" s="1" t="s">
        <v>67</v>
      </c>
      <c r="B1248" s="1" t="s">
        <v>66</v>
      </c>
      <c r="C1248" s="1" t="s">
        <v>59</v>
      </c>
      <c r="D1248" s="1" t="s">
        <v>51</v>
      </c>
      <c r="E1248" s="1" t="s">
        <v>52</v>
      </c>
      <c r="F1248" s="2">
        <v>43009</v>
      </c>
      <c r="G1248">
        <v>0.03</v>
      </c>
      <c r="H1248">
        <v>9</v>
      </c>
      <c r="K1248">
        <v>9</v>
      </c>
      <c r="O1248">
        <v>0</v>
      </c>
      <c r="T1248">
        <v>0.03</v>
      </c>
      <c r="U1248">
        <v>0</v>
      </c>
      <c r="Y1248">
        <v>1</v>
      </c>
      <c r="Z1248">
        <v>9</v>
      </c>
      <c r="AA1248">
        <v>0.03</v>
      </c>
      <c r="AB1248">
        <v>0.03</v>
      </c>
      <c r="AH1248">
        <v>9</v>
      </c>
      <c r="AI1248">
        <v>0</v>
      </c>
      <c r="AK1248">
        <v>0</v>
      </c>
      <c r="AL1248">
        <v>9</v>
      </c>
      <c r="AO1248">
        <v>0</v>
      </c>
      <c r="AV1248" s="1" t="s">
        <v>53</v>
      </c>
      <c r="AW1248">
        <f>Facebook[[#This Row],[Total Post Reactions]]+Facebook[[#This Row],[Total Post Shares]]+Facebook[[#This Row],[Page Likes]]</f>
        <v>0</v>
      </c>
      <c r="AX1248" s="1">
        <f>IFERROR((Facebook[[#This Row],[Engagement]]/Facebook[[#This Row],[Reach]])*100,0)</f>
        <v>0</v>
      </c>
      <c r="AY1248" s="1" t="str">
        <f>TEXT(Facebook[[#This Row],[ReportDate]],"mmmm")</f>
        <v>October</v>
      </c>
    </row>
    <row r="1249" spans="1:51" x14ac:dyDescent="0.55000000000000004">
      <c r="A1249" s="1" t="s">
        <v>145</v>
      </c>
      <c r="B1249" s="1" t="s">
        <v>66</v>
      </c>
      <c r="C1249" s="1" t="s">
        <v>59</v>
      </c>
      <c r="D1249" s="1" t="s">
        <v>51</v>
      </c>
      <c r="E1249" s="1" t="s">
        <v>52</v>
      </c>
      <c r="F1249" s="2">
        <v>43009</v>
      </c>
      <c r="G1249">
        <v>0.01</v>
      </c>
      <c r="H1249">
        <v>1</v>
      </c>
      <c r="K1249">
        <v>1</v>
      </c>
      <c r="O1249">
        <v>0</v>
      </c>
      <c r="T1249">
        <v>0.01</v>
      </c>
      <c r="U1249">
        <v>0.01</v>
      </c>
      <c r="Y1249">
        <v>1</v>
      </c>
      <c r="Z1249">
        <v>1</v>
      </c>
      <c r="AA1249">
        <v>0.01</v>
      </c>
      <c r="AB1249">
        <v>0.01</v>
      </c>
      <c r="AH1249">
        <v>1</v>
      </c>
      <c r="AI1249">
        <v>0</v>
      </c>
      <c r="AK1249">
        <v>0</v>
      </c>
      <c r="AL1249">
        <v>1</v>
      </c>
      <c r="AO1249">
        <v>0</v>
      </c>
      <c r="AV1249" s="1" t="s">
        <v>53</v>
      </c>
      <c r="AW1249">
        <f>Facebook[[#This Row],[Total Post Reactions]]+Facebook[[#This Row],[Total Post Shares]]+Facebook[[#This Row],[Page Likes]]</f>
        <v>0</v>
      </c>
      <c r="AX1249" s="1">
        <f>IFERROR((Facebook[[#This Row],[Engagement]]/Facebook[[#This Row],[Reach]])*100,0)</f>
        <v>0</v>
      </c>
      <c r="AY1249" s="1" t="str">
        <f>TEXT(Facebook[[#This Row],[ReportDate]],"mmmm")</f>
        <v>October</v>
      </c>
    </row>
    <row r="1250" spans="1:51" x14ac:dyDescent="0.55000000000000004">
      <c r="A1250" s="1" t="s">
        <v>146</v>
      </c>
      <c r="B1250" s="1" t="s">
        <v>66</v>
      </c>
      <c r="C1250" s="1" t="s">
        <v>59</v>
      </c>
      <c r="D1250" s="1" t="s">
        <v>51</v>
      </c>
      <c r="E1250" s="1" t="s">
        <v>52</v>
      </c>
      <c r="F1250" s="2">
        <v>43009</v>
      </c>
      <c r="G1250">
        <v>0.01</v>
      </c>
      <c r="H1250">
        <v>2</v>
      </c>
      <c r="K1250">
        <v>2</v>
      </c>
      <c r="O1250">
        <v>0</v>
      </c>
      <c r="T1250">
        <v>0.01</v>
      </c>
      <c r="U1250">
        <v>0.01</v>
      </c>
      <c r="Y1250">
        <v>1</v>
      </c>
      <c r="Z1250">
        <v>2</v>
      </c>
      <c r="AA1250">
        <v>0.01</v>
      </c>
      <c r="AB1250">
        <v>0.01</v>
      </c>
      <c r="AH1250">
        <v>2</v>
      </c>
      <c r="AI1250">
        <v>0</v>
      </c>
      <c r="AK1250">
        <v>0</v>
      </c>
      <c r="AL1250">
        <v>2</v>
      </c>
      <c r="AO1250">
        <v>0</v>
      </c>
      <c r="AV1250" s="1" t="s">
        <v>53</v>
      </c>
      <c r="AW1250">
        <f>Facebook[[#This Row],[Total Post Reactions]]+Facebook[[#This Row],[Total Post Shares]]+Facebook[[#This Row],[Page Likes]]</f>
        <v>0</v>
      </c>
      <c r="AX1250" s="1">
        <f>IFERROR((Facebook[[#This Row],[Engagement]]/Facebook[[#This Row],[Reach]])*100,0)</f>
        <v>0</v>
      </c>
      <c r="AY1250" s="1" t="str">
        <f>TEXT(Facebook[[#This Row],[ReportDate]],"mmmm")</f>
        <v>October</v>
      </c>
    </row>
    <row r="1251" spans="1:51" x14ac:dyDescent="0.55000000000000004">
      <c r="A1251" s="1" t="s">
        <v>54</v>
      </c>
      <c r="B1251" s="1" t="s">
        <v>66</v>
      </c>
      <c r="C1251" s="1" t="s">
        <v>59</v>
      </c>
      <c r="D1251" s="1" t="s">
        <v>51</v>
      </c>
      <c r="E1251" s="1" t="s">
        <v>52</v>
      </c>
      <c r="F1251" s="2">
        <v>43009</v>
      </c>
      <c r="G1251">
        <v>0.14000000000000001</v>
      </c>
      <c r="H1251">
        <v>28</v>
      </c>
      <c r="K1251">
        <v>26</v>
      </c>
      <c r="O1251">
        <v>0</v>
      </c>
      <c r="T1251">
        <v>0.14000000000000001</v>
      </c>
      <c r="U1251">
        <v>0.01</v>
      </c>
      <c r="Y1251">
        <v>1.0769230000000001</v>
      </c>
      <c r="Z1251">
        <v>28</v>
      </c>
      <c r="AA1251">
        <v>0.14000000000000001</v>
      </c>
      <c r="AB1251">
        <v>0.14000000000000001</v>
      </c>
      <c r="AH1251">
        <v>26</v>
      </c>
      <c r="AI1251">
        <v>0</v>
      </c>
      <c r="AK1251">
        <v>0</v>
      </c>
      <c r="AL1251">
        <v>26</v>
      </c>
      <c r="AO1251">
        <v>0</v>
      </c>
      <c r="AV1251" s="1" t="s">
        <v>53</v>
      </c>
      <c r="AW1251">
        <f>Facebook[[#This Row],[Total Post Reactions]]+Facebook[[#This Row],[Total Post Shares]]+Facebook[[#This Row],[Page Likes]]</f>
        <v>0</v>
      </c>
      <c r="AX1251" s="1">
        <f>IFERROR((Facebook[[#This Row],[Engagement]]/Facebook[[#This Row],[Reach]])*100,0)</f>
        <v>0</v>
      </c>
      <c r="AY1251" s="1" t="str">
        <f>TEXT(Facebook[[#This Row],[ReportDate]],"mmmm")</f>
        <v>October</v>
      </c>
    </row>
    <row r="1252" spans="1:51" x14ac:dyDescent="0.55000000000000004">
      <c r="A1252" s="1" t="s">
        <v>48</v>
      </c>
      <c r="B1252" s="1" t="s">
        <v>66</v>
      </c>
      <c r="C1252" s="1" t="s">
        <v>59</v>
      </c>
      <c r="D1252" s="1" t="s">
        <v>51</v>
      </c>
      <c r="E1252" s="1" t="s">
        <v>52</v>
      </c>
      <c r="F1252" s="2">
        <v>43009</v>
      </c>
      <c r="G1252">
        <v>0.02</v>
      </c>
      <c r="H1252">
        <v>2</v>
      </c>
      <c r="K1252">
        <v>1</v>
      </c>
      <c r="O1252">
        <v>0</v>
      </c>
      <c r="T1252">
        <v>0.02</v>
      </c>
      <c r="U1252">
        <v>0.02</v>
      </c>
      <c r="Y1252">
        <v>2</v>
      </c>
      <c r="Z1252">
        <v>2</v>
      </c>
      <c r="AA1252">
        <v>0.02</v>
      </c>
      <c r="AB1252">
        <v>0.02</v>
      </c>
      <c r="AH1252">
        <v>1</v>
      </c>
      <c r="AI1252">
        <v>0</v>
      </c>
      <c r="AK1252">
        <v>0</v>
      </c>
      <c r="AL1252">
        <v>1</v>
      </c>
      <c r="AO1252">
        <v>0</v>
      </c>
      <c r="AV1252" s="1" t="s">
        <v>53</v>
      </c>
      <c r="AW1252">
        <f>Facebook[[#This Row],[Total Post Reactions]]+Facebook[[#This Row],[Total Post Shares]]+Facebook[[#This Row],[Page Likes]]</f>
        <v>0</v>
      </c>
      <c r="AX1252" s="1">
        <f>IFERROR((Facebook[[#This Row],[Engagement]]/Facebook[[#This Row],[Reach]])*100,0)</f>
        <v>0</v>
      </c>
      <c r="AY1252" s="1" t="str">
        <f>TEXT(Facebook[[#This Row],[ReportDate]],"mmmm")</f>
        <v>October</v>
      </c>
    </row>
    <row r="1253" spans="1:51" x14ac:dyDescent="0.55000000000000004">
      <c r="A1253" s="1" t="s">
        <v>150</v>
      </c>
      <c r="B1253" s="1" t="s">
        <v>66</v>
      </c>
      <c r="C1253" s="1" t="s">
        <v>59</v>
      </c>
      <c r="D1253" s="1" t="s">
        <v>51</v>
      </c>
      <c r="E1253" s="1" t="s">
        <v>52</v>
      </c>
      <c r="F1253" s="2">
        <v>43009</v>
      </c>
      <c r="G1253">
        <v>0.06</v>
      </c>
      <c r="H1253">
        <v>10</v>
      </c>
      <c r="K1253">
        <v>9</v>
      </c>
      <c r="O1253">
        <v>0</v>
      </c>
      <c r="T1253">
        <v>0.06</v>
      </c>
      <c r="U1253">
        <v>0.01</v>
      </c>
      <c r="Y1253">
        <v>1.111111</v>
      </c>
      <c r="Z1253">
        <v>10</v>
      </c>
      <c r="AA1253">
        <v>0.06</v>
      </c>
      <c r="AB1253">
        <v>0.06</v>
      </c>
      <c r="AH1253">
        <v>9</v>
      </c>
      <c r="AI1253">
        <v>0</v>
      </c>
      <c r="AK1253">
        <v>0</v>
      </c>
      <c r="AL1253">
        <v>9</v>
      </c>
      <c r="AO1253">
        <v>0</v>
      </c>
      <c r="AV1253" s="1" t="s">
        <v>53</v>
      </c>
      <c r="AW1253">
        <f>Facebook[[#This Row],[Total Post Reactions]]+Facebook[[#This Row],[Total Post Shares]]+Facebook[[#This Row],[Page Likes]]</f>
        <v>0</v>
      </c>
      <c r="AX1253" s="1">
        <f>IFERROR((Facebook[[#This Row],[Engagement]]/Facebook[[#This Row],[Reach]])*100,0)</f>
        <v>0</v>
      </c>
      <c r="AY1253" s="1" t="str">
        <f>TEXT(Facebook[[#This Row],[ReportDate]],"mmmm")</f>
        <v>October</v>
      </c>
    </row>
    <row r="1254" spans="1:51" x14ac:dyDescent="0.55000000000000004">
      <c r="A1254" s="1" t="s">
        <v>64</v>
      </c>
      <c r="B1254" s="1" t="s">
        <v>66</v>
      </c>
      <c r="C1254" s="1" t="s">
        <v>59</v>
      </c>
      <c r="D1254" s="1" t="s">
        <v>51</v>
      </c>
      <c r="E1254" s="1" t="s">
        <v>52</v>
      </c>
      <c r="F1254" s="2">
        <v>43009</v>
      </c>
      <c r="G1254">
        <v>0.01</v>
      </c>
      <c r="H1254">
        <v>1</v>
      </c>
      <c r="K1254">
        <v>1</v>
      </c>
      <c r="O1254">
        <v>0</v>
      </c>
      <c r="T1254">
        <v>0.01</v>
      </c>
      <c r="U1254">
        <v>0.01</v>
      </c>
      <c r="Y1254">
        <v>1</v>
      </c>
      <c r="Z1254">
        <v>1</v>
      </c>
      <c r="AA1254">
        <v>0.01</v>
      </c>
      <c r="AB1254">
        <v>0.01</v>
      </c>
      <c r="AH1254">
        <v>1</v>
      </c>
      <c r="AI1254">
        <v>0</v>
      </c>
      <c r="AK1254">
        <v>0</v>
      </c>
      <c r="AL1254">
        <v>1</v>
      </c>
      <c r="AO1254">
        <v>0</v>
      </c>
      <c r="AV1254" s="1" t="s">
        <v>53</v>
      </c>
      <c r="AW1254">
        <f>Facebook[[#This Row],[Total Post Reactions]]+Facebook[[#This Row],[Total Post Shares]]+Facebook[[#This Row],[Page Likes]]</f>
        <v>0</v>
      </c>
      <c r="AX1254" s="1">
        <f>IFERROR((Facebook[[#This Row],[Engagement]]/Facebook[[#This Row],[Reach]])*100,0)</f>
        <v>0</v>
      </c>
      <c r="AY1254" s="1" t="str">
        <f>TEXT(Facebook[[#This Row],[ReportDate]],"mmmm")</f>
        <v>October</v>
      </c>
    </row>
    <row r="1255" spans="1:51" x14ac:dyDescent="0.55000000000000004">
      <c r="A1255" s="1" t="s">
        <v>82</v>
      </c>
      <c r="B1255" s="1" t="s">
        <v>49</v>
      </c>
      <c r="C1255" s="1" t="s">
        <v>59</v>
      </c>
      <c r="D1255" s="1" t="s">
        <v>51</v>
      </c>
      <c r="E1255" s="1" t="s">
        <v>52</v>
      </c>
      <c r="F1255" s="2">
        <v>43009</v>
      </c>
      <c r="G1255">
        <v>0.11</v>
      </c>
      <c r="H1255">
        <v>16</v>
      </c>
      <c r="K1255">
        <v>16</v>
      </c>
      <c r="O1255">
        <v>0</v>
      </c>
      <c r="T1255">
        <v>0.11</v>
      </c>
      <c r="U1255">
        <v>0.01</v>
      </c>
      <c r="Y1255">
        <v>1</v>
      </c>
      <c r="Z1255">
        <v>16</v>
      </c>
      <c r="AA1255">
        <v>0.11</v>
      </c>
      <c r="AB1255">
        <v>0.11</v>
      </c>
      <c r="AH1255">
        <v>16</v>
      </c>
      <c r="AI1255">
        <v>0</v>
      </c>
      <c r="AK1255">
        <v>0</v>
      </c>
      <c r="AL1255">
        <v>16</v>
      </c>
      <c r="AO1255">
        <v>0</v>
      </c>
      <c r="AV1255" s="1" t="s">
        <v>53</v>
      </c>
      <c r="AW1255">
        <f>Facebook[[#This Row],[Total Post Reactions]]+Facebook[[#This Row],[Total Post Shares]]+Facebook[[#This Row],[Page Likes]]</f>
        <v>0</v>
      </c>
      <c r="AX1255" s="1">
        <f>IFERROR((Facebook[[#This Row],[Engagement]]/Facebook[[#This Row],[Reach]])*100,0)</f>
        <v>0</v>
      </c>
      <c r="AY1255" s="1" t="str">
        <f>TEXT(Facebook[[#This Row],[ReportDate]],"mmmm")</f>
        <v>October</v>
      </c>
    </row>
    <row r="1256" spans="1:51" x14ac:dyDescent="0.55000000000000004">
      <c r="A1256" s="1" t="s">
        <v>143</v>
      </c>
      <c r="B1256" s="1" t="s">
        <v>49</v>
      </c>
      <c r="C1256" s="1" t="s">
        <v>59</v>
      </c>
      <c r="D1256" s="1" t="s">
        <v>51</v>
      </c>
      <c r="E1256" s="1" t="s">
        <v>52</v>
      </c>
      <c r="F1256" s="2">
        <v>43009</v>
      </c>
      <c r="G1256">
        <v>1.2896300000000001</v>
      </c>
      <c r="H1256">
        <v>225</v>
      </c>
      <c r="K1256">
        <v>182</v>
      </c>
      <c r="O1256">
        <v>0</v>
      </c>
      <c r="T1256">
        <v>1.2896300000000001</v>
      </c>
      <c r="U1256">
        <v>0.01</v>
      </c>
      <c r="Y1256">
        <v>1.236264</v>
      </c>
      <c r="Z1256">
        <v>225</v>
      </c>
      <c r="AA1256">
        <v>1.2896300000000001</v>
      </c>
      <c r="AB1256">
        <v>1.2896300000000001</v>
      </c>
      <c r="AH1256">
        <v>182</v>
      </c>
      <c r="AI1256">
        <v>1</v>
      </c>
      <c r="AK1256">
        <v>-1</v>
      </c>
      <c r="AL1256">
        <v>182</v>
      </c>
      <c r="AO1256">
        <v>0</v>
      </c>
      <c r="AV1256" s="1" t="s">
        <v>53</v>
      </c>
      <c r="AW1256">
        <f>Facebook[[#This Row],[Total Post Reactions]]+Facebook[[#This Row],[Total Post Shares]]+Facebook[[#This Row],[Page Likes]]</f>
        <v>0</v>
      </c>
      <c r="AX1256" s="1">
        <f>IFERROR((Facebook[[#This Row],[Engagement]]/Facebook[[#This Row],[Reach]])*100,0)</f>
        <v>0</v>
      </c>
      <c r="AY1256" s="1" t="str">
        <f>TEXT(Facebook[[#This Row],[ReportDate]],"mmmm")</f>
        <v>October</v>
      </c>
    </row>
    <row r="1257" spans="1:51" x14ac:dyDescent="0.55000000000000004">
      <c r="A1257" s="1" t="s">
        <v>152</v>
      </c>
      <c r="B1257" s="1" t="s">
        <v>49</v>
      </c>
      <c r="C1257" s="1" t="s">
        <v>59</v>
      </c>
      <c r="D1257" s="1" t="s">
        <v>51</v>
      </c>
      <c r="E1257" s="1" t="s">
        <v>52</v>
      </c>
      <c r="F1257" s="2">
        <v>43009</v>
      </c>
      <c r="G1257">
        <v>0.06</v>
      </c>
      <c r="H1257">
        <v>5</v>
      </c>
      <c r="K1257">
        <v>5</v>
      </c>
      <c r="O1257">
        <v>0</v>
      </c>
      <c r="T1257">
        <v>0.06</v>
      </c>
      <c r="U1257">
        <v>0.01</v>
      </c>
      <c r="Y1257">
        <v>1</v>
      </c>
      <c r="Z1257">
        <v>5</v>
      </c>
      <c r="AA1257">
        <v>0.06</v>
      </c>
      <c r="AB1257">
        <v>0.06</v>
      </c>
      <c r="AH1257">
        <v>5</v>
      </c>
      <c r="AI1257">
        <v>0</v>
      </c>
      <c r="AK1257">
        <v>0</v>
      </c>
      <c r="AL1257">
        <v>5</v>
      </c>
      <c r="AO1257">
        <v>0</v>
      </c>
      <c r="AV1257" s="1" t="s">
        <v>53</v>
      </c>
      <c r="AW1257">
        <f>Facebook[[#This Row],[Total Post Reactions]]+Facebook[[#This Row],[Total Post Shares]]+Facebook[[#This Row],[Page Likes]]</f>
        <v>0</v>
      </c>
      <c r="AX1257" s="1">
        <f>IFERROR((Facebook[[#This Row],[Engagement]]/Facebook[[#This Row],[Reach]])*100,0)</f>
        <v>0</v>
      </c>
      <c r="AY1257" s="1" t="str">
        <f>TEXT(Facebook[[#This Row],[ReportDate]],"mmmm")</f>
        <v>October</v>
      </c>
    </row>
    <row r="1258" spans="1:51" x14ac:dyDescent="0.55000000000000004">
      <c r="A1258" s="1" t="s">
        <v>78</v>
      </c>
      <c r="B1258" s="1" t="s">
        <v>49</v>
      </c>
      <c r="C1258" s="1" t="s">
        <v>59</v>
      </c>
      <c r="D1258" s="1" t="s">
        <v>51</v>
      </c>
      <c r="E1258" s="1" t="s">
        <v>52</v>
      </c>
      <c r="F1258" s="2">
        <v>43009</v>
      </c>
      <c r="G1258">
        <v>0.23</v>
      </c>
      <c r="H1258">
        <v>33</v>
      </c>
      <c r="K1258">
        <v>31</v>
      </c>
      <c r="O1258">
        <v>0</v>
      </c>
      <c r="T1258">
        <v>0.23</v>
      </c>
      <c r="U1258">
        <v>0.01</v>
      </c>
      <c r="Y1258">
        <v>1.064516</v>
      </c>
      <c r="Z1258">
        <v>33</v>
      </c>
      <c r="AA1258">
        <v>0.23</v>
      </c>
      <c r="AB1258">
        <v>0.23</v>
      </c>
      <c r="AH1258">
        <v>31</v>
      </c>
      <c r="AI1258">
        <v>0</v>
      </c>
      <c r="AK1258">
        <v>0</v>
      </c>
      <c r="AL1258">
        <v>31</v>
      </c>
      <c r="AO1258">
        <v>0</v>
      </c>
      <c r="AV1258" s="1" t="s">
        <v>53</v>
      </c>
      <c r="AW1258">
        <f>Facebook[[#This Row],[Total Post Reactions]]+Facebook[[#This Row],[Total Post Shares]]+Facebook[[#This Row],[Page Likes]]</f>
        <v>0</v>
      </c>
      <c r="AX1258" s="1">
        <f>IFERROR((Facebook[[#This Row],[Engagement]]/Facebook[[#This Row],[Reach]])*100,0)</f>
        <v>0</v>
      </c>
      <c r="AY1258" s="1" t="str">
        <f>TEXT(Facebook[[#This Row],[ReportDate]],"mmmm")</f>
        <v>October</v>
      </c>
    </row>
    <row r="1259" spans="1:51" x14ac:dyDescent="0.55000000000000004">
      <c r="A1259" s="1" t="s">
        <v>144</v>
      </c>
      <c r="B1259" s="1" t="s">
        <v>49</v>
      </c>
      <c r="C1259" s="1" t="s">
        <v>59</v>
      </c>
      <c r="D1259" s="1" t="s">
        <v>51</v>
      </c>
      <c r="E1259" s="1" t="s">
        <v>52</v>
      </c>
      <c r="F1259" s="2">
        <v>43009</v>
      </c>
      <c r="G1259">
        <v>0.02</v>
      </c>
      <c r="H1259">
        <v>4</v>
      </c>
      <c r="K1259">
        <v>4</v>
      </c>
      <c r="O1259">
        <v>0</v>
      </c>
      <c r="T1259">
        <v>0.02</v>
      </c>
      <c r="U1259">
        <v>0.01</v>
      </c>
      <c r="Y1259">
        <v>1</v>
      </c>
      <c r="Z1259">
        <v>4</v>
      </c>
      <c r="AA1259">
        <v>0.02</v>
      </c>
      <c r="AB1259">
        <v>0.02</v>
      </c>
      <c r="AH1259">
        <v>4</v>
      </c>
      <c r="AI1259">
        <v>0</v>
      </c>
      <c r="AK1259">
        <v>0</v>
      </c>
      <c r="AL1259">
        <v>4</v>
      </c>
      <c r="AO1259">
        <v>0</v>
      </c>
      <c r="AV1259" s="1" t="s">
        <v>53</v>
      </c>
      <c r="AW1259">
        <f>Facebook[[#This Row],[Total Post Reactions]]+Facebook[[#This Row],[Total Post Shares]]+Facebook[[#This Row],[Page Likes]]</f>
        <v>0</v>
      </c>
      <c r="AX1259" s="1">
        <f>IFERROR((Facebook[[#This Row],[Engagement]]/Facebook[[#This Row],[Reach]])*100,0)</f>
        <v>0</v>
      </c>
      <c r="AY1259" s="1" t="str">
        <f>TEXT(Facebook[[#This Row],[ReportDate]],"mmmm")</f>
        <v>October</v>
      </c>
    </row>
    <row r="1260" spans="1:51" x14ac:dyDescent="0.55000000000000004">
      <c r="A1260" s="1" t="s">
        <v>146</v>
      </c>
      <c r="B1260" s="1" t="s">
        <v>49</v>
      </c>
      <c r="C1260" s="1" t="s">
        <v>59</v>
      </c>
      <c r="D1260" s="1" t="s">
        <v>51</v>
      </c>
      <c r="E1260" s="1" t="s">
        <v>52</v>
      </c>
      <c r="F1260" s="2">
        <v>43009</v>
      </c>
      <c r="G1260">
        <v>0.28000000000000003</v>
      </c>
      <c r="H1260">
        <v>33</v>
      </c>
      <c r="K1260">
        <v>29</v>
      </c>
      <c r="O1260">
        <v>0</v>
      </c>
      <c r="T1260">
        <v>0.28000000000000003</v>
      </c>
      <c r="U1260">
        <v>0.01</v>
      </c>
      <c r="Y1260">
        <v>1.137931</v>
      </c>
      <c r="Z1260">
        <v>33</v>
      </c>
      <c r="AA1260">
        <v>0.28000000000000003</v>
      </c>
      <c r="AB1260">
        <v>0.28000000000000003</v>
      </c>
      <c r="AH1260">
        <v>29</v>
      </c>
      <c r="AI1260">
        <v>0</v>
      </c>
      <c r="AK1260">
        <v>0</v>
      </c>
      <c r="AL1260">
        <v>29</v>
      </c>
      <c r="AO1260">
        <v>0</v>
      </c>
      <c r="AV1260" s="1" t="s">
        <v>53</v>
      </c>
      <c r="AW1260">
        <f>Facebook[[#This Row],[Total Post Reactions]]+Facebook[[#This Row],[Total Post Shares]]+Facebook[[#This Row],[Page Likes]]</f>
        <v>0</v>
      </c>
      <c r="AX1260" s="1">
        <f>IFERROR((Facebook[[#This Row],[Engagement]]/Facebook[[#This Row],[Reach]])*100,0)</f>
        <v>0</v>
      </c>
      <c r="AY1260" s="1" t="str">
        <f>TEXT(Facebook[[#This Row],[ReportDate]],"mmmm")</f>
        <v>October</v>
      </c>
    </row>
    <row r="1261" spans="1:51" x14ac:dyDescent="0.55000000000000004">
      <c r="A1261" s="1" t="s">
        <v>48</v>
      </c>
      <c r="B1261" s="1" t="s">
        <v>49</v>
      </c>
      <c r="C1261" s="1" t="s">
        <v>59</v>
      </c>
      <c r="D1261" s="1" t="s">
        <v>51</v>
      </c>
      <c r="E1261" s="1" t="s">
        <v>52</v>
      </c>
      <c r="F1261" s="2">
        <v>43009</v>
      </c>
      <c r="G1261">
        <v>0.86</v>
      </c>
      <c r="H1261">
        <v>121</v>
      </c>
      <c r="K1261">
        <v>110</v>
      </c>
      <c r="O1261">
        <v>0</v>
      </c>
      <c r="T1261">
        <v>0.86</v>
      </c>
      <c r="U1261">
        <v>0.01</v>
      </c>
      <c r="Y1261">
        <v>1.1000000000000001</v>
      </c>
      <c r="Z1261">
        <v>121</v>
      </c>
      <c r="AA1261">
        <v>0.86</v>
      </c>
      <c r="AB1261">
        <v>0.86</v>
      </c>
      <c r="AH1261">
        <v>110</v>
      </c>
      <c r="AI1261">
        <v>1</v>
      </c>
      <c r="AK1261">
        <v>-1</v>
      </c>
      <c r="AL1261">
        <v>110</v>
      </c>
      <c r="AO1261">
        <v>0</v>
      </c>
      <c r="AV1261" s="1" t="s">
        <v>53</v>
      </c>
      <c r="AW1261">
        <f>Facebook[[#This Row],[Total Post Reactions]]+Facebook[[#This Row],[Total Post Shares]]+Facebook[[#This Row],[Page Likes]]</f>
        <v>0</v>
      </c>
      <c r="AX1261" s="1">
        <f>IFERROR((Facebook[[#This Row],[Engagement]]/Facebook[[#This Row],[Reach]])*100,0)</f>
        <v>0</v>
      </c>
      <c r="AY1261" s="1" t="str">
        <f>TEXT(Facebook[[#This Row],[ReportDate]],"mmmm")</f>
        <v>October</v>
      </c>
    </row>
    <row r="1262" spans="1:51" x14ac:dyDescent="0.55000000000000004">
      <c r="A1262" s="1" t="s">
        <v>151</v>
      </c>
      <c r="B1262" s="1" t="s">
        <v>49</v>
      </c>
      <c r="C1262" s="1" t="s">
        <v>59</v>
      </c>
      <c r="D1262" s="1" t="s">
        <v>51</v>
      </c>
      <c r="E1262" s="1" t="s">
        <v>52</v>
      </c>
      <c r="F1262" s="2">
        <v>43009</v>
      </c>
      <c r="G1262">
        <v>0.47</v>
      </c>
      <c r="H1262">
        <v>101</v>
      </c>
      <c r="K1262">
        <v>86</v>
      </c>
      <c r="O1262">
        <v>0</v>
      </c>
      <c r="T1262">
        <v>0.47</v>
      </c>
      <c r="U1262">
        <v>0.01</v>
      </c>
      <c r="Y1262">
        <v>1.1744190000000001</v>
      </c>
      <c r="Z1262">
        <v>101</v>
      </c>
      <c r="AA1262">
        <v>0.47</v>
      </c>
      <c r="AB1262">
        <v>0.47</v>
      </c>
      <c r="AH1262">
        <v>86</v>
      </c>
      <c r="AI1262">
        <v>0</v>
      </c>
      <c r="AK1262">
        <v>0</v>
      </c>
      <c r="AL1262">
        <v>86</v>
      </c>
      <c r="AO1262">
        <v>0</v>
      </c>
      <c r="AV1262" s="1" t="s">
        <v>53</v>
      </c>
      <c r="AW1262">
        <f>Facebook[[#This Row],[Total Post Reactions]]+Facebook[[#This Row],[Total Post Shares]]+Facebook[[#This Row],[Page Likes]]</f>
        <v>0</v>
      </c>
      <c r="AX1262" s="1">
        <f>IFERROR((Facebook[[#This Row],[Engagement]]/Facebook[[#This Row],[Reach]])*100,0)</f>
        <v>0</v>
      </c>
      <c r="AY1262" s="1" t="str">
        <f>TEXT(Facebook[[#This Row],[ReportDate]],"mmmm")</f>
        <v>October</v>
      </c>
    </row>
    <row r="1263" spans="1:51" x14ac:dyDescent="0.55000000000000004">
      <c r="A1263" s="1" t="s">
        <v>64</v>
      </c>
      <c r="B1263" s="1" t="s">
        <v>49</v>
      </c>
      <c r="C1263" s="1" t="s">
        <v>59</v>
      </c>
      <c r="D1263" s="1" t="s">
        <v>51</v>
      </c>
      <c r="E1263" s="1" t="s">
        <v>52</v>
      </c>
      <c r="F1263" s="2">
        <v>43009</v>
      </c>
      <c r="G1263">
        <v>0.03</v>
      </c>
      <c r="H1263">
        <v>6</v>
      </c>
      <c r="K1263">
        <v>6</v>
      </c>
      <c r="O1263">
        <v>0</v>
      </c>
      <c r="T1263">
        <v>0.03</v>
      </c>
      <c r="U1263">
        <v>0.01</v>
      </c>
      <c r="Y1263">
        <v>1</v>
      </c>
      <c r="Z1263">
        <v>6</v>
      </c>
      <c r="AA1263">
        <v>0.03</v>
      </c>
      <c r="AB1263">
        <v>0.03</v>
      </c>
      <c r="AH1263">
        <v>6</v>
      </c>
      <c r="AI1263">
        <v>0</v>
      </c>
      <c r="AK1263">
        <v>0</v>
      </c>
      <c r="AL1263">
        <v>6</v>
      </c>
      <c r="AO1263">
        <v>0</v>
      </c>
      <c r="AV1263" s="1" t="s">
        <v>53</v>
      </c>
      <c r="AW1263">
        <f>Facebook[[#This Row],[Total Post Reactions]]+Facebook[[#This Row],[Total Post Shares]]+Facebook[[#This Row],[Page Likes]]</f>
        <v>0</v>
      </c>
      <c r="AX1263" s="1">
        <f>IFERROR((Facebook[[#This Row],[Engagement]]/Facebook[[#This Row],[Reach]])*100,0)</f>
        <v>0</v>
      </c>
      <c r="AY1263" s="1" t="str">
        <f>TEXT(Facebook[[#This Row],[ReportDate]],"mmmm")</f>
        <v>October</v>
      </c>
    </row>
    <row r="1264" spans="1:51" x14ac:dyDescent="0.55000000000000004">
      <c r="A1264" s="1" t="s">
        <v>145</v>
      </c>
      <c r="B1264" s="1" t="s">
        <v>49</v>
      </c>
      <c r="C1264" s="1" t="s">
        <v>59</v>
      </c>
      <c r="D1264" s="1" t="s">
        <v>51</v>
      </c>
      <c r="E1264" s="1" t="s">
        <v>52</v>
      </c>
      <c r="F1264" s="2">
        <v>43009</v>
      </c>
      <c r="G1264">
        <v>0.26</v>
      </c>
      <c r="H1264">
        <v>45</v>
      </c>
      <c r="K1264">
        <v>40</v>
      </c>
      <c r="M1264">
        <v>1</v>
      </c>
      <c r="O1264">
        <v>1</v>
      </c>
      <c r="T1264">
        <v>0.26</v>
      </c>
      <c r="U1264">
        <v>0.01</v>
      </c>
      <c r="V1264">
        <v>0.26</v>
      </c>
      <c r="Y1264">
        <v>1.125</v>
      </c>
      <c r="Z1264">
        <v>45</v>
      </c>
      <c r="AA1264">
        <v>0.26</v>
      </c>
      <c r="AB1264">
        <v>0.26</v>
      </c>
      <c r="AG1264">
        <v>1</v>
      </c>
      <c r="AH1264">
        <v>40</v>
      </c>
      <c r="AI1264">
        <v>0</v>
      </c>
      <c r="AK1264">
        <v>0</v>
      </c>
      <c r="AL1264">
        <v>40</v>
      </c>
      <c r="AM1264">
        <v>1</v>
      </c>
      <c r="AO1264">
        <v>1</v>
      </c>
      <c r="AV1264" s="1" t="s">
        <v>53</v>
      </c>
      <c r="AW1264">
        <f>Facebook[[#This Row],[Total Post Reactions]]+Facebook[[#This Row],[Total Post Shares]]+Facebook[[#This Row],[Page Likes]]</f>
        <v>1</v>
      </c>
      <c r="AX1264" s="1">
        <f>IFERROR((Facebook[[#This Row],[Engagement]]/Facebook[[#This Row],[Reach]])*100,0)</f>
        <v>2.5</v>
      </c>
      <c r="AY1264" s="1" t="str">
        <f>TEXT(Facebook[[#This Row],[ReportDate]],"mmmm")</f>
        <v>October</v>
      </c>
    </row>
    <row r="1265" spans="1:51" x14ac:dyDescent="0.55000000000000004">
      <c r="A1265" s="1" t="s">
        <v>82</v>
      </c>
      <c r="B1265" s="1" t="s">
        <v>70</v>
      </c>
      <c r="C1265" s="1" t="s">
        <v>59</v>
      </c>
      <c r="D1265" s="1" t="s">
        <v>51</v>
      </c>
      <c r="E1265" s="1" t="s">
        <v>52</v>
      </c>
      <c r="F1265" s="2">
        <v>43009</v>
      </c>
      <c r="G1265">
        <v>0.01</v>
      </c>
      <c r="H1265">
        <v>16</v>
      </c>
      <c r="K1265">
        <v>3</v>
      </c>
      <c r="O1265">
        <v>0</v>
      </c>
      <c r="T1265">
        <v>0.01</v>
      </c>
      <c r="U1265">
        <v>0</v>
      </c>
      <c r="Y1265">
        <v>5.3333329999999997</v>
      </c>
      <c r="Z1265">
        <v>16</v>
      </c>
      <c r="AA1265">
        <v>0.01</v>
      </c>
      <c r="AB1265">
        <v>0.01</v>
      </c>
      <c r="AH1265">
        <v>3</v>
      </c>
      <c r="AI1265">
        <v>0</v>
      </c>
      <c r="AK1265">
        <v>0</v>
      </c>
      <c r="AL1265">
        <v>3</v>
      </c>
      <c r="AO1265">
        <v>0</v>
      </c>
      <c r="AV1265" s="1" t="s">
        <v>53</v>
      </c>
      <c r="AW1265">
        <f>Facebook[[#This Row],[Total Post Reactions]]+Facebook[[#This Row],[Total Post Shares]]+Facebook[[#This Row],[Page Likes]]</f>
        <v>0</v>
      </c>
      <c r="AX1265" s="1">
        <f>IFERROR((Facebook[[#This Row],[Engagement]]/Facebook[[#This Row],[Reach]])*100,0)</f>
        <v>0</v>
      </c>
      <c r="AY1265" s="1" t="str">
        <f>TEXT(Facebook[[#This Row],[ReportDate]],"mmmm")</f>
        <v>October</v>
      </c>
    </row>
    <row r="1266" spans="1:51" x14ac:dyDescent="0.55000000000000004">
      <c r="A1266" s="1" t="s">
        <v>143</v>
      </c>
      <c r="B1266" s="1" t="s">
        <v>70</v>
      </c>
      <c r="C1266" s="1" t="s">
        <v>59</v>
      </c>
      <c r="D1266" s="1" t="s">
        <v>51</v>
      </c>
      <c r="E1266" s="1" t="s">
        <v>52</v>
      </c>
      <c r="F1266" s="2">
        <v>43009</v>
      </c>
      <c r="G1266">
        <v>0</v>
      </c>
      <c r="H1266">
        <v>1</v>
      </c>
      <c r="K1266">
        <v>1</v>
      </c>
      <c r="O1266">
        <v>0</v>
      </c>
      <c r="T1266">
        <v>0</v>
      </c>
      <c r="U1266">
        <v>0</v>
      </c>
      <c r="Y1266">
        <v>1</v>
      </c>
      <c r="Z1266">
        <v>1</v>
      </c>
      <c r="AA1266">
        <v>0</v>
      </c>
      <c r="AB1266">
        <v>0</v>
      </c>
      <c r="AH1266">
        <v>1</v>
      </c>
      <c r="AI1266">
        <v>0</v>
      </c>
      <c r="AK1266">
        <v>0</v>
      </c>
      <c r="AL1266">
        <v>1</v>
      </c>
      <c r="AO1266">
        <v>0</v>
      </c>
      <c r="AV1266" s="1" t="s">
        <v>53</v>
      </c>
      <c r="AW1266">
        <f>Facebook[[#This Row],[Total Post Reactions]]+Facebook[[#This Row],[Total Post Shares]]+Facebook[[#This Row],[Page Likes]]</f>
        <v>0</v>
      </c>
      <c r="AX1266" s="1">
        <f>IFERROR((Facebook[[#This Row],[Engagement]]/Facebook[[#This Row],[Reach]])*100,0)</f>
        <v>0</v>
      </c>
      <c r="AY1266" s="1" t="str">
        <f>TEXT(Facebook[[#This Row],[ReportDate]],"mmmm")</f>
        <v>October</v>
      </c>
    </row>
    <row r="1267" spans="1:51" x14ac:dyDescent="0.55000000000000004">
      <c r="A1267" s="1" t="s">
        <v>152</v>
      </c>
      <c r="B1267" s="1" t="s">
        <v>70</v>
      </c>
      <c r="C1267" s="1" t="s">
        <v>59</v>
      </c>
      <c r="D1267" s="1" t="s">
        <v>51</v>
      </c>
      <c r="E1267" s="1" t="s">
        <v>52</v>
      </c>
      <c r="F1267" s="2">
        <v>43009</v>
      </c>
      <c r="G1267">
        <v>0.01</v>
      </c>
      <c r="H1267">
        <v>1</v>
      </c>
      <c r="K1267">
        <v>1</v>
      </c>
      <c r="O1267">
        <v>0</v>
      </c>
      <c r="T1267">
        <v>0.01</v>
      </c>
      <c r="U1267">
        <v>0.01</v>
      </c>
      <c r="Y1267">
        <v>1</v>
      </c>
      <c r="Z1267">
        <v>1</v>
      </c>
      <c r="AA1267">
        <v>0.01</v>
      </c>
      <c r="AB1267">
        <v>0.01</v>
      </c>
      <c r="AH1267">
        <v>1</v>
      </c>
      <c r="AI1267">
        <v>0</v>
      </c>
      <c r="AK1267">
        <v>0</v>
      </c>
      <c r="AL1267">
        <v>1</v>
      </c>
      <c r="AO1267">
        <v>0</v>
      </c>
      <c r="AV1267" s="1" t="s">
        <v>53</v>
      </c>
      <c r="AW1267">
        <f>Facebook[[#This Row],[Total Post Reactions]]+Facebook[[#This Row],[Total Post Shares]]+Facebook[[#This Row],[Page Likes]]</f>
        <v>0</v>
      </c>
      <c r="AX1267" s="1">
        <f>IFERROR((Facebook[[#This Row],[Engagement]]/Facebook[[#This Row],[Reach]])*100,0)</f>
        <v>0</v>
      </c>
      <c r="AY1267" s="1" t="str">
        <f>TEXT(Facebook[[#This Row],[ReportDate]],"mmmm")</f>
        <v>October</v>
      </c>
    </row>
    <row r="1268" spans="1:51" x14ac:dyDescent="0.55000000000000004">
      <c r="A1268" s="1" t="s">
        <v>78</v>
      </c>
      <c r="B1268" s="1" t="s">
        <v>70</v>
      </c>
      <c r="C1268" s="1" t="s">
        <v>59</v>
      </c>
      <c r="D1268" s="1" t="s">
        <v>51</v>
      </c>
      <c r="E1268" s="1" t="s">
        <v>52</v>
      </c>
      <c r="F1268" s="2">
        <v>43009</v>
      </c>
      <c r="G1268">
        <v>0</v>
      </c>
      <c r="H1268">
        <v>3</v>
      </c>
      <c r="K1268">
        <v>3</v>
      </c>
      <c r="O1268">
        <v>0</v>
      </c>
      <c r="T1268">
        <v>0</v>
      </c>
      <c r="U1268">
        <v>0</v>
      </c>
      <c r="Y1268">
        <v>1</v>
      </c>
      <c r="Z1268">
        <v>3</v>
      </c>
      <c r="AA1268">
        <v>0</v>
      </c>
      <c r="AB1268">
        <v>0</v>
      </c>
      <c r="AH1268">
        <v>3</v>
      </c>
      <c r="AI1268">
        <v>0</v>
      </c>
      <c r="AK1268">
        <v>0</v>
      </c>
      <c r="AL1268">
        <v>3</v>
      </c>
      <c r="AO1268">
        <v>0</v>
      </c>
      <c r="AV1268" s="1" t="s">
        <v>53</v>
      </c>
      <c r="AW1268">
        <f>Facebook[[#This Row],[Total Post Reactions]]+Facebook[[#This Row],[Total Post Shares]]+Facebook[[#This Row],[Page Likes]]</f>
        <v>0</v>
      </c>
      <c r="AX1268" s="1">
        <f>IFERROR((Facebook[[#This Row],[Engagement]]/Facebook[[#This Row],[Reach]])*100,0)</f>
        <v>0</v>
      </c>
      <c r="AY1268" s="1" t="str">
        <f>TEXT(Facebook[[#This Row],[ReportDate]],"mmmm")</f>
        <v>October</v>
      </c>
    </row>
    <row r="1269" spans="1:51" x14ac:dyDescent="0.55000000000000004">
      <c r="A1269" s="1" t="s">
        <v>144</v>
      </c>
      <c r="B1269" s="1" t="s">
        <v>70</v>
      </c>
      <c r="C1269" s="1" t="s">
        <v>59</v>
      </c>
      <c r="D1269" s="1" t="s">
        <v>51</v>
      </c>
      <c r="E1269" s="1" t="s">
        <v>52</v>
      </c>
      <c r="F1269" s="2">
        <v>43009</v>
      </c>
      <c r="G1269">
        <v>0.02</v>
      </c>
      <c r="H1269">
        <v>16</v>
      </c>
      <c r="K1269">
        <v>3</v>
      </c>
      <c r="O1269">
        <v>0</v>
      </c>
      <c r="T1269">
        <v>0.02</v>
      </c>
      <c r="U1269">
        <v>0.01</v>
      </c>
      <c r="Y1269">
        <v>5.3333329999999997</v>
      </c>
      <c r="Z1269">
        <v>16</v>
      </c>
      <c r="AA1269">
        <v>0.02</v>
      </c>
      <c r="AB1269">
        <v>0.02</v>
      </c>
      <c r="AH1269">
        <v>3</v>
      </c>
      <c r="AI1269">
        <v>0</v>
      </c>
      <c r="AK1269">
        <v>0</v>
      </c>
      <c r="AL1269">
        <v>3</v>
      </c>
      <c r="AO1269">
        <v>0</v>
      </c>
      <c r="AV1269" s="1" t="s">
        <v>53</v>
      </c>
      <c r="AW1269">
        <f>Facebook[[#This Row],[Total Post Reactions]]+Facebook[[#This Row],[Total Post Shares]]+Facebook[[#This Row],[Page Likes]]</f>
        <v>0</v>
      </c>
      <c r="AX1269" s="1">
        <f>IFERROR((Facebook[[#This Row],[Engagement]]/Facebook[[#This Row],[Reach]])*100,0)</f>
        <v>0</v>
      </c>
      <c r="AY1269" s="1" t="str">
        <f>TEXT(Facebook[[#This Row],[ReportDate]],"mmmm")</f>
        <v>October</v>
      </c>
    </row>
    <row r="1270" spans="1:51" x14ac:dyDescent="0.55000000000000004">
      <c r="A1270" s="1" t="s">
        <v>67</v>
      </c>
      <c r="B1270" s="1" t="s">
        <v>70</v>
      </c>
      <c r="C1270" s="1" t="s">
        <v>59</v>
      </c>
      <c r="D1270" s="1" t="s">
        <v>51</v>
      </c>
      <c r="E1270" s="1" t="s">
        <v>52</v>
      </c>
      <c r="F1270" s="2">
        <v>43009</v>
      </c>
      <c r="G1270">
        <v>0</v>
      </c>
      <c r="H1270">
        <v>2</v>
      </c>
      <c r="K1270">
        <v>2</v>
      </c>
      <c r="O1270">
        <v>0</v>
      </c>
      <c r="T1270">
        <v>0</v>
      </c>
      <c r="U1270">
        <v>0</v>
      </c>
      <c r="Y1270">
        <v>1</v>
      </c>
      <c r="Z1270">
        <v>2</v>
      </c>
      <c r="AA1270">
        <v>0</v>
      </c>
      <c r="AB1270">
        <v>0</v>
      </c>
      <c r="AH1270">
        <v>2</v>
      </c>
      <c r="AI1270">
        <v>0</v>
      </c>
      <c r="AK1270">
        <v>0</v>
      </c>
      <c r="AL1270">
        <v>2</v>
      </c>
      <c r="AO1270">
        <v>0</v>
      </c>
      <c r="AV1270" s="1" t="s">
        <v>53</v>
      </c>
      <c r="AW1270">
        <f>Facebook[[#This Row],[Total Post Reactions]]+Facebook[[#This Row],[Total Post Shares]]+Facebook[[#This Row],[Page Likes]]</f>
        <v>0</v>
      </c>
      <c r="AX1270" s="1">
        <f>IFERROR((Facebook[[#This Row],[Engagement]]/Facebook[[#This Row],[Reach]])*100,0)</f>
        <v>0</v>
      </c>
      <c r="AY1270" s="1" t="str">
        <f>TEXT(Facebook[[#This Row],[ReportDate]],"mmmm")</f>
        <v>October</v>
      </c>
    </row>
    <row r="1271" spans="1:51" x14ac:dyDescent="0.55000000000000004">
      <c r="A1271" s="1" t="s">
        <v>71</v>
      </c>
      <c r="B1271" s="1" t="s">
        <v>70</v>
      </c>
      <c r="C1271" s="1" t="s">
        <v>59</v>
      </c>
      <c r="D1271" s="1" t="s">
        <v>51</v>
      </c>
      <c r="E1271" s="1" t="s">
        <v>52</v>
      </c>
      <c r="F1271" s="2">
        <v>43009</v>
      </c>
      <c r="G1271">
        <v>0.09</v>
      </c>
      <c r="H1271">
        <v>51</v>
      </c>
      <c r="K1271">
        <v>19</v>
      </c>
      <c r="O1271">
        <v>0</v>
      </c>
      <c r="T1271">
        <v>0.09</v>
      </c>
      <c r="U1271">
        <v>0</v>
      </c>
      <c r="Y1271">
        <v>2.6842109999999999</v>
      </c>
      <c r="Z1271">
        <v>51</v>
      </c>
      <c r="AA1271">
        <v>0.09</v>
      </c>
      <c r="AB1271">
        <v>0.09</v>
      </c>
      <c r="AH1271">
        <v>19</v>
      </c>
      <c r="AI1271">
        <v>0</v>
      </c>
      <c r="AK1271">
        <v>0</v>
      </c>
      <c r="AL1271">
        <v>19</v>
      </c>
      <c r="AO1271">
        <v>0</v>
      </c>
      <c r="AV1271" s="1" t="s">
        <v>53</v>
      </c>
      <c r="AW1271">
        <f>Facebook[[#This Row],[Total Post Reactions]]+Facebook[[#This Row],[Total Post Shares]]+Facebook[[#This Row],[Page Likes]]</f>
        <v>0</v>
      </c>
      <c r="AX1271" s="1">
        <f>IFERROR((Facebook[[#This Row],[Engagement]]/Facebook[[#This Row],[Reach]])*100,0)</f>
        <v>0</v>
      </c>
      <c r="AY1271" s="1" t="str">
        <f>TEXT(Facebook[[#This Row],[ReportDate]],"mmmm")</f>
        <v>October</v>
      </c>
    </row>
    <row r="1272" spans="1:51" x14ac:dyDescent="0.55000000000000004">
      <c r="A1272" s="1" t="s">
        <v>145</v>
      </c>
      <c r="B1272" s="1" t="s">
        <v>70</v>
      </c>
      <c r="C1272" s="1" t="s">
        <v>59</v>
      </c>
      <c r="D1272" s="1" t="s">
        <v>51</v>
      </c>
      <c r="E1272" s="1" t="s">
        <v>52</v>
      </c>
      <c r="F1272" s="2">
        <v>43009</v>
      </c>
      <c r="G1272">
        <v>0.06</v>
      </c>
      <c r="H1272">
        <v>75</v>
      </c>
      <c r="K1272">
        <v>23</v>
      </c>
      <c r="O1272">
        <v>0</v>
      </c>
      <c r="T1272">
        <v>0.06</v>
      </c>
      <c r="U1272">
        <v>0</v>
      </c>
      <c r="Y1272">
        <v>3.2608700000000002</v>
      </c>
      <c r="Z1272">
        <v>75</v>
      </c>
      <c r="AA1272">
        <v>0.06</v>
      </c>
      <c r="AB1272">
        <v>0.06</v>
      </c>
      <c r="AH1272">
        <v>23</v>
      </c>
      <c r="AI1272">
        <v>0</v>
      </c>
      <c r="AK1272">
        <v>0</v>
      </c>
      <c r="AL1272">
        <v>23</v>
      </c>
      <c r="AO1272">
        <v>0</v>
      </c>
      <c r="AV1272" s="1" t="s">
        <v>53</v>
      </c>
      <c r="AW1272">
        <f>Facebook[[#This Row],[Total Post Reactions]]+Facebook[[#This Row],[Total Post Shares]]+Facebook[[#This Row],[Page Likes]]</f>
        <v>0</v>
      </c>
      <c r="AX1272" s="1">
        <f>IFERROR((Facebook[[#This Row],[Engagement]]/Facebook[[#This Row],[Reach]])*100,0)</f>
        <v>0</v>
      </c>
      <c r="AY1272" s="1" t="str">
        <f>TEXT(Facebook[[#This Row],[ReportDate]],"mmmm")</f>
        <v>October</v>
      </c>
    </row>
    <row r="1273" spans="1:51" x14ac:dyDescent="0.55000000000000004">
      <c r="A1273" s="1" t="s">
        <v>146</v>
      </c>
      <c r="B1273" s="1" t="s">
        <v>70</v>
      </c>
      <c r="C1273" s="1" t="s">
        <v>59</v>
      </c>
      <c r="D1273" s="1" t="s">
        <v>51</v>
      </c>
      <c r="E1273" s="1" t="s">
        <v>52</v>
      </c>
      <c r="F1273" s="2">
        <v>43009</v>
      </c>
      <c r="G1273">
        <v>0</v>
      </c>
      <c r="H1273">
        <v>7</v>
      </c>
      <c r="K1273">
        <v>3</v>
      </c>
      <c r="O1273">
        <v>0</v>
      </c>
      <c r="T1273">
        <v>0</v>
      </c>
      <c r="U1273">
        <v>0</v>
      </c>
      <c r="Y1273">
        <v>2.3333330000000001</v>
      </c>
      <c r="Z1273">
        <v>7</v>
      </c>
      <c r="AA1273">
        <v>0</v>
      </c>
      <c r="AB1273">
        <v>0</v>
      </c>
      <c r="AH1273">
        <v>3</v>
      </c>
      <c r="AI1273">
        <v>0</v>
      </c>
      <c r="AK1273">
        <v>0</v>
      </c>
      <c r="AL1273">
        <v>3</v>
      </c>
      <c r="AO1273">
        <v>0</v>
      </c>
      <c r="AV1273" s="1" t="s">
        <v>53</v>
      </c>
      <c r="AW1273">
        <f>Facebook[[#This Row],[Total Post Reactions]]+Facebook[[#This Row],[Total Post Shares]]+Facebook[[#This Row],[Page Likes]]</f>
        <v>0</v>
      </c>
      <c r="AX1273" s="1">
        <f>IFERROR((Facebook[[#This Row],[Engagement]]/Facebook[[#This Row],[Reach]])*100,0)</f>
        <v>0</v>
      </c>
      <c r="AY1273" s="1" t="str">
        <f>TEXT(Facebook[[#This Row],[ReportDate]],"mmmm")</f>
        <v>October</v>
      </c>
    </row>
    <row r="1274" spans="1:51" x14ac:dyDescent="0.55000000000000004">
      <c r="A1274" s="1" t="s">
        <v>147</v>
      </c>
      <c r="B1274" s="1" t="s">
        <v>70</v>
      </c>
      <c r="C1274" s="1" t="s">
        <v>59</v>
      </c>
      <c r="D1274" s="1" t="s">
        <v>51</v>
      </c>
      <c r="E1274" s="1" t="s">
        <v>52</v>
      </c>
      <c r="F1274" s="2">
        <v>43009</v>
      </c>
      <c r="G1274">
        <v>0</v>
      </c>
      <c r="H1274">
        <v>2</v>
      </c>
      <c r="K1274">
        <v>1</v>
      </c>
      <c r="O1274">
        <v>0</v>
      </c>
      <c r="T1274">
        <v>0</v>
      </c>
      <c r="U1274">
        <v>0</v>
      </c>
      <c r="Y1274">
        <v>2</v>
      </c>
      <c r="Z1274">
        <v>2</v>
      </c>
      <c r="AA1274">
        <v>0</v>
      </c>
      <c r="AB1274">
        <v>0</v>
      </c>
      <c r="AH1274">
        <v>1</v>
      </c>
      <c r="AI1274">
        <v>0</v>
      </c>
      <c r="AK1274">
        <v>0</v>
      </c>
      <c r="AL1274">
        <v>1</v>
      </c>
      <c r="AO1274">
        <v>0</v>
      </c>
      <c r="AV1274" s="1" t="s">
        <v>53</v>
      </c>
      <c r="AW1274">
        <f>Facebook[[#This Row],[Total Post Reactions]]+Facebook[[#This Row],[Total Post Shares]]+Facebook[[#This Row],[Page Likes]]</f>
        <v>0</v>
      </c>
      <c r="AX1274" s="1">
        <f>IFERROR((Facebook[[#This Row],[Engagement]]/Facebook[[#This Row],[Reach]])*100,0)</f>
        <v>0</v>
      </c>
      <c r="AY1274" s="1" t="str">
        <f>TEXT(Facebook[[#This Row],[ReportDate]],"mmmm")</f>
        <v>October</v>
      </c>
    </row>
    <row r="1275" spans="1:51" x14ac:dyDescent="0.55000000000000004">
      <c r="A1275" s="1" t="s">
        <v>148</v>
      </c>
      <c r="B1275" s="1" t="s">
        <v>70</v>
      </c>
      <c r="C1275" s="1" t="s">
        <v>59</v>
      </c>
      <c r="D1275" s="1" t="s">
        <v>51</v>
      </c>
      <c r="E1275" s="1" t="s">
        <v>52</v>
      </c>
      <c r="F1275" s="2">
        <v>43009</v>
      </c>
      <c r="G1275">
        <v>0</v>
      </c>
      <c r="H1275">
        <v>1</v>
      </c>
      <c r="K1275">
        <v>1</v>
      </c>
      <c r="O1275">
        <v>0</v>
      </c>
      <c r="T1275">
        <v>0</v>
      </c>
      <c r="U1275">
        <v>0</v>
      </c>
      <c r="Y1275">
        <v>1</v>
      </c>
      <c r="Z1275">
        <v>1</v>
      </c>
      <c r="AA1275">
        <v>0</v>
      </c>
      <c r="AB1275">
        <v>0</v>
      </c>
      <c r="AH1275">
        <v>1</v>
      </c>
      <c r="AI1275">
        <v>0</v>
      </c>
      <c r="AK1275">
        <v>0</v>
      </c>
      <c r="AL1275">
        <v>1</v>
      </c>
      <c r="AO1275">
        <v>0</v>
      </c>
      <c r="AV1275" s="1" t="s">
        <v>53</v>
      </c>
      <c r="AW1275">
        <f>Facebook[[#This Row],[Total Post Reactions]]+Facebook[[#This Row],[Total Post Shares]]+Facebook[[#This Row],[Page Likes]]</f>
        <v>0</v>
      </c>
      <c r="AX1275" s="1">
        <f>IFERROR((Facebook[[#This Row],[Engagement]]/Facebook[[#This Row],[Reach]])*100,0)</f>
        <v>0</v>
      </c>
      <c r="AY1275" s="1" t="str">
        <f>TEXT(Facebook[[#This Row],[ReportDate]],"mmmm")</f>
        <v>October</v>
      </c>
    </row>
    <row r="1276" spans="1:51" x14ac:dyDescent="0.55000000000000004">
      <c r="A1276" s="1" t="s">
        <v>48</v>
      </c>
      <c r="B1276" s="1" t="s">
        <v>70</v>
      </c>
      <c r="C1276" s="1" t="s">
        <v>59</v>
      </c>
      <c r="D1276" s="1" t="s">
        <v>51</v>
      </c>
      <c r="E1276" s="1" t="s">
        <v>52</v>
      </c>
      <c r="F1276" s="2">
        <v>43009</v>
      </c>
      <c r="G1276">
        <v>0.01</v>
      </c>
      <c r="H1276">
        <v>8</v>
      </c>
      <c r="K1276">
        <v>5</v>
      </c>
      <c r="O1276">
        <v>0</v>
      </c>
      <c r="T1276">
        <v>0.01</v>
      </c>
      <c r="U1276">
        <v>0</v>
      </c>
      <c r="Y1276">
        <v>1.6</v>
      </c>
      <c r="Z1276">
        <v>8</v>
      </c>
      <c r="AA1276">
        <v>0.01</v>
      </c>
      <c r="AB1276">
        <v>0.01</v>
      </c>
      <c r="AH1276">
        <v>5</v>
      </c>
      <c r="AI1276">
        <v>0</v>
      </c>
      <c r="AK1276">
        <v>0</v>
      </c>
      <c r="AL1276">
        <v>5</v>
      </c>
      <c r="AO1276">
        <v>0</v>
      </c>
      <c r="AV1276" s="1" t="s">
        <v>53</v>
      </c>
      <c r="AW1276">
        <f>Facebook[[#This Row],[Total Post Reactions]]+Facebook[[#This Row],[Total Post Shares]]+Facebook[[#This Row],[Page Likes]]</f>
        <v>0</v>
      </c>
      <c r="AX1276" s="1">
        <f>IFERROR((Facebook[[#This Row],[Engagement]]/Facebook[[#This Row],[Reach]])*100,0)</f>
        <v>0</v>
      </c>
      <c r="AY1276" s="1" t="str">
        <f>TEXT(Facebook[[#This Row],[ReportDate]],"mmmm")</f>
        <v>October</v>
      </c>
    </row>
    <row r="1277" spans="1:51" x14ac:dyDescent="0.55000000000000004">
      <c r="A1277" s="1" t="s">
        <v>150</v>
      </c>
      <c r="B1277" s="1" t="s">
        <v>70</v>
      </c>
      <c r="C1277" s="1" t="s">
        <v>59</v>
      </c>
      <c r="D1277" s="1" t="s">
        <v>51</v>
      </c>
      <c r="E1277" s="1" t="s">
        <v>52</v>
      </c>
      <c r="F1277" s="2">
        <v>43009</v>
      </c>
      <c r="G1277">
        <v>0</v>
      </c>
      <c r="H1277">
        <v>1</v>
      </c>
      <c r="K1277">
        <v>1</v>
      </c>
      <c r="O1277">
        <v>0</v>
      </c>
      <c r="T1277">
        <v>0</v>
      </c>
      <c r="U1277">
        <v>0</v>
      </c>
      <c r="Y1277">
        <v>1</v>
      </c>
      <c r="Z1277">
        <v>1</v>
      </c>
      <c r="AA1277">
        <v>0</v>
      </c>
      <c r="AB1277">
        <v>0</v>
      </c>
      <c r="AH1277">
        <v>1</v>
      </c>
      <c r="AI1277">
        <v>0</v>
      </c>
      <c r="AK1277">
        <v>0</v>
      </c>
      <c r="AL1277">
        <v>1</v>
      </c>
      <c r="AO1277">
        <v>0</v>
      </c>
      <c r="AV1277" s="1" t="s">
        <v>53</v>
      </c>
      <c r="AW1277">
        <f>Facebook[[#This Row],[Total Post Reactions]]+Facebook[[#This Row],[Total Post Shares]]+Facebook[[#This Row],[Page Likes]]</f>
        <v>0</v>
      </c>
      <c r="AX1277" s="1">
        <f>IFERROR((Facebook[[#This Row],[Engagement]]/Facebook[[#This Row],[Reach]])*100,0)</f>
        <v>0</v>
      </c>
      <c r="AY1277" s="1" t="str">
        <f>TEXT(Facebook[[#This Row],[ReportDate]],"mmmm")</f>
        <v>October</v>
      </c>
    </row>
    <row r="1278" spans="1:51" x14ac:dyDescent="0.55000000000000004">
      <c r="A1278" s="1" t="s">
        <v>151</v>
      </c>
      <c r="B1278" s="1" t="s">
        <v>70</v>
      </c>
      <c r="C1278" s="1" t="s">
        <v>59</v>
      </c>
      <c r="D1278" s="1" t="s">
        <v>51</v>
      </c>
      <c r="E1278" s="1" t="s">
        <v>52</v>
      </c>
      <c r="F1278" s="2">
        <v>43009</v>
      </c>
      <c r="G1278">
        <v>0.09</v>
      </c>
      <c r="H1278">
        <v>115</v>
      </c>
      <c r="K1278">
        <v>33</v>
      </c>
      <c r="O1278">
        <v>0</v>
      </c>
      <c r="T1278">
        <v>0.09</v>
      </c>
      <c r="U1278">
        <v>0</v>
      </c>
      <c r="Y1278">
        <v>3.4848479999999999</v>
      </c>
      <c r="Z1278">
        <v>115</v>
      </c>
      <c r="AA1278">
        <v>0.09</v>
      </c>
      <c r="AB1278">
        <v>0.09</v>
      </c>
      <c r="AH1278">
        <v>33</v>
      </c>
      <c r="AI1278">
        <v>0</v>
      </c>
      <c r="AK1278">
        <v>0</v>
      </c>
      <c r="AL1278">
        <v>33</v>
      </c>
      <c r="AO1278">
        <v>0</v>
      </c>
      <c r="AV1278" s="1" t="s">
        <v>53</v>
      </c>
      <c r="AW1278">
        <f>Facebook[[#This Row],[Total Post Reactions]]+Facebook[[#This Row],[Total Post Shares]]+Facebook[[#This Row],[Page Likes]]</f>
        <v>0</v>
      </c>
      <c r="AX1278" s="1">
        <f>IFERROR((Facebook[[#This Row],[Engagement]]/Facebook[[#This Row],[Reach]])*100,0)</f>
        <v>0</v>
      </c>
      <c r="AY1278" s="1" t="str">
        <f>TEXT(Facebook[[#This Row],[ReportDate]],"mmmm")</f>
        <v>October</v>
      </c>
    </row>
    <row r="1279" spans="1:51" x14ac:dyDescent="0.55000000000000004">
      <c r="A1279" s="1" t="s">
        <v>64</v>
      </c>
      <c r="B1279" s="1" t="s">
        <v>70</v>
      </c>
      <c r="C1279" s="1" t="s">
        <v>59</v>
      </c>
      <c r="D1279" s="1" t="s">
        <v>51</v>
      </c>
      <c r="E1279" s="1" t="s">
        <v>52</v>
      </c>
      <c r="F1279" s="2">
        <v>43009</v>
      </c>
      <c r="G1279">
        <v>0</v>
      </c>
      <c r="H1279">
        <v>2</v>
      </c>
      <c r="K1279">
        <v>1</v>
      </c>
      <c r="O1279">
        <v>0</v>
      </c>
      <c r="T1279">
        <v>0</v>
      </c>
      <c r="U1279">
        <v>0</v>
      </c>
      <c r="Y1279">
        <v>2</v>
      </c>
      <c r="Z1279">
        <v>2</v>
      </c>
      <c r="AA1279">
        <v>0</v>
      </c>
      <c r="AB1279">
        <v>0</v>
      </c>
      <c r="AH1279">
        <v>1</v>
      </c>
      <c r="AI1279">
        <v>0</v>
      </c>
      <c r="AK1279">
        <v>0</v>
      </c>
      <c r="AL1279">
        <v>1</v>
      </c>
      <c r="AO1279">
        <v>0</v>
      </c>
      <c r="AV1279" s="1" t="s">
        <v>53</v>
      </c>
      <c r="AW1279">
        <f>Facebook[[#This Row],[Total Post Reactions]]+Facebook[[#This Row],[Total Post Shares]]+Facebook[[#This Row],[Page Likes]]</f>
        <v>0</v>
      </c>
      <c r="AX1279" s="1">
        <f>IFERROR((Facebook[[#This Row],[Engagement]]/Facebook[[#This Row],[Reach]])*100,0)</f>
        <v>0</v>
      </c>
      <c r="AY1279" s="1" t="str">
        <f>TEXT(Facebook[[#This Row],[ReportDate]],"mmmm")</f>
        <v>October</v>
      </c>
    </row>
    <row r="1280" spans="1:51" x14ac:dyDescent="0.55000000000000004">
      <c r="A1280" s="1" t="s">
        <v>82</v>
      </c>
      <c r="B1280" s="1" t="s">
        <v>76</v>
      </c>
      <c r="C1280" s="1" t="s">
        <v>59</v>
      </c>
      <c r="D1280" s="1" t="s">
        <v>51</v>
      </c>
      <c r="E1280" s="1" t="s">
        <v>52</v>
      </c>
      <c r="F1280" s="2">
        <v>43009</v>
      </c>
      <c r="G1280">
        <v>0</v>
      </c>
      <c r="H1280">
        <v>3</v>
      </c>
      <c r="K1280">
        <v>2</v>
      </c>
      <c r="O1280">
        <v>0</v>
      </c>
      <c r="T1280">
        <v>0</v>
      </c>
      <c r="U1280">
        <v>0</v>
      </c>
      <c r="Y1280">
        <v>1.5</v>
      </c>
      <c r="Z1280">
        <v>3</v>
      </c>
      <c r="AA1280">
        <v>0</v>
      </c>
      <c r="AB1280">
        <v>0</v>
      </c>
      <c r="AH1280">
        <v>2</v>
      </c>
      <c r="AI1280">
        <v>0</v>
      </c>
      <c r="AK1280">
        <v>0</v>
      </c>
      <c r="AL1280">
        <v>2</v>
      </c>
      <c r="AO1280">
        <v>0</v>
      </c>
      <c r="AV1280" s="1" t="s">
        <v>53</v>
      </c>
      <c r="AW1280">
        <f>Facebook[[#This Row],[Total Post Reactions]]+Facebook[[#This Row],[Total Post Shares]]+Facebook[[#This Row],[Page Likes]]</f>
        <v>0</v>
      </c>
      <c r="AX1280" s="1">
        <f>IFERROR((Facebook[[#This Row],[Engagement]]/Facebook[[#This Row],[Reach]])*100,0)</f>
        <v>0</v>
      </c>
      <c r="AY1280" s="1" t="str">
        <f>TEXT(Facebook[[#This Row],[ReportDate]],"mmmm")</f>
        <v>October</v>
      </c>
    </row>
    <row r="1281" spans="1:51" x14ac:dyDescent="0.55000000000000004">
      <c r="A1281" s="1" t="s">
        <v>80</v>
      </c>
      <c r="B1281" s="1" t="s">
        <v>76</v>
      </c>
      <c r="C1281" s="1" t="s">
        <v>59</v>
      </c>
      <c r="D1281" s="1" t="s">
        <v>51</v>
      </c>
      <c r="E1281" s="1" t="s">
        <v>52</v>
      </c>
      <c r="F1281" s="2">
        <v>43009</v>
      </c>
      <c r="G1281">
        <v>0</v>
      </c>
      <c r="H1281">
        <v>1</v>
      </c>
      <c r="K1281">
        <v>1</v>
      </c>
      <c r="O1281">
        <v>0</v>
      </c>
      <c r="T1281">
        <v>0</v>
      </c>
      <c r="U1281">
        <v>0</v>
      </c>
      <c r="Y1281">
        <v>1</v>
      </c>
      <c r="Z1281">
        <v>1</v>
      </c>
      <c r="AA1281">
        <v>0</v>
      </c>
      <c r="AB1281">
        <v>0</v>
      </c>
      <c r="AH1281">
        <v>1</v>
      </c>
      <c r="AI1281">
        <v>0</v>
      </c>
      <c r="AK1281">
        <v>0</v>
      </c>
      <c r="AL1281">
        <v>1</v>
      </c>
      <c r="AO1281">
        <v>0</v>
      </c>
      <c r="AV1281" s="1" t="s">
        <v>53</v>
      </c>
      <c r="AW1281">
        <f>Facebook[[#This Row],[Total Post Reactions]]+Facebook[[#This Row],[Total Post Shares]]+Facebook[[#This Row],[Page Likes]]</f>
        <v>0</v>
      </c>
      <c r="AX1281" s="1">
        <f>IFERROR((Facebook[[#This Row],[Engagement]]/Facebook[[#This Row],[Reach]])*100,0)</f>
        <v>0</v>
      </c>
      <c r="AY1281" s="1" t="str">
        <f>TEXT(Facebook[[#This Row],[ReportDate]],"mmmm")</f>
        <v>October</v>
      </c>
    </row>
    <row r="1282" spans="1:51" x14ac:dyDescent="0.55000000000000004">
      <c r="A1282" s="1" t="s">
        <v>144</v>
      </c>
      <c r="B1282" s="1" t="s">
        <v>76</v>
      </c>
      <c r="C1282" s="1" t="s">
        <v>59</v>
      </c>
      <c r="D1282" s="1" t="s">
        <v>51</v>
      </c>
      <c r="E1282" s="1" t="s">
        <v>52</v>
      </c>
      <c r="F1282" s="2">
        <v>43009</v>
      </c>
      <c r="G1282">
        <v>0</v>
      </c>
      <c r="H1282">
        <v>4</v>
      </c>
      <c r="K1282">
        <v>2</v>
      </c>
      <c r="O1282">
        <v>0</v>
      </c>
      <c r="T1282">
        <v>0</v>
      </c>
      <c r="U1282">
        <v>0</v>
      </c>
      <c r="Y1282">
        <v>2</v>
      </c>
      <c r="Z1282">
        <v>4</v>
      </c>
      <c r="AA1282">
        <v>0</v>
      </c>
      <c r="AB1282">
        <v>0</v>
      </c>
      <c r="AH1282">
        <v>2</v>
      </c>
      <c r="AI1282">
        <v>0</v>
      </c>
      <c r="AK1282">
        <v>0</v>
      </c>
      <c r="AL1282">
        <v>2</v>
      </c>
      <c r="AO1282">
        <v>0</v>
      </c>
      <c r="AV1282" s="1" t="s">
        <v>53</v>
      </c>
      <c r="AW1282">
        <f>Facebook[[#This Row],[Total Post Reactions]]+Facebook[[#This Row],[Total Post Shares]]+Facebook[[#This Row],[Page Likes]]</f>
        <v>0</v>
      </c>
      <c r="AX1282" s="1">
        <f>IFERROR((Facebook[[#This Row],[Engagement]]/Facebook[[#This Row],[Reach]])*100,0)</f>
        <v>0</v>
      </c>
      <c r="AY1282" s="1" t="str">
        <f>TEXT(Facebook[[#This Row],[ReportDate]],"mmmm")</f>
        <v>October</v>
      </c>
    </row>
    <row r="1283" spans="1:51" x14ac:dyDescent="0.55000000000000004">
      <c r="A1283" s="1" t="s">
        <v>71</v>
      </c>
      <c r="B1283" s="1" t="s">
        <v>76</v>
      </c>
      <c r="C1283" s="1" t="s">
        <v>59</v>
      </c>
      <c r="D1283" s="1" t="s">
        <v>51</v>
      </c>
      <c r="E1283" s="1" t="s">
        <v>52</v>
      </c>
      <c r="F1283" s="2">
        <v>43009</v>
      </c>
      <c r="G1283">
        <v>0</v>
      </c>
      <c r="H1283">
        <v>5</v>
      </c>
      <c r="K1283">
        <v>3</v>
      </c>
      <c r="O1283">
        <v>0</v>
      </c>
      <c r="T1283">
        <v>0</v>
      </c>
      <c r="U1283">
        <v>0</v>
      </c>
      <c r="Y1283">
        <v>1.6666669999999999</v>
      </c>
      <c r="Z1283">
        <v>5</v>
      </c>
      <c r="AA1283">
        <v>0</v>
      </c>
      <c r="AB1283">
        <v>0</v>
      </c>
      <c r="AH1283">
        <v>3</v>
      </c>
      <c r="AI1283">
        <v>0</v>
      </c>
      <c r="AK1283">
        <v>0</v>
      </c>
      <c r="AL1283">
        <v>3</v>
      </c>
      <c r="AO1283">
        <v>0</v>
      </c>
      <c r="AV1283" s="1" t="s">
        <v>53</v>
      </c>
      <c r="AW1283">
        <f>Facebook[[#This Row],[Total Post Reactions]]+Facebook[[#This Row],[Total Post Shares]]+Facebook[[#This Row],[Page Likes]]</f>
        <v>0</v>
      </c>
      <c r="AX1283" s="1">
        <f>IFERROR((Facebook[[#This Row],[Engagement]]/Facebook[[#This Row],[Reach]])*100,0)</f>
        <v>0</v>
      </c>
      <c r="AY1283" s="1" t="str">
        <f>TEXT(Facebook[[#This Row],[ReportDate]],"mmmm")</f>
        <v>October</v>
      </c>
    </row>
    <row r="1284" spans="1:51" x14ac:dyDescent="0.55000000000000004">
      <c r="A1284" s="1" t="s">
        <v>145</v>
      </c>
      <c r="B1284" s="1" t="s">
        <v>76</v>
      </c>
      <c r="C1284" s="1" t="s">
        <v>59</v>
      </c>
      <c r="D1284" s="1" t="s">
        <v>51</v>
      </c>
      <c r="E1284" s="1" t="s">
        <v>52</v>
      </c>
      <c r="F1284" s="2">
        <v>43009</v>
      </c>
      <c r="G1284">
        <v>0</v>
      </c>
      <c r="H1284">
        <v>1</v>
      </c>
      <c r="K1284">
        <v>1</v>
      </c>
      <c r="O1284">
        <v>0</v>
      </c>
      <c r="T1284">
        <v>0</v>
      </c>
      <c r="U1284">
        <v>0</v>
      </c>
      <c r="Y1284">
        <v>1</v>
      </c>
      <c r="Z1284">
        <v>1</v>
      </c>
      <c r="AA1284">
        <v>0</v>
      </c>
      <c r="AB1284">
        <v>0</v>
      </c>
      <c r="AH1284">
        <v>1</v>
      </c>
      <c r="AI1284">
        <v>0</v>
      </c>
      <c r="AK1284">
        <v>0</v>
      </c>
      <c r="AL1284">
        <v>1</v>
      </c>
      <c r="AO1284">
        <v>0</v>
      </c>
      <c r="AV1284" s="1" t="s">
        <v>53</v>
      </c>
      <c r="AW1284">
        <f>Facebook[[#This Row],[Total Post Reactions]]+Facebook[[#This Row],[Total Post Shares]]+Facebook[[#This Row],[Page Likes]]</f>
        <v>0</v>
      </c>
      <c r="AX1284" s="1">
        <f>IFERROR((Facebook[[#This Row],[Engagement]]/Facebook[[#This Row],[Reach]])*100,0)</f>
        <v>0</v>
      </c>
      <c r="AY1284" s="1" t="str">
        <f>TEXT(Facebook[[#This Row],[ReportDate]],"mmmm")</f>
        <v>October</v>
      </c>
    </row>
    <row r="1285" spans="1:51" x14ac:dyDescent="0.55000000000000004">
      <c r="A1285" s="1" t="s">
        <v>48</v>
      </c>
      <c r="B1285" s="1" t="s">
        <v>76</v>
      </c>
      <c r="C1285" s="1" t="s">
        <v>59</v>
      </c>
      <c r="D1285" s="1" t="s">
        <v>51</v>
      </c>
      <c r="E1285" s="1" t="s">
        <v>52</v>
      </c>
      <c r="F1285" s="2">
        <v>43009</v>
      </c>
      <c r="G1285">
        <v>0.01</v>
      </c>
      <c r="H1285">
        <v>1</v>
      </c>
      <c r="K1285">
        <v>1</v>
      </c>
      <c r="O1285">
        <v>0</v>
      </c>
      <c r="T1285">
        <v>0.01</v>
      </c>
      <c r="U1285">
        <v>0.01</v>
      </c>
      <c r="Y1285">
        <v>1</v>
      </c>
      <c r="Z1285">
        <v>1</v>
      </c>
      <c r="AA1285">
        <v>0.01</v>
      </c>
      <c r="AB1285">
        <v>0.01</v>
      </c>
      <c r="AH1285">
        <v>1</v>
      </c>
      <c r="AI1285">
        <v>0</v>
      </c>
      <c r="AK1285">
        <v>0</v>
      </c>
      <c r="AL1285">
        <v>1</v>
      </c>
      <c r="AO1285">
        <v>0</v>
      </c>
      <c r="AV1285" s="1" t="s">
        <v>53</v>
      </c>
      <c r="AW1285">
        <f>Facebook[[#This Row],[Total Post Reactions]]+Facebook[[#This Row],[Total Post Shares]]+Facebook[[#This Row],[Page Likes]]</f>
        <v>0</v>
      </c>
      <c r="AX1285" s="1">
        <f>IFERROR((Facebook[[#This Row],[Engagement]]/Facebook[[#This Row],[Reach]])*100,0)</f>
        <v>0</v>
      </c>
      <c r="AY1285" s="1" t="str">
        <f>TEXT(Facebook[[#This Row],[ReportDate]],"mmmm")</f>
        <v>October</v>
      </c>
    </row>
    <row r="1286" spans="1:51" x14ac:dyDescent="0.55000000000000004">
      <c r="A1286" s="1" t="s">
        <v>151</v>
      </c>
      <c r="B1286" s="1" t="s">
        <v>76</v>
      </c>
      <c r="C1286" s="1" t="s">
        <v>59</v>
      </c>
      <c r="D1286" s="1" t="s">
        <v>51</v>
      </c>
      <c r="E1286" s="1" t="s">
        <v>52</v>
      </c>
      <c r="F1286" s="2">
        <v>43009</v>
      </c>
      <c r="G1286">
        <v>0</v>
      </c>
      <c r="H1286">
        <v>2</v>
      </c>
      <c r="K1286">
        <v>1</v>
      </c>
      <c r="O1286">
        <v>0</v>
      </c>
      <c r="T1286">
        <v>0</v>
      </c>
      <c r="U1286">
        <v>0</v>
      </c>
      <c r="Y1286">
        <v>2</v>
      </c>
      <c r="Z1286">
        <v>2</v>
      </c>
      <c r="AA1286">
        <v>0</v>
      </c>
      <c r="AB1286">
        <v>0</v>
      </c>
      <c r="AH1286">
        <v>1</v>
      </c>
      <c r="AI1286">
        <v>0</v>
      </c>
      <c r="AK1286">
        <v>0</v>
      </c>
      <c r="AL1286">
        <v>1</v>
      </c>
      <c r="AO1286">
        <v>0</v>
      </c>
      <c r="AV1286" s="1" t="s">
        <v>53</v>
      </c>
      <c r="AW1286">
        <f>Facebook[[#This Row],[Total Post Reactions]]+Facebook[[#This Row],[Total Post Shares]]+Facebook[[#This Row],[Page Likes]]</f>
        <v>0</v>
      </c>
      <c r="AX1286" s="1">
        <f>IFERROR((Facebook[[#This Row],[Engagement]]/Facebook[[#This Row],[Reach]])*100,0)</f>
        <v>0</v>
      </c>
      <c r="AY1286" s="1" t="str">
        <f>TEXT(Facebook[[#This Row],[ReportDate]],"mmmm")</f>
        <v>October</v>
      </c>
    </row>
    <row r="1287" spans="1:51" x14ac:dyDescent="0.55000000000000004">
      <c r="A1287" s="1" t="s">
        <v>82</v>
      </c>
      <c r="B1287" s="1" t="s">
        <v>68</v>
      </c>
      <c r="C1287" s="1" t="s">
        <v>59</v>
      </c>
      <c r="D1287" s="1" t="s">
        <v>51</v>
      </c>
      <c r="E1287" s="1" t="s">
        <v>52</v>
      </c>
      <c r="F1287" s="2">
        <v>43009</v>
      </c>
      <c r="G1287">
        <v>0.01</v>
      </c>
      <c r="H1287">
        <v>1</v>
      </c>
      <c r="K1287">
        <v>1</v>
      </c>
      <c r="O1287">
        <v>0</v>
      </c>
      <c r="T1287">
        <v>0.01</v>
      </c>
      <c r="U1287">
        <v>0.01</v>
      </c>
      <c r="Y1287">
        <v>1</v>
      </c>
      <c r="Z1287">
        <v>1</v>
      </c>
      <c r="AA1287">
        <v>0.01</v>
      </c>
      <c r="AB1287">
        <v>0.01</v>
      </c>
      <c r="AH1287">
        <v>1</v>
      </c>
      <c r="AI1287">
        <v>0</v>
      </c>
      <c r="AK1287">
        <v>0</v>
      </c>
      <c r="AL1287">
        <v>1</v>
      </c>
      <c r="AO1287">
        <v>0</v>
      </c>
      <c r="AV1287" s="1" t="s">
        <v>53</v>
      </c>
      <c r="AW1287">
        <f>Facebook[[#This Row],[Total Post Reactions]]+Facebook[[#This Row],[Total Post Shares]]+Facebook[[#This Row],[Page Likes]]</f>
        <v>0</v>
      </c>
      <c r="AX1287" s="1">
        <f>IFERROR((Facebook[[#This Row],[Engagement]]/Facebook[[#This Row],[Reach]])*100,0)</f>
        <v>0</v>
      </c>
      <c r="AY1287" s="1" t="str">
        <f>TEXT(Facebook[[#This Row],[ReportDate]],"mmmm")</f>
        <v>October</v>
      </c>
    </row>
    <row r="1288" spans="1:51" x14ac:dyDescent="0.55000000000000004">
      <c r="A1288" s="1" t="s">
        <v>143</v>
      </c>
      <c r="B1288" s="1" t="s">
        <v>68</v>
      </c>
      <c r="C1288" s="1" t="s">
        <v>59</v>
      </c>
      <c r="D1288" s="1" t="s">
        <v>51</v>
      </c>
      <c r="E1288" s="1" t="s">
        <v>52</v>
      </c>
      <c r="F1288" s="2">
        <v>43009</v>
      </c>
      <c r="G1288">
        <v>0.01</v>
      </c>
      <c r="H1288">
        <v>1</v>
      </c>
      <c r="K1288">
        <v>1</v>
      </c>
      <c r="O1288">
        <v>0</v>
      </c>
      <c r="T1288">
        <v>0.01</v>
      </c>
      <c r="U1288">
        <v>0.01</v>
      </c>
      <c r="Y1288">
        <v>1</v>
      </c>
      <c r="Z1288">
        <v>1</v>
      </c>
      <c r="AA1288">
        <v>0.01</v>
      </c>
      <c r="AB1288">
        <v>0.01</v>
      </c>
      <c r="AH1288">
        <v>1</v>
      </c>
      <c r="AI1288">
        <v>0</v>
      </c>
      <c r="AK1288">
        <v>0</v>
      </c>
      <c r="AL1288">
        <v>1</v>
      </c>
      <c r="AO1288">
        <v>0</v>
      </c>
      <c r="AV1288" s="1" t="s">
        <v>53</v>
      </c>
      <c r="AW1288">
        <f>Facebook[[#This Row],[Total Post Reactions]]+Facebook[[#This Row],[Total Post Shares]]+Facebook[[#This Row],[Page Likes]]</f>
        <v>0</v>
      </c>
      <c r="AX1288" s="1">
        <f>IFERROR((Facebook[[#This Row],[Engagement]]/Facebook[[#This Row],[Reach]])*100,0)</f>
        <v>0</v>
      </c>
      <c r="AY1288" s="1" t="str">
        <f>TEXT(Facebook[[#This Row],[ReportDate]],"mmmm")</f>
        <v>October</v>
      </c>
    </row>
    <row r="1289" spans="1:51" x14ac:dyDescent="0.55000000000000004">
      <c r="A1289" s="1" t="s">
        <v>69</v>
      </c>
      <c r="B1289" s="1" t="s">
        <v>68</v>
      </c>
      <c r="C1289" s="1" t="s">
        <v>59</v>
      </c>
      <c r="D1289" s="1" t="s">
        <v>51</v>
      </c>
      <c r="E1289" s="1" t="s">
        <v>52</v>
      </c>
      <c r="F1289" s="2">
        <v>43009</v>
      </c>
      <c r="G1289">
        <v>0.03</v>
      </c>
      <c r="H1289">
        <v>4</v>
      </c>
      <c r="K1289">
        <v>4</v>
      </c>
      <c r="O1289">
        <v>0</v>
      </c>
      <c r="T1289">
        <v>0.03</v>
      </c>
      <c r="U1289">
        <v>0.01</v>
      </c>
      <c r="Y1289">
        <v>1</v>
      </c>
      <c r="Z1289">
        <v>4</v>
      </c>
      <c r="AA1289">
        <v>0.03</v>
      </c>
      <c r="AB1289">
        <v>0.03</v>
      </c>
      <c r="AH1289">
        <v>4</v>
      </c>
      <c r="AI1289">
        <v>0</v>
      </c>
      <c r="AK1289">
        <v>0</v>
      </c>
      <c r="AL1289">
        <v>4</v>
      </c>
      <c r="AO1289">
        <v>0</v>
      </c>
      <c r="AV1289" s="1" t="s">
        <v>53</v>
      </c>
      <c r="AW1289">
        <f>Facebook[[#This Row],[Total Post Reactions]]+Facebook[[#This Row],[Total Post Shares]]+Facebook[[#This Row],[Page Likes]]</f>
        <v>0</v>
      </c>
      <c r="AX1289" s="1">
        <f>IFERROR((Facebook[[#This Row],[Engagement]]/Facebook[[#This Row],[Reach]])*100,0)</f>
        <v>0</v>
      </c>
      <c r="AY1289" s="1" t="str">
        <f>TEXT(Facebook[[#This Row],[ReportDate]],"mmmm")</f>
        <v>October</v>
      </c>
    </row>
    <row r="1290" spans="1:51" x14ac:dyDescent="0.55000000000000004">
      <c r="A1290" s="1" t="s">
        <v>67</v>
      </c>
      <c r="B1290" s="1" t="s">
        <v>68</v>
      </c>
      <c r="C1290" s="1" t="s">
        <v>59</v>
      </c>
      <c r="D1290" s="1" t="s">
        <v>51</v>
      </c>
      <c r="E1290" s="1" t="s">
        <v>52</v>
      </c>
      <c r="F1290" s="2">
        <v>43009</v>
      </c>
      <c r="G1290">
        <v>0.23</v>
      </c>
      <c r="H1290">
        <v>25</v>
      </c>
      <c r="K1290">
        <v>23</v>
      </c>
      <c r="O1290">
        <v>0</v>
      </c>
      <c r="T1290">
        <v>0.23</v>
      </c>
      <c r="U1290">
        <v>0.01</v>
      </c>
      <c r="Y1290">
        <v>1.086957</v>
      </c>
      <c r="Z1290">
        <v>25</v>
      </c>
      <c r="AA1290">
        <v>0.23</v>
      </c>
      <c r="AB1290">
        <v>0.23</v>
      </c>
      <c r="AH1290">
        <v>23</v>
      </c>
      <c r="AI1290">
        <v>0</v>
      </c>
      <c r="AK1290">
        <v>0</v>
      </c>
      <c r="AL1290">
        <v>23</v>
      </c>
      <c r="AO1290">
        <v>0</v>
      </c>
      <c r="AV1290" s="1" t="s">
        <v>53</v>
      </c>
      <c r="AW1290">
        <f>Facebook[[#This Row],[Total Post Reactions]]+Facebook[[#This Row],[Total Post Shares]]+Facebook[[#This Row],[Page Likes]]</f>
        <v>0</v>
      </c>
      <c r="AX1290" s="1">
        <f>IFERROR((Facebook[[#This Row],[Engagement]]/Facebook[[#This Row],[Reach]])*100,0)</f>
        <v>0</v>
      </c>
      <c r="AY1290" s="1" t="str">
        <f>TEXT(Facebook[[#This Row],[ReportDate]],"mmmm")</f>
        <v>October</v>
      </c>
    </row>
    <row r="1291" spans="1:51" x14ac:dyDescent="0.55000000000000004">
      <c r="A1291" s="1" t="s">
        <v>145</v>
      </c>
      <c r="B1291" s="1" t="s">
        <v>68</v>
      </c>
      <c r="C1291" s="1" t="s">
        <v>59</v>
      </c>
      <c r="D1291" s="1" t="s">
        <v>51</v>
      </c>
      <c r="E1291" s="1" t="s">
        <v>52</v>
      </c>
      <c r="F1291" s="2">
        <v>43009</v>
      </c>
      <c r="G1291">
        <v>0</v>
      </c>
      <c r="H1291">
        <v>1</v>
      </c>
      <c r="K1291">
        <v>1</v>
      </c>
      <c r="O1291">
        <v>0</v>
      </c>
      <c r="T1291">
        <v>0</v>
      </c>
      <c r="U1291">
        <v>0</v>
      </c>
      <c r="Y1291">
        <v>1</v>
      </c>
      <c r="Z1291">
        <v>1</v>
      </c>
      <c r="AA1291">
        <v>0</v>
      </c>
      <c r="AB1291">
        <v>0</v>
      </c>
      <c r="AH1291">
        <v>1</v>
      </c>
      <c r="AI1291">
        <v>0</v>
      </c>
      <c r="AK1291">
        <v>0</v>
      </c>
      <c r="AL1291">
        <v>1</v>
      </c>
      <c r="AO1291">
        <v>0</v>
      </c>
      <c r="AV1291" s="1" t="s">
        <v>53</v>
      </c>
      <c r="AW1291">
        <f>Facebook[[#This Row],[Total Post Reactions]]+Facebook[[#This Row],[Total Post Shares]]+Facebook[[#This Row],[Page Likes]]</f>
        <v>0</v>
      </c>
      <c r="AX1291" s="1">
        <f>IFERROR((Facebook[[#This Row],[Engagement]]/Facebook[[#This Row],[Reach]])*100,0)</f>
        <v>0</v>
      </c>
      <c r="AY1291" s="1" t="str">
        <f>TEXT(Facebook[[#This Row],[ReportDate]],"mmmm")</f>
        <v>October</v>
      </c>
    </row>
    <row r="1292" spans="1:51" x14ac:dyDescent="0.55000000000000004">
      <c r="A1292" s="1" t="s">
        <v>148</v>
      </c>
      <c r="B1292" s="1" t="s">
        <v>68</v>
      </c>
      <c r="C1292" s="1" t="s">
        <v>59</v>
      </c>
      <c r="D1292" s="1" t="s">
        <v>51</v>
      </c>
      <c r="E1292" s="1" t="s">
        <v>52</v>
      </c>
      <c r="F1292" s="2">
        <v>43009</v>
      </c>
      <c r="G1292">
        <v>0</v>
      </c>
      <c r="H1292">
        <v>2</v>
      </c>
      <c r="K1292">
        <v>2</v>
      </c>
      <c r="O1292">
        <v>0</v>
      </c>
      <c r="T1292">
        <v>0</v>
      </c>
      <c r="U1292">
        <v>0</v>
      </c>
      <c r="Y1292">
        <v>1</v>
      </c>
      <c r="Z1292">
        <v>2</v>
      </c>
      <c r="AA1292">
        <v>0</v>
      </c>
      <c r="AB1292">
        <v>0</v>
      </c>
      <c r="AH1292">
        <v>2</v>
      </c>
      <c r="AI1292">
        <v>0</v>
      </c>
      <c r="AK1292">
        <v>0</v>
      </c>
      <c r="AL1292">
        <v>2</v>
      </c>
      <c r="AO1292">
        <v>0</v>
      </c>
      <c r="AV1292" s="1" t="s">
        <v>53</v>
      </c>
      <c r="AW1292">
        <f>Facebook[[#This Row],[Total Post Reactions]]+Facebook[[#This Row],[Total Post Shares]]+Facebook[[#This Row],[Page Likes]]</f>
        <v>0</v>
      </c>
      <c r="AX1292" s="1">
        <f>IFERROR((Facebook[[#This Row],[Engagement]]/Facebook[[#This Row],[Reach]])*100,0)</f>
        <v>0</v>
      </c>
      <c r="AY1292" s="1" t="str">
        <f>TEXT(Facebook[[#This Row],[ReportDate]],"mmmm")</f>
        <v>October</v>
      </c>
    </row>
    <row r="1293" spans="1:51" x14ac:dyDescent="0.55000000000000004">
      <c r="A1293" s="1" t="s">
        <v>48</v>
      </c>
      <c r="B1293" s="1" t="s">
        <v>68</v>
      </c>
      <c r="C1293" s="1" t="s">
        <v>59</v>
      </c>
      <c r="D1293" s="1" t="s">
        <v>51</v>
      </c>
      <c r="E1293" s="1" t="s">
        <v>52</v>
      </c>
      <c r="F1293" s="2">
        <v>43009</v>
      </c>
      <c r="G1293">
        <v>0.08</v>
      </c>
      <c r="H1293">
        <v>13</v>
      </c>
      <c r="K1293">
        <v>13</v>
      </c>
      <c r="O1293">
        <v>0</v>
      </c>
      <c r="T1293">
        <v>0.08</v>
      </c>
      <c r="U1293">
        <v>0.01</v>
      </c>
      <c r="Y1293">
        <v>1</v>
      </c>
      <c r="Z1293">
        <v>13</v>
      </c>
      <c r="AA1293">
        <v>0.08</v>
      </c>
      <c r="AB1293">
        <v>0.08</v>
      </c>
      <c r="AH1293">
        <v>13</v>
      </c>
      <c r="AI1293">
        <v>0</v>
      </c>
      <c r="AK1293">
        <v>0</v>
      </c>
      <c r="AL1293">
        <v>13</v>
      </c>
      <c r="AO1293">
        <v>0</v>
      </c>
      <c r="AV1293" s="1" t="s">
        <v>53</v>
      </c>
      <c r="AW1293">
        <f>Facebook[[#This Row],[Total Post Reactions]]+Facebook[[#This Row],[Total Post Shares]]+Facebook[[#This Row],[Page Likes]]</f>
        <v>0</v>
      </c>
      <c r="AX1293" s="1">
        <f>IFERROR((Facebook[[#This Row],[Engagement]]/Facebook[[#This Row],[Reach]])*100,0)</f>
        <v>0</v>
      </c>
      <c r="AY1293" s="1" t="str">
        <f>TEXT(Facebook[[#This Row],[ReportDate]],"mmmm")</f>
        <v>October</v>
      </c>
    </row>
    <row r="1294" spans="1:51" x14ac:dyDescent="0.55000000000000004">
      <c r="A1294" s="1" t="s">
        <v>151</v>
      </c>
      <c r="B1294" s="1" t="s">
        <v>68</v>
      </c>
      <c r="C1294" s="1" t="s">
        <v>59</v>
      </c>
      <c r="D1294" s="1" t="s">
        <v>51</v>
      </c>
      <c r="E1294" s="1" t="s">
        <v>52</v>
      </c>
      <c r="F1294" s="2">
        <v>43009</v>
      </c>
      <c r="G1294">
        <v>0</v>
      </c>
      <c r="H1294">
        <v>1</v>
      </c>
      <c r="K1294">
        <v>1</v>
      </c>
      <c r="O1294">
        <v>0</v>
      </c>
      <c r="T1294">
        <v>0</v>
      </c>
      <c r="U1294">
        <v>0</v>
      </c>
      <c r="Y1294">
        <v>1</v>
      </c>
      <c r="Z1294">
        <v>1</v>
      </c>
      <c r="AA1294">
        <v>0</v>
      </c>
      <c r="AB1294">
        <v>0</v>
      </c>
      <c r="AH1294">
        <v>1</v>
      </c>
      <c r="AI1294">
        <v>0</v>
      </c>
      <c r="AK1294">
        <v>0</v>
      </c>
      <c r="AL1294">
        <v>1</v>
      </c>
      <c r="AO1294">
        <v>0</v>
      </c>
      <c r="AV1294" s="1" t="s">
        <v>53</v>
      </c>
      <c r="AW1294">
        <f>Facebook[[#This Row],[Total Post Reactions]]+Facebook[[#This Row],[Total Post Shares]]+Facebook[[#This Row],[Page Likes]]</f>
        <v>0</v>
      </c>
      <c r="AX1294" s="1">
        <f>IFERROR((Facebook[[#This Row],[Engagement]]/Facebook[[#This Row],[Reach]])*100,0)</f>
        <v>0</v>
      </c>
      <c r="AY1294" s="1" t="str">
        <f>TEXT(Facebook[[#This Row],[ReportDate]],"mmmm")</f>
        <v>October</v>
      </c>
    </row>
    <row r="1295" spans="1:51" x14ac:dyDescent="0.55000000000000004">
      <c r="A1295" s="1" t="s">
        <v>60</v>
      </c>
      <c r="B1295" s="1" t="s">
        <v>68</v>
      </c>
      <c r="C1295" s="1" t="s">
        <v>59</v>
      </c>
      <c r="D1295" s="1" t="s">
        <v>51</v>
      </c>
      <c r="E1295" s="1" t="s">
        <v>52</v>
      </c>
      <c r="F1295" s="2">
        <v>43009</v>
      </c>
      <c r="G1295">
        <v>0.03</v>
      </c>
      <c r="H1295">
        <v>5</v>
      </c>
      <c r="K1295">
        <v>5</v>
      </c>
      <c r="O1295">
        <v>0</v>
      </c>
      <c r="T1295">
        <v>0.03</v>
      </c>
      <c r="U1295">
        <v>0.01</v>
      </c>
      <c r="Y1295">
        <v>1</v>
      </c>
      <c r="Z1295">
        <v>5</v>
      </c>
      <c r="AA1295">
        <v>0.03</v>
      </c>
      <c r="AB1295">
        <v>0.03</v>
      </c>
      <c r="AH1295">
        <v>5</v>
      </c>
      <c r="AI1295">
        <v>0</v>
      </c>
      <c r="AK1295">
        <v>0</v>
      </c>
      <c r="AL1295">
        <v>5</v>
      </c>
      <c r="AO1295">
        <v>0</v>
      </c>
      <c r="AV1295" s="1" t="s">
        <v>53</v>
      </c>
      <c r="AW1295">
        <f>Facebook[[#This Row],[Total Post Reactions]]+Facebook[[#This Row],[Total Post Shares]]+Facebook[[#This Row],[Page Likes]]</f>
        <v>0</v>
      </c>
      <c r="AX1295" s="1">
        <f>IFERROR((Facebook[[#This Row],[Engagement]]/Facebook[[#This Row],[Reach]])*100,0)</f>
        <v>0</v>
      </c>
      <c r="AY1295" s="1" t="str">
        <f>TEXT(Facebook[[#This Row],[ReportDate]],"mmmm")</f>
        <v>October</v>
      </c>
    </row>
    <row r="1296" spans="1:51" x14ac:dyDescent="0.55000000000000004">
      <c r="A1296" s="1" t="s">
        <v>82</v>
      </c>
      <c r="B1296" s="1" t="s">
        <v>57</v>
      </c>
      <c r="C1296" s="1" t="s">
        <v>59</v>
      </c>
      <c r="D1296" s="1" t="s">
        <v>51</v>
      </c>
      <c r="E1296" s="1" t="s">
        <v>52</v>
      </c>
      <c r="F1296" s="2">
        <v>43009</v>
      </c>
      <c r="G1296">
        <v>0.36</v>
      </c>
      <c r="H1296">
        <v>45</v>
      </c>
      <c r="K1296">
        <v>36</v>
      </c>
      <c r="O1296">
        <v>0</v>
      </c>
      <c r="T1296">
        <v>0.36</v>
      </c>
      <c r="U1296">
        <v>0.01</v>
      </c>
      <c r="Y1296">
        <v>1.25</v>
      </c>
      <c r="Z1296">
        <v>45</v>
      </c>
      <c r="AA1296">
        <v>0.36</v>
      </c>
      <c r="AB1296">
        <v>0.36</v>
      </c>
      <c r="AH1296">
        <v>36</v>
      </c>
      <c r="AI1296">
        <v>0</v>
      </c>
      <c r="AK1296">
        <v>0</v>
      </c>
      <c r="AL1296">
        <v>36</v>
      </c>
      <c r="AO1296">
        <v>0</v>
      </c>
      <c r="AV1296" s="1" t="s">
        <v>53</v>
      </c>
      <c r="AW1296">
        <f>Facebook[[#This Row],[Total Post Reactions]]+Facebook[[#This Row],[Total Post Shares]]+Facebook[[#This Row],[Page Likes]]</f>
        <v>0</v>
      </c>
      <c r="AX1296" s="1">
        <f>IFERROR((Facebook[[#This Row],[Engagement]]/Facebook[[#This Row],[Reach]])*100,0)</f>
        <v>0</v>
      </c>
      <c r="AY1296" s="1" t="str">
        <f>TEXT(Facebook[[#This Row],[ReportDate]],"mmmm")</f>
        <v>October</v>
      </c>
    </row>
    <row r="1297" spans="1:51" x14ac:dyDescent="0.55000000000000004">
      <c r="A1297" s="1" t="s">
        <v>152</v>
      </c>
      <c r="B1297" s="1" t="s">
        <v>57</v>
      </c>
      <c r="C1297" s="1" t="s">
        <v>59</v>
      </c>
      <c r="D1297" s="1" t="s">
        <v>51</v>
      </c>
      <c r="E1297" s="1" t="s">
        <v>52</v>
      </c>
      <c r="F1297" s="2">
        <v>43009</v>
      </c>
      <c r="G1297">
        <v>2.88</v>
      </c>
      <c r="H1297">
        <v>212</v>
      </c>
      <c r="K1297">
        <v>206</v>
      </c>
      <c r="O1297">
        <v>0</v>
      </c>
      <c r="T1297">
        <v>2.88</v>
      </c>
      <c r="U1297">
        <v>0.01</v>
      </c>
      <c r="Y1297">
        <v>1.029126</v>
      </c>
      <c r="Z1297">
        <v>212</v>
      </c>
      <c r="AA1297">
        <v>2.88</v>
      </c>
      <c r="AB1297">
        <v>2.88</v>
      </c>
      <c r="AH1297">
        <v>206</v>
      </c>
      <c r="AI1297">
        <v>3</v>
      </c>
      <c r="AK1297">
        <v>-3</v>
      </c>
      <c r="AL1297">
        <v>206</v>
      </c>
      <c r="AO1297">
        <v>0</v>
      </c>
      <c r="AV1297" s="1" t="s">
        <v>53</v>
      </c>
      <c r="AW1297">
        <f>Facebook[[#This Row],[Total Post Reactions]]+Facebook[[#This Row],[Total Post Shares]]+Facebook[[#This Row],[Page Likes]]</f>
        <v>0</v>
      </c>
      <c r="AX1297" s="1">
        <f>IFERROR((Facebook[[#This Row],[Engagement]]/Facebook[[#This Row],[Reach]])*100,0)</f>
        <v>0</v>
      </c>
      <c r="AY1297" s="1" t="str">
        <f>TEXT(Facebook[[#This Row],[ReportDate]],"mmmm")</f>
        <v>October</v>
      </c>
    </row>
    <row r="1298" spans="1:51" x14ac:dyDescent="0.55000000000000004">
      <c r="A1298" s="1" t="s">
        <v>144</v>
      </c>
      <c r="B1298" s="1" t="s">
        <v>57</v>
      </c>
      <c r="C1298" s="1" t="s">
        <v>59</v>
      </c>
      <c r="D1298" s="1" t="s">
        <v>51</v>
      </c>
      <c r="E1298" s="1" t="s">
        <v>52</v>
      </c>
      <c r="F1298" s="2">
        <v>43009</v>
      </c>
      <c r="G1298">
        <v>1.25</v>
      </c>
      <c r="H1298">
        <v>129</v>
      </c>
      <c r="K1298">
        <v>118</v>
      </c>
      <c r="O1298">
        <v>0</v>
      </c>
      <c r="T1298">
        <v>1.25</v>
      </c>
      <c r="U1298">
        <v>0.01</v>
      </c>
      <c r="Y1298">
        <v>1.0932200000000001</v>
      </c>
      <c r="Z1298">
        <v>129</v>
      </c>
      <c r="AA1298">
        <v>1.25</v>
      </c>
      <c r="AB1298">
        <v>1.25</v>
      </c>
      <c r="AH1298">
        <v>118</v>
      </c>
      <c r="AI1298">
        <v>1</v>
      </c>
      <c r="AK1298">
        <v>-1</v>
      </c>
      <c r="AL1298">
        <v>118</v>
      </c>
      <c r="AO1298">
        <v>0</v>
      </c>
      <c r="AV1298" s="1" t="s">
        <v>53</v>
      </c>
      <c r="AW1298">
        <f>Facebook[[#This Row],[Total Post Reactions]]+Facebook[[#This Row],[Total Post Shares]]+Facebook[[#This Row],[Page Likes]]</f>
        <v>0</v>
      </c>
      <c r="AX1298" s="1">
        <f>IFERROR((Facebook[[#This Row],[Engagement]]/Facebook[[#This Row],[Reach]])*100,0)</f>
        <v>0</v>
      </c>
      <c r="AY1298" s="1" t="str">
        <f>TEXT(Facebook[[#This Row],[ReportDate]],"mmmm")</f>
        <v>October</v>
      </c>
    </row>
    <row r="1299" spans="1:51" x14ac:dyDescent="0.55000000000000004">
      <c r="A1299" s="1" t="s">
        <v>150</v>
      </c>
      <c r="B1299" s="1" t="s">
        <v>57</v>
      </c>
      <c r="C1299" s="1" t="s">
        <v>59</v>
      </c>
      <c r="D1299" s="1" t="s">
        <v>51</v>
      </c>
      <c r="E1299" s="1" t="s">
        <v>52</v>
      </c>
      <c r="F1299" s="2">
        <v>43009</v>
      </c>
      <c r="G1299">
        <v>1.85</v>
      </c>
      <c r="H1299">
        <v>143</v>
      </c>
      <c r="K1299">
        <v>129</v>
      </c>
      <c r="O1299">
        <v>0</v>
      </c>
      <c r="T1299">
        <v>1.85</v>
      </c>
      <c r="U1299">
        <v>0.01</v>
      </c>
      <c r="Y1299">
        <v>1.108527</v>
      </c>
      <c r="Z1299">
        <v>143</v>
      </c>
      <c r="AA1299">
        <v>1.85</v>
      </c>
      <c r="AB1299">
        <v>1.85</v>
      </c>
      <c r="AH1299">
        <v>129</v>
      </c>
      <c r="AI1299">
        <v>2</v>
      </c>
      <c r="AK1299">
        <v>-2</v>
      </c>
      <c r="AL1299">
        <v>129</v>
      </c>
      <c r="AO1299">
        <v>0</v>
      </c>
      <c r="AV1299" s="1" t="s">
        <v>53</v>
      </c>
      <c r="AW1299">
        <f>Facebook[[#This Row],[Total Post Reactions]]+Facebook[[#This Row],[Total Post Shares]]+Facebook[[#This Row],[Page Likes]]</f>
        <v>0</v>
      </c>
      <c r="AX1299" s="1">
        <f>IFERROR((Facebook[[#This Row],[Engagement]]/Facebook[[#This Row],[Reach]])*100,0)</f>
        <v>0</v>
      </c>
      <c r="AY1299" s="1" t="str">
        <f>TEXT(Facebook[[#This Row],[ReportDate]],"mmmm")</f>
        <v>October</v>
      </c>
    </row>
    <row r="1300" spans="1:51" x14ac:dyDescent="0.55000000000000004">
      <c r="A1300" s="1" t="s">
        <v>151</v>
      </c>
      <c r="B1300" s="1" t="s">
        <v>57</v>
      </c>
      <c r="C1300" s="1" t="s">
        <v>59</v>
      </c>
      <c r="D1300" s="1" t="s">
        <v>51</v>
      </c>
      <c r="E1300" s="1" t="s">
        <v>52</v>
      </c>
      <c r="F1300" s="2">
        <v>43009</v>
      </c>
      <c r="G1300">
        <v>1.24</v>
      </c>
      <c r="H1300">
        <v>83</v>
      </c>
      <c r="K1300">
        <v>80</v>
      </c>
      <c r="O1300">
        <v>0</v>
      </c>
      <c r="T1300">
        <v>1.24</v>
      </c>
      <c r="U1300">
        <v>0.02</v>
      </c>
      <c r="Y1300">
        <v>1.0375000000000001</v>
      </c>
      <c r="Z1300">
        <v>83</v>
      </c>
      <c r="AA1300">
        <v>1.24</v>
      </c>
      <c r="AB1300">
        <v>1.24</v>
      </c>
      <c r="AH1300">
        <v>80</v>
      </c>
      <c r="AI1300">
        <v>1</v>
      </c>
      <c r="AK1300">
        <v>-1</v>
      </c>
      <c r="AL1300">
        <v>80</v>
      </c>
      <c r="AO1300">
        <v>0</v>
      </c>
      <c r="AV1300" s="1" t="s">
        <v>53</v>
      </c>
      <c r="AW1300">
        <f>Facebook[[#This Row],[Total Post Reactions]]+Facebook[[#This Row],[Total Post Shares]]+Facebook[[#This Row],[Page Likes]]</f>
        <v>0</v>
      </c>
      <c r="AX1300" s="1">
        <f>IFERROR((Facebook[[#This Row],[Engagement]]/Facebook[[#This Row],[Reach]])*100,0)</f>
        <v>0</v>
      </c>
      <c r="AY1300" s="1" t="str">
        <f>TEXT(Facebook[[#This Row],[ReportDate]],"mmmm")</f>
        <v>October</v>
      </c>
    </row>
    <row r="1301" spans="1:51" x14ac:dyDescent="0.55000000000000004">
      <c r="A1301" s="1" t="s">
        <v>82</v>
      </c>
      <c r="B1301" s="1" t="s">
        <v>55</v>
      </c>
      <c r="C1301" s="1" t="s">
        <v>59</v>
      </c>
      <c r="D1301" s="1" t="s">
        <v>51</v>
      </c>
      <c r="E1301" s="1" t="s">
        <v>52</v>
      </c>
      <c r="F1301" s="2">
        <v>43009</v>
      </c>
      <c r="G1301">
        <v>0</v>
      </c>
      <c r="H1301">
        <v>3</v>
      </c>
      <c r="K1301">
        <v>3</v>
      </c>
      <c r="O1301">
        <v>0</v>
      </c>
      <c r="T1301">
        <v>0</v>
      </c>
      <c r="U1301">
        <v>0</v>
      </c>
      <c r="Y1301">
        <v>1</v>
      </c>
      <c r="Z1301">
        <v>3</v>
      </c>
      <c r="AA1301">
        <v>0</v>
      </c>
      <c r="AB1301">
        <v>0</v>
      </c>
      <c r="AH1301">
        <v>3</v>
      </c>
      <c r="AI1301">
        <v>0</v>
      </c>
      <c r="AK1301">
        <v>0</v>
      </c>
      <c r="AL1301">
        <v>3</v>
      </c>
      <c r="AO1301">
        <v>0</v>
      </c>
      <c r="AV1301" s="1" t="s">
        <v>53</v>
      </c>
      <c r="AW1301">
        <f>Facebook[[#This Row],[Total Post Reactions]]+Facebook[[#This Row],[Total Post Shares]]+Facebook[[#This Row],[Page Likes]]</f>
        <v>0</v>
      </c>
      <c r="AX1301" s="1">
        <f>IFERROR((Facebook[[#This Row],[Engagement]]/Facebook[[#This Row],[Reach]])*100,0)</f>
        <v>0</v>
      </c>
      <c r="AY1301" s="1" t="str">
        <f>TEXT(Facebook[[#This Row],[ReportDate]],"mmmm")</f>
        <v>October</v>
      </c>
    </row>
    <row r="1302" spans="1:51" x14ac:dyDescent="0.55000000000000004">
      <c r="A1302" s="1" t="s">
        <v>143</v>
      </c>
      <c r="B1302" s="1" t="s">
        <v>55</v>
      </c>
      <c r="C1302" s="1" t="s">
        <v>59</v>
      </c>
      <c r="D1302" s="1" t="s">
        <v>51</v>
      </c>
      <c r="E1302" s="1" t="s">
        <v>52</v>
      </c>
      <c r="F1302" s="2">
        <v>43009</v>
      </c>
      <c r="G1302">
        <v>0.19</v>
      </c>
      <c r="H1302">
        <v>152</v>
      </c>
      <c r="K1302">
        <v>65</v>
      </c>
      <c r="O1302">
        <v>0</v>
      </c>
      <c r="T1302">
        <v>0.19</v>
      </c>
      <c r="U1302">
        <v>0</v>
      </c>
      <c r="Y1302">
        <v>2.3384619999999998</v>
      </c>
      <c r="Z1302">
        <v>152</v>
      </c>
      <c r="AA1302">
        <v>0.19</v>
      </c>
      <c r="AB1302">
        <v>0.19</v>
      </c>
      <c r="AH1302">
        <v>65</v>
      </c>
      <c r="AI1302">
        <v>0</v>
      </c>
      <c r="AK1302">
        <v>0</v>
      </c>
      <c r="AL1302">
        <v>65</v>
      </c>
      <c r="AO1302">
        <v>0</v>
      </c>
      <c r="AV1302" s="1" t="s">
        <v>53</v>
      </c>
      <c r="AW1302">
        <f>Facebook[[#This Row],[Total Post Reactions]]+Facebook[[#This Row],[Total Post Shares]]+Facebook[[#This Row],[Page Likes]]</f>
        <v>0</v>
      </c>
      <c r="AX1302" s="1">
        <f>IFERROR((Facebook[[#This Row],[Engagement]]/Facebook[[#This Row],[Reach]])*100,0)</f>
        <v>0</v>
      </c>
      <c r="AY1302" s="1" t="str">
        <f>TEXT(Facebook[[#This Row],[ReportDate]],"mmmm")</f>
        <v>October</v>
      </c>
    </row>
    <row r="1303" spans="1:51" x14ac:dyDescent="0.55000000000000004">
      <c r="A1303" s="1" t="s">
        <v>69</v>
      </c>
      <c r="B1303" s="1" t="s">
        <v>55</v>
      </c>
      <c r="C1303" s="1" t="s">
        <v>59</v>
      </c>
      <c r="D1303" s="1" t="s">
        <v>51</v>
      </c>
      <c r="E1303" s="1" t="s">
        <v>52</v>
      </c>
      <c r="F1303" s="2">
        <v>43009</v>
      </c>
      <c r="G1303">
        <v>0</v>
      </c>
      <c r="H1303">
        <v>5</v>
      </c>
      <c r="K1303">
        <v>5</v>
      </c>
      <c r="O1303">
        <v>0</v>
      </c>
      <c r="T1303">
        <v>0</v>
      </c>
      <c r="U1303">
        <v>0</v>
      </c>
      <c r="Y1303">
        <v>1</v>
      </c>
      <c r="Z1303">
        <v>5</v>
      </c>
      <c r="AA1303">
        <v>0</v>
      </c>
      <c r="AB1303">
        <v>0</v>
      </c>
      <c r="AH1303">
        <v>5</v>
      </c>
      <c r="AI1303">
        <v>0</v>
      </c>
      <c r="AK1303">
        <v>0</v>
      </c>
      <c r="AL1303">
        <v>5</v>
      </c>
      <c r="AO1303">
        <v>0</v>
      </c>
      <c r="AV1303" s="1" t="s">
        <v>53</v>
      </c>
      <c r="AW1303">
        <f>Facebook[[#This Row],[Total Post Reactions]]+Facebook[[#This Row],[Total Post Shares]]+Facebook[[#This Row],[Page Likes]]</f>
        <v>0</v>
      </c>
      <c r="AX1303" s="1">
        <f>IFERROR((Facebook[[#This Row],[Engagement]]/Facebook[[#This Row],[Reach]])*100,0)</f>
        <v>0</v>
      </c>
      <c r="AY1303" s="1" t="str">
        <f>TEXT(Facebook[[#This Row],[ReportDate]],"mmmm")</f>
        <v>October</v>
      </c>
    </row>
    <row r="1304" spans="1:51" x14ac:dyDescent="0.55000000000000004">
      <c r="A1304" s="1" t="s">
        <v>80</v>
      </c>
      <c r="B1304" s="1" t="s">
        <v>55</v>
      </c>
      <c r="C1304" s="1" t="s">
        <v>59</v>
      </c>
      <c r="D1304" s="1" t="s">
        <v>51</v>
      </c>
      <c r="E1304" s="1" t="s">
        <v>52</v>
      </c>
      <c r="F1304" s="2">
        <v>43009</v>
      </c>
      <c r="G1304">
        <v>0.11</v>
      </c>
      <c r="H1304">
        <v>33</v>
      </c>
      <c r="K1304">
        <v>10</v>
      </c>
      <c r="O1304">
        <v>0</v>
      </c>
      <c r="T1304">
        <v>0.11</v>
      </c>
      <c r="U1304">
        <v>0.01</v>
      </c>
      <c r="Y1304">
        <v>3.3</v>
      </c>
      <c r="Z1304">
        <v>33</v>
      </c>
      <c r="AA1304">
        <v>0.11</v>
      </c>
      <c r="AB1304">
        <v>0.11</v>
      </c>
      <c r="AH1304">
        <v>10</v>
      </c>
      <c r="AI1304">
        <v>0</v>
      </c>
      <c r="AK1304">
        <v>0</v>
      </c>
      <c r="AL1304">
        <v>10</v>
      </c>
      <c r="AO1304">
        <v>0</v>
      </c>
      <c r="AV1304" s="1" t="s">
        <v>53</v>
      </c>
      <c r="AW1304">
        <f>Facebook[[#This Row],[Total Post Reactions]]+Facebook[[#This Row],[Total Post Shares]]+Facebook[[#This Row],[Page Likes]]</f>
        <v>0</v>
      </c>
      <c r="AX1304" s="1">
        <f>IFERROR((Facebook[[#This Row],[Engagement]]/Facebook[[#This Row],[Reach]])*100,0)</f>
        <v>0</v>
      </c>
      <c r="AY1304" s="1" t="str">
        <f>TEXT(Facebook[[#This Row],[ReportDate]],"mmmm")</f>
        <v>October</v>
      </c>
    </row>
    <row r="1305" spans="1:51" x14ac:dyDescent="0.55000000000000004">
      <c r="A1305" s="1" t="s">
        <v>152</v>
      </c>
      <c r="B1305" s="1" t="s">
        <v>55</v>
      </c>
      <c r="C1305" s="1" t="s">
        <v>59</v>
      </c>
      <c r="D1305" s="1" t="s">
        <v>51</v>
      </c>
      <c r="E1305" s="1" t="s">
        <v>52</v>
      </c>
      <c r="F1305" s="2">
        <v>43009</v>
      </c>
      <c r="G1305">
        <v>0.04</v>
      </c>
      <c r="H1305">
        <v>11</v>
      </c>
      <c r="K1305">
        <v>10</v>
      </c>
      <c r="O1305">
        <v>0</v>
      </c>
      <c r="T1305">
        <v>0.04</v>
      </c>
      <c r="U1305">
        <v>0</v>
      </c>
      <c r="Y1305">
        <v>1.1000000000000001</v>
      </c>
      <c r="Z1305">
        <v>11</v>
      </c>
      <c r="AA1305">
        <v>0.04</v>
      </c>
      <c r="AB1305">
        <v>0.04</v>
      </c>
      <c r="AH1305">
        <v>10</v>
      </c>
      <c r="AI1305">
        <v>0</v>
      </c>
      <c r="AK1305">
        <v>0</v>
      </c>
      <c r="AL1305">
        <v>10</v>
      </c>
      <c r="AO1305">
        <v>0</v>
      </c>
      <c r="AV1305" s="1" t="s">
        <v>53</v>
      </c>
      <c r="AW1305">
        <f>Facebook[[#This Row],[Total Post Reactions]]+Facebook[[#This Row],[Total Post Shares]]+Facebook[[#This Row],[Page Likes]]</f>
        <v>0</v>
      </c>
      <c r="AX1305" s="1">
        <f>IFERROR((Facebook[[#This Row],[Engagement]]/Facebook[[#This Row],[Reach]])*100,0)</f>
        <v>0</v>
      </c>
      <c r="AY1305" s="1" t="str">
        <f>TEXT(Facebook[[#This Row],[ReportDate]],"mmmm")</f>
        <v>October</v>
      </c>
    </row>
    <row r="1306" spans="1:51" x14ac:dyDescent="0.55000000000000004">
      <c r="A1306" s="1" t="s">
        <v>78</v>
      </c>
      <c r="B1306" s="1" t="s">
        <v>55</v>
      </c>
      <c r="C1306" s="1" t="s">
        <v>59</v>
      </c>
      <c r="D1306" s="1" t="s">
        <v>51</v>
      </c>
      <c r="E1306" s="1" t="s">
        <v>52</v>
      </c>
      <c r="F1306" s="2">
        <v>43009</v>
      </c>
      <c r="G1306">
        <v>0.08</v>
      </c>
      <c r="H1306">
        <v>52</v>
      </c>
      <c r="K1306">
        <v>42</v>
      </c>
      <c r="O1306">
        <v>0</v>
      </c>
      <c r="T1306">
        <v>0.08</v>
      </c>
      <c r="U1306">
        <v>0</v>
      </c>
      <c r="Y1306">
        <v>1.2380949999999999</v>
      </c>
      <c r="Z1306">
        <v>52</v>
      </c>
      <c r="AA1306">
        <v>0.08</v>
      </c>
      <c r="AB1306">
        <v>0.08</v>
      </c>
      <c r="AH1306">
        <v>42</v>
      </c>
      <c r="AI1306">
        <v>0</v>
      </c>
      <c r="AK1306">
        <v>0</v>
      </c>
      <c r="AL1306">
        <v>42</v>
      </c>
      <c r="AO1306">
        <v>0</v>
      </c>
      <c r="AV1306" s="1" t="s">
        <v>53</v>
      </c>
      <c r="AW1306">
        <f>Facebook[[#This Row],[Total Post Reactions]]+Facebook[[#This Row],[Total Post Shares]]+Facebook[[#This Row],[Page Likes]]</f>
        <v>0</v>
      </c>
      <c r="AX1306" s="1">
        <f>IFERROR((Facebook[[#This Row],[Engagement]]/Facebook[[#This Row],[Reach]])*100,0)</f>
        <v>0</v>
      </c>
      <c r="AY1306" s="1" t="str">
        <f>TEXT(Facebook[[#This Row],[ReportDate]],"mmmm")</f>
        <v>October</v>
      </c>
    </row>
    <row r="1307" spans="1:51" x14ac:dyDescent="0.55000000000000004">
      <c r="A1307" s="1" t="s">
        <v>144</v>
      </c>
      <c r="B1307" s="1" t="s">
        <v>55</v>
      </c>
      <c r="C1307" s="1" t="s">
        <v>59</v>
      </c>
      <c r="D1307" s="1" t="s">
        <v>51</v>
      </c>
      <c r="E1307" s="1" t="s">
        <v>52</v>
      </c>
      <c r="F1307" s="2">
        <v>43009</v>
      </c>
      <c r="G1307">
        <v>0</v>
      </c>
      <c r="H1307">
        <v>4</v>
      </c>
      <c r="K1307">
        <v>3</v>
      </c>
      <c r="O1307">
        <v>0</v>
      </c>
      <c r="T1307">
        <v>0</v>
      </c>
      <c r="U1307">
        <v>0</v>
      </c>
      <c r="Y1307">
        <v>1.3333330000000001</v>
      </c>
      <c r="Z1307">
        <v>4</v>
      </c>
      <c r="AA1307">
        <v>0</v>
      </c>
      <c r="AB1307">
        <v>0</v>
      </c>
      <c r="AH1307">
        <v>3</v>
      </c>
      <c r="AI1307">
        <v>0</v>
      </c>
      <c r="AK1307">
        <v>0</v>
      </c>
      <c r="AL1307">
        <v>3</v>
      </c>
      <c r="AO1307">
        <v>0</v>
      </c>
      <c r="AV1307" s="1" t="s">
        <v>53</v>
      </c>
      <c r="AW1307">
        <f>Facebook[[#This Row],[Total Post Reactions]]+Facebook[[#This Row],[Total Post Shares]]+Facebook[[#This Row],[Page Likes]]</f>
        <v>0</v>
      </c>
      <c r="AX1307" s="1">
        <f>IFERROR((Facebook[[#This Row],[Engagement]]/Facebook[[#This Row],[Reach]])*100,0)</f>
        <v>0</v>
      </c>
      <c r="AY1307" s="1" t="str">
        <f>TEXT(Facebook[[#This Row],[ReportDate]],"mmmm")</f>
        <v>October</v>
      </c>
    </row>
    <row r="1308" spans="1:51" x14ac:dyDescent="0.55000000000000004">
      <c r="A1308" s="1" t="s">
        <v>67</v>
      </c>
      <c r="B1308" s="1" t="s">
        <v>55</v>
      </c>
      <c r="C1308" s="1" t="s">
        <v>59</v>
      </c>
      <c r="D1308" s="1" t="s">
        <v>51</v>
      </c>
      <c r="E1308" s="1" t="s">
        <v>52</v>
      </c>
      <c r="F1308" s="2">
        <v>43009</v>
      </c>
      <c r="G1308">
        <v>0</v>
      </c>
      <c r="H1308">
        <v>3</v>
      </c>
      <c r="K1308">
        <v>1</v>
      </c>
      <c r="O1308">
        <v>0</v>
      </c>
      <c r="T1308">
        <v>0</v>
      </c>
      <c r="U1308">
        <v>0</v>
      </c>
      <c r="Y1308">
        <v>3</v>
      </c>
      <c r="Z1308">
        <v>3</v>
      </c>
      <c r="AA1308">
        <v>0</v>
      </c>
      <c r="AB1308">
        <v>0</v>
      </c>
      <c r="AH1308">
        <v>1</v>
      </c>
      <c r="AI1308">
        <v>0</v>
      </c>
      <c r="AK1308">
        <v>0</v>
      </c>
      <c r="AL1308">
        <v>1</v>
      </c>
      <c r="AO1308">
        <v>0</v>
      </c>
      <c r="AV1308" s="1" t="s">
        <v>53</v>
      </c>
      <c r="AW1308">
        <f>Facebook[[#This Row],[Total Post Reactions]]+Facebook[[#This Row],[Total Post Shares]]+Facebook[[#This Row],[Page Likes]]</f>
        <v>0</v>
      </c>
      <c r="AX1308" s="1">
        <f>IFERROR((Facebook[[#This Row],[Engagement]]/Facebook[[#This Row],[Reach]])*100,0)</f>
        <v>0</v>
      </c>
      <c r="AY1308" s="1" t="str">
        <f>TEXT(Facebook[[#This Row],[ReportDate]],"mmmm")</f>
        <v>October</v>
      </c>
    </row>
    <row r="1309" spans="1:51" x14ac:dyDescent="0.55000000000000004">
      <c r="A1309" s="1" t="s">
        <v>71</v>
      </c>
      <c r="B1309" s="1" t="s">
        <v>55</v>
      </c>
      <c r="C1309" s="1" t="s">
        <v>59</v>
      </c>
      <c r="D1309" s="1" t="s">
        <v>51</v>
      </c>
      <c r="E1309" s="1" t="s">
        <v>52</v>
      </c>
      <c r="F1309" s="2">
        <v>43009</v>
      </c>
      <c r="G1309">
        <v>0.03</v>
      </c>
      <c r="H1309">
        <v>37</v>
      </c>
      <c r="K1309">
        <v>20</v>
      </c>
      <c r="O1309">
        <v>0</v>
      </c>
      <c r="T1309">
        <v>0.03</v>
      </c>
      <c r="U1309">
        <v>0</v>
      </c>
      <c r="Y1309">
        <v>1.85</v>
      </c>
      <c r="Z1309">
        <v>37</v>
      </c>
      <c r="AA1309">
        <v>0.03</v>
      </c>
      <c r="AB1309">
        <v>0.03</v>
      </c>
      <c r="AH1309">
        <v>20</v>
      </c>
      <c r="AI1309">
        <v>0</v>
      </c>
      <c r="AK1309">
        <v>0</v>
      </c>
      <c r="AL1309">
        <v>20</v>
      </c>
      <c r="AO1309">
        <v>0</v>
      </c>
      <c r="AV1309" s="1" t="s">
        <v>53</v>
      </c>
      <c r="AW1309">
        <f>Facebook[[#This Row],[Total Post Reactions]]+Facebook[[#This Row],[Total Post Shares]]+Facebook[[#This Row],[Page Likes]]</f>
        <v>0</v>
      </c>
      <c r="AX1309" s="1">
        <f>IFERROR((Facebook[[#This Row],[Engagement]]/Facebook[[#This Row],[Reach]])*100,0)</f>
        <v>0</v>
      </c>
      <c r="AY1309" s="1" t="str">
        <f>TEXT(Facebook[[#This Row],[ReportDate]],"mmmm")</f>
        <v>October</v>
      </c>
    </row>
    <row r="1310" spans="1:51" x14ac:dyDescent="0.55000000000000004">
      <c r="A1310" s="1" t="s">
        <v>145</v>
      </c>
      <c r="B1310" s="1" t="s">
        <v>55</v>
      </c>
      <c r="C1310" s="1" t="s">
        <v>59</v>
      </c>
      <c r="D1310" s="1" t="s">
        <v>51</v>
      </c>
      <c r="E1310" s="1" t="s">
        <v>52</v>
      </c>
      <c r="F1310" s="2">
        <v>43009</v>
      </c>
      <c r="G1310">
        <v>0.25</v>
      </c>
      <c r="H1310">
        <v>228</v>
      </c>
      <c r="K1310">
        <v>119</v>
      </c>
      <c r="O1310">
        <v>0</v>
      </c>
      <c r="T1310">
        <v>0.25</v>
      </c>
      <c r="U1310">
        <v>0</v>
      </c>
      <c r="Y1310">
        <v>1.9159660000000001</v>
      </c>
      <c r="Z1310">
        <v>228</v>
      </c>
      <c r="AA1310">
        <v>0.25</v>
      </c>
      <c r="AB1310">
        <v>0.25</v>
      </c>
      <c r="AH1310">
        <v>119</v>
      </c>
      <c r="AI1310">
        <v>0</v>
      </c>
      <c r="AK1310">
        <v>0</v>
      </c>
      <c r="AL1310">
        <v>119</v>
      </c>
      <c r="AO1310">
        <v>0</v>
      </c>
      <c r="AV1310" s="1" t="s">
        <v>53</v>
      </c>
      <c r="AW1310">
        <f>Facebook[[#This Row],[Total Post Reactions]]+Facebook[[#This Row],[Total Post Shares]]+Facebook[[#This Row],[Page Likes]]</f>
        <v>0</v>
      </c>
      <c r="AX1310" s="1">
        <f>IFERROR((Facebook[[#This Row],[Engagement]]/Facebook[[#This Row],[Reach]])*100,0)</f>
        <v>0</v>
      </c>
      <c r="AY1310" s="1" t="str">
        <f>TEXT(Facebook[[#This Row],[ReportDate]],"mmmm")</f>
        <v>October</v>
      </c>
    </row>
    <row r="1311" spans="1:51" x14ac:dyDescent="0.55000000000000004">
      <c r="A1311" s="1" t="s">
        <v>146</v>
      </c>
      <c r="B1311" s="1" t="s">
        <v>55</v>
      </c>
      <c r="C1311" s="1" t="s">
        <v>59</v>
      </c>
      <c r="D1311" s="1" t="s">
        <v>51</v>
      </c>
      <c r="E1311" s="1" t="s">
        <v>52</v>
      </c>
      <c r="F1311" s="2">
        <v>43009</v>
      </c>
      <c r="G1311">
        <v>0.03</v>
      </c>
      <c r="H1311">
        <v>35</v>
      </c>
      <c r="K1311">
        <v>19</v>
      </c>
      <c r="O1311">
        <v>0</v>
      </c>
      <c r="T1311">
        <v>0.03</v>
      </c>
      <c r="U1311">
        <v>0</v>
      </c>
      <c r="Y1311">
        <v>1.8421050000000001</v>
      </c>
      <c r="Z1311">
        <v>35</v>
      </c>
      <c r="AA1311">
        <v>0.03</v>
      </c>
      <c r="AB1311">
        <v>0.03</v>
      </c>
      <c r="AH1311">
        <v>19</v>
      </c>
      <c r="AI1311">
        <v>0</v>
      </c>
      <c r="AK1311">
        <v>0</v>
      </c>
      <c r="AL1311">
        <v>19</v>
      </c>
      <c r="AO1311">
        <v>0</v>
      </c>
      <c r="AV1311" s="1" t="s">
        <v>53</v>
      </c>
      <c r="AW1311">
        <f>Facebook[[#This Row],[Total Post Reactions]]+Facebook[[#This Row],[Total Post Shares]]+Facebook[[#This Row],[Page Likes]]</f>
        <v>0</v>
      </c>
      <c r="AX1311" s="1">
        <f>IFERROR((Facebook[[#This Row],[Engagement]]/Facebook[[#This Row],[Reach]])*100,0)</f>
        <v>0</v>
      </c>
      <c r="AY1311" s="1" t="str">
        <f>TEXT(Facebook[[#This Row],[ReportDate]],"mmmm")</f>
        <v>October</v>
      </c>
    </row>
    <row r="1312" spans="1:51" x14ac:dyDescent="0.55000000000000004">
      <c r="A1312" s="1" t="s">
        <v>147</v>
      </c>
      <c r="B1312" s="1" t="s">
        <v>55</v>
      </c>
      <c r="C1312" s="1" t="s">
        <v>59</v>
      </c>
      <c r="D1312" s="1" t="s">
        <v>51</v>
      </c>
      <c r="E1312" s="1" t="s">
        <v>52</v>
      </c>
      <c r="F1312" s="2">
        <v>43009</v>
      </c>
      <c r="G1312">
        <v>0.76</v>
      </c>
      <c r="H1312">
        <v>671</v>
      </c>
      <c r="K1312">
        <v>185</v>
      </c>
      <c r="O1312">
        <v>0</v>
      </c>
      <c r="T1312">
        <v>0.76</v>
      </c>
      <c r="U1312">
        <v>0</v>
      </c>
      <c r="Y1312">
        <v>3.627027</v>
      </c>
      <c r="Z1312">
        <v>671</v>
      </c>
      <c r="AA1312">
        <v>0.76</v>
      </c>
      <c r="AB1312">
        <v>0.76</v>
      </c>
      <c r="AH1312">
        <v>185</v>
      </c>
      <c r="AI1312">
        <v>1</v>
      </c>
      <c r="AK1312">
        <v>-1</v>
      </c>
      <c r="AL1312">
        <v>185</v>
      </c>
      <c r="AO1312">
        <v>0</v>
      </c>
      <c r="AV1312" s="1" t="s">
        <v>53</v>
      </c>
      <c r="AW1312">
        <f>Facebook[[#This Row],[Total Post Reactions]]+Facebook[[#This Row],[Total Post Shares]]+Facebook[[#This Row],[Page Likes]]</f>
        <v>0</v>
      </c>
      <c r="AX1312" s="1">
        <f>IFERROR((Facebook[[#This Row],[Engagement]]/Facebook[[#This Row],[Reach]])*100,0)</f>
        <v>0</v>
      </c>
      <c r="AY1312" s="1" t="str">
        <f>TEXT(Facebook[[#This Row],[ReportDate]],"mmmm")</f>
        <v>October</v>
      </c>
    </row>
    <row r="1313" spans="1:51" x14ac:dyDescent="0.55000000000000004">
      <c r="A1313" s="1" t="s">
        <v>54</v>
      </c>
      <c r="B1313" s="1" t="s">
        <v>55</v>
      </c>
      <c r="C1313" s="1" t="s">
        <v>59</v>
      </c>
      <c r="D1313" s="1" t="s">
        <v>51</v>
      </c>
      <c r="E1313" s="1" t="s">
        <v>52</v>
      </c>
      <c r="F1313" s="2">
        <v>43009</v>
      </c>
      <c r="G1313">
        <v>0.01</v>
      </c>
      <c r="H1313">
        <v>3</v>
      </c>
      <c r="K1313">
        <v>3</v>
      </c>
      <c r="O1313">
        <v>0</v>
      </c>
      <c r="T1313">
        <v>0.01</v>
      </c>
      <c r="U1313">
        <v>0</v>
      </c>
      <c r="Y1313">
        <v>1</v>
      </c>
      <c r="Z1313">
        <v>3</v>
      </c>
      <c r="AA1313">
        <v>0.01</v>
      </c>
      <c r="AB1313">
        <v>0.01</v>
      </c>
      <c r="AH1313">
        <v>3</v>
      </c>
      <c r="AI1313">
        <v>0</v>
      </c>
      <c r="AK1313">
        <v>0</v>
      </c>
      <c r="AL1313">
        <v>3</v>
      </c>
      <c r="AO1313">
        <v>0</v>
      </c>
      <c r="AV1313" s="1" t="s">
        <v>53</v>
      </c>
      <c r="AW1313">
        <f>Facebook[[#This Row],[Total Post Reactions]]+Facebook[[#This Row],[Total Post Shares]]+Facebook[[#This Row],[Page Likes]]</f>
        <v>0</v>
      </c>
      <c r="AX1313" s="1">
        <f>IFERROR((Facebook[[#This Row],[Engagement]]/Facebook[[#This Row],[Reach]])*100,0)</f>
        <v>0</v>
      </c>
      <c r="AY1313" s="1" t="str">
        <f>TEXT(Facebook[[#This Row],[ReportDate]],"mmmm")</f>
        <v>October</v>
      </c>
    </row>
    <row r="1314" spans="1:51" x14ac:dyDescent="0.55000000000000004">
      <c r="A1314" s="1" t="s">
        <v>148</v>
      </c>
      <c r="B1314" s="1" t="s">
        <v>55</v>
      </c>
      <c r="C1314" s="1" t="s">
        <v>59</v>
      </c>
      <c r="D1314" s="1" t="s">
        <v>51</v>
      </c>
      <c r="E1314" s="1" t="s">
        <v>52</v>
      </c>
      <c r="F1314" s="2">
        <v>43009</v>
      </c>
      <c r="G1314">
        <v>0.02</v>
      </c>
      <c r="H1314">
        <v>14</v>
      </c>
      <c r="K1314">
        <v>8</v>
      </c>
      <c r="O1314">
        <v>0</v>
      </c>
      <c r="T1314">
        <v>0.02</v>
      </c>
      <c r="U1314">
        <v>0</v>
      </c>
      <c r="Y1314">
        <v>1.75</v>
      </c>
      <c r="Z1314">
        <v>14</v>
      </c>
      <c r="AA1314">
        <v>0.02</v>
      </c>
      <c r="AB1314">
        <v>0.02</v>
      </c>
      <c r="AH1314">
        <v>8</v>
      </c>
      <c r="AI1314">
        <v>0</v>
      </c>
      <c r="AK1314">
        <v>0</v>
      </c>
      <c r="AL1314">
        <v>8</v>
      </c>
      <c r="AO1314">
        <v>0</v>
      </c>
      <c r="AV1314" s="1" t="s">
        <v>53</v>
      </c>
      <c r="AW1314">
        <f>Facebook[[#This Row],[Total Post Reactions]]+Facebook[[#This Row],[Total Post Shares]]+Facebook[[#This Row],[Page Likes]]</f>
        <v>0</v>
      </c>
      <c r="AX1314" s="1">
        <f>IFERROR((Facebook[[#This Row],[Engagement]]/Facebook[[#This Row],[Reach]])*100,0)</f>
        <v>0</v>
      </c>
      <c r="AY1314" s="1" t="str">
        <f>TEXT(Facebook[[#This Row],[ReportDate]],"mmmm")</f>
        <v>October</v>
      </c>
    </row>
    <row r="1315" spans="1:51" x14ac:dyDescent="0.55000000000000004">
      <c r="A1315" s="1" t="s">
        <v>149</v>
      </c>
      <c r="B1315" s="1" t="s">
        <v>55</v>
      </c>
      <c r="C1315" s="1" t="s">
        <v>59</v>
      </c>
      <c r="D1315" s="1" t="s">
        <v>51</v>
      </c>
      <c r="E1315" s="1" t="s">
        <v>52</v>
      </c>
      <c r="F1315" s="2">
        <v>43009</v>
      </c>
      <c r="G1315">
        <v>0.09</v>
      </c>
      <c r="H1315">
        <v>63</v>
      </c>
      <c r="K1315">
        <v>42</v>
      </c>
      <c r="O1315">
        <v>0</v>
      </c>
      <c r="T1315">
        <v>0.09</v>
      </c>
      <c r="U1315">
        <v>0</v>
      </c>
      <c r="Y1315">
        <v>1.5</v>
      </c>
      <c r="Z1315">
        <v>63</v>
      </c>
      <c r="AA1315">
        <v>0.09</v>
      </c>
      <c r="AB1315">
        <v>0.09</v>
      </c>
      <c r="AH1315">
        <v>42</v>
      </c>
      <c r="AI1315">
        <v>0</v>
      </c>
      <c r="AK1315">
        <v>0</v>
      </c>
      <c r="AL1315">
        <v>42</v>
      </c>
      <c r="AO1315">
        <v>0</v>
      </c>
      <c r="AV1315" s="1" t="s">
        <v>53</v>
      </c>
      <c r="AW1315">
        <f>Facebook[[#This Row],[Total Post Reactions]]+Facebook[[#This Row],[Total Post Shares]]+Facebook[[#This Row],[Page Likes]]</f>
        <v>0</v>
      </c>
      <c r="AX1315" s="1">
        <f>IFERROR((Facebook[[#This Row],[Engagement]]/Facebook[[#This Row],[Reach]])*100,0)</f>
        <v>0</v>
      </c>
      <c r="AY1315" s="1" t="str">
        <f>TEXT(Facebook[[#This Row],[ReportDate]],"mmmm")</f>
        <v>October</v>
      </c>
    </row>
    <row r="1316" spans="1:51" x14ac:dyDescent="0.55000000000000004">
      <c r="A1316" s="1" t="s">
        <v>150</v>
      </c>
      <c r="B1316" s="1" t="s">
        <v>55</v>
      </c>
      <c r="C1316" s="1" t="s">
        <v>59</v>
      </c>
      <c r="D1316" s="1" t="s">
        <v>51</v>
      </c>
      <c r="E1316" s="1" t="s">
        <v>52</v>
      </c>
      <c r="F1316" s="2">
        <v>43009</v>
      </c>
      <c r="G1316">
        <v>0.04</v>
      </c>
      <c r="H1316">
        <v>24</v>
      </c>
      <c r="K1316">
        <v>10</v>
      </c>
      <c r="O1316">
        <v>0</v>
      </c>
      <c r="T1316">
        <v>0.04</v>
      </c>
      <c r="U1316">
        <v>0</v>
      </c>
      <c r="Y1316">
        <v>2.4</v>
      </c>
      <c r="Z1316">
        <v>24</v>
      </c>
      <c r="AA1316">
        <v>0.04</v>
      </c>
      <c r="AB1316">
        <v>0.04</v>
      </c>
      <c r="AH1316">
        <v>10</v>
      </c>
      <c r="AI1316">
        <v>0</v>
      </c>
      <c r="AK1316">
        <v>0</v>
      </c>
      <c r="AL1316">
        <v>10</v>
      </c>
      <c r="AO1316">
        <v>0</v>
      </c>
      <c r="AV1316" s="1" t="s">
        <v>53</v>
      </c>
      <c r="AW1316">
        <f>Facebook[[#This Row],[Total Post Reactions]]+Facebook[[#This Row],[Total Post Shares]]+Facebook[[#This Row],[Page Likes]]</f>
        <v>0</v>
      </c>
      <c r="AX1316" s="1">
        <f>IFERROR((Facebook[[#This Row],[Engagement]]/Facebook[[#This Row],[Reach]])*100,0)</f>
        <v>0</v>
      </c>
      <c r="AY1316" s="1" t="str">
        <f>TEXT(Facebook[[#This Row],[ReportDate]],"mmmm")</f>
        <v>October</v>
      </c>
    </row>
    <row r="1317" spans="1:51" x14ac:dyDescent="0.55000000000000004">
      <c r="A1317" s="1" t="s">
        <v>151</v>
      </c>
      <c r="B1317" s="1" t="s">
        <v>55</v>
      </c>
      <c r="C1317" s="1" t="s">
        <v>59</v>
      </c>
      <c r="D1317" s="1" t="s">
        <v>51</v>
      </c>
      <c r="E1317" s="1" t="s">
        <v>52</v>
      </c>
      <c r="F1317" s="2">
        <v>43009</v>
      </c>
      <c r="G1317">
        <v>0.28000000000000003</v>
      </c>
      <c r="H1317">
        <v>257</v>
      </c>
      <c r="K1317">
        <v>112</v>
      </c>
      <c r="O1317">
        <v>0</v>
      </c>
      <c r="T1317">
        <v>0.28000000000000003</v>
      </c>
      <c r="U1317">
        <v>0</v>
      </c>
      <c r="Y1317">
        <v>2.2946430000000002</v>
      </c>
      <c r="Z1317">
        <v>257</v>
      </c>
      <c r="AA1317">
        <v>0.28000000000000003</v>
      </c>
      <c r="AB1317">
        <v>0.28000000000000003</v>
      </c>
      <c r="AH1317">
        <v>112</v>
      </c>
      <c r="AI1317">
        <v>0</v>
      </c>
      <c r="AK1317">
        <v>0</v>
      </c>
      <c r="AL1317">
        <v>112</v>
      </c>
      <c r="AO1317">
        <v>0</v>
      </c>
      <c r="AV1317" s="1" t="s">
        <v>53</v>
      </c>
      <c r="AW1317">
        <f>Facebook[[#This Row],[Total Post Reactions]]+Facebook[[#This Row],[Total Post Shares]]+Facebook[[#This Row],[Page Likes]]</f>
        <v>0</v>
      </c>
      <c r="AX1317" s="1">
        <f>IFERROR((Facebook[[#This Row],[Engagement]]/Facebook[[#This Row],[Reach]])*100,0)</f>
        <v>0</v>
      </c>
      <c r="AY1317" s="1" t="str">
        <f>TEXT(Facebook[[#This Row],[ReportDate]],"mmmm")</f>
        <v>October</v>
      </c>
    </row>
    <row r="1318" spans="1:51" x14ac:dyDescent="0.55000000000000004">
      <c r="A1318" s="1" t="s">
        <v>64</v>
      </c>
      <c r="B1318" s="1" t="s">
        <v>55</v>
      </c>
      <c r="C1318" s="1" t="s">
        <v>59</v>
      </c>
      <c r="D1318" s="1" t="s">
        <v>51</v>
      </c>
      <c r="E1318" s="1" t="s">
        <v>52</v>
      </c>
      <c r="F1318" s="2">
        <v>43009</v>
      </c>
      <c r="G1318">
        <v>0</v>
      </c>
      <c r="H1318">
        <v>2</v>
      </c>
      <c r="K1318">
        <v>2</v>
      </c>
      <c r="O1318">
        <v>0</v>
      </c>
      <c r="T1318">
        <v>0</v>
      </c>
      <c r="U1318">
        <v>0</v>
      </c>
      <c r="Y1318">
        <v>1</v>
      </c>
      <c r="Z1318">
        <v>2</v>
      </c>
      <c r="AA1318">
        <v>0</v>
      </c>
      <c r="AB1318">
        <v>0</v>
      </c>
      <c r="AH1318">
        <v>2</v>
      </c>
      <c r="AI1318">
        <v>0</v>
      </c>
      <c r="AK1318">
        <v>0</v>
      </c>
      <c r="AL1318">
        <v>2</v>
      </c>
      <c r="AO1318">
        <v>0</v>
      </c>
      <c r="AV1318" s="1" t="s">
        <v>53</v>
      </c>
      <c r="AW1318">
        <f>Facebook[[#This Row],[Total Post Reactions]]+Facebook[[#This Row],[Total Post Shares]]+Facebook[[#This Row],[Page Likes]]</f>
        <v>0</v>
      </c>
      <c r="AX1318" s="1">
        <f>IFERROR((Facebook[[#This Row],[Engagement]]/Facebook[[#This Row],[Reach]])*100,0)</f>
        <v>0</v>
      </c>
      <c r="AY1318" s="1" t="str">
        <f>TEXT(Facebook[[#This Row],[ReportDate]],"mmmm")</f>
        <v>October</v>
      </c>
    </row>
    <row r="1319" spans="1:51" x14ac:dyDescent="0.55000000000000004">
      <c r="A1319" s="1" t="s">
        <v>60</v>
      </c>
      <c r="B1319" s="1" t="s">
        <v>55</v>
      </c>
      <c r="C1319" s="1" t="s">
        <v>59</v>
      </c>
      <c r="D1319" s="1" t="s">
        <v>51</v>
      </c>
      <c r="E1319" s="1" t="s">
        <v>52</v>
      </c>
      <c r="F1319" s="2">
        <v>43009</v>
      </c>
      <c r="G1319">
        <v>0.03</v>
      </c>
      <c r="H1319">
        <v>28</v>
      </c>
      <c r="K1319">
        <v>21</v>
      </c>
      <c r="O1319">
        <v>0</v>
      </c>
      <c r="T1319">
        <v>0.03</v>
      </c>
      <c r="U1319">
        <v>0</v>
      </c>
      <c r="Y1319">
        <v>1.3333330000000001</v>
      </c>
      <c r="Z1319">
        <v>28</v>
      </c>
      <c r="AA1319">
        <v>0.03</v>
      </c>
      <c r="AB1319">
        <v>0.03</v>
      </c>
      <c r="AH1319">
        <v>21</v>
      </c>
      <c r="AI1319">
        <v>0</v>
      </c>
      <c r="AK1319">
        <v>0</v>
      </c>
      <c r="AL1319">
        <v>21</v>
      </c>
      <c r="AO1319">
        <v>0</v>
      </c>
      <c r="AV1319" s="1" t="s">
        <v>53</v>
      </c>
      <c r="AW1319">
        <f>Facebook[[#This Row],[Total Post Reactions]]+Facebook[[#This Row],[Total Post Shares]]+Facebook[[#This Row],[Page Likes]]</f>
        <v>0</v>
      </c>
      <c r="AX1319" s="1">
        <f>IFERROR((Facebook[[#This Row],[Engagement]]/Facebook[[#This Row],[Reach]])*100,0)</f>
        <v>0</v>
      </c>
      <c r="AY1319" s="1" t="str">
        <f>TEXT(Facebook[[#This Row],[ReportDate]],"mmmm")</f>
        <v>October</v>
      </c>
    </row>
    <row r="1320" spans="1:51" x14ac:dyDescent="0.55000000000000004">
      <c r="A1320" s="1" t="s">
        <v>82</v>
      </c>
      <c r="B1320" s="1" t="s">
        <v>62</v>
      </c>
      <c r="C1320" s="1" t="s">
        <v>59</v>
      </c>
      <c r="D1320" s="1" t="s">
        <v>51</v>
      </c>
      <c r="E1320" s="1" t="s">
        <v>52</v>
      </c>
      <c r="F1320" s="2">
        <v>43009</v>
      </c>
      <c r="G1320">
        <v>0.71</v>
      </c>
      <c r="H1320">
        <v>73</v>
      </c>
      <c r="K1320">
        <v>67</v>
      </c>
      <c r="O1320">
        <v>0</v>
      </c>
      <c r="T1320">
        <v>0.71</v>
      </c>
      <c r="U1320">
        <v>0.01</v>
      </c>
      <c r="Y1320">
        <v>1.0895520000000001</v>
      </c>
      <c r="Z1320">
        <v>73</v>
      </c>
      <c r="AA1320">
        <v>0.71</v>
      </c>
      <c r="AB1320">
        <v>0.71</v>
      </c>
      <c r="AH1320">
        <v>67</v>
      </c>
      <c r="AI1320">
        <v>1</v>
      </c>
      <c r="AK1320">
        <v>-1</v>
      </c>
      <c r="AL1320">
        <v>67</v>
      </c>
      <c r="AO1320">
        <v>0</v>
      </c>
      <c r="AV1320" s="1" t="s">
        <v>53</v>
      </c>
      <c r="AW1320">
        <f>Facebook[[#This Row],[Total Post Reactions]]+Facebook[[#This Row],[Total Post Shares]]+Facebook[[#This Row],[Page Likes]]</f>
        <v>0</v>
      </c>
      <c r="AX1320" s="1">
        <f>IFERROR((Facebook[[#This Row],[Engagement]]/Facebook[[#This Row],[Reach]])*100,0)</f>
        <v>0</v>
      </c>
      <c r="AY1320" s="1" t="str">
        <f>TEXT(Facebook[[#This Row],[ReportDate]],"mmmm")</f>
        <v>October</v>
      </c>
    </row>
    <row r="1321" spans="1:51" x14ac:dyDescent="0.55000000000000004">
      <c r="A1321" s="1" t="s">
        <v>143</v>
      </c>
      <c r="B1321" s="1" t="s">
        <v>62</v>
      </c>
      <c r="C1321" s="1" t="s">
        <v>59</v>
      </c>
      <c r="D1321" s="1" t="s">
        <v>51</v>
      </c>
      <c r="E1321" s="1" t="s">
        <v>52</v>
      </c>
      <c r="F1321" s="2">
        <v>43009</v>
      </c>
      <c r="G1321">
        <v>2.2000000000000002</v>
      </c>
      <c r="H1321">
        <v>278</v>
      </c>
      <c r="K1321">
        <v>225</v>
      </c>
      <c r="O1321">
        <v>0</v>
      </c>
      <c r="T1321">
        <v>2.2000000000000002</v>
      </c>
      <c r="U1321">
        <v>0.01</v>
      </c>
      <c r="Y1321">
        <v>1.2355560000000001</v>
      </c>
      <c r="Z1321">
        <v>278</v>
      </c>
      <c r="AA1321">
        <v>2.2000000000000002</v>
      </c>
      <c r="AB1321">
        <v>2.2000000000000002</v>
      </c>
      <c r="AH1321">
        <v>225</v>
      </c>
      <c r="AI1321">
        <v>2</v>
      </c>
      <c r="AK1321">
        <v>-2</v>
      </c>
      <c r="AL1321">
        <v>225</v>
      </c>
      <c r="AO1321">
        <v>0</v>
      </c>
      <c r="AV1321" s="1" t="s">
        <v>53</v>
      </c>
      <c r="AW1321">
        <f>Facebook[[#This Row],[Total Post Reactions]]+Facebook[[#This Row],[Total Post Shares]]+Facebook[[#This Row],[Page Likes]]</f>
        <v>0</v>
      </c>
      <c r="AX1321" s="1">
        <f>IFERROR((Facebook[[#This Row],[Engagement]]/Facebook[[#This Row],[Reach]])*100,0)</f>
        <v>0</v>
      </c>
      <c r="AY1321" s="1" t="str">
        <f>TEXT(Facebook[[#This Row],[ReportDate]],"mmmm")</f>
        <v>October</v>
      </c>
    </row>
    <row r="1322" spans="1:51" x14ac:dyDescent="0.55000000000000004">
      <c r="A1322" s="1" t="s">
        <v>78</v>
      </c>
      <c r="B1322" s="1" t="s">
        <v>62</v>
      </c>
      <c r="C1322" s="1" t="s">
        <v>59</v>
      </c>
      <c r="D1322" s="1" t="s">
        <v>51</v>
      </c>
      <c r="E1322" s="1" t="s">
        <v>52</v>
      </c>
      <c r="F1322" s="2">
        <v>43009</v>
      </c>
      <c r="G1322">
        <v>0.24</v>
      </c>
      <c r="H1322">
        <v>33</v>
      </c>
      <c r="K1322">
        <v>31</v>
      </c>
      <c r="O1322">
        <v>0</v>
      </c>
      <c r="T1322">
        <v>0.24</v>
      </c>
      <c r="U1322">
        <v>0.01</v>
      </c>
      <c r="Y1322">
        <v>1.064516</v>
      </c>
      <c r="Z1322">
        <v>33</v>
      </c>
      <c r="AA1322">
        <v>0.24</v>
      </c>
      <c r="AB1322">
        <v>0.24</v>
      </c>
      <c r="AH1322">
        <v>31</v>
      </c>
      <c r="AI1322">
        <v>0</v>
      </c>
      <c r="AK1322">
        <v>0</v>
      </c>
      <c r="AL1322">
        <v>31</v>
      </c>
      <c r="AO1322">
        <v>0</v>
      </c>
      <c r="AV1322" s="1" t="s">
        <v>53</v>
      </c>
      <c r="AW1322">
        <f>Facebook[[#This Row],[Total Post Reactions]]+Facebook[[#This Row],[Total Post Shares]]+Facebook[[#This Row],[Page Likes]]</f>
        <v>0</v>
      </c>
      <c r="AX1322" s="1">
        <f>IFERROR((Facebook[[#This Row],[Engagement]]/Facebook[[#This Row],[Reach]])*100,0)</f>
        <v>0</v>
      </c>
      <c r="AY1322" s="1" t="str">
        <f>TEXT(Facebook[[#This Row],[ReportDate]],"mmmm")</f>
        <v>October</v>
      </c>
    </row>
    <row r="1323" spans="1:51" x14ac:dyDescent="0.55000000000000004">
      <c r="A1323" s="1" t="s">
        <v>144</v>
      </c>
      <c r="B1323" s="1" t="s">
        <v>62</v>
      </c>
      <c r="C1323" s="1" t="s">
        <v>59</v>
      </c>
      <c r="D1323" s="1" t="s">
        <v>51</v>
      </c>
      <c r="E1323" s="1" t="s">
        <v>52</v>
      </c>
      <c r="F1323" s="2">
        <v>43009</v>
      </c>
      <c r="G1323">
        <v>0.12</v>
      </c>
      <c r="H1323">
        <v>17</v>
      </c>
      <c r="K1323">
        <v>16</v>
      </c>
      <c r="O1323">
        <v>0</v>
      </c>
      <c r="T1323">
        <v>0.12</v>
      </c>
      <c r="U1323">
        <v>0.01</v>
      </c>
      <c r="Y1323">
        <v>1.0625</v>
      </c>
      <c r="Z1323">
        <v>17</v>
      </c>
      <c r="AA1323">
        <v>0.12</v>
      </c>
      <c r="AB1323">
        <v>0.12</v>
      </c>
      <c r="AH1323">
        <v>16</v>
      </c>
      <c r="AI1323">
        <v>0</v>
      </c>
      <c r="AK1323">
        <v>0</v>
      </c>
      <c r="AL1323">
        <v>16</v>
      </c>
      <c r="AO1323">
        <v>0</v>
      </c>
      <c r="AV1323" s="1" t="s">
        <v>53</v>
      </c>
      <c r="AW1323">
        <f>Facebook[[#This Row],[Total Post Reactions]]+Facebook[[#This Row],[Total Post Shares]]+Facebook[[#This Row],[Page Likes]]</f>
        <v>0</v>
      </c>
      <c r="AX1323" s="1">
        <f>IFERROR((Facebook[[#This Row],[Engagement]]/Facebook[[#This Row],[Reach]])*100,0)</f>
        <v>0</v>
      </c>
      <c r="AY1323" s="1" t="str">
        <f>TEXT(Facebook[[#This Row],[ReportDate]],"mmmm")</f>
        <v>October</v>
      </c>
    </row>
    <row r="1324" spans="1:51" x14ac:dyDescent="0.55000000000000004">
      <c r="A1324" s="1" t="s">
        <v>71</v>
      </c>
      <c r="B1324" s="1" t="s">
        <v>62</v>
      </c>
      <c r="C1324" s="1" t="s">
        <v>59</v>
      </c>
      <c r="D1324" s="1" t="s">
        <v>51</v>
      </c>
      <c r="E1324" s="1" t="s">
        <v>52</v>
      </c>
      <c r="F1324" s="2">
        <v>43009</v>
      </c>
      <c r="G1324">
        <v>3</v>
      </c>
      <c r="H1324">
        <v>321</v>
      </c>
      <c r="K1324">
        <v>298</v>
      </c>
      <c r="O1324">
        <v>0</v>
      </c>
      <c r="T1324">
        <v>3</v>
      </c>
      <c r="U1324">
        <v>0.01</v>
      </c>
      <c r="Y1324">
        <v>1.0771809999999999</v>
      </c>
      <c r="Z1324">
        <v>321</v>
      </c>
      <c r="AA1324">
        <v>3</v>
      </c>
      <c r="AB1324">
        <v>3</v>
      </c>
      <c r="AH1324">
        <v>298</v>
      </c>
      <c r="AI1324">
        <v>3</v>
      </c>
      <c r="AK1324">
        <v>-3</v>
      </c>
      <c r="AL1324">
        <v>298</v>
      </c>
      <c r="AO1324">
        <v>0</v>
      </c>
      <c r="AV1324" s="1" t="s">
        <v>53</v>
      </c>
      <c r="AW1324">
        <f>Facebook[[#This Row],[Total Post Reactions]]+Facebook[[#This Row],[Total Post Shares]]+Facebook[[#This Row],[Page Likes]]</f>
        <v>0</v>
      </c>
      <c r="AX1324" s="1">
        <f>IFERROR((Facebook[[#This Row],[Engagement]]/Facebook[[#This Row],[Reach]])*100,0)</f>
        <v>0</v>
      </c>
      <c r="AY1324" s="1" t="str">
        <f>TEXT(Facebook[[#This Row],[ReportDate]],"mmmm")</f>
        <v>October</v>
      </c>
    </row>
    <row r="1325" spans="1:51" x14ac:dyDescent="0.55000000000000004">
      <c r="A1325" s="1" t="s">
        <v>145</v>
      </c>
      <c r="B1325" s="1" t="s">
        <v>62</v>
      </c>
      <c r="C1325" s="1" t="s">
        <v>59</v>
      </c>
      <c r="D1325" s="1" t="s">
        <v>51</v>
      </c>
      <c r="E1325" s="1" t="s">
        <v>52</v>
      </c>
      <c r="F1325" s="2">
        <v>43009</v>
      </c>
      <c r="G1325">
        <v>0.34</v>
      </c>
      <c r="H1325">
        <v>52</v>
      </c>
      <c r="K1325">
        <v>45</v>
      </c>
      <c r="O1325">
        <v>0</v>
      </c>
      <c r="T1325">
        <v>0.34</v>
      </c>
      <c r="U1325">
        <v>0.01</v>
      </c>
      <c r="Y1325">
        <v>1.155556</v>
      </c>
      <c r="Z1325">
        <v>52</v>
      </c>
      <c r="AA1325">
        <v>0.34</v>
      </c>
      <c r="AB1325">
        <v>0.34</v>
      </c>
      <c r="AH1325">
        <v>45</v>
      </c>
      <c r="AI1325">
        <v>0</v>
      </c>
      <c r="AK1325">
        <v>0</v>
      </c>
      <c r="AL1325">
        <v>45</v>
      </c>
      <c r="AO1325">
        <v>0</v>
      </c>
      <c r="AV1325" s="1" t="s">
        <v>53</v>
      </c>
      <c r="AW1325">
        <f>Facebook[[#This Row],[Total Post Reactions]]+Facebook[[#This Row],[Total Post Shares]]+Facebook[[#This Row],[Page Likes]]</f>
        <v>0</v>
      </c>
      <c r="AX1325" s="1">
        <f>IFERROR((Facebook[[#This Row],[Engagement]]/Facebook[[#This Row],[Reach]])*100,0)</f>
        <v>0</v>
      </c>
      <c r="AY1325" s="1" t="str">
        <f>TEXT(Facebook[[#This Row],[ReportDate]],"mmmm")</f>
        <v>October</v>
      </c>
    </row>
    <row r="1326" spans="1:51" x14ac:dyDescent="0.55000000000000004">
      <c r="A1326" s="1" t="s">
        <v>54</v>
      </c>
      <c r="B1326" s="1" t="s">
        <v>62</v>
      </c>
      <c r="C1326" s="1" t="s">
        <v>59</v>
      </c>
      <c r="D1326" s="1" t="s">
        <v>51</v>
      </c>
      <c r="E1326" s="1" t="s">
        <v>52</v>
      </c>
      <c r="F1326" s="2">
        <v>43009</v>
      </c>
      <c r="G1326">
        <v>0.28000000000000003</v>
      </c>
      <c r="H1326">
        <v>28</v>
      </c>
      <c r="K1326">
        <v>26</v>
      </c>
      <c r="O1326">
        <v>0</v>
      </c>
      <c r="T1326">
        <v>0.28000000000000003</v>
      </c>
      <c r="U1326">
        <v>0.01</v>
      </c>
      <c r="Y1326">
        <v>1.0769230000000001</v>
      </c>
      <c r="Z1326">
        <v>28</v>
      </c>
      <c r="AA1326">
        <v>0.28000000000000003</v>
      </c>
      <c r="AB1326">
        <v>0.28000000000000003</v>
      </c>
      <c r="AH1326">
        <v>26</v>
      </c>
      <c r="AI1326">
        <v>0</v>
      </c>
      <c r="AK1326">
        <v>0</v>
      </c>
      <c r="AL1326">
        <v>26</v>
      </c>
      <c r="AO1326">
        <v>0</v>
      </c>
      <c r="AV1326" s="1" t="s">
        <v>53</v>
      </c>
      <c r="AW1326">
        <f>Facebook[[#This Row],[Total Post Reactions]]+Facebook[[#This Row],[Total Post Shares]]+Facebook[[#This Row],[Page Likes]]</f>
        <v>0</v>
      </c>
      <c r="AX1326" s="1">
        <f>IFERROR((Facebook[[#This Row],[Engagement]]/Facebook[[#This Row],[Reach]])*100,0)</f>
        <v>0</v>
      </c>
      <c r="AY1326" s="1" t="str">
        <f>TEXT(Facebook[[#This Row],[ReportDate]],"mmmm")</f>
        <v>October</v>
      </c>
    </row>
    <row r="1327" spans="1:51" x14ac:dyDescent="0.55000000000000004">
      <c r="A1327" s="1" t="s">
        <v>48</v>
      </c>
      <c r="B1327" s="1" t="s">
        <v>62</v>
      </c>
      <c r="C1327" s="1" t="s">
        <v>59</v>
      </c>
      <c r="D1327" s="1" t="s">
        <v>51</v>
      </c>
      <c r="E1327" s="1" t="s">
        <v>52</v>
      </c>
      <c r="F1327" s="2">
        <v>43009</v>
      </c>
      <c r="G1327">
        <v>3.1892179999999999</v>
      </c>
      <c r="H1327">
        <v>365</v>
      </c>
      <c r="K1327">
        <v>318</v>
      </c>
      <c r="O1327">
        <v>0</v>
      </c>
      <c r="T1327">
        <v>3.1892179999999999</v>
      </c>
      <c r="U1327">
        <v>0.01</v>
      </c>
      <c r="Y1327">
        <v>1.147799</v>
      </c>
      <c r="Z1327">
        <v>365</v>
      </c>
      <c r="AA1327">
        <v>3.1892179999999999</v>
      </c>
      <c r="AB1327">
        <v>3.1892179999999999</v>
      </c>
      <c r="AH1327">
        <v>318</v>
      </c>
      <c r="AI1327">
        <v>3</v>
      </c>
      <c r="AK1327">
        <v>-3</v>
      </c>
      <c r="AL1327">
        <v>318</v>
      </c>
      <c r="AO1327">
        <v>0</v>
      </c>
      <c r="AV1327" s="1" t="s">
        <v>53</v>
      </c>
      <c r="AW1327">
        <f>Facebook[[#This Row],[Total Post Reactions]]+Facebook[[#This Row],[Total Post Shares]]+Facebook[[#This Row],[Page Likes]]</f>
        <v>0</v>
      </c>
      <c r="AX1327" s="1">
        <f>IFERROR((Facebook[[#This Row],[Engagement]]/Facebook[[#This Row],[Reach]])*100,0)</f>
        <v>0</v>
      </c>
      <c r="AY1327" s="1" t="str">
        <f>TEXT(Facebook[[#This Row],[ReportDate]],"mmmm")</f>
        <v>October</v>
      </c>
    </row>
    <row r="1328" spans="1:51" x14ac:dyDescent="0.55000000000000004">
      <c r="A1328" s="1" t="s">
        <v>151</v>
      </c>
      <c r="B1328" s="1" t="s">
        <v>62</v>
      </c>
      <c r="C1328" s="1" t="s">
        <v>59</v>
      </c>
      <c r="D1328" s="1" t="s">
        <v>51</v>
      </c>
      <c r="E1328" s="1" t="s">
        <v>52</v>
      </c>
      <c r="F1328" s="2">
        <v>43009</v>
      </c>
      <c r="G1328">
        <v>0.12</v>
      </c>
      <c r="H1328">
        <v>27</v>
      </c>
      <c r="K1328">
        <v>25</v>
      </c>
      <c r="O1328">
        <v>0</v>
      </c>
      <c r="T1328">
        <v>0.12</v>
      </c>
      <c r="U1328">
        <v>0</v>
      </c>
      <c r="Y1328">
        <v>1.08</v>
      </c>
      <c r="Z1328">
        <v>27</v>
      </c>
      <c r="AA1328">
        <v>0.12</v>
      </c>
      <c r="AB1328">
        <v>0.12</v>
      </c>
      <c r="AH1328">
        <v>25</v>
      </c>
      <c r="AI1328">
        <v>0</v>
      </c>
      <c r="AK1328">
        <v>0</v>
      </c>
      <c r="AL1328">
        <v>25</v>
      </c>
      <c r="AO1328">
        <v>0</v>
      </c>
      <c r="AV1328" s="1" t="s">
        <v>53</v>
      </c>
      <c r="AW1328">
        <f>Facebook[[#This Row],[Total Post Reactions]]+Facebook[[#This Row],[Total Post Shares]]+Facebook[[#This Row],[Page Likes]]</f>
        <v>0</v>
      </c>
      <c r="AX1328" s="1">
        <f>IFERROR((Facebook[[#This Row],[Engagement]]/Facebook[[#This Row],[Reach]])*100,0)</f>
        <v>0</v>
      </c>
      <c r="AY1328" s="1" t="str">
        <f>TEXT(Facebook[[#This Row],[ReportDate]],"mmmm")</f>
        <v>October</v>
      </c>
    </row>
    <row r="1329" spans="1:51" x14ac:dyDescent="0.55000000000000004">
      <c r="A1329" s="1" t="s">
        <v>64</v>
      </c>
      <c r="B1329" s="1" t="s">
        <v>62</v>
      </c>
      <c r="C1329" s="1" t="s">
        <v>59</v>
      </c>
      <c r="D1329" s="1" t="s">
        <v>51</v>
      </c>
      <c r="E1329" s="1" t="s">
        <v>52</v>
      </c>
      <c r="F1329" s="2">
        <v>43009</v>
      </c>
      <c r="G1329">
        <v>0.15</v>
      </c>
      <c r="H1329">
        <v>20</v>
      </c>
      <c r="K1329">
        <v>17</v>
      </c>
      <c r="O1329">
        <v>0</v>
      </c>
      <c r="T1329">
        <v>0.15</v>
      </c>
      <c r="U1329">
        <v>0.01</v>
      </c>
      <c r="Y1329">
        <v>1.176471</v>
      </c>
      <c r="Z1329">
        <v>20</v>
      </c>
      <c r="AA1329">
        <v>0.15</v>
      </c>
      <c r="AB1329">
        <v>0.15</v>
      </c>
      <c r="AH1329">
        <v>17</v>
      </c>
      <c r="AI1329">
        <v>0</v>
      </c>
      <c r="AK1329">
        <v>0</v>
      </c>
      <c r="AL1329">
        <v>17</v>
      </c>
      <c r="AO1329">
        <v>0</v>
      </c>
      <c r="AV1329" s="1" t="s">
        <v>53</v>
      </c>
      <c r="AW1329">
        <f>Facebook[[#This Row],[Total Post Reactions]]+Facebook[[#This Row],[Total Post Shares]]+Facebook[[#This Row],[Page Likes]]</f>
        <v>0</v>
      </c>
      <c r="AX1329" s="1">
        <f>IFERROR((Facebook[[#This Row],[Engagement]]/Facebook[[#This Row],[Reach]])*100,0)</f>
        <v>0</v>
      </c>
      <c r="AY1329" s="1" t="str">
        <f>TEXT(Facebook[[#This Row],[ReportDate]],"mmmm")</f>
        <v>October</v>
      </c>
    </row>
    <row r="1330" spans="1:51" x14ac:dyDescent="0.55000000000000004">
      <c r="A1330" s="1" t="s">
        <v>148</v>
      </c>
      <c r="B1330" s="1" t="s">
        <v>66</v>
      </c>
      <c r="C1330" s="1" t="s">
        <v>59</v>
      </c>
      <c r="D1330" s="1" t="s">
        <v>51</v>
      </c>
      <c r="E1330" s="1" t="s">
        <v>52</v>
      </c>
      <c r="F1330" s="2">
        <v>43009</v>
      </c>
      <c r="G1330">
        <v>0.32</v>
      </c>
      <c r="H1330">
        <v>57</v>
      </c>
      <c r="K1330">
        <v>49</v>
      </c>
      <c r="O1330">
        <v>0</v>
      </c>
      <c r="T1330">
        <v>0.32</v>
      </c>
      <c r="U1330">
        <v>0.01</v>
      </c>
      <c r="Y1330">
        <v>1.163265</v>
      </c>
      <c r="Z1330">
        <v>57</v>
      </c>
      <c r="AA1330">
        <v>0.32</v>
      </c>
      <c r="AB1330">
        <v>0.32</v>
      </c>
      <c r="AH1330">
        <v>49</v>
      </c>
      <c r="AI1330">
        <v>0</v>
      </c>
      <c r="AK1330">
        <v>0</v>
      </c>
      <c r="AL1330">
        <v>49</v>
      </c>
      <c r="AO1330">
        <v>0</v>
      </c>
      <c r="AV1330" s="1" t="s">
        <v>53</v>
      </c>
      <c r="AW1330">
        <f>Facebook[[#This Row],[Total Post Reactions]]+Facebook[[#This Row],[Total Post Shares]]+Facebook[[#This Row],[Page Likes]]</f>
        <v>0</v>
      </c>
      <c r="AX1330" s="1">
        <f>IFERROR((Facebook[[#This Row],[Engagement]]/Facebook[[#This Row],[Reach]])*100,0)</f>
        <v>0</v>
      </c>
      <c r="AY1330" s="1" t="str">
        <f>TEXT(Facebook[[#This Row],[ReportDate]],"mmmm")</f>
        <v>October</v>
      </c>
    </row>
    <row r="1331" spans="1:51" x14ac:dyDescent="0.55000000000000004">
      <c r="A1331" s="1" t="s">
        <v>148</v>
      </c>
      <c r="B1331" s="1" t="s">
        <v>63</v>
      </c>
      <c r="C1331" s="1" t="s">
        <v>59</v>
      </c>
      <c r="D1331" s="1" t="s">
        <v>51</v>
      </c>
      <c r="E1331" s="1" t="s">
        <v>52</v>
      </c>
      <c r="F1331" s="2">
        <v>43009</v>
      </c>
      <c r="G1331">
        <v>0.7</v>
      </c>
      <c r="H1331">
        <v>39</v>
      </c>
      <c r="K1331">
        <v>38</v>
      </c>
      <c r="O1331">
        <v>0</v>
      </c>
      <c r="T1331">
        <v>0.7</v>
      </c>
      <c r="U1331">
        <v>0.02</v>
      </c>
      <c r="Y1331">
        <v>1.026316</v>
      </c>
      <c r="Z1331">
        <v>39</v>
      </c>
      <c r="AA1331">
        <v>0.7</v>
      </c>
      <c r="AB1331">
        <v>0.7</v>
      </c>
      <c r="AH1331">
        <v>38</v>
      </c>
      <c r="AI1331">
        <v>1</v>
      </c>
      <c r="AK1331">
        <v>-1</v>
      </c>
      <c r="AL1331">
        <v>38</v>
      </c>
      <c r="AO1331">
        <v>0</v>
      </c>
      <c r="AV1331" s="1" t="s">
        <v>53</v>
      </c>
      <c r="AW1331">
        <f>Facebook[[#This Row],[Total Post Reactions]]+Facebook[[#This Row],[Total Post Shares]]+Facebook[[#This Row],[Page Likes]]</f>
        <v>0</v>
      </c>
      <c r="AX1331" s="1">
        <f>IFERROR((Facebook[[#This Row],[Engagement]]/Facebook[[#This Row],[Reach]])*100,0)</f>
        <v>0</v>
      </c>
      <c r="AY1331" s="1" t="str">
        <f>TEXT(Facebook[[#This Row],[ReportDate]],"mmmm")</f>
        <v>October</v>
      </c>
    </row>
    <row r="1332" spans="1:51" x14ac:dyDescent="0.55000000000000004">
      <c r="A1332" s="1" t="s">
        <v>150</v>
      </c>
      <c r="B1332" s="1" t="s">
        <v>63</v>
      </c>
      <c r="C1332" s="1" t="s">
        <v>59</v>
      </c>
      <c r="D1332" s="1" t="s">
        <v>51</v>
      </c>
      <c r="E1332" s="1" t="s">
        <v>52</v>
      </c>
      <c r="F1332" s="2">
        <v>43009</v>
      </c>
      <c r="G1332">
        <v>0.96</v>
      </c>
      <c r="H1332">
        <v>61</v>
      </c>
      <c r="K1332">
        <v>55</v>
      </c>
      <c r="O1332">
        <v>0</v>
      </c>
      <c r="T1332">
        <v>0.96</v>
      </c>
      <c r="U1332">
        <v>0.02</v>
      </c>
      <c r="Y1332">
        <v>1.109091</v>
      </c>
      <c r="Z1332">
        <v>61</v>
      </c>
      <c r="AA1332">
        <v>0.96</v>
      </c>
      <c r="AB1332">
        <v>0.96</v>
      </c>
      <c r="AH1332">
        <v>55</v>
      </c>
      <c r="AI1332">
        <v>1</v>
      </c>
      <c r="AK1332">
        <v>-1</v>
      </c>
      <c r="AL1332">
        <v>55</v>
      </c>
      <c r="AO1332">
        <v>0</v>
      </c>
      <c r="AV1332" s="1" t="s">
        <v>53</v>
      </c>
      <c r="AW1332">
        <f>Facebook[[#This Row],[Total Post Reactions]]+Facebook[[#This Row],[Total Post Shares]]+Facebook[[#This Row],[Page Likes]]</f>
        <v>0</v>
      </c>
      <c r="AX1332" s="1">
        <f>IFERROR((Facebook[[#This Row],[Engagement]]/Facebook[[#This Row],[Reach]])*100,0)</f>
        <v>0</v>
      </c>
      <c r="AY1332" s="1" t="str">
        <f>TEXT(Facebook[[#This Row],[ReportDate]],"mmmm")</f>
        <v>October</v>
      </c>
    </row>
    <row r="1333" spans="1:51" x14ac:dyDescent="0.55000000000000004">
      <c r="A1333" s="1" t="s">
        <v>150</v>
      </c>
      <c r="B1333" s="1" t="s">
        <v>62</v>
      </c>
      <c r="C1333" s="1" t="s">
        <v>59</v>
      </c>
      <c r="D1333" s="1" t="s">
        <v>51</v>
      </c>
      <c r="E1333" s="1" t="s">
        <v>52</v>
      </c>
      <c r="F1333" s="2">
        <v>43009</v>
      </c>
      <c r="G1333">
        <v>1.76</v>
      </c>
      <c r="H1333">
        <v>195</v>
      </c>
      <c r="K1333">
        <v>162</v>
      </c>
      <c r="O1333">
        <v>0</v>
      </c>
      <c r="T1333">
        <v>1.76</v>
      </c>
      <c r="U1333">
        <v>0.01</v>
      </c>
      <c r="Y1333">
        <v>1.2037040000000001</v>
      </c>
      <c r="Z1333">
        <v>195</v>
      </c>
      <c r="AA1333">
        <v>1.76</v>
      </c>
      <c r="AB1333">
        <v>1.76</v>
      </c>
      <c r="AH1333">
        <v>162</v>
      </c>
      <c r="AI1333">
        <v>2</v>
      </c>
      <c r="AK1333">
        <v>-2</v>
      </c>
      <c r="AL1333">
        <v>162</v>
      </c>
      <c r="AO1333">
        <v>0</v>
      </c>
      <c r="AV1333" s="1" t="s">
        <v>53</v>
      </c>
      <c r="AW1333">
        <f>Facebook[[#This Row],[Total Post Reactions]]+Facebook[[#This Row],[Total Post Shares]]+Facebook[[#This Row],[Page Likes]]</f>
        <v>0</v>
      </c>
      <c r="AX1333" s="1">
        <f>IFERROR((Facebook[[#This Row],[Engagement]]/Facebook[[#This Row],[Reach]])*100,0)</f>
        <v>0</v>
      </c>
      <c r="AY1333" s="1" t="str">
        <f>TEXT(Facebook[[#This Row],[ReportDate]],"mmmm")</f>
        <v>October</v>
      </c>
    </row>
    <row r="1334" spans="1:51" x14ac:dyDescent="0.55000000000000004">
      <c r="A1334" s="1" t="s">
        <v>148</v>
      </c>
      <c r="B1334" s="1" t="s">
        <v>62</v>
      </c>
      <c r="C1334" s="1" t="s">
        <v>59</v>
      </c>
      <c r="D1334" s="1" t="s">
        <v>51</v>
      </c>
      <c r="E1334" s="1" t="s">
        <v>52</v>
      </c>
      <c r="F1334" s="2">
        <v>43009</v>
      </c>
      <c r="G1334">
        <v>4.3178349999999996</v>
      </c>
      <c r="H1334">
        <v>515</v>
      </c>
      <c r="K1334">
        <v>428</v>
      </c>
      <c r="O1334">
        <v>0</v>
      </c>
      <c r="T1334">
        <v>4.3178349999999996</v>
      </c>
      <c r="U1334">
        <v>0.01</v>
      </c>
      <c r="Y1334">
        <v>1.203271</v>
      </c>
      <c r="Z1334">
        <v>515</v>
      </c>
      <c r="AA1334">
        <v>4.3178349999999996</v>
      </c>
      <c r="AB1334">
        <v>4.3178349999999996</v>
      </c>
      <c r="AH1334">
        <v>428</v>
      </c>
      <c r="AI1334">
        <v>4</v>
      </c>
      <c r="AK1334">
        <v>-4</v>
      </c>
      <c r="AL1334">
        <v>428</v>
      </c>
      <c r="AO1334">
        <v>0</v>
      </c>
      <c r="AV1334" s="1" t="s">
        <v>53</v>
      </c>
      <c r="AW1334">
        <f>Facebook[[#This Row],[Total Post Reactions]]+Facebook[[#This Row],[Total Post Shares]]+Facebook[[#This Row],[Page Likes]]</f>
        <v>0</v>
      </c>
      <c r="AX1334" s="1">
        <f>IFERROR((Facebook[[#This Row],[Engagement]]/Facebook[[#This Row],[Reach]])*100,0)</f>
        <v>0</v>
      </c>
      <c r="AY1334" s="1" t="str">
        <f>TEXT(Facebook[[#This Row],[ReportDate]],"mmmm")</f>
        <v>October</v>
      </c>
    </row>
    <row r="1335" spans="1:51" x14ac:dyDescent="0.55000000000000004">
      <c r="A1335" s="1" t="s">
        <v>148</v>
      </c>
      <c r="B1335" s="1" t="s">
        <v>49</v>
      </c>
      <c r="C1335" s="1" t="s">
        <v>59</v>
      </c>
      <c r="D1335" s="1" t="s">
        <v>51</v>
      </c>
      <c r="E1335" s="1" t="s">
        <v>52</v>
      </c>
      <c r="F1335" s="2">
        <v>43009</v>
      </c>
      <c r="G1335">
        <v>4.54</v>
      </c>
      <c r="H1335">
        <v>604</v>
      </c>
      <c r="K1335">
        <v>553</v>
      </c>
      <c r="O1335">
        <v>0</v>
      </c>
      <c r="T1335">
        <v>4.54</v>
      </c>
      <c r="U1335">
        <v>0.01</v>
      </c>
      <c r="Y1335">
        <v>1.0922240000000001</v>
      </c>
      <c r="Z1335">
        <v>604</v>
      </c>
      <c r="AA1335">
        <v>4.54</v>
      </c>
      <c r="AB1335">
        <v>4.54</v>
      </c>
      <c r="AH1335">
        <v>553</v>
      </c>
      <c r="AI1335">
        <v>5</v>
      </c>
      <c r="AK1335">
        <v>-5</v>
      </c>
      <c r="AL1335">
        <v>553</v>
      </c>
      <c r="AO1335">
        <v>0</v>
      </c>
      <c r="AV1335" s="1" t="s">
        <v>53</v>
      </c>
      <c r="AW1335">
        <f>Facebook[[#This Row],[Total Post Reactions]]+Facebook[[#This Row],[Total Post Shares]]+Facebook[[#This Row],[Page Likes]]</f>
        <v>0</v>
      </c>
      <c r="AX1335" s="1">
        <f>IFERROR((Facebook[[#This Row],[Engagement]]/Facebook[[#This Row],[Reach]])*100,0)</f>
        <v>0</v>
      </c>
      <c r="AY1335" s="1" t="str">
        <f>TEXT(Facebook[[#This Row],[ReportDate]],"mmmm")</f>
        <v>October</v>
      </c>
    </row>
    <row r="1336" spans="1:51" x14ac:dyDescent="0.55000000000000004">
      <c r="A1336" s="1" t="s">
        <v>148</v>
      </c>
      <c r="B1336" s="1" t="s">
        <v>57</v>
      </c>
      <c r="C1336" s="1" t="s">
        <v>59</v>
      </c>
      <c r="D1336" s="1" t="s">
        <v>51</v>
      </c>
      <c r="E1336" s="1" t="s">
        <v>52</v>
      </c>
      <c r="F1336" s="2">
        <v>43009</v>
      </c>
      <c r="G1336">
        <v>16.928940000000001</v>
      </c>
      <c r="H1336">
        <v>1280</v>
      </c>
      <c r="K1336">
        <v>953</v>
      </c>
      <c r="O1336">
        <v>0</v>
      </c>
      <c r="T1336">
        <v>16.928940000000001</v>
      </c>
      <c r="U1336">
        <v>0.02</v>
      </c>
      <c r="Y1336">
        <v>1.343127</v>
      </c>
      <c r="Z1336">
        <v>1280</v>
      </c>
      <c r="AA1336">
        <v>16.928940000000001</v>
      </c>
      <c r="AB1336">
        <v>16.928940000000001</v>
      </c>
      <c r="AH1336">
        <v>953</v>
      </c>
      <c r="AI1336">
        <v>17</v>
      </c>
      <c r="AK1336">
        <v>-17</v>
      </c>
      <c r="AL1336">
        <v>953</v>
      </c>
      <c r="AO1336">
        <v>0</v>
      </c>
      <c r="AV1336" s="1" t="s">
        <v>53</v>
      </c>
      <c r="AW1336">
        <f>Facebook[[#This Row],[Total Post Reactions]]+Facebook[[#This Row],[Total Post Shares]]+Facebook[[#This Row],[Page Likes]]</f>
        <v>0</v>
      </c>
      <c r="AX1336" s="1">
        <f>IFERROR((Facebook[[#This Row],[Engagement]]/Facebook[[#This Row],[Reach]])*100,0)</f>
        <v>0</v>
      </c>
      <c r="AY1336" s="1" t="str">
        <f>TEXT(Facebook[[#This Row],[ReportDate]],"mmmm")</f>
        <v>October</v>
      </c>
    </row>
    <row r="1337" spans="1:51" x14ac:dyDescent="0.55000000000000004">
      <c r="A1337" s="1" t="s">
        <v>148</v>
      </c>
      <c r="B1337" s="1" t="s">
        <v>61</v>
      </c>
      <c r="C1337" s="1" t="s">
        <v>59</v>
      </c>
      <c r="D1337" s="1" t="s">
        <v>51</v>
      </c>
      <c r="E1337" s="1" t="s">
        <v>52</v>
      </c>
      <c r="F1337" s="2">
        <v>43009</v>
      </c>
      <c r="G1337">
        <v>1.48</v>
      </c>
      <c r="H1337">
        <v>206</v>
      </c>
      <c r="J1337">
        <v>1</v>
      </c>
      <c r="K1337">
        <v>184</v>
      </c>
      <c r="O1337">
        <v>1</v>
      </c>
      <c r="T1337">
        <v>1.48</v>
      </c>
      <c r="U1337">
        <v>0.01</v>
      </c>
      <c r="V1337">
        <v>1.48</v>
      </c>
      <c r="Y1337">
        <v>1.1195649999999999</v>
      </c>
      <c r="Z1337">
        <v>206</v>
      </c>
      <c r="AA1337">
        <v>1.48</v>
      </c>
      <c r="AB1337">
        <v>1.48</v>
      </c>
      <c r="AE1337">
        <v>1</v>
      </c>
      <c r="AH1337">
        <v>184</v>
      </c>
      <c r="AI1337">
        <v>1</v>
      </c>
      <c r="AK1337">
        <v>-1</v>
      </c>
      <c r="AL1337">
        <v>184</v>
      </c>
      <c r="AO1337">
        <v>1</v>
      </c>
      <c r="AV1337" s="1" t="s">
        <v>53</v>
      </c>
      <c r="AW1337">
        <f>Facebook[[#This Row],[Total Post Reactions]]+Facebook[[#This Row],[Total Post Shares]]+Facebook[[#This Row],[Page Likes]]</f>
        <v>1</v>
      </c>
      <c r="AX1337" s="1">
        <f>IFERROR((Facebook[[#This Row],[Engagement]]/Facebook[[#This Row],[Reach]])*100,0)</f>
        <v>0.54347826086956519</v>
      </c>
      <c r="AY1337" s="1" t="str">
        <f>TEXT(Facebook[[#This Row],[ReportDate]],"mmmm")</f>
        <v>October</v>
      </c>
    </row>
    <row r="1338" spans="1:51" x14ac:dyDescent="0.55000000000000004">
      <c r="A1338" s="1" t="s">
        <v>138</v>
      </c>
      <c r="B1338" s="1" t="s">
        <v>153</v>
      </c>
      <c r="C1338" s="1" t="s">
        <v>59</v>
      </c>
      <c r="D1338" s="1" t="s">
        <v>154</v>
      </c>
      <c r="E1338" s="1" t="s">
        <v>52</v>
      </c>
      <c r="F1338" s="2">
        <v>43009</v>
      </c>
      <c r="G1338">
        <v>0.08</v>
      </c>
      <c r="H1338">
        <v>10</v>
      </c>
      <c r="K1338">
        <v>7</v>
      </c>
      <c r="O1338">
        <v>0</v>
      </c>
      <c r="T1338">
        <v>0.08</v>
      </c>
      <c r="U1338">
        <v>0.01</v>
      </c>
      <c r="Y1338">
        <v>1.428571</v>
      </c>
      <c r="Z1338">
        <v>10</v>
      </c>
      <c r="AA1338">
        <v>0.08</v>
      </c>
      <c r="AB1338">
        <v>0.08</v>
      </c>
      <c r="AH1338">
        <v>7</v>
      </c>
      <c r="AI1338">
        <v>0</v>
      </c>
      <c r="AK1338">
        <v>0</v>
      </c>
      <c r="AL1338">
        <v>7</v>
      </c>
      <c r="AO1338">
        <v>0</v>
      </c>
      <c r="AV1338" s="1" t="s">
        <v>53</v>
      </c>
      <c r="AW1338">
        <f>Facebook[[#This Row],[Total Post Reactions]]+Facebook[[#This Row],[Total Post Shares]]+Facebook[[#This Row],[Page Likes]]</f>
        <v>0</v>
      </c>
      <c r="AX1338" s="1">
        <f>IFERROR((Facebook[[#This Row],[Engagement]]/Facebook[[#This Row],[Reach]])*100,0)</f>
        <v>0</v>
      </c>
      <c r="AY1338" s="1" t="str">
        <f>TEXT(Facebook[[#This Row],[ReportDate]],"mmmm")</f>
        <v>October</v>
      </c>
    </row>
    <row r="1339" spans="1:51" x14ac:dyDescent="0.55000000000000004">
      <c r="A1339" s="1" t="s">
        <v>97</v>
      </c>
      <c r="B1339" s="1" t="s">
        <v>153</v>
      </c>
      <c r="C1339" s="1" t="s">
        <v>59</v>
      </c>
      <c r="D1339" s="1" t="s">
        <v>154</v>
      </c>
      <c r="E1339" s="1" t="s">
        <v>52</v>
      </c>
      <c r="F1339" s="2">
        <v>43009</v>
      </c>
      <c r="G1339">
        <v>0.09</v>
      </c>
      <c r="H1339">
        <v>14</v>
      </c>
      <c r="K1339">
        <v>13</v>
      </c>
      <c r="O1339">
        <v>0</v>
      </c>
      <c r="T1339">
        <v>0.09</v>
      </c>
      <c r="U1339">
        <v>0.01</v>
      </c>
      <c r="Y1339">
        <v>1.0769230000000001</v>
      </c>
      <c r="Z1339">
        <v>14</v>
      </c>
      <c r="AA1339">
        <v>0.09</v>
      </c>
      <c r="AB1339">
        <v>0.09</v>
      </c>
      <c r="AH1339">
        <v>13</v>
      </c>
      <c r="AI1339">
        <v>0</v>
      </c>
      <c r="AK1339">
        <v>0</v>
      </c>
      <c r="AL1339">
        <v>13</v>
      </c>
      <c r="AO1339">
        <v>0</v>
      </c>
      <c r="AV1339" s="1" t="s">
        <v>53</v>
      </c>
      <c r="AW1339">
        <f>Facebook[[#This Row],[Total Post Reactions]]+Facebook[[#This Row],[Total Post Shares]]+Facebook[[#This Row],[Page Likes]]</f>
        <v>0</v>
      </c>
      <c r="AX1339" s="1">
        <f>IFERROR((Facebook[[#This Row],[Engagement]]/Facebook[[#This Row],[Reach]])*100,0)</f>
        <v>0</v>
      </c>
      <c r="AY1339" s="1" t="str">
        <f>TEXT(Facebook[[#This Row],[ReportDate]],"mmmm")</f>
        <v>October</v>
      </c>
    </row>
    <row r="1340" spans="1:51" x14ac:dyDescent="0.55000000000000004">
      <c r="A1340" s="1" t="s">
        <v>128</v>
      </c>
      <c r="B1340" s="1" t="s">
        <v>153</v>
      </c>
      <c r="C1340" s="1" t="s">
        <v>59</v>
      </c>
      <c r="D1340" s="1" t="s">
        <v>154</v>
      </c>
      <c r="E1340" s="1" t="s">
        <v>52</v>
      </c>
      <c r="F1340" s="2">
        <v>43009</v>
      </c>
      <c r="G1340">
        <v>0.14000000000000001</v>
      </c>
      <c r="H1340">
        <v>10</v>
      </c>
      <c r="K1340">
        <v>9</v>
      </c>
      <c r="O1340">
        <v>0</v>
      </c>
      <c r="T1340">
        <v>0.14000000000000001</v>
      </c>
      <c r="U1340">
        <v>0.02</v>
      </c>
      <c r="Y1340">
        <v>1.111111</v>
      </c>
      <c r="Z1340">
        <v>10</v>
      </c>
      <c r="AA1340">
        <v>0.14000000000000001</v>
      </c>
      <c r="AB1340">
        <v>0.14000000000000001</v>
      </c>
      <c r="AH1340">
        <v>9</v>
      </c>
      <c r="AI1340">
        <v>0</v>
      </c>
      <c r="AK1340">
        <v>0</v>
      </c>
      <c r="AL1340">
        <v>9</v>
      </c>
      <c r="AO1340">
        <v>0</v>
      </c>
      <c r="AV1340" s="1" t="s">
        <v>53</v>
      </c>
      <c r="AW1340">
        <f>Facebook[[#This Row],[Total Post Reactions]]+Facebook[[#This Row],[Total Post Shares]]+Facebook[[#This Row],[Page Likes]]</f>
        <v>0</v>
      </c>
      <c r="AX1340" s="1">
        <f>IFERROR((Facebook[[#This Row],[Engagement]]/Facebook[[#This Row],[Reach]])*100,0)</f>
        <v>0</v>
      </c>
      <c r="AY1340" s="1" t="str">
        <f>TEXT(Facebook[[#This Row],[ReportDate]],"mmmm")</f>
        <v>October</v>
      </c>
    </row>
    <row r="1341" spans="1:51" x14ac:dyDescent="0.55000000000000004">
      <c r="A1341" s="1" t="s">
        <v>129</v>
      </c>
      <c r="B1341" s="1" t="s">
        <v>153</v>
      </c>
      <c r="C1341" s="1" t="s">
        <v>59</v>
      </c>
      <c r="D1341" s="1" t="s">
        <v>154</v>
      </c>
      <c r="E1341" s="1" t="s">
        <v>52</v>
      </c>
      <c r="F1341" s="2">
        <v>43009</v>
      </c>
      <c r="G1341">
        <v>0.17</v>
      </c>
      <c r="H1341">
        <v>11</v>
      </c>
      <c r="K1341">
        <v>11</v>
      </c>
      <c r="O1341">
        <v>0</v>
      </c>
      <c r="T1341">
        <v>0.17</v>
      </c>
      <c r="U1341">
        <v>0.02</v>
      </c>
      <c r="Y1341">
        <v>1</v>
      </c>
      <c r="Z1341">
        <v>11</v>
      </c>
      <c r="AA1341">
        <v>0.17</v>
      </c>
      <c r="AB1341">
        <v>0.17</v>
      </c>
      <c r="AH1341">
        <v>11</v>
      </c>
      <c r="AI1341">
        <v>0</v>
      </c>
      <c r="AK1341">
        <v>0</v>
      </c>
      <c r="AL1341">
        <v>11</v>
      </c>
      <c r="AO1341">
        <v>0</v>
      </c>
      <c r="AV1341" s="1" t="s">
        <v>53</v>
      </c>
      <c r="AW1341">
        <f>Facebook[[#This Row],[Total Post Reactions]]+Facebook[[#This Row],[Total Post Shares]]+Facebook[[#This Row],[Page Likes]]</f>
        <v>0</v>
      </c>
      <c r="AX1341" s="1">
        <f>IFERROR((Facebook[[#This Row],[Engagement]]/Facebook[[#This Row],[Reach]])*100,0)</f>
        <v>0</v>
      </c>
      <c r="AY1341" s="1" t="str">
        <f>TEXT(Facebook[[#This Row],[ReportDate]],"mmmm")</f>
        <v>October</v>
      </c>
    </row>
    <row r="1342" spans="1:51" x14ac:dyDescent="0.55000000000000004">
      <c r="A1342" s="1" t="s">
        <v>139</v>
      </c>
      <c r="B1342" s="1" t="s">
        <v>153</v>
      </c>
      <c r="C1342" s="1" t="s">
        <v>59</v>
      </c>
      <c r="D1342" s="1" t="s">
        <v>154</v>
      </c>
      <c r="E1342" s="1" t="s">
        <v>52</v>
      </c>
      <c r="F1342" s="2">
        <v>43009</v>
      </c>
      <c r="G1342">
        <v>0.38</v>
      </c>
      <c r="H1342">
        <v>46</v>
      </c>
      <c r="K1342">
        <v>34</v>
      </c>
      <c r="O1342">
        <v>0</v>
      </c>
      <c r="T1342">
        <v>0.38</v>
      </c>
      <c r="U1342">
        <v>0.01</v>
      </c>
      <c r="Y1342">
        <v>1.3529409999999999</v>
      </c>
      <c r="Z1342">
        <v>46</v>
      </c>
      <c r="AA1342">
        <v>0.38</v>
      </c>
      <c r="AB1342">
        <v>0.38</v>
      </c>
      <c r="AH1342">
        <v>34</v>
      </c>
      <c r="AI1342">
        <v>0</v>
      </c>
      <c r="AK1342">
        <v>0</v>
      </c>
      <c r="AL1342">
        <v>34</v>
      </c>
      <c r="AO1342">
        <v>0</v>
      </c>
      <c r="AV1342" s="1" t="s">
        <v>53</v>
      </c>
      <c r="AW1342">
        <f>Facebook[[#This Row],[Total Post Reactions]]+Facebook[[#This Row],[Total Post Shares]]+Facebook[[#This Row],[Page Likes]]</f>
        <v>0</v>
      </c>
      <c r="AX1342" s="1">
        <f>IFERROR((Facebook[[#This Row],[Engagement]]/Facebook[[#This Row],[Reach]])*100,0)</f>
        <v>0</v>
      </c>
      <c r="AY1342" s="1" t="str">
        <f>TEXT(Facebook[[#This Row],[ReportDate]],"mmmm")</f>
        <v>October</v>
      </c>
    </row>
    <row r="1343" spans="1:51" x14ac:dyDescent="0.55000000000000004">
      <c r="A1343" s="1" t="s">
        <v>102</v>
      </c>
      <c r="B1343" s="1" t="s">
        <v>153</v>
      </c>
      <c r="C1343" s="1" t="s">
        <v>59</v>
      </c>
      <c r="D1343" s="1" t="s">
        <v>154</v>
      </c>
      <c r="E1343" s="1" t="s">
        <v>52</v>
      </c>
      <c r="F1343" s="2">
        <v>43009</v>
      </c>
      <c r="G1343">
        <v>1.76</v>
      </c>
      <c r="H1343">
        <v>185</v>
      </c>
      <c r="K1343">
        <v>155</v>
      </c>
      <c r="O1343">
        <v>0</v>
      </c>
      <c r="T1343">
        <v>1.76</v>
      </c>
      <c r="U1343">
        <v>0.01</v>
      </c>
      <c r="Y1343">
        <v>1.1935480000000001</v>
      </c>
      <c r="Z1343">
        <v>185</v>
      </c>
      <c r="AA1343">
        <v>1.76</v>
      </c>
      <c r="AB1343">
        <v>1.76</v>
      </c>
      <c r="AH1343">
        <v>155</v>
      </c>
      <c r="AI1343">
        <v>2</v>
      </c>
      <c r="AK1343">
        <v>-2</v>
      </c>
      <c r="AL1343">
        <v>155</v>
      </c>
      <c r="AO1343">
        <v>0</v>
      </c>
      <c r="AV1343" s="1" t="s">
        <v>53</v>
      </c>
      <c r="AW1343">
        <f>Facebook[[#This Row],[Total Post Reactions]]+Facebook[[#This Row],[Total Post Shares]]+Facebook[[#This Row],[Page Likes]]</f>
        <v>0</v>
      </c>
      <c r="AX1343" s="1">
        <f>IFERROR((Facebook[[#This Row],[Engagement]]/Facebook[[#This Row],[Reach]])*100,0)</f>
        <v>0</v>
      </c>
      <c r="AY1343" s="1" t="str">
        <f>TEXT(Facebook[[#This Row],[ReportDate]],"mmmm")</f>
        <v>October</v>
      </c>
    </row>
    <row r="1344" spans="1:51" x14ac:dyDescent="0.55000000000000004">
      <c r="A1344" s="1" t="s">
        <v>131</v>
      </c>
      <c r="B1344" s="1" t="s">
        <v>153</v>
      </c>
      <c r="C1344" s="1" t="s">
        <v>59</v>
      </c>
      <c r="D1344" s="1" t="s">
        <v>154</v>
      </c>
      <c r="E1344" s="1" t="s">
        <v>52</v>
      </c>
      <c r="F1344" s="2">
        <v>43009</v>
      </c>
      <c r="G1344">
        <v>0.57999999999999996</v>
      </c>
      <c r="H1344">
        <v>60</v>
      </c>
      <c r="K1344">
        <v>51</v>
      </c>
      <c r="O1344">
        <v>0</v>
      </c>
      <c r="T1344">
        <v>0.57999999999999996</v>
      </c>
      <c r="U1344">
        <v>0.01</v>
      </c>
      <c r="Y1344">
        <v>1.176471</v>
      </c>
      <c r="Z1344">
        <v>60</v>
      </c>
      <c r="AA1344">
        <v>0.57999999999999996</v>
      </c>
      <c r="AB1344">
        <v>0.57999999999999996</v>
      </c>
      <c r="AH1344">
        <v>51</v>
      </c>
      <c r="AI1344">
        <v>1</v>
      </c>
      <c r="AK1344">
        <v>-1</v>
      </c>
      <c r="AL1344">
        <v>51</v>
      </c>
      <c r="AO1344">
        <v>0</v>
      </c>
      <c r="AV1344" s="1" t="s">
        <v>53</v>
      </c>
      <c r="AW1344">
        <f>Facebook[[#This Row],[Total Post Reactions]]+Facebook[[#This Row],[Total Post Shares]]+Facebook[[#This Row],[Page Likes]]</f>
        <v>0</v>
      </c>
      <c r="AX1344" s="1">
        <f>IFERROR((Facebook[[#This Row],[Engagement]]/Facebook[[#This Row],[Reach]])*100,0)</f>
        <v>0</v>
      </c>
      <c r="AY1344" s="1" t="str">
        <f>TEXT(Facebook[[#This Row],[ReportDate]],"mmmm")</f>
        <v>October</v>
      </c>
    </row>
    <row r="1345" spans="1:51" x14ac:dyDescent="0.55000000000000004">
      <c r="A1345" s="1" t="s">
        <v>140</v>
      </c>
      <c r="B1345" s="1" t="s">
        <v>153</v>
      </c>
      <c r="C1345" s="1" t="s">
        <v>59</v>
      </c>
      <c r="D1345" s="1" t="s">
        <v>154</v>
      </c>
      <c r="E1345" s="1" t="s">
        <v>52</v>
      </c>
      <c r="F1345" s="2">
        <v>43009</v>
      </c>
      <c r="G1345">
        <v>7.0000000000000007E-2</v>
      </c>
      <c r="H1345">
        <v>9</v>
      </c>
      <c r="K1345">
        <v>9</v>
      </c>
      <c r="O1345">
        <v>0</v>
      </c>
      <c r="T1345">
        <v>7.0000000000000007E-2</v>
      </c>
      <c r="U1345">
        <v>0.01</v>
      </c>
      <c r="Y1345">
        <v>1</v>
      </c>
      <c r="Z1345">
        <v>9</v>
      </c>
      <c r="AA1345">
        <v>7.0000000000000007E-2</v>
      </c>
      <c r="AB1345">
        <v>7.0000000000000007E-2</v>
      </c>
      <c r="AH1345">
        <v>9</v>
      </c>
      <c r="AI1345">
        <v>0</v>
      </c>
      <c r="AK1345">
        <v>0</v>
      </c>
      <c r="AL1345">
        <v>9</v>
      </c>
      <c r="AO1345">
        <v>0</v>
      </c>
      <c r="AV1345" s="1" t="s">
        <v>53</v>
      </c>
      <c r="AW1345">
        <f>Facebook[[#This Row],[Total Post Reactions]]+Facebook[[#This Row],[Total Post Shares]]+Facebook[[#This Row],[Page Likes]]</f>
        <v>0</v>
      </c>
      <c r="AX1345" s="1">
        <f>IFERROR((Facebook[[#This Row],[Engagement]]/Facebook[[#This Row],[Reach]])*100,0)</f>
        <v>0</v>
      </c>
      <c r="AY1345" s="1" t="str">
        <f>TEXT(Facebook[[#This Row],[ReportDate]],"mmmm")</f>
        <v>October</v>
      </c>
    </row>
    <row r="1346" spans="1:51" x14ac:dyDescent="0.55000000000000004">
      <c r="A1346" s="1" t="s">
        <v>141</v>
      </c>
      <c r="B1346" s="1" t="s">
        <v>153</v>
      </c>
      <c r="C1346" s="1" t="s">
        <v>59</v>
      </c>
      <c r="D1346" s="1" t="s">
        <v>154</v>
      </c>
      <c r="E1346" s="1" t="s">
        <v>52</v>
      </c>
      <c r="F1346" s="2">
        <v>43009</v>
      </c>
      <c r="G1346">
        <v>0.09</v>
      </c>
      <c r="H1346">
        <v>12</v>
      </c>
      <c r="K1346">
        <v>11</v>
      </c>
      <c r="O1346">
        <v>0</v>
      </c>
      <c r="T1346">
        <v>0.09</v>
      </c>
      <c r="U1346">
        <v>0.01</v>
      </c>
      <c r="Y1346">
        <v>1.0909089999999999</v>
      </c>
      <c r="Z1346">
        <v>12</v>
      </c>
      <c r="AA1346">
        <v>0.09</v>
      </c>
      <c r="AB1346">
        <v>0.09</v>
      </c>
      <c r="AH1346">
        <v>11</v>
      </c>
      <c r="AI1346">
        <v>0</v>
      </c>
      <c r="AK1346">
        <v>0</v>
      </c>
      <c r="AL1346">
        <v>11</v>
      </c>
      <c r="AO1346">
        <v>0</v>
      </c>
      <c r="AV1346" s="1" t="s">
        <v>53</v>
      </c>
      <c r="AW1346">
        <f>Facebook[[#This Row],[Total Post Reactions]]+Facebook[[#This Row],[Total Post Shares]]+Facebook[[#This Row],[Page Likes]]</f>
        <v>0</v>
      </c>
      <c r="AX1346" s="1">
        <f>IFERROR((Facebook[[#This Row],[Engagement]]/Facebook[[#This Row],[Reach]])*100,0)</f>
        <v>0</v>
      </c>
      <c r="AY1346" s="1" t="str">
        <f>TEXT(Facebook[[#This Row],[ReportDate]],"mmmm")</f>
        <v>October</v>
      </c>
    </row>
    <row r="1347" spans="1:51" x14ac:dyDescent="0.55000000000000004">
      <c r="A1347" s="1" t="s">
        <v>134</v>
      </c>
      <c r="B1347" s="1" t="s">
        <v>153</v>
      </c>
      <c r="C1347" s="1" t="s">
        <v>59</v>
      </c>
      <c r="D1347" s="1" t="s">
        <v>154</v>
      </c>
      <c r="E1347" s="1" t="s">
        <v>52</v>
      </c>
      <c r="F1347" s="2">
        <v>43009</v>
      </c>
      <c r="G1347">
        <v>0.14000000000000001</v>
      </c>
      <c r="H1347">
        <v>17</v>
      </c>
      <c r="K1347">
        <v>17</v>
      </c>
      <c r="O1347">
        <v>0</v>
      </c>
      <c r="T1347">
        <v>0.14000000000000001</v>
      </c>
      <c r="U1347">
        <v>0.01</v>
      </c>
      <c r="Y1347">
        <v>1</v>
      </c>
      <c r="Z1347">
        <v>17</v>
      </c>
      <c r="AA1347">
        <v>0.14000000000000001</v>
      </c>
      <c r="AB1347">
        <v>0.14000000000000001</v>
      </c>
      <c r="AH1347">
        <v>17</v>
      </c>
      <c r="AI1347">
        <v>0</v>
      </c>
      <c r="AK1347">
        <v>0</v>
      </c>
      <c r="AL1347">
        <v>17</v>
      </c>
      <c r="AO1347">
        <v>0</v>
      </c>
      <c r="AV1347" s="1" t="s">
        <v>53</v>
      </c>
      <c r="AW1347">
        <f>Facebook[[#This Row],[Total Post Reactions]]+Facebook[[#This Row],[Total Post Shares]]+Facebook[[#This Row],[Page Likes]]</f>
        <v>0</v>
      </c>
      <c r="AX1347" s="1">
        <f>IFERROR((Facebook[[#This Row],[Engagement]]/Facebook[[#This Row],[Reach]])*100,0)</f>
        <v>0</v>
      </c>
      <c r="AY1347" s="1" t="str">
        <f>TEXT(Facebook[[#This Row],[ReportDate]],"mmmm")</f>
        <v>October</v>
      </c>
    </row>
    <row r="1348" spans="1:51" x14ac:dyDescent="0.55000000000000004">
      <c r="A1348" s="1" t="s">
        <v>125</v>
      </c>
      <c r="B1348" s="1" t="s">
        <v>155</v>
      </c>
      <c r="C1348" s="1" t="s">
        <v>59</v>
      </c>
      <c r="D1348" s="1" t="s">
        <v>154</v>
      </c>
      <c r="E1348" s="1" t="s">
        <v>52</v>
      </c>
      <c r="F1348" s="2">
        <v>43009</v>
      </c>
      <c r="G1348">
        <v>0.01</v>
      </c>
      <c r="H1348">
        <v>21</v>
      </c>
      <c r="K1348">
        <v>9</v>
      </c>
      <c r="O1348">
        <v>0</v>
      </c>
      <c r="T1348">
        <v>0.01</v>
      </c>
      <c r="U1348">
        <v>0</v>
      </c>
      <c r="Y1348">
        <v>2.3333330000000001</v>
      </c>
      <c r="Z1348">
        <v>21</v>
      </c>
      <c r="AA1348">
        <v>0.01</v>
      </c>
      <c r="AB1348">
        <v>0.01</v>
      </c>
      <c r="AH1348">
        <v>9</v>
      </c>
      <c r="AI1348">
        <v>0</v>
      </c>
      <c r="AK1348">
        <v>0</v>
      </c>
      <c r="AL1348">
        <v>9</v>
      </c>
      <c r="AO1348">
        <v>0</v>
      </c>
      <c r="AV1348" s="1" t="s">
        <v>53</v>
      </c>
      <c r="AW1348">
        <f>Facebook[[#This Row],[Total Post Reactions]]+Facebook[[#This Row],[Total Post Shares]]+Facebook[[#This Row],[Page Likes]]</f>
        <v>0</v>
      </c>
      <c r="AX1348" s="1">
        <f>IFERROR((Facebook[[#This Row],[Engagement]]/Facebook[[#This Row],[Reach]])*100,0)</f>
        <v>0</v>
      </c>
      <c r="AY1348" s="1" t="str">
        <f>TEXT(Facebook[[#This Row],[ReportDate]],"mmmm")</f>
        <v>October</v>
      </c>
    </row>
    <row r="1349" spans="1:51" x14ac:dyDescent="0.55000000000000004">
      <c r="A1349" s="1" t="s">
        <v>100</v>
      </c>
      <c r="B1349" s="1" t="s">
        <v>155</v>
      </c>
      <c r="C1349" s="1" t="s">
        <v>59</v>
      </c>
      <c r="D1349" s="1" t="s">
        <v>154</v>
      </c>
      <c r="E1349" s="1" t="s">
        <v>52</v>
      </c>
      <c r="F1349" s="2">
        <v>43009</v>
      </c>
      <c r="G1349">
        <v>0</v>
      </c>
      <c r="H1349">
        <v>1</v>
      </c>
      <c r="K1349">
        <v>1</v>
      </c>
      <c r="O1349">
        <v>0</v>
      </c>
      <c r="T1349">
        <v>0</v>
      </c>
      <c r="U1349">
        <v>0</v>
      </c>
      <c r="Y1349">
        <v>1</v>
      </c>
      <c r="Z1349">
        <v>1</v>
      </c>
      <c r="AA1349">
        <v>0</v>
      </c>
      <c r="AB1349">
        <v>0</v>
      </c>
      <c r="AH1349">
        <v>1</v>
      </c>
      <c r="AI1349">
        <v>0</v>
      </c>
      <c r="AK1349">
        <v>0</v>
      </c>
      <c r="AL1349">
        <v>1</v>
      </c>
      <c r="AO1349">
        <v>0</v>
      </c>
      <c r="AV1349" s="1" t="s">
        <v>53</v>
      </c>
      <c r="AW1349">
        <f>Facebook[[#This Row],[Total Post Reactions]]+Facebook[[#This Row],[Total Post Shares]]+Facebook[[#This Row],[Page Likes]]</f>
        <v>0</v>
      </c>
      <c r="AX1349" s="1">
        <f>IFERROR((Facebook[[#This Row],[Engagement]]/Facebook[[#This Row],[Reach]])*100,0)</f>
        <v>0</v>
      </c>
      <c r="AY1349" s="1" t="str">
        <f>TEXT(Facebook[[#This Row],[ReportDate]],"mmmm")</f>
        <v>October</v>
      </c>
    </row>
    <row r="1350" spans="1:51" x14ac:dyDescent="0.55000000000000004">
      <c r="A1350" s="1" t="s">
        <v>97</v>
      </c>
      <c r="B1350" s="1" t="s">
        <v>155</v>
      </c>
      <c r="C1350" s="1" t="s">
        <v>59</v>
      </c>
      <c r="D1350" s="1" t="s">
        <v>154</v>
      </c>
      <c r="E1350" s="1" t="s">
        <v>52</v>
      </c>
      <c r="F1350" s="2">
        <v>43009</v>
      </c>
      <c r="G1350">
        <v>0.01</v>
      </c>
      <c r="H1350">
        <v>8</v>
      </c>
      <c r="K1350">
        <v>2</v>
      </c>
      <c r="O1350">
        <v>0</v>
      </c>
      <c r="T1350">
        <v>0.01</v>
      </c>
      <c r="U1350">
        <v>0.01</v>
      </c>
      <c r="Y1350">
        <v>4</v>
      </c>
      <c r="Z1350">
        <v>8</v>
      </c>
      <c r="AA1350">
        <v>0.01</v>
      </c>
      <c r="AB1350">
        <v>0.01</v>
      </c>
      <c r="AH1350">
        <v>2</v>
      </c>
      <c r="AI1350">
        <v>0</v>
      </c>
      <c r="AK1350">
        <v>0</v>
      </c>
      <c r="AL1350">
        <v>2</v>
      </c>
      <c r="AO1350">
        <v>0</v>
      </c>
      <c r="AV1350" s="1" t="s">
        <v>53</v>
      </c>
      <c r="AW1350">
        <f>Facebook[[#This Row],[Total Post Reactions]]+Facebook[[#This Row],[Total Post Shares]]+Facebook[[#This Row],[Page Likes]]</f>
        <v>0</v>
      </c>
      <c r="AX1350" s="1">
        <f>IFERROR((Facebook[[#This Row],[Engagement]]/Facebook[[#This Row],[Reach]])*100,0)</f>
        <v>0</v>
      </c>
      <c r="AY1350" s="1" t="str">
        <f>TEXT(Facebook[[#This Row],[ReportDate]],"mmmm")</f>
        <v>October</v>
      </c>
    </row>
    <row r="1351" spans="1:51" x14ac:dyDescent="0.55000000000000004">
      <c r="A1351" s="1" t="s">
        <v>128</v>
      </c>
      <c r="B1351" s="1" t="s">
        <v>155</v>
      </c>
      <c r="C1351" s="1" t="s">
        <v>59</v>
      </c>
      <c r="D1351" s="1" t="s">
        <v>154</v>
      </c>
      <c r="E1351" s="1" t="s">
        <v>52</v>
      </c>
      <c r="F1351" s="2">
        <v>43009</v>
      </c>
      <c r="G1351">
        <v>0</v>
      </c>
      <c r="H1351">
        <v>9</v>
      </c>
      <c r="K1351">
        <v>5</v>
      </c>
      <c r="O1351">
        <v>0</v>
      </c>
      <c r="T1351">
        <v>0</v>
      </c>
      <c r="U1351">
        <v>0</v>
      </c>
      <c r="Y1351">
        <v>1.8</v>
      </c>
      <c r="Z1351">
        <v>9</v>
      </c>
      <c r="AA1351">
        <v>0</v>
      </c>
      <c r="AB1351">
        <v>0</v>
      </c>
      <c r="AH1351">
        <v>5</v>
      </c>
      <c r="AI1351">
        <v>0</v>
      </c>
      <c r="AK1351">
        <v>0</v>
      </c>
      <c r="AL1351">
        <v>5</v>
      </c>
      <c r="AO1351">
        <v>0</v>
      </c>
      <c r="AV1351" s="1" t="s">
        <v>53</v>
      </c>
      <c r="AW1351">
        <f>Facebook[[#This Row],[Total Post Reactions]]+Facebook[[#This Row],[Total Post Shares]]+Facebook[[#This Row],[Page Likes]]</f>
        <v>0</v>
      </c>
      <c r="AX1351" s="1">
        <f>IFERROR((Facebook[[#This Row],[Engagement]]/Facebook[[#This Row],[Reach]])*100,0)</f>
        <v>0</v>
      </c>
      <c r="AY1351" s="1" t="str">
        <f>TEXT(Facebook[[#This Row],[ReportDate]],"mmmm")</f>
        <v>October</v>
      </c>
    </row>
    <row r="1352" spans="1:51" x14ac:dyDescent="0.55000000000000004">
      <c r="A1352" s="1" t="s">
        <v>135</v>
      </c>
      <c r="B1352" s="1" t="s">
        <v>155</v>
      </c>
      <c r="C1352" s="1" t="s">
        <v>59</v>
      </c>
      <c r="D1352" s="1" t="s">
        <v>154</v>
      </c>
      <c r="E1352" s="1" t="s">
        <v>52</v>
      </c>
      <c r="F1352" s="2">
        <v>43009</v>
      </c>
      <c r="G1352">
        <v>0</v>
      </c>
      <c r="H1352">
        <v>9</v>
      </c>
      <c r="K1352">
        <v>4</v>
      </c>
      <c r="O1352">
        <v>0</v>
      </c>
      <c r="T1352">
        <v>0</v>
      </c>
      <c r="U1352">
        <v>0</v>
      </c>
      <c r="Y1352">
        <v>2.25</v>
      </c>
      <c r="Z1352">
        <v>9</v>
      </c>
      <c r="AA1352">
        <v>0</v>
      </c>
      <c r="AB1352">
        <v>0</v>
      </c>
      <c r="AH1352">
        <v>4</v>
      </c>
      <c r="AI1352">
        <v>0</v>
      </c>
      <c r="AK1352">
        <v>0</v>
      </c>
      <c r="AL1352">
        <v>4</v>
      </c>
      <c r="AO1352">
        <v>0</v>
      </c>
      <c r="AV1352" s="1" t="s">
        <v>53</v>
      </c>
      <c r="AW1352">
        <f>Facebook[[#This Row],[Total Post Reactions]]+Facebook[[#This Row],[Total Post Shares]]+Facebook[[#This Row],[Page Likes]]</f>
        <v>0</v>
      </c>
      <c r="AX1352" s="1">
        <f>IFERROR((Facebook[[#This Row],[Engagement]]/Facebook[[#This Row],[Reach]])*100,0)</f>
        <v>0</v>
      </c>
      <c r="AY1352" s="1" t="str">
        <f>TEXT(Facebook[[#This Row],[ReportDate]],"mmmm")</f>
        <v>October</v>
      </c>
    </row>
    <row r="1353" spans="1:51" x14ac:dyDescent="0.55000000000000004">
      <c r="A1353" s="1" t="s">
        <v>156</v>
      </c>
      <c r="B1353" s="1" t="s">
        <v>155</v>
      </c>
      <c r="C1353" s="1" t="s">
        <v>59</v>
      </c>
      <c r="D1353" s="1" t="s">
        <v>154</v>
      </c>
      <c r="E1353" s="1" t="s">
        <v>52</v>
      </c>
      <c r="F1353" s="2">
        <v>43009</v>
      </c>
      <c r="G1353">
        <v>0.03</v>
      </c>
      <c r="H1353">
        <v>40</v>
      </c>
      <c r="K1353">
        <v>7</v>
      </c>
      <c r="O1353">
        <v>0</v>
      </c>
      <c r="T1353">
        <v>0.03</v>
      </c>
      <c r="U1353">
        <v>0</v>
      </c>
      <c r="Y1353">
        <v>5.7142860000000004</v>
      </c>
      <c r="Z1353">
        <v>40</v>
      </c>
      <c r="AA1353">
        <v>0.03</v>
      </c>
      <c r="AB1353">
        <v>0.03</v>
      </c>
      <c r="AH1353">
        <v>7</v>
      </c>
      <c r="AI1353">
        <v>0</v>
      </c>
      <c r="AK1353">
        <v>0</v>
      </c>
      <c r="AL1353">
        <v>7</v>
      </c>
      <c r="AO1353">
        <v>0</v>
      </c>
      <c r="AV1353" s="1" t="s">
        <v>53</v>
      </c>
      <c r="AW1353">
        <f>Facebook[[#This Row],[Total Post Reactions]]+Facebook[[#This Row],[Total Post Shares]]+Facebook[[#This Row],[Page Likes]]</f>
        <v>0</v>
      </c>
      <c r="AX1353" s="1">
        <f>IFERROR((Facebook[[#This Row],[Engagement]]/Facebook[[#This Row],[Reach]])*100,0)</f>
        <v>0</v>
      </c>
      <c r="AY1353" s="1" t="str">
        <f>TEXT(Facebook[[#This Row],[ReportDate]],"mmmm")</f>
        <v>October</v>
      </c>
    </row>
    <row r="1354" spans="1:51" x14ac:dyDescent="0.55000000000000004">
      <c r="A1354" s="1" t="s">
        <v>129</v>
      </c>
      <c r="B1354" s="1" t="s">
        <v>155</v>
      </c>
      <c r="C1354" s="1" t="s">
        <v>59</v>
      </c>
      <c r="D1354" s="1" t="s">
        <v>154</v>
      </c>
      <c r="E1354" s="1" t="s">
        <v>52</v>
      </c>
      <c r="F1354" s="2">
        <v>43009</v>
      </c>
      <c r="G1354">
        <v>0</v>
      </c>
      <c r="H1354">
        <v>7</v>
      </c>
      <c r="K1354">
        <v>1</v>
      </c>
      <c r="O1354">
        <v>0</v>
      </c>
      <c r="T1354">
        <v>0</v>
      </c>
      <c r="U1354">
        <v>0</v>
      </c>
      <c r="Y1354">
        <v>7</v>
      </c>
      <c r="Z1354">
        <v>7</v>
      </c>
      <c r="AA1354">
        <v>0</v>
      </c>
      <c r="AB1354">
        <v>0</v>
      </c>
      <c r="AH1354">
        <v>1</v>
      </c>
      <c r="AI1354">
        <v>0</v>
      </c>
      <c r="AK1354">
        <v>0</v>
      </c>
      <c r="AL1354">
        <v>1</v>
      </c>
      <c r="AO1354">
        <v>0</v>
      </c>
      <c r="AV1354" s="1" t="s">
        <v>53</v>
      </c>
      <c r="AW1354">
        <f>Facebook[[#This Row],[Total Post Reactions]]+Facebook[[#This Row],[Total Post Shares]]+Facebook[[#This Row],[Page Likes]]</f>
        <v>0</v>
      </c>
      <c r="AX1354" s="1">
        <f>IFERROR((Facebook[[#This Row],[Engagement]]/Facebook[[#This Row],[Reach]])*100,0)</f>
        <v>0</v>
      </c>
      <c r="AY1354" s="1" t="str">
        <f>TEXT(Facebook[[#This Row],[ReportDate]],"mmmm")</f>
        <v>October</v>
      </c>
    </row>
    <row r="1355" spans="1:51" x14ac:dyDescent="0.55000000000000004">
      <c r="A1355" s="1" t="s">
        <v>136</v>
      </c>
      <c r="B1355" s="1" t="s">
        <v>155</v>
      </c>
      <c r="C1355" s="1" t="s">
        <v>59</v>
      </c>
      <c r="D1355" s="1" t="s">
        <v>154</v>
      </c>
      <c r="E1355" s="1" t="s">
        <v>52</v>
      </c>
      <c r="F1355" s="2">
        <v>43009</v>
      </c>
      <c r="G1355">
        <v>0.17</v>
      </c>
      <c r="H1355">
        <v>181</v>
      </c>
      <c r="K1355">
        <v>29</v>
      </c>
      <c r="O1355">
        <v>0</v>
      </c>
      <c r="T1355">
        <v>0.17</v>
      </c>
      <c r="U1355">
        <v>0.01</v>
      </c>
      <c r="Y1355">
        <v>6.2413790000000002</v>
      </c>
      <c r="Z1355">
        <v>181</v>
      </c>
      <c r="AA1355">
        <v>0.17</v>
      </c>
      <c r="AB1355">
        <v>0.17</v>
      </c>
      <c r="AH1355">
        <v>29</v>
      </c>
      <c r="AI1355">
        <v>0</v>
      </c>
      <c r="AK1355">
        <v>0</v>
      </c>
      <c r="AL1355">
        <v>29</v>
      </c>
      <c r="AO1355">
        <v>0</v>
      </c>
      <c r="AV1355" s="1" t="s">
        <v>53</v>
      </c>
      <c r="AW1355">
        <f>Facebook[[#This Row],[Total Post Reactions]]+Facebook[[#This Row],[Total Post Shares]]+Facebook[[#This Row],[Page Likes]]</f>
        <v>0</v>
      </c>
      <c r="AX1355" s="1">
        <f>IFERROR((Facebook[[#This Row],[Engagement]]/Facebook[[#This Row],[Reach]])*100,0)</f>
        <v>0</v>
      </c>
      <c r="AY1355" s="1" t="str">
        <f>TEXT(Facebook[[#This Row],[ReportDate]],"mmmm")</f>
        <v>October</v>
      </c>
    </row>
    <row r="1356" spans="1:51" x14ac:dyDescent="0.55000000000000004">
      <c r="A1356" s="1" t="s">
        <v>139</v>
      </c>
      <c r="B1356" s="1" t="s">
        <v>155</v>
      </c>
      <c r="C1356" s="1" t="s">
        <v>59</v>
      </c>
      <c r="D1356" s="1" t="s">
        <v>154</v>
      </c>
      <c r="E1356" s="1" t="s">
        <v>52</v>
      </c>
      <c r="F1356" s="2">
        <v>43009</v>
      </c>
      <c r="G1356">
        <v>0.01</v>
      </c>
      <c r="H1356">
        <v>17</v>
      </c>
      <c r="K1356">
        <v>7</v>
      </c>
      <c r="O1356">
        <v>0</v>
      </c>
      <c r="T1356">
        <v>0.01</v>
      </c>
      <c r="U1356">
        <v>0</v>
      </c>
      <c r="Y1356">
        <v>2.4285709999999998</v>
      </c>
      <c r="Z1356">
        <v>17</v>
      </c>
      <c r="AA1356">
        <v>0.01</v>
      </c>
      <c r="AB1356">
        <v>0.01</v>
      </c>
      <c r="AH1356">
        <v>7</v>
      </c>
      <c r="AI1356">
        <v>0</v>
      </c>
      <c r="AK1356">
        <v>0</v>
      </c>
      <c r="AL1356">
        <v>7</v>
      </c>
      <c r="AO1356">
        <v>0</v>
      </c>
      <c r="AV1356" s="1" t="s">
        <v>53</v>
      </c>
      <c r="AW1356">
        <f>Facebook[[#This Row],[Total Post Reactions]]+Facebook[[#This Row],[Total Post Shares]]+Facebook[[#This Row],[Page Likes]]</f>
        <v>0</v>
      </c>
      <c r="AX1356" s="1">
        <f>IFERROR((Facebook[[#This Row],[Engagement]]/Facebook[[#This Row],[Reach]])*100,0)</f>
        <v>0</v>
      </c>
      <c r="AY1356" s="1" t="str">
        <f>TEXT(Facebook[[#This Row],[ReportDate]],"mmmm")</f>
        <v>October</v>
      </c>
    </row>
    <row r="1357" spans="1:51" x14ac:dyDescent="0.55000000000000004">
      <c r="A1357" s="1" t="s">
        <v>102</v>
      </c>
      <c r="B1357" s="1" t="s">
        <v>155</v>
      </c>
      <c r="C1357" s="1" t="s">
        <v>59</v>
      </c>
      <c r="D1357" s="1" t="s">
        <v>154</v>
      </c>
      <c r="E1357" s="1" t="s">
        <v>52</v>
      </c>
      <c r="F1357" s="2">
        <v>43009</v>
      </c>
      <c r="G1357">
        <v>0</v>
      </c>
      <c r="H1357">
        <v>10</v>
      </c>
      <c r="K1357">
        <v>4</v>
      </c>
      <c r="O1357">
        <v>0</v>
      </c>
      <c r="T1357">
        <v>0</v>
      </c>
      <c r="U1357">
        <v>0</v>
      </c>
      <c r="Y1357">
        <v>2.5</v>
      </c>
      <c r="Z1357">
        <v>10</v>
      </c>
      <c r="AA1357">
        <v>0</v>
      </c>
      <c r="AB1357">
        <v>0</v>
      </c>
      <c r="AH1357">
        <v>4</v>
      </c>
      <c r="AI1357">
        <v>0</v>
      </c>
      <c r="AK1357">
        <v>0</v>
      </c>
      <c r="AL1357">
        <v>4</v>
      </c>
      <c r="AO1357">
        <v>0</v>
      </c>
      <c r="AV1357" s="1" t="s">
        <v>53</v>
      </c>
      <c r="AW1357">
        <f>Facebook[[#This Row],[Total Post Reactions]]+Facebook[[#This Row],[Total Post Shares]]+Facebook[[#This Row],[Page Likes]]</f>
        <v>0</v>
      </c>
      <c r="AX1357" s="1">
        <f>IFERROR((Facebook[[#This Row],[Engagement]]/Facebook[[#This Row],[Reach]])*100,0)</f>
        <v>0</v>
      </c>
      <c r="AY1357" s="1" t="str">
        <f>TEXT(Facebook[[#This Row],[ReportDate]],"mmmm")</f>
        <v>October</v>
      </c>
    </row>
    <row r="1358" spans="1:51" x14ac:dyDescent="0.55000000000000004">
      <c r="A1358" s="1" t="s">
        <v>131</v>
      </c>
      <c r="B1358" s="1" t="s">
        <v>155</v>
      </c>
      <c r="C1358" s="1" t="s">
        <v>59</v>
      </c>
      <c r="D1358" s="1" t="s">
        <v>154</v>
      </c>
      <c r="E1358" s="1" t="s">
        <v>52</v>
      </c>
      <c r="F1358" s="2">
        <v>43009</v>
      </c>
      <c r="G1358">
        <v>0.04</v>
      </c>
      <c r="H1358">
        <v>25</v>
      </c>
      <c r="K1358">
        <v>6</v>
      </c>
      <c r="O1358">
        <v>0</v>
      </c>
      <c r="T1358">
        <v>0.04</v>
      </c>
      <c r="U1358">
        <v>0.01</v>
      </c>
      <c r="Y1358">
        <v>4.1666670000000003</v>
      </c>
      <c r="Z1358">
        <v>25</v>
      </c>
      <c r="AA1358">
        <v>0.04</v>
      </c>
      <c r="AB1358">
        <v>0.04</v>
      </c>
      <c r="AH1358">
        <v>6</v>
      </c>
      <c r="AI1358">
        <v>0</v>
      </c>
      <c r="AK1358">
        <v>0</v>
      </c>
      <c r="AL1358">
        <v>6</v>
      </c>
      <c r="AO1358">
        <v>0</v>
      </c>
      <c r="AV1358" s="1" t="s">
        <v>53</v>
      </c>
      <c r="AW1358">
        <f>Facebook[[#This Row],[Total Post Reactions]]+Facebook[[#This Row],[Total Post Shares]]+Facebook[[#This Row],[Page Likes]]</f>
        <v>0</v>
      </c>
      <c r="AX1358" s="1">
        <f>IFERROR((Facebook[[#This Row],[Engagement]]/Facebook[[#This Row],[Reach]])*100,0)</f>
        <v>0</v>
      </c>
      <c r="AY1358" s="1" t="str">
        <f>TEXT(Facebook[[#This Row],[ReportDate]],"mmmm")</f>
        <v>October</v>
      </c>
    </row>
    <row r="1359" spans="1:51" x14ac:dyDescent="0.55000000000000004">
      <c r="A1359" s="1" t="s">
        <v>132</v>
      </c>
      <c r="B1359" s="1" t="s">
        <v>155</v>
      </c>
      <c r="C1359" s="1" t="s">
        <v>59</v>
      </c>
      <c r="D1359" s="1" t="s">
        <v>154</v>
      </c>
      <c r="E1359" s="1" t="s">
        <v>52</v>
      </c>
      <c r="F1359" s="2">
        <v>43009</v>
      </c>
      <c r="G1359">
        <v>0</v>
      </c>
      <c r="H1359">
        <v>5</v>
      </c>
      <c r="K1359">
        <v>3</v>
      </c>
      <c r="O1359">
        <v>0</v>
      </c>
      <c r="T1359">
        <v>0</v>
      </c>
      <c r="U1359">
        <v>0</v>
      </c>
      <c r="Y1359">
        <v>1.6666669999999999</v>
      </c>
      <c r="Z1359">
        <v>5</v>
      </c>
      <c r="AA1359">
        <v>0</v>
      </c>
      <c r="AB1359">
        <v>0</v>
      </c>
      <c r="AH1359">
        <v>3</v>
      </c>
      <c r="AI1359">
        <v>0</v>
      </c>
      <c r="AK1359">
        <v>0</v>
      </c>
      <c r="AL1359">
        <v>3</v>
      </c>
      <c r="AO1359">
        <v>0</v>
      </c>
      <c r="AV1359" s="1" t="s">
        <v>53</v>
      </c>
      <c r="AW1359">
        <f>Facebook[[#This Row],[Total Post Reactions]]+Facebook[[#This Row],[Total Post Shares]]+Facebook[[#This Row],[Page Likes]]</f>
        <v>0</v>
      </c>
      <c r="AX1359" s="1">
        <f>IFERROR((Facebook[[#This Row],[Engagement]]/Facebook[[#This Row],[Reach]])*100,0)</f>
        <v>0</v>
      </c>
      <c r="AY1359" s="1" t="str">
        <f>TEXT(Facebook[[#This Row],[ReportDate]],"mmmm")</f>
        <v>October</v>
      </c>
    </row>
    <row r="1360" spans="1:51" x14ac:dyDescent="0.55000000000000004">
      <c r="A1360" s="1" t="s">
        <v>140</v>
      </c>
      <c r="B1360" s="1" t="s">
        <v>155</v>
      </c>
      <c r="C1360" s="1" t="s">
        <v>59</v>
      </c>
      <c r="D1360" s="1" t="s">
        <v>154</v>
      </c>
      <c r="E1360" s="1" t="s">
        <v>52</v>
      </c>
      <c r="F1360" s="2">
        <v>43009</v>
      </c>
      <c r="G1360">
        <v>0</v>
      </c>
      <c r="H1360">
        <v>26</v>
      </c>
      <c r="K1360">
        <v>2</v>
      </c>
      <c r="O1360">
        <v>0</v>
      </c>
      <c r="T1360">
        <v>0</v>
      </c>
      <c r="U1360">
        <v>0</v>
      </c>
      <c r="Y1360">
        <v>13</v>
      </c>
      <c r="Z1360">
        <v>26</v>
      </c>
      <c r="AA1360">
        <v>0</v>
      </c>
      <c r="AB1360">
        <v>0</v>
      </c>
      <c r="AH1360">
        <v>2</v>
      </c>
      <c r="AI1360">
        <v>0</v>
      </c>
      <c r="AK1360">
        <v>0</v>
      </c>
      <c r="AL1360">
        <v>2</v>
      </c>
      <c r="AO1360">
        <v>0</v>
      </c>
      <c r="AV1360" s="1" t="s">
        <v>53</v>
      </c>
      <c r="AW1360">
        <f>Facebook[[#This Row],[Total Post Reactions]]+Facebook[[#This Row],[Total Post Shares]]+Facebook[[#This Row],[Page Likes]]</f>
        <v>0</v>
      </c>
      <c r="AX1360" s="1">
        <f>IFERROR((Facebook[[#This Row],[Engagement]]/Facebook[[#This Row],[Reach]])*100,0)</f>
        <v>0</v>
      </c>
      <c r="AY1360" s="1" t="str">
        <f>TEXT(Facebook[[#This Row],[ReportDate]],"mmmm")</f>
        <v>October</v>
      </c>
    </row>
    <row r="1361" spans="1:51" x14ac:dyDescent="0.55000000000000004">
      <c r="A1361" s="1" t="s">
        <v>141</v>
      </c>
      <c r="B1361" s="1" t="s">
        <v>155</v>
      </c>
      <c r="C1361" s="1" t="s">
        <v>59</v>
      </c>
      <c r="D1361" s="1" t="s">
        <v>154</v>
      </c>
      <c r="E1361" s="1" t="s">
        <v>52</v>
      </c>
      <c r="F1361" s="2">
        <v>43009</v>
      </c>
      <c r="G1361">
        <v>0.01</v>
      </c>
      <c r="H1361">
        <v>17</v>
      </c>
      <c r="K1361">
        <v>3</v>
      </c>
      <c r="O1361">
        <v>0</v>
      </c>
      <c r="T1361">
        <v>0.01</v>
      </c>
      <c r="U1361">
        <v>0</v>
      </c>
      <c r="Y1361">
        <v>5.6666670000000003</v>
      </c>
      <c r="Z1361">
        <v>17</v>
      </c>
      <c r="AA1361">
        <v>0.01</v>
      </c>
      <c r="AB1361">
        <v>0.01</v>
      </c>
      <c r="AH1361">
        <v>3</v>
      </c>
      <c r="AI1361">
        <v>0</v>
      </c>
      <c r="AK1361">
        <v>0</v>
      </c>
      <c r="AL1361">
        <v>3</v>
      </c>
      <c r="AO1361">
        <v>0</v>
      </c>
      <c r="AV1361" s="1" t="s">
        <v>53</v>
      </c>
      <c r="AW1361">
        <f>Facebook[[#This Row],[Total Post Reactions]]+Facebook[[#This Row],[Total Post Shares]]+Facebook[[#This Row],[Page Likes]]</f>
        <v>0</v>
      </c>
      <c r="AX1361" s="1">
        <f>IFERROR((Facebook[[#This Row],[Engagement]]/Facebook[[#This Row],[Reach]])*100,0)</f>
        <v>0</v>
      </c>
      <c r="AY1361" s="1" t="str">
        <f>TEXT(Facebook[[#This Row],[ReportDate]],"mmmm")</f>
        <v>October</v>
      </c>
    </row>
    <row r="1362" spans="1:51" x14ac:dyDescent="0.55000000000000004">
      <c r="A1362" s="1" t="s">
        <v>133</v>
      </c>
      <c r="B1362" s="1" t="s">
        <v>155</v>
      </c>
      <c r="C1362" s="1" t="s">
        <v>59</v>
      </c>
      <c r="D1362" s="1" t="s">
        <v>154</v>
      </c>
      <c r="E1362" s="1" t="s">
        <v>52</v>
      </c>
      <c r="F1362" s="2">
        <v>43009</v>
      </c>
      <c r="G1362">
        <v>0.01</v>
      </c>
      <c r="H1362">
        <v>2</v>
      </c>
      <c r="K1362">
        <v>1</v>
      </c>
      <c r="O1362">
        <v>0</v>
      </c>
      <c r="T1362">
        <v>0.01</v>
      </c>
      <c r="U1362">
        <v>0.01</v>
      </c>
      <c r="Y1362">
        <v>2</v>
      </c>
      <c r="Z1362">
        <v>2</v>
      </c>
      <c r="AA1362">
        <v>0.01</v>
      </c>
      <c r="AB1362">
        <v>0.01</v>
      </c>
      <c r="AH1362">
        <v>1</v>
      </c>
      <c r="AI1362">
        <v>0</v>
      </c>
      <c r="AK1362">
        <v>0</v>
      </c>
      <c r="AL1362">
        <v>1</v>
      </c>
      <c r="AO1362">
        <v>0</v>
      </c>
      <c r="AV1362" s="1" t="s">
        <v>53</v>
      </c>
      <c r="AW1362">
        <f>Facebook[[#This Row],[Total Post Reactions]]+Facebook[[#This Row],[Total Post Shares]]+Facebook[[#This Row],[Page Likes]]</f>
        <v>0</v>
      </c>
      <c r="AX1362" s="1">
        <f>IFERROR((Facebook[[#This Row],[Engagement]]/Facebook[[#This Row],[Reach]])*100,0)</f>
        <v>0</v>
      </c>
      <c r="AY1362" s="1" t="str">
        <f>TEXT(Facebook[[#This Row],[ReportDate]],"mmmm")</f>
        <v>October</v>
      </c>
    </row>
    <row r="1363" spans="1:51" x14ac:dyDescent="0.55000000000000004">
      <c r="A1363" s="1" t="s">
        <v>134</v>
      </c>
      <c r="B1363" s="1" t="s">
        <v>155</v>
      </c>
      <c r="C1363" s="1" t="s">
        <v>59</v>
      </c>
      <c r="D1363" s="1" t="s">
        <v>154</v>
      </c>
      <c r="E1363" s="1" t="s">
        <v>52</v>
      </c>
      <c r="F1363" s="2">
        <v>43009</v>
      </c>
      <c r="G1363">
        <v>0.01</v>
      </c>
      <c r="H1363">
        <v>3</v>
      </c>
      <c r="K1363">
        <v>2</v>
      </c>
      <c r="O1363">
        <v>0</v>
      </c>
      <c r="T1363">
        <v>0.01</v>
      </c>
      <c r="U1363">
        <v>0.01</v>
      </c>
      <c r="Y1363">
        <v>1.5</v>
      </c>
      <c r="Z1363">
        <v>3</v>
      </c>
      <c r="AA1363">
        <v>0.01</v>
      </c>
      <c r="AB1363">
        <v>0.01</v>
      </c>
      <c r="AH1363">
        <v>2</v>
      </c>
      <c r="AI1363">
        <v>0</v>
      </c>
      <c r="AK1363">
        <v>0</v>
      </c>
      <c r="AL1363">
        <v>2</v>
      </c>
      <c r="AO1363">
        <v>0</v>
      </c>
      <c r="AV1363" s="1" t="s">
        <v>53</v>
      </c>
      <c r="AW1363">
        <f>Facebook[[#This Row],[Total Post Reactions]]+Facebook[[#This Row],[Total Post Shares]]+Facebook[[#This Row],[Page Likes]]</f>
        <v>0</v>
      </c>
      <c r="AX1363" s="1">
        <f>IFERROR((Facebook[[#This Row],[Engagement]]/Facebook[[#This Row],[Reach]])*100,0)</f>
        <v>0</v>
      </c>
      <c r="AY1363" s="1" t="str">
        <f>TEXT(Facebook[[#This Row],[ReportDate]],"mmmm")</f>
        <v>October</v>
      </c>
    </row>
    <row r="1364" spans="1:51" x14ac:dyDescent="0.55000000000000004">
      <c r="A1364" s="1" t="s">
        <v>125</v>
      </c>
      <c r="B1364" s="1" t="s">
        <v>157</v>
      </c>
      <c r="C1364" s="1" t="s">
        <v>59</v>
      </c>
      <c r="D1364" s="1" t="s">
        <v>154</v>
      </c>
      <c r="E1364" s="1" t="s">
        <v>52</v>
      </c>
      <c r="F1364" s="2">
        <v>43009</v>
      </c>
      <c r="G1364">
        <v>0.28999999999999998</v>
      </c>
      <c r="H1364">
        <v>22</v>
      </c>
      <c r="K1364">
        <v>19</v>
      </c>
      <c r="O1364">
        <v>0</v>
      </c>
      <c r="T1364">
        <v>0.28999999999999998</v>
      </c>
      <c r="U1364">
        <v>0.02</v>
      </c>
      <c r="Y1364">
        <v>1.1578949999999999</v>
      </c>
      <c r="Z1364">
        <v>22</v>
      </c>
      <c r="AA1364">
        <v>0.28999999999999998</v>
      </c>
      <c r="AB1364">
        <v>0.28999999999999998</v>
      </c>
      <c r="AH1364">
        <v>19</v>
      </c>
      <c r="AI1364">
        <v>0</v>
      </c>
      <c r="AK1364">
        <v>0</v>
      </c>
      <c r="AL1364">
        <v>19</v>
      </c>
      <c r="AO1364">
        <v>0</v>
      </c>
      <c r="AV1364" s="1" t="s">
        <v>53</v>
      </c>
      <c r="AW1364">
        <f>Facebook[[#This Row],[Total Post Reactions]]+Facebook[[#This Row],[Total Post Shares]]+Facebook[[#This Row],[Page Likes]]</f>
        <v>0</v>
      </c>
      <c r="AX1364" s="1">
        <f>IFERROR((Facebook[[#This Row],[Engagement]]/Facebook[[#This Row],[Reach]])*100,0)</f>
        <v>0</v>
      </c>
      <c r="AY1364" s="1" t="str">
        <f>TEXT(Facebook[[#This Row],[ReportDate]],"mmmm")</f>
        <v>October</v>
      </c>
    </row>
    <row r="1365" spans="1:51" x14ac:dyDescent="0.55000000000000004">
      <c r="A1365" s="1" t="s">
        <v>138</v>
      </c>
      <c r="B1365" s="1" t="s">
        <v>157</v>
      </c>
      <c r="C1365" s="1" t="s">
        <v>59</v>
      </c>
      <c r="D1365" s="1" t="s">
        <v>154</v>
      </c>
      <c r="E1365" s="1" t="s">
        <v>52</v>
      </c>
      <c r="F1365" s="2">
        <v>43009</v>
      </c>
      <c r="G1365">
        <v>0.14000000000000001</v>
      </c>
      <c r="H1365">
        <v>17</v>
      </c>
      <c r="K1365">
        <v>17</v>
      </c>
      <c r="O1365">
        <v>0</v>
      </c>
      <c r="T1365">
        <v>0.14000000000000001</v>
      </c>
      <c r="U1365">
        <v>0.01</v>
      </c>
      <c r="Y1365">
        <v>1</v>
      </c>
      <c r="Z1365">
        <v>17</v>
      </c>
      <c r="AA1365">
        <v>0.14000000000000001</v>
      </c>
      <c r="AB1365">
        <v>0.14000000000000001</v>
      </c>
      <c r="AH1365">
        <v>17</v>
      </c>
      <c r="AI1365">
        <v>0</v>
      </c>
      <c r="AK1365">
        <v>0</v>
      </c>
      <c r="AL1365">
        <v>17</v>
      </c>
      <c r="AO1365">
        <v>0</v>
      </c>
      <c r="AV1365" s="1" t="s">
        <v>53</v>
      </c>
      <c r="AW1365">
        <f>Facebook[[#This Row],[Total Post Reactions]]+Facebook[[#This Row],[Total Post Shares]]+Facebook[[#This Row],[Page Likes]]</f>
        <v>0</v>
      </c>
      <c r="AX1365" s="1">
        <f>IFERROR((Facebook[[#This Row],[Engagement]]/Facebook[[#This Row],[Reach]])*100,0)</f>
        <v>0</v>
      </c>
      <c r="AY1365" s="1" t="str">
        <f>TEXT(Facebook[[#This Row],[ReportDate]],"mmmm")</f>
        <v>October</v>
      </c>
    </row>
    <row r="1366" spans="1:51" x14ac:dyDescent="0.55000000000000004">
      <c r="A1366" s="1" t="s">
        <v>135</v>
      </c>
      <c r="B1366" s="1" t="s">
        <v>157</v>
      </c>
      <c r="C1366" s="1" t="s">
        <v>59</v>
      </c>
      <c r="D1366" s="1" t="s">
        <v>154</v>
      </c>
      <c r="E1366" s="1" t="s">
        <v>52</v>
      </c>
      <c r="F1366" s="2">
        <v>43009</v>
      </c>
      <c r="G1366">
        <v>0</v>
      </c>
      <c r="H1366">
        <v>1</v>
      </c>
      <c r="K1366">
        <v>1</v>
      </c>
      <c r="O1366">
        <v>0</v>
      </c>
      <c r="T1366">
        <v>0</v>
      </c>
      <c r="U1366">
        <v>0</v>
      </c>
      <c r="Y1366">
        <v>1</v>
      </c>
      <c r="Z1366">
        <v>1</v>
      </c>
      <c r="AA1366">
        <v>0</v>
      </c>
      <c r="AB1366">
        <v>0</v>
      </c>
      <c r="AH1366">
        <v>1</v>
      </c>
      <c r="AI1366">
        <v>0</v>
      </c>
      <c r="AK1366">
        <v>0</v>
      </c>
      <c r="AL1366">
        <v>1</v>
      </c>
      <c r="AO1366">
        <v>0</v>
      </c>
      <c r="AV1366" s="1" t="s">
        <v>53</v>
      </c>
      <c r="AW1366">
        <f>Facebook[[#This Row],[Total Post Reactions]]+Facebook[[#This Row],[Total Post Shares]]+Facebook[[#This Row],[Page Likes]]</f>
        <v>0</v>
      </c>
      <c r="AX1366" s="1">
        <f>IFERROR((Facebook[[#This Row],[Engagement]]/Facebook[[#This Row],[Reach]])*100,0)</f>
        <v>0</v>
      </c>
      <c r="AY1366" s="1" t="str">
        <f>TEXT(Facebook[[#This Row],[ReportDate]],"mmmm")</f>
        <v>October</v>
      </c>
    </row>
    <row r="1367" spans="1:51" x14ac:dyDescent="0.55000000000000004">
      <c r="A1367" s="1" t="s">
        <v>156</v>
      </c>
      <c r="B1367" s="1" t="s">
        <v>157</v>
      </c>
      <c r="C1367" s="1" t="s">
        <v>59</v>
      </c>
      <c r="D1367" s="1" t="s">
        <v>154</v>
      </c>
      <c r="E1367" s="1" t="s">
        <v>52</v>
      </c>
      <c r="F1367" s="2">
        <v>43009</v>
      </c>
      <c r="G1367">
        <v>0.21</v>
      </c>
      <c r="H1367">
        <v>11</v>
      </c>
      <c r="K1367">
        <v>11</v>
      </c>
      <c r="O1367">
        <v>0</v>
      </c>
      <c r="T1367">
        <v>0.21</v>
      </c>
      <c r="U1367">
        <v>0.02</v>
      </c>
      <c r="Y1367">
        <v>1</v>
      </c>
      <c r="Z1367">
        <v>11</v>
      </c>
      <c r="AA1367">
        <v>0.21</v>
      </c>
      <c r="AB1367">
        <v>0.21</v>
      </c>
      <c r="AH1367">
        <v>11</v>
      </c>
      <c r="AI1367">
        <v>0</v>
      </c>
      <c r="AK1367">
        <v>0</v>
      </c>
      <c r="AL1367">
        <v>11</v>
      </c>
      <c r="AO1367">
        <v>0</v>
      </c>
      <c r="AV1367" s="1" t="s">
        <v>53</v>
      </c>
      <c r="AW1367">
        <f>Facebook[[#This Row],[Total Post Reactions]]+Facebook[[#This Row],[Total Post Shares]]+Facebook[[#This Row],[Page Likes]]</f>
        <v>0</v>
      </c>
      <c r="AX1367" s="1">
        <f>IFERROR((Facebook[[#This Row],[Engagement]]/Facebook[[#This Row],[Reach]])*100,0)</f>
        <v>0</v>
      </c>
      <c r="AY1367" s="1" t="str">
        <f>TEXT(Facebook[[#This Row],[ReportDate]],"mmmm")</f>
        <v>October</v>
      </c>
    </row>
    <row r="1368" spans="1:51" x14ac:dyDescent="0.55000000000000004">
      <c r="A1368" s="1" t="s">
        <v>129</v>
      </c>
      <c r="B1368" s="1" t="s">
        <v>157</v>
      </c>
      <c r="C1368" s="1" t="s">
        <v>59</v>
      </c>
      <c r="D1368" s="1" t="s">
        <v>154</v>
      </c>
      <c r="E1368" s="1" t="s">
        <v>52</v>
      </c>
      <c r="F1368" s="2">
        <v>43009</v>
      </c>
      <c r="G1368">
        <v>0.01</v>
      </c>
      <c r="H1368">
        <v>1</v>
      </c>
      <c r="K1368">
        <v>1</v>
      </c>
      <c r="O1368">
        <v>0</v>
      </c>
      <c r="T1368">
        <v>0.01</v>
      </c>
      <c r="U1368">
        <v>0.01</v>
      </c>
      <c r="Y1368">
        <v>1</v>
      </c>
      <c r="Z1368">
        <v>1</v>
      </c>
      <c r="AA1368">
        <v>0.01</v>
      </c>
      <c r="AB1368">
        <v>0.01</v>
      </c>
      <c r="AH1368">
        <v>1</v>
      </c>
      <c r="AI1368">
        <v>0</v>
      </c>
      <c r="AK1368">
        <v>0</v>
      </c>
      <c r="AL1368">
        <v>1</v>
      </c>
      <c r="AO1368">
        <v>0</v>
      </c>
      <c r="AV1368" s="1" t="s">
        <v>53</v>
      </c>
      <c r="AW1368">
        <f>Facebook[[#This Row],[Total Post Reactions]]+Facebook[[#This Row],[Total Post Shares]]+Facebook[[#This Row],[Page Likes]]</f>
        <v>0</v>
      </c>
      <c r="AX1368" s="1">
        <f>IFERROR((Facebook[[#This Row],[Engagement]]/Facebook[[#This Row],[Reach]])*100,0)</f>
        <v>0</v>
      </c>
      <c r="AY1368" s="1" t="str">
        <f>TEXT(Facebook[[#This Row],[ReportDate]],"mmmm")</f>
        <v>October</v>
      </c>
    </row>
    <row r="1369" spans="1:51" x14ac:dyDescent="0.55000000000000004">
      <c r="A1369" s="1" t="s">
        <v>136</v>
      </c>
      <c r="B1369" s="1" t="s">
        <v>157</v>
      </c>
      <c r="C1369" s="1" t="s">
        <v>59</v>
      </c>
      <c r="D1369" s="1" t="s">
        <v>154</v>
      </c>
      <c r="E1369" s="1" t="s">
        <v>52</v>
      </c>
      <c r="F1369" s="2">
        <v>43009</v>
      </c>
      <c r="G1369">
        <v>0.05</v>
      </c>
      <c r="H1369">
        <v>2</v>
      </c>
      <c r="K1369">
        <v>2</v>
      </c>
      <c r="O1369">
        <v>0</v>
      </c>
      <c r="T1369">
        <v>0.05</v>
      </c>
      <c r="U1369">
        <v>0.03</v>
      </c>
      <c r="Y1369">
        <v>1</v>
      </c>
      <c r="Z1369">
        <v>2</v>
      </c>
      <c r="AA1369">
        <v>0.05</v>
      </c>
      <c r="AB1369">
        <v>0.05</v>
      </c>
      <c r="AH1369">
        <v>2</v>
      </c>
      <c r="AI1369">
        <v>0</v>
      </c>
      <c r="AK1369">
        <v>0</v>
      </c>
      <c r="AL1369">
        <v>2</v>
      </c>
      <c r="AO1369">
        <v>0</v>
      </c>
      <c r="AV1369" s="1" t="s">
        <v>53</v>
      </c>
      <c r="AW1369">
        <f>Facebook[[#This Row],[Total Post Reactions]]+Facebook[[#This Row],[Total Post Shares]]+Facebook[[#This Row],[Page Likes]]</f>
        <v>0</v>
      </c>
      <c r="AX1369" s="1">
        <f>IFERROR((Facebook[[#This Row],[Engagement]]/Facebook[[#This Row],[Reach]])*100,0)</f>
        <v>0</v>
      </c>
      <c r="AY1369" s="1" t="str">
        <f>TEXT(Facebook[[#This Row],[ReportDate]],"mmmm")</f>
        <v>October</v>
      </c>
    </row>
    <row r="1370" spans="1:51" x14ac:dyDescent="0.55000000000000004">
      <c r="A1370" s="1" t="s">
        <v>131</v>
      </c>
      <c r="B1370" s="1" t="s">
        <v>157</v>
      </c>
      <c r="C1370" s="1" t="s">
        <v>59</v>
      </c>
      <c r="D1370" s="1" t="s">
        <v>154</v>
      </c>
      <c r="E1370" s="1" t="s">
        <v>52</v>
      </c>
      <c r="F1370" s="2">
        <v>43009</v>
      </c>
      <c r="G1370">
        <v>0.03</v>
      </c>
      <c r="H1370">
        <v>4</v>
      </c>
      <c r="K1370">
        <v>4</v>
      </c>
      <c r="O1370">
        <v>0</v>
      </c>
      <c r="T1370">
        <v>0.03</v>
      </c>
      <c r="U1370">
        <v>0.01</v>
      </c>
      <c r="Y1370">
        <v>1</v>
      </c>
      <c r="Z1370">
        <v>4</v>
      </c>
      <c r="AA1370">
        <v>0.03</v>
      </c>
      <c r="AB1370">
        <v>0.03</v>
      </c>
      <c r="AH1370">
        <v>4</v>
      </c>
      <c r="AI1370">
        <v>0</v>
      </c>
      <c r="AK1370">
        <v>0</v>
      </c>
      <c r="AL1370">
        <v>4</v>
      </c>
      <c r="AO1370">
        <v>0</v>
      </c>
      <c r="AV1370" s="1" t="s">
        <v>53</v>
      </c>
      <c r="AW1370">
        <f>Facebook[[#This Row],[Total Post Reactions]]+Facebook[[#This Row],[Total Post Shares]]+Facebook[[#This Row],[Page Likes]]</f>
        <v>0</v>
      </c>
      <c r="AX1370" s="1">
        <f>IFERROR((Facebook[[#This Row],[Engagement]]/Facebook[[#This Row],[Reach]])*100,0)</f>
        <v>0</v>
      </c>
      <c r="AY1370" s="1" t="str">
        <f>TEXT(Facebook[[#This Row],[ReportDate]],"mmmm")</f>
        <v>October</v>
      </c>
    </row>
    <row r="1371" spans="1:51" x14ac:dyDescent="0.55000000000000004">
      <c r="A1371" s="1" t="s">
        <v>141</v>
      </c>
      <c r="B1371" s="1" t="s">
        <v>157</v>
      </c>
      <c r="C1371" s="1" t="s">
        <v>59</v>
      </c>
      <c r="D1371" s="1" t="s">
        <v>154</v>
      </c>
      <c r="E1371" s="1" t="s">
        <v>52</v>
      </c>
      <c r="F1371" s="2">
        <v>43009</v>
      </c>
      <c r="G1371">
        <v>0.02</v>
      </c>
      <c r="H1371">
        <v>2</v>
      </c>
      <c r="K1371">
        <v>1</v>
      </c>
      <c r="O1371">
        <v>0</v>
      </c>
      <c r="T1371">
        <v>0.02</v>
      </c>
      <c r="U1371">
        <v>0.02</v>
      </c>
      <c r="Y1371">
        <v>2</v>
      </c>
      <c r="Z1371">
        <v>2</v>
      </c>
      <c r="AA1371">
        <v>0.02</v>
      </c>
      <c r="AB1371">
        <v>0.02</v>
      </c>
      <c r="AH1371">
        <v>1</v>
      </c>
      <c r="AI1371">
        <v>0</v>
      </c>
      <c r="AK1371">
        <v>0</v>
      </c>
      <c r="AL1371">
        <v>1</v>
      </c>
      <c r="AO1371">
        <v>0</v>
      </c>
      <c r="AV1371" s="1" t="s">
        <v>53</v>
      </c>
      <c r="AW1371">
        <f>Facebook[[#This Row],[Total Post Reactions]]+Facebook[[#This Row],[Total Post Shares]]+Facebook[[#This Row],[Page Likes]]</f>
        <v>0</v>
      </c>
      <c r="AX1371" s="1">
        <f>IFERROR((Facebook[[#This Row],[Engagement]]/Facebook[[#This Row],[Reach]])*100,0)</f>
        <v>0</v>
      </c>
      <c r="AY1371" s="1" t="str">
        <f>TEXT(Facebook[[#This Row],[ReportDate]],"mmmm")</f>
        <v>October</v>
      </c>
    </row>
    <row r="1372" spans="1:51" x14ac:dyDescent="0.55000000000000004">
      <c r="A1372" s="1" t="s">
        <v>133</v>
      </c>
      <c r="B1372" s="1" t="s">
        <v>157</v>
      </c>
      <c r="C1372" s="1" t="s">
        <v>59</v>
      </c>
      <c r="D1372" s="1" t="s">
        <v>154</v>
      </c>
      <c r="E1372" s="1" t="s">
        <v>52</v>
      </c>
      <c r="F1372" s="2">
        <v>43009</v>
      </c>
      <c r="G1372">
        <v>0.06</v>
      </c>
      <c r="H1372">
        <v>5</v>
      </c>
      <c r="K1372">
        <v>5</v>
      </c>
      <c r="O1372">
        <v>0</v>
      </c>
      <c r="T1372">
        <v>0.06</v>
      </c>
      <c r="U1372">
        <v>0.01</v>
      </c>
      <c r="Y1372">
        <v>1</v>
      </c>
      <c r="Z1372">
        <v>5</v>
      </c>
      <c r="AA1372">
        <v>0.06</v>
      </c>
      <c r="AB1372">
        <v>0.06</v>
      </c>
      <c r="AH1372">
        <v>5</v>
      </c>
      <c r="AI1372">
        <v>0</v>
      </c>
      <c r="AK1372">
        <v>0</v>
      </c>
      <c r="AL1372">
        <v>5</v>
      </c>
      <c r="AO1372">
        <v>0</v>
      </c>
      <c r="AV1372" s="1" t="s">
        <v>53</v>
      </c>
      <c r="AW1372">
        <f>Facebook[[#This Row],[Total Post Reactions]]+Facebook[[#This Row],[Total Post Shares]]+Facebook[[#This Row],[Page Likes]]</f>
        <v>0</v>
      </c>
      <c r="AX1372" s="1">
        <f>IFERROR((Facebook[[#This Row],[Engagement]]/Facebook[[#This Row],[Reach]])*100,0)</f>
        <v>0</v>
      </c>
      <c r="AY1372" s="1" t="str">
        <f>TEXT(Facebook[[#This Row],[ReportDate]],"mmmm")</f>
        <v>October</v>
      </c>
    </row>
    <row r="1373" spans="1:51" x14ac:dyDescent="0.55000000000000004">
      <c r="A1373" s="1" t="s">
        <v>134</v>
      </c>
      <c r="B1373" s="1" t="s">
        <v>157</v>
      </c>
      <c r="C1373" s="1" t="s">
        <v>59</v>
      </c>
      <c r="D1373" s="1" t="s">
        <v>154</v>
      </c>
      <c r="E1373" s="1" t="s">
        <v>52</v>
      </c>
      <c r="F1373" s="2">
        <v>43009</v>
      </c>
      <c r="G1373">
        <v>0.01</v>
      </c>
      <c r="H1373">
        <v>3</v>
      </c>
      <c r="K1373">
        <v>3</v>
      </c>
      <c r="O1373">
        <v>0</v>
      </c>
      <c r="T1373">
        <v>0.01</v>
      </c>
      <c r="U1373">
        <v>0</v>
      </c>
      <c r="Y1373">
        <v>1</v>
      </c>
      <c r="Z1373">
        <v>3</v>
      </c>
      <c r="AA1373">
        <v>0.01</v>
      </c>
      <c r="AB1373">
        <v>0.01</v>
      </c>
      <c r="AH1373">
        <v>3</v>
      </c>
      <c r="AI1373">
        <v>0</v>
      </c>
      <c r="AK1373">
        <v>0</v>
      </c>
      <c r="AL1373">
        <v>3</v>
      </c>
      <c r="AO1373">
        <v>0</v>
      </c>
      <c r="AV1373" s="1" t="s">
        <v>53</v>
      </c>
      <c r="AW1373">
        <f>Facebook[[#This Row],[Total Post Reactions]]+Facebook[[#This Row],[Total Post Shares]]+Facebook[[#This Row],[Page Likes]]</f>
        <v>0</v>
      </c>
      <c r="AX1373" s="1">
        <f>IFERROR((Facebook[[#This Row],[Engagement]]/Facebook[[#This Row],[Reach]])*100,0)</f>
        <v>0</v>
      </c>
      <c r="AY1373" s="1" t="str">
        <f>TEXT(Facebook[[#This Row],[ReportDate]],"mmmm")</f>
        <v>October</v>
      </c>
    </row>
    <row r="1374" spans="1:51" x14ac:dyDescent="0.55000000000000004">
      <c r="A1374" s="1" t="s">
        <v>125</v>
      </c>
      <c r="B1374" s="1" t="s">
        <v>158</v>
      </c>
      <c r="C1374" s="1" t="s">
        <v>59</v>
      </c>
      <c r="D1374" s="1" t="s">
        <v>154</v>
      </c>
      <c r="E1374" s="1" t="s">
        <v>52</v>
      </c>
      <c r="F1374" s="2">
        <v>43009</v>
      </c>
      <c r="G1374">
        <v>0.01</v>
      </c>
      <c r="H1374">
        <v>26</v>
      </c>
      <c r="K1374">
        <v>12</v>
      </c>
      <c r="O1374">
        <v>0</v>
      </c>
      <c r="T1374">
        <v>0.01</v>
      </c>
      <c r="U1374">
        <v>0</v>
      </c>
      <c r="Y1374">
        <v>2.1666669999999999</v>
      </c>
      <c r="Z1374">
        <v>26</v>
      </c>
      <c r="AA1374">
        <v>0.01</v>
      </c>
      <c r="AB1374">
        <v>0.01</v>
      </c>
      <c r="AH1374">
        <v>12</v>
      </c>
      <c r="AI1374">
        <v>0</v>
      </c>
      <c r="AK1374">
        <v>0</v>
      </c>
      <c r="AL1374">
        <v>12</v>
      </c>
      <c r="AO1374">
        <v>0</v>
      </c>
      <c r="AV1374" s="1" t="s">
        <v>53</v>
      </c>
      <c r="AW1374">
        <f>Facebook[[#This Row],[Total Post Reactions]]+Facebook[[#This Row],[Total Post Shares]]+Facebook[[#This Row],[Page Likes]]</f>
        <v>0</v>
      </c>
      <c r="AX1374" s="1">
        <f>IFERROR((Facebook[[#This Row],[Engagement]]/Facebook[[#This Row],[Reach]])*100,0)</f>
        <v>0</v>
      </c>
      <c r="AY1374" s="1" t="str">
        <f>TEXT(Facebook[[#This Row],[ReportDate]],"mmmm")</f>
        <v>October</v>
      </c>
    </row>
    <row r="1375" spans="1:51" x14ac:dyDescent="0.55000000000000004">
      <c r="A1375" s="1" t="s">
        <v>100</v>
      </c>
      <c r="B1375" s="1" t="s">
        <v>158</v>
      </c>
      <c r="C1375" s="1" t="s">
        <v>59</v>
      </c>
      <c r="D1375" s="1" t="s">
        <v>154</v>
      </c>
      <c r="E1375" s="1" t="s">
        <v>52</v>
      </c>
      <c r="F1375" s="2">
        <v>43009</v>
      </c>
      <c r="G1375">
        <v>0.01</v>
      </c>
      <c r="H1375">
        <v>6</v>
      </c>
      <c r="K1375">
        <v>3</v>
      </c>
      <c r="O1375">
        <v>0</v>
      </c>
      <c r="T1375">
        <v>0.01</v>
      </c>
      <c r="U1375">
        <v>0</v>
      </c>
      <c r="Y1375">
        <v>2</v>
      </c>
      <c r="Z1375">
        <v>6</v>
      </c>
      <c r="AA1375">
        <v>0.01</v>
      </c>
      <c r="AB1375">
        <v>0.01</v>
      </c>
      <c r="AH1375">
        <v>3</v>
      </c>
      <c r="AI1375">
        <v>0</v>
      </c>
      <c r="AK1375">
        <v>0</v>
      </c>
      <c r="AL1375">
        <v>3</v>
      </c>
      <c r="AO1375">
        <v>0</v>
      </c>
      <c r="AV1375" s="1" t="s">
        <v>53</v>
      </c>
      <c r="AW1375">
        <f>Facebook[[#This Row],[Total Post Reactions]]+Facebook[[#This Row],[Total Post Shares]]+Facebook[[#This Row],[Page Likes]]</f>
        <v>0</v>
      </c>
      <c r="AX1375" s="1">
        <f>IFERROR((Facebook[[#This Row],[Engagement]]/Facebook[[#This Row],[Reach]])*100,0)</f>
        <v>0</v>
      </c>
      <c r="AY1375" s="1" t="str">
        <f>TEXT(Facebook[[#This Row],[ReportDate]],"mmmm")</f>
        <v>October</v>
      </c>
    </row>
    <row r="1376" spans="1:51" x14ac:dyDescent="0.55000000000000004">
      <c r="A1376" s="1" t="s">
        <v>128</v>
      </c>
      <c r="B1376" s="1" t="s">
        <v>158</v>
      </c>
      <c r="C1376" s="1" t="s">
        <v>59</v>
      </c>
      <c r="D1376" s="1" t="s">
        <v>154</v>
      </c>
      <c r="E1376" s="1" t="s">
        <v>52</v>
      </c>
      <c r="F1376" s="2">
        <v>43009</v>
      </c>
      <c r="G1376">
        <v>0.02</v>
      </c>
      <c r="H1376">
        <v>25</v>
      </c>
      <c r="K1376">
        <v>15</v>
      </c>
      <c r="O1376">
        <v>0</v>
      </c>
      <c r="T1376">
        <v>0.02</v>
      </c>
      <c r="U1376">
        <v>0</v>
      </c>
      <c r="Y1376">
        <v>1.6666669999999999</v>
      </c>
      <c r="Z1376">
        <v>25</v>
      </c>
      <c r="AA1376">
        <v>0.02</v>
      </c>
      <c r="AB1376">
        <v>0.02</v>
      </c>
      <c r="AH1376">
        <v>15</v>
      </c>
      <c r="AI1376">
        <v>0</v>
      </c>
      <c r="AK1376">
        <v>0</v>
      </c>
      <c r="AL1376">
        <v>15</v>
      </c>
      <c r="AO1376">
        <v>0</v>
      </c>
      <c r="AV1376" s="1" t="s">
        <v>53</v>
      </c>
      <c r="AW1376">
        <f>Facebook[[#This Row],[Total Post Reactions]]+Facebook[[#This Row],[Total Post Shares]]+Facebook[[#This Row],[Page Likes]]</f>
        <v>0</v>
      </c>
      <c r="AX1376" s="1">
        <f>IFERROR((Facebook[[#This Row],[Engagement]]/Facebook[[#This Row],[Reach]])*100,0)</f>
        <v>0</v>
      </c>
      <c r="AY1376" s="1" t="str">
        <f>TEXT(Facebook[[#This Row],[ReportDate]],"mmmm")</f>
        <v>October</v>
      </c>
    </row>
    <row r="1377" spans="1:51" x14ac:dyDescent="0.55000000000000004">
      <c r="A1377" s="1" t="s">
        <v>135</v>
      </c>
      <c r="B1377" s="1" t="s">
        <v>158</v>
      </c>
      <c r="C1377" s="1" t="s">
        <v>59</v>
      </c>
      <c r="D1377" s="1" t="s">
        <v>154</v>
      </c>
      <c r="E1377" s="1" t="s">
        <v>52</v>
      </c>
      <c r="F1377" s="2">
        <v>43009</v>
      </c>
      <c r="G1377">
        <v>0.01</v>
      </c>
      <c r="H1377">
        <v>4</v>
      </c>
      <c r="K1377">
        <v>4</v>
      </c>
      <c r="O1377">
        <v>0</v>
      </c>
      <c r="T1377">
        <v>0.01</v>
      </c>
      <c r="U1377">
        <v>0</v>
      </c>
      <c r="Y1377">
        <v>1</v>
      </c>
      <c r="Z1377">
        <v>4</v>
      </c>
      <c r="AA1377">
        <v>0.01</v>
      </c>
      <c r="AB1377">
        <v>0.01</v>
      </c>
      <c r="AH1377">
        <v>4</v>
      </c>
      <c r="AI1377">
        <v>0</v>
      </c>
      <c r="AK1377">
        <v>0</v>
      </c>
      <c r="AL1377">
        <v>4</v>
      </c>
      <c r="AO1377">
        <v>0</v>
      </c>
      <c r="AV1377" s="1" t="s">
        <v>53</v>
      </c>
      <c r="AW1377">
        <f>Facebook[[#This Row],[Total Post Reactions]]+Facebook[[#This Row],[Total Post Shares]]+Facebook[[#This Row],[Page Likes]]</f>
        <v>0</v>
      </c>
      <c r="AX1377" s="1">
        <f>IFERROR((Facebook[[#This Row],[Engagement]]/Facebook[[#This Row],[Reach]])*100,0)</f>
        <v>0</v>
      </c>
      <c r="AY1377" s="1" t="str">
        <f>TEXT(Facebook[[#This Row],[ReportDate]],"mmmm")</f>
        <v>October</v>
      </c>
    </row>
    <row r="1378" spans="1:51" x14ac:dyDescent="0.55000000000000004">
      <c r="A1378" s="1" t="s">
        <v>156</v>
      </c>
      <c r="B1378" s="1" t="s">
        <v>158</v>
      </c>
      <c r="C1378" s="1" t="s">
        <v>59</v>
      </c>
      <c r="D1378" s="1" t="s">
        <v>154</v>
      </c>
      <c r="E1378" s="1" t="s">
        <v>52</v>
      </c>
      <c r="F1378" s="2">
        <v>43009</v>
      </c>
      <c r="G1378">
        <v>0.01</v>
      </c>
      <c r="H1378">
        <v>3</v>
      </c>
      <c r="K1378">
        <v>3</v>
      </c>
      <c r="O1378">
        <v>0</v>
      </c>
      <c r="T1378">
        <v>0.01</v>
      </c>
      <c r="U1378">
        <v>0</v>
      </c>
      <c r="Y1378">
        <v>1</v>
      </c>
      <c r="Z1378">
        <v>3</v>
      </c>
      <c r="AA1378">
        <v>0.01</v>
      </c>
      <c r="AB1378">
        <v>0.01</v>
      </c>
      <c r="AH1378">
        <v>3</v>
      </c>
      <c r="AI1378">
        <v>0</v>
      </c>
      <c r="AK1378">
        <v>0</v>
      </c>
      <c r="AL1378">
        <v>3</v>
      </c>
      <c r="AO1378">
        <v>0</v>
      </c>
      <c r="AV1378" s="1" t="s">
        <v>53</v>
      </c>
      <c r="AW1378">
        <f>Facebook[[#This Row],[Total Post Reactions]]+Facebook[[#This Row],[Total Post Shares]]+Facebook[[#This Row],[Page Likes]]</f>
        <v>0</v>
      </c>
      <c r="AX1378" s="1">
        <f>IFERROR((Facebook[[#This Row],[Engagement]]/Facebook[[#This Row],[Reach]])*100,0)</f>
        <v>0</v>
      </c>
      <c r="AY1378" s="1" t="str">
        <f>TEXT(Facebook[[#This Row],[ReportDate]],"mmmm")</f>
        <v>October</v>
      </c>
    </row>
    <row r="1379" spans="1:51" x14ac:dyDescent="0.55000000000000004">
      <c r="A1379" s="1" t="s">
        <v>129</v>
      </c>
      <c r="B1379" s="1" t="s">
        <v>158</v>
      </c>
      <c r="C1379" s="1" t="s">
        <v>59</v>
      </c>
      <c r="D1379" s="1" t="s">
        <v>154</v>
      </c>
      <c r="E1379" s="1" t="s">
        <v>52</v>
      </c>
      <c r="F1379" s="2">
        <v>43009</v>
      </c>
      <c r="G1379">
        <v>0</v>
      </c>
      <c r="H1379">
        <v>1</v>
      </c>
      <c r="K1379">
        <v>1</v>
      </c>
      <c r="O1379">
        <v>0</v>
      </c>
      <c r="T1379">
        <v>0</v>
      </c>
      <c r="U1379">
        <v>0</v>
      </c>
      <c r="Y1379">
        <v>1</v>
      </c>
      <c r="Z1379">
        <v>1</v>
      </c>
      <c r="AA1379">
        <v>0</v>
      </c>
      <c r="AB1379">
        <v>0</v>
      </c>
      <c r="AH1379">
        <v>1</v>
      </c>
      <c r="AI1379">
        <v>0</v>
      </c>
      <c r="AK1379">
        <v>0</v>
      </c>
      <c r="AL1379">
        <v>1</v>
      </c>
      <c r="AO1379">
        <v>0</v>
      </c>
      <c r="AV1379" s="1" t="s">
        <v>53</v>
      </c>
      <c r="AW1379">
        <f>Facebook[[#This Row],[Total Post Reactions]]+Facebook[[#This Row],[Total Post Shares]]+Facebook[[#This Row],[Page Likes]]</f>
        <v>0</v>
      </c>
      <c r="AX1379" s="1">
        <f>IFERROR((Facebook[[#This Row],[Engagement]]/Facebook[[#This Row],[Reach]])*100,0)</f>
        <v>0</v>
      </c>
      <c r="AY1379" s="1" t="str">
        <f>TEXT(Facebook[[#This Row],[ReportDate]],"mmmm")</f>
        <v>October</v>
      </c>
    </row>
    <row r="1380" spans="1:51" x14ac:dyDescent="0.55000000000000004">
      <c r="A1380" s="1" t="s">
        <v>136</v>
      </c>
      <c r="B1380" s="1" t="s">
        <v>158</v>
      </c>
      <c r="C1380" s="1" t="s">
        <v>59</v>
      </c>
      <c r="D1380" s="1" t="s">
        <v>154</v>
      </c>
      <c r="E1380" s="1" t="s">
        <v>52</v>
      </c>
      <c r="F1380" s="2">
        <v>43009</v>
      </c>
      <c r="G1380">
        <v>0.02</v>
      </c>
      <c r="H1380">
        <v>19</v>
      </c>
      <c r="K1380">
        <v>14</v>
      </c>
      <c r="O1380">
        <v>0</v>
      </c>
      <c r="T1380">
        <v>0.02</v>
      </c>
      <c r="U1380">
        <v>0</v>
      </c>
      <c r="Y1380">
        <v>1.357143</v>
      </c>
      <c r="Z1380">
        <v>19</v>
      </c>
      <c r="AA1380">
        <v>0.02</v>
      </c>
      <c r="AB1380">
        <v>0.02</v>
      </c>
      <c r="AH1380">
        <v>14</v>
      </c>
      <c r="AI1380">
        <v>0</v>
      </c>
      <c r="AK1380">
        <v>0</v>
      </c>
      <c r="AL1380">
        <v>14</v>
      </c>
      <c r="AO1380">
        <v>0</v>
      </c>
      <c r="AV1380" s="1" t="s">
        <v>53</v>
      </c>
      <c r="AW1380">
        <f>Facebook[[#This Row],[Total Post Reactions]]+Facebook[[#This Row],[Total Post Shares]]+Facebook[[#This Row],[Page Likes]]</f>
        <v>0</v>
      </c>
      <c r="AX1380" s="1">
        <f>IFERROR((Facebook[[#This Row],[Engagement]]/Facebook[[#This Row],[Reach]])*100,0)</f>
        <v>0</v>
      </c>
      <c r="AY1380" s="1" t="str">
        <f>TEXT(Facebook[[#This Row],[ReportDate]],"mmmm")</f>
        <v>October</v>
      </c>
    </row>
    <row r="1381" spans="1:51" x14ac:dyDescent="0.55000000000000004">
      <c r="A1381" s="1" t="s">
        <v>139</v>
      </c>
      <c r="B1381" s="1" t="s">
        <v>158</v>
      </c>
      <c r="C1381" s="1" t="s">
        <v>59</v>
      </c>
      <c r="D1381" s="1" t="s">
        <v>154</v>
      </c>
      <c r="E1381" s="1" t="s">
        <v>52</v>
      </c>
      <c r="F1381" s="2">
        <v>43009</v>
      </c>
      <c r="G1381">
        <v>0</v>
      </c>
      <c r="H1381">
        <v>9</v>
      </c>
      <c r="K1381">
        <v>6</v>
      </c>
      <c r="O1381">
        <v>0</v>
      </c>
      <c r="T1381">
        <v>0</v>
      </c>
      <c r="U1381">
        <v>0</v>
      </c>
      <c r="Y1381">
        <v>1.5</v>
      </c>
      <c r="Z1381">
        <v>9</v>
      </c>
      <c r="AA1381">
        <v>0</v>
      </c>
      <c r="AB1381">
        <v>0</v>
      </c>
      <c r="AH1381">
        <v>6</v>
      </c>
      <c r="AI1381">
        <v>0</v>
      </c>
      <c r="AK1381">
        <v>0</v>
      </c>
      <c r="AL1381">
        <v>6</v>
      </c>
      <c r="AO1381">
        <v>0</v>
      </c>
      <c r="AV1381" s="1" t="s">
        <v>53</v>
      </c>
      <c r="AW1381">
        <f>Facebook[[#This Row],[Total Post Reactions]]+Facebook[[#This Row],[Total Post Shares]]+Facebook[[#This Row],[Page Likes]]</f>
        <v>0</v>
      </c>
      <c r="AX1381" s="1">
        <f>IFERROR((Facebook[[#This Row],[Engagement]]/Facebook[[#This Row],[Reach]])*100,0)</f>
        <v>0</v>
      </c>
      <c r="AY1381" s="1" t="str">
        <f>TEXT(Facebook[[#This Row],[ReportDate]],"mmmm")</f>
        <v>October</v>
      </c>
    </row>
    <row r="1382" spans="1:51" x14ac:dyDescent="0.55000000000000004">
      <c r="A1382" s="1" t="s">
        <v>130</v>
      </c>
      <c r="B1382" s="1" t="s">
        <v>158</v>
      </c>
      <c r="C1382" s="1" t="s">
        <v>59</v>
      </c>
      <c r="D1382" s="1" t="s">
        <v>154</v>
      </c>
      <c r="E1382" s="1" t="s">
        <v>52</v>
      </c>
      <c r="F1382" s="2">
        <v>43009</v>
      </c>
      <c r="G1382">
        <v>0.03</v>
      </c>
      <c r="H1382">
        <v>9</v>
      </c>
      <c r="K1382">
        <v>6</v>
      </c>
      <c r="O1382">
        <v>0</v>
      </c>
      <c r="T1382">
        <v>0.03</v>
      </c>
      <c r="U1382">
        <v>0.01</v>
      </c>
      <c r="Y1382">
        <v>1.5</v>
      </c>
      <c r="Z1382">
        <v>9</v>
      </c>
      <c r="AA1382">
        <v>0.03</v>
      </c>
      <c r="AB1382">
        <v>0.03</v>
      </c>
      <c r="AH1382">
        <v>6</v>
      </c>
      <c r="AI1382">
        <v>0</v>
      </c>
      <c r="AK1382">
        <v>0</v>
      </c>
      <c r="AL1382">
        <v>6</v>
      </c>
      <c r="AO1382">
        <v>0</v>
      </c>
      <c r="AV1382" s="1" t="s">
        <v>53</v>
      </c>
      <c r="AW1382">
        <f>Facebook[[#This Row],[Total Post Reactions]]+Facebook[[#This Row],[Total Post Shares]]+Facebook[[#This Row],[Page Likes]]</f>
        <v>0</v>
      </c>
      <c r="AX1382" s="1">
        <f>IFERROR((Facebook[[#This Row],[Engagement]]/Facebook[[#This Row],[Reach]])*100,0)</f>
        <v>0</v>
      </c>
      <c r="AY1382" s="1" t="str">
        <f>TEXT(Facebook[[#This Row],[ReportDate]],"mmmm")</f>
        <v>October</v>
      </c>
    </row>
    <row r="1383" spans="1:51" x14ac:dyDescent="0.55000000000000004">
      <c r="A1383" s="1" t="s">
        <v>131</v>
      </c>
      <c r="B1383" s="1" t="s">
        <v>158</v>
      </c>
      <c r="C1383" s="1" t="s">
        <v>59</v>
      </c>
      <c r="D1383" s="1" t="s">
        <v>154</v>
      </c>
      <c r="E1383" s="1" t="s">
        <v>52</v>
      </c>
      <c r="F1383" s="2">
        <v>43009</v>
      </c>
      <c r="G1383">
        <v>0.52</v>
      </c>
      <c r="H1383">
        <v>278</v>
      </c>
      <c r="K1383">
        <v>95</v>
      </c>
      <c r="O1383">
        <v>0</v>
      </c>
      <c r="T1383">
        <v>0.52</v>
      </c>
      <c r="U1383">
        <v>0.01</v>
      </c>
      <c r="Y1383">
        <v>2.9263159999999999</v>
      </c>
      <c r="Z1383">
        <v>278</v>
      </c>
      <c r="AA1383">
        <v>0.52</v>
      </c>
      <c r="AB1383">
        <v>0.52</v>
      </c>
      <c r="AH1383">
        <v>95</v>
      </c>
      <c r="AI1383">
        <v>1</v>
      </c>
      <c r="AK1383">
        <v>-1</v>
      </c>
      <c r="AL1383">
        <v>95</v>
      </c>
      <c r="AO1383">
        <v>0</v>
      </c>
      <c r="AV1383" s="1" t="s">
        <v>53</v>
      </c>
      <c r="AW1383">
        <f>Facebook[[#This Row],[Total Post Reactions]]+Facebook[[#This Row],[Total Post Shares]]+Facebook[[#This Row],[Page Likes]]</f>
        <v>0</v>
      </c>
      <c r="AX1383" s="1">
        <f>IFERROR((Facebook[[#This Row],[Engagement]]/Facebook[[#This Row],[Reach]])*100,0)</f>
        <v>0</v>
      </c>
      <c r="AY1383" s="1" t="str">
        <f>TEXT(Facebook[[#This Row],[ReportDate]],"mmmm")</f>
        <v>October</v>
      </c>
    </row>
    <row r="1384" spans="1:51" x14ac:dyDescent="0.55000000000000004">
      <c r="A1384" s="1" t="s">
        <v>132</v>
      </c>
      <c r="B1384" s="1" t="s">
        <v>158</v>
      </c>
      <c r="C1384" s="1" t="s">
        <v>59</v>
      </c>
      <c r="D1384" s="1" t="s">
        <v>154</v>
      </c>
      <c r="E1384" s="1" t="s">
        <v>52</v>
      </c>
      <c r="F1384" s="2">
        <v>43009</v>
      </c>
      <c r="G1384">
        <v>0</v>
      </c>
      <c r="H1384">
        <v>1</v>
      </c>
      <c r="K1384">
        <v>1</v>
      </c>
      <c r="O1384">
        <v>0</v>
      </c>
      <c r="T1384">
        <v>0</v>
      </c>
      <c r="U1384">
        <v>0</v>
      </c>
      <c r="Y1384">
        <v>1</v>
      </c>
      <c r="Z1384">
        <v>1</v>
      </c>
      <c r="AA1384">
        <v>0</v>
      </c>
      <c r="AB1384">
        <v>0</v>
      </c>
      <c r="AH1384">
        <v>1</v>
      </c>
      <c r="AI1384">
        <v>0</v>
      </c>
      <c r="AK1384">
        <v>0</v>
      </c>
      <c r="AL1384">
        <v>1</v>
      </c>
      <c r="AO1384">
        <v>0</v>
      </c>
      <c r="AV1384" s="1" t="s">
        <v>53</v>
      </c>
      <c r="AW1384">
        <f>Facebook[[#This Row],[Total Post Reactions]]+Facebook[[#This Row],[Total Post Shares]]+Facebook[[#This Row],[Page Likes]]</f>
        <v>0</v>
      </c>
      <c r="AX1384" s="1">
        <f>IFERROR((Facebook[[#This Row],[Engagement]]/Facebook[[#This Row],[Reach]])*100,0)</f>
        <v>0</v>
      </c>
      <c r="AY1384" s="1" t="str">
        <f>TEXT(Facebook[[#This Row],[ReportDate]],"mmmm")</f>
        <v>October</v>
      </c>
    </row>
    <row r="1385" spans="1:51" x14ac:dyDescent="0.55000000000000004">
      <c r="A1385" s="1" t="s">
        <v>140</v>
      </c>
      <c r="B1385" s="1" t="s">
        <v>158</v>
      </c>
      <c r="C1385" s="1" t="s">
        <v>59</v>
      </c>
      <c r="D1385" s="1" t="s">
        <v>154</v>
      </c>
      <c r="E1385" s="1" t="s">
        <v>52</v>
      </c>
      <c r="F1385" s="2">
        <v>43009</v>
      </c>
      <c r="G1385">
        <v>0.05</v>
      </c>
      <c r="H1385">
        <v>50</v>
      </c>
      <c r="K1385">
        <v>33</v>
      </c>
      <c r="O1385">
        <v>0</v>
      </c>
      <c r="T1385">
        <v>0.05</v>
      </c>
      <c r="U1385">
        <v>0</v>
      </c>
      <c r="Y1385">
        <v>1.5151520000000001</v>
      </c>
      <c r="Z1385">
        <v>50</v>
      </c>
      <c r="AA1385">
        <v>0.05</v>
      </c>
      <c r="AB1385">
        <v>0.05</v>
      </c>
      <c r="AH1385">
        <v>33</v>
      </c>
      <c r="AI1385">
        <v>0</v>
      </c>
      <c r="AK1385">
        <v>0</v>
      </c>
      <c r="AL1385">
        <v>33</v>
      </c>
      <c r="AO1385">
        <v>0</v>
      </c>
      <c r="AV1385" s="1" t="s">
        <v>53</v>
      </c>
      <c r="AW1385">
        <f>Facebook[[#This Row],[Total Post Reactions]]+Facebook[[#This Row],[Total Post Shares]]+Facebook[[#This Row],[Page Likes]]</f>
        <v>0</v>
      </c>
      <c r="AX1385" s="1">
        <f>IFERROR((Facebook[[#This Row],[Engagement]]/Facebook[[#This Row],[Reach]])*100,0)</f>
        <v>0</v>
      </c>
      <c r="AY1385" s="1" t="str">
        <f>TEXT(Facebook[[#This Row],[ReportDate]],"mmmm")</f>
        <v>October</v>
      </c>
    </row>
    <row r="1386" spans="1:51" x14ac:dyDescent="0.55000000000000004">
      <c r="A1386" s="1" t="s">
        <v>141</v>
      </c>
      <c r="B1386" s="1" t="s">
        <v>158</v>
      </c>
      <c r="C1386" s="1" t="s">
        <v>59</v>
      </c>
      <c r="D1386" s="1" t="s">
        <v>154</v>
      </c>
      <c r="E1386" s="1" t="s">
        <v>52</v>
      </c>
      <c r="F1386" s="2">
        <v>43009</v>
      </c>
      <c r="G1386">
        <v>0.01</v>
      </c>
      <c r="H1386">
        <v>13</v>
      </c>
      <c r="K1386">
        <v>6</v>
      </c>
      <c r="O1386">
        <v>0</v>
      </c>
      <c r="T1386">
        <v>0.01</v>
      </c>
      <c r="U1386">
        <v>0</v>
      </c>
      <c r="Y1386">
        <v>2.1666669999999999</v>
      </c>
      <c r="Z1386">
        <v>13</v>
      </c>
      <c r="AA1386">
        <v>0.01</v>
      </c>
      <c r="AB1386">
        <v>0.01</v>
      </c>
      <c r="AH1386">
        <v>6</v>
      </c>
      <c r="AI1386">
        <v>0</v>
      </c>
      <c r="AK1386">
        <v>0</v>
      </c>
      <c r="AL1386">
        <v>6</v>
      </c>
      <c r="AO1386">
        <v>0</v>
      </c>
      <c r="AV1386" s="1" t="s">
        <v>53</v>
      </c>
      <c r="AW1386">
        <f>Facebook[[#This Row],[Total Post Reactions]]+Facebook[[#This Row],[Total Post Shares]]+Facebook[[#This Row],[Page Likes]]</f>
        <v>0</v>
      </c>
      <c r="AX1386" s="1">
        <f>IFERROR((Facebook[[#This Row],[Engagement]]/Facebook[[#This Row],[Reach]])*100,0)</f>
        <v>0</v>
      </c>
      <c r="AY1386" s="1" t="str">
        <f>TEXT(Facebook[[#This Row],[ReportDate]],"mmmm")</f>
        <v>October</v>
      </c>
    </row>
    <row r="1387" spans="1:51" x14ac:dyDescent="0.55000000000000004">
      <c r="A1387" s="1" t="s">
        <v>134</v>
      </c>
      <c r="B1387" s="1" t="s">
        <v>158</v>
      </c>
      <c r="C1387" s="1" t="s">
        <v>59</v>
      </c>
      <c r="D1387" s="1" t="s">
        <v>154</v>
      </c>
      <c r="E1387" s="1" t="s">
        <v>52</v>
      </c>
      <c r="F1387" s="2">
        <v>43009</v>
      </c>
      <c r="G1387">
        <v>0.04</v>
      </c>
      <c r="H1387">
        <v>30</v>
      </c>
      <c r="K1387">
        <v>16</v>
      </c>
      <c r="O1387">
        <v>0</v>
      </c>
      <c r="T1387">
        <v>0.04</v>
      </c>
      <c r="U1387">
        <v>0</v>
      </c>
      <c r="Y1387">
        <v>1.875</v>
      </c>
      <c r="Z1387">
        <v>30</v>
      </c>
      <c r="AA1387">
        <v>0.04</v>
      </c>
      <c r="AB1387">
        <v>0.04</v>
      </c>
      <c r="AH1387">
        <v>16</v>
      </c>
      <c r="AI1387">
        <v>0</v>
      </c>
      <c r="AK1387">
        <v>0</v>
      </c>
      <c r="AL1387">
        <v>16</v>
      </c>
      <c r="AO1387">
        <v>0</v>
      </c>
      <c r="AV1387" s="1" t="s">
        <v>53</v>
      </c>
      <c r="AW1387">
        <f>Facebook[[#This Row],[Total Post Reactions]]+Facebook[[#This Row],[Total Post Shares]]+Facebook[[#This Row],[Page Likes]]</f>
        <v>0</v>
      </c>
      <c r="AX1387" s="1">
        <f>IFERROR((Facebook[[#This Row],[Engagement]]/Facebook[[#This Row],[Reach]])*100,0)</f>
        <v>0</v>
      </c>
      <c r="AY1387" s="1" t="str">
        <f>TEXT(Facebook[[#This Row],[ReportDate]],"mmmm")</f>
        <v>October</v>
      </c>
    </row>
    <row r="1388" spans="1:51" x14ac:dyDescent="0.55000000000000004">
      <c r="A1388" s="1" t="s">
        <v>125</v>
      </c>
      <c r="B1388" s="1" t="s">
        <v>159</v>
      </c>
      <c r="C1388" s="1" t="s">
        <v>59</v>
      </c>
      <c r="D1388" s="1" t="s">
        <v>154</v>
      </c>
      <c r="E1388" s="1" t="s">
        <v>52</v>
      </c>
      <c r="F1388" s="2">
        <v>43009</v>
      </c>
      <c r="G1388">
        <v>0.09</v>
      </c>
      <c r="H1388">
        <v>6</v>
      </c>
      <c r="K1388">
        <v>6</v>
      </c>
      <c r="O1388">
        <v>0</v>
      </c>
      <c r="T1388">
        <v>0.09</v>
      </c>
      <c r="U1388">
        <v>0.02</v>
      </c>
      <c r="Y1388">
        <v>1</v>
      </c>
      <c r="Z1388">
        <v>6</v>
      </c>
      <c r="AA1388">
        <v>0.09</v>
      </c>
      <c r="AB1388">
        <v>0.09</v>
      </c>
      <c r="AH1388">
        <v>6</v>
      </c>
      <c r="AI1388">
        <v>0</v>
      </c>
      <c r="AK1388">
        <v>0</v>
      </c>
      <c r="AL1388">
        <v>6</v>
      </c>
      <c r="AO1388">
        <v>0</v>
      </c>
      <c r="AV1388" s="1" t="s">
        <v>53</v>
      </c>
      <c r="AW1388">
        <f>Facebook[[#This Row],[Total Post Reactions]]+Facebook[[#This Row],[Total Post Shares]]+Facebook[[#This Row],[Page Likes]]</f>
        <v>0</v>
      </c>
      <c r="AX1388" s="1">
        <f>IFERROR((Facebook[[#This Row],[Engagement]]/Facebook[[#This Row],[Reach]])*100,0)</f>
        <v>0</v>
      </c>
      <c r="AY1388" s="1" t="str">
        <f>TEXT(Facebook[[#This Row],[ReportDate]],"mmmm")</f>
        <v>October</v>
      </c>
    </row>
    <row r="1389" spans="1:51" x14ac:dyDescent="0.55000000000000004">
      <c r="A1389" s="1" t="s">
        <v>100</v>
      </c>
      <c r="B1389" s="1" t="s">
        <v>159</v>
      </c>
      <c r="C1389" s="1" t="s">
        <v>59</v>
      </c>
      <c r="D1389" s="1" t="s">
        <v>154</v>
      </c>
      <c r="E1389" s="1" t="s">
        <v>52</v>
      </c>
      <c r="F1389" s="2">
        <v>43009</v>
      </c>
      <c r="G1389">
        <v>0.45</v>
      </c>
      <c r="H1389">
        <v>40</v>
      </c>
      <c r="K1389">
        <v>40</v>
      </c>
      <c r="O1389">
        <v>0</v>
      </c>
      <c r="T1389">
        <v>0.45</v>
      </c>
      <c r="U1389">
        <v>0.01</v>
      </c>
      <c r="Y1389">
        <v>1</v>
      </c>
      <c r="Z1389">
        <v>40</v>
      </c>
      <c r="AA1389">
        <v>0.45</v>
      </c>
      <c r="AB1389">
        <v>0.45</v>
      </c>
      <c r="AH1389">
        <v>40</v>
      </c>
      <c r="AI1389">
        <v>0</v>
      </c>
      <c r="AK1389">
        <v>0</v>
      </c>
      <c r="AL1389">
        <v>40</v>
      </c>
      <c r="AO1389">
        <v>0</v>
      </c>
      <c r="AV1389" s="1" t="s">
        <v>53</v>
      </c>
      <c r="AW1389">
        <f>Facebook[[#This Row],[Total Post Reactions]]+Facebook[[#This Row],[Total Post Shares]]+Facebook[[#This Row],[Page Likes]]</f>
        <v>0</v>
      </c>
      <c r="AX1389" s="1">
        <f>IFERROR((Facebook[[#This Row],[Engagement]]/Facebook[[#This Row],[Reach]])*100,0)</f>
        <v>0</v>
      </c>
      <c r="AY1389" s="1" t="str">
        <f>TEXT(Facebook[[#This Row],[ReportDate]],"mmmm")</f>
        <v>October</v>
      </c>
    </row>
    <row r="1390" spans="1:51" x14ac:dyDescent="0.55000000000000004">
      <c r="A1390" s="1" t="s">
        <v>156</v>
      </c>
      <c r="B1390" s="1" t="s">
        <v>159</v>
      </c>
      <c r="C1390" s="1" t="s">
        <v>59</v>
      </c>
      <c r="D1390" s="1" t="s">
        <v>154</v>
      </c>
      <c r="E1390" s="1" t="s">
        <v>52</v>
      </c>
      <c r="F1390" s="2">
        <v>43009</v>
      </c>
      <c r="G1390">
        <v>0.02</v>
      </c>
      <c r="H1390">
        <v>2</v>
      </c>
      <c r="K1390">
        <v>2</v>
      </c>
      <c r="O1390">
        <v>0</v>
      </c>
      <c r="T1390">
        <v>0.02</v>
      </c>
      <c r="U1390">
        <v>0.01</v>
      </c>
      <c r="Y1390">
        <v>1</v>
      </c>
      <c r="Z1390">
        <v>2</v>
      </c>
      <c r="AA1390">
        <v>0.02</v>
      </c>
      <c r="AB1390">
        <v>0.02</v>
      </c>
      <c r="AH1390">
        <v>2</v>
      </c>
      <c r="AI1390">
        <v>0</v>
      </c>
      <c r="AK1390">
        <v>0</v>
      </c>
      <c r="AL1390">
        <v>2</v>
      </c>
      <c r="AO1390">
        <v>0</v>
      </c>
      <c r="AV1390" s="1" t="s">
        <v>53</v>
      </c>
      <c r="AW1390">
        <f>Facebook[[#This Row],[Total Post Reactions]]+Facebook[[#This Row],[Total Post Shares]]+Facebook[[#This Row],[Page Likes]]</f>
        <v>0</v>
      </c>
      <c r="AX1390" s="1">
        <f>IFERROR((Facebook[[#This Row],[Engagement]]/Facebook[[#This Row],[Reach]])*100,0)</f>
        <v>0</v>
      </c>
      <c r="AY1390" s="1" t="str">
        <f>TEXT(Facebook[[#This Row],[ReportDate]],"mmmm")</f>
        <v>October</v>
      </c>
    </row>
    <row r="1391" spans="1:51" x14ac:dyDescent="0.55000000000000004">
      <c r="A1391" s="1" t="s">
        <v>129</v>
      </c>
      <c r="B1391" s="1" t="s">
        <v>159</v>
      </c>
      <c r="C1391" s="1" t="s">
        <v>59</v>
      </c>
      <c r="D1391" s="1" t="s">
        <v>154</v>
      </c>
      <c r="E1391" s="1" t="s">
        <v>52</v>
      </c>
      <c r="F1391" s="2">
        <v>43009</v>
      </c>
      <c r="G1391">
        <v>0.01</v>
      </c>
      <c r="H1391">
        <v>1</v>
      </c>
      <c r="K1391">
        <v>1</v>
      </c>
      <c r="O1391">
        <v>0</v>
      </c>
      <c r="T1391">
        <v>0.01</v>
      </c>
      <c r="U1391">
        <v>0.01</v>
      </c>
      <c r="Y1391">
        <v>1</v>
      </c>
      <c r="Z1391">
        <v>1</v>
      </c>
      <c r="AA1391">
        <v>0.01</v>
      </c>
      <c r="AB1391">
        <v>0.01</v>
      </c>
      <c r="AH1391">
        <v>1</v>
      </c>
      <c r="AI1391">
        <v>0</v>
      </c>
      <c r="AK1391">
        <v>0</v>
      </c>
      <c r="AL1391">
        <v>1</v>
      </c>
      <c r="AO1391">
        <v>0</v>
      </c>
      <c r="AV1391" s="1" t="s">
        <v>53</v>
      </c>
      <c r="AW1391">
        <f>Facebook[[#This Row],[Total Post Reactions]]+Facebook[[#This Row],[Total Post Shares]]+Facebook[[#This Row],[Page Likes]]</f>
        <v>0</v>
      </c>
      <c r="AX1391" s="1">
        <f>IFERROR((Facebook[[#This Row],[Engagement]]/Facebook[[#This Row],[Reach]])*100,0)</f>
        <v>0</v>
      </c>
      <c r="AY1391" s="1" t="str">
        <f>TEXT(Facebook[[#This Row],[ReportDate]],"mmmm")</f>
        <v>October</v>
      </c>
    </row>
    <row r="1392" spans="1:51" x14ac:dyDescent="0.55000000000000004">
      <c r="A1392" s="1" t="s">
        <v>136</v>
      </c>
      <c r="B1392" s="1" t="s">
        <v>159</v>
      </c>
      <c r="C1392" s="1" t="s">
        <v>59</v>
      </c>
      <c r="D1392" s="1" t="s">
        <v>154</v>
      </c>
      <c r="E1392" s="1" t="s">
        <v>52</v>
      </c>
      <c r="F1392" s="2">
        <v>43009</v>
      </c>
      <c r="G1392">
        <v>0.02</v>
      </c>
      <c r="H1392">
        <v>2</v>
      </c>
      <c r="K1392">
        <v>2</v>
      </c>
      <c r="O1392">
        <v>0</v>
      </c>
      <c r="T1392">
        <v>0.02</v>
      </c>
      <c r="U1392">
        <v>0.01</v>
      </c>
      <c r="Y1392">
        <v>1</v>
      </c>
      <c r="Z1392">
        <v>2</v>
      </c>
      <c r="AA1392">
        <v>0.02</v>
      </c>
      <c r="AB1392">
        <v>0.02</v>
      </c>
      <c r="AH1392">
        <v>2</v>
      </c>
      <c r="AI1392">
        <v>0</v>
      </c>
      <c r="AK1392">
        <v>0</v>
      </c>
      <c r="AL1392">
        <v>2</v>
      </c>
      <c r="AO1392">
        <v>0</v>
      </c>
      <c r="AV1392" s="1" t="s">
        <v>53</v>
      </c>
      <c r="AW1392">
        <f>Facebook[[#This Row],[Total Post Reactions]]+Facebook[[#This Row],[Total Post Shares]]+Facebook[[#This Row],[Page Likes]]</f>
        <v>0</v>
      </c>
      <c r="AX1392" s="1">
        <f>IFERROR((Facebook[[#This Row],[Engagement]]/Facebook[[#This Row],[Reach]])*100,0)</f>
        <v>0</v>
      </c>
      <c r="AY1392" s="1" t="str">
        <f>TEXT(Facebook[[#This Row],[ReportDate]],"mmmm")</f>
        <v>October</v>
      </c>
    </row>
    <row r="1393" spans="1:51" x14ac:dyDescent="0.55000000000000004">
      <c r="A1393" s="1" t="s">
        <v>139</v>
      </c>
      <c r="B1393" s="1" t="s">
        <v>159</v>
      </c>
      <c r="C1393" s="1" t="s">
        <v>59</v>
      </c>
      <c r="D1393" s="1" t="s">
        <v>154</v>
      </c>
      <c r="E1393" s="1" t="s">
        <v>52</v>
      </c>
      <c r="F1393" s="2">
        <v>43009</v>
      </c>
      <c r="G1393">
        <v>0.45</v>
      </c>
      <c r="H1393">
        <v>45</v>
      </c>
      <c r="K1393">
        <v>42</v>
      </c>
      <c r="O1393">
        <v>0</v>
      </c>
      <c r="T1393">
        <v>0.45</v>
      </c>
      <c r="U1393">
        <v>0.01</v>
      </c>
      <c r="Y1393">
        <v>1.071429</v>
      </c>
      <c r="Z1393">
        <v>45</v>
      </c>
      <c r="AA1393">
        <v>0.45</v>
      </c>
      <c r="AB1393">
        <v>0.45</v>
      </c>
      <c r="AH1393">
        <v>42</v>
      </c>
      <c r="AI1393">
        <v>0</v>
      </c>
      <c r="AK1393">
        <v>0</v>
      </c>
      <c r="AL1393">
        <v>42</v>
      </c>
      <c r="AO1393">
        <v>0</v>
      </c>
      <c r="AV1393" s="1" t="s">
        <v>53</v>
      </c>
      <c r="AW1393">
        <f>Facebook[[#This Row],[Total Post Reactions]]+Facebook[[#This Row],[Total Post Shares]]+Facebook[[#This Row],[Page Likes]]</f>
        <v>0</v>
      </c>
      <c r="AX1393" s="1">
        <f>IFERROR((Facebook[[#This Row],[Engagement]]/Facebook[[#This Row],[Reach]])*100,0)</f>
        <v>0</v>
      </c>
      <c r="AY1393" s="1" t="str">
        <f>TEXT(Facebook[[#This Row],[ReportDate]],"mmmm")</f>
        <v>October</v>
      </c>
    </row>
    <row r="1394" spans="1:51" x14ac:dyDescent="0.55000000000000004">
      <c r="A1394" s="1" t="s">
        <v>131</v>
      </c>
      <c r="B1394" s="1" t="s">
        <v>159</v>
      </c>
      <c r="C1394" s="1" t="s">
        <v>59</v>
      </c>
      <c r="D1394" s="1" t="s">
        <v>154</v>
      </c>
      <c r="E1394" s="1" t="s">
        <v>52</v>
      </c>
      <c r="F1394" s="2">
        <v>43009</v>
      </c>
      <c r="G1394">
        <v>0.01</v>
      </c>
      <c r="H1394">
        <v>1</v>
      </c>
      <c r="K1394">
        <v>1</v>
      </c>
      <c r="O1394">
        <v>0</v>
      </c>
      <c r="T1394">
        <v>0.01</v>
      </c>
      <c r="U1394">
        <v>0.01</v>
      </c>
      <c r="Y1394">
        <v>1</v>
      </c>
      <c r="Z1394">
        <v>1</v>
      </c>
      <c r="AA1394">
        <v>0.01</v>
      </c>
      <c r="AB1394">
        <v>0.01</v>
      </c>
      <c r="AH1394">
        <v>1</v>
      </c>
      <c r="AI1394">
        <v>0</v>
      </c>
      <c r="AK1394">
        <v>0</v>
      </c>
      <c r="AL1394">
        <v>1</v>
      </c>
      <c r="AO1394">
        <v>0</v>
      </c>
      <c r="AV1394" s="1" t="s">
        <v>53</v>
      </c>
      <c r="AW1394">
        <f>Facebook[[#This Row],[Total Post Reactions]]+Facebook[[#This Row],[Total Post Shares]]+Facebook[[#This Row],[Page Likes]]</f>
        <v>0</v>
      </c>
      <c r="AX1394" s="1">
        <f>IFERROR((Facebook[[#This Row],[Engagement]]/Facebook[[#This Row],[Reach]])*100,0)</f>
        <v>0</v>
      </c>
      <c r="AY1394" s="1" t="str">
        <f>TEXT(Facebook[[#This Row],[ReportDate]],"mmmm")</f>
        <v>October</v>
      </c>
    </row>
    <row r="1395" spans="1:51" x14ac:dyDescent="0.55000000000000004">
      <c r="A1395" s="1" t="s">
        <v>140</v>
      </c>
      <c r="B1395" s="1" t="s">
        <v>159</v>
      </c>
      <c r="C1395" s="1" t="s">
        <v>59</v>
      </c>
      <c r="D1395" s="1" t="s">
        <v>154</v>
      </c>
      <c r="E1395" s="1" t="s">
        <v>52</v>
      </c>
      <c r="F1395" s="2">
        <v>43009</v>
      </c>
      <c r="G1395">
        <v>0.1</v>
      </c>
      <c r="H1395">
        <v>7</v>
      </c>
      <c r="K1395">
        <v>6</v>
      </c>
      <c r="O1395">
        <v>0</v>
      </c>
      <c r="T1395">
        <v>0.1</v>
      </c>
      <c r="U1395">
        <v>0.02</v>
      </c>
      <c r="Y1395">
        <v>1.1666669999999999</v>
      </c>
      <c r="Z1395">
        <v>7</v>
      </c>
      <c r="AA1395">
        <v>0.1</v>
      </c>
      <c r="AB1395">
        <v>0.1</v>
      </c>
      <c r="AH1395">
        <v>6</v>
      </c>
      <c r="AI1395">
        <v>0</v>
      </c>
      <c r="AK1395">
        <v>0</v>
      </c>
      <c r="AL1395">
        <v>6</v>
      </c>
      <c r="AO1395">
        <v>0</v>
      </c>
      <c r="AV1395" s="1" t="s">
        <v>53</v>
      </c>
      <c r="AW1395">
        <f>Facebook[[#This Row],[Total Post Reactions]]+Facebook[[#This Row],[Total Post Shares]]+Facebook[[#This Row],[Page Likes]]</f>
        <v>0</v>
      </c>
      <c r="AX1395" s="1">
        <f>IFERROR((Facebook[[#This Row],[Engagement]]/Facebook[[#This Row],[Reach]])*100,0)</f>
        <v>0</v>
      </c>
      <c r="AY1395" s="1" t="str">
        <f>TEXT(Facebook[[#This Row],[ReportDate]],"mmmm")</f>
        <v>October</v>
      </c>
    </row>
    <row r="1396" spans="1:51" x14ac:dyDescent="0.55000000000000004">
      <c r="A1396" s="1" t="s">
        <v>141</v>
      </c>
      <c r="B1396" s="1" t="s">
        <v>159</v>
      </c>
      <c r="C1396" s="1" t="s">
        <v>59</v>
      </c>
      <c r="D1396" s="1" t="s">
        <v>154</v>
      </c>
      <c r="E1396" s="1" t="s">
        <v>52</v>
      </c>
      <c r="F1396" s="2">
        <v>43009</v>
      </c>
      <c r="G1396">
        <v>0.04</v>
      </c>
      <c r="H1396">
        <v>2</v>
      </c>
      <c r="K1396">
        <v>2</v>
      </c>
      <c r="O1396">
        <v>0</v>
      </c>
      <c r="T1396">
        <v>0.04</v>
      </c>
      <c r="U1396">
        <v>0.02</v>
      </c>
      <c r="Y1396">
        <v>1</v>
      </c>
      <c r="Z1396">
        <v>2</v>
      </c>
      <c r="AA1396">
        <v>0.04</v>
      </c>
      <c r="AB1396">
        <v>0.04</v>
      </c>
      <c r="AH1396">
        <v>2</v>
      </c>
      <c r="AI1396">
        <v>0</v>
      </c>
      <c r="AK1396">
        <v>0</v>
      </c>
      <c r="AL1396">
        <v>2</v>
      </c>
      <c r="AO1396">
        <v>0</v>
      </c>
      <c r="AV1396" s="1" t="s">
        <v>53</v>
      </c>
      <c r="AW1396">
        <f>Facebook[[#This Row],[Total Post Reactions]]+Facebook[[#This Row],[Total Post Shares]]+Facebook[[#This Row],[Page Likes]]</f>
        <v>0</v>
      </c>
      <c r="AX1396" s="1">
        <f>IFERROR((Facebook[[#This Row],[Engagement]]/Facebook[[#This Row],[Reach]])*100,0)</f>
        <v>0</v>
      </c>
      <c r="AY1396" s="1" t="str">
        <f>TEXT(Facebook[[#This Row],[ReportDate]],"mmmm")</f>
        <v>October</v>
      </c>
    </row>
    <row r="1397" spans="1:51" x14ac:dyDescent="0.55000000000000004">
      <c r="A1397" s="1" t="s">
        <v>133</v>
      </c>
      <c r="B1397" s="1" t="s">
        <v>159</v>
      </c>
      <c r="C1397" s="1" t="s">
        <v>59</v>
      </c>
      <c r="D1397" s="1" t="s">
        <v>154</v>
      </c>
      <c r="E1397" s="1" t="s">
        <v>52</v>
      </c>
      <c r="F1397" s="2">
        <v>43009</v>
      </c>
      <c r="G1397">
        <v>0.02</v>
      </c>
      <c r="H1397">
        <v>1</v>
      </c>
      <c r="K1397">
        <v>1</v>
      </c>
      <c r="O1397">
        <v>0</v>
      </c>
      <c r="T1397">
        <v>0.02</v>
      </c>
      <c r="U1397">
        <v>0.02</v>
      </c>
      <c r="Y1397">
        <v>1</v>
      </c>
      <c r="Z1397">
        <v>1</v>
      </c>
      <c r="AA1397">
        <v>0.02</v>
      </c>
      <c r="AB1397">
        <v>0.02</v>
      </c>
      <c r="AH1397">
        <v>1</v>
      </c>
      <c r="AI1397">
        <v>0</v>
      </c>
      <c r="AK1397">
        <v>0</v>
      </c>
      <c r="AL1397">
        <v>1</v>
      </c>
      <c r="AO1397">
        <v>0</v>
      </c>
      <c r="AV1397" s="1" t="s">
        <v>53</v>
      </c>
      <c r="AW1397">
        <f>Facebook[[#This Row],[Total Post Reactions]]+Facebook[[#This Row],[Total Post Shares]]+Facebook[[#This Row],[Page Likes]]</f>
        <v>0</v>
      </c>
      <c r="AX1397" s="1">
        <f>IFERROR((Facebook[[#This Row],[Engagement]]/Facebook[[#This Row],[Reach]])*100,0)</f>
        <v>0</v>
      </c>
      <c r="AY1397" s="1" t="str">
        <f>TEXT(Facebook[[#This Row],[ReportDate]],"mmmm")</f>
        <v>October</v>
      </c>
    </row>
    <row r="1398" spans="1:51" x14ac:dyDescent="0.55000000000000004">
      <c r="A1398" s="1" t="s">
        <v>134</v>
      </c>
      <c r="B1398" s="1" t="s">
        <v>159</v>
      </c>
      <c r="C1398" s="1" t="s">
        <v>59</v>
      </c>
      <c r="D1398" s="1" t="s">
        <v>154</v>
      </c>
      <c r="E1398" s="1" t="s">
        <v>52</v>
      </c>
      <c r="F1398" s="2">
        <v>43009</v>
      </c>
      <c r="G1398">
        <v>0.1</v>
      </c>
      <c r="H1398">
        <v>9</v>
      </c>
      <c r="K1398">
        <v>8</v>
      </c>
      <c r="O1398">
        <v>0</v>
      </c>
      <c r="T1398">
        <v>0.1</v>
      </c>
      <c r="U1398">
        <v>0.01</v>
      </c>
      <c r="Y1398">
        <v>1.125</v>
      </c>
      <c r="Z1398">
        <v>9</v>
      </c>
      <c r="AA1398">
        <v>0.1</v>
      </c>
      <c r="AB1398">
        <v>0.1</v>
      </c>
      <c r="AH1398">
        <v>8</v>
      </c>
      <c r="AI1398">
        <v>0</v>
      </c>
      <c r="AK1398">
        <v>0</v>
      </c>
      <c r="AL1398">
        <v>8</v>
      </c>
      <c r="AO1398">
        <v>0</v>
      </c>
      <c r="AV1398" s="1" t="s">
        <v>53</v>
      </c>
      <c r="AW1398">
        <f>Facebook[[#This Row],[Total Post Reactions]]+Facebook[[#This Row],[Total Post Shares]]+Facebook[[#This Row],[Page Likes]]</f>
        <v>0</v>
      </c>
      <c r="AX1398" s="1">
        <f>IFERROR((Facebook[[#This Row],[Engagement]]/Facebook[[#This Row],[Reach]])*100,0)</f>
        <v>0</v>
      </c>
      <c r="AY1398" s="1" t="str">
        <f>TEXT(Facebook[[#This Row],[ReportDate]],"mmmm")</f>
        <v>October</v>
      </c>
    </row>
    <row r="1399" spans="1:51" x14ac:dyDescent="0.55000000000000004">
      <c r="A1399" s="1" t="s">
        <v>138</v>
      </c>
      <c r="B1399" s="1" t="s">
        <v>160</v>
      </c>
      <c r="C1399" s="1" t="s">
        <v>59</v>
      </c>
      <c r="D1399" s="1" t="s">
        <v>154</v>
      </c>
      <c r="E1399" s="1" t="s">
        <v>52</v>
      </c>
      <c r="F1399" s="2">
        <v>43009</v>
      </c>
      <c r="G1399">
        <v>0.11</v>
      </c>
      <c r="H1399">
        <v>9</v>
      </c>
      <c r="K1399">
        <v>7</v>
      </c>
      <c r="O1399">
        <v>0</v>
      </c>
      <c r="T1399">
        <v>0.11</v>
      </c>
      <c r="U1399">
        <v>0.02</v>
      </c>
      <c r="Y1399">
        <v>1.285714</v>
      </c>
      <c r="Z1399">
        <v>9</v>
      </c>
      <c r="AA1399">
        <v>0.11</v>
      </c>
      <c r="AB1399">
        <v>0.11</v>
      </c>
      <c r="AH1399">
        <v>7</v>
      </c>
      <c r="AI1399">
        <v>0</v>
      </c>
      <c r="AK1399">
        <v>0</v>
      </c>
      <c r="AL1399">
        <v>7</v>
      </c>
      <c r="AO1399">
        <v>0</v>
      </c>
      <c r="AV1399" s="1" t="s">
        <v>53</v>
      </c>
      <c r="AW1399">
        <f>Facebook[[#This Row],[Total Post Reactions]]+Facebook[[#This Row],[Total Post Shares]]+Facebook[[#This Row],[Page Likes]]</f>
        <v>0</v>
      </c>
      <c r="AX1399" s="1">
        <f>IFERROR((Facebook[[#This Row],[Engagement]]/Facebook[[#This Row],[Reach]])*100,0)</f>
        <v>0</v>
      </c>
      <c r="AY1399" s="1" t="str">
        <f>TEXT(Facebook[[#This Row],[ReportDate]],"mmmm")</f>
        <v>October</v>
      </c>
    </row>
    <row r="1400" spans="1:51" x14ac:dyDescent="0.55000000000000004">
      <c r="A1400" s="1" t="s">
        <v>128</v>
      </c>
      <c r="B1400" s="1" t="s">
        <v>160</v>
      </c>
      <c r="C1400" s="1" t="s">
        <v>59</v>
      </c>
      <c r="D1400" s="1" t="s">
        <v>154</v>
      </c>
      <c r="E1400" s="1" t="s">
        <v>52</v>
      </c>
      <c r="F1400" s="2">
        <v>43009</v>
      </c>
      <c r="G1400">
        <v>0.17</v>
      </c>
      <c r="H1400">
        <v>16</v>
      </c>
      <c r="K1400">
        <v>16</v>
      </c>
      <c r="O1400">
        <v>0</v>
      </c>
      <c r="T1400">
        <v>0.17</v>
      </c>
      <c r="U1400">
        <v>0.01</v>
      </c>
      <c r="Y1400">
        <v>1</v>
      </c>
      <c r="Z1400">
        <v>16</v>
      </c>
      <c r="AA1400">
        <v>0.17</v>
      </c>
      <c r="AB1400">
        <v>0.17</v>
      </c>
      <c r="AH1400">
        <v>16</v>
      </c>
      <c r="AI1400">
        <v>0</v>
      </c>
      <c r="AK1400">
        <v>0</v>
      </c>
      <c r="AL1400">
        <v>16</v>
      </c>
      <c r="AO1400">
        <v>0</v>
      </c>
      <c r="AV1400" s="1" t="s">
        <v>53</v>
      </c>
      <c r="AW1400">
        <f>Facebook[[#This Row],[Total Post Reactions]]+Facebook[[#This Row],[Total Post Shares]]+Facebook[[#This Row],[Page Likes]]</f>
        <v>0</v>
      </c>
      <c r="AX1400" s="1">
        <f>IFERROR((Facebook[[#This Row],[Engagement]]/Facebook[[#This Row],[Reach]])*100,0)</f>
        <v>0</v>
      </c>
      <c r="AY1400" s="1" t="str">
        <f>TEXT(Facebook[[#This Row],[ReportDate]],"mmmm")</f>
        <v>October</v>
      </c>
    </row>
    <row r="1401" spans="1:51" x14ac:dyDescent="0.55000000000000004">
      <c r="A1401" s="1" t="s">
        <v>135</v>
      </c>
      <c r="B1401" s="1" t="s">
        <v>160</v>
      </c>
      <c r="C1401" s="1" t="s">
        <v>59</v>
      </c>
      <c r="D1401" s="1" t="s">
        <v>154</v>
      </c>
      <c r="E1401" s="1" t="s">
        <v>52</v>
      </c>
      <c r="F1401" s="2">
        <v>43009</v>
      </c>
      <c r="G1401">
        <v>0.1</v>
      </c>
      <c r="H1401">
        <v>12</v>
      </c>
      <c r="K1401">
        <v>12</v>
      </c>
      <c r="O1401">
        <v>0</v>
      </c>
      <c r="T1401">
        <v>0.1</v>
      </c>
      <c r="U1401">
        <v>0.01</v>
      </c>
      <c r="Y1401">
        <v>1</v>
      </c>
      <c r="Z1401">
        <v>12</v>
      </c>
      <c r="AA1401">
        <v>0.1</v>
      </c>
      <c r="AB1401">
        <v>0.1</v>
      </c>
      <c r="AH1401">
        <v>12</v>
      </c>
      <c r="AI1401">
        <v>0</v>
      </c>
      <c r="AK1401">
        <v>0</v>
      </c>
      <c r="AL1401">
        <v>12</v>
      </c>
      <c r="AO1401">
        <v>0</v>
      </c>
      <c r="AV1401" s="1" t="s">
        <v>53</v>
      </c>
      <c r="AW1401">
        <f>Facebook[[#This Row],[Total Post Reactions]]+Facebook[[#This Row],[Total Post Shares]]+Facebook[[#This Row],[Page Likes]]</f>
        <v>0</v>
      </c>
      <c r="AX1401" s="1">
        <f>IFERROR((Facebook[[#This Row],[Engagement]]/Facebook[[#This Row],[Reach]])*100,0)</f>
        <v>0</v>
      </c>
      <c r="AY1401" s="1" t="str">
        <f>TEXT(Facebook[[#This Row],[ReportDate]],"mmmm")</f>
        <v>October</v>
      </c>
    </row>
    <row r="1402" spans="1:51" x14ac:dyDescent="0.55000000000000004">
      <c r="A1402" s="1" t="s">
        <v>129</v>
      </c>
      <c r="B1402" s="1" t="s">
        <v>160</v>
      </c>
      <c r="C1402" s="1" t="s">
        <v>59</v>
      </c>
      <c r="D1402" s="1" t="s">
        <v>154</v>
      </c>
      <c r="E1402" s="1" t="s">
        <v>52</v>
      </c>
      <c r="F1402" s="2">
        <v>43009</v>
      </c>
      <c r="G1402">
        <v>0.09</v>
      </c>
      <c r="H1402">
        <v>9</v>
      </c>
      <c r="K1402">
        <v>9</v>
      </c>
      <c r="O1402">
        <v>0</v>
      </c>
      <c r="T1402">
        <v>0.09</v>
      </c>
      <c r="U1402">
        <v>0.01</v>
      </c>
      <c r="Y1402">
        <v>1</v>
      </c>
      <c r="Z1402">
        <v>9</v>
      </c>
      <c r="AA1402">
        <v>0.09</v>
      </c>
      <c r="AB1402">
        <v>0.09</v>
      </c>
      <c r="AH1402">
        <v>9</v>
      </c>
      <c r="AI1402">
        <v>0</v>
      </c>
      <c r="AK1402">
        <v>0</v>
      </c>
      <c r="AL1402">
        <v>9</v>
      </c>
      <c r="AO1402">
        <v>0</v>
      </c>
      <c r="AV1402" s="1" t="s">
        <v>53</v>
      </c>
      <c r="AW1402">
        <f>Facebook[[#This Row],[Total Post Reactions]]+Facebook[[#This Row],[Total Post Shares]]+Facebook[[#This Row],[Page Likes]]</f>
        <v>0</v>
      </c>
      <c r="AX1402" s="1">
        <f>IFERROR((Facebook[[#This Row],[Engagement]]/Facebook[[#This Row],[Reach]])*100,0)</f>
        <v>0</v>
      </c>
      <c r="AY1402" s="1" t="str">
        <f>TEXT(Facebook[[#This Row],[ReportDate]],"mmmm")</f>
        <v>October</v>
      </c>
    </row>
    <row r="1403" spans="1:51" x14ac:dyDescent="0.55000000000000004">
      <c r="A1403" s="1" t="s">
        <v>139</v>
      </c>
      <c r="B1403" s="1" t="s">
        <v>160</v>
      </c>
      <c r="C1403" s="1" t="s">
        <v>59</v>
      </c>
      <c r="D1403" s="1" t="s">
        <v>154</v>
      </c>
      <c r="E1403" s="1" t="s">
        <v>52</v>
      </c>
      <c r="F1403" s="2">
        <v>43009</v>
      </c>
      <c r="G1403">
        <v>0.03</v>
      </c>
      <c r="H1403">
        <v>5</v>
      </c>
      <c r="K1403">
        <v>5</v>
      </c>
      <c r="O1403">
        <v>0</v>
      </c>
      <c r="T1403">
        <v>0.03</v>
      </c>
      <c r="U1403">
        <v>0.01</v>
      </c>
      <c r="Y1403">
        <v>1</v>
      </c>
      <c r="Z1403">
        <v>5</v>
      </c>
      <c r="AA1403">
        <v>0.03</v>
      </c>
      <c r="AB1403">
        <v>0.03</v>
      </c>
      <c r="AH1403">
        <v>5</v>
      </c>
      <c r="AI1403">
        <v>0</v>
      </c>
      <c r="AK1403">
        <v>0</v>
      </c>
      <c r="AL1403">
        <v>5</v>
      </c>
      <c r="AO1403">
        <v>0</v>
      </c>
      <c r="AV1403" s="1" t="s">
        <v>53</v>
      </c>
      <c r="AW1403">
        <f>Facebook[[#This Row],[Total Post Reactions]]+Facebook[[#This Row],[Total Post Shares]]+Facebook[[#This Row],[Page Likes]]</f>
        <v>0</v>
      </c>
      <c r="AX1403" s="1">
        <f>IFERROR((Facebook[[#This Row],[Engagement]]/Facebook[[#This Row],[Reach]])*100,0)</f>
        <v>0</v>
      </c>
      <c r="AY1403" s="1" t="str">
        <f>TEXT(Facebook[[#This Row],[ReportDate]],"mmmm")</f>
        <v>October</v>
      </c>
    </row>
    <row r="1404" spans="1:51" x14ac:dyDescent="0.55000000000000004">
      <c r="A1404" s="1" t="s">
        <v>131</v>
      </c>
      <c r="B1404" s="1" t="s">
        <v>160</v>
      </c>
      <c r="C1404" s="1" t="s">
        <v>59</v>
      </c>
      <c r="D1404" s="1" t="s">
        <v>154</v>
      </c>
      <c r="E1404" s="1" t="s">
        <v>52</v>
      </c>
      <c r="F1404" s="2">
        <v>43009</v>
      </c>
      <c r="G1404">
        <v>0.05</v>
      </c>
      <c r="H1404">
        <v>6</v>
      </c>
      <c r="K1404">
        <v>6</v>
      </c>
      <c r="O1404">
        <v>0</v>
      </c>
      <c r="T1404">
        <v>0.05</v>
      </c>
      <c r="U1404">
        <v>0.01</v>
      </c>
      <c r="Y1404">
        <v>1</v>
      </c>
      <c r="Z1404">
        <v>6</v>
      </c>
      <c r="AA1404">
        <v>0.05</v>
      </c>
      <c r="AB1404">
        <v>0.05</v>
      </c>
      <c r="AH1404">
        <v>6</v>
      </c>
      <c r="AI1404">
        <v>0</v>
      </c>
      <c r="AK1404">
        <v>0</v>
      </c>
      <c r="AL1404">
        <v>6</v>
      </c>
      <c r="AO1404">
        <v>0</v>
      </c>
      <c r="AV1404" s="1" t="s">
        <v>53</v>
      </c>
      <c r="AW1404">
        <f>Facebook[[#This Row],[Total Post Reactions]]+Facebook[[#This Row],[Total Post Shares]]+Facebook[[#This Row],[Page Likes]]</f>
        <v>0</v>
      </c>
      <c r="AX1404" s="1">
        <f>IFERROR((Facebook[[#This Row],[Engagement]]/Facebook[[#This Row],[Reach]])*100,0)</f>
        <v>0</v>
      </c>
      <c r="AY1404" s="1" t="str">
        <f>TEXT(Facebook[[#This Row],[ReportDate]],"mmmm")</f>
        <v>October</v>
      </c>
    </row>
    <row r="1405" spans="1:51" x14ac:dyDescent="0.55000000000000004">
      <c r="A1405" s="1" t="s">
        <v>132</v>
      </c>
      <c r="B1405" s="1" t="s">
        <v>160</v>
      </c>
      <c r="C1405" s="1" t="s">
        <v>59</v>
      </c>
      <c r="D1405" s="1" t="s">
        <v>154</v>
      </c>
      <c r="E1405" s="1" t="s">
        <v>52</v>
      </c>
      <c r="F1405" s="2">
        <v>43009</v>
      </c>
      <c r="G1405">
        <v>0.18</v>
      </c>
      <c r="H1405">
        <v>22</v>
      </c>
      <c r="K1405">
        <v>20</v>
      </c>
      <c r="O1405">
        <v>0</v>
      </c>
      <c r="T1405">
        <v>0.18</v>
      </c>
      <c r="U1405">
        <v>0.01</v>
      </c>
      <c r="Y1405">
        <v>1.1000000000000001</v>
      </c>
      <c r="Z1405">
        <v>22</v>
      </c>
      <c r="AA1405">
        <v>0.18</v>
      </c>
      <c r="AB1405">
        <v>0.18</v>
      </c>
      <c r="AH1405">
        <v>20</v>
      </c>
      <c r="AI1405">
        <v>0</v>
      </c>
      <c r="AK1405">
        <v>0</v>
      </c>
      <c r="AL1405">
        <v>20</v>
      </c>
      <c r="AO1405">
        <v>0</v>
      </c>
      <c r="AV1405" s="1" t="s">
        <v>53</v>
      </c>
      <c r="AW1405">
        <f>Facebook[[#This Row],[Total Post Reactions]]+Facebook[[#This Row],[Total Post Shares]]+Facebook[[#This Row],[Page Likes]]</f>
        <v>0</v>
      </c>
      <c r="AX1405" s="1">
        <f>IFERROR((Facebook[[#This Row],[Engagement]]/Facebook[[#This Row],[Reach]])*100,0)</f>
        <v>0</v>
      </c>
      <c r="AY1405" s="1" t="str">
        <f>TEXT(Facebook[[#This Row],[ReportDate]],"mmmm")</f>
        <v>October</v>
      </c>
    </row>
    <row r="1406" spans="1:51" x14ac:dyDescent="0.55000000000000004">
      <c r="A1406" s="1" t="s">
        <v>140</v>
      </c>
      <c r="B1406" s="1" t="s">
        <v>160</v>
      </c>
      <c r="C1406" s="1" t="s">
        <v>59</v>
      </c>
      <c r="D1406" s="1" t="s">
        <v>154</v>
      </c>
      <c r="E1406" s="1" t="s">
        <v>52</v>
      </c>
      <c r="F1406" s="2">
        <v>43009</v>
      </c>
      <c r="G1406">
        <v>0.52</v>
      </c>
      <c r="H1406">
        <v>56</v>
      </c>
      <c r="K1406">
        <v>50</v>
      </c>
      <c r="O1406">
        <v>0</v>
      </c>
      <c r="T1406">
        <v>0.52</v>
      </c>
      <c r="U1406">
        <v>0.01</v>
      </c>
      <c r="Y1406">
        <v>1.1200000000000001</v>
      </c>
      <c r="Z1406">
        <v>56</v>
      </c>
      <c r="AA1406">
        <v>0.52</v>
      </c>
      <c r="AB1406">
        <v>0.52</v>
      </c>
      <c r="AH1406">
        <v>50</v>
      </c>
      <c r="AI1406">
        <v>1</v>
      </c>
      <c r="AK1406">
        <v>-1</v>
      </c>
      <c r="AL1406">
        <v>50</v>
      </c>
      <c r="AO1406">
        <v>0</v>
      </c>
      <c r="AV1406" s="1" t="s">
        <v>53</v>
      </c>
      <c r="AW1406">
        <f>Facebook[[#This Row],[Total Post Reactions]]+Facebook[[#This Row],[Total Post Shares]]+Facebook[[#This Row],[Page Likes]]</f>
        <v>0</v>
      </c>
      <c r="AX1406" s="1">
        <f>IFERROR((Facebook[[#This Row],[Engagement]]/Facebook[[#This Row],[Reach]])*100,0)</f>
        <v>0</v>
      </c>
      <c r="AY1406" s="1" t="str">
        <f>TEXT(Facebook[[#This Row],[ReportDate]],"mmmm")</f>
        <v>October</v>
      </c>
    </row>
    <row r="1407" spans="1:51" x14ac:dyDescent="0.55000000000000004">
      <c r="A1407" s="1" t="s">
        <v>141</v>
      </c>
      <c r="B1407" s="1" t="s">
        <v>160</v>
      </c>
      <c r="C1407" s="1" t="s">
        <v>59</v>
      </c>
      <c r="D1407" s="1" t="s">
        <v>154</v>
      </c>
      <c r="E1407" s="1" t="s">
        <v>52</v>
      </c>
      <c r="F1407" s="2">
        <v>43009</v>
      </c>
      <c r="G1407">
        <v>0.14000000000000001</v>
      </c>
      <c r="H1407">
        <v>15</v>
      </c>
      <c r="K1407">
        <v>15</v>
      </c>
      <c r="O1407">
        <v>0</v>
      </c>
      <c r="T1407">
        <v>0.14000000000000001</v>
      </c>
      <c r="U1407">
        <v>0.01</v>
      </c>
      <c r="Y1407">
        <v>1</v>
      </c>
      <c r="Z1407">
        <v>15</v>
      </c>
      <c r="AA1407">
        <v>0.14000000000000001</v>
      </c>
      <c r="AB1407">
        <v>0.14000000000000001</v>
      </c>
      <c r="AH1407">
        <v>15</v>
      </c>
      <c r="AI1407">
        <v>0</v>
      </c>
      <c r="AK1407">
        <v>0</v>
      </c>
      <c r="AL1407">
        <v>15</v>
      </c>
      <c r="AO1407">
        <v>0</v>
      </c>
      <c r="AV1407" s="1" t="s">
        <v>53</v>
      </c>
      <c r="AW1407">
        <f>Facebook[[#This Row],[Total Post Reactions]]+Facebook[[#This Row],[Total Post Shares]]+Facebook[[#This Row],[Page Likes]]</f>
        <v>0</v>
      </c>
      <c r="AX1407" s="1">
        <f>IFERROR((Facebook[[#This Row],[Engagement]]/Facebook[[#This Row],[Reach]])*100,0)</f>
        <v>0</v>
      </c>
      <c r="AY1407" s="1" t="str">
        <f>TEXT(Facebook[[#This Row],[ReportDate]],"mmmm")</f>
        <v>October</v>
      </c>
    </row>
    <row r="1408" spans="1:51" x14ac:dyDescent="0.55000000000000004">
      <c r="A1408" s="1" t="s">
        <v>133</v>
      </c>
      <c r="B1408" s="1" t="s">
        <v>160</v>
      </c>
      <c r="C1408" s="1" t="s">
        <v>59</v>
      </c>
      <c r="D1408" s="1" t="s">
        <v>154</v>
      </c>
      <c r="E1408" s="1" t="s">
        <v>52</v>
      </c>
      <c r="F1408" s="2">
        <v>43009</v>
      </c>
      <c r="G1408">
        <v>0.05</v>
      </c>
      <c r="H1408">
        <v>6</v>
      </c>
      <c r="K1408">
        <v>6</v>
      </c>
      <c r="O1408">
        <v>0</v>
      </c>
      <c r="T1408">
        <v>0.05</v>
      </c>
      <c r="U1408">
        <v>0.01</v>
      </c>
      <c r="Y1408">
        <v>1</v>
      </c>
      <c r="Z1408">
        <v>6</v>
      </c>
      <c r="AA1408">
        <v>0.05</v>
      </c>
      <c r="AB1408">
        <v>0.05</v>
      </c>
      <c r="AH1408">
        <v>6</v>
      </c>
      <c r="AI1408">
        <v>0</v>
      </c>
      <c r="AK1408">
        <v>0</v>
      </c>
      <c r="AL1408">
        <v>6</v>
      </c>
      <c r="AO1408">
        <v>0</v>
      </c>
      <c r="AV1408" s="1" t="s">
        <v>53</v>
      </c>
      <c r="AW1408">
        <f>Facebook[[#This Row],[Total Post Reactions]]+Facebook[[#This Row],[Total Post Shares]]+Facebook[[#This Row],[Page Likes]]</f>
        <v>0</v>
      </c>
      <c r="AX1408" s="1">
        <f>IFERROR((Facebook[[#This Row],[Engagement]]/Facebook[[#This Row],[Reach]])*100,0)</f>
        <v>0</v>
      </c>
      <c r="AY1408" s="1" t="str">
        <f>TEXT(Facebook[[#This Row],[ReportDate]],"mmmm")</f>
        <v>October</v>
      </c>
    </row>
    <row r="1409" spans="1:51" x14ac:dyDescent="0.55000000000000004">
      <c r="A1409" s="1" t="s">
        <v>133</v>
      </c>
      <c r="B1409" s="1" t="s">
        <v>160</v>
      </c>
      <c r="C1409" s="1" t="s">
        <v>59</v>
      </c>
      <c r="D1409" s="1" t="s">
        <v>154</v>
      </c>
      <c r="E1409" s="1" t="s">
        <v>52</v>
      </c>
      <c r="F1409" s="2">
        <v>43009</v>
      </c>
      <c r="G1409">
        <v>0.09</v>
      </c>
      <c r="H1409">
        <v>7</v>
      </c>
      <c r="K1409">
        <v>6</v>
      </c>
      <c r="O1409">
        <v>0</v>
      </c>
      <c r="T1409">
        <v>0.09</v>
      </c>
      <c r="U1409">
        <v>0.02</v>
      </c>
      <c r="Y1409">
        <v>1.1666669999999999</v>
      </c>
      <c r="Z1409">
        <v>7</v>
      </c>
      <c r="AA1409">
        <v>0.09</v>
      </c>
      <c r="AB1409">
        <v>0.09</v>
      </c>
      <c r="AH1409">
        <v>6</v>
      </c>
      <c r="AI1409">
        <v>0</v>
      </c>
      <c r="AK1409">
        <v>0</v>
      </c>
      <c r="AL1409">
        <v>6</v>
      </c>
      <c r="AO1409">
        <v>0</v>
      </c>
      <c r="AV1409" s="1" t="s">
        <v>53</v>
      </c>
      <c r="AW1409">
        <f>Facebook[[#This Row],[Total Post Reactions]]+Facebook[[#This Row],[Total Post Shares]]+Facebook[[#This Row],[Page Likes]]</f>
        <v>0</v>
      </c>
      <c r="AX1409" s="1">
        <f>IFERROR((Facebook[[#This Row],[Engagement]]/Facebook[[#This Row],[Reach]])*100,0)</f>
        <v>0</v>
      </c>
      <c r="AY1409" s="1" t="str">
        <f>TEXT(Facebook[[#This Row],[ReportDate]],"mmmm")</f>
        <v>October</v>
      </c>
    </row>
    <row r="1410" spans="1:51" x14ac:dyDescent="0.55000000000000004">
      <c r="A1410" s="1" t="s">
        <v>134</v>
      </c>
      <c r="B1410" s="1" t="s">
        <v>160</v>
      </c>
      <c r="C1410" s="1" t="s">
        <v>59</v>
      </c>
      <c r="D1410" s="1" t="s">
        <v>154</v>
      </c>
      <c r="E1410" s="1" t="s">
        <v>52</v>
      </c>
      <c r="F1410" s="2">
        <v>43009</v>
      </c>
      <c r="G1410">
        <v>0.15</v>
      </c>
      <c r="H1410">
        <v>24</v>
      </c>
      <c r="K1410">
        <v>22</v>
      </c>
      <c r="O1410">
        <v>0</v>
      </c>
      <c r="T1410">
        <v>0.15</v>
      </c>
      <c r="U1410">
        <v>0.01</v>
      </c>
      <c r="Y1410">
        <v>1.0909089999999999</v>
      </c>
      <c r="Z1410">
        <v>24</v>
      </c>
      <c r="AA1410">
        <v>0.15</v>
      </c>
      <c r="AB1410">
        <v>0.15</v>
      </c>
      <c r="AH1410">
        <v>22</v>
      </c>
      <c r="AI1410">
        <v>0</v>
      </c>
      <c r="AK1410">
        <v>0</v>
      </c>
      <c r="AL1410">
        <v>22</v>
      </c>
      <c r="AO1410">
        <v>0</v>
      </c>
      <c r="AV1410" s="1" t="s">
        <v>53</v>
      </c>
      <c r="AW1410">
        <f>Facebook[[#This Row],[Total Post Reactions]]+Facebook[[#This Row],[Total Post Shares]]+Facebook[[#This Row],[Page Likes]]</f>
        <v>0</v>
      </c>
      <c r="AX1410" s="1">
        <f>IFERROR((Facebook[[#This Row],[Engagement]]/Facebook[[#This Row],[Reach]])*100,0)</f>
        <v>0</v>
      </c>
      <c r="AY1410" s="1" t="str">
        <f>TEXT(Facebook[[#This Row],[ReportDate]],"mmmm")</f>
        <v>October</v>
      </c>
    </row>
    <row r="1411" spans="1:51" x14ac:dyDescent="0.55000000000000004">
      <c r="A1411" s="1" t="s">
        <v>125</v>
      </c>
      <c r="B1411" s="1" t="s">
        <v>161</v>
      </c>
      <c r="C1411" s="1" t="s">
        <v>59</v>
      </c>
      <c r="D1411" s="1" t="s">
        <v>154</v>
      </c>
      <c r="E1411" s="1" t="s">
        <v>52</v>
      </c>
      <c r="F1411" s="2">
        <v>43009</v>
      </c>
      <c r="G1411">
        <v>0.09</v>
      </c>
      <c r="H1411">
        <v>15</v>
      </c>
      <c r="K1411">
        <v>9</v>
      </c>
      <c r="O1411">
        <v>0</v>
      </c>
      <c r="T1411">
        <v>0.09</v>
      </c>
      <c r="U1411">
        <v>0.01</v>
      </c>
      <c r="Y1411">
        <v>1.6666669999999999</v>
      </c>
      <c r="Z1411">
        <v>15</v>
      </c>
      <c r="AA1411">
        <v>0.09</v>
      </c>
      <c r="AB1411">
        <v>0.09</v>
      </c>
      <c r="AH1411">
        <v>9</v>
      </c>
      <c r="AI1411">
        <v>0</v>
      </c>
      <c r="AK1411">
        <v>0</v>
      </c>
      <c r="AL1411">
        <v>9</v>
      </c>
      <c r="AO1411">
        <v>0</v>
      </c>
      <c r="AV1411" s="1" t="s">
        <v>53</v>
      </c>
      <c r="AW1411">
        <f>Facebook[[#This Row],[Total Post Reactions]]+Facebook[[#This Row],[Total Post Shares]]+Facebook[[#This Row],[Page Likes]]</f>
        <v>0</v>
      </c>
      <c r="AX1411" s="1">
        <f>IFERROR((Facebook[[#This Row],[Engagement]]/Facebook[[#This Row],[Reach]])*100,0)</f>
        <v>0</v>
      </c>
      <c r="AY1411" s="1" t="str">
        <f>TEXT(Facebook[[#This Row],[ReportDate]],"mmmm")</f>
        <v>October</v>
      </c>
    </row>
    <row r="1412" spans="1:51" x14ac:dyDescent="0.55000000000000004">
      <c r="A1412" s="1" t="s">
        <v>97</v>
      </c>
      <c r="B1412" s="1" t="s">
        <v>161</v>
      </c>
      <c r="C1412" s="1" t="s">
        <v>59</v>
      </c>
      <c r="D1412" s="1" t="s">
        <v>154</v>
      </c>
      <c r="E1412" s="1" t="s">
        <v>52</v>
      </c>
      <c r="F1412" s="2">
        <v>43009</v>
      </c>
      <c r="G1412">
        <v>0</v>
      </c>
      <c r="H1412">
        <v>1</v>
      </c>
      <c r="K1412">
        <v>1</v>
      </c>
      <c r="O1412">
        <v>0</v>
      </c>
      <c r="T1412">
        <v>0</v>
      </c>
      <c r="U1412">
        <v>0</v>
      </c>
      <c r="Y1412">
        <v>1</v>
      </c>
      <c r="Z1412">
        <v>1</v>
      </c>
      <c r="AA1412">
        <v>0</v>
      </c>
      <c r="AB1412">
        <v>0</v>
      </c>
      <c r="AH1412">
        <v>1</v>
      </c>
      <c r="AI1412">
        <v>0</v>
      </c>
      <c r="AK1412">
        <v>0</v>
      </c>
      <c r="AL1412">
        <v>1</v>
      </c>
      <c r="AO1412">
        <v>0</v>
      </c>
      <c r="AV1412" s="1" t="s">
        <v>53</v>
      </c>
      <c r="AW1412">
        <f>Facebook[[#This Row],[Total Post Reactions]]+Facebook[[#This Row],[Total Post Shares]]+Facebook[[#This Row],[Page Likes]]</f>
        <v>0</v>
      </c>
      <c r="AX1412" s="1">
        <f>IFERROR((Facebook[[#This Row],[Engagement]]/Facebook[[#This Row],[Reach]])*100,0)</f>
        <v>0</v>
      </c>
      <c r="AY1412" s="1" t="str">
        <f>TEXT(Facebook[[#This Row],[ReportDate]],"mmmm")</f>
        <v>October</v>
      </c>
    </row>
    <row r="1413" spans="1:51" x14ac:dyDescent="0.55000000000000004">
      <c r="A1413" s="1" t="s">
        <v>156</v>
      </c>
      <c r="B1413" s="1" t="s">
        <v>161</v>
      </c>
      <c r="C1413" s="1" t="s">
        <v>59</v>
      </c>
      <c r="D1413" s="1" t="s">
        <v>154</v>
      </c>
      <c r="E1413" s="1" t="s">
        <v>52</v>
      </c>
      <c r="F1413" s="2">
        <v>43009</v>
      </c>
      <c r="G1413">
        <v>0.03</v>
      </c>
      <c r="H1413">
        <v>4</v>
      </c>
      <c r="K1413">
        <v>4</v>
      </c>
      <c r="O1413">
        <v>0</v>
      </c>
      <c r="T1413">
        <v>0.03</v>
      </c>
      <c r="U1413">
        <v>0.01</v>
      </c>
      <c r="Y1413">
        <v>1</v>
      </c>
      <c r="Z1413">
        <v>4</v>
      </c>
      <c r="AA1413">
        <v>0.03</v>
      </c>
      <c r="AB1413">
        <v>0.03</v>
      </c>
      <c r="AH1413">
        <v>4</v>
      </c>
      <c r="AI1413">
        <v>0</v>
      </c>
      <c r="AK1413">
        <v>0</v>
      </c>
      <c r="AL1413">
        <v>4</v>
      </c>
      <c r="AO1413">
        <v>0</v>
      </c>
      <c r="AV1413" s="1" t="s">
        <v>53</v>
      </c>
      <c r="AW1413">
        <f>Facebook[[#This Row],[Total Post Reactions]]+Facebook[[#This Row],[Total Post Shares]]+Facebook[[#This Row],[Page Likes]]</f>
        <v>0</v>
      </c>
      <c r="AX1413" s="1">
        <f>IFERROR((Facebook[[#This Row],[Engagement]]/Facebook[[#This Row],[Reach]])*100,0)</f>
        <v>0</v>
      </c>
      <c r="AY1413" s="1" t="str">
        <f>TEXT(Facebook[[#This Row],[ReportDate]],"mmmm")</f>
        <v>October</v>
      </c>
    </row>
    <row r="1414" spans="1:51" x14ac:dyDescent="0.55000000000000004">
      <c r="A1414" s="1" t="s">
        <v>130</v>
      </c>
      <c r="B1414" s="1" t="s">
        <v>161</v>
      </c>
      <c r="C1414" s="1" t="s">
        <v>59</v>
      </c>
      <c r="D1414" s="1" t="s">
        <v>154</v>
      </c>
      <c r="E1414" s="1" t="s">
        <v>52</v>
      </c>
      <c r="F1414" s="2">
        <v>43009</v>
      </c>
      <c r="G1414">
        <v>0.01</v>
      </c>
      <c r="H1414">
        <v>2</v>
      </c>
      <c r="K1414">
        <v>2</v>
      </c>
      <c r="O1414">
        <v>0</v>
      </c>
      <c r="T1414">
        <v>0.01</v>
      </c>
      <c r="U1414">
        <v>0.01</v>
      </c>
      <c r="Y1414">
        <v>1</v>
      </c>
      <c r="Z1414">
        <v>2</v>
      </c>
      <c r="AA1414">
        <v>0.01</v>
      </c>
      <c r="AB1414">
        <v>0.01</v>
      </c>
      <c r="AH1414">
        <v>2</v>
      </c>
      <c r="AI1414">
        <v>0</v>
      </c>
      <c r="AK1414">
        <v>0</v>
      </c>
      <c r="AL1414">
        <v>2</v>
      </c>
      <c r="AO1414">
        <v>0</v>
      </c>
      <c r="AV1414" s="1" t="s">
        <v>53</v>
      </c>
      <c r="AW1414">
        <f>Facebook[[#This Row],[Total Post Reactions]]+Facebook[[#This Row],[Total Post Shares]]+Facebook[[#This Row],[Page Likes]]</f>
        <v>0</v>
      </c>
      <c r="AX1414" s="1">
        <f>IFERROR((Facebook[[#This Row],[Engagement]]/Facebook[[#This Row],[Reach]])*100,0)</f>
        <v>0</v>
      </c>
      <c r="AY1414" s="1" t="str">
        <f>TEXT(Facebook[[#This Row],[ReportDate]],"mmmm")</f>
        <v>October</v>
      </c>
    </row>
    <row r="1415" spans="1:51" x14ac:dyDescent="0.55000000000000004">
      <c r="A1415" s="1" t="s">
        <v>141</v>
      </c>
      <c r="B1415" s="1" t="s">
        <v>161</v>
      </c>
      <c r="C1415" s="1" t="s">
        <v>59</v>
      </c>
      <c r="D1415" s="1" t="s">
        <v>154</v>
      </c>
      <c r="E1415" s="1" t="s">
        <v>52</v>
      </c>
      <c r="F1415" s="2">
        <v>43009</v>
      </c>
      <c r="G1415">
        <v>0</v>
      </c>
      <c r="H1415">
        <v>2</v>
      </c>
      <c r="K1415">
        <v>2</v>
      </c>
      <c r="O1415">
        <v>0</v>
      </c>
      <c r="T1415">
        <v>0</v>
      </c>
      <c r="U1415">
        <v>0</v>
      </c>
      <c r="Y1415">
        <v>1</v>
      </c>
      <c r="Z1415">
        <v>2</v>
      </c>
      <c r="AA1415">
        <v>0</v>
      </c>
      <c r="AB1415">
        <v>0</v>
      </c>
      <c r="AH1415">
        <v>2</v>
      </c>
      <c r="AI1415">
        <v>0</v>
      </c>
      <c r="AK1415">
        <v>0</v>
      </c>
      <c r="AL1415">
        <v>2</v>
      </c>
      <c r="AO1415">
        <v>0</v>
      </c>
      <c r="AV1415" s="1" t="s">
        <v>53</v>
      </c>
      <c r="AW1415">
        <f>Facebook[[#This Row],[Total Post Reactions]]+Facebook[[#This Row],[Total Post Shares]]+Facebook[[#This Row],[Page Likes]]</f>
        <v>0</v>
      </c>
      <c r="AX1415" s="1">
        <f>IFERROR((Facebook[[#This Row],[Engagement]]/Facebook[[#This Row],[Reach]])*100,0)</f>
        <v>0</v>
      </c>
      <c r="AY1415" s="1" t="str">
        <f>TEXT(Facebook[[#This Row],[ReportDate]],"mmmm")</f>
        <v>October</v>
      </c>
    </row>
    <row r="1416" spans="1:51" x14ac:dyDescent="0.55000000000000004">
      <c r="A1416" s="1" t="s">
        <v>133</v>
      </c>
      <c r="B1416" s="1" t="s">
        <v>161</v>
      </c>
      <c r="C1416" s="1" t="s">
        <v>59</v>
      </c>
      <c r="D1416" s="1" t="s">
        <v>154</v>
      </c>
      <c r="E1416" s="1" t="s">
        <v>52</v>
      </c>
      <c r="F1416" s="2">
        <v>43009</v>
      </c>
      <c r="G1416">
        <v>0.01</v>
      </c>
      <c r="H1416">
        <v>3</v>
      </c>
      <c r="K1416">
        <v>3</v>
      </c>
      <c r="O1416">
        <v>0</v>
      </c>
      <c r="T1416">
        <v>0.01</v>
      </c>
      <c r="U1416">
        <v>0</v>
      </c>
      <c r="Y1416">
        <v>1</v>
      </c>
      <c r="Z1416">
        <v>3</v>
      </c>
      <c r="AA1416">
        <v>0.01</v>
      </c>
      <c r="AB1416">
        <v>0.01</v>
      </c>
      <c r="AH1416">
        <v>3</v>
      </c>
      <c r="AI1416">
        <v>0</v>
      </c>
      <c r="AK1416">
        <v>0</v>
      </c>
      <c r="AL1416">
        <v>3</v>
      </c>
      <c r="AO1416">
        <v>0</v>
      </c>
      <c r="AV1416" s="1" t="s">
        <v>53</v>
      </c>
      <c r="AW1416">
        <f>Facebook[[#This Row],[Total Post Reactions]]+Facebook[[#This Row],[Total Post Shares]]+Facebook[[#This Row],[Page Likes]]</f>
        <v>0</v>
      </c>
      <c r="AX1416" s="1">
        <f>IFERROR((Facebook[[#This Row],[Engagement]]/Facebook[[#This Row],[Reach]])*100,0)</f>
        <v>0</v>
      </c>
      <c r="AY1416" s="1" t="str">
        <f>TEXT(Facebook[[#This Row],[ReportDate]],"mmmm")</f>
        <v>October</v>
      </c>
    </row>
    <row r="1417" spans="1:51" x14ac:dyDescent="0.55000000000000004">
      <c r="A1417" s="1" t="s">
        <v>138</v>
      </c>
      <c r="B1417" s="1" t="s">
        <v>162</v>
      </c>
      <c r="C1417" s="1" t="s">
        <v>59</v>
      </c>
      <c r="D1417" s="1" t="s">
        <v>154</v>
      </c>
      <c r="E1417" s="1" t="s">
        <v>52</v>
      </c>
      <c r="F1417" s="2">
        <v>43009</v>
      </c>
      <c r="G1417">
        <v>0.01</v>
      </c>
      <c r="H1417">
        <v>1</v>
      </c>
      <c r="K1417">
        <v>1</v>
      </c>
      <c r="O1417">
        <v>0</v>
      </c>
      <c r="T1417">
        <v>0.01</v>
      </c>
      <c r="U1417">
        <v>0.01</v>
      </c>
      <c r="Y1417">
        <v>1</v>
      </c>
      <c r="Z1417">
        <v>1</v>
      </c>
      <c r="AA1417">
        <v>0.01</v>
      </c>
      <c r="AB1417">
        <v>0.01</v>
      </c>
      <c r="AH1417">
        <v>1</v>
      </c>
      <c r="AI1417">
        <v>0</v>
      </c>
      <c r="AK1417">
        <v>0</v>
      </c>
      <c r="AL1417">
        <v>1</v>
      </c>
      <c r="AO1417">
        <v>0</v>
      </c>
      <c r="AV1417" s="1" t="s">
        <v>53</v>
      </c>
      <c r="AW1417">
        <f>Facebook[[#This Row],[Total Post Reactions]]+Facebook[[#This Row],[Total Post Shares]]+Facebook[[#This Row],[Page Likes]]</f>
        <v>0</v>
      </c>
      <c r="AX1417" s="1">
        <f>IFERROR((Facebook[[#This Row],[Engagement]]/Facebook[[#This Row],[Reach]])*100,0)</f>
        <v>0</v>
      </c>
      <c r="AY1417" s="1" t="str">
        <f>TEXT(Facebook[[#This Row],[ReportDate]],"mmmm")</f>
        <v>October</v>
      </c>
    </row>
    <row r="1418" spans="1:51" x14ac:dyDescent="0.55000000000000004">
      <c r="A1418" s="1" t="s">
        <v>129</v>
      </c>
      <c r="B1418" s="1" t="s">
        <v>162</v>
      </c>
      <c r="C1418" s="1" t="s">
        <v>59</v>
      </c>
      <c r="D1418" s="1" t="s">
        <v>154</v>
      </c>
      <c r="E1418" s="1" t="s">
        <v>52</v>
      </c>
      <c r="F1418" s="2">
        <v>43009</v>
      </c>
      <c r="G1418">
        <v>0</v>
      </c>
      <c r="H1418">
        <v>1</v>
      </c>
      <c r="K1418">
        <v>1</v>
      </c>
      <c r="O1418">
        <v>0</v>
      </c>
      <c r="T1418">
        <v>0</v>
      </c>
      <c r="U1418">
        <v>0</v>
      </c>
      <c r="Y1418">
        <v>1</v>
      </c>
      <c r="Z1418">
        <v>1</v>
      </c>
      <c r="AA1418">
        <v>0</v>
      </c>
      <c r="AB1418">
        <v>0</v>
      </c>
      <c r="AH1418">
        <v>1</v>
      </c>
      <c r="AI1418">
        <v>0</v>
      </c>
      <c r="AK1418">
        <v>0</v>
      </c>
      <c r="AL1418">
        <v>1</v>
      </c>
      <c r="AO1418">
        <v>0</v>
      </c>
      <c r="AV1418" s="1" t="s">
        <v>53</v>
      </c>
      <c r="AW1418">
        <f>Facebook[[#This Row],[Total Post Reactions]]+Facebook[[#This Row],[Total Post Shares]]+Facebook[[#This Row],[Page Likes]]</f>
        <v>0</v>
      </c>
      <c r="AX1418" s="1">
        <f>IFERROR((Facebook[[#This Row],[Engagement]]/Facebook[[#This Row],[Reach]])*100,0)</f>
        <v>0</v>
      </c>
      <c r="AY1418" s="1" t="str">
        <f>TEXT(Facebook[[#This Row],[ReportDate]],"mmmm")</f>
        <v>October</v>
      </c>
    </row>
    <row r="1419" spans="1:51" x14ac:dyDescent="0.55000000000000004">
      <c r="A1419" s="1" t="s">
        <v>139</v>
      </c>
      <c r="B1419" s="1" t="s">
        <v>162</v>
      </c>
      <c r="C1419" s="1" t="s">
        <v>59</v>
      </c>
      <c r="D1419" s="1" t="s">
        <v>154</v>
      </c>
      <c r="E1419" s="1" t="s">
        <v>52</v>
      </c>
      <c r="F1419" s="2">
        <v>43009</v>
      </c>
      <c r="G1419">
        <v>0</v>
      </c>
      <c r="H1419">
        <v>1</v>
      </c>
      <c r="K1419">
        <v>1</v>
      </c>
      <c r="O1419">
        <v>0</v>
      </c>
      <c r="T1419">
        <v>0</v>
      </c>
      <c r="U1419">
        <v>0</v>
      </c>
      <c r="Y1419">
        <v>1</v>
      </c>
      <c r="Z1419">
        <v>1</v>
      </c>
      <c r="AA1419">
        <v>0</v>
      </c>
      <c r="AB1419">
        <v>0</v>
      </c>
      <c r="AH1419">
        <v>1</v>
      </c>
      <c r="AI1419">
        <v>0</v>
      </c>
      <c r="AK1419">
        <v>0</v>
      </c>
      <c r="AL1419">
        <v>1</v>
      </c>
      <c r="AO1419">
        <v>0</v>
      </c>
      <c r="AV1419" s="1" t="s">
        <v>53</v>
      </c>
      <c r="AW1419">
        <f>Facebook[[#This Row],[Total Post Reactions]]+Facebook[[#This Row],[Total Post Shares]]+Facebook[[#This Row],[Page Likes]]</f>
        <v>0</v>
      </c>
      <c r="AX1419" s="1">
        <f>IFERROR((Facebook[[#This Row],[Engagement]]/Facebook[[#This Row],[Reach]])*100,0)</f>
        <v>0</v>
      </c>
      <c r="AY1419" s="1" t="str">
        <f>TEXT(Facebook[[#This Row],[ReportDate]],"mmmm")</f>
        <v>October</v>
      </c>
    </row>
    <row r="1420" spans="1:51" x14ac:dyDescent="0.55000000000000004">
      <c r="A1420" s="1" t="s">
        <v>102</v>
      </c>
      <c r="B1420" s="1" t="s">
        <v>162</v>
      </c>
      <c r="C1420" s="1" t="s">
        <v>59</v>
      </c>
      <c r="D1420" s="1" t="s">
        <v>154</v>
      </c>
      <c r="E1420" s="1" t="s">
        <v>52</v>
      </c>
      <c r="F1420" s="2">
        <v>43009</v>
      </c>
      <c r="G1420">
        <v>0.01</v>
      </c>
      <c r="H1420">
        <v>1</v>
      </c>
      <c r="K1420">
        <v>1</v>
      </c>
      <c r="O1420">
        <v>0</v>
      </c>
      <c r="T1420">
        <v>0.01</v>
      </c>
      <c r="U1420">
        <v>0.01</v>
      </c>
      <c r="Y1420">
        <v>1</v>
      </c>
      <c r="Z1420">
        <v>1</v>
      </c>
      <c r="AA1420">
        <v>0.01</v>
      </c>
      <c r="AB1420">
        <v>0.01</v>
      </c>
      <c r="AH1420">
        <v>1</v>
      </c>
      <c r="AI1420">
        <v>0</v>
      </c>
      <c r="AK1420">
        <v>0</v>
      </c>
      <c r="AL1420">
        <v>1</v>
      </c>
      <c r="AO1420">
        <v>0</v>
      </c>
      <c r="AV1420" s="1" t="s">
        <v>53</v>
      </c>
      <c r="AW1420">
        <f>Facebook[[#This Row],[Total Post Reactions]]+Facebook[[#This Row],[Total Post Shares]]+Facebook[[#This Row],[Page Likes]]</f>
        <v>0</v>
      </c>
      <c r="AX1420" s="1">
        <f>IFERROR((Facebook[[#This Row],[Engagement]]/Facebook[[#This Row],[Reach]])*100,0)</f>
        <v>0</v>
      </c>
      <c r="AY1420" s="1" t="str">
        <f>TEXT(Facebook[[#This Row],[ReportDate]],"mmmm")</f>
        <v>October</v>
      </c>
    </row>
    <row r="1421" spans="1:51" x14ac:dyDescent="0.55000000000000004">
      <c r="A1421" s="1" t="s">
        <v>130</v>
      </c>
      <c r="B1421" s="1" t="s">
        <v>160</v>
      </c>
      <c r="C1421" s="1" t="s">
        <v>59</v>
      </c>
      <c r="D1421" s="1" t="s">
        <v>154</v>
      </c>
      <c r="E1421" s="1" t="s">
        <v>52</v>
      </c>
      <c r="F1421" s="2">
        <v>43009</v>
      </c>
      <c r="G1421">
        <v>0.43</v>
      </c>
      <c r="H1421">
        <v>24</v>
      </c>
      <c r="K1421">
        <v>23</v>
      </c>
      <c r="O1421">
        <v>0</v>
      </c>
      <c r="T1421">
        <v>0.43</v>
      </c>
      <c r="U1421">
        <v>0.02</v>
      </c>
      <c r="Y1421">
        <v>1.0434779999999999</v>
      </c>
      <c r="Z1421">
        <v>24</v>
      </c>
      <c r="AA1421">
        <v>0.43</v>
      </c>
      <c r="AB1421">
        <v>0.43</v>
      </c>
      <c r="AH1421">
        <v>23</v>
      </c>
      <c r="AI1421">
        <v>0</v>
      </c>
      <c r="AK1421">
        <v>0</v>
      </c>
      <c r="AL1421">
        <v>23</v>
      </c>
      <c r="AO1421">
        <v>0</v>
      </c>
      <c r="AV1421" s="1" t="s">
        <v>53</v>
      </c>
      <c r="AW1421">
        <f>Facebook[[#This Row],[Total Post Reactions]]+Facebook[[#This Row],[Total Post Shares]]+Facebook[[#This Row],[Page Likes]]</f>
        <v>0</v>
      </c>
      <c r="AX1421" s="1">
        <f>IFERROR((Facebook[[#This Row],[Engagement]]/Facebook[[#This Row],[Reach]])*100,0)</f>
        <v>0</v>
      </c>
      <c r="AY1421" s="1" t="str">
        <f>TEXT(Facebook[[#This Row],[ReportDate]],"mmmm")</f>
        <v>October</v>
      </c>
    </row>
    <row r="1422" spans="1:51" x14ac:dyDescent="0.55000000000000004">
      <c r="A1422" s="1" t="s">
        <v>71</v>
      </c>
      <c r="B1422" s="1" t="s">
        <v>163</v>
      </c>
      <c r="C1422" s="1" t="s">
        <v>59</v>
      </c>
      <c r="D1422" s="1" t="s">
        <v>75</v>
      </c>
      <c r="E1422" s="1" t="s">
        <v>52</v>
      </c>
      <c r="F1422" s="2">
        <v>43009</v>
      </c>
      <c r="G1422">
        <v>1.4863919999999999</v>
      </c>
      <c r="H1422">
        <v>295</v>
      </c>
      <c r="K1422">
        <v>289</v>
      </c>
      <c r="M1422">
        <v>1</v>
      </c>
      <c r="O1422">
        <v>1</v>
      </c>
      <c r="T1422">
        <v>1.4863919999999999</v>
      </c>
      <c r="U1422">
        <v>0.01</v>
      </c>
      <c r="V1422">
        <v>1.49</v>
      </c>
      <c r="Y1422">
        <v>1.020761</v>
      </c>
      <c r="Z1422">
        <v>295</v>
      </c>
      <c r="AA1422">
        <v>1.4863919999999999</v>
      </c>
      <c r="AB1422">
        <v>1.4863919999999999</v>
      </c>
      <c r="AG1422">
        <v>1</v>
      </c>
      <c r="AH1422">
        <v>289</v>
      </c>
      <c r="AI1422">
        <v>1</v>
      </c>
      <c r="AK1422">
        <v>-1</v>
      </c>
      <c r="AL1422">
        <v>289</v>
      </c>
      <c r="AM1422">
        <v>1</v>
      </c>
      <c r="AO1422">
        <v>1</v>
      </c>
      <c r="AV1422" s="1" t="s">
        <v>53</v>
      </c>
      <c r="AW1422">
        <f>Facebook[[#This Row],[Total Post Reactions]]+Facebook[[#This Row],[Total Post Shares]]+Facebook[[#This Row],[Page Likes]]</f>
        <v>1</v>
      </c>
      <c r="AX1422" s="1">
        <f>IFERROR((Facebook[[#This Row],[Engagement]]/Facebook[[#This Row],[Reach]])*100,0)</f>
        <v>0.34602076124567477</v>
      </c>
      <c r="AY1422" s="1" t="str">
        <f>TEXT(Facebook[[#This Row],[ReportDate]],"mmmm")</f>
        <v>October</v>
      </c>
    </row>
    <row r="1423" spans="1:51" x14ac:dyDescent="0.55000000000000004">
      <c r="A1423" s="1" t="s">
        <v>164</v>
      </c>
      <c r="B1423" s="1" t="s">
        <v>81</v>
      </c>
      <c r="C1423" s="1" t="s">
        <v>59</v>
      </c>
      <c r="D1423" s="1" t="s">
        <v>75</v>
      </c>
      <c r="E1423" s="1" t="s">
        <v>52</v>
      </c>
      <c r="F1423" s="2">
        <v>43009</v>
      </c>
      <c r="G1423">
        <v>1.08</v>
      </c>
      <c r="H1423">
        <v>167</v>
      </c>
      <c r="K1423">
        <v>164</v>
      </c>
      <c r="O1423">
        <v>0</v>
      </c>
      <c r="T1423">
        <v>1.08</v>
      </c>
      <c r="U1423">
        <v>0.01</v>
      </c>
      <c r="Y1423">
        <v>1.0182929999999999</v>
      </c>
      <c r="Z1423">
        <v>167</v>
      </c>
      <c r="AA1423">
        <v>1.08</v>
      </c>
      <c r="AB1423">
        <v>1.08</v>
      </c>
      <c r="AH1423">
        <v>164</v>
      </c>
      <c r="AI1423">
        <v>1</v>
      </c>
      <c r="AK1423">
        <v>-1</v>
      </c>
      <c r="AL1423">
        <v>164</v>
      </c>
      <c r="AO1423">
        <v>0</v>
      </c>
      <c r="AV1423" s="1" t="s">
        <v>53</v>
      </c>
      <c r="AW1423">
        <f>Facebook[[#This Row],[Total Post Reactions]]+Facebook[[#This Row],[Total Post Shares]]+Facebook[[#This Row],[Page Likes]]</f>
        <v>0</v>
      </c>
      <c r="AX1423" s="1">
        <f>IFERROR((Facebook[[#This Row],[Engagement]]/Facebook[[#This Row],[Reach]])*100,0)</f>
        <v>0</v>
      </c>
      <c r="AY1423" s="1" t="str">
        <f>TEXT(Facebook[[#This Row],[ReportDate]],"mmmm")</f>
        <v>October</v>
      </c>
    </row>
    <row r="1424" spans="1:51" x14ac:dyDescent="0.55000000000000004">
      <c r="A1424" s="1" t="s">
        <v>165</v>
      </c>
      <c r="B1424" s="1" t="s">
        <v>81</v>
      </c>
      <c r="C1424" s="1" t="s">
        <v>59</v>
      </c>
      <c r="D1424" s="1" t="s">
        <v>75</v>
      </c>
      <c r="E1424" s="1" t="s">
        <v>52</v>
      </c>
      <c r="F1424" s="2">
        <v>43009</v>
      </c>
      <c r="G1424">
        <v>0.22</v>
      </c>
      <c r="H1424">
        <v>39</v>
      </c>
      <c r="K1424">
        <v>39</v>
      </c>
      <c r="O1424">
        <v>0</v>
      </c>
      <c r="T1424">
        <v>0.22</v>
      </c>
      <c r="U1424">
        <v>0.01</v>
      </c>
      <c r="Y1424">
        <v>1</v>
      </c>
      <c r="Z1424">
        <v>39</v>
      </c>
      <c r="AA1424">
        <v>0.22</v>
      </c>
      <c r="AB1424">
        <v>0.22</v>
      </c>
      <c r="AH1424">
        <v>39</v>
      </c>
      <c r="AI1424">
        <v>0</v>
      </c>
      <c r="AK1424">
        <v>0</v>
      </c>
      <c r="AL1424">
        <v>39</v>
      </c>
      <c r="AO1424">
        <v>0</v>
      </c>
      <c r="AV1424" s="1" t="s">
        <v>53</v>
      </c>
      <c r="AW1424">
        <f>Facebook[[#This Row],[Total Post Reactions]]+Facebook[[#This Row],[Total Post Shares]]+Facebook[[#This Row],[Page Likes]]</f>
        <v>0</v>
      </c>
      <c r="AX1424" s="1">
        <f>IFERROR((Facebook[[#This Row],[Engagement]]/Facebook[[#This Row],[Reach]])*100,0)</f>
        <v>0</v>
      </c>
      <c r="AY1424" s="1" t="str">
        <f>TEXT(Facebook[[#This Row],[ReportDate]],"mmmm")</f>
        <v>October</v>
      </c>
    </row>
    <row r="1425" spans="1:51" x14ac:dyDescent="0.55000000000000004">
      <c r="A1425" s="1" t="s">
        <v>152</v>
      </c>
      <c r="B1425" s="1" t="s">
        <v>81</v>
      </c>
      <c r="C1425" s="1" t="s">
        <v>59</v>
      </c>
      <c r="D1425" s="1" t="s">
        <v>75</v>
      </c>
      <c r="E1425" s="1" t="s">
        <v>52</v>
      </c>
      <c r="F1425" s="2">
        <v>43009</v>
      </c>
      <c r="G1425">
        <v>0.03</v>
      </c>
      <c r="H1425">
        <v>3</v>
      </c>
      <c r="K1425">
        <v>3</v>
      </c>
      <c r="O1425">
        <v>0</v>
      </c>
      <c r="T1425">
        <v>0.03</v>
      </c>
      <c r="U1425">
        <v>0.01</v>
      </c>
      <c r="Y1425">
        <v>1</v>
      </c>
      <c r="Z1425">
        <v>3</v>
      </c>
      <c r="AA1425">
        <v>0.03</v>
      </c>
      <c r="AB1425">
        <v>0.03</v>
      </c>
      <c r="AH1425">
        <v>3</v>
      </c>
      <c r="AI1425">
        <v>0</v>
      </c>
      <c r="AK1425">
        <v>0</v>
      </c>
      <c r="AL1425">
        <v>3</v>
      </c>
      <c r="AO1425">
        <v>0</v>
      </c>
      <c r="AV1425" s="1" t="s">
        <v>53</v>
      </c>
      <c r="AW1425">
        <f>Facebook[[#This Row],[Total Post Reactions]]+Facebook[[#This Row],[Total Post Shares]]+Facebook[[#This Row],[Page Likes]]</f>
        <v>0</v>
      </c>
      <c r="AX1425" s="1">
        <f>IFERROR((Facebook[[#This Row],[Engagement]]/Facebook[[#This Row],[Reach]])*100,0)</f>
        <v>0</v>
      </c>
      <c r="AY1425" s="1" t="str">
        <f>TEXT(Facebook[[#This Row],[ReportDate]],"mmmm")</f>
        <v>October</v>
      </c>
    </row>
    <row r="1426" spans="1:51" x14ac:dyDescent="0.55000000000000004">
      <c r="A1426" s="1" t="s">
        <v>144</v>
      </c>
      <c r="B1426" s="1" t="s">
        <v>81</v>
      </c>
      <c r="C1426" s="1" t="s">
        <v>59</v>
      </c>
      <c r="D1426" s="1" t="s">
        <v>75</v>
      </c>
      <c r="E1426" s="1" t="s">
        <v>52</v>
      </c>
      <c r="F1426" s="2">
        <v>43009</v>
      </c>
      <c r="G1426">
        <v>0.01</v>
      </c>
      <c r="H1426">
        <v>2</v>
      </c>
      <c r="K1426">
        <v>2</v>
      </c>
      <c r="O1426">
        <v>0</v>
      </c>
      <c r="T1426">
        <v>0.01</v>
      </c>
      <c r="U1426">
        <v>0.01</v>
      </c>
      <c r="Y1426">
        <v>1</v>
      </c>
      <c r="Z1426">
        <v>2</v>
      </c>
      <c r="AA1426">
        <v>0.01</v>
      </c>
      <c r="AB1426">
        <v>0.01</v>
      </c>
      <c r="AH1426">
        <v>2</v>
      </c>
      <c r="AI1426">
        <v>0</v>
      </c>
      <c r="AK1426">
        <v>0</v>
      </c>
      <c r="AL1426">
        <v>2</v>
      </c>
      <c r="AO1426">
        <v>0</v>
      </c>
      <c r="AV1426" s="1" t="s">
        <v>53</v>
      </c>
      <c r="AW1426">
        <f>Facebook[[#This Row],[Total Post Reactions]]+Facebook[[#This Row],[Total Post Shares]]+Facebook[[#This Row],[Page Likes]]</f>
        <v>0</v>
      </c>
      <c r="AX1426" s="1">
        <f>IFERROR((Facebook[[#This Row],[Engagement]]/Facebook[[#This Row],[Reach]])*100,0)</f>
        <v>0</v>
      </c>
      <c r="AY1426" s="1" t="str">
        <f>TEXT(Facebook[[#This Row],[ReportDate]],"mmmm")</f>
        <v>October</v>
      </c>
    </row>
    <row r="1427" spans="1:51" x14ac:dyDescent="0.55000000000000004">
      <c r="A1427" s="1" t="s">
        <v>67</v>
      </c>
      <c r="B1427" s="1" t="s">
        <v>81</v>
      </c>
      <c r="C1427" s="1" t="s">
        <v>59</v>
      </c>
      <c r="D1427" s="1" t="s">
        <v>75</v>
      </c>
      <c r="E1427" s="1" t="s">
        <v>52</v>
      </c>
      <c r="F1427" s="2">
        <v>43009</v>
      </c>
      <c r="G1427">
        <v>1.53</v>
      </c>
      <c r="H1427">
        <v>266</v>
      </c>
      <c r="K1427">
        <v>263</v>
      </c>
      <c r="O1427">
        <v>0</v>
      </c>
      <c r="T1427">
        <v>1.53</v>
      </c>
      <c r="U1427">
        <v>0.01</v>
      </c>
      <c r="Y1427">
        <v>1.0114069999999999</v>
      </c>
      <c r="Z1427">
        <v>266</v>
      </c>
      <c r="AA1427">
        <v>1.53</v>
      </c>
      <c r="AB1427">
        <v>1.53</v>
      </c>
      <c r="AH1427">
        <v>263</v>
      </c>
      <c r="AI1427">
        <v>2</v>
      </c>
      <c r="AK1427">
        <v>-2</v>
      </c>
      <c r="AL1427">
        <v>263</v>
      </c>
      <c r="AO1427">
        <v>0</v>
      </c>
      <c r="AV1427" s="1" t="s">
        <v>53</v>
      </c>
      <c r="AW1427">
        <f>Facebook[[#This Row],[Total Post Reactions]]+Facebook[[#This Row],[Total Post Shares]]+Facebook[[#This Row],[Page Likes]]</f>
        <v>0</v>
      </c>
      <c r="AX1427" s="1">
        <f>IFERROR((Facebook[[#This Row],[Engagement]]/Facebook[[#This Row],[Reach]])*100,0)</f>
        <v>0</v>
      </c>
      <c r="AY1427" s="1" t="str">
        <f>TEXT(Facebook[[#This Row],[ReportDate]],"mmmm")</f>
        <v>October</v>
      </c>
    </row>
    <row r="1428" spans="1:51" x14ac:dyDescent="0.55000000000000004">
      <c r="A1428" s="1" t="s">
        <v>146</v>
      </c>
      <c r="B1428" s="1" t="s">
        <v>81</v>
      </c>
      <c r="C1428" s="1" t="s">
        <v>59</v>
      </c>
      <c r="D1428" s="1" t="s">
        <v>75</v>
      </c>
      <c r="E1428" s="1" t="s">
        <v>52</v>
      </c>
      <c r="F1428" s="2">
        <v>43009</v>
      </c>
      <c r="G1428">
        <v>0.12</v>
      </c>
      <c r="H1428">
        <v>9</v>
      </c>
      <c r="K1428">
        <v>9</v>
      </c>
      <c r="O1428">
        <v>0</v>
      </c>
      <c r="T1428">
        <v>0.12</v>
      </c>
      <c r="U1428">
        <v>0.01</v>
      </c>
      <c r="Y1428">
        <v>1</v>
      </c>
      <c r="Z1428">
        <v>9</v>
      </c>
      <c r="AA1428">
        <v>0.12</v>
      </c>
      <c r="AB1428">
        <v>0.12</v>
      </c>
      <c r="AH1428">
        <v>9</v>
      </c>
      <c r="AI1428">
        <v>0</v>
      </c>
      <c r="AK1428">
        <v>0</v>
      </c>
      <c r="AL1428">
        <v>9</v>
      </c>
      <c r="AO1428">
        <v>0</v>
      </c>
      <c r="AV1428" s="1" t="s">
        <v>53</v>
      </c>
      <c r="AW1428">
        <f>Facebook[[#This Row],[Total Post Reactions]]+Facebook[[#This Row],[Total Post Shares]]+Facebook[[#This Row],[Page Likes]]</f>
        <v>0</v>
      </c>
      <c r="AX1428" s="1">
        <f>IFERROR((Facebook[[#This Row],[Engagement]]/Facebook[[#This Row],[Reach]])*100,0)</f>
        <v>0</v>
      </c>
      <c r="AY1428" s="1" t="str">
        <f>TEXT(Facebook[[#This Row],[ReportDate]],"mmmm")</f>
        <v>October</v>
      </c>
    </row>
    <row r="1429" spans="1:51" x14ac:dyDescent="0.55000000000000004">
      <c r="A1429" s="1" t="s">
        <v>147</v>
      </c>
      <c r="B1429" s="1" t="s">
        <v>81</v>
      </c>
      <c r="C1429" s="1" t="s">
        <v>59</v>
      </c>
      <c r="D1429" s="1" t="s">
        <v>75</v>
      </c>
      <c r="E1429" s="1" t="s">
        <v>52</v>
      </c>
      <c r="F1429" s="2">
        <v>43009</v>
      </c>
      <c r="G1429">
        <v>0.87</v>
      </c>
      <c r="H1429">
        <v>101</v>
      </c>
      <c r="K1429">
        <v>99</v>
      </c>
      <c r="O1429">
        <v>0</v>
      </c>
      <c r="T1429">
        <v>0.87</v>
      </c>
      <c r="U1429">
        <v>0.01</v>
      </c>
      <c r="Y1429">
        <v>1.0202020000000001</v>
      </c>
      <c r="Z1429">
        <v>101</v>
      </c>
      <c r="AA1429">
        <v>0.87</v>
      </c>
      <c r="AB1429">
        <v>0.87</v>
      </c>
      <c r="AH1429">
        <v>99</v>
      </c>
      <c r="AI1429">
        <v>1</v>
      </c>
      <c r="AK1429">
        <v>-1</v>
      </c>
      <c r="AL1429">
        <v>99</v>
      </c>
      <c r="AO1429">
        <v>0</v>
      </c>
      <c r="AV1429" s="1" t="s">
        <v>53</v>
      </c>
      <c r="AW1429">
        <f>Facebook[[#This Row],[Total Post Reactions]]+Facebook[[#This Row],[Total Post Shares]]+Facebook[[#This Row],[Page Likes]]</f>
        <v>0</v>
      </c>
      <c r="AX1429" s="1">
        <f>IFERROR((Facebook[[#This Row],[Engagement]]/Facebook[[#This Row],[Reach]])*100,0)</f>
        <v>0</v>
      </c>
      <c r="AY1429" s="1" t="str">
        <f>TEXT(Facebook[[#This Row],[ReportDate]],"mmmm")</f>
        <v>October</v>
      </c>
    </row>
    <row r="1430" spans="1:51" x14ac:dyDescent="0.55000000000000004">
      <c r="A1430" s="1" t="s">
        <v>151</v>
      </c>
      <c r="B1430" s="1" t="s">
        <v>81</v>
      </c>
      <c r="C1430" s="1" t="s">
        <v>59</v>
      </c>
      <c r="D1430" s="1" t="s">
        <v>75</v>
      </c>
      <c r="E1430" s="1" t="s">
        <v>52</v>
      </c>
      <c r="F1430" s="2">
        <v>43009</v>
      </c>
      <c r="G1430">
        <v>0.12</v>
      </c>
      <c r="H1430">
        <v>16</v>
      </c>
      <c r="K1430">
        <v>16</v>
      </c>
      <c r="O1430">
        <v>0</v>
      </c>
      <c r="T1430">
        <v>0.12</v>
      </c>
      <c r="U1430">
        <v>0.01</v>
      </c>
      <c r="Y1430">
        <v>1</v>
      </c>
      <c r="Z1430">
        <v>16</v>
      </c>
      <c r="AA1430">
        <v>0.12</v>
      </c>
      <c r="AB1430">
        <v>0.12</v>
      </c>
      <c r="AH1430">
        <v>16</v>
      </c>
      <c r="AI1430">
        <v>0</v>
      </c>
      <c r="AK1430">
        <v>0</v>
      </c>
      <c r="AL1430">
        <v>16</v>
      </c>
      <c r="AO1430">
        <v>0</v>
      </c>
      <c r="AV1430" s="1" t="s">
        <v>53</v>
      </c>
      <c r="AW1430">
        <f>Facebook[[#This Row],[Total Post Reactions]]+Facebook[[#This Row],[Total Post Shares]]+Facebook[[#This Row],[Page Likes]]</f>
        <v>0</v>
      </c>
      <c r="AX1430" s="1">
        <f>IFERROR((Facebook[[#This Row],[Engagement]]/Facebook[[#This Row],[Reach]])*100,0)</f>
        <v>0</v>
      </c>
      <c r="AY1430" s="1" t="str">
        <f>TEXT(Facebook[[#This Row],[ReportDate]],"mmmm")</f>
        <v>October</v>
      </c>
    </row>
    <row r="1431" spans="1:51" x14ac:dyDescent="0.55000000000000004">
      <c r="A1431" s="1" t="s">
        <v>82</v>
      </c>
      <c r="B1431" s="1" t="s">
        <v>81</v>
      </c>
      <c r="C1431" s="1" t="s">
        <v>59</v>
      </c>
      <c r="D1431" s="1" t="s">
        <v>75</v>
      </c>
      <c r="E1431" s="1" t="s">
        <v>52</v>
      </c>
      <c r="F1431" s="2">
        <v>43009</v>
      </c>
      <c r="G1431">
        <v>2.4700000000000002</v>
      </c>
      <c r="H1431">
        <v>387</v>
      </c>
      <c r="K1431">
        <v>374</v>
      </c>
      <c r="M1431">
        <v>1</v>
      </c>
      <c r="O1431">
        <v>1</v>
      </c>
      <c r="T1431">
        <v>2.4700000000000002</v>
      </c>
      <c r="U1431">
        <v>0.01</v>
      </c>
      <c r="V1431">
        <v>2.4700000000000002</v>
      </c>
      <c r="Y1431">
        <v>1.034759</v>
      </c>
      <c r="Z1431">
        <v>387</v>
      </c>
      <c r="AA1431">
        <v>2.4700000000000002</v>
      </c>
      <c r="AB1431">
        <v>2.4700000000000002</v>
      </c>
      <c r="AG1431">
        <v>1</v>
      </c>
      <c r="AH1431">
        <v>374</v>
      </c>
      <c r="AI1431">
        <v>2</v>
      </c>
      <c r="AK1431">
        <v>-2</v>
      </c>
      <c r="AL1431">
        <v>374</v>
      </c>
      <c r="AM1431">
        <v>1</v>
      </c>
      <c r="AO1431">
        <v>1</v>
      </c>
      <c r="AV1431" s="1" t="s">
        <v>53</v>
      </c>
      <c r="AW1431">
        <f>Facebook[[#This Row],[Total Post Reactions]]+Facebook[[#This Row],[Total Post Shares]]+Facebook[[#This Row],[Page Likes]]</f>
        <v>1</v>
      </c>
      <c r="AX1431" s="1">
        <f>IFERROR((Facebook[[#This Row],[Engagement]]/Facebook[[#This Row],[Reach]])*100,0)</f>
        <v>0.26737967914438499</v>
      </c>
      <c r="AY1431" s="1" t="str">
        <f>TEXT(Facebook[[#This Row],[ReportDate]],"mmmm")</f>
        <v>October</v>
      </c>
    </row>
    <row r="1432" spans="1:51" x14ac:dyDescent="0.55000000000000004">
      <c r="A1432" s="1" t="s">
        <v>80</v>
      </c>
      <c r="B1432" s="1" t="s">
        <v>74</v>
      </c>
      <c r="C1432" s="1" t="s">
        <v>59</v>
      </c>
      <c r="D1432" s="1" t="s">
        <v>75</v>
      </c>
      <c r="E1432" s="1" t="s">
        <v>52</v>
      </c>
      <c r="F1432" s="2">
        <v>43009</v>
      </c>
      <c r="G1432">
        <v>2.1550959999999999</v>
      </c>
      <c r="H1432">
        <v>76</v>
      </c>
      <c r="K1432">
        <v>74</v>
      </c>
      <c r="O1432">
        <v>0</v>
      </c>
      <c r="T1432">
        <v>2.1550959999999999</v>
      </c>
      <c r="U1432">
        <v>0.03</v>
      </c>
      <c r="Y1432">
        <v>1.0270269999999999</v>
      </c>
      <c r="Z1432">
        <v>76</v>
      </c>
      <c r="AA1432">
        <v>2.1550959999999999</v>
      </c>
      <c r="AB1432">
        <v>2.1550959999999999</v>
      </c>
      <c r="AH1432">
        <v>74</v>
      </c>
      <c r="AI1432">
        <v>2</v>
      </c>
      <c r="AK1432">
        <v>-2</v>
      </c>
      <c r="AL1432">
        <v>74</v>
      </c>
      <c r="AO1432">
        <v>0</v>
      </c>
      <c r="AV1432" s="1" t="s">
        <v>53</v>
      </c>
      <c r="AW1432">
        <f>Facebook[[#This Row],[Total Post Reactions]]+Facebook[[#This Row],[Total Post Shares]]+Facebook[[#This Row],[Page Likes]]</f>
        <v>0</v>
      </c>
      <c r="AX1432" s="1">
        <f>IFERROR((Facebook[[#This Row],[Engagement]]/Facebook[[#This Row],[Reach]])*100,0)</f>
        <v>0</v>
      </c>
      <c r="AY1432" s="1" t="str">
        <f>TEXT(Facebook[[#This Row],[ReportDate]],"mmmm")</f>
        <v>October</v>
      </c>
    </row>
    <row r="1433" spans="1:51" x14ac:dyDescent="0.55000000000000004">
      <c r="A1433" s="1" t="s">
        <v>165</v>
      </c>
      <c r="B1433" s="1" t="s">
        <v>74</v>
      </c>
      <c r="C1433" s="1" t="s">
        <v>59</v>
      </c>
      <c r="D1433" s="1" t="s">
        <v>75</v>
      </c>
      <c r="E1433" s="1" t="s">
        <v>52</v>
      </c>
      <c r="F1433" s="2">
        <v>43009</v>
      </c>
      <c r="G1433">
        <v>1.84</v>
      </c>
      <c r="H1433">
        <v>76</v>
      </c>
      <c r="K1433">
        <v>75</v>
      </c>
      <c r="O1433">
        <v>0</v>
      </c>
      <c r="T1433">
        <v>1.84</v>
      </c>
      <c r="U1433">
        <v>0.02</v>
      </c>
      <c r="Y1433">
        <v>1.013333</v>
      </c>
      <c r="Z1433">
        <v>76</v>
      </c>
      <c r="AA1433">
        <v>1.84</v>
      </c>
      <c r="AB1433">
        <v>1.84</v>
      </c>
      <c r="AH1433">
        <v>75</v>
      </c>
      <c r="AI1433">
        <v>2</v>
      </c>
      <c r="AK1433">
        <v>-2</v>
      </c>
      <c r="AL1433">
        <v>75</v>
      </c>
      <c r="AO1433">
        <v>0</v>
      </c>
      <c r="AV1433" s="1" t="s">
        <v>53</v>
      </c>
      <c r="AW1433">
        <f>Facebook[[#This Row],[Total Post Reactions]]+Facebook[[#This Row],[Total Post Shares]]+Facebook[[#This Row],[Page Likes]]</f>
        <v>0</v>
      </c>
      <c r="AX1433" s="1">
        <f>IFERROR((Facebook[[#This Row],[Engagement]]/Facebook[[#This Row],[Reach]])*100,0)</f>
        <v>0</v>
      </c>
      <c r="AY1433" s="1" t="str">
        <f>TEXT(Facebook[[#This Row],[ReportDate]],"mmmm")</f>
        <v>October</v>
      </c>
    </row>
    <row r="1434" spans="1:51" x14ac:dyDescent="0.55000000000000004">
      <c r="A1434" s="1" t="s">
        <v>152</v>
      </c>
      <c r="B1434" s="1" t="s">
        <v>74</v>
      </c>
      <c r="C1434" s="1" t="s">
        <v>59</v>
      </c>
      <c r="D1434" s="1" t="s">
        <v>75</v>
      </c>
      <c r="E1434" s="1" t="s">
        <v>52</v>
      </c>
      <c r="F1434" s="2">
        <v>43009</v>
      </c>
      <c r="G1434">
        <v>0.28000000000000003</v>
      </c>
      <c r="H1434">
        <v>15</v>
      </c>
      <c r="K1434">
        <v>15</v>
      </c>
      <c r="O1434">
        <v>0</v>
      </c>
      <c r="T1434">
        <v>0.28000000000000003</v>
      </c>
      <c r="U1434">
        <v>0.02</v>
      </c>
      <c r="Y1434">
        <v>1</v>
      </c>
      <c r="Z1434">
        <v>15</v>
      </c>
      <c r="AA1434">
        <v>0.28000000000000003</v>
      </c>
      <c r="AB1434">
        <v>0.28000000000000003</v>
      </c>
      <c r="AH1434">
        <v>15</v>
      </c>
      <c r="AI1434">
        <v>0</v>
      </c>
      <c r="AK1434">
        <v>0</v>
      </c>
      <c r="AL1434">
        <v>15</v>
      </c>
      <c r="AO1434">
        <v>0</v>
      </c>
      <c r="AV1434" s="1" t="s">
        <v>53</v>
      </c>
      <c r="AW1434">
        <f>Facebook[[#This Row],[Total Post Reactions]]+Facebook[[#This Row],[Total Post Shares]]+Facebook[[#This Row],[Page Likes]]</f>
        <v>0</v>
      </c>
      <c r="AX1434" s="1">
        <f>IFERROR((Facebook[[#This Row],[Engagement]]/Facebook[[#This Row],[Reach]])*100,0)</f>
        <v>0</v>
      </c>
      <c r="AY1434" s="1" t="str">
        <f>TEXT(Facebook[[#This Row],[ReportDate]],"mmmm")</f>
        <v>October</v>
      </c>
    </row>
    <row r="1435" spans="1:51" x14ac:dyDescent="0.55000000000000004">
      <c r="A1435" s="1" t="s">
        <v>67</v>
      </c>
      <c r="B1435" s="1" t="s">
        <v>74</v>
      </c>
      <c r="C1435" s="1" t="s">
        <v>59</v>
      </c>
      <c r="D1435" s="1" t="s">
        <v>75</v>
      </c>
      <c r="E1435" s="1" t="s">
        <v>52</v>
      </c>
      <c r="F1435" s="2">
        <v>43009</v>
      </c>
      <c r="G1435">
        <v>0.64</v>
      </c>
      <c r="H1435">
        <v>22</v>
      </c>
      <c r="K1435">
        <v>20</v>
      </c>
      <c r="O1435">
        <v>0</v>
      </c>
      <c r="T1435">
        <v>0.64</v>
      </c>
      <c r="U1435">
        <v>0.03</v>
      </c>
      <c r="Y1435">
        <v>1.1000000000000001</v>
      </c>
      <c r="Z1435">
        <v>22</v>
      </c>
      <c r="AA1435">
        <v>0.64</v>
      </c>
      <c r="AB1435">
        <v>0.64</v>
      </c>
      <c r="AH1435">
        <v>20</v>
      </c>
      <c r="AI1435">
        <v>1</v>
      </c>
      <c r="AK1435">
        <v>-1</v>
      </c>
      <c r="AL1435">
        <v>20</v>
      </c>
      <c r="AO1435">
        <v>0</v>
      </c>
      <c r="AV1435" s="1" t="s">
        <v>53</v>
      </c>
      <c r="AW1435">
        <f>Facebook[[#This Row],[Total Post Reactions]]+Facebook[[#This Row],[Total Post Shares]]+Facebook[[#This Row],[Page Likes]]</f>
        <v>0</v>
      </c>
      <c r="AX1435" s="1">
        <f>IFERROR((Facebook[[#This Row],[Engagement]]/Facebook[[#This Row],[Reach]])*100,0)</f>
        <v>0</v>
      </c>
      <c r="AY1435" s="1" t="str">
        <f>TEXT(Facebook[[#This Row],[ReportDate]],"mmmm")</f>
        <v>October</v>
      </c>
    </row>
    <row r="1436" spans="1:51" x14ac:dyDescent="0.55000000000000004">
      <c r="A1436" s="1" t="s">
        <v>145</v>
      </c>
      <c r="B1436" s="1" t="s">
        <v>74</v>
      </c>
      <c r="C1436" s="1" t="s">
        <v>59</v>
      </c>
      <c r="D1436" s="1" t="s">
        <v>75</v>
      </c>
      <c r="E1436" s="1" t="s">
        <v>52</v>
      </c>
      <c r="F1436" s="2">
        <v>43009</v>
      </c>
      <c r="G1436">
        <v>1.54</v>
      </c>
      <c r="H1436">
        <v>62</v>
      </c>
      <c r="K1436">
        <v>62</v>
      </c>
      <c r="O1436">
        <v>0</v>
      </c>
      <c r="T1436">
        <v>1.54</v>
      </c>
      <c r="U1436">
        <v>0.02</v>
      </c>
      <c r="Y1436">
        <v>1</v>
      </c>
      <c r="Z1436">
        <v>62</v>
      </c>
      <c r="AA1436">
        <v>1.54</v>
      </c>
      <c r="AB1436">
        <v>1.54</v>
      </c>
      <c r="AH1436">
        <v>62</v>
      </c>
      <c r="AI1436">
        <v>2</v>
      </c>
      <c r="AK1436">
        <v>-2</v>
      </c>
      <c r="AL1436">
        <v>62</v>
      </c>
      <c r="AO1436">
        <v>0</v>
      </c>
      <c r="AV1436" s="1" t="s">
        <v>53</v>
      </c>
      <c r="AW1436">
        <f>Facebook[[#This Row],[Total Post Reactions]]+Facebook[[#This Row],[Total Post Shares]]+Facebook[[#This Row],[Page Likes]]</f>
        <v>0</v>
      </c>
      <c r="AX1436" s="1">
        <f>IFERROR((Facebook[[#This Row],[Engagement]]/Facebook[[#This Row],[Reach]])*100,0)</f>
        <v>0</v>
      </c>
      <c r="AY1436" s="1" t="str">
        <f>TEXT(Facebook[[#This Row],[ReportDate]],"mmmm")</f>
        <v>October</v>
      </c>
    </row>
    <row r="1437" spans="1:51" x14ac:dyDescent="0.55000000000000004">
      <c r="A1437" s="1" t="s">
        <v>146</v>
      </c>
      <c r="B1437" s="1" t="s">
        <v>74</v>
      </c>
      <c r="C1437" s="1" t="s">
        <v>59</v>
      </c>
      <c r="D1437" s="1" t="s">
        <v>75</v>
      </c>
      <c r="E1437" s="1" t="s">
        <v>52</v>
      </c>
      <c r="F1437" s="2">
        <v>43009</v>
      </c>
      <c r="G1437">
        <v>0.61</v>
      </c>
      <c r="H1437">
        <v>29</v>
      </c>
      <c r="K1437">
        <v>29</v>
      </c>
      <c r="O1437">
        <v>0</v>
      </c>
      <c r="T1437">
        <v>0.61</v>
      </c>
      <c r="U1437">
        <v>0.02</v>
      </c>
      <c r="Y1437">
        <v>1</v>
      </c>
      <c r="Z1437">
        <v>29</v>
      </c>
      <c r="AA1437">
        <v>0.61</v>
      </c>
      <c r="AB1437">
        <v>0.61</v>
      </c>
      <c r="AH1437">
        <v>29</v>
      </c>
      <c r="AI1437">
        <v>1</v>
      </c>
      <c r="AK1437">
        <v>-1</v>
      </c>
      <c r="AL1437">
        <v>29</v>
      </c>
      <c r="AO1437">
        <v>0</v>
      </c>
      <c r="AV1437" s="1" t="s">
        <v>53</v>
      </c>
      <c r="AW1437">
        <f>Facebook[[#This Row],[Total Post Reactions]]+Facebook[[#This Row],[Total Post Shares]]+Facebook[[#This Row],[Page Likes]]</f>
        <v>0</v>
      </c>
      <c r="AX1437" s="1">
        <f>IFERROR((Facebook[[#This Row],[Engagement]]/Facebook[[#This Row],[Reach]])*100,0)</f>
        <v>0</v>
      </c>
      <c r="AY1437" s="1" t="str">
        <f>TEXT(Facebook[[#This Row],[ReportDate]],"mmmm")</f>
        <v>October</v>
      </c>
    </row>
    <row r="1438" spans="1:51" x14ac:dyDescent="0.55000000000000004">
      <c r="A1438" s="1" t="s">
        <v>147</v>
      </c>
      <c r="B1438" s="1" t="s">
        <v>74</v>
      </c>
      <c r="C1438" s="1" t="s">
        <v>59</v>
      </c>
      <c r="D1438" s="1" t="s">
        <v>75</v>
      </c>
      <c r="E1438" s="1" t="s">
        <v>52</v>
      </c>
      <c r="F1438" s="2">
        <v>43009</v>
      </c>
      <c r="G1438">
        <v>0.53</v>
      </c>
      <c r="H1438">
        <v>19</v>
      </c>
      <c r="K1438">
        <v>17</v>
      </c>
      <c r="O1438">
        <v>0</v>
      </c>
      <c r="T1438">
        <v>0.53</v>
      </c>
      <c r="U1438">
        <v>0.03</v>
      </c>
      <c r="Y1438">
        <v>1.1176470000000001</v>
      </c>
      <c r="Z1438">
        <v>19</v>
      </c>
      <c r="AA1438">
        <v>0.53</v>
      </c>
      <c r="AB1438">
        <v>0.53</v>
      </c>
      <c r="AH1438">
        <v>17</v>
      </c>
      <c r="AI1438">
        <v>1</v>
      </c>
      <c r="AK1438">
        <v>-1</v>
      </c>
      <c r="AL1438">
        <v>17</v>
      </c>
      <c r="AO1438">
        <v>0</v>
      </c>
      <c r="AV1438" s="1" t="s">
        <v>53</v>
      </c>
      <c r="AW1438">
        <f>Facebook[[#This Row],[Total Post Reactions]]+Facebook[[#This Row],[Total Post Shares]]+Facebook[[#This Row],[Page Likes]]</f>
        <v>0</v>
      </c>
      <c r="AX1438" s="1">
        <f>IFERROR((Facebook[[#This Row],[Engagement]]/Facebook[[#This Row],[Reach]])*100,0)</f>
        <v>0</v>
      </c>
      <c r="AY1438" s="1" t="str">
        <f>TEXT(Facebook[[#This Row],[ReportDate]],"mmmm")</f>
        <v>October</v>
      </c>
    </row>
    <row r="1439" spans="1:51" x14ac:dyDescent="0.55000000000000004">
      <c r="A1439" s="1" t="s">
        <v>54</v>
      </c>
      <c r="B1439" s="1" t="s">
        <v>74</v>
      </c>
      <c r="C1439" s="1" t="s">
        <v>59</v>
      </c>
      <c r="D1439" s="1" t="s">
        <v>75</v>
      </c>
      <c r="E1439" s="1" t="s">
        <v>52</v>
      </c>
      <c r="F1439" s="2">
        <v>43009</v>
      </c>
      <c r="G1439">
        <v>0.34</v>
      </c>
      <c r="H1439">
        <v>15</v>
      </c>
      <c r="K1439">
        <v>15</v>
      </c>
      <c r="O1439">
        <v>0</v>
      </c>
      <c r="T1439">
        <v>0.34</v>
      </c>
      <c r="U1439">
        <v>0.02</v>
      </c>
      <c r="Y1439">
        <v>1</v>
      </c>
      <c r="Z1439">
        <v>15</v>
      </c>
      <c r="AA1439">
        <v>0.34</v>
      </c>
      <c r="AB1439">
        <v>0.34</v>
      </c>
      <c r="AH1439">
        <v>15</v>
      </c>
      <c r="AI1439">
        <v>0</v>
      </c>
      <c r="AK1439">
        <v>0</v>
      </c>
      <c r="AL1439">
        <v>15</v>
      </c>
      <c r="AO1439">
        <v>0</v>
      </c>
      <c r="AV1439" s="1" t="s">
        <v>53</v>
      </c>
      <c r="AW1439">
        <f>Facebook[[#This Row],[Total Post Reactions]]+Facebook[[#This Row],[Total Post Shares]]+Facebook[[#This Row],[Page Likes]]</f>
        <v>0</v>
      </c>
      <c r="AX1439" s="1">
        <f>IFERROR((Facebook[[#This Row],[Engagement]]/Facebook[[#This Row],[Reach]])*100,0)</f>
        <v>0</v>
      </c>
      <c r="AY1439" s="1" t="str">
        <f>TEXT(Facebook[[#This Row],[ReportDate]],"mmmm")</f>
        <v>October</v>
      </c>
    </row>
    <row r="1440" spans="1:51" x14ac:dyDescent="0.55000000000000004">
      <c r="A1440" s="1" t="s">
        <v>148</v>
      </c>
      <c r="B1440" s="1" t="s">
        <v>74</v>
      </c>
      <c r="C1440" s="1" t="s">
        <v>59</v>
      </c>
      <c r="D1440" s="1" t="s">
        <v>75</v>
      </c>
      <c r="E1440" s="1" t="s">
        <v>52</v>
      </c>
      <c r="F1440" s="2">
        <v>43009</v>
      </c>
      <c r="G1440">
        <v>0.62</v>
      </c>
      <c r="H1440">
        <v>18</v>
      </c>
      <c r="K1440">
        <v>17</v>
      </c>
      <c r="O1440">
        <v>0</v>
      </c>
      <c r="T1440">
        <v>0.62</v>
      </c>
      <c r="U1440">
        <v>0.04</v>
      </c>
      <c r="Y1440">
        <v>1.058824</v>
      </c>
      <c r="Z1440">
        <v>18</v>
      </c>
      <c r="AA1440">
        <v>0.62</v>
      </c>
      <c r="AB1440">
        <v>0.62</v>
      </c>
      <c r="AH1440">
        <v>17</v>
      </c>
      <c r="AI1440">
        <v>1</v>
      </c>
      <c r="AK1440">
        <v>-1</v>
      </c>
      <c r="AL1440">
        <v>17</v>
      </c>
      <c r="AO1440">
        <v>0</v>
      </c>
      <c r="AV1440" s="1" t="s">
        <v>53</v>
      </c>
      <c r="AW1440">
        <f>Facebook[[#This Row],[Total Post Reactions]]+Facebook[[#This Row],[Total Post Shares]]+Facebook[[#This Row],[Page Likes]]</f>
        <v>0</v>
      </c>
      <c r="AX1440" s="1">
        <f>IFERROR((Facebook[[#This Row],[Engagement]]/Facebook[[#This Row],[Reach]])*100,0)</f>
        <v>0</v>
      </c>
      <c r="AY1440" s="1" t="str">
        <f>TEXT(Facebook[[#This Row],[ReportDate]],"mmmm")</f>
        <v>October</v>
      </c>
    </row>
    <row r="1441" spans="1:51" x14ac:dyDescent="0.55000000000000004">
      <c r="A1441" s="1" t="s">
        <v>149</v>
      </c>
      <c r="B1441" s="1" t="s">
        <v>74</v>
      </c>
      <c r="C1441" s="1" t="s">
        <v>59</v>
      </c>
      <c r="D1441" s="1" t="s">
        <v>75</v>
      </c>
      <c r="E1441" s="1" t="s">
        <v>52</v>
      </c>
      <c r="F1441" s="2">
        <v>43009</v>
      </c>
      <c r="G1441">
        <v>3.15</v>
      </c>
      <c r="H1441">
        <v>142</v>
      </c>
      <c r="K1441">
        <v>138</v>
      </c>
      <c r="O1441">
        <v>0</v>
      </c>
      <c r="T1441">
        <v>3.15</v>
      </c>
      <c r="U1441">
        <v>0.02</v>
      </c>
      <c r="Y1441">
        <v>1.028986</v>
      </c>
      <c r="Z1441">
        <v>142</v>
      </c>
      <c r="AA1441">
        <v>3.15</v>
      </c>
      <c r="AB1441">
        <v>3.15</v>
      </c>
      <c r="AH1441">
        <v>138</v>
      </c>
      <c r="AI1441">
        <v>3</v>
      </c>
      <c r="AK1441">
        <v>-3</v>
      </c>
      <c r="AL1441">
        <v>138</v>
      </c>
      <c r="AO1441">
        <v>0</v>
      </c>
      <c r="AV1441" s="1" t="s">
        <v>53</v>
      </c>
      <c r="AW1441">
        <f>Facebook[[#This Row],[Total Post Reactions]]+Facebook[[#This Row],[Total Post Shares]]+Facebook[[#This Row],[Page Likes]]</f>
        <v>0</v>
      </c>
      <c r="AX1441" s="1">
        <f>IFERROR((Facebook[[#This Row],[Engagement]]/Facebook[[#This Row],[Reach]])*100,0)</f>
        <v>0</v>
      </c>
      <c r="AY1441" s="1" t="str">
        <f>TEXT(Facebook[[#This Row],[ReportDate]],"mmmm")</f>
        <v>October</v>
      </c>
    </row>
    <row r="1442" spans="1:51" x14ac:dyDescent="0.55000000000000004">
      <c r="A1442" s="1" t="s">
        <v>164</v>
      </c>
      <c r="B1442" s="1" t="s">
        <v>74</v>
      </c>
      <c r="C1442" s="1" t="s">
        <v>59</v>
      </c>
      <c r="D1442" s="1" t="s">
        <v>75</v>
      </c>
      <c r="E1442" s="1" t="s">
        <v>52</v>
      </c>
      <c r="F1442" s="2">
        <v>43009</v>
      </c>
      <c r="G1442">
        <v>0.33</v>
      </c>
      <c r="H1442">
        <v>10</v>
      </c>
      <c r="K1442">
        <v>10</v>
      </c>
      <c r="M1442">
        <v>1</v>
      </c>
      <c r="O1442">
        <v>1</v>
      </c>
      <c r="T1442">
        <v>0.33</v>
      </c>
      <c r="U1442">
        <v>0.03</v>
      </c>
      <c r="V1442">
        <v>0.33</v>
      </c>
      <c r="Y1442">
        <v>1</v>
      </c>
      <c r="Z1442">
        <v>10</v>
      </c>
      <c r="AA1442">
        <v>0.33</v>
      </c>
      <c r="AB1442">
        <v>0.33</v>
      </c>
      <c r="AG1442">
        <v>1</v>
      </c>
      <c r="AH1442">
        <v>10</v>
      </c>
      <c r="AI1442">
        <v>0</v>
      </c>
      <c r="AK1442">
        <v>0</v>
      </c>
      <c r="AL1442">
        <v>10</v>
      </c>
      <c r="AM1442">
        <v>1</v>
      </c>
      <c r="AO1442">
        <v>1</v>
      </c>
      <c r="AV1442" s="1" t="s">
        <v>53</v>
      </c>
      <c r="AW1442">
        <f>Facebook[[#This Row],[Total Post Reactions]]+Facebook[[#This Row],[Total Post Shares]]+Facebook[[#This Row],[Page Likes]]</f>
        <v>1</v>
      </c>
      <c r="AX1442" s="1">
        <f>IFERROR((Facebook[[#This Row],[Engagement]]/Facebook[[#This Row],[Reach]])*100,0)</f>
        <v>10</v>
      </c>
      <c r="AY1442" s="1" t="str">
        <f>TEXT(Facebook[[#This Row],[ReportDate]],"mmmm")</f>
        <v>October</v>
      </c>
    </row>
    <row r="1443" spans="1:51" x14ac:dyDescent="0.55000000000000004">
      <c r="A1443" s="1" t="s">
        <v>143</v>
      </c>
      <c r="B1443" s="1" t="s">
        <v>83</v>
      </c>
      <c r="C1443" s="1" t="s">
        <v>59</v>
      </c>
      <c r="D1443" s="1" t="s">
        <v>75</v>
      </c>
      <c r="E1443" s="1" t="s">
        <v>52</v>
      </c>
      <c r="F1443" s="2">
        <v>43009</v>
      </c>
      <c r="G1443">
        <v>1.45</v>
      </c>
      <c r="H1443">
        <v>172</v>
      </c>
      <c r="K1443">
        <v>170</v>
      </c>
      <c r="O1443">
        <v>0</v>
      </c>
      <c r="T1443">
        <v>1.45</v>
      </c>
      <c r="U1443">
        <v>0.01</v>
      </c>
      <c r="Y1443">
        <v>1.011765</v>
      </c>
      <c r="Z1443">
        <v>172</v>
      </c>
      <c r="AA1443">
        <v>1.45</v>
      </c>
      <c r="AB1443">
        <v>1.45</v>
      </c>
      <c r="AH1443">
        <v>170</v>
      </c>
      <c r="AI1443">
        <v>1</v>
      </c>
      <c r="AK1443">
        <v>-1</v>
      </c>
      <c r="AL1443">
        <v>170</v>
      </c>
      <c r="AO1443">
        <v>0</v>
      </c>
      <c r="AV1443" s="1" t="s">
        <v>53</v>
      </c>
      <c r="AW1443">
        <f>Facebook[[#This Row],[Total Post Reactions]]+Facebook[[#This Row],[Total Post Shares]]+Facebook[[#This Row],[Page Likes]]</f>
        <v>0</v>
      </c>
      <c r="AX1443" s="1">
        <f>IFERROR((Facebook[[#This Row],[Engagement]]/Facebook[[#This Row],[Reach]])*100,0)</f>
        <v>0</v>
      </c>
      <c r="AY1443" s="1" t="str">
        <f>TEXT(Facebook[[#This Row],[ReportDate]],"mmmm")</f>
        <v>October</v>
      </c>
    </row>
    <row r="1444" spans="1:51" x14ac:dyDescent="0.55000000000000004">
      <c r="A1444" s="1" t="s">
        <v>73</v>
      </c>
      <c r="B1444" s="1" t="s">
        <v>83</v>
      </c>
      <c r="C1444" s="1" t="s">
        <v>59</v>
      </c>
      <c r="D1444" s="1" t="s">
        <v>75</v>
      </c>
      <c r="E1444" s="1" t="s">
        <v>52</v>
      </c>
      <c r="F1444" s="2">
        <v>43009</v>
      </c>
      <c r="G1444">
        <v>0.54</v>
      </c>
      <c r="H1444">
        <v>38</v>
      </c>
      <c r="K1444">
        <v>37</v>
      </c>
      <c r="O1444">
        <v>0</v>
      </c>
      <c r="T1444">
        <v>0.54</v>
      </c>
      <c r="U1444">
        <v>0.01</v>
      </c>
      <c r="Y1444">
        <v>1.0270269999999999</v>
      </c>
      <c r="Z1444">
        <v>38</v>
      </c>
      <c r="AA1444">
        <v>0.54</v>
      </c>
      <c r="AB1444">
        <v>0.54</v>
      </c>
      <c r="AH1444">
        <v>37</v>
      </c>
      <c r="AI1444">
        <v>1</v>
      </c>
      <c r="AK1444">
        <v>-1</v>
      </c>
      <c r="AL1444">
        <v>37</v>
      </c>
      <c r="AO1444">
        <v>0</v>
      </c>
      <c r="AV1444" s="1" t="s">
        <v>53</v>
      </c>
      <c r="AW1444">
        <f>Facebook[[#This Row],[Total Post Reactions]]+Facebook[[#This Row],[Total Post Shares]]+Facebook[[#This Row],[Page Likes]]</f>
        <v>0</v>
      </c>
      <c r="AX1444" s="1">
        <f>IFERROR((Facebook[[#This Row],[Engagement]]/Facebook[[#This Row],[Reach]])*100,0)</f>
        <v>0</v>
      </c>
      <c r="AY1444" s="1" t="str">
        <f>TEXT(Facebook[[#This Row],[ReportDate]],"mmmm")</f>
        <v>October</v>
      </c>
    </row>
    <row r="1445" spans="1:51" x14ac:dyDescent="0.55000000000000004">
      <c r="A1445" s="1" t="s">
        <v>146</v>
      </c>
      <c r="B1445" s="1" t="s">
        <v>83</v>
      </c>
      <c r="C1445" s="1" t="s">
        <v>59</v>
      </c>
      <c r="D1445" s="1" t="s">
        <v>75</v>
      </c>
      <c r="E1445" s="1" t="s">
        <v>52</v>
      </c>
      <c r="F1445" s="2">
        <v>43009</v>
      </c>
      <c r="G1445">
        <v>0.22</v>
      </c>
      <c r="H1445">
        <v>18</v>
      </c>
      <c r="K1445">
        <v>18</v>
      </c>
      <c r="O1445">
        <v>0</v>
      </c>
      <c r="T1445">
        <v>0.22</v>
      </c>
      <c r="U1445">
        <v>0.01</v>
      </c>
      <c r="Y1445">
        <v>1</v>
      </c>
      <c r="Z1445">
        <v>18</v>
      </c>
      <c r="AA1445">
        <v>0.22</v>
      </c>
      <c r="AB1445">
        <v>0.22</v>
      </c>
      <c r="AH1445">
        <v>18</v>
      </c>
      <c r="AI1445">
        <v>0</v>
      </c>
      <c r="AK1445">
        <v>0</v>
      </c>
      <c r="AL1445">
        <v>18</v>
      </c>
      <c r="AO1445">
        <v>0</v>
      </c>
      <c r="AV1445" s="1" t="s">
        <v>53</v>
      </c>
      <c r="AW1445">
        <f>Facebook[[#This Row],[Total Post Reactions]]+Facebook[[#This Row],[Total Post Shares]]+Facebook[[#This Row],[Page Likes]]</f>
        <v>0</v>
      </c>
      <c r="AX1445" s="1">
        <f>IFERROR((Facebook[[#This Row],[Engagement]]/Facebook[[#This Row],[Reach]])*100,0)</f>
        <v>0</v>
      </c>
      <c r="AY1445" s="1" t="str">
        <f>TEXT(Facebook[[#This Row],[ReportDate]],"mmmm")</f>
        <v>October</v>
      </c>
    </row>
    <row r="1446" spans="1:51" x14ac:dyDescent="0.55000000000000004">
      <c r="A1446" s="1" t="s">
        <v>147</v>
      </c>
      <c r="B1446" s="1" t="s">
        <v>83</v>
      </c>
      <c r="C1446" s="1" t="s">
        <v>59</v>
      </c>
      <c r="D1446" s="1" t="s">
        <v>75</v>
      </c>
      <c r="E1446" s="1" t="s">
        <v>52</v>
      </c>
      <c r="F1446" s="2">
        <v>43009</v>
      </c>
      <c r="G1446">
        <v>0.24</v>
      </c>
      <c r="H1446">
        <v>20</v>
      </c>
      <c r="K1446">
        <v>20</v>
      </c>
      <c r="O1446">
        <v>0</v>
      </c>
      <c r="T1446">
        <v>0.24</v>
      </c>
      <c r="U1446">
        <v>0.01</v>
      </c>
      <c r="Y1446">
        <v>1</v>
      </c>
      <c r="Z1446">
        <v>20</v>
      </c>
      <c r="AA1446">
        <v>0.24</v>
      </c>
      <c r="AB1446">
        <v>0.24</v>
      </c>
      <c r="AH1446">
        <v>20</v>
      </c>
      <c r="AI1446">
        <v>0</v>
      </c>
      <c r="AK1446">
        <v>0</v>
      </c>
      <c r="AL1446">
        <v>20</v>
      </c>
      <c r="AO1446">
        <v>0</v>
      </c>
      <c r="AV1446" s="1" t="s">
        <v>53</v>
      </c>
      <c r="AW1446">
        <f>Facebook[[#This Row],[Total Post Reactions]]+Facebook[[#This Row],[Total Post Shares]]+Facebook[[#This Row],[Page Likes]]</f>
        <v>0</v>
      </c>
      <c r="AX1446" s="1">
        <f>IFERROR((Facebook[[#This Row],[Engagement]]/Facebook[[#This Row],[Reach]])*100,0)</f>
        <v>0</v>
      </c>
      <c r="AY1446" s="1" t="str">
        <f>TEXT(Facebook[[#This Row],[ReportDate]],"mmmm")</f>
        <v>October</v>
      </c>
    </row>
    <row r="1447" spans="1:51" x14ac:dyDescent="0.55000000000000004">
      <c r="A1447" s="1" t="s">
        <v>148</v>
      </c>
      <c r="B1447" s="1" t="s">
        <v>83</v>
      </c>
      <c r="C1447" s="1" t="s">
        <v>59</v>
      </c>
      <c r="D1447" s="1" t="s">
        <v>75</v>
      </c>
      <c r="E1447" s="1" t="s">
        <v>52</v>
      </c>
      <c r="F1447" s="2">
        <v>43009</v>
      </c>
      <c r="G1447">
        <v>0.04</v>
      </c>
      <c r="H1447">
        <v>3</v>
      </c>
      <c r="K1447">
        <v>2</v>
      </c>
      <c r="O1447">
        <v>0</v>
      </c>
      <c r="T1447">
        <v>0.04</v>
      </c>
      <c r="U1447">
        <v>0.02</v>
      </c>
      <c r="Y1447">
        <v>1.5</v>
      </c>
      <c r="Z1447">
        <v>3</v>
      </c>
      <c r="AA1447">
        <v>0.04</v>
      </c>
      <c r="AB1447">
        <v>0.04</v>
      </c>
      <c r="AH1447">
        <v>2</v>
      </c>
      <c r="AI1447">
        <v>0</v>
      </c>
      <c r="AK1447">
        <v>0</v>
      </c>
      <c r="AL1447">
        <v>2</v>
      </c>
      <c r="AO1447">
        <v>0</v>
      </c>
      <c r="AV1447" s="1" t="s">
        <v>53</v>
      </c>
      <c r="AW1447">
        <f>Facebook[[#This Row],[Total Post Reactions]]+Facebook[[#This Row],[Total Post Shares]]+Facebook[[#This Row],[Page Likes]]</f>
        <v>0</v>
      </c>
      <c r="AX1447" s="1">
        <f>IFERROR((Facebook[[#This Row],[Engagement]]/Facebook[[#This Row],[Reach]])*100,0)</f>
        <v>0</v>
      </c>
      <c r="AY1447" s="1" t="str">
        <f>TEXT(Facebook[[#This Row],[ReportDate]],"mmmm")</f>
        <v>October</v>
      </c>
    </row>
    <row r="1448" spans="1:51" x14ac:dyDescent="0.55000000000000004">
      <c r="A1448" s="1" t="s">
        <v>151</v>
      </c>
      <c r="B1448" s="1" t="s">
        <v>83</v>
      </c>
      <c r="C1448" s="1" t="s">
        <v>59</v>
      </c>
      <c r="D1448" s="1" t="s">
        <v>75</v>
      </c>
      <c r="E1448" s="1" t="s">
        <v>52</v>
      </c>
      <c r="F1448" s="2">
        <v>43009</v>
      </c>
      <c r="G1448">
        <v>0.04</v>
      </c>
      <c r="H1448">
        <v>3</v>
      </c>
      <c r="K1448">
        <v>3</v>
      </c>
      <c r="O1448">
        <v>0</v>
      </c>
      <c r="T1448">
        <v>0.04</v>
      </c>
      <c r="U1448">
        <v>0.01</v>
      </c>
      <c r="Y1448">
        <v>1</v>
      </c>
      <c r="Z1448">
        <v>3</v>
      </c>
      <c r="AA1448">
        <v>0.04</v>
      </c>
      <c r="AB1448">
        <v>0.04</v>
      </c>
      <c r="AH1448">
        <v>3</v>
      </c>
      <c r="AI1448">
        <v>0</v>
      </c>
      <c r="AK1448">
        <v>0</v>
      </c>
      <c r="AL1448">
        <v>3</v>
      </c>
      <c r="AO1448">
        <v>0</v>
      </c>
      <c r="AV1448" s="1" t="s">
        <v>53</v>
      </c>
      <c r="AW1448">
        <f>Facebook[[#This Row],[Total Post Reactions]]+Facebook[[#This Row],[Total Post Shares]]+Facebook[[#This Row],[Page Likes]]</f>
        <v>0</v>
      </c>
      <c r="AX1448" s="1">
        <f>IFERROR((Facebook[[#This Row],[Engagement]]/Facebook[[#This Row],[Reach]])*100,0)</f>
        <v>0</v>
      </c>
      <c r="AY1448" s="1" t="str">
        <f>TEXT(Facebook[[#This Row],[ReportDate]],"mmmm")</f>
        <v>October</v>
      </c>
    </row>
    <row r="1449" spans="1:51" x14ac:dyDescent="0.55000000000000004">
      <c r="A1449" s="1" t="s">
        <v>164</v>
      </c>
      <c r="B1449" s="1" t="s">
        <v>83</v>
      </c>
      <c r="C1449" s="1" t="s">
        <v>59</v>
      </c>
      <c r="D1449" s="1" t="s">
        <v>75</v>
      </c>
      <c r="E1449" s="1" t="s">
        <v>52</v>
      </c>
      <c r="F1449" s="2">
        <v>43009</v>
      </c>
      <c r="G1449">
        <v>0.26</v>
      </c>
      <c r="H1449">
        <v>19</v>
      </c>
      <c r="K1449">
        <v>18</v>
      </c>
      <c r="M1449">
        <v>1</v>
      </c>
      <c r="O1449">
        <v>1</v>
      </c>
      <c r="T1449">
        <v>0.26</v>
      </c>
      <c r="U1449">
        <v>0.01</v>
      </c>
      <c r="V1449">
        <v>0.26</v>
      </c>
      <c r="Y1449">
        <v>1.0555559999999999</v>
      </c>
      <c r="Z1449">
        <v>19</v>
      </c>
      <c r="AA1449">
        <v>0.26</v>
      </c>
      <c r="AB1449">
        <v>0.26</v>
      </c>
      <c r="AG1449">
        <v>1</v>
      </c>
      <c r="AH1449">
        <v>18</v>
      </c>
      <c r="AI1449">
        <v>0</v>
      </c>
      <c r="AK1449">
        <v>0</v>
      </c>
      <c r="AL1449">
        <v>18</v>
      </c>
      <c r="AM1449">
        <v>1</v>
      </c>
      <c r="AO1449">
        <v>1</v>
      </c>
      <c r="AV1449" s="1" t="s">
        <v>53</v>
      </c>
      <c r="AW1449">
        <f>Facebook[[#This Row],[Total Post Reactions]]+Facebook[[#This Row],[Total Post Shares]]+Facebook[[#This Row],[Page Likes]]</f>
        <v>1</v>
      </c>
      <c r="AX1449" s="1">
        <f>IFERROR((Facebook[[#This Row],[Engagement]]/Facebook[[#This Row],[Reach]])*100,0)</f>
        <v>5.5555555555555554</v>
      </c>
      <c r="AY1449" s="1" t="str">
        <f>TEXT(Facebook[[#This Row],[ReportDate]],"mmmm")</f>
        <v>October</v>
      </c>
    </row>
    <row r="1450" spans="1:51" x14ac:dyDescent="0.55000000000000004">
      <c r="A1450" s="1" t="s">
        <v>54</v>
      </c>
      <c r="B1450" s="1" t="s">
        <v>83</v>
      </c>
      <c r="C1450" s="1" t="s">
        <v>59</v>
      </c>
      <c r="D1450" s="1" t="s">
        <v>75</v>
      </c>
      <c r="E1450" s="1" t="s">
        <v>52</v>
      </c>
      <c r="F1450" s="2">
        <v>43009</v>
      </c>
      <c r="G1450">
        <v>0.54</v>
      </c>
      <c r="H1450">
        <v>47</v>
      </c>
      <c r="K1450">
        <v>46</v>
      </c>
      <c r="M1450">
        <v>1</v>
      </c>
      <c r="O1450">
        <v>1</v>
      </c>
      <c r="T1450">
        <v>0.54</v>
      </c>
      <c r="U1450">
        <v>0.01</v>
      </c>
      <c r="V1450">
        <v>0.54</v>
      </c>
      <c r="Y1450">
        <v>1.021739</v>
      </c>
      <c r="Z1450">
        <v>47</v>
      </c>
      <c r="AA1450">
        <v>0.54</v>
      </c>
      <c r="AB1450">
        <v>0.54</v>
      </c>
      <c r="AG1450">
        <v>1</v>
      </c>
      <c r="AH1450">
        <v>46</v>
      </c>
      <c r="AI1450">
        <v>1</v>
      </c>
      <c r="AK1450">
        <v>-1</v>
      </c>
      <c r="AL1450">
        <v>46</v>
      </c>
      <c r="AM1450">
        <v>1</v>
      </c>
      <c r="AO1450">
        <v>1</v>
      </c>
      <c r="AV1450" s="1" t="s">
        <v>53</v>
      </c>
      <c r="AW1450">
        <f>Facebook[[#This Row],[Total Post Reactions]]+Facebook[[#This Row],[Total Post Shares]]+Facebook[[#This Row],[Page Likes]]</f>
        <v>1</v>
      </c>
      <c r="AX1450" s="1">
        <f>IFERROR((Facebook[[#This Row],[Engagement]]/Facebook[[#This Row],[Reach]])*100,0)</f>
        <v>2.1739130434782608</v>
      </c>
      <c r="AY1450" s="1" t="str">
        <f>TEXT(Facebook[[#This Row],[ReportDate]],"mmmm")</f>
        <v>October</v>
      </c>
    </row>
    <row r="1451" spans="1:51" x14ac:dyDescent="0.55000000000000004">
      <c r="A1451" s="1" t="s">
        <v>80</v>
      </c>
      <c r="B1451" s="1" t="s">
        <v>83</v>
      </c>
      <c r="C1451" s="1" t="s">
        <v>59</v>
      </c>
      <c r="D1451" s="1" t="s">
        <v>75</v>
      </c>
      <c r="E1451" s="1" t="s">
        <v>52</v>
      </c>
      <c r="F1451" s="2">
        <v>43009</v>
      </c>
      <c r="G1451">
        <v>8.9881569999999993</v>
      </c>
      <c r="H1451">
        <v>1338</v>
      </c>
      <c r="K1451">
        <v>1324</v>
      </c>
      <c r="M1451">
        <v>2</v>
      </c>
      <c r="O1451">
        <v>2</v>
      </c>
      <c r="T1451">
        <v>8.9881569999999993</v>
      </c>
      <c r="U1451">
        <v>0.01</v>
      </c>
      <c r="V1451">
        <v>4.49</v>
      </c>
      <c r="Y1451">
        <v>1.0105740000000001</v>
      </c>
      <c r="Z1451">
        <v>1338</v>
      </c>
      <c r="AA1451">
        <v>8.9881569999999993</v>
      </c>
      <c r="AB1451">
        <v>8.9881569999999993</v>
      </c>
      <c r="AG1451">
        <v>2</v>
      </c>
      <c r="AH1451">
        <v>1324</v>
      </c>
      <c r="AI1451">
        <v>9</v>
      </c>
      <c r="AK1451">
        <v>-9</v>
      </c>
      <c r="AL1451">
        <v>1324</v>
      </c>
      <c r="AM1451">
        <v>2</v>
      </c>
      <c r="AO1451">
        <v>2</v>
      </c>
      <c r="AV1451" s="1" t="s">
        <v>53</v>
      </c>
      <c r="AW1451">
        <f>Facebook[[#This Row],[Total Post Reactions]]+Facebook[[#This Row],[Total Post Shares]]+Facebook[[#This Row],[Page Likes]]</f>
        <v>2</v>
      </c>
      <c r="AX1451" s="1">
        <f>IFERROR((Facebook[[#This Row],[Engagement]]/Facebook[[#This Row],[Reach]])*100,0)</f>
        <v>0.15105740181268881</v>
      </c>
      <c r="AY1451" s="1" t="str">
        <f>TEXT(Facebook[[#This Row],[ReportDate]],"mmmm")</f>
        <v>October</v>
      </c>
    </row>
    <row r="1452" spans="1:51" x14ac:dyDescent="0.55000000000000004">
      <c r="A1452" s="1" t="s">
        <v>150</v>
      </c>
      <c r="B1452" s="1" t="s">
        <v>81</v>
      </c>
      <c r="C1452" s="1" t="s">
        <v>59</v>
      </c>
      <c r="D1452" s="1" t="s">
        <v>75</v>
      </c>
      <c r="E1452" s="1" t="s">
        <v>52</v>
      </c>
      <c r="F1452" s="2">
        <v>43009</v>
      </c>
      <c r="G1452">
        <v>1.26</v>
      </c>
      <c r="H1452">
        <v>161</v>
      </c>
      <c r="K1452">
        <v>160</v>
      </c>
      <c r="O1452">
        <v>0</v>
      </c>
      <c r="T1452">
        <v>1.26</v>
      </c>
      <c r="U1452">
        <v>0.01</v>
      </c>
      <c r="Y1452">
        <v>1.0062500000000001</v>
      </c>
      <c r="Z1452">
        <v>161</v>
      </c>
      <c r="AA1452">
        <v>1.26</v>
      </c>
      <c r="AB1452">
        <v>1.26</v>
      </c>
      <c r="AH1452">
        <v>160</v>
      </c>
      <c r="AI1452">
        <v>1</v>
      </c>
      <c r="AK1452">
        <v>-1</v>
      </c>
      <c r="AL1452">
        <v>160</v>
      </c>
      <c r="AO1452">
        <v>0</v>
      </c>
      <c r="AV1452" s="1" t="s">
        <v>53</v>
      </c>
      <c r="AW1452">
        <f>Facebook[[#This Row],[Total Post Reactions]]+Facebook[[#This Row],[Total Post Shares]]+Facebook[[#This Row],[Page Likes]]</f>
        <v>0</v>
      </c>
      <c r="AX1452" s="1">
        <f>IFERROR((Facebook[[#This Row],[Engagement]]/Facebook[[#This Row],[Reach]])*100,0)</f>
        <v>0</v>
      </c>
      <c r="AY1452" s="1" t="str">
        <f>TEXT(Facebook[[#This Row],[ReportDate]],"mmmm")</f>
        <v>October</v>
      </c>
    </row>
    <row r="1453" spans="1:51" x14ac:dyDescent="0.55000000000000004">
      <c r="A1453" s="1" t="s">
        <v>148</v>
      </c>
      <c r="B1453" s="1" t="s">
        <v>81</v>
      </c>
      <c r="C1453" s="1" t="s">
        <v>59</v>
      </c>
      <c r="D1453" s="1" t="s">
        <v>75</v>
      </c>
      <c r="E1453" s="1" t="s">
        <v>52</v>
      </c>
      <c r="F1453" s="2">
        <v>43009</v>
      </c>
      <c r="G1453">
        <v>1.37</v>
      </c>
      <c r="H1453">
        <v>119</v>
      </c>
      <c r="K1453">
        <v>116</v>
      </c>
      <c r="O1453">
        <v>0</v>
      </c>
      <c r="T1453">
        <v>1.37</v>
      </c>
      <c r="U1453">
        <v>0.01</v>
      </c>
      <c r="Y1453">
        <v>1.0258620000000001</v>
      </c>
      <c r="Z1453">
        <v>119</v>
      </c>
      <c r="AA1453">
        <v>1.37</v>
      </c>
      <c r="AB1453">
        <v>1.37</v>
      </c>
      <c r="AH1453">
        <v>116</v>
      </c>
      <c r="AI1453">
        <v>1</v>
      </c>
      <c r="AK1453">
        <v>-1</v>
      </c>
      <c r="AL1453">
        <v>116</v>
      </c>
      <c r="AO1453">
        <v>0</v>
      </c>
      <c r="AV1453" s="1" t="s">
        <v>53</v>
      </c>
      <c r="AW1453">
        <f>Facebook[[#This Row],[Total Post Reactions]]+Facebook[[#This Row],[Total Post Shares]]+Facebook[[#This Row],[Page Likes]]</f>
        <v>0</v>
      </c>
      <c r="AX1453" s="1">
        <f>IFERROR((Facebook[[#This Row],[Engagement]]/Facebook[[#This Row],[Reach]])*100,0)</f>
        <v>0</v>
      </c>
      <c r="AY1453" s="1" t="str">
        <f>TEXT(Facebook[[#This Row],[ReportDate]],"mmmm")</f>
        <v>October</v>
      </c>
    </row>
    <row r="1454" spans="1:51" x14ac:dyDescent="0.55000000000000004">
      <c r="A1454" s="1" t="s">
        <v>150</v>
      </c>
      <c r="B1454" s="1" t="s">
        <v>74</v>
      </c>
      <c r="C1454" s="1" t="s">
        <v>59</v>
      </c>
      <c r="D1454" s="1" t="s">
        <v>75</v>
      </c>
      <c r="E1454" s="1" t="s">
        <v>52</v>
      </c>
      <c r="F1454" s="2">
        <v>43009</v>
      </c>
      <c r="G1454">
        <v>1.01</v>
      </c>
      <c r="H1454">
        <v>44</v>
      </c>
      <c r="K1454">
        <v>44</v>
      </c>
      <c r="O1454">
        <v>0</v>
      </c>
      <c r="T1454">
        <v>1.01</v>
      </c>
      <c r="U1454">
        <v>0.02</v>
      </c>
      <c r="Y1454">
        <v>1</v>
      </c>
      <c r="Z1454">
        <v>44</v>
      </c>
      <c r="AA1454">
        <v>1.01</v>
      </c>
      <c r="AB1454">
        <v>1.01</v>
      </c>
      <c r="AH1454">
        <v>44</v>
      </c>
      <c r="AI1454">
        <v>1</v>
      </c>
      <c r="AK1454">
        <v>-1</v>
      </c>
      <c r="AL1454">
        <v>44</v>
      </c>
      <c r="AO1454">
        <v>0</v>
      </c>
      <c r="AV1454" s="1" t="s">
        <v>53</v>
      </c>
      <c r="AW1454">
        <f>Facebook[[#This Row],[Total Post Reactions]]+Facebook[[#This Row],[Total Post Shares]]+Facebook[[#This Row],[Page Likes]]</f>
        <v>0</v>
      </c>
      <c r="AX1454" s="1">
        <f>IFERROR((Facebook[[#This Row],[Engagement]]/Facebook[[#This Row],[Reach]])*100,0)</f>
        <v>0</v>
      </c>
      <c r="AY1454" s="1" t="str">
        <f>TEXT(Facebook[[#This Row],[ReportDate]],"mmmm")</f>
        <v>October</v>
      </c>
    </row>
    <row r="1455" spans="1:51" x14ac:dyDescent="0.55000000000000004">
      <c r="A1455" s="1" t="s">
        <v>102</v>
      </c>
      <c r="B1455" s="1" t="s">
        <v>104</v>
      </c>
      <c r="C1455" s="1" t="s">
        <v>59</v>
      </c>
      <c r="D1455" s="1" t="s">
        <v>99</v>
      </c>
      <c r="E1455" s="1" t="s">
        <v>52</v>
      </c>
      <c r="F1455" s="2">
        <v>43009</v>
      </c>
      <c r="G1455">
        <v>0.1</v>
      </c>
      <c r="H1455">
        <v>19</v>
      </c>
      <c r="I1455">
        <v>1</v>
      </c>
      <c r="K1455">
        <v>16</v>
      </c>
      <c r="O1455">
        <v>0</v>
      </c>
      <c r="P1455">
        <v>0</v>
      </c>
      <c r="T1455">
        <v>0.1</v>
      </c>
      <c r="U1455">
        <v>0.01</v>
      </c>
      <c r="W1455">
        <v>0.1</v>
      </c>
      <c r="Y1455">
        <v>1.1875</v>
      </c>
      <c r="Z1455">
        <v>19</v>
      </c>
      <c r="AA1455">
        <v>0.1</v>
      </c>
      <c r="AB1455">
        <v>0.1</v>
      </c>
      <c r="AC1455">
        <v>1</v>
      </c>
      <c r="AD1455">
        <v>0</v>
      </c>
      <c r="AH1455">
        <v>16</v>
      </c>
      <c r="AI1455">
        <v>0</v>
      </c>
      <c r="AJ1455">
        <v>1</v>
      </c>
      <c r="AK1455">
        <v>0</v>
      </c>
      <c r="AL1455">
        <v>16</v>
      </c>
      <c r="AO1455">
        <v>0</v>
      </c>
      <c r="AP1455">
        <v>0</v>
      </c>
      <c r="AQ1455">
        <v>0</v>
      </c>
      <c r="AS1455">
        <v>5.2631578947368416</v>
      </c>
      <c r="AV1455" s="1" t="s">
        <v>53</v>
      </c>
      <c r="AW1455">
        <f>Facebook[[#This Row],[Total Post Reactions]]+Facebook[[#This Row],[Total Post Shares]]+Facebook[[#This Row],[Page Likes]]</f>
        <v>0</v>
      </c>
      <c r="AX1455" s="1">
        <f>IFERROR((Facebook[[#This Row],[Engagement]]/Facebook[[#This Row],[Reach]])*100,0)</f>
        <v>0</v>
      </c>
      <c r="AY1455" s="1" t="str">
        <f>TEXT(Facebook[[#This Row],[ReportDate]],"mmmm")</f>
        <v>October</v>
      </c>
    </row>
    <row r="1456" spans="1:51" x14ac:dyDescent="0.55000000000000004">
      <c r="A1456" s="1" t="s">
        <v>102</v>
      </c>
      <c r="B1456" s="1" t="s">
        <v>124</v>
      </c>
      <c r="C1456" s="1" t="s">
        <v>59</v>
      </c>
      <c r="D1456" s="1" t="s">
        <v>120</v>
      </c>
      <c r="E1456" s="1" t="s">
        <v>52</v>
      </c>
      <c r="F1456" s="2">
        <v>43009</v>
      </c>
      <c r="G1456">
        <v>2.0099999999999998</v>
      </c>
      <c r="H1456">
        <v>155</v>
      </c>
      <c r="I1456">
        <v>2</v>
      </c>
      <c r="K1456">
        <v>121</v>
      </c>
      <c r="O1456">
        <v>0</v>
      </c>
      <c r="P1456">
        <v>0</v>
      </c>
      <c r="T1456">
        <v>2.0099999999999998</v>
      </c>
      <c r="U1456">
        <v>0.02</v>
      </c>
      <c r="W1456">
        <v>1.01</v>
      </c>
      <c r="Y1456">
        <v>1.2809919999999999</v>
      </c>
      <c r="Z1456">
        <v>155</v>
      </c>
      <c r="AA1456">
        <v>2.0099999999999998</v>
      </c>
      <c r="AB1456">
        <v>2.0099999999999998</v>
      </c>
      <c r="AC1456">
        <v>2</v>
      </c>
      <c r="AD1456">
        <v>0</v>
      </c>
      <c r="AH1456">
        <v>121</v>
      </c>
      <c r="AI1456">
        <v>2</v>
      </c>
      <c r="AJ1456">
        <v>2</v>
      </c>
      <c r="AK1456">
        <v>-2</v>
      </c>
      <c r="AL1456">
        <v>121</v>
      </c>
      <c r="AO1456">
        <v>0</v>
      </c>
      <c r="AP1456">
        <v>0</v>
      </c>
      <c r="AQ1456">
        <v>0</v>
      </c>
      <c r="AS1456">
        <v>1.290322580645161</v>
      </c>
      <c r="AV1456" s="1" t="s">
        <v>53</v>
      </c>
      <c r="AW1456">
        <f>Facebook[[#This Row],[Total Post Reactions]]+Facebook[[#This Row],[Total Post Shares]]+Facebook[[#This Row],[Page Likes]]</f>
        <v>0</v>
      </c>
      <c r="AX1456" s="1">
        <f>IFERROR((Facebook[[#This Row],[Engagement]]/Facebook[[#This Row],[Reach]])*100,0)</f>
        <v>0</v>
      </c>
      <c r="AY1456" s="1" t="str">
        <f>TEXT(Facebook[[#This Row],[ReportDate]],"mmmm")</f>
        <v>October</v>
      </c>
    </row>
    <row r="1457" spans="1:51" x14ac:dyDescent="0.55000000000000004">
      <c r="A1457" s="1" t="s">
        <v>141</v>
      </c>
      <c r="B1457" s="1" t="s">
        <v>126</v>
      </c>
      <c r="C1457" s="1" t="s">
        <v>59</v>
      </c>
      <c r="D1457" s="1" t="s">
        <v>127</v>
      </c>
      <c r="E1457" s="1" t="s">
        <v>52</v>
      </c>
      <c r="F1457" s="2">
        <v>43009</v>
      </c>
      <c r="G1457">
        <v>3.26</v>
      </c>
      <c r="H1457">
        <v>472</v>
      </c>
      <c r="I1457">
        <v>2</v>
      </c>
      <c r="K1457">
        <v>464</v>
      </c>
      <c r="O1457">
        <v>0</v>
      </c>
      <c r="P1457">
        <v>0</v>
      </c>
      <c r="T1457">
        <v>3.26</v>
      </c>
      <c r="U1457">
        <v>0.01</v>
      </c>
      <c r="W1457">
        <v>1.63</v>
      </c>
      <c r="Y1457">
        <v>1.0172410000000001</v>
      </c>
      <c r="Z1457">
        <v>472</v>
      </c>
      <c r="AA1457">
        <v>3.26</v>
      </c>
      <c r="AB1457">
        <v>3.26</v>
      </c>
      <c r="AC1457">
        <v>2</v>
      </c>
      <c r="AD1457">
        <v>0</v>
      </c>
      <c r="AH1457">
        <v>464</v>
      </c>
      <c r="AI1457">
        <v>3</v>
      </c>
      <c r="AJ1457">
        <v>2</v>
      </c>
      <c r="AK1457">
        <v>-3</v>
      </c>
      <c r="AL1457">
        <v>464</v>
      </c>
      <c r="AO1457">
        <v>0</v>
      </c>
      <c r="AP1457">
        <v>0</v>
      </c>
      <c r="AQ1457">
        <v>0</v>
      </c>
      <c r="AS1457">
        <v>0.42372881355932202</v>
      </c>
      <c r="AV1457" s="1" t="s">
        <v>53</v>
      </c>
      <c r="AW1457">
        <f>Facebook[[#This Row],[Total Post Reactions]]+Facebook[[#This Row],[Total Post Shares]]+Facebook[[#This Row],[Page Likes]]</f>
        <v>0</v>
      </c>
      <c r="AX1457" s="1">
        <f>IFERROR((Facebook[[#This Row],[Engagement]]/Facebook[[#This Row],[Reach]])*100,0)</f>
        <v>0</v>
      </c>
      <c r="AY1457" s="1" t="str">
        <f>TEXT(Facebook[[#This Row],[ReportDate]],"mmmm")</f>
        <v>October</v>
      </c>
    </row>
    <row r="1458" spans="1:51" x14ac:dyDescent="0.55000000000000004">
      <c r="A1458" s="1" t="s">
        <v>139</v>
      </c>
      <c r="B1458" s="1" t="s">
        <v>126</v>
      </c>
      <c r="C1458" s="1" t="s">
        <v>59</v>
      </c>
      <c r="D1458" s="1" t="s">
        <v>127</v>
      </c>
      <c r="E1458" s="1" t="s">
        <v>52</v>
      </c>
      <c r="F1458" s="2">
        <v>43009</v>
      </c>
      <c r="G1458">
        <v>13.73</v>
      </c>
      <c r="H1458">
        <v>1921</v>
      </c>
      <c r="I1458">
        <v>3</v>
      </c>
      <c r="K1458">
        <v>1921</v>
      </c>
      <c r="M1458">
        <v>7</v>
      </c>
      <c r="O1458">
        <v>7</v>
      </c>
      <c r="P1458">
        <v>0</v>
      </c>
      <c r="T1458">
        <v>13.73</v>
      </c>
      <c r="U1458">
        <v>0.01</v>
      </c>
      <c r="V1458">
        <v>1.96</v>
      </c>
      <c r="W1458">
        <v>4.58</v>
      </c>
      <c r="Y1458">
        <v>1</v>
      </c>
      <c r="Z1458">
        <v>1921</v>
      </c>
      <c r="AA1458">
        <v>13.73</v>
      </c>
      <c r="AB1458">
        <v>13.73</v>
      </c>
      <c r="AC1458">
        <v>3</v>
      </c>
      <c r="AD1458">
        <v>0</v>
      </c>
      <c r="AG1458">
        <v>7</v>
      </c>
      <c r="AH1458">
        <v>1921</v>
      </c>
      <c r="AI1458">
        <v>14</v>
      </c>
      <c r="AJ1458">
        <v>3</v>
      </c>
      <c r="AK1458">
        <v>-14</v>
      </c>
      <c r="AL1458">
        <v>1921</v>
      </c>
      <c r="AM1458">
        <v>7</v>
      </c>
      <c r="AO1458">
        <v>7</v>
      </c>
      <c r="AP1458">
        <v>0</v>
      </c>
      <c r="AQ1458">
        <v>0</v>
      </c>
      <c r="AS1458">
        <v>0.15616866215512751</v>
      </c>
      <c r="AV1458" s="1" t="s">
        <v>53</v>
      </c>
      <c r="AW1458">
        <f>Facebook[[#This Row],[Total Post Reactions]]+Facebook[[#This Row],[Total Post Shares]]+Facebook[[#This Row],[Page Likes]]</f>
        <v>7</v>
      </c>
      <c r="AX1458" s="1">
        <f>IFERROR((Facebook[[#This Row],[Engagement]]/Facebook[[#This Row],[Reach]])*100,0)</f>
        <v>0.36439354502863092</v>
      </c>
      <c r="AY1458" s="1" t="str">
        <f>TEXT(Facebook[[#This Row],[ReportDate]],"mmmm")</f>
        <v>October</v>
      </c>
    </row>
    <row r="1459" spans="1:51" x14ac:dyDescent="0.55000000000000004">
      <c r="A1459" s="1" t="s">
        <v>100</v>
      </c>
      <c r="B1459" s="1" t="s">
        <v>126</v>
      </c>
      <c r="C1459" s="1" t="s">
        <v>59</v>
      </c>
      <c r="D1459" s="1" t="s">
        <v>127</v>
      </c>
      <c r="E1459" s="1" t="s">
        <v>52</v>
      </c>
      <c r="F1459" s="2">
        <v>43009</v>
      </c>
      <c r="G1459">
        <v>18.187913999999999</v>
      </c>
      <c r="H1459">
        <v>2891</v>
      </c>
      <c r="I1459">
        <v>8</v>
      </c>
      <c r="K1459">
        <v>2712</v>
      </c>
      <c r="M1459">
        <v>12</v>
      </c>
      <c r="O1459">
        <v>12</v>
      </c>
      <c r="P1459">
        <v>0</v>
      </c>
      <c r="T1459">
        <v>18.187913999999999</v>
      </c>
      <c r="U1459">
        <v>0.01</v>
      </c>
      <c r="V1459">
        <v>1.52</v>
      </c>
      <c r="W1459">
        <v>2.27</v>
      </c>
      <c r="Y1459">
        <v>1.066003</v>
      </c>
      <c r="Z1459">
        <v>2891</v>
      </c>
      <c r="AA1459">
        <v>18.187913999999999</v>
      </c>
      <c r="AB1459">
        <v>18.187913999999999</v>
      </c>
      <c r="AC1459">
        <v>8</v>
      </c>
      <c r="AD1459">
        <v>0</v>
      </c>
      <c r="AG1459">
        <v>12</v>
      </c>
      <c r="AH1459">
        <v>2712</v>
      </c>
      <c r="AI1459">
        <v>18</v>
      </c>
      <c r="AJ1459">
        <v>8</v>
      </c>
      <c r="AK1459">
        <v>-18</v>
      </c>
      <c r="AL1459">
        <v>2712</v>
      </c>
      <c r="AM1459">
        <v>12</v>
      </c>
      <c r="AO1459">
        <v>12</v>
      </c>
      <c r="AP1459">
        <v>0</v>
      </c>
      <c r="AQ1459">
        <v>0</v>
      </c>
      <c r="AS1459">
        <v>0.27672085783465927</v>
      </c>
      <c r="AV1459" s="1" t="s">
        <v>53</v>
      </c>
      <c r="AW1459">
        <f>Facebook[[#This Row],[Total Post Reactions]]+Facebook[[#This Row],[Total Post Shares]]+Facebook[[#This Row],[Page Likes]]</f>
        <v>12</v>
      </c>
      <c r="AX1459" s="1">
        <f>IFERROR((Facebook[[#This Row],[Engagement]]/Facebook[[#This Row],[Reach]])*100,0)</f>
        <v>0.44247787610619471</v>
      </c>
      <c r="AY1459" s="1" t="str">
        <f>TEXT(Facebook[[#This Row],[ReportDate]],"mmmm")</f>
        <v>October</v>
      </c>
    </row>
    <row r="1460" spans="1:51" x14ac:dyDescent="0.55000000000000004">
      <c r="A1460" s="1" t="s">
        <v>138</v>
      </c>
      <c r="B1460" s="1" t="s">
        <v>126</v>
      </c>
      <c r="C1460" s="1" t="s">
        <v>59</v>
      </c>
      <c r="D1460" s="1" t="s">
        <v>127</v>
      </c>
      <c r="E1460" s="1" t="s">
        <v>52</v>
      </c>
      <c r="F1460" s="2">
        <v>43009</v>
      </c>
      <c r="G1460">
        <v>12.87776</v>
      </c>
      <c r="H1460">
        <v>1982</v>
      </c>
      <c r="I1460">
        <v>4</v>
      </c>
      <c r="K1460">
        <v>1846</v>
      </c>
      <c r="M1460">
        <v>4</v>
      </c>
      <c r="O1460">
        <v>4</v>
      </c>
      <c r="P1460">
        <v>0</v>
      </c>
      <c r="T1460">
        <v>12.87776</v>
      </c>
      <c r="U1460">
        <v>0.01</v>
      </c>
      <c r="V1460">
        <v>3.22</v>
      </c>
      <c r="W1460">
        <v>3.22</v>
      </c>
      <c r="Y1460">
        <v>1.0736730000000001</v>
      </c>
      <c r="Z1460">
        <v>1982</v>
      </c>
      <c r="AA1460">
        <v>12.87776</v>
      </c>
      <c r="AB1460">
        <v>12.87776</v>
      </c>
      <c r="AC1460">
        <v>4</v>
      </c>
      <c r="AD1460">
        <v>0</v>
      </c>
      <c r="AG1460">
        <v>4</v>
      </c>
      <c r="AH1460">
        <v>1846</v>
      </c>
      <c r="AI1460">
        <v>13</v>
      </c>
      <c r="AJ1460">
        <v>4</v>
      </c>
      <c r="AK1460">
        <v>-13</v>
      </c>
      <c r="AL1460">
        <v>1846</v>
      </c>
      <c r="AM1460">
        <v>4</v>
      </c>
      <c r="AO1460">
        <v>4</v>
      </c>
      <c r="AP1460">
        <v>0</v>
      </c>
      <c r="AQ1460">
        <v>0</v>
      </c>
      <c r="AS1460">
        <v>0.20181634712411711</v>
      </c>
      <c r="AV1460" s="1" t="s">
        <v>53</v>
      </c>
      <c r="AW1460">
        <f>Facebook[[#This Row],[Total Post Reactions]]+Facebook[[#This Row],[Total Post Shares]]+Facebook[[#This Row],[Page Likes]]</f>
        <v>4</v>
      </c>
      <c r="AX1460" s="1">
        <f>IFERROR((Facebook[[#This Row],[Engagement]]/Facebook[[#This Row],[Reach]])*100,0)</f>
        <v>0.21668472372697722</v>
      </c>
      <c r="AY1460" s="1" t="str">
        <f>TEXT(Facebook[[#This Row],[ReportDate]],"mmmm")</f>
        <v>October</v>
      </c>
    </row>
    <row r="1461" spans="1:51" x14ac:dyDescent="0.55000000000000004">
      <c r="A1461" s="1" t="s">
        <v>140</v>
      </c>
      <c r="B1461" s="1" t="s">
        <v>126</v>
      </c>
      <c r="C1461" s="1" t="s">
        <v>59</v>
      </c>
      <c r="D1461" s="1" t="s">
        <v>127</v>
      </c>
      <c r="E1461" s="1" t="s">
        <v>52</v>
      </c>
      <c r="F1461" s="2">
        <v>43009</v>
      </c>
      <c r="G1461">
        <v>29.814557000000001</v>
      </c>
      <c r="H1461">
        <v>5928</v>
      </c>
      <c r="I1461">
        <v>18</v>
      </c>
      <c r="K1461">
        <v>5039</v>
      </c>
      <c r="M1461">
        <v>13</v>
      </c>
      <c r="O1461">
        <v>13</v>
      </c>
      <c r="P1461">
        <v>0</v>
      </c>
      <c r="T1461">
        <v>29.814557000000001</v>
      </c>
      <c r="U1461">
        <v>0.01</v>
      </c>
      <c r="V1461">
        <v>2.29</v>
      </c>
      <c r="W1461">
        <v>1.66</v>
      </c>
      <c r="Y1461">
        <v>1.1764239999999999</v>
      </c>
      <c r="Z1461">
        <v>5928</v>
      </c>
      <c r="AA1461">
        <v>29.814557000000001</v>
      </c>
      <c r="AB1461">
        <v>29.814557000000001</v>
      </c>
      <c r="AC1461">
        <v>18</v>
      </c>
      <c r="AD1461">
        <v>0</v>
      </c>
      <c r="AG1461">
        <v>13</v>
      </c>
      <c r="AH1461">
        <v>5039</v>
      </c>
      <c r="AI1461">
        <v>30</v>
      </c>
      <c r="AJ1461">
        <v>18</v>
      </c>
      <c r="AK1461">
        <v>-30</v>
      </c>
      <c r="AL1461">
        <v>5039</v>
      </c>
      <c r="AM1461">
        <v>13</v>
      </c>
      <c r="AO1461">
        <v>13</v>
      </c>
      <c r="AP1461">
        <v>0</v>
      </c>
      <c r="AQ1461">
        <v>0</v>
      </c>
      <c r="AS1461">
        <v>0.30364372469635631</v>
      </c>
      <c r="AV1461" s="1" t="s">
        <v>53</v>
      </c>
      <c r="AW1461">
        <f>Facebook[[#This Row],[Total Post Reactions]]+Facebook[[#This Row],[Total Post Shares]]+Facebook[[#This Row],[Page Likes]]</f>
        <v>13</v>
      </c>
      <c r="AX1461" s="1">
        <f>IFERROR((Facebook[[#This Row],[Engagement]]/Facebook[[#This Row],[Reach]])*100,0)</f>
        <v>0.2579876959714229</v>
      </c>
      <c r="AY1461" s="1" t="str">
        <f>TEXT(Facebook[[#This Row],[ReportDate]],"mmmm")</f>
        <v>October</v>
      </c>
    </row>
    <row r="1462" spans="1:51" x14ac:dyDescent="0.55000000000000004">
      <c r="A1462" s="1" t="s">
        <v>156</v>
      </c>
      <c r="B1462" s="1" t="s">
        <v>137</v>
      </c>
      <c r="C1462" s="1" t="s">
        <v>59</v>
      </c>
      <c r="D1462" s="1" t="s">
        <v>127</v>
      </c>
      <c r="E1462" s="1" t="s">
        <v>52</v>
      </c>
      <c r="F1462" s="2">
        <v>43009</v>
      </c>
      <c r="G1462">
        <v>9.09</v>
      </c>
      <c r="H1462">
        <v>678</v>
      </c>
      <c r="I1462">
        <v>2</v>
      </c>
      <c r="K1462">
        <v>608</v>
      </c>
      <c r="M1462">
        <v>1</v>
      </c>
      <c r="O1462">
        <v>1</v>
      </c>
      <c r="P1462">
        <v>0</v>
      </c>
      <c r="T1462">
        <v>9.09</v>
      </c>
      <c r="U1462">
        <v>0.01</v>
      </c>
      <c r="V1462">
        <v>9.09</v>
      </c>
      <c r="W1462">
        <v>4.55</v>
      </c>
      <c r="Y1462">
        <v>1.115132</v>
      </c>
      <c r="Z1462">
        <v>678</v>
      </c>
      <c r="AA1462">
        <v>9.09</v>
      </c>
      <c r="AB1462">
        <v>9.09</v>
      </c>
      <c r="AC1462">
        <v>2</v>
      </c>
      <c r="AD1462">
        <v>0</v>
      </c>
      <c r="AG1462">
        <v>1</v>
      </c>
      <c r="AH1462">
        <v>608</v>
      </c>
      <c r="AI1462">
        <v>9</v>
      </c>
      <c r="AJ1462">
        <v>2</v>
      </c>
      <c r="AK1462">
        <v>-9</v>
      </c>
      <c r="AL1462">
        <v>608</v>
      </c>
      <c r="AM1462">
        <v>1</v>
      </c>
      <c r="AO1462">
        <v>1</v>
      </c>
      <c r="AP1462">
        <v>0</v>
      </c>
      <c r="AQ1462">
        <v>0</v>
      </c>
      <c r="AS1462">
        <v>0.29498525073746312</v>
      </c>
      <c r="AV1462" s="1" t="s">
        <v>53</v>
      </c>
      <c r="AW1462">
        <f>Facebook[[#This Row],[Total Post Reactions]]+Facebook[[#This Row],[Total Post Shares]]+Facebook[[#This Row],[Page Likes]]</f>
        <v>1</v>
      </c>
      <c r="AX1462" s="1">
        <f>IFERROR((Facebook[[#This Row],[Engagement]]/Facebook[[#This Row],[Reach]])*100,0)</f>
        <v>0.1644736842105263</v>
      </c>
      <c r="AY1462" s="1" t="str">
        <f>TEXT(Facebook[[#This Row],[ReportDate]],"mmmm")</f>
        <v>October</v>
      </c>
    </row>
    <row r="1463" spans="1:51" x14ac:dyDescent="0.55000000000000004">
      <c r="A1463" s="1" t="s">
        <v>156</v>
      </c>
      <c r="B1463" s="1" t="s">
        <v>126</v>
      </c>
      <c r="C1463" s="1" t="s">
        <v>59</v>
      </c>
      <c r="D1463" s="1" t="s">
        <v>127</v>
      </c>
      <c r="E1463" s="1" t="s">
        <v>52</v>
      </c>
      <c r="F1463" s="2">
        <v>43009</v>
      </c>
      <c r="G1463">
        <v>4.5199999999999996</v>
      </c>
      <c r="H1463">
        <v>664</v>
      </c>
      <c r="I1463">
        <v>3</v>
      </c>
      <c r="K1463">
        <v>636</v>
      </c>
      <c r="M1463">
        <v>1</v>
      </c>
      <c r="O1463">
        <v>1</v>
      </c>
      <c r="P1463">
        <v>0</v>
      </c>
      <c r="Q1463">
        <v>1</v>
      </c>
      <c r="R1463">
        <v>48.95</v>
      </c>
      <c r="S1463">
        <v>48.95</v>
      </c>
      <c r="T1463">
        <v>4.5199999999999996</v>
      </c>
      <c r="U1463">
        <v>0.01</v>
      </c>
      <c r="V1463">
        <v>4.5199999999999996</v>
      </c>
      <c r="W1463">
        <v>1.51</v>
      </c>
      <c r="Y1463">
        <v>1.044025</v>
      </c>
      <c r="Z1463">
        <v>664</v>
      </c>
      <c r="AA1463">
        <v>4.5199999999999996</v>
      </c>
      <c r="AB1463">
        <v>4.5199999999999996</v>
      </c>
      <c r="AC1463">
        <v>3</v>
      </c>
      <c r="AD1463">
        <v>0</v>
      </c>
      <c r="AG1463">
        <v>1</v>
      </c>
      <c r="AH1463">
        <v>636</v>
      </c>
      <c r="AI1463">
        <v>5</v>
      </c>
      <c r="AJ1463">
        <v>3</v>
      </c>
      <c r="AK1463">
        <v>44</v>
      </c>
      <c r="AL1463">
        <v>636</v>
      </c>
      <c r="AM1463">
        <v>1</v>
      </c>
      <c r="AO1463">
        <v>1</v>
      </c>
      <c r="AP1463">
        <v>0</v>
      </c>
      <c r="AQ1463">
        <v>0</v>
      </c>
      <c r="AR1463">
        <v>1</v>
      </c>
      <c r="AS1463">
        <v>0.45180722891566261</v>
      </c>
      <c r="AT1463">
        <v>33.333333333333329</v>
      </c>
      <c r="AU1463">
        <v>9.7900000000000009</v>
      </c>
      <c r="AV1463" s="1" t="s">
        <v>53</v>
      </c>
      <c r="AW1463">
        <f>Facebook[[#This Row],[Total Post Reactions]]+Facebook[[#This Row],[Total Post Shares]]+Facebook[[#This Row],[Page Likes]]</f>
        <v>1</v>
      </c>
      <c r="AX1463" s="1">
        <f>IFERROR((Facebook[[#This Row],[Engagement]]/Facebook[[#This Row],[Reach]])*100,0)</f>
        <v>0.15723270440251574</v>
      </c>
      <c r="AY1463" s="1" t="str">
        <f>TEXT(Facebook[[#This Row],[ReportDate]],"mmmm")</f>
        <v>October</v>
      </c>
    </row>
    <row r="1464" spans="1:51" x14ac:dyDescent="0.55000000000000004">
      <c r="A1464" s="1" t="s">
        <v>100</v>
      </c>
      <c r="B1464" s="1" t="s">
        <v>137</v>
      </c>
      <c r="C1464" s="1" t="s">
        <v>59</v>
      </c>
      <c r="D1464" s="1" t="s">
        <v>127</v>
      </c>
      <c r="E1464" s="1" t="s">
        <v>52</v>
      </c>
      <c r="F1464" s="2">
        <v>43009</v>
      </c>
      <c r="G1464">
        <v>57.778348000000001</v>
      </c>
      <c r="H1464">
        <v>4572</v>
      </c>
      <c r="I1464">
        <v>9</v>
      </c>
      <c r="K1464">
        <v>2042</v>
      </c>
      <c r="M1464">
        <v>6</v>
      </c>
      <c r="O1464">
        <v>6</v>
      </c>
      <c r="P1464">
        <v>0</v>
      </c>
      <c r="Q1464">
        <v>1</v>
      </c>
      <c r="R1464">
        <v>41.75</v>
      </c>
      <c r="S1464">
        <v>41.75</v>
      </c>
      <c r="T1464">
        <v>57.778348000000001</v>
      </c>
      <c r="U1464">
        <v>0.03</v>
      </c>
      <c r="V1464">
        <v>9.6300000000000008</v>
      </c>
      <c r="W1464">
        <v>6.42</v>
      </c>
      <c r="Y1464">
        <v>2.2389809999999999</v>
      </c>
      <c r="Z1464">
        <v>4572</v>
      </c>
      <c r="AA1464">
        <v>57.778348000000001</v>
      </c>
      <c r="AB1464">
        <v>57.778348000000001</v>
      </c>
      <c r="AC1464">
        <v>9</v>
      </c>
      <c r="AD1464">
        <v>0</v>
      </c>
      <c r="AG1464">
        <v>6</v>
      </c>
      <c r="AH1464">
        <v>2042</v>
      </c>
      <c r="AI1464">
        <v>58</v>
      </c>
      <c r="AJ1464">
        <v>9</v>
      </c>
      <c r="AK1464">
        <v>-16</v>
      </c>
      <c r="AL1464">
        <v>2042</v>
      </c>
      <c r="AM1464">
        <v>6</v>
      </c>
      <c r="AO1464">
        <v>6</v>
      </c>
      <c r="AP1464">
        <v>0</v>
      </c>
      <c r="AQ1464">
        <v>0</v>
      </c>
      <c r="AR1464">
        <v>1</v>
      </c>
      <c r="AS1464">
        <v>0.19685039370078741</v>
      </c>
      <c r="AT1464">
        <v>11.111111111111111</v>
      </c>
      <c r="AU1464">
        <v>0.71982758620689657</v>
      </c>
      <c r="AV1464" s="1" t="s">
        <v>53</v>
      </c>
      <c r="AW1464">
        <f>Facebook[[#This Row],[Total Post Reactions]]+Facebook[[#This Row],[Total Post Shares]]+Facebook[[#This Row],[Page Likes]]</f>
        <v>6</v>
      </c>
      <c r="AX1464" s="1">
        <f>IFERROR((Facebook[[#This Row],[Engagement]]/Facebook[[#This Row],[Reach]])*100,0)</f>
        <v>0.2938295788442703</v>
      </c>
      <c r="AY1464" s="1" t="str">
        <f>TEXT(Facebook[[#This Row],[ReportDate]],"mmmm")</f>
        <v>October</v>
      </c>
    </row>
    <row r="1465" spans="1:51" x14ac:dyDescent="0.55000000000000004">
      <c r="A1465" s="1" t="s">
        <v>143</v>
      </c>
      <c r="B1465" s="1" t="s">
        <v>61</v>
      </c>
      <c r="C1465" s="1" t="s">
        <v>59</v>
      </c>
      <c r="D1465" s="1" t="s">
        <v>51</v>
      </c>
      <c r="E1465" s="1" t="s">
        <v>52</v>
      </c>
      <c r="F1465" s="2">
        <v>43009</v>
      </c>
      <c r="G1465">
        <v>0.65</v>
      </c>
      <c r="H1465">
        <v>128</v>
      </c>
      <c r="I1465">
        <v>2</v>
      </c>
      <c r="K1465">
        <v>99</v>
      </c>
      <c r="O1465">
        <v>0</v>
      </c>
      <c r="P1465">
        <v>0</v>
      </c>
      <c r="T1465">
        <v>0.65</v>
      </c>
      <c r="U1465">
        <v>0.01</v>
      </c>
      <c r="W1465">
        <v>0.33</v>
      </c>
      <c r="Y1465">
        <v>1.292929</v>
      </c>
      <c r="Z1465">
        <v>128</v>
      </c>
      <c r="AA1465">
        <v>0.65</v>
      </c>
      <c r="AB1465">
        <v>0.65</v>
      </c>
      <c r="AC1465">
        <v>2</v>
      </c>
      <c r="AD1465">
        <v>0</v>
      </c>
      <c r="AH1465">
        <v>99</v>
      </c>
      <c r="AI1465">
        <v>1</v>
      </c>
      <c r="AJ1465">
        <v>2</v>
      </c>
      <c r="AK1465">
        <v>-1</v>
      </c>
      <c r="AL1465">
        <v>99</v>
      </c>
      <c r="AO1465">
        <v>0</v>
      </c>
      <c r="AP1465">
        <v>0</v>
      </c>
      <c r="AQ1465">
        <v>0</v>
      </c>
      <c r="AS1465">
        <v>1.5625</v>
      </c>
      <c r="AV1465" s="1" t="s">
        <v>53</v>
      </c>
      <c r="AW1465">
        <f>Facebook[[#This Row],[Total Post Reactions]]+Facebook[[#This Row],[Total Post Shares]]+Facebook[[#This Row],[Page Likes]]</f>
        <v>0</v>
      </c>
      <c r="AX1465" s="1">
        <f>IFERROR((Facebook[[#This Row],[Engagement]]/Facebook[[#This Row],[Reach]])*100,0)</f>
        <v>0</v>
      </c>
      <c r="AY1465" s="1" t="str">
        <f>TEXT(Facebook[[#This Row],[ReportDate]],"mmmm")</f>
        <v>October</v>
      </c>
    </row>
    <row r="1466" spans="1:51" x14ac:dyDescent="0.55000000000000004">
      <c r="A1466" s="1" t="s">
        <v>69</v>
      </c>
      <c r="B1466" s="1" t="s">
        <v>61</v>
      </c>
      <c r="C1466" s="1" t="s">
        <v>59</v>
      </c>
      <c r="D1466" s="1" t="s">
        <v>51</v>
      </c>
      <c r="E1466" s="1" t="s">
        <v>52</v>
      </c>
      <c r="F1466" s="2">
        <v>43009</v>
      </c>
      <c r="G1466">
        <v>0.98</v>
      </c>
      <c r="H1466">
        <v>116</v>
      </c>
      <c r="I1466">
        <v>1</v>
      </c>
      <c r="K1466">
        <v>106</v>
      </c>
      <c r="O1466">
        <v>0</v>
      </c>
      <c r="P1466">
        <v>0</v>
      </c>
      <c r="T1466">
        <v>0.98</v>
      </c>
      <c r="U1466">
        <v>0.01</v>
      </c>
      <c r="W1466">
        <v>0.98</v>
      </c>
      <c r="Y1466">
        <v>1.0943400000000001</v>
      </c>
      <c r="Z1466">
        <v>116</v>
      </c>
      <c r="AA1466">
        <v>0.98</v>
      </c>
      <c r="AB1466">
        <v>0.98</v>
      </c>
      <c r="AC1466">
        <v>1</v>
      </c>
      <c r="AD1466">
        <v>0</v>
      </c>
      <c r="AH1466">
        <v>106</v>
      </c>
      <c r="AI1466">
        <v>1</v>
      </c>
      <c r="AJ1466">
        <v>1</v>
      </c>
      <c r="AK1466">
        <v>-1</v>
      </c>
      <c r="AL1466">
        <v>106</v>
      </c>
      <c r="AO1466">
        <v>0</v>
      </c>
      <c r="AP1466">
        <v>0</v>
      </c>
      <c r="AQ1466">
        <v>0</v>
      </c>
      <c r="AS1466">
        <v>0.86206896551724133</v>
      </c>
      <c r="AV1466" s="1" t="s">
        <v>53</v>
      </c>
      <c r="AW1466">
        <f>Facebook[[#This Row],[Total Post Reactions]]+Facebook[[#This Row],[Total Post Shares]]+Facebook[[#This Row],[Page Likes]]</f>
        <v>0</v>
      </c>
      <c r="AX1466" s="1">
        <f>IFERROR((Facebook[[#This Row],[Engagement]]/Facebook[[#This Row],[Reach]])*100,0)</f>
        <v>0</v>
      </c>
      <c r="AY1466" s="1" t="str">
        <f>TEXT(Facebook[[#This Row],[ReportDate]],"mmmm")</f>
        <v>October</v>
      </c>
    </row>
    <row r="1467" spans="1:51" x14ac:dyDescent="0.55000000000000004">
      <c r="A1467" s="1" t="s">
        <v>147</v>
      </c>
      <c r="B1467" s="1" t="s">
        <v>61</v>
      </c>
      <c r="C1467" s="1" t="s">
        <v>59</v>
      </c>
      <c r="D1467" s="1" t="s">
        <v>51</v>
      </c>
      <c r="E1467" s="1" t="s">
        <v>52</v>
      </c>
      <c r="F1467" s="2">
        <v>43009</v>
      </c>
      <c r="G1467">
        <v>0.24</v>
      </c>
      <c r="H1467">
        <v>47</v>
      </c>
      <c r="I1467">
        <v>1</v>
      </c>
      <c r="K1467">
        <v>42</v>
      </c>
      <c r="O1467">
        <v>0</v>
      </c>
      <c r="P1467">
        <v>0</v>
      </c>
      <c r="T1467">
        <v>0.24</v>
      </c>
      <c r="U1467">
        <v>0.01</v>
      </c>
      <c r="W1467">
        <v>0.24</v>
      </c>
      <c r="Y1467">
        <v>1.119048</v>
      </c>
      <c r="Z1467">
        <v>47</v>
      </c>
      <c r="AA1467">
        <v>0.24</v>
      </c>
      <c r="AB1467">
        <v>0.24</v>
      </c>
      <c r="AC1467">
        <v>1</v>
      </c>
      <c r="AD1467">
        <v>0</v>
      </c>
      <c r="AH1467">
        <v>42</v>
      </c>
      <c r="AI1467">
        <v>0</v>
      </c>
      <c r="AJ1467">
        <v>1</v>
      </c>
      <c r="AK1467">
        <v>0</v>
      </c>
      <c r="AL1467">
        <v>42</v>
      </c>
      <c r="AO1467">
        <v>0</v>
      </c>
      <c r="AP1467">
        <v>0</v>
      </c>
      <c r="AQ1467">
        <v>0</v>
      </c>
      <c r="AS1467">
        <v>2.1276595744680851</v>
      </c>
      <c r="AV1467" s="1" t="s">
        <v>53</v>
      </c>
      <c r="AW1467">
        <f>Facebook[[#This Row],[Total Post Reactions]]+Facebook[[#This Row],[Total Post Shares]]+Facebook[[#This Row],[Page Likes]]</f>
        <v>0</v>
      </c>
      <c r="AX1467" s="1">
        <f>IFERROR((Facebook[[#This Row],[Engagement]]/Facebook[[#This Row],[Reach]])*100,0)</f>
        <v>0</v>
      </c>
      <c r="AY1467" s="1" t="str">
        <f>TEXT(Facebook[[#This Row],[ReportDate]],"mmmm")</f>
        <v>October</v>
      </c>
    </row>
    <row r="1468" spans="1:51" x14ac:dyDescent="0.55000000000000004">
      <c r="A1468" s="1" t="s">
        <v>54</v>
      </c>
      <c r="B1468" s="1" t="s">
        <v>61</v>
      </c>
      <c r="C1468" s="1" t="s">
        <v>59</v>
      </c>
      <c r="D1468" s="1" t="s">
        <v>51</v>
      </c>
      <c r="E1468" s="1" t="s">
        <v>52</v>
      </c>
      <c r="F1468" s="2">
        <v>43009</v>
      </c>
      <c r="G1468">
        <v>0.82</v>
      </c>
      <c r="H1468">
        <v>119</v>
      </c>
      <c r="I1468">
        <v>2</v>
      </c>
      <c r="K1468">
        <v>113</v>
      </c>
      <c r="O1468">
        <v>0</v>
      </c>
      <c r="P1468">
        <v>0</v>
      </c>
      <c r="T1468">
        <v>0.82</v>
      </c>
      <c r="U1468">
        <v>0.01</v>
      </c>
      <c r="W1468">
        <v>0.41</v>
      </c>
      <c r="Y1468">
        <v>1.0530969999999999</v>
      </c>
      <c r="Z1468">
        <v>119</v>
      </c>
      <c r="AA1468">
        <v>0.82</v>
      </c>
      <c r="AB1468">
        <v>0.82</v>
      </c>
      <c r="AC1468">
        <v>2</v>
      </c>
      <c r="AD1468">
        <v>0</v>
      </c>
      <c r="AH1468">
        <v>113</v>
      </c>
      <c r="AI1468">
        <v>1</v>
      </c>
      <c r="AJ1468">
        <v>2</v>
      </c>
      <c r="AK1468">
        <v>-1</v>
      </c>
      <c r="AL1468">
        <v>113</v>
      </c>
      <c r="AO1468">
        <v>0</v>
      </c>
      <c r="AP1468">
        <v>0</v>
      </c>
      <c r="AQ1468">
        <v>0</v>
      </c>
      <c r="AS1468">
        <v>1.680672268907563</v>
      </c>
      <c r="AV1468" s="1" t="s">
        <v>53</v>
      </c>
      <c r="AW1468">
        <f>Facebook[[#This Row],[Total Post Reactions]]+Facebook[[#This Row],[Total Post Shares]]+Facebook[[#This Row],[Page Likes]]</f>
        <v>0</v>
      </c>
      <c r="AX1468" s="1">
        <f>IFERROR((Facebook[[#This Row],[Engagement]]/Facebook[[#This Row],[Reach]])*100,0)</f>
        <v>0</v>
      </c>
      <c r="AY1468" s="1" t="str">
        <f>TEXT(Facebook[[#This Row],[ReportDate]],"mmmm")</f>
        <v>October</v>
      </c>
    </row>
    <row r="1469" spans="1:51" x14ac:dyDescent="0.55000000000000004">
      <c r="A1469" s="1" t="s">
        <v>143</v>
      </c>
      <c r="B1469" s="1" t="s">
        <v>63</v>
      </c>
      <c r="C1469" s="1" t="s">
        <v>59</v>
      </c>
      <c r="D1469" s="1" t="s">
        <v>51</v>
      </c>
      <c r="E1469" s="1" t="s">
        <v>52</v>
      </c>
      <c r="F1469" s="2">
        <v>43009</v>
      </c>
      <c r="G1469">
        <v>1.31</v>
      </c>
      <c r="H1469">
        <v>80</v>
      </c>
      <c r="I1469">
        <v>1</v>
      </c>
      <c r="K1469">
        <v>76</v>
      </c>
      <c r="O1469">
        <v>0</v>
      </c>
      <c r="P1469">
        <v>0</v>
      </c>
      <c r="T1469">
        <v>1.31</v>
      </c>
      <c r="U1469">
        <v>0.02</v>
      </c>
      <c r="W1469">
        <v>1.31</v>
      </c>
      <c r="Y1469">
        <v>1.052632</v>
      </c>
      <c r="Z1469">
        <v>80</v>
      </c>
      <c r="AA1469">
        <v>1.31</v>
      </c>
      <c r="AB1469">
        <v>1.31</v>
      </c>
      <c r="AC1469">
        <v>1</v>
      </c>
      <c r="AD1469">
        <v>0</v>
      </c>
      <c r="AH1469">
        <v>76</v>
      </c>
      <c r="AI1469">
        <v>1</v>
      </c>
      <c r="AJ1469">
        <v>1</v>
      </c>
      <c r="AK1469">
        <v>-1</v>
      </c>
      <c r="AL1469">
        <v>76</v>
      </c>
      <c r="AO1469">
        <v>0</v>
      </c>
      <c r="AP1469">
        <v>0</v>
      </c>
      <c r="AQ1469">
        <v>0</v>
      </c>
      <c r="AS1469">
        <v>1.25</v>
      </c>
      <c r="AV1469" s="1" t="s">
        <v>53</v>
      </c>
      <c r="AW1469">
        <f>Facebook[[#This Row],[Total Post Reactions]]+Facebook[[#This Row],[Total Post Shares]]+Facebook[[#This Row],[Page Likes]]</f>
        <v>0</v>
      </c>
      <c r="AX1469" s="1">
        <f>IFERROR((Facebook[[#This Row],[Engagement]]/Facebook[[#This Row],[Reach]])*100,0)</f>
        <v>0</v>
      </c>
      <c r="AY1469" s="1" t="str">
        <f>TEXT(Facebook[[#This Row],[ReportDate]],"mmmm")</f>
        <v>October</v>
      </c>
    </row>
    <row r="1470" spans="1:51" x14ac:dyDescent="0.55000000000000004">
      <c r="A1470" s="1" t="s">
        <v>60</v>
      </c>
      <c r="B1470" s="1" t="s">
        <v>63</v>
      </c>
      <c r="C1470" s="1" t="s">
        <v>59</v>
      </c>
      <c r="D1470" s="1" t="s">
        <v>51</v>
      </c>
      <c r="E1470" s="1" t="s">
        <v>52</v>
      </c>
      <c r="F1470" s="2">
        <v>43009</v>
      </c>
      <c r="G1470">
        <v>3.62</v>
      </c>
      <c r="H1470">
        <v>235</v>
      </c>
      <c r="I1470">
        <v>1</v>
      </c>
      <c r="K1470">
        <v>228</v>
      </c>
      <c r="O1470">
        <v>0</v>
      </c>
      <c r="P1470">
        <v>0</v>
      </c>
      <c r="T1470">
        <v>3.62</v>
      </c>
      <c r="U1470">
        <v>0.02</v>
      </c>
      <c r="W1470">
        <v>3.62</v>
      </c>
      <c r="Y1470">
        <v>1.030702</v>
      </c>
      <c r="Z1470">
        <v>235</v>
      </c>
      <c r="AA1470">
        <v>3.62</v>
      </c>
      <c r="AB1470">
        <v>3.62</v>
      </c>
      <c r="AC1470">
        <v>1</v>
      </c>
      <c r="AD1470">
        <v>0</v>
      </c>
      <c r="AH1470">
        <v>228</v>
      </c>
      <c r="AI1470">
        <v>4</v>
      </c>
      <c r="AJ1470">
        <v>1</v>
      </c>
      <c r="AK1470">
        <v>-4</v>
      </c>
      <c r="AL1470">
        <v>228</v>
      </c>
      <c r="AO1470">
        <v>0</v>
      </c>
      <c r="AP1470">
        <v>0</v>
      </c>
      <c r="AQ1470">
        <v>0</v>
      </c>
      <c r="AS1470">
        <v>0.42553191489361702</v>
      </c>
      <c r="AV1470" s="1" t="s">
        <v>53</v>
      </c>
      <c r="AW1470">
        <f>Facebook[[#This Row],[Total Post Reactions]]+Facebook[[#This Row],[Total Post Shares]]+Facebook[[#This Row],[Page Likes]]</f>
        <v>0</v>
      </c>
      <c r="AX1470" s="1">
        <f>IFERROR((Facebook[[#This Row],[Engagement]]/Facebook[[#This Row],[Reach]])*100,0)</f>
        <v>0</v>
      </c>
      <c r="AY1470" s="1" t="str">
        <f>TEXT(Facebook[[#This Row],[ReportDate]],"mmmm")</f>
        <v>October</v>
      </c>
    </row>
    <row r="1471" spans="1:51" x14ac:dyDescent="0.55000000000000004">
      <c r="A1471" s="1" t="s">
        <v>149</v>
      </c>
      <c r="B1471" s="1" t="s">
        <v>65</v>
      </c>
      <c r="C1471" s="1" t="s">
        <v>59</v>
      </c>
      <c r="D1471" s="1" t="s">
        <v>51</v>
      </c>
      <c r="E1471" s="1" t="s">
        <v>52</v>
      </c>
      <c r="F1471" s="2">
        <v>43009</v>
      </c>
      <c r="G1471">
        <v>0.53</v>
      </c>
      <c r="H1471">
        <v>45</v>
      </c>
      <c r="I1471">
        <v>1</v>
      </c>
      <c r="K1471">
        <v>45</v>
      </c>
      <c r="O1471">
        <v>0</v>
      </c>
      <c r="P1471">
        <v>0</v>
      </c>
      <c r="T1471">
        <v>0.53</v>
      </c>
      <c r="U1471">
        <v>0.01</v>
      </c>
      <c r="W1471">
        <v>0.53</v>
      </c>
      <c r="Y1471">
        <v>1</v>
      </c>
      <c r="Z1471">
        <v>45</v>
      </c>
      <c r="AA1471">
        <v>0.53</v>
      </c>
      <c r="AB1471">
        <v>0.53</v>
      </c>
      <c r="AC1471">
        <v>1</v>
      </c>
      <c r="AD1471">
        <v>0</v>
      </c>
      <c r="AH1471">
        <v>45</v>
      </c>
      <c r="AI1471">
        <v>1</v>
      </c>
      <c r="AJ1471">
        <v>1</v>
      </c>
      <c r="AK1471">
        <v>-1</v>
      </c>
      <c r="AL1471">
        <v>45</v>
      </c>
      <c r="AO1471">
        <v>0</v>
      </c>
      <c r="AP1471">
        <v>0</v>
      </c>
      <c r="AQ1471">
        <v>0</v>
      </c>
      <c r="AS1471">
        <v>2.2222222222222219</v>
      </c>
      <c r="AV1471" s="1" t="s">
        <v>53</v>
      </c>
      <c r="AW1471">
        <f>Facebook[[#This Row],[Total Post Reactions]]+Facebook[[#This Row],[Total Post Shares]]+Facebook[[#This Row],[Page Likes]]</f>
        <v>0</v>
      </c>
      <c r="AX1471" s="1">
        <f>IFERROR((Facebook[[#This Row],[Engagement]]/Facebook[[#This Row],[Reach]])*100,0)</f>
        <v>0</v>
      </c>
      <c r="AY1471" s="1" t="str">
        <f>TEXT(Facebook[[#This Row],[ReportDate]],"mmmm")</f>
        <v>October</v>
      </c>
    </row>
    <row r="1472" spans="1:51" x14ac:dyDescent="0.55000000000000004">
      <c r="A1472" s="1" t="s">
        <v>71</v>
      </c>
      <c r="B1472" s="1" t="s">
        <v>66</v>
      </c>
      <c r="C1472" s="1" t="s">
        <v>59</v>
      </c>
      <c r="D1472" s="1" t="s">
        <v>51</v>
      </c>
      <c r="E1472" s="1" t="s">
        <v>52</v>
      </c>
      <c r="F1472" s="2">
        <v>43009</v>
      </c>
      <c r="G1472">
        <v>0.53</v>
      </c>
      <c r="H1472">
        <v>84</v>
      </c>
      <c r="I1472">
        <v>1</v>
      </c>
      <c r="K1472">
        <v>80</v>
      </c>
      <c r="O1472">
        <v>0</v>
      </c>
      <c r="P1472">
        <v>0</v>
      </c>
      <c r="T1472">
        <v>0.53</v>
      </c>
      <c r="U1472">
        <v>0.01</v>
      </c>
      <c r="W1472">
        <v>0.53</v>
      </c>
      <c r="Y1472">
        <v>1.05</v>
      </c>
      <c r="Z1472">
        <v>84</v>
      </c>
      <c r="AA1472">
        <v>0.53</v>
      </c>
      <c r="AB1472">
        <v>0.53</v>
      </c>
      <c r="AC1472">
        <v>1</v>
      </c>
      <c r="AD1472">
        <v>0</v>
      </c>
      <c r="AH1472">
        <v>80</v>
      </c>
      <c r="AI1472">
        <v>1</v>
      </c>
      <c r="AJ1472">
        <v>1</v>
      </c>
      <c r="AK1472">
        <v>-1</v>
      </c>
      <c r="AL1472">
        <v>80</v>
      </c>
      <c r="AO1472">
        <v>0</v>
      </c>
      <c r="AP1472">
        <v>0</v>
      </c>
      <c r="AQ1472">
        <v>0</v>
      </c>
      <c r="AS1472">
        <v>1.19047619047619</v>
      </c>
      <c r="AV1472" s="1" t="s">
        <v>53</v>
      </c>
      <c r="AW1472">
        <f>Facebook[[#This Row],[Total Post Reactions]]+Facebook[[#This Row],[Total Post Shares]]+Facebook[[#This Row],[Page Likes]]</f>
        <v>0</v>
      </c>
      <c r="AX1472" s="1">
        <f>IFERROR((Facebook[[#This Row],[Engagement]]/Facebook[[#This Row],[Reach]])*100,0)</f>
        <v>0</v>
      </c>
      <c r="AY1472" s="1" t="str">
        <f>TEXT(Facebook[[#This Row],[ReportDate]],"mmmm")</f>
        <v>October</v>
      </c>
    </row>
    <row r="1473" spans="1:51" x14ac:dyDescent="0.55000000000000004">
      <c r="A1473" s="1" t="s">
        <v>69</v>
      </c>
      <c r="B1473" s="1" t="s">
        <v>49</v>
      </c>
      <c r="C1473" s="1" t="s">
        <v>59</v>
      </c>
      <c r="D1473" s="1" t="s">
        <v>51</v>
      </c>
      <c r="E1473" s="1" t="s">
        <v>52</v>
      </c>
      <c r="F1473" s="2">
        <v>43009</v>
      </c>
      <c r="G1473">
        <v>1.53</v>
      </c>
      <c r="H1473">
        <v>239</v>
      </c>
      <c r="I1473">
        <v>2</v>
      </c>
      <c r="K1473">
        <v>216</v>
      </c>
      <c r="O1473">
        <v>0</v>
      </c>
      <c r="P1473">
        <v>0</v>
      </c>
      <c r="T1473">
        <v>1.53</v>
      </c>
      <c r="U1473">
        <v>0.01</v>
      </c>
      <c r="W1473">
        <v>0.77</v>
      </c>
      <c r="Y1473">
        <v>1.106481</v>
      </c>
      <c r="Z1473">
        <v>239</v>
      </c>
      <c r="AA1473">
        <v>1.53</v>
      </c>
      <c r="AB1473">
        <v>1.53</v>
      </c>
      <c r="AC1473">
        <v>2</v>
      </c>
      <c r="AD1473">
        <v>0</v>
      </c>
      <c r="AH1473">
        <v>216</v>
      </c>
      <c r="AI1473">
        <v>2</v>
      </c>
      <c r="AJ1473">
        <v>2</v>
      </c>
      <c r="AK1473">
        <v>-2</v>
      </c>
      <c r="AL1473">
        <v>216</v>
      </c>
      <c r="AO1473">
        <v>0</v>
      </c>
      <c r="AP1473">
        <v>0</v>
      </c>
      <c r="AQ1473">
        <v>0</v>
      </c>
      <c r="AS1473">
        <v>0.83682008368200833</v>
      </c>
      <c r="AV1473" s="1" t="s">
        <v>53</v>
      </c>
      <c r="AW1473">
        <f>Facebook[[#This Row],[Total Post Reactions]]+Facebook[[#This Row],[Total Post Shares]]+Facebook[[#This Row],[Page Likes]]</f>
        <v>0</v>
      </c>
      <c r="AX1473" s="1">
        <f>IFERROR((Facebook[[#This Row],[Engagement]]/Facebook[[#This Row],[Reach]])*100,0)</f>
        <v>0</v>
      </c>
      <c r="AY1473" s="1" t="str">
        <f>TEXT(Facebook[[#This Row],[ReportDate]],"mmmm")</f>
        <v>October</v>
      </c>
    </row>
    <row r="1474" spans="1:51" x14ac:dyDescent="0.55000000000000004">
      <c r="A1474" s="1" t="s">
        <v>147</v>
      </c>
      <c r="B1474" s="1" t="s">
        <v>49</v>
      </c>
      <c r="C1474" s="1" t="s">
        <v>59</v>
      </c>
      <c r="D1474" s="1" t="s">
        <v>51</v>
      </c>
      <c r="E1474" s="1" t="s">
        <v>52</v>
      </c>
      <c r="F1474" s="2">
        <v>43009</v>
      </c>
      <c r="G1474">
        <v>1.3495790000000001</v>
      </c>
      <c r="H1474">
        <v>244</v>
      </c>
      <c r="I1474">
        <v>1</v>
      </c>
      <c r="K1474">
        <v>185</v>
      </c>
      <c r="O1474">
        <v>0</v>
      </c>
      <c r="P1474">
        <v>0</v>
      </c>
      <c r="T1474">
        <v>1.3495790000000001</v>
      </c>
      <c r="U1474">
        <v>0.01</v>
      </c>
      <c r="W1474">
        <v>1.35</v>
      </c>
      <c r="Y1474">
        <v>1.318919</v>
      </c>
      <c r="Z1474">
        <v>244</v>
      </c>
      <c r="AA1474">
        <v>1.3495790000000001</v>
      </c>
      <c r="AB1474">
        <v>1.3495790000000001</v>
      </c>
      <c r="AC1474">
        <v>1</v>
      </c>
      <c r="AD1474">
        <v>0</v>
      </c>
      <c r="AH1474">
        <v>185</v>
      </c>
      <c r="AI1474">
        <v>1</v>
      </c>
      <c r="AJ1474">
        <v>1</v>
      </c>
      <c r="AK1474">
        <v>-1</v>
      </c>
      <c r="AL1474">
        <v>185</v>
      </c>
      <c r="AO1474">
        <v>0</v>
      </c>
      <c r="AP1474">
        <v>0</v>
      </c>
      <c r="AQ1474">
        <v>0</v>
      </c>
      <c r="AS1474">
        <v>0.4098360655737705</v>
      </c>
      <c r="AV1474" s="1" t="s">
        <v>53</v>
      </c>
      <c r="AW1474">
        <f>Facebook[[#This Row],[Total Post Reactions]]+Facebook[[#This Row],[Total Post Shares]]+Facebook[[#This Row],[Page Likes]]</f>
        <v>0</v>
      </c>
      <c r="AX1474" s="1">
        <f>IFERROR((Facebook[[#This Row],[Engagement]]/Facebook[[#This Row],[Reach]])*100,0)</f>
        <v>0</v>
      </c>
      <c r="AY1474" s="1" t="str">
        <f>TEXT(Facebook[[#This Row],[ReportDate]],"mmmm")</f>
        <v>October</v>
      </c>
    </row>
    <row r="1475" spans="1:51" x14ac:dyDescent="0.55000000000000004">
      <c r="A1475" s="1" t="s">
        <v>54</v>
      </c>
      <c r="B1475" s="1" t="s">
        <v>49</v>
      </c>
      <c r="C1475" s="1" t="s">
        <v>59</v>
      </c>
      <c r="D1475" s="1" t="s">
        <v>51</v>
      </c>
      <c r="E1475" s="1" t="s">
        <v>52</v>
      </c>
      <c r="F1475" s="2">
        <v>43009</v>
      </c>
      <c r="G1475">
        <v>7.83</v>
      </c>
      <c r="H1475">
        <v>1218</v>
      </c>
      <c r="I1475">
        <v>7</v>
      </c>
      <c r="K1475">
        <v>1118</v>
      </c>
      <c r="O1475">
        <v>0</v>
      </c>
      <c r="P1475">
        <v>0</v>
      </c>
      <c r="T1475">
        <v>7.83</v>
      </c>
      <c r="U1475">
        <v>0.01</v>
      </c>
      <c r="W1475">
        <v>1.1200000000000001</v>
      </c>
      <c r="Y1475">
        <v>1.089445</v>
      </c>
      <c r="Z1475">
        <v>1218</v>
      </c>
      <c r="AA1475">
        <v>7.83</v>
      </c>
      <c r="AB1475">
        <v>7.83</v>
      </c>
      <c r="AC1475">
        <v>7</v>
      </c>
      <c r="AD1475">
        <v>0</v>
      </c>
      <c r="AH1475">
        <v>1118</v>
      </c>
      <c r="AI1475">
        <v>8</v>
      </c>
      <c r="AJ1475">
        <v>7</v>
      </c>
      <c r="AK1475">
        <v>-8</v>
      </c>
      <c r="AL1475">
        <v>1118</v>
      </c>
      <c r="AO1475">
        <v>0</v>
      </c>
      <c r="AP1475">
        <v>0</v>
      </c>
      <c r="AQ1475">
        <v>0</v>
      </c>
      <c r="AS1475">
        <v>0.57471264367816088</v>
      </c>
      <c r="AV1475" s="1" t="s">
        <v>53</v>
      </c>
      <c r="AW1475">
        <f>Facebook[[#This Row],[Total Post Reactions]]+Facebook[[#This Row],[Total Post Shares]]+Facebook[[#This Row],[Page Likes]]</f>
        <v>0</v>
      </c>
      <c r="AX1475" s="1">
        <f>IFERROR((Facebook[[#This Row],[Engagement]]/Facebook[[#This Row],[Reach]])*100,0)</f>
        <v>0</v>
      </c>
      <c r="AY1475" s="1" t="str">
        <f>TEXT(Facebook[[#This Row],[ReportDate]],"mmmm")</f>
        <v>October</v>
      </c>
    </row>
    <row r="1476" spans="1:51" x14ac:dyDescent="0.55000000000000004">
      <c r="A1476" s="1" t="s">
        <v>60</v>
      </c>
      <c r="B1476" s="1" t="s">
        <v>49</v>
      </c>
      <c r="C1476" s="1" t="s">
        <v>59</v>
      </c>
      <c r="D1476" s="1" t="s">
        <v>51</v>
      </c>
      <c r="E1476" s="1" t="s">
        <v>52</v>
      </c>
      <c r="F1476" s="2">
        <v>43009</v>
      </c>
      <c r="G1476">
        <v>3.32</v>
      </c>
      <c r="H1476">
        <v>570</v>
      </c>
      <c r="I1476">
        <v>5</v>
      </c>
      <c r="K1476">
        <v>535</v>
      </c>
      <c r="O1476">
        <v>0</v>
      </c>
      <c r="P1476">
        <v>0</v>
      </c>
      <c r="T1476">
        <v>3.32</v>
      </c>
      <c r="U1476">
        <v>0.01</v>
      </c>
      <c r="W1476">
        <v>0.66</v>
      </c>
      <c r="Y1476">
        <v>1.065421</v>
      </c>
      <c r="Z1476">
        <v>570</v>
      </c>
      <c r="AA1476">
        <v>3.32</v>
      </c>
      <c r="AB1476">
        <v>3.32</v>
      </c>
      <c r="AC1476">
        <v>5</v>
      </c>
      <c r="AD1476">
        <v>0</v>
      </c>
      <c r="AH1476">
        <v>535</v>
      </c>
      <c r="AI1476">
        <v>3</v>
      </c>
      <c r="AJ1476">
        <v>5</v>
      </c>
      <c r="AK1476">
        <v>-3</v>
      </c>
      <c r="AL1476">
        <v>535</v>
      </c>
      <c r="AO1476">
        <v>0</v>
      </c>
      <c r="AP1476">
        <v>0</v>
      </c>
      <c r="AQ1476">
        <v>0</v>
      </c>
      <c r="AS1476">
        <v>0.8771929824561403</v>
      </c>
      <c r="AV1476" s="1" t="s">
        <v>53</v>
      </c>
      <c r="AW1476">
        <f>Facebook[[#This Row],[Total Post Reactions]]+Facebook[[#This Row],[Total Post Shares]]+Facebook[[#This Row],[Page Likes]]</f>
        <v>0</v>
      </c>
      <c r="AX1476" s="1">
        <f>IFERROR((Facebook[[#This Row],[Engagement]]/Facebook[[#This Row],[Reach]])*100,0)</f>
        <v>0</v>
      </c>
      <c r="AY1476" s="1" t="str">
        <f>TEXT(Facebook[[#This Row],[ReportDate]],"mmmm")</f>
        <v>October</v>
      </c>
    </row>
    <row r="1477" spans="1:51" x14ac:dyDescent="0.55000000000000004">
      <c r="A1477" s="1" t="s">
        <v>80</v>
      </c>
      <c r="B1477" s="1" t="s">
        <v>49</v>
      </c>
      <c r="C1477" s="1" t="s">
        <v>59</v>
      </c>
      <c r="D1477" s="1" t="s">
        <v>51</v>
      </c>
      <c r="E1477" s="1" t="s">
        <v>52</v>
      </c>
      <c r="F1477" s="2">
        <v>43009</v>
      </c>
      <c r="G1477">
        <v>4.72</v>
      </c>
      <c r="H1477">
        <v>737</v>
      </c>
      <c r="I1477">
        <v>4</v>
      </c>
      <c r="K1477">
        <v>569</v>
      </c>
      <c r="M1477">
        <v>1</v>
      </c>
      <c r="O1477">
        <v>1</v>
      </c>
      <c r="P1477">
        <v>0</v>
      </c>
      <c r="T1477">
        <v>4.72</v>
      </c>
      <c r="U1477">
        <v>0.01</v>
      </c>
      <c r="V1477">
        <v>4.72</v>
      </c>
      <c r="W1477">
        <v>1.18</v>
      </c>
      <c r="Y1477">
        <v>1.295255</v>
      </c>
      <c r="Z1477">
        <v>737</v>
      </c>
      <c r="AA1477">
        <v>4.72</v>
      </c>
      <c r="AB1477">
        <v>4.72</v>
      </c>
      <c r="AC1477">
        <v>4</v>
      </c>
      <c r="AD1477">
        <v>0</v>
      </c>
      <c r="AG1477">
        <v>1</v>
      </c>
      <c r="AH1477">
        <v>569</v>
      </c>
      <c r="AI1477">
        <v>5</v>
      </c>
      <c r="AJ1477">
        <v>4</v>
      </c>
      <c r="AK1477">
        <v>-5</v>
      </c>
      <c r="AL1477">
        <v>569</v>
      </c>
      <c r="AM1477">
        <v>1</v>
      </c>
      <c r="AO1477">
        <v>1</v>
      </c>
      <c r="AP1477">
        <v>0</v>
      </c>
      <c r="AQ1477">
        <v>0</v>
      </c>
      <c r="AS1477">
        <v>0.54274084124830391</v>
      </c>
      <c r="AV1477" s="1" t="s">
        <v>53</v>
      </c>
      <c r="AW1477">
        <f>Facebook[[#This Row],[Total Post Reactions]]+Facebook[[#This Row],[Total Post Shares]]+Facebook[[#This Row],[Page Likes]]</f>
        <v>1</v>
      </c>
      <c r="AX1477" s="1">
        <f>IFERROR((Facebook[[#This Row],[Engagement]]/Facebook[[#This Row],[Reach]])*100,0)</f>
        <v>0.17574692442882248</v>
      </c>
      <c r="AY1477" s="1" t="str">
        <f>TEXT(Facebook[[#This Row],[ReportDate]],"mmmm")</f>
        <v>October</v>
      </c>
    </row>
    <row r="1478" spans="1:51" x14ac:dyDescent="0.55000000000000004">
      <c r="A1478" s="1" t="s">
        <v>80</v>
      </c>
      <c r="B1478" s="1" t="s">
        <v>57</v>
      </c>
      <c r="C1478" s="1" t="s">
        <v>59</v>
      </c>
      <c r="D1478" s="1" t="s">
        <v>51</v>
      </c>
      <c r="E1478" s="1" t="s">
        <v>52</v>
      </c>
      <c r="F1478" s="2">
        <v>43009</v>
      </c>
      <c r="G1478">
        <v>18.78</v>
      </c>
      <c r="H1478">
        <v>1555</v>
      </c>
      <c r="I1478">
        <v>11</v>
      </c>
      <c r="K1478">
        <v>934</v>
      </c>
      <c r="O1478">
        <v>0</v>
      </c>
      <c r="P1478">
        <v>0</v>
      </c>
      <c r="T1478">
        <v>18.78</v>
      </c>
      <c r="U1478">
        <v>0.02</v>
      </c>
      <c r="W1478">
        <v>1.71</v>
      </c>
      <c r="Y1478">
        <v>1.664882</v>
      </c>
      <c r="Z1478">
        <v>1555</v>
      </c>
      <c r="AA1478">
        <v>18.78</v>
      </c>
      <c r="AB1478">
        <v>18.78</v>
      </c>
      <c r="AC1478">
        <v>11</v>
      </c>
      <c r="AD1478">
        <v>0</v>
      </c>
      <c r="AH1478">
        <v>934</v>
      </c>
      <c r="AI1478">
        <v>19</v>
      </c>
      <c r="AJ1478">
        <v>11</v>
      </c>
      <c r="AK1478">
        <v>-19</v>
      </c>
      <c r="AL1478">
        <v>934</v>
      </c>
      <c r="AO1478">
        <v>0</v>
      </c>
      <c r="AP1478">
        <v>0</v>
      </c>
      <c r="AQ1478">
        <v>0</v>
      </c>
      <c r="AS1478">
        <v>0.707395498392283</v>
      </c>
      <c r="AV1478" s="1" t="s">
        <v>53</v>
      </c>
      <c r="AW1478">
        <f>Facebook[[#This Row],[Total Post Reactions]]+Facebook[[#This Row],[Total Post Shares]]+Facebook[[#This Row],[Page Likes]]</f>
        <v>0</v>
      </c>
      <c r="AX1478" s="1">
        <f>IFERROR((Facebook[[#This Row],[Engagement]]/Facebook[[#This Row],[Reach]])*100,0)</f>
        <v>0</v>
      </c>
      <c r="AY1478" s="1" t="str">
        <f>TEXT(Facebook[[#This Row],[ReportDate]],"mmmm")</f>
        <v>October</v>
      </c>
    </row>
    <row r="1479" spans="1:51" x14ac:dyDescent="0.55000000000000004">
      <c r="A1479" s="1" t="s">
        <v>78</v>
      </c>
      <c r="B1479" s="1" t="s">
        <v>57</v>
      </c>
      <c r="C1479" s="1" t="s">
        <v>59</v>
      </c>
      <c r="D1479" s="1" t="s">
        <v>51</v>
      </c>
      <c r="E1479" s="1" t="s">
        <v>52</v>
      </c>
      <c r="F1479" s="2">
        <v>43009</v>
      </c>
      <c r="G1479">
        <v>3.64</v>
      </c>
      <c r="H1479">
        <v>298</v>
      </c>
      <c r="I1479">
        <v>1</v>
      </c>
      <c r="K1479">
        <v>287</v>
      </c>
      <c r="O1479">
        <v>0</v>
      </c>
      <c r="P1479">
        <v>0</v>
      </c>
      <c r="T1479">
        <v>3.64</v>
      </c>
      <c r="U1479">
        <v>0.01</v>
      </c>
      <c r="W1479">
        <v>3.64</v>
      </c>
      <c r="Y1479">
        <v>1.0383279999999999</v>
      </c>
      <c r="Z1479">
        <v>298</v>
      </c>
      <c r="AA1479">
        <v>3.64</v>
      </c>
      <c r="AB1479">
        <v>3.64</v>
      </c>
      <c r="AC1479">
        <v>1</v>
      </c>
      <c r="AD1479">
        <v>0</v>
      </c>
      <c r="AH1479">
        <v>287</v>
      </c>
      <c r="AI1479">
        <v>4</v>
      </c>
      <c r="AJ1479">
        <v>1</v>
      </c>
      <c r="AK1479">
        <v>-4</v>
      </c>
      <c r="AL1479">
        <v>287</v>
      </c>
      <c r="AO1479">
        <v>0</v>
      </c>
      <c r="AP1479">
        <v>0</v>
      </c>
      <c r="AQ1479">
        <v>0</v>
      </c>
      <c r="AS1479">
        <v>0.33557046979865768</v>
      </c>
      <c r="AV1479" s="1" t="s">
        <v>53</v>
      </c>
      <c r="AW1479">
        <f>Facebook[[#This Row],[Total Post Reactions]]+Facebook[[#This Row],[Total Post Shares]]+Facebook[[#This Row],[Page Likes]]</f>
        <v>0</v>
      </c>
      <c r="AX1479" s="1">
        <f>IFERROR((Facebook[[#This Row],[Engagement]]/Facebook[[#This Row],[Reach]])*100,0)</f>
        <v>0</v>
      </c>
      <c r="AY1479" s="1" t="str">
        <f>TEXT(Facebook[[#This Row],[ReportDate]],"mmmm")</f>
        <v>October</v>
      </c>
    </row>
    <row r="1480" spans="1:51" x14ac:dyDescent="0.55000000000000004">
      <c r="A1480" s="1" t="s">
        <v>145</v>
      </c>
      <c r="B1480" s="1" t="s">
        <v>57</v>
      </c>
      <c r="C1480" s="1" t="s">
        <v>59</v>
      </c>
      <c r="D1480" s="1" t="s">
        <v>51</v>
      </c>
      <c r="E1480" s="1" t="s">
        <v>52</v>
      </c>
      <c r="F1480" s="2">
        <v>43009</v>
      </c>
      <c r="G1480">
        <v>6.8589140000000004</v>
      </c>
      <c r="H1480">
        <v>511</v>
      </c>
      <c r="I1480">
        <v>3</v>
      </c>
      <c r="K1480">
        <v>465</v>
      </c>
      <c r="O1480">
        <v>0</v>
      </c>
      <c r="P1480">
        <v>0</v>
      </c>
      <c r="T1480">
        <v>6.8589140000000004</v>
      </c>
      <c r="U1480">
        <v>0.01</v>
      </c>
      <c r="W1480">
        <v>2.29</v>
      </c>
      <c r="Y1480">
        <v>1.0989249999999999</v>
      </c>
      <c r="Z1480">
        <v>511</v>
      </c>
      <c r="AA1480">
        <v>6.8589140000000004</v>
      </c>
      <c r="AB1480">
        <v>6.8589140000000004</v>
      </c>
      <c r="AC1480">
        <v>3</v>
      </c>
      <c r="AD1480">
        <v>0</v>
      </c>
      <c r="AH1480">
        <v>465</v>
      </c>
      <c r="AI1480">
        <v>7</v>
      </c>
      <c r="AJ1480">
        <v>3</v>
      </c>
      <c r="AK1480">
        <v>-7</v>
      </c>
      <c r="AL1480">
        <v>465</v>
      </c>
      <c r="AO1480">
        <v>0</v>
      </c>
      <c r="AP1480">
        <v>0</v>
      </c>
      <c r="AQ1480">
        <v>0</v>
      </c>
      <c r="AS1480">
        <v>0.58708414872798431</v>
      </c>
      <c r="AV1480" s="1" t="s">
        <v>53</v>
      </c>
      <c r="AW1480">
        <f>Facebook[[#This Row],[Total Post Reactions]]+Facebook[[#This Row],[Total Post Shares]]+Facebook[[#This Row],[Page Likes]]</f>
        <v>0</v>
      </c>
      <c r="AX1480" s="1">
        <f>IFERROR((Facebook[[#This Row],[Engagement]]/Facebook[[#This Row],[Reach]])*100,0)</f>
        <v>0</v>
      </c>
      <c r="AY1480" s="1" t="str">
        <f>TEXT(Facebook[[#This Row],[ReportDate]],"mmmm")</f>
        <v>October</v>
      </c>
    </row>
    <row r="1481" spans="1:51" x14ac:dyDescent="0.55000000000000004">
      <c r="A1481" s="1" t="s">
        <v>147</v>
      </c>
      <c r="B1481" s="1" t="s">
        <v>57</v>
      </c>
      <c r="C1481" s="1" t="s">
        <v>59</v>
      </c>
      <c r="D1481" s="1" t="s">
        <v>51</v>
      </c>
      <c r="E1481" s="1" t="s">
        <v>52</v>
      </c>
      <c r="F1481" s="2">
        <v>43009</v>
      </c>
      <c r="G1481">
        <v>7.8987920000000003</v>
      </c>
      <c r="H1481">
        <v>648</v>
      </c>
      <c r="I1481">
        <v>4</v>
      </c>
      <c r="K1481">
        <v>439</v>
      </c>
      <c r="O1481">
        <v>0</v>
      </c>
      <c r="P1481">
        <v>0</v>
      </c>
      <c r="T1481">
        <v>7.8987920000000003</v>
      </c>
      <c r="U1481">
        <v>0.02</v>
      </c>
      <c r="W1481">
        <v>1.97</v>
      </c>
      <c r="Y1481">
        <v>1.4760819999999999</v>
      </c>
      <c r="Z1481">
        <v>648</v>
      </c>
      <c r="AA1481">
        <v>7.8987920000000003</v>
      </c>
      <c r="AB1481">
        <v>7.8987920000000003</v>
      </c>
      <c r="AC1481">
        <v>4</v>
      </c>
      <c r="AD1481">
        <v>0</v>
      </c>
      <c r="AH1481">
        <v>439</v>
      </c>
      <c r="AI1481">
        <v>8</v>
      </c>
      <c r="AJ1481">
        <v>4</v>
      </c>
      <c r="AK1481">
        <v>-8</v>
      </c>
      <c r="AL1481">
        <v>439</v>
      </c>
      <c r="AO1481">
        <v>0</v>
      </c>
      <c r="AP1481">
        <v>0</v>
      </c>
      <c r="AQ1481">
        <v>0</v>
      </c>
      <c r="AS1481">
        <v>0.61728395061728392</v>
      </c>
      <c r="AV1481" s="1" t="s">
        <v>53</v>
      </c>
      <c r="AW1481">
        <f>Facebook[[#This Row],[Total Post Reactions]]+Facebook[[#This Row],[Total Post Shares]]+Facebook[[#This Row],[Page Likes]]</f>
        <v>0</v>
      </c>
      <c r="AX1481" s="1">
        <f>IFERROR((Facebook[[#This Row],[Engagement]]/Facebook[[#This Row],[Reach]])*100,0)</f>
        <v>0</v>
      </c>
      <c r="AY1481" s="1" t="str">
        <f>TEXT(Facebook[[#This Row],[ReportDate]],"mmmm")</f>
        <v>October</v>
      </c>
    </row>
    <row r="1482" spans="1:51" x14ac:dyDescent="0.55000000000000004">
      <c r="A1482" s="1" t="s">
        <v>54</v>
      </c>
      <c r="B1482" s="1" t="s">
        <v>57</v>
      </c>
      <c r="C1482" s="1" t="s">
        <v>59</v>
      </c>
      <c r="D1482" s="1" t="s">
        <v>51</v>
      </c>
      <c r="E1482" s="1" t="s">
        <v>52</v>
      </c>
      <c r="F1482" s="2">
        <v>43009</v>
      </c>
      <c r="G1482">
        <v>3.75</v>
      </c>
      <c r="H1482">
        <v>269</v>
      </c>
      <c r="I1482">
        <v>2</v>
      </c>
      <c r="K1482">
        <v>247</v>
      </c>
      <c r="O1482">
        <v>0</v>
      </c>
      <c r="P1482">
        <v>0</v>
      </c>
      <c r="T1482">
        <v>3.75</v>
      </c>
      <c r="U1482">
        <v>0.02</v>
      </c>
      <c r="W1482">
        <v>1.88</v>
      </c>
      <c r="Y1482">
        <v>1.0890690000000001</v>
      </c>
      <c r="Z1482">
        <v>269</v>
      </c>
      <c r="AA1482">
        <v>3.75</v>
      </c>
      <c r="AB1482">
        <v>3.75</v>
      </c>
      <c r="AC1482">
        <v>2</v>
      </c>
      <c r="AD1482">
        <v>0</v>
      </c>
      <c r="AH1482">
        <v>247</v>
      </c>
      <c r="AI1482">
        <v>4</v>
      </c>
      <c r="AJ1482">
        <v>2</v>
      </c>
      <c r="AK1482">
        <v>-4</v>
      </c>
      <c r="AL1482">
        <v>247</v>
      </c>
      <c r="AO1482">
        <v>0</v>
      </c>
      <c r="AP1482">
        <v>0</v>
      </c>
      <c r="AQ1482">
        <v>0</v>
      </c>
      <c r="AS1482">
        <v>0.74349442379182151</v>
      </c>
      <c r="AV1482" s="1" t="s">
        <v>53</v>
      </c>
      <c r="AW1482">
        <f>Facebook[[#This Row],[Total Post Reactions]]+Facebook[[#This Row],[Total Post Shares]]+Facebook[[#This Row],[Page Likes]]</f>
        <v>0</v>
      </c>
      <c r="AX1482" s="1">
        <f>IFERROR((Facebook[[#This Row],[Engagement]]/Facebook[[#This Row],[Reach]])*100,0)</f>
        <v>0</v>
      </c>
      <c r="AY1482" s="1" t="str">
        <f>TEXT(Facebook[[#This Row],[ReportDate]],"mmmm")</f>
        <v>October</v>
      </c>
    </row>
    <row r="1483" spans="1:51" x14ac:dyDescent="0.55000000000000004">
      <c r="A1483" s="1" t="s">
        <v>64</v>
      </c>
      <c r="B1483" s="1" t="s">
        <v>57</v>
      </c>
      <c r="C1483" s="1" t="s">
        <v>59</v>
      </c>
      <c r="D1483" s="1" t="s">
        <v>51</v>
      </c>
      <c r="E1483" s="1" t="s">
        <v>52</v>
      </c>
      <c r="F1483" s="2">
        <v>43009</v>
      </c>
      <c r="G1483">
        <v>1.31</v>
      </c>
      <c r="H1483">
        <v>86</v>
      </c>
      <c r="I1483">
        <v>1</v>
      </c>
      <c r="K1483">
        <v>80</v>
      </c>
      <c r="O1483">
        <v>0</v>
      </c>
      <c r="P1483">
        <v>0</v>
      </c>
      <c r="T1483">
        <v>1.31</v>
      </c>
      <c r="U1483">
        <v>0.02</v>
      </c>
      <c r="W1483">
        <v>1.31</v>
      </c>
      <c r="Y1483">
        <v>1.075</v>
      </c>
      <c r="Z1483">
        <v>86</v>
      </c>
      <c r="AA1483">
        <v>1.31</v>
      </c>
      <c r="AB1483">
        <v>1.31</v>
      </c>
      <c r="AC1483">
        <v>1</v>
      </c>
      <c r="AD1483">
        <v>0</v>
      </c>
      <c r="AH1483">
        <v>80</v>
      </c>
      <c r="AI1483">
        <v>1</v>
      </c>
      <c r="AJ1483">
        <v>1</v>
      </c>
      <c r="AK1483">
        <v>-1</v>
      </c>
      <c r="AL1483">
        <v>80</v>
      </c>
      <c r="AO1483">
        <v>0</v>
      </c>
      <c r="AP1483">
        <v>0</v>
      </c>
      <c r="AQ1483">
        <v>0</v>
      </c>
      <c r="AS1483">
        <v>1.1627906976744189</v>
      </c>
      <c r="AV1483" s="1" t="s">
        <v>53</v>
      </c>
      <c r="AW1483">
        <f>Facebook[[#This Row],[Total Post Reactions]]+Facebook[[#This Row],[Total Post Shares]]+Facebook[[#This Row],[Page Likes]]</f>
        <v>0</v>
      </c>
      <c r="AX1483" s="1">
        <f>IFERROR((Facebook[[#This Row],[Engagement]]/Facebook[[#This Row],[Reach]])*100,0)</f>
        <v>0</v>
      </c>
      <c r="AY1483" s="1" t="str">
        <f>TEXT(Facebook[[#This Row],[ReportDate]],"mmmm")</f>
        <v>October</v>
      </c>
    </row>
    <row r="1484" spans="1:51" x14ac:dyDescent="0.55000000000000004">
      <c r="A1484" s="1" t="s">
        <v>48</v>
      </c>
      <c r="B1484" s="1" t="s">
        <v>55</v>
      </c>
      <c r="C1484" s="1" t="s">
        <v>59</v>
      </c>
      <c r="D1484" s="1" t="s">
        <v>51</v>
      </c>
      <c r="E1484" s="1" t="s">
        <v>52</v>
      </c>
      <c r="F1484" s="2">
        <v>43009</v>
      </c>
      <c r="G1484">
        <v>2.12</v>
      </c>
      <c r="H1484">
        <v>1612</v>
      </c>
      <c r="I1484">
        <v>1</v>
      </c>
      <c r="K1484">
        <v>416</v>
      </c>
      <c r="O1484">
        <v>0</v>
      </c>
      <c r="P1484">
        <v>0</v>
      </c>
      <c r="T1484">
        <v>2.12</v>
      </c>
      <c r="U1484">
        <v>0.01</v>
      </c>
      <c r="W1484">
        <v>2.12</v>
      </c>
      <c r="Y1484">
        <v>3.875</v>
      </c>
      <c r="Z1484">
        <v>1612</v>
      </c>
      <c r="AA1484">
        <v>2.12</v>
      </c>
      <c r="AB1484">
        <v>2.12</v>
      </c>
      <c r="AC1484">
        <v>1</v>
      </c>
      <c r="AD1484">
        <v>0</v>
      </c>
      <c r="AH1484">
        <v>416</v>
      </c>
      <c r="AI1484">
        <v>2</v>
      </c>
      <c r="AJ1484">
        <v>1</v>
      </c>
      <c r="AK1484">
        <v>-2</v>
      </c>
      <c r="AL1484">
        <v>416</v>
      </c>
      <c r="AO1484">
        <v>0</v>
      </c>
      <c r="AP1484">
        <v>0</v>
      </c>
      <c r="AQ1484">
        <v>0</v>
      </c>
      <c r="AS1484">
        <v>6.2034739454094302E-2</v>
      </c>
      <c r="AV1484" s="1" t="s">
        <v>53</v>
      </c>
      <c r="AW1484">
        <f>Facebook[[#This Row],[Total Post Reactions]]+Facebook[[#This Row],[Total Post Shares]]+Facebook[[#This Row],[Page Likes]]</f>
        <v>0</v>
      </c>
      <c r="AX1484" s="1">
        <f>IFERROR((Facebook[[#This Row],[Engagement]]/Facebook[[#This Row],[Reach]])*100,0)</f>
        <v>0</v>
      </c>
      <c r="AY1484" s="1" t="str">
        <f>TEXT(Facebook[[#This Row],[ReportDate]],"mmmm")</f>
        <v>October</v>
      </c>
    </row>
    <row r="1485" spans="1:51" x14ac:dyDescent="0.55000000000000004">
      <c r="A1485" s="1" t="s">
        <v>152</v>
      </c>
      <c r="B1485" s="1" t="s">
        <v>62</v>
      </c>
      <c r="C1485" s="1" t="s">
        <v>59</v>
      </c>
      <c r="D1485" s="1" t="s">
        <v>51</v>
      </c>
      <c r="E1485" s="1" t="s">
        <v>52</v>
      </c>
      <c r="F1485" s="2">
        <v>43009</v>
      </c>
      <c r="G1485">
        <v>0.25</v>
      </c>
      <c r="H1485">
        <v>29</v>
      </c>
      <c r="I1485">
        <v>1</v>
      </c>
      <c r="K1485">
        <v>29</v>
      </c>
      <c r="O1485">
        <v>0</v>
      </c>
      <c r="P1485">
        <v>0</v>
      </c>
      <c r="T1485">
        <v>0.25</v>
      </c>
      <c r="U1485">
        <v>0.01</v>
      </c>
      <c r="W1485">
        <v>0.25</v>
      </c>
      <c r="Y1485">
        <v>1</v>
      </c>
      <c r="Z1485">
        <v>29</v>
      </c>
      <c r="AA1485">
        <v>0.25</v>
      </c>
      <c r="AB1485">
        <v>0.25</v>
      </c>
      <c r="AC1485">
        <v>1</v>
      </c>
      <c r="AD1485">
        <v>0</v>
      </c>
      <c r="AH1485">
        <v>29</v>
      </c>
      <c r="AI1485">
        <v>0</v>
      </c>
      <c r="AJ1485">
        <v>1</v>
      </c>
      <c r="AK1485">
        <v>0</v>
      </c>
      <c r="AL1485">
        <v>29</v>
      </c>
      <c r="AO1485">
        <v>0</v>
      </c>
      <c r="AP1485">
        <v>0</v>
      </c>
      <c r="AQ1485">
        <v>0</v>
      </c>
      <c r="AS1485">
        <v>3.4482758620689649</v>
      </c>
      <c r="AV1485" s="1" t="s">
        <v>53</v>
      </c>
      <c r="AW1485">
        <f>Facebook[[#This Row],[Total Post Reactions]]+Facebook[[#This Row],[Total Post Shares]]+Facebook[[#This Row],[Page Likes]]</f>
        <v>0</v>
      </c>
      <c r="AX1485" s="1">
        <f>IFERROR((Facebook[[#This Row],[Engagement]]/Facebook[[#This Row],[Reach]])*100,0)</f>
        <v>0</v>
      </c>
      <c r="AY1485" s="1" t="str">
        <f>TEXT(Facebook[[#This Row],[ReportDate]],"mmmm")</f>
        <v>October</v>
      </c>
    </row>
    <row r="1486" spans="1:51" x14ac:dyDescent="0.55000000000000004">
      <c r="A1486" s="1" t="s">
        <v>67</v>
      </c>
      <c r="B1486" s="1" t="s">
        <v>62</v>
      </c>
      <c r="C1486" s="1" t="s">
        <v>59</v>
      </c>
      <c r="D1486" s="1" t="s">
        <v>51</v>
      </c>
      <c r="E1486" s="1" t="s">
        <v>52</v>
      </c>
      <c r="F1486" s="2">
        <v>43009</v>
      </c>
      <c r="G1486">
        <v>19.588985000000001</v>
      </c>
      <c r="H1486">
        <v>2465</v>
      </c>
      <c r="I1486">
        <v>8</v>
      </c>
      <c r="K1486">
        <v>2020</v>
      </c>
      <c r="O1486">
        <v>0</v>
      </c>
      <c r="P1486">
        <v>0</v>
      </c>
      <c r="T1486">
        <v>19.588985000000001</v>
      </c>
      <c r="U1486">
        <v>0.01</v>
      </c>
      <c r="W1486">
        <v>2.4500000000000002</v>
      </c>
      <c r="Y1486">
        <v>1.220297</v>
      </c>
      <c r="Z1486">
        <v>2465</v>
      </c>
      <c r="AA1486">
        <v>19.588985000000001</v>
      </c>
      <c r="AB1486">
        <v>19.588985000000001</v>
      </c>
      <c r="AC1486">
        <v>8</v>
      </c>
      <c r="AD1486">
        <v>0</v>
      </c>
      <c r="AH1486">
        <v>2020</v>
      </c>
      <c r="AI1486">
        <v>20</v>
      </c>
      <c r="AJ1486">
        <v>8</v>
      </c>
      <c r="AK1486">
        <v>-20</v>
      </c>
      <c r="AL1486">
        <v>2020</v>
      </c>
      <c r="AO1486">
        <v>0</v>
      </c>
      <c r="AP1486">
        <v>0</v>
      </c>
      <c r="AQ1486">
        <v>0</v>
      </c>
      <c r="AS1486">
        <v>0.32454361054766728</v>
      </c>
      <c r="AV1486" s="1" t="s">
        <v>53</v>
      </c>
      <c r="AW1486">
        <f>Facebook[[#This Row],[Total Post Reactions]]+Facebook[[#This Row],[Total Post Shares]]+Facebook[[#This Row],[Page Likes]]</f>
        <v>0</v>
      </c>
      <c r="AX1486" s="1">
        <f>IFERROR((Facebook[[#This Row],[Engagement]]/Facebook[[#This Row],[Reach]])*100,0)</f>
        <v>0</v>
      </c>
      <c r="AY1486" s="1" t="str">
        <f>TEXT(Facebook[[#This Row],[ReportDate]],"mmmm")</f>
        <v>October</v>
      </c>
    </row>
    <row r="1487" spans="1:51" x14ac:dyDescent="0.55000000000000004">
      <c r="A1487" s="1" t="s">
        <v>146</v>
      </c>
      <c r="B1487" s="1" t="s">
        <v>62</v>
      </c>
      <c r="C1487" s="1" t="s">
        <v>59</v>
      </c>
      <c r="D1487" s="1" t="s">
        <v>51</v>
      </c>
      <c r="E1487" s="1" t="s">
        <v>52</v>
      </c>
      <c r="F1487" s="2">
        <v>43009</v>
      </c>
      <c r="G1487">
        <v>0.17</v>
      </c>
      <c r="H1487">
        <v>15</v>
      </c>
      <c r="I1487">
        <v>1</v>
      </c>
      <c r="K1487">
        <v>14</v>
      </c>
      <c r="O1487">
        <v>0</v>
      </c>
      <c r="P1487">
        <v>0</v>
      </c>
      <c r="T1487">
        <v>0.17</v>
      </c>
      <c r="U1487">
        <v>0.01</v>
      </c>
      <c r="W1487">
        <v>0.17</v>
      </c>
      <c r="Y1487">
        <v>1.071429</v>
      </c>
      <c r="Z1487">
        <v>15</v>
      </c>
      <c r="AA1487">
        <v>0.17</v>
      </c>
      <c r="AB1487">
        <v>0.17</v>
      </c>
      <c r="AC1487">
        <v>1</v>
      </c>
      <c r="AD1487">
        <v>0</v>
      </c>
      <c r="AH1487">
        <v>14</v>
      </c>
      <c r="AI1487">
        <v>0</v>
      </c>
      <c r="AJ1487">
        <v>1</v>
      </c>
      <c r="AK1487">
        <v>0</v>
      </c>
      <c r="AL1487">
        <v>14</v>
      </c>
      <c r="AO1487">
        <v>0</v>
      </c>
      <c r="AP1487">
        <v>0</v>
      </c>
      <c r="AQ1487">
        <v>0</v>
      </c>
      <c r="AS1487">
        <v>6.666666666666667</v>
      </c>
      <c r="AV1487" s="1" t="s">
        <v>53</v>
      </c>
      <c r="AW1487">
        <f>Facebook[[#This Row],[Total Post Reactions]]+Facebook[[#This Row],[Total Post Shares]]+Facebook[[#This Row],[Page Likes]]</f>
        <v>0</v>
      </c>
      <c r="AX1487" s="1">
        <f>IFERROR((Facebook[[#This Row],[Engagement]]/Facebook[[#This Row],[Reach]])*100,0)</f>
        <v>0</v>
      </c>
      <c r="AY1487" s="1" t="str">
        <f>TEXT(Facebook[[#This Row],[ReportDate]],"mmmm")</f>
        <v>October</v>
      </c>
    </row>
    <row r="1488" spans="1:51" x14ac:dyDescent="0.55000000000000004">
      <c r="A1488" s="1" t="s">
        <v>147</v>
      </c>
      <c r="B1488" s="1" t="s">
        <v>62</v>
      </c>
      <c r="C1488" s="1" t="s">
        <v>59</v>
      </c>
      <c r="D1488" s="1" t="s">
        <v>51</v>
      </c>
      <c r="E1488" s="1" t="s">
        <v>52</v>
      </c>
      <c r="F1488" s="2">
        <v>43009</v>
      </c>
      <c r="G1488">
        <v>3.8195579999999998</v>
      </c>
      <c r="H1488">
        <v>478</v>
      </c>
      <c r="I1488">
        <v>2</v>
      </c>
      <c r="K1488">
        <v>344</v>
      </c>
      <c r="O1488">
        <v>0</v>
      </c>
      <c r="P1488">
        <v>0</v>
      </c>
      <c r="T1488">
        <v>3.8195579999999998</v>
      </c>
      <c r="U1488">
        <v>0.01</v>
      </c>
      <c r="W1488">
        <v>1.91</v>
      </c>
      <c r="Y1488">
        <v>1.389535</v>
      </c>
      <c r="Z1488">
        <v>478</v>
      </c>
      <c r="AA1488">
        <v>3.8195579999999998</v>
      </c>
      <c r="AB1488">
        <v>3.8195579999999998</v>
      </c>
      <c r="AC1488">
        <v>2</v>
      </c>
      <c r="AD1488">
        <v>0</v>
      </c>
      <c r="AH1488">
        <v>344</v>
      </c>
      <c r="AI1488">
        <v>4</v>
      </c>
      <c r="AJ1488">
        <v>2</v>
      </c>
      <c r="AK1488">
        <v>-4</v>
      </c>
      <c r="AL1488">
        <v>344</v>
      </c>
      <c r="AO1488">
        <v>0</v>
      </c>
      <c r="AP1488">
        <v>0</v>
      </c>
      <c r="AQ1488">
        <v>0</v>
      </c>
      <c r="AS1488">
        <v>0.41841004184100422</v>
      </c>
      <c r="AV1488" s="1" t="s">
        <v>53</v>
      </c>
      <c r="AW1488">
        <f>Facebook[[#This Row],[Total Post Reactions]]+Facebook[[#This Row],[Total Post Shares]]+Facebook[[#This Row],[Page Likes]]</f>
        <v>0</v>
      </c>
      <c r="AX1488" s="1">
        <f>IFERROR((Facebook[[#This Row],[Engagement]]/Facebook[[#This Row],[Reach]])*100,0)</f>
        <v>0</v>
      </c>
      <c r="AY1488" s="1" t="str">
        <f>TEXT(Facebook[[#This Row],[ReportDate]],"mmmm")</f>
        <v>October</v>
      </c>
    </row>
    <row r="1489" spans="1:51" x14ac:dyDescent="0.55000000000000004">
      <c r="A1489" s="1" t="s">
        <v>149</v>
      </c>
      <c r="B1489" s="1" t="s">
        <v>62</v>
      </c>
      <c r="C1489" s="1" t="s">
        <v>59</v>
      </c>
      <c r="D1489" s="1" t="s">
        <v>51</v>
      </c>
      <c r="E1489" s="1" t="s">
        <v>52</v>
      </c>
      <c r="F1489" s="2">
        <v>43009</v>
      </c>
      <c r="G1489">
        <v>2.62</v>
      </c>
      <c r="H1489">
        <v>288</v>
      </c>
      <c r="I1489">
        <v>1</v>
      </c>
      <c r="K1489">
        <v>260</v>
      </c>
      <c r="O1489">
        <v>0</v>
      </c>
      <c r="P1489">
        <v>0</v>
      </c>
      <c r="T1489">
        <v>2.62</v>
      </c>
      <c r="U1489">
        <v>0.01</v>
      </c>
      <c r="W1489">
        <v>2.62</v>
      </c>
      <c r="Y1489">
        <v>1.1076919999999999</v>
      </c>
      <c r="Z1489">
        <v>288</v>
      </c>
      <c r="AA1489">
        <v>2.62</v>
      </c>
      <c r="AB1489">
        <v>2.62</v>
      </c>
      <c r="AC1489">
        <v>1</v>
      </c>
      <c r="AD1489">
        <v>0</v>
      </c>
      <c r="AH1489">
        <v>260</v>
      </c>
      <c r="AI1489">
        <v>3</v>
      </c>
      <c r="AJ1489">
        <v>1</v>
      </c>
      <c r="AK1489">
        <v>-3</v>
      </c>
      <c r="AL1489">
        <v>260</v>
      </c>
      <c r="AO1489">
        <v>0</v>
      </c>
      <c r="AP1489">
        <v>0</v>
      </c>
      <c r="AQ1489">
        <v>0</v>
      </c>
      <c r="AS1489">
        <v>0.34722222222222221</v>
      </c>
      <c r="AV1489" s="1" t="s">
        <v>53</v>
      </c>
      <c r="AW1489">
        <f>Facebook[[#This Row],[Total Post Reactions]]+Facebook[[#This Row],[Total Post Shares]]+Facebook[[#This Row],[Page Likes]]</f>
        <v>0</v>
      </c>
      <c r="AX1489" s="1">
        <f>IFERROR((Facebook[[#This Row],[Engagement]]/Facebook[[#This Row],[Reach]])*100,0)</f>
        <v>0</v>
      </c>
      <c r="AY1489" s="1" t="str">
        <f>TEXT(Facebook[[#This Row],[ReportDate]],"mmmm")</f>
        <v>October</v>
      </c>
    </row>
    <row r="1490" spans="1:51" x14ac:dyDescent="0.55000000000000004">
      <c r="A1490" s="1" t="s">
        <v>150</v>
      </c>
      <c r="B1490" s="1" t="s">
        <v>49</v>
      </c>
      <c r="C1490" s="1" t="s">
        <v>59</v>
      </c>
      <c r="D1490" s="1" t="s">
        <v>51</v>
      </c>
      <c r="E1490" s="1" t="s">
        <v>52</v>
      </c>
      <c r="F1490" s="2">
        <v>43009</v>
      </c>
      <c r="G1490">
        <v>3.45</v>
      </c>
      <c r="H1490">
        <v>500</v>
      </c>
      <c r="I1490">
        <v>2</v>
      </c>
      <c r="K1490">
        <v>464</v>
      </c>
      <c r="O1490">
        <v>0</v>
      </c>
      <c r="P1490">
        <v>0</v>
      </c>
      <c r="T1490">
        <v>3.45</v>
      </c>
      <c r="U1490">
        <v>0.01</v>
      </c>
      <c r="W1490">
        <v>1.73</v>
      </c>
      <c r="Y1490">
        <v>1.0775859999999999</v>
      </c>
      <c r="Z1490">
        <v>500</v>
      </c>
      <c r="AA1490">
        <v>3.45</v>
      </c>
      <c r="AB1490">
        <v>3.45</v>
      </c>
      <c r="AC1490">
        <v>2</v>
      </c>
      <c r="AD1490">
        <v>0</v>
      </c>
      <c r="AH1490">
        <v>464</v>
      </c>
      <c r="AI1490">
        <v>3</v>
      </c>
      <c r="AJ1490">
        <v>2</v>
      </c>
      <c r="AK1490">
        <v>-3</v>
      </c>
      <c r="AL1490">
        <v>464</v>
      </c>
      <c r="AO1490">
        <v>0</v>
      </c>
      <c r="AP1490">
        <v>0</v>
      </c>
      <c r="AQ1490">
        <v>0</v>
      </c>
      <c r="AS1490">
        <v>0.4</v>
      </c>
      <c r="AV1490" s="1" t="s">
        <v>53</v>
      </c>
      <c r="AW1490">
        <f>Facebook[[#This Row],[Total Post Reactions]]+Facebook[[#This Row],[Total Post Shares]]+Facebook[[#This Row],[Page Likes]]</f>
        <v>0</v>
      </c>
      <c r="AX1490" s="1">
        <f>IFERROR((Facebook[[#This Row],[Engagement]]/Facebook[[#This Row],[Reach]])*100,0)</f>
        <v>0</v>
      </c>
      <c r="AY1490" s="1" t="str">
        <f>TEXT(Facebook[[#This Row],[ReportDate]],"mmmm")</f>
        <v>October</v>
      </c>
    </row>
    <row r="1491" spans="1:51" x14ac:dyDescent="0.55000000000000004">
      <c r="A1491" s="1" t="s">
        <v>143</v>
      </c>
      <c r="B1491" s="1" t="s">
        <v>57</v>
      </c>
      <c r="C1491" s="1" t="s">
        <v>59</v>
      </c>
      <c r="D1491" s="1" t="s">
        <v>51</v>
      </c>
      <c r="E1491" s="1" t="s">
        <v>52</v>
      </c>
      <c r="F1491" s="2">
        <v>43009</v>
      </c>
      <c r="G1491">
        <v>15.368983999999999</v>
      </c>
      <c r="H1491">
        <v>1355</v>
      </c>
      <c r="I1491">
        <v>15</v>
      </c>
      <c r="K1491">
        <v>882</v>
      </c>
      <c r="M1491">
        <v>1</v>
      </c>
      <c r="O1491">
        <v>1</v>
      </c>
      <c r="P1491">
        <v>0</v>
      </c>
      <c r="Q1491">
        <v>1</v>
      </c>
      <c r="R1491">
        <v>71.95</v>
      </c>
      <c r="S1491">
        <v>71.95</v>
      </c>
      <c r="T1491">
        <v>15.368983999999999</v>
      </c>
      <c r="U1491">
        <v>0.02</v>
      </c>
      <c r="V1491">
        <v>15.37</v>
      </c>
      <c r="W1491">
        <v>1.02</v>
      </c>
      <c r="Y1491">
        <v>1.536281</v>
      </c>
      <c r="Z1491">
        <v>1355</v>
      </c>
      <c r="AA1491">
        <v>15.368983999999999</v>
      </c>
      <c r="AB1491">
        <v>15.368983999999999</v>
      </c>
      <c r="AC1491">
        <v>15</v>
      </c>
      <c r="AD1491">
        <v>0</v>
      </c>
      <c r="AG1491">
        <v>1</v>
      </c>
      <c r="AH1491">
        <v>882</v>
      </c>
      <c r="AI1491">
        <v>15</v>
      </c>
      <c r="AJ1491">
        <v>15</v>
      </c>
      <c r="AK1491">
        <v>57</v>
      </c>
      <c r="AL1491">
        <v>882</v>
      </c>
      <c r="AM1491">
        <v>1</v>
      </c>
      <c r="AO1491">
        <v>1</v>
      </c>
      <c r="AP1491">
        <v>0</v>
      </c>
      <c r="AQ1491">
        <v>0</v>
      </c>
      <c r="AR1491">
        <v>1</v>
      </c>
      <c r="AS1491">
        <v>1.107011070110701</v>
      </c>
      <c r="AT1491">
        <v>6.666666666666667</v>
      </c>
      <c r="AU1491">
        <v>4.7966666666666669</v>
      </c>
      <c r="AV1491" s="1" t="s">
        <v>53</v>
      </c>
      <c r="AW1491">
        <f>Facebook[[#This Row],[Total Post Reactions]]+Facebook[[#This Row],[Total Post Shares]]+Facebook[[#This Row],[Page Likes]]</f>
        <v>1</v>
      </c>
      <c r="AX1491" s="1">
        <f>IFERROR((Facebook[[#This Row],[Engagement]]/Facebook[[#This Row],[Reach]])*100,0)</f>
        <v>0.11337868480725624</v>
      </c>
      <c r="AY1491" s="1" t="str">
        <f>TEXT(Facebook[[#This Row],[ReportDate]],"mmmm")</f>
        <v>October</v>
      </c>
    </row>
    <row r="1492" spans="1:51" x14ac:dyDescent="0.55000000000000004">
      <c r="A1492" s="1" t="s">
        <v>71</v>
      </c>
      <c r="B1492" s="1" t="s">
        <v>49</v>
      </c>
      <c r="C1492" s="1" t="s">
        <v>59</v>
      </c>
      <c r="D1492" s="1" t="s">
        <v>51</v>
      </c>
      <c r="E1492" s="1" t="s">
        <v>52</v>
      </c>
      <c r="F1492" s="2">
        <v>43009</v>
      </c>
      <c r="G1492">
        <v>2.57</v>
      </c>
      <c r="H1492">
        <v>345</v>
      </c>
      <c r="I1492">
        <v>2</v>
      </c>
      <c r="K1492">
        <v>319</v>
      </c>
      <c r="O1492">
        <v>0</v>
      </c>
      <c r="P1492">
        <v>0</v>
      </c>
      <c r="Q1492">
        <v>1</v>
      </c>
      <c r="R1492">
        <v>43.69</v>
      </c>
      <c r="S1492">
        <v>43.69</v>
      </c>
      <c r="T1492">
        <v>2.57</v>
      </c>
      <c r="U1492">
        <v>0.01</v>
      </c>
      <c r="W1492">
        <v>1.29</v>
      </c>
      <c r="Y1492">
        <v>1.0815049999999999</v>
      </c>
      <c r="Z1492">
        <v>345</v>
      </c>
      <c r="AA1492">
        <v>2.57</v>
      </c>
      <c r="AB1492">
        <v>2.57</v>
      </c>
      <c r="AC1492">
        <v>2</v>
      </c>
      <c r="AD1492">
        <v>0</v>
      </c>
      <c r="AH1492">
        <v>319</v>
      </c>
      <c r="AI1492">
        <v>3</v>
      </c>
      <c r="AJ1492">
        <v>2</v>
      </c>
      <c r="AK1492">
        <v>41</v>
      </c>
      <c r="AL1492">
        <v>319</v>
      </c>
      <c r="AO1492">
        <v>0</v>
      </c>
      <c r="AP1492">
        <v>0</v>
      </c>
      <c r="AQ1492">
        <v>0</v>
      </c>
      <c r="AR1492">
        <v>1</v>
      </c>
      <c r="AS1492">
        <v>0.57971014492753625</v>
      </c>
      <c r="AT1492">
        <v>50</v>
      </c>
      <c r="AU1492">
        <v>14.563333333333333</v>
      </c>
      <c r="AV1492" s="1" t="s">
        <v>53</v>
      </c>
      <c r="AW1492">
        <f>Facebook[[#This Row],[Total Post Reactions]]+Facebook[[#This Row],[Total Post Shares]]+Facebook[[#This Row],[Page Likes]]</f>
        <v>0</v>
      </c>
      <c r="AX1492" s="1">
        <f>IFERROR((Facebook[[#This Row],[Engagement]]/Facebook[[#This Row],[Reach]])*100,0)</f>
        <v>0</v>
      </c>
      <c r="AY1492" s="1" t="str">
        <f>TEXT(Facebook[[#This Row],[ReportDate]],"mmmm")</f>
        <v>October</v>
      </c>
    </row>
    <row r="1493" spans="1:51" x14ac:dyDescent="0.55000000000000004">
      <c r="A1493" s="1" t="s">
        <v>60</v>
      </c>
      <c r="B1493" s="1" t="s">
        <v>57</v>
      </c>
      <c r="C1493" s="1" t="s">
        <v>59</v>
      </c>
      <c r="D1493" s="1" t="s">
        <v>51</v>
      </c>
      <c r="E1493" s="1" t="s">
        <v>52</v>
      </c>
      <c r="F1493" s="2">
        <v>43009</v>
      </c>
      <c r="G1493">
        <v>29.687051</v>
      </c>
      <c r="H1493">
        <v>2694</v>
      </c>
      <c r="I1493">
        <v>15</v>
      </c>
      <c r="K1493">
        <v>2104</v>
      </c>
      <c r="M1493">
        <v>2</v>
      </c>
      <c r="O1493">
        <v>2</v>
      </c>
      <c r="P1493">
        <v>0</v>
      </c>
      <c r="Q1493">
        <v>5</v>
      </c>
      <c r="R1493">
        <v>153.22999999999999</v>
      </c>
      <c r="S1493">
        <v>30.65</v>
      </c>
      <c r="T1493">
        <v>29.687051</v>
      </c>
      <c r="U1493">
        <v>0.01</v>
      </c>
      <c r="V1493">
        <v>14.84</v>
      </c>
      <c r="W1493">
        <v>1.98</v>
      </c>
      <c r="Y1493">
        <v>1.2804180000000001</v>
      </c>
      <c r="Z1493">
        <v>2694</v>
      </c>
      <c r="AA1493">
        <v>29.687051</v>
      </c>
      <c r="AB1493">
        <v>29.687051</v>
      </c>
      <c r="AC1493">
        <v>15</v>
      </c>
      <c r="AD1493">
        <v>0</v>
      </c>
      <c r="AG1493">
        <v>2</v>
      </c>
      <c r="AH1493">
        <v>2104</v>
      </c>
      <c r="AI1493">
        <v>30</v>
      </c>
      <c r="AJ1493">
        <v>15</v>
      </c>
      <c r="AK1493">
        <v>124</v>
      </c>
      <c r="AL1493">
        <v>2104</v>
      </c>
      <c r="AM1493">
        <v>2</v>
      </c>
      <c r="AO1493">
        <v>2</v>
      </c>
      <c r="AP1493">
        <v>0</v>
      </c>
      <c r="AQ1493">
        <v>0</v>
      </c>
      <c r="AR1493">
        <v>5</v>
      </c>
      <c r="AS1493">
        <v>0.55679287305122493</v>
      </c>
      <c r="AT1493">
        <v>33.333333333333329</v>
      </c>
      <c r="AU1493">
        <v>5.1076666666666659</v>
      </c>
      <c r="AV1493" s="1" t="s">
        <v>53</v>
      </c>
      <c r="AW1493">
        <f>Facebook[[#This Row],[Total Post Reactions]]+Facebook[[#This Row],[Total Post Shares]]+Facebook[[#This Row],[Page Likes]]</f>
        <v>2</v>
      </c>
      <c r="AX1493" s="1">
        <f>IFERROR((Facebook[[#This Row],[Engagement]]/Facebook[[#This Row],[Reach]])*100,0)</f>
        <v>9.5057034220532313E-2</v>
      </c>
      <c r="AY1493" s="1" t="str">
        <f>TEXT(Facebook[[#This Row],[ReportDate]],"mmmm")</f>
        <v>October</v>
      </c>
    </row>
    <row r="1494" spans="1:51" x14ac:dyDescent="0.55000000000000004">
      <c r="A1494" s="1" t="s">
        <v>149</v>
      </c>
      <c r="B1494" s="1" t="s">
        <v>63</v>
      </c>
      <c r="C1494" s="1" t="s">
        <v>59</v>
      </c>
      <c r="D1494" s="1" t="s">
        <v>51</v>
      </c>
      <c r="E1494" s="1" t="s">
        <v>52</v>
      </c>
      <c r="F1494" s="2">
        <v>43009</v>
      </c>
      <c r="G1494">
        <v>8.65</v>
      </c>
      <c r="H1494">
        <v>566</v>
      </c>
      <c r="I1494">
        <v>3</v>
      </c>
      <c r="J1494">
        <v>1</v>
      </c>
      <c r="K1494">
        <v>477</v>
      </c>
      <c r="O1494">
        <v>1</v>
      </c>
      <c r="P1494">
        <v>0</v>
      </c>
      <c r="T1494">
        <v>8.65</v>
      </c>
      <c r="U1494">
        <v>0.02</v>
      </c>
      <c r="V1494">
        <v>8.65</v>
      </c>
      <c r="W1494">
        <v>2.88</v>
      </c>
      <c r="Y1494">
        <v>1.1865829999999999</v>
      </c>
      <c r="Z1494">
        <v>566</v>
      </c>
      <c r="AA1494">
        <v>8.65</v>
      </c>
      <c r="AB1494">
        <v>8.65</v>
      </c>
      <c r="AC1494">
        <v>3</v>
      </c>
      <c r="AD1494">
        <v>0</v>
      </c>
      <c r="AE1494">
        <v>1</v>
      </c>
      <c r="AH1494">
        <v>477</v>
      </c>
      <c r="AI1494">
        <v>9</v>
      </c>
      <c r="AJ1494">
        <v>3</v>
      </c>
      <c r="AK1494">
        <v>-9</v>
      </c>
      <c r="AL1494">
        <v>477</v>
      </c>
      <c r="AO1494">
        <v>1</v>
      </c>
      <c r="AP1494">
        <v>0</v>
      </c>
      <c r="AQ1494">
        <v>0</v>
      </c>
      <c r="AS1494">
        <v>0.53003533568904593</v>
      </c>
      <c r="AV1494" s="1" t="s">
        <v>53</v>
      </c>
      <c r="AW1494">
        <f>Facebook[[#This Row],[Total Post Reactions]]+Facebook[[#This Row],[Total Post Shares]]+Facebook[[#This Row],[Page Likes]]</f>
        <v>1</v>
      </c>
      <c r="AX1494" s="1">
        <f>IFERROR((Facebook[[#This Row],[Engagement]]/Facebook[[#This Row],[Reach]])*100,0)</f>
        <v>0.20964360587002098</v>
      </c>
      <c r="AY1494" s="1" t="str">
        <f>TEXT(Facebook[[#This Row],[ReportDate]],"mmmm")</f>
        <v>October</v>
      </c>
    </row>
    <row r="1495" spans="1:51" x14ac:dyDescent="0.55000000000000004">
      <c r="A1495" s="1" t="s">
        <v>69</v>
      </c>
      <c r="B1495" s="1" t="s">
        <v>62</v>
      </c>
      <c r="C1495" s="1" t="s">
        <v>59</v>
      </c>
      <c r="D1495" s="1" t="s">
        <v>51</v>
      </c>
      <c r="E1495" s="1" t="s">
        <v>52</v>
      </c>
      <c r="F1495" s="2">
        <v>43009</v>
      </c>
      <c r="G1495">
        <v>11.76</v>
      </c>
      <c r="H1495">
        <v>1427</v>
      </c>
      <c r="I1495">
        <v>5</v>
      </c>
      <c r="J1495">
        <v>1</v>
      </c>
      <c r="K1495">
        <v>1092</v>
      </c>
      <c r="O1495">
        <v>1</v>
      </c>
      <c r="P1495">
        <v>0</v>
      </c>
      <c r="T1495">
        <v>11.76</v>
      </c>
      <c r="U1495">
        <v>0.01</v>
      </c>
      <c r="V1495">
        <v>11.76</v>
      </c>
      <c r="W1495">
        <v>2.35</v>
      </c>
      <c r="Y1495">
        <v>1.3067770000000001</v>
      </c>
      <c r="Z1495">
        <v>1427</v>
      </c>
      <c r="AA1495">
        <v>11.76</v>
      </c>
      <c r="AB1495">
        <v>11.76</v>
      </c>
      <c r="AC1495">
        <v>5</v>
      </c>
      <c r="AD1495">
        <v>0</v>
      </c>
      <c r="AE1495">
        <v>1</v>
      </c>
      <c r="AH1495">
        <v>1092</v>
      </c>
      <c r="AI1495">
        <v>12</v>
      </c>
      <c r="AJ1495">
        <v>5</v>
      </c>
      <c r="AK1495">
        <v>-12</v>
      </c>
      <c r="AL1495">
        <v>1092</v>
      </c>
      <c r="AO1495">
        <v>1</v>
      </c>
      <c r="AP1495">
        <v>0</v>
      </c>
      <c r="AQ1495">
        <v>0</v>
      </c>
      <c r="AS1495">
        <v>0.35038542396636302</v>
      </c>
      <c r="AV1495" s="1" t="s">
        <v>53</v>
      </c>
      <c r="AW1495">
        <f>Facebook[[#This Row],[Total Post Reactions]]+Facebook[[#This Row],[Total Post Shares]]+Facebook[[#This Row],[Page Likes]]</f>
        <v>1</v>
      </c>
      <c r="AX1495" s="1">
        <f>IFERROR((Facebook[[#This Row],[Engagement]]/Facebook[[#This Row],[Reach]])*100,0)</f>
        <v>9.1575091575091569E-2</v>
      </c>
      <c r="AY1495" s="1" t="str">
        <f>TEXT(Facebook[[#This Row],[ReportDate]],"mmmm")</f>
        <v>October</v>
      </c>
    </row>
    <row r="1496" spans="1:51" x14ac:dyDescent="0.55000000000000004">
      <c r="A1496" s="1" t="s">
        <v>80</v>
      </c>
      <c r="B1496" s="1" t="s">
        <v>62</v>
      </c>
      <c r="C1496" s="1" t="s">
        <v>59</v>
      </c>
      <c r="D1496" s="1" t="s">
        <v>51</v>
      </c>
      <c r="E1496" s="1" t="s">
        <v>52</v>
      </c>
      <c r="F1496" s="2">
        <v>43009</v>
      </c>
      <c r="G1496">
        <v>10.326525</v>
      </c>
      <c r="H1496">
        <v>1168</v>
      </c>
      <c r="I1496">
        <v>7</v>
      </c>
      <c r="J1496">
        <v>1</v>
      </c>
      <c r="K1496">
        <v>702</v>
      </c>
      <c r="O1496">
        <v>1</v>
      </c>
      <c r="P1496">
        <v>0</v>
      </c>
      <c r="T1496">
        <v>10.326525</v>
      </c>
      <c r="U1496">
        <v>0.01</v>
      </c>
      <c r="V1496">
        <v>10.33</v>
      </c>
      <c r="W1496">
        <v>1.48</v>
      </c>
      <c r="Y1496">
        <v>1.663818</v>
      </c>
      <c r="Z1496">
        <v>1168</v>
      </c>
      <c r="AA1496">
        <v>10.326525</v>
      </c>
      <c r="AB1496">
        <v>10.326525</v>
      </c>
      <c r="AC1496">
        <v>7</v>
      </c>
      <c r="AD1496">
        <v>0</v>
      </c>
      <c r="AE1496">
        <v>1</v>
      </c>
      <c r="AH1496">
        <v>702</v>
      </c>
      <c r="AI1496">
        <v>10</v>
      </c>
      <c r="AJ1496">
        <v>7</v>
      </c>
      <c r="AK1496">
        <v>-10</v>
      </c>
      <c r="AL1496">
        <v>702</v>
      </c>
      <c r="AO1496">
        <v>1</v>
      </c>
      <c r="AP1496">
        <v>0</v>
      </c>
      <c r="AQ1496">
        <v>0</v>
      </c>
      <c r="AS1496">
        <v>0.59931506849315064</v>
      </c>
      <c r="AV1496" s="1" t="s">
        <v>53</v>
      </c>
      <c r="AW1496">
        <f>Facebook[[#This Row],[Total Post Reactions]]+Facebook[[#This Row],[Total Post Shares]]+Facebook[[#This Row],[Page Likes]]</f>
        <v>1</v>
      </c>
      <c r="AX1496" s="1">
        <f>IFERROR((Facebook[[#This Row],[Engagement]]/Facebook[[#This Row],[Reach]])*100,0)</f>
        <v>0.14245014245014245</v>
      </c>
      <c r="AY1496" s="1" t="str">
        <f>TEXT(Facebook[[#This Row],[ReportDate]],"mmmm")</f>
        <v>October</v>
      </c>
    </row>
    <row r="1497" spans="1:51" x14ac:dyDescent="0.55000000000000004">
      <c r="A1497" s="1" t="s">
        <v>48</v>
      </c>
      <c r="B1497" s="1" t="s">
        <v>57</v>
      </c>
      <c r="C1497" s="1" t="s">
        <v>59</v>
      </c>
      <c r="D1497" s="1" t="s">
        <v>51</v>
      </c>
      <c r="E1497" s="1" t="s">
        <v>52</v>
      </c>
      <c r="F1497" s="2">
        <v>43009</v>
      </c>
      <c r="G1497">
        <v>8.49</v>
      </c>
      <c r="H1497">
        <v>573</v>
      </c>
      <c r="I1497">
        <v>9</v>
      </c>
      <c r="J1497">
        <v>1</v>
      </c>
      <c r="K1497">
        <v>497</v>
      </c>
      <c r="O1497">
        <v>1</v>
      </c>
      <c r="P1497">
        <v>0</v>
      </c>
      <c r="T1497">
        <v>8.49</v>
      </c>
      <c r="U1497">
        <v>0.02</v>
      </c>
      <c r="V1497">
        <v>8.49</v>
      </c>
      <c r="W1497">
        <v>0.94</v>
      </c>
      <c r="Y1497">
        <v>1.1529180000000001</v>
      </c>
      <c r="Z1497">
        <v>573</v>
      </c>
      <c r="AA1497">
        <v>8.49</v>
      </c>
      <c r="AB1497">
        <v>8.49</v>
      </c>
      <c r="AC1497">
        <v>9</v>
      </c>
      <c r="AD1497">
        <v>0</v>
      </c>
      <c r="AE1497">
        <v>1</v>
      </c>
      <c r="AH1497">
        <v>497</v>
      </c>
      <c r="AI1497">
        <v>8</v>
      </c>
      <c r="AJ1497">
        <v>9</v>
      </c>
      <c r="AK1497">
        <v>-8</v>
      </c>
      <c r="AL1497">
        <v>497</v>
      </c>
      <c r="AO1497">
        <v>1</v>
      </c>
      <c r="AP1497">
        <v>0</v>
      </c>
      <c r="AQ1497">
        <v>0</v>
      </c>
      <c r="AS1497">
        <v>1.570680628272251</v>
      </c>
      <c r="AV1497" s="1" t="s">
        <v>53</v>
      </c>
      <c r="AW1497">
        <f>Facebook[[#This Row],[Total Post Reactions]]+Facebook[[#This Row],[Total Post Shares]]+Facebook[[#This Row],[Page Likes]]</f>
        <v>1</v>
      </c>
      <c r="AX1497" s="1">
        <f>IFERROR((Facebook[[#This Row],[Engagement]]/Facebook[[#This Row],[Reach]])*100,0)</f>
        <v>0.2012072434607646</v>
      </c>
      <c r="AY1497" s="1" t="str">
        <f>TEXT(Facebook[[#This Row],[ReportDate]],"mmmm")</f>
        <v>October</v>
      </c>
    </row>
    <row r="1498" spans="1:51" x14ac:dyDescent="0.55000000000000004">
      <c r="A1498" s="1" t="s">
        <v>149</v>
      </c>
      <c r="B1498" s="1" t="s">
        <v>49</v>
      </c>
      <c r="C1498" s="1" t="s">
        <v>59</v>
      </c>
      <c r="D1498" s="1" t="s">
        <v>51</v>
      </c>
      <c r="E1498" s="1" t="s">
        <v>52</v>
      </c>
      <c r="F1498" s="2">
        <v>43009</v>
      </c>
      <c r="G1498">
        <v>4.2</v>
      </c>
      <c r="H1498">
        <v>564</v>
      </c>
      <c r="I1498">
        <v>3</v>
      </c>
      <c r="J1498">
        <v>1</v>
      </c>
      <c r="K1498">
        <v>524</v>
      </c>
      <c r="O1498">
        <v>1</v>
      </c>
      <c r="P1498">
        <v>0</v>
      </c>
      <c r="Q1498">
        <v>1</v>
      </c>
      <c r="R1498">
        <v>15.25</v>
      </c>
      <c r="S1498">
        <v>15.25</v>
      </c>
      <c r="T1498">
        <v>4.2</v>
      </c>
      <c r="U1498">
        <v>0.01</v>
      </c>
      <c r="V1498">
        <v>4.2</v>
      </c>
      <c r="W1498">
        <v>1.4</v>
      </c>
      <c r="Y1498">
        <v>1.076336</v>
      </c>
      <c r="Z1498">
        <v>564</v>
      </c>
      <c r="AA1498">
        <v>4.2</v>
      </c>
      <c r="AB1498">
        <v>4.2</v>
      </c>
      <c r="AC1498">
        <v>3</v>
      </c>
      <c r="AD1498">
        <v>0</v>
      </c>
      <c r="AE1498">
        <v>1</v>
      </c>
      <c r="AH1498">
        <v>524</v>
      </c>
      <c r="AI1498">
        <v>4</v>
      </c>
      <c r="AJ1498">
        <v>3</v>
      </c>
      <c r="AK1498">
        <v>11</v>
      </c>
      <c r="AL1498">
        <v>524</v>
      </c>
      <c r="AO1498">
        <v>1</v>
      </c>
      <c r="AP1498">
        <v>0</v>
      </c>
      <c r="AQ1498">
        <v>0</v>
      </c>
      <c r="AR1498">
        <v>1</v>
      </c>
      <c r="AS1498">
        <v>0.53191489361702127</v>
      </c>
      <c r="AT1498">
        <v>33.333333333333329</v>
      </c>
      <c r="AU1498">
        <v>3.8125</v>
      </c>
      <c r="AV1498" s="1" t="s">
        <v>53</v>
      </c>
      <c r="AW1498">
        <f>Facebook[[#This Row],[Total Post Reactions]]+Facebook[[#This Row],[Total Post Shares]]+Facebook[[#This Row],[Page Likes]]</f>
        <v>1</v>
      </c>
      <c r="AX1498" s="1">
        <f>IFERROR((Facebook[[#This Row],[Engagement]]/Facebook[[#This Row],[Reach]])*100,0)</f>
        <v>0.19083969465648853</v>
      </c>
      <c r="AY1498" s="1" t="str">
        <f>TEXT(Facebook[[#This Row],[ReportDate]],"mmmm")</f>
        <v>October</v>
      </c>
    </row>
    <row r="1499" spans="1:51" x14ac:dyDescent="0.55000000000000004">
      <c r="A1499" s="1" t="s">
        <v>146</v>
      </c>
      <c r="B1499" s="1" t="s">
        <v>57</v>
      </c>
      <c r="C1499" s="1" t="s">
        <v>59</v>
      </c>
      <c r="D1499" s="1" t="s">
        <v>51</v>
      </c>
      <c r="E1499" s="1" t="s">
        <v>52</v>
      </c>
      <c r="F1499" s="2">
        <v>43009</v>
      </c>
      <c r="G1499">
        <v>16.808785</v>
      </c>
      <c r="H1499">
        <v>1389</v>
      </c>
      <c r="I1499">
        <v>10</v>
      </c>
      <c r="J1499">
        <v>1</v>
      </c>
      <c r="K1499">
        <v>1126</v>
      </c>
      <c r="O1499">
        <v>1</v>
      </c>
      <c r="P1499">
        <v>0</v>
      </c>
      <c r="Q1499">
        <v>1</v>
      </c>
      <c r="S1499">
        <v>0</v>
      </c>
      <c r="T1499">
        <v>16.808785</v>
      </c>
      <c r="U1499">
        <v>0.01</v>
      </c>
      <c r="V1499">
        <v>16.809999999999999</v>
      </c>
      <c r="W1499">
        <v>1.68</v>
      </c>
      <c r="Y1499">
        <v>1.2335700000000001</v>
      </c>
      <c r="Z1499">
        <v>1389</v>
      </c>
      <c r="AA1499">
        <v>16.808785</v>
      </c>
      <c r="AB1499">
        <v>16.808785</v>
      </c>
      <c r="AC1499">
        <v>10</v>
      </c>
      <c r="AD1499">
        <v>0</v>
      </c>
      <c r="AE1499">
        <v>1</v>
      </c>
      <c r="AH1499">
        <v>1126</v>
      </c>
      <c r="AI1499">
        <v>17</v>
      </c>
      <c r="AJ1499">
        <v>10</v>
      </c>
      <c r="AK1499">
        <v>-17</v>
      </c>
      <c r="AL1499">
        <v>1126</v>
      </c>
      <c r="AO1499">
        <v>1</v>
      </c>
      <c r="AP1499">
        <v>0</v>
      </c>
      <c r="AQ1499">
        <v>0</v>
      </c>
      <c r="AR1499">
        <v>1</v>
      </c>
      <c r="AS1499">
        <v>0.71994240460763137</v>
      </c>
      <c r="AT1499">
        <v>10</v>
      </c>
      <c r="AV1499" s="1" t="s">
        <v>53</v>
      </c>
      <c r="AW1499">
        <f>Facebook[[#This Row],[Total Post Reactions]]+Facebook[[#This Row],[Total Post Shares]]+Facebook[[#This Row],[Page Likes]]</f>
        <v>1</v>
      </c>
      <c r="AX1499" s="1">
        <f>IFERROR((Facebook[[#This Row],[Engagement]]/Facebook[[#This Row],[Reach]])*100,0)</f>
        <v>8.8809946714031973E-2</v>
      </c>
      <c r="AY1499" s="1" t="str">
        <f>TEXT(Facebook[[#This Row],[ReportDate]],"mmmm")</f>
        <v>October</v>
      </c>
    </row>
    <row r="1500" spans="1:51" x14ac:dyDescent="0.55000000000000004">
      <c r="A1500" s="1" t="s">
        <v>71</v>
      </c>
      <c r="B1500" s="1" t="s">
        <v>57</v>
      </c>
      <c r="C1500" s="1" t="s">
        <v>59</v>
      </c>
      <c r="D1500" s="1" t="s">
        <v>51</v>
      </c>
      <c r="E1500" s="1" t="s">
        <v>52</v>
      </c>
      <c r="F1500" s="2">
        <v>43009</v>
      </c>
      <c r="G1500">
        <v>44.847200000000001</v>
      </c>
      <c r="H1500">
        <v>4063</v>
      </c>
      <c r="I1500">
        <v>12</v>
      </c>
      <c r="J1500">
        <v>1</v>
      </c>
      <c r="K1500">
        <v>2832</v>
      </c>
      <c r="M1500">
        <v>1</v>
      </c>
      <c r="O1500">
        <v>2</v>
      </c>
      <c r="P1500">
        <v>0</v>
      </c>
      <c r="Q1500">
        <v>2</v>
      </c>
      <c r="R1500">
        <v>120.5</v>
      </c>
      <c r="S1500">
        <v>60.25</v>
      </c>
      <c r="T1500">
        <v>44.847200000000001</v>
      </c>
      <c r="U1500">
        <v>0.02</v>
      </c>
      <c r="V1500">
        <v>22.42</v>
      </c>
      <c r="W1500">
        <v>3.74</v>
      </c>
      <c r="Y1500">
        <v>1.4346749999999999</v>
      </c>
      <c r="Z1500">
        <v>4063</v>
      </c>
      <c r="AA1500">
        <v>44.847200000000001</v>
      </c>
      <c r="AB1500">
        <v>44.847200000000001</v>
      </c>
      <c r="AC1500">
        <v>12</v>
      </c>
      <c r="AD1500">
        <v>0</v>
      </c>
      <c r="AE1500">
        <v>1</v>
      </c>
      <c r="AG1500">
        <v>1</v>
      </c>
      <c r="AH1500">
        <v>2832</v>
      </c>
      <c r="AI1500">
        <v>45</v>
      </c>
      <c r="AJ1500">
        <v>12</v>
      </c>
      <c r="AK1500">
        <v>76</v>
      </c>
      <c r="AL1500">
        <v>2832</v>
      </c>
      <c r="AM1500">
        <v>1</v>
      </c>
      <c r="AO1500">
        <v>2</v>
      </c>
      <c r="AP1500">
        <v>0</v>
      </c>
      <c r="AQ1500">
        <v>0</v>
      </c>
      <c r="AR1500">
        <v>2</v>
      </c>
      <c r="AS1500">
        <v>0.29534826482894411</v>
      </c>
      <c r="AT1500">
        <v>16.666666666666661</v>
      </c>
      <c r="AU1500">
        <v>2.677777777777778</v>
      </c>
      <c r="AV1500" s="1" t="s">
        <v>53</v>
      </c>
      <c r="AW1500">
        <f>Facebook[[#This Row],[Total Post Reactions]]+Facebook[[#This Row],[Total Post Shares]]+Facebook[[#This Row],[Page Likes]]</f>
        <v>2</v>
      </c>
      <c r="AX1500" s="1">
        <f>IFERROR((Facebook[[#This Row],[Engagement]]/Facebook[[#This Row],[Reach]])*100,0)</f>
        <v>7.0621468926553674E-2</v>
      </c>
      <c r="AY1500" s="1" t="str">
        <f>TEXT(Facebook[[#This Row],[ReportDate]],"mmmm")</f>
        <v>October</v>
      </c>
    </row>
    <row r="1501" spans="1:51" x14ac:dyDescent="0.55000000000000004">
      <c r="A1501" s="1" t="s">
        <v>67</v>
      </c>
      <c r="B1501" s="1" t="s">
        <v>49</v>
      </c>
      <c r="C1501" s="1" t="s">
        <v>59</v>
      </c>
      <c r="D1501" s="1" t="s">
        <v>51</v>
      </c>
      <c r="E1501" s="1" t="s">
        <v>52</v>
      </c>
      <c r="F1501" s="2">
        <v>43009</v>
      </c>
      <c r="G1501">
        <v>7.72844</v>
      </c>
      <c r="H1501">
        <v>1084</v>
      </c>
      <c r="I1501">
        <v>7</v>
      </c>
      <c r="J1501">
        <v>2</v>
      </c>
      <c r="K1501">
        <v>910</v>
      </c>
      <c r="O1501">
        <v>2</v>
      </c>
      <c r="P1501">
        <v>0</v>
      </c>
      <c r="T1501">
        <v>7.72844</v>
      </c>
      <c r="U1501">
        <v>0.01</v>
      </c>
      <c r="V1501">
        <v>3.86</v>
      </c>
      <c r="W1501">
        <v>1.1000000000000001</v>
      </c>
      <c r="Y1501">
        <v>1.191209</v>
      </c>
      <c r="Z1501">
        <v>1084</v>
      </c>
      <c r="AA1501">
        <v>7.72844</v>
      </c>
      <c r="AB1501">
        <v>7.72844</v>
      </c>
      <c r="AC1501">
        <v>7</v>
      </c>
      <c r="AD1501">
        <v>0</v>
      </c>
      <c r="AE1501">
        <v>2</v>
      </c>
      <c r="AH1501">
        <v>910</v>
      </c>
      <c r="AI1501">
        <v>8</v>
      </c>
      <c r="AJ1501">
        <v>7</v>
      </c>
      <c r="AK1501">
        <v>-8</v>
      </c>
      <c r="AL1501">
        <v>910</v>
      </c>
      <c r="AO1501">
        <v>2</v>
      </c>
      <c r="AP1501">
        <v>0</v>
      </c>
      <c r="AQ1501">
        <v>0</v>
      </c>
      <c r="AS1501">
        <v>0.64575645756457567</v>
      </c>
      <c r="AV1501" s="1" t="s">
        <v>53</v>
      </c>
      <c r="AW1501">
        <f>Facebook[[#This Row],[Total Post Reactions]]+Facebook[[#This Row],[Total Post Shares]]+Facebook[[#This Row],[Page Likes]]</f>
        <v>2</v>
      </c>
      <c r="AX1501" s="1">
        <f>IFERROR((Facebook[[#This Row],[Engagement]]/Facebook[[#This Row],[Reach]])*100,0)</f>
        <v>0.21978021978021978</v>
      </c>
      <c r="AY1501" s="1" t="str">
        <f>TEXT(Facebook[[#This Row],[ReportDate]],"mmmm")</f>
        <v>October</v>
      </c>
    </row>
    <row r="1502" spans="1:51" x14ac:dyDescent="0.55000000000000004">
      <c r="A1502" s="1" t="s">
        <v>60</v>
      </c>
      <c r="B1502" s="1" t="s">
        <v>62</v>
      </c>
      <c r="C1502" s="1" t="s">
        <v>59</v>
      </c>
      <c r="D1502" s="1" t="s">
        <v>51</v>
      </c>
      <c r="E1502" s="1" t="s">
        <v>52</v>
      </c>
      <c r="F1502" s="2">
        <v>43009</v>
      </c>
      <c r="G1502">
        <v>26.109076999999999</v>
      </c>
      <c r="H1502">
        <v>3135</v>
      </c>
      <c r="I1502">
        <v>10</v>
      </c>
      <c r="J1502">
        <v>2</v>
      </c>
      <c r="K1502">
        <v>2384</v>
      </c>
      <c r="M1502">
        <v>1</v>
      </c>
      <c r="O1502">
        <v>3</v>
      </c>
      <c r="P1502">
        <v>0</v>
      </c>
      <c r="T1502">
        <v>26.109076999999999</v>
      </c>
      <c r="U1502">
        <v>0.01</v>
      </c>
      <c r="V1502">
        <v>8.6999999999999993</v>
      </c>
      <c r="W1502">
        <v>2.61</v>
      </c>
      <c r="Y1502">
        <v>1.3150170000000001</v>
      </c>
      <c r="Z1502">
        <v>3135</v>
      </c>
      <c r="AA1502">
        <v>26.109076999999999</v>
      </c>
      <c r="AB1502">
        <v>26.109076999999999</v>
      </c>
      <c r="AC1502">
        <v>10</v>
      </c>
      <c r="AD1502">
        <v>0</v>
      </c>
      <c r="AE1502">
        <v>2</v>
      </c>
      <c r="AG1502">
        <v>1</v>
      </c>
      <c r="AH1502">
        <v>2384</v>
      </c>
      <c r="AI1502">
        <v>26</v>
      </c>
      <c r="AJ1502">
        <v>10</v>
      </c>
      <c r="AK1502">
        <v>-26</v>
      </c>
      <c r="AL1502">
        <v>2384</v>
      </c>
      <c r="AM1502">
        <v>1</v>
      </c>
      <c r="AO1502">
        <v>3</v>
      </c>
      <c r="AP1502">
        <v>0</v>
      </c>
      <c r="AQ1502">
        <v>0</v>
      </c>
      <c r="AS1502">
        <v>0.31897926634768742</v>
      </c>
      <c r="AV1502" s="1" t="s">
        <v>53</v>
      </c>
      <c r="AW1502">
        <f>Facebook[[#This Row],[Total Post Reactions]]+Facebook[[#This Row],[Total Post Shares]]+Facebook[[#This Row],[Page Likes]]</f>
        <v>3</v>
      </c>
      <c r="AX1502" s="1">
        <f>IFERROR((Facebook[[#This Row],[Engagement]]/Facebook[[#This Row],[Reach]])*100,0)</f>
        <v>0.12583892617449663</v>
      </c>
      <c r="AY1502" s="1" t="str">
        <f>TEXT(Facebook[[#This Row],[ReportDate]],"mmmm")</f>
        <v>October</v>
      </c>
    </row>
    <row r="1503" spans="1:51" x14ac:dyDescent="0.55000000000000004">
      <c r="A1503" s="1" t="s">
        <v>67</v>
      </c>
      <c r="B1503" s="1" t="s">
        <v>61</v>
      </c>
      <c r="C1503" s="1" t="s">
        <v>59</v>
      </c>
      <c r="D1503" s="1" t="s">
        <v>51</v>
      </c>
      <c r="E1503" s="1" t="s">
        <v>52</v>
      </c>
      <c r="F1503" s="2">
        <v>43009</v>
      </c>
      <c r="G1503">
        <v>18.491553</v>
      </c>
      <c r="H1503">
        <v>2290</v>
      </c>
      <c r="I1503">
        <v>17</v>
      </c>
      <c r="J1503">
        <v>2</v>
      </c>
      <c r="K1503">
        <v>1908</v>
      </c>
      <c r="M1503">
        <v>1</v>
      </c>
      <c r="O1503">
        <v>3</v>
      </c>
      <c r="P1503">
        <v>0</v>
      </c>
      <c r="Q1503">
        <v>3</v>
      </c>
      <c r="R1503">
        <v>8.3000000000000007</v>
      </c>
      <c r="S1503">
        <v>2.77</v>
      </c>
      <c r="T1503">
        <v>18.491553</v>
      </c>
      <c r="U1503">
        <v>0.01</v>
      </c>
      <c r="V1503">
        <v>6.16</v>
      </c>
      <c r="W1503">
        <v>1.0900000000000001</v>
      </c>
      <c r="Y1503">
        <v>1.20021</v>
      </c>
      <c r="Z1503">
        <v>2290</v>
      </c>
      <c r="AA1503">
        <v>18.491553</v>
      </c>
      <c r="AB1503">
        <v>18.491553</v>
      </c>
      <c r="AC1503">
        <v>17</v>
      </c>
      <c r="AD1503">
        <v>0</v>
      </c>
      <c r="AE1503">
        <v>2</v>
      </c>
      <c r="AG1503">
        <v>1</v>
      </c>
      <c r="AH1503">
        <v>1908</v>
      </c>
      <c r="AI1503">
        <v>18</v>
      </c>
      <c r="AJ1503">
        <v>17</v>
      </c>
      <c r="AK1503">
        <v>-10</v>
      </c>
      <c r="AL1503">
        <v>1908</v>
      </c>
      <c r="AM1503">
        <v>1</v>
      </c>
      <c r="AO1503">
        <v>3</v>
      </c>
      <c r="AP1503">
        <v>0</v>
      </c>
      <c r="AQ1503">
        <v>0</v>
      </c>
      <c r="AR1503">
        <v>3</v>
      </c>
      <c r="AS1503">
        <v>0.74235807860262004</v>
      </c>
      <c r="AT1503">
        <v>17.647058823529409</v>
      </c>
      <c r="AU1503">
        <v>0.46111111111111103</v>
      </c>
      <c r="AV1503" s="1" t="s">
        <v>53</v>
      </c>
      <c r="AW1503">
        <f>Facebook[[#This Row],[Total Post Reactions]]+Facebook[[#This Row],[Total Post Shares]]+Facebook[[#This Row],[Page Likes]]</f>
        <v>3</v>
      </c>
      <c r="AX1503" s="1">
        <f>IFERROR((Facebook[[#This Row],[Engagement]]/Facebook[[#This Row],[Reach]])*100,0)</f>
        <v>0.15723270440251574</v>
      </c>
      <c r="AY1503" s="1" t="str">
        <f>TEXT(Facebook[[#This Row],[ReportDate]],"mmmm")</f>
        <v>October</v>
      </c>
    </row>
    <row r="1504" spans="1:51" x14ac:dyDescent="0.55000000000000004">
      <c r="A1504" s="1" t="s">
        <v>135</v>
      </c>
      <c r="B1504" s="1" t="s">
        <v>153</v>
      </c>
      <c r="C1504" s="1" t="s">
        <v>59</v>
      </c>
      <c r="D1504" s="1" t="s">
        <v>154</v>
      </c>
      <c r="E1504" s="1" t="s">
        <v>52</v>
      </c>
      <c r="F1504" s="2">
        <v>43009</v>
      </c>
      <c r="G1504">
        <v>2.5099999999999998</v>
      </c>
      <c r="H1504">
        <v>212</v>
      </c>
      <c r="I1504">
        <v>1</v>
      </c>
      <c r="K1504">
        <v>193</v>
      </c>
      <c r="O1504">
        <v>0</v>
      </c>
      <c r="P1504">
        <v>0</v>
      </c>
      <c r="T1504">
        <v>2.5099999999999998</v>
      </c>
      <c r="U1504">
        <v>0.01</v>
      </c>
      <c r="W1504">
        <v>2.5099999999999998</v>
      </c>
      <c r="Y1504">
        <v>1.098446</v>
      </c>
      <c r="Z1504">
        <v>212</v>
      </c>
      <c r="AA1504">
        <v>2.5099999999999998</v>
      </c>
      <c r="AB1504">
        <v>2.5099999999999998</v>
      </c>
      <c r="AC1504">
        <v>1</v>
      </c>
      <c r="AD1504">
        <v>0</v>
      </c>
      <c r="AH1504">
        <v>193</v>
      </c>
      <c r="AI1504">
        <v>3</v>
      </c>
      <c r="AJ1504">
        <v>1</v>
      </c>
      <c r="AK1504">
        <v>-3</v>
      </c>
      <c r="AL1504">
        <v>193</v>
      </c>
      <c r="AO1504">
        <v>0</v>
      </c>
      <c r="AP1504">
        <v>0</v>
      </c>
      <c r="AQ1504">
        <v>0</v>
      </c>
      <c r="AS1504">
        <v>0.47169811320754718</v>
      </c>
      <c r="AV1504" s="1" t="s">
        <v>53</v>
      </c>
      <c r="AW1504">
        <f>Facebook[[#This Row],[Total Post Reactions]]+Facebook[[#This Row],[Total Post Shares]]+Facebook[[#This Row],[Page Likes]]</f>
        <v>0</v>
      </c>
      <c r="AX1504" s="1">
        <f>IFERROR((Facebook[[#This Row],[Engagement]]/Facebook[[#This Row],[Reach]])*100,0)</f>
        <v>0</v>
      </c>
      <c r="AY1504" s="1" t="str">
        <f>TEXT(Facebook[[#This Row],[ReportDate]],"mmmm")</f>
        <v>October</v>
      </c>
    </row>
    <row r="1505" spans="1:51" x14ac:dyDescent="0.55000000000000004">
      <c r="A1505" s="1" t="s">
        <v>136</v>
      </c>
      <c r="B1505" s="1" t="s">
        <v>153</v>
      </c>
      <c r="C1505" s="1" t="s">
        <v>59</v>
      </c>
      <c r="D1505" s="1" t="s">
        <v>154</v>
      </c>
      <c r="E1505" s="1" t="s">
        <v>52</v>
      </c>
      <c r="F1505" s="2">
        <v>43009</v>
      </c>
      <c r="G1505">
        <v>17.989999999999998</v>
      </c>
      <c r="H1505">
        <v>1575</v>
      </c>
      <c r="I1505">
        <v>12</v>
      </c>
      <c r="K1505">
        <v>944</v>
      </c>
      <c r="O1505">
        <v>0</v>
      </c>
      <c r="P1505">
        <v>0</v>
      </c>
      <c r="T1505">
        <v>17.989999999999998</v>
      </c>
      <c r="U1505">
        <v>0.02</v>
      </c>
      <c r="W1505">
        <v>1.5</v>
      </c>
      <c r="Y1505">
        <v>1.6684319999999999</v>
      </c>
      <c r="Z1505">
        <v>1575</v>
      </c>
      <c r="AA1505">
        <v>17.989999999999998</v>
      </c>
      <c r="AB1505">
        <v>17.989999999999998</v>
      </c>
      <c r="AC1505">
        <v>12</v>
      </c>
      <c r="AD1505">
        <v>0</v>
      </c>
      <c r="AH1505">
        <v>944</v>
      </c>
      <c r="AI1505">
        <v>18</v>
      </c>
      <c r="AJ1505">
        <v>12</v>
      </c>
      <c r="AK1505">
        <v>-18</v>
      </c>
      <c r="AL1505">
        <v>944</v>
      </c>
      <c r="AO1505">
        <v>0</v>
      </c>
      <c r="AP1505">
        <v>0</v>
      </c>
      <c r="AQ1505">
        <v>0</v>
      </c>
      <c r="AS1505">
        <v>0.76190476190476186</v>
      </c>
      <c r="AV1505" s="1" t="s">
        <v>53</v>
      </c>
      <c r="AW1505">
        <f>Facebook[[#This Row],[Total Post Reactions]]+Facebook[[#This Row],[Total Post Shares]]+Facebook[[#This Row],[Page Likes]]</f>
        <v>0</v>
      </c>
      <c r="AX1505" s="1">
        <f>IFERROR((Facebook[[#This Row],[Engagement]]/Facebook[[#This Row],[Reach]])*100,0)</f>
        <v>0</v>
      </c>
      <c r="AY1505" s="1" t="str">
        <f>TEXT(Facebook[[#This Row],[ReportDate]],"mmmm")</f>
        <v>October</v>
      </c>
    </row>
    <row r="1506" spans="1:51" x14ac:dyDescent="0.55000000000000004">
      <c r="A1506" s="1" t="s">
        <v>132</v>
      </c>
      <c r="B1506" s="1" t="s">
        <v>153</v>
      </c>
      <c r="C1506" s="1" t="s">
        <v>59</v>
      </c>
      <c r="D1506" s="1" t="s">
        <v>154</v>
      </c>
      <c r="E1506" s="1" t="s">
        <v>52</v>
      </c>
      <c r="F1506" s="2">
        <v>43009</v>
      </c>
      <c r="G1506">
        <v>1.4</v>
      </c>
      <c r="H1506">
        <v>118</v>
      </c>
      <c r="I1506">
        <v>1</v>
      </c>
      <c r="K1506">
        <v>96</v>
      </c>
      <c r="O1506">
        <v>0</v>
      </c>
      <c r="P1506">
        <v>0</v>
      </c>
      <c r="T1506">
        <v>1.4</v>
      </c>
      <c r="U1506">
        <v>0.01</v>
      </c>
      <c r="W1506">
        <v>1.4</v>
      </c>
      <c r="Y1506">
        <v>1.2291669999999999</v>
      </c>
      <c r="Z1506">
        <v>118</v>
      </c>
      <c r="AA1506">
        <v>1.4</v>
      </c>
      <c r="AB1506">
        <v>1.4</v>
      </c>
      <c r="AC1506">
        <v>1</v>
      </c>
      <c r="AD1506">
        <v>0</v>
      </c>
      <c r="AH1506">
        <v>96</v>
      </c>
      <c r="AI1506">
        <v>1</v>
      </c>
      <c r="AJ1506">
        <v>1</v>
      </c>
      <c r="AK1506">
        <v>-1</v>
      </c>
      <c r="AL1506">
        <v>96</v>
      </c>
      <c r="AO1506">
        <v>0</v>
      </c>
      <c r="AP1506">
        <v>0</v>
      </c>
      <c r="AQ1506">
        <v>0</v>
      </c>
      <c r="AS1506">
        <v>0.84745762711864403</v>
      </c>
      <c r="AV1506" s="1" t="s">
        <v>53</v>
      </c>
      <c r="AW1506">
        <f>Facebook[[#This Row],[Total Post Reactions]]+Facebook[[#This Row],[Total Post Shares]]+Facebook[[#This Row],[Page Likes]]</f>
        <v>0</v>
      </c>
      <c r="AX1506" s="1">
        <f>IFERROR((Facebook[[#This Row],[Engagement]]/Facebook[[#This Row],[Reach]])*100,0)</f>
        <v>0</v>
      </c>
      <c r="AY1506" s="1" t="str">
        <f>TEXT(Facebook[[#This Row],[ReportDate]],"mmmm")</f>
        <v>October</v>
      </c>
    </row>
    <row r="1507" spans="1:51" x14ac:dyDescent="0.55000000000000004">
      <c r="A1507" s="1" t="s">
        <v>100</v>
      </c>
      <c r="B1507" s="1" t="s">
        <v>153</v>
      </c>
      <c r="C1507" s="1" t="s">
        <v>59</v>
      </c>
      <c r="D1507" s="1" t="s">
        <v>154</v>
      </c>
      <c r="E1507" s="1" t="s">
        <v>52</v>
      </c>
      <c r="F1507" s="2">
        <v>43009</v>
      </c>
      <c r="G1507">
        <v>1.1789480000000001</v>
      </c>
      <c r="H1507">
        <v>145</v>
      </c>
      <c r="I1507">
        <v>2</v>
      </c>
      <c r="K1507">
        <v>130</v>
      </c>
      <c r="M1507">
        <v>1</v>
      </c>
      <c r="O1507">
        <v>1</v>
      </c>
      <c r="P1507">
        <v>0</v>
      </c>
      <c r="T1507">
        <v>1.1789480000000001</v>
      </c>
      <c r="U1507">
        <v>0.01</v>
      </c>
      <c r="V1507">
        <v>1.18</v>
      </c>
      <c r="W1507">
        <v>0.59</v>
      </c>
      <c r="Y1507">
        <v>1.1153850000000001</v>
      </c>
      <c r="Z1507">
        <v>145</v>
      </c>
      <c r="AA1507">
        <v>1.1789480000000001</v>
      </c>
      <c r="AB1507">
        <v>1.1789480000000001</v>
      </c>
      <c r="AC1507">
        <v>2</v>
      </c>
      <c r="AD1507">
        <v>0</v>
      </c>
      <c r="AG1507">
        <v>1</v>
      </c>
      <c r="AH1507">
        <v>130</v>
      </c>
      <c r="AI1507">
        <v>1</v>
      </c>
      <c r="AJ1507">
        <v>2</v>
      </c>
      <c r="AK1507">
        <v>-1</v>
      </c>
      <c r="AL1507">
        <v>130</v>
      </c>
      <c r="AM1507">
        <v>1</v>
      </c>
      <c r="AO1507">
        <v>1</v>
      </c>
      <c r="AP1507">
        <v>0</v>
      </c>
      <c r="AQ1507">
        <v>0</v>
      </c>
      <c r="AS1507">
        <v>1.3793103448275861</v>
      </c>
      <c r="AV1507" s="1" t="s">
        <v>53</v>
      </c>
      <c r="AW1507">
        <f>Facebook[[#This Row],[Total Post Reactions]]+Facebook[[#This Row],[Total Post Shares]]+Facebook[[#This Row],[Page Likes]]</f>
        <v>1</v>
      </c>
      <c r="AX1507" s="1">
        <f>IFERROR((Facebook[[#This Row],[Engagement]]/Facebook[[#This Row],[Reach]])*100,0)</f>
        <v>0.76923076923076927</v>
      </c>
      <c r="AY1507" s="1" t="str">
        <f>TEXT(Facebook[[#This Row],[ReportDate]],"mmmm")</f>
        <v>October</v>
      </c>
    </row>
    <row r="1508" spans="1:51" x14ac:dyDescent="0.55000000000000004">
      <c r="A1508" s="1" t="s">
        <v>102</v>
      </c>
      <c r="B1508" s="1" t="s">
        <v>158</v>
      </c>
      <c r="C1508" s="1" t="s">
        <v>59</v>
      </c>
      <c r="D1508" s="1" t="s">
        <v>154</v>
      </c>
      <c r="E1508" s="1" t="s">
        <v>52</v>
      </c>
      <c r="F1508" s="2">
        <v>43009</v>
      </c>
      <c r="G1508">
        <v>0.279088</v>
      </c>
      <c r="H1508">
        <v>239</v>
      </c>
      <c r="I1508">
        <v>1</v>
      </c>
      <c r="K1508">
        <v>59</v>
      </c>
      <c r="O1508">
        <v>0</v>
      </c>
      <c r="P1508">
        <v>0</v>
      </c>
      <c r="T1508">
        <v>0.279088</v>
      </c>
      <c r="U1508">
        <v>0</v>
      </c>
      <c r="W1508">
        <v>0.28000000000000003</v>
      </c>
      <c r="Y1508">
        <v>4.0508470000000001</v>
      </c>
      <c r="Z1508">
        <v>239</v>
      </c>
      <c r="AA1508">
        <v>0.279088</v>
      </c>
      <c r="AB1508">
        <v>0.279088</v>
      </c>
      <c r="AC1508">
        <v>1</v>
      </c>
      <c r="AD1508">
        <v>0</v>
      </c>
      <c r="AH1508">
        <v>59</v>
      </c>
      <c r="AI1508">
        <v>0</v>
      </c>
      <c r="AJ1508">
        <v>1</v>
      </c>
      <c r="AK1508">
        <v>0</v>
      </c>
      <c r="AL1508">
        <v>59</v>
      </c>
      <c r="AO1508">
        <v>0</v>
      </c>
      <c r="AP1508">
        <v>0</v>
      </c>
      <c r="AQ1508">
        <v>0</v>
      </c>
      <c r="AS1508">
        <v>0.41841004184100422</v>
      </c>
      <c r="AV1508" s="1" t="s">
        <v>53</v>
      </c>
      <c r="AW1508">
        <f>Facebook[[#This Row],[Total Post Reactions]]+Facebook[[#This Row],[Total Post Shares]]+Facebook[[#This Row],[Page Likes]]</f>
        <v>0</v>
      </c>
      <c r="AX1508" s="1">
        <f>IFERROR((Facebook[[#This Row],[Engagement]]/Facebook[[#This Row],[Reach]])*100,0)</f>
        <v>0</v>
      </c>
      <c r="AY1508" s="1" t="str">
        <f>TEXT(Facebook[[#This Row],[ReportDate]],"mmmm")</f>
        <v>October</v>
      </c>
    </row>
    <row r="1509" spans="1:51" x14ac:dyDescent="0.55000000000000004">
      <c r="A1509" s="1" t="s">
        <v>136</v>
      </c>
      <c r="B1509" s="1" t="s">
        <v>160</v>
      </c>
      <c r="C1509" s="1" t="s">
        <v>59</v>
      </c>
      <c r="D1509" s="1" t="s">
        <v>154</v>
      </c>
      <c r="E1509" s="1" t="s">
        <v>52</v>
      </c>
      <c r="F1509" s="2">
        <v>43009</v>
      </c>
      <c r="G1509">
        <v>20.388888000000001</v>
      </c>
      <c r="H1509">
        <v>1565</v>
      </c>
      <c r="I1509">
        <v>7</v>
      </c>
      <c r="K1509">
        <v>860</v>
      </c>
      <c r="M1509">
        <v>1</v>
      </c>
      <c r="O1509">
        <v>1</v>
      </c>
      <c r="P1509">
        <v>0</v>
      </c>
      <c r="T1509">
        <v>20.388888000000001</v>
      </c>
      <c r="U1509">
        <v>0.02</v>
      </c>
      <c r="V1509">
        <v>20.39</v>
      </c>
      <c r="W1509">
        <v>2.91</v>
      </c>
      <c r="Y1509">
        <v>1.8197669999999999</v>
      </c>
      <c r="Z1509">
        <v>1565</v>
      </c>
      <c r="AA1509">
        <v>20.388888000000001</v>
      </c>
      <c r="AB1509">
        <v>20.388888000000001</v>
      </c>
      <c r="AC1509">
        <v>7</v>
      </c>
      <c r="AD1509">
        <v>0</v>
      </c>
      <c r="AG1509">
        <v>1</v>
      </c>
      <c r="AH1509">
        <v>860</v>
      </c>
      <c r="AI1509">
        <v>20</v>
      </c>
      <c r="AJ1509">
        <v>7</v>
      </c>
      <c r="AK1509">
        <v>-20</v>
      </c>
      <c r="AL1509">
        <v>860</v>
      </c>
      <c r="AM1509">
        <v>1</v>
      </c>
      <c r="AO1509">
        <v>1</v>
      </c>
      <c r="AP1509">
        <v>0</v>
      </c>
      <c r="AQ1509">
        <v>0</v>
      </c>
      <c r="AS1509">
        <v>0.44728434504792342</v>
      </c>
      <c r="AV1509" s="1" t="s">
        <v>53</v>
      </c>
      <c r="AW1509">
        <f>Facebook[[#This Row],[Total Post Reactions]]+Facebook[[#This Row],[Total Post Shares]]+Facebook[[#This Row],[Page Likes]]</f>
        <v>1</v>
      </c>
      <c r="AX1509" s="1">
        <f>IFERROR((Facebook[[#This Row],[Engagement]]/Facebook[[#This Row],[Reach]])*100,0)</f>
        <v>0.11627906976744186</v>
      </c>
      <c r="AY1509" s="1" t="str">
        <f>TEXT(Facebook[[#This Row],[ReportDate]],"mmmm")</f>
        <v>October</v>
      </c>
    </row>
    <row r="1510" spans="1:51" x14ac:dyDescent="0.55000000000000004">
      <c r="A1510" s="1" t="s">
        <v>136</v>
      </c>
      <c r="B1510" s="1" t="s">
        <v>161</v>
      </c>
      <c r="C1510" s="1" t="s">
        <v>59</v>
      </c>
      <c r="D1510" s="1" t="s">
        <v>154</v>
      </c>
      <c r="E1510" s="1" t="s">
        <v>52</v>
      </c>
      <c r="F1510" s="2">
        <v>43009</v>
      </c>
      <c r="G1510">
        <v>0.24</v>
      </c>
      <c r="H1510">
        <v>27</v>
      </c>
      <c r="I1510">
        <v>1</v>
      </c>
      <c r="K1510">
        <v>18</v>
      </c>
      <c r="O1510">
        <v>0</v>
      </c>
      <c r="P1510">
        <v>0</v>
      </c>
      <c r="T1510">
        <v>0.24</v>
      </c>
      <c r="U1510">
        <v>0.01</v>
      </c>
      <c r="W1510">
        <v>0.24</v>
      </c>
      <c r="Y1510">
        <v>1.5</v>
      </c>
      <c r="Z1510">
        <v>27</v>
      </c>
      <c r="AA1510">
        <v>0.24</v>
      </c>
      <c r="AB1510">
        <v>0.24</v>
      </c>
      <c r="AC1510">
        <v>1</v>
      </c>
      <c r="AD1510">
        <v>0</v>
      </c>
      <c r="AH1510">
        <v>18</v>
      </c>
      <c r="AI1510">
        <v>0</v>
      </c>
      <c r="AJ1510">
        <v>1</v>
      </c>
      <c r="AK1510">
        <v>0</v>
      </c>
      <c r="AL1510">
        <v>18</v>
      </c>
      <c r="AO1510">
        <v>0</v>
      </c>
      <c r="AP1510">
        <v>0</v>
      </c>
      <c r="AQ1510">
        <v>0</v>
      </c>
      <c r="AS1510">
        <v>3.7037037037037028</v>
      </c>
      <c r="AV1510" s="1" t="s">
        <v>53</v>
      </c>
      <c r="AW1510">
        <f>Facebook[[#This Row],[Total Post Reactions]]+Facebook[[#This Row],[Total Post Shares]]+Facebook[[#This Row],[Page Likes]]</f>
        <v>0</v>
      </c>
      <c r="AX1510" s="1">
        <f>IFERROR((Facebook[[#This Row],[Engagement]]/Facebook[[#This Row],[Reach]])*100,0)</f>
        <v>0</v>
      </c>
      <c r="AY1510" s="1" t="str">
        <f>TEXT(Facebook[[#This Row],[ReportDate]],"mmmm")</f>
        <v>October</v>
      </c>
    </row>
    <row r="1511" spans="1:51" x14ac:dyDescent="0.55000000000000004">
      <c r="A1511" s="1" t="s">
        <v>133</v>
      </c>
      <c r="B1511" s="1" t="s">
        <v>153</v>
      </c>
      <c r="C1511" s="1" t="s">
        <v>59</v>
      </c>
      <c r="D1511" s="1" t="s">
        <v>154</v>
      </c>
      <c r="E1511" s="1" t="s">
        <v>52</v>
      </c>
      <c r="F1511" s="2">
        <v>43009</v>
      </c>
      <c r="G1511">
        <v>0.44</v>
      </c>
      <c r="H1511">
        <v>31</v>
      </c>
      <c r="I1511">
        <v>1</v>
      </c>
      <c r="K1511">
        <v>29</v>
      </c>
      <c r="O1511">
        <v>0</v>
      </c>
      <c r="P1511">
        <v>0</v>
      </c>
      <c r="T1511">
        <v>0.44</v>
      </c>
      <c r="U1511">
        <v>0.02</v>
      </c>
      <c r="W1511">
        <v>0.44</v>
      </c>
      <c r="Y1511">
        <v>1.0689660000000001</v>
      </c>
      <c r="Z1511">
        <v>31</v>
      </c>
      <c r="AA1511">
        <v>0.44</v>
      </c>
      <c r="AB1511">
        <v>0.44</v>
      </c>
      <c r="AC1511">
        <v>1</v>
      </c>
      <c r="AD1511">
        <v>0</v>
      </c>
      <c r="AH1511">
        <v>29</v>
      </c>
      <c r="AI1511">
        <v>0</v>
      </c>
      <c r="AJ1511">
        <v>1</v>
      </c>
      <c r="AK1511">
        <v>0</v>
      </c>
      <c r="AL1511">
        <v>29</v>
      </c>
      <c r="AO1511">
        <v>0</v>
      </c>
      <c r="AP1511">
        <v>0</v>
      </c>
      <c r="AQ1511">
        <v>0</v>
      </c>
      <c r="AS1511">
        <v>3.225806451612903</v>
      </c>
      <c r="AV1511" s="1" t="s">
        <v>53</v>
      </c>
      <c r="AW1511">
        <f>Facebook[[#This Row],[Total Post Reactions]]+Facebook[[#This Row],[Total Post Shares]]+Facebook[[#This Row],[Page Likes]]</f>
        <v>0</v>
      </c>
      <c r="AX1511" s="1">
        <f>IFERROR((Facebook[[#This Row],[Engagement]]/Facebook[[#This Row],[Reach]])*100,0)</f>
        <v>0</v>
      </c>
      <c r="AY1511" s="1" t="str">
        <f>TEXT(Facebook[[#This Row],[ReportDate]],"mmmm")</f>
        <v>October</v>
      </c>
    </row>
    <row r="1512" spans="1:51" x14ac:dyDescent="0.55000000000000004">
      <c r="A1512" s="1" t="s">
        <v>156</v>
      </c>
      <c r="B1512" s="1" t="s">
        <v>153</v>
      </c>
      <c r="C1512" s="1" t="s">
        <v>59</v>
      </c>
      <c r="D1512" s="1" t="s">
        <v>154</v>
      </c>
      <c r="E1512" s="1" t="s">
        <v>52</v>
      </c>
      <c r="F1512" s="2">
        <v>43009</v>
      </c>
      <c r="G1512">
        <v>3.43</v>
      </c>
      <c r="H1512">
        <v>360</v>
      </c>
      <c r="I1512">
        <v>5</v>
      </c>
      <c r="J1512">
        <v>1</v>
      </c>
      <c r="K1512">
        <v>305</v>
      </c>
      <c r="O1512">
        <v>1</v>
      </c>
      <c r="P1512">
        <v>0</v>
      </c>
      <c r="T1512">
        <v>3.43</v>
      </c>
      <c r="U1512">
        <v>0.01</v>
      </c>
      <c r="V1512">
        <v>3.43</v>
      </c>
      <c r="W1512">
        <v>0.69</v>
      </c>
      <c r="Y1512">
        <v>1.180328</v>
      </c>
      <c r="Z1512">
        <v>360</v>
      </c>
      <c r="AA1512">
        <v>3.43</v>
      </c>
      <c r="AB1512">
        <v>3.43</v>
      </c>
      <c r="AC1512">
        <v>5</v>
      </c>
      <c r="AD1512">
        <v>0</v>
      </c>
      <c r="AE1512">
        <v>1</v>
      </c>
      <c r="AH1512">
        <v>305</v>
      </c>
      <c r="AI1512">
        <v>3</v>
      </c>
      <c r="AJ1512">
        <v>5</v>
      </c>
      <c r="AK1512">
        <v>-3</v>
      </c>
      <c r="AL1512">
        <v>305</v>
      </c>
      <c r="AO1512">
        <v>1</v>
      </c>
      <c r="AP1512">
        <v>0</v>
      </c>
      <c r="AQ1512">
        <v>0</v>
      </c>
      <c r="AS1512">
        <v>1.3888888888888891</v>
      </c>
      <c r="AV1512" s="1" t="s">
        <v>53</v>
      </c>
      <c r="AW1512">
        <f>Facebook[[#This Row],[Total Post Reactions]]+Facebook[[#This Row],[Total Post Shares]]+Facebook[[#This Row],[Page Likes]]</f>
        <v>1</v>
      </c>
      <c r="AX1512" s="1">
        <f>IFERROR((Facebook[[#This Row],[Engagement]]/Facebook[[#This Row],[Reach]])*100,0)</f>
        <v>0.32786885245901637</v>
      </c>
      <c r="AY1512" s="1" t="str">
        <f>TEXT(Facebook[[#This Row],[ReportDate]],"mmmm")</f>
        <v>October</v>
      </c>
    </row>
    <row r="1513" spans="1:51" x14ac:dyDescent="0.55000000000000004">
      <c r="A1513" s="1" t="s">
        <v>100</v>
      </c>
      <c r="B1513" s="1" t="s">
        <v>160</v>
      </c>
      <c r="C1513" s="1" t="s">
        <v>59</v>
      </c>
      <c r="D1513" s="1" t="s">
        <v>154</v>
      </c>
      <c r="E1513" s="1" t="s">
        <v>52</v>
      </c>
      <c r="F1513" s="2">
        <v>43009</v>
      </c>
      <c r="G1513">
        <v>4.54</v>
      </c>
      <c r="H1513">
        <v>392</v>
      </c>
      <c r="I1513">
        <v>7</v>
      </c>
      <c r="J1513">
        <v>1</v>
      </c>
      <c r="K1513">
        <v>336</v>
      </c>
      <c r="O1513">
        <v>1</v>
      </c>
      <c r="P1513">
        <v>0</v>
      </c>
      <c r="T1513">
        <v>4.54</v>
      </c>
      <c r="U1513">
        <v>0.01</v>
      </c>
      <c r="V1513">
        <v>4.54</v>
      </c>
      <c r="W1513">
        <v>0.65</v>
      </c>
      <c r="Y1513">
        <v>1.1666669999999999</v>
      </c>
      <c r="Z1513">
        <v>392</v>
      </c>
      <c r="AA1513">
        <v>4.54</v>
      </c>
      <c r="AB1513">
        <v>4.54</v>
      </c>
      <c r="AC1513">
        <v>7</v>
      </c>
      <c r="AD1513">
        <v>0</v>
      </c>
      <c r="AE1513">
        <v>1</v>
      </c>
      <c r="AH1513">
        <v>336</v>
      </c>
      <c r="AI1513">
        <v>5</v>
      </c>
      <c r="AJ1513">
        <v>7</v>
      </c>
      <c r="AK1513">
        <v>-5</v>
      </c>
      <c r="AL1513">
        <v>336</v>
      </c>
      <c r="AO1513">
        <v>1</v>
      </c>
      <c r="AP1513">
        <v>0</v>
      </c>
      <c r="AQ1513">
        <v>0</v>
      </c>
      <c r="AS1513">
        <v>1.785714285714286</v>
      </c>
      <c r="AV1513" s="1" t="s">
        <v>53</v>
      </c>
      <c r="AW1513">
        <f>Facebook[[#This Row],[Total Post Reactions]]+Facebook[[#This Row],[Total Post Shares]]+Facebook[[#This Row],[Page Likes]]</f>
        <v>1</v>
      </c>
      <c r="AX1513" s="1">
        <f>IFERROR((Facebook[[#This Row],[Engagement]]/Facebook[[#This Row],[Reach]])*100,0)</f>
        <v>0.29761904761904762</v>
      </c>
      <c r="AY1513" s="1" t="str">
        <f>TEXT(Facebook[[#This Row],[ReportDate]],"mmmm")</f>
        <v>October</v>
      </c>
    </row>
    <row r="1514" spans="1:51" x14ac:dyDescent="0.55000000000000004">
      <c r="A1514" s="1" t="s">
        <v>125</v>
      </c>
      <c r="B1514" s="1" t="s">
        <v>160</v>
      </c>
      <c r="C1514" s="1" t="s">
        <v>59</v>
      </c>
      <c r="D1514" s="1" t="s">
        <v>154</v>
      </c>
      <c r="E1514" s="1" t="s">
        <v>52</v>
      </c>
      <c r="F1514" s="2">
        <v>43009</v>
      </c>
      <c r="G1514">
        <v>30.786127</v>
      </c>
      <c r="H1514">
        <v>2649</v>
      </c>
      <c r="I1514">
        <v>15</v>
      </c>
      <c r="J1514">
        <v>1</v>
      </c>
      <c r="K1514">
        <v>1208</v>
      </c>
      <c r="M1514">
        <v>1</v>
      </c>
      <c r="O1514">
        <v>2</v>
      </c>
      <c r="P1514">
        <v>0</v>
      </c>
      <c r="T1514">
        <v>30.786127</v>
      </c>
      <c r="U1514">
        <v>0.03</v>
      </c>
      <c r="V1514">
        <v>15.39</v>
      </c>
      <c r="W1514">
        <v>2.0499999999999998</v>
      </c>
      <c r="Y1514">
        <v>2.1928809999999999</v>
      </c>
      <c r="Z1514">
        <v>2649</v>
      </c>
      <c r="AA1514">
        <v>30.786127</v>
      </c>
      <c r="AB1514">
        <v>30.786127</v>
      </c>
      <c r="AC1514">
        <v>15</v>
      </c>
      <c r="AD1514">
        <v>0</v>
      </c>
      <c r="AE1514">
        <v>1</v>
      </c>
      <c r="AG1514">
        <v>1</v>
      </c>
      <c r="AH1514">
        <v>1208</v>
      </c>
      <c r="AI1514">
        <v>31</v>
      </c>
      <c r="AJ1514">
        <v>15</v>
      </c>
      <c r="AK1514">
        <v>-31</v>
      </c>
      <c r="AL1514">
        <v>1208</v>
      </c>
      <c r="AM1514">
        <v>1</v>
      </c>
      <c r="AO1514">
        <v>2</v>
      </c>
      <c r="AP1514">
        <v>0</v>
      </c>
      <c r="AQ1514">
        <v>0</v>
      </c>
      <c r="AS1514">
        <v>0.56625141562853909</v>
      </c>
      <c r="AV1514" s="1" t="s">
        <v>53</v>
      </c>
      <c r="AW1514">
        <f>Facebook[[#This Row],[Total Post Reactions]]+Facebook[[#This Row],[Total Post Shares]]+Facebook[[#This Row],[Page Likes]]</f>
        <v>2</v>
      </c>
      <c r="AX1514" s="1">
        <f>IFERROR((Facebook[[#This Row],[Engagement]]/Facebook[[#This Row],[Reach]])*100,0)</f>
        <v>0.16556291390728478</v>
      </c>
      <c r="AY1514" s="1" t="str">
        <f>TEXT(Facebook[[#This Row],[ReportDate]],"mmmm")</f>
        <v>October</v>
      </c>
    </row>
    <row r="1515" spans="1:51" x14ac:dyDescent="0.55000000000000004">
      <c r="A1515" s="1" t="s">
        <v>156</v>
      </c>
      <c r="B1515" s="1" t="s">
        <v>160</v>
      </c>
      <c r="C1515" s="1" t="s">
        <v>59</v>
      </c>
      <c r="D1515" s="1" t="s">
        <v>154</v>
      </c>
      <c r="E1515" s="1" t="s">
        <v>52</v>
      </c>
      <c r="F1515" s="2">
        <v>43009</v>
      </c>
      <c r="G1515">
        <v>2.83</v>
      </c>
      <c r="H1515">
        <v>286</v>
      </c>
      <c r="I1515">
        <v>1</v>
      </c>
      <c r="J1515">
        <v>1</v>
      </c>
      <c r="K1515">
        <v>238</v>
      </c>
      <c r="M1515">
        <v>1</v>
      </c>
      <c r="O1515">
        <v>2</v>
      </c>
      <c r="P1515">
        <v>0</v>
      </c>
      <c r="T1515">
        <v>2.83</v>
      </c>
      <c r="U1515">
        <v>0.01</v>
      </c>
      <c r="V1515">
        <v>1.42</v>
      </c>
      <c r="W1515">
        <v>2.83</v>
      </c>
      <c r="Y1515">
        <v>1.201681</v>
      </c>
      <c r="Z1515">
        <v>286</v>
      </c>
      <c r="AA1515">
        <v>2.83</v>
      </c>
      <c r="AB1515">
        <v>2.83</v>
      </c>
      <c r="AC1515">
        <v>1</v>
      </c>
      <c r="AD1515">
        <v>0</v>
      </c>
      <c r="AE1515">
        <v>1</v>
      </c>
      <c r="AG1515">
        <v>1</v>
      </c>
      <c r="AH1515">
        <v>238</v>
      </c>
      <c r="AI1515">
        <v>3</v>
      </c>
      <c r="AJ1515">
        <v>1</v>
      </c>
      <c r="AK1515">
        <v>-3</v>
      </c>
      <c r="AL1515">
        <v>238</v>
      </c>
      <c r="AM1515">
        <v>1</v>
      </c>
      <c r="AO1515">
        <v>2</v>
      </c>
      <c r="AP1515">
        <v>0</v>
      </c>
      <c r="AQ1515">
        <v>0</v>
      </c>
      <c r="AS1515">
        <v>0.34965034965034958</v>
      </c>
      <c r="AV1515" s="1" t="s">
        <v>53</v>
      </c>
      <c r="AW1515">
        <f>Facebook[[#This Row],[Total Post Reactions]]+Facebook[[#This Row],[Total Post Shares]]+Facebook[[#This Row],[Page Likes]]</f>
        <v>2</v>
      </c>
      <c r="AX1515" s="1">
        <f>IFERROR((Facebook[[#This Row],[Engagement]]/Facebook[[#This Row],[Reach]])*100,0)</f>
        <v>0.84033613445378152</v>
      </c>
      <c r="AY1515" s="1" t="str">
        <f>TEXT(Facebook[[#This Row],[ReportDate]],"mmmm")</f>
        <v>October</v>
      </c>
    </row>
    <row r="1516" spans="1:51" x14ac:dyDescent="0.55000000000000004">
      <c r="A1516" s="1" t="s">
        <v>82</v>
      </c>
      <c r="B1516" s="1" t="s">
        <v>163</v>
      </c>
      <c r="C1516" s="1" t="s">
        <v>59</v>
      </c>
      <c r="D1516" s="1" t="s">
        <v>75</v>
      </c>
      <c r="E1516" s="1" t="s">
        <v>52</v>
      </c>
      <c r="F1516" s="2">
        <v>43009</v>
      </c>
      <c r="G1516">
        <v>3.85</v>
      </c>
      <c r="H1516">
        <v>1298</v>
      </c>
      <c r="I1516">
        <v>2</v>
      </c>
      <c r="K1516">
        <v>1295</v>
      </c>
      <c r="M1516">
        <v>1</v>
      </c>
      <c r="O1516">
        <v>1</v>
      </c>
      <c r="P1516">
        <v>0</v>
      </c>
      <c r="T1516">
        <v>3.85</v>
      </c>
      <c r="U1516">
        <v>0</v>
      </c>
      <c r="V1516">
        <v>3.85</v>
      </c>
      <c r="W1516">
        <v>1.93</v>
      </c>
      <c r="Y1516">
        <v>1.0023169999999999</v>
      </c>
      <c r="Z1516">
        <v>1298</v>
      </c>
      <c r="AA1516">
        <v>3.85</v>
      </c>
      <c r="AB1516">
        <v>3.85</v>
      </c>
      <c r="AC1516">
        <v>2</v>
      </c>
      <c r="AD1516">
        <v>0</v>
      </c>
      <c r="AG1516">
        <v>1</v>
      </c>
      <c r="AH1516">
        <v>1295</v>
      </c>
      <c r="AI1516">
        <v>4</v>
      </c>
      <c r="AJ1516">
        <v>2</v>
      </c>
      <c r="AK1516">
        <v>-4</v>
      </c>
      <c r="AL1516">
        <v>1295</v>
      </c>
      <c r="AM1516">
        <v>1</v>
      </c>
      <c r="AO1516">
        <v>1</v>
      </c>
      <c r="AP1516">
        <v>0</v>
      </c>
      <c r="AQ1516">
        <v>0</v>
      </c>
      <c r="AS1516">
        <v>0.1540832049306626</v>
      </c>
      <c r="AV1516" s="1" t="s">
        <v>53</v>
      </c>
      <c r="AW1516">
        <f>Facebook[[#This Row],[Total Post Reactions]]+Facebook[[#This Row],[Total Post Shares]]+Facebook[[#This Row],[Page Likes]]</f>
        <v>1</v>
      </c>
      <c r="AX1516" s="1">
        <f>IFERROR((Facebook[[#This Row],[Engagement]]/Facebook[[#This Row],[Reach]])*100,0)</f>
        <v>7.7220077220077218E-2</v>
      </c>
      <c r="AY1516" s="1" t="str">
        <f>TEXT(Facebook[[#This Row],[ReportDate]],"mmmm")</f>
        <v>October</v>
      </c>
    </row>
    <row r="1517" spans="1:51" x14ac:dyDescent="0.55000000000000004">
      <c r="A1517" s="1" t="s">
        <v>80</v>
      </c>
      <c r="B1517" s="1" t="s">
        <v>81</v>
      </c>
      <c r="C1517" s="1" t="s">
        <v>59</v>
      </c>
      <c r="D1517" s="1" t="s">
        <v>75</v>
      </c>
      <c r="E1517" s="1" t="s">
        <v>52</v>
      </c>
      <c r="F1517" s="2">
        <v>43009</v>
      </c>
      <c r="G1517">
        <v>5.01</v>
      </c>
      <c r="H1517">
        <v>654</v>
      </c>
      <c r="I1517">
        <v>1</v>
      </c>
      <c r="K1517">
        <v>627</v>
      </c>
      <c r="O1517">
        <v>0</v>
      </c>
      <c r="P1517">
        <v>0</v>
      </c>
      <c r="T1517">
        <v>5.01</v>
      </c>
      <c r="U1517">
        <v>0.01</v>
      </c>
      <c r="W1517">
        <v>5.01</v>
      </c>
      <c r="Y1517">
        <v>1.0430619999999999</v>
      </c>
      <c r="Z1517">
        <v>654</v>
      </c>
      <c r="AA1517">
        <v>5.01</v>
      </c>
      <c r="AB1517">
        <v>5.01</v>
      </c>
      <c r="AC1517">
        <v>1</v>
      </c>
      <c r="AD1517">
        <v>0</v>
      </c>
      <c r="AH1517">
        <v>627</v>
      </c>
      <c r="AI1517">
        <v>5</v>
      </c>
      <c r="AJ1517">
        <v>1</v>
      </c>
      <c r="AK1517">
        <v>-5</v>
      </c>
      <c r="AL1517">
        <v>627</v>
      </c>
      <c r="AO1517">
        <v>0</v>
      </c>
      <c r="AP1517">
        <v>0</v>
      </c>
      <c r="AQ1517">
        <v>0</v>
      </c>
      <c r="AS1517">
        <v>0.1529051987767584</v>
      </c>
      <c r="AV1517" s="1" t="s">
        <v>53</v>
      </c>
      <c r="AW1517">
        <f>Facebook[[#This Row],[Total Post Reactions]]+Facebook[[#This Row],[Total Post Shares]]+Facebook[[#This Row],[Page Likes]]</f>
        <v>0</v>
      </c>
      <c r="AX1517" s="1">
        <f>IFERROR((Facebook[[#This Row],[Engagement]]/Facebook[[#This Row],[Reach]])*100,0)</f>
        <v>0</v>
      </c>
      <c r="AY1517" s="1" t="str">
        <f>TEXT(Facebook[[#This Row],[ReportDate]],"mmmm")</f>
        <v>October</v>
      </c>
    </row>
    <row r="1518" spans="1:51" x14ac:dyDescent="0.55000000000000004">
      <c r="A1518" s="1" t="s">
        <v>71</v>
      </c>
      <c r="B1518" s="1" t="s">
        <v>81</v>
      </c>
      <c r="C1518" s="1" t="s">
        <v>59</v>
      </c>
      <c r="D1518" s="1" t="s">
        <v>75</v>
      </c>
      <c r="E1518" s="1" t="s">
        <v>52</v>
      </c>
      <c r="F1518" s="2">
        <v>43009</v>
      </c>
      <c r="G1518">
        <v>2.81</v>
      </c>
      <c r="H1518">
        <v>483</v>
      </c>
      <c r="I1518">
        <v>2</v>
      </c>
      <c r="K1518">
        <v>480</v>
      </c>
      <c r="M1518">
        <v>2</v>
      </c>
      <c r="O1518">
        <v>2</v>
      </c>
      <c r="P1518">
        <v>0</v>
      </c>
      <c r="T1518">
        <v>2.81</v>
      </c>
      <c r="U1518">
        <v>0.01</v>
      </c>
      <c r="V1518">
        <v>1.41</v>
      </c>
      <c r="W1518">
        <v>1.41</v>
      </c>
      <c r="Y1518">
        <v>1.0062500000000001</v>
      </c>
      <c r="Z1518">
        <v>483</v>
      </c>
      <c r="AA1518">
        <v>2.81</v>
      </c>
      <c r="AB1518">
        <v>2.81</v>
      </c>
      <c r="AC1518">
        <v>2</v>
      </c>
      <c r="AD1518">
        <v>0</v>
      </c>
      <c r="AG1518">
        <v>2</v>
      </c>
      <c r="AH1518">
        <v>480</v>
      </c>
      <c r="AI1518">
        <v>3</v>
      </c>
      <c r="AJ1518">
        <v>2</v>
      </c>
      <c r="AK1518">
        <v>-3</v>
      </c>
      <c r="AL1518">
        <v>480</v>
      </c>
      <c r="AM1518">
        <v>2</v>
      </c>
      <c r="AO1518">
        <v>2</v>
      </c>
      <c r="AP1518">
        <v>0</v>
      </c>
      <c r="AQ1518">
        <v>0</v>
      </c>
      <c r="AS1518">
        <v>0.41407867494824019</v>
      </c>
      <c r="AV1518" s="1" t="s">
        <v>53</v>
      </c>
      <c r="AW1518">
        <f>Facebook[[#This Row],[Total Post Reactions]]+Facebook[[#This Row],[Total Post Shares]]+Facebook[[#This Row],[Page Likes]]</f>
        <v>2</v>
      </c>
      <c r="AX1518" s="1">
        <f>IFERROR((Facebook[[#This Row],[Engagement]]/Facebook[[#This Row],[Reach]])*100,0)</f>
        <v>0.41666666666666669</v>
      </c>
      <c r="AY1518" s="1" t="str">
        <f>TEXT(Facebook[[#This Row],[ReportDate]],"mmmm")</f>
        <v>October</v>
      </c>
    </row>
    <row r="1519" spans="1:51" x14ac:dyDescent="0.55000000000000004">
      <c r="A1519" s="1" t="s">
        <v>73</v>
      </c>
      <c r="B1519" s="1" t="s">
        <v>81</v>
      </c>
      <c r="C1519" s="1" t="s">
        <v>59</v>
      </c>
      <c r="D1519" s="1" t="s">
        <v>75</v>
      </c>
      <c r="E1519" s="1" t="s">
        <v>52</v>
      </c>
      <c r="F1519" s="2">
        <v>43009</v>
      </c>
      <c r="G1519">
        <v>12.15</v>
      </c>
      <c r="H1519">
        <v>1931</v>
      </c>
      <c r="I1519">
        <v>3</v>
      </c>
      <c r="K1519">
        <v>1819</v>
      </c>
      <c r="M1519">
        <v>3</v>
      </c>
      <c r="O1519">
        <v>3</v>
      </c>
      <c r="P1519">
        <v>0</v>
      </c>
      <c r="T1519">
        <v>12.15</v>
      </c>
      <c r="U1519">
        <v>0.01</v>
      </c>
      <c r="V1519">
        <v>4.05</v>
      </c>
      <c r="W1519">
        <v>4.05</v>
      </c>
      <c r="Y1519">
        <v>1.061572</v>
      </c>
      <c r="Z1519">
        <v>1931</v>
      </c>
      <c r="AA1519">
        <v>12.15</v>
      </c>
      <c r="AB1519">
        <v>12.15</v>
      </c>
      <c r="AC1519">
        <v>3</v>
      </c>
      <c r="AD1519">
        <v>0</v>
      </c>
      <c r="AG1519">
        <v>3</v>
      </c>
      <c r="AH1519">
        <v>1819</v>
      </c>
      <c r="AI1519">
        <v>12</v>
      </c>
      <c r="AJ1519">
        <v>3</v>
      </c>
      <c r="AK1519">
        <v>-12</v>
      </c>
      <c r="AL1519">
        <v>1819</v>
      </c>
      <c r="AM1519">
        <v>3</v>
      </c>
      <c r="AO1519">
        <v>3</v>
      </c>
      <c r="AP1519">
        <v>0</v>
      </c>
      <c r="AQ1519">
        <v>0</v>
      </c>
      <c r="AS1519">
        <v>0.15535991714137751</v>
      </c>
      <c r="AV1519" s="1" t="s">
        <v>53</v>
      </c>
      <c r="AW1519">
        <f>Facebook[[#This Row],[Total Post Reactions]]+Facebook[[#This Row],[Total Post Shares]]+Facebook[[#This Row],[Page Likes]]</f>
        <v>3</v>
      </c>
      <c r="AX1519" s="1">
        <f>IFERROR((Facebook[[#This Row],[Engagement]]/Facebook[[#This Row],[Reach]])*100,0)</f>
        <v>0.16492578339747113</v>
      </c>
      <c r="AY1519" s="1" t="str">
        <f>TEXT(Facebook[[#This Row],[ReportDate]],"mmmm")</f>
        <v>October</v>
      </c>
    </row>
    <row r="1520" spans="1:51" x14ac:dyDescent="0.55000000000000004">
      <c r="A1520" s="1" t="s">
        <v>60</v>
      </c>
      <c r="B1520" s="1" t="s">
        <v>81</v>
      </c>
      <c r="C1520" s="1" t="s">
        <v>59</v>
      </c>
      <c r="D1520" s="1" t="s">
        <v>75</v>
      </c>
      <c r="E1520" s="1" t="s">
        <v>52</v>
      </c>
      <c r="F1520" s="2">
        <v>43009</v>
      </c>
      <c r="G1520">
        <v>23.98</v>
      </c>
      <c r="H1520">
        <v>3334</v>
      </c>
      <c r="I1520">
        <v>7</v>
      </c>
      <c r="K1520">
        <v>3335</v>
      </c>
      <c r="M1520">
        <v>6</v>
      </c>
      <c r="O1520">
        <v>6</v>
      </c>
      <c r="P1520">
        <v>0</v>
      </c>
      <c r="T1520">
        <v>23.98</v>
      </c>
      <c r="U1520">
        <v>0.01</v>
      </c>
      <c r="V1520">
        <v>4</v>
      </c>
      <c r="W1520">
        <v>3.43</v>
      </c>
      <c r="Y1520">
        <v>0.99970000000000003</v>
      </c>
      <c r="Z1520">
        <v>3334</v>
      </c>
      <c r="AA1520">
        <v>23.98</v>
      </c>
      <c r="AB1520">
        <v>23.98</v>
      </c>
      <c r="AC1520">
        <v>7</v>
      </c>
      <c r="AD1520">
        <v>0</v>
      </c>
      <c r="AG1520">
        <v>6</v>
      </c>
      <c r="AH1520">
        <v>3335</v>
      </c>
      <c r="AI1520">
        <v>24</v>
      </c>
      <c r="AJ1520">
        <v>7</v>
      </c>
      <c r="AK1520">
        <v>-24</v>
      </c>
      <c r="AL1520">
        <v>3335</v>
      </c>
      <c r="AM1520">
        <v>6</v>
      </c>
      <c r="AO1520">
        <v>6</v>
      </c>
      <c r="AP1520">
        <v>0</v>
      </c>
      <c r="AQ1520">
        <v>0</v>
      </c>
      <c r="AS1520">
        <v>0.20995800839832041</v>
      </c>
      <c r="AV1520" s="1" t="s">
        <v>53</v>
      </c>
      <c r="AW1520">
        <f>Facebook[[#This Row],[Total Post Reactions]]+Facebook[[#This Row],[Total Post Shares]]+Facebook[[#This Row],[Page Likes]]</f>
        <v>6</v>
      </c>
      <c r="AX1520" s="1">
        <f>IFERROR((Facebook[[#This Row],[Engagement]]/Facebook[[#This Row],[Reach]])*100,0)</f>
        <v>0.17991004497751123</v>
      </c>
      <c r="AY1520" s="1" t="str">
        <f>TEXT(Facebook[[#This Row],[ReportDate]],"mmmm")</f>
        <v>October</v>
      </c>
    </row>
    <row r="1521" spans="1:51" x14ac:dyDescent="0.55000000000000004">
      <c r="A1521" s="1" t="s">
        <v>144</v>
      </c>
      <c r="B1521" s="1" t="s">
        <v>74</v>
      </c>
      <c r="C1521" s="1" t="s">
        <v>59</v>
      </c>
      <c r="D1521" s="1" t="s">
        <v>75</v>
      </c>
      <c r="E1521" s="1" t="s">
        <v>52</v>
      </c>
      <c r="F1521" s="2">
        <v>43009</v>
      </c>
      <c r="G1521">
        <v>4.37</v>
      </c>
      <c r="H1521">
        <v>203</v>
      </c>
      <c r="I1521">
        <v>1</v>
      </c>
      <c r="K1521">
        <v>193</v>
      </c>
      <c r="O1521">
        <v>0</v>
      </c>
      <c r="P1521">
        <v>0</v>
      </c>
      <c r="T1521">
        <v>4.37</v>
      </c>
      <c r="U1521">
        <v>0.02</v>
      </c>
      <c r="W1521">
        <v>4.37</v>
      </c>
      <c r="Y1521">
        <v>1.0518130000000001</v>
      </c>
      <c r="Z1521">
        <v>203</v>
      </c>
      <c r="AA1521">
        <v>4.37</v>
      </c>
      <c r="AB1521">
        <v>4.37</v>
      </c>
      <c r="AC1521">
        <v>1</v>
      </c>
      <c r="AD1521">
        <v>0</v>
      </c>
      <c r="AH1521">
        <v>193</v>
      </c>
      <c r="AI1521">
        <v>4</v>
      </c>
      <c r="AJ1521">
        <v>1</v>
      </c>
      <c r="AK1521">
        <v>-4</v>
      </c>
      <c r="AL1521">
        <v>193</v>
      </c>
      <c r="AO1521">
        <v>0</v>
      </c>
      <c r="AP1521">
        <v>0</v>
      </c>
      <c r="AQ1521">
        <v>0</v>
      </c>
      <c r="AS1521">
        <v>0.49261083743842371</v>
      </c>
      <c r="AV1521" s="1" t="s">
        <v>53</v>
      </c>
      <c r="AW1521">
        <f>Facebook[[#This Row],[Total Post Reactions]]+Facebook[[#This Row],[Total Post Shares]]+Facebook[[#This Row],[Page Likes]]</f>
        <v>0</v>
      </c>
      <c r="AX1521" s="1">
        <f>IFERROR((Facebook[[#This Row],[Engagement]]/Facebook[[#This Row],[Reach]])*100,0)</f>
        <v>0</v>
      </c>
      <c r="AY1521" s="1" t="str">
        <f>TEXT(Facebook[[#This Row],[ReportDate]],"mmmm")</f>
        <v>October</v>
      </c>
    </row>
    <row r="1522" spans="1:51" x14ac:dyDescent="0.55000000000000004">
      <c r="A1522" s="1" t="s">
        <v>151</v>
      </c>
      <c r="B1522" s="1" t="s">
        <v>74</v>
      </c>
      <c r="C1522" s="1" t="s">
        <v>59</v>
      </c>
      <c r="D1522" s="1" t="s">
        <v>75</v>
      </c>
      <c r="E1522" s="1" t="s">
        <v>52</v>
      </c>
      <c r="F1522" s="2">
        <v>43009</v>
      </c>
      <c r="G1522">
        <v>1.29</v>
      </c>
      <c r="H1522">
        <v>47</v>
      </c>
      <c r="I1522">
        <v>1</v>
      </c>
      <c r="K1522">
        <v>47</v>
      </c>
      <c r="O1522">
        <v>0</v>
      </c>
      <c r="P1522">
        <v>0</v>
      </c>
      <c r="T1522">
        <v>1.29</v>
      </c>
      <c r="U1522">
        <v>0.03</v>
      </c>
      <c r="W1522">
        <v>1.29</v>
      </c>
      <c r="Y1522">
        <v>1</v>
      </c>
      <c r="Z1522">
        <v>47</v>
      </c>
      <c r="AA1522">
        <v>1.29</v>
      </c>
      <c r="AB1522">
        <v>1.29</v>
      </c>
      <c r="AC1522">
        <v>1</v>
      </c>
      <c r="AD1522">
        <v>0</v>
      </c>
      <c r="AH1522">
        <v>47</v>
      </c>
      <c r="AI1522">
        <v>1</v>
      </c>
      <c r="AJ1522">
        <v>1</v>
      </c>
      <c r="AK1522">
        <v>-1</v>
      </c>
      <c r="AL1522">
        <v>47</v>
      </c>
      <c r="AO1522">
        <v>0</v>
      </c>
      <c r="AP1522">
        <v>0</v>
      </c>
      <c r="AQ1522">
        <v>0</v>
      </c>
      <c r="AS1522">
        <v>2.1276595744680851</v>
      </c>
      <c r="AV1522" s="1" t="s">
        <v>53</v>
      </c>
      <c r="AW1522">
        <f>Facebook[[#This Row],[Total Post Reactions]]+Facebook[[#This Row],[Total Post Shares]]+Facebook[[#This Row],[Page Likes]]</f>
        <v>0</v>
      </c>
      <c r="AX1522" s="1">
        <f>IFERROR((Facebook[[#This Row],[Engagement]]/Facebook[[#This Row],[Reach]])*100,0)</f>
        <v>0</v>
      </c>
      <c r="AY1522" s="1" t="str">
        <f>TEXT(Facebook[[#This Row],[ReportDate]],"mmmm")</f>
        <v>October</v>
      </c>
    </row>
    <row r="1523" spans="1:51" x14ac:dyDescent="0.55000000000000004">
      <c r="A1523" s="1" t="s">
        <v>60</v>
      </c>
      <c r="B1523" s="1" t="s">
        <v>74</v>
      </c>
      <c r="C1523" s="1" t="s">
        <v>59</v>
      </c>
      <c r="D1523" s="1" t="s">
        <v>75</v>
      </c>
      <c r="E1523" s="1" t="s">
        <v>52</v>
      </c>
      <c r="F1523" s="2">
        <v>43009</v>
      </c>
      <c r="G1523">
        <v>29.832277000000001</v>
      </c>
      <c r="H1523">
        <v>1614</v>
      </c>
      <c r="I1523">
        <v>1</v>
      </c>
      <c r="K1523">
        <v>1442</v>
      </c>
      <c r="M1523">
        <v>3</v>
      </c>
      <c r="O1523">
        <v>3</v>
      </c>
      <c r="P1523">
        <v>0</v>
      </c>
      <c r="T1523">
        <v>29.832277000000001</v>
      </c>
      <c r="U1523">
        <v>0.02</v>
      </c>
      <c r="V1523">
        <v>9.94</v>
      </c>
      <c r="W1523">
        <v>29.83</v>
      </c>
      <c r="Y1523">
        <v>1.1192789999999999</v>
      </c>
      <c r="Z1523">
        <v>1614</v>
      </c>
      <c r="AA1523">
        <v>29.832277000000001</v>
      </c>
      <c r="AB1523">
        <v>29.832277000000001</v>
      </c>
      <c r="AC1523">
        <v>1</v>
      </c>
      <c r="AD1523">
        <v>0</v>
      </c>
      <c r="AG1523">
        <v>3</v>
      </c>
      <c r="AH1523">
        <v>1442</v>
      </c>
      <c r="AI1523">
        <v>30</v>
      </c>
      <c r="AJ1523">
        <v>1</v>
      </c>
      <c r="AK1523">
        <v>-30</v>
      </c>
      <c r="AL1523">
        <v>1442</v>
      </c>
      <c r="AM1523">
        <v>3</v>
      </c>
      <c r="AO1523">
        <v>3</v>
      </c>
      <c r="AP1523">
        <v>0</v>
      </c>
      <c r="AQ1523">
        <v>0</v>
      </c>
      <c r="AS1523">
        <v>6.1957868649318473E-2</v>
      </c>
      <c r="AV1523" s="1" t="s">
        <v>53</v>
      </c>
      <c r="AW1523">
        <f>Facebook[[#This Row],[Total Post Reactions]]+Facebook[[#This Row],[Total Post Shares]]+Facebook[[#This Row],[Page Likes]]</f>
        <v>3</v>
      </c>
      <c r="AX1523" s="1">
        <f>IFERROR((Facebook[[#This Row],[Engagement]]/Facebook[[#This Row],[Reach]])*100,0)</f>
        <v>0.20804438280166435</v>
      </c>
      <c r="AY1523" s="1" t="str">
        <f>TEXT(Facebook[[#This Row],[ReportDate]],"mmmm")</f>
        <v>October</v>
      </c>
    </row>
    <row r="1524" spans="1:51" x14ac:dyDescent="0.55000000000000004">
      <c r="A1524" s="1" t="s">
        <v>82</v>
      </c>
      <c r="B1524" s="1" t="s">
        <v>74</v>
      </c>
      <c r="C1524" s="1" t="s">
        <v>59</v>
      </c>
      <c r="D1524" s="1" t="s">
        <v>75</v>
      </c>
      <c r="E1524" s="1" t="s">
        <v>52</v>
      </c>
      <c r="F1524" s="2">
        <v>43009</v>
      </c>
      <c r="G1524">
        <v>33.08</v>
      </c>
      <c r="H1524">
        <v>1791</v>
      </c>
      <c r="I1524">
        <v>5</v>
      </c>
      <c r="K1524">
        <v>1686</v>
      </c>
      <c r="M1524">
        <v>4</v>
      </c>
      <c r="O1524">
        <v>4</v>
      </c>
      <c r="P1524">
        <v>0</v>
      </c>
      <c r="T1524">
        <v>33.08</v>
      </c>
      <c r="U1524">
        <v>0.02</v>
      </c>
      <c r="V1524">
        <v>8.27</v>
      </c>
      <c r="W1524">
        <v>6.62</v>
      </c>
      <c r="Y1524">
        <v>1.0622780000000001</v>
      </c>
      <c r="Z1524">
        <v>1791</v>
      </c>
      <c r="AA1524">
        <v>33.08</v>
      </c>
      <c r="AB1524">
        <v>33.08</v>
      </c>
      <c r="AC1524">
        <v>5</v>
      </c>
      <c r="AD1524">
        <v>0</v>
      </c>
      <c r="AG1524">
        <v>4</v>
      </c>
      <c r="AH1524">
        <v>1686</v>
      </c>
      <c r="AI1524">
        <v>33</v>
      </c>
      <c r="AJ1524">
        <v>5</v>
      </c>
      <c r="AK1524">
        <v>-33</v>
      </c>
      <c r="AL1524">
        <v>1686</v>
      </c>
      <c r="AM1524">
        <v>4</v>
      </c>
      <c r="AO1524">
        <v>4</v>
      </c>
      <c r="AP1524">
        <v>0</v>
      </c>
      <c r="AQ1524">
        <v>0</v>
      </c>
      <c r="AS1524">
        <v>0.27917364600781691</v>
      </c>
      <c r="AV1524" s="1" t="s">
        <v>53</v>
      </c>
      <c r="AW1524">
        <f>Facebook[[#This Row],[Total Post Reactions]]+Facebook[[#This Row],[Total Post Shares]]+Facebook[[#This Row],[Page Likes]]</f>
        <v>4</v>
      </c>
      <c r="AX1524" s="1">
        <f>IFERROR((Facebook[[#This Row],[Engagement]]/Facebook[[#This Row],[Reach]])*100,0)</f>
        <v>0.23724792408066431</v>
      </c>
      <c r="AY1524" s="1" t="str">
        <f>TEXT(Facebook[[#This Row],[ReportDate]],"mmmm")</f>
        <v>October</v>
      </c>
    </row>
    <row r="1525" spans="1:51" x14ac:dyDescent="0.55000000000000004">
      <c r="A1525" s="1" t="s">
        <v>165</v>
      </c>
      <c r="B1525" s="1" t="s">
        <v>83</v>
      </c>
      <c r="C1525" s="1" t="s">
        <v>59</v>
      </c>
      <c r="D1525" s="1" t="s">
        <v>75</v>
      </c>
      <c r="E1525" s="1" t="s">
        <v>52</v>
      </c>
      <c r="F1525" s="2">
        <v>43009</v>
      </c>
      <c r="G1525">
        <v>6.01</v>
      </c>
      <c r="H1525">
        <v>736</v>
      </c>
      <c r="I1525">
        <v>1</v>
      </c>
      <c r="K1525">
        <v>705</v>
      </c>
      <c r="O1525">
        <v>0</v>
      </c>
      <c r="P1525">
        <v>0</v>
      </c>
      <c r="T1525">
        <v>6.01</v>
      </c>
      <c r="U1525">
        <v>0.01</v>
      </c>
      <c r="W1525">
        <v>6.01</v>
      </c>
      <c r="Y1525">
        <v>1.0439719999999999</v>
      </c>
      <c r="Z1525">
        <v>736</v>
      </c>
      <c r="AA1525">
        <v>6.01</v>
      </c>
      <c r="AB1525">
        <v>6.01</v>
      </c>
      <c r="AC1525">
        <v>1</v>
      </c>
      <c r="AD1525">
        <v>0</v>
      </c>
      <c r="AH1525">
        <v>705</v>
      </c>
      <c r="AI1525">
        <v>6</v>
      </c>
      <c r="AJ1525">
        <v>1</v>
      </c>
      <c r="AK1525">
        <v>-6</v>
      </c>
      <c r="AL1525">
        <v>705</v>
      </c>
      <c r="AO1525">
        <v>0</v>
      </c>
      <c r="AP1525">
        <v>0</v>
      </c>
      <c r="AQ1525">
        <v>0</v>
      </c>
      <c r="AS1525">
        <v>0.1358695652173913</v>
      </c>
      <c r="AV1525" s="1" t="s">
        <v>53</v>
      </c>
      <c r="AW1525">
        <f>Facebook[[#This Row],[Total Post Reactions]]+Facebook[[#This Row],[Total Post Shares]]+Facebook[[#This Row],[Page Likes]]</f>
        <v>0</v>
      </c>
      <c r="AX1525" s="1">
        <f>IFERROR((Facebook[[#This Row],[Engagement]]/Facebook[[#This Row],[Reach]])*100,0)</f>
        <v>0</v>
      </c>
      <c r="AY1525" s="1" t="str">
        <f>TEXT(Facebook[[#This Row],[ReportDate]],"mmmm")</f>
        <v>October</v>
      </c>
    </row>
    <row r="1526" spans="1:51" x14ac:dyDescent="0.55000000000000004">
      <c r="A1526" s="1" t="s">
        <v>152</v>
      </c>
      <c r="B1526" s="1" t="s">
        <v>83</v>
      </c>
      <c r="C1526" s="1" t="s">
        <v>59</v>
      </c>
      <c r="D1526" s="1" t="s">
        <v>75</v>
      </c>
      <c r="E1526" s="1" t="s">
        <v>52</v>
      </c>
      <c r="F1526" s="2">
        <v>43009</v>
      </c>
      <c r="G1526">
        <v>1.44</v>
      </c>
      <c r="H1526">
        <v>148</v>
      </c>
      <c r="I1526">
        <v>1</v>
      </c>
      <c r="K1526">
        <v>145</v>
      </c>
      <c r="O1526">
        <v>0</v>
      </c>
      <c r="P1526">
        <v>0</v>
      </c>
      <c r="T1526">
        <v>1.44</v>
      </c>
      <c r="U1526">
        <v>0.01</v>
      </c>
      <c r="W1526">
        <v>1.44</v>
      </c>
      <c r="Y1526">
        <v>1.0206900000000001</v>
      </c>
      <c r="Z1526">
        <v>148</v>
      </c>
      <c r="AA1526">
        <v>1.44</v>
      </c>
      <c r="AB1526">
        <v>1.44</v>
      </c>
      <c r="AC1526">
        <v>1</v>
      </c>
      <c r="AD1526">
        <v>0</v>
      </c>
      <c r="AH1526">
        <v>145</v>
      </c>
      <c r="AI1526">
        <v>1</v>
      </c>
      <c r="AJ1526">
        <v>1</v>
      </c>
      <c r="AK1526">
        <v>-1</v>
      </c>
      <c r="AL1526">
        <v>145</v>
      </c>
      <c r="AO1526">
        <v>0</v>
      </c>
      <c r="AP1526">
        <v>0</v>
      </c>
      <c r="AQ1526">
        <v>0</v>
      </c>
      <c r="AS1526">
        <v>0.67567567567567566</v>
      </c>
      <c r="AV1526" s="1" t="s">
        <v>53</v>
      </c>
      <c r="AW1526">
        <f>Facebook[[#This Row],[Total Post Reactions]]+Facebook[[#This Row],[Total Post Shares]]+Facebook[[#This Row],[Page Likes]]</f>
        <v>0</v>
      </c>
      <c r="AX1526" s="1">
        <f>IFERROR((Facebook[[#This Row],[Engagement]]/Facebook[[#This Row],[Reach]])*100,0)</f>
        <v>0</v>
      </c>
      <c r="AY1526" s="1" t="str">
        <f>TEXT(Facebook[[#This Row],[ReportDate]],"mmmm")</f>
        <v>October</v>
      </c>
    </row>
    <row r="1527" spans="1:51" x14ac:dyDescent="0.55000000000000004">
      <c r="A1527" s="1" t="s">
        <v>144</v>
      </c>
      <c r="B1527" s="1" t="s">
        <v>83</v>
      </c>
      <c r="C1527" s="1" t="s">
        <v>59</v>
      </c>
      <c r="D1527" s="1" t="s">
        <v>75</v>
      </c>
      <c r="E1527" s="1" t="s">
        <v>52</v>
      </c>
      <c r="F1527" s="2">
        <v>43009</v>
      </c>
      <c r="G1527">
        <v>6.39</v>
      </c>
      <c r="H1527">
        <v>592</v>
      </c>
      <c r="I1527">
        <v>2</v>
      </c>
      <c r="K1527">
        <v>578</v>
      </c>
      <c r="O1527">
        <v>0</v>
      </c>
      <c r="P1527">
        <v>0</v>
      </c>
      <c r="T1527">
        <v>6.39</v>
      </c>
      <c r="U1527">
        <v>0.01</v>
      </c>
      <c r="W1527">
        <v>3.2</v>
      </c>
      <c r="Y1527">
        <v>1.024221</v>
      </c>
      <c r="Z1527">
        <v>592</v>
      </c>
      <c r="AA1527">
        <v>6.39</v>
      </c>
      <c r="AB1527">
        <v>6.39</v>
      </c>
      <c r="AC1527">
        <v>2</v>
      </c>
      <c r="AD1527">
        <v>0</v>
      </c>
      <c r="AH1527">
        <v>578</v>
      </c>
      <c r="AI1527">
        <v>6</v>
      </c>
      <c r="AJ1527">
        <v>2</v>
      </c>
      <c r="AK1527">
        <v>-6</v>
      </c>
      <c r="AL1527">
        <v>578</v>
      </c>
      <c r="AO1527">
        <v>0</v>
      </c>
      <c r="AP1527">
        <v>0</v>
      </c>
      <c r="AQ1527">
        <v>0</v>
      </c>
      <c r="AS1527">
        <v>0.33783783783783777</v>
      </c>
      <c r="AV1527" s="1" t="s">
        <v>53</v>
      </c>
      <c r="AW1527">
        <f>Facebook[[#This Row],[Total Post Reactions]]+Facebook[[#This Row],[Total Post Shares]]+Facebook[[#This Row],[Page Likes]]</f>
        <v>0</v>
      </c>
      <c r="AX1527" s="1">
        <f>IFERROR((Facebook[[#This Row],[Engagement]]/Facebook[[#This Row],[Reach]])*100,0)</f>
        <v>0</v>
      </c>
      <c r="AY1527" s="1" t="str">
        <f>TEXT(Facebook[[#This Row],[ReportDate]],"mmmm")</f>
        <v>October</v>
      </c>
    </row>
    <row r="1528" spans="1:51" x14ac:dyDescent="0.55000000000000004">
      <c r="A1528" s="1" t="s">
        <v>67</v>
      </c>
      <c r="B1528" s="1" t="s">
        <v>83</v>
      </c>
      <c r="C1528" s="1" t="s">
        <v>59</v>
      </c>
      <c r="D1528" s="1" t="s">
        <v>75</v>
      </c>
      <c r="E1528" s="1" t="s">
        <v>52</v>
      </c>
      <c r="F1528" s="2">
        <v>43009</v>
      </c>
      <c r="G1528">
        <v>0.63</v>
      </c>
      <c r="H1528">
        <v>54</v>
      </c>
      <c r="I1528">
        <v>1</v>
      </c>
      <c r="K1528">
        <v>52</v>
      </c>
      <c r="O1528">
        <v>0</v>
      </c>
      <c r="P1528">
        <v>0</v>
      </c>
      <c r="T1528">
        <v>0.63</v>
      </c>
      <c r="U1528">
        <v>0.01</v>
      </c>
      <c r="W1528">
        <v>0.63</v>
      </c>
      <c r="Y1528">
        <v>1.038462</v>
      </c>
      <c r="Z1528">
        <v>54</v>
      </c>
      <c r="AA1528">
        <v>0.63</v>
      </c>
      <c r="AB1528">
        <v>0.63</v>
      </c>
      <c r="AC1528">
        <v>1</v>
      </c>
      <c r="AD1528">
        <v>0</v>
      </c>
      <c r="AH1528">
        <v>52</v>
      </c>
      <c r="AI1528">
        <v>1</v>
      </c>
      <c r="AJ1528">
        <v>1</v>
      </c>
      <c r="AK1528">
        <v>-1</v>
      </c>
      <c r="AL1528">
        <v>52</v>
      </c>
      <c r="AO1528">
        <v>0</v>
      </c>
      <c r="AP1528">
        <v>0</v>
      </c>
      <c r="AQ1528">
        <v>0</v>
      </c>
      <c r="AS1528">
        <v>1.8518518518518521</v>
      </c>
      <c r="AV1528" s="1" t="s">
        <v>53</v>
      </c>
      <c r="AW1528">
        <f>Facebook[[#This Row],[Total Post Reactions]]+Facebook[[#This Row],[Total Post Shares]]+Facebook[[#This Row],[Page Likes]]</f>
        <v>0</v>
      </c>
      <c r="AX1528" s="1">
        <f>IFERROR((Facebook[[#This Row],[Engagement]]/Facebook[[#This Row],[Reach]])*100,0)</f>
        <v>0</v>
      </c>
      <c r="AY1528" s="1" t="str">
        <f>TEXT(Facebook[[#This Row],[ReportDate]],"mmmm")</f>
        <v>October</v>
      </c>
    </row>
    <row r="1529" spans="1:51" x14ac:dyDescent="0.55000000000000004">
      <c r="A1529" s="1" t="s">
        <v>82</v>
      </c>
      <c r="B1529" s="1" t="s">
        <v>83</v>
      </c>
      <c r="C1529" s="1" t="s">
        <v>59</v>
      </c>
      <c r="D1529" s="1" t="s">
        <v>75</v>
      </c>
      <c r="E1529" s="1" t="s">
        <v>52</v>
      </c>
      <c r="F1529" s="2">
        <v>43009</v>
      </c>
      <c r="G1529">
        <v>4.46</v>
      </c>
      <c r="H1529">
        <v>974</v>
      </c>
      <c r="I1529">
        <v>3</v>
      </c>
      <c r="K1529">
        <v>963</v>
      </c>
      <c r="M1529">
        <v>2</v>
      </c>
      <c r="O1529">
        <v>2</v>
      </c>
      <c r="P1529">
        <v>0</v>
      </c>
      <c r="T1529">
        <v>4.46</v>
      </c>
      <c r="U1529">
        <v>0</v>
      </c>
      <c r="V1529">
        <v>2.23</v>
      </c>
      <c r="W1529">
        <v>1.49</v>
      </c>
      <c r="Y1529">
        <v>1.011423</v>
      </c>
      <c r="Z1529">
        <v>974</v>
      </c>
      <c r="AA1529">
        <v>4.46</v>
      </c>
      <c r="AB1529">
        <v>4.46</v>
      </c>
      <c r="AC1529">
        <v>3</v>
      </c>
      <c r="AD1529">
        <v>0</v>
      </c>
      <c r="AG1529">
        <v>2</v>
      </c>
      <c r="AH1529">
        <v>963</v>
      </c>
      <c r="AI1529">
        <v>4</v>
      </c>
      <c r="AJ1529">
        <v>3</v>
      </c>
      <c r="AK1529">
        <v>-4</v>
      </c>
      <c r="AL1529">
        <v>963</v>
      </c>
      <c r="AM1529">
        <v>2</v>
      </c>
      <c r="AO1529">
        <v>2</v>
      </c>
      <c r="AP1529">
        <v>0</v>
      </c>
      <c r="AQ1529">
        <v>0</v>
      </c>
      <c r="AS1529">
        <v>0.30800821355236141</v>
      </c>
      <c r="AV1529" s="1" t="s">
        <v>53</v>
      </c>
      <c r="AW1529">
        <f>Facebook[[#This Row],[Total Post Reactions]]+Facebook[[#This Row],[Total Post Shares]]+Facebook[[#This Row],[Page Likes]]</f>
        <v>2</v>
      </c>
      <c r="AX1529" s="1">
        <f>IFERROR((Facebook[[#This Row],[Engagement]]/Facebook[[#This Row],[Reach]])*100,0)</f>
        <v>0.20768431983385255</v>
      </c>
      <c r="AY1529" s="1" t="str">
        <f>TEXT(Facebook[[#This Row],[ReportDate]],"mmmm")</f>
        <v>October</v>
      </c>
    </row>
    <row r="1530" spans="1:51" x14ac:dyDescent="0.55000000000000004">
      <c r="A1530" s="1" t="s">
        <v>71</v>
      </c>
      <c r="B1530" s="1" t="s">
        <v>83</v>
      </c>
      <c r="C1530" s="1" t="s">
        <v>59</v>
      </c>
      <c r="D1530" s="1" t="s">
        <v>75</v>
      </c>
      <c r="E1530" s="1" t="s">
        <v>52</v>
      </c>
      <c r="F1530" s="2">
        <v>43009</v>
      </c>
      <c r="G1530">
        <v>4.37</v>
      </c>
      <c r="H1530">
        <v>512</v>
      </c>
      <c r="I1530">
        <v>1</v>
      </c>
      <c r="K1530">
        <v>506</v>
      </c>
      <c r="M1530">
        <v>3</v>
      </c>
      <c r="O1530">
        <v>3</v>
      </c>
      <c r="P1530">
        <v>0</v>
      </c>
      <c r="T1530">
        <v>4.37</v>
      </c>
      <c r="U1530">
        <v>0.01</v>
      </c>
      <c r="V1530">
        <v>1.46</v>
      </c>
      <c r="W1530">
        <v>4.37</v>
      </c>
      <c r="Y1530">
        <v>1.0118579999999999</v>
      </c>
      <c r="Z1530">
        <v>512</v>
      </c>
      <c r="AA1530">
        <v>4.37</v>
      </c>
      <c r="AB1530">
        <v>4.37</v>
      </c>
      <c r="AC1530">
        <v>1</v>
      </c>
      <c r="AD1530">
        <v>0</v>
      </c>
      <c r="AG1530">
        <v>3</v>
      </c>
      <c r="AH1530">
        <v>506</v>
      </c>
      <c r="AI1530">
        <v>4</v>
      </c>
      <c r="AJ1530">
        <v>1</v>
      </c>
      <c r="AK1530">
        <v>-4</v>
      </c>
      <c r="AL1530">
        <v>506</v>
      </c>
      <c r="AM1530">
        <v>3</v>
      </c>
      <c r="AO1530">
        <v>3</v>
      </c>
      <c r="AP1530">
        <v>0</v>
      </c>
      <c r="AQ1530">
        <v>0</v>
      </c>
      <c r="AS1530">
        <v>0.1953125</v>
      </c>
      <c r="AV1530" s="1" t="s">
        <v>53</v>
      </c>
      <c r="AW1530">
        <f>Facebook[[#This Row],[Total Post Reactions]]+Facebook[[#This Row],[Total Post Shares]]+Facebook[[#This Row],[Page Likes]]</f>
        <v>3</v>
      </c>
      <c r="AX1530" s="1">
        <f>IFERROR((Facebook[[#This Row],[Engagement]]/Facebook[[#This Row],[Reach]])*100,0)</f>
        <v>0.59288537549407105</v>
      </c>
      <c r="AY1530" s="1" t="str">
        <f>TEXT(Facebook[[#This Row],[ReportDate]],"mmmm")</f>
        <v>October</v>
      </c>
    </row>
    <row r="1531" spans="1:51" x14ac:dyDescent="0.55000000000000004">
      <c r="A1531" s="1" t="s">
        <v>149</v>
      </c>
      <c r="B1531" s="1" t="s">
        <v>83</v>
      </c>
      <c r="C1531" s="1" t="s">
        <v>59</v>
      </c>
      <c r="D1531" s="1" t="s">
        <v>75</v>
      </c>
      <c r="E1531" s="1" t="s">
        <v>52</v>
      </c>
      <c r="F1531" s="2">
        <v>43009</v>
      </c>
      <c r="G1531">
        <v>28.63</v>
      </c>
      <c r="H1531">
        <v>4639</v>
      </c>
      <c r="I1531">
        <v>7</v>
      </c>
      <c r="K1531">
        <v>4592</v>
      </c>
      <c r="M1531">
        <v>9</v>
      </c>
      <c r="O1531">
        <v>9</v>
      </c>
      <c r="P1531">
        <v>0</v>
      </c>
      <c r="T1531">
        <v>28.63</v>
      </c>
      <c r="U1531">
        <v>0.01</v>
      </c>
      <c r="V1531">
        <v>3.18</v>
      </c>
      <c r="W1531">
        <v>4.09</v>
      </c>
      <c r="Y1531">
        <v>1.010235</v>
      </c>
      <c r="Z1531">
        <v>4639</v>
      </c>
      <c r="AA1531">
        <v>28.63</v>
      </c>
      <c r="AB1531">
        <v>28.63</v>
      </c>
      <c r="AC1531">
        <v>7</v>
      </c>
      <c r="AD1531">
        <v>0</v>
      </c>
      <c r="AG1531">
        <v>9</v>
      </c>
      <c r="AH1531">
        <v>4592</v>
      </c>
      <c r="AI1531">
        <v>29</v>
      </c>
      <c r="AJ1531">
        <v>7</v>
      </c>
      <c r="AK1531">
        <v>-29</v>
      </c>
      <c r="AL1531">
        <v>4592</v>
      </c>
      <c r="AM1531">
        <v>9</v>
      </c>
      <c r="AO1531">
        <v>9</v>
      </c>
      <c r="AP1531">
        <v>0</v>
      </c>
      <c r="AQ1531">
        <v>0</v>
      </c>
      <c r="AS1531">
        <v>0.1508945893511533</v>
      </c>
      <c r="AV1531" s="1" t="s">
        <v>53</v>
      </c>
      <c r="AW1531">
        <f>Facebook[[#This Row],[Total Post Reactions]]+Facebook[[#This Row],[Total Post Shares]]+Facebook[[#This Row],[Page Likes]]</f>
        <v>9</v>
      </c>
      <c r="AX1531" s="1">
        <f>IFERROR((Facebook[[#This Row],[Engagement]]/Facebook[[#This Row],[Reach]])*100,0)</f>
        <v>0.19599303135888502</v>
      </c>
      <c r="AY1531" s="1" t="str">
        <f>TEXT(Facebook[[#This Row],[ReportDate]],"mmmm")</f>
        <v>October</v>
      </c>
    </row>
    <row r="1532" spans="1:51" x14ac:dyDescent="0.55000000000000004">
      <c r="A1532" s="1" t="s">
        <v>69</v>
      </c>
      <c r="B1532" s="1" t="s">
        <v>83</v>
      </c>
      <c r="C1532" s="1" t="s">
        <v>59</v>
      </c>
      <c r="D1532" s="1" t="s">
        <v>75</v>
      </c>
      <c r="E1532" s="1" t="s">
        <v>52</v>
      </c>
      <c r="F1532" s="2">
        <v>43009</v>
      </c>
      <c r="G1532">
        <v>31.991879999999998</v>
      </c>
      <c r="H1532">
        <v>4470</v>
      </c>
      <c r="I1532">
        <v>7</v>
      </c>
      <c r="K1532">
        <v>4351</v>
      </c>
      <c r="M1532">
        <v>13</v>
      </c>
      <c r="O1532">
        <v>13</v>
      </c>
      <c r="P1532">
        <v>0</v>
      </c>
      <c r="T1532">
        <v>31.991879999999998</v>
      </c>
      <c r="U1532">
        <v>0.01</v>
      </c>
      <c r="V1532">
        <v>2.46</v>
      </c>
      <c r="W1532">
        <v>4.57</v>
      </c>
      <c r="Y1532">
        <v>1.02735</v>
      </c>
      <c r="Z1532">
        <v>4470</v>
      </c>
      <c r="AA1532">
        <v>31.991879999999998</v>
      </c>
      <c r="AB1532">
        <v>31.991879999999998</v>
      </c>
      <c r="AC1532">
        <v>7</v>
      </c>
      <c r="AD1532">
        <v>0</v>
      </c>
      <c r="AG1532">
        <v>13</v>
      </c>
      <c r="AH1532">
        <v>4351</v>
      </c>
      <c r="AI1532">
        <v>32</v>
      </c>
      <c r="AJ1532">
        <v>7</v>
      </c>
      <c r="AK1532">
        <v>-32</v>
      </c>
      <c r="AL1532">
        <v>4351</v>
      </c>
      <c r="AM1532">
        <v>13</v>
      </c>
      <c r="AO1532">
        <v>13</v>
      </c>
      <c r="AP1532">
        <v>0</v>
      </c>
      <c r="AQ1532">
        <v>0</v>
      </c>
      <c r="AS1532">
        <v>0.15659955257270691</v>
      </c>
      <c r="AV1532" s="1" t="s">
        <v>53</v>
      </c>
      <c r="AW1532">
        <f>Facebook[[#This Row],[Total Post Reactions]]+Facebook[[#This Row],[Total Post Shares]]+Facebook[[#This Row],[Page Likes]]</f>
        <v>13</v>
      </c>
      <c r="AX1532" s="1">
        <f>IFERROR((Facebook[[#This Row],[Engagement]]/Facebook[[#This Row],[Reach]])*100,0)</f>
        <v>0.29878188922086879</v>
      </c>
      <c r="AY1532" s="1" t="str">
        <f>TEXT(Facebook[[#This Row],[ReportDate]],"mmmm")</f>
        <v>October</v>
      </c>
    </row>
    <row r="1533" spans="1:51" x14ac:dyDescent="0.55000000000000004">
      <c r="A1533" s="1" t="s">
        <v>78</v>
      </c>
      <c r="B1533" s="1" t="s">
        <v>81</v>
      </c>
      <c r="C1533" s="1" t="s">
        <v>59</v>
      </c>
      <c r="D1533" s="1" t="s">
        <v>75</v>
      </c>
      <c r="E1533" s="1" t="s">
        <v>52</v>
      </c>
      <c r="F1533" s="2">
        <v>43009</v>
      </c>
      <c r="G1533">
        <v>38.22</v>
      </c>
      <c r="H1533">
        <v>7424</v>
      </c>
      <c r="I1533">
        <v>11</v>
      </c>
      <c r="K1533">
        <v>7139</v>
      </c>
      <c r="M1533">
        <v>9</v>
      </c>
      <c r="O1533">
        <v>9</v>
      </c>
      <c r="P1533">
        <v>0</v>
      </c>
      <c r="T1533">
        <v>38.22</v>
      </c>
      <c r="U1533">
        <v>0.01</v>
      </c>
      <c r="V1533">
        <v>4.25</v>
      </c>
      <c r="W1533">
        <v>3.47</v>
      </c>
      <c r="Y1533">
        <v>1.039922</v>
      </c>
      <c r="Z1533">
        <v>7424</v>
      </c>
      <c r="AA1533">
        <v>38.22</v>
      </c>
      <c r="AB1533">
        <v>38.22</v>
      </c>
      <c r="AC1533">
        <v>11</v>
      </c>
      <c r="AD1533">
        <v>0</v>
      </c>
      <c r="AG1533">
        <v>9</v>
      </c>
      <c r="AH1533">
        <v>7139</v>
      </c>
      <c r="AI1533">
        <v>38</v>
      </c>
      <c r="AJ1533">
        <v>11</v>
      </c>
      <c r="AK1533">
        <v>-38</v>
      </c>
      <c r="AL1533">
        <v>7139</v>
      </c>
      <c r="AM1533">
        <v>9</v>
      </c>
      <c r="AO1533">
        <v>9</v>
      </c>
      <c r="AP1533">
        <v>0</v>
      </c>
      <c r="AQ1533">
        <v>0</v>
      </c>
      <c r="AS1533">
        <v>0.14816810344827591</v>
      </c>
      <c r="AV1533" s="1" t="s">
        <v>53</v>
      </c>
      <c r="AW1533">
        <f>Facebook[[#This Row],[Total Post Reactions]]+Facebook[[#This Row],[Total Post Shares]]+Facebook[[#This Row],[Page Likes]]</f>
        <v>9</v>
      </c>
      <c r="AX1533" s="1">
        <f>IFERROR((Facebook[[#This Row],[Engagement]]/Facebook[[#This Row],[Reach]])*100,0)</f>
        <v>0.12606807676145118</v>
      </c>
      <c r="AY1533" s="1" t="str">
        <f>TEXT(Facebook[[#This Row],[ReportDate]],"mmmm")</f>
        <v>October</v>
      </c>
    </row>
    <row r="1534" spans="1:51" x14ac:dyDescent="0.55000000000000004">
      <c r="A1534" s="1" t="s">
        <v>60</v>
      </c>
      <c r="B1534" s="1" t="s">
        <v>83</v>
      </c>
      <c r="C1534" s="1" t="s">
        <v>59</v>
      </c>
      <c r="D1534" s="1" t="s">
        <v>75</v>
      </c>
      <c r="E1534" s="1" t="s">
        <v>52</v>
      </c>
      <c r="F1534" s="2">
        <v>43009</v>
      </c>
      <c r="G1534">
        <v>38.896515999999998</v>
      </c>
      <c r="H1534">
        <v>5638</v>
      </c>
      <c r="I1534">
        <v>10</v>
      </c>
      <c r="K1534">
        <v>5638</v>
      </c>
      <c r="M1534">
        <v>11</v>
      </c>
      <c r="O1534">
        <v>11</v>
      </c>
      <c r="P1534">
        <v>0</v>
      </c>
      <c r="T1534">
        <v>38.896515999999998</v>
      </c>
      <c r="U1534">
        <v>0.01</v>
      </c>
      <c r="V1534">
        <v>3.54</v>
      </c>
      <c r="W1534">
        <v>3.89</v>
      </c>
      <c r="Y1534">
        <v>1</v>
      </c>
      <c r="Z1534">
        <v>5638</v>
      </c>
      <c r="AA1534">
        <v>38.896515999999998</v>
      </c>
      <c r="AB1534">
        <v>38.896515999999998</v>
      </c>
      <c r="AC1534">
        <v>10</v>
      </c>
      <c r="AD1534">
        <v>0</v>
      </c>
      <c r="AG1534">
        <v>11</v>
      </c>
      <c r="AH1534">
        <v>5638</v>
      </c>
      <c r="AI1534">
        <v>39</v>
      </c>
      <c r="AJ1534">
        <v>10</v>
      </c>
      <c r="AK1534">
        <v>-39</v>
      </c>
      <c r="AL1534">
        <v>5638</v>
      </c>
      <c r="AM1534">
        <v>11</v>
      </c>
      <c r="AO1534">
        <v>11</v>
      </c>
      <c r="AP1534">
        <v>0</v>
      </c>
      <c r="AQ1534">
        <v>0</v>
      </c>
      <c r="AS1534">
        <v>0.17736786094359699</v>
      </c>
      <c r="AV1534" s="1" t="s">
        <v>53</v>
      </c>
      <c r="AW1534">
        <f>Facebook[[#This Row],[Total Post Reactions]]+Facebook[[#This Row],[Total Post Shares]]+Facebook[[#This Row],[Page Likes]]</f>
        <v>11</v>
      </c>
      <c r="AX1534" s="1">
        <f>IFERROR((Facebook[[#This Row],[Engagement]]/Facebook[[#This Row],[Reach]])*100,0)</f>
        <v>0.19510464703795671</v>
      </c>
      <c r="AY1534" s="1" t="str">
        <f>TEXT(Facebook[[#This Row],[ReportDate]],"mmmm")</f>
        <v>October</v>
      </c>
    </row>
    <row r="1535" spans="1:51" x14ac:dyDescent="0.55000000000000004">
      <c r="A1535" s="1" t="s">
        <v>145</v>
      </c>
      <c r="B1535" s="1" t="s">
        <v>81</v>
      </c>
      <c r="C1535" s="1" t="s">
        <v>59</v>
      </c>
      <c r="D1535" s="1" t="s">
        <v>75</v>
      </c>
      <c r="E1535" s="1" t="s">
        <v>52</v>
      </c>
      <c r="F1535" s="2">
        <v>43009</v>
      </c>
      <c r="G1535">
        <v>26.326753</v>
      </c>
      <c r="H1535">
        <v>3863</v>
      </c>
      <c r="I1535">
        <v>8</v>
      </c>
      <c r="K1535">
        <v>3656</v>
      </c>
      <c r="M1535">
        <v>6</v>
      </c>
      <c r="O1535">
        <v>6</v>
      </c>
      <c r="P1535">
        <v>0</v>
      </c>
      <c r="Q1535">
        <v>1</v>
      </c>
      <c r="S1535">
        <v>0</v>
      </c>
      <c r="T1535">
        <v>26.326753</v>
      </c>
      <c r="U1535">
        <v>0.01</v>
      </c>
      <c r="V1535">
        <v>4.3899999999999997</v>
      </c>
      <c r="W1535">
        <v>3.29</v>
      </c>
      <c r="Y1535">
        <v>1.056619</v>
      </c>
      <c r="Z1535">
        <v>3863</v>
      </c>
      <c r="AA1535">
        <v>26.326753</v>
      </c>
      <c r="AB1535">
        <v>26.326753</v>
      </c>
      <c r="AC1535">
        <v>8</v>
      </c>
      <c r="AD1535">
        <v>0</v>
      </c>
      <c r="AG1535">
        <v>6</v>
      </c>
      <c r="AH1535">
        <v>3656</v>
      </c>
      <c r="AI1535">
        <v>26</v>
      </c>
      <c r="AJ1535">
        <v>8</v>
      </c>
      <c r="AK1535">
        <v>-26</v>
      </c>
      <c r="AL1535">
        <v>3656</v>
      </c>
      <c r="AM1535">
        <v>6</v>
      </c>
      <c r="AO1535">
        <v>6</v>
      </c>
      <c r="AP1535">
        <v>0</v>
      </c>
      <c r="AQ1535">
        <v>0</v>
      </c>
      <c r="AR1535">
        <v>1</v>
      </c>
      <c r="AS1535">
        <v>0.20709293295366299</v>
      </c>
      <c r="AT1535">
        <v>12.5</v>
      </c>
      <c r="AV1535" s="1" t="s">
        <v>53</v>
      </c>
      <c r="AW1535">
        <f>Facebook[[#This Row],[Total Post Reactions]]+Facebook[[#This Row],[Total Post Shares]]+Facebook[[#This Row],[Page Likes]]</f>
        <v>6</v>
      </c>
      <c r="AX1535" s="1">
        <f>IFERROR((Facebook[[#This Row],[Engagement]]/Facebook[[#This Row],[Reach]])*100,0)</f>
        <v>0.16411378555798686</v>
      </c>
      <c r="AY1535" s="1" t="str">
        <f>TEXT(Facebook[[#This Row],[ReportDate]],"mmmm")</f>
        <v>October</v>
      </c>
    </row>
    <row r="1536" spans="1:51" x14ac:dyDescent="0.55000000000000004">
      <c r="A1536" s="1" t="s">
        <v>69</v>
      </c>
      <c r="B1536" s="1" t="s">
        <v>81</v>
      </c>
      <c r="C1536" s="1" t="s">
        <v>59</v>
      </c>
      <c r="D1536" s="1" t="s">
        <v>75</v>
      </c>
      <c r="E1536" s="1" t="s">
        <v>52</v>
      </c>
      <c r="F1536" s="2">
        <v>43009</v>
      </c>
      <c r="G1536">
        <v>4.9800000000000004</v>
      </c>
      <c r="H1536">
        <v>540</v>
      </c>
      <c r="I1536">
        <v>3</v>
      </c>
      <c r="K1536">
        <v>538</v>
      </c>
      <c r="M1536">
        <v>1</v>
      </c>
      <c r="O1536">
        <v>1</v>
      </c>
      <c r="P1536">
        <v>0</v>
      </c>
      <c r="Q1536">
        <v>1</v>
      </c>
      <c r="S1536">
        <v>0</v>
      </c>
      <c r="T1536">
        <v>4.9800000000000004</v>
      </c>
      <c r="U1536">
        <v>0.01</v>
      </c>
      <c r="V1536">
        <v>4.9800000000000004</v>
      </c>
      <c r="W1536">
        <v>1.66</v>
      </c>
      <c r="Y1536">
        <v>1.003717</v>
      </c>
      <c r="Z1536">
        <v>540</v>
      </c>
      <c r="AA1536">
        <v>4.9800000000000004</v>
      </c>
      <c r="AB1536">
        <v>4.9800000000000004</v>
      </c>
      <c r="AC1536">
        <v>3</v>
      </c>
      <c r="AD1536">
        <v>0</v>
      </c>
      <c r="AG1536">
        <v>1</v>
      </c>
      <c r="AH1536">
        <v>538</v>
      </c>
      <c r="AI1536">
        <v>5</v>
      </c>
      <c r="AJ1536">
        <v>3</v>
      </c>
      <c r="AK1536">
        <v>-5</v>
      </c>
      <c r="AL1536">
        <v>538</v>
      </c>
      <c r="AM1536">
        <v>1</v>
      </c>
      <c r="AO1536">
        <v>1</v>
      </c>
      <c r="AP1536">
        <v>0</v>
      </c>
      <c r="AQ1536">
        <v>0</v>
      </c>
      <c r="AR1536">
        <v>1</v>
      </c>
      <c r="AS1536">
        <v>0.55555555555555558</v>
      </c>
      <c r="AT1536">
        <v>33.333333333333329</v>
      </c>
      <c r="AV1536" s="1" t="s">
        <v>53</v>
      </c>
      <c r="AW1536">
        <f>Facebook[[#This Row],[Total Post Reactions]]+Facebook[[#This Row],[Total Post Shares]]+Facebook[[#This Row],[Page Likes]]</f>
        <v>1</v>
      </c>
      <c r="AX1536" s="1">
        <f>IFERROR((Facebook[[#This Row],[Engagement]]/Facebook[[#This Row],[Reach]])*100,0)</f>
        <v>0.18587360594795538</v>
      </c>
      <c r="AY1536" s="1" t="str">
        <f>TEXT(Facebook[[#This Row],[ReportDate]],"mmmm")</f>
        <v>October</v>
      </c>
    </row>
    <row r="1537" spans="1:51" x14ac:dyDescent="0.55000000000000004">
      <c r="A1537" s="1" t="s">
        <v>71</v>
      </c>
      <c r="B1537" s="1" t="s">
        <v>74</v>
      </c>
      <c r="C1537" s="1" t="s">
        <v>59</v>
      </c>
      <c r="D1537" s="1" t="s">
        <v>75</v>
      </c>
      <c r="E1537" s="1" t="s">
        <v>52</v>
      </c>
      <c r="F1537" s="2">
        <v>43009</v>
      </c>
      <c r="G1537">
        <v>6.66</v>
      </c>
      <c r="H1537">
        <v>367</v>
      </c>
      <c r="I1537">
        <v>2</v>
      </c>
      <c r="K1537">
        <v>364</v>
      </c>
      <c r="M1537">
        <v>1</v>
      </c>
      <c r="O1537">
        <v>1</v>
      </c>
      <c r="P1537">
        <v>0</v>
      </c>
      <c r="Q1537">
        <v>1</v>
      </c>
      <c r="S1537">
        <v>0</v>
      </c>
      <c r="T1537">
        <v>6.66</v>
      </c>
      <c r="U1537">
        <v>0.02</v>
      </c>
      <c r="V1537">
        <v>6.66</v>
      </c>
      <c r="W1537">
        <v>3.33</v>
      </c>
      <c r="Y1537">
        <v>1.0082420000000001</v>
      </c>
      <c r="Z1537">
        <v>367</v>
      </c>
      <c r="AA1537">
        <v>6.66</v>
      </c>
      <c r="AB1537">
        <v>6.66</v>
      </c>
      <c r="AC1537">
        <v>2</v>
      </c>
      <c r="AD1537">
        <v>0</v>
      </c>
      <c r="AG1537">
        <v>1</v>
      </c>
      <c r="AH1537">
        <v>364</v>
      </c>
      <c r="AI1537">
        <v>7</v>
      </c>
      <c r="AJ1537">
        <v>2</v>
      </c>
      <c r="AK1537">
        <v>-7</v>
      </c>
      <c r="AL1537">
        <v>364</v>
      </c>
      <c r="AM1537">
        <v>1</v>
      </c>
      <c r="AO1537">
        <v>1</v>
      </c>
      <c r="AP1537">
        <v>0</v>
      </c>
      <c r="AQ1537">
        <v>0</v>
      </c>
      <c r="AR1537">
        <v>1</v>
      </c>
      <c r="AS1537">
        <v>0.54495912806539504</v>
      </c>
      <c r="AT1537">
        <v>50</v>
      </c>
      <c r="AV1537" s="1" t="s">
        <v>53</v>
      </c>
      <c r="AW1537">
        <f>Facebook[[#This Row],[Total Post Reactions]]+Facebook[[#This Row],[Total Post Shares]]+Facebook[[#This Row],[Page Likes]]</f>
        <v>1</v>
      </c>
      <c r="AX1537" s="1">
        <f>IFERROR((Facebook[[#This Row],[Engagement]]/Facebook[[#This Row],[Reach]])*100,0)</f>
        <v>0.27472527472527475</v>
      </c>
      <c r="AY1537" s="1" t="str">
        <f>TEXT(Facebook[[#This Row],[ReportDate]],"mmmm")</f>
        <v>October</v>
      </c>
    </row>
    <row r="1538" spans="1:51" x14ac:dyDescent="0.55000000000000004">
      <c r="A1538" s="1" t="s">
        <v>149</v>
      </c>
      <c r="B1538" s="1" t="s">
        <v>163</v>
      </c>
      <c r="C1538" s="1" t="s">
        <v>59</v>
      </c>
      <c r="D1538" s="1" t="s">
        <v>75</v>
      </c>
      <c r="E1538" s="1" t="s">
        <v>52</v>
      </c>
      <c r="F1538" s="2">
        <v>43009</v>
      </c>
      <c r="G1538">
        <v>12.056012000000001</v>
      </c>
      <c r="H1538">
        <v>4758</v>
      </c>
      <c r="I1538">
        <v>10</v>
      </c>
      <c r="K1538">
        <v>4724</v>
      </c>
      <c r="M1538">
        <v>8</v>
      </c>
      <c r="O1538">
        <v>8</v>
      </c>
      <c r="P1538">
        <v>0</v>
      </c>
      <c r="Q1538">
        <v>1</v>
      </c>
      <c r="S1538">
        <v>0</v>
      </c>
      <c r="T1538">
        <v>12.056012000000001</v>
      </c>
      <c r="U1538">
        <v>0</v>
      </c>
      <c r="V1538">
        <v>1.51</v>
      </c>
      <c r="W1538">
        <v>1.21</v>
      </c>
      <c r="Y1538">
        <v>1.0071969999999999</v>
      </c>
      <c r="Z1538">
        <v>4758</v>
      </c>
      <c r="AA1538">
        <v>12.056012000000001</v>
      </c>
      <c r="AB1538">
        <v>12.056012000000001</v>
      </c>
      <c r="AC1538">
        <v>10</v>
      </c>
      <c r="AD1538">
        <v>0</v>
      </c>
      <c r="AG1538">
        <v>8</v>
      </c>
      <c r="AH1538">
        <v>4724</v>
      </c>
      <c r="AI1538">
        <v>12</v>
      </c>
      <c r="AJ1538">
        <v>10</v>
      </c>
      <c r="AK1538">
        <v>-12</v>
      </c>
      <c r="AL1538">
        <v>4724</v>
      </c>
      <c r="AM1538">
        <v>8</v>
      </c>
      <c r="AO1538">
        <v>8</v>
      </c>
      <c r="AP1538">
        <v>0</v>
      </c>
      <c r="AQ1538">
        <v>0</v>
      </c>
      <c r="AR1538">
        <v>1</v>
      </c>
      <c r="AS1538">
        <v>0.2101723413198823</v>
      </c>
      <c r="AT1538">
        <v>10</v>
      </c>
      <c r="AV1538" s="1" t="s">
        <v>53</v>
      </c>
      <c r="AW1538">
        <f>Facebook[[#This Row],[Total Post Reactions]]+Facebook[[#This Row],[Total Post Shares]]+Facebook[[#This Row],[Page Likes]]</f>
        <v>8</v>
      </c>
      <c r="AX1538" s="1">
        <f>IFERROR((Facebook[[#This Row],[Engagement]]/Facebook[[#This Row],[Reach]])*100,0)</f>
        <v>0.16934801016088061</v>
      </c>
      <c r="AY1538" s="1" t="str">
        <f>TEXT(Facebook[[#This Row],[ReportDate]],"mmmm")</f>
        <v>October</v>
      </c>
    </row>
    <row r="1539" spans="1:51" x14ac:dyDescent="0.55000000000000004">
      <c r="A1539" s="1" t="s">
        <v>143</v>
      </c>
      <c r="B1539" s="1" t="s">
        <v>74</v>
      </c>
      <c r="C1539" s="1" t="s">
        <v>59</v>
      </c>
      <c r="D1539" s="1" t="s">
        <v>75</v>
      </c>
      <c r="E1539" s="1" t="s">
        <v>52</v>
      </c>
      <c r="F1539" s="2">
        <v>43009</v>
      </c>
      <c r="G1539">
        <v>2.42</v>
      </c>
      <c r="H1539">
        <v>101</v>
      </c>
      <c r="I1539">
        <v>1</v>
      </c>
      <c r="K1539">
        <v>97</v>
      </c>
      <c r="O1539">
        <v>0</v>
      </c>
      <c r="P1539">
        <v>0</v>
      </c>
      <c r="Q1539">
        <v>1</v>
      </c>
      <c r="R1539">
        <v>11.6</v>
      </c>
      <c r="S1539">
        <v>11.6</v>
      </c>
      <c r="T1539">
        <v>2.42</v>
      </c>
      <c r="U1539">
        <v>0.02</v>
      </c>
      <c r="W1539">
        <v>2.42</v>
      </c>
      <c r="Y1539">
        <v>1.041237</v>
      </c>
      <c r="Z1539">
        <v>101</v>
      </c>
      <c r="AA1539">
        <v>2.42</v>
      </c>
      <c r="AB1539">
        <v>2.42</v>
      </c>
      <c r="AC1539">
        <v>1</v>
      </c>
      <c r="AD1539">
        <v>0</v>
      </c>
      <c r="AH1539">
        <v>97</v>
      </c>
      <c r="AI1539">
        <v>2</v>
      </c>
      <c r="AJ1539">
        <v>1</v>
      </c>
      <c r="AK1539">
        <v>9</v>
      </c>
      <c r="AL1539">
        <v>97</v>
      </c>
      <c r="AO1539">
        <v>0</v>
      </c>
      <c r="AP1539">
        <v>0</v>
      </c>
      <c r="AQ1539">
        <v>0</v>
      </c>
      <c r="AR1539">
        <v>1</v>
      </c>
      <c r="AS1539">
        <v>0.99009900990099009</v>
      </c>
      <c r="AT1539">
        <v>100</v>
      </c>
      <c r="AU1539">
        <v>5.8</v>
      </c>
      <c r="AV1539" s="1" t="s">
        <v>53</v>
      </c>
      <c r="AW1539">
        <f>Facebook[[#This Row],[Total Post Reactions]]+Facebook[[#This Row],[Total Post Shares]]+Facebook[[#This Row],[Page Likes]]</f>
        <v>0</v>
      </c>
      <c r="AX1539" s="1">
        <f>IFERROR((Facebook[[#This Row],[Engagement]]/Facebook[[#This Row],[Reach]])*100,0)</f>
        <v>0</v>
      </c>
      <c r="AY1539" s="1" t="str">
        <f>TEXT(Facebook[[#This Row],[ReportDate]],"mmmm")</f>
        <v>October</v>
      </c>
    </row>
    <row r="1540" spans="1:51" x14ac:dyDescent="0.55000000000000004">
      <c r="A1540" s="1" t="s">
        <v>149</v>
      </c>
      <c r="B1540" s="1" t="s">
        <v>81</v>
      </c>
      <c r="C1540" s="1" t="s">
        <v>59</v>
      </c>
      <c r="D1540" s="1" t="s">
        <v>75</v>
      </c>
      <c r="E1540" s="1" t="s">
        <v>52</v>
      </c>
      <c r="F1540" s="2">
        <v>43009</v>
      </c>
      <c r="G1540">
        <v>31.575168000000001</v>
      </c>
      <c r="H1540">
        <v>5457</v>
      </c>
      <c r="I1540">
        <v>7</v>
      </c>
      <c r="K1540">
        <v>4733</v>
      </c>
      <c r="M1540">
        <v>4</v>
      </c>
      <c r="O1540">
        <v>4</v>
      </c>
      <c r="P1540">
        <v>0</v>
      </c>
      <c r="Q1540">
        <v>2</v>
      </c>
      <c r="R1540">
        <v>71.45</v>
      </c>
      <c r="S1540">
        <v>35.729999999999997</v>
      </c>
      <c r="T1540">
        <v>31.575168000000001</v>
      </c>
      <c r="U1540">
        <v>0.01</v>
      </c>
      <c r="V1540">
        <v>7.89</v>
      </c>
      <c r="W1540">
        <v>4.51</v>
      </c>
      <c r="Y1540">
        <v>1.1529689999999999</v>
      </c>
      <c r="Z1540">
        <v>5457</v>
      </c>
      <c r="AA1540">
        <v>31.575168000000001</v>
      </c>
      <c r="AB1540">
        <v>31.575168000000001</v>
      </c>
      <c r="AC1540">
        <v>7</v>
      </c>
      <c r="AD1540">
        <v>0</v>
      </c>
      <c r="AG1540">
        <v>4</v>
      </c>
      <c r="AH1540">
        <v>4733</v>
      </c>
      <c r="AI1540">
        <v>32</v>
      </c>
      <c r="AJ1540">
        <v>7</v>
      </c>
      <c r="AK1540">
        <v>40</v>
      </c>
      <c r="AL1540">
        <v>4733</v>
      </c>
      <c r="AM1540">
        <v>4</v>
      </c>
      <c r="AO1540">
        <v>4</v>
      </c>
      <c r="AP1540">
        <v>0</v>
      </c>
      <c r="AQ1540">
        <v>0</v>
      </c>
      <c r="AR1540">
        <v>2</v>
      </c>
      <c r="AS1540">
        <v>0.1282756093091442</v>
      </c>
      <c r="AT1540">
        <v>28.571428571428569</v>
      </c>
      <c r="AU1540">
        <v>2.2328125000000001</v>
      </c>
      <c r="AV1540" s="1" t="s">
        <v>53</v>
      </c>
      <c r="AW1540">
        <f>Facebook[[#This Row],[Total Post Reactions]]+Facebook[[#This Row],[Total Post Shares]]+Facebook[[#This Row],[Page Likes]]</f>
        <v>4</v>
      </c>
      <c r="AX1540" s="1">
        <f>IFERROR((Facebook[[#This Row],[Engagement]]/Facebook[[#This Row],[Reach]])*100,0)</f>
        <v>8.4512993872807946E-2</v>
      </c>
      <c r="AY1540" s="1" t="str">
        <f>TEXT(Facebook[[#This Row],[ReportDate]],"mmmm")</f>
        <v>October</v>
      </c>
    </row>
    <row r="1541" spans="1:51" x14ac:dyDescent="0.55000000000000004">
      <c r="A1541" s="1" t="s">
        <v>69</v>
      </c>
      <c r="B1541" s="1" t="s">
        <v>74</v>
      </c>
      <c r="C1541" s="1" t="s">
        <v>59</v>
      </c>
      <c r="D1541" s="1" t="s">
        <v>75</v>
      </c>
      <c r="E1541" s="1" t="s">
        <v>52</v>
      </c>
      <c r="F1541" s="2">
        <v>43009</v>
      </c>
      <c r="G1541">
        <v>85.338638000000003</v>
      </c>
      <c r="H1541">
        <v>4941</v>
      </c>
      <c r="I1541">
        <v>5</v>
      </c>
      <c r="K1541">
        <v>3924</v>
      </c>
      <c r="M1541">
        <v>12</v>
      </c>
      <c r="O1541">
        <v>12</v>
      </c>
      <c r="P1541">
        <v>0</v>
      </c>
      <c r="Q1541">
        <v>2</v>
      </c>
      <c r="R1541">
        <v>91.96</v>
      </c>
      <c r="S1541">
        <v>45.98</v>
      </c>
      <c r="T1541">
        <v>85.338638000000003</v>
      </c>
      <c r="U1541">
        <v>0.02</v>
      </c>
      <c r="V1541">
        <v>7.11</v>
      </c>
      <c r="W1541">
        <v>17.07</v>
      </c>
      <c r="Y1541">
        <v>1.259174</v>
      </c>
      <c r="Z1541">
        <v>4941</v>
      </c>
      <c r="AA1541">
        <v>85.338638000000003</v>
      </c>
      <c r="AB1541">
        <v>85.338638000000003</v>
      </c>
      <c r="AC1541">
        <v>5</v>
      </c>
      <c r="AD1541">
        <v>0</v>
      </c>
      <c r="AG1541">
        <v>12</v>
      </c>
      <c r="AH1541">
        <v>3924</v>
      </c>
      <c r="AI1541">
        <v>85</v>
      </c>
      <c r="AJ1541">
        <v>5</v>
      </c>
      <c r="AK1541">
        <v>7</v>
      </c>
      <c r="AL1541">
        <v>3924</v>
      </c>
      <c r="AM1541">
        <v>12</v>
      </c>
      <c r="AO1541">
        <v>12</v>
      </c>
      <c r="AP1541">
        <v>0</v>
      </c>
      <c r="AQ1541">
        <v>0</v>
      </c>
      <c r="AR1541">
        <v>2</v>
      </c>
      <c r="AS1541">
        <v>0.1011940902651285</v>
      </c>
      <c r="AT1541">
        <v>40</v>
      </c>
      <c r="AU1541">
        <v>1.0818823529411761</v>
      </c>
      <c r="AV1541" s="1" t="s">
        <v>53</v>
      </c>
      <c r="AW1541">
        <f>Facebook[[#This Row],[Total Post Reactions]]+Facebook[[#This Row],[Total Post Shares]]+Facebook[[#This Row],[Page Likes]]</f>
        <v>12</v>
      </c>
      <c r="AX1541" s="1">
        <f>IFERROR((Facebook[[#This Row],[Engagement]]/Facebook[[#This Row],[Reach]])*100,0)</f>
        <v>0.3058103975535168</v>
      </c>
      <c r="AY1541" s="1" t="str">
        <f>TEXT(Facebook[[#This Row],[ReportDate]],"mmmm")</f>
        <v>October</v>
      </c>
    </row>
    <row r="1542" spans="1:51" x14ac:dyDescent="0.55000000000000004">
      <c r="A1542" s="1" t="s">
        <v>73</v>
      </c>
      <c r="B1542" s="1" t="s">
        <v>74</v>
      </c>
      <c r="C1542" s="1" t="s">
        <v>59</v>
      </c>
      <c r="D1542" s="1" t="s">
        <v>75</v>
      </c>
      <c r="E1542" s="1" t="s">
        <v>52</v>
      </c>
      <c r="F1542" s="2">
        <v>43009</v>
      </c>
      <c r="G1542">
        <v>74.790000000000006</v>
      </c>
      <c r="H1542">
        <v>4020</v>
      </c>
      <c r="I1542">
        <v>11</v>
      </c>
      <c r="K1542">
        <v>3244</v>
      </c>
      <c r="M1542">
        <v>9</v>
      </c>
      <c r="O1542">
        <v>9</v>
      </c>
      <c r="P1542">
        <v>0</v>
      </c>
      <c r="Q1542">
        <v>2</v>
      </c>
      <c r="S1542">
        <v>0</v>
      </c>
      <c r="T1542">
        <v>74.790000000000006</v>
      </c>
      <c r="U1542">
        <v>0.02</v>
      </c>
      <c r="V1542">
        <v>8.31</v>
      </c>
      <c r="W1542">
        <v>6.8</v>
      </c>
      <c r="Y1542">
        <v>1.2392110000000001</v>
      </c>
      <c r="Z1542">
        <v>4020</v>
      </c>
      <c r="AA1542">
        <v>74.790000000000006</v>
      </c>
      <c r="AB1542">
        <v>74.790000000000006</v>
      </c>
      <c r="AC1542">
        <v>11</v>
      </c>
      <c r="AD1542">
        <v>0</v>
      </c>
      <c r="AG1542">
        <v>9</v>
      </c>
      <c r="AH1542">
        <v>3244</v>
      </c>
      <c r="AI1542">
        <v>75</v>
      </c>
      <c r="AJ1542">
        <v>11</v>
      </c>
      <c r="AK1542">
        <v>-75</v>
      </c>
      <c r="AL1542">
        <v>3244</v>
      </c>
      <c r="AM1542">
        <v>9</v>
      </c>
      <c r="AO1542">
        <v>9</v>
      </c>
      <c r="AP1542">
        <v>0</v>
      </c>
      <c r="AQ1542">
        <v>0</v>
      </c>
      <c r="AR1542">
        <v>2</v>
      </c>
      <c r="AS1542">
        <v>0.27363184079601988</v>
      </c>
      <c r="AT1542">
        <v>18.18181818181818</v>
      </c>
      <c r="AV1542" s="1" t="s">
        <v>53</v>
      </c>
      <c r="AW1542">
        <f>Facebook[[#This Row],[Total Post Reactions]]+Facebook[[#This Row],[Total Post Shares]]+Facebook[[#This Row],[Page Likes]]</f>
        <v>9</v>
      </c>
      <c r="AX1542" s="1">
        <f>IFERROR((Facebook[[#This Row],[Engagement]]/Facebook[[#This Row],[Reach]])*100,0)</f>
        <v>0.27743526510480887</v>
      </c>
      <c r="AY1542" s="1" t="str">
        <f>TEXT(Facebook[[#This Row],[ReportDate]],"mmmm")</f>
        <v>October</v>
      </c>
    </row>
    <row r="1543" spans="1:51" x14ac:dyDescent="0.55000000000000004">
      <c r="A1543" s="1" t="s">
        <v>60</v>
      </c>
      <c r="B1543" s="1" t="s">
        <v>61</v>
      </c>
      <c r="C1543" s="1" t="s">
        <v>59</v>
      </c>
      <c r="D1543" s="1" t="s">
        <v>51</v>
      </c>
      <c r="E1543" s="1" t="s">
        <v>52</v>
      </c>
      <c r="F1543" s="2">
        <v>43009</v>
      </c>
      <c r="G1543">
        <v>35.608294000000001</v>
      </c>
      <c r="H1543">
        <v>4644</v>
      </c>
      <c r="I1543">
        <v>34</v>
      </c>
      <c r="J1543">
        <v>3</v>
      </c>
      <c r="K1543">
        <v>3784</v>
      </c>
      <c r="O1543">
        <v>3</v>
      </c>
      <c r="P1543">
        <v>1</v>
      </c>
      <c r="Q1543">
        <v>1</v>
      </c>
      <c r="R1543">
        <v>153.94999999999999</v>
      </c>
      <c r="S1543">
        <v>153.94999999999999</v>
      </c>
      <c r="T1543">
        <v>35.608294000000001</v>
      </c>
      <c r="U1543">
        <v>0.01</v>
      </c>
      <c r="V1543">
        <v>11.87</v>
      </c>
      <c r="W1543">
        <v>1.05</v>
      </c>
      <c r="X1543">
        <v>35.61</v>
      </c>
      <c r="Y1543">
        <v>1.2272730000000001</v>
      </c>
      <c r="Z1543">
        <v>4644</v>
      </c>
      <c r="AA1543">
        <v>35.608294000000001</v>
      </c>
      <c r="AB1543">
        <v>35.608294000000001</v>
      </c>
      <c r="AC1543">
        <v>34</v>
      </c>
      <c r="AD1543">
        <v>2.9399999999999999E-2</v>
      </c>
      <c r="AE1543">
        <v>3</v>
      </c>
      <c r="AH1543">
        <v>3784</v>
      </c>
      <c r="AI1543">
        <v>36</v>
      </c>
      <c r="AJ1543">
        <v>34</v>
      </c>
      <c r="AK1543">
        <v>118</v>
      </c>
      <c r="AL1543">
        <v>3784</v>
      </c>
      <c r="AO1543">
        <v>3</v>
      </c>
      <c r="AP1543">
        <v>1</v>
      </c>
      <c r="AQ1543">
        <v>1</v>
      </c>
      <c r="AR1543">
        <v>1</v>
      </c>
      <c r="AS1543">
        <v>0.73212747631352282</v>
      </c>
      <c r="AT1543">
        <v>2.9411764705882351</v>
      </c>
      <c r="AU1543">
        <v>4.2763888888888886</v>
      </c>
      <c r="AV1543" s="1" t="s">
        <v>53</v>
      </c>
      <c r="AW1543">
        <f>Facebook[[#This Row],[Total Post Reactions]]+Facebook[[#This Row],[Total Post Shares]]+Facebook[[#This Row],[Page Likes]]</f>
        <v>3</v>
      </c>
      <c r="AX1543" s="1">
        <f>IFERROR((Facebook[[#This Row],[Engagement]]/Facebook[[#This Row],[Reach]])*100,0)</f>
        <v>7.9281183932346719E-2</v>
      </c>
      <c r="AY1543" s="1" t="str">
        <f>TEXT(Facebook[[#This Row],[ReportDate]],"mmmm")</f>
        <v>October</v>
      </c>
    </row>
    <row r="1544" spans="1:51" x14ac:dyDescent="0.55000000000000004">
      <c r="A1544" s="1" t="s">
        <v>125</v>
      </c>
      <c r="B1544" s="1" t="s">
        <v>153</v>
      </c>
      <c r="C1544" s="1" t="s">
        <v>59</v>
      </c>
      <c r="D1544" s="1" t="s">
        <v>154</v>
      </c>
      <c r="E1544" s="1" t="s">
        <v>52</v>
      </c>
      <c r="F1544" s="2">
        <v>43009</v>
      </c>
      <c r="G1544">
        <v>29.447112000000001</v>
      </c>
      <c r="H1544">
        <v>2727</v>
      </c>
      <c r="I1544">
        <v>27</v>
      </c>
      <c r="J1544">
        <v>3</v>
      </c>
      <c r="K1544">
        <v>1816</v>
      </c>
      <c r="M1544">
        <v>2</v>
      </c>
      <c r="O1544">
        <v>5</v>
      </c>
      <c r="P1544">
        <v>1</v>
      </c>
      <c r="T1544">
        <v>29.447112000000001</v>
      </c>
      <c r="U1544">
        <v>0.02</v>
      </c>
      <c r="V1544">
        <v>5.89</v>
      </c>
      <c r="W1544">
        <v>1.0900000000000001</v>
      </c>
      <c r="X1544">
        <v>29.45</v>
      </c>
      <c r="Y1544">
        <v>1.501652</v>
      </c>
      <c r="Z1544">
        <v>2727</v>
      </c>
      <c r="AA1544">
        <v>29.447112000000001</v>
      </c>
      <c r="AB1544">
        <v>29.447112000000001</v>
      </c>
      <c r="AC1544">
        <v>27</v>
      </c>
      <c r="AD1544">
        <v>3.6999999999999998E-2</v>
      </c>
      <c r="AE1544">
        <v>3</v>
      </c>
      <c r="AG1544">
        <v>2</v>
      </c>
      <c r="AH1544">
        <v>1816</v>
      </c>
      <c r="AI1544">
        <v>29</v>
      </c>
      <c r="AJ1544">
        <v>27</v>
      </c>
      <c r="AK1544">
        <v>-29</v>
      </c>
      <c r="AL1544">
        <v>1816</v>
      </c>
      <c r="AM1544">
        <v>2</v>
      </c>
      <c r="AO1544">
        <v>5</v>
      </c>
      <c r="AP1544">
        <v>1</v>
      </c>
      <c r="AQ1544">
        <v>1</v>
      </c>
      <c r="AS1544">
        <v>0.99009900990099009</v>
      </c>
      <c r="AV1544" s="1" t="s">
        <v>53</v>
      </c>
      <c r="AW1544">
        <f>Facebook[[#This Row],[Total Post Reactions]]+Facebook[[#This Row],[Total Post Shares]]+Facebook[[#This Row],[Page Likes]]</f>
        <v>5</v>
      </c>
      <c r="AX1544" s="1">
        <f>IFERROR((Facebook[[#This Row],[Engagement]]/Facebook[[#This Row],[Reach]])*100,0)</f>
        <v>0.27533039647577096</v>
      </c>
      <c r="AY1544" s="1" t="str">
        <f>TEXT(Facebook[[#This Row],[ReportDate]],"mmmm")</f>
        <v>October</v>
      </c>
    </row>
    <row r="1545" spans="1:51" x14ac:dyDescent="0.55000000000000004">
      <c r="A1545" s="1" t="s">
        <v>78</v>
      </c>
      <c r="B1545" s="1" t="s">
        <v>74</v>
      </c>
      <c r="C1545" s="1" t="s">
        <v>59</v>
      </c>
      <c r="D1545" s="1" t="s">
        <v>75</v>
      </c>
      <c r="E1545" s="1" t="s">
        <v>52</v>
      </c>
      <c r="F1545" s="2">
        <v>43009</v>
      </c>
      <c r="G1545">
        <v>154.095708</v>
      </c>
      <c r="H1545">
        <v>10372</v>
      </c>
      <c r="I1545">
        <v>24</v>
      </c>
      <c r="K1545">
        <v>5472</v>
      </c>
      <c r="M1545">
        <v>23</v>
      </c>
      <c r="O1545">
        <v>23</v>
      </c>
      <c r="P1545">
        <v>1</v>
      </c>
      <c r="Q1545">
        <v>8</v>
      </c>
      <c r="R1545">
        <v>185.65</v>
      </c>
      <c r="S1545">
        <v>23.21</v>
      </c>
      <c r="T1545">
        <v>154.095708</v>
      </c>
      <c r="U1545">
        <v>0.03</v>
      </c>
      <c r="V1545">
        <v>6.7</v>
      </c>
      <c r="W1545">
        <v>6.42</v>
      </c>
      <c r="X1545">
        <v>154.1</v>
      </c>
      <c r="Y1545">
        <v>1.8954679999999999</v>
      </c>
      <c r="Z1545">
        <v>10372</v>
      </c>
      <c r="AA1545">
        <v>154.095708</v>
      </c>
      <c r="AB1545">
        <v>154.095708</v>
      </c>
      <c r="AC1545">
        <v>24</v>
      </c>
      <c r="AD1545">
        <v>4.1700000000000001E-2</v>
      </c>
      <c r="AG1545">
        <v>23</v>
      </c>
      <c r="AH1545">
        <v>5472</v>
      </c>
      <c r="AI1545">
        <v>154</v>
      </c>
      <c r="AJ1545">
        <v>24</v>
      </c>
      <c r="AK1545">
        <v>32</v>
      </c>
      <c r="AL1545">
        <v>5472</v>
      </c>
      <c r="AM1545">
        <v>23</v>
      </c>
      <c r="AO1545">
        <v>23</v>
      </c>
      <c r="AP1545">
        <v>1</v>
      </c>
      <c r="AQ1545">
        <v>1</v>
      </c>
      <c r="AR1545">
        <v>8</v>
      </c>
      <c r="AS1545">
        <v>0.2313922097956036</v>
      </c>
      <c r="AT1545">
        <v>33.333333333333329</v>
      </c>
      <c r="AU1545">
        <v>1.2055194805194811</v>
      </c>
      <c r="AV1545" s="1" t="s">
        <v>53</v>
      </c>
      <c r="AW1545">
        <f>Facebook[[#This Row],[Total Post Reactions]]+Facebook[[#This Row],[Total Post Shares]]+Facebook[[#This Row],[Page Likes]]</f>
        <v>23</v>
      </c>
      <c r="AX1545" s="1">
        <f>IFERROR((Facebook[[#This Row],[Engagement]]/Facebook[[#This Row],[Reach]])*100,0)</f>
        <v>0.42032163742690054</v>
      </c>
      <c r="AY1545" s="1" t="str">
        <f>TEXT(Facebook[[#This Row],[ReportDate]],"mmmm")</f>
        <v>October</v>
      </c>
    </row>
    <row r="1546" spans="1:51" x14ac:dyDescent="0.55000000000000004">
      <c r="A1546" s="1" t="s">
        <v>100</v>
      </c>
      <c r="B1546" s="1" t="s">
        <v>98</v>
      </c>
      <c r="C1546" s="1" t="s">
        <v>59</v>
      </c>
      <c r="D1546" s="1" t="s">
        <v>99</v>
      </c>
      <c r="E1546" s="1" t="s">
        <v>52</v>
      </c>
      <c r="F1546" s="2">
        <v>43016</v>
      </c>
      <c r="G1546">
        <v>0.01</v>
      </c>
      <c r="H1546">
        <v>2</v>
      </c>
      <c r="K1546">
        <v>2</v>
      </c>
      <c r="O1546">
        <v>0</v>
      </c>
      <c r="T1546">
        <v>0.01</v>
      </c>
      <c r="U1546">
        <v>0.01</v>
      </c>
      <c r="Y1546">
        <v>1</v>
      </c>
      <c r="Z1546">
        <v>2</v>
      </c>
      <c r="AA1546">
        <v>0.01</v>
      </c>
      <c r="AB1546">
        <v>0.01</v>
      </c>
      <c r="AH1546">
        <v>2</v>
      </c>
      <c r="AI1546">
        <v>0</v>
      </c>
      <c r="AK1546">
        <v>0</v>
      </c>
      <c r="AL1546">
        <v>2</v>
      </c>
      <c r="AO1546">
        <v>0</v>
      </c>
      <c r="AV1546" s="1" t="s">
        <v>53</v>
      </c>
      <c r="AW1546">
        <f>Facebook[[#This Row],[Total Post Reactions]]+Facebook[[#This Row],[Total Post Shares]]+Facebook[[#This Row],[Page Likes]]</f>
        <v>0</v>
      </c>
      <c r="AX1546" s="1">
        <f>IFERROR((Facebook[[#This Row],[Engagement]]/Facebook[[#This Row],[Reach]])*100,0)</f>
        <v>0</v>
      </c>
      <c r="AY1546" s="1" t="str">
        <f>TEXT(Facebook[[#This Row],[ReportDate]],"mmmm")</f>
        <v>October</v>
      </c>
    </row>
    <row r="1547" spans="1:51" x14ac:dyDescent="0.55000000000000004">
      <c r="A1547" s="1" t="s">
        <v>97</v>
      </c>
      <c r="B1547" s="1" t="s">
        <v>98</v>
      </c>
      <c r="C1547" s="1" t="s">
        <v>59</v>
      </c>
      <c r="D1547" s="1" t="s">
        <v>99</v>
      </c>
      <c r="E1547" s="1" t="s">
        <v>52</v>
      </c>
      <c r="F1547" s="2">
        <v>43016</v>
      </c>
      <c r="G1547">
        <v>0.04</v>
      </c>
      <c r="H1547">
        <v>7</v>
      </c>
      <c r="K1547">
        <v>7</v>
      </c>
      <c r="O1547">
        <v>0</v>
      </c>
      <c r="T1547">
        <v>0.04</v>
      </c>
      <c r="U1547">
        <v>0.01</v>
      </c>
      <c r="Y1547">
        <v>1</v>
      </c>
      <c r="Z1547">
        <v>7</v>
      </c>
      <c r="AA1547">
        <v>0.04</v>
      </c>
      <c r="AB1547">
        <v>0.04</v>
      </c>
      <c r="AH1547">
        <v>7</v>
      </c>
      <c r="AI1547">
        <v>0</v>
      </c>
      <c r="AK1547">
        <v>0</v>
      </c>
      <c r="AL1547">
        <v>7</v>
      </c>
      <c r="AO1547">
        <v>0</v>
      </c>
      <c r="AV1547" s="1" t="s">
        <v>53</v>
      </c>
      <c r="AW1547">
        <f>Facebook[[#This Row],[Total Post Reactions]]+Facebook[[#This Row],[Total Post Shares]]+Facebook[[#This Row],[Page Likes]]</f>
        <v>0</v>
      </c>
      <c r="AX1547" s="1">
        <f>IFERROR((Facebook[[#This Row],[Engagement]]/Facebook[[#This Row],[Reach]])*100,0)</f>
        <v>0</v>
      </c>
      <c r="AY1547" s="1" t="str">
        <f>TEXT(Facebook[[#This Row],[ReportDate]],"mmmm")</f>
        <v>October</v>
      </c>
    </row>
    <row r="1548" spans="1:51" x14ac:dyDescent="0.55000000000000004">
      <c r="A1548" s="1" t="s">
        <v>102</v>
      </c>
      <c r="B1548" s="1" t="s">
        <v>98</v>
      </c>
      <c r="C1548" s="1" t="s">
        <v>59</v>
      </c>
      <c r="D1548" s="1" t="s">
        <v>99</v>
      </c>
      <c r="E1548" s="1" t="s">
        <v>52</v>
      </c>
      <c r="F1548" s="2">
        <v>43016</v>
      </c>
      <c r="G1548">
        <v>0.03</v>
      </c>
      <c r="H1548">
        <v>11</v>
      </c>
      <c r="K1548">
        <v>10</v>
      </c>
      <c r="O1548">
        <v>0</v>
      </c>
      <c r="T1548">
        <v>0.03</v>
      </c>
      <c r="U1548">
        <v>0</v>
      </c>
      <c r="Y1548">
        <v>1.1000000000000001</v>
      </c>
      <c r="Z1548">
        <v>11</v>
      </c>
      <c r="AA1548">
        <v>0.03</v>
      </c>
      <c r="AB1548">
        <v>0.03</v>
      </c>
      <c r="AH1548">
        <v>10</v>
      </c>
      <c r="AI1548">
        <v>0</v>
      </c>
      <c r="AK1548">
        <v>0</v>
      </c>
      <c r="AL1548">
        <v>10</v>
      </c>
      <c r="AO1548">
        <v>0</v>
      </c>
      <c r="AV1548" s="1" t="s">
        <v>53</v>
      </c>
      <c r="AW1548">
        <f>Facebook[[#This Row],[Total Post Reactions]]+Facebook[[#This Row],[Total Post Shares]]+Facebook[[#This Row],[Page Likes]]</f>
        <v>0</v>
      </c>
      <c r="AX1548" s="1">
        <f>IFERROR((Facebook[[#This Row],[Engagement]]/Facebook[[#This Row],[Reach]])*100,0)</f>
        <v>0</v>
      </c>
      <c r="AY1548" s="1" t="str">
        <f>TEXT(Facebook[[#This Row],[ReportDate]],"mmmm")</f>
        <v>October</v>
      </c>
    </row>
    <row r="1549" spans="1:51" x14ac:dyDescent="0.55000000000000004">
      <c r="A1549" s="1" t="s">
        <v>97</v>
      </c>
      <c r="B1549" s="1" t="s">
        <v>166</v>
      </c>
      <c r="C1549" s="1" t="s">
        <v>59</v>
      </c>
      <c r="D1549" s="1" t="s">
        <v>99</v>
      </c>
      <c r="E1549" s="1" t="s">
        <v>52</v>
      </c>
      <c r="F1549" s="2">
        <v>43016</v>
      </c>
      <c r="G1549">
        <v>0</v>
      </c>
      <c r="H1549">
        <v>1</v>
      </c>
      <c r="K1549">
        <v>1</v>
      </c>
      <c r="O1549">
        <v>0</v>
      </c>
      <c r="T1549">
        <v>0</v>
      </c>
      <c r="U1549">
        <v>0</v>
      </c>
      <c r="Y1549">
        <v>1</v>
      </c>
      <c r="Z1549">
        <v>1</v>
      </c>
      <c r="AA1549">
        <v>0</v>
      </c>
      <c r="AB1549">
        <v>0</v>
      </c>
      <c r="AH1549">
        <v>1</v>
      </c>
      <c r="AI1549">
        <v>0</v>
      </c>
      <c r="AK1549">
        <v>0</v>
      </c>
      <c r="AL1549">
        <v>1</v>
      </c>
      <c r="AO1549">
        <v>0</v>
      </c>
      <c r="AV1549" s="1" t="s">
        <v>53</v>
      </c>
      <c r="AW1549">
        <f>Facebook[[#This Row],[Total Post Reactions]]+Facebook[[#This Row],[Total Post Shares]]+Facebook[[#This Row],[Page Likes]]</f>
        <v>0</v>
      </c>
      <c r="AX1549" s="1">
        <f>IFERROR((Facebook[[#This Row],[Engagement]]/Facebook[[#This Row],[Reach]])*100,0)</f>
        <v>0</v>
      </c>
      <c r="AY1549" s="1" t="str">
        <f>TEXT(Facebook[[#This Row],[ReportDate]],"mmmm")</f>
        <v>October</v>
      </c>
    </row>
    <row r="1550" spans="1:51" x14ac:dyDescent="0.55000000000000004">
      <c r="A1550" s="1" t="s">
        <v>100</v>
      </c>
      <c r="B1550" s="1" t="s">
        <v>101</v>
      </c>
      <c r="C1550" s="1" t="s">
        <v>59</v>
      </c>
      <c r="D1550" s="1" t="s">
        <v>99</v>
      </c>
      <c r="E1550" s="1" t="s">
        <v>52</v>
      </c>
      <c r="F1550" s="2">
        <v>43016</v>
      </c>
      <c r="G1550">
        <v>0.01</v>
      </c>
      <c r="H1550">
        <v>5</v>
      </c>
      <c r="K1550">
        <v>4</v>
      </c>
      <c r="O1550">
        <v>0</v>
      </c>
      <c r="T1550">
        <v>0.01</v>
      </c>
      <c r="U1550">
        <v>0</v>
      </c>
      <c r="Y1550">
        <v>1.25</v>
      </c>
      <c r="Z1550">
        <v>5</v>
      </c>
      <c r="AA1550">
        <v>0.01</v>
      </c>
      <c r="AB1550">
        <v>0.01</v>
      </c>
      <c r="AH1550">
        <v>4</v>
      </c>
      <c r="AI1550">
        <v>0</v>
      </c>
      <c r="AK1550">
        <v>0</v>
      </c>
      <c r="AL1550">
        <v>4</v>
      </c>
      <c r="AO1550">
        <v>0</v>
      </c>
      <c r="AV1550" s="1" t="s">
        <v>53</v>
      </c>
      <c r="AW1550">
        <f>Facebook[[#This Row],[Total Post Reactions]]+Facebook[[#This Row],[Total Post Shares]]+Facebook[[#This Row],[Page Likes]]</f>
        <v>0</v>
      </c>
      <c r="AX1550" s="1">
        <f>IFERROR((Facebook[[#This Row],[Engagement]]/Facebook[[#This Row],[Reach]])*100,0)</f>
        <v>0</v>
      </c>
      <c r="AY1550" s="1" t="str">
        <f>TEXT(Facebook[[#This Row],[ReportDate]],"mmmm")</f>
        <v>October</v>
      </c>
    </row>
    <row r="1551" spans="1:51" x14ac:dyDescent="0.55000000000000004">
      <c r="A1551" s="1" t="s">
        <v>97</v>
      </c>
      <c r="B1551" s="1" t="s">
        <v>101</v>
      </c>
      <c r="C1551" s="1" t="s">
        <v>59</v>
      </c>
      <c r="D1551" s="1" t="s">
        <v>99</v>
      </c>
      <c r="E1551" s="1" t="s">
        <v>52</v>
      </c>
      <c r="F1551" s="2">
        <v>43016</v>
      </c>
      <c r="G1551">
        <v>0.02</v>
      </c>
      <c r="H1551">
        <v>10</v>
      </c>
      <c r="K1551">
        <v>7</v>
      </c>
      <c r="O1551">
        <v>0</v>
      </c>
      <c r="T1551">
        <v>0.02</v>
      </c>
      <c r="U1551">
        <v>0</v>
      </c>
      <c r="Y1551">
        <v>1.428571</v>
      </c>
      <c r="Z1551">
        <v>10</v>
      </c>
      <c r="AA1551">
        <v>0.02</v>
      </c>
      <c r="AB1551">
        <v>0.02</v>
      </c>
      <c r="AH1551">
        <v>7</v>
      </c>
      <c r="AI1551">
        <v>0</v>
      </c>
      <c r="AK1551">
        <v>0</v>
      </c>
      <c r="AL1551">
        <v>7</v>
      </c>
      <c r="AO1551">
        <v>0</v>
      </c>
      <c r="AV1551" s="1" t="s">
        <v>53</v>
      </c>
      <c r="AW1551">
        <f>Facebook[[#This Row],[Total Post Reactions]]+Facebook[[#This Row],[Total Post Shares]]+Facebook[[#This Row],[Page Likes]]</f>
        <v>0</v>
      </c>
      <c r="AX1551" s="1">
        <f>IFERROR((Facebook[[#This Row],[Engagement]]/Facebook[[#This Row],[Reach]])*100,0)</f>
        <v>0</v>
      </c>
      <c r="AY1551" s="1" t="str">
        <f>TEXT(Facebook[[#This Row],[ReportDate]],"mmmm")</f>
        <v>October</v>
      </c>
    </row>
    <row r="1552" spans="1:51" x14ac:dyDescent="0.55000000000000004">
      <c r="A1552" s="1" t="s">
        <v>102</v>
      </c>
      <c r="B1552" s="1" t="s">
        <v>101</v>
      </c>
      <c r="C1552" s="1" t="s">
        <v>59</v>
      </c>
      <c r="D1552" s="1" t="s">
        <v>99</v>
      </c>
      <c r="E1552" s="1" t="s">
        <v>52</v>
      </c>
      <c r="F1552" s="2">
        <v>43016</v>
      </c>
      <c r="G1552">
        <v>0</v>
      </c>
      <c r="H1552">
        <v>2</v>
      </c>
      <c r="K1552">
        <v>2</v>
      </c>
      <c r="O1552">
        <v>0</v>
      </c>
      <c r="T1552">
        <v>0</v>
      </c>
      <c r="U1552">
        <v>0</v>
      </c>
      <c r="Y1552">
        <v>1</v>
      </c>
      <c r="Z1552">
        <v>2</v>
      </c>
      <c r="AA1552">
        <v>0</v>
      </c>
      <c r="AB1552">
        <v>0</v>
      </c>
      <c r="AH1552">
        <v>2</v>
      </c>
      <c r="AI1552">
        <v>0</v>
      </c>
      <c r="AK1552">
        <v>0</v>
      </c>
      <c r="AL1552">
        <v>2</v>
      </c>
      <c r="AO1552">
        <v>0</v>
      </c>
      <c r="AV1552" s="1" t="s">
        <v>53</v>
      </c>
      <c r="AW1552">
        <f>Facebook[[#This Row],[Total Post Reactions]]+Facebook[[#This Row],[Total Post Shares]]+Facebook[[#This Row],[Page Likes]]</f>
        <v>0</v>
      </c>
      <c r="AX1552" s="1">
        <f>IFERROR((Facebook[[#This Row],[Engagement]]/Facebook[[#This Row],[Reach]])*100,0)</f>
        <v>0</v>
      </c>
      <c r="AY1552" s="1" t="str">
        <f>TEXT(Facebook[[#This Row],[ReportDate]],"mmmm")</f>
        <v>October</v>
      </c>
    </row>
    <row r="1553" spans="1:51" x14ac:dyDescent="0.55000000000000004">
      <c r="A1553" s="1" t="s">
        <v>100</v>
      </c>
      <c r="B1553" s="1" t="s">
        <v>103</v>
      </c>
      <c r="C1553" s="1" t="s">
        <v>59</v>
      </c>
      <c r="D1553" s="1" t="s">
        <v>99</v>
      </c>
      <c r="E1553" s="1" t="s">
        <v>52</v>
      </c>
      <c r="F1553" s="2">
        <v>43016</v>
      </c>
      <c r="G1553">
        <v>0.01</v>
      </c>
      <c r="H1553">
        <v>1</v>
      </c>
      <c r="K1553">
        <v>1</v>
      </c>
      <c r="O1553">
        <v>0</v>
      </c>
      <c r="T1553">
        <v>0.01</v>
      </c>
      <c r="U1553">
        <v>0.01</v>
      </c>
      <c r="Y1553">
        <v>1</v>
      </c>
      <c r="Z1553">
        <v>1</v>
      </c>
      <c r="AA1553">
        <v>0.01</v>
      </c>
      <c r="AB1553">
        <v>0.01</v>
      </c>
      <c r="AH1553">
        <v>1</v>
      </c>
      <c r="AI1553">
        <v>0</v>
      </c>
      <c r="AK1553">
        <v>0</v>
      </c>
      <c r="AL1553">
        <v>1</v>
      </c>
      <c r="AO1553">
        <v>0</v>
      </c>
      <c r="AV1553" s="1" t="s">
        <v>53</v>
      </c>
      <c r="AW1553">
        <f>Facebook[[#This Row],[Total Post Reactions]]+Facebook[[#This Row],[Total Post Shares]]+Facebook[[#This Row],[Page Likes]]</f>
        <v>0</v>
      </c>
      <c r="AX1553" s="1">
        <f>IFERROR((Facebook[[#This Row],[Engagement]]/Facebook[[#This Row],[Reach]])*100,0)</f>
        <v>0</v>
      </c>
      <c r="AY1553" s="1" t="str">
        <f>TEXT(Facebook[[#This Row],[ReportDate]],"mmmm")</f>
        <v>October</v>
      </c>
    </row>
    <row r="1554" spans="1:51" x14ac:dyDescent="0.55000000000000004">
      <c r="A1554" s="1" t="s">
        <v>97</v>
      </c>
      <c r="B1554" s="1" t="s">
        <v>103</v>
      </c>
      <c r="C1554" s="1" t="s">
        <v>59</v>
      </c>
      <c r="D1554" s="1" t="s">
        <v>99</v>
      </c>
      <c r="E1554" s="1" t="s">
        <v>52</v>
      </c>
      <c r="F1554" s="2">
        <v>43016</v>
      </c>
      <c r="G1554">
        <v>0.02</v>
      </c>
      <c r="H1554">
        <v>5</v>
      </c>
      <c r="K1554">
        <v>5</v>
      </c>
      <c r="O1554">
        <v>0</v>
      </c>
      <c r="T1554">
        <v>0.02</v>
      </c>
      <c r="U1554">
        <v>0</v>
      </c>
      <c r="Y1554">
        <v>1</v>
      </c>
      <c r="Z1554">
        <v>5</v>
      </c>
      <c r="AA1554">
        <v>0.02</v>
      </c>
      <c r="AB1554">
        <v>0.02</v>
      </c>
      <c r="AH1554">
        <v>5</v>
      </c>
      <c r="AI1554">
        <v>0</v>
      </c>
      <c r="AK1554">
        <v>0</v>
      </c>
      <c r="AL1554">
        <v>5</v>
      </c>
      <c r="AO1554">
        <v>0</v>
      </c>
      <c r="AV1554" s="1" t="s">
        <v>53</v>
      </c>
      <c r="AW1554">
        <f>Facebook[[#This Row],[Total Post Reactions]]+Facebook[[#This Row],[Total Post Shares]]+Facebook[[#This Row],[Page Likes]]</f>
        <v>0</v>
      </c>
      <c r="AX1554" s="1">
        <f>IFERROR((Facebook[[#This Row],[Engagement]]/Facebook[[#This Row],[Reach]])*100,0)</f>
        <v>0</v>
      </c>
      <c r="AY1554" s="1" t="str">
        <f>TEXT(Facebook[[#This Row],[ReportDate]],"mmmm")</f>
        <v>October</v>
      </c>
    </row>
    <row r="1555" spans="1:51" x14ac:dyDescent="0.55000000000000004">
      <c r="A1555" s="1" t="s">
        <v>100</v>
      </c>
      <c r="B1555" s="1" t="s">
        <v>104</v>
      </c>
      <c r="C1555" s="1" t="s">
        <v>59</v>
      </c>
      <c r="D1555" s="1" t="s">
        <v>99</v>
      </c>
      <c r="E1555" s="1" t="s">
        <v>52</v>
      </c>
      <c r="F1555" s="2">
        <v>43016</v>
      </c>
      <c r="G1555">
        <v>0.44</v>
      </c>
      <c r="H1555">
        <v>86</v>
      </c>
      <c r="K1555">
        <v>68</v>
      </c>
      <c r="O1555">
        <v>0</v>
      </c>
      <c r="T1555">
        <v>0.44</v>
      </c>
      <c r="U1555">
        <v>0.01</v>
      </c>
      <c r="Y1555">
        <v>1.2647060000000001</v>
      </c>
      <c r="Z1555">
        <v>86</v>
      </c>
      <c r="AA1555">
        <v>0.44</v>
      </c>
      <c r="AB1555">
        <v>0.44</v>
      </c>
      <c r="AH1555">
        <v>68</v>
      </c>
      <c r="AI1555">
        <v>0</v>
      </c>
      <c r="AK1555">
        <v>0</v>
      </c>
      <c r="AL1555">
        <v>68</v>
      </c>
      <c r="AO1555">
        <v>0</v>
      </c>
      <c r="AV1555" s="1" t="s">
        <v>53</v>
      </c>
      <c r="AW1555">
        <f>Facebook[[#This Row],[Total Post Reactions]]+Facebook[[#This Row],[Total Post Shares]]+Facebook[[#This Row],[Page Likes]]</f>
        <v>0</v>
      </c>
      <c r="AX1555" s="1">
        <f>IFERROR((Facebook[[#This Row],[Engagement]]/Facebook[[#This Row],[Reach]])*100,0)</f>
        <v>0</v>
      </c>
      <c r="AY1555" s="1" t="str">
        <f>TEXT(Facebook[[#This Row],[ReportDate]],"mmmm")</f>
        <v>October</v>
      </c>
    </row>
    <row r="1556" spans="1:51" x14ac:dyDescent="0.55000000000000004">
      <c r="A1556" s="1" t="s">
        <v>97</v>
      </c>
      <c r="B1556" s="1" t="s">
        <v>104</v>
      </c>
      <c r="C1556" s="1" t="s">
        <v>59</v>
      </c>
      <c r="D1556" s="1" t="s">
        <v>99</v>
      </c>
      <c r="E1556" s="1" t="s">
        <v>52</v>
      </c>
      <c r="F1556" s="2">
        <v>43016</v>
      </c>
      <c r="G1556">
        <v>0.66</v>
      </c>
      <c r="H1556">
        <v>112</v>
      </c>
      <c r="K1556">
        <v>67</v>
      </c>
      <c r="O1556">
        <v>0</v>
      </c>
      <c r="T1556">
        <v>0.66</v>
      </c>
      <c r="U1556">
        <v>0.01</v>
      </c>
      <c r="Y1556">
        <v>1.6716420000000001</v>
      </c>
      <c r="Z1556">
        <v>112</v>
      </c>
      <c r="AA1556">
        <v>0.66</v>
      </c>
      <c r="AB1556">
        <v>0.66</v>
      </c>
      <c r="AH1556">
        <v>67</v>
      </c>
      <c r="AI1556">
        <v>1</v>
      </c>
      <c r="AK1556">
        <v>-1</v>
      </c>
      <c r="AL1556">
        <v>67</v>
      </c>
      <c r="AO1556">
        <v>0</v>
      </c>
      <c r="AV1556" s="1" t="s">
        <v>53</v>
      </c>
      <c r="AW1556">
        <f>Facebook[[#This Row],[Total Post Reactions]]+Facebook[[#This Row],[Total Post Shares]]+Facebook[[#This Row],[Page Likes]]</f>
        <v>0</v>
      </c>
      <c r="AX1556" s="1">
        <f>IFERROR((Facebook[[#This Row],[Engagement]]/Facebook[[#This Row],[Reach]])*100,0)</f>
        <v>0</v>
      </c>
      <c r="AY1556" s="1" t="str">
        <f>TEXT(Facebook[[#This Row],[ReportDate]],"mmmm")</f>
        <v>October</v>
      </c>
    </row>
    <row r="1557" spans="1:51" x14ac:dyDescent="0.55000000000000004">
      <c r="A1557" s="1" t="s">
        <v>102</v>
      </c>
      <c r="B1557" s="1" t="s">
        <v>104</v>
      </c>
      <c r="C1557" s="1" t="s">
        <v>59</v>
      </c>
      <c r="D1557" s="1" t="s">
        <v>99</v>
      </c>
      <c r="E1557" s="1" t="s">
        <v>52</v>
      </c>
      <c r="F1557" s="2">
        <v>43016</v>
      </c>
      <c r="G1557">
        <v>0.16</v>
      </c>
      <c r="H1557">
        <v>17</v>
      </c>
      <c r="K1557">
        <v>15</v>
      </c>
      <c r="O1557">
        <v>0</v>
      </c>
      <c r="T1557">
        <v>0.16</v>
      </c>
      <c r="U1557">
        <v>0.01</v>
      </c>
      <c r="Y1557">
        <v>1.1333329999999999</v>
      </c>
      <c r="Z1557">
        <v>17</v>
      </c>
      <c r="AA1557">
        <v>0.16</v>
      </c>
      <c r="AB1557">
        <v>0.16</v>
      </c>
      <c r="AH1557">
        <v>15</v>
      </c>
      <c r="AI1557">
        <v>0</v>
      </c>
      <c r="AK1557">
        <v>0</v>
      </c>
      <c r="AL1557">
        <v>15</v>
      </c>
      <c r="AO1557">
        <v>0</v>
      </c>
      <c r="AV1557" s="1" t="s">
        <v>53</v>
      </c>
      <c r="AW1557">
        <f>Facebook[[#This Row],[Total Post Reactions]]+Facebook[[#This Row],[Total Post Shares]]+Facebook[[#This Row],[Page Likes]]</f>
        <v>0</v>
      </c>
      <c r="AX1557" s="1">
        <f>IFERROR((Facebook[[#This Row],[Engagement]]/Facebook[[#This Row],[Reach]])*100,0)</f>
        <v>0</v>
      </c>
      <c r="AY1557" s="1" t="str">
        <f>TEXT(Facebook[[#This Row],[ReportDate]],"mmmm")</f>
        <v>October</v>
      </c>
    </row>
    <row r="1558" spans="1:51" x14ac:dyDescent="0.55000000000000004">
      <c r="A1558" s="1" t="s">
        <v>100</v>
      </c>
      <c r="B1558" s="1" t="s">
        <v>167</v>
      </c>
      <c r="C1558" s="1" t="s">
        <v>59</v>
      </c>
      <c r="D1558" s="1" t="s">
        <v>99</v>
      </c>
      <c r="E1558" s="1" t="s">
        <v>52</v>
      </c>
      <c r="F1558" s="2">
        <v>43016</v>
      </c>
      <c r="G1558">
        <v>0.03</v>
      </c>
      <c r="H1558">
        <v>1</v>
      </c>
      <c r="K1558">
        <v>1</v>
      </c>
      <c r="O1558">
        <v>0</v>
      </c>
      <c r="T1558">
        <v>0.03</v>
      </c>
      <c r="U1558">
        <v>0.03</v>
      </c>
      <c r="Y1558">
        <v>1</v>
      </c>
      <c r="Z1558">
        <v>1</v>
      </c>
      <c r="AA1558">
        <v>0.03</v>
      </c>
      <c r="AB1558">
        <v>0.03</v>
      </c>
      <c r="AH1558">
        <v>1</v>
      </c>
      <c r="AI1558">
        <v>0</v>
      </c>
      <c r="AK1558">
        <v>0</v>
      </c>
      <c r="AL1558">
        <v>1</v>
      </c>
      <c r="AO1558">
        <v>0</v>
      </c>
      <c r="AV1558" s="1" t="s">
        <v>53</v>
      </c>
      <c r="AW1558">
        <f>Facebook[[#This Row],[Total Post Reactions]]+Facebook[[#This Row],[Total Post Shares]]+Facebook[[#This Row],[Page Likes]]</f>
        <v>0</v>
      </c>
      <c r="AX1558" s="1">
        <f>IFERROR((Facebook[[#This Row],[Engagement]]/Facebook[[#This Row],[Reach]])*100,0)</f>
        <v>0</v>
      </c>
      <c r="AY1558" s="1" t="str">
        <f>TEXT(Facebook[[#This Row],[ReportDate]],"mmmm")</f>
        <v>October</v>
      </c>
    </row>
    <row r="1559" spans="1:51" x14ac:dyDescent="0.55000000000000004">
      <c r="A1559" s="1" t="s">
        <v>97</v>
      </c>
      <c r="B1559" s="1" t="s">
        <v>167</v>
      </c>
      <c r="C1559" s="1" t="s">
        <v>59</v>
      </c>
      <c r="D1559" s="1" t="s">
        <v>99</v>
      </c>
      <c r="E1559" s="1" t="s">
        <v>52</v>
      </c>
      <c r="F1559" s="2">
        <v>43016</v>
      </c>
      <c r="G1559">
        <v>0.01</v>
      </c>
      <c r="H1559">
        <v>1</v>
      </c>
      <c r="K1559">
        <v>1</v>
      </c>
      <c r="O1559">
        <v>0</v>
      </c>
      <c r="T1559">
        <v>0.01</v>
      </c>
      <c r="U1559">
        <v>0.01</v>
      </c>
      <c r="Y1559">
        <v>1</v>
      </c>
      <c r="Z1559">
        <v>1</v>
      </c>
      <c r="AA1559">
        <v>0.01</v>
      </c>
      <c r="AB1559">
        <v>0.01</v>
      </c>
      <c r="AH1559">
        <v>1</v>
      </c>
      <c r="AI1559">
        <v>0</v>
      </c>
      <c r="AK1559">
        <v>0</v>
      </c>
      <c r="AL1559">
        <v>1</v>
      </c>
      <c r="AO1559">
        <v>0</v>
      </c>
      <c r="AV1559" s="1" t="s">
        <v>53</v>
      </c>
      <c r="AW1559">
        <f>Facebook[[#This Row],[Total Post Reactions]]+Facebook[[#This Row],[Total Post Shares]]+Facebook[[#This Row],[Page Likes]]</f>
        <v>0</v>
      </c>
      <c r="AX1559" s="1">
        <f>IFERROR((Facebook[[#This Row],[Engagement]]/Facebook[[#This Row],[Reach]])*100,0)</f>
        <v>0</v>
      </c>
      <c r="AY1559" s="1" t="str">
        <f>TEXT(Facebook[[#This Row],[ReportDate]],"mmmm")</f>
        <v>October</v>
      </c>
    </row>
    <row r="1560" spans="1:51" x14ac:dyDescent="0.55000000000000004">
      <c r="A1560" s="1" t="s">
        <v>100</v>
      </c>
      <c r="B1560" s="1" t="s">
        <v>105</v>
      </c>
      <c r="C1560" s="1" t="s">
        <v>59</v>
      </c>
      <c r="D1560" s="1" t="s">
        <v>99</v>
      </c>
      <c r="E1560" s="1" t="s">
        <v>52</v>
      </c>
      <c r="F1560" s="2">
        <v>43016</v>
      </c>
      <c r="G1560">
        <v>0.48</v>
      </c>
      <c r="H1560">
        <v>36</v>
      </c>
      <c r="K1560">
        <v>31</v>
      </c>
      <c r="O1560">
        <v>0</v>
      </c>
      <c r="T1560">
        <v>0.48</v>
      </c>
      <c r="U1560">
        <v>0.02</v>
      </c>
      <c r="Y1560">
        <v>1.1612899999999999</v>
      </c>
      <c r="Z1560">
        <v>36</v>
      </c>
      <c r="AA1560">
        <v>0.48</v>
      </c>
      <c r="AB1560">
        <v>0.48</v>
      </c>
      <c r="AH1560">
        <v>31</v>
      </c>
      <c r="AI1560">
        <v>0</v>
      </c>
      <c r="AK1560">
        <v>0</v>
      </c>
      <c r="AL1560">
        <v>31</v>
      </c>
      <c r="AO1560">
        <v>0</v>
      </c>
      <c r="AV1560" s="1" t="s">
        <v>53</v>
      </c>
      <c r="AW1560">
        <f>Facebook[[#This Row],[Total Post Reactions]]+Facebook[[#This Row],[Total Post Shares]]+Facebook[[#This Row],[Page Likes]]</f>
        <v>0</v>
      </c>
      <c r="AX1560" s="1">
        <f>IFERROR((Facebook[[#This Row],[Engagement]]/Facebook[[#This Row],[Reach]])*100,0)</f>
        <v>0</v>
      </c>
      <c r="AY1560" s="1" t="str">
        <f>TEXT(Facebook[[#This Row],[ReportDate]],"mmmm")</f>
        <v>October</v>
      </c>
    </row>
    <row r="1561" spans="1:51" x14ac:dyDescent="0.55000000000000004">
      <c r="A1561" s="1" t="s">
        <v>97</v>
      </c>
      <c r="B1561" s="1" t="s">
        <v>105</v>
      </c>
      <c r="C1561" s="1" t="s">
        <v>59</v>
      </c>
      <c r="D1561" s="1" t="s">
        <v>99</v>
      </c>
      <c r="E1561" s="1" t="s">
        <v>52</v>
      </c>
      <c r="F1561" s="2">
        <v>43016</v>
      </c>
      <c r="G1561">
        <v>0.06</v>
      </c>
      <c r="H1561">
        <v>7</v>
      </c>
      <c r="K1561">
        <v>6</v>
      </c>
      <c r="O1561">
        <v>0</v>
      </c>
      <c r="T1561">
        <v>0.06</v>
      </c>
      <c r="U1561">
        <v>0.01</v>
      </c>
      <c r="Y1561">
        <v>1.1666669999999999</v>
      </c>
      <c r="Z1561">
        <v>7</v>
      </c>
      <c r="AA1561">
        <v>0.06</v>
      </c>
      <c r="AB1561">
        <v>0.06</v>
      </c>
      <c r="AH1561">
        <v>6</v>
      </c>
      <c r="AI1561">
        <v>0</v>
      </c>
      <c r="AK1561">
        <v>0</v>
      </c>
      <c r="AL1561">
        <v>6</v>
      </c>
      <c r="AO1561">
        <v>0</v>
      </c>
      <c r="AV1561" s="1" t="s">
        <v>53</v>
      </c>
      <c r="AW1561">
        <f>Facebook[[#This Row],[Total Post Reactions]]+Facebook[[#This Row],[Total Post Shares]]+Facebook[[#This Row],[Page Likes]]</f>
        <v>0</v>
      </c>
      <c r="AX1561" s="1">
        <f>IFERROR((Facebook[[#This Row],[Engagement]]/Facebook[[#This Row],[Reach]])*100,0)</f>
        <v>0</v>
      </c>
      <c r="AY1561" s="1" t="str">
        <f>TEXT(Facebook[[#This Row],[ReportDate]],"mmmm")</f>
        <v>October</v>
      </c>
    </row>
    <row r="1562" spans="1:51" x14ac:dyDescent="0.55000000000000004">
      <c r="A1562" s="1" t="s">
        <v>102</v>
      </c>
      <c r="B1562" s="1" t="s">
        <v>105</v>
      </c>
      <c r="C1562" s="1" t="s">
        <v>59</v>
      </c>
      <c r="D1562" s="1" t="s">
        <v>99</v>
      </c>
      <c r="E1562" s="1" t="s">
        <v>52</v>
      </c>
      <c r="F1562" s="2">
        <v>43016</v>
      </c>
      <c r="G1562">
        <v>0.1</v>
      </c>
      <c r="H1562">
        <v>8</v>
      </c>
      <c r="K1562">
        <v>7</v>
      </c>
      <c r="O1562">
        <v>0</v>
      </c>
      <c r="T1562">
        <v>0.1</v>
      </c>
      <c r="U1562">
        <v>0.01</v>
      </c>
      <c r="Y1562">
        <v>1.142857</v>
      </c>
      <c r="Z1562">
        <v>8</v>
      </c>
      <c r="AA1562">
        <v>0.1</v>
      </c>
      <c r="AB1562">
        <v>0.1</v>
      </c>
      <c r="AH1562">
        <v>7</v>
      </c>
      <c r="AI1562">
        <v>0</v>
      </c>
      <c r="AK1562">
        <v>0</v>
      </c>
      <c r="AL1562">
        <v>7</v>
      </c>
      <c r="AO1562">
        <v>0</v>
      </c>
      <c r="AV1562" s="1" t="s">
        <v>53</v>
      </c>
      <c r="AW1562">
        <f>Facebook[[#This Row],[Total Post Reactions]]+Facebook[[#This Row],[Total Post Shares]]+Facebook[[#This Row],[Page Likes]]</f>
        <v>0</v>
      </c>
      <c r="AX1562" s="1">
        <f>IFERROR((Facebook[[#This Row],[Engagement]]/Facebook[[#This Row],[Reach]])*100,0)</f>
        <v>0</v>
      </c>
      <c r="AY1562" s="1" t="str">
        <f>TEXT(Facebook[[#This Row],[ReportDate]],"mmmm")</f>
        <v>October</v>
      </c>
    </row>
    <row r="1563" spans="1:51" x14ac:dyDescent="0.55000000000000004">
      <c r="A1563" s="1" t="s">
        <v>100</v>
      </c>
      <c r="B1563" s="1" t="s">
        <v>107</v>
      </c>
      <c r="C1563" s="1" t="s">
        <v>59</v>
      </c>
      <c r="D1563" s="1" t="s">
        <v>99</v>
      </c>
      <c r="E1563" s="1" t="s">
        <v>52</v>
      </c>
      <c r="F1563" s="2">
        <v>43016</v>
      </c>
      <c r="G1563">
        <v>0</v>
      </c>
      <c r="H1563">
        <v>1</v>
      </c>
      <c r="K1563">
        <v>1</v>
      </c>
      <c r="O1563">
        <v>0</v>
      </c>
      <c r="T1563">
        <v>0</v>
      </c>
      <c r="U1563">
        <v>0</v>
      </c>
      <c r="Y1563">
        <v>1</v>
      </c>
      <c r="Z1563">
        <v>1</v>
      </c>
      <c r="AA1563">
        <v>0</v>
      </c>
      <c r="AB1563">
        <v>0</v>
      </c>
      <c r="AH1563">
        <v>1</v>
      </c>
      <c r="AI1563">
        <v>0</v>
      </c>
      <c r="AK1563">
        <v>0</v>
      </c>
      <c r="AL1563">
        <v>1</v>
      </c>
      <c r="AO1563">
        <v>0</v>
      </c>
      <c r="AV1563" s="1" t="s">
        <v>53</v>
      </c>
      <c r="AW1563">
        <f>Facebook[[#This Row],[Total Post Reactions]]+Facebook[[#This Row],[Total Post Shares]]+Facebook[[#This Row],[Page Likes]]</f>
        <v>0</v>
      </c>
      <c r="AX1563" s="1">
        <f>IFERROR((Facebook[[#This Row],[Engagement]]/Facebook[[#This Row],[Reach]])*100,0)</f>
        <v>0</v>
      </c>
      <c r="AY1563" s="1" t="str">
        <f>TEXT(Facebook[[#This Row],[ReportDate]],"mmmm")</f>
        <v>October</v>
      </c>
    </row>
    <row r="1564" spans="1:51" x14ac:dyDescent="0.55000000000000004">
      <c r="A1564" s="1" t="s">
        <v>102</v>
      </c>
      <c r="B1564" s="1" t="s">
        <v>109</v>
      </c>
      <c r="C1564" s="1" t="s">
        <v>59</v>
      </c>
      <c r="D1564" s="1" t="s">
        <v>99</v>
      </c>
      <c r="E1564" s="1" t="s">
        <v>52</v>
      </c>
      <c r="F1564" s="2">
        <v>43016</v>
      </c>
      <c r="G1564">
        <v>0.01</v>
      </c>
      <c r="H1564">
        <v>1</v>
      </c>
      <c r="K1564">
        <v>1</v>
      </c>
      <c r="O1564">
        <v>0</v>
      </c>
      <c r="T1564">
        <v>0.01</v>
      </c>
      <c r="U1564">
        <v>0.01</v>
      </c>
      <c r="Y1564">
        <v>1</v>
      </c>
      <c r="Z1564">
        <v>1</v>
      </c>
      <c r="AA1564">
        <v>0.01</v>
      </c>
      <c r="AB1564">
        <v>0.01</v>
      </c>
      <c r="AH1564">
        <v>1</v>
      </c>
      <c r="AI1564">
        <v>0</v>
      </c>
      <c r="AK1564">
        <v>0</v>
      </c>
      <c r="AL1564">
        <v>1</v>
      </c>
      <c r="AO1564">
        <v>0</v>
      </c>
      <c r="AV1564" s="1" t="s">
        <v>53</v>
      </c>
      <c r="AW1564">
        <f>Facebook[[#This Row],[Total Post Reactions]]+Facebook[[#This Row],[Total Post Shares]]+Facebook[[#This Row],[Page Likes]]</f>
        <v>0</v>
      </c>
      <c r="AX1564" s="1">
        <f>IFERROR((Facebook[[#This Row],[Engagement]]/Facebook[[#This Row],[Reach]])*100,0)</f>
        <v>0</v>
      </c>
      <c r="AY1564" s="1" t="str">
        <f>TEXT(Facebook[[#This Row],[ReportDate]],"mmmm")</f>
        <v>October</v>
      </c>
    </row>
    <row r="1565" spans="1:51" x14ac:dyDescent="0.55000000000000004">
      <c r="A1565" s="1" t="s">
        <v>102</v>
      </c>
      <c r="B1565" s="1" t="s">
        <v>110</v>
      </c>
      <c r="C1565" s="1" t="s">
        <v>59</v>
      </c>
      <c r="D1565" s="1" t="s">
        <v>111</v>
      </c>
      <c r="E1565" s="1" t="s">
        <v>52</v>
      </c>
      <c r="F1565" s="2">
        <v>43016</v>
      </c>
      <c r="G1565">
        <v>0.06</v>
      </c>
      <c r="H1565">
        <v>9</v>
      </c>
      <c r="K1565">
        <v>9</v>
      </c>
      <c r="O1565">
        <v>0</v>
      </c>
      <c r="T1565">
        <v>0.06</v>
      </c>
      <c r="U1565">
        <v>0.01</v>
      </c>
      <c r="Y1565">
        <v>1</v>
      </c>
      <c r="Z1565">
        <v>9</v>
      </c>
      <c r="AA1565">
        <v>0.06</v>
      </c>
      <c r="AB1565">
        <v>0.06</v>
      </c>
      <c r="AH1565">
        <v>9</v>
      </c>
      <c r="AI1565">
        <v>0</v>
      </c>
      <c r="AK1565">
        <v>0</v>
      </c>
      <c r="AL1565">
        <v>9</v>
      </c>
      <c r="AO1565">
        <v>0</v>
      </c>
      <c r="AV1565" s="1" t="s">
        <v>53</v>
      </c>
      <c r="AW1565">
        <f>Facebook[[#This Row],[Total Post Reactions]]+Facebook[[#This Row],[Total Post Shares]]+Facebook[[#This Row],[Page Likes]]</f>
        <v>0</v>
      </c>
      <c r="AX1565" s="1">
        <f>IFERROR((Facebook[[#This Row],[Engagement]]/Facebook[[#This Row],[Reach]])*100,0)</f>
        <v>0</v>
      </c>
      <c r="AY1565" s="1" t="str">
        <f>TEXT(Facebook[[#This Row],[ReportDate]],"mmmm")</f>
        <v>October</v>
      </c>
    </row>
    <row r="1566" spans="1:51" x14ac:dyDescent="0.55000000000000004">
      <c r="A1566" s="1" t="s">
        <v>112</v>
      </c>
      <c r="B1566" s="1" t="s">
        <v>110</v>
      </c>
      <c r="C1566" s="1" t="s">
        <v>59</v>
      </c>
      <c r="D1566" s="1" t="s">
        <v>111</v>
      </c>
      <c r="E1566" s="1" t="s">
        <v>52</v>
      </c>
      <c r="F1566" s="2">
        <v>43016</v>
      </c>
      <c r="G1566">
        <v>0.2</v>
      </c>
      <c r="H1566">
        <v>35</v>
      </c>
      <c r="K1566">
        <v>33</v>
      </c>
      <c r="O1566">
        <v>0</v>
      </c>
      <c r="T1566">
        <v>0.2</v>
      </c>
      <c r="U1566">
        <v>0.01</v>
      </c>
      <c r="Y1566">
        <v>1.0606059999999999</v>
      </c>
      <c r="Z1566">
        <v>35</v>
      </c>
      <c r="AA1566">
        <v>0.2</v>
      </c>
      <c r="AB1566">
        <v>0.2</v>
      </c>
      <c r="AH1566">
        <v>33</v>
      </c>
      <c r="AI1566">
        <v>0</v>
      </c>
      <c r="AK1566">
        <v>0</v>
      </c>
      <c r="AL1566">
        <v>33</v>
      </c>
      <c r="AO1566">
        <v>0</v>
      </c>
      <c r="AV1566" s="1" t="s">
        <v>53</v>
      </c>
      <c r="AW1566">
        <f>Facebook[[#This Row],[Total Post Reactions]]+Facebook[[#This Row],[Total Post Shares]]+Facebook[[#This Row],[Page Likes]]</f>
        <v>0</v>
      </c>
      <c r="AX1566" s="1">
        <f>IFERROR((Facebook[[#This Row],[Engagement]]/Facebook[[#This Row],[Reach]])*100,0)</f>
        <v>0</v>
      </c>
      <c r="AY1566" s="1" t="str">
        <f>TEXT(Facebook[[#This Row],[ReportDate]],"mmmm")</f>
        <v>October</v>
      </c>
    </row>
    <row r="1567" spans="1:51" x14ac:dyDescent="0.55000000000000004">
      <c r="A1567" s="1" t="s">
        <v>112</v>
      </c>
      <c r="B1567" s="1" t="s">
        <v>113</v>
      </c>
      <c r="C1567" s="1" t="s">
        <v>59</v>
      </c>
      <c r="D1567" s="1" t="s">
        <v>111</v>
      </c>
      <c r="E1567" s="1" t="s">
        <v>52</v>
      </c>
      <c r="F1567" s="2">
        <v>43016</v>
      </c>
      <c r="G1567">
        <v>0.01</v>
      </c>
      <c r="H1567">
        <v>5</v>
      </c>
      <c r="K1567">
        <v>5</v>
      </c>
      <c r="O1567">
        <v>0</v>
      </c>
      <c r="T1567">
        <v>0.01</v>
      </c>
      <c r="U1567">
        <v>0</v>
      </c>
      <c r="Y1567">
        <v>1</v>
      </c>
      <c r="Z1567">
        <v>5</v>
      </c>
      <c r="AA1567">
        <v>0.01</v>
      </c>
      <c r="AB1567">
        <v>0.01</v>
      </c>
      <c r="AH1567">
        <v>5</v>
      </c>
      <c r="AI1567">
        <v>0</v>
      </c>
      <c r="AK1567">
        <v>0</v>
      </c>
      <c r="AL1567">
        <v>5</v>
      </c>
      <c r="AO1567">
        <v>0</v>
      </c>
      <c r="AV1567" s="1" t="s">
        <v>53</v>
      </c>
      <c r="AW1567">
        <f>Facebook[[#This Row],[Total Post Reactions]]+Facebook[[#This Row],[Total Post Shares]]+Facebook[[#This Row],[Page Likes]]</f>
        <v>0</v>
      </c>
      <c r="AX1567" s="1">
        <f>IFERROR((Facebook[[#This Row],[Engagement]]/Facebook[[#This Row],[Reach]])*100,0)</f>
        <v>0</v>
      </c>
      <c r="AY1567" s="1" t="str">
        <f>TEXT(Facebook[[#This Row],[ReportDate]],"mmmm")</f>
        <v>October</v>
      </c>
    </row>
    <row r="1568" spans="1:51" x14ac:dyDescent="0.55000000000000004">
      <c r="A1568" s="1" t="s">
        <v>100</v>
      </c>
      <c r="B1568" s="1" t="s">
        <v>114</v>
      </c>
      <c r="C1568" s="1" t="s">
        <v>59</v>
      </c>
      <c r="D1568" s="1" t="s">
        <v>115</v>
      </c>
      <c r="E1568" s="1" t="s">
        <v>52</v>
      </c>
      <c r="F1568" s="2">
        <v>43016</v>
      </c>
      <c r="G1568">
        <v>0.04</v>
      </c>
      <c r="H1568">
        <v>14</v>
      </c>
      <c r="K1568">
        <v>14</v>
      </c>
      <c r="O1568">
        <v>0</v>
      </c>
      <c r="T1568">
        <v>0.04</v>
      </c>
      <c r="U1568">
        <v>0</v>
      </c>
      <c r="Y1568">
        <v>1</v>
      </c>
      <c r="Z1568">
        <v>14</v>
      </c>
      <c r="AA1568">
        <v>0.04</v>
      </c>
      <c r="AB1568">
        <v>0.04</v>
      </c>
      <c r="AH1568">
        <v>14</v>
      </c>
      <c r="AI1568">
        <v>0</v>
      </c>
      <c r="AK1568">
        <v>0</v>
      </c>
      <c r="AL1568">
        <v>14</v>
      </c>
      <c r="AO1568">
        <v>0</v>
      </c>
      <c r="AV1568" s="1" t="s">
        <v>53</v>
      </c>
      <c r="AW1568">
        <f>Facebook[[#This Row],[Total Post Reactions]]+Facebook[[#This Row],[Total Post Shares]]+Facebook[[#This Row],[Page Likes]]</f>
        <v>0</v>
      </c>
      <c r="AX1568" s="1">
        <f>IFERROR((Facebook[[#This Row],[Engagement]]/Facebook[[#This Row],[Reach]])*100,0)</f>
        <v>0</v>
      </c>
      <c r="AY1568" s="1" t="str">
        <f>TEXT(Facebook[[#This Row],[ReportDate]],"mmmm")</f>
        <v>October</v>
      </c>
    </row>
    <row r="1569" spans="1:51" x14ac:dyDescent="0.55000000000000004">
      <c r="A1569" s="1" t="s">
        <v>97</v>
      </c>
      <c r="B1569" s="1" t="s">
        <v>114</v>
      </c>
      <c r="C1569" s="1" t="s">
        <v>59</v>
      </c>
      <c r="D1569" s="1" t="s">
        <v>115</v>
      </c>
      <c r="E1569" s="1" t="s">
        <v>52</v>
      </c>
      <c r="F1569" s="2">
        <v>43016</v>
      </c>
      <c r="G1569">
        <v>0.03</v>
      </c>
      <c r="H1569">
        <v>7</v>
      </c>
      <c r="K1569">
        <v>6</v>
      </c>
      <c r="O1569">
        <v>0</v>
      </c>
      <c r="T1569">
        <v>0.03</v>
      </c>
      <c r="U1569">
        <v>0.01</v>
      </c>
      <c r="Y1569">
        <v>1.1666669999999999</v>
      </c>
      <c r="Z1569">
        <v>7</v>
      </c>
      <c r="AA1569">
        <v>0.03</v>
      </c>
      <c r="AB1569">
        <v>0.03</v>
      </c>
      <c r="AH1569">
        <v>6</v>
      </c>
      <c r="AI1569">
        <v>0</v>
      </c>
      <c r="AK1569">
        <v>0</v>
      </c>
      <c r="AL1569">
        <v>6</v>
      </c>
      <c r="AO1569">
        <v>0</v>
      </c>
      <c r="AV1569" s="1" t="s">
        <v>53</v>
      </c>
      <c r="AW1569">
        <f>Facebook[[#This Row],[Total Post Reactions]]+Facebook[[#This Row],[Total Post Shares]]+Facebook[[#This Row],[Page Likes]]</f>
        <v>0</v>
      </c>
      <c r="AX1569" s="1">
        <f>IFERROR((Facebook[[#This Row],[Engagement]]/Facebook[[#This Row],[Reach]])*100,0)</f>
        <v>0</v>
      </c>
      <c r="AY1569" s="1" t="str">
        <f>TEXT(Facebook[[#This Row],[ReportDate]],"mmmm")</f>
        <v>October</v>
      </c>
    </row>
    <row r="1570" spans="1:51" x14ac:dyDescent="0.55000000000000004">
      <c r="A1570" s="1" t="s">
        <v>102</v>
      </c>
      <c r="B1570" s="1" t="s">
        <v>114</v>
      </c>
      <c r="C1570" s="1" t="s">
        <v>59</v>
      </c>
      <c r="D1570" s="1" t="s">
        <v>115</v>
      </c>
      <c r="E1570" s="1" t="s">
        <v>52</v>
      </c>
      <c r="F1570" s="2">
        <v>43016</v>
      </c>
      <c r="G1570">
        <v>0.04</v>
      </c>
      <c r="H1570">
        <v>12</v>
      </c>
      <c r="K1570">
        <v>12</v>
      </c>
      <c r="O1570">
        <v>0</v>
      </c>
      <c r="T1570">
        <v>0.04</v>
      </c>
      <c r="U1570">
        <v>0</v>
      </c>
      <c r="Y1570">
        <v>1</v>
      </c>
      <c r="Z1570">
        <v>12</v>
      </c>
      <c r="AA1570">
        <v>0.04</v>
      </c>
      <c r="AB1570">
        <v>0.04</v>
      </c>
      <c r="AH1570">
        <v>12</v>
      </c>
      <c r="AI1570">
        <v>0</v>
      </c>
      <c r="AK1570">
        <v>0</v>
      </c>
      <c r="AL1570">
        <v>12</v>
      </c>
      <c r="AO1570">
        <v>0</v>
      </c>
      <c r="AV1570" s="1" t="s">
        <v>53</v>
      </c>
      <c r="AW1570">
        <f>Facebook[[#This Row],[Total Post Reactions]]+Facebook[[#This Row],[Total Post Shares]]+Facebook[[#This Row],[Page Likes]]</f>
        <v>0</v>
      </c>
      <c r="AX1570" s="1">
        <f>IFERROR((Facebook[[#This Row],[Engagement]]/Facebook[[#This Row],[Reach]])*100,0)</f>
        <v>0</v>
      </c>
      <c r="AY1570" s="1" t="str">
        <f>TEXT(Facebook[[#This Row],[ReportDate]],"mmmm")</f>
        <v>October</v>
      </c>
    </row>
    <row r="1571" spans="1:51" x14ac:dyDescent="0.55000000000000004">
      <c r="A1571" s="1" t="s">
        <v>100</v>
      </c>
      <c r="B1571" s="1" t="s">
        <v>116</v>
      </c>
      <c r="C1571" s="1" t="s">
        <v>59</v>
      </c>
      <c r="D1571" s="1" t="s">
        <v>115</v>
      </c>
      <c r="E1571" s="1" t="s">
        <v>52</v>
      </c>
      <c r="F1571" s="2">
        <v>43016</v>
      </c>
      <c r="G1571">
        <v>0.01</v>
      </c>
      <c r="H1571">
        <v>1</v>
      </c>
      <c r="K1571">
        <v>1</v>
      </c>
      <c r="O1571">
        <v>0</v>
      </c>
      <c r="T1571">
        <v>0.01</v>
      </c>
      <c r="U1571">
        <v>0.01</v>
      </c>
      <c r="Y1571">
        <v>1</v>
      </c>
      <c r="Z1571">
        <v>1</v>
      </c>
      <c r="AA1571">
        <v>0.01</v>
      </c>
      <c r="AB1571">
        <v>0.01</v>
      </c>
      <c r="AH1571">
        <v>1</v>
      </c>
      <c r="AI1571">
        <v>0</v>
      </c>
      <c r="AK1571">
        <v>0</v>
      </c>
      <c r="AL1571">
        <v>1</v>
      </c>
      <c r="AO1571">
        <v>0</v>
      </c>
      <c r="AV1571" s="1" t="s">
        <v>53</v>
      </c>
      <c r="AW1571">
        <f>Facebook[[#This Row],[Total Post Reactions]]+Facebook[[#This Row],[Total Post Shares]]+Facebook[[#This Row],[Page Likes]]</f>
        <v>0</v>
      </c>
      <c r="AX1571" s="1">
        <f>IFERROR((Facebook[[#This Row],[Engagement]]/Facebook[[#This Row],[Reach]])*100,0)</f>
        <v>0</v>
      </c>
      <c r="AY1571" s="1" t="str">
        <f>TEXT(Facebook[[#This Row],[ReportDate]],"mmmm")</f>
        <v>October</v>
      </c>
    </row>
    <row r="1572" spans="1:51" x14ac:dyDescent="0.55000000000000004">
      <c r="A1572" s="1" t="s">
        <v>100</v>
      </c>
      <c r="B1572" s="1" t="s">
        <v>117</v>
      </c>
      <c r="C1572" s="1" t="s">
        <v>59</v>
      </c>
      <c r="D1572" s="1" t="s">
        <v>115</v>
      </c>
      <c r="E1572" s="1" t="s">
        <v>52</v>
      </c>
      <c r="F1572" s="2">
        <v>43016</v>
      </c>
      <c r="G1572">
        <v>0.24</v>
      </c>
      <c r="H1572">
        <v>52</v>
      </c>
      <c r="K1572">
        <v>52</v>
      </c>
      <c r="O1572">
        <v>0</v>
      </c>
      <c r="T1572">
        <v>0.24</v>
      </c>
      <c r="U1572">
        <v>0</v>
      </c>
      <c r="Y1572">
        <v>1</v>
      </c>
      <c r="Z1572">
        <v>52</v>
      </c>
      <c r="AA1572">
        <v>0.24</v>
      </c>
      <c r="AB1572">
        <v>0.24</v>
      </c>
      <c r="AH1572">
        <v>52</v>
      </c>
      <c r="AI1572">
        <v>0</v>
      </c>
      <c r="AK1572">
        <v>0</v>
      </c>
      <c r="AL1572">
        <v>52</v>
      </c>
      <c r="AO1572">
        <v>0</v>
      </c>
      <c r="AV1572" s="1" t="s">
        <v>53</v>
      </c>
      <c r="AW1572">
        <f>Facebook[[#This Row],[Total Post Reactions]]+Facebook[[#This Row],[Total Post Shares]]+Facebook[[#This Row],[Page Likes]]</f>
        <v>0</v>
      </c>
      <c r="AX1572" s="1">
        <f>IFERROR((Facebook[[#This Row],[Engagement]]/Facebook[[#This Row],[Reach]])*100,0)</f>
        <v>0</v>
      </c>
      <c r="AY1572" s="1" t="str">
        <f>TEXT(Facebook[[#This Row],[ReportDate]],"mmmm")</f>
        <v>October</v>
      </c>
    </row>
    <row r="1573" spans="1:51" x14ac:dyDescent="0.55000000000000004">
      <c r="A1573" s="1" t="s">
        <v>97</v>
      </c>
      <c r="B1573" s="1" t="s">
        <v>117</v>
      </c>
      <c r="C1573" s="1" t="s">
        <v>59</v>
      </c>
      <c r="D1573" s="1" t="s">
        <v>115</v>
      </c>
      <c r="E1573" s="1" t="s">
        <v>52</v>
      </c>
      <c r="F1573" s="2">
        <v>43016</v>
      </c>
      <c r="G1573">
        <v>7.0000000000000007E-2</v>
      </c>
      <c r="H1573">
        <v>24</v>
      </c>
      <c r="K1573">
        <v>24</v>
      </c>
      <c r="O1573">
        <v>0</v>
      </c>
      <c r="T1573">
        <v>7.0000000000000007E-2</v>
      </c>
      <c r="U1573">
        <v>0</v>
      </c>
      <c r="Y1573">
        <v>1</v>
      </c>
      <c r="Z1573">
        <v>24</v>
      </c>
      <c r="AA1573">
        <v>7.0000000000000007E-2</v>
      </c>
      <c r="AB1573">
        <v>7.0000000000000007E-2</v>
      </c>
      <c r="AH1573">
        <v>24</v>
      </c>
      <c r="AI1573">
        <v>0</v>
      </c>
      <c r="AK1573">
        <v>0</v>
      </c>
      <c r="AL1573">
        <v>24</v>
      </c>
      <c r="AO1573">
        <v>0</v>
      </c>
      <c r="AV1573" s="1" t="s">
        <v>53</v>
      </c>
      <c r="AW1573">
        <f>Facebook[[#This Row],[Total Post Reactions]]+Facebook[[#This Row],[Total Post Shares]]+Facebook[[#This Row],[Page Likes]]</f>
        <v>0</v>
      </c>
      <c r="AX1573" s="1">
        <f>IFERROR((Facebook[[#This Row],[Engagement]]/Facebook[[#This Row],[Reach]])*100,0)</f>
        <v>0</v>
      </c>
      <c r="AY1573" s="1" t="str">
        <f>TEXT(Facebook[[#This Row],[ReportDate]],"mmmm")</f>
        <v>October</v>
      </c>
    </row>
    <row r="1574" spans="1:51" x14ac:dyDescent="0.55000000000000004">
      <c r="A1574" s="1" t="s">
        <v>102</v>
      </c>
      <c r="B1574" s="1" t="s">
        <v>117</v>
      </c>
      <c r="C1574" s="1" t="s">
        <v>59</v>
      </c>
      <c r="D1574" s="1" t="s">
        <v>115</v>
      </c>
      <c r="E1574" s="1" t="s">
        <v>52</v>
      </c>
      <c r="F1574" s="2">
        <v>43016</v>
      </c>
      <c r="G1574">
        <v>0</v>
      </c>
      <c r="H1574">
        <v>2</v>
      </c>
      <c r="K1574">
        <v>2</v>
      </c>
      <c r="O1574">
        <v>0</v>
      </c>
      <c r="T1574">
        <v>0</v>
      </c>
      <c r="U1574">
        <v>0</v>
      </c>
      <c r="Y1574">
        <v>1</v>
      </c>
      <c r="Z1574">
        <v>2</v>
      </c>
      <c r="AA1574">
        <v>0</v>
      </c>
      <c r="AB1574">
        <v>0</v>
      </c>
      <c r="AH1574">
        <v>2</v>
      </c>
      <c r="AI1574">
        <v>0</v>
      </c>
      <c r="AK1574">
        <v>0</v>
      </c>
      <c r="AL1574">
        <v>2</v>
      </c>
      <c r="AO1574">
        <v>0</v>
      </c>
      <c r="AV1574" s="1" t="s">
        <v>53</v>
      </c>
      <c r="AW1574">
        <f>Facebook[[#This Row],[Total Post Reactions]]+Facebook[[#This Row],[Total Post Shares]]+Facebook[[#This Row],[Page Likes]]</f>
        <v>0</v>
      </c>
      <c r="AX1574" s="1">
        <f>IFERROR((Facebook[[#This Row],[Engagement]]/Facebook[[#This Row],[Reach]])*100,0)</f>
        <v>0</v>
      </c>
      <c r="AY1574" s="1" t="str">
        <f>TEXT(Facebook[[#This Row],[ReportDate]],"mmmm")</f>
        <v>October</v>
      </c>
    </row>
    <row r="1575" spans="1:51" x14ac:dyDescent="0.55000000000000004">
      <c r="A1575" s="1" t="s">
        <v>97</v>
      </c>
      <c r="B1575" s="1" t="s">
        <v>118</v>
      </c>
      <c r="C1575" s="1" t="s">
        <v>59</v>
      </c>
      <c r="D1575" s="1" t="s">
        <v>115</v>
      </c>
      <c r="E1575" s="1" t="s">
        <v>52</v>
      </c>
      <c r="F1575" s="2">
        <v>43016</v>
      </c>
      <c r="G1575">
        <v>0.1</v>
      </c>
      <c r="H1575">
        <v>19</v>
      </c>
      <c r="K1575">
        <v>19</v>
      </c>
      <c r="O1575">
        <v>0</v>
      </c>
      <c r="T1575">
        <v>0.1</v>
      </c>
      <c r="U1575">
        <v>0.01</v>
      </c>
      <c r="Y1575">
        <v>1</v>
      </c>
      <c r="Z1575">
        <v>19</v>
      </c>
      <c r="AA1575">
        <v>0.1</v>
      </c>
      <c r="AB1575">
        <v>0.1</v>
      </c>
      <c r="AH1575">
        <v>19</v>
      </c>
      <c r="AI1575">
        <v>0</v>
      </c>
      <c r="AK1575">
        <v>0</v>
      </c>
      <c r="AL1575">
        <v>19</v>
      </c>
      <c r="AO1575">
        <v>0</v>
      </c>
      <c r="AV1575" s="1" t="s">
        <v>53</v>
      </c>
      <c r="AW1575">
        <f>Facebook[[#This Row],[Total Post Reactions]]+Facebook[[#This Row],[Total Post Shares]]+Facebook[[#This Row],[Page Likes]]</f>
        <v>0</v>
      </c>
      <c r="AX1575" s="1">
        <f>IFERROR((Facebook[[#This Row],[Engagement]]/Facebook[[#This Row],[Reach]])*100,0)</f>
        <v>0</v>
      </c>
      <c r="AY1575" s="1" t="str">
        <f>TEXT(Facebook[[#This Row],[ReportDate]],"mmmm")</f>
        <v>October</v>
      </c>
    </row>
    <row r="1576" spans="1:51" x14ac:dyDescent="0.55000000000000004">
      <c r="A1576" s="1" t="s">
        <v>102</v>
      </c>
      <c r="B1576" s="1" t="s">
        <v>118</v>
      </c>
      <c r="C1576" s="1" t="s">
        <v>59</v>
      </c>
      <c r="D1576" s="1" t="s">
        <v>115</v>
      </c>
      <c r="E1576" s="1" t="s">
        <v>52</v>
      </c>
      <c r="F1576" s="2">
        <v>43016</v>
      </c>
      <c r="G1576">
        <v>0.09</v>
      </c>
      <c r="H1576">
        <v>12</v>
      </c>
      <c r="K1576">
        <v>11</v>
      </c>
      <c r="O1576">
        <v>0</v>
      </c>
      <c r="T1576">
        <v>0.09</v>
      </c>
      <c r="U1576">
        <v>0.01</v>
      </c>
      <c r="Y1576">
        <v>1.0909089999999999</v>
      </c>
      <c r="Z1576">
        <v>12</v>
      </c>
      <c r="AA1576">
        <v>0.09</v>
      </c>
      <c r="AB1576">
        <v>0.09</v>
      </c>
      <c r="AH1576">
        <v>11</v>
      </c>
      <c r="AI1576">
        <v>0</v>
      </c>
      <c r="AK1576">
        <v>0</v>
      </c>
      <c r="AL1576">
        <v>11</v>
      </c>
      <c r="AO1576">
        <v>0</v>
      </c>
      <c r="AV1576" s="1" t="s">
        <v>53</v>
      </c>
      <c r="AW1576">
        <f>Facebook[[#This Row],[Total Post Reactions]]+Facebook[[#This Row],[Total Post Shares]]+Facebook[[#This Row],[Page Likes]]</f>
        <v>0</v>
      </c>
      <c r="AX1576" s="1">
        <f>IFERROR((Facebook[[#This Row],[Engagement]]/Facebook[[#This Row],[Reach]])*100,0)</f>
        <v>0</v>
      </c>
      <c r="AY1576" s="1" t="str">
        <f>TEXT(Facebook[[#This Row],[ReportDate]],"mmmm")</f>
        <v>October</v>
      </c>
    </row>
    <row r="1577" spans="1:51" x14ac:dyDescent="0.55000000000000004">
      <c r="A1577" s="1" t="s">
        <v>102</v>
      </c>
      <c r="B1577" s="1" t="s">
        <v>119</v>
      </c>
      <c r="C1577" s="1" t="s">
        <v>59</v>
      </c>
      <c r="D1577" s="1" t="s">
        <v>120</v>
      </c>
      <c r="E1577" s="1" t="s">
        <v>52</v>
      </c>
      <c r="F1577" s="2">
        <v>43016</v>
      </c>
      <c r="G1577">
        <v>0.04</v>
      </c>
      <c r="H1577">
        <v>4</v>
      </c>
      <c r="K1577">
        <v>3</v>
      </c>
      <c r="O1577">
        <v>0</v>
      </c>
      <c r="T1577">
        <v>0.04</v>
      </c>
      <c r="U1577">
        <v>0.01</v>
      </c>
      <c r="Y1577">
        <v>1.3333330000000001</v>
      </c>
      <c r="Z1577">
        <v>4</v>
      </c>
      <c r="AA1577">
        <v>0.04</v>
      </c>
      <c r="AB1577">
        <v>0.04</v>
      </c>
      <c r="AH1577">
        <v>3</v>
      </c>
      <c r="AI1577">
        <v>0</v>
      </c>
      <c r="AK1577">
        <v>0</v>
      </c>
      <c r="AL1577">
        <v>3</v>
      </c>
      <c r="AO1577">
        <v>0</v>
      </c>
      <c r="AV1577" s="1" t="s">
        <v>53</v>
      </c>
      <c r="AW1577">
        <f>Facebook[[#This Row],[Total Post Reactions]]+Facebook[[#This Row],[Total Post Shares]]+Facebook[[#This Row],[Page Likes]]</f>
        <v>0</v>
      </c>
      <c r="AX1577" s="1">
        <f>IFERROR((Facebook[[#This Row],[Engagement]]/Facebook[[#This Row],[Reach]])*100,0)</f>
        <v>0</v>
      </c>
      <c r="AY1577" s="1" t="str">
        <f>TEXT(Facebook[[#This Row],[ReportDate]],"mmmm")</f>
        <v>October</v>
      </c>
    </row>
    <row r="1578" spans="1:51" x14ac:dyDescent="0.55000000000000004">
      <c r="A1578" s="1" t="s">
        <v>102</v>
      </c>
      <c r="B1578" s="1" t="s">
        <v>121</v>
      </c>
      <c r="C1578" s="1" t="s">
        <v>59</v>
      </c>
      <c r="D1578" s="1" t="s">
        <v>120</v>
      </c>
      <c r="E1578" s="1" t="s">
        <v>52</v>
      </c>
      <c r="F1578" s="2">
        <v>43016</v>
      </c>
      <c r="G1578">
        <v>0.02</v>
      </c>
      <c r="H1578">
        <v>3</v>
      </c>
      <c r="K1578">
        <v>3</v>
      </c>
      <c r="O1578">
        <v>0</v>
      </c>
      <c r="T1578">
        <v>0.02</v>
      </c>
      <c r="U1578">
        <v>0.01</v>
      </c>
      <c r="Y1578">
        <v>1</v>
      </c>
      <c r="Z1578">
        <v>3</v>
      </c>
      <c r="AA1578">
        <v>0.02</v>
      </c>
      <c r="AB1578">
        <v>0.02</v>
      </c>
      <c r="AH1578">
        <v>3</v>
      </c>
      <c r="AI1578">
        <v>0</v>
      </c>
      <c r="AK1578">
        <v>0</v>
      </c>
      <c r="AL1578">
        <v>3</v>
      </c>
      <c r="AO1578">
        <v>0</v>
      </c>
      <c r="AV1578" s="1" t="s">
        <v>53</v>
      </c>
      <c r="AW1578">
        <f>Facebook[[#This Row],[Total Post Reactions]]+Facebook[[#This Row],[Total Post Shares]]+Facebook[[#This Row],[Page Likes]]</f>
        <v>0</v>
      </c>
      <c r="AX1578" s="1">
        <f>IFERROR((Facebook[[#This Row],[Engagement]]/Facebook[[#This Row],[Reach]])*100,0)</f>
        <v>0</v>
      </c>
      <c r="AY1578" s="1" t="str">
        <f>TEXT(Facebook[[#This Row],[ReportDate]],"mmmm")</f>
        <v>October</v>
      </c>
    </row>
    <row r="1579" spans="1:51" x14ac:dyDescent="0.55000000000000004">
      <c r="A1579" s="1" t="s">
        <v>112</v>
      </c>
      <c r="B1579" s="1" t="s">
        <v>168</v>
      </c>
      <c r="C1579" s="1" t="s">
        <v>59</v>
      </c>
      <c r="D1579" s="1" t="s">
        <v>120</v>
      </c>
      <c r="E1579" s="1" t="s">
        <v>52</v>
      </c>
      <c r="F1579" s="2">
        <v>43016</v>
      </c>
      <c r="G1579">
        <v>0</v>
      </c>
      <c r="H1579">
        <v>1</v>
      </c>
      <c r="K1579">
        <v>1</v>
      </c>
      <c r="O1579">
        <v>0</v>
      </c>
      <c r="T1579">
        <v>0</v>
      </c>
      <c r="U1579">
        <v>0</v>
      </c>
      <c r="Y1579">
        <v>1</v>
      </c>
      <c r="Z1579">
        <v>1</v>
      </c>
      <c r="AA1579">
        <v>0</v>
      </c>
      <c r="AB1579">
        <v>0</v>
      </c>
      <c r="AH1579">
        <v>1</v>
      </c>
      <c r="AI1579">
        <v>0</v>
      </c>
      <c r="AK1579">
        <v>0</v>
      </c>
      <c r="AL1579">
        <v>1</v>
      </c>
      <c r="AO1579">
        <v>0</v>
      </c>
      <c r="AV1579" s="1" t="s">
        <v>53</v>
      </c>
      <c r="AW1579">
        <f>Facebook[[#This Row],[Total Post Reactions]]+Facebook[[#This Row],[Total Post Shares]]+Facebook[[#This Row],[Page Likes]]</f>
        <v>0</v>
      </c>
      <c r="AX1579" s="1">
        <f>IFERROR((Facebook[[#This Row],[Engagement]]/Facebook[[#This Row],[Reach]])*100,0)</f>
        <v>0</v>
      </c>
      <c r="AY1579" s="1" t="str">
        <f>TEXT(Facebook[[#This Row],[ReportDate]],"mmmm")</f>
        <v>October</v>
      </c>
    </row>
    <row r="1580" spans="1:51" x14ac:dyDescent="0.55000000000000004">
      <c r="A1580" s="1" t="s">
        <v>102</v>
      </c>
      <c r="B1580" s="1" t="s">
        <v>123</v>
      </c>
      <c r="C1580" s="1" t="s">
        <v>59</v>
      </c>
      <c r="D1580" s="1" t="s">
        <v>120</v>
      </c>
      <c r="E1580" s="1" t="s">
        <v>52</v>
      </c>
      <c r="F1580" s="2">
        <v>43016</v>
      </c>
      <c r="G1580">
        <v>0.14000000000000001</v>
      </c>
      <c r="H1580">
        <v>19</v>
      </c>
      <c r="K1580">
        <v>15</v>
      </c>
      <c r="O1580">
        <v>0</v>
      </c>
      <c r="T1580">
        <v>0.14000000000000001</v>
      </c>
      <c r="U1580">
        <v>0.01</v>
      </c>
      <c r="Y1580">
        <v>1.266667</v>
      </c>
      <c r="Z1580">
        <v>19</v>
      </c>
      <c r="AA1580">
        <v>0.14000000000000001</v>
      </c>
      <c r="AB1580">
        <v>0.14000000000000001</v>
      </c>
      <c r="AH1580">
        <v>15</v>
      </c>
      <c r="AI1580">
        <v>0</v>
      </c>
      <c r="AK1580">
        <v>0</v>
      </c>
      <c r="AL1580">
        <v>15</v>
      </c>
      <c r="AO1580">
        <v>0</v>
      </c>
      <c r="AV1580" s="1" t="s">
        <v>53</v>
      </c>
      <c r="AW1580">
        <f>Facebook[[#This Row],[Total Post Reactions]]+Facebook[[#This Row],[Total Post Shares]]+Facebook[[#This Row],[Page Likes]]</f>
        <v>0</v>
      </c>
      <c r="AX1580" s="1">
        <f>IFERROR((Facebook[[#This Row],[Engagement]]/Facebook[[#This Row],[Reach]])*100,0)</f>
        <v>0</v>
      </c>
      <c r="AY1580" s="1" t="str">
        <f>TEXT(Facebook[[#This Row],[ReportDate]],"mmmm")</f>
        <v>October</v>
      </c>
    </row>
    <row r="1581" spans="1:51" x14ac:dyDescent="0.55000000000000004">
      <c r="A1581" s="1" t="s">
        <v>112</v>
      </c>
      <c r="B1581" s="1" t="s">
        <v>123</v>
      </c>
      <c r="C1581" s="1" t="s">
        <v>59</v>
      </c>
      <c r="D1581" s="1" t="s">
        <v>120</v>
      </c>
      <c r="E1581" s="1" t="s">
        <v>52</v>
      </c>
      <c r="F1581" s="2">
        <v>43016</v>
      </c>
      <c r="G1581">
        <v>0.28000000000000003</v>
      </c>
      <c r="H1581">
        <v>37</v>
      </c>
      <c r="K1581">
        <v>21</v>
      </c>
      <c r="O1581">
        <v>0</v>
      </c>
      <c r="T1581">
        <v>0.28000000000000003</v>
      </c>
      <c r="U1581">
        <v>0.01</v>
      </c>
      <c r="Y1581">
        <v>1.7619050000000001</v>
      </c>
      <c r="Z1581">
        <v>37</v>
      </c>
      <c r="AA1581">
        <v>0.28000000000000003</v>
      </c>
      <c r="AB1581">
        <v>0.28000000000000003</v>
      </c>
      <c r="AH1581">
        <v>21</v>
      </c>
      <c r="AI1581">
        <v>0</v>
      </c>
      <c r="AK1581">
        <v>0</v>
      </c>
      <c r="AL1581">
        <v>21</v>
      </c>
      <c r="AO1581">
        <v>0</v>
      </c>
      <c r="AV1581" s="1" t="s">
        <v>53</v>
      </c>
      <c r="AW1581">
        <f>Facebook[[#This Row],[Total Post Reactions]]+Facebook[[#This Row],[Total Post Shares]]+Facebook[[#This Row],[Page Likes]]</f>
        <v>0</v>
      </c>
      <c r="AX1581" s="1">
        <f>IFERROR((Facebook[[#This Row],[Engagement]]/Facebook[[#This Row],[Reach]])*100,0)</f>
        <v>0</v>
      </c>
      <c r="AY1581" s="1" t="str">
        <f>TEXT(Facebook[[#This Row],[ReportDate]],"mmmm")</f>
        <v>October</v>
      </c>
    </row>
    <row r="1582" spans="1:51" x14ac:dyDescent="0.55000000000000004">
      <c r="A1582" s="1" t="s">
        <v>112</v>
      </c>
      <c r="B1582" s="1" t="s">
        <v>124</v>
      </c>
      <c r="C1582" s="1" t="s">
        <v>59</v>
      </c>
      <c r="D1582" s="1" t="s">
        <v>120</v>
      </c>
      <c r="E1582" s="1" t="s">
        <v>52</v>
      </c>
      <c r="F1582" s="2">
        <v>43016</v>
      </c>
      <c r="G1582">
        <v>7.0000000000000007E-2</v>
      </c>
      <c r="H1582">
        <v>8</v>
      </c>
      <c r="K1582">
        <v>5</v>
      </c>
      <c r="O1582">
        <v>0</v>
      </c>
      <c r="T1582">
        <v>7.0000000000000007E-2</v>
      </c>
      <c r="U1582">
        <v>0.01</v>
      </c>
      <c r="Y1582">
        <v>1.6</v>
      </c>
      <c r="Z1582">
        <v>8</v>
      </c>
      <c r="AA1582">
        <v>7.0000000000000007E-2</v>
      </c>
      <c r="AB1582">
        <v>7.0000000000000007E-2</v>
      </c>
      <c r="AH1582">
        <v>5</v>
      </c>
      <c r="AI1582">
        <v>0</v>
      </c>
      <c r="AK1582">
        <v>0</v>
      </c>
      <c r="AL1582">
        <v>5</v>
      </c>
      <c r="AO1582">
        <v>0</v>
      </c>
      <c r="AV1582" s="1" t="s">
        <v>53</v>
      </c>
      <c r="AW1582">
        <f>Facebook[[#This Row],[Total Post Reactions]]+Facebook[[#This Row],[Total Post Shares]]+Facebook[[#This Row],[Page Likes]]</f>
        <v>0</v>
      </c>
      <c r="AX1582" s="1">
        <f>IFERROR((Facebook[[#This Row],[Engagement]]/Facebook[[#This Row],[Reach]])*100,0)</f>
        <v>0</v>
      </c>
      <c r="AY1582" s="1" t="str">
        <f>TEXT(Facebook[[#This Row],[ReportDate]],"mmmm")</f>
        <v>October</v>
      </c>
    </row>
    <row r="1583" spans="1:51" x14ac:dyDescent="0.55000000000000004">
      <c r="A1583" s="1" t="s">
        <v>125</v>
      </c>
      <c r="B1583" s="1" t="s">
        <v>126</v>
      </c>
      <c r="C1583" s="1" t="s">
        <v>59</v>
      </c>
      <c r="D1583" s="1" t="s">
        <v>127</v>
      </c>
      <c r="E1583" s="1" t="s">
        <v>52</v>
      </c>
      <c r="F1583" s="2">
        <v>43016</v>
      </c>
      <c r="G1583">
        <v>0.78</v>
      </c>
      <c r="H1583">
        <v>93</v>
      </c>
      <c r="K1583">
        <v>92</v>
      </c>
      <c r="O1583">
        <v>0</v>
      </c>
      <c r="T1583">
        <v>0.78</v>
      </c>
      <c r="U1583">
        <v>0.01</v>
      </c>
      <c r="Y1583">
        <v>1.0108699999999999</v>
      </c>
      <c r="Z1583">
        <v>93</v>
      </c>
      <c r="AA1583">
        <v>0.78</v>
      </c>
      <c r="AB1583">
        <v>0.78</v>
      </c>
      <c r="AH1583">
        <v>92</v>
      </c>
      <c r="AI1583">
        <v>1</v>
      </c>
      <c r="AK1583">
        <v>-1</v>
      </c>
      <c r="AL1583">
        <v>92</v>
      </c>
      <c r="AO1583">
        <v>0</v>
      </c>
      <c r="AV1583" s="1" t="s">
        <v>53</v>
      </c>
      <c r="AW1583">
        <f>Facebook[[#This Row],[Total Post Reactions]]+Facebook[[#This Row],[Total Post Shares]]+Facebook[[#This Row],[Page Likes]]</f>
        <v>0</v>
      </c>
      <c r="AX1583" s="1">
        <f>IFERROR((Facebook[[#This Row],[Engagement]]/Facebook[[#This Row],[Reach]])*100,0)</f>
        <v>0</v>
      </c>
      <c r="AY1583" s="1" t="str">
        <f>TEXT(Facebook[[#This Row],[ReportDate]],"mmmm")</f>
        <v>October</v>
      </c>
    </row>
    <row r="1584" spans="1:51" x14ac:dyDescent="0.55000000000000004">
      <c r="A1584" s="1" t="s">
        <v>97</v>
      </c>
      <c r="B1584" s="1" t="s">
        <v>126</v>
      </c>
      <c r="C1584" s="1" t="s">
        <v>59</v>
      </c>
      <c r="D1584" s="1" t="s">
        <v>127</v>
      </c>
      <c r="E1584" s="1" t="s">
        <v>52</v>
      </c>
      <c r="F1584" s="2">
        <v>43016</v>
      </c>
      <c r="G1584">
        <v>0.56000000000000005</v>
      </c>
      <c r="H1584">
        <v>67</v>
      </c>
      <c r="K1584">
        <v>66</v>
      </c>
      <c r="O1584">
        <v>0</v>
      </c>
      <c r="T1584">
        <v>0.56000000000000005</v>
      </c>
      <c r="U1584">
        <v>0.01</v>
      </c>
      <c r="Y1584">
        <v>1.0151520000000001</v>
      </c>
      <c r="Z1584">
        <v>67</v>
      </c>
      <c r="AA1584">
        <v>0.56000000000000005</v>
      </c>
      <c r="AB1584">
        <v>0.56000000000000005</v>
      </c>
      <c r="AH1584">
        <v>66</v>
      </c>
      <c r="AI1584">
        <v>1</v>
      </c>
      <c r="AK1584">
        <v>-1</v>
      </c>
      <c r="AL1584">
        <v>66</v>
      </c>
      <c r="AO1584">
        <v>0</v>
      </c>
      <c r="AV1584" s="1" t="s">
        <v>53</v>
      </c>
      <c r="AW1584">
        <f>Facebook[[#This Row],[Total Post Reactions]]+Facebook[[#This Row],[Total Post Shares]]+Facebook[[#This Row],[Page Likes]]</f>
        <v>0</v>
      </c>
      <c r="AX1584" s="1">
        <f>IFERROR((Facebook[[#This Row],[Engagement]]/Facebook[[#This Row],[Reach]])*100,0)</f>
        <v>0</v>
      </c>
      <c r="AY1584" s="1" t="str">
        <f>TEXT(Facebook[[#This Row],[ReportDate]],"mmmm")</f>
        <v>October</v>
      </c>
    </row>
    <row r="1585" spans="1:51" x14ac:dyDescent="0.55000000000000004">
      <c r="A1585" s="1" t="s">
        <v>128</v>
      </c>
      <c r="B1585" s="1" t="s">
        <v>126</v>
      </c>
      <c r="C1585" s="1" t="s">
        <v>59</v>
      </c>
      <c r="D1585" s="1" t="s">
        <v>127</v>
      </c>
      <c r="E1585" s="1" t="s">
        <v>52</v>
      </c>
      <c r="F1585" s="2">
        <v>43016</v>
      </c>
      <c r="G1585">
        <v>0.23</v>
      </c>
      <c r="H1585">
        <v>30</v>
      </c>
      <c r="K1585">
        <v>30</v>
      </c>
      <c r="O1585">
        <v>0</v>
      </c>
      <c r="T1585">
        <v>0.23</v>
      </c>
      <c r="U1585">
        <v>0.01</v>
      </c>
      <c r="Y1585">
        <v>1</v>
      </c>
      <c r="Z1585">
        <v>30</v>
      </c>
      <c r="AA1585">
        <v>0.23</v>
      </c>
      <c r="AB1585">
        <v>0.23</v>
      </c>
      <c r="AH1585">
        <v>30</v>
      </c>
      <c r="AI1585">
        <v>0</v>
      </c>
      <c r="AK1585">
        <v>0</v>
      </c>
      <c r="AL1585">
        <v>30</v>
      </c>
      <c r="AO1585">
        <v>0</v>
      </c>
      <c r="AV1585" s="1" t="s">
        <v>53</v>
      </c>
      <c r="AW1585">
        <f>Facebook[[#This Row],[Total Post Reactions]]+Facebook[[#This Row],[Total Post Shares]]+Facebook[[#This Row],[Page Likes]]</f>
        <v>0</v>
      </c>
      <c r="AX1585" s="1">
        <f>IFERROR((Facebook[[#This Row],[Engagement]]/Facebook[[#This Row],[Reach]])*100,0)</f>
        <v>0</v>
      </c>
      <c r="AY1585" s="1" t="str">
        <f>TEXT(Facebook[[#This Row],[ReportDate]],"mmmm")</f>
        <v>October</v>
      </c>
    </row>
    <row r="1586" spans="1:51" x14ac:dyDescent="0.55000000000000004">
      <c r="A1586" s="1" t="s">
        <v>135</v>
      </c>
      <c r="B1586" s="1" t="s">
        <v>126</v>
      </c>
      <c r="C1586" s="1" t="s">
        <v>59</v>
      </c>
      <c r="D1586" s="1" t="s">
        <v>127</v>
      </c>
      <c r="E1586" s="1" t="s">
        <v>52</v>
      </c>
      <c r="F1586" s="2">
        <v>43016</v>
      </c>
      <c r="G1586">
        <v>0.68</v>
      </c>
      <c r="H1586">
        <v>102</v>
      </c>
      <c r="K1586">
        <v>102</v>
      </c>
      <c r="O1586">
        <v>0</v>
      </c>
      <c r="T1586">
        <v>0.68</v>
      </c>
      <c r="U1586">
        <v>0.01</v>
      </c>
      <c r="Y1586">
        <v>1</v>
      </c>
      <c r="Z1586">
        <v>102</v>
      </c>
      <c r="AA1586">
        <v>0.68</v>
      </c>
      <c r="AB1586">
        <v>0.68</v>
      </c>
      <c r="AH1586">
        <v>102</v>
      </c>
      <c r="AI1586">
        <v>1</v>
      </c>
      <c r="AK1586">
        <v>-1</v>
      </c>
      <c r="AL1586">
        <v>102</v>
      </c>
      <c r="AO1586">
        <v>0</v>
      </c>
      <c r="AV1586" s="1" t="s">
        <v>53</v>
      </c>
      <c r="AW1586">
        <f>Facebook[[#This Row],[Total Post Reactions]]+Facebook[[#This Row],[Total Post Shares]]+Facebook[[#This Row],[Page Likes]]</f>
        <v>0</v>
      </c>
      <c r="AX1586" s="1">
        <f>IFERROR((Facebook[[#This Row],[Engagement]]/Facebook[[#This Row],[Reach]])*100,0)</f>
        <v>0</v>
      </c>
      <c r="AY1586" s="1" t="str">
        <f>TEXT(Facebook[[#This Row],[ReportDate]],"mmmm")</f>
        <v>October</v>
      </c>
    </row>
    <row r="1587" spans="1:51" x14ac:dyDescent="0.55000000000000004">
      <c r="A1587" s="1" t="s">
        <v>136</v>
      </c>
      <c r="B1587" s="1" t="s">
        <v>126</v>
      </c>
      <c r="C1587" s="1" t="s">
        <v>59</v>
      </c>
      <c r="D1587" s="1" t="s">
        <v>127</v>
      </c>
      <c r="E1587" s="1" t="s">
        <v>52</v>
      </c>
      <c r="F1587" s="2">
        <v>43016</v>
      </c>
      <c r="G1587">
        <v>0.21</v>
      </c>
      <c r="H1587">
        <v>22</v>
      </c>
      <c r="K1587">
        <v>21</v>
      </c>
      <c r="O1587">
        <v>0</v>
      </c>
      <c r="T1587">
        <v>0.21</v>
      </c>
      <c r="U1587">
        <v>0.01</v>
      </c>
      <c r="Y1587">
        <v>1.0476190000000001</v>
      </c>
      <c r="Z1587">
        <v>22</v>
      </c>
      <c r="AA1587">
        <v>0.21</v>
      </c>
      <c r="AB1587">
        <v>0.21</v>
      </c>
      <c r="AH1587">
        <v>21</v>
      </c>
      <c r="AI1587">
        <v>0</v>
      </c>
      <c r="AK1587">
        <v>0</v>
      </c>
      <c r="AL1587">
        <v>21</v>
      </c>
      <c r="AO1587">
        <v>0</v>
      </c>
      <c r="AV1587" s="1" t="s">
        <v>53</v>
      </c>
      <c r="AW1587">
        <f>Facebook[[#This Row],[Total Post Reactions]]+Facebook[[#This Row],[Total Post Shares]]+Facebook[[#This Row],[Page Likes]]</f>
        <v>0</v>
      </c>
      <c r="AX1587" s="1">
        <f>IFERROR((Facebook[[#This Row],[Engagement]]/Facebook[[#This Row],[Reach]])*100,0)</f>
        <v>0</v>
      </c>
      <c r="AY1587" s="1" t="str">
        <f>TEXT(Facebook[[#This Row],[ReportDate]],"mmmm")</f>
        <v>October</v>
      </c>
    </row>
    <row r="1588" spans="1:51" x14ac:dyDescent="0.55000000000000004">
      <c r="A1588" s="1" t="s">
        <v>130</v>
      </c>
      <c r="B1588" s="1" t="s">
        <v>126</v>
      </c>
      <c r="C1588" s="1" t="s">
        <v>59</v>
      </c>
      <c r="D1588" s="1" t="s">
        <v>127</v>
      </c>
      <c r="E1588" s="1" t="s">
        <v>52</v>
      </c>
      <c r="F1588" s="2">
        <v>43016</v>
      </c>
      <c r="G1588">
        <v>0.06</v>
      </c>
      <c r="H1588">
        <v>5</v>
      </c>
      <c r="K1588">
        <v>5</v>
      </c>
      <c r="O1588">
        <v>0</v>
      </c>
      <c r="T1588">
        <v>0.06</v>
      </c>
      <c r="U1588">
        <v>0.01</v>
      </c>
      <c r="Y1588">
        <v>1</v>
      </c>
      <c r="Z1588">
        <v>5</v>
      </c>
      <c r="AA1588">
        <v>0.06</v>
      </c>
      <c r="AB1588">
        <v>0.06</v>
      </c>
      <c r="AH1588">
        <v>5</v>
      </c>
      <c r="AI1588">
        <v>0</v>
      </c>
      <c r="AK1588">
        <v>0</v>
      </c>
      <c r="AL1588">
        <v>5</v>
      </c>
      <c r="AO1588">
        <v>0</v>
      </c>
      <c r="AV1588" s="1" t="s">
        <v>53</v>
      </c>
      <c r="AW1588">
        <f>Facebook[[#This Row],[Total Post Reactions]]+Facebook[[#This Row],[Total Post Shares]]+Facebook[[#This Row],[Page Likes]]</f>
        <v>0</v>
      </c>
      <c r="AX1588" s="1">
        <f>IFERROR((Facebook[[#This Row],[Engagement]]/Facebook[[#This Row],[Reach]])*100,0)</f>
        <v>0</v>
      </c>
      <c r="AY1588" s="1" t="str">
        <f>TEXT(Facebook[[#This Row],[ReportDate]],"mmmm")</f>
        <v>October</v>
      </c>
    </row>
    <row r="1589" spans="1:51" x14ac:dyDescent="0.55000000000000004">
      <c r="A1589" s="1" t="s">
        <v>131</v>
      </c>
      <c r="B1589" s="1" t="s">
        <v>126</v>
      </c>
      <c r="C1589" s="1" t="s">
        <v>59</v>
      </c>
      <c r="D1589" s="1" t="s">
        <v>127</v>
      </c>
      <c r="E1589" s="1" t="s">
        <v>52</v>
      </c>
      <c r="F1589" s="2">
        <v>43016</v>
      </c>
      <c r="G1589">
        <v>0.02</v>
      </c>
      <c r="H1589">
        <v>3</v>
      </c>
      <c r="K1589">
        <v>3</v>
      </c>
      <c r="O1589">
        <v>0</v>
      </c>
      <c r="T1589">
        <v>0.02</v>
      </c>
      <c r="U1589">
        <v>0.01</v>
      </c>
      <c r="Y1589">
        <v>1</v>
      </c>
      <c r="Z1589">
        <v>3</v>
      </c>
      <c r="AA1589">
        <v>0.02</v>
      </c>
      <c r="AB1589">
        <v>0.02</v>
      </c>
      <c r="AH1589">
        <v>3</v>
      </c>
      <c r="AI1589">
        <v>0</v>
      </c>
      <c r="AK1589">
        <v>0</v>
      </c>
      <c r="AL1589">
        <v>3</v>
      </c>
      <c r="AO1589">
        <v>0</v>
      </c>
      <c r="AV1589" s="1" t="s">
        <v>53</v>
      </c>
      <c r="AW1589">
        <f>Facebook[[#This Row],[Total Post Reactions]]+Facebook[[#This Row],[Total Post Shares]]+Facebook[[#This Row],[Page Likes]]</f>
        <v>0</v>
      </c>
      <c r="AX1589" s="1">
        <f>IFERROR((Facebook[[#This Row],[Engagement]]/Facebook[[#This Row],[Reach]])*100,0)</f>
        <v>0</v>
      </c>
      <c r="AY1589" s="1" t="str">
        <f>TEXT(Facebook[[#This Row],[ReportDate]],"mmmm")</f>
        <v>October</v>
      </c>
    </row>
    <row r="1590" spans="1:51" x14ac:dyDescent="0.55000000000000004">
      <c r="A1590" s="1" t="s">
        <v>132</v>
      </c>
      <c r="B1590" s="1" t="s">
        <v>126</v>
      </c>
      <c r="C1590" s="1" t="s">
        <v>59</v>
      </c>
      <c r="D1590" s="1" t="s">
        <v>127</v>
      </c>
      <c r="E1590" s="1" t="s">
        <v>52</v>
      </c>
      <c r="F1590" s="2">
        <v>43016</v>
      </c>
      <c r="G1590">
        <v>0.04</v>
      </c>
      <c r="H1590">
        <v>4</v>
      </c>
      <c r="K1590">
        <v>4</v>
      </c>
      <c r="O1590">
        <v>0</v>
      </c>
      <c r="T1590">
        <v>0.04</v>
      </c>
      <c r="U1590">
        <v>0.01</v>
      </c>
      <c r="Y1590">
        <v>1</v>
      </c>
      <c r="Z1590">
        <v>4</v>
      </c>
      <c r="AA1590">
        <v>0.04</v>
      </c>
      <c r="AB1590">
        <v>0.04</v>
      </c>
      <c r="AH1590">
        <v>4</v>
      </c>
      <c r="AI1590">
        <v>0</v>
      </c>
      <c r="AK1590">
        <v>0</v>
      </c>
      <c r="AL1590">
        <v>4</v>
      </c>
      <c r="AO1590">
        <v>0</v>
      </c>
      <c r="AV1590" s="1" t="s">
        <v>53</v>
      </c>
      <c r="AW1590">
        <f>Facebook[[#This Row],[Total Post Reactions]]+Facebook[[#This Row],[Total Post Shares]]+Facebook[[#This Row],[Page Likes]]</f>
        <v>0</v>
      </c>
      <c r="AX1590" s="1">
        <f>IFERROR((Facebook[[#This Row],[Engagement]]/Facebook[[#This Row],[Reach]])*100,0)</f>
        <v>0</v>
      </c>
      <c r="AY1590" s="1" t="str">
        <f>TEXT(Facebook[[#This Row],[ReportDate]],"mmmm")</f>
        <v>October</v>
      </c>
    </row>
    <row r="1591" spans="1:51" x14ac:dyDescent="0.55000000000000004">
      <c r="A1591" s="1" t="s">
        <v>141</v>
      </c>
      <c r="B1591" s="1" t="s">
        <v>126</v>
      </c>
      <c r="C1591" s="1" t="s">
        <v>59</v>
      </c>
      <c r="D1591" s="1" t="s">
        <v>127</v>
      </c>
      <c r="E1591" s="1" t="s">
        <v>52</v>
      </c>
      <c r="F1591" s="2">
        <v>43016</v>
      </c>
      <c r="G1591">
        <v>7.25</v>
      </c>
      <c r="H1591">
        <v>984</v>
      </c>
      <c r="K1591">
        <v>934</v>
      </c>
      <c r="O1591">
        <v>0</v>
      </c>
      <c r="T1591">
        <v>7.25</v>
      </c>
      <c r="U1591">
        <v>0.01</v>
      </c>
      <c r="Y1591">
        <v>1.0535330000000001</v>
      </c>
      <c r="Z1591">
        <v>984</v>
      </c>
      <c r="AA1591">
        <v>7.25</v>
      </c>
      <c r="AB1591">
        <v>7.25</v>
      </c>
      <c r="AH1591">
        <v>934</v>
      </c>
      <c r="AI1591">
        <v>7</v>
      </c>
      <c r="AK1591">
        <v>-7</v>
      </c>
      <c r="AL1591">
        <v>934</v>
      </c>
      <c r="AO1591">
        <v>0</v>
      </c>
      <c r="AV1591" s="1" t="s">
        <v>53</v>
      </c>
      <c r="AW1591">
        <f>Facebook[[#This Row],[Total Post Reactions]]+Facebook[[#This Row],[Total Post Shares]]+Facebook[[#This Row],[Page Likes]]</f>
        <v>0</v>
      </c>
      <c r="AX1591" s="1">
        <f>IFERROR((Facebook[[#This Row],[Engagement]]/Facebook[[#This Row],[Reach]])*100,0)</f>
        <v>0</v>
      </c>
      <c r="AY1591" s="1" t="str">
        <f>TEXT(Facebook[[#This Row],[ReportDate]],"mmmm")</f>
        <v>October</v>
      </c>
    </row>
    <row r="1592" spans="1:51" x14ac:dyDescent="0.55000000000000004">
      <c r="A1592" s="1" t="s">
        <v>129</v>
      </c>
      <c r="B1592" s="1" t="s">
        <v>126</v>
      </c>
      <c r="C1592" s="1" t="s">
        <v>59</v>
      </c>
      <c r="D1592" s="1" t="s">
        <v>127</v>
      </c>
      <c r="E1592" s="1" t="s">
        <v>52</v>
      </c>
      <c r="F1592" s="2">
        <v>43016</v>
      </c>
      <c r="G1592">
        <v>0.46</v>
      </c>
      <c r="H1592">
        <v>68</v>
      </c>
      <c r="K1592">
        <v>68</v>
      </c>
      <c r="M1592">
        <v>1</v>
      </c>
      <c r="O1592">
        <v>1</v>
      </c>
      <c r="T1592">
        <v>0.46</v>
      </c>
      <c r="U1592">
        <v>0.01</v>
      </c>
      <c r="V1592">
        <v>0.46</v>
      </c>
      <c r="Y1592">
        <v>1</v>
      </c>
      <c r="Z1592">
        <v>68</v>
      </c>
      <c r="AA1592">
        <v>0.46</v>
      </c>
      <c r="AB1592">
        <v>0.46</v>
      </c>
      <c r="AG1592">
        <v>1</v>
      </c>
      <c r="AH1592">
        <v>68</v>
      </c>
      <c r="AI1592">
        <v>0</v>
      </c>
      <c r="AK1592">
        <v>0</v>
      </c>
      <c r="AL1592">
        <v>68</v>
      </c>
      <c r="AM1592">
        <v>1</v>
      </c>
      <c r="AO1592">
        <v>1</v>
      </c>
      <c r="AV1592" s="1" t="s">
        <v>53</v>
      </c>
      <c r="AW1592">
        <f>Facebook[[#This Row],[Total Post Reactions]]+Facebook[[#This Row],[Total Post Shares]]+Facebook[[#This Row],[Page Likes]]</f>
        <v>1</v>
      </c>
      <c r="AX1592" s="1">
        <f>IFERROR((Facebook[[#This Row],[Engagement]]/Facebook[[#This Row],[Reach]])*100,0)</f>
        <v>1.4705882352941175</v>
      </c>
      <c r="AY1592" s="1" t="str">
        <f>TEXT(Facebook[[#This Row],[ReportDate]],"mmmm")</f>
        <v>October</v>
      </c>
    </row>
    <row r="1593" spans="1:51" x14ac:dyDescent="0.55000000000000004">
      <c r="A1593" s="1" t="s">
        <v>134</v>
      </c>
      <c r="B1593" s="1" t="s">
        <v>126</v>
      </c>
      <c r="C1593" s="1" t="s">
        <v>59</v>
      </c>
      <c r="D1593" s="1" t="s">
        <v>127</v>
      </c>
      <c r="E1593" s="1" t="s">
        <v>52</v>
      </c>
      <c r="F1593" s="2">
        <v>43016</v>
      </c>
      <c r="G1593">
        <v>1.02</v>
      </c>
      <c r="H1593">
        <v>131</v>
      </c>
      <c r="K1593">
        <v>131</v>
      </c>
      <c r="M1593">
        <v>1</v>
      </c>
      <c r="O1593">
        <v>1</v>
      </c>
      <c r="T1593">
        <v>1.02</v>
      </c>
      <c r="U1593">
        <v>0.01</v>
      </c>
      <c r="V1593">
        <v>1.02</v>
      </c>
      <c r="Y1593">
        <v>1</v>
      </c>
      <c r="Z1593">
        <v>131</v>
      </c>
      <c r="AA1593">
        <v>1.02</v>
      </c>
      <c r="AB1593">
        <v>1.02</v>
      </c>
      <c r="AG1593">
        <v>1</v>
      </c>
      <c r="AH1593">
        <v>131</v>
      </c>
      <c r="AI1593">
        <v>1</v>
      </c>
      <c r="AK1593">
        <v>-1</v>
      </c>
      <c r="AL1593">
        <v>131</v>
      </c>
      <c r="AM1593">
        <v>1</v>
      </c>
      <c r="AO1593">
        <v>1</v>
      </c>
      <c r="AV1593" s="1" t="s">
        <v>53</v>
      </c>
      <c r="AW1593">
        <f>Facebook[[#This Row],[Total Post Reactions]]+Facebook[[#This Row],[Total Post Shares]]+Facebook[[#This Row],[Page Likes]]</f>
        <v>1</v>
      </c>
      <c r="AX1593" s="1">
        <f>IFERROR((Facebook[[#This Row],[Engagement]]/Facebook[[#This Row],[Reach]])*100,0)</f>
        <v>0.76335877862595414</v>
      </c>
      <c r="AY1593" s="1" t="str">
        <f>TEXT(Facebook[[#This Row],[ReportDate]],"mmmm")</f>
        <v>October</v>
      </c>
    </row>
    <row r="1594" spans="1:51" x14ac:dyDescent="0.55000000000000004">
      <c r="A1594" s="1" t="s">
        <v>156</v>
      </c>
      <c r="B1594" s="1" t="s">
        <v>126</v>
      </c>
      <c r="C1594" s="1" t="s">
        <v>59</v>
      </c>
      <c r="D1594" s="1" t="s">
        <v>127</v>
      </c>
      <c r="E1594" s="1" t="s">
        <v>52</v>
      </c>
      <c r="F1594" s="2">
        <v>43016</v>
      </c>
      <c r="G1594">
        <v>4.29</v>
      </c>
      <c r="H1594">
        <v>579</v>
      </c>
      <c r="K1594">
        <v>572</v>
      </c>
      <c r="M1594">
        <v>2</v>
      </c>
      <c r="O1594">
        <v>2</v>
      </c>
      <c r="T1594">
        <v>4.29</v>
      </c>
      <c r="U1594">
        <v>0.01</v>
      </c>
      <c r="V1594">
        <v>2.15</v>
      </c>
      <c r="Y1594">
        <v>1.012238</v>
      </c>
      <c r="Z1594">
        <v>579</v>
      </c>
      <c r="AA1594">
        <v>4.29</v>
      </c>
      <c r="AB1594">
        <v>4.29</v>
      </c>
      <c r="AG1594">
        <v>2</v>
      </c>
      <c r="AH1594">
        <v>572</v>
      </c>
      <c r="AI1594">
        <v>4</v>
      </c>
      <c r="AK1594">
        <v>-4</v>
      </c>
      <c r="AL1594">
        <v>572</v>
      </c>
      <c r="AM1594">
        <v>2</v>
      </c>
      <c r="AO1594">
        <v>2</v>
      </c>
      <c r="AV1594" s="1" t="s">
        <v>53</v>
      </c>
      <c r="AW1594">
        <f>Facebook[[#This Row],[Total Post Reactions]]+Facebook[[#This Row],[Total Post Shares]]+Facebook[[#This Row],[Page Likes]]</f>
        <v>2</v>
      </c>
      <c r="AX1594" s="1">
        <f>IFERROR((Facebook[[#This Row],[Engagement]]/Facebook[[#This Row],[Reach]])*100,0)</f>
        <v>0.34965034965034963</v>
      </c>
      <c r="AY1594" s="1" t="str">
        <f>TEXT(Facebook[[#This Row],[ReportDate]],"mmmm")</f>
        <v>October</v>
      </c>
    </row>
    <row r="1595" spans="1:51" x14ac:dyDescent="0.55000000000000004">
      <c r="A1595" s="1" t="s">
        <v>102</v>
      </c>
      <c r="B1595" s="1" t="s">
        <v>126</v>
      </c>
      <c r="C1595" s="1" t="s">
        <v>59</v>
      </c>
      <c r="D1595" s="1" t="s">
        <v>127</v>
      </c>
      <c r="E1595" s="1" t="s">
        <v>52</v>
      </c>
      <c r="F1595" s="2">
        <v>43016</v>
      </c>
      <c r="G1595">
        <v>0.44</v>
      </c>
      <c r="H1595">
        <v>39</v>
      </c>
      <c r="K1595">
        <v>38</v>
      </c>
      <c r="M1595">
        <v>2</v>
      </c>
      <c r="O1595">
        <v>2</v>
      </c>
      <c r="T1595">
        <v>0.44</v>
      </c>
      <c r="U1595">
        <v>0.01</v>
      </c>
      <c r="V1595">
        <v>0.22</v>
      </c>
      <c r="Y1595">
        <v>1.026316</v>
      </c>
      <c r="Z1595">
        <v>39</v>
      </c>
      <c r="AA1595">
        <v>0.44</v>
      </c>
      <c r="AB1595">
        <v>0.44</v>
      </c>
      <c r="AG1595">
        <v>2</v>
      </c>
      <c r="AH1595">
        <v>38</v>
      </c>
      <c r="AI1595">
        <v>0</v>
      </c>
      <c r="AK1595">
        <v>0</v>
      </c>
      <c r="AL1595">
        <v>38</v>
      </c>
      <c r="AM1595">
        <v>2</v>
      </c>
      <c r="AO1595">
        <v>2</v>
      </c>
      <c r="AV1595" s="1" t="s">
        <v>53</v>
      </c>
      <c r="AW1595">
        <f>Facebook[[#This Row],[Total Post Reactions]]+Facebook[[#This Row],[Total Post Shares]]+Facebook[[#This Row],[Page Likes]]</f>
        <v>2</v>
      </c>
      <c r="AX1595" s="1">
        <f>IFERROR((Facebook[[#This Row],[Engagement]]/Facebook[[#This Row],[Reach]])*100,0)</f>
        <v>5.2631578947368416</v>
      </c>
      <c r="AY1595" s="1" t="str">
        <f>TEXT(Facebook[[#This Row],[ReportDate]],"mmmm")</f>
        <v>October</v>
      </c>
    </row>
    <row r="1596" spans="1:51" x14ac:dyDescent="0.55000000000000004">
      <c r="A1596" s="1" t="s">
        <v>125</v>
      </c>
      <c r="B1596" s="1" t="s">
        <v>137</v>
      </c>
      <c r="C1596" s="1" t="s">
        <v>59</v>
      </c>
      <c r="D1596" s="1" t="s">
        <v>127</v>
      </c>
      <c r="E1596" s="1" t="s">
        <v>52</v>
      </c>
      <c r="F1596" s="2">
        <v>43016</v>
      </c>
      <c r="G1596">
        <v>2.31</v>
      </c>
      <c r="H1596">
        <v>81</v>
      </c>
      <c r="K1596">
        <v>74</v>
      </c>
      <c r="O1596">
        <v>0</v>
      </c>
      <c r="T1596">
        <v>2.31</v>
      </c>
      <c r="U1596">
        <v>0.03</v>
      </c>
      <c r="Y1596">
        <v>1.094595</v>
      </c>
      <c r="Z1596">
        <v>81</v>
      </c>
      <c r="AA1596">
        <v>2.31</v>
      </c>
      <c r="AB1596">
        <v>2.31</v>
      </c>
      <c r="AH1596">
        <v>74</v>
      </c>
      <c r="AI1596">
        <v>2</v>
      </c>
      <c r="AK1596">
        <v>-2</v>
      </c>
      <c r="AL1596">
        <v>74</v>
      </c>
      <c r="AO1596">
        <v>0</v>
      </c>
      <c r="AV1596" s="1" t="s">
        <v>53</v>
      </c>
      <c r="AW1596">
        <f>Facebook[[#This Row],[Total Post Reactions]]+Facebook[[#This Row],[Total Post Shares]]+Facebook[[#This Row],[Page Likes]]</f>
        <v>0</v>
      </c>
      <c r="AX1596" s="1">
        <f>IFERROR((Facebook[[#This Row],[Engagement]]/Facebook[[#This Row],[Reach]])*100,0)</f>
        <v>0</v>
      </c>
      <c r="AY1596" s="1" t="str">
        <f>TEXT(Facebook[[#This Row],[ReportDate]],"mmmm")</f>
        <v>October</v>
      </c>
    </row>
    <row r="1597" spans="1:51" x14ac:dyDescent="0.55000000000000004">
      <c r="A1597" s="1" t="s">
        <v>138</v>
      </c>
      <c r="B1597" s="1" t="s">
        <v>137</v>
      </c>
      <c r="C1597" s="1" t="s">
        <v>59</v>
      </c>
      <c r="D1597" s="1" t="s">
        <v>127</v>
      </c>
      <c r="E1597" s="1" t="s">
        <v>52</v>
      </c>
      <c r="F1597" s="2">
        <v>43016</v>
      </c>
      <c r="G1597">
        <v>2.2799999999999998</v>
      </c>
      <c r="H1597">
        <v>142</v>
      </c>
      <c r="K1597">
        <v>140</v>
      </c>
      <c r="O1597">
        <v>0</v>
      </c>
      <c r="T1597">
        <v>2.2799999999999998</v>
      </c>
      <c r="U1597">
        <v>0.02</v>
      </c>
      <c r="Y1597">
        <v>1.014286</v>
      </c>
      <c r="Z1597">
        <v>142</v>
      </c>
      <c r="AA1597">
        <v>2.2799999999999998</v>
      </c>
      <c r="AB1597">
        <v>2.2799999999999998</v>
      </c>
      <c r="AH1597">
        <v>140</v>
      </c>
      <c r="AI1597">
        <v>2</v>
      </c>
      <c r="AK1597">
        <v>-2</v>
      </c>
      <c r="AL1597">
        <v>140</v>
      </c>
      <c r="AO1597">
        <v>0</v>
      </c>
      <c r="AV1597" s="1" t="s">
        <v>53</v>
      </c>
      <c r="AW1597">
        <f>Facebook[[#This Row],[Total Post Reactions]]+Facebook[[#This Row],[Total Post Shares]]+Facebook[[#This Row],[Page Likes]]</f>
        <v>0</v>
      </c>
      <c r="AX1597" s="1">
        <f>IFERROR((Facebook[[#This Row],[Engagement]]/Facebook[[#This Row],[Reach]])*100,0)</f>
        <v>0</v>
      </c>
      <c r="AY1597" s="1" t="str">
        <f>TEXT(Facebook[[#This Row],[ReportDate]],"mmmm")</f>
        <v>October</v>
      </c>
    </row>
    <row r="1598" spans="1:51" x14ac:dyDescent="0.55000000000000004">
      <c r="A1598" s="1" t="s">
        <v>97</v>
      </c>
      <c r="B1598" s="1" t="s">
        <v>137</v>
      </c>
      <c r="C1598" s="1" t="s">
        <v>59</v>
      </c>
      <c r="D1598" s="1" t="s">
        <v>127</v>
      </c>
      <c r="E1598" s="1" t="s">
        <v>52</v>
      </c>
      <c r="F1598" s="2">
        <v>43016</v>
      </c>
      <c r="G1598">
        <v>2.37</v>
      </c>
      <c r="H1598">
        <v>127</v>
      </c>
      <c r="K1598">
        <v>126</v>
      </c>
      <c r="O1598">
        <v>0</v>
      </c>
      <c r="T1598">
        <v>2.37</v>
      </c>
      <c r="U1598">
        <v>0.02</v>
      </c>
      <c r="Y1598">
        <v>1.0079370000000001</v>
      </c>
      <c r="Z1598">
        <v>127</v>
      </c>
      <c r="AA1598">
        <v>2.37</v>
      </c>
      <c r="AB1598">
        <v>2.37</v>
      </c>
      <c r="AH1598">
        <v>126</v>
      </c>
      <c r="AI1598">
        <v>2</v>
      </c>
      <c r="AK1598">
        <v>-2</v>
      </c>
      <c r="AL1598">
        <v>126</v>
      </c>
      <c r="AO1598">
        <v>0</v>
      </c>
      <c r="AV1598" s="1" t="s">
        <v>53</v>
      </c>
      <c r="AW1598">
        <f>Facebook[[#This Row],[Total Post Reactions]]+Facebook[[#This Row],[Total Post Shares]]+Facebook[[#This Row],[Page Likes]]</f>
        <v>0</v>
      </c>
      <c r="AX1598" s="1">
        <f>IFERROR((Facebook[[#This Row],[Engagement]]/Facebook[[#This Row],[Reach]])*100,0)</f>
        <v>0</v>
      </c>
      <c r="AY1598" s="1" t="str">
        <f>TEXT(Facebook[[#This Row],[ReportDate]],"mmmm")</f>
        <v>October</v>
      </c>
    </row>
    <row r="1599" spans="1:51" x14ac:dyDescent="0.55000000000000004">
      <c r="A1599" s="1" t="s">
        <v>135</v>
      </c>
      <c r="B1599" s="1" t="s">
        <v>137</v>
      </c>
      <c r="C1599" s="1" t="s">
        <v>59</v>
      </c>
      <c r="D1599" s="1" t="s">
        <v>127</v>
      </c>
      <c r="E1599" s="1" t="s">
        <v>52</v>
      </c>
      <c r="F1599" s="2">
        <v>43016</v>
      </c>
      <c r="G1599">
        <v>1.08</v>
      </c>
      <c r="H1599">
        <v>56</v>
      </c>
      <c r="K1599">
        <v>53</v>
      </c>
      <c r="O1599">
        <v>0</v>
      </c>
      <c r="T1599">
        <v>1.08</v>
      </c>
      <c r="U1599">
        <v>0.02</v>
      </c>
      <c r="Y1599">
        <v>1.0566040000000001</v>
      </c>
      <c r="Z1599">
        <v>56</v>
      </c>
      <c r="AA1599">
        <v>1.08</v>
      </c>
      <c r="AB1599">
        <v>1.08</v>
      </c>
      <c r="AH1599">
        <v>53</v>
      </c>
      <c r="AI1599">
        <v>1</v>
      </c>
      <c r="AK1599">
        <v>-1</v>
      </c>
      <c r="AL1599">
        <v>53</v>
      </c>
      <c r="AO1599">
        <v>0</v>
      </c>
      <c r="AV1599" s="1" t="s">
        <v>53</v>
      </c>
      <c r="AW1599">
        <f>Facebook[[#This Row],[Total Post Reactions]]+Facebook[[#This Row],[Total Post Shares]]+Facebook[[#This Row],[Page Likes]]</f>
        <v>0</v>
      </c>
      <c r="AX1599" s="1">
        <f>IFERROR((Facebook[[#This Row],[Engagement]]/Facebook[[#This Row],[Reach]])*100,0)</f>
        <v>0</v>
      </c>
      <c r="AY1599" s="1" t="str">
        <f>TEXT(Facebook[[#This Row],[ReportDate]],"mmmm")</f>
        <v>October</v>
      </c>
    </row>
    <row r="1600" spans="1:51" x14ac:dyDescent="0.55000000000000004">
      <c r="A1600" s="1" t="s">
        <v>129</v>
      </c>
      <c r="B1600" s="1" t="s">
        <v>137</v>
      </c>
      <c r="C1600" s="1" t="s">
        <v>59</v>
      </c>
      <c r="D1600" s="1" t="s">
        <v>127</v>
      </c>
      <c r="E1600" s="1" t="s">
        <v>52</v>
      </c>
      <c r="F1600" s="2">
        <v>43016</v>
      </c>
      <c r="G1600">
        <v>3.49315</v>
      </c>
      <c r="H1600">
        <v>272</v>
      </c>
      <c r="K1600">
        <v>262</v>
      </c>
      <c r="O1600">
        <v>0</v>
      </c>
      <c r="T1600">
        <v>3.49315</v>
      </c>
      <c r="U1600">
        <v>0.01</v>
      </c>
      <c r="Y1600">
        <v>1.038168</v>
      </c>
      <c r="Z1600">
        <v>272</v>
      </c>
      <c r="AA1600">
        <v>3.49315</v>
      </c>
      <c r="AB1600">
        <v>3.49315</v>
      </c>
      <c r="AH1600">
        <v>262</v>
      </c>
      <c r="AI1600">
        <v>3</v>
      </c>
      <c r="AK1600">
        <v>-3</v>
      </c>
      <c r="AL1600">
        <v>262</v>
      </c>
      <c r="AO1600">
        <v>0</v>
      </c>
      <c r="AV1600" s="1" t="s">
        <v>53</v>
      </c>
      <c r="AW1600">
        <f>Facebook[[#This Row],[Total Post Reactions]]+Facebook[[#This Row],[Total Post Shares]]+Facebook[[#This Row],[Page Likes]]</f>
        <v>0</v>
      </c>
      <c r="AX1600" s="1">
        <f>IFERROR((Facebook[[#This Row],[Engagement]]/Facebook[[#This Row],[Reach]])*100,0)</f>
        <v>0</v>
      </c>
      <c r="AY1600" s="1" t="str">
        <f>TEXT(Facebook[[#This Row],[ReportDate]],"mmmm")</f>
        <v>October</v>
      </c>
    </row>
    <row r="1601" spans="1:51" x14ac:dyDescent="0.55000000000000004">
      <c r="A1601" s="1" t="s">
        <v>136</v>
      </c>
      <c r="B1601" s="1" t="s">
        <v>137</v>
      </c>
      <c r="C1601" s="1" t="s">
        <v>59</v>
      </c>
      <c r="D1601" s="1" t="s">
        <v>127</v>
      </c>
      <c r="E1601" s="1" t="s">
        <v>52</v>
      </c>
      <c r="F1601" s="2">
        <v>43016</v>
      </c>
      <c r="G1601">
        <v>0.52</v>
      </c>
      <c r="H1601">
        <v>19</v>
      </c>
      <c r="K1601">
        <v>19</v>
      </c>
      <c r="O1601">
        <v>0</v>
      </c>
      <c r="T1601">
        <v>0.52</v>
      </c>
      <c r="U1601">
        <v>0.03</v>
      </c>
      <c r="Y1601">
        <v>1</v>
      </c>
      <c r="Z1601">
        <v>19</v>
      </c>
      <c r="AA1601">
        <v>0.52</v>
      </c>
      <c r="AB1601">
        <v>0.52</v>
      </c>
      <c r="AH1601">
        <v>19</v>
      </c>
      <c r="AI1601">
        <v>1</v>
      </c>
      <c r="AK1601">
        <v>-1</v>
      </c>
      <c r="AL1601">
        <v>19</v>
      </c>
      <c r="AO1601">
        <v>0</v>
      </c>
      <c r="AV1601" s="1" t="s">
        <v>53</v>
      </c>
      <c r="AW1601">
        <f>Facebook[[#This Row],[Total Post Reactions]]+Facebook[[#This Row],[Total Post Shares]]+Facebook[[#This Row],[Page Likes]]</f>
        <v>0</v>
      </c>
      <c r="AX1601" s="1">
        <f>IFERROR((Facebook[[#This Row],[Engagement]]/Facebook[[#This Row],[Reach]])*100,0)</f>
        <v>0</v>
      </c>
      <c r="AY1601" s="1" t="str">
        <f>TEXT(Facebook[[#This Row],[ReportDate]],"mmmm")</f>
        <v>October</v>
      </c>
    </row>
    <row r="1602" spans="1:51" x14ac:dyDescent="0.55000000000000004">
      <c r="A1602" s="1" t="s">
        <v>139</v>
      </c>
      <c r="B1602" s="1" t="s">
        <v>137</v>
      </c>
      <c r="C1602" s="1" t="s">
        <v>59</v>
      </c>
      <c r="D1602" s="1" t="s">
        <v>127</v>
      </c>
      <c r="E1602" s="1" t="s">
        <v>52</v>
      </c>
      <c r="F1602" s="2">
        <v>43016</v>
      </c>
      <c r="G1602">
        <v>1.34</v>
      </c>
      <c r="H1602">
        <v>48</v>
      </c>
      <c r="K1602">
        <v>48</v>
      </c>
      <c r="O1602">
        <v>0</v>
      </c>
      <c r="T1602">
        <v>1.34</v>
      </c>
      <c r="U1602">
        <v>0.03</v>
      </c>
      <c r="Y1602">
        <v>1</v>
      </c>
      <c r="Z1602">
        <v>48</v>
      </c>
      <c r="AA1602">
        <v>1.34</v>
      </c>
      <c r="AB1602">
        <v>1.34</v>
      </c>
      <c r="AH1602">
        <v>48</v>
      </c>
      <c r="AI1602">
        <v>1</v>
      </c>
      <c r="AK1602">
        <v>-1</v>
      </c>
      <c r="AL1602">
        <v>48</v>
      </c>
      <c r="AO1602">
        <v>0</v>
      </c>
      <c r="AV1602" s="1" t="s">
        <v>53</v>
      </c>
      <c r="AW1602">
        <f>Facebook[[#This Row],[Total Post Reactions]]+Facebook[[#This Row],[Total Post Shares]]+Facebook[[#This Row],[Page Likes]]</f>
        <v>0</v>
      </c>
      <c r="AX1602" s="1">
        <f>IFERROR((Facebook[[#This Row],[Engagement]]/Facebook[[#This Row],[Reach]])*100,0)</f>
        <v>0</v>
      </c>
      <c r="AY1602" s="1" t="str">
        <f>TEXT(Facebook[[#This Row],[ReportDate]],"mmmm")</f>
        <v>October</v>
      </c>
    </row>
    <row r="1603" spans="1:51" x14ac:dyDescent="0.55000000000000004">
      <c r="A1603" s="1" t="s">
        <v>102</v>
      </c>
      <c r="B1603" s="1" t="s">
        <v>137</v>
      </c>
      <c r="C1603" s="1" t="s">
        <v>59</v>
      </c>
      <c r="D1603" s="1" t="s">
        <v>127</v>
      </c>
      <c r="E1603" s="1" t="s">
        <v>52</v>
      </c>
      <c r="F1603" s="2">
        <v>43016</v>
      </c>
      <c r="G1603">
        <v>0.14000000000000001</v>
      </c>
      <c r="H1603">
        <v>5</v>
      </c>
      <c r="K1603">
        <v>5</v>
      </c>
      <c r="O1603">
        <v>0</v>
      </c>
      <c r="T1603">
        <v>0.14000000000000001</v>
      </c>
      <c r="U1603">
        <v>0.03</v>
      </c>
      <c r="Y1603">
        <v>1</v>
      </c>
      <c r="Z1603">
        <v>5</v>
      </c>
      <c r="AA1603">
        <v>0.14000000000000001</v>
      </c>
      <c r="AB1603">
        <v>0.14000000000000001</v>
      </c>
      <c r="AH1603">
        <v>5</v>
      </c>
      <c r="AI1603">
        <v>0</v>
      </c>
      <c r="AK1603">
        <v>0</v>
      </c>
      <c r="AL1603">
        <v>5</v>
      </c>
      <c r="AO1603">
        <v>0</v>
      </c>
      <c r="AV1603" s="1" t="s">
        <v>53</v>
      </c>
      <c r="AW1603">
        <f>Facebook[[#This Row],[Total Post Reactions]]+Facebook[[#This Row],[Total Post Shares]]+Facebook[[#This Row],[Page Likes]]</f>
        <v>0</v>
      </c>
      <c r="AX1603" s="1">
        <f>IFERROR((Facebook[[#This Row],[Engagement]]/Facebook[[#This Row],[Reach]])*100,0)</f>
        <v>0</v>
      </c>
      <c r="AY1603" s="1" t="str">
        <f>TEXT(Facebook[[#This Row],[ReportDate]],"mmmm")</f>
        <v>October</v>
      </c>
    </row>
    <row r="1604" spans="1:51" x14ac:dyDescent="0.55000000000000004">
      <c r="A1604" s="1" t="s">
        <v>130</v>
      </c>
      <c r="B1604" s="1" t="s">
        <v>137</v>
      </c>
      <c r="C1604" s="1" t="s">
        <v>59</v>
      </c>
      <c r="D1604" s="1" t="s">
        <v>127</v>
      </c>
      <c r="E1604" s="1" t="s">
        <v>52</v>
      </c>
      <c r="F1604" s="2">
        <v>43016</v>
      </c>
      <c r="G1604">
        <v>0.4</v>
      </c>
      <c r="H1604">
        <v>43</v>
      </c>
      <c r="K1604">
        <v>43</v>
      </c>
      <c r="O1604">
        <v>0</v>
      </c>
      <c r="T1604">
        <v>0.4</v>
      </c>
      <c r="U1604">
        <v>0.01</v>
      </c>
      <c r="Y1604">
        <v>1</v>
      </c>
      <c r="Z1604">
        <v>43</v>
      </c>
      <c r="AA1604">
        <v>0.4</v>
      </c>
      <c r="AB1604">
        <v>0.4</v>
      </c>
      <c r="AH1604">
        <v>43</v>
      </c>
      <c r="AI1604">
        <v>0</v>
      </c>
      <c r="AK1604">
        <v>0</v>
      </c>
      <c r="AL1604">
        <v>43</v>
      </c>
      <c r="AO1604">
        <v>0</v>
      </c>
      <c r="AV1604" s="1" t="s">
        <v>53</v>
      </c>
      <c r="AW1604">
        <f>Facebook[[#This Row],[Total Post Reactions]]+Facebook[[#This Row],[Total Post Shares]]+Facebook[[#This Row],[Page Likes]]</f>
        <v>0</v>
      </c>
      <c r="AX1604" s="1">
        <f>IFERROR((Facebook[[#This Row],[Engagement]]/Facebook[[#This Row],[Reach]])*100,0)</f>
        <v>0</v>
      </c>
      <c r="AY1604" s="1" t="str">
        <f>TEXT(Facebook[[#This Row],[ReportDate]],"mmmm")</f>
        <v>October</v>
      </c>
    </row>
    <row r="1605" spans="1:51" x14ac:dyDescent="0.55000000000000004">
      <c r="A1605" s="1" t="s">
        <v>131</v>
      </c>
      <c r="B1605" s="1" t="s">
        <v>137</v>
      </c>
      <c r="C1605" s="1" t="s">
        <v>59</v>
      </c>
      <c r="D1605" s="1" t="s">
        <v>127</v>
      </c>
      <c r="E1605" s="1" t="s">
        <v>52</v>
      </c>
      <c r="F1605" s="2">
        <v>43016</v>
      </c>
      <c r="G1605">
        <v>1.92</v>
      </c>
      <c r="H1605">
        <v>128</v>
      </c>
      <c r="K1605">
        <v>127</v>
      </c>
      <c r="O1605">
        <v>0</v>
      </c>
      <c r="T1605">
        <v>1.92</v>
      </c>
      <c r="U1605">
        <v>0.02</v>
      </c>
      <c r="Y1605">
        <v>1.0078739999999999</v>
      </c>
      <c r="Z1605">
        <v>128</v>
      </c>
      <c r="AA1605">
        <v>1.92</v>
      </c>
      <c r="AB1605">
        <v>1.92</v>
      </c>
      <c r="AH1605">
        <v>127</v>
      </c>
      <c r="AI1605">
        <v>2</v>
      </c>
      <c r="AK1605">
        <v>-2</v>
      </c>
      <c r="AL1605">
        <v>127</v>
      </c>
      <c r="AO1605">
        <v>0</v>
      </c>
      <c r="AV1605" s="1" t="s">
        <v>53</v>
      </c>
      <c r="AW1605">
        <f>Facebook[[#This Row],[Total Post Reactions]]+Facebook[[#This Row],[Total Post Shares]]+Facebook[[#This Row],[Page Likes]]</f>
        <v>0</v>
      </c>
      <c r="AX1605" s="1">
        <f>IFERROR((Facebook[[#This Row],[Engagement]]/Facebook[[#This Row],[Reach]])*100,0)</f>
        <v>0</v>
      </c>
      <c r="AY1605" s="1" t="str">
        <f>TEXT(Facebook[[#This Row],[ReportDate]],"mmmm")</f>
        <v>October</v>
      </c>
    </row>
    <row r="1606" spans="1:51" x14ac:dyDescent="0.55000000000000004">
      <c r="A1606" s="1" t="s">
        <v>132</v>
      </c>
      <c r="B1606" s="1" t="s">
        <v>137</v>
      </c>
      <c r="C1606" s="1" t="s">
        <v>59</v>
      </c>
      <c r="D1606" s="1" t="s">
        <v>127</v>
      </c>
      <c r="E1606" s="1" t="s">
        <v>52</v>
      </c>
      <c r="F1606" s="2">
        <v>43016</v>
      </c>
      <c r="G1606">
        <v>0.77</v>
      </c>
      <c r="H1606">
        <v>54</v>
      </c>
      <c r="K1606">
        <v>53</v>
      </c>
      <c r="O1606">
        <v>0</v>
      </c>
      <c r="T1606">
        <v>0.77</v>
      </c>
      <c r="U1606">
        <v>0.01</v>
      </c>
      <c r="Y1606">
        <v>1.0188680000000001</v>
      </c>
      <c r="Z1606">
        <v>54</v>
      </c>
      <c r="AA1606">
        <v>0.77</v>
      </c>
      <c r="AB1606">
        <v>0.77</v>
      </c>
      <c r="AH1606">
        <v>53</v>
      </c>
      <c r="AI1606">
        <v>1</v>
      </c>
      <c r="AK1606">
        <v>-1</v>
      </c>
      <c r="AL1606">
        <v>53</v>
      </c>
      <c r="AO1606">
        <v>0</v>
      </c>
      <c r="AV1606" s="1" t="s">
        <v>53</v>
      </c>
      <c r="AW1606">
        <f>Facebook[[#This Row],[Total Post Reactions]]+Facebook[[#This Row],[Total Post Shares]]+Facebook[[#This Row],[Page Likes]]</f>
        <v>0</v>
      </c>
      <c r="AX1606" s="1">
        <f>IFERROR((Facebook[[#This Row],[Engagement]]/Facebook[[#This Row],[Reach]])*100,0)</f>
        <v>0</v>
      </c>
      <c r="AY1606" s="1" t="str">
        <f>TEXT(Facebook[[#This Row],[ReportDate]],"mmmm")</f>
        <v>October</v>
      </c>
    </row>
    <row r="1607" spans="1:51" x14ac:dyDescent="0.55000000000000004">
      <c r="A1607" s="1" t="s">
        <v>141</v>
      </c>
      <c r="B1607" s="1" t="s">
        <v>137</v>
      </c>
      <c r="C1607" s="1" t="s">
        <v>59</v>
      </c>
      <c r="D1607" s="1" t="s">
        <v>127</v>
      </c>
      <c r="E1607" s="1" t="s">
        <v>52</v>
      </c>
      <c r="F1607" s="2">
        <v>43016</v>
      </c>
      <c r="G1607">
        <v>1.06</v>
      </c>
      <c r="H1607">
        <v>62</v>
      </c>
      <c r="K1607">
        <v>62</v>
      </c>
      <c r="O1607">
        <v>0</v>
      </c>
      <c r="T1607">
        <v>1.06</v>
      </c>
      <c r="U1607">
        <v>0.02</v>
      </c>
      <c r="Y1607">
        <v>1</v>
      </c>
      <c r="Z1607">
        <v>62</v>
      </c>
      <c r="AA1607">
        <v>1.06</v>
      </c>
      <c r="AB1607">
        <v>1.06</v>
      </c>
      <c r="AH1607">
        <v>62</v>
      </c>
      <c r="AI1607">
        <v>1</v>
      </c>
      <c r="AK1607">
        <v>-1</v>
      </c>
      <c r="AL1607">
        <v>62</v>
      </c>
      <c r="AO1607">
        <v>0</v>
      </c>
      <c r="AV1607" s="1" t="s">
        <v>53</v>
      </c>
      <c r="AW1607">
        <f>Facebook[[#This Row],[Total Post Reactions]]+Facebook[[#This Row],[Total Post Shares]]+Facebook[[#This Row],[Page Likes]]</f>
        <v>0</v>
      </c>
      <c r="AX1607" s="1">
        <f>IFERROR((Facebook[[#This Row],[Engagement]]/Facebook[[#This Row],[Reach]])*100,0)</f>
        <v>0</v>
      </c>
      <c r="AY1607" s="1" t="str">
        <f>TEXT(Facebook[[#This Row],[ReportDate]],"mmmm")</f>
        <v>October</v>
      </c>
    </row>
    <row r="1608" spans="1:51" x14ac:dyDescent="0.55000000000000004">
      <c r="A1608" s="1" t="s">
        <v>133</v>
      </c>
      <c r="B1608" s="1" t="s">
        <v>137</v>
      </c>
      <c r="C1608" s="1" t="s">
        <v>59</v>
      </c>
      <c r="D1608" s="1" t="s">
        <v>127</v>
      </c>
      <c r="E1608" s="1" t="s">
        <v>52</v>
      </c>
      <c r="F1608" s="2">
        <v>43016</v>
      </c>
      <c r="G1608">
        <v>7.0000000000000007E-2</v>
      </c>
      <c r="H1608">
        <v>7</v>
      </c>
      <c r="K1608">
        <v>7</v>
      </c>
      <c r="O1608">
        <v>0</v>
      </c>
      <c r="T1608">
        <v>7.0000000000000007E-2</v>
      </c>
      <c r="U1608">
        <v>0.01</v>
      </c>
      <c r="Y1608">
        <v>1</v>
      </c>
      <c r="Z1608">
        <v>7</v>
      </c>
      <c r="AA1608">
        <v>7.0000000000000007E-2</v>
      </c>
      <c r="AB1608">
        <v>7.0000000000000007E-2</v>
      </c>
      <c r="AH1608">
        <v>7</v>
      </c>
      <c r="AI1608">
        <v>0</v>
      </c>
      <c r="AK1608">
        <v>0</v>
      </c>
      <c r="AL1608">
        <v>7</v>
      </c>
      <c r="AO1608">
        <v>0</v>
      </c>
      <c r="AV1608" s="1" t="s">
        <v>53</v>
      </c>
      <c r="AW1608">
        <f>Facebook[[#This Row],[Total Post Reactions]]+Facebook[[#This Row],[Total Post Shares]]+Facebook[[#This Row],[Page Likes]]</f>
        <v>0</v>
      </c>
      <c r="AX1608" s="1">
        <f>IFERROR((Facebook[[#This Row],[Engagement]]/Facebook[[#This Row],[Reach]])*100,0)</f>
        <v>0</v>
      </c>
      <c r="AY1608" s="1" t="str">
        <f>TEXT(Facebook[[#This Row],[ReportDate]],"mmmm")</f>
        <v>October</v>
      </c>
    </row>
    <row r="1609" spans="1:51" x14ac:dyDescent="0.55000000000000004">
      <c r="A1609" s="1" t="s">
        <v>134</v>
      </c>
      <c r="B1609" s="1" t="s">
        <v>137</v>
      </c>
      <c r="C1609" s="1" t="s">
        <v>59</v>
      </c>
      <c r="D1609" s="1" t="s">
        <v>127</v>
      </c>
      <c r="E1609" s="1" t="s">
        <v>52</v>
      </c>
      <c r="F1609" s="2">
        <v>43016</v>
      </c>
      <c r="G1609">
        <v>0.57999999999999996</v>
      </c>
      <c r="H1609">
        <v>41</v>
      </c>
      <c r="K1609">
        <v>41</v>
      </c>
      <c r="O1609">
        <v>0</v>
      </c>
      <c r="T1609">
        <v>0.57999999999999996</v>
      </c>
      <c r="U1609">
        <v>0.01</v>
      </c>
      <c r="Y1609">
        <v>1</v>
      </c>
      <c r="Z1609">
        <v>41</v>
      </c>
      <c r="AA1609">
        <v>0.57999999999999996</v>
      </c>
      <c r="AB1609">
        <v>0.57999999999999996</v>
      </c>
      <c r="AH1609">
        <v>41</v>
      </c>
      <c r="AI1609">
        <v>1</v>
      </c>
      <c r="AK1609">
        <v>-1</v>
      </c>
      <c r="AL1609">
        <v>41</v>
      </c>
      <c r="AO1609">
        <v>0</v>
      </c>
      <c r="AV1609" s="1" t="s">
        <v>53</v>
      </c>
      <c r="AW1609">
        <f>Facebook[[#This Row],[Total Post Reactions]]+Facebook[[#This Row],[Total Post Shares]]+Facebook[[#This Row],[Page Likes]]</f>
        <v>0</v>
      </c>
      <c r="AX1609" s="1">
        <f>IFERROR((Facebook[[#This Row],[Engagement]]/Facebook[[#This Row],[Reach]])*100,0)</f>
        <v>0</v>
      </c>
      <c r="AY1609" s="1" t="str">
        <f>TEXT(Facebook[[#This Row],[ReportDate]],"mmmm")</f>
        <v>October</v>
      </c>
    </row>
    <row r="1610" spans="1:51" x14ac:dyDescent="0.55000000000000004">
      <c r="A1610" s="1" t="s">
        <v>156</v>
      </c>
      <c r="B1610" s="1" t="s">
        <v>137</v>
      </c>
      <c r="C1610" s="1" t="s">
        <v>59</v>
      </c>
      <c r="D1610" s="1" t="s">
        <v>127</v>
      </c>
      <c r="E1610" s="1" t="s">
        <v>52</v>
      </c>
      <c r="F1610" s="2">
        <v>43016</v>
      </c>
      <c r="G1610">
        <v>13.893789999999999</v>
      </c>
      <c r="H1610">
        <v>686</v>
      </c>
      <c r="K1610">
        <v>636</v>
      </c>
      <c r="M1610">
        <v>1</v>
      </c>
      <c r="O1610">
        <v>1</v>
      </c>
      <c r="T1610">
        <v>13.893789999999999</v>
      </c>
      <c r="U1610">
        <v>0.02</v>
      </c>
      <c r="V1610">
        <v>13.89</v>
      </c>
      <c r="Y1610">
        <v>1.078616</v>
      </c>
      <c r="Z1610">
        <v>686</v>
      </c>
      <c r="AA1610">
        <v>13.893789999999999</v>
      </c>
      <c r="AB1610">
        <v>13.893789999999999</v>
      </c>
      <c r="AG1610">
        <v>1</v>
      </c>
      <c r="AH1610">
        <v>636</v>
      </c>
      <c r="AI1610">
        <v>14</v>
      </c>
      <c r="AK1610">
        <v>-14</v>
      </c>
      <c r="AL1610">
        <v>636</v>
      </c>
      <c r="AM1610">
        <v>1</v>
      </c>
      <c r="AO1610">
        <v>1</v>
      </c>
      <c r="AV1610" s="1" t="s">
        <v>53</v>
      </c>
      <c r="AW1610">
        <f>Facebook[[#This Row],[Total Post Reactions]]+Facebook[[#This Row],[Total Post Shares]]+Facebook[[#This Row],[Page Likes]]</f>
        <v>1</v>
      </c>
      <c r="AX1610" s="1">
        <f>IFERROR((Facebook[[#This Row],[Engagement]]/Facebook[[#This Row],[Reach]])*100,0)</f>
        <v>0.15723270440251574</v>
      </c>
      <c r="AY1610" s="1" t="str">
        <f>TEXT(Facebook[[#This Row],[ReportDate]],"mmmm")</f>
        <v>October</v>
      </c>
    </row>
    <row r="1611" spans="1:51" x14ac:dyDescent="0.55000000000000004">
      <c r="A1611" s="1" t="s">
        <v>140</v>
      </c>
      <c r="B1611" s="1" t="s">
        <v>137</v>
      </c>
      <c r="C1611" s="1" t="s">
        <v>59</v>
      </c>
      <c r="D1611" s="1" t="s">
        <v>127</v>
      </c>
      <c r="E1611" s="1" t="s">
        <v>52</v>
      </c>
      <c r="F1611" s="2">
        <v>43016</v>
      </c>
      <c r="G1611">
        <v>5.78</v>
      </c>
      <c r="H1611">
        <v>464</v>
      </c>
      <c r="K1611">
        <v>440</v>
      </c>
      <c r="M1611">
        <v>2</v>
      </c>
      <c r="O1611">
        <v>2</v>
      </c>
      <c r="T1611">
        <v>5.78</v>
      </c>
      <c r="U1611">
        <v>0.01</v>
      </c>
      <c r="V1611">
        <v>2.89</v>
      </c>
      <c r="Y1611">
        <v>1.0545450000000001</v>
      </c>
      <c r="Z1611">
        <v>464</v>
      </c>
      <c r="AA1611">
        <v>5.78</v>
      </c>
      <c r="AB1611">
        <v>5.78</v>
      </c>
      <c r="AG1611">
        <v>2</v>
      </c>
      <c r="AH1611">
        <v>440</v>
      </c>
      <c r="AI1611">
        <v>6</v>
      </c>
      <c r="AK1611">
        <v>-6</v>
      </c>
      <c r="AL1611">
        <v>440</v>
      </c>
      <c r="AM1611">
        <v>2</v>
      </c>
      <c r="AO1611">
        <v>2</v>
      </c>
      <c r="AV1611" s="1" t="s">
        <v>53</v>
      </c>
      <c r="AW1611">
        <f>Facebook[[#This Row],[Total Post Reactions]]+Facebook[[#This Row],[Total Post Shares]]+Facebook[[#This Row],[Page Likes]]</f>
        <v>2</v>
      </c>
      <c r="AX1611" s="1">
        <f>IFERROR((Facebook[[#This Row],[Engagement]]/Facebook[[#This Row],[Reach]])*100,0)</f>
        <v>0.45454545454545453</v>
      </c>
      <c r="AY1611" s="1" t="str">
        <f>TEXT(Facebook[[#This Row],[ReportDate]],"mmmm")</f>
        <v>October</v>
      </c>
    </row>
    <row r="1612" spans="1:51" x14ac:dyDescent="0.55000000000000004">
      <c r="A1612" s="1" t="s">
        <v>125</v>
      </c>
      <c r="B1612" s="1" t="s">
        <v>142</v>
      </c>
      <c r="C1612" s="1" t="s">
        <v>59</v>
      </c>
      <c r="D1612" s="1" t="s">
        <v>127</v>
      </c>
      <c r="E1612" s="1" t="s">
        <v>52</v>
      </c>
      <c r="F1612" s="2">
        <v>43016</v>
      </c>
      <c r="G1612">
        <v>0.01</v>
      </c>
      <c r="H1612">
        <v>1</v>
      </c>
      <c r="K1612">
        <v>1</v>
      </c>
      <c r="O1612">
        <v>0</v>
      </c>
      <c r="T1612">
        <v>0.01</v>
      </c>
      <c r="U1612">
        <v>0.01</v>
      </c>
      <c r="Y1612">
        <v>1</v>
      </c>
      <c r="Z1612">
        <v>1</v>
      </c>
      <c r="AA1612">
        <v>0.01</v>
      </c>
      <c r="AB1612">
        <v>0.01</v>
      </c>
      <c r="AH1612">
        <v>1</v>
      </c>
      <c r="AI1612">
        <v>0</v>
      </c>
      <c r="AK1612">
        <v>0</v>
      </c>
      <c r="AL1612">
        <v>1</v>
      </c>
      <c r="AO1612">
        <v>0</v>
      </c>
      <c r="AV1612" s="1" t="s">
        <v>53</v>
      </c>
      <c r="AW1612">
        <f>Facebook[[#This Row],[Total Post Reactions]]+Facebook[[#This Row],[Total Post Shares]]+Facebook[[#This Row],[Page Likes]]</f>
        <v>0</v>
      </c>
      <c r="AX1612" s="1">
        <f>IFERROR((Facebook[[#This Row],[Engagement]]/Facebook[[#This Row],[Reach]])*100,0)</f>
        <v>0</v>
      </c>
      <c r="AY1612" s="1" t="str">
        <f>TEXT(Facebook[[#This Row],[ReportDate]],"mmmm")</f>
        <v>October</v>
      </c>
    </row>
    <row r="1613" spans="1:51" x14ac:dyDescent="0.55000000000000004">
      <c r="A1613" s="1" t="s">
        <v>100</v>
      </c>
      <c r="B1613" s="1" t="s">
        <v>142</v>
      </c>
      <c r="C1613" s="1" t="s">
        <v>59</v>
      </c>
      <c r="D1613" s="1" t="s">
        <v>127</v>
      </c>
      <c r="E1613" s="1" t="s">
        <v>52</v>
      </c>
      <c r="F1613" s="2">
        <v>43016</v>
      </c>
      <c r="G1613">
        <v>0.01</v>
      </c>
      <c r="H1613">
        <v>3</v>
      </c>
      <c r="K1613">
        <v>3</v>
      </c>
      <c r="O1613">
        <v>0</v>
      </c>
      <c r="T1613">
        <v>0.01</v>
      </c>
      <c r="U1613">
        <v>0</v>
      </c>
      <c r="Y1613">
        <v>1</v>
      </c>
      <c r="Z1613">
        <v>3</v>
      </c>
      <c r="AA1613">
        <v>0.01</v>
      </c>
      <c r="AB1613">
        <v>0.01</v>
      </c>
      <c r="AH1613">
        <v>3</v>
      </c>
      <c r="AI1613">
        <v>0</v>
      </c>
      <c r="AK1613">
        <v>0</v>
      </c>
      <c r="AL1613">
        <v>3</v>
      </c>
      <c r="AO1613">
        <v>0</v>
      </c>
      <c r="AV1613" s="1" t="s">
        <v>53</v>
      </c>
      <c r="AW1613">
        <f>Facebook[[#This Row],[Total Post Reactions]]+Facebook[[#This Row],[Total Post Shares]]+Facebook[[#This Row],[Page Likes]]</f>
        <v>0</v>
      </c>
      <c r="AX1613" s="1">
        <f>IFERROR((Facebook[[#This Row],[Engagement]]/Facebook[[#This Row],[Reach]])*100,0)</f>
        <v>0</v>
      </c>
      <c r="AY1613" s="1" t="str">
        <f>TEXT(Facebook[[#This Row],[ReportDate]],"mmmm")</f>
        <v>October</v>
      </c>
    </row>
    <row r="1614" spans="1:51" x14ac:dyDescent="0.55000000000000004">
      <c r="A1614" s="1" t="s">
        <v>97</v>
      </c>
      <c r="B1614" s="1" t="s">
        <v>142</v>
      </c>
      <c r="C1614" s="1" t="s">
        <v>59</v>
      </c>
      <c r="D1614" s="1" t="s">
        <v>127</v>
      </c>
      <c r="E1614" s="1" t="s">
        <v>52</v>
      </c>
      <c r="F1614" s="2">
        <v>43016</v>
      </c>
      <c r="G1614">
        <v>0.03</v>
      </c>
      <c r="H1614">
        <v>2</v>
      </c>
      <c r="K1614">
        <v>2</v>
      </c>
      <c r="O1614">
        <v>0</v>
      </c>
      <c r="T1614">
        <v>0.03</v>
      </c>
      <c r="U1614">
        <v>0.02</v>
      </c>
      <c r="Y1614">
        <v>1</v>
      </c>
      <c r="Z1614">
        <v>2</v>
      </c>
      <c r="AA1614">
        <v>0.03</v>
      </c>
      <c r="AB1614">
        <v>0.03</v>
      </c>
      <c r="AH1614">
        <v>2</v>
      </c>
      <c r="AI1614">
        <v>0</v>
      </c>
      <c r="AK1614">
        <v>0</v>
      </c>
      <c r="AL1614">
        <v>2</v>
      </c>
      <c r="AO1614">
        <v>0</v>
      </c>
      <c r="AV1614" s="1" t="s">
        <v>53</v>
      </c>
      <c r="AW1614">
        <f>Facebook[[#This Row],[Total Post Reactions]]+Facebook[[#This Row],[Total Post Shares]]+Facebook[[#This Row],[Page Likes]]</f>
        <v>0</v>
      </c>
      <c r="AX1614" s="1">
        <f>IFERROR((Facebook[[#This Row],[Engagement]]/Facebook[[#This Row],[Reach]])*100,0)</f>
        <v>0</v>
      </c>
      <c r="AY1614" s="1" t="str">
        <f>TEXT(Facebook[[#This Row],[ReportDate]],"mmmm")</f>
        <v>October</v>
      </c>
    </row>
    <row r="1615" spans="1:51" x14ac:dyDescent="0.55000000000000004">
      <c r="A1615" s="1" t="s">
        <v>128</v>
      </c>
      <c r="B1615" s="1" t="s">
        <v>142</v>
      </c>
      <c r="C1615" s="1" t="s">
        <v>59</v>
      </c>
      <c r="D1615" s="1" t="s">
        <v>127</v>
      </c>
      <c r="E1615" s="1" t="s">
        <v>52</v>
      </c>
      <c r="F1615" s="2">
        <v>43016</v>
      </c>
      <c r="G1615">
        <v>0.31</v>
      </c>
      <c r="H1615">
        <v>53</v>
      </c>
      <c r="K1615">
        <v>53</v>
      </c>
      <c r="O1615">
        <v>0</v>
      </c>
      <c r="T1615">
        <v>0.31</v>
      </c>
      <c r="U1615">
        <v>0.01</v>
      </c>
      <c r="Y1615">
        <v>1</v>
      </c>
      <c r="Z1615">
        <v>53</v>
      </c>
      <c r="AA1615">
        <v>0.31</v>
      </c>
      <c r="AB1615">
        <v>0.31</v>
      </c>
      <c r="AH1615">
        <v>53</v>
      </c>
      <c r="AI1615">
        <v>0</v>
      </c>
      <c r="AK1615">
        <v>0</v>
      </c>
      <c r="AL1615">
        <v>53</v>
      </c>
      <c r="AO1615">
        <v>0</v>
      </c>
      <c r="AV1615" s="1" t="s">
        <v>53</v>
      </c>
      <c r="AW1615">
        <f>Facebook[[#This Row],[Total Post Reactions]]+Facebook[[#This Row],[Total Post Shares]]+Facebook[[#This Row],[Page Likes]]</f>
        <v>0</v>
      </c>
      <c r="AX1615" s="1">
        <f>IFERROR((Facebook[[#This Row],[Engagement]]/Facebook[[#This Row],[Reach]])*100,0)</f>
        <v>0</v>
      </c>
      <c r="AY1615" s="1" t="str">
        <f>TEXT(Facebook[[#This Row],[ReportDate]],"mmmm")</f>
        <v>October</v>
      </c>
    </row>
    <row r="1616" spans="1:51" x14ac:dyDescent="0.55000000000000004">
      <c r="A1616" s="1" t="s">
        <v>135</v>
      </c>
      <c r="B1616" s="1" t="s">
        <v>142</v>
      </c>
      <c r="C1616" s="1" t="s">
        <v>59</v>
      </c>
      <c r="D1616" s="1" t="s">
        <v>127</v>
      </c>
      <c r="E1616" s="1" t="s">
        <v>52</v>
      </c>
      <c r="F1616" s="2">
        <v>43016</v>
      </c>
      <c r="G1616">
        <v>0.01</v>
      </c>
      <c r="H1616">
        <v>2</v>
      </c>
      <c r="K1616">
        <v>2</v>
      </c>
      <c r="O1616">
        <v>0</v>
      </c>
      <c r="T1616">
        <v>0.01</v>
      </c>
      <c r="U1616">
        <v>0.01</v>
      </c>
      <c r="Y1616">
        <v>1</v>
      </c>
      <c r="Z1616">
        <v>2</v>
      </c>
      <c r="AA1616">
        <v>0.01</v>
      </c>
      <c r="AB1616">
        <v>0.01</v>
      </c>
      <c r="AH1616">
        <v>2</v>
      </c>
      <c r="AI1616">
        <v>0</v>
      </c>
      <c r="AK1616">
        <v>0</v>
      </c>
      <c r="AL1616">
        <v>2</v>
      </c>
      <c r="AO1616">
        <v>0</v>
      </c>
      <c r="AV1616" s="1" t="s">
        <v>53</v>
      </c>
      <c r="AW1616">
        <f>Facebook[[#This Row],[Total Post Reactions]]+Facebook[[#This Row],[Total Post Shares]]+Facebook[[#This Row],[Page Likes]]</f>
        <v>0</v>
      </c>
      <c r="AX1616" s="1">
        <f>IFERROR((Facebook[[#This Row],[Engagement]]/Facebook[[#This Row],[Reach]])*100,0)</f>
        <v>0</v>
      </c>
      <c r="AY1616" s="1" t="str">
        <f>TEXT(Facebook[[#This Row],[ReportDate]],"mmmm")</f>
        <v>October</v>
      </c>
    </row>
    <row r="1617" spans="1:51" x14ac:dyDescent="0.55000000000000004">
      <c r="A1617" s="1" t="s">
        <v>136</v>
      </c>
      <c r="B1617" s="1" t="s">
        <v>142</v>
      </c>
      <c r="C1617" s="1" t="s">
        <v>59</v>
      </c>
      <c r="D1617" s="1" t="s">
        <v>127</v>
      </c>
      <c r="E1617" s="1" t="s">
        <v>52</v>
      </c>
      <c r="F1617" s="2">
        <v>43016</v>
      </c>
      <c r="G1617">
        <v>7.0000000000000007E-2</v>
      </c>
      <c r="H1617">
        <v>10</v>
      </c>
      <c r="K1617">
        <v>10</v>
      </c>
      <c r="O1617">
        <v>0</v>
      </c>
      <c r="T1617">
        <v>7.0000000000000007E-2</v>
      </c>
      <c r="U1617">
        <v>0.01</v>
      </c>
      <c r="Y1617">
        <v>1</v>
      </c>
      <c r="Z1617">
        <v>10</v>
      </c>
      <c r="AA1617">
        <v>7.0000000000000007E-2</v>
      </c>
      <c r="AB1617">
        <v>7.0000000000000007E-2</v>
      </c>
      <c r="AH1617">
        <v>10</v>
      </c>
      <c r="AI1617">
        <v>0</v>
      </c>
      <c r="AK1617">
        <v>0</v>
      </c>
      <c r="AL1617">
        <v>10</v>
      </c>
      <c r="AO1617">
        <v>0</v>
      </c>
      <c r="AV1617" s="1" t="s">
        <v>53</v>
      </c>
      <c r="AW1617">
        <f>Facebook[[#This Row],[Total Post Reactions]]+Facebook[[#This Row],[Total Post Shares]]+Facebook[[#This Row],[Page Likes]]</f>
        <v>0</v>
      </c>
      <c r="AX1617" s="1">
        <f>IFERROR((Facebook[[#This Row],[Engagement]]/Facebook[[#This Row],[Reach]])*100,0)</f>
        <v>0</v>
      </c>
      <c r="AY1617" s="1" t="str">
        <f>TEXT(Facebook[[#This Row],[ReportDate]],"mmmm")</f>
        <v>October</v>
      </c>
    </row>
    <row r="1618" spans="1:51" x14ac:dyDescent="0.55000000000000004">
      <c r="A1618" s="1" t="s">
        <v>139</v>
      </c>
      <c r="B1618" s="1" t="s">
        <v>142</v>
      </c>
      <c r="C1618" s="1" t="s">
        <v>59</v>
      </c>
      <c r="D1618" s="1" t="s">
        <v>127</v>
      </c>
      <c r="E1618" s="1" t="s">
        <v>52</v>
      </c>
      <c r="F1618" s="2">
        <v>43016</v>
      </c>
      <c r="G1618">
        <v>0.05</v>
      </c>
      <c r="H1618">
        <v>4</v>
      </c>
      <c r="K1618">
        <v>4</v>
      </c>
      <c r="O1618">
        <v>0</v>
      </c>
      <c r="T1618">
        <v>0.05</v>
      </c>
      <c r="U1618">
        <v>0.01</v>
      </c>
      <c r="Y1618">
        <v>1</v>
      </c>
      <c r="Z1618">
        <v>4</v>
      </c>
      <c r="AA1618">
        <v>0.05</v>
      </c>
      <c r="AB1618">
        <v>0.05</v>
      </c>
      <c r="AH1618">
        <v>4</v>
      </c>
      <c r="AI1618">
        <v>0</v>
      </c>
      <c r="AK1618">
        <v>0</v>
      </c>
      <c r="AL1618">
        <v>4</v>
      </c>
      <c r="AO1618">
        <v>0</v>
      </c>
      <c r="AV1618" s="1" t="s">
        <v>53</v>
      </c>
      <c r="AW1618">
        <f>Facebook[[#This Row],[Total Post Reactions]]+Facebook[[#This Row],[Total Post Shares]]+Facebook[[#This Row],[Page Likes]]</f>
        <v>0</v>
      </c>
      <c r="AX1618" s="1">
        <f>IFERROR((Facebook[[#This Row],[Engagement]]/Facebook[[#This Row],[Reach]])*100,0)</f>
        <v>0</v>
      </c>
      <c r="AY1618" s="1" t="str">
        <f>TEXT(Facebook[[#This Row],[ReportDate]],"mmmm")</f>
        <v>October</v>
      </c>
    </row>
    <row r="1619" spans="1:51" x14ac:dyDescent="0.55000000000000004">
      <c r="A1619" s="1" t="s">
        <v>131</v>
      </c>
      <c r="B1619" s="1" t="s">
        <v>142</v>
      </c>
      <c r="C1619" s="1" t="s">
        <v>59</v>
      </c>
      <c r="D1619" s="1" t="s">
        <v>127</v>
      </c>
      <c r="E1619" s="1" t="s">
        <v>52</v>
      </c>
      <c r="F1619" s="2">
        <v>43016</v>
      </c>
      <c r="G1619">
        <v>0.03</v>
      </c>
      <c r="H1619">
        <v>2</v>
      </c>
      <c r="K1619">
        <v>2</v>
      </c>
      <c r="O1619">
        <v>0</v>
      </c>
      <c r="T1619">
        <v>0.03</v>
      </c>
      <c r="U1619">
        <v>0.02</v>
      </c>
      <c r="Y1619">
        <v>1</v>
      </c>
      <c r="Z1619">
        <v>2</v>
      </c>
      <c r="AA1619">
        <v>0.03</v>
      </c>
      <c r="AB1619">
        <v>0.03</v>
      </c>
      <c r="AH1619">
        <v>2</v>
      </c>
      <c r="AI1619">
        <v>0</v>
      </c>
      <c r="AK1619">
        <v>0</v>
      </c>
      <c r="AL1619">
        <v>2</v>
      </c>
      <c r="AO1619">
        <v>0</v>
      </c>
      <c r="AV1619" s="1" t="s">
        <v>53</v>
      </c>
      <c r="AW1619">
        <f>Facebook[[#This Row],[Total Post Reactions]]+Facebook[[#This Row],[Total Post Shares]]+Facebook[[#This Row],[Page Likes]]</f>
        <v>0</v>
      </c>
      <c r="AX1619" s="1">
        <f>IFERROR((Facebook[[#This Row],[Engagement]]/Facebook[[#This Row],[Reach]])*100,0)</f>
        <v>0</v>
      </c>
      <c r="AY1619" s="1" t="str">
        <f>TEXT(Facebook[[#This Row],[ReportDate]],"mmmm")</f>
        <v>October</v>
      </c>
    </row>
    <row r="1620" spans="1:51" x14ac:dyDescent="0.55000000000000004">
      <c r="A1620" s="1" t="s">
        <v>140</v>
      </c>
      <c r="B1620" s="1" t="s">
        <v>142</v>
      </c>
      <c r="C1620" s="1" t="s">
        <v>59</v>
      </c>
      <c r="D1620" s="1" t="s">
        <v>127</v>
      </c>
      <c r="E1620" s="1" t="s">
        <v>52</v>
      </c>
      <c r="F1620" s="2">
        <v>43016</v>
      </c>
      <c r="G1620">
        <v>0.01</v>
      </c>
      <c r="H1620">
        <v>3</v>
      </c>
      <c r="K1620">
        <v>3</v>
      </c>
      <c r="O1620">
        <v>0</v>
      </c>
      <c r="T1620">
        <v>0.01</v>
      </c>
      <c r="U1620">
        <v>0</v>
      </c>
      <c r="Y1620">
        <v>1</v>
      </c>
      <c r="Z1620">
        <v>3</v>
      </c>
      <c r="AA1620">
        <v>0.01</v>
      </c>
      <c r="AB1620">
        <v>0.01</v>
      </c>
      <c r="AH1620">
        <v>3</v>
      </c>
      <c r="AI1620">
        <v>0</v>
      </c>
      <c r="AK1620">
        <v>0</v>
      </c>
      <c r="AL1620">
        <v>3</v>
      </c>
      <c r="AO1620">
        <v>0</v>
      </c>
      <c r="AV1620" s="1" t="s">
        <v>53</v>
      </c>
      <c r="AW1620">
        <f>Facebook[[#This Row],[Total Post Reactions]]+Facebook[[#This Row],[Total Post Shares]]+Facebook[[#This Row],[Page Likes]]</f>
        <v>0</v>
      </c>
      <c r="AX1620" s="1">
        <f>IFERROR((Facebook[[#This Row],[Engagement]]/Facebook[[#This Row],[Reach]])*100,0)</f>
        <v>0</v>
      </c>
      <c r="AY1620" s="1" t="str">
        <f>TEXT(Facebook[[#This Row],[ReportDate]],"mmmm")</f>
        <v>October</v>
      </c>
    </row>
    <row r="1621" spans="1:51" x14ac:dyDescent="0.55000000000000004">
      <c r="A1621" s="1" t="s">
        <v>141</v>
      </c>
      <c r="B1621" s="1" t="s">
        <v>142</v>
      </c>
      <c r="C1621" s="1" t="s">
        <v>59</v>
      </c>
      <c r="D1621" s="1" t="s">
        <v>127</v>
      </c>
      <c r="E1621" s="1" t="s">
        <v>52</v>
      </c>
      <c r="F1621" s="2">
        <v>43016</v>
      </c>
      <c r="G1621">
        <v>0.13</v>
      </c>
      <c r="H1621">
        <v>27</v>
      </c>
      <c r="K1621">
        <v>26</v>
      </c>
      <c r="O1621">
        <v>0</v>
      </c>
      <c r="T1621">
        <v>0.13</v>
      </c>
      <c r="U1621">
        <v>0.01</v>
      </c>
      <c r="Y1621">
        <v>1.038462</v>
      </c>
      <c r="Z1621">
        <v>27</v>
      </c>
      <c r="AA1621">
        <v>0.13</v>
      </c>
      <c r="AB1621">
        <v>0.13</v>
      </c>
      <c r="AH1621">
        <v>26</v>
      </c>
      <c r="AI1621">
        <v>0</v>
      </c>
      <c r="AK1621">
        <v>0</v>
      </c>
      <c r="AL1621">
        <v>26</v>
      </c>
      <c r="AO1621">
        <v>0</v>
      </c>
      <c r="AV1621" s="1" t="s">
        <v>53</v>
      </c>
      <c r="AW1621">
        <f>Facebook[[#This Row],[Total Post Reactions]]+Facebook[[#This Row],[Total Post Shares]]+Facebook[[#This Row],[Page Likes]]</f>
        <v>0</v>
      </c>
      <c r="AX1621" s="1">
        <f>IFERROR((Facebook[[#This Row],[Engagement]]/Facebook[[#This Row],[Reach]])*100,0)</f>
        <v>0</v>
      </c>
      <c r="AY1621" s="1" t="str">
        <f>TEXT(Facebook[[#This Row],[ReportDate]],"mmmm")</f>
        <v>October</v>
      </c>
    </row>
    <row r="1622" spans="1:51" x14ac:dyDescent="0.55000000000000004">
      <c r="A1622" s="1" t="s">
        <v>133</v>
      </c>
      <c r="B1622" s="1" t="s">
        <v>142</v>
      </c>
      <c r="C1622" s="1" t="s">
        <v>59</v>
      </c>
      <c r="D1622" s="1" t="s">
        <v>127</v>
      </c>
      <c r="E1622" s="1" t="s">
        <v>52</v>
      </c>
      <c r="F1622" s="2">
        <v>43016</v>
      </c>
      <c r="G1622">
        <v>0.02</v>
      </c>
      <c r="H1622">
        <v>3</v>
      </c>
      <c r="K1622">
        <v>3</v>
      </c>
      <c r="O1622">
        <v>0</v>
      </c>
      <c r="T1622">
        <v>0.02</v>
      </c>
      <c r="U1622">
        <v>0.01</v>
      </c>
      <c r="Y1622">
        <v>1</v>
      </c>
      <c r="Z1622">
        <v>3</v>
      </c>
      <c r="AA1622">
        <v>0.02</v>
      </c>
      <c r="AB1622">
        <v>0.02</v>
      </c>
      <c r="AH1622">
        <v>3</v>
      </c>
      <c r="AI1622">
        <v>0</v>
      </c>
      <c r="AK1622">
        <v>0</v>
      </c>
      <c r="AL1622">
        <v>3</v>
      </c>
      <c r="AO1622">
        <v>0</v>
      </c>
      <c r="AV1622" s="1" t="s">
        <v>53</v>
      </c>
      <c r="AW1622">
        <f>Facebook[[#This Row],[Total Post Reactions]]+Facebook[[#This Row],[Total Post Shares]]+Facebook[[#This Row],[Page Likes]]</f>
        <v>0</v>
      </c>
      <c r="AX1622" s="1">
        <f>IFERROR((Facebook[[#This Row],[Engagement]]/Facebook[[#This Row],[Reach]])*100,0)</f>
        <v>0</v>
      </c>
      <c r="AY1622" s="1" t="str">
        <f>TEXT(Facebook[[#This Row],[ReportDate]],"mmmm")</f>
        <v>October</v>
      </c>
    </row>
    <row r="1623" spans="1:51" x14ac:dyDescent="0.55000000000000004">
      <c r="A1623" s="1" t="s">
        <v>133</v>
      </c>
      <c r="B1623" s="1" t="s">
        <v>126</v>
      </c>
      <c r="C1623" s="1" t="s">
        <v>59</v>
      </c>
      <c r="D1623" s="1" t="s">
        <v>127</v>
      </c>
      <c r="E1623" s="1" t="s">
        <v>52</v>
      </c>
      <c r="F1623" s="2">
        <v>43016</v>
      </c>
      <c r="G1623">
        <v>2.13</v>
      </c>
      <c r="H1623">
        <v>289</v>
      </c>
      <c r="K1623">
        <v>284</v>
      </c>
      <c r="M1623">
        <v>1</v>
      </c>
      <c r="O1623">
        <v>1</v>
      </c>
      <c r="T1623">
        <v>2.13</v>
      </c>
      <c r="U1623">
        <v>0.01</v>
      </c>
      <c r="V1623">
        <v>2.13</v>
      </c>
      <c r="Y1623">
        <v>1.017606</v>
      </c>
      <c r="Z1623">
        <v>289</v>
      </c>
      <c r="AA1623">
        <v>2.13</v>
      </c>
      <c r="AB1623">
        <v>2.13</v>
      </c>
      <c r="AG1623">
        <v>1</v>
      </c>
      <c r="AH1623">
        <v>284</v>
      </c>
      <c r="AI1623">
        <v>2</v>
      </c>
      <c r="AK1623">
        <v>-2</v>
      </c>
      <c r="AL1623">
        <v>284</v>
      </c>
      <c r="AM1623">
        <v>1</v>
      </c>
      <c r="AO1623">
        <v>1</v>
      </c>
      <c r="AV1623" s="1" t="s">
        <v>53</v>
      </c>
      <c r="AW1623">
        <f>Facebook[[#This Row],[Total Post Reactions]]+Facebook[[#This Row],[Total Post Shares]]+Facebook[[#This Row],[Page Likes]]</f>
        <v>1</v>
      </c>
      <c r="AX1623" s="1">
        <f>IFERROR((Facebook[[#This Row],[Engagement]]/Facebook[[#This Row],[Reach]])*100,0)</f>
        <v>0.35211267605633806</v>
      </c>
      <c r="AY1623" s="1" t="str">
        <f>TEXT(Facebook[[#This Row],[ReportDate]],"mmmm")</f>
        <v>October</v>
      </c>
    </row>
    <row r="1624" spans="1:51" x14ac:dyDescent="0.55000000000000004">
      <c r="A1624" s="1" t="s">
        <v>82</v>
      </c>
      <c r="B1624" s="1" t="s">
        <v>72</v>
      </c>
      <c r="C1624" s="1" t="s">
        <v>59</v>
      </c>
      <c r="D1624" s="1" t="s">
        <v>51</v>
      </c>
      <c r="E1624" s="1" t="s">
        <v>52</v>
      </c>
      <c r="F1624" s="2">
        <v>43016</v>
      </c>
      <c r="G1624">
        <v>0.01</v>
      </c>
      <c r="H1624">
        <v>7</v>
      </c>
      <c r="K1624">
        <v>7</v>
      </c>
      <c r="O1624">
        <v>0</v>
      </c>
      <c r="T1624">
        <v>0.01</v>
      </c>
      <c r="U1624">
        <v>0</v>
      </c>
      <c r="Y1624">
        <v>1</v>
      </c>
      <c r="Z1624">
        <v>7</v>
      </c>
      <c r="AA1624">
        <v>0.01</v>
      </c>
      <c r="AB1624">
        <v>0.01</v>
      </c>
      <c r="AH1624">
        <v>7</v>
      </c>
      <c r="AI1624">
        <v>0</v>
      </c>
      <c r="AK1624">
        <v>0</v>
      </c>
      <c r="AL1624">
        <v>7</v>
      </c>
      <c r="AO1624">
        <v>0</v>
      </c>
      <c r="AV1624" s="1" t="s">
        <v>53</v>
      </c>
      <c r="AW1624">
        <f>Facebook[[#This Row],[Total Post Reactions]]+Facebook[[#This Row],[Total Post Shares]]+Facebook[[#This Row],[Page Likes]]</f>
        <v>0</v>
      </c>
      <c r="AX1624" s="1">
        <f>IFERROR((Facebook[[#This Row],[Engagement]]/Facebook[[#This Row],[Reach]])*100,0)</f>
        <v>0</v>
      </c>
      <c r="AY1624" s="1" t="str">
        <f>TEXT(Facebook[[#This Row],[ReportDate]],"mmmm")</f>
        <v>October</v>
      </c>
    </row>
    <row r="1625" spans="1:51" x14ac:dyDescent="0.55000000000000004">
      <c r="A1625" s="1" t="s">
        <v>143</v>
      </c>
      <c r="B1625" s="1" t="s">
        <v>72</v>
      </c>
      <c r="C1625" s="1" t="s">
        <v>59</v>
      </c>
      <c r="D1625" s="1" t="s">
        <v>51</v>
      </c>
      <c r="E1625" s="1" t="s">
        <v>52</v>
      </c>
      <c r="F1625" s="2">
        <v>43016</v>
      </c>
      <c r="G1625">
        <v>0</v>
      </c>
      <c r="H1625">
        <v>3</v>
      </c>
      <c r="K1625">
        <v>1</v>
      </c>
      <c r="O1625">
        <v>0</v>
      </c>
      <c r="T1625">
        <v>0</v>
      </c>
      <c r="U1625">
        <v>0</v>
      </c>
      <c r="Y1625">
        <v>3</v>
      </c>
      <c r="Z1625">
        <v>3</v>
      </c>
      <c r="AA1625">
        <v>0</v>
      </c>
      <c r="AB1625">
        <v>0</v>
      </c>
      <c r="AH1625">
        <v>1</v>
      </c>
      <c r="AI1625">
        <v>0</v>
      </c>
      <c r="AK1625">
        <v>0</v>
      </c>
      <c r="AL1625">
        <v>1</v>
      </c>
      <c r="AO1625">
        <v>0</v>
      </c>
      <c r="AV1625" s="1" t="s">
        <v>53</v>
      </c>
      <c r="AW1625">
        <f>Facebook[[#This Row],[Total Post Reactions]]+Facebook[[#This Row],[Total Post Shares]]+Facebook[[#This Row],[Page Likes]]</f>
        <v>0</v>
      </c>
      <c r="AX1625" s="1">
        <f>IFERROR((Facebook[[#This Row],[Engagement]]/Facebook[[#This Row],[Reach]])*100,0)</f>
        <v>0</v>
      </c>
      <c r="AY1625" s="1" t="str">
        <f>TEXT(Facebook[[#This Row],[ReportDate]],"mmmm")</f>
        <v>October</v>
      </c>
    </row>
    <row r="1626" spans="1:51" x14ac:dyDescent="0.55000000000000004">
      <c r="A1626" s="1" t="s">
        <v>69</v>
      </c>
      <c r="B1626" s="1" t="s">
        <v>72</v>
      </c>
      <c r="C1626" s="1" t="s">
        <v>59</v>
      </c>
      <c r="D1626" s="1" t="s">
        <v>51</v>
      </c>
      <c r="E1626" s="1" t="s">
        <v>52</v>
      </c>
      <c r="F1626" s="2">
        <v>43016</v>
      </c>
      <c r="G1626">
        <v>0.02</v>
      </c>
      <c r="H1626">
        <v>9</v>
      </c>
      <c r="K1626">
        <v>8</v>
      </c>
      <c r="O1626">
        <v>0</v>
      </c>
      <c r="T1626">
        <v>0.02</v>
      </c>
      <c r="U1626">
        <v>0</v>
      </c>
      <c r="Y1626">
        <v>1.125</v>
      </c>
      <c r="Z1626">
        <v>9</v>
      </c>
      <c r="AA1626">
        <v>0.02</v>
      </c>
      <c r="AB1626">
        <v>0.02</v>
      </c>
      <c r="AH1626">
        <v>8</v>
      </c>
      <c r="AI1626">
        <v>0</v>
      </c>
      <c r="AK1626">
        <v>0</v>
      </c>
      <c r="AL1626">
        <v>8</v>
      </c>
      <c r="AO1626">
        <v>0</v>
      </c>
      <c r="AV1626" s="1" t="s">
        <v>53</v>
      </c>
      <c r="AW1626">
        <f>Facebook[[#This Row],[Total Post Reactions]]+Facebook[[#This Row],[Total Post Shares]]+Facebook[[#This Row],[Page Likes]]</f>
        <v>0</v>
      </c>
      <c r="AX1626" s="1">
        <f>IFERROR((Facebook[[#This Row],[Engagement]]/Facebook[[#This Row],[Reach]])*100,0)</f>
        <v>0</v>
      </c>
      <c r="AY1626" s="1" t="str">
        <f>TEXT(Facebook[[#This Row],[ReportDate]],"mmmm")</f>
        <v>October</v>
      </c>
    </row>
    <row r="1627" spans="1:51" x14ac:dyDescent="0.55000000000000004">
      <c r="A1627" s="1" t="s">
        <v>152</v>
      </c>
      <c r="B1627" s="1" t="s">
        <v>72</v>
      </c>
      <c r="C1627" s="1" t="s">
        <v>59</v>
      </c>
      <c r="D1627" s="1" t="s">
        <v>51</v>
      </c>
      <c r="E1627" s="1" t="s">
        <v>52</v>
      </c>
      <c r="F1627" s="2">
        <v>43016</v>
      </c>
      <c r="G1627">
        <v>0.02</v>
      </c>
      <c r="H1627">
        <v>16</v>
      </c>
      <c r="K1627">
        <v>5</v>
      </c>
      <c r="O1627">
        <v>0</v>
      </c>
      <c r="T1627">
        <v>0.02</v>
      </c>
      <c r="U1627">
        <v>0</v>
      </c>
      <c r="Y1627">
        <v>3.2</v>
      </c>
      <c r="Z1627">
        <v>16</v>
      </c>
      <c r="AA1627">
        <v>0.02</v>
      </c>
      <c r="AB1627">
        <v>0.02</v>
      </c>
      <c r="AH1627">
        <v>5</v>
      </c>
      <c r="AI1627">
        <v>0</v>
      </c>
      <c r="AK1627">
        <v>0</v>
      </c>
      <c r="AL1627">
        <v>5</v>
      </c>
      <c r="AO1627">
        <v>0</v>
      </c>
      <c r="AV1627" s="1" t="s">
        <v>53</v>
      </c>
      <c r="AW1627">
        <f>Facebook[[#This Row],[Total Post Reactions]]+Facebook[[#This Row],[Total Post Shares]]+Facebook[[#This Row],[Page Likes]]</f>
        <v>0</v>
      </c>
      <c r="AX1627" s="1">
        <f>IFERROR((Facebook[[#This Row],[Engagement]]/Facebook[[#This Row],[Reach]])*100,0)</f>
        <v>0</v>
      </c>
      <c r="AY1627" s="1" t="str">
        <f>TEXT(Facebook[[#This Row],[ReportDate]],"mmmm")</f>
        <v>October</v>
      </c>
    </row>
    <row r="1628" spans="1:51" x14ac:dyDescent="0.55000000000000004">
      <c r="A1628" s="1" t="s">
        <v>78</v>
      </c>
      <c r="B1628" s="1" t="s">
        <v>72</v>
      </c>
      <c r="C1628" s="1" t="s">
        <v>59</v>
      </c>
      <c r="D1628" s="1" t="s">
        <v>51</v>
      </c>
      <c r="E1628" s="1" t="s">
        <v>52</v>
      </c>
      <c r="F1628" s="2">
        <v>43016</v>
      </c>
      <c r="G1628">
        <v>0.02</v>
      </c>
      <c r="H1628">
        <v>15</v>
      </c>
      <c r="K1628">
        <v>8</v>
      </c>
      <c r="O1628">
        <v>0</v>
      </c>
      <c r="T1628">
        <v>0.02</v>
      </c>
      <c r="U1628">
        <v>0</v>
      </c>
      <c r="Y1628">
        <v>1.875</v>
      </c>
      <c r="Z1628">
        <v>15</v>
      </c>
      <c r="AA1628">
        <v>0.02</v>
      </c>
      <c r="AB1628">
        <v>0.02</v>
      </c>
      <c r="AH1628">
        <v>8</v>
      </c>
      <c r="AI1628">
        <v>0</v>
      </c>
      <c r="AK1628">
        <v>0</v>
      </c>
      <c r="AL1628">
        <v>8</v>
      </c>
      <c r="AO1628">
        <v>0</v>
      </c>
      <c r="AV1628" s="1" t="s">
        <v>53</v>
      </c>
      <c r="AW1628">
        <f>Facebook[[#This Row],[Total Post Reactions]]+Facebook[[#This Row],[Total Post Shares]]+Facebook[[#This Row],[Page Likes]]</f>
        <v>0</v>
      </c>
      <c r="AX1628" s="1">
        <f>IFERROR((Facebook[[#This Row],[Engagement]]/Facebook[[#This Row],[Reach]])*100,0)</f>
        <v>0</v>
      </c>
      <c r="AY1628" s="1" t="str">
        <f>TEXT(Facebook[[#This Row],[ReportDate]],"mmmm")</f>
        <v>October</v>
      </c>
    </row>
    <row r="1629" spans="1:51" x14ac:dyDescent="0.55000000000000004">
      <c r="A1629" s="1" t="s">
        <v>144</v>
      </c>
      <c r="B1629" s="1" t="s">
        <v>72</v>
      </c>
      <c r="C1629" s="1" t="s">
        <v>59</v>
      </c>
      <c r="D1629" s="1" t="s">
        <v>51</v>
      </c>
      <c r="E1629" s="1" t="s">
        <v>52</v>
      </c>
      <c r="F1629" s="2">
        <v>43016</v>
      </c>
      <c r="G1629">
        <v>0.25</v>
      </c>
      <c r="H1629">
        <v>155</v>
      </c>
      <c r="K1629">
        <v>48</v>
      </c>
      <c r="O1629">
        <v>0</v>
      </c>
      <c r="T1629">
        <v>0.25</v>
      </c>
      <c r="U1629">
        <v>0.01</v>
      </c>
      <c r="Y1629">
        <v>3.2291669999999999</v>
      </c>
      <c r="Z1629">
        <v>155</v>
      </c>
      <c r="AA1629">
        <v>0.25</v>
      </c>
      <c r="AB1629">
        <v>0.25</v>
      </c>
      <c r="AH1629">
        <v>48</v>
      </c>
      <c r="AI1629">
        <v>0</v>
      </c>
      <c r="AK1629">
        <v>0</v>
      </c>
      <c r="AL1629">
        <v>48</v>
      </c>
      <c r="AO1629">
        <v>0</v>
      </c>
      <c r="AV1629" s="1" t="s">
        <v>53</v>
      </c>
      <c r="AW1629">
        <f>Facebook[[#This Row],[Total Post Reactions]]+Facebook[[#This Row],[Total Post Shares]]+Facebook[[#This Row],[Page Likes]]</f>
        <v>0</v>
      </c>
      <c r="AX1629" s="1">
        <f>IFERROR((Facebook[[#This Row],[Engagement]]/Facebook[[#This Row],[Reach]])*100,0)</f>
        <v>0</v>
      </c>
      <c r="AY1629" s="1" t="str">
        <f>TEXT(Facebook[[#This Row],[ReportDate]],"mmmm")</f>
        <v>October</v>
      </c>
    </row>
    <row r="1630" spans="1:51" x14ac:dyDescent="0.55000000000000004">
      <c r="A1630" s="1" t="s">
        <v>67</v>
      </c>
      <c r="B1630" s="1" t="s">
        <v>72</v>
      </c>
      <c r="C1630" s="1" t="s">
        <v>59</v>
      </c>
      <c r="D1630" s="1" t="s">
        <v>51</v>
      </c>
      <c r="E1630" s="1" t="s">
        <v>52</v>
      </c>
      <c r="F1630" s="2">
        <v>43016</v>
      </c>
      <c r="G1630">
        <v>0.01</v>
      </c>
      <c r="H1630">
        <v>3</v>
      </c>
      <c r="K1630">
        <v>3</v>
      </c>
      <c r="O1630">
        <v>0</v>
      </c>
      <c r="T1630">
        <v>0.01</v>
      </c>
      <c r="U1630">
        <v>0</v>
      </c>
      <c r="Y1630">
        <v>1</v>
      </c>
      <c r="Z1630">
        <v>3</v>
      </c>
      <c r="AA1630">
        <v>0.01</v>
      </c>
      <c r="AB1630">
        <v>0.01</v>
      </c>
      <c r="AH1630">
        <v>3</v>
      </c>
      <c r="AI1630">
        <v>0</v>
      </c>
      <c r="AK1630">
        <v>0</v>
      </c>
      <c r="AL1630">
        <v>3</v>
      </c>
      <c r="AO1630">
        <v>0</v>
      </c>
      <c r="AV1630" s="1" t="s">
        <v>53</v>
      </c>
      <c r="AW1630">
        <f>Facebook[[#This Row],[Total Post Reactions]]+Facebook[[#This Row],[Total Post Shares]]+Facebook[[#This Row],[Page Likes]]</f>
        <v>0</v>
      </c>
      <c r="AX1630" s="1">
        <f>IFERROR((Facebook[[#This Row],[Engagement]]/Facebook[[#This Row],[Reach]])*100,0)</f>
        <v>0</v>
      </c>
      <c r="AY1630" s="1" t="str">
        <f>TEXT(Facebook[[#This Row],[ReportDate]],"mmmm")</f>
        <v>October</v>
      </c>
    </row>
    <row r="1631" spans="1:51" x14ac:dyDescent="0.55000000000000004">
      <c r="A1631" s="1" t="s">
        <v>71</v>
      </c>
      <c r="B1631" s="1" t="s">
        <v>72</v>
      </c>
      <c r="C1631" s="1" t="s">
        <v>59</v>
      </c>
      <c r="D1631" s="1" t="s">
        <v>51</v>
      </c>
      <c r="E1631" s="1" t="s">
        <v>52</v>
      </c>
      <c r="F1631" s="2">
        <v>43016</v>
      </c>
      <c r="G1631">
        <v>0.06</v>
      </c>
      <c r="H1631">
        <v>59</v>
      </c>
      <c r="K1631">
        <v>22</v>
      </c>
      <c r="O1631">
        <v>0</v>
      </c>
      <c r="T1631">
        <v>0.06</v>
      </c>
      <c r="U1631">
        <v>0</v>
      </c>
      <c r="Y1631">
        <v>2.6818179999999998</v>
      </c>
      <c r="Z1631">
        <v>59</v>
      </c>
      <c r="AA1631">
        <v>0.06</v>
      </c>
      <c r="AB1631">
        <v>0.06</v>
      </c>
      <c r="AH1631">
        <v>22</v>
      </c>
      <c r="AI1631">
        <v>0</v>
      </c>
      <c r="AK1631">
        <v>0</v>
      </c>
      <c r="AL1631">
        <v>22</v>
      </c>
      <c r="AO1631">
        <v>0</v>
      </c>
      <c r="AV1631" s="1" t="s">
        <v>53</v>
      </c>
      <c r="AW1631">
        <f>Facebook[[#This Row],[Total Post Reactions]]+Facebook[[#This Row],[Total Post Shares]]+Facebook[[#This Row],[Page Likes]]</f>
        <v>0</v>
      </c>
      <c r="AX1631" s="1">
        <f>IFERROR((Facebook[[#This Row],[Engagement]]/Facebook[[#This Row],[Reach]])*100,0)</f>
        <v>0</v>
      </c>
      <c r="AY1631" s="1" t="str">
        <f>TEXT(Facebook[[#This Row],[ReportDate]],"mmmm")</f>
        <v>October</v>
      </c>
    </row>
    <row r="1632" spans="1:51" x14ac:dyDescent="0.55000000000000004">
      <c r="A1632" s="1" t="s">
        <v>146</v>
      </c>
      <c r="B1632" s="1" t="s">
        <v>72</v>
      </c>
      <c r="C1632" s="1" t="s">
        <v>59</v>
      </c>
      <c r="D1632" s="1" t="s">
        <v>51</v>
      </c>
      <c r="E1632" s="1" t="s">
        <v>52</v>
      </c>
      <c r="F1632" s="2">
        <v>43016</v>
      </c>
      <c r="G1632">
        <v>0.1</v>
      </c>
      <c r="H1632">
        <v>88</v>
      </c>
      <c r="K1632">
        <v>40</v>
      </c>
      <c r="O1632">
        <v>0</v>
      </c>
      <c r="T1632">
        <v>0.1</v>
      </c>
      <c r="U1632">
        <v>0</v>
      </c>
      <c r="Y1632">
        <v>2.2000000000000002</v>
      </c>
      <c r="Z1632">
        <v>88</v>
      </c>
      <c r="AA1632">
        <v>0.1</v>
      </c>
      <c r="AB1632">
        <v>0.1</v>
      </c>
      <c r="AH1632">
        <v>40</v>
      </c>
      <c r="AI1632">
        <v>0</v>
      </c>
      <c r="AK1632">
        <v>0</v>
      </c>
      <c r="AL1632">
        <v>40</v>
      </c>
      <c r="AO1632">
        <v>0</v>
      </c>
      <c r="AV1632" s="1" t="s">
        <v>53</v>
      </c>
      <c r="AW1632">
        <f>Facebook[[#This Row],[Total Post Reactions]]+Facebook[[#This Row],[Total Post Shares]]+Facebook[[#This Row],[Page Likes]]</f>
        <v>0</v>
      </c>
      <c r="AX1632" s="1">
        <f>IFERROR((Facebook[[#This Row],[Engagement]]/Facebook[[#This Row],[Reach]])*100,0)</f>
        <v>0</v>
      </c>
      <c r="AY1632" s="1" t="str">
        <f>TEXT(Facebook[[#This Row],[ReportDate]],"mmmm")</f>
        <v>October</v>
      </c>
    </row>
    <row r="1633" spans="1:51" x14ac:dyDescent="0.55000000000000004">
      <c r="A1633" s="1" t="s">
        <v>147</v>
      </c>
      <c r="B1633" s="1" t="s">
        <v>72</v>
      </c>
      <c r="C1633" s="1" t="s">
        <v>59</v>
      </c>
      <c r="D1633" s="1" t="s">
        <v>51</v>
      </c>
      <c r="E1633" s="1" t="s">
        <v>52</v>
      </c>
      <c r="F1633" s="2">
        <v>43016</v>
      </c>
      <c r="G1633">
        <v>0.01</v>
      </c>
      <c r="H1633">
        <v>37</v>
      </c>
      <c r="K1633">
        <v>7</v>
      </c>
      <c r="O1633">
        <v>0</v>
      </c>
      <c r="T1633">
        <v>0.01</v>
      </c>
      <c r="U1633">
        <v>0</v>
      </c>
      <c r="Y1633">
        <v>5.2857139999999996</v>
      </c>
      <c r="Z1633">
        <v>37</v>
      </c>
      <c r="AA1633">
        <v>0.01</v>
      </c>
      <c r="AB1633">
        <v>0.01</v>
      </c>
      <c r="AH1633">
        <v>7</v>
      </c>
      <c r="AI1633">
        <v>0</v>
      </c>
      <c r="AK1633">
        <v>0</v>
      </c>
      <c r="AL1633">
        <v>7</v>
      </c>
      <c r="AO1633">
        <v>0</v>
      </c>
      <c r="AV1633" s="1" t="s">
        <v>53</v>
      </c>
      <c r="AW1633">
        <f>Facebook[[#This Row],[Total Post Reactions]]+Facebook[[#This Row],[Total Post Shares]]+Facebook[[#This Row],[Page Likes]]</f>
        <v>0</v>
      </c>
      <c r="AX1633" s="1">
        <f>IFERROR((Facebook[[#This Row],[Engagement]]/Facebook[[#This Row],[Reach]])*100,0)</f>
        <v>0</v>
      </c>
      <c r="AY1633" s="1" t="str">
        <f>TEXT(Facebook[[#This Row],[ReportDate]],"mmmm")</f>
        <v>October</v>
      </c>
    </row>
    <row r="1634" spans="1:51" x14ac:dyDescent="0.55000000000000004">
      <c r="A1634" s="1" t="s">
        <v>54</v>
      </c>
      <c r="B1634" s="1" t="s">
        <v>72</v>
      </c>
      <c r="C1634" s="1" t="s">
        <v>59</v>
      </c>
      <c r="D1634" s="1" t="s">
        <v>51</v>
      </c>
      <c r="E1634" s="1" t="s">
        <v>52</v>
      </c>
      <c r="F1634" s="2">
        <v>43016</v>
      </c>
      <c r="G1634">
        <v>0.05</v>
      </c>
      <c r="H1634">
        <v>38</v>
      </c>
      <c r="K1634">
        <v>18</v>
      </c>
      <c r="O1634">
        <v>0</v>
      </c>
      <c r="T1634">
        <v>0.05</v>
      </c>
      <c r="U1634">
        <v>0</v>
      </c>
      <c r="Y1634">
        <v>2.1111110000000002</v>
      </c>
      <c r="Z1634">
        <v>38</v>
      </c>
      <c r="AA1634">
        <v>0.05</v>
      </c>
      <c r="AB1634">
        <v>0.05</v>
      </c>
      <c r="AH1634">
        <v>18</v>
      </c>
      <c r="AI1634">
        <v>0</v>
      </c>
      <c r="AK1634">
        <v>0</v>
      </c>
      <c r="AL1634">
        <v>18</v>
      </c>
      <c r="AO1634">
        <v>0</v>
      </c>
      <c r="AV1634" s="1" t="s">
        <v>53</v>
      </c>
      <c r="AW1634">
        <f>Facebook[[#This Row],[Total Post Reactions]]+Facebook[[#This Row],[Total Post Shares]]+Facebook[[#This Row],[Page Likes]]</f>
        <v>0</v>
      </c>
      <c r="AX1634" s="1">
        <f>IFERROR((Facebook[[#This Row],[Engagement]]/Facebook[[#This Row],[Reach]])*100,0)</f>
        <v>0</v>
      </c>
      <c r="AY1634" s="1" t="str">
        <f>TEXT(Facebook[[#This Row],[ReportDate]],"mmmm")</f>
        <v>October</v>
      </c>
    </row>
    <row r="1635" spans="1:51" x14ac:dyDescent="0.55000000000000004">
      <c r="A1635" s="1" t="s">
        <v>148</v>
      </c>
      <c r="B1635" s="1" t="s">
        <v>72</v>
      </c>
      <c r="C1635" s="1" t="s">
        <v>59</v>
      </c>
      <c r="D1635" s="1" t="s">
        <v>51</v>
      </c>
      <c r="E1635" s="1" t="s">
        <v>52</v>
      </c>
      <c r="F1635" s="2">
        <v>43016</v>
      </c>
      <c r="G1635">
        <v>0</v>
      </c>
      <c r="H1635">
        <v>2</v>
      </c>
      <c r="K1635">
        <v>1</v>
      </c>
      <c r="O1635">
        <v>0</v>
      </c>
      <c r="T1635">
        <v>0</v>
      </c>
      <c r="U1635">
        <v>0</v>
      </c>
      <c r="Y1635">
        <v>2</v>
      </c>
      <c r="Z1635">
        <v>2</v>
      </c>
      <c r="AA1635">
        <v>0</v>
      </c>
      <c r="AB1635">
        <v>0</v>
      </c>
      <c r="AH1635">
        <v>1</v>
      </c>
      <c r="AI1635">
        <v>0</v>
      </c>
      <c r="AK1635">
        <v>0</v>
      </c>
      <c r="AL1635">
        <v>1</v>
      </c>
      <c r="AO1635">
        <v>0</v>
      </c>
      <c r="AV1635" s="1" t="s">
        <v>53</v>
      </c>
      <c r="AW1635">
        <f>Facebook[[#This Row],[Total Post Reactions]]+Facebook[[#This Row],[Total Post Shares]]+Facebook[[#This Row],[Page Likes]]</f>
        <v>0</v>
      </c>
      <c r="AX1635" s="1">
        <f>IFERROR((Facebook[[#This Row],[Engagement]]/Facebook[[#This Row],[Reach]])*100,0)</f>
        <v>0</v>
      </c>
      <c r="AY1635" s="1" t="str">
        <f>TEXT(Facebook[[#This Row],[ReportDate]],"mmmm")</f>
        <v>October</v>
      </c>
    </row>
    <row r="1636" spans="1:51" x14ac:dyDescent="0.55000000000000004">
      <c r="A1636" s="1" t="s">
        <v>48</v>
      </c>
      <c r="B1636" s="1" t="s">
        <v>72</v>
      </c>
      <c r="C1636" s="1" t="s">
        <v>59</v>
      </c>
      <c r="D1636" s="1" t="s">
        <v>51</v>
      </c>
      <c r="E1636" s="1" t="s">
        <v>52</v>
      </c>
      <c r="F1636" s="2">
        <v>43016</v>
      </c>
      <c r="G1636">
        <v>0</v>
      </c>
      <c r="H1636">
        <v>3</v>
      </c>
      <c r="K1636">
        <v>3</v>
      </c>
      <c r="O1636">
        <v>0</v>
      </c>
      <c r="T1636">
        <v>0</v>
      </c>
      <c r="U1636">
        <v>0</v>
      </c>
      <c r="Y1636">
        <v>1</v>
      </c>
      <c r="Z1636">
        <v>3</v>
      </c>
      <c r="AA1636">
        <v>0</v>
      </c>
      <c r="AB1636">
        <v>0</v>
      </c>
      <c r="AH1636">
        <v>3</v>
      </c>
      <c r="AI1636">
        <v>0</v>
      </c>
      <c r="AK1636">
        <v>0</v>
      </c>
      <c r="AL1636">
        <v>3</v>
      </c>
      <c r="AO1636">
        <v>0</v>
      </c>
      <c r="AV1636" s="1" t="s">
        <v>53</v>
      </c>
      <c r="AW1636">
        <f>Facebook[[#This Row],[Total Post Reactions]]+Facebook[[#This Row],[Total Post Shares]]+Facebook[[#This Row],[Page Likes]]</f>
        <v>0</v>
      </c>
      <c r="AX1636" s="1">
        <f>IFERROR((Facebook[[#This Row],[Engagement]]/Facebook[[#This Row],[Reach]])*100,0)</f>
        <v>0</v>
      </c>
      <c r="AY1636" s="1" t="str">
        <f>TEXT(Facebook[[#This Row],[ReportDate]],"mmmm")</f>
        <v>October</v>
      </c>
    </row>
    <row r="1637" spans="1:51" x14ac:dyDescent="0.55000000000000004">
      <c r="A1637" s="1" t="s">
        <v>149</v>
      </c>
      <c r="B1637" s="1" t="s">
        <v>72</v>
      </c>
      <c r="C1637" s="1" t="s">
        <v>59</v>
      </c>
      <c r="D1637" s="1" t="s">
        <v>51</v>
      </c>
      <c r="E1637" s="1" t="s">
        <v>52</v>
      </c>
      <c r="F1637" s="2">
        <v>43016</v>
      </c>
      <c r="G1637">
        <v>0</v>
      </c>
      <c r="H1637">
        <v>1</v>
      </c>
      <c r="K1637">
        <v>1</v>
      </c>
      <c r="O1637">
        <v>0</v>
      </c>
      <c r="T1637">
        <v>0</v>
      </c>
      <c r="U1637">
        <v>0</v>
      </c>
      <c r="Y1637">
        <v>1</v>
      </c>
      <c r="Z1637">
        <v>1</v>
      </c>
      <c r="AA1637">
        <v>0</v>
      </c>
      <c r="AB1637">
        <v>0</v>
      </c>
      <c r="AH1637">
        <v>1</v>
      </c>
      <c r="AI1637">
        <v>0</v>
      </c>
      <c r="AK1637">
        <v>0</v>
      </c>
      <c r="AL1637">
        <v>1</v>
      </c>
      <c r="AO1637">
        <v>0</v>
      </c>
      <c r="AV1637" s="1" t="s">
        <v>53</v>
      </c>
      <c r="AW1637">
        <f>Facebook[[#This Row],[Total Post Reactions]]+Facebook[[#This Row],[Total Post Shares]]+Facebook[[#This Row],[Page Likes]]</f>
        <v>0</v>
      </c>
      <c r="AX1637" s="1">
        <f>IFERROR((Facebook[[#This Row],[Engagement]]/Facebook[[#This Row],[Reach]])*100,0)</f>
        <v>0</v>
      </c>
      <c r="AY1637" s="1" t="str">
        <f>TEXT(Facebook[[#This Row],[ReportDate]],"mmmm")</f>
        <v>October</v>
      </c>
    </row>
    <row r="1638" spans="1:51" x14ac:dyDescent="0.55000000000000004">
      <c r="A1638" s="1" t="s">
        <v>150</v>
      </c>
      <c r="B1638" s="1" t="s">
        <v>72</v>
      </c>
      <c r="C1638" s="1" t="s">
        <v>59</v>
      </c>
      <c r="D1638" s="1" t="s">
        <v>51</v>
      </c>
      <c r="E1638" s="1" t="s">
        <v>52</v>
      </c>
      <c r="F1638" s="2">
        <v>43016</v>
      </c>
      <c r="G1638">
        <v>0</v>
      </c>
      <c r="H1638">
        <v>2</v>
      </c>
      <c r="K1638">
        <v>2</v>
      </c>
      <c r="O1638">
        <v>0</v>
      </c>
      <c r="T1638">
        <v>0</v>
      </c>
      <c r="U1638">
        <v>0</v>
      </c>
      <c r="Y1638">
        <v>1</v>
      </c>
      <c r="Z1638">
        <v>2</v>
      </c>
      <c r="AA1638">
        <v>0</v>
      </c>
      <c r="AB1638">
        <v>0</v>
      </c>
      <c r="AH1638">
        <v>2</v>
      </c>
      <c r="AI1638">
        <v>0</v>
      </c>
      <c r="AK1638">
        <v>0</v>
      </c>
      <c r="AL1638">
        <v>2</v>
      </c>
      <c r="AO1638">
        <v>0</v>
      </c>
      <c r="AV1638" s="1" t="s">
        <v>53</v>
      </c>
      <c r="AW1638">
        <f>Facebook[[#This Row],[Total Post Reactions]]+Facebook[[#This Row],[Total Post Shares]]+Facebook[[#This Row],[Page Likes]]</f>
        <v>0</v>
      </c>
      <c r="AX1638" s="1">
        <f>IFERROR((Facebook[[#This Row],[Engagement]]/Facebook[[#This Row],[Reach]])*100,0)</f>
        <v>0</v>
      </c>
      <c r="AY1638" s="1" t="str">
        <f>TEXT(Facebook[[#This Row],[ReportDate]],"mmmm")</f>
        <v>October</v>
      </c>
    </row>
    <row r="1639" spans="1:51" x14ac:dyDescent="0.55000000000000004">
      <c r="A1639" s="1" t="s">
        <v>151</v>
      </c>
      <c r="B1639" s="1" t="s">
        <v>72</v>
      </c>
      <c r="C1639" s="1" t="s">
        <v>59</v>
      </c>
      <c r="D1639" s="1" t="s">
        <v>51</v>
      </c>
      <c r="E1639" s="1" t="s">
        <v>52</v>
      </c>
      <c r="F1639" s="2">
        <v>43016</v>
      </c>
      <c r="G1639">
        <v>0.08</v>
      </c>
      <c r="H1639">
        <v>84</v>
      </c>
      <c r="K1639">
        <v>29</v>
      </c>
      <c r="O1639">
        <v>0</v>
      </c>
      <c r="T1639">
        <v>0.08</v>
      </c>
      <c r="U1639">
        <v>0</v>
      </c>
      <c r="Y1639">
        <v>2.8965519999999998</v>
      </c>
      <c r="Z1639">
        <v>84</v>
      </c>
      <c r="AA1639">
        <v>0.08</v>
      </c>
      <c r="AB1639">
        <v>0.08</v>
      </c>
      <c r="AH1639">
        <v>29</v>
      </c>
      <c r="AI1639">
        <v>0</v>
      </c>
      <c r="AK1639">
        <v>0</v>
      </c>
      <c r="AL1639">
        <v>29</v>
      </c>
      <c r="AO1639">
        <v>0</v>
      </c>
      <c r="AV1639" s="1" t="s">
        <v>53</v>
      </c>
      <c r="AW1639">
        <f>Facebook[[#This Row],[Total Post Reactions]]+Facebook[[#This Row],[Total Post Shares]]+Facebook[[#This Row],[Page Likes]]</f>
        <v>0</v>
      </c>
      <c r="AX1639" s="1">
        <f>IFERROR((Facebook[[#This Row],[Engagement]]/Facebook[[#This Row],[Reach]])*100,0)</f>
        <v>0</v>
      </c>
      <c r="AY1639" s="1" t="str">
        <f>TEXT(Facebook[[#This Row],[ReportDate]],"mmmm")</f>
        <v>October</v>
      </c>
    </row>
    <row r="1640" spans="1:51" x14ac:dyDescent="0.55000000000000004">
      <c r="A1640" s="1" t="s">
        <v>64</v>
      </c>
      <c r="B1640" s="1" t="s">
        <v>72</v>
      </c>
      <c r="C1640" s="1" t="s">
        <v>59</v>
      </c>
      <c r="D1640" s="1" t="s">
        <v>51</v>
      </c>
      <c r="E1640" s="1" t="s">
        <v>52</v>
      </c>
      <c r="F1640" s="2">
        <v>43016</v>
      </c>
      <c r="G1640">
        <v>0.02</v>
      </c>
      <c r="H1640">
        <v>3</v>
      </c>
      <c r="K1640">
        <v>3</v>
      </c>
      <c r="O1640">
        <v>0</v>
      </c>
      <c r="T1640">
        <v>0.02</v>
      </c>
      <c r="U1640">
        <v>0.01</v>
      </c>
      <c r="Y1640">
        <v>1</v>
      </c>
      <c r="Z1640">
        <v>3</v>
      </c>
      <c r="AA1640">
        <v>0.02</v>
      </c>
      <c r="AB1640">
        <v>0.02</v>
      </c>
      <c r="AH1640">
        <v>3</v>
      </c>
      <c r="AI1640">
        <v>0</v>
      </c>
      <c r="AK1640">
        <v>0</v>
      </c>
      <c r="AL1640">
        <v>3</v>
      </c>
      <c r="AO1640">
        <v>0</v>
      </c>
      <c r="AV1640" s="1" t="s">
        <v>53</v>
      </c>
      <c r="AW1640">
        <f>Facebook[[#This Row],[Total Post Reactions]]+Facebook[[#This Row],[Total Post Shares]]+Facebook[[#This Row],[Page Likes]]</f>
        <v>0</v>
      </c>
      <c r="AX1640" s="1">
        <f>IFERROR((Facebook[[#This Row],[Engagement]]/Facebook[[#This Row],[Reach]])*100,0)</f>
        <v>0</v>
      </c>
      <c r="AY1640" s="1" t="str">
        <f>TEXT(Facebook[[#This Row],[ReportDate]],"mmmm")</f>
        <v>October</v>
      </c>
    </row>
    <row r="1641" spans="1:51" x14ac:dyDescent="0.55000000000000004">
      <c r="A1641" s="1" t="s">
        <v>60</v>
      </c>
      <c r="B1641" s="1" t="s">
        <v>72</v>
      </c>
      <c r="C1641" s="1" t="s">
        <v>59</v>
      </c>
      <c r="D1641" s="1" t="s">
        <v>51</v>
      </c>
      <c r="E1641" s="1" t="s">
        <v>52</v>
      </c>
      <c r="F1641" s="2">
        <v>43016</v>
      </c>
      <c r="G1641">
        <v>0.01</v>
      </c>
      <c r="H1641">
        <v>7</v>
      </c>
      <c r="K1641">
        <v>4</v>
      </c>
      <c r="O1641">
        <v>0</v>
      </c>
      <c r="T1641">
        <v>0.01</v>
      </c>
      <c r="U1641">
        <v>0</v>
      </c>
      <c r="Y1641">
        <v>1.75</v>
      </c>
      <c r="Z1641">
        <v>7</v>
      </c>
      <c r="AA1641">
        <v>0.01</v>
      </c>
      <c r="AB1641">
        <v>0.01</v>
      </c>
      <c r="AH1641">
        <v>4</v>
      </c>
      <c r="AI1641">
        <v>0</v>
      </c>
      <c r="AK1641">
        <v>0</v>
      </c>
      <c r="AL1641">
        <v>4</v>
      </c>
      <c r="AO1641">
        <v>0</v>
      </c>
      <c r="AV1641" s="1" t="s">
        <v>53</v>
      </c>
      <c r="AW1641">
        <f>Facebook[[#This Row],[Total Post Reactions]]+Facebook[[#This Row],[Total Post Shares]]+Facebook[[#This Row],[Page Likes]]</f>
        <v>0</v>
      </c>
      <c r="AX1641" s="1">
        <f>IFERROR((Facebook[[#This Row],[Engagement]]/Facebook[[#This Row],[Reach]])*100,0)</f>
        <v>0</v>
      </c>
      <c r="AY1641" s="1" t="str">
        <f>TEXT(Facebook[[#This Row],[ReportDate]],"mmmm")</f>
        <v>October</v>
      </c>
    </row>
    <row r="1642" spans="1:51" x14ac:dyDescent="0.55000000000000004">
      <c r="A1642" s="1" t="s">
        <v>82</v>
      </c>
      <c r="B1642" s="1" t="s">
        <v>61</v>
      </c>
      <c r="C1642" s="1" t="s">
        <v>59</v>
      </c>
      <c r="D1642" s="1" t="s">
        <v>51</v>
      </c>
      <c r="E1642" s="1" t="s">
        <v>52</v>
      </c>
      <c r="F1642" s="2">
        <v>43016</v>
      </c>
      <c r="G1642">
        <v>0.12</v>
      </c>
      <c r="H1642">
        <v>15</v>
      </c>
      <c r="K1642">
        <v>12</v>
      </c>
      <c r="O1642">
        <v>0</v>
      </c>
      <c r="T1642">
        <v>0.12</v>
      </c>
      <c r="U1642">
        <v>0.01</v>
      </c>
      <c r="Y1642">
        <v>1.25</v>
      </c>
      <c r="Z1642">
        <v>15</v>
      </c>
      <c r="AA1642">
        <v>0.12</v>
      </c>
      <c r="AB1642">
        <v>0.12</v>
      </c>
      <c r="AH1642">
        <v>12</v>
      </c>
      <c r="AI1642">
        <v>0</v>
      </c>
      <c r="AK1642">
        <v>0</v>
      </c>
      <c r="AL1642">
        <v>12</v>
      </c>
      <c r="AO1642">
        <v>0</v>
      </c>
      <c r="AV1642" s="1" t="s">
        <v>53</v>
      </c>
      <c r="AW1642">
        <f>Facebook[[#This Row],[Total Post Reactions]]+Facebook[[#This Row],[Total Post Shares]]+Facebook[[#This Row],[Page Likes]]</f>
        <v>0</v>
      </c>
      <c r="AX1642" s="1">
        <f>IFERROR((Facebook[[#This Row],[Engagement]]/Facebook[[#This Row],[Reach]])*100,0)</f>
        <v>0</v>
      </c>
      <c r="AY1642" s="1" t="str">
        <f>TEXT(Facebook[[#This Row],[ReportDate]],"mmmm")</f>
        <v>October</v>
      </c>
    </row>
    <row r="1643" spans="1:51" x14ac:dyDescent="0.55000000000000004">
      <c r="A1643" s="1" t="s">
        <v>152</v>
      </c>
      <c r="B1643" s="1" t="s">
        <v>61</v>
      </c>
      <c r="C1643" s="1" t="s">
        <v>59</v>
      </c>
      <c r="D1643" s="1" t="s">
        <v>51</v>
      </c>
      <c r="E1643" s="1" t="s">
        <v>52</v>
      </c>
      <c r="F1643" s="2">
        <v>43016</v>
      </c>
      <c r="G1643">
        <v>0.04</v>
      </c>
      <c r="H1643">
        <v>7</v>
      </c>
      <c r="K1643">
        <v>6</v>
      </c>
      <c r="O1643">
        <v>0</v>
      </c>
      <c r="T1643">
        <v>0.04</v>
      </c>
      <c r="U1643">
        <v>0.01</v>
      </c>
      <c r="Y1643">
        <v>1.1666669999999999</v>
      </c>
      <c r="Z1643">
        <v>7</v>
      </c>
      <c r="AA1643">
        <v>0.04</v>
      </c>
      <c r="AB1643">
        <v>0.04</v>
      </c>
      <c r="AH1643">
        <v>6</v>
      </c>
      <c r="AI1643">
        <v>0</v>
      </c>
      <c r="AK1643">
        <v>0</v>
      </c>
      <c r="AL1643">
        <v>6</v>
      </c>
      <c r="AO1643">
        <v>0</v>
      </c>
      <c r="AV1643" s="1" t="s">
        <v>53</v>
      </c>
      <c r="AW1643">
        <f>Facebook[[#This Row],[Total Post Reactions]]+Facebook[[#This Row],[Total Post Shares]]+Facebook[[#This Row],[Page Likes]]</f>
        <v>0</v>
      </c>
      <c r="AX1643" s="1">
        <f>IFERROR((Facebook[[#This Row],[Engagement]]/Facebook[[#This Row],[Reach]])*100,0)</f>
        <v>0</v>
      </c>
      <c r="AY1643" s="1" t="str">
        <f>TEXT(Facebook[[#This Row],[ReportDate]],"mmmm")</f>
        <v>October</v>
      </c>
    </row>
    <row r="1644" spans="1:51" x14ac:dyDescent="0.55000000000000004">
      <c r="A1644" s="1" t="s">
        <v>78</v>
      </c>
      <c r="B1644" s="1" t="s">
        <v>61</v>
      </c>
      <c r="C1644" s="1" t="s">
        <v>59</v>
      </c>
      <c r="D1644" s="1" t="s">
        <v>51</v>
      </c>
      <c r="E1644" s="1" t="s">
        <v>52</v>
      </c>
      <c r="F1644" s="2">
        <v>43016</v>
      </c>
      <c r="G1644">
        <v>0.04</v>
      </c>
      <c r="H1644">
        <v>12</v>
      </c>
      <c r="K1644">
        <v>12</v>
      </c>
      <c r="O1644">
        <v>0</v>
      </c>
      <c r="T1644">
        <v>0.04</v>
      </c>
      <c r="U1644">
        <v>0</v>
      </c>
      <c r="Y1644">
        <v>1</v>
      </c>
      <c r="Z1644">
        <v>12</v>
      </c>
      <c r="AA1644">
        <v>0.04</v>
      </c>
      <c r="AB1644">
        <v>0.04</v>
      </c>
      <c r="AH1644">
        <v>12</v>
      </c>
      <c r="AI1644">
        <v>0</v>
      </c>
      <c r="AK1644">
        <v>0</v>
      </c>
      <c r="AL1644">
        <v>12</v>
      </c>
      <c r="AO1644">
        <v>0</v>
      </c>
      <c r="AV1644" s="1" t="s">
        <v>53</v>
      </c>
      <c r="AW1644">
        <f>Facebook[[#This Row],[Total Post Reactions]]+Facebook[[#This Row],[Total Post Shares]]+Facebook[[#This Row],[Page Likes]]</f>
        <v>0</v>
      </c>
      <c r="AX1644" s="1">
        <f>IFERROR((Facebook[[#This Row],[Engagement]]/Facebook[[#This Row],[Reach]])*100,0)</f>
        <v>0</v>
      </c>
      <c r="AY1644" s="1" t="str">
        <f>TEXT(Facebook[[#This Row],[ReportDate]],"mmmm")</f>
        <v>October</v>
      </c>
    </row>
    <row r="1645" spans="1:51" x14ac:dyDescent="0.55000000000000004">
      <c r="A1645" s="1" t="s">
        <v>71</v>
      </c>
      <c r="B1645" s="1" t="s">
        <v>61</v>
      </c>
      <c r="C1645" s="1" t="s">
        <v>59</v>
      </c>
      <c r="D1645" s="1" t="s">
        <v>51</v>
      </c>
      <c r="E1645" s="1" t="s">
        <v>52</v>
      </c>
      <c r="F1645" s="2">
        <v>43016</v>
      </c>
      <c r="G1645">
        <v>0.23</v>
      </c>
      <c r="H1645">
        <v>30</v>
      </c>
      <c r="K1645">
        <v>28</v>
      </c>
      <c r="O1645">
        <v>0</v>
      </c>
      <c r="T1645">
        <v>0.23</v>
      </c>
      <c r="U1645">
        <v>0.01</v>
      </c>
      <c r="Y1645">
        <v>1.071429</v>
      </c>
      <c r="Z1645">
        <v>30</v>
      </c>
      <c r="AA1645">
        <v>0.23</v>
      </c>
      <c r="AB1645">
        <v>0.23</v>
      </c>
      <c r="AH1645">
        <v>28</v>
      </c>
      <c r="AI1645">
        <v>0</v>
      </c>
      <c r="AK1645">
        <v>0</v>
      </c>
      <c r="AL1645">
        <v>28</v>
      </c>
      <c r="AO1645">
        <v>0</v>
      </c>
      <c r="AV1645" s="1" t="s">
        <v>53</v>
      </c>
      <c r="AW1645">
        <f>Facebook[[#This Row],[Total Post Reactions]]+Facebook[[#This Row],[Total Post Shares]]+Facebook[[#This Row],[Page Likes]]</f>
        <v>0</v>
      </c>
      <c r="AX1645" s="1">
        <f>IFERROR((Facebook[[#This Row],[Engagement]]/Facebook[[#This Row],[Reach]])*100,0)</f>
        <v>0</v>
      </c>
      <c r="AY1645" s="1" t="str">
        <f>TEXT(Facebook[[#This Row],[ReportDate]],"mmmm")</f>
        <v>October</v>
      </c>
    </row>
    <row r="1646" spans="1:51" x14ac:dyDescent="0.55000000000000004">
      <c r="A1646" s="1" t="s">
        <v>145</v>
      </c>
      <c r="B1646" s="1" t="s">
        <v>61</v>
      </c>
      <c r="C1646" s="1" t="s">
        <v>59</v>
      </c>
      <c r="D1646" s="1" t="s">
        <v>51</v>
      </c>
      <c r="E1646" s="1" t="s">
        <v>52</v>
      </c>
      <c r="F1646" s="2">
        <v>43016</v>
      </c>
      <c r="G1646">
        <v>0.11</v>
      </c>
      <c r="H1646">
        <v>19</v>
      </c>
      <c r="K1646">
        <v>15</v>
      </c>
      <c r="O1646">
        <v>0</v>
      </c>
      <c r="T1646">
        <v>0.11</v>
      </c>
      <c r="U1646">
        <v>0.01</v>
      </c>
      <c r="Y1646">
        <v>1.266667</v>
      </c>
      <c r="Z1646">
        <v>19</v>
      </c>
      <c r="AA1646">
        <v>0.11</v>
      </c>
      <c r="AB1646">
        <v>0.11</v>
      </c>
      <c r="AH1646">
        <v>15</v>
      </c>
      <c r="AI1646">
        <v>0</v>
      </c>
      <c r="AK1646">
        <v>0</v>
      </c>
      <c r="AL1646">
        <v>15</v>
      </c>
      <c r="AO1646">
        <v>0</v>
      </c>
      <c r="AV1646" s="1" t="s">
        <v>53</v>
      </c>
      <c r="AW1646">
        <f>Facebook[[#This Row],[Total Post Reactions]]+Facebook[[#This Row],[Total Post Shares]]+Facebook[[#This Row],[Page Likes]]</f>
        <v>0</v>
      </c>
      <c r="AX1646" s="1">
        <f>IFERROR((Facebook[[#This Row],[Engagement]]/Facebook[[#This Row],[Reach]])*100,0)</f>
        <v>0</v>
      </c>
      <c r="AY1646" s="1" t="str">
        <f>TEXT(Facebook[[#This Row],[ReportDate]],"mmmm")</f>
        <v>October</v>
      </c>
    </row>
    <row r="1647" spans="1:51" x14ac:dyDescent="0.55000000000000004">
      <c r="A1647" s="1" t="s">
        <v>146</v>
      </c>
      <c r="B1647" s="1" t="s">
        <v>61</v>
      </c>
      <c r="C1647" s="1" t="s">
        <v>59</v>
      </c>
      <c r="D1647" s="1" t="s">
        <v>51</v>
      </c>
      <c r="E1647" s="1" t="s">
        <v>52</v>
      </c>
      <c r="F1647" s="2">
        <v>43016</v>
      </c>
      <c r="G1647">
        <v>0.19</v>
      </c>
      <c r="H1647">
        <v>28</v>
      </c>
      <c r="K1647">
        <v>26</v>
      </c>
      <c r="O1647">
        <v>0</v>
      </c>
      <c r="T1647">
        <v>0.19</v>
      </c>
      <c r="U1647">
        <v>0.01</v>
      </c>
      <c r="Y1647">
        <v>1.0769230000000001</v>
      </c>
      <c r="Z1647">
        <v>28</v>
      </c>
      <c r="AA1647">
        <v>0.19</v>
      </c>
      <c r="AB1647">
        <v>0.19</v>
      </c>
      <c r="AH1647">
        <v>26</v>
      </c>
      <c r="AI1647">
        <v>0</v>
      </c>
      <c r="AK1647">
        <v>0</v>
      </c>
      <c r="AL1647">
        <v>26</v>
      </c>
      <c r="AO1647">
        <v>0</v>
      </c>
      <c r="AV1647" s="1" t="s">
        <v>53</v>
      </c>
      <c r="AW1647">
        <f>Facebook[[#This Row],[Total Post Reactions]]+Facebook[[#This Row],[Total Post Shares]]+Facebook[[#This Row],[Page Likes]]</f>
        <v>0</v>
      </c>
      <c r="AX1647" s="1">
        <f>IFERROR((Facebook[[#This Row],[Engagement]]/Facebook[[#This Row],[Reach]])*100,0)</f>
        <v>0</v>
      </c>
      <c r="AY1647" s="1" t="str">
        <f>TEXT(Facebook[[#This Row],[ReportDate]],"mmmm")</f>
        <v>October</v>
      </c>
    </row>
    <row r="1648" spans="1:51" x14ac:dyDescent="0.55000000000000004">
      <c r="A1648" s="1" t="s">
        <v>147</v>
      </c>
      <c r="B1648" s="1" t="s">
        <v>61</v>
      </c>
      <c r="C1648" s="1" t="s">
        <v>59</v>
      </c>
      <c r="D1648" s="1" t="s">
        <v>51</v>
      </c>
      <c r="E1648" s="1" t="s">
        <v>52</v>
      </c>
      <c r="F1648" s="2">
        <v>43016</v>
      </c>
      <c r="G1648">
        <v>1.0786690000000001</v>
      </c>
      <c r="H1648">
        <v>184</v>
      </c>
      <c r="K1648">
        <v>130</v>
      </c>
      <c r="O1648">
        <v>0</v>
      </c>
      <c r="T1648">
        <v>1.0786690000000001</v>
      </c>
      <c r="U1648">
        <v>0.01</v>
      </c>
      <c r="Y1648">
        <v>1.4153849999999999</v>
      </c>
      <c r="Z1648">
        <v>184</v>
      </c>
      <c r="AA1648">
        <v>1.0786690000000001</v>
      </c>
      <c r="AB1648">
        <v>1.0786690000000001</v>
      </c>
      <c r="AH1648">
        <v>130</v>
      </c>
      <c r="AI1648">
        <v>1</v>
      </c>
      <c r="AK1648">
        <v>-1</v>
      </c>
      <c r="AL1648">
        <v>130</v>
      </c>
      <c r="AO1648">
        <v>0</v>
      </c>
      <c r="AV1648" s="1" t="s">
        <v>53</v>
      </c>
      <c r="AW1648">
        <f>Facebook[[#This Row],[Total Post Reactions]]+Facebook[[#This Row],[Total Post Shares]]+Facebook[[#This Row],[Page Likes]]</f>
        <v>0</v>
      </c>
      <c r="AX1648" s="1">
        <f>IFERROR((Facebook[[#This Row],[Engagement]]/Facebook[[#This Row],[Reach]])*100,0)</f>
        <v>0</v>
      </c>
      <c r="AY1648" s="1" t="str">
        <f>TEXT(Facebook[[#This Row],[ReportDate]],"mmmm")</f>
        <v>October</v>
      </c>
    </row>
    <row r="1649" spans="1:51" x14ac:dyDescent="0.55000000000000004">
      <c r="A1649" s="1" t="s">
        <v>48</v>
      </c>
      <c r="B1649" s="1" t="s">
        <v>61</v>
      </c>
      <c r="C1649" s="1" t="s">
        <v>59</v>
      </c>
      <c r="D1649" s="1" t="s">
        <v>51</v>
      </c>
      <c r="E1649" s="1" t="s">
        <v>52</v>
      </c>
      <c r="F1649" s="2">
        <v>43016</v>
      </c>
      <c r="G1649">
        <v>1.1599999999999999</v>
      </c>
      <c r="H1649">
        <v>146</v>
      </c>
      <c r="K1649">
        <v>140</v>
      </c>
      <c r="O1649">
        <v>0</v>
      </c>
      <c r="T1649">
        <v>1.1599999999999999</v>
      </c>
      <c r="U1649">
        <v>0.01</v>
      </c>
      <c r="Y1649">
        <v>1.0428569999999999</v>
      </c>
      <c r="Z1649">
        <v>146</v>
      </c>
      <c r="AA1649">
        <v>1.1599999999999999</v>
      </c>
      <c r="AB1649">
        <v>1.1599999999999999</v>
      </c>
      <c r="AH1649">
        <v>140</v>
      </c>
      <c r="AI1649">
        <v>1</v>
      </c>
      <c r="AK1649">
        <v>-1</v>
      </c>
      <c r="AL1649">
        <v>140</v>
      </c>
      <c r="AO1649">
        <v>0</v>
      </c>
      <c r="AV1649" s="1" t="s">
        <v>53</v>
      </c>
      <c r="AW1649">
        <f>Facebook[[#This Row],[Total Post Reactions]]+Facebook[[#This Row],[Total Post Shares]]+Facebook[[#This Row],[Page Likes]]</f>
        <v>0</v>
      </c>
      <c r="AX1649" s="1">
        <f>IFERROR((Facebook[[#This Row],[Engagement]]/Facebook[[#This Row],[Reach]])*100,0)</f>
        <v>0</v>
      </c>
      <c r="AY1649" s="1" t="str">
        <f>TEXT(Facebook[[#This Row],[ReportDate]],"mmmm")</f>
        <v>October</v>
      </c>
    </row>
    <row r="1650" spans="1:51" x14ac:dyDescent="0.55000000000000004">
      <c r="A1650" s="1" t="s">
        <v>149</v>
      </c>
      <c r="B1650" s="1" t="s">
        <v>61</v>
      </c>
      <c r="C1650" s="1" t="s">
        <v>59</v>
      </c>
      <c r="D1650" s="1" t="s">
        <v>51</v>
      </c>
      <c r="E1650" s="1" t="s">
        <v>52</v>
      </c>
      <c r="F1650" s="2">
        <v>43016</v>
      </c>
      <c r="G1650">
        <v>0.11</v>
      </c>
      <c r="H1650">
        <v>18</v>
      </c>
      <c r="K1650">
        <v>16</v>
      </c>
      <c r="O1650">
        <v>0</v>
      </c>
      <c r="T1650">
        <v>0.11</v>
      </c>
      <c r="U1650">
        <v>0.01</v>
      </c>
      <c r="Y1650">
        <v>1.125</v>
      </c>
      <c r="Z1650">
        <v>18</v>
      </c>
      <c r="AA1650">
        <v>0.11</v>
      </c>
      <c r="AB1650">
        <v>0.11</v>
      </c>
      <c r="AH1650">
        <v>16</v>
      </c>
      <c r="AI1650">
        <v>0</v>
      </c>
      <c r="AK1650">
        <v>0</v>
      </c>
      <c r="AL1650">
        <v>16</v>
      </c>
      <c r="AO1650">
        <v>0</v>
      </c>
      <c r="AV1650" s="1" t="s">
        <v>53</v>
      </c>
      <c r="AW1650">
        <f>Facebook[[#This Row],[Total Post Reactions]]+Facebook[[#This Row],[Total Post Shares]]+Facebook[[#This Row],[Page Likes]]</f>
        <v>0</v>
      </c>
      <c r="AX1650" s="1">
        <f>IFERROR((Facebook[[#This Row],[Engagement]]/Facebook[[#This Row],[Reach]])*100,0)</f>
        <v>0</v>
      </c>
      <c r="AY1650" s="1" t="str">
        <f>TEXT(Facebook[[#This Row],[ReportDate]],"mmmm")</f>
        <v>October</v>
      </c>
    </row>
    <row r="1651" spans="1:51" x14ac:dyDescent="0.55000000000000004">
      <c r="A1651" s="1" t="s">
        <v>151</v>
      </c>
      <c r="B1651" s="1" t="s">
        <v>61</v>
      </c>
      <c r="C1651" s="1" t="s">
        <v>59</v>
      </c>
      <c r="D1651" s="1" t="s">
        <v>51</v>
      </c>
      <c r="E1651" s="1" t="s">
        <v>52</v>
      </c>
      <c r="F1651" s="2">
        <v>43016</v>
      </c>
      <c r="G1651">
        <v>0.66</v>
      </c>
      <c r="H1651">
        <v>82</v>
      </c>
      <c r="K1651">
        <v>79</v>
      </c>
      <c r="O1651">
        <v>0</v>
      </c>
      <c r="T1651">
        <v>0.66</v>
      </c>
      <c r="U1651">
        <v>0.01</v>
      </c>
      <c r="Y1651">
        <v>1.0379750000000001</v>
      </c>
      <c r="Z1651">
        <v>82</v>
      </c>
      <c r="AA1651">
        <v>0.66</v>
      </c>
      <c r="AB1651">
        <v>0.66</v>
      </c>
      <c r="AH1651">
        <v>79</v>
      </c>
      <c r="AI1651">
        <v>1</v>
      </c>
      <c r="AK1651">
        <v>-1</v>
      </c>
      <c r="AL1651">
        <v>79</v>
      </c>
      <c r="AO1651">
        <v>0</v>
      </c>
      <c r="AV1651" s="1" t="s">
        <v>53</v>
      </c>
      <c r="AW1651">
        <f>Facebook[[#This Row],[Total Post Reactions]]+Facebook[[#This Row],[Total Post Shares]]+Facebook[[#This Row],[Page Likes]]</f>
        <v>0</v>
      </c>
      <c r="AX1651" s="1">
        <f>IFERROR((Facebook[[#This Row],[Engagement]]/Facebook[[#This Row],[Reach]])*100,0)</f>
        <v>0</v>
      </c>
      <c r="AY1651" s="1" t="str">
        <f>TEXT(Facebook[[#This Row],[ReportDate]],"mmmm")</f>
        <v>October</v>
      </c>
    </row>
    <row r="1652" spans="1:51" x14ac:dyDescent="0.55000000000000004">
      <c r="A1652" s="1" t="s">
        <v>64</v>
      </c>
      <c r="B1652" s="1" t="s">
        <v>61</v>
      </c>
      <c r="C1652" s="1" t="s">
        <v>59</v>
      </c>
      <c r="D1652" s="1" t="s">
        <v>51</v>
      </c>
      <c r="E1652" s="1" t="s">
        <v>52</v>
      </c>
      <c r="F1652" s="2">
        <v>43016</v>
      </c>
      <c r="G1652">
        <v>0.43</v>
      </c>
      <c r="H1652">
        <v>41</v>
      </c>
      <c r="K1652">
        <v>39</v>
      </c>
      <c r="O1652">
        <v>0</v>
      </c>
      <c r="T1652">
        <v>0.43</v>
      </c>
      <c r="U1652">
        <v>0.01</v>
      </c>
      <c r="Y1652">
        <v>1.051282</v>
      </c>
      <c r="Z1652">
        <v>41</v>
      </c>
      <c r="AA1652">
        <v>0.43</v>
      </c>
      <c r="AB1652">
        <v>0.43</v>
      </c>
      <c r="AH1652">
        <v>39</v>
      </c>
      <c r="AI1652">
        <v>0</v>
      </c>
      <c r="AK1652">
        <v>0</v>
      </c>
      <c r="AL1652">
        <v>39</v>
      </c>
      <c r="AO1652">
        <v>0</v>
      </c>
      <c r="AV1652" s="1" t="s">
        <v>53</v>
      </c>
      <c r="AW1652">
        <f>Facebook[[#This Row],[Total Post Reactions]]+Facebook[[#This Row],[Total Post Shares]]+Facebook[[#This Row],[Page Likes]]</f>
        <v>0</v>
      </c>
      <c r="AX1652" s="1">
        <f>IFERROR((Facebook[[#This Row],[Engagement]]/Facebook[[#This Row],[Reach]])*100,0)</f>
        <v>0</v>
      </c>
      <c r="AY1652" s="1" t="str">
        <f>TEXT(Facebook[[#This Row],[ReportDate]],"mmmm")</f>
        <v>October</v>
      </c>
    </row>
    <row r="1653" spans="1:51" x14ac:dyDescent="0.55000000000000004">
      <c r="A1653" s="1" t="s">
        <v>143</v>
      </c>
      <c r="B1653" s="1" t="s">
        <v>63</v>
      </c>
      <c r="C1653" s="1" t="s">
        <v>59</v>
      </c>
      <c r="D1653" s="1" t="s">
        <v>51</v>
      </c>
      <c r="E1653" s="1" t="s">
        <v>52</v>
      </c>
      <c r="F1653" s="2">
        <v>43016</v>
      </c>
      <c r="G1653">
        <v>2.2799999999999998</v>
      </c>
      <c r="H1653">
        <v>130</v>
      </c>
      <c r="K1653">
        <v>115</v>
      </c>
      <c r="O1653">
        <v>0</v>
      </c>
      <c r="T1653">
        <v>2.2799999999999998</v>
      </c>
      <c r="U1653">
        <v>0.02</v>
      </c>
      <c r="Y1653">
        <v>1.1304350000000001</v>
      </c>
      <c r="Z1653">
        <v>130</v>
      </c>
      <c r="AA1653">
        <v>2.2799999999999998</v>
      </c>
      <c r="AB1653">
        <v>2.2799999999999998</v>
      </c>
      <c r="AH1653">
        <v>115</v>
      </c>
      <c r="AI1653">
        <v>2</v>
      </c>
      <c r="AK1653">
        <v>-2</v>
      </c>
      <c r="AL1653">
        <v>115</v>
      </c>
      <c r="AO1653">
        <v>0</v>
      </c>
      <c r="AV1653" s="1" t="s">
        <v>53</v>
      </c>
      <c r="AW1653">
        <f>Facebook[[#This Row],[Total Post Reactions]]+Facebook[[#This Row],[Total Post Shares]]+Facebook[[#This Row],[Page Likes]]</f>
        <v>0</v>
      </c>
      <c r="AX1653" s="1">
        <f>IFERROR((Facebook[[#This Row],[Engagement]]/Facebook[[#This Row],[Reach]])*100,0)</f>
        <v>0</v>
      </c>
      <c r="AY1653" s="1" t="str">
        <f>TEXT(Facebook[[#This Row],[ReportDate]],"mmmm")</f>
        <v>October</v>
      </c>
    </row>
    <row r="1654" spans="1:51" x14ac:dyDescent="0.55000000000000004">
      <c r="A1654" s="1" t="s">
        <v>69</v>
      </c>
      <c r="B1654" s="1" t="s">
        <v>63</v>
      </c>
      <c r="C1654" s="1" t="s">
        <v>59</v>
      </c>
      <c r="D1654" s="1" t="s">
        <v>51</v>
      </c>
      <c r="E1654" s="1" t="s">
        <v>52</v>
      </c>
      <c r="F1654" s="2">
        <v>43016</v>
      </c>
      <c r="G1654">
        <v>7.0000000000000007E-2</v>
      </c>
      <c r="H1654">
        <v>8</v>
      </c>
      <c r="K1654">
        <v>8</v>
      </c>
      <c r="O1654">
        <v>0</v>
      </c>
      <c r="T1654">
        <v>7.0000000000000007E-2</v>
      </c>
      <c r="U1654">
        <v>0.01</v>
      </c>
      <c r="Y1654">
        <v>1</v>
      </c>
      <c r="Z1654">
        <v>8</v>
      </c>
      <c r="AA1654">
        <v>7.0000000000000007E-2</v>
      </c>
      <c r="AB1654">
        <v>7.0000000000000007E-2</v>
      </c>
      <c r="AH1654">
        <v>8</v>
      </c>
      <c r="AI1654">
        <v>0</v>
      </c>
      <c r="AK1654">
        <v>0</v>
      </c>
      <c r="AL1654">
        <v>8</v>
      </c>
      <c r="AO1654">
        <v>0</v>
      </c>
      <c r="AV1654" s="1" t="s">
        <v>53</v>
      </c>
      <c r="AW1654">
        <f>Facebook[[#This Row],[Total Post Reactions]]+Facebook[[#This Row],[Total Post Shares]]+Facebook[[#This Row],[Page Likes]]</f>
        <v>0</v>
      </c>
      <c r="AX1654" s="1">
        <f>IFERROR((Facebook[[#This Row],[Engagement]]/Facebook[[#This Row],[Reach]])*100,0)</f>
        <v>0</v>
      </c>
      <c r="AY1654" s="1" t="str">
        <f>TEXT(Facebook[[#This Row],[ReportDate]],"mmmm")</f>
        <v>October</v>
      </c>
    </row>
    <row r="1655" spans="1:51" x14ac:dyDescent="0.55000000000000004">
      <c r="A1655" s="1" t="s">
        <v>80</v>
      </c>
      <c r="B1655" s="1" t="s">
        <v>63</v>
      </c>
      <c r="C1655" s="1" t="s">
        <v>59</v>
      </c>
      <c r="D1655" s="1" t="s">
        <v>51</v>
      </c>
      <c r="E1655" s="1" t="s">
        <v>52</v>
      </c>
      <c r="F1655" s="2">
        <v>43016</v>
      </c>
      <c r="G1655">
        <v>0.04</v>
      </c>
      <c r="H1655">
        <v>2</v>
      </c>
      <c r="K1655">
        <v>2</v>
      </c>
      <c r="O1655">
        <v>0</v>
      </c>
      <c r="T1655">
        <v>0.04</v>
      </c>
      <c r="U1655">
        <v>0.02</v>
      </c>
      <c r="Y1655">
        <v>1</v>
      </c>
      <c r="Z1655">
        <v>2</v>
      </c>
      <c r="AA1655">
        <v>0.04</v>
      </c>
      <c r="AB1655">
        <v>0.04</v>
      </c>
      <c r="AH1655">
        <v>2</v>
      </c>
      <c r="AI1655">
        <v>0</v>
      </c>
      <c r="AK1655">
        <v>0</v>
      </c>
      <c r="AL1655">
        <v>2</v>
      </c>
      <c r="AO1655">
        <v>0</v>
      </c>
      <c r="AV1655" s="1" t="s">
        <v>53</v>
      </c>
      <c r="AW1655">
        <f>Facebook[[#This Row],[Total Post Reactions]]+Facebook[[#This Row],[Total Post Shares]]+Facebook[[#This Row],[Page Likes]]</f>
        <v>0</v>
      </c>
      <c r="AX1655" s="1">
        <f>IFERROR((Facebook[[#This Row],[Engagement]]/Facebook[[#This Row],[Reach]])*100,0)</f>
        <v>0</v>
      </c>
      <c r="AY1655" s="1" t="str">
        <f>TEXT(Facebook[[#This Row],[ReportDate]],"mmmm")</f>
        <v>October</v>
      </c>
    </row>
    <row r="1656" spans="1:51" x14ac:dyDescent="0.55000000000000004">
      <c r="A1656" s="1" t="s">
        <v>78</v>
      </c>
      <c r="B1656" s="1" t="s">
        <v>63</v>
      </c>
      <c r="C1656" s="1" t="s">
        <v>59</v>
      </c>
      <c r="D1656" s="1" t="s">
        <v>51</v>
      </c>
      <c r="E1656" s="1" t="s">
        <v>52</v>
      </c>
      <c r="F1656" s="2">
        <v>43016</v>
      </c>
      <c r="G1656">
        <v>0.04</v>
      </c>
      <c r="H1656">
        <v>3</v>
      </c>
      <c r="K1656">
        <v>3</v>
      </c>
      <c r="O1656">
        <v>0</v>
      </c>
      <c r="T1656">
        <v>0.04</v>
      </c>
      <c r="U1656">
        <v>0.01</v>
      </c>
      <c r="Y1656">
        <v>1</v>
      </c>
      <c r="Z1656">
        <v>3</v>
      </c>
      <c r="AA1656">
        <v>0.04</v>
      </c>
      <c r="AB1656">
        <v>0.04</v>
      </c>
      <c r="AH1656">
        <v>3</v>
      </c>
      <c r="AI1656">
        <v>0</v>
      </c>
      <c r="AK1656">
        <v>0</v>
      </c>
      <c r="AL1656">
        <v>3</v>
      </c>
      <c r="AO1656">
        <v>0</v>
      </c>
      <c r="AV1656" s="1" t="s">
        <v>53</v>
      </c>
      <c r="AW1656">
        <f>Facebook[[#This Row],[Total Post Reactions]]+Facebook[[#This Row],[Total Post Shares]]+Facebook[[#This Row],[Page Likes]]</f>
        <v>0</v>
      </c>
      <c r="AX1656" s="1">
        <f>IFERROR((Facebook[[#This Row],[Engagement]]/Facebook[[#This Row],[Reach]])*100,0)</f>
        <v>0</v>
      </c>
      <c r="AY1656" s="1" t="str">
        <f>TEXT(Facebook[[#This Row],[ReportDate]],"mmmm")</f>
        <v>October</v>
      </c>
    </row>
    <row r="1657" spans="1:51" x14ac:dyDescent="0.55000000000000004">
      <c r="A1657" s="1" t="s">
        <v>144</v>
      </c>
      <c r="B1657" s="1" t="s">
        <v>63</v>
      </c>
      <c r="C1657" s="1" t="s">
        <v>59</v>
      </c>
      <c r="D1657" s="1" t="s">
        <v>51</v>
      </c>
      <c r="E1657" s="1" t="s">
        <v>52</v>
      </c>
      <c r="F1657" s="2">
        <v>43016</v>
      </c>
      <c r="G1657">
        <v>0.05</v>
      </c>
      <c r="H1657">
        <v>4</v>
      </c>
      <c r="K1657">
        <v>4</v>
      </c>
      <c r="O1657">
        <v>0</v>
      </c>
      <c r="T1657">
        <v>0.05</v>
      </c>
      <c r="U1657">
        <v>0.01</v>
      </c>
      <c r="Y1657">
        <v>1</v>
      </c>
      <c r="Z1657">
        <v>4</v>
      </c>
      <c r="AA1657">
        <v>0.05</v>
      </c>
      <c r="AB1657">
        <v>0.05</v>
      </c>
      <c r="AH1657">
        <v>4</v>
      </c>
      <c r="AI1657">
        <v>0</v>
      </c>
      <c r="AK1657">
        <v>0</v>
      </c>
      <c r="AL1657">
        <v>4</v>
      </c>
      <c r="AO1657">
        <v>0</v>
      </c>
      <c r="AV1657" s="1" t="s">
        <v>53</v>
      </c>
      <c r="AW1657">
        <f>Facebook[[#This Row],[Total Post Reactions]]+Facebook[[#This Row],[Total Post Shares]]+Facebook[[#This Row],[Page Likes]]</f>
        <v>0</v>
      </c>
      <c r="AX1657" s="1">
        <f>IFERROR((Facebook[[#This Row],[Engagement]]/Facebook[[#This Row],[Reach]])*100,0)</f>
        <v>0</v>
      </c>
      <c r="AY1657" s="1" t="str">
        <f>TEXT(Facebook[[#This Row],[ReportDate]],"mmmm")</f>
        <v>October</v>
      </c>
    </row>
    <row r="1658" spans="1:51" x14ac:dyDescent="0.55000000000000004">
      <c r="A1658" s="1" t="s">
        <v>71</v>
      </c>
      <c r="B1658" s="1" t="s">
        <v>63</v>
      </c>
      <c r="C1658" s="1" t="s">
        <v>59</v>
      </c>
      <c r="D1658" s="1" t="s">
        <v>51</v>
      </c>
      <c r="E1658" s="1" t="s">
        <v>52</v>
      </c>
      <c r="F1658" s="2">
        <v>43016</v>
      </c>
      <c r="G1658">
        <v>0.24</v>
      </c>
      <c r="H1658">
        <v>14</v>
      </c>
      <c r="K1658">
        <v>14</v>
      </c>
      <c r="O1658">
        <v>0</v>
      </c>
      <c r="T1658">
        <v>0.24</v>
      </c>
      <c r="U1658">
        <v>0.02</v>
      </c>
      <c r="Y1658">
        <v>1</v>
      </c>
      <c r="Z1658">
        <v>14</v>
      </c>
      <c r="AA1658">
        <v>0.24</v>
      </c>
      <c r="AB1658">
        <v>0.24</v>
      </c>
      <c r="AH1658">
        <v>14</v>
      </c>
      <c r="AI1658">
        <v>0</v>
      </c>
      <c r="AK1658">
        <v>0</v>
      </c>
      <c r="AL1658">
        <v>14</v>
      </c>
      <c r="AO1658">
        <v>0</v>
      </c>
      <c r="AV1658" s="1" t="s">
        <v>53</v>
      </c>
      <c r="AW1658">
        <f>Facebook[[#This Row],[Total Post Reactions]]+Facebook[[#This Row],[Total Post Shares]]+Facebook[[#This Row],[Page Likes]]</f>
        <v>0</v>
      </c>
      <c r="AX1658" s="1">
        <f>IFERROR((Facebook[[#This Row],[Engagement]]/Facebook[[#This Row],[Reach]])*100,0)</f>
        <v>0</v>
      </c>
      <c r="AY1658" s="1" t="str">
        <f>TEXT(Facebook[[#This Row],[ReportDate]],"mmmm")</f>
        <v>October</v>
      </c>
    </row>
    <row r="1659" spans="1:51" x14ac:dyDescent="0.55000000000000004">
      <c r="A1659" s="1" t="s">
        <v>145</v>
      </c>
      <c r="B1659" s="1" t="s">
        <v>63</v>
      </c>
      <c r="C1659" s="1" t="s">
        <v>59</v>
      </c>
      <c r="D1659" s="1" t="s">
        <v>51</v>
      </c>
      <c r="E1659" s="1" t="s">
        <v>52</v>
      </c>
      <c r="F1659" s="2">
        <v>43016</v>
      </c>
      <c r="G1659">
        <v>0.88</v>
      </c>
      <c r="H1659">
        <v>54</v>
      </c>
      <c r="K1659">
        <v>51</v>
      </c>
      <c r="O1659">
        <v>0</v>
      </c>
      <c r="T1659">
        <v>0.88</v>
      </c>
      <c r="U1659">
        <v>0.02</v>
      </c>
      <c r="Y1659">
        <v>1.058824</v>
      </c>
      <c r="Z1659">
        <v>54</v>
      </c>
      <c r="AA1659">
        <v>0.88</v>
      </c>
      <c r="AB1659">
        <v>0.88</v>
      </c>
      <c r="AH1659">
        <v>51</v>
      </c>
      <c r="AI1659">
        <v>1</v>
      </c>
      <c r="AK1659">
        <v>-1</v>
      </c>
      <c r="AL1659">
        <v>51</v>
      </c>
      <c r="AO1659">
        <v>0</v>
      </c>
      <c r="AV1659" s="1" t="s">
        <v>53</v>
      </c>
      <c r="AW1659">
        <f>Facebook[[#This Row],[Total Post Reactions]]+Facebook[[#This Row],[Total Post Shares]]+Facebook[[#This Row],[Page Likes]]</f>
        <v>0</v>
      </c>
      <c r="AX1659" s="1">
        <f>IFERROR((Facebook[[#This Row],[Engagement]]/Facebook[[#This Row],[Reach]])*100,0)</f>
        <v>0</v>
      </c>
      <c r="AY1659" s="1" t="str">
        <f>TEXT(Facebook[[#This Row],[ReportDate]],"mmmm")</f>
        <v>October</v>
      </c>
    </row>
    <row r="1660" spans="1:51" x14ac:dyDescent="0.55000000000000004">
      <c r="A1660" s="1" t="s">
        <v>146</v>
      </c>
      <c r="B1660" s="1" t="s">
        <v>63</v>
      </c>
      <c r="C1660" s="1" t="s">
        <v>59</v>
      </c>
      <c r="D1660" s="1" t="s">
        <v>51</v>
      </c>
      <c r="E1660" s="1" t="s">
        <v>52</v>
      </c>
      <c r="F1660" s="2">
        <v>43016</v>
      </c>
      <c r="G1660">
        <v>0.24</v>
      </c>
      <c r="H1660">
        <v>15</v>
      </c>
      <c r="K1660">
        <v>15</v>
      </c>
      <c r="O1660">
        <v>0</v>
      </c>
      <c r="T1660">
        <v>0.24</v>
      </c>
      <c r="U1660">
        <v>0.02</v>
      </c>
      <c r="Y1660">
        <v>1</v>
      </c>
      <c r="Z1660">
        <v>15</v>
      </c>
      <c r="AA1660">
        <v>0.24</v>
      </c>
      <c r="AB1660">
        <v>0.24</v>
      </c>
      <c r="AH1660">
        <v>15</v>
      </c>
      <c r="AI1660">
        <v>0</v>
      </c>
      <c r="AK1660">
        <v>0</v>
      </c>
      <c r="AL1660">
        <v>15</v>
      </c>
      <c r="AO1660">
        <v>0</v>
      </c>
      <c r="AV1660" s="1" t="s">
        <v>53</v>
      </c>
      <c r="AW1660">
        <f>Facebook[[#This Row],[Total Post Reactions]]+Facebook[[#This Row],[Total Post Shares]]+Facebook[[#This Row],[Page Likes]]</f>
        <v>0</v>
      </c>
      <c r="AX1660" s="1">
        <f>IFERROR((Facebook[[#This Row],[Engagement]]/Facebook[[#This Row],[Reach]])*100,0)</f>
        <v>0</v>
      </c>
      <c r="AY1660" s="1" t="str">
        <f>TEXT(Facebook[[#This Row],[ReportDate]],"mmmm")</f>
        <v>October</v>
      </c>
    </row>
    <row r="1661" spans="1:51" x14ac:dyDescent="0.55000000000000004">
      <c r="A1661" s="1" t="s">
        <v>147</v>
      </c>
      <c r="B1661" s="1" t="s">
        <v>63</v>
      </c>
      <c r="C1661" s="1" t="s">
        <v>59</v>
      </c>
      <c r="D1661" s="1" t="s">
        <v>51</v>
      </c>
      <c r="E1661" s="1" t="s">
        <v>52</v>
      </c>
      <c r="F1661" s="2">
        <v>43016</v>
      </c>
      <c r="G1661">
        <v>0.06</v>
      </c>
      <c r="H1661">
        <v>4</v>
      </c>
      <c r="K1661">
        <v>3</v>
      </c>
      <c r="O1661">
        <v>0</v>
      </c>
      <c r="T1661">
        <v>0.06</v>
      </c>
      <c r="U1661">
        <v>0.02</v>
      </c>
      <c r="Y1661">
        <v>1.3333330000000001</v>
      </c>
      <c r="Z1661">
        <v>4</v>
      </c>
      <c r="AA1661">
        <v>0.06</v>
      </c>
      <c r="AB1661">
        <v>0.06</v>
      </c>
      <c r="AH1661">
        <v>3</v>
      </c>
      <c r="AI1661">
        <v>0</v>
      </c>
      <c r="AK1661">
        <v>0</v>
      </c>
      <c r="AL1661">
        <v>3</v>
      </c>
      <c r="AO1661">
        <v>0</v>
      </c>
      <c r="AV1661" s="1" t="s">
        <v>53</v>
      </c>
      <c r="AW1661">
        <f>Facebook[[#This Row],[Total Post Reactions]]+Facebook[[#This Row],[Total Post Shares]]+Facebook[[#This Row],[Page Likes]]</f>
        <v>0</v>
      </c>
      <c r="AX1661" s="1">
        <f>IFERROR((Facebook[[#This Row],[Engagement]]/Facebook[[#This Row],[Reach]])*100,0)</f>
        <v>0</v>
      </c>
      <c r="AY1661" s="1" t="str">
        <f>TEXT(Facebook[[#This Row],[ReportDate]],"mmmm")</f>
        <v>October</v>
      </c>
    </row>
    <row r="1662" spans="1:51" x14ac:dyDescent="0.55000000000000004">
      <c r="A1662" s="1" t="s">
        <v>54</v>
      </c>
      <c r="B1662" s="1" t="s">
        <v>63</v>
      </c>
      <c r="C1662" s="1" t="s">
        <v>59</v>
      </c>
      <c r="D1662" s="1" t="s">
        <v>51</v>
      </c>
      <c r="E1662" s="1" t="s">
        <v>52</v>
      </c>
      <c r="F1662" s="2">
        <v>43016</v>
      </c>
      <c r="G1662">
        <v>0.23</v>
      </c>
      <c r="H1662">
        <v>7</v>
      </c>
      <c r="K1662">
        <v>7</v>
      </c>
      <c r="O1662">
        <v>0</v>
      </c>
      <c r="T1662">
        <v>0.23</v>
      </c>
      <c r="U1662">
        <v>0.03</v>
      </c>
      <c r="Y1662">
        <v>1</v>
      </c>
      <c r="Z1662">
        <v>7</v>
      </c>
      <c r="AA1662">
        <v>0.23</v>
      </c>
      <c r="AB1662">
        <v>0.23</v>
      </c>
      <c r="AH1662">
        <v>7</v>
      </c>
      <c r="AI1662">
        <v>0</v>
      </c>
      <c r="AK1662">
        <v>0</v>
      </c>
      <c r="AL1662">
        <v>7</v>
      </c>
      <c r="AO1662">
        <v>0</v>
      </c>
      <c r="AV1662" s="1" t="s">
        <v>53</v>
      </c>
      <c r="AW1662">
        <f>Facebook[[#This Row],[Total Post Reactions]]+Facebook[[#This Row],[Total Post Shares]]+Facebook[[#This Row],[Page Likes]]</f>
        <v>0</v>
      </c>
      <c r="AX1662" s="1">
        <f>IFERROR((Facebook[[#This Row],[Engagement]]/Facebook[[#This Row],[Reach]])*100,0)</f>
        <v>0</v>
      </c>
      <c r="AY1662" s="1" t="str">
        <f>TEXT(Facebook[[#This Row],[ReportDate]],"mmmm")</f>
        <v>October</v>
      </c>
    </row>
    <row r="1663" spans="1:51" x14ac:dyDescent="0.55000000000000004">
      <c r="A1663" s="1" t="s">
        <v>151</v>
      </c>
      <c r="B1663" s="1" t="s">
        <v>63</v>
      </c>
      <c r="C1663" s="1" t="s">
        <v>59</v>
      </c>
      <c r="D1663" s="1" t="s">
        <v>51</v>
      </c>
      <c r="E1663" s="1" t="s">
        <v>52</v>
      </c>
      <c r="F1663" s="2">
        <v>43016</v>
      </c>
      <c r="G1663">
        <v>0.54</v>
      </c>
      <c r="H1663">
        <v>33</v>
      </c>
      <c r="K1663">
        <v>32</v>
      </c>
      <c r="O1663">
        <v>0</v>
      </c>
      <c r="T1663">
        <v>0.54</v>
      </c>
      <c r="U1663">
        <v>0.02</v>
      </c>
      <c r="Y1663">
        <v>1.03125</v>
      </c>
      <c r="Z1663">
        <v>33</v>
      </c>
      <c r="AA1663">
        <v>0.54</v>
      </c>
      <c r="AB1663">
        <v>0.54</v>
      </c>
      <c r="AH1663">
        <v>32</v>
      </c>
      <c r="AI1663">
        <v>1</v>
      </c>
      <c r="AK1663">
        <v>-1</v>
      </c>
      <c r="AL1663">
        <v>32</v>
      </c>
      <c r="AO1663">
        <v>0</v>
      </c>
      <c r="AV1663" s="1" t="s">
        <v>53</v>
      </c>
      <c r="AW1663">
        <f>Facebook[[#This Row],[Total Post Reactions]]+Facebook[[#This Row],[Total Post Shares]]+Facebook[[#This Row],[Page Likes]]</f>
        <v>0</v>
      </c>
      <c r="AX1663" s="1">
        <f>IFERROR((Facebook[[#This Row],[Engagement]]/Facebook[[#This Row],[Reach]])*100,0)</f>
        <v>0</v>
      </c>
      <c r="AY1663" s="1" t="str">
        <f>TEXT(Facebook[[#This Row],[ReportDate]],"mmmm")</f>
        <v>October</v>
      </c>
    </row>
    <row r="1664" spans="1:51" x14ac:dyDescent="0.55000000000000004">
      <c r="A1664" s="1" t="s">
        <v>64</v>
      </c>
      <c r="B1664" s="1" t="s">
        <v>63</v>
      </c>
      <c r="C1664" s="1" t="s">
        <v>59</v>
      </c>
      <c r="D1664" s="1" t="s">
        <v>51</v>
      </c>
      <c r="E1664" s="1" t="s">
        <v>52</v>
      </c>
      <c r="F1664" s="2">
        <v>43016</v>
      </c>
      <c r="G1664">
        <v>0.27</v>
      </c>
      <c r="H1664">
        <v>13</v>
      </c>
      <c r="K1664">
        <v>12</v>
      </c>
      <c r="O1664">
        <v>0</v>
      </c>
      <c r="T1664">
        <v>0.27</v>
      </c>
      <c r="U1664">
        <v>0.02</v>
      </c>
      <c r="Y1664">
        <v>1.0833330000000001</v>
      </c>
      <c r="Z1664">
        <v>13</v>
      </c>
      <c r="AA1664">
        <v>0.27</v>
      </c>
      <c r="AB1664">
        <v>0.27</v>
      </c>
      <c r="AH1664">
        <v>12</v>
      </c>
      <c r="AI1664">
        <v>0</v>
      </c>
      <c r="AK1664">
        <v>0</v>
      </c>
      <c r="AL1664">
        <v>12</v>
      </c>
      <c r="AO1664">
        <v>0</v>
      </c>
      <c r="AV1664" s="1" t="s">
        <v>53</v>
      </c>
      <c r="AW1664">
        <f>Facebook[[#This Row],[Total Post Reactions]]+Facebook[[#This Row],[Total Post Shares]]+Facebook[[#This Row],[Page Likes]]</f>
        <v>0</v>
      </c>
      <c r="AX1664" s="1">
        <f>IFERROR((Facebook[[#This Row],[Engagement]]/Facebook[[#This Row],[Reach]])*100,0)</f>
        <v>0</v>
      </c>
      <c r="AY1664" s="1" t="str">
        <f>TEXT(Facebook[[#This Row],[ReportDate]],"mmmm")</f>
        <v>October</v>
      </c>
    </row>
    <row r="1665" spans="1:51" x14ac:dyDescent="0.55000000000000004">
      <c r="A1665" s="1" t="s">
        <v>60</v>
      </c>
      <c r="B1665" s="1" t="s">
        <v>63</v>
      </c>
      <c r="C1665" s="1" t="s">
        <v>59</v>
      </c>
      <c r="D1665" s="1" t="s">
        <v>51</v>
      </c>
      <c r="E1665" s="1" t="s">
        <v>52</v>
      </c>
      <c r="F1665" s="2">
        <v>43016</v>
      </c>
      <c r="G1665">
        <v>3.07</v>
      </c>
      <c r="H1665">
        <v>193</v>
      </c>
      <c r="K1665">
        <v>185</v>
      </c>
      <c r="O1665">
        <v>0</v>
      </c>
      <c r="T1665">
        <v>3.07</v>
      </c>
      <c r="U1665">
        <v>0.02</v>
      </c>
      <c r="Y1665">
        <v>1.0432429999999999</v>
      </c>
      <c r="Z1665">
        <v>193</v>
      </c>
      <c r="AA1665">
        <v>3.07</v>
      </c>
      <c r="AB1665">
        <v>3.07</v>
      </c>
      <c r="AH1665">
        <v>185</v>
      </c>
      <c r="AI1665">
        <v>3</v>
      </c>
      <c r="AK1665">
        <v>-3</v>
      </c>
      <c r="AL1665">
        <v>185</v>
      </c>
      <c r="AO1665">
        <v>0</v>
      </c>
      <c r="AV1665" s="1" t="s">
        <v>53</v>
      </c>
      <c r="AW1665">
        <f>Facebook[[#This Row],[Total Post Reactions]]+Facebook[[#This Row],[Total Post Shares]]+Facebook[[#This Row],[Page Likes]]</f>
        <v>0</v>
      </c>
      <c r="AX1665" s="1">
        <f>IFERROR((Facebook[[#This Row],[Engagement]]/Facebook[[#This Row],[Reach]])*100,0)</f>
        <v>0</v>
      </c>
      <c r="AY1665" s="1" t="str">
        <f>TEXT(Facebook[[#This Row],[ReportDate]],"mmmm")</f>
        <v>October</v>
      </c>
    </row>
    <row r="1666" spans="1:51" x14ac:dyDescent="0.55000000000000004">
      <c r="A1666" s="1" t="s">
        <v>82</v>
      </c>
      <c r="B1666" s="1" t="s">
        <v>65</v>
      </c>
      <c r="C1666" s="1" t="s">
        <v>59</v>
      </c>
      <c r="D1666" s="1" t="s">
        <v>51</v>
      </c>
      <c r="E1666" s="1" t="s">
        <v>52</v>
      </c>
      <c r="F1666" s="2">
        <v>43016</v>
      </c>
      <c r="G1666">
        <v>0.03</v>
      </c>
      <c r="H1666">
        <v>3</v>
      </c>
      <c r="K1666">
        <v>3</v>
      </c>
      <c r="O1666">
        <v>0</v>
      </c>
      <c r="T1666">
        <v>0.03</v>
      </c>
      <c r="U1666">
        <v>0.01</v>
      </c>
      <c r="Y1666">
        <v>1</v>
      </c>
      <c r="Z1666">
        <v>3</v>
      </c>
      <c r="AA1666">
        <v>0.03</v>
      </c>
      <c r="AB1666">
        <v>0.03</v>
      </c>
      <c r="AH1666">
        <v>3</v>
      </c>
      <c r="AI1666">
        <v>0</v>
      </c>
      <c r="AK1666">
        <v>0</v>
      </c>
      <c r="AL1666">
        <v>3</v>
      </c>
      <c r="AO1666">
        <v>0</v>
      </c>
      <c r="AV1666" s="1" t="s">
        <v>53</v>
      </c>
      <c r="AW1666">
        <f>Facebook[[#This Row],[Total Post Reactions]]+Facebook[[#This Row],[Total Post Shares]]+Facebook[[#This Row],[Page Likes]]</f>
        <v>0</v>
      </c>
      <c r="AX1666" s="1">
        <f>IFERROR((Facebook[[#This Row],[Engagement]]/Facebook[[#This Row],[Reach]])*100,0)</f>
        <v>0</v>
      </c>
      <c r="AY1666" s="1" t="str">
        <f>TEXT(Facebook[[#This Row],[ReportDate]],"mmmm")</f>
        <v>October</v>
      </c>
    </row>
    <row r="1667" spans="1:51" x14ac:dyDescent="0.55000000000000004">
      <c r="A1667" s="1" t="s">
        <v>143</v>
      </c>
      <c r="B1667" s="1" t="s">
        <v>65</v>
      </c>
      <c r="C1667" s="1" t="s">
        <v>59</v>
      </c>
      <c r="D1667" s="1" t="s">
        <v>51</v>
      </c>
      <c r="E1667" s="1" t="s">
        <v>52</v>
      </c>
      <c r="F1667" s="2">
        <v>43016</v>
      </c>
      <c r="G1667">
        <v>0.85</v>
      </c>
      <c r="H1667">
        <v>66</v>
      </c>
      <c r="K1667">
        <v>58</v>
      </c>
      <c r="O1667">
        <v>0</v>
      </c>
      <c r="T1667">
        <v>0.85</v>
      </c>
      <c r="U1667">
        <v>0.01</v>
      </c>
      <c r="Y1667">
        <v>1.137931</v>
      </c>
      <c r="Z1667">
        <v>66</v>
      </c>
      <c r="AA1667">
        <v>0.85</v>
      </c>
      <c r="AB1667">
        <v>0.85</v>
      </c>
      <c r="AH1667">
        <v>58</v>
      </c>
      <c r="AI1667">
        <v>1</v>
      </c>
      <c r="AK1667">
        <v>-1</v>
      </c>
      <c r="AL1667">
        <v>58</v>
      </c>
      <c r="AO1667">
        <v>0</v>
      </c>
      <c r="AV1667" s="1" t="s">
        <v>53</v>
      </c>
      <c r="AW1667">
        <f>Facebook[[#This Row],[Total Post Reactions]]+Facebook[[#This Row],[Total Post Shares]]+Facebook[[#This Row],[Page Likes]]</f>
        <v>0</v>
      </c>
      <c r="AX1667" s="1">
        <f>IFERROR((Facebook[[#This Row],[Engagement]]/Facebook[[#This Row],[Reach]])*100,0)</f>
        <v>0</v>
      </c>
      <c r="AY1667" s="1" t="str">
        <f>TEXT(Facebook[[#This Row],[ReportDate]],"mmmm")</f>
        <v>October</v>
      </c>
    </row>
    <row r="1668" spans="1:51" x14ac:dyDescent="0.55000000000000004">
      <c r="A1668" s="1" t="s">
        <v>80</v>
      </c>
      <c r="B1668" s="1" t="s">
        <v>65</v>
      </c>
      <c r="C1668" s="1" t="s">
        <v>59</v>
      </c>
      <c r="D1668" s="1" t="s">
        <v>51</v>
      </c>
      <c r="E1668" s="1" t="s">
        <v>52</v>
      </c>
      <c r="F1668" s="2">
        <v>43016</v>
      </c>
      <c r="G1668">
        <v>0.04</v>
      </c>
      <c r="H1668">
        <v>4</v>
      </c>
      <c r="K1668">
        <v>4</v>
      </c>
      <c r="O1668">
        <v>0</v>
      </c>
      <c r="T1668">
        <v>0.04</v>
      </c>
      <c r="U1668">
        <v>0.01</v>
      </c>
      <c r="Y1668">
        <v>1</v>
      </c>
      <c r="Z1668">
        <v>4</v>
      </c>
      <c r="AA1668">
        <v>0.04</v>
      </c>
      <c r="AB1668">
        <v>0.04</v>
      </c>
      <c r="AH1668">
        <v>4</v>
      </c>
      <c r="AI1668">
        <v>0</v>
      </c>
      <c r="AK1668">
        <v>0</v>
      </c>
      <c r="AL1668">
        <v>4</v>
      </c>
      <c r="AO1668">
        <v>0</v>
      </c>
      <c r="AV1668" s="1" t="s">
        <v>53</v>
      </c>
      <c r="AW1668">
        <f>Facebook[[#This Row],[Total Post Reactions]]+Facebook[[#This Row],[Total Post Shares]]+Facebook[[#This Row],[Page Likes]]</f>
        <v>0</v>
      </c>
      <c r="AX1668" s="1">
        <f>IFERROR((Facebook[[#This Row],[Engagement]]/Facebook[[#This Row],[Reach]])*100,0)</f>
        <v>0</v>
      </c>
      <c r="AY1668" s="1" t="str">
        <f>TEXT(Facebook[[#This Row],[ReportDate]],"mmmm")</f>
        <v>October</v>
      </c>
    </row>
    <row r="1669" spans="1:51" x14ac:dyDescent="0.55000000000000004">
      <c r="A1669" s="1" t="s">
        <v>144</v>
      </c>
      <c r="B1669" s="1" t="s">
        <v>65</v>
      </c>
      <c r="C1669" s="1" t="s">
        <v>59</v>
      </c>
      <c r="D1669" s="1" t="s">
        <v>51</v>
      </c>
      <c r="E1669" s="1" t="s">
        <v>52</v>
      </c>
      <c r="F1669" s="2">
        <v>43016</v>
      </c>
      <c r="G1669">
        <v>0.03</v>
      </c>
      <c r="H1669">
        <v>3</v>
      </c>
      <c r="K1669">
        <v>3</v>
      </c>
      <c r="O1669">
        <v>0</v>
      </c>
      <c r="T1669">
        <v>0.03</v>
      </c>
      <c r="U1669">
        <v>0.01</v>
      </c>
      <c r="Y1669">
        <v>1</v>
      </c>
      <c r="Z1669">
        <v>3</v>
      </c>
      <c r="AA1669">
        <v>0.03</v>
      </c>
      <c r="AB1669">
        <v>0.03</v>
      </c>
      <c r="AH1669">
        <v>3</v>
      </c>
      <c r="AI1669">
        <v>0</v>
      </c>
      <c r="AK1669">
        <v>0</v>
      </c>
      <c r="AL1669">
        <v>3</v>
      </c>
      <c r="AO1669">
        <v>0</v>
      </c>
      <c r="AV1669" s="1" t="s">
        <v>53</v>
      </c>
      <c r="AW1669">
        <f>Facebook[[#This Row],[Total Post Reactions]]+Facebook[[#This Row],[Total Post Shares]]+Facebook[[#This Row],[Page Likes]]</f>
        <v>0</v>
      </c>
      <c r="AX1669" s="1">
        <f>IFERROR((Facebook[[#This Row],[Engagement]]/Facebook[[#This Row],[Reach]])*100,0)</f>
        <v>0</v>
      </c>
      <c r="AY1669" s="1" t="str">
        <f>TEXT(Facebook[[#This Row],[ReportDate]],"mmmm")</f>
        <v>October</v>
      </c>
    </row>
    <row r="1670" spans="1:51" x14ac:dyDescent="0.55000000000000004">
      <c r="A1670" s="1" t="s">
        <v>67</v>
      </c>
      <c r="B1670" s="1" t="s">
        <v>65</v>
      </c>
      <c r="C1670" s="1" t="s">
        <v>59</v>
      </c>
      <c r="D1670" s="1" t="s">
        <v>51</v>
      </c>
      <c r="E1670" s="1" t="s">
        <v>52</v>
      </c>
      <c r="F1670" s="2">
        <v>43016</v>
      </c>
      <c r="G1670">
        <v>0.65</v>
      </c>
      <c r="H1670">
        <v>72</v>
      </c>
      <c r="K1670">
        <v>67</v>
      </c>
      <c r="O1670">
        <v>0</v>
      </c>
      <c r="T1670">
        <v>0.65</v>
      </c>
      <c r="U1670">
        <v>0.01</v>
      </c>
      <c r="Y1670">
        <v>1.074627</v>
      </c>
      <c r="Z1670">
        <v>72</v>
      </c>
      <c r="AA1670">
        <v>0.65</v>
      </c>
      <c r="AB1670">
        <v>0.65</v>
      </c>
      <c r="AH1670">
        <v>67</v>
      </c>
      <c r="AI1670">
        <v>1</v>
      </c>
      <c r="AK1670">
        <v>-1</v>
      </c>
      <c r="AL1670">
        <v>67</v>
      </c>
      <c r="AO1670">
        <v>0</v>
      </c>
      <c r="AV1670" s="1" t="s">
        <v>53</v>
      </c>
      <c r="AW1670">
        <f>Facebook[[#This Row],[Total Post Reactions]]+Facebook[[#This Row],[Total Post Shares]]+Facebook[[#This Row],[Page Likes]]</f>
        <v>0</v>
      </c>
      <c r="AX1670" s="1">
        <f>IFERROR((Facebook[[#This Row],[Engagement]]/Facebook[[#This Row],[Reach]])*100,0)</f>
        <v>0</v>
      </c>
      <c r="AY1670" s="1" t="str">
        <f>TEXT(Facebook[[#This Row],[ReportDate]],"mmmm")</f>
        <v>October</v>
      </c>
    </row>
    <row r="1671" spans="1:51" x14ac:dyDescent="0.55000000000000004">
      <c r="A1671" s="1" t="s">
        <v>145</v>
      </c>
      <c r="B1671" s="1" t="s">
        <v>65</v>
      </c>
      <c r="C1671" s="1" t="s">
        <v>59</v>
      </c>
      <c r="D1671" s="1" t="s">
        <v>51</v>
      </c>
      <c r="E1671" s="1" t="s">
        <v>52</v>
      </c>
      <c r="F1671" s="2">
        <v>43016</v>
      </c>
      <c r="G1671">
        <v>0.02</v>
      </c>
      <c r="H1671">
        <v>1</v>
      </c>
      <c r="K1671">
        <v>1</v>
      </c>
      <c r="O1671">
        <v>0</v>
      </c>
      <c r="T1671">
        <v>0.02</v>
      </c>
      <c r="U1671">
        <v>0.02</v>
      </c>
      <c r="Y1671">
        <v>1</v>
      </c>
      <c r="Z1671">
        <v>1</v>
      </c>
      <c r="AA1671">
        <v>0.02</v>
      </c>
      <c r="AB1671">
        <v>0.02</v>
      </c>
      <c r="AH1671">
        <v>1</v>
      </c>
      <c r="AI1671">
        <v>0</v>
      </c>
      <c r="AK1671">
        <v>0</v>
      </c>
      <c r="AL1671">
        <v>1</v>
      </c>
      <c r="AO1671">
        <v>0</v>
      </c>
      <c r="AV1671" s="1" t="s">
        <v>53</v>
      </c>
      <c r="AW1671">
        <f>Facebook[[#This Row],[Total Post Reactions]]+Facebook[[#This Row],[Total Post Shares]]+Facebook[[#This Row],[Page Likes]]</f>
        <v>0</v>
      </c>
      <c r="AX1671" s="1">
        <f>IFERROR((Facebook[[#This Row],[Engagement]]/Facebook[[#This Row],[Reach]])*100,0)</f>
        <v>0</v>
      </c>
      <c r="AY1671" s="1" t="str">
        <f>TEXT(Facebook[[#This Row],[ReportDate]],"mmmm")</f>
        <v>October</v>
      </c>
    </row>
    <row r="1672" spans="1:51" x14ac:dyDescent="0.55000000000000004">
      <c r="A1672" s="1" t="s">
        <v>147</v>
      </c>
      <c r="B1672" s="1" t="s">
        <v>65</v>
      </c>
      <c r="C1672" s="1" t="s">
        <v>59</v>
      </c>
      <c r="D1672" s="1" t="s">
        <v>51</v>
      </c>
      <c r="E1672" s="1" t="s">
        <v>52</v>
      </c>
      <c r="F1672" s="2">
        <v>43016</v>
      </c>
      <c r="G1672">
        <v>0.03</v>
      </c>
      <c r="H1672">
        <v>3</v>
      </c>
      <c r="K1672">
        <v>3</v>
      </c>
      <c r="O1672">
        <v>0</v>
      </c>
      <c r="T1672">
        <v>0.03</v>
      </c>
      <c r="U1672">
        <v>0.01</v>
      </c>
      <c r="Y1672">
        <v>1</v>
      </c>
      <c r="Z1672">
        <v>3</v>
      </c>
      <c r="AA1672">
        <v>0.03</v>
      </c>
      <c r="AB1672">
        <v>0.03</v>
      </c>
      <c r="AH1672">
        <v>3</v>
      </c>
      <c r="AI1672">
        <v>0</v>
      </c>
      <c r="AK1672">
        <v>0</v>
      </c>
      <c r="AL1672">
        <v>3</v>
      </c>
      <c r="AO1672">
        <v>0</v>
      </c>
      <c r="AV1672" s="1" t="s">
        <v>53</v>
      </c>
      <c r="AW1672">
        <f>Facebook[[#This Row],[Total Post Reactions]]+Facebook[[#This Row],[Total Post Shares]]+Facebook[[#This Row],[Page Likes]]</f>
        <v>0</v>
      </c>
      <c r="AX1672" s="1">
        <f>IFERROR((Facebook[[#This Row],[Engagement]]/Facebook[[#This Row],[Reach]])*100,0)</f>
        <v>0</v>
      </c>
      <c r="AY1672" s="1" t="str">
        <f>TEXT(Facebook[[#This Row],[ReportDate]],"mmmm")</f>
        <v>October</v>
      </c>
    </row>
    <row r="1673" spans="1:51" x14ac:dyDescent="0.55000000000000004">
      <c r="A1673" s="1" t="s">
        <v>54</v>
      </c>
      <c r="B1673" s="1" t="s">
        <v>65</v>
      </c>
      <c r="C1673" s="1" t="s">
        <v>59</v>
      </c>
      <c r="D1673" s="1" t="s">
        <v>51</v>
      </c>
      <c r="E1673" s="1" t="s">
        <v>52</v>
      </c>
      <c r="F1673" s="2">
        <v>43016</v>
      </c>
      <c r="G1673">
        <v>7.0000000000000007E-2</v>
      </c>
      <c r="H1673">
        <v>13</v>
      </c>
      <c r="K1673">
        <v>13</v>
      </c>
      <c r="O1673">
        <v>0</v>
      </c>
      <c r="T1673">
        <v>7.0000000000000007E-2</v>
      </c>
      <c r="U1673">
        <v>0.01</v>
      </c>
      <c r="Y1673">
        <v>1</v>
      </c>
      <c r="Z1673">
        <v>13</v>
      </c>
      <c r="AA1673">
        <v>7.0000000000000007E-2</v>
      </c>
      <c r="AB1673">
        <v>7.0000000000000007E-2</v>
      </c>
      <c r="AH1673">
        <v>13</v>
      </c>
      <c r="AI1673">
        <v>0</v>
      </c>
      <c r="AK1673">
        <v>0</v>
      </c>
      <c r="AL1673">
        <v>13</v>
      </c>
      <c r="AO1673">
        <v>0</v>
      </c>
      <c r="AV1673" s="1" t="s">
        <v>53</v>
      </c>
      <c r="AW1673">
        <f>Facebook[[#This Row],[Total Post Reactions]]+Facebook[[#This Row],[Total Post Shares]]+Facebook[[#This Row],[Page Likes]]</f>
        <v>0</v>
      </c>
      <c r="AX1673" s="1">
        <f>IFERROR((Facebook[[#This Row],[Engagement]]/Facebook[[#This Row],[Reach]])*100,0)</f>
        <v>0</v>
      </c>
      <c r="AY1673" s="1" t="str">
        <f>TEXT(Facebook[[#This Row],[ReportDate]],"mmmm")</f>
        <v>October</v>
      </c>
    </row>
    <row r="1674" spans="1:51" x14ac:dyDescent="0.55000000000000004">
      <c r="A1674" s="1" t="s">
        <v>148</v>
      </c>
      <c r="B1674" s="1" t="s">
        <v>65</v>
      </c>
      <c r="C1674" s="1" t="s">
        <v>59</v>
      </c>
      <c r="D1674" s="1" t="s">
        <v>51</v>
      </c>
      <c r="E1674" s="1" t="s">
        <v>52</v>
      </c>
      <c r="F1674" s="2">
        <v>43016</v>
      </c>
      <c r="G1674">
        <v>0.53</v>
      </c>
      <c r="H1674">
        <v>51</v>
      </c>
      <c r="K1674">
        <v>45</v>
      </c>
      <c r="O1674">
        <v>0</v>
      </c>
      <c r="T1674">
        <v>0.53</v>
      </c>
      <c r="U1674">
        <v>0.01</v>
      </c>
      <c r="Y1674">
        <v>1.1333329999999999</v>
      </c>
      <c r="Z1674">
        <v>51</v>
      </c>
      <c r="AA1674">
        <v>0.53</v>
      </c>
      <c r="AB1674">
        <v>0.53</v>
      </c>
      <c r="AH1674">
        <v>45</v>
      </c>
      <c r="AI1674">
        <v>1</v>
      </c>
      <c r="AK1674">
        <v>-1</v>
      </c>
      <c r="AL1674">
        <v>45</v>
      </c>
      <c r="AO1674">
        <v>0</v>
      </c>
      <c r="AV1674" s="1" t="s">
        <v>53</v>
      </c>
      <c r="AW1674">
        <f>Facebook[[#This Row],[Total Post Reactions]]+Facebook[[#This Row],[Total Post Shares]]+Facebook[[#This Row],[Page Likes]]</f>
        <v>0</v>
      </c>
      <c r="AX1674" s="1">
        <f>IFERROR((Facebook[[#This Row],[Engagement]]/Facebook[[#This Row],[Reach]])*100,0)</f>
        <v>0</v>
      </c>
      <c r="AY1674" s="1" t="str">
        <f>TEXT(Facebook[[#This Row],[ReportDate]],"mmmm")</f>
        <v>October</v>
      </c>
    </row>
    <row r="1675" spans="1:51" x14ac:dyDescent="0.55000000000000004">
      <c r="A1675" s="1" t="s">
        <v>48</v>
      </c>
      <c r="B1675" s="1" t="s">
        <v>65</v>
      </c>
      <c r="C1675" s="1" t="s">
        <v>59</v>
      </c>
      <c r="D1675" s="1" t="s">
        <v>51</v>
      </c>
      <c r="E1675" s="1" t="s">
        <v>52</v>
      </c>
      <c r="F1675" s="2">
        <v>43016</v>
      </c>
      <c r="G1675">
        <v>0.25</v>
      </c>
      <c r="H1675">
        <v>33</v>
      </c>
      <c r="K1675">
        <v>32</v>
      </c>
      <c r="O1675">
        <v>0</v>
      </c>
      <c r="T1675">
        <v>0.25</v>
      </c>
      <c r="U1675">
        <v>0.01</v>
      </c>
      <c r="Y1675">
        <v>1.03125</v>
      </c>
      <c r="Z1675">
        <v>33</v>
      </c>
      <c r="AA1675">
        <v>0.25</v>
      </c>
      <c r="AB1675">
        <v>0.25</v>
      </c>
      <c r="AH1675">
        <v>32</v>
      </c>
      <c r="AI1675">
        <v>0</v>
      </c>
      <c r="AK1675">
        <v>0</v>
      </c>
      <c r="AL1675">
        <v>32</v>
      </c>
      <c r="AO1675">
        <v>0</v>
      </c>
      <c r="AV1675" s="1" t="s">
        <v>53</v>
      </c>
      <c r="AW1675">
        <f>Facebook[[#This Row],[Total Post Reactions]]+Facebook[[#This Row],[Total Post Shares]]+Facebook[[#This Row],[Page Likes]]</f>
        <v>0</v>
      </c>
      <c r="AX1675" s="1">
        <f>IFERROR((Facebook[[#This Row],[Engagement]]/Facebook[[#This Row],[Reach]])*100,0)</f>
        <v>0</v>
      </c>
      <c r="AY1675" s="1" t="str">
        <f>TEXT(Facebook[[#This Row],[ReportDate]],"mmmm")</f>
        <v>October</v>
      </c>
    </row>
    <row r="1676" spans="1:51" x14ac:dyDescent="0.55000000000000004">
      <c r="A1676" s="1" t="s">
        <v>150</v>
      </c>
      <c r="B1676" s="1" t="s">
        <v>65</v>
      </c>
      <c r="C1676" s="1" t="s">
        <v>59</v>
      </c>
      <c r="D1676" s="1" t="s">
        <v>51</v>
      </c>
      <c r="E1676" s="1" t="s">
        <v>52</v>
      </c>
      <c r="F1676" s="2">
        <v>43016</v>
      </c>
      <c r="G1676">
        <v>0.01</v>
      </c>
      <c r="H1676">
        <v>1</v>
      </c>
      <c r="K1676">
        <v>1</v>
      </c>
      <c r="O1676">
        <v>0</v>
      </c>
      <c r="T1676">
        <v>0.01</v>
      </c>
      <c r="U1676">
        <v>0.01</v>
      </c>
      <c r="Y1676">
        <v>1</v>
      </c>
      <c r="Z1676">
        <v>1</v>
      </c>
      <c r="AA1676">
        <v>0.01</v>
      </c>
      <c r="AB1676">
        <v>0.01</v>
      </c>
      <c r="AH1676">
        <v>1</v>
      </c>
      <c r="AI1676">
        <v>0</v>
      </c>
      <c r="AK1676">
        <v>0</v>
      </c>
      <c r="AL1676">
        <v>1</v>
      </c>
      <c r="AO1676">
        <v>0</v>
      </c>
      <c r="AV1676" s="1" t="s">
        <v>53</v>
      </c>
      <c r="AW1676">
        <f>Facebook[[#This Row],[Total Post Reactions]]+Facebook[[#This Row],[Total Post Shares]]+Facebook[[#This Row],[Page Likes]]</f>
        <v>0</v>
      </c>
      <c r="AX1676" s="1">
        <f>IFERROR((Facebook[[#This Row],[Engagement]]/Facebook[[#This Row],[Reach]])*100,0)</f>
        <v>0</v>
      </c>
      <c r="AY1676" s="1" t="str">
        <f>TEXT(Facebook[[#This Row],[ReportDate]],"mmmm")</f>
        <v>October</v>
      </c>
    </row>
    <row r="1677" spans="1:51" x14ac:dyDescent="0.55000000000000004">
      <c r="A1677" s="1" t="s">
        <v>64</v>
      </c>
      <c r="B1677" s="1" t="s">
        <v>65</v>
      </c>
      <c r="C1677" s="1" t="s">
        <v>59</v>
      </c>
      <c r="D1677" s="1" t="s">
        <v>51</v>
      </c>
      <c r="E1677" s="1" t="s">
        <v>52</v>
      </c>
      <c r="F1677" s="2">
        <v>43016</v>
      </c>
      <c r="G1677">
        <v>0.06</v>
      </c>
      <c r="H1677">
        <v>6</v>
      </c>
      <c r="K1677">
        <v>6</v>
      </c>
      <c r="O1677">
        <v>0</v>
      </c>
      <c r="T1677">
        <v>0.06</v>
      </c>
      <c r="U1677">
        <v>0.01</v>
      </c>
      <c r="Y1677">
        <v>1</v>
      </c>
      <c r="Z1677">
        <v>6</v>
      </c>
      <c r="AA1677">
        <v>0.06</v>
      </c>
      <c r="AB1677">
        <v>0.06</v>
      </c>
      <c r="AH1677">
        <v>6</v>
      </c>
      <c r="AI1677">
        <v>0</v>
      </c>
      <c r="AK1677">
        <v>0</v>
      </c>
      <c r="AL1677">
        <v>6</v>
      </c>
      <c r="AO1677">
        <v>0</v>
      </c>
      <c r="AV1677" s="1" t="s">
        <v>53</v>
      </c>
      <c r="AW1677">
        <f>Facebook[[#This Row],[Total Post Reactions]]+Facebook[[#This Row],[Total Post Shares]]+Facebook[[#This Row],[Page Likes]]</f>
        <v>0</v>
      </c>
      <c r="AX1677" s="1">
        <f>IFERROR((Facebook[[#This Row],[Engagement]]/Facebook[[#This Row],[Reach]])*100,0)</f>
        <v>0</v>
      </c>
      <c r="AY1677" s="1" t="str">
        <f>TEXT(Facebook[[#This Row],[ReportDate]],"mmmm")</f>
        <v>October</v>
      </c>
    </row>
    <row r="1678" spans="1:51" x14ac:dyDescent="0.55000000000000004">
      <c r="A1678" s="1" t="s">
        <v>60</v>
      </c>
      <c r="B1678" s="1" t="s">
        <v>65</v>
      </c>
      <c r="C1678" s="1" t="s">
        <v>59</v>
      </c>
      <c r="D1678" s="1" t="s">
        <v>51</v>
      </c>
      <c r="E1678" s="1" t="s">
        <v>52</v>
      </c>
      <c r="F1678" s="2">
        <v>43016</v>
      </c>
      <c r="G1678">
        <v>0.05</v>
      </c>
      <c r="H1678">
        <v>4</v>
      </c>
      <c r="K1678">
        <v>4</v>
      </c>
      <c r="O1678">
        <v>0</v>
      </c>
      <c r="T1678">
        <v>0.05</v>
      </c>
      <c r="U1678">
        <v>0.01</v>
      </c>
      <c r="Y1678">
        <v>1</v>
      </c>
      <c r="Z1678">
        <v>4</v>
      </c>
      <c r="AA1678">
        <v>0.05</v>
      </c>
      <c r="AB1678">
        <v>0.05</v>
      </c>
      <c r="AH1678">
        <v>4</v>
      </c>
      <c r="AI1678">
        <v>0</v>
      </c>
      <c r="AK1678">
        <v>0</v>
      </c>
      <c r="AL1678">
        <v>4</v>
      </c>
      <c r="AO1678">
        <v>0</v>
      </c>
      <c r="AV1678" s="1" t="s">
        <v>53</v>
      </c>
      <c r="AW1678">
        <f>Facebook[[#This Row],[Total Post Reactions]]+Facebook[[#This Row],[Total Post Shares]]+Facebook[[#This Row],[Page Likes]]</f>
        <v>0</v>
      </c>
      <c r="AX1678" s="1">
        <f>IFERROR((Facebook[[#This Row],[Engagement]]/Facebook[[#This Row],[Reach]])*100,0)</f>
        <v>0</v>
      </c>
      <c r="AY1678" s="1" t="str">
        <f>TEXT(Facebook[[#This Row],[ReportDate]],"mmmm")</f>
        <v>October</v>
      </c>
    </row>
    <row r="1679" spans="1:51" x14ac:dyDescent="0.55000000000000004">
      <c r="A1679" s="1" t="s">
        <v>143</v>
      </c>
      <c r="B1679" s="1" t="s">
        <v>66</v>
      </c>
      <c r="C1679" s="1" t="s">
        <v>59</v>
      </c>
      <c r="D1679" s="1" t="s">
        <v>51</v>
      </c>
      <c r="E1679" s="1" t="s">
        <v>52</v>
      </c>
      <c r="F1679" s="2">
        <v>43016</v>
      </c>
      <c r="G1679">
        <v>0</v>
      </c>
      <c r="H1679">
        <v>2</v>
      </c>
      <c r="K1679">
        <v>2</v>
      </c>
      <c r="O1679">
        <v>0</v>
      </c>
      <c r="T1679">
        <v>0</v>
      </c>
      <c r="U1679">
        <v>0</v>
      </c>
      <c r="Y1679">
        <v>1</v>
      </c>
      <c r="Z1679">
        <v>2</v>
      </c>
      <c r="AA1679">
        <v>0</v>
      </c>
      <c r="AB1679">
        <v>0</v>
      </c>
      <c r="AH1679">
        <v>2</v>
      </c>
      <c r="AI1679">
        <v>0</v>
      </c>
      <c r="AK1679">
        <v>0</v>
      </c>
      <c r="AL1679">
        <v>2</v>
      </c>
      <c r="AO1679">
        <v>0</v>
      </c>
      <c r="AV1679" s="1" t="s">
        <v>53</v>
      </c>
      <c r="AW1679">
        <f>Facebook[[#This Row],[Total Post Reactions]]+Facebook[[#This Row],[Total Post Shares]]+Facebook[[#This Row],[Page Likes]]</f>
        <v>0</v>
      </c>
      <c r="AX1679" s="1">
        <f>IFERROR((Facebook[[#This Row],[Engagement]]/Facebook[[#This Row],[Reach]])*100,0)</f>
        <v>0</v>
      </c>
      <c r="AY1679" s="1" t="str">
        <f>TEXT(Facebook[[#This Row],[ReportDate]],"mmmm")</f>
        <v>October</v>
      </c>
    </row>
    <row r="1680" spans="1:51" x14ac:dyDescent="0.55000000000000004">
      <c r="A1680" s="1" t="s">
        <v>69</v>
      </c>
      <c r="B1680" s="1" t="s">
        <v>66</v>
      </c>
      <c r="C1680" s="1" t="s">
        <v>59</v>
      </c>
      <c r="D1680" s="1" t="s">
        <v>51</v>
      </c>
      <c r="E1680" s="1" t="s">
        <v>52</v>
      </c>
      <c r="F1680" s="2">
        <v>43016</v>
      </c>
      <c r="G1680">
        <v>0</v>
      </c>
      <c r="H1680">
        <v>1</v>
      </c>
      <c r="K1680">
        <v>1</v>
      </c>
      <c r="O1680">
        <v>0</v>
      </c>
      <c r="T1680">
        <v>0</v>
      </c>
      <c r="U1680">
        <v>0</v>
      </c>
      <c r="Y1680">
        <v>1</v>
      </c>
      <c r="Z1680">
        <v>1</v>
      </c>
      <c r="AA1680">
        <v>0</v>
      </c>
      <c r="AB1680">
        <v>0</v>
      </c>
      <c r="AH1680">
        <v>1</v>
      </c>
      <c r="AI1680">
        <v>0</v>
      </c>
      <c r="AK1680">
        <v>0</v>
      </c>
      <c r="AL1680">
        <v>1</v>
      </c>
      <c r="AO1680">
        <v>0</v>
      </c>
      <c r="AV1680" s="1" t="s">
        <v>53</v>
      </c>
      <c r="AW1680">
        <f>Facebook[[#This Row],[Total Post Reactions]]+Facebook[[#This Row],[Total Post Shares]]+Facebook[[#This Row],[Page Likes]]</f>
        <v>0</v>
      </c>
      <c r="AX1680" s="1">
        <f>IFERROR((Facebook[[#This Row],[Engagement]]/Facebook[[#This Row],[Reach]])*100,0)</f>
        <v>0</v>
      </c>
      <c r="AY1680" s="1" t="str">
        <f>TEXT(Facebook[[#This Row],[ReportDate]],"mmmm")</f>
        <v>October</v>
      </c>
    </row>
    <row r="1681" spans="1:51" x14ac:dyDescent="0.55000000000000004">
      <c r="A1681" s="1" t="s">
        <v>152</v>
      </c>
      <c r="B1681" s="1" t="s">
        <v>66</v>
      </c>
      <c r="C1681" s="1" t="s">
        <v>59</v>
      </c>
      <c r="D1681" s="1" t="s">
        <v>51</v>
      </c>
      <c r="E1681" s="1" t="s">
        <v>52</v>
      </c>
      <c r="F1681" s="2">
        <v>43016</v>
      </c>
      <c r="G1681">
        <v>0.28000000000000003</v>
      </c>
      <c r="H1681">
        <v>37</v>
      </c>
      <c r="K1681">
        <v>37</v>
      </c>
      <c r="O1681">
        <v>0</v>
      </c>
      <c r="T1681">
        <v>0.28000000000000003</v>
      </c>
      <c r="U1681">
        <v>0.01</v>
      </c>
      <c r="Y1681">
        <v>1</v>
      </c>
      <c r="Z1681">
        <v>37</v>
      </c>
      <c r="AA1681">
        <v>0.28000000000000003</v>
      </c>
      <c r="AB1681">
        <v>0.28000000000000003</v>
      </c>
      <c r="AH1681">
        <v>37</v>
      </c>
      <c r="AI1681">
        <v>0</v>
      </c>
      <c r="AK1681">
        <v>0</v>
      </c>
      <c r="AL1681">
        <v>37</v>
      </c>
      <c r="AO1681">
        <v>0</v>
      </c>
      <c r="AV1681" s="1" t="s">
        <v>53</v>
      </c>
      <c r="AW1681">
        <f>Facebook[[#This Row],[Total Post Reactions]]+Facebook[[#This Row],[Total Post Shares]]+Facebook[[#This Row],[Page Likes]]</f>
        <v>0</v>
      </c>
      <c r="AX1681" s="1">
        <f>IFERROR((Facebook[[#This Row],[Engagement]]/Facebook[[#This Row],[Reach]])*100,0)</f>
        <v>0</v>
      </c>
      <c r="AY1681" s="1" t="str">
        <f>TEXT(Facebook[[#This Row],[ReportDate]],"mmmm")</f>
        <v>October</v>
      </c>
    </row>
    <row r="1682" spans="1:51" x14ac:dyDescent="0.55000000000000004">
      <c r="A1682" s="1" t="s">
        <v>144</v>
      </c>
      <c r="B1682" s="1" t="s">
        <v>66</v>
      </c>
      <c r="C1682" s="1" t="s">
        <v>59</v>
      </c>
      <c r="D1682" s="1" t="s">
        <v>51</v>
      </c>
      <c r="E1682" s="1" t="s">
        <v>52</v>
      </c>
      <c r="F1682" s="2">
        <v>43016</v>
      </c>
      <c r="G1682">
        <v>0.01</v>
      </c>
      <c r="H1682">
        <v>2</v>
      </c>
      <c r="K1682">
        <v>2</v>
      </c>
      <c r="O1682">
        <v>0</v>
      </c>
      <c r="T1682">
        <v>0.01</v>
      </c>
      <c r="U1682">
        <v>0.01</v>
      </c>
      <c r="Y1682">
        <v>1</v>
      </c>
      <c r="Z1682">
        <v>2</v>
      </c>
      <c r="AA1682">
        <v>0.01</v>
      </c>
      <c r="AB1682">
        <v>0.01</v>
      </c>
      <c r="AH1682">
        <v>2</v>
      </c>
      <c r="AI1682">
        <v>0</v>
      </c>
      <c r="AK1682">
        <v>0</v>
      </c>
      <c r="AL1682">
        <v>2</v>
      </c>
      <c r="AO1682">
        <v>0</v>
      </c>
      <c r="AV1682" s="1" t="s">
        <v>53</v>
      </c>
      <c r="AW1682">
        <f>Facebook[[#This Row],[Total Post Reactions]]+Facebook[[#This Row],[Total Post Shares]]+Facebook[[#This Row],[Page Likes]]</f>
        <v>0</v>
      </c>
      <c r="AX1682" s="1">
        <f>IFERROR((Facebook[[#This Row],[Engagement]]/Facebook[[#This Row],[Reach]])*100,0)</f>
        <v>0</v>
      </c>
      <c r="AY1682" s="1" t="str">
        <f>TEXT(Facebook[[#This Row],[ReportDate]],"mmmm")</f>
        <v>October</v>
      </c>
    </row>
    <row r="1683" spans="1:51" x14ac:dyDescent="0.55000000000000004">
      <c r="A1683" s="1" t="s">
        <v>67</v>
      </c>
      <c r="B1683" s="1" t="s">
        <v>66</v>
      </c>
      <c r="C1683" s="1" t="s">
        <v>59</v>
      </c>
      <c r="D1683" s="1" t="s">
        <v>51</v>
      </c>
      <c r="E1683" s="1" t="s">
        <v>52</v>
      </c>
      <c r="F1683" s="2">
        <v>43016</v>
      </c>
      <c r="G1683">
        <v>0.01</v>
      </c>
      <c r="H1683">
        <v>11</v>
      </c>
      <c r="K1683">
        <v>11</v>
      </c>
      <c r="O1683">
        <v>0</v>
      </c>
      <c r="T1683">
        <v>0.01</v>
      </c>
      <c r="U1683">
        <v>0</v>
      </c>
      <c r="Y1683">
        <v>1</v>
      </c>
      <c r="Z1683">
        <v>11</v>
      </c>
      <c r="AA1683">
        <v>0.01</v>
      </c>
      <c r="AB1683">
        <v>0.01</v>
      </c>
      <c r="AH1683">
        <v>11</v>
      </c>
      <c r="AI1683">
        <v>0</v>
      </c>
      <c r="AK1683">
        <v>0</v>
      </c>
      <c r="AL1683">
        <v>11</v>
      </c>
      <c r="AO1683">
        <v>0</v>
      </c>
      <c r="AV1683" s="1" t="s">
        <v>53</v>
      </c>
      <c r="AW1683">
        <f>Facebook[[#This Row],[Total Post Reactions]]+Facebook[[#This Row],[Total Post Shares]]+Facebook[[#This Row],[Page Likes]]</f>
        <v>0</v>
      </c>
      <c r="AX1683" s="1">
        <f>IFERROR((Facebook[[#This Row],[Engagement]]/Facebook[[#This Row],[Reach]])*100,0)</f>
        <v>0</v>
      </c>
      <c r="AY1683" s="1" t="str">
        <f>TEXT(Facebook[[#This Row],[ReportDate]],"mmmm")</f>
        <v>October</v>
      </c>
    </row>
    <row r="1684" spans="1:51" x14ac:dyDescent="0.55000000000000004">
      <c r="A1684" s="1" t="s">
        <v>145</v>
      </c>
      <c r="B1684" s="1" t="s">
        <v>66</v>
      </c>
      <c r="C1684" s="1" t="s">
        <v>59</v>
      </c>
      <c r="D1684" s="1" t="s">
        <v>51</v>
      </c>
      <c r="E1684" s="1" t="s">
        <v>52</v>
      </c>
      <c r="F1684" s="2">
        <v>43016</v>
      </c>
      <c r="G1684">
        <v>0.03</v>
      </c>
      <c r="H1684">
        <v>4</v>
      </c>
      <c r="K1684">
        <v>4</v>
      </c>
      <c r="O1684">
        <v>0</v>
      </c>
      <c r="T1684">
        <v>0.03</v>
      </c>
      <c r="U1684">
        <v>0.01</v>
      </c>
      <c r="Y1684">
        <v>1</v>
      </c>
      <c r="Z1684">
        <v>4</v>
      </c>
      <c r="AA1684">
        <v>0.03</v>
      </c>
      <c r="AB1684">
        <v>0.03</v>
      </c>
      <c r="AH1684">
        <v>4</v>
      </c>
      <c r="AI1684">
        <v>0</v>
      </c>
      <c r="AK1684">
        <v>0</v>
      </c>
      <c r="AL1684">
        <v>4</v>
      </c>
      <c r="AO1684">
        <v>0</v>
      </c>
      <c r="AV1684" s="1" t="s">
        <v>53</v>
      </c>
      <c r="AW1684">
        <f>Facebook[[#This Row],[Total Post Reactions]]+Facebook[[#This Row],[Total Post Shares]]+Facebook[[#This Row],[Page Likes]]</f>
        <v>0</v>
      </c>
      <c r="AX1684" s="1">
        <f>IFERROR((Facebook[[#This Row],[Engagement]]/Facebook[[#This Row],[Reach]])*100,0)</f>
        <v>0</v>
      </c>
      <c r="AY1684" s="1" t="str">
        <f>TEXT(Facebook[[#This Row],[ReportDate]],"mmmm")</f>
        <v>October</v>
      </c>
    </row>
    <row r="1685" spans="1:51" x14ac:dyDescent="0.55000000000000004">
      <c r="A1685" s="1" t="s">
        <v>146</v>
      </c>
      <c r="B1685" s="1" t="s">
        <v>66</v>
      </c>
      <c r="C1685" s="1" t="s">
        <v>59</v>
      </c>
      <c r="D1685" s="1" t="s">
        <v>51</v>
      </c>
      <c r="E1685" s="1" t="s">
        <v>52</v>
      </c>
      <c r="F1685" s="2">
        <v>43016</v>
      </c>
      <c r="G1685">
        <v>0.01</v>
      </c>
      <c r="H1685">
        <v>1</v>
      </c>
      <c r="K1685">
        <v>1</v>
      </c>
      <c r="O1685">
        <v>0</v>
      </c>
      <c r="T1685">
        <v>0.01</v>
      </c>
      <c r="U1685">
        <v>0.01</v>
      </c>
      <c r="Y1685">
        <v>1</v>
      </c>
      <c r="Z1685">
        <v>1</v>
      </c>
      <c r="AA1685">
        <v>0.01</v>
      </c>
      <c r="AB1685">
        <v>0.01</v>
      </c>
      <c r="AH1685">
        <v>1</v>
      </c>
      <c r="AI1685">
        <v>0</v>
      </c>
      <c r="AK1685">
        <v>0</v>
      </c>
      <c r="AL1685">
        <v>1</v>
      </c>
      <c r="AO1685">
        <v>0</v>
      </c>
      <c r="AV1685" s="1" t="s">
        <v>53</v>
      </c>
      <c r="AW1685">
        <f>Facebook[[#This Row],[Total Post Reactions]]+Facebook[[#This Row],[Total Post Shares]]+Facebook[[#This Row],[Page Likes]]</f>
        <v>0</v>
      </c>
      <c r="AX1685" s="1">
        <f>IFERROR((Facebook[[#This Row],[Engagement]]/Facebook[[#This Row],[Reach]])*100,0)</f>
        <v>0</v>
      </c>
      <c r="AY1685" s="1" t="str">
        <f>TEXT(Facebook[[#This Row],[ReportDate]],"mmmm")</f>
        <v>October</v>
      </c>
    </row>
    <row r="1686" spans="1:51" x14ac:dyDescent="0.55000000000000004">
      <c r="A1686" s="1" t="s">
        <v>147</v>
      </c>
      <c r="B1686" s="1" t="s">
        <v>66</v>
      </c>
      <c r="C1686" s="1" t="s">
        <v>59</v>
      </c>
      <c r="D1686" s="1" t="s">
        <v>51</v>
      </c>
      <c r="E1686" s="1" t="s">
        <v>52</v>
      </c>
      <c r="F1686" s="2">
        <v>43016</v>
      </c>
      <c r="G1686">
        <v>0.03</v>
      </c>
      <c r="H1686">
        <v>4</v>
      </c>
      <c r="K1686">
        <v>4</v>
      </c>
      <c r="O1686">
        <v>0</v>
      </c>
      <c r="T1686">
        <v>0.03</v>
      </c>
      <c r="U1686">
        <v>0.01</v>
      </c>
      <c r="Y1686">
        <v>1</v>
      </c>
      <c r="Z1686">
        <v>4</v>
      </c>
      <c r="AA1686">
        <v>0.03</v>
      </c>
      <c r="AB1686">
        <v>0.03</v>
      </c>
      <c r="AH1686">
        <v>4</v>
      </c>
      <c r="AI1686">
        <v>0</v>
      </c>
      <c r="AK1686">
        <v>0</v>
      </c>
      <c r="AL1686">
        <v>4</v>
      </c>
      <c r="AO1686">
        <v>0</v>
      </c>
      <c r="AV1686" s="1" t="s">
        <v>53</v>
      </c>
      <c r="AW1686">
        <f>Facebook[[#This Row],[Total Post Reactions]]+Facebook[[#This Row],[Total Post Shares]]+Facebook[[#This Row],[Page Likes]]</f>
        <v>0</v>
      </c>
      <c r="AX1686" s="1">
        <f>IFERROR((Facebook[[#This Row],[Engagement]]/Facebook[[#This Row],[Reach]])*100,0)</f>
        <v>0</v>
      </c>
      <c r="AY1686" s="1" t="str">
        <f>TEXT(Facebook[[#This Row],[ReportDate]],"mmmm")</f>
        <v>October</v>
      </c>
    </row>
    <row r="1687" spans="1:51" x14ac:dyDescent="0.55000000000000004">
      <c r="A1687" s="1" t="s">
        <v>54</v>
      </c>
      <c r="B1687" s="1" t="s">
        <v>66</v>
      </c>
      <c r="C1687" s="1" t="s">
        <v>59</v>
      </c>
      <c r="D1687" s="1" t="s">
        <v>51</v>
      </c>
      <c r="E1687" s="1" t="s">
        <v>52</v>
      </c>
      <c r="F1687" s="2">
        <v>43016</v>
      </c>
      <c r="G1687">
        <v>0.08</v>
      </c>
      <c r="H1687">
        <v>14</v>
      </c>
      <c r="K1687">
        <v>14</v>
      </c>
      <c r="O1687">
        <v>0</v>
      </c>
      <c r="T1687">
        <v>0.08</v>
      </c>
      <c r="U1687">
        <v>0.01</v>
      </c>
      <c r="Y1687">
        <v>1</v>
      </c>
      <c r="Z1687">
        <v>14</v>
      </c>
      <c r="AA1687">
        <v>0.08</v>
      </c>
      <c r="AB1687">
        <v>0.08</v>
      </c>
      <c r="AH1687">
        <v>14</v>
      </c>
      <c r="AI1687">
        <v>0</v>
      </c>
      <c r="AK1687">
        <v>0</v>
      </c>
      <c r="AL1687">
        <v>14</v>
      </c>
      <c r="AO1687">
        <v>0</v>
      </c>
      <c r="AV1687" s="1" t="s">
        <v>53</v>
      </c>
      <c r="AW1687">
        <f>Facebook[[#This Row],[Total Post Reactions]]+Facebook[[#This Row],[Total Post Shares]]+Facebook[[#This Row],[Page Likes]]</f>
        <v>0</v>
      </c>
      <c r="AX1687" s="1">
        <f>IFERROR((Facebook[[#This Row],[Engagement]]/Facebook[[#This Row],[Reach]])*100,0)</f>
        <v>0</v>
      </c>
      <c r="AY1687" s="1" t="str">
        <f>TEXT(Facebook[[#This Row],[ReportDate]],"mmmm")</f>
        <v>October</v>
      </c>
    </row>
    <row r="1688" spans="1:51" x14ac:dyDescent="0.55000000000000004">
      <c r="A1688" s="1" t="s">
        <v>148</v>
      </c>
      <c r="B1688" s="1" t="s">
        <v>66</v>
      </c>
      <c r="C1688" s="1" t="s">
        <v>59</v>
      </c>
      <c r="D1688" s="1" t="s">
        <v>51</v>
      </c>
      <c r="E1688" s="1" t="s">
        <v>52</v>
      </c>
      <c r="F1688" s="2">
        <v>43016</v>
      </c>
      <c r="G1688">
        <v>0.79</v>
      </c>
      <c r="H1688">
        <v>63</v>
      </c>
      <c r="K1688">
        <v>54</v>
      </c>
      <c r="O1688">
        <v>0</v>
      </c>
      <c r="T1688">
        <v>0.79</v>
      </c>
      <c r="U1688">
        <v>0.01</v>
      </c>
      <c r="Y1688">
        <v>1.1666669999999999</v>
      </c>
      <c r="Z1688">
        <v>63</v>
      </c>
      <c r="AA1688">
        <v>0.79</v>
      </c>
      <c r="AB1688">
        <v>0.79</v>
      </c>
      <c r="AH1688">
        <v>54</v>
      </c>
      <c r="AI1688">
        <v>1</v>
      </c>
      <c r="AK1688">
        <v>-1</v>
      </c>
      <c r="AL1688">
        <v>54</v>
      </c>
      <c r="AO1688">
        <v>0</v>
      </c>
      <c r="AV1688" s="1" t="s">
        <v>53</v>
      </c>
      <c r="AW1688">
        <f>Facebook[[#This Row],[Total Post Reactions]]+Facebook[[#This Row],[Total Post Shares]]+Facebook[[#This Row],[Page Likes]]</f>
        <v>0</v>
      </c>
      <c r="AX1688" s="1">
        <f>IFERROR((Facebook[[#This Row],[Engagement]]/Facebook[[#This Row],[Reach]])*100,0)</f>
        <v>0</v>
      </c>
      <c r="AY1688" s="1" t="str">
        <f>TEXT(Facebook[[#This Row],[ReportDate]],"mmmm")</f>
        <v>October</v>
      </c>
    </row>
    <row r="1689" spans="1:51" x14ac:dyDescent="0.55000000000000004">
      <c r="A1689" s="1" t="s">
        <v>48</v>
      </c>
      <c r="B1689" s="1" t="s">
        <v>66</v>
      </c>
      <c r="C1689" s="1" t="s">
        <v>59</v>
      </c>
      <c r="D1689" s="1" t="s">
        <v>51</v>
      </c>
      <c r="E1689" s="1" t="s">
        <v>52</v>
      </c>
      <c r="F1689" s="2">
        <v>43016</v>
      </c>
      <c r="G1689">
        <v>0.04</v>
      </c>
      <c r="H1689">
        <v>6</v>
      </c>
      <c r="K1689">
        <v>6</v>
      </c>
      <c r="O1689">
        <v>0</v>
      </c>
      <c r="T1689">
        <v>0.04</v>
      </c>
      <c r="U1689">
        <v>0.01</v>
      </c>
      <c r="Y1689">
        <v>1</v>
      </c>
      <c r="Z1689">
        <v>6</v>
      </c>
      <c r="AA1689">
        <v>0.04</v>
      </c>
      <c r="AB1689">
        <v>0.04</v>
      </c>
      <c r="AH1689">
        <v>6</v>
      </c>
      <c r="AI1689">
        <v>0</v>
      </c>
      <c r="AK1689">
        <v>0</v>
      </c>
      <c r="AL1689">
        <v>6</v>
      </c>
      <c r="AO1689">
        <v>0</v>
      </c>
      <c r="AV1689" s="1" t="s">
        <v>53</v>
      </c>
      <c r="AW1689">
        <f>Facebook[[#This Row],[Total Post Reactions]]+Facebook[[#This Row],[Total Post Shares]]+Facebook[[#This Row],[Page Likes]]</f>
        <v>0</v>
      </c>
      <c r="AX1689" s="1">
        <f>IFERROR((Facebook[[#This Row],[Engagement]]/Facebook[[#This Row],[Reach]])*100,0)</f>
        <v>0</v>
      </c>
      <c r="AY1689" s="1" t="str">
        <f>TEXT(Facebook[[#This Row],[ReportDate]],"mmmm")</f>
        <v>October</v>
      </c>
    </row>
    <row r="1690" spans="1:51" x14ac:dyDescent="0.55000000000000004">
      <c r="A1690" s="1" t="s">
        <v>151</v>
      </c>
      <c r="B1690" s="1" t="s">
        <v>66</v>
      </c>
      <c r="C1690" s="1" t="s">
        <v>59</v>
      </c>
      <c r="D1690" s="1" t="s">
        <v>51</v>
      </c>
      <c r="E1690" s="1" t="s">
        <v>52</v>
      </c>
      <c r="F1690" s="2">
        <v>43016</v>
      </c>
      <c r="G1690">
        <v>0.02</v>
      </c>
      <c r="H1690">
        <v>2</v>
      </c>
      <c r="K1690">
        <v>2</v>
      </c>
      <c r="O1690">
        <v>0</v>
      </c>
      <c r="T1690">
        <v>0.02</v>
      </c>
      <c r="U1690">
        <v>0.01</v>
      </c>
      <c r="Y1690">
        <v>1</v>
      </c>
      <c r="Z1690">
        <v>2</v>
      </c>
      <c r="AA1690">
        <v>0.02</v>
      </c>
      <c r="AB1690">
        <v>0.02</v>
      </c>
      <c r="AH1690">
        <v>2</v>
      </c>
      <c r="AI1690">
        <v>0</v>
      </c>
      <c r="AK1690">
        <v>0</v>
      </c>
      <c r="AL1690">
        <v>2</v>
      </c>
      <c r="AO1690">
        <v>0</v>
      </c>
      <c r="AV1690" s="1" t="s">
        <v>53</v>
      </c>
      <c r="AW1690">
        <f>Facebook[[#This Row],[Total Post Reactions]]+Facebook[[#This Row],[Total Post Shares]]+Facebook[[#This Row],[Page Likes]]</f>
        <v>0</v>
      </c>
      <c r="AX1690" s="1">
        <f>IFERROR((Facebook[[#This Row],[Engagement]]/Facebook[[#This Row],[Reach]])*100,0)</f>
        <v>0</v>
      </c>
      <c r="AY1690" s="1" t="str">
        <f>TEXT(Facebook[[#This Row],[ReportDate]],"mmmm")</f>
        <v>October</v>
      </c>
    </row>
    <row r="1691" spans="1:51" x14ac:dyDescent="0.55000000000000004">
      <c r="A1691" s="1" t="s">
        <v>64</v>
      </c>
      <c r="B1691" s="1" t="s">
        <v>66</v>
      </c>
      <c r="C1691" s="1" t="s">
        <v>59</v>
      </c>
      <c r="D1691" s="1" t="s">
        <v>51</v>
      </c>
      <c r="E1691" s="1" t="s">
        <v>52</v>
      </c>
      <c r="F1691" s="2">
        <v>43016</v>
      </c>
      <c r="G1691">
        <v>0.04</v>
      </c>
      <c r="H1691">
        <v>5</v>
      </c>
      <c r="K1691">
        <v>5</v>
      </c>
      <c r="O1691">
        <v>0</v>
      </c>
      <c r="T1691">
        <v>0.04</v>
      </c>
      <c r="U1691">
        <v>0.01</v>
      </c>
      <c r="Y1691">
        <v>1</v>
      </c>
      <c r="Z1691">
        <v>5</v>
      </c>
      <c r="AA1691">
        <v>0.04</v>
      </c>
      <c r="AB1691">
        <v>0.04</v>
      </c>
      <c r="AH1691">
        <v>5</v>
      </c>
      <c r="AI1691">
        <v>0</v>
      </c>
      <c r="AK1691">
        <v>0</v>
      </c>
      <c r="AL1691">
        <v>5</v>
      </c>
      <c r="AO1691">
        <v>0</v>
      </c>
      <c r="AV1691" s="1" t="s">
        <v>53</v>
      </c>
      <c r="AW1691">
        <f>Facebook[[#This Row],[Total Post Reactions]]+Facebook[[#This Row],[Total Post Shares]]+Facebook[[#This Row],[Page Likes]]</f>
        <v>0</v>
      </c>
      <c r="AX1691" s="1">
        <f>IFERROR((Facebook[[#This Row],[Engagement]]/Facebook[[#This Row],[Reach]])*100,0)</f>
        <v>0</v>
      </c>
      <c r="AY1691" s="1" t="str">
        <f>TEXT(Facebook[[#This Row],[ReportDate]],"mmmm")</f>
        <v>October</v>
      </c>
    </row>
    <row r="1692" spans="1:51" x14ac:dyDescent="0.55000000000000004">
      <c r="A1692" s="1" t="s">
        <v>60</v>
      </c>
      <c r="B1692" s="1" t="s">
        <v>66</v>
      </c>
      <c r="C1692" s="1" t="s">
        <v>59</v>
      </c>
      <c r="D1692" s="1" t="s">
        <v>51</v>
      </c>
      <c r="E1692" s="1" t="s">
        <v>52</v>
      </c>
      <c r="F1692" s="2">
        <v>43016</v>
      </c>
      <c r="G1692">
        <v>0.12</v>
      </c>
      <c r="H1692">
        <v>16</v>
      </c>
      <c r="K1692">
        <v>15</v>
      </c>
      <c r="O1692">
        <v>0</v>
      </c>
      <c r="T1692">
        <v>0.12</v>
      </c>
      <c r="U1692">
        <v>0.01</v>
      </c>
      <c r="Y1692">
        <v>1.066667</v>
      </c>
      <c r="Z1692">
        <v>16</v>
      </c>
      <c r="AA1692">
        <v>0.12</v>
      </c>
      <c r="AB1692">
        <v>0.12</v>
      </c>
      <c r="AH1692">
        <v>15</v>
      </c>
      <c r="AI1692">
        <v>0</v>
      </c>
      <c r="AK1692">
        <v>0</v>
      </c>
      <c r="AL1692">
        <v>15</v>
      </c>
      <c r="AO1692">
        <v>0</v>
      </c>
      <c r="AV1692" s="1" t="s">
        <v>53</v>
      </c>
      <c r="AW1692">
        <f>Facebook[[#This Row],[Total Post Reactions]]+Facebook[[#This Row],[Total Post Shares]]+Facebook[[#This Row],[Page Likes]]</f>
        <v>0</v>
      </c>
      <c r="AX1692" s="1">
        <f>IFERROR((Facebook[[#This Row],[Engagement]]/Facebook[[#This Row],[Reach]])*100,0)</f>
        <v>0</v>
      </c>
      <c r="AY1692" s="1" t="str">
        <f>TEXT(Facebook[[#This Row],[ReportDate]],"mmmm")</f>
        <v>October</v>
      </c>
    </row>
    <row r="1693" spans="1:51" x14ac:dyDescent="0.55000000000000004">
      <c r="A1693" s="1" t="s">
        <v>82</v>
      </c>
      <c r="B1693" s="1" t="s">
        <v>66</v>
      </c>
      <c r="C1693" s="1" t="s">
        <v>59</v>
      </c>
      <c r="D1693" s="1" t="s">
        <v>51</v>
      </c>
      <c r="E1693" s="1" t="s">
        <v>52</v>
      </c>
      <c r="F1693" s="2">
        <v>43016</v>
      </c>
      <c r="G1693">
        <v>7.0000000000000007E-2</v>
      </c>
      <c r="H1693">
        <v>10</v>
      </c>
      <c r="K1693">
        <v>10</v>
      </c>
      <c r="M1693">
        <v>1</v>
      </c>
      <c r="O1693">
        <v>1</v>
      </c>
      <c r="T1693">
        <v>7.0000000000000007E-2</v>
      </c>
      <c r="U1693">
        <v>0.01</v>
      </c>
      <c r="V1693">
        <v>7.0000000000000007E-2</v>
      </c>
      <c r="Y1693">
        <v>1</v>
      </c>
      <c r="Z1693">
        <v>10</v>
      </c>
      <c r="AA1693">
        <v>7.0000000000000007E-2</v>
      </c>
      <c r="AB1693">
        <v>7.0000000000000007E-2</v>
      </c>
      <c r="AG1693">
        <v>1</v>
      </c>
      <c r="AH1693">
        <v>10</v>
      </c>
      <c r="AI1693">
        <v>0</v>
      </c>
      <c r="AK1693">
        <v>0</v>
      </c>
      <c r="AL1693">
        <v>10</v>
      </c>
      <c r="AM1693">
        <v>1</v>
      </c>
      <c r="AO1693">
        <v>1</v>
      </c>
      <c r="AV1693" s="1" t="s">
        <v>53</v>
      </c>
      <c r="AW1693">
        <f>Facebook[[#This Row],[Total Post Reactions]]+Facebook[[#This Row],[Total Post Shares]]+Facebook[[#This Row],[Page Likes]]</f>
        <v>1</v>
      </c>
      <c r="AX1693" s="1">
        <f>IFERROR((Facebook[[#This Row],[Engagement]]/Facebook[[#This Row],[Reach]])*100,0)</f>
        <v>10</v>
      </c>
      <c r="AY1693" s="1" t="str">
        <f>TEXT(Facebook[[#This Row],[ReportDate]],"mmmm")</f>
        <v>October</v>
      </c>
    </row>
    <row r="1694" spans="1:51" x14ac:dyDescent="0.55000000000000004">
      <c r="A1694" s="1" t="s">
        <v>143</v>
      </c>
      <c r="B1694" s="1" t="s">
        <v>49</v>
      </c>
      <c r="C1694" s="1" t="s">
        <v>59</v>
      </c>
      <c r="D1694" s="1" t="s">
        <v>51</v>
      </c>
      <c r="E1694" s="1" t="s">
        <v>52</v>
      </c>
      <c r="F1694" s="2">
        <v>43016</v>
      </c>
      <c r="G1694">
        <v>0.96045999999999998</v>
      </c>
      <c r="H1694">
        <v>198</v>
      </c>
      <c r="K1694">
        <v>166</v>
      </c>
      <c r="O1694">
        <v>0</v>
      </c>
      <c r="T1694">
        <v>0.96045999999999998</v>
      </c>
      <c r="U1694">
        <v>0.01</v>
      </c>
      <c r="Y1694">
        <v>1.192771</v>
      </c>
      <c r="Z1694">
        <v>198</v>
      </c>
      <c r="AA1694">
        <v>0.96045999999999998</v>
      </c>
      <c r="AB1694">
        <v>0.96045999999999998</v>
      </c>
      <c r="AH1694">
        <v>166</v>
      </c>
      <c r="AI1694">
        <v>1</v>
      </c>
      <c r="AK1694">
        <v>-1</v>
      </c>
      <c r="AL1694">
        <v>166</v>
      </c>
      <c r="AO1694">
        <v>0</v>
      </c>
      <c r="AV1694" s="1" t="s">
        <v>53</v>
      </c>
      <c r="AW1694">
        <f>Facebook[[#This Row],[Total Post Reactions]]+Facebook[[#This Row],[Total Post Shares]]+Facebook[[#This Row],[Page Likes]]</f>
        <v>0</v>
      </c>
      <c r="AX1694" s="1">
        <f>IFERROR((Facebook[[#This Row],[Engagement]]/Facebook[[#This Row],[Reach]])*100,0)</f>
        <v>0</v>
      </c>
      <c r="AY1694" s="1" t="str">
        <f>TEXT(Facebook[[#This Row],[ReportDate]],"mmmm")</f>
        <v>October</v>
      </c>
    </row>
    <row r="1695" spans="1:51" x14ac:dyDescent="0.55000000000000004">
      <c r="A1695" s="1" t="s">
        <v>152</v>
      </c>
      <c r="B1695" s="1" t="s">
        <v>49</v>
      </c>
      <c r="C1695" s="1" t="s">
        <v>59</v>
      </c>
      <c r="D1695" s="1" t="s">
        <v>51</v>
      </c>
      <c r="E1695" s="1" t="s">
        <v>52</v>
      </c>
      <c r="F1695" s="2">
        <v>43016</v>
      </c>
      <c r="G1695">
        <v>0.08</v>
      </c>
      <c r="H1695">
        <v>19</v>
      </c>
      <c r="K1695">
        <v>17</v>
      </c>
      <c r="O1695">
        <v>0</v>
      </c>
      <c r="T1695">
        <v>0.08</v>
      </c>
      <c r="U1695">
        <v>0</v>
      </c>
      <c r="Y1695">
        <v>1.1176470000000001</v>
      </c>
      <c r="Z1695">
        <v>19</v>
      </c>
      <c r="AA1695">
        <v>0.08</v>
      </c>
      <c r="AB1695">
        <v>0.08</v>
      </c>
      <c r="AH1695">
        <v>17</v>
      </c>
      <c r="AI1695">
        <v>0</v>
      </c>
      <c r="AK1695">
        <v>0</v>
      </c>
      <c r="AL1695">
        <v>17</v>
      </c>
      <c r="AO1695">
        <v>0</v>
      </c>
      <c r="AV1695" s="1" t="s">
        <v>53</v>
      </c>
      <c r="AW1695">
        <f>Facebook[[#This Row],[Total Post Reactions]]+Facebook[[#This Row],[Total Post Shares]]+Facebook[[#This Row],[Page Likes]]</f>
        <v>0</v>
      </c>
      <c r="AX1695" s="1">
        <f>IFERROR((Facebook[[#This Row],[Engagement]]/Facebook[[#This Row],[Reach]])*100,0)</f>
        <v>0</v>
      </c>
      <c r="AY1695" s="1" t="str">
        <f>TEXT(Facebook[[#This Row],[ReportDate]],"mmmm")</f>
        <v>October</v>
      </c>
    </row>
    <row r="1696" spans="1:51" x14ac:dyDescent="0.55000000000000004">
      <c r="A1696" s="1" t="s">
        <v>78</v>
      </c>
      <c r="B1696" s="1" t="s">
        <v>49</v>
      </c>
      <c r="C1696" s="1" t="s">
        <v>59</v>
      </c>
      <c r="D1696" s="1" t="s">
        <v>51</v>
      </c>
      <c r="E1696" s="1" t="s">
        <v>52</v>
      </c>
      <c r="F1696" s="2">
        <v>43016</v>
      </c>
      <c r="G1696">
        <v>0.09</v>
      </c>
      <c r="H1696">
        <v>19</v>
      </c>
      <c r="K1696">
        <v>17</v>
      </c>
      <c r="O1696">
        <v>0</v>
      </c>
      <c r="T1696">
        <v>0.09</v>
      </c>
      <c r="U1696">
        <v>0.01</v>
      </c>
      <c r="Y1696">
        <v>1.1176470000000001</v>
      </c>
      <c r="Z1696">
        <v>19</v>
      </c>
      <c r="AA1696">
        <v>0.09</v>
      </c>
      <c r="AB1696">
        <v>0.09</v>
      </c>
      <c r="AH1696">
        <v>17</v>
      </c>
      <c r="AI1696">
        <v>0</v>
      </c>
      <c r="AK1696">
        <v>0</v>
      </c>
      <c r="AL1696">
        <v>17</v>
      </c>
      <c r="AO1696">
        <v>0</v>
      </c>
      <c r="AV1696" s="1" t="s">
        <v>53</v>
      </c>
      <c r="AW1696">
        <f>Facebook[[#This Row],[Total Post Reactions]]+Facebook[[#This Row],[Total Post Shares]]+Facebook[[#This Row],[Page Likes]]</f>
        <v>0</v>
      </c>
      <c r="AX1696" s="1">
        <f>IFERROR((Facebook[[#This Row],[Engagement]]/Facebook[[#This Row],[Reach]])*100,0)</f>
        <v>0</v>
      </c>
      <c r="AY1696" s="1" t="str">
        <f>TEXT(Facebook[[#This Row],[ReportDate]],"mmmm")</f>
        <v>October</v>
      </c>
    </row>
    <row r="1697" spans="1:51" x14ac:dyDescent="0.55000000000000004">
      <c r="A1697" s="1" t="s">
        <v>144</v>
      </c>
      <c r="B1697" s="1" t="s">
        <v>49</v>
      </c>
      <c r="C1697" s="1" t="s">
        <v>59</v>
      </c>
      <c r="D1697" s="1" t="s">
        <v>51</v>
      </c>
      <c r="E1697" s="1" t="s">
        <v>52</v>
      </c>
      <c r="F1697" s="2">
        <v>43016</v>
      </c>
      <c r="G1697">
        <v>0.520787</v>
      </c>
      <c r="H1697">
        <v>98</v>
      </c>
      <c r="K1697">
        <v>79</v>
      </c>
      <c r="O1697">
        <v>0</v>
      </c>
      <c r="T1697">
        <v>0.520787</v>
      </c>
      <c r="U1697">
        <v>0.01</v>
      </c>
      <c r="Y1697">
        <v>1.2405060000000001</v>
      </c>
      <c r="Z1697">
        <v>98</v>
      </c>
      <c r="AA1697">
        <v>0.520787</v>
      </c>
      <c r="AB1697">
        <v>0.520787</v>
      </c>
      <c r="AH1697">
        <v>79</v>
      </c>
      <c r="AI1697">
        <v>1</v>
      </c>
      <c r="AK1697">
        <v>-1</v>
      </c>
      <c r="AL1697">
        <v>79</v>
      </c>
      <c r="AO1697">
        <v>0</v>
      </c>
      <c r="AV1697" s="1" t="s">
        <v>53</v>
      </c>
      <c r="AW1697">
        <f>Facebook[[#This Row],[Total Post Reactions]]+Facebook[[#This Row],[Total Post Shares]]+Facebook[[#This Row],[Page Likes]]</f>
        <v>0</v>
      </c>
      <c r="AX1697" s="1">
        <f>IFERROR((Facebook[[#This Row],[Engagement]]/Facebook[[#This Row],[Reach]])*100,0)</f>
        <v>0</v>
      </c>
      <c r="AY1697" s="1" t="str">
        <f>TEXT(Facebook[[#This Row],[ReportDate]],"mmmm")</f>
        <v>October</v>
      </c>
    </row>
    <row r="1698" spans="1:51" x14ac:dyDescent="0.55000000000000004">
      <c r="A1698" s="1" t="s">
        <v>145</v>
      </c>
      <c r="B1698" s="1" t="s">
        <v>49</v>
      </c>
      <c r="C1698" s="1" t="s">
        <v>59</v>
      </c>
      <c r="D1698" s="1" t="s">
        <v>51</v>
      </c>
      <c r="E1698" s="1" t="s">
        <v>52</v>
      </c>
      <c r="F1698" s="2">
        <v>43016</v>
      </c>
      <c r="G1698">
        <v>0.23</v>
      </c>
      <c r="H1698">
        <v>50</v>
      </c>
      <c r="K1698">
        <v>46</v>
      </c>
      <c r="O1698">
        <v>0</v>
      </c>
      <c r="T1698">
        <v>0.23</v>
      </c>
      <c r="U1698">
        <v>0.01</v>
      </c>
      <c r="Y1698">
        <v>1.086957</v>
      </c>
      <c r="Z1698">
        <v>50</v>
      </c>
      <c r="AA1698">
        <v>0.23</v>
      </c>
      <c r="AB1698">
        <v>0.23</v>
      </c>
      <c r="AH1698">
        <v>46</v>
      </c>
      <c r="AI1698">
        <v>0</v>
      </c>
      <c r="AK1698">
        <v>0</v>
      </c>
      <c r="AL1698">
        <v>46</v>
      </c>
      <c r="AO1698">
        <v>0</v>
      </c>
      <c r="AV1698" s="1" t="s">
        <v>53</v>
      </c>
      <c r="AW1698">
        <f>Facebook[[#This Row],[Total Post Reactions]]+Facebook[[#This Row],[Total Post Shares]]+Facebook[[#This Row],[Page Likes]]</f>
        <v>0</v>
      </c>
      <c r="AX1698" s="1">
        <f>IFERROR((Facebook[[#This Row],[Engagement]]/Facebook[[#This Row],[Reach]])*100,0)</f>
        <v>0</v>
      </c>
      <c r="AY1698" s="1" t="str">
        <f>TEXT(Facebook[[#This Row],[ReportDate]],"mmmm")</f>
        <v>October</v>
      </c>
    </row>
    <row r="1699" spans="1:51" x14ac:dyDescent="0.55000000000000004">
      <c r="A1699" s="1" t="s">
        <v>64</v>
      </c>
      <c r="B1699" s="1" t="s">
        <v>49</v>
      </c>
      <c r="C1699" s="1" t="s">
        <v>59</v>
      </c>
      <c r="D1699" s="1" t="s">
        <v>51</v>
      </c>
      <c r="E1699" s="1" t="s">
        <v>52</v>
      </c>
      <c r="F1699" s="2">
        <v>43016</v>
      </c>
      <c r="G1699">
        <v>0.19</v>
      </c>
      <c r="H1699">
        <v>41</v>
      </c>
      <c r="K1699">
        <v>39</v>
      </c>
      <c r="O1699">
        <v>0</v>
      </c>
      <c r="T1699">
        <v>0.19</v>
      </c>
      <c r="U1699">
        <v>0</v>
      </c>
      <c r="Y1699">
        <v>1.051282</v>
      </c>
      <c r="Z1699">
        <v>41</v>
      </c>
      <c r="AA1699">
        <v>0.19</v>
      </c>
      <c r="AB1699">
        <v>0.19</v>
      </c>
      <c r="AH1699">
        <v>39</v>
      </c>
      <c r="AI1699">
        <v>0</v>
      </c>
      <c r="AK1699">
        <v>0</v>
      </c>
      <c r="AL1699">
        <v>39</v>
      </c>
      <c r="AO1699">
        <v>0</v>
      </c>
      <c r="AV1699" s="1" t="s">
        <v>53</v>
      </c>
      <c r="AW1699">
        <f>Facebook[[#This Row],[Total Post Reactions]]+Facebook[[#This Row],[Total Post Shares]]+Facebook[[#This Row],[Page Likes]]</f>
        <v>0</v>
      </c>
      <c r="AX1699" s="1">
        <f>IFERROR((Facebook[[#This Row],[Engagement]]/Facebook[[#This Row],[Reach]])*100,0)</f>
        <v>0</v>
      </c>
      <c r="AY1699" s="1" t="str">
        <f>TEXT(Facebook[[#This Row],[ReportDate]],"mmmm")</f>
        <v>October</v>
      </c>
    </row>
    <row r="1700" spans="1:51" x14ac:dyDescent="0.55000000000000004">
      <c r="A1700" s="1" t="s">
        <v>146</v>
      </c>
      <c r="B1700" s="1" t="s">
        <v>49</v>
      </c>
      <c r="C1700" s="1" t="s">
        <v>59</v>
      </c>
      <c r="D1700" s="1" t="s">
        <v>51</v>
      </c>
      <c r="E1700" s="1" t="s">
        <v>52</v>
      </c>
      <c r="F1700" s="2">
        <v>43016</v>
      </c>
      <c r="G1700">
        <v>0.75</v>
      </c>
      <c r="H1700">
        <v>168</v>
      </c>
      <c r="K1700">
        <v>159</v>
      </c>
      <c r="M1700">
        <v>1</v>
      </c>
      <c r="O1700">
        <v>1</v>
      </c>
      <c r="T1700">
        <v>0.75</v>
      </c>
      <c r="U1700">
        <v>0</v>
      </c>
      <c r="V1700">
        <v>0.75</v>
      </c>
      <c r="Y1700">
        <v>1.0566040000000001</v>
      </c>
      <c r="Z1700">
        <v>168</v>
      </c>
      <c r="AA1700">
        <v>0.75</v>
      </c>
      <c r="AB1700">
        <v>0.75</v>
      </c>
      <c r="AG1700">
        <v>1</v>
      </c>
      <c r="AH1700">
        <v>159</v>
      </c>
      <c r="AI1700">
        <v>1</v>
      </c>
      <c r="AK1700">
        <v>-1</v>
      </c>
      <c r="AL1700">
        <v>159</v>
      </c>
      <c r="AM1700">
        <v>1</v>
      </c>
      <c r="AO1700">
        <v>1</v>
      </c>
      <c r="AV1700" s="1" t="s">
        <v>53</v>
      </c>
      <c r="AW1700">
        <f>Facebook[[#This Row],[Total Post Reactions]]+Facebook[[#This Row],[Total Post Shares]]+Facebook[[#This Row],[Page Likes]]</f>
        <v>1</v>
      </c>
      <c r="AX1700" s="1">
        <f>IFERROR((Facebook[[#This Row],[Engagement]]/Facebook[[#This Row],[Reach]])*100,0)</f>
        <v>0.62893081761006298</v>
      </c>
      <c r="AY1700" s="1" t="str">
        <f>TEXT(Facebook[[#This Row],[ReportDate]],"mmmm")</f>
        <v>October</v>
      </c>
    </row>
    <row r="1701" spans="1:51" x14ac:dyDescent="0.55000000000000004">
      <c r="A1701" s="1" t="s">
        <v>82</v>
      </c>
      <c r="B1701" s="1" t="s">
        <v>70</v>
      </c>
      <c r="C1701" s="1" t="s">
        <v>59</v>
      </c>
      <c r="D1701" s="1" t="s">
        <v>51</v>
      </c>
      <c r="E1701" s="1" t="s">
        <v>52</v>
      </c>
      <c r="F1701" s="2">
        <v>43016</v>
      </c>
      <c r="G1701">
        <v>0</v>
      </c>
      <c r="H1701">
        <v>5</v>
      </c>
      <c r="K1701">
        <v>3</v>
      </c>
      <c r="O1701">
        <v>0</v>
      </c>
      <c r="T1701">
        <v>0</v>
      </c>
      <c r="U1701">
        <v>0</v>
      </c>
      <c r="Y1701">
        <v>1.6666669999999999</v>
      </c>
      <c r="Z1701">
        <v>5</v>
      </c>
      <c r="AA1701">
        <v>0</v>
      </c>
      <c r="AB1701">
        <v>0</v>
      </c>
      <c r="AH1701">
        <v>3</v>
      </c>
      <c r="AI1701">
        <v>0</v>
      </c>
      <c r="AK1701">
        <v>0</v>
      </c>
      <c r="AL1701">
        <v>3</v>
      </c>
      <c r="AO1701">
        <v>0</v>
      </c>
      <c r="AV1701" s="1" t="s">
        <v>53</v>
      </c>
      <c r="AW1701">
        <f>Facebook[[#This Row],[Total Post Reactions]]+Facebook[[#This Row],[Total Post Shares]]+Facebook[[#This Row],[Page Likes]]</f>
        <v>0</v>
      </c>
      <c r="AX1701" s="1">
        <f>IFERROR((Facebook[[#This Row],[Engagement]]/Facebook[[#This Row],[Reach]])*100,0)</f>
        <v>0</v>
      </c>
      <c r="AY1701" s="1" t="str">
        <f>TEXT(Facebook[[#This Row],[ReportDate]],"mmmm")</f>
        <v>October</v>
      </c>
    </row>
    <row r="1702" spans="1:51" x14ac:dyDescent="0.55000000000000004">
      <c r="A1702" s="1" t="s">
        <v>152</v>
      </c>
      <c r="B1702" s="1" t="s">
        <v>70</v>
      </c>
      <c r="C1702" s="1" t="s">
        <v>59</v>
      </c>
      <c r="D1702" s="1" t="s">
        <v>51</v>
      </c>
      <c r="E1702" s="1" t="s">
        <v>52</v>
      </c>
      <c r="F1702" s="2">
        <v>43016</v>
      </c>
      <c r="G1702">
        <v>0</v>
      </c>
      <c r="H1702">
        <v>3</v>
      </c>
      <c r="K1702">
        <v>2</v>
      </c>
      <c r="O1702">
        <v>0</v>
      </c>
      <c r="T1702">
        <v>0</v>
      </c>
      <c r="U1702">
        <v>0</v>
      </c>
      <c r="Y1702">
        <v>1.5</v>
      </c>
      <c r="Z1702">
        <v>3</v>
      </c>
      <c r="AA1702">
        <v>0</v>
      </c>
      <c r="AB1702">
        <v>0</v>
      </c>
      <c r="AH1702">
        <v>2</v>
      </c>
      <c r="AI1702">
        <v>0</v>
      </c>
      <c r="AK1702">
        <v>0</v>
      </c>
      <c r="AL1702">
        <v>2</v>
      </c>
      <c r="AO1702">
        <v>0</v>
      </c>
      <c r="AV1702" s="1" t="s">
        <v>53</v>
      </c>
      <c r="AW1702">
        <f>Facebook[[#This Row],[Total Post Reactions]]+Facebook[[#This Row],[Total Post Shares]]+Facebook[[#This Row],[Page Likes]]</f>
        <v>0</v>
      </c>
      <c r="AX1702" s="1">
        <f>IFERROR((Facebook[[#This Row],[Engagement]]/Facebook[[#This Row],[Reach]])*100,0)</f>
        <v>0</v>
      </c>
      <c r="AY1702" s="1" t="str">
        <f>TEXT(Facebook[[#This Row],[ReportDate]],"mmmm")</f>
        <v>October</v>
      </c>
    </row>
    <row r="1703" spans="1:51" x14ac:dyDescent="0.55000000000000004">
      <c r="A1703" s="1" t="s">
        <v>78</v>
      </c>
      <c r="B1703" s="1" t="s">
        <v>70</v>
      </c>
      <c r="C1703" s="1" t="s">
        <v>59</v>
      </c>
      <c r="D1703" s="1" t="s">
        <v>51</v>
      </c>
      <c r="E1703" s="1" t="s">
        <v>52</v>
      </c>
      <c r="F1703" s="2">
        <v>43016</v>
      </c>
      <c r="G1703">
        <v>0</v>
      </c>
      <c r="H1703">
        <v>9</v>
      </c>
      <c r="K1703">
        <v>3</v>
      </c>
      <c r="O1703">
        <v>0</v>
      </c>
      <c r="T1703">
        <v>0</v>
      </c>
      <c r="U1703">
        <v>0</v>
      </c>
      <c r="Y1703">
        <v>3</v>
      </c>
      <c r="Z1703">
        <v>9</v>
      </c>
      <c r="AA1703">
        <v>0</v>
      </c>
      <c r="AB1703">
        <v>0</v>
      </c>
      <c r="AH1703">
        <v>3</v>
      </c>
      <c r="AI1703">
        <v>0</v>
      </c>
      <c r="AK1703">
        <v>0</v>
      </c>
      <c r="AL1703">
        <v>3</v>
      </c>
      <c r="AO1703">
        <v>0</v>
      </c>
      <c r="AV1703" s="1" t="s">
        <v>53</v>
      </c>
      <c r="AW1703">
        <f>Facebook[[#This Row],[Total Post Reactions]]+Facebook[[#This Row],[Total Post Shares]]+Facebook[[#This Row],[Page Likes]]</f>
        <v>0</v>
      </c>
      <c r="AX1703" s="1">
        <f>IFERROR((Facebook[[#This Row],[Engagement]]/Facebook[[#This Row],[Reach]])*100,0)</f>
        <v>0</v>
      </c>
      <c r="AY1703" s="1" t="str">
        <f>TEXT(Facebook[[#This Row],[ReportDate]],"mmmm")</f>
        <v>October</v>
      </c>
    </row>
    <row r="1704" spans="1:51" x14ac:dyDescent="0.55000000000000004">
      <c r="A1704" s="1" t="s">
        <v>144</v>
      </c>
      <c r="B1704" s="1" t="s">
        <v>70</v>
      </c>
      <c r="C1704" s="1" t="s">
        <v>59</v>
      </c>
      <c r="D1704" s="1" t="s">
        <v>51</v>
      </c>
      <c r="E1704" s="1" t="s">
        <v>52</v>
      </c>
      <c r="F1704" s="2">
        <v>43016</v>
      </c>
      <c r="G1704">
        <v>0.1</v>
      </c>
      <c r="H1704">
        <v>72</v>
      </c>
      <c r="K1704">
        <v>33</v>
      </c>
      <c r="O1704">
        <v>0</v>
      </c>
      <c r="T1704">
        <v>0.1</v>
      </c>
      <c r="U1704">
        <v>0</v>
      </c>
      <c r="Y1704">
        <v>2.1818179999999998</v>
      </c>
      <c r="Z1704">
        <v>72</v>
      </c>
      <c r="AA1704">
        <v>0.1</v>
      </c>
      <c r="AB1704">
        <v>0.1</v>
      </c>
      <c r="AH1704">
        <v>33</v>
      </c>
      <c r="AI1704">
        <v>0</v>
      </c>
      <c r="AK1704">
        <v>0</v>
      </c>
      <c r="AL1704">
        <v>33</v>
      </c>
      <c r="AO1704">
        <v>0</v>
      </c>
      <c r="AV1704" s="1" t="s">
        <v>53</v>
      </c>
      <c r="AW1704">
        <f>Facebook[[#This Row],[Total Post Reactions]]+Facebook[[#This Row],[Total Post Shares]]+Facebook[[#This Row],[Page Likes]]</f>
        <v>0</v>
      </c>
      <c r="AX1704" s="1">
        <f>IFERROR((Facebook[[#This Row],[Engagement]]/Facebook[[#This Row],[Reach]])*100,0)</f>
        <v>0</v>
      </c>
      <c r="AY1704" s="1" t="str">
        <f>TEXT(Facebook[[#This Row],[ReportDate]],"mmmm")</f>
        <v>October</v>
      </c>
    </row>
    <row r="1705" spans="1:51" x14ac:dyDescent="0.55000000000000004">
      <c r="A1705" s="1" t="s">
        <v>67</v>
      </c>
      <c r="B1705" s="1" t="s">
        <v>70</v>
      </c>
      <c r="C1705" s="1" t="s">
        <v>59</v>
      </c>
      <c r="D1705" s="1" t="s">
        <v>51</v>
      </c>
      <c r="E1705" s="1" t="s">
        <v>52</v>
      </c>
      <c r="F1705" s="2">
        <v>43016</v>
      </c>
      <c r="G1705">
        <v>0.02</v>
      </c>
      <c r="H1705">
        <v>28</v>
      </c>
      <c r="K1705">
        <v>9</v>
      </c>
      <c r="O1705">
        <v>0</v>
      </c>
      <c r="T1705">
        <v>0.02</v>
      </c>
      <c r="U1705">
        <v>0</v>
      </c>
      <c r="Y1705">
        <v>3.1111110000000002</v>
      </c>
      <c r="Z1705">
        <v>28</v>
      </c>
      <c r="AA1705">
        <v>0.02</v>
      </c>
      <c r="AB1705">
        <v>0.02</v>
      </c>
      <c r="AH1705">
        <v>9</v>
      </c>
      <c r="AI1705">
        <v>0</v>
      </c>
      <c r="AK1705">
        <v>0</v>
      </c>
      <c r="AL1705">
        <v>9</v>
      </c>
      <c r="AO1705">
        <v>0</v>
      </c>
      <c r="AV1705" s="1" t="s">
        <v>53</v>
      </c>
      <c r="AW1705">
        <f>Facebook[[#This Row],[Total Post Reactions]]+Facebook[[#This Row],[Total Post Shares]]+Facebook[[#This Row],[Page Likes]]</f>
        <v>0</v>
      </c>
      <c r="AX1705" s="1">
        <f>IFERROR((Facebook[[#This Row],[Engagement]]/Facebook[[#This Row],[Reach]])*100,0)</f>
        <v>0</v>
      </c>
      <c r="AY1705" s="1" t="str">
        <f>TEXT(Facebook[[#This Row],[ReportDate]],"mmmm")</f>
        <v>October</v>
      </c>
    </row>
    <row r="1706" spans="1:51" x14ac:dyDescent="0.55000000000000004">
      <c r="A1706" s="1" t="s">
        <v>71</v>
      </c>
      <c r="B1706" s="1" t="s">
        <v>70</v>
      </c>
      <c r="C1706" s="1" t="s">
        <v>59</v>
      </c>
      <c r="D1706" s="1" t="s">
        <v>51</v>
      </c>
      <c r="E1706" s="1" t="s">
        <v>52</v>
      </c>
      <c r="F1706" s="2">
        <v>43016</v>
      </c>
      <c r="G1706">
        <v>0.04</v>
      </c>
      <c r="H1706">
        <v>45</v>
      </c>
      <c r="K1706">
        <v>15</v>
      </c>
      <c r="O1706">
        <v>0</v>
      </c>
      <c r="T1706">
        <v>0.04</v>
      </c>
      <c r="U1706">
        <v>0</v>
      </c>
      <c r="Y1706">
        <v>3</v>
      </c>
      <c r="Z1706">
        <v>45</v>
      </c>
      <c r="AA1706">
        <v>0.04</v>
      </c>
      <c r="AB1706">
        <v>0.04</v>
      </c>
      <c r="AH1706">
        <v>15</v>
      </c>
      <c r="AI1706">
        <v>0</v>
      </c>
      <c r="AK1706">
        <v>0</v>
      </c>
      <c r="AL1706">
        <v>15</v>
      </c>
      <c r="AO1706">
        <v>0</v>
      </c>
      <c r="AV1706" s="1" t="s">
        <v>53</v>
      </c>
      <c r="AW1706">
        <f>Facebook[[#This Row],[Total Post Reactions]]+Facebook[[#This Row],[Total Post Shares]]+Facebook[[#This Row],[Page Likes]]</f>
        <v>0</v>
      </c>
      <c r="AX1706" s="1">
        <f>IFERROR((Facebook[[#This Row],[Engagement]]/Facebook[[#This Row],[Reach]])*100,0)</f>
        <v>0</v>
      </c>
      <c r="AY1706" s="1" t="str">
        <f>TEXT(Facebook[[#This Row],[ReportDate]],"mmmm")</f>
        <v>October</v>
      </c>
    </row>
    <row r="1707" spans="1:51" x14ac:dyDescent="0.55000000000000004">
      <c r="A1707" s="1" t="s">
        <v>145</v>
      </c>
      <c r="B1707" s="1" t="s">
        <v>70</v>
      </c>
      <c r="C1707" s="1" t="s">
        <v>59</v>
      </c>
      <c r="D1707" s="1" t="s">
        <v>51</v>
      </c>
      <c r="E1707" s="1" t="s">
        <v>52</v>
      </c>
      <c r="F1707" s="2">
        <v>43016</v>
      </c>
      <c r="G1707">
        <v>0</v>
      </c>
      <c r="H1707">
        <v>25</v>
      </c>
      <c r="K1707">
        <v>12</v>
      </c>
      <c r="O1707">
        <v>0</v>
      </c>
      <c r="T1707">
        <v>0</v>
      </c>
      <c r="U1707">
        <v>0</v>
      </c>
      <c r="Y1707">
        <v>2.0833330000000001</v>
      </c>
      <c r="Z1707">
        <v>25</v>
      </c>
      <c r="AA1707">
        <v>0</v>
      </c>
      <c r="AB1707">
        <v>0</v>
      </c>
      <c r="AH1707">
        <v>12</v>
      </c>
      <c r="AI1707">
        <v>0</v>
      </c>
      <c r="AK1707">
        <v>0</v>
      </c>
      <c r="AL1707">
        <v>12</v>
      </c>
      <c r="AO1707">
        <v>0</v>
      </c>
      <c r="AV1707" s="1" t="s">
        <v>53</v>
      </c>
      <c r="AW1707">
        <f>Facebook[[#This Row],[Total Post Reactions]]+Facebook[[#This Row],[Total Post Shares]]+Facebook[[#This Row],[Page Likes]]</f>
        <v>0</v>
      </c>
      <c r="AX1707" s="1">
        <f>IFERROR((Facebook[[#This Row],[Engagement]]/Facebook[[#This Row],[Reach]])*100,0)</f>
        <v>0</v>
      </c>
      <c r="AY1707" s="1" t="str">
        <f>TEXT(Facebook[[#This Row],[ReportDate]],"mmmm")</f>
        <v>October</v>
      </c>
    </row>
    <row r="1708" spans="1:51" x14ac:dyDescent="0.55000000000000004">
      <c r="A1708" s="1" t="s">
        <v>146</v>
      </c>
      <c r="B1708" s="1" t="s">
        <v>70</v>
      </c>
      <c r="C1708" s="1" t="s">
        <v>59</v>
      </c>
      <c r="D1708" s="1" t="s">
        <v>51</v>
      </c>
      <c r="E1708" s="1" t="s">
        <v>52</v>
      </c>
      <c r="F1708" s="2">
        <v>43016</v>
      </c>
      <c r="G1708">
        <v>0.01</v>
      </c>
      <c r="H1708">
        <v>24</v>
      </c>
      <c r="K1708">
        <v>6</v>
      </c>
      <c r="O1708">
        <v>0</v>
      </c>
      <c r="T1708">
        <v>0.01</v>
      </c>
      <c r="U1708">
        <v>0</v>
      </c>
      <c r="Y1708">
        <v>4</v>
      </c>
      <c r="Z1708">
        <v>24</v>
      </c>
      <c r="AA1708">
        <v>0.01</v>
      </c>
      <c r="AB1708">
        <v>0.01</v>
      </c>
      <c r="AH1708">
        <v>6</v>
      </c>
      <c r="AI1708">
        <v>0</v>
      </c>
      <c r="AK1708">
        <v>0</v>
      </c>
      <c r="AL1708">
        <v>6</v>
      </c>
      <c r="AO1708">
        <v>0</v>
      </c>
      <c r="AV1708" s="1" t="s">
        <v>53</v>
      </c>
      <c r="AW1708">
        <f>Facebook[[#This Row],[Total Post Reactions]]+Facebook[[#This Row],[Total Post Shares]]+Facebook[[#This Row],[Page Likes]]</f>
        <v>0</v>
      </c>
      <c r="AX1708" s="1">
        <f>IFERROR((Facebook[[#This Row],[Engagement]]/Facebook[[#This Row],[Reach]])*100,0)</f>
        <v>0</v>
      </c>
      <c r="AY1708" s="1" t="str">
        <f>TEXT(Facebook[[#This Row],[ReportDate]],"mmmm")</f>
        <v>October</v>
      </c>
    </row>
    <row r="1709" spans="1:51" x14ac:dyDescent="0.55000000000000004">
      <c r="A1709" s="1" t="s">
        <v>147</v>
      </c>
      <c r="B1709" s="1" t="s">
        <v>70</v>
      </c>
      <c r="C1709" s="1" t="s">
        <v>59</v>
      </c>
      <c r="D1709" s="1" t="s">
        <v>51</v>
      </c>
      <c r="E1709" s="1" t="s">
        <v>52</v>
      </c>
      <c r="F1709" s="2">
        <v>43016</v>
      </c>
      <c r="G1709">
        <v>0</v>
      </c>
      <c r="H1709">
        <v>4</v>
      </c>
      <c r="K1709">
        <v>3</v>
      </c>
      <c r="O1709">
        <v>0</v>
      </c>
      <c r="T1709">
        <v>0</v>
      </c>
      <c r="U1709">
        <v>0</v>
      </c>
      <c r="Y1709">
        <v>1.3333330000000001</v>
      </c>
      <c r="Z1709">
        <v>4</v>
      </c>
      <c r="AA1709">
        <v>0</v>
      </c>
      <c r="AB1709">
        <v>0</v>
      </c>
      <c r="AH1709">
        <v>3</v>
      </c>
      <c r="AI1709">
        <v>0</v>
      </c>
      <c r="AK1709">
        <v>0</v>
      </c>
      <c r="AL1709">
        <v>3</v>
      </c>
      <c r="AO1709">
        <v>0</v>
      </c>
      <c r="AV1709" s="1" t="s">
        <v>53</v>
      </c>
      <c r="AW1709">
        <f>Facebook[[#This Row],[Total Post Reactions]]+Facebook[[#This Row],[Total Post Shares]]+Facebook[[#This Row],[Page Likes]]</f>
        <v>0</v>
      </c>
      <c r="AX1709" s="1">
        <f>IFERROR((Facebook[[#This Row],[Engagement]]/Facebook[[#This Row],[Reach]])*100,0)</f>
        <v>0</v>
      </c>
      <c r="AY1709" s="1" t="str">
        <f>TEXT(Facebook[[#This Row],[ReportDate]],"mmmm")</f>
        <v>October</v>
      </c>
    </row>
    <row r="1710" spans="1:51" x14ac:dyDescent="0.55000000000000004">
      <c r="A1710" s="1" t="s">
        <v>54</v>
      </c>
      <c r="B1710" s="1" t="s">
        <v>70</v>
      </c>
      <c r="C1710" s="1" t="s">
        <v>59</v>
      </c>
      <c r="D1710" s="1" t="s">
        <v>51</v>
      </c>
      <c r="E1710" s="1" t="s">
        <v>52</v>
      </c>
      <c r="F1710" s="2">
        <v>43016</v>
      </c>
      <c r="G1710">
        <v>0.01</v>
      </c>
      <c r="H1710">
        <v>6</v>
      </c>
      <c r="K1710">
        <v>3</v>
      </c>
      <c r="O1710">
        <v>0</v>
      </c>
      <c r="T1710">
        <v>0.01</v>
      </c>
      <c r="U1710">
        <v>0</v>
      </c>
      <c r="Y1710">
        <v>2</v>
      </c>
      <c r="Z1710">
        <v>6</v>
      </c>
      <c r="AA1710">
        <v>0.01</v>
      </c>
      <c r="AB1710">
        <v>0.01</v>
      </c>
      <c r="AH1710">
        <v>3</v>
      </c>
      <c r="AI1710">
        <v>0</v>
      </c>
      <c r="AK1710">
        <v>0</v>
      </c>
      <c r="AL1710">
        <v>3</v>
      </c>
      <c r="AO1710">
        <v>0</v>
      </c>
      <c r="AV1710" s="1" t="s">
        <v>53</v>
      </c>
      <c r="AW1710">
        <f>Facebook[[#This Row],[Total Post Reactions]]+Facebook[[#This Row],[Total Post Shares]]+Facebook[[#This Row],[Page Likes]]</f>
        <v>0</v>
      </c>
      <c r="AX1710" s="1">
        <f>IFERROR((Facebook[[#This Row],[Engagement]]/Facebook[[#This Row],[Reach]])*100,0)</f>
        <v>0</v>
      </c>
      <c r="AY1710" s="1" t="str">
        <f>TEXT(Facebook[[#This Row],[ReportDate]],"mmmm")</f>
        <v>October</v>
      </c>
    </row>
    <row r="1711" spans="1:51" x14ac:dyDescent="0.55000000000000004">
      <c r="A1711" s="1" t="s">
        <v>48</v>
      </c>
      <c r="B1711" s="1" t="s">
        <v>70</v>
      </c>
      <c r="C1711" s="1" t="s">
        <v>59</v>
      </c>
      <c r="D1711" s="1" t="s">
        <v>51</v>
      </c>
      <c r="E1711" s="1" t="s">
        <v>52</v>
      </c>
      <c r="F1711" s="2">
        <v>43016</v>
      </c>
      <c r="G1711">
        <v>0.12</v>
      </c>
      <c r="H1711">
        <v>164</v>
      </c>
      <c r="K1711">
        <v>42</v>
      </c>
      <c r="O1711">
        <v>0</v>
      </c>
      <c r="T1711">
        <v>0.12</v>
      </c>
      <c r="U1711">
        <v>0</v>
      </c>
      <c r="Y1711">
        <v>3.9047619999999998</v>
      </c>
      <c r="Z1711">
        <v>164</v>
      </c>
      <c r="AA1711">
        <v>0.12</v>
      </c>
      <c r="AB1711">
        <v>0.12</v>
      </c>
      <c r="AH1711">
        <v>42</v>
      </c>
      <c r="AI1711">
        <v>0</v>
      </c>
      <c r="AK1711">
        <v>0</v>
      </c>
      <c r="AL1711">
        <v>42</v>
      </c>
      <c r="AO1711">
        <v>0</v>
      </c>
      <c r="AV1711" s="1" t="s">
        <v>53</v>
      </c>
      <c r="AW1711">
        <f>Facebook[[#This Row],[Total Post Reactions]]+Facebook[[#This Row],[Total Post Shares]]+Facebook[[#This Row],[Page Likes]]</f>
        <v>0</v>
      </c>
      <c r="AX1711" s="1">
        <f>IFERROR((Facebook[[#This Row],[Engagement]]/Facebook[[#This Row],[Reach]])*100,0)</f>
        <v>0</v>
      </c>
      <c r="AY1711" s="1" t="str">
        <f>TEXT(Facebook[[#This Row],[ReportDate]],"mmmm")</f>
        <v>October</v>
      </c>
    </row>
    <row r="1712" spans="1:51" x14ac:dyDescent="0.55000000000000004">
      <c r="A1712" s="1" t="s">
        <v>149</v>
      </c>
      <c r="B1712" s="1" t="s">
        <v>70</v>
      </c>
      <c r="C1712" s="1" t="s">
        <v>59</v>
      </c>
      <c r="D1712" s="1" t="s">
        <v>51</v>
      </c>
      <c r="E1712" s="1" t="s">
        <v>52</v>
      </c>
      <c r="F1712" s="2">
        <v>43016</v>
      </c>
      <c r="G1712">
        <v>0.02</v>
      </c>
      <c r="H1712">
        <v>17</v>
      </c>
      <c r="K1712">
        <v>6</v>
      </c>
      <c r="O1712">
        <v>0</v>
      </c>
      <c r="T1712">
        <v>0.02</v>
      </c>
      <c r="U1712">
        <v>0</v>
      </c>
      <c r="Y1712">
        <v>2.8333330000000001</v>
      </c>
      <c r="Z1712">
        <v>17</v>
      </c>
      <c r="AA1712">
        <v>0.02</v>
      </c>
      <c r="AB1712">
        <v>0.02</v>
      </c>
      <c r="AH1712">
        <v>6</v>
      </c>
      <c r="AI1712">
        <v>0</v>
      </c>
      <c r="AK1712">
        <v>0</v>
      </c>
      <c r="AL1712">
        <v>6</v>
      </c>
      <c r="AO1712">
        <v>0</v>
      </c>
      <c r="AV1712" s="1" t="s">
        <v>53</v>
      </c>
      <c r="AW1712">
        <f>Facebook[[#This Row],[Total Post Reactions]]+Facebook[[#This Row],[Total Post Shares]]+Facebook[[#This Row],[Page Likes]]</f>
        <v>0</v>
      </c>
      <c r="AX1712" s="1">
        <f>IFERROR((Facebook[[#This Row],[Engagement]]/Facebook[[#This Row],[Reach]])*100,0)</f>
        <v>0</v>
      </c>
      <c r="AY1712" s="1" t="str">
        <f>TEXT(Facebook[[#This Row],[ReportDate]],"mmmm")</f>
        <v>October</v>
      </c>
    </row>
    <row r="1713" spans="1:51" x14ac:dyDescent="0.55000000000000004">
      <c r="A1713" s="1" t="s">
        <v>151</v>
      </c>
      <c r="B1713" s="1" t="s">
        <v>70</v>
      </c>
      <c r="C1713" s="1" t="s">
        <v>59</v>
      </c>
      <c r="D1713" s="1" t="s">
        <v>51</v>
      </c>
      <c r="E1713" s="1" t="s">
        <v>52</v>
      </c>
      <c r="F1713" s="2">
        <v>43016</v>
      </c>
      <c r="G1713">
        <v>0.02</v>
      </c>
      <c r="H1713">
        <v>36</v>
      </c>
      <c r="K1713">
        <v>18</v>
      </c>
      <c r="O1713">
        <v>0</v>
      </c>
      <c r="T1713">
        <v>0.02</v>
      </c>
      <c r="U1713">
        <v>0</v>
      </c>
      <c r="Y1713">
        <v>2</v>
      </c>
      <c r="Z1713">
        <v>36</v>
      </c>
      <c r="AA1713">
        <v>0.02</v>
      </c>
      <c r="AB1713">
        <v>0.02</v>
      </c>
      <c r="AH1713">
        <v>18</v>
      </c>
      <c r="AI1713">
        <v>0</v>
      </c>
      <c r="AK1713">
        <v>0</v>
      </c>
      <c r="AL1713">
        <v>18</v>
      </c>
      <c r="AO1713">
        <v>0</v>
      </c>
      <c r="AV1713" s="1" t="s">
        <v>53</v>
      </c>
      <c r="AW1713">
        <f>Facebook[[#This Row],[Total Post Reactions]]+Facebook[[#This Row],[Total Post Shares]]+Facebook[[#This Row],[Page Likes]]</f>
        <v>0</v>
      </c>
      <c r="AX1713" s="1">
        <f>IFERROR((Facebook[[#This Row],[Engagement]]/Facebook[[#This Row],[Reach]])*100,0)</f>
        <v>0</v>
      </c>
      <c r="AY1713" s="1" t="str">
        <f>TEXT(Facebook[[#This Row],[ReportDate]],"mmmm")</f>
        <v>October</v>
      </c>
    </row>
    <row r="1714" spans="1:51" x14ac:dyDescent="0.55000000000000004">
      <c r="A1714" s="1" t="s">
        <v>82</v>
      </c>
      <c r="B1714" s="1" t="s">
        <v>76</v>
      </c>
      <c r="C1714" s="1" t="s">
        <v>59</v>
      </c>
      <c r="D1714" s="1" t="s">
        <v>51</v>
      </c>
      <c r="E1714" s="1" t="s">
        <v>52</v>
      </c>
      <c r="F1714" s="2">
        <v>43016</v>
      </c>
      <c r="G1714">
        <v>0.02</v>
      </c>
      <c r="H1714">
        <v>7</v>
      </c>
      <c r="K1714">
        <v>4</v>
      </c>
      <c r="O1714">
        <v>0</v>
      </c>
      <c r="T1714">
        <v>0.02</v>
      </c>
      <c r="U1714">
        <v>0.01</v>
      </c>
      <c r="Y1714">
        <v>1.75</v>
      </c>
      <c r="Z1714">
        <v>7</v>
      </c>
      <c r="AA1714">
        <v>0.02</v>
      </c>
      <c r="AB1714">
        <v>0.02</v>
      </c>
      <c r="AH1714">
        <v>4</v>
      </c>
      <c r="AI1714">
        <v>0</v>
      </c>
      <c r="AK1714">
        <v>0</v>
      </c>
      <c r="AL1714">
        <v>4</v>
      </c>
      <c r="AO1714">
        <v>0</v>
      </c>
      <c r="AV1714" s="1" t="s">
        <v>53</v>
      </c>
      <c r="AW1714">
        <f>Facebook[[#This Row],[Total Post Reactions]]+Facebook[[#This Row],[Total Post Shares]]+Facebook[[#This Row],[Page Likes]]</f>
        <v>0</v>
      </c>
      <c r="AX1714" s="1">
        <f>IFERROR((Facebook[[#This Row],[Engagement]]/Facebook[[#This Row],[Reach]])*100,0)</f>
        <v>0</v>
      </c>
      <c r="AY1714" s="1" t="str">
        <f>TEXT(Facebook[[#This Row],[ReportDate]],"mmmm")</f>
        <v>October</v>
      </c>
    </row>
    <row r="1715" spans="1:51" x14ac:dyDescent="0.55000000000000004">
      <c r="A1715" s="1" t="s">
        <v>152</v>
      </c>
      <c r="B1715" s="1" t="s">
        <v>76</v>
      </c>
      <c r="C1715" s="1" t="s">
        <v>59</v>
      </c>
      <c r="D1715" s="1" t="s">
        <v>51</v>
      </c>
      <c r="E1715" s="1" t="s">
        <v>52</v>
      </c>
      <c r="F1715" s="2">
        <v>43016</v>
      </c>
      <c r="G1715">
        <v>0</v>
      </c>
      <c r="H1715">
        <v>1</v>
      </c>
      <c r="K1715">
        <v>1</v>
      </c>
      <c r="O1715">
        <v>0</v>
      </c>
      <c r="T1715">
        <v>0</v>
      </c>
      <c r="U1715">
        <v>0</v>
      </c>
      <c r="Y1715">
        <v>1</v>
      </c>
      <c r="Z1715">
        <v>1</v>
      </c>
      <c r="AA1715">
        <v>0</v>
      </c>
      <c r="AB1715">
        <v>0</v>
      </c>
      <c r="AH1715">
        <v>1</v>
      </c>
      <c r="AI1715">
        <v>0</v>
      </c>
      <c r="AK1715">
        <v>0</v>
      </c>
      <c r="AL1715">
        <v>1</v>
      </c>
      <c r="AO1715">
        <v>0</v>
      </c>
      <c r="AV1715" s="1" t="s">
        <v>53</v>
      </c>
      <c r="AW1715">
        <f>Facebook[[#This Row],[Total Post Reactions]]+Facebook[[#This Row],[Total Post Shares]]+Facebook[[#This Row],[Page Likes]]</f>
        <v>0</v>
      </c>
      <c r="AX1715" s="1">
        <f>IFERROR((Facebook[[#This Row],[Engagement]]/Facebook[[#This Row],[Reach]])*100,0)</f>
        <v>0</v>
      </c>
      <c r="AY1715" s="1" t="str">
        <f>TEXT(Facebook[[#This Row],[ReportDate]],"mmmm")</f>
        <v>October</v>
      </c>
    </row>
    <row r="1716" spans="1:51" x14ac:dyDescent="0.55000000000000004">
      <c r="A1716" s="1" t="s">
        <v>78</v>
      </c>
      <c r="B1716" s="1" t="s">
        <v>76</v>
      </c>
      <c r="C1716" s="1" t="s">
        <v>59</v>
      </c>
      <c r="D1716" s="1" t="s">
        <v>51</v>
      </c>
      <c r="E1716" s="1" t="s">
        <v>52</v>
      </c>
      <c r="F1716" s="2">
        <v>43016</v>
      </c>
      <c r="G1716">
        <v>0.03</v>
      </c>
      <c r="H1716">
        <v>27</v>
      </c>
      <c r="K1716">
        <v>15</v>
      </c>
      <c r="O1716">
        <v>0</v>
      </c>
      <c r="T1716">
        <v>0.03</v>
      </c>
      <c r="U1716">
        <v>0</v>
      </c>
      <c r="Y1716">
        <v>1.8</v>
      </c>
      <c r="Z1716">
        <v>27</v>
      </c>
      <c r="AA1716">
        <v>0.03</v>
      </c>
      <c r="AB1716">
        <v>0.03</v>
      </c>
      <c r="AH1716">
        <v>15</v>
      </c>
      <c r="AI1716">
        <v>0</v>
      </c>
      <c r="AK1716">
        <v>0</v>
      </c>
      <c r="AL1716">
        <v>15</v>
      </c>
      <c r="AO1716">
        <v>0</v>
      </c>
      <c r="AV1716" s="1" t="s">
        <v>53</v>
      </c>
      <c r="AW1716">
        <f>Facebook[[#This Row],[Total Post Reactions]]+Facebook[[#This Row],[Total Post Shares]]+Facebook[[#This Row],[Page Likes]]</f>
        <v>0</v>
      </c>
      <c r="AX1716" s="1">
        <f>IFERROR((Facebook[[#This Row],[Engagement]]/Facebook[[#This Row],[Reach]])*100,0)</f>
        <v>0</v>
      </c>
      <c r="AY1716" s="1" t="str">
        <f>TEXT(Facebook[[#This Row],[ReportDate]],"mmmm")</f>
        <v>October</v>
      </c>
    </row>
    <row r="1717" spans="1:51" x14ac:dyDescent="0.55000000000000004">
      <c r="A1717" s="1" t="s">
        <v>144</v>
      </c>
      <c r="B1717" s="1" t="s">
        <v>76</v>
      </c>
      <c r="C1717" s="1" t="s">
        <v>59</v>
      </c>
      <c r="D1717" s="1" t="s">
        <v>51</v>
      </c>
      <c r="E1717" s="1" t="s">
        <v>52</v>
      </c>
      <c r="F1717" s="2">
        <v>43016</v>
      </c>
      <c r="G1717">
        <v>0.02</v>
      </c>
      <c r="H1717">
        <v>25</v>
      </c>
      <c r="K1717">
        <v>6</v>
      </c>
      <c r="O1717">
        <v>0</v>
      </c>
      <c r="T1717">
        <v>0.02</v>
      </c>
      <c r="U1717">
        <v>0</v>
      </c>
      <c r="Y1717">
        <v>4.1666670000000003</v>
      </c>
      <c r="Z1717">
        <v>25</v>
      </c>
      <c r="AA1717">
        <v>0.02</v>
      </c>
      <c r="AB1717">
        <v>0.02</v>
      </c>
      <c r="AH1717">
        <v>6</v>
      </c>
      <c r="AI1717">
        <v>0</v>
      </c>
      <c r="AK1717">
        <v>0</v>
      </c>
      <c r="AL1717">
        <v>6</v>
      </c>
      <c r="AO1717">
        <v>0</v>
      </c>
      <c r="AV1717" s="1" t="s">
        <v>53</v>
      </c>
      <c r="AW1717">
        <f>Facebook[[#This Row],[Total Post Reactions]]+Facebook[[#This Row],[Total Post Shares]]+Facebook[[#This Row],[Page Likes]]</f>
        <v>0</v>
      </c>
      <c r="AX1717" s="1">
        <f>IFERROR((Facebook[[#This Row],[Engagement]]/Facebook[[#This Row],[Reach]])*100,0)</f>
        <v>0</v>
      </c>
      <c r="AY1717" s="1" t="str">
        <f>TEXT(Facebook[[#This Row],[ReportDate]],"mmmm")</f>
        <v>October</v>
      </c>
    </row>
    <row r="1718" spans="1:51" x14ac:dyDescent="0.55000000000000004">
      <c r="A1718" s="1" t="s">
        <v>67</v>
      </c>
      <c r="B1718" s="1" t="s">
        <v>76</v>
      </c>
      <c r="C1718" s="1" t="s">
        <v>59</v>
      </c>
      <c r="D1718" s="1" t="s">
        <v>51</v>
      </c>
      <c r="E1718" s="1" t="s">
        <v>52</v>
      </c>
      <c r="F1718" s="2">
        <v>43016</v>
      </c>
      <c r="G1718">
        <v>0</v>
      </c>
      <c r="H1718">
        <v>2</v>
      </c>
      <c r="K1718">
        <v>1</v>
      </c>
      <c r="O1718">
        <v>0</v>
      </c>
      <c r="T1718">
        <v>0</v>
      </c>
      <c r="U1718">
        <v>0</v>
      </c>
      <c r="Y1718">
        <v>2</v>
      </c>
      <c r="Z1718">
        <v>2</v>
      </c>
      <c r="AA1718">
        <v>0</v>
      </c>
      <c r="AB1718">
        <v>0</v>
      </c>
      <c r="AH1718">
        <v>1</v>
      </c>
      <c r="AI1718">
        <v>0</v>
      </c>
      <c r="AK1718">
        <v>0</v>
      </c>
      <c r="AL1718">
        <v>1</v>
      </c>
      <c r="AO1718">
        <v>0</v>
      </c>
      <c r="AV1718" s="1" t="s">
        <v>53</v>
      </c>
      <c r="AW1718">
        <f>Facebook[[#This Row],[Total Post Reactions]]+Facebook[[#This Row],[Total Post Shares]]+Facebook[[#This Row],[Page Likes]]</f>
        <v>0</v>
      </c>
      <c r="AX1718" s="1">
        <f>IFERROR((Facebook[[#This Row],[Engagement]]/Facebook[[#This Row],[Reach]])*100,0)</f>
        <v>0</v>
      </c>
      <c r="AY1718" s="1" t="str">
        <f>TEXT(Facebook[[#This Row],[ReportDate]],"mmmm")</f>
        <v>October</v>
      </c>
    </row>
    <row r="1719" spans="1:51" x14ac:dyDescent="0.55000000000000004">
      <c r="A1719" s="1" t="s">
        <v>71</v>
      </c>
      <c r="B1719" s="1" t="s">
        <v>76</v>
      </c>
      <c r="C1719" s="1" t="s">
        <v>59</v>
      </c>
      <c r="D1719" s="1" t="s">
        <v>51</v>
      </c>
      <c r="E1719" s="1" t="s">
        <v>52</v>
      </c>
      <c r="F1719" s="2">
        <v>43016</v>
      </c>
      <c r="G1719">
        <v>0.01</v>
      </c>
      <c r="H1719">
        <v>6</v>
      </c>
      <c r="K1719">
        <v>1</v>
      </c>
      <c r="O1719">
        <v>0</v>
      </c>
      <c r="T1719">
        <v>0.01</v>
      </c>
      <c r="U1719">
        <v>0.01</v>
      </c>
      <c r="Y1719">
        <v>6</v>
      </c>
      <c r="Z1719">
        <v>6</v>
      </c>
      <c r="AA1719">
        <v>0.01</v>
      </c>
      <c r="AB1719">
        <v>0.01</v>
      </c>
      <c r="AH1719">
        <v>1</v>
      </c>
      <c r="AI1719">
        <v>0</v>
      </c>
      <c r="AK1719">
        <v>0</v>
      </c>
      <c r="AL1719">
        <v>1</v>
      </c>
      <c r="AO1719">
        <v>0</v>
      </c>
      <c r="AV1719" s="1" t="s">
        <v>53</v>
      </c>
      <c r="AW1719">
        <f>Facebook[[#This Row],[Total Post Reactions]]+Facebook[[#This Row],[Total Post Shares]]+Facebook[[#This Row],[Page Likes]]</f>
        <v>0</v>
      </c>
      <c r="AX1719" s="1">
        <f>IFERROR((Facebook[[#This Row],[Engagement]]/Facebook[[#This Row],[Reach]])*100,0)</f>
        <v>0</v>
      </c>
      <c r="AY1719" s="1" t="str">
        <f>TEXT(Facebook[[#This Row],[ReportDate]],"mmmm")</f>
        <v>October</v>
      </c>
    </row>
    <row r="1720" spans="1:51" x14ac:dyDescent="0.55000000000000004">
      <c r="A1720" s="1" t="s">
        <v>54</v>
      </c>
      <c r="B1720" s="1" t="s">
        <v>76</v>
      </c>
      <c r="C1720" s="1" t="s">
        <v>59</v>
      </c>
      <c r="D1720" s="1" t="s">
        <v>51</v>
      </c>
      <c r="E1720" s="1" t="s">
        <v>52</v>
      </c>
      <c r="F1720" s="2">
        <v>43016</v>
      </c>
      <c r="G1720">
        <v>0.01</v>
      </c>
      <c r="H1720">
        <v>3</v>
      </c>
      <c r="K1720">
        <v>3</v>
      </c>
      <c r="O1720">
        <v>0</v>
      </c>
      <c r="T1720">
        <v>0.01</v>
      </c>
      <c r="U1720">
        <v>0</v>
      </c>
      <c r="Y1720">
        <v>1</v>
      </c>
      <c r="Z1720">
        <v>3</v>
      </c>
      <c r="AA1720">
        <v>0.01</v>
      </c>
      <c r="AB1720">
        <v>0.01</v>
      </c>
      <c r="AH1720">
        <v>3</v>
      </c>
      <c r="AI1720">
        <v>0</v>
      </c>
      <c r="AK1720">
        <v>0</v>
      </c>
      <c r="AL1720">
        <v>3</v>
      </c>
      <c r="AO1720">
        <v>0</v>
      </c>
      <c r="AV1720" s="1" t="s">
        <v>53</v>
      </c>
      <c r="AW1720">
        <f>Facebook[[#This Row],[Total Post Reactions]]+Facebook[[#This Row],[Total Post Shares]]+Facebook[[#This Row],[Page Likes]]</f>
        <v>0</v>
      </c>
      <c r="AX1720" s="1">
        <f>IFERROR((Facebook[[#This Row],[Engagement]]/Facebook[[#This Row],[Reach]])*100,0)</f>
        <v>0</v>
      </c>
      <c r="AY1720" s="1" t="str">
        <f>TEXT(Facebook[[#This Row],[ReportDate]],"mmmm")</f>
        <v>October</v>
      </c>
    </row>
    <row r="1721" spans="1:51" x14ac:dyDescent="0.55000000000000004">
      <c r="A1721" s="1" t="s">
        <v>48</v>
      </c>
      <c r="B1721" s="1" t="s">
        <v>76</v>
      </c>
      <c r="C1721" s="1" t="s">
        <v>59</v>
      </c>
      <c r="D1721" s="1" t="s">
        <v>51</v>
      </c>
      <c r="E1721" s="1" t="s">
        <v>52</v>
      </c>
      <c r="F1721" s="2">
        <v>43016</v>
      </c>
      <c r="G1721">
        <v>0</v>
      </c>
      <c r="H1721">
        <v>1</v>
      </c>
      <c r="K1721">
        <v>1</v>
      </c>
      <c r="O1721">
        <v>0</v>
      </c>
      <c r="T1721">
        <v>0</v>
      </c>
      <c r="U1721">
        <v>0</v>
      </c>
      <c r="Y1721">
        <v>1</v>
      </c>
      <c r="Z1721">
        <v>1</v>
      </c>
      <c r="AA1721">
        <v>0</v>
      </c>
      <c r="AB1721">
        <v>0</v>
      </c>
      <c r="AH1721">
        <v>1</v>
      </c>
      <c r="AI1721">
        <v>0</v>
      </c>
      <c r="AK1721">
        <v>0</v>
      </c>
      <c r="AL1721">
        <v>1</v>
      </c>
      <c r="AO1721">
        <v>0</v>
      </c>
      <c r="AV1721" s="1" t="s">
        <v>53</v>
      </c>
      <c r="AW1721">
        <f>Facebook[[#This Row],[Total Post Reactions]]+Facebook[[#This Row],[Total Post Shares]]+Facebook[[#This Row],[Page Likes]]</f>
        <v>0</v>
      </c>
      <c r="AX1721" s="1">
        <f>IFERROR((Facebook[[#This Row],[Engagement]]/Facebook[[#This Row],[Reach]])*100,0)</f>
        <v>0</v>
      </c>
      <c r="AY1721" s="1" t="str">
        <f>TEXT(Facebook[[#This Row],[ReportDate]],"mmmm")</f>
        <v>October</v>
      </c>
    </row>
    <row r="1722" spans="1:51" x14ac:dyDescent="0.55000000000000004">
      <c r="A1722" s="1" t="s">
        <v>151</v>
      </c>
      <c r="B1722" s="1" t="s">
        <v>76</v>
      </c>
      <c r="C1722" s="1" t="s">
        <v>59</v>
      </c>
      <c r="D1722" s="1" t="s">
        <v>51</v>
      </c>
      <c r="E1722" s="1" t="s">
        <v>52</v>
      </c>
      <c r="F1722" s="2">
        <v>43016</v>
      </c>
      <c r="G1722">
        <v>0.02</v>
      </c>
      <c r="H1722">
        <v>9</v>
      </c>
      <c r="K1722">
        <v>5</v>
      </c>
      <c r="O1722">
        <v>0</v>
      </c>
      <c r="T1722">
        <v>0.02</v>
      </c>
      <c r="U1722">
        <v>0</v>
      </c>
      <c r="Y1722">
        <v>1.8</v>
      </c>
      <c r="Z1722">
        <v>9</v>
      </c>
      <c r="AA1722">
        <v>0.02</v>
      </c>
      <c r="AB1722">
        <v>0.02</v>
      </c>
      <c r="AH1722">
        <v>5</v>
      </c>
      <c r="AI1722">
        <v>0</v>
      </c>
      <c r="AK1722">
        <v>0</v>
      </c>
      <c r="AL1722">
        <v>5</v>
      </c>
      <c r="AO1722">
        <v>0</v>
      </c>
      <c r="AV1722" s="1" t="s">
        <v>53</v>
      </c>
      <c r="AW1722">
        <f>Facebook[[#This Row],[Total Post Reactions]]+Facebook[[#This Row],[Total Post Shares]]+Facebook[[#This Row],[Page Likes]]</f>
        <v>0</v>
      </c>
      <c r="AX1722" s="1">
        <f>IFERROR((Facebook[[#This Row],[Engagement]]/Facebook[[#This Row],[Reach]])*100,0)</f>
        <v>0</v>
      </c>
      <c r="AY1722" s="1" t="str">
        <f>TEXT(Facebook[[#This Row],[ReportDate]],"mmmm")</f>
        <v>October</v>
      </c>
    </row>
    <row r="1723" spans="1:51" x14ac:dyDescent="0.55000000000000004">
      <c r="A1723" s="1" t="s">
        <v>60</v>
      </c>
      <c r="B1723" s="1" t="s">
        <v>76</v>
      </c>
      <c r="C1723" s="1" t="s">
        <v>59</v>
      </c>
      <c r="D1723" s="1" t="s">
        <v>51</v>
      </c>
      <c r="E1723" s="1" t="s">
        <v>52</v>
      </c>
      <c r="F1723" s="2">
        <v>43016</v>
      </c>
      <c r="G1723">
        <v>0</v>
      </c>
      <c r="H1723">
        <v>1</v>
      </c>
      <c r="K1723">
        <v>1</v>
      </c>
      <c r="O1723">
        <v>0</v>
      </c>
      <c r="T1723">
        <v>0</v>
      </c>
      <c r="U1723">
        <v>0</v>
      </c>
      <c r="Y1723">
        <v>1</v>
      </c>
      <c r="Z1723">
        <v>1</v>
      </c>
      <c r="AA1723">
        <v>0</v>
      </c>
      <c r="AB1723">
        <v>0</v>
      </c>
      <c r="AH1723">
        <v>1</v>
      </c>
      <c r="AI1723">
        <v>0</v>
      </c>
      <c r="AK1723">
        <v>0</v>
      </c>
      <c r="AL1723">
        <v>1</v>
      </c>
      <c r="AO1723">
        <v>0</v>
      </c>
      <c r="AV1723" s="1" t="s">
        <v>53</v>
      </c>
      <c r="AW1723">
        <f>Facebook[[#This Row],[Total Post Reactions]]+Facebook[[#This Row],[Total Post Shares]]+Facebook[[#This Row],[Page Likes]]</f>
        <v>0</v>
      </c>
      <c r="AX1723" s="1">
        <f>IFERROR((Facebook[[#This Row],[Engagement]]/Facebook[[#This Row],[Reach]])*100,0)</f>
        <v>0</v>
      </c>
      <c r="AY1723" s="1" t="str">
        <f>TEXT(Facebook[[#This Row],[ReportDate]],"mmmm")</f>
        <v>October</v>
      </c>
    </row>
    <row r="1724" spans="1:51" x14ac:dyDescent="0.55000000000000004">
      <c r="A1724" s="1" t="s">
        <v>82</v>
      </c>
      <c r="B1724" s="1" t="s">
        <v>68</v>
      </c>
      <c r="C1724" s="1" t="s">
        <v>59</v>
      </c>
      <c r="D1724" s="1" t="s">
        <v>51</v>
      </c>
      <c r="E1724" s="1" t="s">
        <v>52</v>
      </c>
      <c r="F1724" s="2">
        <v>43016</v>
      </c>
      <c r="G1724">
        <v>0</v>
      </c>
      <c r="H1724">
        <v>1</v>
      </c>
      <c r="K1724">
        <v>1</v>
      </c>
      <c r="O1724">
        <v>0</v>
      </c>
      <c r="T1724">
        <v>0</v>
      </c>
      <c r="U1724">
        <v>0</v>
      </c>
      <c r="Y1724">
        <v>1</v>
      </c>
      <c r="Z1724">
        <v>1</v>
      </c>
      <c r="AA1724">
        <v>0</v>
      </c>
      <c r="AB1724">
        <v>0</v>
      </c>
      <c r="AH1724">
        <v>1</v>
      </c>
      <c r="AI1724">
        <v>0</v>
      </c>
      <c r="AK1724">
        <v>0</v>
      </c>
      <c r="AL1724">
        <v>1</v>
      </c>
      <c r="AO1724">
        <v>0</v>
      </c>
      <c r="AV1724" s="1" t="s">
        <v>53</v>
      </c>
      <c r="AW1724">
        <f>Facebook[[#This Row],[Total Post Reactions]]+Facebook[[#This Row],[Total Post Shares]]+Facebook[[#This Row],[Page Likes]]</f>
        <v>0</v>
      </c>
      <c r="AX1724" s="1">
        <f>IFERROR((Facebook[[#This Row],[Engagement]]/Facebook[[#This Row],[Reach]])*100,0)</f>
        <v>0</v>
      </c>
      <c r="AY1724" s="1" t="str">
        <f>TEXT(Facebook[[#This Row],[ReportDate]],"mmmm")</f>
        <v>October</v>
      </c>
    </row>
    <row r="1725" spans="1:51" x14ac:dyDescent="0.55000000000000004">
      <c r="A1725" s="1" t="s">
        <v>143</v>
      </c>
      <c r="B1725" s="1" t="s">
        <v>68</v>
      </c>
      <c r="C1725" s="1" t="s">
        <v>59</v>
      </c>
      <c r="D1725" s="1" t="s">
        <v>51</v>
      </c>
      <c r="E1725" s="1" t="s">
        <v>52</v>
      </c>
      <c r="F1725" s="2">
        <v>43016</v>
      </c>
      <c r="G1725">
        <v>0.17</v>
      </c>
      <c r="H1725">
        <v>17</v>
      </c>
      <c r="K1725">
        <v>15</v>
      </c>
      <c r="O1725">
        <v>0</v>
      </c>
      <c r="T1725">
        <v>0.17</v>
      </c>
      <c r="U1725">
        <v>0.01</v>
      </c>
      <c r="Y1725">
        <v>1.1333329999999999</v>
      </c>
      <c r="Z1725">
        <v>17</v>
      </c>
      <c r="AA1725">
        <v>0.17</v>
      </c>
      <c r="AB1725">
        <v>0.17</v>
      </c>
      <c r="AH1725">
        <v>15</v>
      </c>
      <c r="AI1725">
        <v>0</v>
      </c>
      <c r="AK1725">
        <v>0</v>
      </c>
      <c r="AL1725">
        <v>15</v>
      </c>
      <c r="AO1725">
        <v>0</v>
      </c>
      <c r="AV1725" s="1" t="s">
        <v>53</v>
      </c>
      <c r="AW1725">
        <f>Facebook[[#This Row],[Total Post Reactions]]+Facebook[[#This Row],[Total Post Shares]]+Facebook[[#This Row],[Page Likes]]</f>
        <v>0</v>
      </c>
      <c r="AX1725" s="1">
        <f>IFERROR((Facebook[[#This Row],[Engagement]]/Facebook[[#This Row],[Reach]])*100,0)</f>
        <v>0</v>
      </c>
      <c r="AY1725" s="1" t="str">
        <f>TEXT(Facebook[[#This Row],[ReportDate]],"mmmm")</f>
        <v>October</v>
      </c>
    </row>
    <row r="1726" spans="1:51" x14ac:dyDescent="0.55000000000000004">
      <c r="A1726" s="1" t="s">
        <v>69</v>
      </c>
      <c r="B1726" s="1" t="s">
        <v>68</v>
      </c>
      <c r="C1726" s="1" t="s">
        <v>59</v>
      </c>
      <c r="D1726" s="1" t="s">
        <v>51</v>
      </c>
      <c r="E1726" s="1" t="s">
        <v>52</v>
      </c>
      <c r="F1726" s="2">
        <v>43016</v>
      </c>
      <c r="G1726">
        <v>0.02</v>
      </c>
      <c r="H1726">
        <v>3</v>
      </c>
      <c r="K1726">
        <v>3</v>
      </c>
      <c r="O1726">
        <v>0</v>
      </c>
      <c r="T1726">
        <v>0.02</v>
      </c>
      <c r="U1726">
        <v>0.01</v>
      </c>
      <c r="Y1726">
        <v>1</v>
      </c>
      <c r="Z1726">
        <v>3</v>
      </c>
      <c r="AA1726">
        <v>0.02</v>
      </c>
      <c r="AB1726">
        <v>0.02</v>
      </c>
      <c r="AH1726">
        <v>3</v>
      </c>
      <c r="AI1726">
        <v>0</v>
      </c>
      <c r="AK1726">
        <v>0</v>
      </c>
      <c r="AL1726">
        <v>3</v>
      </c>
      <c r="AO1726">
        <v>0</v>
      </c>
      <c r="AV1726" s="1" t="s">
        <v>53</v>
      </c>
      <c r="AW1726">
        <f>Facebook[[#This Row],[Total Post Reactions]]+Facebook[[#This Row],[Total Post Shares]]+Facebook[[#This Row],[Page Likes]]</f>
        <v>0</v>
      </c>
      <c r="AX1726" s="1">
        <f>IFERROR((Facebook[[#This Row],[Engagement]]/Facebook[[#This Row],[Reach]])*100,0)</f>
        <v>0</v>
      </c>
      <c r="AY1726" s="1" t="str">
        <f>TEXT(Facebook[[#This Row],[ReportDate]],"mmmm")</f>
        <v>October</v>
      </c>
    </row>
    <row r="1727" spans="1:51" x14ac:dyDescent="0.55000000000000004">
      <c r="A1727" s="1" t="s">
        <v>67</v>
      </c>
      <c r="B1727" s="1" t="s">
        <v>68</v>
      </c>
      <c r="C1727" s="1" t="s">
        <v>59</v>
      </c>
      <c r="D1727" s="1" t="s">
        <v>51</v>
      </c>
      <c r="E1727" s="1" t="s">
        <v>52</v>
      </c>
      <c r="F1727" s="2">
        <v>43016</v>
      </c>
      <c r="G1727">
        <v>0.3</v>
      </c>
      <c r="H1727">
        <v>34</v>
      </c>
      <c r="K1727">
        <v>34</v>
      </c>
      <c r="O1727">
        <v>0</v>
      </c>
      <c r="T1727">
        <v>0.3</v>
      </c>
      <c r="U1727">
        <v>0.01</v>
      </c>
      <c r="Y1727">
        <v>1</v>
      </c>
      <c r="Z1727">
        <v>34</v>
      </c>
      <c r="AA1727">
        <v>0.3</v>
      </c>
      <c r="AB1727">
        <v>0.3</v>
      </c>
      <c r="AH1727">
        <v>34</v>
      </c>
      <c r="AI1727">
        <v>0</v>
      </c>
      <c r="AK1727">
        <v>0</v>
      </c>
      <c r="AL1727">
        <v>34</v>
      </c>
      <c r="AO1727">
        <v>0</v>
      </c>
      <c r="AV1727" s="1" t="s">
        <v>53</v>
      </c>
      <c r="AW1727">
        <f>Facebook[[#This Row],[Total Post Reactions]]+Facebook[[#This Row],[Total Post Shares]]+Facebook[[#This Row],[Page Likes]]</f>
        <v>0</v>
      </c>
      <c r="AX1727" s="1">
        <f>IFERROR((Facebook[[#This Row],[Engagement]]/Facebook[[#This Row],[Reach]])*100,0)</f>
        <v>0</v>
      </c>
      <c r="AY1727" s="1" t="str">
        <f>TEXT(Facebook[[#This Row],[ReportDate]],"mmmm")</f>
        <v>October</v>
      </c>
    </row>
    <row r="1728" spans="1:51" x14ac:dyDescent="0.55000000000000004">
      <c r="A1728" s="1" t="s">
        <v>71</v>
      </c>
      <c r="B1728" s="1" t="s">
        <v>68</v>
      </c>
      <c r="C1728" s="1" t="s">
        <v>59</v>
      </c>
      <c r="D1728" s="1" t="s">
        <v>51</v>
      </c>
      <c r="E1728" s="1" t="s">
        <v>52</v>
      </c>
      <c r="F1728" s="2">
        <v>43016</v>
      </c>
      <c r="G1728">
        <v>0</v>
      </c>
      <c r="H1728">
        <v>1</v>
      </c>
      <c r="K1728">
        <v>1</v>
      </c>
      <c r="O1728">
        <v>0</v>
      </c>
      <c r="T1728">
        <v>0</v>
      </c>
      <c r="U1728">
        <v>0</v>
      </c>
      <c r="Y1728">
        <v>1</v>
      </c>
      <c r="Z1728">
        <v>1</v>
      </c>
      <c r="AA1728">
        <v>0</v>
      </c>
      <c r="AB1728">
        <v>0</v>
      </c>
      <c r="AH1728">
        <v>1</v>
      </c>
      <c r="AI1728">
        <v>0</v>
      </c>
      <c r="AK1728">
        <v>0</v>
      </c>
      <c r="AL1728">
        <v>1</v>
      </c>
      <c r="AO1728">
        <v>0</v>
      </c>
      <c r="AV1728" s="1" t="s">
        <v>53</v>
      </c>
      <c r="AW1728">
        <f>Facebook[[#This Row],[Total Post Reactions]]+Facebook[[#This Row],[Total Post Shares]]+Facebook[[#This Row],[Page Likes]]</f>
        <v>0</v>
      </c>
      <c r="AX1728" s="1">
        <f>IFERROR((Facebook[[#This Row],[Engagement]]/Facebook[[#This Row],[Reach]])*100,0)</f>
        <v>0</v>
      </c>
      <c r="AY1728" s="1" t="str">
        <f>TEXT(Facebook[[#This Row],[ReportDate]],"mmmm")</f>
        <v>October</v>
      </c>
    </row>
    <row r="1729" spans="1:51" x14ac:dyDescent="0.55000000000000004">
      <c r="A1729" s="1" t="s">
        <v>145</v>
      </c>
      <c r="B1729" s="1" t="s">
        <v>68</v>
      </c>
      <c r="C1729" s="1" t="s">
        <v>59</v>
      </c>
      <c r="D1729" s="1" t="s">
        <v>51</v>
      </c>
      <c r="E1729" s="1" t="s">
        <v>52</v>
      </c>
      <c r="F1729" s="2">
        <v>43016</v>
      </c>
      <c r="G1729">
        <v>0.01</v>
      </c>
      <c r="H1729">
        <v>1</v>
      </c>
      <c r="K1729">
        <v>1</v>
      </c>
      <c r="O1729">
        <v>0</v>
      </c>
      <c r="T1729">
        <v>0.01</v>
      </c>
      <c r="U1729">
        <v>0.01</v>
      </c>
      <c r="Y1729">
        <v>1</v>
      </c>
      <c r="Z1729">
        <v>1</v>
      </c>
      <c r="AA1729">
        <v>0.01</v>
      </c>
      <c r="AB1729">
        <v>0.01</v>
      </c>
      <c r="AH1729">
        <v>1</v>
      </c>
      <c r="AI1729">
        <v>0</v>
      </c>
      <c r="AK1729">
        <v>0</v>
      </c>
      <c r="AL1729">
        <v>1</v>
      </c>
      <c r="AO1729">
        <v>0</v>
      </c>
      <c r="AV1729" s="1" t="s">
        <v>53</v>
      </c>
      <c r="AW1729">
        <f>Facebook[[#This Row],[Total Post Reactions]]+Facebook[[#This Row],[Total Post Shares]]+Facebook[[#This Row],[Page Likes]]</f>
        <v>0</v>
      </c>
      <c r="AX1729" s="1">
        <f>IFERROR((Facebook[[#This Row],[Engagement]]/Facebook[[#This Row],[Reach]])*100,0)</f>
        <v>0</v>
      </c>
      <c r="AY1729" s="1" t="str">
        <f>TEXT(Facebook[[#This Row],[ReportDate]],"mmmm")</f>
        <v>October</v>
      </c>
    </row>
    <row r="1730" spans="1:51" x14ac:dyDescent="0.55000000000000004">
      <c r="A1730" s="1" t="s">
        <v>146</v>
      </c>
      <c r="B1730" s="1" t="s">
        <v>68</v>
      </c>
      <c r="C1730" s="1" t="s">
        <v>59</v>
      </c>
      <c r="D1730" s="1" t="s">
        <v>51</v>
      </c>
      <c r="E1730" s="1" t="s">
        <v>52</v>
      </c>
      <c r="F1730" s="2">
        <v>43016</v>
      </c>
      <c r="G1730">
        <v>0.01</v>
      </c>
      <c r="H1730">
        <v>1</v>
      </c>
      <c r="K1730">
        <v>1</v>
      </c>
      <c r="O1730">
        <v>0</v>
      </c>
      <c r="T1730">
        <v>0.01</v>
      </c>
      <c r="U1730">
        <v>0.01</v>
      </c>
      <c r="Y1730">
        <v>1</v>
      </c>
      <c r="Z1730">
        <v>1</v>
      </c>
      <c r="AA1730">
        <v>0.01</v>
      </c>
      <c r="AB1730">
        <v>0.01</v>
      </c>
      <c r="AH1730">
        <v>1</v>
      </c>
      <c r="AI1730">
        <v>0</v>
      </c>
      <c r="AK1730">
        <v>0</v>
      </c>
      <c r="AL1730">
        <v>1</v>
      </c>
      <c r="AO1730">
        <v>0</v>
      </c>
      <c r="AV1730" s="1" t="s">
        <v>53</v>
      </c>
      <c r="AW1730">
        <f>Facebook[[#This Row],[Total Post Reactions]]+Facebook[[#This Row],[Total Post Shares]]+Facebook[[#This Row],[Page Likes]]</f>
        <v>0</v>
      </c>
      <c r="AX1730" s="1">
        <f>IFERROR((Facebook[[#This Row],[Engagement]]/Facebook[[#This Row],[Reach]])*100,0)</f>
        <v>0</v>
      </c>
      <c r="AY1730" s="1" t="str">
        <f>TEXT(Facebook[[#This Row],[ReportDate]],"mmmm")</f>
        <v>October</v>
      </c>
    </row>
    <row r="1731" spans="1:51" x14ac:dyDescent="0.55000000000000004">
      <c r="A1731" s="1" t="s">
        <v>54</v>
      </c>
      <c r="B1731" s="1" t="s">
        <v>68</v>
      </c>
      <c r="C1731" s="1" t="s">
        <v>59</v>
      </c>
      <c r="D1731" s="1" t="s">
        <v>51</v>
      </c>
      <c r="E1731" s="1" t="s">
        <v>52</v>
      </c>
      <c r="F1731" s="2">
        <v>43016</v>
      </c>
      <c r="G1731">
        <v>0</v>
      </c>
      <c r="H1731">
        <v>1</v>
      </c>
      <c r="K1731">
        <v>1</v>
      </c>
      <c r="O1731">
        <v>0</v>
      </c>
      <c r="T1731">
        <v>0</v>
      </c>
      <c r="U1731">
        <v>0</v>
      </c>
      <c r="Y1731">
        <v>1</v>
      </c>
      <c r="Z1731">
        <v>1</v>
      </c>
      <c r="AA1731">
        <v>0</v>
      </c>
      <c r="AB1731">
        <v>0</v>
      </c>
      <c r="AH1731">
        <v>1</v>
      </c>
      <c r="AI1731">
        <v>0</v>
      </c>
      <c r="AK1731">
        <v>0</v>
      </c>
      <c r="AL1731">
        <v>1</v>
      </c>
      <c r="AO1731">
        <v>0</v>
      </c>
      <c r="AV1731" s="1" t="s">
        <v>53</v>
      </c>
      <c r="AW1731">
        <f>Facebook[[#This Row],[Total Post Reactions]]+Facebook[[#This Row],[Total Post Shares]]+Facebook[[#This Row],[Page Likes]]</f>
        <v>0</v>
      </c>
      <c r="AX1731" s="1">
        <f>IFERROR((Facebook[[#This Row],[Engagement]]/Facebook[[#This Row],[Reach]])*100,0)</f>
        <v>0</v>
      </c>
      <c r="AY1731" s="1" t="str">
        <f>TEXT(Facebook[[#This Row],[ReportDate]],"mmmm")</f>
        <v>October</v>
      </c>
    </row>
    <row r="1732" spans="1:51" x14ac:dyDescent="0.55000000000000004">
      <c r="A1732" s="1" t="s">
        <v>148</v>
      </c>
      <c r="B1732" s="1" t="s">
        <v>68</v>
      </c>
      <c r="C1732" s="1" t="s">
        <v>59</v>
      </c>
      <c r="D1732" s="1" t="s">
        <v>51</v>
      </c>
      <c r="E1732" s="1" t="s">
        <v>52</v>
      </c>
      <c r="F1732" s="2">
        <v>43016</v>
      </c>
      <c r="G1732">
        <v>0.01</v>
      </c>
      <c r="H1732">
        <v>2</v>
      </c>
      <c r="K1732">
        <v>2</v>
      </c>
      <c r="O1732">
        <v>0</v>
      </c>
      <c r="T1732">
        <v>0.01</v>
      </c>
      <c r="U1732">
        <v>0.01</v>
      </c>
      <c r="Y1732">
        <v>1</v>
      </c>
      <c r="Z1732">
        <v>2</v>
      </c>
      <c r="AA1732">
        <v>0.01</v>
      </c>
      <c r="AB1732">
        <v>0.01</v>
      </c>
      <c r="AH1732">
        <v>2</v>
      </c>
      <c r="AI1732">
        <v>0</v>
      </c>
      <c r="AK1732">
        <v>0</v>
      </c>
      <c r="AL1732">
        <v>2</v>
      </c>
      <c r="AO1732">
        <v>0</v>
      </c>
      <c r="AV1732" s="1" t="s">
        <v>53</v>
      </c>
      <c r="AW1732">
        <f>Facebook[[#This Row],[Total Post Reactions]]+Facebook[[#This Row],[Total Post Shares]]+Facebook[[#This Row],[Page Likes]]</f>
        <v>0</v>
      </c>
      <c r="AX1732" s="1">
        <f>IFERROR((Facebook[[#This Row],[Engagement]]/Facebook[[#This Row],[Reach]])*100,0)</f>
        <v>0</v>
      </c>
      <c r="AY1732" s="1" t="str">
        <f>TEXT(Facebook[[#This Row],[ReportDate]],"mmmm")</f>
        <v>October</v>
      </c>
    </row>
    <row r="1733" spans="1:51" x14ac:dyDescent="0.55000000000000004">
      <c r="A1733" s="1" t="s">
        <v>48</v>
      </c>
      <c r="B1733" s="1" t="s">
        <v>68</v>
      </c>
      <c r="C1733" s="1" t="s">
        <v>59</v>
      </c>
      <c r="D1733" s="1" t="s">
        <v>51</v>
      </c>
      <c r="E1733" s="1" t="s">
        <v>52</v>
      </c>
      <c r="F1733" s="2">
        <v>43016</v>
      </c>
      <c r="G1733">
        <v>0.06</v>
      </c>
      <c r="H1733">
        <v>9</v>
      </c>
      <c r="K1733">
        <v>8</v>
      </c>
      <c r="O1733">
        <v>0</v>
      </c>
      <c r="T1733">
        <v>0.06</v>
      </c>
      <c r="U1733">
        <v>0.01</v>
      </c>
      <c r="Y1733">
        <v>1.125</v>
      </c>
      <c r="Z1733">
        <v>9</v>
      </c>
      <c r="AA1733">
        <v>0.06</v>
      </c>
      <c r="AB1733">
        <v>0.06</v>
      </c>
      <c r="AH1733">
        <v>8</v>
      </c>
      <c r="AI1733">
        <v>0</v>
      </c>
      <c r="AK1733">
        <v>0</v>
      </c>
      <c r="AL1733">
        <v>8</v>
      </c>
      <c r="AO1733">
        <v>0</v>
      </c>
      <c r="AV1733" s="1" t="s">
        <v>53</v>
      </c>
      <c r="AW1733">
        <f>Facebook[[#This Row],[Total Post Reactions]]+Facebook[[#This Row],[Total Post Shares]]+Facebook[[#This Row],[Page Likes]]</f>
        <v>0</v>
      </c>
      <c r="AX1733" s="1">
        <f>IFERROR((Facebook[[#This Row],[Engagement]]/Facebook[[#This Row],[Reach]])*100,0)</f>
        <v>0</v>
      </c>
      <c r="AY1733" s="1" t="str">
        <f>TEXT(Facebook[[#This Row],[ReportDate]],"mmmm")</f>
        <v>October</v>
      </c>
    </row>
    <row r="1734" spans="1:51" x14ac:dyDescent="0.55000000000000004">
      <c r="A1734" s="1" t="s">
        <v>60</v>
      </c>
      <c r="B1734" s="1" t="s">
        <v>68</v>
      </c>
      <c r="C1734" s="1" t="s">
        <v>59</v>
      </c>
      <c r="D1734" s="1" t="s">
        <v>51</v>
      </c>
      <c r="E1734" s="1" t="s">
        <v>52</v>
      </c>
      <c r="F1734" s="2">
        <v>43016</v>
      </c>
      <c r="G1734">
        <v>0.08</v>
      </c>
      <c r="H1734">
        <v>13</v>
      </c>
      <c r="K1734">
        <v>12</v>
      </c>
      <c r="O1734">
        <v>0</v>
      </c>
      <c r="T1734">
        <v>0.08</v>
      </c>
      <c r="U1734">
        <v>0.01</v>
      </c>
      <c r="Y1734">
        <v>1.0833330000000001</v>
      </c>
      <c r="Z1734">
        <v>13</v>
      </c>
      <c r="AA1734">
        <v>0.08</v>
      </c>
      <c r="AB1734">
        <v>0.08</v>
      </c>
      <c r="AH1734">
        <v>12</v>
      </c>
      <c r="AI1734">
        <v>0</v>
      </c>
      <c r="AK1734">
        <v>0</v>
      </c>
      <c r="AL1734">
        <v>12</v>
      </c>
      <c r="AO1734">
        <v>0</v>
      </c>
      <c r="AV1734" s="1" t="s">
        <v>53</v>
      </c>
      <c r="AW1734">
        <f>Facebook[[#This Row],[Total Post Reactions]]+Facebook[[#This Row],[Total Post Shares]]+Facebook[[#This Row],[Page Likes]]</f>
        <v>0</v>
      </c>
      <c r="AX1734" s="1">
        <f>IFERROR((Facebook[[#This Row],[Engagement]]/Facebook[[#This Row],[Reach]])*100,0)</f>
        <v>0</v>
      </c>
      <c r="AY1734" s="1" t="str">
        <f>TEXT(Facebook[[#This Row],[ReportDate]],"mmmm")</f>
        <v>October</v>
      </c>
    </row>
    <row r="1735" spans="1:51" x14ac:dyDescent="0.55000000000000004">
      <c r="A1735" s="1" t="s">
        <v>144</v>
      </c>
      <c r="B1735" s="1" t="s">
        <v>57</v>
      </c>
      <c r="C1735" s="1" t="s">
        <v>59</v>
      </c>
      <c r="D1735" s="1" t="s">
        <v>51</v>
      </c>
      <c r="E1735" s="1" t="s">
        <v>52</v>
      </c>
      <c r="F1735" s="2">
        <v>43016</v>
      </c>
      <c r="G1735">
        <v>2.4900000000000002</v>
      </c>
      <c r="H1735">
        <v>217</v>
      </c>
      <c r="K1735">
        <v>208</v>
      </c>
      <c r="O1735">
        <v>0</v>
      </c>
      <c r="T1735">
        <v>2.4900000000000002</v>
      </c>
      <c r="U1735">
        <v>0.01</v>
      </c>
      <c r="Y1735">
        <v>1.043269</v>
      </c>
      <c r="Z1735">
        <v>217</v>
      </c>
      <c r="AA1735">
        <v>2.4900000000000002</v>
      </c>
      <c r="AB1735">
        <v>2.4900000000000002</v>
      </c>
      <c r="AH1735">
        <v>208</v>
      </c>
      <c r="AI1735">
        <v>2</v>
      </c>
      <c r="AK1735">
        <v>-2</v>
      </c>
      <c r="AL1735">
        <v>208</v>
      </c>
      <c r="AO1735">
        <v>0</v>
      </c>
      <c r="AV1735" s="1" t="s">
        <v>53</v>
      </c>
      <c r="AW1735">
        <f>Facebook[[#This Row],[Total Post Reactions]]+Facebook[[#This Row],[Total Post Shares]]+Facebook[[#This Row],[Page Likes]]</f>
        <v>0</v>
      </c>
      <c r="AX1735" s="1">
        <f>IFERROR((Facebook[[#This Row],[Engagement]]/Facebook[[#This Row],[Reach]])*100,0)</f>
        <v>0</v>
      </c>
      <c r="AY1735" s="1" t="str">
        <f>TEXT(Facebook[[#This Row],[ReportDate]],"mmmm")</f>
        <v>October</v>
      </c>
    </row>
    <row r="1736" spans="1:51" x14ac:dyDescent="0.55000000000000004">
      <c r="A1736" s="1" t="s">
        <v>64</v>
      </c>
      <c r="B1736" s="1" t="s">
        <v>57</v>
      </c>
      <c r="C1736" s="1" t="s">
        <v>59</v>
      </c>
      <c r="D1736" s="1" t="s">
        <v>51</v>
      </c>
      <c r="E1736" s="1" t="s">
        <v>52</v>
      </c>
      <c r="F1736" s="2">
        <v>43016</v>
      </c>
      <c r="G1736">
        <v>0.96</v>
      </c>
      <c r="H1736">
        <v>55</v>
      </c>
      <c r="K1736">
        <v>53</v>
      </c>
      <c r="O1736">
        <v>0</v>
      </c>
      <c r="T1736">
        <v>0.96</v>
      </c>
      <c r="U1736">
        <v>0.02</v>
      </c>
      <c r="Y1736">
        <v>1.037736</v>
      </c>
      <c r="Z1736">
        <v>55</v>
      </c>
      <c r="AA1736">
        <v>0.96</v>
      </c>
      <c r="AB1736">
        <v>0.96</v>
      </c>
      <c r="AH1736">
        <v>53</v>
      </c>
      <c r="AI1736">
        <v>1</v>
      </c>
      <c r="AK1736">
        <v>-1</v>
      </c>
      <c r="AL1736">
        <v>53</v>
      </c>
      <c r="AO1736">
        <v>0</v>
      </c>
      <c r="AV1736" s="1" t="s">
        <v>53</v>
      </c>
      <c r="AW1736">
        <f>Facebook[[#This Row],[Total Post Reactions]]+Facebook[[#This Row],[Total Post Shares]]+Facebook[[#This Row],[Page Likes]]</f>
        <v>0</v>
      </c>
      <c r="AX1736" s="1">
        <f>IFERROR((Facebook[[#This Row],[Engagement]]/Facebook[[#This Row],[Reach]])*100,0)</f>
        <v>0</v>
      </c>
      <c r="AY1736" s="1" t="str">
        <f>TEXT(Facebook[[#This Row],[ReportDate]],"mmmm")</f>
        <v>October</v>
      </c>
    </row>
    <row r="1737" spans="1:51" x14ac:dyDescent="0.55000000000000004">
      <c r="A1737" s="1" t="s">
        <v>146</v>
      </c>
      <c r="B1737" s="1" t="s">
        <v>57</v>
      </c>
      <c r="C1737" s="1" t="s">
        <v>59</v>
      </c>
      <c r="D1737" s="1" t="s">
        <v>51</v>
      </c>
      <c r="E1737" s="1" t="s">
        <v>52</v>
      </c>
      <c r="F1737" s="2">
        <v>43016</v>
      </c>
      <c r="G1737">
        <v>5.32</v>
      </c>
      <c r="H1737">
        <v>332</v>
      </c>
      <c r="K1737">
        <v>312</v>
      </c>
      <c r="M1737">
        <v>1</v>
      </c>
      <c r="O1737">
        <v>1</v>
      </c>
      <c r="T1737">
        <v>5.32</v>
      </c>
      <c r="U1737">
        <v>0.02</v>
      </c>
      <c r="V1737">
        <v>5.32</v>
      </c>
      <c r="Y1737">
        <v>1.064103</v>
      </c>
      <c r="Z1737">
        <v>332</v>
      </c>
      <c r="AA1737">
        <v>5.32</v>
      </c>
      <c r="AB1737">
        <v>5.32</v>
      </c>
      <c r="AG1737">
        <v>1</v>
      </c>
      <c r="AH1737">
        <v>312</v>
      </c>
      <c r="AI1737">
        <v>5</v>
      </c>
      <c r="AK1737">
        <v>-5</v>
      </c>
      <c r="AL1737">
        <v>312</v>
      </c>
      <c r="AM1737">
        <v>1</v>
      </c>
      <c r="AO1737">
        <v>1</v>
      </c>
      <c r="AV1737" s="1" t="s">
        <v>53</v>
      </c>
      <c r="AW1737">
        <f>Facebook[[#This Row],[Total Post Reactions]]+Facebook[[#This Row],[Total Post Shares]]+Facebook[[#This Row],[Page Likes]]</f>
        <v>1</v>
      </c>
      <c r="AX1737" s="1">
        <f>IFERROR((Facebook[[#This Row],[Engagement]]/Facebook[[#This Row],[Reach]])*100,0)</f>
        <v>0.32051282051282048</v>
      </c>
      <c r="AY1737" s="1" t="str">
        <f>TEXT(Facebook[[#This Row],[ReportDate]],"mmmm")</f>
        <v>October</v>
      </c>
    </row>
    <row r="1738" spans="1:51" x14ac:dyDescent="0.55000000000000004">
      <c r="A1738" s="1" t="s">
        <v>82</v>
      </c>
      <c r="B1738" s="1" t="s">
        <v>55</v>
      </c>
      <c r="C1738" s="1" t="s">
        <v>59</v>
      </c>
      <c r="D1738" s="1" t="s">
        <v>51</v>
      </c>
      <c r="E1738" s="1" t="s">
        <v>52</v>
      </c>
      <c r="F1738" s="2">
        <v>43016</v>
      </c>
      <c r="G1738">
        <v>0</v>
      </c>
      <c r="H1738">
        <v>8</v>
      </c>
      <c r="K1738">
        <v>6</v>
      </c>
      <c r="O1738">
        <v>0</v>
      </c>
      <c r="T1738">
        <v>0</v>
      </c>
      <c r="U1738">
        <v>0</v>
      </c>
      <c r="Y1738">
        <v>1.3333330000000001</v>
      </c>
      <c r="Z1738">
        <v>8</v>
      </c>
      <c r="AA1738">
        <v>0</v>
      </c>
      <c r="AB1738">
        <v>0</v>
      </c>
      <c r="AH1738">
        <v>6</v>
      </c>
      <c r="AI1738">
        <v>0</v>
      </c>
      <c r="AK1738">
        <v>0</v>
      </c>
      <c r="AL1738">
        <v>6</v>
      </c>
      <c r="AO1738">
        <v>0</v>
      </c>
      <c r="AV1738" s="1" t="s">
        <v>53</v>
      </c>
      <c r="AW1738">
        <f>Facebook[[#This Row],[Total Post Reactions]]+Facebook[[#This Row],[Total Post Shares]]+Facebook[[#This Row],[Page Likes]]</f>
        <v>0</v>
      </c>
      <c r="AX1738" s="1">
        <f>IFERROR((Facebook[[#This Row],[Engagement]]/Facebook[[#This Row],[Reach]])*100,0)</f>
        <v>0</v>
      </c>
      <c r="AY1738" s="1" t="str">
        <f>TEXT(Facebook[[#This Row],[ReportDate]],"mmmm")</f>
        <v>October</v>
      </c>
    </row>
    <row r="1739" spans="1:51" x14ac:dyDescent="0.55000000000000004">
      <c r="A1739" s="1" t="s">
        <v>69</v>
      </c>
      <c r="B1739" s="1" t="s">
        <v>55</v>
      </c>
      <c r="C1739" s="1" t="s">
        <v>59</v>
      </c>
      <c r="D1739" s="1" t="s">
        <v>51</v>
      </c>
      <c r="E1739" s="1" t="s">
        <v>52</v>
      </c>
      <c r="F1739" s="2">
        <v>43016</v>
      </c>
      <c r="G1739">
        <v>0.01</v>
      </c>
      <c r="H1739">
        <v>24</v>
      </c>
      <c r="K1739">
        <v>9</v>
      </c>
      <c r="O1739">
        <v>0</v>
      </c>
      <c r="T1739">
        <v>0.01</v>
      </c>
      <c r="U1739">
        <v>0</v>
      </c>
      <c r="Y1739">
        <v>2.6666669999999999</v>
      </c>
      <c r="Z1739">
        <v>24</v>
      </c>
      <c r="AA1739">
        <v>0.01</v>
      </c>
      <c r="AB1739">
        <v>0.01</v>
      </c>
      <c r="AH1739">
        <v>9</v>
      </c>
      <c r="AI1739">
        <v>0</v>
      </c>
      <c r="AK1739">
        <v>0</v>
      </c>
      <c r="AL1739">
        <v>9</v>
      </c>
      <c r="AO1739">
        <v>0</v>
      </c>
      <c r="AV1739" s="1" t="s">
        <v>53</v>
      </c>
      <c r="AW1739">
        <f>Facebook[[#This Row],[Total Post Reactions]]+Facebook[[#This Row],[Total Post Shares]]+Facebook[[#This Row],[Page Likes]]</f>
        <v>0</v>
      </c>
      <c r="AX1739" s="1">
        <f>IFERROR((Facebook[[#This Row],[Engagement]]/Facebook[[#This Row],[Reach]])*100,0)</f>
        <v>0</v>
      </c>
      <c r="AY1739" s="1" t="str">
        <f>TEXT(Facebook[[#This Row],[ReportDate]],"mmmm")</f>
        <v>October</v>
      </c>
    </row>
    <row r="1740" spans="1:51" x14ac:dyDescent="0.55000000000000004">
      <c r="A1740" s="1" t="s">
        <v>152</v>
      </c>
      <c r="B1740" s="1" t="s">
        <v>55</v>
      </c>
      <c r="C1740" s="1" t="s">
        <v>59</v>
      </c>
      <c r="D1740" s="1" t="s">
        <v>51</v>
      </c>
      <c r="E1740" s="1" t="s">
        <v>52</v>
      </c>
      <c r="F1740" s="2">
        <v>43016</v>
      </c>
      <c r="G1740">
        <v>0.08</v>
      </c>
      <c r="H1740">
        <v>56</v>
      </c>
      <c r="K1740">
        <v>32</v>
      </c>
      <c r="O1740">
        <v>0</v>
      </c>
      <c r="T1740">
        <v>0.08</v>
      </c>
      <c r="U1740">
        <v>0</v>
      </c>
      <c r="Y1740">
        <v>1.75</v>
      </c>
      <c r="Z1740">
        <v>56</v>
      </c>
      <c r="AA1740">
        <v>0.08</v>
      </c>
      <c r="AB1740">
        <v>0.08</v>
      </c>
      <c r="AH1740">
        <v>32</v>
      </c>
      <c r="AI1740">
        <v>0</v>
      </c>
      <c r="AK1740">
        <v>0</v>
      </c>
      <c r="AL1740">
        <v>32</v>
      </c>
      <c r="AO1740">
        <v>0</v>
      </c>
      <c r="AV1740" s="1" t="s">
        <v>53</v>
      </c>
      <c r="AW1740">
        <f>Facebook[[#This Row],[Total Post Reactions]]+Facebook[[#This Row],[Total Post Shares]]+Facebook[[#This Row],[Page Likes]]</f>
        <v>0</v>
      </c>
      <c r="AX1740" s="1">
        <f>IFERROR((Facebook[[#This Row],[Engagement]]/Facebook[[#This Row],[Reach]])*100,0)</f>
        <v>0</v>
      </c>
      <c r="AY1740" s="1" t="str">
        <f>TEXT(Facebook[[#This Row],[ReportDate]],"mmmm")</f>
        <v>October</v>
      </c>
    </row>
    <row r="1741" spans="1:51" x14ac:dyDescent="0.55000000000000004">
      <c r="A1741" s="1" t="s">
        <v>78</v>
      </c>
      <c r="B1741" s="1" t="s">
        <v>55</v>
      </c>
      <c r="C1741" s="1" t="s">
        <v>59</v>
      </c>
      <c r="D1741" s="1" t="s">
        <v>51</v>
      </c>
      <c r="E1741" s="1" t="s">
        <v>52</v>
      </c>
      <c r="F1741" s="2">
        <v>43016</v>
      </c>
      <c r="G1741">
        <v>0.31</v>
      </c>
      <c r="H1741">
        <v>195</v>
      </c>
      <c r="K1741">
        <v>106</v>
      </c>
      <c r="O1741">
        <v>0</v>
      </c>
      <c r="T1741">
        <v>0.31</v>
      </c>
      <c r="U1741">
        <v>0</v>
      </c>
      <c r="Y1741">
        <v>1.839623</v>
      </c>
      <c r="Z1741">
        <v>195</v>
      </c>
      <c r="AA1741">
        <v>0.31</v>
      </c>
      <c r="AB1741">
        <v>0.31</v>
      </c>
      <c r="AH1741">
        <v>106</v>
      </c>
      <c r="AI1741">
        <v>0</v>
      </c>
      <c r="AK1741">
        <v>0</v>
      </c>
      <c r="AL1741">
        <v>106</v>
      </c>
      <c r="AO1741">
        <v>0</v>
      </c>
      <c r="AV1741" s="1" t="s">
        <v>53</v>
      </c>
      <c r="AW1741">
        <f>Facebook[[#This Row],[Total Post Reactions]]+Facebook[[#This Row],[Total Post Shares]]+Facebook[[#This Row],[Page Likes]]</f>
        <v>0</v>
      </c>
      <c r="AX1741" s="1">
        <f>IFERROR((Facebook[[#This Row],[Engagement]]/Facebook[[#This Row],[Reach]])*100,0)</f>
        <v>0</v>
      </c>
      <c r="AY1741" s="1" t="str">
        <f>TEXT(Facebook[[#This Row],[ReportDate]],"mmmm")</f>
        <v>October</v>
      </c>
    </row>
    <row r="1742" spans="1:51" x14ac:dyDescent="0.55000000000000004">
      <c r="A1742" s="1" t="s">
        <v>144</v>
      </c>
      <c r="B1742" s="1" t="s">
        <v>55</v>
      </c>
      <c r="C1742" s="1" t="s">
        <v>59</v>
      </c>
      <c r="D1742" s="1" t="s">
        <v>51</v>
      </c>
      <c r="E1742" s="1" t="s">
        <v>52</v>
      </c>
      <c r="F1742" s="2">
        <v>43016</v>
      </c>
      <c r="G1742">
        <v>0.14000000000000001</v>
      </c>
      <c r="H1742">
        <v>152</v>
      </c>
      <c r="K1742">
        <v>50</v>
      </c>
      <c r="O1742">
        <v>0</v>
      </c>
      <c r="T1742">
        <v>0.14000000000000001</v>
      </c>
      <c r="U1742">
        <v>0</v>
      </c>
      <c r="Y1742">
        <v>3.04</v>
      </c>
      <c r="Z1742">
        <v>152</v>
      </c>
      <c r="AA1742">
        <v>0.14000000000000001</v>
      </c>
      <c r="AB1742">
        <v>0.14000000000000001</v>
      </c>
      <c r="AH1742">
        <v>50</v>
      </c>
      <c r="AI1742">
        <v>0</v>
      </c>
      <c r="AK1742">
        <v>0</v>
      </c>
      <c r="AL1742">
        <v>50</v>
      </c>
      <c r="AO1742">
        <v>0</v>
      </c>
      <c r="AV1742" s="1" t="s">
        <v>53</v>
      </c>
      <c r="AW1742">
        <f>Facebook[[#This Row],[Total Post Reactions]]+Facebook[[#This Row],[Total Post Shares]]+Facebook[[#This Row],[Page Likes]]</f>
        <v>0</v>
      </c>
      <c r="AX1742" s="1">
        <f>IFERROR((Facebook[[#This Row],[Engagement]]/Facebook[[#This Row],[Reach]])*100,0)</f>
        <v>0</v>
      </c>
      <c r="AY1742" s="1" t="str">
        <f>TEXT(Facebook[[#This Row],[ReportDate]],"mmmm")</f>
        <v>October</v>
      </c>
    </row>
    <row r="1743" spans="1:51" x14ac:dyDescent="0.55000000000000004">
      <c r="A1743" s="1" t="s">
        <v>67</v>
      </c>
      <c r="B1743" s="1" t="s">
        <v>55</v>
      </c>
      <c r="C1743" s="1" t="s">
        <v>59</v>
      </c>
      <c r="D1743" s="1" t="s">
        <v>51</v>
      </c>
      <c r="E1743" s="1" t="s">
        <v>52</v>
      </c>
      <c r="F1743" s="2">
        <v>43016</v>
      </c>
      <c r="G1743">
        <v>0.01</v>
      </c>
      <c r="H1743">
        <v>3</v>
      </c>
      <c r="K1743">
        <v>3</v>
      </c>
      <c r="O1743">
        <v>0</v>
      </c>
      <c r="T1743">
        <v>0.01</v>
      </c>
      <c r="U1743">
        <v>0</v>
      </c>
      <c r="Y1743">
        <v>1</v>
      </c>
      <c r="Z1743">
        <v>3</v>
      </c>
      <c r="AA1743">
        <v>0.01</v>
      </c>
      <c r="AB1743">
        <v>0.01</v>
      </c>
      <c r="AH1743">
        <v>3</v>
      </c>
      <c r="AI1743">
        <v>0</v>
      </c>
      <c r="AK1743">
        <v>0</v>
      </c>
      <c r="AL1743">
        <v>3</v>
      </c>
      <c r="AO1743">
        <v>0</v>
      </c>
      <c r="AV1743" s="1" t="s">
        <v>53</v>
      </c>
      <c r="AW1743">
        <f>Facebook[[#This Row],[Total Post Reactions]]+Facebook[[#This Row],[Total Post Shares]]+Facebook[[#This Row],[Page Likes]]</f>
        <v>0</v>
      </c>
      <c r="AX1743" s="1">
        <f>IFERROR((Facebook[[#This Row],[Engagement]]/Facebook[[#This Row],[Reach]])*100,0)</f>
        <v>0</v>
      </c>
      <c r="AY1743" s="1" t="str">
        <f>TEXT(Facebook[[#This Row],[ReportDate]],"mmmm")</f>
        <v>October</v>
      </c>
    </row>
    <row r="1744" spans="1:51" x14ac:dyDescent="0.55000000000000004">
      <c r="A1744" s="1" t="s">
        <v>145</v>
      </c>
      <c r="B1744" s="1" t="s">
        <v>55</v>
      </c>
      <c r="C1744" s="1" t="s">
        <v>59</v>
      </c>
      <c r="D1744" s="1" t="s">
        <v>51</v>
      </c>
      <c r="E1744" s="1" t="s">
        <v>52</v>
      </c>
      <c r="F1744" s="2">
        <v>43016</v>
      </c>
      <c r="G1744">
        <v>0.09</v>
      </c>
      <c r="H1744">
        <v>64</v>
      </c>
      <c r="K1744">
        <v>39</v>
      </c>
      <c r="O1744">
        <v>0</v>
      </c>
      <c r="T1744">
        <v>0.09</v>
      </c>
      <c r="U1744">
        <v>0</v>
      </c>
      <c r="Y1744">
        <v>1.6410260000000001</v>
      </c>
      <c r="Z1744">
        <v>64</v>
      </c>
      <c r="AA1744">
        <v>0.09</v>
      </c>
      <c r="AB1744">
        <v>0.09</v>
      </c>
      <c r="AH1744">
        <v>39</v>
      </c>
      <c r="AI1744">
        <v>0</v>
      </c>
      <c r="AK1744">
        <v>0</v>
      </c>
      <c r="AL1744">
        <v>39</v>
      </c>
      <c r="AO1744">
        <v>0</v>
      </c>
      <c r="AV1744" s="1" t="s">
        <v>53</v>
      </c>
      <c r="AW1744">
        <f>Facebook[[#This Row],[Total Post Reactions]]+Facebook[[#This Row],[Total Post Shares]]+Facebook[[#This Row],[Page Likes]]</f>
        <v>0</v>
      </c>
      <c r="AX1744" s="1">
        <f>IFERROR((Facebook[[#This Row],[Engagement]]/Facebook[[#This Row],[Reach]])*100,0)</f>
        <v>0</v>
      </c>
      <c r="AY1744" s="1" t="str">
        <f>TEXT(Facebook[[#This Row],[ReportDate]],"mmmm")</f>
        <v>October</v>
      </c>
    </row>
    <row r="1745" spans="1:51" x14ac:dyDescent="0.55000000000000004">
      <c r="A1745" s="1" t="s">
        <v>146</v>
      </c>
      <c r="B1745" s="1" t="s">
        <v>55</v>
      </c>
      <c r="C1745" s="1" t="s">
        <v>59</v>
      </c>
      <c r="D1745" s="1" t="s">
        <v>51</v>
      </c>
      <c r="E1745" s="1" t="s">
        <v>52</v>
      </c>
      <c r="F1745" s="2">
        <v>43016</v>
      </c>
      <c r="G1745">
        <v>0.1</v>
      </c>
      <c r="H1745">
        <v>82</v>
      </c>
      <c r="K1745">
        <v>45</v>
      </c>
      <c r="O1745">
        <v>0</v>
      </c>
      <c r="T1745">
        <v>0.1</v>
      </c>
      <c r="U1745">
        <v>0</v>
      </c>
      <c r="Y1745">
        <v>1.822222</v>
      </c>
      <c r="Z1745">
        <v>82</v>
      </c>
      <c r="AA1745">
        <v>0.1</v>
      </c>
      <c r="AB1745">
        <v>0.1</v>
      </c>
      <c r="AH1745">
        <v>45</v>
      </c>
      <c r="AI1745">
        <v>0</v>
      </c>
      <c r="AK1745">
        <v>0</v>
      </c>
      <c r="AL1745">
        <v>45</v>
      </c>
      <c r="AO1745">
        <v>0</v>
      </c>
      <c r="AV1745" s="1" t="s">
        <v>53</v>
      </c>
      <c r="AW1745">
        <f>Facebook[[#This Row],[Total Post Reactions]]+Facebook[[#This Row],[Total Post Shares]]+Facebook[[#This Row],[Page Likes]]</f>
        <v>0</v>
      </c>
      <c r="AX1745" s="1">
        <f>IFERROR((Facebook[[#This Row],[Engagement]]/Facebook[[#This Row],[Reach]])*100,0)</f>
        <v>0</v>
      </c>
      <c r="AY1745" s="1" t="str">
        <f>TEXT(Facebook[[#This Row],[ReportDate]],"mmmm")</f>
        <v>October</v>
      </c>
    </row>
    <row r="1746" spans="1:51" x14ac:dyDescent="0.55000000000000004">
      <c r="A1746" s="1" t="s">
        <v>147</v>
      </c>
      <c r="B1746" s="1" t="s">
        <v>55</v>
      </c>
      <c r="C1746" s="1" t="s">
        <v>59</v>
      </c>
      <c r="D1746" s="1" t="s">
        <v>51</v>
      </c>
      <c r="E1746" s="1" t="s">
        <v>52</v>
      </c>
      <c r="F1746" s="2">
        <v>43016</v>
      </c>
      <c r="G1746">
        <v>1.1599999999999999</v>
      </c>
      <c r="H1746">
        <v>1033</v>
      </c>
      <c r="K1746">
        <v>262</v>
      </c>
      <c r="O1746">
        <v>0</v>
      </c>
      <c r="T1746">
        <v>1.1599999999999999</v>
      </c>
      <c r="U1746">
        <v>0</v>
      </c>
      <c r="Y1746">
        <v>3.9427479999999999</v>
      </c>
      <c r="Z1746">
        <v>1033</v>
      </c>
      <c r="AA1746">
        <v>1.1599999999999999</v>
      </c>
      <c r="AB1746">
        <v>1.1599999999999999</v>
      </c>
      <c r="AH1746">
        <v>262</v>
      </c>
      <c r="AI1746">
        <v>1</v>
      </c>
      <c r="AK1746">
        <v>-1</v>
      </c>
      <c r="AL1746">
        <v>262</v>
      </c>
      <c r="AO1746">
        <v>0</v>
      </c>
      <c r="AV1746" s="1" t="s">
        <v>53</v>
      </c>
      <c r="AW1746">
        <f>Facebook[[#This Row],[Total Post Reactions]]+Facebook[[#This Row],[Total Post Shares]]+Facebook[[#This Row],[Page Likes]]</f>
        <v>0</v>
      </c>
      <c r="AX1746" s="1">
        <f>IFERROR((Facebook[[#This Row],[Engagement]]/Facebook[[#This Row],[Reach]])*100,0)</f>
        <v>0</v>
      </c>
      <c r="AY1746" s="1" t="str">
        <f>TEXT(Facebook[[#This Row],[ReportDate]],"mmmm")</f>
        <v>October</v>
      </c>
    </row>
    <row r="1747" spans="1:51" x14ac:dyDescent="0.55000000000000004">
      <c r="A1747" s="1" t="s">
        <v>54</v>
      </c>
      <c r="B1747" s="1" t="s">
        <v>55</v>
      </c>
      <c r="C1747" s="1" t="s">
        <v>59</v>
      </c>
      <c r="D1747" s="1" t="s">
        <v>51</v>
      </c>
      <c r="E1747" s="1" t="s">
        <v>52</v>
      </c>
      <c r="F1747" s="2">
        <v>43016</v>
      </c>
      <c r="G1747">
        <v>0</v>
      </c>
      <c r="H1747">
        <v>20</v>
      </c>
      <c r="K1747">
        <v>10</v>
      </c>
      <c r="O1747">
        <v>0</v>
      </c>
      <c r="T1747">
        <v>0</v>
      </c>
      <c r="U1747">
        <v>0</v>
      </c>
      <c r="Y1747">
        <v>2</v>
      </c>
      <c r="Z1747">
        <v>20</v>
      </c>
      <c r="AA1747">
        <v>0</v>
      </c>
      <c r="AB1747">
        <v>0</v>
      </c>
      <c r="AH1747">
        <v>10</v>
      </c>
      <c r="AI1747">
        <v>0</v>
      </c>
      <c r="AK1747">
        <v>0</v>
      </c>
      <c r="AL1747">
        <v>10</v>
      </c>
      <c r="AO1747">
        <v>0</v>
      </c>
      <c r="AV1747" s="1" t="s">
        <v>53</v>
      </c>
      <c r="AW1747">
        <f>Facebook[[#This Row],[Total Post Reactions]]+Facebook[[#This Row],[Total Post Shares]]+Facebook[[#This Row],[Page Likes]]</f>
        <v>0</v>
      </c>
      <c r="AX1747" s="1">
        <f>IFERROR((Facebook[[#This Row],[Engagement]]/Facebook[[#This Row],[Reach]])*100,0)</f>
        <v>0</v>
      </c>
      <c r="AY1747" s="1" t="str">
        <f>TEXT(Facebook[[#This Row],[ReportDate]],"mmmm")</f>
        <v>October</v>
      </c>
    </row>
    <row r="1748" spans="1:51" x14ac:dyDescent="0.55000000000000004">
      <c r="A1748" s="1" t="s">
        <v>148</v>
      </c>
      <c r="B1748" s="1" t="s">
        <v>55</v>
      </c>
      <c r="C1748" s="1" t="s">
        <v>59</v>
      </c>
      <c r="D1748" s="1" t="s">
        <v>51</v>
      </c>
      <c r="E1748" s="1" t="s">
        <v>52</v>
      </c>
      <c r="F1748" s="2">
        <v>43016</v>
      </c>
      <c r="G1748">
        <v>0.04</v>
      </c>
      <c r="H1748">
        <v>19</v>
      </c>
      <c r="K1748">
        <v>11</v>
      </c>
      <c r="O1748">
        <v>0</v>
      </c>
      <c r="T1748">
        <v>0.04</v>
      </c>
      <c r="U1748">
        <v>0</v>
      </c>
      <c r="Y1748">
        <v>1.7272730000000001</v>
      </c>
      <c r="Z1748">
        <v>19</v>
      </c>
      <c r="AA1748">
        <v>0.04</v>
      </c>
      <c r="AB1748">
        <v>0.04</v>
      </c>
      <c r="AH1748">
        <v>11</v>
      </c>
      <c r="AI1748">
        <v>0</v>
      </c>
      <c r="AK1748">
        <v>0</v>
      </c>
      <c r="AL1748">
        <v>11</v>
      </c>
      <c r="AO1748">
        <v>0</v>
      </c>
      <c r="AV1748" s="1" t="s">
        <v>53</v>
      </c>
      <c r="AW1748">
        <f>Facebook[[#This Row],[Total Post Reactions]]+Facebook[[#This Row],[Total Post Shares]]+Facebook[[#This Row],[Page Likes]]</f>
        <v>0</v>
      </c>
      <c r="AX1748" s="1">
        <f>IFERROR((Facebook[[#This Row],[Engagement]]/Facebook[[#This Row],[Reach]])*100,0)</f>
        <v>0</v>
      </c>
      <c r="AY1748" s="1" t="str">
        <f>TEXT(Facebook[[#This Row],[ReportDate]],"mmmm")</f>
        <v>October</v>
      </c>
    </row>
    <row r="1749" spans="1:51" x14ac:dyDescent="0.55000000000000004">
      <c r="A1749" s="1" t="s">
        <v>48</v>
      </c>
      <c r="B1749" s="1" t="s">
        <v>55</v>
      </c>
      <c r="C1749" s="1" t="s">
        <v>59</v>
      </c>
      <c r="D1749" s="1" t="s">
        <v>51</v>
      </c>
      <c r="E1749" s="1" t="s">
        <v>52</v>
      </c>
      <c r="F1749" s="2">
        <v>43016</v>
      </c>
      <c r="G1749">
        <v>1.47</v>
      </c>
      <c r="H1749">
        <v>1005</v>
      </c>
      <c r="K1749">
        <v>305</v>
      </c>
      <c r="O1749">
        <v>0</v>
      </c>
      <c r="T1749">
        <v>1.47</v>
      </c>
      <c r="U1749">
        <v>0</v>
      </c>
      <c r="Y1749">
        <v>3.2950819999999998</v>
      </c>
      <c r="Z1749">
        <v>1005</v>
      </c>
      <c r="AA1749">
        <v>1.47</v>
      </c>
      <c r="AB1749">
        <v>1.47</v>
      </c>
      <c r="AH1749">
        <v>305</v>
      </c>
      <c r="AI1749">
        <v>1</v>
      </c>
      <c r="AK1749">
        <v>-1</v>
      </c>
      <c r="AL1749">
        <v>305</v>
      </c>
      <c r="AO1749">
        <v>0</v>
      </c>
      <c r="AV1749" s="1" t="s">
        <v>53</v>
      </c>
      <c r="AW1749">
        <f>Facebook[[#This Row],[Total Post Reactions]]+Facebook[[#This Row],[Total Post Shares]]+Facebook[[#This Row],[Page Likes]]</f>
        <v>0</v>
      </c>
      <c r="AX1749" s="1">
        <f>IFERROR((Facebook[[#This Row],[Engagement]]/Facebook[[#This Row],[Reach]])*100,0)</f>
        <v>0</v>
      </c>
      <c r="AY1749" s="1" t="str">
        <f>TEXT(Facebook[[#This Row],[ReportDate]],"mmmm")</f>
        <v>October</v>
      </c>
    </row>
    <row r="1750" spans="1:51" x14ac:dyDescent="0.55000000000000004">
      <c r="A1750" s="1" t="s">
        <v>149</v>
      </c>
      <c r="B1750" s="1" t="s">
        <v>55</v>
      </c>
      <c r="C1750" s="1" t="s">
        <v>59</v>
      </c>
      <c r="D1750" s="1" t="s">
        <v>51</v>
      </c>
      <c r="E1750" s="1" t="s">
        <v>52</v>
      </c>
      <c r="F1750" s="2">
        <v>43016</v>
      </c>
      <c r="G1750">
        <v>0.55000000000000004</v>
      </c>
      <c r="H1750">
        <v>402</v>
      </c>
      <c r="K1750">
        <v>179</v>
      </c>
      <c r="O1750">
        <v>0</v>
      </c>
      <c r="T1750">
        <v>0.55000000000000004</v>
      </c>
      <c r="U1750">
        <v>0</v>
      </c>
      <c r="Y1750">
        <v>2.2458100000000001</v>
      </c>
      <c r="Z1750">
        <v>402</v>
      </c>
      <c r="AA1750">
        <v>0.55000000000000004</v>
      </c>
      <c r="AB1750">
        <v>0.55000000000000004</v>
      </c>
      <c r="AH1750">
        <v>179</v>
      </c>
      <c r="AI1750">
        <v>1</v>
      </c>
      <c r="AK1750">
        <v>-1</v>
      </c>
      <c r="AL1750">
        <v>179</v>
      </c>
      <c r="AO1750">
        <v>0</v>
      </c>
      <c r="AV1750" s="1" t="s">
        <v>53</v>
      </c>
      <c r="AW1750">
        <f>Facebook[[#This Row],[Total Post Reactions]]+Facebook[[#This Row],[Total Post Shares]]+Facebook[[#This Row],[Page Likes]]</f>
        <v>0</v>
      </c>
      <c r="AX1750" s="1">
        <f>IFERROR((Facebook[[#This Row],[Engagement]]/Facebook[[#This Row],[Reach]])*100,0)</f>
        <v>0</v>
      </c>
      <c r="AY1750" s="1" t="str">
        <f>TEXT(Facebook[[#This Row],[ReportDate]],"mmmm")</f>
        <v>October</v>
      </c>
    </row>
    <row r="1751" spans="1:51" x14ac:dyDescent="0.55000000000000004">
      <c r="A1751" s="1" t="s">
        <v>150</v>
      </c>
      <c r="B1751" s="1" t="s">
        <v>55</v>
      </c>
      <c r="C1751" s="1" t="s">
        <v>59</v>
      </c>
      <c r="D1751" s="1" t="s">
        <v>51</v>
      </c>
      <c r="E1751" s="1" t="s">
        <v>52</v>
      </c>
      <c r="F1751" s="2">
        <v>43016</v>
      </c>
      <c r="G1751">
        <v>0.17</v>
      </c>
      <c r="H1751">
        <v>151</v>
      </c>
      <c r="K1751">
        <v>65</v>
      </c>
      <c r="O1751">
        <v>0</v>
      </c>
      <c r="T1751">
        <v>0.17</v>
      </c>
      <c r="U1751">
        <v>0</v>
      </c>
      <c r="Y1751">
        <v>2.3230770000000001</v>
      </c>
      <c r="Z1751">
        <v>151</v>
      </c>
      <c r="AA1751">
        <v>0.17</v>
      </c>
      <c r="AB1751">
        <v>0.17</v>
      </c>
      <c r="AH1751">
        <v>65</v>
      </c>
      <c r="AI1751">
        <v>0</v>
      </c>
      <c r="AK1751">
        <v>0</v>
      </c>
      <c r="AL1751">
        <v>65</v>
      </c>
      <c r="AO1751">
        <v>0</v>
      </c>
      <c r="AV1751" s="1" t="s">
        <v>53</v>
      </c>
      <c r="AW1751">
        <f>Facebook[[#This Row],[Total Post Reactions]]+Facebook[[#This Row],[Total Post Shares]]+Facebook[[#This Row],[Page Likes]]</f>
        <v>0</v>
      </c>
      <c r="AX1751" s="1">
        <f>IFERROR((Facebook[[#This Row],[Engagement]]/Facebook[[#This Row],[Reach]])*100,0)</f>
        <v>0</v>
      </c>
      <c r="AY1751" s="1" t="str">
        <f>TEXT(Facebook[[#This Row],[ReportDate]],"mmmm")</f>
        <v>October</v>
      </c>
    </row>
    <row r="1752" spans="1:51" x14ac:dyDescent="0.55000000000000004">
      <c r="A1752" s="1" t="s">
        <v>151</v>
      </c>
      <c r="B1752" s="1" t="s">
        <v>55</v>
      </c>
      <c r="C1752" s="1" t="s">
        <v>59</v>
      </c>
      <c r="D1752" s="1" t="s">
        <v>51</v>
      </c>
      <c r="E1752" s="1" t="s">
        <v>52</v>
      </c>
      <c r="F1752" s="2">
        <v>43016</v>
      </c>
      <c r="G1752">
        <v>0.11108899999999999</v>
      </c>
      <c r="H1752">
        <v>75</v>
      </c>
      <c r="K1752">
        <v>36</v>
      </c>
      <c r="O1752">
        <v>0</v>
      </c>
      <c r="T1752">
        <v>0.11108899999999999</v>
      </c>
      <c r="U1752">
        <v>0</v>
      </c>
      <c r="Y1752">
        <v>2.0833330000000001</v>
      </c>
      <c r="Z1752">
        <v>75</v>
      </c>
      <c r="AA1752">
        <v>0.11108899999999999</v>
      </c>
      <c r="AB1752">
        <v>0.11108899999999999</v>
      </c>
      <c r="AH1752">
        <v>36</v>
      </c>
      <c r="AI1752">
        <v>0</v>
      </c>
      <c r="AK1752">
        <v>0</v>
      </c>
      <c r="AL1752">
        <v>36</v>
      </c>
      <c r="AO1752">
        <v>0</v>
      </c>
      <c r="AV1752" s="1" t="s">
        <v>53</v>
      </c>
      <c r="AW1752">
        <f>Facebook[[#This Row],[Total Post Reactions]]+Facebook[[#This Row],[Total Post Shares]]+Facebook[[#This Row],[Page Likes]]</f>
        <v>0</v>
      </c>
      <c r="AX1752" s="1">
        <f>IFERROR((Facebook[[#This Row],[Engagement]]/Facebook[[#This Row],[Reach]])*100,0)</f>
        <v>0</v>
      </c>
      <c r="AY1752" s="1" t="str">
        <f>TEXT(Facebook[[#This Row],[ReportDate]],"mmmm")</f>
        <v>October</v>
      </c>
    </row>
    <row r="1753" spans="1:51" x14ac:dyDescent="0.55000000000000004">
      <c r="A1753" s="1" t="s">
        <v>64</v>
      </c>
      <c r="B1753" s="1" t="s">
        <v>55</v>
      </c>
      <c r="C1753" s="1" t="s">
        <v>59</v>
      </c>
      <c r="D1753" s="1" t="s">
        <v>51</v>
      </c>
      <c r="E1753" s="1" t="s">
        <v>52</v>
      </c>
      <c r="F1753" s="2">
        <v>43016</v>
      </c>
      <c r="G1753">
        <v>0.01</v>
      </c>
      <c r="H1753">
        <v>4</v>
      </c>
      <c r="K1753">
        <v>3</v>
      </c>
      <c r="O1753">
        <v>0</v>
      </c>
      <c r="T1753">
        <v>0.01</v>
      </c>
      <c r="U1753">
        <v>0</v>
      </c>
      <c r="Y1753">
        <v>1.3333330000000001</v>
      </c>
      <c r="Z1753">
        <v>4</v>
      </c>
      <c r="AA1753">
        <v>0.01</v>
      </c>
      <c r="AB1753">
        <v>0.01</v>
      </c>
      <c r="AH1753">
        <v>3</v>
      </c>
      <c r="AI1753">
        <v>0</v>
      </c>
      <c r="AK1753">
        <v>0</v>
      </c>
      <c r="AL1753">
        <v>3</v>
      </c>
      <c r="AO1753">
        <v>0</v>
      </c>
      <c r="AV1753" s="1" t="s">
        <v>53</v>
      </c>
      <c r="AW1753">
        <f>Facebook[[#This Row],[Total Post Reactions]]+Facebook[[#This Row],[Total Post Shares]]+Facebook[[#This Row],[Page Likes]]</f>
        <v>0</v>
      </c>
      <c r="AX1753" s="1">
        <f>IFERROR((Facebook[[#This Row],[Engagement]]/Facebook[[#This Row],[Reach]])*100,0)</f>
        <v>0</v>
      </c>
      <c r="AY1753" s="1" t="str">
        <f>TEXT(Facebook[[#This Row],[ReportDate]],"mmmm")</f>
        <v>October</v>
      </c>
    </row>
    <row r="1754" spans="1:51" x14ac:dyDescent="0.55000000000000004">
      <c r="A1754" s="1" t="s">
        <v>60</v>
      </c>
      <c r="B1754" s="1" t="s">
        <v>55</v>
      </c>
      <c r="C1754" s="1" t="s">
        <v>59</v>
      </c>
      <c r="D1754" s="1" t="s">
        <v>51</v>
      </c>
      <c r="E1754" s="1" t="s">
        <v>52</v>
      </c>
      <c r="F1754" s="2">
        <v>43016</v>
      </c>
      <c r="G1754">
        <v>0.06</v>
      </c>
      <c r="H1754">
        <v>50</v>
      </c>
      <c r="K1754">
        <v>19</v>
      </c>
      <c r="O1754">
        <v>0</v>
      </c>
      <c r="T1754">
        <v>0.06</v>
      </c>
      <c r="U1754">
        <v>0</v>
      </c>
      <c r="Y1754">
        <v>2.6315789999999999</v>
      </c>
      <c r="Z1754">
        <v>50</v>
      </c>
      <c r="AA1754">
        <v>0.06</v>
      </c>
      <c r="AB1754">
        <v>0.06</v>
      </c>
      <c r="AH1754">
        <v>19</v>
      </c>
      <c r="AI1754">
        <v>0</v>
      </c>
      <c r="AK1754">
        <v>0</v>
      </c>
      <c r="AL1754">
        <v>19</v>
      </c>
      <c r="AO1754">
        <v>0</v>
      </c>
      <c r="AV1754" s="1" t="s">
        <v>53</v>
      </c>
      <c r="AW1754">
        <f>Facebook[[#This Row],[Total Post Reactions]]+Facebook[[#This Row],[Total Post Shares]]+Facebook[[#This Row],[Page Likes]]</f>
        <v>0</v>
      </c>
      <c r="AX1754" s="1">
        <f>IFERROR((Facebook[[#This Row],[Engagement]]/Facebook[[#This Row],[Reach]])*100,0)</f>
        <v>0</v>
      </c>
      <c r="AY1754" s="1" t="str">
        <f>TEXT(Facebook[[#This Row],[ReportDate]],"mmmm")</f>
        <v>October</v>
      </c>
    </row>
    <row r="1755" spans="1:51" x14ac:dyDescent="0.55000000000000004">
      <c r="A1755" s="1" t="s">
        <v>82</v>
      </c>
      <c r="B1755" s="1" t="s">
        <v>62</v>
      </c>
      <c r="C1755" s="1" t="s">
        <v>59</v>
      </c>
      <c r="D1755" s="1" t="s">
        <v>51</v>
      </c>
      <c r="E1755" s="1" t="s">
        <v>52</v>
      </c>
      <c r="F1755" s="2">
        <v>43016</v>
      </c>
      <c r="G1755">
        <v>1.479463</v>
      </c>
      <c r="H1755">
        <v>178</v>
      </c>
      <c r="K1755">
        <v>168</v>
      </c>
      <c r="O1755">
        <v>0</v>
      </c>
      <c r="T1755">
        <v>1.479463</v>
      </c>
      <c r="U1755">
        <v>0.01</v>
      </c>
      <c r="Y1755">
        <v>1.0595239999999999</v>
      </c>
      <c r="Z1755">
        <v>178</v>
      </c>
      <c r="AA1755">
        <v>1.479463</v>
      </c>
      <c r="AB1755">
        <v>1.479463</v>
      </c>
      <c r="AH1755">
        <v>168</v>
      </c>
      <c r="AI1755">
        <v>1</v>
      </c>
      <c r="AK1755">
        <v>-1</v>
      </c>
      <c r="AL1755">
        <v>168</v>
      </c>
      <c r="AO1755">
        <v>0</v>
      </c>
      <c r="AV1755" s="1" t="s">
        <v>53</v>
      </c>
      <c r="AW1755">
        <f>Facebook[[#This Row],[Total Post Reactions]]+Facebook[[#This Row],[Total Post Shares]]+Facebook[[#This Row],[Page Likes]]</f>
        <v>0</v>
      </c>
      <c r="AX1755" s="1">
        <f>IFERROR((Facebook[[#This Row],[Engagement]]/Facebook[[#This Row],[Reach]])*100,0)</f>
        <v>0</v>
      </c>
      <c r="AY1755" s="1" t="str">
        <f>TEXT(Facebook[[#This Row],[ReportDate]],"mmmm")</f>
        <v>October</v>
      </c>
    </row>
    <row r="1756" spans="1:51" x14ac:dyDescent="0.55000000000000004">
      <c r="A1756" s="1" t="s">
        <v>152</v>
      </c>
      <c r="B1756" s="1" t="s">
        <v>62</v>
      </c>
      <c r="C1756" s="1" t="s">
        <v>59</v>
      </c>
      <c r="D1756" s="1" t="s">
        <v>51</v>
      </c>
      <c r="E1756" s="1" t="s">
        <v>52</v>
      </c>
      <c r="F1756" s="2">
        <v>43016</v>
      </c>
      <c r="G1756">
        <v>0.37</v>
      </c>
      <c r="H1756">
        <v>52</v>
      </c>
      <c r="K1756">
        <v>45</v>
      </c>
      <c r="O1756">
        <v>0</v>
      </c>
      <c r="T1756">
        <v>0.37</v>
      </c>
      <c r="U1756">
        <v>0.01</v>
      </c>
      <c r="Y1756">
        <v>1.155556</v>
      </c>
      <c r="Z1756">
        <v>52</v>
      </c>
      <c r="AA1756">
        <v>0.37</v>
      </c>
      <c r="AB1756">
        <v>0.37</v>
      </c>
      <c r="AH1756">
        <v>45</v>
      </c>
      <c r="AI1756">
        <v>0</v>
      </c>
      <c r="AK1756">
        <v>0</v>
      </c>
      <c r="AL1756">
        <v>45</v>
      </c>
      <c r="AO1756">
        <v>0</v>
      </c>
      <c r="AV1756" s="1" t="s">
        <v>53</v>
      </c>
      <c r="AW1756">
        <f>Facebook[[#This Row],[Total Post Reactions]]+Facebook[[#This Row],[Total Post Shares]]+Facebook[[#This Row],[Page Likes]]</f>
        <v>0</v>
      </c>
      <c r="AX1756" s="1">
        <f>IFERROR((Facebook[[#This Row],[Engagement]]/Facebook[[#This Row],[Reach]])*100,0)</f>
        <v>0</v>
      </c>
      <c r="AY1756" s="1" t="str">
        <f>TEXT(Facebook[[#This Row],[ReportDate]],"mmmm")</f>
        <v>October</v>
      </c>
    </row>
    <row r="1757" spans="1:51" x14ac:dyDescent="0.55000000000000004">
      <c r="A1757" s="1" t="s">
        <v>78</v>
      </c>
      <c r="B1757" s="1" t="s">
        <v>62</v>
      </c>
      <c r="C1757" s="1" t="s">
        <v>59</v>
      </c>
      <c r="D1757" s="1" t="s">
        <v>51</v>
      </c>
      <c r="E1757" s="1" t="s">
        <v>52</v>
      </c>
      <c r="F1757" s="2">
        <v>43016</v>
      </c>
      <c r="G1757">
        <v>0.34</v>
      </c>
      <c r="H1757">
        <v>39</v>
      </c>
      <c r="K1757">
        <v>39</v>
      </c>
      <c r="O1757">
        <v>0</v>
      </c>
      <c r="T1757">
        <v>0.34</v>
      </c>
      <c r="U1757">
        <v>0.01</v>
      </c>
      <c r="Y1757">
        <v>1</v>
      </c>
      <c r="Z1757">
        <v>39</v>
      </c>
      <c r="AA1757">
        <v>0.34</v>
      </c>
      <c r="AB1757">
        <v>0.34</v>
      </c>
      <c r="AH1757">
        <v>39</v>
      </c>
      <c r="AI1757">
        <v>0</v>
      </c>
      <c r="AK1757">
        <v>0</v>
      </c>
      <c r="AL1757">
        <v>39</v>
      </c>
      <c r="AO1757">
        <v>0</v>
      </c>
      <c r="AV1757" s="1" t="s">
        <v>53</v>
      </c>
      <c r="AW1757">
        <f>Facebook[[#This Row],[Total Post Reactions]]+Facebook[[#This Row],[Total Post Shares]]+Facebook[[#This Row],[Page Likes]]</f>
        <v>0</v>
      </c>
      <c r="AX1757" s="1">
        <f>IFERROR((Facebook[[#This Row],[Engagement]]/Facebook[[#This Row],[Reach]])*100,0)</f>
        <v>0</v>
      </c>
      <c r="AY1757" s="1" t="str">
        <f>TEXT(Facebook[[#This Row],[ReportDate]],"mmmm")</f>
        <v>October</v>
      </c>
    </row>
    <row r="1758" spans="1:51" x14ac:dyDescent="0.55000000000000004">
      <c r="A1758" s="1" t="s">
        <v>144</v>
      </c>
      <c r="B1758" s="1" t="s">
        <v>62</v>
      </c>
      <c r="C1758" s="1" t="s">
        <v>59</v>
      </c>
      <c r="D1758" s="1" t="s">
        <v>51</v>
      </c>
      <c r="E1758" s="1" t="s">
        <v>52</v>
      </c>
      <c r="F1758" s="2">
        <v>43016</v>
      </c>
      <c r="G1758">
        <v>0.3</v>
      </c>
      <c r="H1758">
        <v>37</v>
      </c>
      <c r="K1758">
        <v>35</v>
      </c>
      <c r="O1758">
        <v>0</v>
      </c>
      <c r="T1758">
        <v>0.3</v>
      </c>
      <c r="U1758">
        <v>0.01</v>
      </c>
      <c r="Y1758">
        <v>1.0571429999999999</v>
      </c>
      <c r="Z1758">
        <v>37</v>
      </c>
      <c r="AA1758">
        <v>0.3</v>
      </c>
      <c r="AB1758">
        <v>0.3</v>
      </c>
      <c r="AH1758">
        <v>35</v>
      </c>
      <c r="AI1758">
        <v>0</v>
      </c>
      <c r="AK1758">
        <v>0</v>
      </c>
      <c r="AL1758">
        <v>35</v>
      </c>
      <c r="AO1758">
        <v>0</v>
      </c>
      <c r="AV1758" s="1" t="s">
        <v>53</v>
      </c>
      <c r="AW1758">
        <f>Facebook[[#This Row],[Total Post Reactions]]+Facebook[[#This Row],[Total Post Shares]]+Facebook[[#This Row],[Page Likes]]</f>
        <v>0</v>
      </c>
      <c r="AX1758" s="1">
        <f>IFERROR((Facebook[[#This Row],[Engagement]]/Facebook[[#This Row],[Reach]])*100,0)</f>
        <v>0</v>
      </c>
      <c r="AY1758" s="1" t="str">
        <f>TEXT(Facebook[[#This Row],[ReportDate]],"mmmm")</f>
        <v>October</v>
      </c>
    </row>
    <row r="1759" spans="1:51" x14ac:dyDescent="0.55000000000000004">
      <c r="A1759" s="1" t="s">
        <v>145</v>
      </c>
      <c r="B1759" s="1" t="s">
        <v>62</v>
      </c>
      <c r="C1759" s="1" t="s">
        <v>59</v>
      </c>
      <c r="D1759" s="1" t="s">
        <v>51</v>
      </c>
      <c r="E1759" s="1" t="s">
        <v>52</v>
      </c>
      <c r="F1759" s="2">
        <v>43016</v>
      </c>
      <c r="G1759">
        <v>0.24</v>
      </c>
      <c r="H1759">
        <v>36</v>
      </c>
      <c r="K1759">
        <v>29</v>
      </c>
      <c r="O1759">
        <v>0</v>
      </c>
      <c r="T1759">
        <v>0.24</v>
      </c>
      <c r="U1759">
        <v>0.01</v>
      </c>
      <c r="Y1759">
        <v>1.241379</v>
      </c>
      <c r="Z1759">
        <v>36</v>
      </c>
      <c r="AA1759">
        <v>0.24</v>
      </c>
      <c r="AB1759">
        <v>0.24</v>
      </c>
      <c r="AH1759">
        <v>29</v>
      </c>
      <c r="AI1759">
        <v>0</v>
      </c>
      <c r="AK1759">
        <v>0</v>
      </c>
      <c r="AL1759">
        <v>29</v>
      </c>
      <c r="AO1759">
        <v>0</v>
      </c>
      <c r="AV1759" s="1" t="s">
        <v>53</v>
      </c>
      <c r="AW1759">
        <f>Facebook[[#This Row],[Total Post Reactions]]+Facebook[[#This Row],[Total Post Shares]]+Facebook[[#This Row],[Page Likes]]</f>
        <v>0</v>
      </c>
      <c r="AX1759" s="1">
        <f>IFERROR((Facebook[[#This Row],[Engagement]]/Facebook[[#This Row],[Reach]])*100,0)</f>
        <v>0</v>
      </c>
      <c r="AY1759" s="1" t="str">
        <f>TEXT(Facebook[[#This Row],[ReportDate]],"mmmm")</f>
        <v>October</v>
      </c>
    </row>
    <row r="1760" spans="1:51" x14ac:dyDescent="0.55000000000000004">
      <c r="A1760" s="1" t="s">
        <v>146</v>
      </c>
      <c r="B1760" s="1" t="s">
        <v>62</v>
      </c>
      <c r="C1760" s="1" t="s">
        <v>59</v>
      </c>
      <c r="D1760" s="1" t="s">
        <v>51</v>
      </c>
      <c r="E1760" s="1" t="s">
        <v>52</v>
      </c>
      <c r="F1760" s="2">
        <v>43016</v>
      </c>
      <c r="G1760">
        <v>0.1</v>
      </c>
      <c r="H1760">
        <v>17</v>
      </c>
      <c r="K1760">
        <v>17</v>
      </c>
      <c r="O1760">
        <v>0</v>
      </c>
      <c r="T1760">
        <v>0.1</v>
      </c>
      <c r="U1760">
        <v>0.01</v>
      </c>
      <c r="Y1760">
        <v>1</v>
      </c>
      <c r="Z1760">
        <v>17</v>
      </c>
      <c r="AA1760">
        <v>0.1</v>
      </c>
      <c r="AB1760">
        <v>0.1</v>
      </c>
      <c r="AH1760">
        <v>17</v>
      </c>
      <c r="AI1760">
        <v>0</v>
      </c>
      <c r="AK1760">
        <v>0</v>
      </c>
      <c r="AL1760">
        <v>17</v>
      </c>
      <c r="AO1760">
        <v>0</v>
      </c>
      <c r="AV1760" s="1" t="s">
        <v>53</v>
      </c>
      <c r="AW1760">
        <f>Facebook[[#This Row],[Total Post Reactions]]+Facebook[[#This Row],[Total Post Shares]]+Facebook[[#This Row],[Page Likes]]</f>
        <v>0</v>
      </c>
      <c r="AX1760" s="1">
        <f>IFERROR((Facebook[[#This Row],[Engagement]]/Facebook[[#This Row],[Reach]])*100,0)</f>
        <v>0</v>
      </c>
      <c r="AY1760" s="1" t="str">
        <f>TEXT(Facebook[[#This Row],[ReportDate]],"mmmm")</f>
        <v>October</v>
      </c>
    </row>
    <row r="1761" spans="1:51" x14ac:dyDescent="0.55000000000000004">
      <c r="A1761" s="1" t="s">
        <v>147</v>
      </c>
      <c r="B1761" s="1" t="s">
        <v>62</v>
      </c>
      <c r="C1761" s="1" t="s">
        <v>59</v>
      </c>
      <c r="D1761" s="1" t="s">
        <v>51</v>
      </c>
      <c r="E1761" s="1" t="s">
        <v>52</v>
      </c>
      <c r="F1761" s="2">
        <v>43016</v>
      </c>
      <c r="G1761">
        <v>4.9594509999999996</v>
      </c>
      <c r="H1761">
        <v>568</v>
      </c>
      <c r="K1761">
        <v>356</v>
      </c>
      <c r="O1761">
        <v>0</v>
      </c>
      <c r="T1761">
        <v>4.9594509999999996</v>
      </c>
      <c r="U1761">
        <v>0.01</v>
      </c>
      <c r="Y1761">
        <v>1.5955060000000001</v>
      </c>
      <c r="Z1761">
        <v>568</v>
      </c>
      <c r="AA1761">
        <v>4.9594509999999996</v>
      </c>
      <c r="AB1761">
        <v>4.9594509999999996</v>
      </c>
      <c r="AH1761">
        <v>356</v>
      </c>
      <c r="AI1761">
        <v>5</v>
      </c>
      <c r="AK1761">
        <v>-5</v>
      </c>
      <c r="AL1761">
        <v>356</v>
      </c>
      <c r="AO1761">
        <v>0</v>
      </c>
      <c r="AV1761" s="1" t="s">
        <v>53</v>
      </c>
      <c r="AW1761">
        <f>Facebook[[#This Row],[Total Post Reactions]]+Facebook[[#This Row],[Total Post Shares]]+Facebook[[#This Row],[Page Likes]]</f>
        <v>0</v>
      </c>
      <c r="AX1761" s="1">
        <f>IFERROR((Facebook[[#This Row],[Engagement]]/Facebook[[#This Row],[Reach]])*100,0)</f>
        <v>0</v>
      </c>
      <c r="AY1761" s="1" t="str">
        <f>TEXT(Facebook[[#This Row],[ReportDate]],"mmmm")</f>
        <v>October</v>
      </c>
    </row>
    <row r="1762" spans="1:51" x14ac:dyDescent="0.55000000000000004">
      <c r="A1762" s="1" t="s">
        <v>54</v>
      </c>
      <c r="B1762" s="1" t="s">
        <v>62</v>
      </c>
      <c r="C1762" s="1" t="s">
        <v>59</v>
      </c>
      <c r="D1762" s="1" t="s">
        <v>51</v>
      </c>
      <c r="E1762" s="1" t="s">
        <v>52</v>
      </c>
      <c r="F1762" s="2">
        <v>43016</v>
      </c>
      <c r="G1762">
        <v>0.25</v>
      </c>
      <c r="H1762">
        <v>30</v>
      </c>
      <c r="K1762">
        <v>26</v>
      </c>
      <c r="O1762">
        <v>0</v>
      </c>
      <c r="T1762">
        <v>0.25</v>
      </c>
      <c r="U1762">
        <v>0.01</v>
      </c>
      <c r="Y1762">
        <v>1.1538459999999999</v>
      </c>
      <c r="Z1762">
        <v>30</v>
      </c>
      <c r="AA1762">
        <v>0.25</v>
      </c>
      <c r="AB1762">
        <v>0.25</v>
      </c>
      <c r="AH1762">
        <v>26</v>
      </c>
      <c r="AI1762">
        <v>0</v>
      </c>
      <c r="AK1762">
        <v>0</v>
      </c>
      <c r="AL1762">
        <v>26</v>
      </c>
      <c r="AO1762">
        <v>0</v>
      </c>
      <c r="AV1762" s="1" t="s">
        <v>53</v>
      </c>
      <c r="AW1762">
        <f>Facebook[[#This Row],[Total Post Reactions]]+Facebook[[#This Row],[Total Post Shares]]+Facebook[[#This Row],[Page Likes]]</f>
        <v>0</v>
      </c>
      <c r="AX1762" s="1">
        <f>IFERROR((Facebook[[#This Row],[Engagement]]/Facebook[[#This Row],[Reach]])*100,0)</f>
        <v>0</v>
      </c>
      <c r="AY1762" s="1" t="str">
        <f>TEXT(Facebook[[#This Row],[ReportDate]],"mmmm")</f>
        <v>October</v>
      </c>
    </row>
    <row r="1763" spans="1:51" x14ac:dyDescent="0.55000000000000004">
      <c r="A1763" s="1" t="s">
        <v>151</v>
      </c>
      <c r="B1763" s="1" t="s">
        <v>62</v>
      </c>
      <c r="C1763" s="1" t="s">
        <v>59</v>
      </c>
      <c r="D1763" s="1" t="s">
        <v>51</v>
      </c>
      <c r="E1763" s="1" t="s">
        <v>52</v>
      </c>
      <c r="F1763" s="2">
        <v>43016</v>
      </c>
      <c r="G1763">
        <v>0.12</v>
      </c>
      <c r="H1763">
        <v>29</v>
      </c>
      <c r="K1763">
        <v>23</v>
      </c>
      <c r="O1763">
        <v>0</v>
      </c>
      <c r="T1763">
        <v>0.12</v>
      </c>
      <c r="U1763">
        <v>0.01</v>
      </c>
      <c r="Y1763">
        <v>1.2608699999999999</v>
      </c>
      <c r="Z1763">
        <v>29</v>
      </c>
      <c r="AA1763">
        <v>0.12</v>
      </c>
      <c r="AB1763">
        <v>0.12</v>
      </c>
      <c r="AH1763">
        <v>23</v>
      </c>
      <c r="AI1763">
        <v>0</v>
      </c>
      <c r="AK1763">
        <v>0</v>
      </c>
      <c r="AL1763">
        <v>23</v>
      </c>
      <c r="AO1763">
        <v>0</v>
      </c>
      <c r="AV1763" s="1" t="s">
        <v>53</v>
      </c>
      <c r="AW1763">
        <f>Facebook[[#This Row],[Total Post Reactions]]+Facebook[[#This Row],[Total Post Shares]]+Facebook[[#This Row],[Page Likes]]</f>
        <v>0</v>
      </c>
      <c r="AX1763" s="1">
        <f>IFERROR((Facebook[[#This Row],[Engagement]]/Facebook[[#This Row],[Reach]])*100,0)</f>
        <v>0</v>
      </c>
      <c r="AY1763" s="1" t="str">
        <f>TEXT(Facebook[[#This Row],[ReportDate]],"mmmm")</f>
        <v>October</v>
      </c>
    </row>
    <row r="1764" spans="1:51" x14ac:dyDescent="0.55000000000000004">
      <c r="A1764" s="1" t="s">
        <v>64</v>
      </c>
      <c r="B1764" s="1" t="s">
        <v>62</v>
      </c>
      <c r="C1764" s="1" t="s">
        <v>59</v>
      </c>
      <c r="D1764" s="1" t="s">
        <v>51</v>
      </c>
      <c r="E1764" s="1" t="s">
        <v>52</v>
      </c>
      <c r="F1764" s="2">
        <v>43016</v>
      </c>
      <c r="G1764">
        <v>1.77</v>
      </c>
      <c r="H1764">
        <v>210</v>
      </c>
      <c r="K1764">
        <v>195</v>
      </c>
      <c r="O1764">
        <v>0</v>
      </c>
      <c r="T1764">
        <v>1.77</v>
      </c>
      <c r="U1764">
        <v>0.01</v>
      </c>
      <c r="Y1764">
        <v>1.0769230000000001</v>
      </c>
      <c r="Z1764">
        <v>210</v>
      </c>
      <c r="AA1764">
        <v>1.77</v>
      </c>
      <c r="AB1764">
        <v>1.77</v>
      </c>
      <c r="AH1764">
        <v>195</v>
      </c>
      <c r="AI1764">
        <v>2</v>
      </c>
      <c r="AK1764">
        <v>-2</v>
      </c>
      <c r="AL1764">
        <v>195</v>
      </c>
      <c r="AO1764">
        <v>0</v>
      </c>
      <c r="AV1764" s="1" t="s">
        <v>53</v>
      </c>
      <c r="AW1764">
        <f>Facebook[[#This Row],[Total Post Reactions]]+Facebook[[#This Row],[Total Post Shares]]+Facebook[[#This Row],[Page Likes]]</f>
        <v>0</v>
      </c>
      <c r="AX1764" s="1">
        <f>IFERROR((Facebook[[#This Row],[Engagement]]/Facebook[[#This Row],[Reach]])*100,0)</f>
        <v>0</v>
      </c>
      <c r="AY1764" s="1" t="str">
        <f>TEXT(Facebook[[#This Row],[ReportDate]],"mmmm")</f>
        <v>October</v>
      </c>
    </row>
    <row r="1765" spans="1:51" x14ac:dyDescent="0.55000000000000004">
      <c r="A1765" s="1" t="s">
        <v>150</v>
      </c>
      <c r="B1765" s="1" t="s">
        <v>61</v>
      </c>
      <c r="C1765" s="1" t="s">
        <v>59</v>
      </c>
      <c r="D1765" s="1" t="s">
        <v>51</v>
      </c>
      <c r="E1765" s="1" t="s">
        <v>52</v>
      </c>
      <c r="F1765" s="2">
        <v>43016</v>
      </c>
      <c r="G1765">
        <v>0.45</v>
      </c>
      <c r="H1765">
        <v>70</v>
      </c>
      <c r="K1765">
        <v>66</v>
      </c>
      <c r="O1765">
        <v>0</v>
      </c>
      <c r="T1765">
        <v>0.45</v>
      </c>
      <c r="U1765">
        <v>0.01</v>
      </c>
      <c r="Y1765">
        <v>1.0606059999999999</v>
      </c>
      <c r="Z1765">
        <v>70</v>
      </c>
      <c r="AA1765">
        <v>0.45</v>
      </c>
      <c r="AB1765">
        <v>0.45</v>
      </c>
      <c r="AH1765">
        <v>66</v>
      </c>
      <c r="AI1765">
        <v>0</v>
      </c>
      <c r="AK1765">
        <v>0</v>
      </c>
      <c r="AL1765">
        <v>66</v>
      </c>
      <c r="AO1765">
        <v>0</v>
      </c>
      <c r="AV1765" s="1" t="s">
        <v>53</v>
      </c>
      <c r="AW1765">
        <f>Facebook[[#This Row],[Total Post Reactions]]+Facebook[[#This Row],[Total Post Shares]]+Facebook[[#This Row],[Page Likes]]</f>
        <v>0</v>
      </c>
      <c r="AX1765" s="1">
        <f>IFERROR((Facebook[[#This Row],[Engagement]]/Facebook[[#This Row],[Reach]])*100,0)</f>
        <v>0</v>
      </c>
      <c r="AY1765" s="1" t="str">
        <f>TEXT(Facebook[[#This Row],[ReportDate]],"mmmm")</f>
        <v>October</v>
      </c>
    </row>
    <row r="1766" spans="1:51" x14ac:dyDescent="0.55000000000000004">
      <c r="A1766" s="1" t="s">
        <v>150</v>
      </c>
      <c r="B1766" s="1" t="s">
        <v>63</v>
      </c>
      <c r="C1766" s="1" t="s">
        <v>59</v>
      </c>
      <c r="D1766" s="1" t="s">
        <v>51</v>
      </c>
      <c r="E1766" s="1" t="s">
        <v>52</v>
      </c>
      <c r="F1766" s="2">
        <v>43016</v>
      </c>
      <c r="G1766">
        <v>1.2532110000000001</v>
      </c>
      <c r="H1766">
        <v>74</v>
      </c>
      <c r="K1766">
        <v>70</v>
      </c>
      <c r="O1766">
        <v>0</v>
      </c>
      <c r="T1766">
        <v>1.2532110000000001</v>
      </c>
      <c r="U1766">
        <v>0.02</v>
      </c>
      <c r="Y1766">
        <v>1.0571429999999999</v>
      </c>
      <c r="Z1766">
        <v>74</v>
      </c>
      <c r="AA1766">
        <v>1.2532110000000001</v>
      </c>
      <c r="AB1766">
        <v>1.2532110000000001</v>
      </c>
      <c r="AH1766">
        <v>70</v>
      </c>
      <c r="AI1766">
        <v>1</v>
      </c>
      <c r="AK1766">
        <v>-1</v>
      </c>
      <c r="AL1766">
        <v>70</v>
      </c>
      <c r="AO1766">
        <v>0</v>
      </c>
      <c r="AV1766" s="1" t="s">
        <v>53</v>
      </c>
      <c r="AW1766">
        <f>Facebook[[#This Row],[Total Post Reactions]]+Facebook[[#This Row],[Total Post Shares]]+Facebook[[#This Row],[Page Likes]]</f>
        <v>0</v>
      </c>
      <c r="AX1766" s="1">
        <f>IFERROR((Facebook[[#This Row],[Engagement]]/Facebook[[#This Row],[Reach]])*100,0)</f>
        <v>0</v>
      </c>
      <c r="AY1766" s="1" t="str">
        <f>TEXT(Facebook[[#This Row],[ReportDate]],"mmmm")</f>
        <v>October</v>
      </c>
    </row>
    <row r="1767" spans="1:51" x14ac:dyDescent="0.55000000000000004">
      <c r="A1767" s="1" t="s">
        <v>150</v>
      </c>
      <c r="B1767" s="1" t="s">
        <v>66</v>
      </c>
      <c r="C1767" s="1" t="s">
        <v>59</v>
      </c>
      <c r="D1767" s="1" t="s">
        <v>51</v>
      </c>
      <c r="E1767" s="1" t="s">
        <v>52</v>
      </c>
      <c r="F1767" s="2">
        <v>43016</v>
      </c>
      <c r="G1767">
        <v>0.57999999999999996</v>
      </c>
      <c r="H1767">
        <v>98</v>
      </c>
      <c r="K1767">
        <v>89</v>
      </c>
      <c r="O1767">
        <v>0</v>
      </c>
      <c r="T1767">
        <v>0.57999999999999996</v>
      </c>
      <c r="U1767">
        <v>0.01</v>
      </c>
      <c r="Y1767">
        <v>1.101124</v>
      </c>
      <c r="Z1767">
        <v>98</v>
      </c>
      <c r="AA1767">
        <v>0.57999999999999996</v>
      </c>
      <c r="AB1767">
        <v>0.57999999999999996</v>
      </c>
      <c r="AH1767">
        <v>89</v>
      </c>
      <c r="AI1767">
        <v>1</v>
      </c>
      <c r="AK1767">
        <v>-1</v>
      </c>
      <c r="AL1767">
        <v>89</v>
      </c>
      <c r="AO1767">
        <v>0</v>
      </c>
      <c r="AV1767" s="1" t="s">
        <v>53</v>
      </c>
      <c r="AW1767">
        <f>Facebook[[#This Row],[Total Post Reactions]]+Facebook[[#This Row],[Total Post Shares]]+Facebook[[#This Row],[Page Likes]]</f>
        <v>0</v>
      </c>
      <c r="AX1767" s="1">
        <f>IFERROR((Facebook[[#This Row],[Engagement]]/Facebook[[#This Row],[Reach]])*100,0)</f>
        <v>0</v>
      </c>
      <c r="AY1767" s="1" t="str">
        <f>TEXT(Facebook[[#This Row],[ReportDate]],"mmmm")</f>
        <v>October</v>
      </c>
    </row>
    <row r="1768" spans="1:51" x14ac:dyDescent="0.55000000000000004">
      <c r="A1768" s="1" t="s">
        <v>148</v>
      </c>
      <c r="B1768" s="1" t="s">
        <v>62</v>
      </c>
      <c r="C1768" s="1" t="s">
        <v>59</v>
      </c>
      <c r="D1768" s="1" t="s">
        <v>51</v>
      </c>
      <c r="E1768" s="1" t="s">
        <v>52</v>
      </c>
      <c r="F1768" s="2">
        <v>43016</v>
      </c>
      <c r="G1768">
        <v>4.0199999999999996</v>
      </c>
      <c r="H1768">
        <v>502</v>
      </c>
      <c r="K1768">
        <v>407</v>
      </c>
      <c r="O1768">
        <v>0</v>
      </c>
      <c r="T1768">
        <v>4.0199999999999996</v>
      </c>
      <c r="U1768">
        <v>0.01</v>
      </c>
      <c r="Y1768">
        <v>1.2334149999999999</v>
      </c>
      <c r="Z1768">
        <v>502</v>
      </c>
      <c r="AA1768">
        <v>4.0199999999999996</v>
      </c>
      <c r="AB1768">
        <v>4.0199999999999996</v>
      </c>
      <c r="AH1768">
        <v>407</v>
      </c>
      <c r="AI1768">
        <v>4</v>
      </c>
      <c r="AK1768">
        <v>-4</v>
      </c>
      <c r="AL1768">
        <v>407</v>
      </c>
      <c r="AO1768">
        <v>0</v>
      </c>
      <c r="AV1768" s="1" t="s">
        <v>53</v>
      </c>
      <c r="AW1768">
        <f>Facebook[[#This Row],[Total Post Reactions]]+Facebook[[#This Row],[Total Post Shares]]+Facebook[[#This Row],[Page Likes]]</f>
        <v>0</v>
      </c>
      <c r="AX1768" s="1">
        <f>IFERROR((Facebook[[#This Row],[Engagement]]/Facebook[[#This Row],[Reach]])*100,0)</f>
        <v>0</v>
      </c>
      <c r="AY1768" s="1" t="str">
        <f>TEXT(Facebook[[#This Row],[ReportDate]],"mmmm")</f>
        <v>October</v>
      </c>
    </row>
    <row r="1769" spans="1:51" x14ac:dyDescent="0.55000000000000004">
      <c r="A1769" s="1" t="s">
        <v>150</v>
      </c>
      <c r="B1769" s="1" t="s">
        <v>62</v>
      </c>
      <c r="C1769" s="1" t="s">
        <v>59</v>
      </c>
      <c r="D1769" s="1" t="s">
        <v>51</v>
      </c>
      <c r="E1769" s="1" t="s">
        <v>52</v>
      </c>
      <c r="F1769" s="2">
        <v>43016</v>
      </c>
      <c r="G1769">
        <v>1.54</v>
      </c>
      <c r="H1769">
        <v>178</v>
      </c>
      <c r="K1769">
        <v>150</v>
      </c>
      <c r="M1769">
        <v>1</v>
      </c>
      <c r="O1769">
        <v>1</v>
      </c>
      <c r="T1769">
        <v>1.54</v>
      </c>
      <c r="U1769">
        <v>0.01</v>
      </c>
      <c r="V1769">
        <v>1.54</v>
      </c>
      <c r="Y1769">
        <v>1.1866669999999999</v>
      </c>
      <c r="Z1769">
        <v>178</v>
      </c>
      <c r="AA1769">
        <v>1.54</v>
      </c>
      <c r="AB1769">
        <v>1.54</v>
      </c>
      <c r="AG1769">
        <v>1</v>
      </c>
      <c r="AH1769">
        <v>150</v>
      </c>
      <c r="AI1769">
        <v>2</v>
      </c>
      <c r="AK1769">
        <v>-2</v>
      </c>
      <c r="AL1769">
        <v>150</v>
      </c>
      <c r="AM1769">
        <v>1</v>
      </c>
      <c r="AO1769">
        <v>1</v>
      </c>
      <c r="AV1769" s="1" t="s">
        <v>53</v>
      </c>
      <c r="AW1769">
        <f>Facebook[[#This Row],[Total Post Reactions]]+Facebook[[#This Row],[Total Post Shares]]+Facebook[[#This Row],[Page Likes]]</f>
        <v>1</v>
      </c>
      <c r="AX1769" s="1">
        <f>IFERROR((Facebook[[#This Row],[Engagement]]/Facebook[[#This Row],[Reach]])*100,0)</f>
        <v>0.66666666666666674</v>
      </c>
      <c r="AY1769" s="1" t="str">
        <f>TEXT(Facebook[[#This Row],[ReportDate]],"mmmm")</f>
        <v>October</v>
      </c>
    </row>
    <row r="1770" spans="1:51" x14ac:dyDescent="0.55000000000000004">
      <c r="A1770" s="1" t="s">
        <v>150</v>
      </c>
      <c r="B1770" s="1" t="s">
        <v>49</v>
      </c>
      <c r="C1770" s="1" t="s">
        <v>59</v>
      </c>
      <c r="D1770" s="1" t="s">
        <v>51</v>
      </c>
      <c r="E1770" s="1" t="s">
        <v>52</v>
      </c>
      <c r="F1770" s="2">
        <v>43016</v>
      </c>
      <c r="G1770">
        <v>3.55</v>
      </c>
      <c r="H1770">
        <v>522</v>
      </c>
      <c r="K1770">
        <v>480</v>
      </c>
      <c r="O1770">
        <v>0</v>
      </c>
      <c r="T1770">
        <v>3.55</v>
      </c>
      <c r="U1770">
        <v>0.01</v>
      </c>
      <c r="Y1770">
        <v>1.0874999999999999</v>
      </c>
      <c r="Z1770">
        <v>522</v>
      </c>
      <c r="AA1770">
        <v>3.55</v>
      </c>
      <c r="AB1770">
        <v>3.55</v>
      </c>
      <c r="AH1770">
        <v>480</v>
      </c>
      <c r="AI1770">
        <v>4</v>
      </c>
      <c r="AK1770">
        <v>-4</v>
      </c>
      <c r="AL1770">
        <v>480</v>
      </c>
      <c r="AO1770">
        <v>0</v>
      </c>
      <c r="AV1770" s="1" t="s">
        <v>53</v>
      </c>
      <c r="AW1770">
        <f>Facebook[[#This Row],[Total Post Reactions]]+Facebook[[#This Row],[Total Post Shares]]+Facebook[[#This Row],[Page Likes]]</f>
        <v>0</v>
      </c>
      <c r="AX1770" s="1">
        <f>IFERROR((Facebook[[#This Row],[Engagement]]/Facebook[[#This Row],[Reach]])*100,0)</f>
        <v>0</v>
      </c>
      <c r="AY1770" s="1" t="str">
        <f>TEXT(Facebook[[#This Row],[ReportDate]],"mmmm")</f>
        <v>October</v>
      </c>
    </row>
    <row r="1771" spans="1:51" x14ac:dyDescent="0.55000000000000004">
      <c r="A1771" s="1" t="s">
        <v>148</v>
      </c>
      <c r="B1771" s="1" t="s">
        <v>61</v>
      </c>
      <c r="C1771" s="1" t="s">
        <v>59</v>
      </c>
      <c r="D1771" s="1" t="s">
        <v>51</v>
      </c>
      <c r="E1771" s="1" t="s">
        <v>52</v>
      </c>
      <c r="F1771" s="2">
        <v>43016</v>
      </c>
      <c r="G1771">
        <v>5.66</v>
      </c>
      <c r="H1771">
        <v>697</v>
      </c>
      <c r="K1771">
        <v>591</v>
      </c>
      <c r="O1771">
        <v>0</v>
      </c>
      <c r="T1771">
        <v>5.66</v>
      </c>
      <c r="U1771">
        <v>0.01</v>
      </c>
      <c r="Y1771">
        <v>1.179357</v>
      </c>
      <c r="Z1771">
        <v>697</v>
      </c>
      <c r="AA1771">
        <v>5.66</v>
      </c>
      <c r="AB1771">
        <v>5.66</v>
      </c>
      <c r="AH1771">
        <v>591</v>
      </c>
      <c r="AI1771">
        <v>6</v>
      </c>
      <c r="AK1771">
        <v>-6</v>
      </c>
      <c r="AL1771">
        <v>591</v>
      </c>
      <c r="AO1771">
        <v>0</v>
      </c>
      <c r="AV1771" s="1" t="s">
        <v>53</v>
      </c>
      <c r="AW1771">
        <f>Facebook[[#This Row],[Total Post Reactions]]+Facebook[[#This Row],[Total Post Shares]]+Facebook[[#This Row],[Page Likes]]</f>
        <v>0</v>
      </c>
      <c r="AX1771" s="1">
        <f>IFERROR((Facebook[[#This Row],[Engagement]]/Facebook[[#This Row],[Reach]])*100,0)</f>
        <v>0</v>
      </c>
      <c r="AY1771" s="1" t="str">
        <f>TEXT(Facebook[[#This Row],[ReportDate]],"mmmm")</f>
        <v>October</v>
      </c>
    </row>
    <row r="1772" spans="1:51" x14ac:dyDescent="0.55000000000000004">
      <c r="A1772" s="1" t="s">
        <v>148</v>
      </c>
      <c r="B1772" s="1" t="s">
        <v>49</v>
      </c>
      <c r="C1772" s="1" t="s">
        <v>59</v>
      </c>
      <c r="D1772" s="1" t="s">
        <v>51</v>
      </c>
      <c r="E1772" s="1" t="s">
        <v>52</v>
      </c>
      <c r="F1772" s="2">
        <v>43016</v>
      </c>
      <c r="G1772">
        <v>6.2</v>
      </c>
      <c r="H1772">
        <v>1036</v>
      </c>
      <c r="K1772">
        <v>934</v>
      </c>
      <c r="O1772">
        <v>0</v>
      </c>
      <c r="T1772">
        <v>6.2</v>
      </c>
      <c r="U1772">
        <v>0.01</v>
      </c>
      <c r="Y1772">
        <v>1.109208</v>
      </c>
      <c r="Z1772">
        <v>1036</v>
      </c>
      <c r="AA1772">
        <v>6.2</v>
      </c>
      <c r="AB1772">
        <v>6.2</v>
      </c>
      <c r="AH1772">
        <v>934</v>
      </c>
      <c r="AI1772">
        <v>6</v>
      </c>
      <c r="AK1772">
        <v>-6</v>
      </c>
      <c r="AL1772">
        <v>934</v>
      </c>
      <c r="AO1772">
        <v>0</v>
      </c>
      <c r="AV1772" s="1" t="s">
        <v>53</v>
      </c>
      <c r="AW1772">
        <f>Facebook[[#This Row],[Total Post Reactions]]+Facebook[[#This Row],[Total Post Shares]]+Facebook[[#This Row],[Page Likes]]</f>
        <v>0</v>
      </c>
      <c r="AX1772" s="1">
        <f>IFERROR((Facebook[[#This Row],[Engagement]]/Facebook[[#This Row],[Reach]])*100,0)</f>
        <v>0</v>
      </c>
      <c r="AY1772" s="1" t="str">
        <f>TEXT(Facebook[[#This Row],[ReportDate]],"mmmm")</f>
        <v>October</v>
      </c>
    </row>
    <row r="1773" spans="1:51" x14ac:dyDescent="0.55000000000000004">
      <c r="A1773" s="1" t="s">
        <v>148</v>
      </c>
      <c r="B1773" s="1" t="s">
        <v>57</v>
      </c>
      <c r="C1773" s="1" t="s">
        <v>59</v>
      </c>
      <c r="D1773" s="1" t="s">
        <v>51</v>
      </c>
      <c r="E1773" s="1" t="s">
        <v>52</v>
      </c>
      <c r="F1773" s="2">
        <v>43016</v>
      </c>
      <c r="G1773">
        <v>12.94</v>
      </c>
      <c r="H1773">
        <v>982</v>
      </c>
      <c r="K1773">
        <v>768</v>
      </c>
      <c r="M1773">
        <v>1</v>
      </c>
      <c r="O1773">
        <v>1</v>
      </c>
      <c r="Q1773">
        <v>1</v>
      </c>
      <c r="S1773">
        <v>0</v>
      </c>
      <c r="T1773">
        <v>12.94</v>
      </c>
      <c r="U1773">
        <v>0.02</v>
      </c>
      <c r="V1773">
        <v>12.94</v>
      </c>
      <c r="Y1773">
        <v>1.2786459999999999</v>
      </c>
      <c r="Z1773">
        <v>982</v>
      </c>
      <c r="AA1773">
        <v>12.94</v>
      </c>
      <c r="AB1773">
        <v>12.94</v>
      </c>
      <c r="AG1773">
        <v>1</v>
      </c>
      <c r="AH1773">
        <v>768</v>
      </c>
      <c r="AI1773">
        <v>13</v>
      </c>
      <c r="AK1773">
        <v>-13</v>
      </c>
      <c r="AL1773">
        <v>768</v>
      </c>
      <c r="AM1773">
        <v>1</v>
      </c>
      <c r="AO1773">
        <v>1</v>
      </c>
      <c r="AR1773">
        <v>1</v>
      </c>
      <c r="AV1773" s="1" t="s">
        <v>53</v>
      </c>
      <c r="AW1773">
        <f>Facebook[[#This Row],[Total Post Reactions]]+Facebook[[#This Row],[Total Post Shares]]+Facebook[[#This Row],[Page Likes]]</f>
        <v>1</v>
      </c>
      <c r="AX1773" s="1">
        <f>IFERROR((Facebook[[#This Row],[Engagement]]/Facebook[[#This Row],[Reach]])*100,0)</f>
        <v>0.13020833333333331</v>
      </c>
      <c r="AY1773" s="1" t="str">
        <f>TEXT(Facebook[[#This Row],[ReportDate]],"mmmm")</f>
        <v>October</v>
      </c>
    </row>
    <row r="1774" spans="1:51" x14ac:dyDescent="0.55000000000000004">
      <c r="A1774" s="1" t="s">
        <v>148</v>
      </c>
      <c r="B1774" s="1" t="s">
        <v>63</v>
      </c>
      <c r="C1774" s="1" t="s">
        <v>59</v>
      </c>
      <c r="D1774" s="1" t="s">
        <v>51</v>
      </c>
      <c r="E1774" s="1" t="s">
        <v>52</v>
      </c>
      <c r="F1774" s="2">
        <v>43016</v>
      </c>
      <c r="G1774">
        <v>1.74</v>
      </c>
      <c r="H1774">
        <v>89</v>
      </c>
      <c r="J1774">
        <v>1</v>
      </c>
      <c r="K1774">
        <v>82</v>
      </c>
      <c r="O1774">
        <v>1</v>
      </c>
      <c r="T1774">
        <v>1.74</v>
      </c>
      <c r="U1774">
        <v>0.02</v>
      </c>
      <c r="V1774">
        <v>1.74</v>
      </c>
      <c r="Y1774">
        <v>1.0853660000000001</v>
      </c>
      <c r="Z1774">
        <v>89</v>
      </c>
      <c r="AA1774">
        <v>1.74</v>
      </c>
      <c r="AB1774">
        <v>1.74</v>
      </c>
      <c r="AE1774">
        <v>1</v>
      </c>
      <c r="AH1774">
        <v>82</v>
      </c>
      <c r="AI1774">
        <v>2</v>
      </c>
      <c r="AK1774">
        <v>-2</v>
      </c>
      <c r="AL1774">
        <v>82</v>
      </c>
      <c r="AO1774">
        <v>1</v>
      </c>
      <c r="AV1774" s="1" t="s">
        <v>53</v>
      </c>
      <c r="AW1774">
        <f>Facebook[[#This Row],[Total Post Reactions]]+Facebook[[#This Row],[Total Post Shares]]+Facebook[[#This Row],[Page Likes]]</f>
        <v>1</v>
      </c>
      <c r="AX1774" s="1">
        <f>IFERROR((Facebook[[#This Row],[Engagement]]/Facebook[[#This Row],[Reach]])*100,0)</f>
        <v>1.2195121951219512</v>
      </c>
      <c r="AY1774" s="1" t="str">
        <f>TEXT(Facebook[[#This Row],[ReportDate]],"mmmm")</f>
        <v>October</v>
      </c>
    </row>
    <row r="1775" spans="1:51" x14ac:dyDescent="0.55000000000000004">
      <c r="A1775" s="1" t="s">
        <v>125</v>
      </c>
      <c r="B1775" s="1" t="s">
        <v>153</v>
      </c>
      <c r="C1775" s="1" t="s">
        <v>59</v>
      </c>
      <c r="D1775" s="1" t="s">
        <v>154</v>
      </c>
      <c r="E1775" s="1" t="s">
        <v>52</v>
      </c>
      <c r="F1775" s="2">
        <v>43016</v>
      </c>
      <c r="G1775">
        <v>2.6996190000000002</v>
      </c>
      <c r="H1775">
        <v>312</v>
      </c>
      <c r="K1775">
        <v>225</v>
      </c>
      <c r="O1775">
        <v>0</v>
      </c>
      <c r="T1775">
        <v>2.6996190000000002</v>
      </c>
      <c r="U1775">
        <v>0.01</v>
      </c>
      <c r="Y1775">
        <v>1.3866670000000001</v>
      </c>
      <c r="Z1775">
        <v>312</v>
      </c>
      <c r="AA1775">
        <v>2.6996190000000002</v>
      </c>
      <c r="AB1775">
        <v>2.6996190000000002</v>
      </c>
      <c r="AH1775">
        <v>225</v>
      </c>
      <c r="AI1775">
        <v>3</v>
      </c>
      <c r="AK1775">
        <v>-3</v>
      </c>
      <c r="AL1775">
        <v>225</v>
      </c>
      <c r="AO1775">
        <v>0</v>
      </c>
      <c r="AV1775" s="1" t="s">
        <v>53</v>
      </c>
      <c r="AW1775">
        <f>Facebook[[#This Row],[Total Post Reactions]]+Facebook[[#This Row],[Total Post Shares]]+Facebook[[#This Row],[Page Likes]]</f>
        <v>0</v>
      </c>
      <c r="AX1775" s="1">
        <f>IFERROR((Facebook[[#This Row],[Engagement]]/Facebook[[#This Row],[Reach]])*100,0)</f>
        <v>0</v>
      </c>
      <c r="AY1775" s="1" t="str">
        <f>TEXT(Facebook[[#This Row],[ReportDate]],"mmmm")</f>
        <v>October</v>
      </c>
    </row>
    <row r="1776" spans="1:51" x14ac:dyDescent="0.55000000000000004">
      <c r="A1776" s="1" t="s">
        <v>100</v>
      </c>
      <c r="B1776" s="1" t="s">
        <v>153</v>
      </c>
      <c r="C1776" s="1" t="s">
        <v>59</v>
      </c>
      <c r="D1776" s="1" t="s">
        <v>154</v>
      </c>
      <c r="E1776" s="1" t="s">
        <v>52</v>
      </c>
      <c r="F1776" s="2">
        <v>43016</v>
      </c>
      <c r="G1776">
        <v>0.15</v>
      </c>
      <c r="H1776">
        <v>23</v>
      </c>
      <c r="K1776">
        <v>20</v>
      </c>
      <c r="O1776">
        <v>0</v>
      </c>
      <c r="T1776">
        <v>0.15</v>
      </c>
      <c r="U1776">
        <v>0.01</v>
      </c>
      <c r="Y1776">
        <v>1.1499999999999999</v>
      </c>
      <c r="Z1776">
        <v>23</v>
      </c>
      <c r="AA1776">
        <v>0.15</v>
      </c>
      <c r="AB1776">
        <v>0.15</v>
      </c>
      <c r="AH1776">
        <v>20</v>
      </c>
      <c r="AI1776">
        <v>0</v>
      </c>
      <c r="AK1776">
        <v>0</v>
      </c>
      <c r="AL1776">
        <v>20</v>
      </c>
      <c r="AO1776">
        <v>0</v>
      </c>
      <c r="AV1776" s="1" t="s">
        <v>53</v>
      </c>
      <c r="AW1776">
        <f>Facebook[[#This Row],[Total Post Reactions]]+Facebook[[#This Row],[Total Post Shares]]+Facebook[[#This Row],[Page Likes]]</f>
        <v>0</v>
      </c>
      <c r="AX1776" s="1">
        <f>IFERROR((Facebook[[#This Row],[Engagement]]/Facebook[[#This Row],[Reach]])*100,0)</f>
        <v>0</v>
      </c>
      <c r="AY1776" s="1" t="str">
        <f>TEXT(Facebook[[#This Row],[ReportDate]],"mmmm")</f>
        <v>October</v>
      </c>
    </row>
    <row r="1777" spans="1:51" x14ac:dyDescent="0.55000000000000004">
      <c r="A1777" s="1" t="s">
        <v>138</v>
      </c>
      <c r="B1777" s="1" t="s">
        <v>153</v>
      </c>
      <c r="C1777" s="1" t="s">
        <v>59</v>
      </c>
      <c r="D1777" s="1" t="s">
        <v>154</v>
      </c>
      <c r="E1777" s="1" t="s">
        <v>52</v>
      </c>
      <c r="F1777" s="2">
        <v>43016</v>
      </c>
      <c r="G1777">
        <v>0.05</v>
      </c>
      <c r="H1777">
        <v>6</v>
      </c>
      <c r="K1777">
        <v>6</v>
      </c>
      <c r="O1777">
        <v>0</v>
      </c>
      <c r="T1777">
        <v>0.05</v>
      </c>
      <c r="U1777">
        <v>0.01</v>
      </c>
      <c r="Y1777">
        <v>1</v>
      </c>
      <c r="Z1777">
        <v>6</v>
      </c>
      <c r="AA1777">
        <v>0.05</v>
      </c>
      <c r="AB1777">
        <v>0.05</v>
      </c>
      <c r="AH1777">
        <v>6</v>
      </c>
      <c r="AI1777">
        <v>0</v>
      </c>
      <c r="AK1777">
        <v>0</v>
      </c>
      <c r="AL1777">
        <v>6</v>
      </c>
      <c r="AO1777">
        <v>0</v>
      </c>
      <c r="AV1777" s="1" t="s">
        <v>53</v>
      </c>
      <c r="AW1777">
        <f>Facebook[[#This Row],[Total Post Reactions]]+Facebook[[#This Row],[Total Post Shares]]+Facebook[[#This Row],[Page Likes]]</f>
        <v>0</v>
      </c>
      <c r="AX1777" s="1">
        <f>IFERROR((Facebook[[#This Row],[Engagement]]/Facebook[[#This Row],[Reach]])*100,0)</f>
        <v>0</v>
      </c>
      <c r="AY1777" s="1" t="str">
        <f>TEXT(Facebook[[#This Row],[ReportDate]],"mmmm")</f>
        <v>October</v>
      </c>
    </row>
    <row r="1778" spans="1:51" x14ac:dyDescent="0.55000000000000004">
      <c r="A1778" s="1" t="s">
        <v>97</v>
      </c>
      <c r="B1778" s="1" t="s">
        <v>153</v>
      </c>
      <c r="C1778" s="1" t="s">
        <v>59</v>
      </c>
      <c r="D1778" s="1" t="s">
        <v>154</v>
      </c>
      <c r="E1778" s="1" t="s">
        <v>52</v>
      </c>
      <c r="F1778" s="2">
        <v>43016</v>
      </c>
      <c r="G1778">
        <v>0.1</v>
      </c>
      <c r="H1778">
        <v>15</v>
      </c>
      <c r="K1778">
        <v>15</v>
      </c>
      <c r="O1778">
        <v>0</v>
      </c>
      <c r="T1778">
        <v>0.1</v>
      </c>
      <c r="U1778">
        <v>0.01</v>
      </c>
      <c r="Y1778">
        <v>1</v>
      </c>
      <c r="Z1778">
        <v>15</v>
      </c>
      <c r="AA1778">
        <v>0.1</v>
      </c>
      <c r="AB1778">
        <v>0.1</v>
      </c>
      <c r="AH1778">
        <v>15</v>
      </c>
      <c r="AI1778">
        <v>0</v>
      </c>
      <c r="AK1778">
        <v>0</v>
      </c>
      <c r="AL1778">
        <v>15</v>
      </c>
      <c r="AO1778">
        <v>0</v>
      </c>
      <c r="AV1778" s="1" t="s">
        <v>53</v>
      </c>
      <c r="AW1778">
        <f>Facebook[[#This Row],[Total Post Reactions]]+Facebook[[#This Row],[Total Post Shares]]+Facebook[[#This Row],[Page Likes]]</f>
        <v>0</v>
      </c>
      <c r="AX1778" s="1">
        <f>IFERROR((Facebook[[#This Row],[Engagement]]/Facebook[[#This Row],[Reach]])*100,0)</f>
        <v>0</v>
      </c>
      <c r="AY1778" s="1" t="str">
        <f>TEXT(Facebook[[#This Row],[ReportDate]],"mmmm")</f>
        <v>October</v>
      </c>
    </row>
    <row r="1779" spans="1:51" x14ac:dyDescent="0.55000000000000004">
      <c r="A1779" s="1" t="s">
        <v>128</v>
      </c>
      <c r="B1779" s="1" t="s">
        <v>153</v>
      </c>
      <c r="C1779" s="1" t="s">
        <v>59</v>
      </c>
      <c r="D1779" s="1" t="s">
        <v>154</v>
      </c>
      <c r="E1779" s="1" t="s">
        <v>52</v>
      </c>
      <c r="F1779" s="2">
        <v>43016</v>
      </c>
      <c r="G1779">
        <v>0.13</v>
      </c>
      <c r="H1779">
        <v>10</v>
      </c>
      <c r="K1779">
        <v>7</v>
      </c>
      <c r="O1779">
        <v>0</v>
      </c>
      <c r="T1779">
        <v>0.13</v>
      </c>
      <c r="U1779">
        <v>0.02</v>
      </c>
      <c r="Y1779">
        <v>1.428571</v>
      </c>
      <c r="Z1779">
        <v>10</v>
      </c>
      <c r="AA1779">
        <v>0.13</v>
      </c>
      <c r="AB1779">
        <v>0.13</v>
      </c>
      <c r="AH1779">
        <v>7</v>
      </c>
      <c r="AI1779">
        <v>0</v>
      </c>
      <c r="AK1779">
        <v>0</v>
      </c>
      <c r="AL1779">
        <v>7</v>
      </c>
      <c r="AO1779">
        <v>0</v>
      </c>
      <c r="AV1779" s="1" t="s">
        <v>53</v>
      </c>
      <c r="AW1779">
        <f>Facebook[[#This Row],[Total Post Reactions]]+Facebook[[#This Row],[Total Post Shares]]+Facebook[[#This Row],[Page Likes]]</f>
        <v>0</v>
      </c>
      <c r="AX1779" s="1">
        <f>IFERROR((Facebook[[#This Row],[Engagement]]/Facebook[[#This Row],[Reach]])*100,0)</f>
        <v>0</v>
      </c>
      <c r="AY1779" s="1" t="str">
        <f>TEXT(Facebook[[#This Row],[ReportDate]],"mmmm")</f>
        <v>October</v>
      </c>
    </row>
    <row r="1780" spans="1:51" x14ac:dyDescent="0.55000000000000004">
      <c r="A1780" s="1" t="s">
        <v>135</v>
      </c>
      <c r="B1780" s="1" t="s">
        <v>153</v>
      </c>
      <c r="C1780" s="1" t="s">
        <v>59</v>
      </c>
      <c r="D1780" s="1" t="s">
        <v>154</v>
      </c>
      <c r="E1780" s="1" t="s">
        <v>52</v>
      </c>
      <c r="F1780" s="2">
        <v>43016</v>
      </c>
      <c r="G1780">
        <v>0.63</v>
      </c>
      <c r="H1780">
        <v>96</v>
      </c>
      <c r="K1780">
        <v>86</v>
      </c>
      <c r="O1780">
        <v>0</v>
      </c>
      <c r="T1780">
        <v>0.63</v>
      </c>
      <c r="U1780">
        <v>0.01</v>
      </c>
      <c r="Y1780">
        <v>1.116279</v>
      </c>
      <c r="Z1780">
        <v>96</v>
      </c>
      <c r="AA1780">
        <v>0.63</v>
      </c>
      <c r="AB1780">
        <v>0.63</v>
      </c>
      <c r="AH1780">
        <v>86</v>
      </c>
      <c r="AI1780">
        <v>1</v>
      </c>
      <c r="AK1780">
        <v>-1</v>
      </c>
      <c r="AL1780">
        <v>86</v>
      </c>
      <c r="AO1780">
        <v>0</v>
      </c>
      <c r="AV1780" s="1" t="s">
        <v>53</v>
      </c>
      <c r="AW1780">
        <f>Facebook[[#This Row],[Total Post Reactions]]+Facebook[[#This Row],[Total Post Shares]]+Facebook[[#This Row],[Page Likes]]</f>
        <v>0</v>
      </c>
      <c r="AX1780" s="1">
        <f>IFERROR((Facebook[[#This Row],[Engagement]]/Facebook[[#This Row],[Reach]])*100,0)</f>
        <v>0</v>
      </c>
      <c r="AY1780" s="1" t="str">
        <f>TEXT(Facebook[[#This Row],[ReportDate]],"mmmm")</f>
        <v>October</v>
      </c>
    </row>
    <row r="1781" spans="1:51" x14ac:dyDescent="0.55000000000000004">
      <c r="A1781" s="1" t="s">
        <v>156</v>
      </c>
      <c r="B1781" s="1" t="s">
        <v>153</v>
      </c>
      <c r="C1781" s="1" t="s">
        <v>59</v>
      </c>
      <c r="D1781" s="1" t="s">
        <v>154</v>
      </c>
      <c r="E1781" s="1" t="s">
        <v>52</v>
      </c>
      <c r="F1781" s="2">
        <v>43016</v>
      </c>
      <c r="G1781">
        <v>1.64</v>
      </c>
      <c r="H1781">
        <v>218</v>
      </c>
      <c r="K1781">
        <v>197</v>
      </c>
      <c r="O1781">
        <v>0</v>
      </c>
      <c r="T1781">
        <v>1.64</v>
      </c>
      <c r="U1781">
        <v>0.01</v>
      </c>
      <c r="Y1781">
        <v>1.1065990000000001</v>
      </c>
      <c r="Z1781">
        <v>218</v>
      </c>
      <c r="AA1781">
        <v>1.64</v>
      </c>
      <c r="AB1781">
        <v>1.64</v>
      </c>
      <c r="AH1781">
        <v>197</v>
      </c>
      <c r="AI1781">
        <v>2</v>
      </c>
      <c r="AK1781">
        <v>-2</v>
      </c>
      <c r="AL1781">
        <v>197</v>
      </c>
      <c r="AO1781">
        <v>0</v>
      </c>
      <c r="AV1781" s="1" t="s">
        <v>53</v>
      </c>
      <c r="AW1781">
        <f>Facebook[[#This Row],[Total Post Reactions]]+Facebook[[#This Row],[Total Post Shares]]+Facebook[[#This Row],[Page Likes]]</f>
        <v>0</v>
      </c>
      <c r="AX1781" s="1">
        <f>IFERROR((Facebook[[#This Row],[Engagement]]/Facebook[[#This Row],[Reach]])*100,0)</f>
        <v>0</v>
      </c>
      <c r="AY1781" s="1" t="str">
        <f>TEXT(Facebook[[#This Row],[ReportDate]],"mmmm")</f>
        <v>October</v>
      </c>
    </row>
    <row r="1782" spans="1:51" x14ac:dyDescent="0.55000000000000004">
      <c r="A1782" s="1" t="s">
        <v>129</v>
      </c>
      <c r="B1782" s="1" t="s">
        <v>153</v>
      </c>
      <c r="C1782" s="1" t="s">
        <v>59</v>
      </c>
      <c r="D1782" s="1" t="s">
        <v>154</v>
      </c>
      <c r="E1782" s="1" t="s">
        <v>52</v>
      </c>
      <c r="F1782" s="2">
        <v>43016</v>
      </c>
      <c r="G1782">
        <v>0.06</v>
      </c>
      <c r="H1782">
        <v>8</v>
      </c>
      <c r="K1782">
        <v>8</v>
      </c>
      <c r="O1782">
        <v>0</v>
      </c>
      <c r="T1782">
        <v>0.06</v>
      </c>
      <c r="U1782">
        <v>0.01</v>
      </c>
      <c r="Y1782">
        <v>1</v>
      </c>
      <c r="Z1782">
        <v>8</v>
      </c>
      <c r="AA1782">
        <v>0.06</v>
      </c>
      <c r="AB1782">
        <v>0.06</v>
      </c>
      <c r="AH1782">
        <v>8</v>
      </c>
      <c r="AI1782">
        <v>0</v>
      </c>
      <c r="AK1782">
        <v>0</v>
      </c>
      <c r="AL1782">
        <v>8</v>
      </c>
      <c r="AO1782">
        <v>0</v>
      </c>
      <c r="AV1782" s="1" t="s">
        <v>53</v>
      </c>
      <c r="AW1782">
        <f>Facebook[[#This Row],[Total Post Reactions]]+Facebook[[#This Row],[Total Post Shares]]+Facebook[[#This Row],[Page Likes]]</f>
        <v>0</v>
      </c>
      <c r="AX1782" s="1">
        <f>IFERROR((Facebook[[#This Row],[Engagement]]/Facebook[[#This Row],[Reach]])*100,0)</f>
        <v>0</v>
      </c>
      <c r="AY1782" s="1" t="str">
        <f>TEXT(Facebook[[#This Row],[ReportDate]],"mmmm")</f>
        <v>October</v>
      </c>
    </row>
    <row r="1783" spans="1:51" x14ac:dyDescent="0.55000000000000004">
      <c r="A1783" s="1" t="s">
        <v>139</v>
      </c>
      <c r="B1783" s="1" t="s">
        <v>153</v>
      </c>
      <c r="C1783" s="1" t="s">
        <v>59</v>
      </c>
      <c r="D1783" s="1" t="s">
        <v>154</v>
      </c>
      <c r="E1783" s="1" t="s">
        <v>52</v>
      </c>
      <c r="F1783" s="2">
        <v>43016</v>
      </c>
      <c r="G1783">
        <v>0.54</v>
      </c>
      <c r="H1783">
        <v>69</v>
      </c>
      <c r="K1783">
        <v>56</v>
      </c>
      <c r="O1783">
        <v>0</v>
      </c>
      <c r="T1783">
        <v>0.54</v>
      </c>
      <c r="U1783">
        <v>0.01</v>
      </c>
      <c r="Y1783">
        <v>1.232143</v>
      </c>
      <c r="Z1783">
        <v>69</v>
      </c>
      <c r="AA1783">
        <v>0.54</v>
      </c>
      <c r="AB1783">
        <v>0.54</v>
      </c>
      <c r="AH1783">
        <v>56</v>
      </c>
      <c r="AI1783">
        <v>1</v>
      </c>
      <c r="AK1783">
        <v>-1</v>
      </c>
      <c r="AL1783">
        <v>56</v>
      </c>
      <c r="AO1783">
        <v>0</v>
      </c>
      <c r="AV1783" s="1" t="s">
        <v>53</v>
      </c>
      <c r="AW1783">
        <f>Facebook[[#This Row],[Total Post Reactions]]+Facebook[[#This Row],[Total Post Shares]]+Facebook[[#This Row],[Page Likes]]</f>
        <v>0</v>
      </c>
      <c r="AX1783" s="1">
        <f>IFERROR((Facebook[[#This Row],[Engagement]]/Facebook[[#This Row],[Reach]])*100,0)</f>
        <v>0</v>
      </c>
      <c r="AY1783" s="1" t="str">
        <f>TEXT(Facebook[[#This Row],[ReportDate]],"mmmm")</f>
        <v>October</v>
      </c>
    </row>
    <row r="1784" spans="1:51" x14ac:dyDescent="0.55000000000000004">
      <c r="A1784" s="1" t="s">
        <v>140</v>
      </c>
      <c r="B1784" s="1" t="s">
        <v>153</v>
      </c>
      <c r="C1784" s="1" t="s">
        <v>59</v>
      </c>
      <c r="D1784" s="1" t="s">
        <v>154</v>
      </c>
      <c r="E1784" s="1" t="s">
        <v>52</v>
      </c>
      <c r="F1784" s="2">
        <v>43016</v>
      </c>
      <c r="G1784">
        <v>0.02</v>
      </c>
      <c r="H1784">
        <v>4</v>
      </c>
      <c r="K1784">
        <v>4</v>
      </c>
      <c r="O1784">
        <v>0</v>
      </c>
      <c r="T1784">
        <v>0.02</v>
      </c>
      <c r="U1784">
        <v>0.01</v>
      </c>
      <c r="Y1784">
        <v>1</v>
      </c>
      <c r="Z1784">
        <v>4</v>
      </c>
      <c r="AA1784">
        <v>0.02</v>
      </c>
      <c r="AB1784">
        <v>0.02</v>
      </c>
      <c r="AH1784">
        <v>4</v>
      </c>
      <c r="AI1784">
        <v>0</v>
      </c>
      <c r="AK1784">
        <v>0</v>
      </c>
      <c r="AL1784">
        <v>4</v>
      </c>
      <c r="AO1784">
        <v>0</v>
      </c>
      <c r="AV1784" s="1" t="s">
        <v>53</v>
      </c>
      <c r="AW1784">
        <f>Facebook[[#This Row],[Total Post Reactions]]+Facebook[[#This Row],[Total Post Shares]]+Facebook[[#This Row],[Page Likes]]</f>
        <v>0</v>
      </c>
      <c r="AX1784" s="1">
        <f>IFERROR((Facebook[[#This Row],[Engagement]]/Facebook[[#This Row],[Reach]])*100,0)</f>
        <v>0</v>
      </c>
      <c r="AY1784" s="1" t="str">
        <f>TEXT(Facebook[[#This Row],[ReportDate]],"mmmm")</f>
        <v>October</v>
      </c>
    </row>
    <row r="1785" spans="1:51" x14ac:dyDescent="0.55000000000000004">
      <c r="A1785" s="1" t="s">
        <v>141</v>
      </c>
      <c r="B1785" s="1" t="s">
        <v>153</v>
      </c>
      <c r="C1785" s="1" t="s">
        <v>59</v>
      </c>
      <c r="D1785" s="1" t="s">
        <v>154</v>
      </c>
      <c r="E1785" s="1" t="s">
        <v>52</v>
      </c>
      <c r="F1785" s="2">
        <v>43016</v>
      </c>
      <c r="G1785">
        <v>7.0000000000000007E-2</v>
      </c>
      <c r="H1785">
        <v>10</v>
      </c>
      <c r="K1785">
        <v>9</v>
      </c>
      <c r="O1785">
        <v>0</v>
      </c>
      <c r="T1785">
        <v>7.0000000000000007E-2</v>
      </c>
      <c r="U1785">
        <v>0.01</v>
      </c>
      <c r="Y1785">
        <v>1.111111</v>
      </c>
      <c r="Z1785">
        <v>10</v>
      </c>
      <c r="AA1785">
        <v>7.0000000000000007E-2</v>
      </c>
      <c r="AB1785">
        <v>7.0000000000000007E-2</v>
      </c>
      <c r="AH1785">
        <v>9</v>
      </c>
      <c r="AI1785">
        <v>0</v>
      </c>
      <c r="AK1785">
        <v>0</v>
      </c>
      <c r="AL1785">
        <v>9</v>
      </c>
      <c r="AO1785">
        <v>0</v>
      </c>
      <c r="AV1785" s="1" t="s">
        <v>53</v>
      </c>
      <c r="AW1785">
        <f>Facebook[[#This Row],[Total Post Reactions]]+Facebook[[#This Row],[Total Post Shares]]+Facebook[[#This Row],[Page Likes]]</f>
        <v>0</v>
      </c>
      <c r="AX1785" s="1">
        <f>IFERROR((Facebook[[#This Row],[Engagement]]/Facebook[[#This Row],[Reach]])*100,0)</f>
        <v>0</v>
      </c>
      <c r="AY1785" s="1" t="str">
        <f>TEXT(Facebook[[#This Row],[ReportDate]],"mmmm")</f>
        <v>October</v>
      </c>
    </row>
    <row r="1786" spans="1:51" x14ac:dyDescent="0.55000000000000004">
      <c r="A1786" s="1" t="s">
        <v>134</v>
      </c>
      <c r="B1786" s="1" t="s">
        <v>153</v>
      </c>
      <c r="C1786" s="1" t="s">
        <v>59</v>
      </c>
      <c r="D1786" s="1" t="s">
        <v>154</v>
      </c>
      <c r="E1786" s="1" t="s">
        <v>52</v>
      </c>
      <c r="F1786" s="2">
        <v>43016</v>
      </c>
      <c r="G1786">
        <v>0.13</v>
      </c>
      <c r="H1786">
        <v>17</v>
      </c>
      <c r="K1786">
        <v>16</v>
      </c>
      <c r="O1786">
        <v>0</v>
      </c>
      <c r="T1786">
        <v>0.13</v>
      </c>
      <c r="U1786">
        <v>0.01</v>
      </c>
      <c r="Y1786">
        <v>1.0625</v>
      </c>
      <c r="Z1786">
        <v>17</v>
      </c>
      <c r="AA1786">
        <v>0.13</v>
      </c>
      <c r="AB1786">
        <v>0.13</v>
      </c>
      <c r="AH1786">
        <v>16</v>
      </c>
      <c r="AI1786">
        <v>0</v>
      </c>
      <c r="AK1786">
        <v>0</v>
      </c>
      <c r="AL1786">
        <v>16</v>
      </c>
      <c r="AO1786">
        <v>0</v>
      </c>
      <c r="AV1786" s="1" t="s">
        <v>53</v>
      </c>
      <c r="AW1786">
        <f>Facebook[[#This Row],[Total Post Reactions]]+Facebook[[#This Row],[Total Post Shares]]+Facebook[[#This Row],[Page Likes]]</f>
        <v>0</v>
      </c>
      <c r="AX1786" s="1">
        <f>IFERROR((Facebook[[#This Row],[Engagement]]/Facebook[[#This Row],[Reach]])*100,0)</f>
        <v>0</v>
      </c>
      <c r="AY1786" s="1" t="str">
        <f>TEXT(Facebook[[#This Row],[ReportDate]],"mmmm")</f>
        <v>October</v>
      </c>
    </row>
    <row r="1787" spans="1:51" x14ac:dyDescent="0.55000000000000004">
      <c r="A1787" s="1" t="s">
        <v>125</v>
      </c>
      <c r="B1787" s="1" t="s">
        <v>155</v>
      </c>
      <c r="C1787" s="1" t="s">
        <v>59</v>
      </c>
      <c r="D1787" s="1" t="s">
        <v>154</v>
      </c>
      <c r="E1787" s="1" t="s">
        <v>52</v>
      </c>
      <c r="F1787" s="2">
        <v>43016</v>
      </c>
      <c r="G1787">
        <v>0.02</v>
      </c>
      <c r="H1787">
        <v>1</v>
      </c>
      <c r="K1787">
        <v>1</v>
      </c>
      <c r="O1787">
        <v>0</v>
      </c>
      <c r="T1787">
        <v>0.02</v>
      </c>
      <c r="U1787">
        <v>0.02</v>
      </c>
      <c r="Y1787">
        <v>1</v>
      </c>
      <c r="Z1787">
        <v>1</v>
      </c>
      <c r="AA1787">
        <v>0.02</v>
      </c>
      <c r="AB1787">
        <v>0.02</v>
      </c>
      <c r="AH1787">
        <v>1</v>
      </c>
      <c r="AI1787">
        <v>0</v>
      </c>
      <c r="AK1787">
        <v>0</v>
      </c>
      <c r="AL1787">
        <v>1</v>
      </c>
      <c r="AO1787">
        <v>0</v>
      </c>
      <c r="AV1787" s="1" t="s">
        <v>53</v>
      </c>
      <c r="AW1787">
        <f>Facebook[[#This Row],[Total Post Reactions]]+Facebook[[#This Row],[Total Post Shares]]+Facebook[[#This Row],[Page Likes]]</f>
        <v>0</v>
      </c>
      <c r="AX1787" s="1">
        <f>IFERROR((Facebook[[#This Row],[Engagement]]/Facebook[[#This Row],[Reach]])*100,0)</f>
        <v>0</v>
      </c>
      <c r="AY1787" s="1" t="str">
        <f>TEXT(Facebook[[#This Row],[ReportDate]],"mmmm")</f>
        <v>October</v>
      </c>
    </row>
    <row r="1788" spans="1:51" x14ac:dyDescent="0.55000000000000004">
      <c r="A1788" s="1" t="s">
        <v>100</v>
      </c>
      <c r="B1788" s="1" t="s">
        <v>155</v>
      </c>
      <c r="C1788" s="1" t="s">
        <v>59</v>
      </c>
      <c r="D1788" s="1" t="s">
        <v>154</v>
      </c>
      <c r="E1788" s="1" t="s">
        <v>52</v>
      </c>
      <c r="F1788" s="2">
        <v>43016</v>
      </c>
      <c r="G1788">
        <v>0</v>
      </c>
      <c r="H1788">
        <v>1</v>
      </c>
      <c r="K1788">
        <v>1</v>
      </c>
      <c r="O1788">
        <v>0</v>
      </c>
      <c r="T1788">
        <v>0</v>
      </c>
      <c r="U1788">
        <v>0</v>
      </c>
      <c r="Y1788">
        <v>1</v>
      </c>
      <c r="Z1788">
        <v>1</v>
      </c>
      <c r="AA1788">
        <v>0</v>
      </c>
      <c r="AB1788">
        <v>0</v>
      </c>
      <c r="AH1788">
        <v>1</v>
      </c>
      <c r="AI1788">
        <v>0</v>
      </c>
      <c r="AK1788">
        <v>0</v>
      </c>
      <c r="AL1788">
        <v>1</v>
      </c>
      <c r="AO1788">
        <v>0</v>
      </c>
      <c r="AV1788" s="1" t="s">
        <v>53</v>
      </c>
      <c r="AW1788">
        <f>Facebook[[#This Row],[Total Post Reactions]]+Facebook[[#This Row],[Total Post Shares]]+Facebook[[#This Row],[Page Likes]]</f>
        <v>0</v>
      </c>
      <c r="AX1788" s="1">
        <f>IFERROR((Facebook[[#This Row],[Engagement]]/Facebook[[#This Row],[Reach]])*100,0)</f>
        <v>0</v>
      </c>
      <c r="AY1788" s="1" t="str">
        <f>TEXT(Facebook[[#This Row],[ReportDate]],"mmmm")</f>
        <v>October</v>
      </c>
    </row>
    <row r="1789" spans="1:51" x14ac:dyDescent="0.55000000000000004">
      <c r="A1789" s="1" t="s">
        <v>138</v>
      </c>
      <c r="B1789" s="1" t="s">
        <v>155</v>
      </c>
      <c r="C1789" s="1" t="s">
        <v>59</v>
      </c>
      <c r="D1789" s="1" t="s">
        <v>154</v>
      </c>
      <c r="E1789" s="1" t="s">
        <v>52</v>
      </c>
      <c r="F1789" s="2">
        <v>43016</v>
      </c>
      <c r="G1789">
        <v>0.01</v>
      </c>
      <c r="H1789">
        <v>11</v>
      </c>
      <c r="K1789">
        <v>1</v>
      </c>
      <c r="O1789">
        <v>0</v>
      </c>
      <c r="T1789">
        <v>0.01</v>
      </c>
      <c r="U1789">
        <v>0.01</v>
      </c>
      <c r="Y1789">
        <v>11</v>
      </c>
      <c r="Z1789">
        <v>11</v>
      </c>
      <c r="AA1789">
        <v>0.01</v>
      </c>
      <c r="AB1789">
        <v>0.01</v>
      </c>
      <c r="AH1789">
        <v>1</v>
      </c>
      <c r="AI1789">
        <v>0</v>
      </c>
      <c r="AK1789">
        <v>0</v>
      </c>
      <c r="AL1789">
        <v>1</v>
      </c>
      <c r="AO1789">
        <v>0</v>
      </c>
      <c r="AV1789" s="1" t="s">
        <v>53</v>
      </c>
      <c r="AW1789">
        <f>Facebook[[#This Row],[Total Post Reactions]]+Facebook[[#This Row],[Total Post Shares]]+Facebook[[#This Row],[Page Likes]]</f>
        <v>0</v>
      </c>
      <c r="AX1789" s="1">
        <f>IFERROR((Facebook[[#This Row],[Engagement]]/Facebook[[#This Row],[Reach]])*100,0)</f>
        <v>0</v>
      </c>
      <c r="AY1789" s="1" t="str">
        <f>TEXT(Facebook[[#This Row],[ReportDate]],"mmmm")</f>
        <v>October</v>
      </c>
    </row>
    <row r="1790" spans="1:51" x14ac:dyDescent="0.55000000000000004">
      <c r="A1790" s="1" t="s">
        <v>97</v>
      </c>
      <c r="B1790" s="1" t="s">
        <v>155</v>
      </c>
      <c r="C1790" s="1" t="s">
        <v>59</v>
      </c>
      <c r="D1790" s="1" t="s">
        <v>154</v>
      </c>
      <c r="E1790" s="1" t="s">
        <v>52</v>
      </c>
      <c r="F1790" s="2">
        <v>43016</v>
      </c>
      <c r="G1790">
        <v>0</v>
      </c>
      <c r="H1790">
        <v>7</v>
      </c>
      <c r="K1790">
        <v>1</v>
      </c>
      <c r="O1790">
        <v>0</v>
      </c>
      <c r="T1790">
        <v>0</v>
      </c>
      <c r="U1790">
        <v>0</v>
      </c>
      <c r="Y1790">
        <v>7</v>
      </c>
      <c r="Z1790">
        <v>7</v>
      </c>
      <c r="AA1790">
        <v>0</v>
      </c>
      <c r="AB1790">
        <v>0</v>
      </c>
      <c r="AH1790">
        <v>1</v>
      </c>
      <c r="AI1790">
        <v>0</v>
      </c>
      <c r="AK1790">
        <v>0</v>
      </c>
      <c r="AL1790">
        <v>1</v>
      </c>
      <c r="AO1790">
        <v>0</v>
      </c>
      <c r="AV1790" s="1" t="s">
        <v>53</v>
      </c>
      <c r="AW1790">
        <f>Facebook[[#This Row],[Total Post Reactions]]+Facebook[[#This Row],[Total Post Shares]]+Facebook[[#This Row],[Page Likes]]</f>
        <v>0</v>
      </c>
      <c r="AX1790" s="1">
        <f>IFERROR((Facebook[[#This Row],[Engagement]]/Facebook[[#This Row],[Reach]])*100,0)</f>
        <v>0</v>
      </c>
      <c r="AY1790" s="1" t="str">
        <f>TEXT(Facebook[[#This Row],[ReportDate]],"mmmm")</f>
        <v>October</v>
      </c>
    </row>
    <row r="1791" spans="1:51" x14ac:dyDescent="0.55000000000000004">
      <c r="A1791" s="1" t="s">
        <v>135</v>
      </c>
      <c r="B1791" s="1" t="s">
        <v>155</v>
      </c>
      <c r="C1791" s="1" t="s">
        <v>59</v>
      </c>
      <c r="D1791" s="1" t="s">
        <v>154</v>
      </c>
      <c r="E1791" s="1" t="s">
        <v>52</v>
      </c>
      <c r="F1791" s="2">
        <v>43016</v>
      </c>
      <c r="G1791">
        <v>0</v>
      </c>
      <c r="H1791">
        <v>1</v>
      </c>
      <c r="K1791">
        <v>1</v>
      </c>
      <c r="O1791">
        <v>0</v>
      </c>
      <c r="T1791">
        <v>0</v>
      </c>
      <c r="U1791">
        <v>0</v>
      </c>
      <c r="Y1791">
        <v>1</v>
      </c>
      <c r="Z1791">
        <v>1</v>
      </c>
      <c r="AA1791">
        <v>0</v>
      </c>
      <c r="AB1791">
        <v>0</v>
      </c>
      <c r="AH1791">
        <v>1</v>
      </c>
      <c r="AI1791">
        <v>0</v>
      </c>
      <c r="AK1791">
        <v>0</v>
      </c>
      <c r="AL1791">
        <v>1</v>
      </c>
      <c r="AO1791">
        <v>0</v>
      </c>
      <c r="AV1791" s="1" t="s">
        <v>53</v>
      </c>
      <c r="AW1791">
        <f>Facebook[[#This Row],[Total Post Reactions]]+Facebook[[#This Row],[Total Post Shares]]+Facebook[[#This Row],[Page Likes]]</f>
        <v>0</v>
      </c>
      <c r="AX1791" s="1">
        <f>IFERROR((Facebook[[#This Row],[Engagement]]/Facebook[[#This Row],[Reach]])*100,0)</f>
        <v>0</v>
      </c>
      <c r="AY1791" s="1" t="str">
        <f>TEXT(Facebook[[#This Row],[ReportDate]],"mmmm")</f>
        <v>October</v>
      </c>
    </row>
    <row r="1792" spans="1:51" x14ac:dyDescent="0.55000000000000004">
      <c r="A1792" s="1" t="s">
        <v>156</v>
      </c>
      <c r="B1792" s="1" t="s">
        <v>155</v>
      </c>
      <c r="C1792" s="1" t="s">
        <v>59</v>
      </c>
      <c r="D1792" s="1" t="s">
        <v>154</v>
      </c>
      <c r="E1792" s="1" t="s">
        <v>52</v>
      </c>
      <c r="F1792" s="2">
        <v>43016</v>
      </c>
      <c r="G1792">
        <v>0.01</v>
      </c>
      <c r="H1792">
        <v>8</v>
      </c>
      <c r="K1792">
        <v>4</v>
      </c>
      <c r="O1792">
        <v>0</v>
      </c>
      <c r="T1792">
        <v>0.01</v>
      </c>
      <c r="U1792">
        <v>0</v>
      </c>
      <c r="Y1792">
        <v>2</v>
      </c>
      <c r="Z1792">
        <v>8</v>
      </c>
      <c r="AA1792">
        <v>0.01</v>
      </c>
      <c r="AB1792">
        <v>0.01</v>
      </c>
      <c r="AH1792">
        <v>4</v>
      </c>
      <c r="AI1792">
        <v>0</v>
      </c>
      <c r="AK1792">
        <v>0</v>
      </c>
      <c r="AL1792">
        <v>4</v>
      </c>
      <c r="AO1792">
        <v>0</v>
      </c>
      <c r="AV1792" s="1" t="s">
        <v>53</v>
      </c>
      <c r="AW1792">
        <f>Facebook[[#This Row],[Total Post Reactions]]+Facebook[[#This Row],[Total Post Shares]]+Facebook[[#This Row],[Page Likes]]</f>
        <v>0</v>
      </c>
      <c r="AX1792" s="1">
        <f>IFERROR((Facebook[[#This Row],[Engagement]]/Facebook[[#This Row],[Reach]])*100,0)</f>
        <v>0</v>
      </c>
      <c r="AY1792" s="1" t="str">
        <f>TEXT(Facebook[[#This Row],[ReportDate]],"mmmm")</f>
        <v>October</v>
      </c>
    </row>
    <row r="1793" spans="1:51" x14ac:dyDescent="0.55000000000000004">
      <c r="A1793" s="1" t="s">
        <v>129</v>
      </c>
      <c r="B1793" s="1" t="s">
        <v>155</v>
      </c>
      <c r="C1793" s="1" t="s">
        <v>59</v>
      </c>
      <c r="D1793" s="1" t="s">
        <v>154</v>
      </c>
      <c r="E1793" s="1" t="s">
        <v>52</v>
      </c>
      <c r="F1793" s="2">
        <v>43016</v>
      </c>
      <c r="G1793">
        <v>0</v>
      </c>
      <c r="H1793">
        <v>6</v>
      </c>
      <c r="K1793">
        <v>3</v>
      </c>
      <c r="O1793">
        <v>0</v>
      </c>
      <c r="T1793">
        <v>0</v>
      </c>
      <c r="U1793">
        <v>0</v>
      </c>
      <c r="Y1793">
        <v>2</v>
      </c>
      <c r="Z1793">
        <v>6</v>
      </c>
      <c r="AA1793">
        <v>0</v>
      </c>
      <c r="AB1793">
        <v>0</v>
      </c>
      <c r="AH1793">
        <v>3</v>
      </c>
      <c r="AI1793">
        <v>0</v>
      </c>
      <c r="AK1793">
        <v>0</v>
      </c>
      <c r="AL1793">
        <v>3</v>
      </c>
      <c r="AO1793">
        <v>0</v>
      </c>
      <c r="AV1793" s="1" t="s">
        <v>53</v>
      </c>
      <c r="AW1793">
        <f>Facebook[[#This Row],[Total Post Reactions]]+Facebook[[#This Row],[Total Post Shares]]+Facebook[[#This Row],[Page Likes]]</f>
        <v>0</v>
      </c>
      <c r="AX1793" s="1">
        <f>IFERROR((Facebook[[#This Row],[Engagement]]/Facebook[[#This Row],[Reach]])*100,0)</f>
        <v>0</v>
      </c>
      <c r="AY1793" s="1" t="str">
        <f>TEXT(Facebook[[#This Row],[ReportDate]],"mmmm")</f>
        <v>October</v>
      </c>
    </row>
    <row r="1794" spans="1:51" x14ac:dyDescent="0.55000000000000004">
      <c r="A1794" s="1" t="s">
        <v>136</v>
      </c>
      <c r="B1794" s="1" t="s">
        <v>155</v>
      </c>
      <c r="C1794" s="1" t="s">
        <v>59</v>
      </c>
      <c r="D1794" s="1" t="s">
        <v>154</v>
      </c>
      <c r="E1794" s="1" t="s">
        <v>52</v>
      </c>
      <c r="F1794" s="2">
        <v>43016</v>
      </c>
      <c r="G1794">
        <v>0.04</v>
      </c>
      <c r="H1794">
        <v>13</v>
      </c>
      <c r="K1794">
        <v>2</v>
      </c>
      <c r="O1794">
        <v>0</v>
      </c>
      <c r="T1794">
        <v>0.04</v>
      </c>
      <c r="U1794">
        <v>0.02</v>
      </c>
      <c r="Y1794">
        <v>6.5</v>
      </c>
      <c r="Z1794">
        <v>13</v>
      </c>
      <c r="AA1794">
        <v>0.04</v>
      </c>
      <c r="AB1794">
        <v>0.04</v>
      </c>
      <c r="AH1794">
        <v>2</v>
      </c>
      <c r="AI1794">
        <v>0</v>
      </c>
      <c r="AK1794">
        <v>0</v>
      </c>
      <c r="AL1794">
        <v>2</v>
      </c>
      <c r="AO1794">
        <v>0</v>
      </c>
      <c r="AV1794" s="1" t="s">
        <v>53</v>
      </c>
      <c r="AW1794">
        <f>Facebook[[#This Row],[Total Post Reactions]]+Facebook[[#This Row],[Total Post Shares]]+Facebook[[#This Row],[Page Likes]]</f>
        <v>0</v>
      </c>
      <c r="AX1794" s="1">
        <f>IFERROR((Facebook[[#This Row],[Engagement]]/Facebook[[#This Row],[Reach]])*100,0)</f>
        <v>0</v>
      </c>
      <c r="AY1794" s="1" t="str">
        <f>TEXT(Facebook[[#This Row],[ReportDate]],"mmmm")</f>
        <v>October</v>
      </c>
    </row>
    <row r="1795" spans="1:51" x14ac:dyDescent="0.55000000000000004">
      <c r="A1795" s="1" t="s">
        <v>139</v>
      </c>
      <c r="B1795" s="1" t="s">
        <v>155</v>
      </c>
      <c r="C1795" s="1" t="s">
        <v>59</v>
      </c>
      <c r="D1795" s="1" t="s">
        <v>154</v>
      </c>
      <c r="E1795" s="1" t="s">
        <v>52</v>
      </c>
      <c r="F1795" s="2">
        <v>43016</v>
      </c>
      <c r="G1795">
        <v>0.18</v>
      </c>
      <c r="H1795">
        <v>129</v>
      </c>
      <c r="K1795">
        <v>29</v>
      </c>
      <c r="O1795">
        <v>0</v>
      </c>
      <c r="T1795">
        <v>0.18</v>
      </c>
      <c r="U1795">
        <v>0.01</v>
      </c>
      <c r="Y1795">
        <v>4.4482759999999999</v>
      </c>
      <c r="Z1795">
        <v>129</v>
      </c>
      <c r="AA1795">
        <v>0.18</v>
      </c>
      <c r="AB1795">
        <v>0.18</v>
      </c>
      <c r="AH1795">
        <v>29</v>
      </c>
      <c r="AI1795">
        <v>0</v>
      </c>
      <c r="AK1795">
        <v>0</v>
      </c>
      <c r="AL1795">
        <v>29</v>
      </c>
      <c r="AO1795">
        <v>0</v>
      </c>
      <c r="AV1795" s="1" t="s">
        <v>53</v>
      </c>
      <c r="AW1795">
        <f>Facebook[[#This Row],[Total Post Reactions]]+Facebook[[#This Row],[Total Post Shares]]+Facebook[[#This Row],[Page Likes]]</f>
        <v>0</v>
      </c>
      <c r="AX1795" s="1">
        <f>IFERROR((Facebook[[#This Row],[Engagement]]/Facebook[[#This Row],[Reach]])*100,0)</f>
        <v>0</v>
      </c>
      <c r="AY1795" s="1" t="str">
        <f>TEXT(Facebook[[#This Row],[ReportDate]],"mmmm")</f>
        <v>October</v>
      </c>
    </row>
    <row r="1796" spans="1:51" x14ac:dyDescent="0.55000000000000004">
      <c r="A1796" s="1" t="s">
        <v>102</v>
      </c>
      <c r="B1796" s="1" t="s">
        <v>155</v>
      </c>
      <c r="C1796" s="1" t="s">
        <v>59</v>
      </c>
      <c r="D1796" s="1" t="s">
        <v>154</v>
      </c>
      <c r="E1796" s="1" t="s">
        <v>52</v>
      </c>
      <c r="F1796" s="2">
        <v>43016</v>
      </c>
      <c r="G1796">
        <v>0.02</v>
      </c>
      <c r="H1796">
        <v>13</v>
      </c>
      <c r="K1796">
        <v>4</v>
      </c>
      <c r="O1796">
        <v>0</v>
      </c>
      <c r="T1796">
        <v>0.02</v>
      </c>
      <c r="U1796">
        <v>0.01</v>
      </c>
      <c r="Y1796">
        <v>3.25</v>
      </c>
      <c r="Z1796">
        <v>13</v>
      </c>
      <c r="AA1796">
        <v>0.02</v>
      </c>
      <c r="AB1796">
        <v>0.02</v>
      </c>
      <c r="AH1796">
        <v>4</v>
      </c>
      <c r="AI1796">
        <v>0</v>
      </c>
      <c r="AK1796">
        <v>0</v>
      </c>
      <c r="AL1796">
        <v>4</v>
      </c>
      <c r="AO1796">
        <v>0</v>
      </c>
      <c r="AV1796" s="1" t="s">
        <v>53</v>
      </c>
      <c r="AW1796">
        <f>Facebook[[#This Row],[Total Post Reactions]]+Facebook[[#This Row],[Total Post Shares]]+Facebook[[#This Row],[Page Likes]]</f>
        <v>0</v>
      </c>
      <c r="AX1796" s="1">
        <f>IFERROR((Facebook[[#This Row],[Engagement]]/Facebook[[#This Row],[Reach]])*100,0)</f>
        <v>0</v>
      </c>
      <c r="AY1796" s="1" t="str">
        <f>TEXT(Facebook[[#This Row],[ReportDate]],"mmmm")</f>
        <v>October</v>
      </c>
    </row>
    <row r="1797" spans="1:51" x14ac:dyDescent="0.55000000000000004">
      <c r="A1797" s="1" t="s">
        <v>131</v>
      </c>
      <c r="B1797" s="1" t="s">
        <v>155</v>
      </c>
      <c r="C1797" s="1" t="s">
        <v>59</v>
      </c>
      <c r="D1797" s="1" t="s">
        <v>154</v>
      </c>
      <c r="E1797" s="1" t="s">
        <v>52</v>
      </c>
      <c r="F1797" s="2">
        <v>43016</v>
      </c>
      <c r="G1797">
        <v>0.01</v>
      </c>
      <c r="H1797">
        <v>23</v>
      </c>
      <c r="K1797">
        <v>3</v>
      </c>
      <c r="O1797">
        <v>0</v>
      </c>
      <c r="T1797">
        <v>0.01</v>
      </c>
      <c r="U1797">
        <v>0</v>
      </c>
      <c r="Y1797">
        <v>7.6666670000000003</v>
      </c>
      <c r="Z1797">
        <v>23</v>
      </c>
      <c r="AA1797">
        <v>0.01</v>
      </c>
      <c r="AB1797">
        <v>0.01</v>
      </c>
      <c r="AH1797">
        <v>3</v>
      </c>
      <c r="AI1797">
        <v>0</v>
      </c>
      <c r="AK1797">
        <v>0</v>
      </c>
      <c r="AL1797">
        <v>3</v>
      </c>
      <c r="AO1797">
        <v>0</v>
      </c>
      <c r="AV1797" s="1" t="s">
        <v>53</v>
      </c>
      <c r="AW1797">
        <f>Facebook[[#This Row],[Total Post Reactions]]+Facebook[[#This Row],[Total Post Shares]]+Facebook[[#This Row],[Page Likes]]</f>
        <v>0</v>
      </c>
      <c r="AX1797" s="1">
        <f>IFERROR((Facebook[[#This Row],[Engagement]]/Facebook[[#This Row],[Reach]])*100,0)</f>
        <v>0</v>
      </c>
      <c r="AY1797" s="1" t="str">
        <f>TEXT(Facebook[[#This Row],[ReportDate]],"mmmm")</f>
        <v>October</v>
      </c>
    </row>
    <row r="1798" spans="1:51" x14ac:dyDescent="0.55000000000000004">
      <c r="A1798" s="1" t="s">
        <v>132</v>
      </c>
      <c r="B1798" s="1" t="s">
        <v>155</v>
      </c>
      <c r="C1798" s="1" t="s">
        <v>59</v>
      </c>
      <c r="D1798" s="1" t="s">
        <v>154</v>
      </c>
      <c r="E1798" s="1" t="s">
        <v>52</v>
      </c>
      <c r="F1798" s="2">
        <v>43016</v>
      </c>
      <c r="G1798">
        <v>0</v>
      </c>
      <c r="H1798">
        <v>11</v>
      </c>
      <c r="K1798">
        <v>3</v>
      </c>
      <c r="O1798">
        <v>0</v>
      </c>
      <c r="T1798">
        <v>0</v>
      </c>
      <c r="U1798">
        <v>0</v>
      </c>
      <c r="Y1798">
        <v>3.6666669999999999</v>
      </c>
      <c r="Z1798">
        <v>11</v>
      </c>
      <c r="AA1798">
        <v>0</v>
      </c>
      <c r="AB1798">
        <v>0</v>
      </c>
      <c r="AH1798">
        <v>3</v>
      </c>
      <c r="AI1798">
        <v>0</v>
      </c>
      <c r="AK1798">
        <v>0</v>
      </c>
      <c r="AL1798">
        <v>3</v>
      </c>
      <c r="AO1798">
        <v>0</v>
      </c>
      <c r="AV1798" s="1" t="s">
        <v>53</v>
      </c>
      <c r="AW1798">
        <f>Facebook[[#This Row],[Total Post Reactions]]+Facebook[[#This Row],[Total Post Shares]]+Facebook[[#This Row],[Page Likes]]</f>
        <v>0</v>
      </c>
      <c r="AX1798" s="1">
        <f>IFERROR((Facebook[[#This Row],[Engagement]]/Facebook[[#This Row],[Reach]])*100,0)</f>
        <v>0</v>
      </c>
      <c r="AY1798" s="1" t="str">
        <f>TEXT(Facebook[[#This Row],[ReportDate]],"mmmm")</f>
        <v>October</v>
      </c>
    </row>
    <row r="1799" spans="1:51" x14ac:dyDescent="0.55000000000000004">
      <c r="A1799" s="1" t="s">
        <v>141</v>
      </c>
      <c r="B1799" s="1" t="s">
        <v>155</v>
      </c>
      <c r="C1799" s="1" t="s">
        <v>59</v>
      </c>
      <c r="D1799" s="1" t="s">
        <v>154</v>
      </c>
      <c r="E1799" s="1" t="s">
        <v>52</v>
      </c>
      <c r="F1799" s="2">
        <v>43016</v>
      </c>
      <c r="G1799">
        <v>0.01</v>
      </c>
      <c r="H1799">
        <v>8</v>
      </c>
      <c r="K1799">
        <v>5</v>
      </c>
      <c r="O1799">
        <v>0</v>
      </c>
      <c r="T1799">
        <v>0.01</v>
      </c>
      <c r="U1799">
        <v>0</v>
      </c>
      <c r="Y1799">
        <v>1.6</v>
      </c>
      <c r="Z1799">
        <v>8</v>
      </c>
      <c r="AA1799">
        <v>0.01</v>
      </c>
      <c r="AB1799">
        <v>0.01</v>
      </c>
      <c r="AH1799">
        <v>5</v>
      </c>
      <c r="AI1799">
        <v>0</v>
      </c>
      <c r="AK1799">
        <v>0</v>
      </c>
      <c r="AL1799">
        <v>5</v>
      </c>
      <c r="AO1799">
        <v>0</v>
      </c>
      <c r="AV1799" s="1" t="s">
        <v>53</v>
      </c>
      <c r="AW1799">
        <f>Facebook[[#This Row],[Total Post Reactions]]+Facebook[[#This Row],[Total Post Shares]]+Facebook[[#This Row],[Page Likes]]</f>
        <v>0</v>
      </c>
      <c r="AX1799" s="1">
        <f>IFERROR((Facebook[[#This Row],[Engagement]]/Facebook[[#This Row],[Reach]])*100,0)</f>
        <v>0</v>
      </c>
      <c r="AY1799" s="1" t="str">
        <f>TEXT(Facebook[[#This Row],[ReportDate]],"mmmm")</f>
        <v>October</v>
      </c>
    </row>
    <row r="1800" spans="1:51" x14ac:dyDescent="0.55000000000000004">
      <c r="A1800" s="1" t="s">
        <v>138</v>
      </c>
      <c r="B1800" s="1" t="s">
        <v>157</v>
      </c>
      <c r="C1800" s="1" t="s">
        <v>59</v>
      </c>
      <c r="D1800" s="1" t="s">
        <v>154</v>
      </c>
      <c r="E1800" s="1" t="s">
        <v>52</v>
      </c>
      <c r="F1800" s="2">
        <v>43016</v>
      </c>
      <c r="G1800">
        <v>0.12</v>
      </c>
      <c r="H1800">
        <v>6</v>
      </c>
      <c r="K1800">
        <v>6</v>
      </c>
      <c r="O1800">
        <v>0</v>
      </c>
      <c r="T1800">
        <v>0.12</v>
      </c>
      <c r="U1800">
        <v>0.02</v>
      </c>
      <c r="Y1800">
        <v>1</v>
      </c>
      <c r="Z1800">
        <v>6</v>
      </c>
      <c r="AA1800">
        <v>0.12</v>
      </c>
      <c r="AB1800">
        <v>0.12</v>
      </c>
      <c r="AH1800">
        <v>6</v>
      </c>
      <c r="AI1800">
        <v>0</v>
      </c>
      <c r="AK1800">
        <v>0</v>
      </c>
      <c r="AL1800">
        <v>6</v>
      </c>
      <c r="AO1800">
        <v>0</v>
      </c>
      <c r="AV1800" s="1" t="s">
        <v>53</v>
      </c>
      <c r="AW1800">
        <f>Facebook[[#This Row],[Total Post Reactions]]+Facebook[[#This Row],[Total Post Shares]]+Facebook[[#This Row],[Page Likes]]</f>
        <v>0</v>
      </c>
      <c r="AX1800" s="1">
        <f>IFERROR((Facebook[[#This Row],[Engagement]]/Facebook[[#This Row],[Reach]])*100,0)</f>
        <v>0</v>
      </c>
      <c r="AY1800" s="1" t="str">
        <f>TEXT(Facebook[[#This Row],[ReportDate]],"mmmm")</f>
        <v>October</v>
      </c>
    </row>
    <row r="1801" spans="1:51" x14ac:dyDescent="0.55000000000000004">
      <c r="A1801" s="1" t="s">
        <v>97</v>
      </c>
      <c r="B1801" s="1" t="s">
        <v>157</v>
      </c>
      <c r="C1801" s="1" t="s">
        <v>59</v>
      </c>
      <c r="D1801" s="1" t="s">
        <v>154</v>
      </c>
      <c r="E1801" s="1" t="s">
        <v>52</v>
      </c>
      <c r="F1801" s="2">
        <v>43016</v>
      </c>
      <c r="G1801">
        <v>0.01</v>
      </c>
      <c r="H1801">
        <v>1</v>
      </c>
      <c r="K1801">
        <v>1</v>
      </c>
      <c r="O1801">
        <v>0</v>
      </c>
      <c r="T1801">
        <v>0.01</v>
      </c>
      <c r="U1801">
        <v>0.01</v>
      </c>
      <c r="Y1801">
        <v>1</v>
      </c>
      <c r="Z1801">
        <v>1</v>
      </c>
      <c r="AA1801">
        <v>0.01</v>
      </c>
      <c r="AB1801">
        <v>0.01</v>
      </c>
      <c r="AH1801">
        <v>1</v>
      </c>
      <c r="AI1801">
        <v>0</v>
      </c>
      <c r="AK1801">
        <v>0</v>
      </c>
      <c r="AL1801">
        <v>1</v>
      </c>
      <c r="AO1801">
        <v>0</v>
      </c>
      <c r="AV1801" s="1" t="s">
        <v>53</v>
      </c>
      <c r="AW1801">
        <f>Facebook[[#This Row],[Total Post Reactions]]+Facebook[[#This Row],[Total Post Shares]]+Facebook[[#This Row],[Page Likes]]</f>
        <v>0</v>
      </c>
      <c r="AX1801" s="1">
        <f>IFERROR((Facebook[[#This Row],[Engagement]]/Facebook[[#This Row],[Reach]])*100,0)</f>
        <v>0</v>
      </c>
      <c r="AY1801" s="1" t="str">
        <f>TEXT(Facebook[[#This Row],[ReportDate]],"mmmm")</f>
        <v>October</v>
      </c>
    </row>
    <row r="1802" spans="1:51" x14ac:dyDescent="0.55000000000000004">
      <c r="A1802" s="1" t="s">
        <v>128</v>
      </c>
      <c r="B1802" s="1" t="s">
        <v>157</v>
      </c>
      <c r="C1802" s="1" t="s">
        <v>59</v>
      </c>
      <c r="D1802" s="1" t="s">
        <v>154</v>
      </c>
      <c r="E1802" s="1" t="s">
        <v>52</v>
      </c>
      <c r="F1802" s="2">
        <v>43016</v>
      </c>
      <c r="G1802">
        <v>0.02</v>
      </c>
      <c r="H1802">
        <v>2</v>
      </c>
      <c r="K1802">
        <v>2</v>
      </c>
      <c r="O1802">
        <v>0</v>
      </c>
      <c r="T1802">
        <v>0.02</v>
      </c>
      <c r="U1802">
        <v>0.01</v>
      </c>
      <c r="Y1802">
        <v>1</v>
      </c>
      <c r="Z1802">
        <v>2</v>
      </c>
      <c r="AA1802">
        <v>0.02</v>
      </c>
      <c r="AB1802">
        <v>0.02</v>
      </c>
      <c r="AH1802">
        <v>2</v>
      </c>
      <c r="AI1802">
        <v>0</v>
      </c>
      <c r="AK1802">
        <v>0</v>
      </c>
      <c r="AL1802">
        <v>2</v>
      </c>
      <c r="AO1802">
        <v>0</v>
      </c>
      <c r="AV1802" s="1" t="s">
        <v>53</v>
      </c>
      <c r="AW1802">
        <f>Facebook[[#This Row],[Total Post Reactions]]+Facebook[[#This Row],[Total Post Shares]]+Facebook[[#This Row],[Page Likes]]</f>
        <v>0</v>
      </c>
      <c r="AX1802" s="1">
        <f>IFERROR((Facebook[[#This Row],[Engagement]]/Facebook[[#This Row],[Reach]])*100,0)</f>
        <v>0</v>
      </c>
      <c r="AY1802" s="1" t="str">
        <f>TEXT(Facebook[[#This Row],[ReportDate]],"mmmm")</f>
        <v>October</v>
      </c>
    </row>
    <row r="1803" spans="1:51" x14ac:dyDescent="0.55000000000000004">
      <c r="A1803" s="1" t="s">
        <v>135</v>
      </c>
      <c r="B1803" s="1" t="s">
        <v>157</v>
      </c>
      <c r="C1803" s="1" t="s">
        <v>59</v>
      </c>
      <c r="D1803" s="1" t="s">
        <v>154</v>
      </c>
      <c r="E1803" s="1" t="s">
        <v>52</v>
      </c>
      <c r="F1803" s="2">
        <v>43016</v>
      </c>
      <c r="G1803">
        <v>0.01</v>
      </c>
      <c r="H1803">
        <v>2</v>
      </c>
      <c r="K1803">
        <v>2</v>
      </c>
      <c r="O1803">
        <v>0</v>
      </c>
      <c r="T1803">
        <v>0.01</v>
      </c>
      <c r="U1803">
        <v>0.01</v>
      </c>
      <c r="Y1803">
        <v>1</v>
      </c>
      <c r="Z1803">
        <v>2</v>
      </c>
      <c r="AA1803">
        <v>0.01</v>
      </c>
      <c r="AB1803">
        <v>0.01</v>
      </c>
      <c r="AH1803">
        <v>2</v>
      </c>
      <c r="AI1803">
        <v>0</v>
      </c>
      <c r="AK1803">
        <v>0</v>
      </c>
      <c r="AL1803">
        <v>2</v>
      </c>
      <c r="AO1803">
        <v>0</v>
      </c>
      <c r="AV1803" s="1" t="s">
        <v>53</v>
      </c>
      <c r="AW1803">
        <f>Facebook[[#This Row],[Total Post Reactions]]+Facebook[[#This Row],[Total Post Shares]]+Facebook[[#This Row],[Page Likes]]</f>
        <v>0</v>
      </c>
      <c r="AX1803" s="1">
        <f>IFERROR((Facebook[[#This Row],[Engagement]]/Facebook[[#This Row],[Reach]])*100,0)</f>
        <v>0</v>
      </c>
      <c r="AY1803" s="1" t="str">
        <f>TEXT(Facebook[[#This Row],[ReportDate]],"mmmm")</f>
        <v>October</v>
      </c>
    </row>
    <row r="1804" spans="1:51" x14ac:dyDescent="0.55000000000000004">
      <c r="A1804" s="1" t="s">
        <v>129</v>
      </c>
      <c r="B1804" s="1" t="s">
        <v>157</v>
      </c>
      <c r="C1804" s="1" t="s">
        <v>59</v>
      </c>
      <c r="D1804" s="1" t="s">
        <v>154</v>
      </c>
      <c r="E1804" s="1" t="s">
        <v>52</v>
      </c>
      <c r="F1804" s="2">
        <v>43016</v>
      </c>
      <c r="G1804">
        <v>0.06</v>
      </c>
      <c r="H1804">
        <v>3</v>
      </c>
      <c r="K1804">
        <v>3</v>
      </c>
      <c r="O1804">
        <v>0</v>
      </c>
      <c r="T1804">
        <v>0.06</v>
      </c>
      <c r="U1804">
        <v>0.02</v>
      </c>
      <c r="Y1804">
        <v>1</v>
      </c>
      <c r="Z1804">
        <v>3</v>
      </c>
      <c r="AA1804">
        <v>0.06</v>
      </c>
      <c r="AB1804">
        <v>0.06</v>
      </c>
      <c r="AH1804">
        <v>3</v>
      </c>
      <c r="AI1804">
        <v>0</v>
      </c>
      <c r="AK1804">
        <v>0</v>
      </c>
      <c r="AL1804">
        <v>3</v>
      </c>
      <c r="AO1804">
        <v>0</v>
      </c>
      <c r="AV1804" s="1" t="s">
        <v>53</v>
      </c>
      <c r="AW1804">
        <f>Facebook[[#This Row],[Total Post Reactions]]+Facebook[[#This Row],[Total Post Shares]]+Facebook[[#This Row],[Page Likes]]</f>
        <v>0</v>
      </c>
      <c r="AX1804" s="1">
        <f>IFERROR((Facebook[[#This Row],[Engagement]]/Facebook[[#This Row],[Reach]])*100,0)</f>
        <v>0</v>
      </c>
      <c r="AY1804" s="1" t="str">
        <f>TEXT(Facebook[[#This Row],[ReportDate]],"mmmm")</f>
        <v>October</v>
      </c>
    </row>
    <row r="1805" spans="1:51" x14ac:dyDescent="0.55000000000000004">
      <c r="A1805" s="1" t="s">
        <v>139</v>
      </c>
      <c r="B1805" s="1" t="s">
        <v>157</v>
      </c>
      <c r="C1805" s="1" t="s">
        <v>59</v>
      </c>
      <c r="D1805" s="1" t="s">
        <v>154</v>
      </c>
      <c r="E1805" s="1" t="s">
        <v>52</v>
      </c>
      <c r="F1805" s="2">
        <v>43016</v>
      </c>
      <c r="G1805">
        <v>0.04</v>
      </c>
      <c r="H1805">
        <v>4</v>
      </c>
      <c r="K1805">
        <v>2</v>
      </c>
      <c r="O1805">
        <v>0</v>
      </c>
      <c r="T1805">
        <v>0.04</v>
      </c>
      <c r="U1805">
        <v>0.02</v>
      </c>
      <c r="Y1805">
        <v>2</v>
      </c>
      <c r="Z1805">
        <v>4</v>
      </c>
      <c r="AA1805">
        <v>0.04</v>
      </c>
      <c r="AB1805">
        <v>0.04</v>
      </c>
      <c r="AH1805">
        <v>2</v>
      </c>
      <c r="AI1805">
        <v>0</v>
      </c>
      <c r="AK1805">
        <v>0</v>
      </c>
      <c r="AL1805">
        <v>2</v>
      </c>
      <c r="AO1805">
        <v>0</v>
      </c>
      <c r="AV1805" s="1" t="s">
        <v>53</v>
      </c>
      <c r="AW1805">
        <f>Facebook[[#This Row],[Total Post Reactions]]+Facebook[[#This Row],[Total Post Shares]]+Facebook[[#This Row],[Page Likes]]</f>
        <v>0</v>
      </c>
      <c r="AX1805" s="1">
        <f>IFERROR((Facebook[[#This Row],[Engagement]]/Facebook[[#This Row],[Reach]])*100,0)</f>
        <v>0</v>
      </c>
      <c r="AY1805" s="1" t="str">
        <f>TEXT(Facebook[[#This Row],[ReportDate]],"mmmm")</f>
        <v>October</v>
      </c>
    </row>
    <row r="1806" spans="1:51" x14ac:dyDescent="0.55000000000000004">
      <c r="A1806" s="1" t="s">
        <v>131</v>
      </c>
      <c r="B1806" s="1" t="s">
        <v>157</v>
      </c>
      <c r="C1806" s="1" t="s">
        <v>59</v>
      </c>
      <c r="D1806" s="1" t="s">
        <v>154</v>
      </c>
      <c r="E1806" s="1" t="s">
        <v>52</v>
      </c>
      <c r="F1806" s="2">
        <v>43016</v>
      </c>
      <c r="G1806">
        <v>0</v>
      </c>
      <c r="H1806">
        <v>1</v>
      </c>
      <c r="K1806">
        <v>1</v>
      </c>
      <c r="O1806">
        <v>0</v>
      </c>
      <c r="T1806">
        <v>0</v>
      </c>
      <c r="U1806">
        <v>0</v>
      </c>
      <c r="Y1806">
        <v>1</v>
      </c>
      <c r="Z1806">
        <v>1</v>
      </c>
      <c r="AA1806">
        <v>0</v>
      </c>
      <c r="AB1806">
        <v>0</v>
      </c>
      <c r="AH1806">
        <v>1</v>
      </c>
      <c r="AI1806">
        <v>0</v>
      </c>
      <c r="AK1806">
        <v>0</v>
      </c>
      <c r="AL1806">
        <v>1</v>
      </c>
      <c r="AO1806">
        <v>0</v>
      </c>
      <c r="AV1806" s="1" t="s">
        <v>53</v>
      </c>
      <c r="AW1806">
        <f>Facebook[[#This Row],[Total Post Reactions]]+Facebook[[#This Row],[Total Post Shares]]+Facebook[[#This Row],[Page Likes]]</f>
        <v>0</v>
      </c>
      <c r="AX1806" s="1">
        <f>IFERROR((Facebook[[#This Row],[Engagement]]/Facebook[[#This Row],[Reach]])*100,0)</f>
        <v>0</v>
      </c>
      <c r="AY1806" s="1" t="str">
        <f>TEXT(Facebook[[#This Row],[ReportDate]],"mmmm")</f>
        <v>October</v>
      </c>
    </row>
    <row r="1807" spans="1:51" x14ac:dyDescent="0.55000000000000004">
      <c r="A1807" s="1" t="s">
        <v>132</v>
      </c>
      <c r="B1807" s="1" t="s">
        <v>157</v>
      </c>
      <c r="C1807" s="1" t="s">
        <v>59</v>
      </c>
      <c r="D1807" s="1" t="s">
        <v>154</v>
      </c>
      <c r="E1807" s="1" t="s">
        <v>52</v>
      </c>
      <c r="F1807" s="2">
        <v>43016</v>
      </c>
      <c r="G1807">
        <v>0.03</v>
      </c>
      <c r="H1807">
        <v>2</v>
      </c>
      <c r="K1807">
        <v>2</v>
      </c>
      <c r="O1807">
        <v>0</v>
      </c>
      <c r="T1807">
        <v>0.03</v>
      </c>
      <c r="U1807">
        <v>0.02</v>
      </c>
      <c r="Y1807">
        <v>1</v>
      </c>
      <c r="Z1807">
        <v>2</v>
      </c>
      <c r="AA1807">
        <v>0.03</v>
      </c>
      <c r="AB1807">
        <v>0.03</v>
      </c>
      <c r="AH1807">
        <v>2</v>
      </c>
      <c r="AI1807">
        <v>0</v>
      </c>
      <c r="AK1807">
        <v>0</v>
      </c>
      <c r="AL1807">
        <v>2</v>
      </c>
      <c r="AO1807">
        <v>0</v>
      </c>
      <c r="AV1807" s="1" t="s">
        <v>53</v>
      </c>
      <c r="AW1807">
        <f>Facebook[[#This Row],[Total Post Reactions]]+Facebook[[#This Row],[Total Post Shares]]+Facebook[[#This Row],[Page Likes]]</f>
        <v>0</v>
      </c>
      <c r="AX1807" s="1">
        <f>IFERROR((Facebook[[#This Row],[Engagement]]/Facebook[[#This Row],[Reach]])*100,0)</f>
        <v>0</v>
      </c>
      <c r="AY1807" s="1" t="str">
        <f>TEXT(Facebook[[#This Row],[ReportDate]],"mmmm")</f>
        <v>October</v>
      </c>
    </row>
    <row r="1808" spans="1:51" x14ac:dyDescent="0.55000000000000004">
      <c r="A1808" s="1" t="s">
        <v>140</v>
      </c>
      <c r="B1808" s="1" t="s">
        <v>157</v>
      </c>
      <c r="C1808" s="1" t="s">
        <v>59</v>
      </c>
      <c r="D1808" s="1" t="s">
        <v>154</v>
      </c>
      <c r="E1808" s="1" t="s">
        <v>52</v>
      </c>
      <c r="F1808" s="2">
        <v>43016</v>
      </c>
      <c r="G1808">
        <v>0.03</v>
      </c>
      <c r="H1808">
        <v>2</v>
      </c>
      <c r="K1808">
        <v>2</v>
      </c>
      <c r="O1808">
        <v>0</v>
      </c>
      <c r="T1808">
        <v>0.03</v>
      </c>
      <c r="U1808">
        <v>0.02</v>
      </c>
      <c r="Y1808">
        <v>1</v>
      </c>
      <c r="Z1808">
        <v>2</v>
      </c>
      <c r="AA1808">
        <v>0.03</v>
      </c>
      <c r="AB1808">
        <v>0.03</v>
      </c>
      <c r="AH1808">
        <v>2</v>
      </c>
      <c r="AI1808">
        <v>0</v>
      </c>
      <c r="AK1808">
        <v>0</v>
      </c>
      <c r="AL1808">
        <v>2</v>
      </c>
      <c r="AO1808">
        <v>0</v>
      </c>
      <c r="AV1808" s="1" t="s">
        <v>53</v>
      </c>
      <c r="AW1808">
        <f>Facebook[[#This Row],[Total Post Reactions]]+Facebook[[#This Row],[Total Post Shares]]+Facebook[[#This Row],[Page Likes]]</f>
        <v>0</v>
      </c>
      <c r="AX1808" s="1">
        <f>IFERROR((Facebook[[#This Row],[Engagement]]/Facebook[[#This Row],[Reach]])*100,0)</f>
        <v>0</v>
      </c>
      <c r="AY1808" s="1" t="str">
        <f>TEXT(Facebook[[#This Row],[ReportDate]],"mmmm")</f>
        <v>October</v>
      </c>
    </row>
    <row r="1809" spans="1:51" x14ac:dyDescent="0.55000000000000004">
      <c r="A1809" s="1" t="s">
        <v>141</v>
      </c>
      <c r="B1809" s="1" t="s">
        <v>157</v>
      </c>
      <c r="C1809" s="1" t="s">
        <v>59</v>
      </c>
      <c r="D1809" s="1" t="s">
        <v>154</v>
      </c>
      <c r="E1809" s="1" t="s">
        <v>52</v>
      </c>
      <c r="F1809" s="2">
        <v>43016</v>
      </c>
      <c r="G1809">
        <v>0</v>
      </c>
      <c r="H1809">
        <v>2</v>
      </c>
      <c r="K1809">
        <v>2</v>
      </c>
      <c r="O1809">
        <v>0</v>
      </c>
      <c r="T1809">
        <v>0</v>
      </c>
      <c r="U1809">
        <v>0</v>
      </c>
      <c r="Y1809">
        <v>1</v>
      </c>
      <c r="Z1809">
        <v>2</v>
      </c>
      <c r="AA1809">
        <v>0</v>
      </c>
      <c r="AB1809">
        <v>0</v>
      </c>
      <c r="AH1809">
        <v>2</v>
      </c>
      <c r="AI1809">
        <v>0</v>
      </c>
      <c r="AK1809">
        <v>0</v>
      </c>
      <c r="AL1809">
        <v>2</v>
      </c>
      <c r="AO1809">
        <v>0</v>
      </c>
      <c r="AV1809" s="1" t="s">
        <v>53</v>
      </c>
      <c r="AW1809">
        <f>Facebook[[#This Row],[Total Post Reactions]]+Facebook[[#This Row],[Total Post Shares]]+Facebook[[#This Row],[Page Likes]]</f>
        <v>0</v>
      </c>
      <c r="AX1809" s="1">
        <f>IFERROR((Facebook[[#This Row],[Engagement]]/Facebook[[#This Row],[Reach]])*100,0)</f>
        <v>0</v>
      </c>
      <c r="AY1809" s="1" t="str">
        <f>TEXT(Facebook[[#This Row],[ReportDate]],"mmmm")</f>
        <v>October</v>
      </c>
    </row>
    <row r="1810" spans="1:51" x14ac:dyDescent="0.55000000000000004">
      <c r="A1810" s="1" t="s">
        <v>134</v>
      </c>
      <c r="B1810" s="1" t="s">
        <v>157</v>
      </c>
      <c r="C1810" s="1" t="s">
        <v>59</v>
      </c>
      <c r="D1810" s="1" t="s">
        <v>154</v>
      </c>
      <c r="E1810" s="1" t="s">
        <v>52</v>
      </c>
      <c r="F1810" s="2">
        <v>43016</v>
      </c>
      <c r="G1810">
        <v>0.06</v>
      </c>
      <c r="H1810">
        <v>2</v>
      </c>
      <c r="K1810">
        <v>2</v>
      </c>
      <c r="O1810">
        <v>0</v>
      </c>
      <c r="T1810">
        <v>0.06</v>
      </c>
      <c r="U1810">
        <v>0.03</v>
      </c>
      <c r="Y1810">
        <v>1</v>
      </c>
      <c r="Z1810">
        <v>2</v>
      </c>
      <c r="AA1810">
        <v>0.06</v>
      </c>
      <c r="AB1810">
        <v>0.06</v>
      </c>
      <c r="AH1810">
        <v>2</v>
      </c>
      <c r="AI1810">
        <v>0</v>
      </c>
      <c r="AK1810">
        <v>0</v>
      </c>
      <c r="AL1810">
        <v>2</v>
      </c>
      <c r="AO1810">
        <v>0</v>
      </c>
      <c r="AV1810" s="1" t="s">
        <v>53</v>
      </c>
      <c r="AW1810">
        <f>Facebook[[#This Row],[Total Post Reactions]]+Facebook[[#This Row],[Total Post Shares]]+Facebook[[#This Row],[Page Likes]]</f>
        <v>0</v>
      </c>
      <c r="AX1810" s="1">
        <f>IFERROR((Facebook[[#This Row],[Engagement]]/Facebook[[#This Row],[Reach]])*100,0)</f>
        <v>0</v>
      </c>
      <c r="AY1810" s="1" t="str">
        <f>TEXT(Facebook[[#This Row],[ReportDate]],"mmmm")</f>
        <v>October</v>
      </c>
    </row>
    <row r="1811" spans="1:51" x14ac:dyDescent="0.55000000000000004">
      <c r="A1811" s="1" t="s">
        <v>125</v>
      </c>
      <c r="B1811" s="1" t="s">
        <v>158</v>
      </c>
      <c r="C1811" s="1" t="s">
        <v>59</v>
      </c>
      <c r="D1811" s="1" t="s">
        <v>154</v>
      </c>
      <c r="E1811" s="1" t="s">
        <v>52</v>
      </c>
      <c r="F1811" s="2">
        <v>43016</v>
      </c>
      <c r="G1811">
        <v>0.01</v>
      </c>
      <c r="H1811">
        <v>5</v>
      </c>
      <c r="K1811">
        <v>4</v>
      </c>
      <c r="O1811">
        <v>0</v>
      </c>
      <c r="T1811">
        <v>0.01</v>
      </c>
      <c r="U1811">
        <v>0</v>
      </c>
      <c r="Y1811">
        <v>1.25</v>
      </c>
      <c r="Z1811">
        <v>5</v>
      </c>
      <c r="AA1811">
        <v>0.01</v>
      </c>
      <c r="AB1811">
        <v>0.01</v>
      </c>
      <c r="AH1811">
        <v>4</v>
      </c>
      <c r="AI1811">
        <v>0</v>
      </c>
      <c r="AK1811">
        <v>0</v>
      </c>
      <c r="AL1811">
        <v>4</v>
      </c>
      <c r="AO1811">
        <v>0</v>
      </c>
      <c r="AV1811" s="1" t="s">
        <v>53</v>
      </c>
      <c r="AW1811">
        <f>Facebook[[#This Row],[Total Post Reactions]]+Facebook[[#This Row],[Total Post Shares]]+Facebook[[#This Row],[Page Likes]]</f>
        <v>0</v>
      </c>
      <c r="AX1811" s="1">
        <f>IFERROR((Facebook[[#This Row],[Engagement]]/Facebook[[#This Row],[Reach]])*100,0)</f>
        <v>0</v>
      </c>
      <c r="AY1811" s="1" t="str">
        <f>TEXT(Facebook[[#This Row],[ReportDate]],"mmmm")</f>
        <v>October</v>
      </c>
    </row>
    <row r="1812" spans="1:51" x14ac:dyDescent="0.55000000000000004">
      <c r="A1812" s="1" t="s">
        <v>100</v>
      </c>
      <c r="B1812" s="1" t="s">
        <v>158</v>
      </c>
      <c r="C1812" s="1" t="s">
        <v>59</v>
      </c>
      <c r="D1812" s="1" t="s">
        <v>154</v>
      </c>
      <c r="E1812" s="1" t="s">
        <v>52</v>
      </c>
      <c r="F1812" s="2">
        <v>43016</v>
      </c>
      <c r="G1812">
        <v>0</v>
      </c>
      <c r="H1812">
        <v>3</v>
      </c>
      <c r="K1812">
        <v>2</v>
      </c>
      <c r="O1812">
        <v>0</v>
      </c>
      <c r="T1812">
        <v>0</v>
      </c>
      <c r="U1812">
        <v>0</v>
      </c>
      <c r="Y1812">
        <v>1.5</v>
      </c>
      <c r="Z1812">
        <v>3</v>
      </c>
      <c r="AA1812">
        <v>0</v>
      </c>
      <c r="AB1812">
        <v>0</v>
      </c>
      <c r="AH1812">
        <v>2</v>
      </c>
      <c r="AI1812">
        <v>0</v>
      </c>
      <c r="AK1812">
        <v>0</v>
      </c>
      <c r="AL1812">
        <v>2</v>
      </c>
      <c r="AO1812">
        <v>0</v>
      </c>
      <c r="AV1812" s="1" t="s">
        <v>53</v>
      </c>
      <c r="AW1812">
        <f>Facebook[[#This Row],[Total Post Reactions]]+Facebook[[#This Row],[Total Post Shares]]+Facebook[[#This Row],[Page Likes]]</f>
        <v>0</v>
      </c>
      <c r="AX1812" s="1">
        <f>IFERROR((Facebook[[#This Row],[Engagement]]/Facebook[[#This Row],[Reach]])*100,0)</f>
        <v>0</v>
      </c>
      <c r="AY1812" s="1" t="str">
        <f>TEXT(Facebook[[#This Row],[ReportDate]],"mmmm")</f>
        <v>October</v>
      </c>
    </row>
    <row r="1813" spans="1:51" x14ac:dyDescent="0.55000000000000004">
      <c r="A1813" s="1" t="s">
        <v>128</v>
      </c>
      <c r="B1813" s="1" t="s">
        <v>158</v>
      </c>
      <c r="C1813" s="1" t="s">
        <v>59</v>
      </c>
      <c r="D1813" s="1" t="s">
        <v>154</v>
      </c>
      <c r="E1813" s="1" t="s">
        <v>52</v>
      </c>
      <c r="F1813" s="2">
        <v>43016</v>
      </c>
      <c r="G1813">
        <v>0.01</v>
      </c>
      <c r="H1813">
        <v>5</v>
      </c>
      <c r="K1813">
        <v>5</v>
      </c>
      <c r="O1813">
        <v>0</v>
      </c>
      <c r="T1813">
        <v>0.01</v>
      </c>
      <c r="U1813">
        <v>0</v>
      </c>
      <c r="Y1813">
        <v>1</v>
      </c>
      <c r="Z1813">
        <v>5</v>
      </c>
      <c r="AA1813">
        <v>0.01</v>
      </c>
      <c r="AB1813">
        <v>0.01</v>
      </c>
      <c r="AH1813">
        <v>5</v>
      </c>
      <c r="AI1813">
        <v>0</v>
      </c>
      <c r="AK1813">
        <v>0</v>
      </c>
      <c r="AL1813">
        <v>5</v>
      </c>
      <c r="AO1813">
        <v>0</v>
      </c>
      <c r="AV1813" s="1" t="s">
        <v>53</v>
      </c>
      <c r="AW1813">
        <f>Facebook[[#This Row],[Total Post Reactions]]+Facebook[[#This Row],[Total Post Shares]]+Facebook[[#This Row],[Page Likes]]</f>
        <v>0</v>
      </c>
      <c r="AX1813" s="1">
        <f>IFERROR((Facebook[[#This Row],[Engagement]]/Facebook[[#This Row],[Reach]])*100,0)</f>
        <v>0</v>
      </c>
      <c r="AY1813" s="1" t="str">
        <f>TEXT(Facebook[[#This Row],[ReportDate]],"mmmm")</f>
        <v>October</v>
      </c>
    </row>
    <row r="1814" spans="1:51" x14ac:dyDescent="0.55000000000000004">
      <c r="A1814" s="1" t="s">
        <v>135</v>
      </c>
      <c r="B1814" s="1" t="s">
        <v>158</v>
      </c>
      <c r="C1814" s="1" t="s">
        <v>59</v>
      </c>
      <c r="D1814" s="1" t="s">
        <v>154</v>
      </c>
      <c r="E1814" s="1" t="s">
        <v>52</v>
      </c>
      <c r="F1814" s="2">
        <v>43016</v>
      </c>
      <c r="G1814">
        <v>0.02</v>
      </c>
      <c r="H1814">
        <v>19</v>
      </c>
      <c r="K1814">
        <v>11</v>
      </c>
      <c r="O1814">
        <v>0</v>
      </c>
      <c r="T1814">
        <v>0.02</v>
      </c>
      <c r="U1814">
        <v>0</v>
      </c>
      <c r="Y1814">
        <v>1.7272730000000001</v>
      </c>
      <c r="Z1814">
        <v>19</v>
      </c>
      <c r="AA1814">
        <v>0.02</v>
      </c>
      <c r="AB1814">
        <v>0.02</v>
      </c>
      <c r="AH1814">
        <v>11</v>
      </c>
      <c r="AI1814">
        <v>0</v>
      </c>
      <c r="AK1814">
        <v>0</v>
      </c>
      <c r="AL1814">
        <v>11</v>
      </c>
      <c r="AO1814">
        <v>0</v>
      </c>
      <c r="AV1814" s="1" t="s">
        <v>53</v>
      </c>
      <c r="AW1814">
        <f>Facebook[[#This Row],[Total Post Reactions]]+Facebook[[#This Row],[Total Post Shares]]+Facebook[[#This Row],[Page Likes]]</f>
        <v>0</v>
      </c>
      <c r="AX1814" s="1">
        <f>IFERROR((Facebook[[#This Row],[Engagement]]/Facebook[[#This Row],[Reach]])*100,0)</f>
        <v>0</v>
      </c>
      <c r="AY1814" s="1" t="str">
        <f>TEXT(Facebook[[#This Row],[ReportDate]],"mmmm")</f>
        <v>October</v>
      </c>
    </row>
    <row r="1815" spans="1:51" x14ac:dyDescent="0.55000000000000004">
      <c r="A1815" s="1" t="s">
        <v>156</v>
      </c>
      <c r="B1815" s="1" t="s">
        <v>158</v>
      </c>
      <c r="C1815" s="1" t="s">
        <v>59</v>
      </c>
      <c r="D1815" s="1" t="s">
        <v>154</v>
      </c>
      <c r="E1815" s="1" t="s">
        <v>52</v>
      </c>
      <c r="F1815" s="2">
        <v>43016</v>
      </c>
      <c r="G1815">
        <v>0.01</v>
      </c>
      <c r="H1815">
        <v>6</v>
      </c>
      <c r="K1815">
        <v>3</v>
      </c>
      <c r="O1815">
        <v>0</v>
      </c>
      <c r="T1815">
        <v>0.01</v>
      </c>
      <c r="U1815">
        <v>0</v>
      </c>
      <c r="Y1815">
        <v>2</v>
      </c>
      <c r="Z1815">
        <v>6</v>
      </c>
      <c r="AA1815">
        <v>0.01</v>
      </c>
      <c r="AB1815">
        <v>0.01</v>
      </c>
      <c r="AH1815">
        <v>3</v>
      </c>
      <c r="AI1815">
        <v>0</v>
      </c>
      <c r="AK1815">
        <v>0</v>
      </c>
      <c r="AL1815">
        <v>3</v>
      </c>
      <c r="AO1815">
        <v>0</v>
      </c>
      <c r="AV1815" s="1" t="s">
        <v>53</v>
      </c>
      <c r="AW1815">
        <f>Facebook[[#This Row],[Total Post Reactions]]+Facebook[[#This Row],[Total Post Shares]]+Facebook[[#This Row],[Page Likes]]</f>
        <v>0</v>
      </c>
      <c r="AX1815" s="1">
        <f>IFERROR((Facebook[[#This Row],[Engagement]]/Facebook[[#This Row],[Reach]])*100,0)</f>
        <v>0</v>
      </c>
      <c r="AY1815" s="1" t="str">
        <f>TEXT(Facebook[[#This Row],[ReportDate]],"mmmm")</f>
        <v>October</v>
      </c>
    </row>
    <row r="1816" spans="1:51" x14ac:dyDescent="0.55000000000000004">
      <c r="A1816" s="1" t="s">
        <v>129</v>
      </c>
      <c r="B1816" s="1" t="s">
        <v>158</v>
      </c>
      <c r="C1816" s="1" t="s">
        <v>59</v>
      </c>
      <c r="D1816" s="1" t="s">
        <v>154</v>
      </c>
      <c r="E1816" s="1" t="s">
        <v>52</v>
      </c>
      <c r="F1816" s="2">
        <v>43016</v>
      </c>
      <c r="G1816">
        <v>0</v>
      </c>
      <c r="H1816">
        <v>1</v>
      </c>
      <c r="K1816">
        <v>1</v>
      </c>
      <c r="O1816">
        <v>0</v>
      </c>
      <c r="T1816">
        <v>0</v>
      </c>
      <c r="U1816">
        <v>0</v>
      </c>
      <c r="Y1816">
        <v>1</v>
      </c>
      <c r="Z1816">
        <v>1</v>
      </c>
      <c r="AA1816">
        <v>0</v>
      </c>
      <c r="AB1816">
        <v>0</v>
      </c>
      <c r="AH1816">
        <v>1</v>
      </c>
      <c r="AI1816">
        <v>0</v>
      </c>
      <c r="AK1816">
        <v>0</v>
      </c>
      <c r="AL1816">
        <v>1</v>
      </c>
      <c r="AO1816">
        <v>0</v>
      </c>
      <c r="AV1816" s="1" t="s">
        <v>53</v>
      </c>
      <c r="AW1816">
        <f>Facebook[[#This Row],[Total Post Reactions]]+Facebook[[#This Row],[Total Post Shares]]+Facebook[[#This Row],[Page Likes]]</f>
        <v>0</v>
      </c>
      <c r="AX1816" s="1">
        <f>IFERROR((Facebook[[#This Row],[Engagement]]/Facebook[[#This Row],[Reach]])*100,0)</f>
        <v>0</v>
      </c>
      <c r="AY1816" s="1" t="str">
        <f>TEXT(Facebook[[#This Row],[ReportDate]],"mmmm")</f>
        <v>October</v>
      </c>
    </row>
    <row r="1817" spans="1:51" x14ac:dyDescent="0.55000000000000004">
      <c r="A1817" s="1" t="s">
        <v>136</v>
      </c>
      <c r="B1817" s="1" t="s">
        <v>158</v>
      </c>
      <c r="C1817" s="1" t="s">
        <v>59</v>
      </c>
      <c r="D1817" s="1" t="s">
        <v>154</v>
      </c>
      <c r="E1817" s="1" t="s">
        <v>52</v>
      </c>
      <c r="F1817" s="2">
        <v>43016</v>
      </c>
      <c r="G1817">
        <v>0.03</v>
      </c>
      <c r="H1817">
        <v>16</v>
      </c>
      <c r="K1817">
        <v>4</v>
      </c>
      <c r="O1817">
        <v>0</v>
      </c>
      <c r="T1817">
        <v>0.03</v>
      </c>
      <c r="U1817">
        <v>0.01</v>
      </c>
      <c r="Y1817">
        <v>4</v>
      </c>
      <c r="Z1817">
        <v>16</v>
      </c>
      <c r="AA1817">
        <v>0.03</v>
      </c>
      <c r="AB1817">
        <v>0.03</v>
      </c>
      <c r="AH1817">
        <v>4</v>
      </c>
      <c r="AI1817">
        <v>0</v>
      </c>
      <c r="AK1817">
        <v>0</v>
      </c>
      <c r="AL1817">
        <v>4</v>
      </c>
      <c r="AO1817">
        <v>0</v>
      </c>
      <c r="AV1817" s="1" t="s">
        <v>53</v>
      </c>
      <c r="AW1817">
        <f>Facebook[[#This Row],[Total Post Reactions]]+Facebook[[#This Row],[Total Post Shares]]+Facebook[[#This Row],[Page Likes]]</f>
        <v>0</v>
      </c>
      <c r="AX1817" s="1">
        <f>IFERROR((Facebook[[#This Row],[Engagement]]/Facebook[[#This Row],[Reach]])*100,0)</f>
        <v>0</v>
      </c>
      <c r="AY1817" s="1" t="str">
        <f>TEXT(Facebook[[#This Row],[ReportDate]],"mmmm")</f>
        <v>October</v>
      </c>
    </row>
    <row r="1818" spans="1:51" x14ac:dyDescent="0.55000000000000004">
      <c r="A1818" s="1" t="s">
        <v>139</v>
      </c>
      <c r="B1818" s="1" t="s">
        <v>158</v>
      </c>
      <c r="C1818" s="1" t="s">
        <v>59</v>
      </c>
      <c r="D1818" s="1" t="s">
        <v>154</v>
      </c>
      <c r="E1818" s="1" t="s">
        <v>52</v>
      </c>
      <c r="F1818" s="2">
        <v>43016</v>
      </c>
      <c r="G1818">
        <v>0</v>
      </c>
      <c r="H1818">
        <v>4</v>
      </c>
      <c r="K1818">
        <v>1</v>
      </c>
      <c r="O1818">
        <v>0</v>
      </c>
      <c r="T1818">
        <v>0</v>
      </c>
      <c r="U1818">
        <v>0</v>
      </c>
      <c r="Y1818">
        <v>4</v>
      </c>
      <c r="Z1818">
        <v>4</v>
      </c>
      <c r="AA1818">
        <v>0</v>
      </c>
      <c r="AB1818">
        <v>0</v>
      </c>
      <c r="AH1818">
        <v>1</v>
      </c>
      <c r="AI1818">
        <v>0</v>
      </c>
      <c r="AK1818">
        <v>0</v>
      </c>
      <c r="AL1818">
        <v>1</v>
      </c>
      <c r="AO1818">
        <v>0</v>
      </c>
      <c r="AV1818" s="1" t="s">
        <v>53</v>
      </c>
      <c r="AW1818">
        <f>Facebook[[#This Row],[Total Post Reactions]]+Facebook[[#This Row],[Total Post Shares]]+Facebook[[#This Row],[Page Likes]]</f>
        <v>0</v>
      </c>
      <c r="AX1818" s="1">
        <f>IFERROR((Facebook[[#This Row],[Engagement]]/Facebook[[#This Row],[Reach]])*100,0)</f>
        <v>0</v>
      </c>
      <c r="AY1818" s="1" t="str">
        <f>TEXT(Facebook[[#This Row],[ReportDate]],"mmmm")</f>
        <v>October</v>
      </c>
    </row>
    <row r="1819" spans="1:51" x14ac:dyDescent="0.55000000000000004">
      <c r="A1819" s="1" t="s">
        <v>102</v>
      </c>
      <c r="B1819" s="1" t="s">
        <v>158</v>
      </c>
      <c r="C1819" s="1" t="s">
        <v>59</v>
      </c>
      <c r="D1819" s="1" t="s">
        <v>154</v>
      </c>
      <c r="E1819" s="1" t="s">
        <v>52</v>
      </c>
      <c r="F1819" s="2">
        <v>43016</v>
      </c>
      <c r="G1819">
        <v>0.11</v>
      </c>
      <c r="H1819">
        <v>119</v>
      </c>
      <c r="K1819">
        <v>34</v>
      </c>
      <c r="O1819">
        <v>0</v>
      </c>
      <c r="T1819">
        <v>0.11</v>
      </c>
      <c r="U1819">
        <v>0</v>
      </c>
      <c r="Y1819">
        <v>3.5</v>
      </c>
      <c r="Z1819">
        <v>119</v>
      </c>
      <c r="AA1819">
        <v>0.11</v>
      </c>
      <c r="AB1819">
        <v>0.11</v>
      </c>
      <c r="AH1819">
        <v>34</v>
      </c>
      <c r="AI1819">
        <v>0</v>
      </c>
      <c r="AK1819">
        <v>0</v>
      </c>
      <c r="AL1819">
        <v>34</v>
      </c>
      <c r="AO1819">
        <v>0</v>
      </c>
      <c r="AV1819" s="1" t="s">
        <v>53</v>
      </c>
      <c r="AW1819">
        <f>Facebook[[#This Row],[Total Post Reactions]]+Facebook[[#This Row],[Total Post Shares]]+Facebook[[#This Row],[Page Likes]]</f>
        <v>0</v>
      </c>
      <c r="AX1819" s="1">
        <f>IFERROR((Facebook[[#This Row],[Engagement]]/Facebook[[#This Row],[Reach]])*100,0)</f>
        <v>0</v>
      </c>
      <c r="AY1819" s="1" t="str">
        <f>TEXT(Facebook[[#This Row],[ReportDate]],"mmmm")</f>
        <v>October</v>
      </c>
    </row>
    <row r="1820" spans="1:51" x14ac:dyDescent="0.55000000000000004">
      <c r="A1820" s="1" t="s">
        <v>130</v>
      </c>
      <c r="B1820" s="1" t="s">
        <v>158</v>
      </c>
      <c r="C1820" s="1" t="s">
        <v>59</v>
      </c>
      <c r="D1820" s="1" t="s">
        <v>154</v>
      </c>
      <c r="E1820" s="1" t="s">
        <v>52</v>
      </c>
      <c r="F1820" s="2">
        <v>43016</v>
      </c>
      <c r="G1820">
        <v>0.02</v>
      </c>
      <c r="H1820">
        <v>8</v>
      </c>
      <c r="K1820">
        <v>5</v>
      </c>
      <c r="O1820">
        <v>0</v>
      </c>
      <c r="T1820">
        <v>0.02</v>
      </c>
      <c r="U1820">
        <v>0</v>
      </c>
      <c r="Y1820">
        <v>1.6</v>
      </c>
      <c r="Z1820">
        <v>8</v>
      </c>
      <c r="AA1820">
        <v>0.02</v>
      </c>
      <c r="AB1820">
        <v>0.02</v>
      </c>
      <c r="AH1820">
        <v>5</v>
      </c>
      <c r="AI1820">
        <v>0</v>
      </c>
      <c r="AK1820">
        <v>0</v>
      </c>
      <c r="AL1820">
        <v>5</v>
      </c>
      <c r="AO1820">
        <v>0</v>
      </c>
      <c r="AV1820" s="1" t="s">
        <v>53</v>
      </c>
      <c r="AW1820">
        <f>Facebook[[#This Row],[Total Post Reactions]]+Facebook[[#This Row],[Total Post Shares]]+Facebook[[#This Row],[Page Likes]]</f>
        <v>0</v>
      </c>
      <c r="AX1820" s="1">
        <f>IFERROR((Facebook[[#This Row],[Engagement]]/Facebook[[#This Row],[Reach]])*100,0)</f>
        <v>0</v>
      </c>
      <c r="AY1820" s="1" t="str">
        <f>TEXT(Facebook[[#This Row],[ReportDate]],"mmmm")</f>
        <v>October</v>
      </c>
    </row>
    <row r="1821" spans="1:51" x14ac:dyDescent="0.55000000000000004">
      <c r="A1821" s="1" t="s">
        <v>131</v>
      </c>
      <c r="B1821" s="1" t="s">
        <v>158</v>
      </c>
      <c r="C1821" s="1" t="s">
        <v>59</v>
      </c>
      <c r="D1821" s="1" t="s">
        <v>154</v>
      </c>
      <c r="E1821" s="1" t="s">
        <v>52</v>
      </c>
      <c r="F1821" s="2">
        <v>43016</v>
      </c>
      <c r="G1821">
        <v>0.08</v>
      </c>
      <c r="H1821">
        <v>81</v>
      </c>
      <c r="K1821">
        <v>30</v>
      </c>
      <c r="O1821">
        <v>0</v>
      </c>
      <c r="T1821">
        <v>0.08</v>
      </c>
      <c r="U1821">
        <v>0</v>
      </c>
      <c r="Y1821">
        <v>2.7</v>
      </c>
      <c r="Z1821">
        <v>81</v>
      </c>
      <c r="AA1821">
        <v>0.08</v>
      </c>
      <c r="AB1821">
        <v>0.08</v>
      </c>
      <c r="AH1821">
        <v>30</v>
      </c>
      <c r="AI1821">
        <v>0</v>
      </c>
      <c r="AK1821">
        <v>0</v>
      </c>
      <c r="AL1821">
        <v>30</v>
      </c>
      <c r="AO1821">
        <v>0</v>
      </c>
      <c r="AV1821" s="1" t="s">
        <v>53</v>
      </c>
      <c r="AW1821">
        <f>Facebook[[#This Row],[Total Post Reactions]]+Facebook[[#This Row],[Total Post Shares]]+Facebook[[#This Row],[Page Likes]]</f>
        <v>0</v>
      </c>
      <c r="AX1821" s="1">
        <f>IFERROR((Facebook[[#This Row],[Engagement]]/Facebook[[#This Row],[Reach]])*100,0)</f>
        <v>0</v>
      </c>
      <c r="AY1821" s="1" t="str">
        <f>TEXT(Facebook[[#This Row],[ReportDate]],"mmmm")</f>
        <v>October</v>
      </c>
    </row>
    <row r="1822" spans="1:51" x14ac:dyDescent="0.55000000000000004">
      <c r="A1822" s="1" t="s">
        <v>140</v>
      </c>
      <c r="B1822" s="1" t="s">
        <v>158</v>
      </c>
      <c r="C1822" s="1" t="s">
        <v>59</v>
      </c>
      <c r="D1822" s="1" t="s">
        <v>154</v>
      </c>
      <c r="E1822" s="1" t="s">
        <v>52</v>
      </c>
      <c r="F1822" s="2">
        <v>43016</v>
      </c>
      <c r="G1822">
        <v>0.01</v>
      </c>
      <c r="H1822">
        <v>6</v>
      </c>
      <c r="K1822">
        <v>3</v>
      </c>
      <c r="O1822">
        <v>0</v>
      </c>
      <c r="T1822">
        <v>0.01</v>
      </c>
      <c r="U1822">
        <v>0</v>
      </c>
      <c r="Y1822">
        <v>2</v>
      </c>
      <c r="Z1822">
        <v>6</v>
      </c>
      <c r="AA1822">
        <v>0.01</v>
      </c>
      <c r="AB1822">
        <v>0.01</v>
      </c>
      <c r="AH1822">
        <v>3</v>
      </c>
      <c r="AI1822">
        <v>0</v>
      </c>
      <c r="AK1822">
        <v>0</v>
      </c>
      <c r="AL1822">
        <v>3</v>
      </c>
      <c r="AO1822">
        <v>0</v>
      </c>
      <c r="AV1822" s="1" t="s">
        <v>53</v>
      </c>
      <c r="AW1822">
        <f>Facebook[[#This Row],[Total Post Reactions]]+Facebook[[#This Row],[Total Post Shares]]+Facebook[[#This Row],[Page Likes]]</f>
        <v>0</v>
      </c>
      <c r="AX1822" s="1">
        <f>IFERROR((Facebook[[#This Row],[Engagement]]/Facebook[[#This Row],[Reach]])*100,0)</f>
        <v>0</v>
      </c>
      <c r="AY1822" s="1" t="str">
        <f>TEXT(Facebook[[#This Row],[ReportDate]],"mmmm")</f>
        <v>October</v>
      </c>
    </row>
    <row r="1823" spans="1:51" x14ac:dyDescent="0.55000000000000004">
      <c r="A1823" s="1" t="s">
        <v>141</v>
      </c>
      <c r="B1823" s="1" t="s">
        <v>158</v>
      </c>
      <c r="C1823" s="1" t="s">
        <v>59</v>
      </c>
      <c r="D1823" s="1" t="s">
        <v>154</v>
      </c>
      <c r="E1823" s="1" t="s">
        <v>52</v>
      </c>
      <c r="F1823" s="2">
        <v>43016</v>
      </c>
      <c r="G1823">
        <v>0.02</v>
      </c>
      <c r="H1823">
        <v>17</v>
      </c>
      <c r="K1823">
        <v>6</v>
      </c>
      <c r="O1823">
        <v>0</v>
      </c>
      <c r="T1823">
        <v>0.02</v>
      </c>
      <c r="U1823">
        <v>0</v>
      </c>
      <c r="Y1823">
        <v>2.8333330000000001</v>
      </c>
      <c r="Z1823">
        <v>17</v>
      </c>
      <c r="AA1823">
        <v>0.02</v>
      </c>
      <c r="AB1823">
        <v>0.02</v>
      </c>
      <c r="AH1823">
        <v>6</v>
      </c>
      <c r="AI1823">
        <v>0</v>
      </c>
      <c r="AK1823">
        <v>0</v>
      </c>
      <c r="AL1823">
        <v>6</v>
      </c>
      <c r="AO1823">
        <v>0</v>
      </c>
      <c r="AV1823" s="1" t="s">
        <v>53</v>
      </c>
      <c r="AW1823">
        <f>Facebook[[#This Row],[Total Post Reactions]]+Facebook[[#This Row],[Total Post Shares]]+Facebook[[#This Row],[Page Likes]]</f>
        <v>0</v>
      </c>
      <c r="AX1823" s="1">
        <f>IFERROR((Facebook[[#This Row],[Engagement]]/Facebook[[#This Row],[Reach]])*100,0)</f>
        <v>0</v>
      </c>
      <c r="AY1823" s="1" t="str">
        <f>TEXT(Facebook[[#This Row],[ReportDate]],"mmmm")</f>
        <v>October</v>
      </c>
    </row>
    <row r="1824" spans="1:51" x14ac:dyDescent="0.55000000000000004">
      <c r="A1824" s="1" t="s">
        <v>134</v>
      </c>
      <c r="B1824" s="1" t="s">
        <v>158</v>
      </c>
      <c r="C1824" s="1" t="s">
        <v>59</v>
      </c>
      <c r="D1824" s="1" t="s">
        <v>154</v>
      </c>
      <c r="E1824" s="1" t="s">
        <v>52</v>
      </c>
      <c r="F1824" s="2">
        <v>43016</v>
      </c>
      <c r="G1824">
        <v>0.03</v>
      </c>
      <c r="H1824">
        <v>8</v>
      </c>
      <c r="K1824">
        <v>4</v>
      </c>
      <c r="O1824">
        <v>0</v>
      </c>
      <c r="T1824">
        <v>0.03</v>
      </c>
      <c r="U1824">
        <v>0.01</v>
      </c>
      <c r="Y1824">
        <v>2</v>
      </c>
      <c r="Z1824">
        <v>8</v>
      </c>
      <c r="AA1824">
        <v>0.03</v>
      </c>
      <c r="AB1824">
        <v>0.03</v>
      </c>
      <c r="AH1824">
        <v>4</v>
      </c>
      <c r="AI1824">
        <v>0</v>
      </c>
      <c r="AK1824">
        <v>0</v>
      </c>
      <c r="AL1824">
        <v>4</v>
      </c>
      <c r="AO1824">
        <v>0</v>
      </c>
      <c r="AV1824" s="1" t="s">
        <v>53</v>
      </c>
      <c r="AW1824">
        <f>Facebook[[#This Row],[Total Post Reactions]]+Facebook[[#This Row],[Total Post Shares]]+Facebook[[#This Row],[Page Likes]]</f>
        <v>0</v>
      </c>
      <c r="AX1824" s="1">
        <f>IFERROR((Facebook[[#This Row],[Engagement]]/Facebook[[#This Row],[Reach]])*100,0)</f>
        <v>0</v>
      </c>
      <c r="AY1824" s="1" t="str">
        <f>TEXT(Facebook[[#This Row],[ReportDate]],"mmmm")</f>
        <v>October</v>
      </c>
    </row>
    <row r="1825" spans="1:51" x14ac:dyDescent="0.55000000000000004">
      <c r="A1825" s="1" t="s">
        <v>100</v>
      </c>
      <c r="B1825" s="1" t="s">
        <v>159</v>
      </c>
      <c r="C1825" s="1" t="s">
        <v>59</v>
      </c>
      <c r="D1825" s="1" t="s">
        <v>154</v>
      </c>
      <c r="E1825" s="1" t="s">
        <v>52</v>
      </c>
      <c r="F1825" s="2">
        <v>43016</v>
      </c>
      <c r="G1825">
        <v>0.69</v>
      </c>
      <c r="H1825">
        <v>61</v>
      </c>
      <c r="K1825">
        <v>60</v>
      </c>
      <c r="O1825">
        <v>0</v>
      </c>
      <c r="T1825">
        <v>0.69</v>
      </c>
      <c r="U1825">
        <v>0.01</v>
      </c>
      <c r="Y1825">
        <v>1.016667</v>
      </c>
      <c r="Z1825">
        <v>61</v>
      </c>
      <c r="AA1825">
        <v>0.69</v>
      </c>
      <c r="AB1825">
        <v>0.69</v>
      </c>
      <c r="AH1825">
        <v>60</v>
      </c>
      <c r="AI1825">
        <v>1</v>
      </c>
      <c r="AK1825">
        <v>-1</v>
      </c>
      <c r="AL1825">
        <v>60</v>
      </c>
      <c r="AO1825">
        <v>0</v>
      </c>
      <c r="AV1825" s="1" t="s">
        <v>53</v>
      </c>
      <c r="AW1825">
        <f>Facebook[[#This Row],[Total Post Reactions]]+Facebook[[#This Row],[Total Post Shares]]+Facebook[[#This Row],[Page Likes]]</f>
        <v>0</v>
      </c>
      <c r="AX1825" s="1">
        <f>IFERROR((Facebook[[#This Row],[Engagement]]/Facebook[[#This Row],[Reach]])*100,0)</f>
        <v>0</v>
      </c>
      <c r="AY1825" s="1" t="str">
        <f>TEXT(Facebook[[#This Row],[ReportDate]],"mmmm")</f>
        <v>October</v>
      </c>
    </row>
    <row r="1826" spans="1:51" x14ac:dyDescent="0.55000000000000004">
      <c r="A1826" s="1" t="s">
        <v>156</v>
      </c>
      <c r="B1826" s="1" t="s">
        <v>159</v>
      </c>
      <c r="C1826" s="1" t="s">
        <v>59</v>
      </c>
      <c r="D1826" s="1" t="s">
        <v>154</v>
      </c>
      <c r="E1826" s="1" t="s">
        <v>52</v>
      </c>
      <c r="F1826" s="2">
        <v>43016</v>
      </c>
      <c r="G1826">
        <v>0.02</v>
      </c>
      <c r="H1826">
        <v>2</v>
      </c>
      <c r="K1826">
        <v>2</v>
      </c>
      <c r="O1826">
        <v>0</v>
      </c>
      <c r="T1826">
        <v>0.02</v>
      </c>
      <c r="U1826">
        <v>0.01</v>
      </c>
      <c r="Y1826">
        <v>1</v>
      </c>
      <c r="Z1826">
        <v>2</v>
      </c>
      <c r="AA1826">
        <v>0.02</v>
      </c>
      <c r="AB1826">
        <v>0.02</v>
      </c>
      <c r="AH1826">
        <v>2</v>
      </c>
      <c r="AI1826">
        <v>0</v>
      </c>
      <c r="AK1826">
        <v>0</v>
      </c>
      <c r="AL1826">
        <v>2</v>
      </c>
      <c r="AO1826">
        <v>0</v>
      </c>
      <c r="AV1826" s="1" t="s">
        <v>53</v>
      </c>
      <c r="AW1826">
        <f>Facebook[[#This Row],[Total Post Reactions]]+Facebook[[#This Row],[Total Post Shares]]+Facebook[[#This Row],[Page Likes]]</f>
        <v>0</v>
      </c>
      <c r="AX1826" s="1">
        <f>IFERROR((Facebook[[#This Row],[Engagement]]/Facebook[[#This Row],[Reach]])*100,0)</f>
        <v>0</v>
      </c>
      <c r="AY1826" s="1" t="str">
        <f>TEXT(Facebook[[#This Row],[ReportDate]],"mmmm")</f>
        <v>October</v>
      </c>
    </row>
    <row r="1827" spans="1:51" x14ac:dyDescent="0.55000000000000004">
      <c r="A1827" s="1" t="s">
        <v>136</v>
      </c>
      <c r="B1827" s="1" t="s">
        <v>159</v>
      </c>
      <c r="C1827" s="1" t="s">
        <v>59</v>
      </c>
      <c r="D1827" s="1" t="s">
        <v>154</v>
      </c>
      <c r="E1827" s="1" t="s">
        <v>52</v>
      </c>
      <c r="F1827" s="2">
        <v>43016</v>
      </c>
      <c r="G1827">
        <v>0.12</v>
      </c>
      <c r="H1827">
        <v>10</v>
      </c>
      <c r="K1827">
        <v>10</v>
      </c>
      <c r="O1827">
        <v>0</v>
      </c>
      <c r="T1827">
        <v>0.12</v>
      </c>
      <c r="U1827">
        <v>0.01</v>
      </c>
      <c r="Y1827">
        <v>1</v>
      </c>
      <c r="Z1827">
        <v>10</v>
      </c>
      <c r="AA1827">
        <v>0.12</v>
      </c>
      <c r="AB1827">
        <v>0.12</v>
      </c>
      <c r="AH1827">
        <v>10</v>
      </c>
      <c r="AI1827">
        <v>0</v>
      </c>
      <c r="AK1827">
        <v>0</v>
      </c>
      <c r="AL1827">
        <v>10</v>
      </c>
      <c r="AO1827">
        <v>0</v>
      </c>
      <c r="AV1827" s="1" t="s">
        <v>53</v>
      </c>
      <c r="AW1827">
        <f>Facebook[[#This Row],[Total Post Reactions]]+Facebook[[#This Row],[Total Post Shares]]+Facebook[[#This Row],[Page Likes]]</f>
        <v>0</v>
      </c>
      <c r="AX1827" s="1">
        <f>IFERROR((Facebook[[#This Row],[Engagement]]/Facebook[[#This Row],[Reach]])*100,0)</f>
        <v>0</v>
      </c>
      <c r="AY1827" s="1" t="str">
        <f>TEXT(Facebook[[#This Row],[ReportDate]],"mmmm")</f>
        <v>October</v>
      </c>
    </row>
    <row r="1828" spans="1:51" x14ac:dyDescent="0.55000000000000004">
      <c r="A1828" s="1" t="s">
        <v>139</v>
      </c>
      <c r="B1828" s="1" t="s">
        <v>159</v>
      </c>
      <c r="C1828" s="1" t="s">
        <v>59</v>
      </c>
      <c r="D1828" s="1" t="s">
        <v>154</v>
      </c>
      <c r="E1828" s="1" t="s">
        <v>52</v>
      </c>
      <c r="F1828" s="2">
        <v>43016</v>
      </c>
      <c r="G1828">
        <v>0.19961899999999999</v>
      </c>
      <c r="H1828">
        <v>22</v>
      </c>
      <c r="K1828">
        <v>22</v>
      </c>
      <c r="O1828">
        <v>0</v>
      </c>
      <c r="T1828">
        <v>0.19961899999999999</v>
      </c>
      <c r="U1828">
        <v>0.01</v>
      </c>
      <c r="Y1828">
        <v>1</v>
      </c>
      <c r="Z1828">
        <v>22</v>
      </c>
      <c r="AA1828">
        <v>0.19961899999999999</v>
      </c>
      <c r="AB1828">
        <v>0.19961899999999999</v>
      </c>
      <c r="AH1828">
        <v>22</v>
      </c>
      <c r="AI1828">
        <v>0</v>
      </c>
      <c r="AK1828">
        <v>0</v>
      </c>
      <c r="AL1828">
        <v>22</v>
      </c>
      <c r="AO1828">
        <v>0</v>
      </c>
      <c r="AV1828" s="1" t="s">
        <v>53</v>
      </c>
      <c r="AW1828">
        <f>Facebook[[#This Row],[Total Post Reactions]]+Facebook[[#This Row],[Total Post Shares]]+Facebook[[#This Row],[Page Likes]]</f>
        <v>0</v>
      </c>
      <c r="AX1828" s="1">
        <f>IFERROR((Facebook[[#This Row],[Engagement]]/Facebook[[#This Row],[Reach]])*100,0)</f>
        <v>0</v>
      </c>
      <c r="AY1828" s="1" t="str">
        <f>TEXT(Facebook[[#This Row],[ReportDate]],"mmmm")</f>
        <v>October</v>
      </c>
    </row>
    <row r="1829" spans="1:51" x14ac:dyDescent="0.55000000000000004">
      <c r="A1829" s="1" t="s">
        <v>131</v>
      </c>
      <c r="B1829" s="1" t="s">
        <v>159</v>
      </c>
      <c r="C1829" s="1" t="s">
        <v>59</v>
      </c>
      <c r="D1829" s="1" t="s">
        <v>154</v>
      </c>
      <c r="E1829" s="1" t="s">
        <v>52</v>
      </c>
      <c r="F1829" s="2">
        <v>43016</v>
      </c>
      <c r="G1829">
        <v>0.03</v>
      </c>
      <c r="H1829">
        <v>2</v>
      </c>
      <c r="K1829">
        <v>2</v>
      </c>
      <c r="O1829">
        <v>0</v>
      </c>
      <c r="T1829">
        <v>0.03</v>
      </c>
      <c r="U1829">
        <v>0.02</v>
      </c>
      <c r="Y1829">
        <v>1</v>
      </c>
      <c r="Z1829">
        <v>2</v>
      </c>
      <c r="AA1829">
        <v>0.03</v>
      </c>
      <c r="AB1829">
        <v>0.03</v>
      </c>
      <c r="AH1829">
        <v>2</v>
      </c>
      <c r="AI1829">
        <v>0</v>
      </c>
      <c r="AK1829">
        <v>0</v>
      </c>
      <c r="AL1829">
        <v>2</v>
      </c>
      <c r="AO1829">
        <v>0</v>
      </c>
      <c r="AV1829" s="1" t="s">
        <v>53</v>
      </c>
      <c r="AW1829">
        <f>Facebook[[#This Row],[Total Post Reactions]]+Facebook[[#This Row],[Total Post Shares]]+Facebook[[#This Row],[Page Likes]]</f>
        <v>0</v>
      </c>
      <c r="AX1829" s="1">
        <f>IFERROR((Facebook[[#This Row],[Engagement]]/Facebook[[#This Row],[Reach]])*100,0)</f>
        <v>0</v>
      </c>
      <c r="AY1829" s="1" t="str">
        <f>TEXT(Facebook[[#This Row],[ReportDate]],"mmmm")</f>
        <v>October</v>
      </c>
    </row>
    <row r="1830" spans="1:51" x14ac:dyDescent="0.55000000000000004">
      <c r="A1830" s="1" t="s">
        <v>132</v>
      </c>
      <c r="B1830" s="1" t="s">
        <v>159</v>
      </c>
      <c r="C1830" s="1" t="s">
        <v>59</v>
      </c>
      <c r="D1830" s="1" t="s">
        <v>154</v>
      </c>
      <c r="E1830" s="1" t="s">
        <v>52</v>
      </c>
      <c r="F1830" s="2">
        <v>43016</v>
      </c>
      <c r="G1830">
        <v>0</v>
      </c>
      <c r="H1830">
        <v>1</v>
      </c>
      <c r="K1830">
        <v>1</v>
      </c>
      <c r="O1830">
        <v>0</v>
      </c>
      <c r="T1830">
        <v>0</v>
      </c>
      <c r="U1830">
        <v>0</v>
      </c>
      <c r="Y1830">
        <v>1</v>
      </c>
      <c r="Z1830">
        <v>1</v>
      </c>
      <c r="AA1830">
        <v>0</v>
      </c>
      <c r="AB1830">
        <v>0</v>
      </c>
      <c r="AH1830">
        <v>1</v>
      </c>
      <c r="AI1830">
        <v>0</v>
      </c>
      <c r="AK1830">
        <v>0</v>
      </c>
      <c r="AL1830">
        <v>1</v>
      </c>
      <c r="AO1830">
        <v>0</v>
      </c>
      <c r="AV1830" s="1" t="s">
        <v>53</v>
      </c>
      <c r="AW1830">
        <f>Facebook[[#This Row],[Total Post Reactions]]+Facebook[[#This Row],[Total Post Shares]]+Facebook[[#This Row],[Page Likes]]</f>
        <v>0</v>
      </c>
      <c r="AX1830" s="1">
        <f>IFERROR((Facebook[[#This Row],[Engagement]]/Facebook[[#This Row],[Reach]])*100,0)</f>
        <v>0</v>
      </c>
      <c r="AY1830" s="1" t="str">
        <f>TEXT(Facebook[[#This Row],[ReportDate]],"mmmm")</f>
        <v>October</v>
      </c>
    </row>
    <row r="1831" spans="1:51" x14ac:dyDescent="0.55000000000000004">
      <c r="A1831" s="1" t="s">
        <v>140</v>
      </c>
      <c r="B1831" s="1" t="s">
        <v>159</v>
      </c>
      <c r="C1831" s="1" t="s">
        <v>59</v>
      </c>
      <c r="D1831" s="1" t="s">
        <v>154</v>
      </c>
      <c r="E1831" s="1" t="s">
        <v>52</v>
      </c>
      <c r="F1831" s="2">
        <v>43016</v>
      </c>
      <c r="G1831">
        <v>0.03</v>
      </c>
      <c r="H1831">
        <v>1</v>
      </c>
      <c r="K1831">
        <v>1</v>
      </c>
      <c r="O1831">
        <v>0</v>
      </c>
      <c r="T1831">
        <v>0.03</v>
      </c>
      <c r="U1831">
        <v>0.03</v>
      </c>
      <c r="Y1831">
        <v>1</v>
      </c>
      <c r="Z1831">
        <v>1</v>
      </c>
      <c r="AA1831">
        <v>0.03</v>
      </c>
      <c r="AB1831">
        <v>0.03</v>
      </c>
      <c r="AH1831">
        <v>1</v>
      </c>
      <c r="AI1831">
        <v>0</v>
      </c>
      <c r="AK1831">
        <v>0</v>
      </c>
      <c r="AL1831">
        <v>1</v>
      </c>
      <c r="AO1831">
        <v>0</v>
      </c>
      <c r="AV1831" s="1" t="s">
        <v>53</v>
      </c>
      <c r="AW1831">
        <f>Facebook[[#This Row],[Total Post Reactions]]+Facebook[[#This Row],[Total Post Shares]]+Facebook[[#This Row],[Page Likes]]</f>
        <v>0</v>
      </c>
      <c r="AX1831" s="1">
        <f>IFERROR((Facebook[[#This Row],[Engagement]]/Facebook[[#This Row],[Reach]])*100,0)</f>
        <v>0</v>
      </c>
      <c r="AY1831" s="1" t="str">
        <f>TEXT(Facebook[[#This Row],[ReportDate]],"mmmm")</f>
        <v>October</v>
      </c>
    </row>
    <row r="1832" spans="1:51" x14ac:dyDescent="0.55000000000000004">
      <c r="A1832" s="1" t="s">
        <v>134</v>
      </c>
      <c r="B1832" s="1" t="s">
        <v>159</v>
      </c>
      <c r="C1832" s="1" t="s">
        <v>59</v>
      </c>
      <c r="D1832" s="1" t="s">
        <v>154</v>
      </c>
      <c r="E1832" s="1" t="s">
        <v>52</v>
      </c>
      <c r="F1832" s="2">
        <v>43016</v>
      </c>
      <c r="G1832">
        <v>0.01</v>
      </c>
      <c r="H1832">
        <v>1</v>
      </c>
      <c r="K1832">
        <v>1</v>
      </c>
      <c r="O1832">
        <v>0</v>
      </c>
      <c r="T1832">
        <v>0.01</v>
      </c>
      <c r="U1832">
        <v>0.01</v>
      </c>
      <c r="Y1832">
        <v>1</v>
      </c>
      <c r="Z1832">
        <v>1</v>
      </c>
      <c r="AA1832">
        <v>0.01</v>
      </c>
      <c r="AB1832">
        <v>0.01</v>
      </c>
      <c r="AH1832">
        <v>1</v>
      </c>
      <c r="AI1832">
        <v>0</v>
      </c>
      <c r="AK1832">
        <v>0</v>
      </c>
      <c r="AL1832">
        <v>1</v>
      </c>
      <c r="AO1832">
        <v>0</v>
      </c>
      <c r="AV1832" s="1" t="s">
        <v>53</v>
      </c>
      <c r="AW1832">
        <f>Facebook[[#This Row],[Total Post Reactions]]+Facebook[[#This Row],[Total Post Shares]]+Facebook[[#This Row],[Page Likes]]</f>
        <v>0</v>
      </c>
      <c r="AX1832" s="1">
        <f>IFERROR((Facebook[[#This Row],[Engagement]]/Facebook[[#This Row],[Reach]])*100,0)</f>
        <v>0</v>
      </c>
      <c r="AY1832" s="1" t="str">
        <f>TEXT(Facebook[[#This Row],[ReportDate]],"mmmm")</f>
        <v>October</v>
      </c>
    </row>
    <row r="1833" spans="1:51" x14ac:dyDescent="0.55000000000000004">
      <c r="A1833" s="1" t="s">
        <v>138</v>
      </c>
      <c r="B1833" s="1" t="s">
        <v>160</v>
      </c>
      <c r="C1833" s="1" t="s">
        <v>59</v>
      </c>
      <c r="D1833" s="1" t="s">
        <v>154</v>
      </c>
      <c r="E1833" s="1" t="s">
        <v>52</v>
      </c>
      <c r="F1833" s="2">
        <v>43016</v>
      </c>
      <c r="G1833">
        <v>0.06</v>
      </c>
      <c r="H1833">
        <v>4</v>
      </c>
      <c r="K1833">
        <v>4</v>
      </c>
      <c r="O1833">
        <v>0</v>
      </c>
      <c r="T1833">
        <v>0.06</v>
      </c>
      <c r="U1833">
        <v>0.02</v>
      </c>
      <c r="Y1833">
        <v>1</v>
      </c>
      <c r="Z1833">
        <v>4</v>
      </c>
      <c r="AA1833">
        <v>0.06</v>
      </c>
      <c r="AB1833">
        <v>0.06</v>
      </c>
      <c r="AH1833">
        <v>4</v>
      </c>
      <c r="AI1833">
        <v>0</v>
      </c>
      <c r="AK1833">
        <v>0</v>
      </c>
      <c r="AL1833">
        <v>4</v>
      </c>
      <c r="AO1833">
        <v>0</v>
      </c>
      <c r="AV1833" s="1" t="s">
        <v>53</v>
      </c>
      <c r="AW1833">
        <f>Facebook[[#This Row],[Total Post Reactions]]+Facebook[[#This Row],[Total Post Shares]]+Facebook[[#This Row],[Page Likes]]</f>
        <v>0</v>
      </c>
      <c r="AX1833" s="1">
        <f>IFERROR((Facebook[[#This Row],[Engagement]]/Facebook[[#This Row],[Reach]])*100,0)</f>
        <v>0</v>
      </c>
      <c r="AY1833" s="1" t="str">
        <f>TEXT(Facebook[[#This Row],[ReportDate]],"mmmm")</f>
        <v>October</v>
      </c>
    </row>
    <row r="1834" spans="1:51" x14ac:dyDescent="0.55000000000000004">
      <c r="A1834" s="1" t="s">
        <v>97</v>
      </c>
      <c r="B1834" s="1" t="s">
        <v>160</v>
      </c>
      <c r="C1834" s="1" t="s">
        <v>59</v>
      </c>
      <c r="D1834" s="1" t="s">
        <v>154</v>
      </c>
      <c r="E1834" s="1" t="s">
        <v>52</v>
      </c>
      <c r="F1834" s="2">
        <v>43016</v>
      </c>
      <c r="G1834">
        <v>0.13</v>
      </c>
      <c r="H1834">
        <v>13</v>
      </c>
      <c r="K1834">
        <v>8</v>
      </c>
      <c r="O1834">
        <v>0</v>
      </c>
      <c r="T1834">
        <v>0.13</v>
      </c>
      <c r="U1834">
        <v>0.02</v>
      </c>
      <c r="Y1834">
        <v>1.625</v>
      </c>
      <c r="Z1834">
        <v>13</v>
      </c>
      <c r="AA1834">
        <v>0.13</v>
      </c>
      <c r="AB1834">
        <v>0.13</v>
      </c>
      <c r="AH1834">
        <v>8</v>
      </c>
      <c r="AI1834">
        <v>0</v>
      </c>
      <c r="AK1834">
        <v>0</v>
      </c>
      <c r="AL1834">
        <v>8</v>
      </c>
      <c r="AO1834">
        <v>0</v>
      </c>
      <c r="AV1834" s="1" t="s">
        <v>53</v>
      </c>
      <c r="AW1834">
        <f>Facebook[[#This Row],[Total Post Reactions]]+Facebook[[#This Row],[Total Post Shares]]+Facebook[[#This Row],[Page Likes]]</f>
        <v>0</v>
      </c>
      <c r="AX1834" s="1">
        <f>IFERROR((Facebook[[#This Row],[Engagement]]/Facebook[[#This Row],[Reach]])*100,0)</f>
        <v>0</v>
      </c>
      <c r="AY1834" s="1" t="str">
        <f>TEXT(Facebook[[#This Row],[ReportDate]],"mmmm")</f>
        <v>October</v>
      </c>
    </row>
    <row r="1835" spans="1:51" x14ac:dyDescent="0.55000000000000004">
      <c r="A1835" s="1" t="s">
        <v>128</v>
      </c>
      <c r="B1835" s="1" t="s">
        <v>160</v>
      </c>
      <c r="C1835" s="1" t="s">
        <v>59</v>
      </c>
      <c r="D1835" s="1" t="s">
        <v>154</v>
      </c>
      <c r="E1835" s="1" t="s">
        <v>52</v>
      </c>
      <c r="F1835" s="2">
        <v>43016</v>
      </c>
      <c r="G1835">
        <v>0.78</v>
      </c>
      <c r="H1835">
        <v>60</v>
      </c>
      <c r="K1835">
        <v>59</v>
      </c>
      <c r="O1835">
        <v>0</v>
      </c>
      <c r="T1835">
        <v>0.78</v>
      </c>
      <c r="U1835">
        <v>0.01</v>
      </c>
      <c r="Y1835">
        <v>1.0169490000000001</v>
      </c>
      <c r="Z1835">
        <v>60</v>
      </c>
      <c r="AA1835">
        <v>0.78</v>
      </c>
      <c r="AB1835">
        <v>0.78</v>
      </c>
      <c r="AH1835">
        <v>59</v>
      </c>
      <c r="AI1835">
        <v>1</v>
      </c>
      <c r="AK1835">
        <v>-1</v>
      </c>
      <c r="AL1835">
        <v>59</v>
      </c>
      <c r="AO1835">
        <v>0</v>
      </c>
      <c r="AV1835" s="1" t="s">
        <v>53</v>
      </c>
      <c r="AW1835">
        <f>Facebook[[#This Row],[Total Post Reactions]]+Facebook[[#This Row],[Total Post Shares]]+Facebook[[#This Row],[Page Likes]]</f>
        <v>0</v>
      </c>
      <c r="AX1835" s="1">
        <f>IFERROR((Facebook[[#This Row],[Engagement]]/Facebook[[#This Row],[Reach]])*100,0)</f>
        <v>0</v>
      </c>
      <c r="AY1835" s="1" t="str">
        <f>TEXT(Facebook[[#This Row],[ReportDate]],"mmmm")</f>
        <v>October</v>
      </c>
    </row>
    <row r="1836" spans="1:51" x14ac:dyDescent="0.55000000000000004">
      <c r="A1836" s="1" t="s">
        <v>129</v>
      </c>
      <c r="B1836" s="1" t="s">
        <v>160</v>
      </c>
      <c r="C1836" s="1" t="s">
        <v>59</v>
      </c>
      <c r="D1836" s="1" t="s">
        <v>154</v>
      </c>
      <c r="E1836" s="1" t="s">
        <v>52</v>
      </c>
      <c r="F1836" s="2">
        <v>43016</v>
      </c>
      <c r="G1836">
        <v>0.34</v>
      </c>
      <c r="H1836">
        <v>34</v>
      </c>
      <c r="K1836">
        <v>32</v>
      </c>
      <c r="O1836">
        <v>0</v>
      </c>
      <c r="T1836">
        <v>0.34</v>
      </c>
      <c r="U1836">
        <v>0.01</v>
      </c>
      <c r="Y1836">
        <v>1.0625</v>
      </c>
      <c r="Z1836">
        <v>34</v>
      </c>
      <c r="AA1836">
        <v>0.34</v>
      </c>
      <c r="AB1836">
        <v>0.34</v>
      </c>
      <c r="AH1836">
        <v>32</v>
      </c>
      <c r="AI1836">
        <v>0</v>
      </c>
      <c r="AK1836">
        <v>0</v>
      </c>
      <c r="AL1836">
        <v>32</v>
      </c>
      <c r="AO1836">
        <v>0</v>
      </c>
      <c r="AV1836" s="1" t="s">
        <v>53</v>
      </c>
      <c r="AW1836">
        <f>Facebook[[#This Row],[Total Post Reactions]]+Facebook[[#This Row],[Total Post Shares]]+Facebook[[#This Row],[Page Likes]]</f>
        <v>0</v>
      </c>
      <c r="AX1836" s="1">
        <f>IFERROR((Facebook[[#This Row],[Engagement]]/Facebook[[#This Row],[Reach]])*100,0)</f>
        <v>0</v>
      </c>
      <c r="AY1836" s="1" t="str">
        <f>TEXT(Facebook[[#This Row],[ReportDate]],"mmmm")</f>
        <v>October</v>
      </c>
    </row>
    <row r="1837" spans="1:51" x14ac:dyDescent="0.55000000000000004">
      <c r="A1837" s="1" t="s">
        <v>139</v>
      </c>
      <c r="B1837" s="1" t="s">
        <v>160</v>
      </c>
      <c r="C1837" s="1" t="s">
        <v>59</v>
      </c>
      <c r="D1837" s="1" t="s">
        <v>154</v>
      </c>
      <c r="E1837" s="1" t="s">
        <v>52</v>
      </c>
      <c r="F1837" s="2">
        <v>43016</v>
      </c>
      <c r="G1837">
        <v>0.05</v>
      </c>
      <c r="H1837">
        <v>3</v>
      </c>
      <c r="K1837">
        <v>3</v>
      </c>
      <c r="O1837">
        <v>0</v>
      </c>
      <c r="T1837">
        <v>0.05</v>
      </c>
      <c r="U1837">
        <v>0.02</v>
      </c>
      <c r="Y1837">
        <v>1</v>
      </c>
      <c r="Z1837">
        <v>3</v>
      </c>
      <c r="AA1837">
        <v>0.05</v>
      </c>
      <c r="AB1837">
        <v>0.05</v>
      </c>
      <c r="AH1837">
        <v>3</v>
      </c>
      <c r="AI1837">
        <v>0</v>
      </c>
      <c r="AK1837">
        <v>0</v>
      </c>
      <c r="AL1837">
        <v>3</v>
      </c>
      <c r="AO1837">
        <v>0</v>
      </c>
      <c r="AV1837" s="1" t="s">
        <v>53</v>
      </c>
      <c r="AW1837">
        <f>Facebook[[#This Row],[Total Post Reactions]]+Facebook[[#This Row],[Total Post Shares]]+Facebook[[#This Row],[Page Likes]]</f>
        <v>0</v>
      </c>
      <c r="AX1837" s="1">
        <f>IFERROR((Facebook[[#This Row],[Engagement]]/Facebook[[#This Row],[Reach]])*100,0)</f>
        <v>0</v>
      </c>
      <c r="AY1837" s="1" t="str">
        <f>TEXT(Facebook[[#This Row],[ReportDate]],"mmmm")</f>
        <v>October</v>
      </c>
    </row>
    <row r="1838" spans="1:51" x14ac:dyDescent="0.55000000000000004">
      <c r="A1838" s="1" t="s">
        <v>102</v>
      </c>
      <c r="B1838" s="1" t="s">
        <v>160</v>
      </c>
      <c r="C1838" s="1" t="s">
        <v>59</v>
      </c>
      <c r="D1838" s="1" t="s">
        <v>154</v>
      </c>
      <c r="E1838" s="1" t="s">
        <v>52</v>
      </c>
      <c r="F1838" s="2">
        <v>43016</v>
      </c>
      <c r="G1838">
        <v>7.0000000000000007E-2</v>
      </c>
      <c r="H1838">
        <v>10</v>
      </c>
      <c r="K1838">
        <v>8</v>
      </c>
      <c r="O1838">
        <v>0</v>
      </c>
      <c r="T1838">
        <v>7.0000000000000007E-2</v>
      </c>
      <c r="U1838">
        <v>0.01</v>
      </c>
      <c r="Y1838">
        <v>1.25</v>
      </c>
      <c r="Z1838">
        <v>10</v>
      </c>
      <c r="AA1838">
        <v>7.0000000000000007E-2</v>
      </c>
      <c r="AB1838">
        <v>7.0000000000000007E-2</v>
      </c>
      <c r="AH1838">
        <v>8</v>
      </c>
      <c r="AI1838">
        <v>0</v>
      </c>
      <c r="AK1838">
        <v>0</v>
      </c>
      <c r="AL1838">
        <v>8</v>
      </c>
      <c r="AO1838">
        <v>0</v>
      </c>
      <c r="AV1838" s="1" t="s">
        <v>53</v>
      </c>
      <c r="AW1838">
        <f>Facebook[[#This Row],[Total Post Reactions]]+Facebook[[#This Row],[Total Post Shares]]+Facebook[[#This Row],[Page Likes]]</f>
        <v>0</v>
      </c>
      <c r="AX1838" s="1">
        <f>IFERROR((Facebook[[#This Row],[Engagement]]/Facebook[[#This Row],[Reach]])*100,0)</f>
        <v>0</v>
      </c>
      <c r="AY1838" s="1" t="str">
        <f>TEXT(Facebook[[#This Row],[ReportDate]],"mmmm")</f>
        <v>October</v>
      </c>
    </row>
    <row r="1839" spans="1:51" x14ac:dyDescent="0.55000000000000004">
      <c r="A1839" s="1" t="s">
        <v>130</v>
      </c>
      <c r="B1839" s="1" t="s">
        <v>160</v>
      </c>
      <c r="C1839" s="1" t="s">
        <v>59</v>
      </c>
      <c r="D1839" s="1" t="s">
        <v>154</v>
      </c>
      <c r="E1839" s="1" t="s">
        <v>52</v>
      </c>
      <c r="F1839" s="2">
        <v>43016</v>
      </c>
      <c r="G1839">
        <v>0.15</v>
      </c>
      <c r="H1839">
        <v>19</v>
      </c>
      <c r="K1839">
        <v>19</v>
      </c>
      <c r="O1839">
        <v>0</v>
      </c>
      <c r="T1839">
        <v>0.15</v>
      </c>
      <c r="U1839">
        <v>0.01</v>
      </c>
      <c r="Y1839">
        <v>1</v>
      </c>
      <c r="Z1839">
        <v>19</v>
      </c>
      <c r="AA1839">
        <v>0.15</v>
      </c>
      <c r="AB1839">
        <v>0.15</v>
      </c>
      <c r="AH1839">
        <v>19</v>
      </c>
      <c r="AI1839">
        <v>0</v>
      </c>
      <c r="AK1839">
        <v>0</v>
      </c>
      <c r="AL1839">
        <v>19</v>
      </c>
      <c r="AO1839">
        <v>0</v>
      </c>
      <c r="AV1839" s="1" t="s">
        <v>53</v>
      </c>
      <c r="AW1839">
        <f>Facebook[[#This Row],[Total Post Reactions]]+Facebook[[#This Row],[Total Post Shares]]+Facebook[[#This Row],[Page Likes]]</f>
        <v>0</v>
      </c>
      <c r="AX1839" s="1">
        <f>IFERROR((Facebook[[#This Row],[Engagement]]/Facebook[[#This Row],[Reach]])*100,0)</f>
        <v>0</v>
      </c>
      <c r="AY1839" s="1" t="str">
        <f>TEXT(Facebook[[#This Row],[ReportDate]],"mmmm")</f>
        <v>October</v>
      </c>
    </row>
    <row r="1840" spans="1:51" x14ac:dyDescent="0.55000000000000004">
      <c r="A1840" s="1" t="s">
        <v>131</v>
      </c>
      <c r="B1840" s="1" t="s">
        <v>160</v>
      </c>
      <c r="C1840" s="1" t="s">
        <v>59</v>
      </c>
      <c r="D1840" s="1" t="s">
        <v>154</v>
      </c>
      <c r="E1840" s="1" t="s">
        <v>52</v>
      </c>
      <c r="F1840" s="2">
        <v>43016</v>
      </c>
      <c r="G1840">
        <v>0.1</v>
      </c>
      <c r="H1840">
        <v>9</v>
      </c>
      <c r="K1840">
        <v>8</v>
      </c>
      <c r="O1840">
        <v>0</v>
      </c>
      <c r="T1840">
        <v>0.1</v>
      </c>
      <c r="U1840">
        <v>0.01</v>
      </c>
      <c r="Y1840">
        <v>1.125</v>
      </c>
      <c r="Z1840">
        <v>9</v>
      </c>
      <c r="AA1840">
        <v>0.1</v>
      </c>
      <c r="AB1840">
        <v>0.1</v>
      </c>
      <c r="AH1840">
        <v>8</v>
      </c>
      <c r="AI1840">
        <v>0</v>
      </c>
      <c r="AK1840">
        <v>0</v>
      </c>
      <c r="AL1840">
        <v>8</v>
      </c>
      <c r="AO1840">
        <v>0</v>
      </c>
      <c r="AV1840" s="1" t="s">
        <v>53</v>
      </c>
      <c r="AW1840">
        <f>Facebook[[#This Row],[Total Post Reactions]]+Facebook[[#This Row],[Total Post Shares]]+Facebook[[#This Row],[Page Likes]]</f>
        <v>0</v>
      </c>
      <c r="AX1840" s="1">
        <f>IFERROR((Facebook[[#This Row],[Engagement]]/Facebook[[#This Row],[Reach]])*100,0)</f>
        <v>0</v>
      </c>
      <c r="AY1840" s="1" t="str">
        <f>TEXT(Facebook[[#This Row],[ReportDate]],"mmmm")</f>
        <v>October</v>
      </c>
    </row>
    <row r="1841" spans="1:51" x14ac:dyDescent="0.55000000000000004">
      <c r="A1841" s="1" t="s">
        <v>132</v>
      </c>
      <c r="B1841" s="1" t="s">
        <v>160</v>
      </c>
      <c r="C1841" s="1" t="s">
        <v>59</v>
      </c>
      <c r="D1841" s="1" t="s">
        <v>154</v>
      </c>
      <c r="E1841" s="1" t="s">
        <v>52</v>
      </c>
      <c r="F1841" s="2">
        <v>43016</v>
      </c>
      <c r="G1841">
        <v>0.51</v>
      </c>
      <c r="H1841">
        <v>55</v>
      </c>
      <c r="K1841">
        <v>47</v>
      </c>
      <c r="O1841">
        <v>0</v>
      </c>
      <c r="T1841">
        <v>0.51</v>
      </c>
      <c r="U1841">
        <v>0.01</v>
      </c>
      <c r="Y1841">
        <v>1.1702129999999999</v>
      </c>
      <c r="Z1841">
        <v>55</v>
      </c>
      <c r="AA1841">
        <v>0.51</v>
      </c>
      <c r="AB1841">
        <v>0.51</v>
      </c>
      <c r="AH1841">
        <v>47</v>
      </c>
      <c r="AI1841">
        <v>1</v>
      </c>
      <c r="AK1841">
        <v>-1</v>
      </c>
      <c r="AL1841">
        <v>47</v>
      </c>
      <c r="AO1841">
        <v>0</v>
      </c>
      <c r="AV1841" s="1" t="s">
        <v>53</v>
      </c>
      <c r="AW1841">
        <f>Facebook[[#This Row],[Total Post Reactions]]+Facebook[[#This Row],[Total Post Shares]]+Facebook[[#This Row],[Page Likes]]</f>
        <v>0</v>
      </c>
      <c r="AX1841" s="1">
        <f>IFERROR((Facebook[[#This Row],[Engagement]]/Facebook[[#This Row],[Reach]])*100,0)</f>
        <v>0</v>
      </c>
      <c r="AY1841" s="1" t="str">
        <f>TEXT(Facebook[[#This Row],[ReportDate]],"mmmm")</f>
        <v>October</v>
      </c>
    </row>
    <row r="1842" spans="1:51" x14ac:dyDescent="0.55000000000000004">
      <c r="A1842" s="1" t="s">
        <v>140</v>
      </c>
      <c r="B1842" s="1" t="s">
        <v>160</v>
      </c>
      <c r="C1842" s="1" t="s">
        <v>59</v>
      </c>
      <c r="D1842" s="1" t="s">
        <v>154</v>
      </c>
      <c r="E1842" s="1" t="s">
        <v>52</v>
      </c>
      <c r="F1842" s="2">
        <v>43016</v>
      </c>
      <c r="G1842">
        <v>0.93</v>
      </c>
      <c r="H1842">
        <v>93</v>
      </c>
      <c r="K1842">
        <v>82</v>
      </c>
      <c r="O1842">
        <v>0</v>
      </c>
      <c r="T1842">
        <v>0.93</v>
      </c>
      <c r="U1842">
        <v>0.01</v>
      </c>
      <c r="Y1842">
        <v>1.1341460000000001</v>
      </c>
      <c r="Z1842">
        <v>93</v>
      </c>
      <c r="AA1842">
        <v>0.93</v>
      </c>
      <c r="AB1842">
        <v>0.93</v>
      </c>
      <c r="AH1842">
        <v>82</v>
      </c>
      <c r="AI1842">
        <v>1</v>
      </c>
      <c r="AK1842">
        <v>-1</v>
      </c>
      <c r="AL1842">
        <v>82</v>
      </c>
      <c r="AO1842">
        <v>0</v>
      </c>
      <c r="AV1842" s="1" t="s">
        <v>53</v>
      </c>
      <c r="AW1842">
        <f>Facebook[[#This Row],[Total Post Reactions]]+Facebook[[#This Row],[Total Post Shares]]+Facebook[[#This Row],[Page Likes]]</f>
        <v>0</v>
      </c>
      <c r="AX1842" s="1">
        <f>IFERROR((Facebook[[#This Row],[Engagement]]/Facebook[[#This Row],[Reach]])*100,0)</f>
        <v>0</v>
      </c>
      <c r="AY1842" s="1" t="str">
        <f>TEXT(Facebook[[#This Row],[ReportDate]],"mmmm")</f>
        <v>October</v>
      </c>
    </row>
    <row r="1843" spans="1:51" x14ac:dyDescent="0.55000000000000004">
      <c r="A1843" s="1" t="s">
        <v>141</v>
      </c>
      <c r="B1843" s="1" t="s">
        <v>160</v>
      </c>
      <c r="C1843" s="1" t="s">
        <v>59</v>
      </c>
      <c r="D1843" s="1" t="s">
        <v>154</v>
      </c>
      <c r="E1843" s="1" t="s">
        <v>52</v>
      </c>
      <c r="F1843" s="2">
        <v>43016</v>
      </c>
      <c r="G1843">
        <v>0.01</v>
      </c>
      <c r="H1843">
        <v>3</v>
      </c>
      <c r="K1843">
        <v>3</v>
      </c>
      <c r="O1843">
        <v>0</v>
      </c>
      <c r="T1843">
        <v>0.01</v>
      </c>
      <c r="U1843">
        <v>0</v>
      </c>
      <c r="Y1843">
        <v>1</v>
      </c>
      <c r="Z1843">
        <v>3</v>
      </c>
      <c r="AA1843">
        <v>0.01</v>
      </c>
      <c r="AB1843">
        <v>0.01</v>
      </c>
      <c r="AH1843">
        <v>3</v>
      </c>
      <c r="AI1843">
        <v>0</v>
      </c>
      <c r="AK1843">
        <v>0</v>
      </c>
      <c r="AL1843">
        <v>3</v>
      </c>
      <c r="AO1843">
        <v>0</v>
      </c>
      <c r="AV1843" s="1" t="s">
        <v>53</v>
      </c>
      <c r="AW1843">
        <f>Facebook[[#This Row],[Total Post Reactions]]+Facebook[[#This Row],[Total Post Shares]]+Facebook[[#This Row],[Page Likes]]</f>
        <v>0</v>
      </c>
      <c r="AX1843" s="1">
        <f>IFERROR((Facebook[[#This Row],[Engagement]]/Facebook[[#This Row],[Reach]])*100,0)</f>
        <v>0</v>
      </c>
      <c r="AY1843" s="1" t="str">
        <f>TEXT(Facebook[[#This Row],[ReportDate]],"mmmm")</f>
        <v>October</v>
      </c>
    </row>
    <row r="1844" spans="1:51" x14ac:dyDescent="0.55000000000000004">
      <c r="A1844" s="1" t="s">
        <v>133</v>
      </c>
      <c r="B1844" s="1" t="s">
        <v>160</v>
      </c>
      <c r="C1844" s="1" t="s">
        <v>59</v>
      </c>
      <c r="D1844" s="1" t="s">
        <v>154</v>
      </c>
      <c r="E1844" s="1" t="s">
        <v>52</v>
      </c>
      <c r="F1844" s="2">
        <v>43016</v>
      </c>
      <c r="G1844">
        <v>0.06</v>
      </c>
      <c r="H1844">
        <v>6</v>
      </c>
      <c r="K1844">
        <v>6</v>
      </c>
      <c r="O1844">
        <v>0</v>
      </c>
      <c r="T1844">
        <v>0.06</v>
      </c>
      <c r="U1844">
        <v>0.01</v>
      </c>
      <c r="Y1844">
        <v>1</v>
      </c>
      <c r="Z1844">
        <v>6</v>
      </c>
      <c r="AA1844">
        <v>0.06</v>
      </c>
      <c r="AB1844">
        <v>0.06</v>
      </c>
      <c r="AH1844">
        <v>6</v>
      </c>
      <c r="AI1844">
        <v>0</v>
      </c>
      <c r="AK1844">
        <v>0</v>
      </c>
      <c r="AL1844">
        <v>6</v>
      </c>
      <c r="AO1844">
        <v>0</v>
      </c>
      <c r="AV1844" s="1" t="s">
        <v>53</v>
      </c>
      <c r="AW1844">
        <f>Facebook[[#This Row],[Total Post Reactions]]+Facebook[[#This Row],[Total Post Shares]]+Facebook[[#This Row],[Page Likes]]</f>
        <v>0</v>
      </c>
      <c r="AX1844" s="1">
        <f>IFERROR((Facebook[[#This Row],[Engagement]]/Facebook[[#This Row],[Reach]])*100,0)</f>
        <v>0</v>
      </c>
      <c r="AY1844" s="1" t="str">
        <f>TEXT(Facebook[[#This Row],[ReportDate]],"mmmm")</f>
        <v>October</v>
      </c>
    </row>
    <row r="1845" spans="1:51" x14ac:dyDescent="0.55000000000000004">
      <c r="A1845" s="1" t="s">
        <v>134</v>
      </c>
      <c r="B1845" s="1" t="s">
        <v>160</v>
      </c>
      <c r="C1845" s="1" t="s">
        <v>59</v>
      </c>
      <c r="D1845" s="1" t="s">
        <v>154</v>
      </c>
      <c r="E1845" s="1" t="s">
        <v>52</v>
      </c>
      <c r="F1845" s="2">
        <v>43016</v>
      </c>
      <c r="G1845">
        <v>0.87929400000000002</v>
      </c>
      <c r="H1845">
        <v>109</v>
      </c>
      <c r="K1845">
        <v>96</v>
      </c>
      <c r="O1845">
        <v>0</v>
      </c>
      <c r="T1845">
        <v>0.87929400000000002</v>
      </c>
      <c r="U1845">
        <v>0.01</v>
      </c>
      <c r="Y1845">
        <v>1.1354169999999999</v>
      </c>
      <c r="Z1845">
        <v>109</v>
      </c>
      <c r="AA1845">
        <v>0.87929400000000002</v>
      </c>
      <c r="AB1845">
        <v>0.87929400000000002</v>
      </c>
      <c r="AH1845">
        <v>96</v>
      </c>
      <c r="AI1845">
        <v>1</v>
      </c>
      <c r="AK1845">
        <v>-1</v>
      </c>
      <c r="AL1845">
        <v>96</v>
      </c>
      <c r="AO1845">
        <v>0</v>
      </c>
      <c r="AV1845" s="1" t="s">
        <v>53</v>
      </c>
      <c r="AW1845">
        <f>Facebook[[#This Row],[Total Post Reactions]]+Facebook[[#This Row],[Total Post Shares]]+Facebook[[#This Row],[Page Likes]]</f>
        <v>0</v>
      </c>
      <c r="AX1845" s="1">
        <f>IFERROR((Facebook[[#This Row],[Engagement]]/Facebook[[#This Row],[Reach]])*100,0)</f>
        <v>0</v>
      </c>
      <c r="AY1845" s="1" t="str">
        <f>TEXT(Facebook[[#This Row],[ReportDate]],"mmmm")</f>
        <v>October</v>
      </c>
    </row>
    <row r="1846" spans="1:51" x14ac:dyDescent="0.55000000000000004">
      <c r="A1846" s="1" t="s">
        <v>125</v>
      </c>
      <c r="B1846" s="1" t="s">
        <v>161</v>
      </c>
      <c r="C1846" s="1" t="s">
        <v>59</v>
      </c>
      <c r="D1846" s="1" t="s">
        <v>154</v>
      </c>
      <c r="E1846" s="1" t="s">
        <v>52</v>
      </c>
      <c r="F1846" s="2">
        <v>43016</v>
      </c>
      <c r="G1846">
        <v>0.06</v>
      </c>
      <c r="H1846">
        <v>8</v>
      </c>
      <c r="K1846">
        <v>5</v>
      </c>
      <c r="O1846">
        <v>0</v>
      </c>
      <c r="T1846">
        <v>0.06</v>
      </c>
      <c r="U1846">
        <v>0.01</v>
      </c>
      <c r="Y1846">
        <v>1.6</v>
      </c>
      <c r="Z1846">
        <v>8</v>
      </c>
      <c r="AA1846">
        <v>0.06</v>
      </c>
      <c r="AB1846">
        <v>0.06</v>
      </c>
      <c r="AH1846">
        <v>5</v>
      </c>
      <c r="AI1846">
        <v>0</v>
      </c>
      <c r="AK1846">
        <v>0</v>
      </c>
      <c r="AL1846">
        <v>5</v>
      </c>
      <c r="AO1846">
        <v>0</v>
      </c>
      <c r="AV1846" s="1" t="s">
        <v>53</v>
      </c>
      <c r="AW1846">
        <f>Facebook[[#This Row],[Total Post Reactions]]+Facebook[[#This Row],[Total Post Shares]]+Facebook[[#This Row],[Page Likes]]</f>
        <v>0</v>
      </c>
      <c r="AX1846" s="1">
        <f>IFERROR((Facebook[[#This Row],[Engagement]]/Facebook[[#This Row],[Reach]])*100,0)</f>
        <v>0</v>
      </c>
      <c r="AY1846" s="1" t="str">
        <f>TEXT(Facebook[[#This Row],[ReportDate]],"mmmm")</f>
        <v>October</v>
      </c>
    </row>
    <row r="1847" spans="1:51" x14ac:dyDescent="0.55000000000000004">
      <c r="A1847" s="1" t="s">
        <v>100</v>
      </c>
      <c r="B1847" s="1" t="s">
        <v>161</v>
      </c>
      <c r="C1847" s="1" t="s">
        <v>59</v>
      </c>
      <c r="D1847" s="1" t="s">
        <v>154</v>
      </c>
      <c r="E1847" s="1" t="s">
        <v>52</v>
      </c>
      <c r="F1847" s="2">
        <v>43016</v>
      </c>
      <c r="G1847">
        <v>0.03</v>
      </c>
      <c r="H1847">
        <v>5</v>
      </c>
      <c r="K1847">
        <v>5</v>
      </c>
      <c r="O1847">
        <v>0</v>
      </c>
      <c r="T1847">
        <v>0.03</v>
      </c>
      <c r="U1847">
        <v>0.01</v>
      </c>
      <c r="Y1847">
        <v>1</v>
      </c>
      <c r="Z1847">
        <v>5</v>
      </c>
      <c r="AA1847">
        <v>0.03</v>
      </c>
      <c r="AB1847">
        <v>0.03</v>
      </c>
      <c r="AH1847">
        <v>5</v>
      </c>
      <c r="AI1847">
        <v>0</v>
      </c>
      <c r="AK1847">
        <v>0</v>
      </c>
      <c r="AL1847">
        <v>5</v>
      </c>
      <c r="AO1847">
        <v>0</v>
      </c>
      <c r="AV1847" s="1" t="s">
        <v>53</v>
      </c>
      <c r="AW1847">
        <f>Facebook[[#This Row],[Total Post Reactions]]+Facebook[[#This Row],[Total Post Shares]]+Facebook[[#This Row],[Page Likes]]</f>
        <v>0</v>
      </c>
      <c r="AX1847" s="1">
        <f>IFERROR((Facebook[[#This Row],[Engagement]]/Facebook[[#This Row],[Reach]])*100,0)</f>
        <v>0</v>
      </c>
      <c r="AY1847" s="1" t="str">
        <f>TEXT(Facebook[[#This Row],[ReportDate]],"mmmm")</f>
        <v>October</v>
      </c>
    </row>
    <row r="1848" spans="1:51" x14ac:dyDescent="0.55000000000000004">
      <c r="A1848" s="1" t="s">
        <v>138</v>
      </c>
      <c r="B1848" s="1" t="s">
        <v>161</v>
      </c>
      <c r="C1848" s="1" t="s">
        <v>59</v>
      </c>
      <c r="D1848" s="1" t="s">
        <v>154</v>
      </c>
      <c r="E1848" s="1" t="s">
        <v>52</v>
      </c>
      <c r="F1848" s="2">
        <v>43016</v>
      </c>
      <c r="G1848">
        <v>0.01</v>
      </c>
      <c r="H1848">
        <v>1</v>
      </c>
      <c r="K1848">
        <v>1</v>
      </c>
      <c r="O1848">
        <v>0</v>
      </c>
      <c r="T1848">
        <v>0.01</v>
      </c>
      <c r="U1848">
        <v>0.01</v>
      </c>
      <c r="Y1848">
        <v>1</v>
      </c>
      <c r="Z1848">
        <v>1</v>
      </c>
      <c r="AA1848">
        <v>0.01</v>
      </c>
      <c r="AB1848">
        <v>0.01</v>
      </c>
      <c r="AH1848">
        <v>1</v>
      </c>
      <c r="AI1848">
        <v>0</v>
      </c>
      <c r="AK1848">
        <v>0</v>
      </c>
      <c r="AL1848">
        <v>1</v>
      </c>
      <c r="AO1848">
        <v>0</v>
      </c>
      <c r="AV1848" s="1" t="s">
        <v>53</v>
      </c>
      <c r="AW1848">
        <f>Facebook[[#This Row],[Total Post Reactions]]+Facebook[[#This Row],[Total Post Shares]]+Facebook[[#This Row],[Page Likes]]</f>
        <v>0</v>
      </c>
      <c r="AX1848" s="1">
        <f>IFERROR((Facebook[[#This Row],[Engagement]]/Facebook[[#This Row],[Reach]])*100,0)</f>
        <v>0</v>
      </c>
      <c r="AY1848" s="1" t="str">
        <f>TEXT(Facebook[[#This Row],[ReportDate]],"mmmm")</f>
        <v>October</v>
      </c>
    </row>
    <row r="1849" spans="1:51" x14ac:dyDescent="0.55000000000000004">
      <c r="A1849" s="1" t="s">
        <v>156</v>
      </c>
      <c r="B1849" s="1" t="s">
        <v>161</v>
      </c>
      <c r="C1849" s="1" t="s">
        <v>59</v>
      </c>
      <c r="D1849" s="1" t="s">
        <v>154</v>
      </c>
      <c r="E1849" s="1" t="s">
        <v>52</v>
      </c>
      <c r="F1849" s="2">
        <v>43016</v>
      </c>
      <c r="G1849">
        <v>0.01</v>
      </c>
      <c r="H1849">
        <v>4</v>
      </c>
      <c r="K1849">
        <v>4</v>
      </c>
      <c r="O1849">
        <v>0</v>
      </c>
      <c r="T1849">
        <v>0.01</v>
      </c>
      <c r="U1849">
        <v>0</v>
      </c>
      <c r="Y1849">
        <v>1</v>
      </c>
      <c r="Z1849">
        <v>4</v>
      </c>
      <c r="AA1849">
        <v>0.01</v>
      </c>
      <c r="AB1849">
        <v>0.01</v>
      </c>
      <c r="AH1849">
        <v>4</v>
      </c>
      <c r="AI1849">
        <v>0</v>
      </c>
      <c r="AK1849">
        <v>0</v>
      </c>
      <c r="AL1849">
        <v>4</v>
      </c>
      <c r="AO1849">
        <v>0</v>
      </c>
      <c r="AV1849" s="1" t="s">
        <v>53</v>
      </c>
      <c r="AW1849">
        <f>Facebook[[#This Row],[Total Post Reactions]]+Facebook[[#This Row],[Total Post Shares]]+Facebook[[#This Row],[Page Likes]]</f>
        <v>0</v>
      </c>
      <c r="AX1849" s="1">
        <f>IFERROR((Facebook[[#This Row],[Engagement]]/Facebook[[#This Row],[Reach]])*100,0)</f>
        <v>0</v>
      </c>
      <c r="AY1849" s="1" t="str">
        <f>TEXT(Facebook[[#This Row],[ReportDate]],"mmmm")</f>
        <v>October</v>
      </c>
    </row>
    <row r="1850" spans="1:51" x14ac:dyDescent="0.55000000000000004">
      <c r="A1850" s="1" t="s">
        <v>129</v>
      </c>
      <c r="B1850" s="1" t="s">
        <v>161</v>
      </c>
      <c r="C1850" s="1" t="s">
        <v>59</v>
      </c>
      <c r="D1850" s="1" t="s">
        <v>154</v>
      </c>
      <c r="E1850" s="1" t="s">
        <v>52</v>
      </c>
      <c r="F1850" s="2">
        <v>43016</v>
      </c>
      <c r="G1850">
        <v>0.02</v>
      </c>
      <c r="H1850">
        <v>1</v>
      </c>
      <c r="K1850">
        <v>1</v>
      </c>
      <c r="O1850">
        <v>0</v>
      </c>
      <c r="T1850">
        <v>0.02</v>
      </c>
      <c r="U1850">
        <v>0.02</v>
      </c>
      <c r="Y1850">
        <v>1</v>
      </c>
      <c r="Z1850">
        <v>1</v>
      </c>
      <c r="AA1850">
        <v>0.02</v>
      </c>
      <c r="AB1850">
        <v>0.02</v>
      </c>
      <c r="AH1850">
        <v>1</v>
      </c>
      <c r="AI1850">
        <v>0</v>
      </c>
      <c r="AK1850">
        <v>0</v>
      </c>
      <c r="AL1850">
        <v>1</v>
      </c>
      <c r="AO1850">
        <v>0</v>
      </c>
      <c r="AV1850" s="1" t="s">
        <v>53</v>
      </c>
      <c r="AW1850">
        <f>Facebook[[#This Row],[Total Post Reactions]]+Facebook[[#This Row],[Total Post Shares]]+Facebook[[#This Row],[Page Likes]]</f>
        <v>0</v>
      </c>
      <c r="AX1850" s="1">
        <f>IFERROR((Facebook[[#This Row],[Engagement]]/Facebook[[#This Row],[Reach]])*100,0)</f>
        <v>0</v>
      </c>
      <c r="AY1850" s="1" t="str">
        <f>TEXT(Facebook[[#This Row],[ReportDate]],"mmmm")</f>
        <v>October</v>
      </c>
    </row>
    <row r="1851" spans="1:51" x14ac:dyDescent="0.55000000000000004">
      <c r="A1851" s="1" t="s">
        <v>136</v>
      </c>
      <c r="B1851" s="1" t="s">
        <v>161</v>
      </c>
      <c r="C1851" s="1" t="s">
        <v>59</v>
      </c>
      <c r="D1851" s="1" t="s">
        <v>154</v>
      </c>
      <c r="E1851" s="1" t="s">
        <v>52</v>
      </c>
      <c r="F1851" s="2">
        <v>43016</v>
      </c>
      <c r="G1851">
        <v>0.09</v>
      </c>
      <c r="H1851">
        <v>15</v>
      </c>
      <c r="K1851">
        <v>8</v>
      </c>
      <c r="O1851">
        <v>0</v>
      </c>
      <c r="T1851">
        <v>0.09</v>
      </c>
      <c r="U1851">
        <v>0.01</v>
      </c>
      <c r="Y1851">
        <v>1.875</v>
      </c>
      <c r="Z1851">
        <v>15</v>
      </c>
      <c r="AA1851">
        <v>0.09</v>
      </c>
      <c r="AB1851">
        <v>0.09</v>
      </c>
      <c r="AH1851">
        <v>8</v>
      </c>
      <c r="AI1851">
        <v>0</v>
      </c>
      <c r="AK1851">
        <v>0</v>
      </c>
      <c r="AL1851">
        <v>8</v>
      </c>
      <c r="AO1851">
        <v>0</v>
      </c>
      <c r="AV1851" s="1" t="s">
        <v>53</v>
      </c>
      <c r="AW1851">
        <f>Facebook[[#This Row],[Total Post Reactions]]+Facebook[[#This Row],[Total Post Shares]]+Facebook[[#This Row],[Page Likes]]</f>
        <v>0</v>
      </c>
      <c r="AX1851" s="1">
        <f>IFERROR((Facebook[[#This Row],[Engagement]]/Facebook[[#This Row],[Reach]])*100,0)</f>
        <v>0</v>
      </c>
      <c r="AY1851" s="1" t="str">
        <f>TEXT(Facebook[[#This Row],[ReportDate]],"mmmm")</f>
        <v>October</v>
      </c>
    </row>
    <row r="1852" spans="1:51" x14ac:dyDescent="0.55000000000000004">
      <c r="A1852" s="1" t="s">
        <v>102</v>
      </c>
      <c r="B1852" s="1" t="s">
        <v>161</v>
      </c>
      <c r="C1852" s="1" t="s">
        <v>59</v>
      </c>
      <c r="D1852" s="1" t="s">
        <v>154</v>
      </c>
      <c r="E1852" s="1" t="s">
        <v>52</v>
      </c>
      <c r="F1852" s="2">
        <v>43016</v>
      </c>
      <c r="G1852">
        <v>0</v>
      </c>
      <c r="H1852">
        <v>2</v>
      </c>
      <c r="K1852">
        <v>2</v>
      </c>
      <c r="O1852">
        <v>0</v>
      </c>
      <c r="T1852">
        <v>0</v>
      </c>
      <c r="U1852">
        <v>0</v>
      </c>
      <c r="Y1852">
        <v>1</v>
      </c>
      <c r="Z1852">
        <v>2</v>
      </c>
      <c r="AA1852">
        <v>0</v>
      </c>
      <c r="AB1852">
        <v>0</v>
      </c>
      <c r="AH1852">
        <v>2</v>
      </c>
      <c r="AI1852">
        <v>0</v>
      </c>
      <c r="AK1852">
        <v>0</v>
      </c>
      <c r="AL1852">
        <v>2</v>
      </c>
      <c r="AO1852">
        <v>0</v>
      </c>
      <c r="AV1852" s="1" t="s">
        <v>53</v>
      </c>
      <c r="AW1852">
        <f>Facebook[[#This Row],[Total Post Reactions]]+Facebook[[#This Row],[Total Post Shares]]+Facebook[[#This Row],[Page Likes]]</f>
        <v>0</v>
      </c>
      <c r="AX1852" s="1">
        <f>IFERROR((Facebook[[#This Row],[Engagement]]/Facebook[[#This Row],[Reach]])*100,0)</f>
        <v>0</v>
      </c>
      <c r="AY1852" s="1" t="str">
        <f>TEXT(Facebook[[#This Row],[ReportDate]],"mmmm")</f>
        <v>October</v>
      </c>
    </row>
    <row r="1853" spans="1:51" x14ac:dyDescent="0.55000000000000004">
      <c r="A1853" s="1" t="s">
        <v>130</v>
      </c>
      <c r="B1853" s="1" t="s">
        <v>161</v>
      </c>
      <c r="C1853" s="1" t="s">
        <v>59</v>
      </c>
      <c r="D1853" s="1" t="s">
        <v>154</v>
      </c>
      <c r="E1853" s="1" t="s">
        <v>52</v>
      </c>
      <c r="F1853" s="2">
        <v>43016</v>
      </c>
      <c r="G1853">
        <v>0</v>
      </c>
      <c r="H1853">
        <v>1</v>
      </c>
      <c r="K1853">
        <v>1</v>
      </c>
      <c r="O1853">
        <v>0</v>
      </c>
      <c r="T1853">
        <v>0</v>
      </c>
      <c r="U1853">
        <v>0</v>
      </c>
      <c r="Y1853">
        <v>1</v>
      </c>
      <c r="Z1853">
        <v>1</v>
      </c>
      <c r="AA1853">
        <v>0</v>
      </c>
      <c r="AB1853">
        <v>0</v>
      </c>
      <c r="AH1853">
        <v>1</v>
      </c>
      <c r="AI1853">
        <v>0</v>
      </c>
      <c r="AK1853">
        <v>0</v>
      </c>
      <c r="AL1853">
        <v>1</v>
      </c>
      <c r="AO1853">
        <v>0</v>
      </c>
      <c r="AV1853" s="1" t="s">
        <v>53</v>
      </c>
      <c r="AW1853">
        <f>Facebook[[#This Row],[Total Post Reactions]]+Facebook[[#This Row],[Total Post Shares]]+Facebook[[#This Row],[Page Likes]]</f>
        <v>0</v>
      </c>
      <c r="AX1853" s="1">
        <f>IFERROR((Facebook[[#This Row],[Engagement]]/Facebook[[#This Row],[Reach]])*100,0)</f>
        <v>0</v>
      </c>
      <c r="AY1853" s="1" t="str">
        <f>TEXT(Facebook[[#This Row],[ReportDate]],"mmmm")</f>
        <v>October</v>
      </c>
    </row>
    <row r="1854" spans="1:51" x14ac:dyDescent="0.55000000000000004">
      <c r="A1854" s="1" t="s">
        <v>133</v>
      </c>
      <c r="B1854" s="1" t="s">
        <v>161</v>
      </c>
      <c r="C1854" s="1" t="s">
        <v>59</v>
      </c>
      <c r="D1854" s="1" t="s">
        <v>154</v>
      </c>
      <c r="E1854" s="1" t="s">
        <v>52</v>
      </c>
      <c r="F1854" s="2">
        <v>43016</v>
      </c>
      <c r="G1854">
        <v>0.11</v>
      </c>
      <c r="H1854">
        <v>26</v>
      </c>
      <c r="K1854">
        <v>20</v>
      </c>
      <c r="M1854">
        <v>1</v>
      </c>
      <c r="O1854">
        <v>1</v>
      </c>
      <c r="T1854">
        <v>0.11</v>
      </c>
      <c r="U1854">
        <v>0.01</v>
      </c>
      <c r="V1854">
        <v>0.11</v>
      </c>
      <c r="Y1854">
        <v>1.3</v>
      </c>
      <c r="Z1854">
        <v>26</v>
      </c>
      <c r="AA1854">
        <v>0.11</v>
      </c>
      <c r="AB1854">
        <v>0.11</v>
      </c>
      <c r="AG1854">
        <v>1</v>
      </c>
      <c r="AH1854">
        <v>20</v>
      </c>
      <c r="AI1854">
        <v>0</v>
      </c>
      <c r="AK1854">
        <v>0</v>
      </c>
      <c r="AL1854">
        <v>20</v>
      </c>
      <c r="AM1854">
        <v>1</v>
      </c>
      <c r="AO1854">
        <v>1</v>
      </c>
      <c r="AV1854" s="1" t="s">
        <v>53</v>
      </c>
      <c r="AW1854">
        <f>Facebook[[#This Row],[Total Post Reactions]]+Facebook[[#This Row],[Total Post Shares]]+Facebook[[#This Row],[Page Likes]]</f>
        <v>1</v>
      </c>
      <c r="AX1854" s="1">
        <f>IFERROR((Facebook[[#This Row],[Engagement]]/Facebook[[#This Row],[Reach]])*100,0)</f>
        <v>5</v>
      </c>
      <c r="AY1854" s="1" t="str">
        <f>TEXT(Facebook[[#This Row],[ReportDate]],"mmmm")</f>
        <v>October</v>
      </c>
    </row>
    <row r="1855" spans="1:51" x14ac:dyDescent="0.55000000000000004">
      <c r="A1855" s="1" t="s">
        <v>100</v>
      </c>
      <c r="B1855" s="1" t="s">
        <v>162</v>
      </c>
      <c r="C1855" s="1" t="s">
        <v>59</v>
      </c>
      <c r="D1855" s="1" t="s">
        <v>154</v>
      </c>
      <c r="E1855" s="1" t="s">
        <v>52</v>
      </c>
      <c r="F1855" s="2">
        <v>43016</v>
      </c>
      <c r="G1855">
        <v>0.01</v>
      </c>
      <c r="H1855">
        <v>1</v>
      </c>
      <c r="K1855">
        <v>1</v>
      </c>
      <c r="O1855">
        <v>0</v>
      </c>
      <c r="T1855">
        <v>0.01</v>
      </c>
      <c r="U1855">
        <v>0.01</v>
      </c>
      <c r="Y1855">
        <v>1</v>
      </c>
      <c r="Z1855">
        <v>1</v>
      </c>
      <c r="AA1855">
        <v>0.01</v>
      </c>
      <c r="AB1855">
        <v>0.01</v>
      </c>
      <c r="AH1855">
        <v>1</v>
      </c>
      <c r="AI1855">
        <v>0</v>
      </c>
      <c r="AK1855">
        <v>0</v>
      </c>
      <c r="AL1855">
        <v>1</v>
      </c>
      <c r="AO1855">
        <v>0</v>
      </c>
      <c r="AV1855" s="1" t="s">
        <v>53</v>
      </c>
      <c r="AW1855">
        <f>Facebook[[#This Row],[Total Post Reactions]]+Facebook[[#This Row],[Total Post Shares]]+Facebook[[#This Row],[Page Likes]]</f>
        <v>0</v>
      </c>
      <c r="AX1855" s="1">
        <f>IFERROR((Facebook[[#This Row],[Engagement]]/Facebook[[#This Row],[Reach]])*100,0)</f>
        <v>0</v>
      </c>
      <c r="AY1855" s="1" t="str">
        <f>TEXT(Facebook[[#This Row],[ReportDate]],"mmmm")</f>
        <v>October</v>
      </c>
    </row>
    <row r="1856" spans="1:51" x14ac:dyDescent="0.55000000000000004">
      <c r="A1856" s="1" t="s">
        <v>138</v>
      </c>
      <c r="B1856" s="1" t="s">
        <v>162</v>
      </c>
      <c r="C1856" s="1" t="s">
        <v>59</v>
      </c>
      <c r="D1856" s="1" t="s">
        <v>154</v>
      </c>
      <c r="E1856" s="1" t="s">
        <v>52</v>
      </c>
      <c r="F1856" s="2">
        <v>43016</v>
      </c>
      <c r="G1856">
        <v>0</v>
      </c>
      <c r="H1856">
        <v>2</v>
      </c>
      <c r="K1856">
        <v>2</v>
      </c>
      <c r="O1856">
        <v>0</v>
      </c>
      <c r="T1856">
        <v>0</v>
      </c>
      <c r="U1856">
        <v>0</v>
      </c>
      <c r="Y1856">
        <v>1</v>
      </c>
      <c r="Z1856">
        <v>2</v>
      </c>
      <c r="AA1856">
        <v>0</v>
      </c>
      <c r="AB1856">
        <v>0</v>
      </c>
      <c r="AH1856">
        <v>2</v>
      </c>
      <c r="AI1856">
        <v>0</v>
      </c>
      <c r="AK1856">
        <v>0</v>
      </c>
      <c r="AL1856">
        <v>2</v>
      </c>
      <c r="AO1856">
        <v>0</v>
      </c>
      <c r="AV1856" s="1" t="s">
        <v>53</v>
      </c>
      <c r="AW1856">
        <f>Facebook[[#This Row],[Total Post Reactions]]+Facebook[[#This Row],[Total Post Shares]]+Facebook[[#This Row],[Page Likes]]</f>
        <v>0</v>
      </c>
      <c r="AX1856" s="1">
        <f>IFERROR((Facebook[[#This Row],[Engagement]]/Facebook[[#This Row],[Reach]])*100,0)</f>
        <v>0</v>
      </c>
      <c r="AY1856" s="1" t="str">
        <f>TEXT(Facebook[[#This Row],[ReportDate]],"mmmm")</f>
        <v>October</v>
      </c>
    </row>
    <row r="1857" spans="1:51" x14ac:dyDescent="0.55000000000000004">
      <c r="A1857" s="1" t="s">
        <v>156</v>
      </c>
      <c r="B1857" s="1" t="s">
        <v>162</v>
      </c>
      <c r="C1857" s="1" t="s">
        <v>59</v>
      </c>
      <c r="D1857" s="1" t="s">
        <v>154</v>
      </c>
      <c r="E1857" s="1" t="s">
        <v>52</v>
      </c>
      <c r="F1857" s="2">
        <v>43016</v>
      </c>
      <c r="G1857">
        <v>0.01</v>
      </c>
      <c r="H1857">
        <v>1</v>
      </c>
      <c r="K1857">
        <v>1</v>
      </c>
      <c r="O1857">
        <v>0</v>
      </c>
      <c r="T1857">
        <v>0.01</v>
      </c>
      <c r="U1857">
        <v>0.01</v>
      </c>
      <c r="Y1857">
        <v>1</v>
      </c>
      <c r="Z1857">
        <v>1</v>
      </c>
      <c r="AA1857">
        <v>0.01</v>
      </c>
      <c r="AB1857">
        <v>0.01</v>
      </c>
      <c r="AH1857">
        <v>1</v>
      </c>
      <c r="AI1857">
        <v>0</v>
      </c>
      <c r="AK1857">
        <v>0</v>
      </c>
      <c r="AL1857">
        <v>1</v>
      </c>
      <c r="AO1857">
        <v>0</v>
      </c>
      <c r="AV1857" s="1" t="s">
        <v>53</v>
      </c>
      <c r="AW1857">
        <f>Facebook[[#This Row],[Total Post Reactions]]+Facebook[[#This Row],[Total Post Shares]]+Facebook[[#This Row],[Page Likes]]</f>
        <v>0</v>
      </c>
      <c r="AX1857" s="1">
        <f>IFERROR((Facebook[[#This Row],[Engagement]]/Facebook[[#This Row],[Reach]])*100,0)</f>
        <v>0</v>
      </c>
      <c r="AY1857" s="1" t="str">
        <f>TEXT(Facebook[[#This Row],[ReportDate]],"mmmm")</f>
        <v>October</v>
      </c>
    </row>
    <row r="1858" spans="1:51" x14ac:dyDescent="0.55000000000000004">
      <c r="A1858" s="1" t="s">
        <v>139</v>
      </c>
      <c r="B1858" s="1" t="s">
        <v>162</v>
      </c>
      <c r="C1858" s="1" t="s">
        <v>59</v>
      </c>
      <c r="D1858" s="1" t="s">
        <v>154</v>
      </c>
      <c r="E1858" s="1" t="s">
        <v>52</v>
      </c>
      <c r="F1858" s="2">
        <v>43016</v>
      </c>
      <c r="G1858">
        <v>0.01</v>
      </c>
      <c r="H1858">
        <v>1</v>
      </c>
      <c r="K1858">
        <v>1</v>
      </c>
      <c r="O1858">
        <v>0</v>
      </c>
      <c r="T1858">
        <v>0.01</v>
      </c>
      <c r="U1858">
        <v>0.01</v>
      </c>
      <c r="Y1858">
        <v>1</v>
      </c>
      <c r="Z1858">
        <v>1</v>
      </c>
      <c r="AA1858">
        <v>0.01</v>
      </c>
      <c r="AB1858">
        <v>0.01</v>
      </c>
      <c r="AH1858">
        <v>1</v>
      </c>
      <c r="AI1858">
        <v>0</v>
      </c>
      <c r="AK1858">
        <v>0</v>
      </c>
      <c r="AL1858">
        <v>1</v>
      </c>
      <c r="AO1858">
        <v>0</v>
      </c>
      <c r="AV1858" s="1" t="s">
        <v>53</v>
      </c>
      <c r="AW1858">
        <f>Facebook[[#This Row],[Total Post Reactions]]+Facebook[[#This Row],[Total Post Shares]]+Facebook[[#This Row],[Page Likes]]</f>
        <v>0</v>
      </c>
      <c r="AX1858" s="1">
        <f>IFERROR((Facebook[[#This Row],[Engagement]]/Facebook[[#This Row],[Reach]])*100,0)</f>
        <v>0</v>
      </c>
      <c r="AY1858" s="1" t="str">
        <f>TEXT(Facebook[[#This Row],[ReportDate]],"mmmm")</f>
        <v>October</v>
      </c>
    </row>
    <row r="1859" spans="1:51" x14ac:dyDescent="0.55000000000000004">
      <c r="A1859" s="1" t="s">
        <v>133</v>
      </c>
      <c r="B1859" s="1" t="s">
        <v>160</v>
      </c>
      <c r="C1859" s="1" t="s">
        <v>59</v>
      </c>
      <c r="D1859" s="1" t="s">
        <v>154</v>
      </c>
      <c r="E1859" s="1" t="s">
        <v>52</v>
      </c>
      <c r="F1859" s="2">
        <v>43016</v>
      </c>
      <c r="G1859">
        <v>0.41</v>
      </c>
      <c r="H1859">
        <v>33</v>
      </c>
      <c r="K1859">
        <v>29</v>
      </c>
      <c r="O1859">
        <v>0</v>
      </c>
      <c r="T1859">
        <v>0.41</v>
      </c>
      <c r="U1859">
        <v>0.01</v>
      </c>
      <c r="Y1859">
        <v>1.137931</v>
      </c>
      <c r="Z1859">
        <v>33</v>
      </c>
      <c r="AA1859">
        <v>0.41</v>
      </c>
      <c r="AB1859">
        <v>0.41</v>
      </c>
      <c r="AH1859">
        <v>29</v>
      </c>
      <c r="AI1859">
        <v>0</v>
      </c>
      <c r="AK1859">
        <v>0</v>
      </c>
      <c r="AL1859">
        <v>29</v>
      </c>
      <c r="AO1859">
        <v>0</v>
      </c>
      <c r="AV1859" s="1" t="s">
        <v>53</v>
      </c>
      <c r="AW1859">
        <f>Facebook[[#This Row],[Total Post Reactions]]+Facebook[[#This Row],[Total Post Shares]]+Facebook[[#This Row],[Page Likes]]</f>
        <v>0</v>
      </c>
      <c r="AX1859" s="1">
        <f>IFERROR((Facebook[[#This Row],[Engagement]]/Facebook[[#This Row],[Reach]])*100,0)</f>
        <v>0</v>
      </c>
      <c r="AY1859" s="1" t="str">
        <f>TEXT(Facebook[[#This Row],[ReportDate]],"mmmm")</f>
        <v>October</v>
      </c>
    </row>
    <row r="1860" spans="1:51" x14ac:dyDescent="0.55000000000000004">
      <c r="A1860" s="1" t="s">
        <v>133</v>
      </c>
      <c r="B1860" s="1" t="s">
        <v>153</v>
      </c>
      <c r="C1860" s="1" t="s">
        <v>59</v>
      </c>
      <c r="D1860" s="1" t="s">
        <v>154</v>
      </c>
      <c r="E1860" s="1" t="s">
        <v>52</v>
      </c>
      <c r="F1860" s="2">
        <v>43016</v>
      </c>
      <c r="G1860">
        <v>0.48</v>
      </c>
      <c r="H1860">
        <v>56</v>
      </c>
      <c r="K1860">
        <v>43</v>
      </c>
      <c r="O1860">
        <v>0</v>
      </c>
      <c r="T1860">
        <v>0.48</v>
      </c>
      <c r="U1860">
        <v>0.01</v>
      </c>
      <c r="Y1860">
        <v>1.3023260000000001</v>
      </c>
      <c r="Z1860">
        <v>56</v>
      </c>
      <c r="AA1860">
        <v>0.48</v>
      </c>
      <c r="AB1860">
        <v>0.48</v>
      </c>
      <c r="AH1860">
        <v>43</v>
      </c>
      <c r="AI1860">
        <v>0</v>
      </c>
      <c r="AK1860">
        <v>0</v>
      </c>
      <c r="AL1860">
        <v>43</v>
      </c>
      <c r="AO1860">
        <v>0</v>
      </c>
      <c r="AV1860" s="1" t="s">
        <v>53</v>
      </c>
      <c r="AW1860">
        <f>Facebook[[#This Row],[Total Post Reactions]]+Facebook[[#This Row],[Total Post Shares]]+Facebook[[#This Row],[Page Likes]]</f>
        <v>0</v>
      </c>
      <c r="AX1860" s="1">
        <f>IFERROR((Facebook[[#This Row],[Engagement]]/Facebook[[#This Row],[Reach]])*100,0)</f>
        <v>0</v>
      </c>
      <c r="AY1860" s="1" t="str">
        <f>TEXT(Facebook[[#This Row],[ReportDate]],"mmmm")</f>
        <v>October</v>
      </c>
    </row>
    <row r="1861" spans="1:51" x14ac:dyDescent="0.55000000000000004">
      <c r="A1861" s="1" t="s">
        <v>156</v>
      </c>
      <c r="B1861" s="1" t="s">
        <v>157</v>
      </c>
      <c r="C1861" s="1" t="s">
        <v>59</v>
      </c>
      <c r="D1861" s="1" t="s">
        <v>154</v>
      </c>
      <c r="E1861" s="1" t="s">
        <v>52</v>
      </c>
      <c r="F1861" s="2">
        <v>43016</v>
      </c>
      <c r="G1861">
        <v>0.47</v>
      </c>
      <c r="H1861">
        <v>37</v>
      </c>
      <c r="J1861">
        <v>1</v>
      </c>
      <c r="K1861">
        <v>32</v>
      </c>
      <c r="O1861">
        <v>1</v>
      </c>
      <c r="T1861">
        <v>0.47</v>
      </c>
      <c r="U1861">
        <v>0.01</v>
      </c>
      <c r="V1861">
        <v>0.47</v>
      </c>
      <c r="Y1861">
        <v>1.15625</v>
      </c>
      <c r="Z1861">
        <v>37</v>
      </c>
      <c r="AA1861">
        <v>0.47</v>
      </c>
      <c r="AB1861">
        <v>0.47</v>
      </c>
      <c r="AE1861">
        <v>1</v>
      </c>
      <c r="AH1861">
        <v>32</v>
      </c>
      <c r="AI1861">
        <v>0</v>
      </c>
      <c r="AK1861">
        <v>0</v>
      </c>
      <c r="AL1861">
        <v>32</v>
      </c>
      <c r="AO1861">
        <v>1</v>
      </c>
      <c r="AV1861" s="1" t="s">
        <v>53</v>
      </c>
      <c r="AW1861">
        <f>Facebook[[#This Row],[Total Post Reactions]]+Facebook[[#This Row],[Total Post Shares]]+Facebook[[#This Row],[Page Likes]]</f>
        <v>1</v>
      </c>
      <c r="AX1861" s="1">
        <f>IFERROR((Facebook[[#This Row],[Engagement]]/Facebook[[#This Row],[Reach]])*100,0)</f>
        <v>3.125</v>
      </c>
      <c r="AY1861" s="1" t="str">
        <f>TEXT(Facebook[[#This Row],[ReportDate]],"mmmm")</f>
        <v>October</v>
      </c>
    </row>
    <row r="1862" spans="1:51" x14ac:dyDescent="0.55000000000000004">
      <c r="A1862" s="1" t="s">
        <v>82</v>
      </c>
      <c r="B1862" s="1" t="s">
        <v>81</v>
      </c>
      <c r="C1862" s="1" t="s">
        <v>59</v>
      </c>
      <c r="D1862" s="1" t="s">
        <v>75</v>
      </c>
      <c r="E1862" s="1" t="s">
        <v>52</v>
      </c>
      <c r="F1862" s="2">
        <v>43016</v>
      </c>
      <c r="G1862">
        <v>0.38</v>
      </c>
      <c r="H1862">
        <v>53</v>
      </c>
      <c r="K1862">
        <v>53</v>
      </c>
      <c r="O1862">
        <v>0</v>
      </c>
      <c r="T1862">
        <v>0.38</v>
      </c>
      <c r="U1862">
        <v>0.01</v>
      </c>
      <c r="Y1862">
        <v>1</v>
      </c>
      <c r="Z1862">
        <v>53</v>
      </c>
      <c r="AA1862">
        <v>0.38</v>
      </c>
      <c r="AB1862">
        <v>0.38</v>
      </c>
      <c r="AH1862">
        <v>53</v>
      </c>
      <c r="AI1862">
        <v>0</v>
      </c>
      <c r="AK1862">
        <v>0</v>
      </c>
      <c r="AL1862">
        <v>53</v>
      </c>
      <c r="AO1862">
        <v>0</v>
      </c>
      <c r="AV1862" s="1" t="s">
        <v>53</v>
      </c>
      <c r="AW1862">
        <f>Facebook[[#This Row],[Total Post Reactions]]+Facebook[[#This Row],[Total Post Shares]]+Facebook[[#This Row],[Page Likes]]</f>
        <v>0</v>
      </c>
      <c r="AX1862" s="1">
        <f>IFERROR((Facebook[[#This Row],[Engagement]]/Facebook[[#This Row],[Reach]])*100,0)</f>
        <v>0</v>
      </c>
      <c r="AY1862" s="1" t="str">
        <f>TEXT(Facebook[[#This Row],[ReportDate]],"mmmm")</f>
        <v>October</v>
      </c>
    </row>
    <row r="1863" spans="1:51" x14ac:dyDescent="0.55000000000000004">
      <c r="A1863" s="1" t="s">
        <v>164</v>
      </c>
      <c r="B1863" s="1" t="s">
        <v>81</v>
      </c>
      <c r="C1863" s="1" t="s">
        <v>59</v>
      </c>
      <c r="D1863" s="1" t="s">
        <v>75</v>
      </c>
      <c r="E1863" s="1" t="s">
        <v>52</v>
      </c>
      <c r="F1863" s="2">
        <v>43016</v>
      </c>
      <c r="G1863">
        <v>0.64</v>
      </c>
      <c r="H1863">
        <v>81</v>
      </c>
      <c r="K1863">
        <v>80</v>
      </c>
      <c r="O1863">
        <v>0</v>
      </c>
      <c r="T1863">
        <v>0.64</v>
      </c>
      <c r="U1863">
        <v>0.01</v>
      </c>
      <c r="Y1863">
        <v>1.0125</v>
      </c>
      <c r="Z1863">
        <v>81</v>
      </c>
      <c r="AA1863">
        <v>0.64</v>
      </c>
      <c r="AB1863">
        <v>0.64</v>
      </c>
      <c r="AH1863">
        <v>80</v>
      </c>
      <c r="AI1863">
        <v>1</v>
      </c>
      <c r="AK1863">
        <v>-1</v>
      </c>
      <c r="AL1863">
        <v>80</v>
      </c>
      <c r="AO1863">
        <v>0</v>
      </c>
      <c r="AV1863" s="1" t="s">
        <v>53</v>
      </c>
      <c r="AW1863">
        <f>Facebook[[#This Row],[Total Post Reactions]]+Facebook[[#This Row],[Total Post Shares]]+Facebook[[#This Row],[Page Likes]]</f>
        <v>0</v>
      </c>
      <c r="AX1863" s="1">
        <f>IFERROR((Facebook[[#This Row],[Engagement]]/Facebook[[#This Row],[Reach]])*100,0)</f>
        <v>0</v>
      </c>
      <c r="AY1863" s="1" t="str">
        <f>TEXT(Facebook[[#This Row],[ReportDate]],"mmmm")</f>
        <v>October</v>
      </c>
    </row>
    <row r="1864" spans="1:51" x14ac:dyDescent="0.55000000000000004">
      <c r="A1864" s="1" t="s">
        <v>152</v>
      </c>
      <c r="B1864" s="1" t="s">
        <v>81</v>
      </c>
      <c r="C1864" s="1" t="s">
        <v>59</v>
      </c>
      <c r="D1864" s="1" t="s">
        <v>75</v>
      </c>
      <c r="E1864" s="1" t="s">
        <v>52</v>
      </c>
      <c r="F1864" s="2">
        <v>43016</v>
      </c>
      <c r="G1864">
        <v>0.08</v>
      </c>
      <c r="H1864">
        <v>13</v>
      </c>
      <c r="K1864">
        <v>13</v>
      </c>
      <c r="O1864">
        <v>0</v>
      </c>
      <c r="T1864">
        <v>0.08</v>
      </c>
      <c r="U1864">
        <v>0.01</v>
      </c>
      <c r="Y1864">
        <v>1</v>
      </c>
      <c r="Z1864">
        <v>13</v>
      </c>
      <c r="AA1864">
        <v>0.08</v>
      </c>
      <c r="AB1864">
        <v>0.08</v>
      </c>
      <c r="AH1864">
        <v>13</v>
      </c>
      <c r="AI1864">
        <v>0</v>
      </c>
      <c r="AK1864">
        <v>0</v>
      </c>
      <c r="AL1864">
        <v>13</v>
      </c>
      <c r="AO1864">
        <v>0</v>
      </c>
      <c r="AV1864" s="1" t="s">
        <v>53</v>
      </c>
      <c r="AW1864">
        <f>Facebook[[#This Row],[Total Post Reactions]]+Facebook[[#This Row],[Total Post Shares]]+Facebook[[#This Row],[Page Likes]]</f>
        <v>0</v>
      </c>
      <c r="AX1864" s="1">
        <f>IFERROR((Facebook[[#This Row],[Engagement]]/Facebook[[#This Row],[Reach]])*100,0)</f>
        <v>0</v>
      </c>
      <c r="AY1864" s="1" t="str">
        <f>TEXT(Facebook[[#This Row],[ReportDate]],"mmmm")</f>
        <v>October</v>
      </c>
    </row>
    <row r="1865" spans="1:51" x14ac:dyDescent="0.55000000000000004">
      <c r="A1865" s="1" t="s">
        <v>67</v>
      </c>
      <c r="B1865" s="1" t="s">
        <v>81</v>
      </c>
      <c r="C1865" s="1" t="s">
        <v>59</v>
      </c>
      <c r="D1865" s="1" t="s">
        <v>75</v>
      </c>
      <c r="E1865" s="1" t="s">
        <v>52</v>
      </c>
      <c r="F1865" s="2">
        <v>43016</v>
      </c>
      <c r="G1865">
        <v>0.34</v>
      </c>
      <c r="H1865">
        <v>55</v>
      </c>
      <c r="K1865">
        <v>54</v>
      </c>
      <c r="O1865">
        <v>0</v>
      </c>
      <c r="T1865">
        <v>0.34</v>
      </c>
      <c r="U1865">
        <v>0.01</v>
      </c>
      <c r="Y1865">
        <v>1.018519</v>
      </c>
      <c r="Z1865">
        <v>55</v>
      </c>
      <c r="AA1865">
        <v>0.34</v>
      </c>
      <c r="AB1865">
        <v>0.34</v>
      </c>
      <c r="AH1865">
        <v>54</v>
      </c>
      <c r="AI1865">
        <v>0</v>
      </c>
      <c r="AK1865">
        <v>0</v>
      </c>
      <c r="AL1865">
        <v>54</v>
      </c>
      <c r="AO1865">
        <v>0</v>
      </c>
      <c r="AV1865" s="1" t="s">
        <v>53</v>
      </c>
      <c r="AW1865">
        <f>Facebook[[#This Row],[Total Post Reactions]]+Facebook[[#This Row],[Total Post Shares]]+Facebook[[#This Row],[Page Likes]]</f>
        <v>0</v>
      </c>
      <c r="AX1865" s="1">
        <f>IFERROR((Facebook[[#This Row],[Engagement]]/Facebook[[#This Row],[Reach]])*100,0)</f>
        <v>0</v>
      </c>
      <c r="AY1865" s="1" t="str">
        <f>TEXT(Facebook[[#This Row],[ReportDate]],"mmmm")</f>
        <v>October</v>
      </c>
    </row>
    <row r="1866" spans="1:51" x14ac:dyDescent="0.55000000000000004">
      <c r="A1866" s="1" t="s">
        <v>71</v>
      </c>
      <c r="B1866" s="1" t="s">
        <v>81</v>
      </c>
      <c r="C1866" s="1" t="s">
        <v>59</v>
      </c>
      <c r="D1866" s="1" t="s">
        <v>75</v>
      </c>
      <c r="E1866" s="1" t="s">
        <v>52</v>
      </c>
      <c r="F1866" s="2">
        <v>43016</v>
      </c>
      <c r="G1866">
        <v>0.41</v>
      </c>
      <c r="H1866">
        <v>35</v>
      </c>
      <c r="K1866">
        <v>35</v>
      </c>
      <c r="O1866">
        <v>0</v>
      </c>
      <c r="T1866">
        <v>0.41</v>
      </c>
      <c r="U1866">
        <v>0.01</v>
      </c>
      <c r="Y1866">
        <v>1</v>
      </c>
      <c r="Z1866">
        <v>35</v>
      </c>
      <c r="AA1866">
        <v>0.41</v>
      </c>
      <c r="AB1866">
        <v>0.41</v>
      </c>
      <c r="AH1866">
        <v>35</v>
      </c>
      <c r="AI1866">
        <v>0</v>
      </c>
      <c r="AK1866">
        <v>0</v>
      </c>
      <c r="AL1866">
        <v>35</v>
      </c>
      <c r="AO1866">
        <v>0</v>
      </c>
      <c r="AV1866" s="1" t="s">
        <v>53</v>
      </c>
      <c r="AW1866">
        <f>Facebook[[#This Row],[Total Post Reactions]]+Facebook[[#This Row],[Total Post Shares]]+Facebook[[#This Row],[Page Likes]]</f>
        <v>0</v>
      </c>
      <c r="AX1866" s="1">
        <f>IFERROR((Facebook[[#This Row],[Engagement]]/Facebook[[#This Row],[Reach]])*100,0)</f>
        <v>0</v>
      </c>
      <c r="AY1866" s="1" t="str">
        <f>TEXT(Facebook[[#This Row],[ReportDate]],"mmmm")</f>
        <v>October</v>
      </c>
    </row>
    <row r="1867" spans="1:51" x14ac:dyDescent="0.55000000000000004">
      <c r="A1867" s="1" t="s">
        <v>146</v>
      </c>
      <c r="B1867" s="1" t="s">
        <v>81</v>
      </c>
      <c r="C1867" s="1" t="s">
        <v>59</v>
      </c>
      <c r="D1867" s="1" t="s">
        <v>75</v>
      </c>
      <c r="E1867" s="1" t="s">
        <v>52</v>
      </c>
      <c r="F1867" s="2">
        <v>43016</v>
      </c>
      <c r="G1867">
        <v>0.37</v>
      </c>
      <c r="H1867">
        <v>40</v>
      </c>
      <c r="K1867">
        <v>40</v>
      </c>
      <c r="O1867">
        <v>0</v>
      </c>
      <c r="T1867">
        <v>0.37</v>
      </c>
      <c r="U1867">
        <v>0.01</v>
      </c>
      <c r="Y1867">
        <v>1</v>
      </c>
      <c r="Z1867">
        <v>40</v>
      </c>
      <c r="AA1867">
        <v>0.37</v>
      </c>
      <c r="AB1867">
        <v>0.37</v>
      </c>
      <c r="AH1867">
        <v>40</v>
      </c>
      <c r="AI1867">
        <v>0</v>
      </c>
      <c r="AK1867">
        <v>0</v>
      </c>
      <c r="AL1867">
        <v>40</v>
      </c>
      <c r="AO1867">
        <v>0</v>
      </c>
      <c r="AV1867" s="1" t="s">
        <v>53</v>
      </c>
      <c r="AW1867">
        <f>Facebook[[#This Row],[Total Post Reactions]]+Facebook[[#This Row],[Total Post Shares]]+Facebook[[#This Row],[Page Likes]]</f>
        <v>0</v>
      </c>
      <c r="AX1867" s="1">
        <f>IFERROR((Facebook[[#This Row],[Engagement]]/Facebook[[#This Row],[Reach]])*100,0)</f>
        <v>0</v>
      </c>
      <c r="AY1867" s="1" t="str">
        <f>TEXT(Facebook[[#This Row],[ReportDate]],"mmmm")</f>
        <v>October</v>
      </c>
    </row>
    <row r="1868" spans="1:51" x14ac:dyDescent="0.55000000000000004">
      <c r="A1868" s="1" t="s">
        <v>147</v>
      </c>
      <c r="B1868" s="1" t="s">
        <v>81</v>
      </c>
      <c r="C1868" s="1" t="s">
        <v>59</v>
      </c>
      <c r="D1868" s="1" t="s">
        <v>75</v>
      </c>
      <c r="E1868" s="1" t="s">
        <v>52</v>
      </c>
      <c r="F1868" s="2">
        <v>43016</v>
      </c>
      <c r="G1868">
        <v>0.57999999999999996</v>
      </c>
      <c r="H1868">
        <v>66</v>
      </c>
      <c r="K1868">
        <v>66</v>
      </c>
      <c r="O1868">
        <v>0</v>
      </c>
      <c r="T1868">
        <v>0.57999999999999996</v>
      </c>
      <c r="U1868">
        <v>0.01</v>
      </c>
      <c r="Y1868">
        <v>1</v>
      </c>
      <c r="Z1868">
        <v>66</v>
      </c>
      <c r="AA1868">
        <v>0.57999999999999996</v>
      </c>
      <c r="AB1868">
        <v>0.57999999999999996</v>
      </c>
      <c r="AH1868">
        <v>66</v>
      </c>
      <c r="AI1868">
        <v>1</v>
      </c>
      <c r="AK1868">
        <v>-1</v>
      </c>
      <c r="AL1868">
        <v>66</v>
      </c>
      <c r="AO1868">
        <v>0</v>
      </c>
      <c r="AV1868" s="1" t="s">
        <v>53</v>
      </c>
      <c r="AW1868">
        <f>Facebook[[#This Row],[Total Post Reactions]]+Facebook[[#This Row],[Total Post Shares]]+Facebook[[#This Row],[Page Likes]]</f>
        <v>0</v>
      </c>
      <c r="AX1868" s="1">
        <f>IFERROR((Facebook[[#This Row],[Engagement]]/Facebook[[#This Row],[Reach]])*100,0)</f>
        <v>0</v>
      </c>
      <c r="AY1868" s="1" t="str">
        <f>TEXT(Facebook[[#This Row],[ReportDate]],"mmmm")</f>
        <v>October</v>
      </c>
    </row>
    <row r="1869" spans="1:51" x14ac:dyDescent="0.55000000000000004">
      <c r="A1869" s="1" t="s">
        <v>151</v>
      </c>
      <c r="B1869" s="1" t="s">
        <v>81</v>
      </c>
      <c r="C1869" s="1" t="s">
        <v>59</v>
      </c>
      <c r="D1869" s="1" t="s">
        <v>75</v>
      </c>
      <c r="E1869" s="1" t="s">
        <v>52</v>
      </c>
      <c r="F1869" s="2">
        <v>43016</v>
      </c>
      <c r="G1869">
        <v>0.51</v>
      </c>
      <c r="H1869">
        <v>77</v>
      </c>
      <c r="K1869">
        <v>77</v>
      </c>
      <c r="O1869">
        <v>0</v>
      </c>
      <c r="T1869">
        <v>0.51</v>
      </c>
      <c r="U1869">
        <v>0.01</v>
      </c>
      <c r="Y1869">
        <v>1</v>
      </c>
      <c r="Z1869">
        <v>77</v>
      </c>
      <c r="AA1869">
        <v>0.51</v>
      </c>
      <c r="AB1869">
        <v>0.51</v>
      </c>
      <c r="AH1869">
        <v>77</v>
      </c>
      <c r="AI1869">
        <v>1</v>
      </c>
      <c r="AK1869">
        <v>-1</v>
      </c>
      <c r="AL1869">
        <v>77</v>
      </c>
      <c r="AO1869">
        <v>0</v>
      </c>
      <c r="AV1869" s="1" t="s">
        <v>53</v>
      </c>
      <c r="AW1869">
        <f>Facebook[[#This Row],[Total Post Reactions]]+Facebook[[#This Row],[Total Post Shares]]+Facebook[[#This Row],[Page Likes]]</f>
        <v>0</v>
      </c>
      <c r="AX1869" s="1">
        <f>IFERROR((Facebook[[#This Row],[Engagement]]/Facebook[[#This Row],[Reach]])*100,0)</f>
        <v>0</v>
      </c>
      <c r="AY1869" s="1" t="str">
        <f>TEXT(Facebook[[#This Row],[ReportDate]],"mmmm")</f>
        <v>October</v>
      </c>
    </row>
    <row r="1870" spans="1:51" x14ac:dyDescent="0.55000000000000004">
      <c r="A1870" s="1" t="s">
        <v>144</v>
      </c>
      <c r="B1870" s="1" t="s">
        <v>81</v>
      </c>
      <c r="C1870" s="1" t="s">
        <v>59</v>
      </c>
      <c r="D1870" s="1" t="s">
        <v>75</v>
      </c>
      <c r="E1870" s="1" t="s">
        <v>52</v>
      </c>
      <c r="F1870" s="2">
        <v>43016</v>
      </c>
      <c r="G1870">
        <v>0.24</v>
      </c>
      <c r="H1870">
        <v>20</v>
      </c>
      <c r="K1870">
        <v>20</v>
      </c>
      <c r="M1870">
        <v>1</v>
      </c>
      <c r="O1870">
        <v>1</v>
      </c>
      <c r="T1870">
        <v>0.24</v>
      </c>
      <c r="U1870">
        <v>0.01</v>
      </c>
      <c r="V1870">
        <v>0.24</v>
      </c>
      <c r="Y1870">
        <v>1</v>
      </c>
      <c r="Z1870">
        <v>20</v>
      </c>
      <c r="AA1870">
        <v>0.24</v>
      </c>
      <c r="AB1870">
        <v>0.24</v>
      </c>
      <c r="AG1870">
        <v>1</v>
      </c>
      <c r="AH1870">
        <v>20</v>
      </c>
      <c r="AI1870">
        <v>0</v>
      </c>
      <c r="AK1870">
        <v>0</v>
      </c>
      <c r="AL1870">
        <v>20</v>
      </c>
      <c r="AM1870">
        <v>1</v>
      </c>
      <c r="AO1870">
        <v>1</v>
      </c>
      <c r="AV1870" s="1" t="s">
        <v>53</v>
      </c>
      <c r="AW1870">
        <f>Facebook[[#This Row],[Total Post Reactions]]+Facebook[[#This Row],[Total Post Shares]]+Facebook[[#This Row],[Page Likes]]</f>
        <v>1</v>
      </c>
      <c r="AX1870" s="1">
        <f>IFERROR((Facebook[[#This Row],[Engagement]]/Facebook[[#This Row],[Reach]])*100,0)</f>
        <v>5</v>
      </c>
      <c r="AY1870" s="1" t="str">
        <f>TEXT(Facebook[[#This Row],[ReportDate]],"mmmm")</f>
        <v>October</v>
      </c>
    </row>
    <row r="1871" spans="1:51" x14ac:dyDescent="0.55000000000000004">
      <c r="A1871" s="1" t="s">
        <v>54</v>
      </c>
      <c r="B1871" s="1" t="s">
        <v>81</v>
      </c>
      <c r="C1871" s="1" t="s">
        <v>59</v>
      </c>
      <c r="D1871" s="1" t="s">
        <v>75</v>
      </c>
      <c r="E1871" s="1" t="s">
        <v>52</v>
      </c>
      <c r="F1871" s="2">
        <v>43016</v>
      </c>
      <c r="G1871">
        <v>1.1000000000000001</v>
      </c>
      <c r="H1871">
        <v>137</v>
      </c>
      <c r="K1871">
        <v>135</v>
      </c>
      <c r="M1871">
        <v>1</v>
      </c>
      <c r="O1871">
        <v>1</v>
      </c>
      <c r="T1871">
        <v>1.1000000000000001</v>
      </c>
      <c r="U1871">
        <v>0.01</v>
      </c>
      <c r="V1871">
        <v>1.1000000000000001</v>
      </c>
      <c r="Y1871">
        <v>1.014815</v>
      </c>
      <c r="Z1871">
        <v>137</v>
      </c>
      <c r="AA1871">
        <v>1.1000000000000001</v>
      </c>
      <c r="AB1871">
        <v>1.1000000000000001</v>
      </c>
      <c r="AG1871">
        <v>1</v>
      </c>
      <c r="AH1871">
        <v>135</v>
      </c>
      <c r="AI1871">
        <v>1</v>
      </c>
      <c r="AK1871">
        <v>-1</v>
      </c>
      <c r="AL1871">
        <v>135</v>
      </c>
      <c r="AM1871">
        <v>1</v>
      </c>
      <c r="AO1871">
        <v>1</v>
      </c>
      <c r="AV1871" s="1" t="s">
        <v>53</v>
      </c>
      <c r="AW1871">
        <f>Facebook[[#This Row],[Total Post Reactions]]+Facebook[[#This Row],[Total Post Shares]]+Facebook[[#This Row],[Page Likes]]</f>
        <v>1</v>
      </c>
      <c r="AX1871" s="1">
        <f>IFERROR((Facebook[[#This Row],[Engagement]]/Facebook[[#This Row],[Reach]])*100,0)</f>
        <v>0.74074074074074081</v>
      </c>
      <c r="AY1871" s="1" t="str">
        <f>TEXT(Facebook[[#This Row],[ReportDate]],"mmmm")</f>
        <v>October</v>
      </c>
    </row>
    <row r="1872" spans="1:51" x14ac:dyDescent="0.55000000000000004">
      <c r="A1872" s="1" t="s">
        <v>143</v>
      </c>
      <c r="B1872" s="1" t="s">
        <v>81</v>
      </c>
      <c r="C1872" s="1" t="s">
        <v>59</v>
      </c>
      <c r="D1872" s="1" t="s">
        <v>75</v>
      </c>
      <c r="E1872" s="1" t="s">
        <v>52</v>
      </c>
      <c r="F1872" s="2">
        <v>43016</v>
      </c>
      <c r="G1872">
        <v>1.93</v>
      </c>
      <c r="H1872">
        <v>260</v>
      </c>
      <c r="K1872">
        <v>258</v>
      </c>
      <c r="M1872">
        <v>3</v>
      </c>
      <c r="O1872">
        <v>3</v>
      </c>
      <c r="T1872">
        <v>1.93</v>
      </c>
      <c r="U1872">
        <v>0.01</v>
      </c>
      <c r="V1872">
        <v>0.64</v>
      </c>
      <c r="Y1872">
        <v>1.007752</v>
      </c>
      <c r="Z1872">
        <v>260</v>
      </c>
      <c r="AA1872">
        <v>1.93</v>
      </c>
      <c r="AB1872">
        <v>1.93</v>
      </c>
      <c r="AG1872">
        <v>3</v>
      </c>
      <c r="AH1872">
        <v>258</v>
      </c>
      <c r="AI1872">
        <v>2</v>
      </c>
      <c r="AK1872">
        <v>-2</v>
      </c>
      <c r="AL1872">
        <v>258</v>
      </c>
      <c r="AM1872">
        <v>3</v>
      </c>
      <c r="AO1872">
        <v>3</v>
      </c>
      <c r="AV1872" s="1" t="s">
        <v>53</v>
      </c>
      <c r="AW1872">
        <f>Facebook[[#This Row],[Total Post Reactions]]+Facebook[[#This Row],[Total Post Shares]]+Facebook[[#This Row],[Page Likes]]</f>
        <v>3</v>
      </c>
      <c r="AX1872" s="1">
        <f>IFERROR((Facebook[[#This Row],[Engagement]]/Facebook[[#This Row],[Reach]])*100,0)</f>
        <v>1.1627906976744187</v>
      </c>
      <c r="AY1872" s="1" t="str">
        <f>TEXT(Facebook[[#This Row],[ReportDate]],"mmmm")</f>
        <v>October</v>
      </c>
    </row>
    <row r="1873" spans="1:51" x14ac:dyDescent="0.55000000000000004">
      <c r="A1873" s="1" t="s">
        <v>80</v>
      </c>
      <c r="B1873" s="1" t="s">
        <v>74</v>
      </c>
      <c r="C1873" s="1" t="s">
        <v>59</v>
      </c>
      <c r="D1873" s="1" t="s">
        <v>75</v>
      </c>
      <c r="E1873" s="1" t="s">
        <v>52</v>
      </c>
      <c r="F1873" s="2">
        <v>43016</v>
      </c>
      <c r="G1873">
        <v>1.86</v>
      </c>
      <c r="H1873">
        <v>48</v>
      </c>
      <c r="K1873">
        <v>44</v>
      </c>
      <c r="O1873">
        <v>0</v>
      </c>
      <c r="T1873">
        <v>1.86</v>
      </c>
      <c r="U1873">
        <v>0.04</v>
      </c>
      <c r="Y1873">
        <v>1.0909089999999999</v>
      </c>
      <c r="Z1873">
        <v>48</v>
      </c>
      <c r="AA1873">
        <v>1.86</v>
      </c>
      <c r="AB1873">
        <v>1.86</v>
      </c>
      <c r="AH1873">
        <v>44</v>
      </c>
      <c r="AI1873">
        <v>2</v>
      </c>
      <c r="AK1873">
        <v>-2</v>
      </c>
      <c r="AL1873">
        <v>44</v>
      </c>
      <c r="AO1873">
        <v>0</v>
      </c>
      <c r="AV1873" s="1" t="s">
        <v>53</v>
      </c>
      <c r="AW1873">
        <f>Facebook[[#This Row],[Total Post Reactions]]+Facebook[[#This Row],[Total Post Shares]]+Facebook[[#This Row],[Page Likes]]</f>
        <v>0</v>
      </c>
      <c r="AX1873" s="1">
        <f>IFERROR((Facebook[[#This Row],[Engagement]]/Facebook[[#This Row],[Reach]])*100,0)</f>
        <v>0</v>
      </c>
      <c r="AY1873" s="1" t="str">
        <f>TEXT(Facebook[[#This Row],[ReportDate]],"mmmm")</f>
        <v>October</v>
      </c>
    </row>
    <row r="1874" spans="1:51" x14ac:dyDescent="0.55000000000000004">
      <c r="A1874" s="1" t="s">
        <v>144</v>
      </c>
      <c r="B1874" s="1" t="s">
        <v>74</v>
      </c>
      <c r="C1874" s="1" t="s">
        <v>59</v>
      </c>
      <c r="D1874" s="1" t="s">
        <v>75</v>
      </c>
      <c r="E1874" s="1" t="s">
        <v>52</v>
      </c>
      <c r="F1874" s="2">
        <v>43016</v>
      </c>
      <c r="G1874">
        <v>3.52</v>
      </c>
      <c r="H1874">
        <v>144</v>
      </c>
      <c r="K1874">
        <v>141</v>
      </c>
      <c r="O1874">
        <v>0</v>
      </c>
      <c r="T1874">
        <v>3.52</v>
      </c>
      <c r="U1874">
        <v>0.02</v>
      </c>
      <c r="Y1874">
        <v>1.021277</v>
      </c>
      <c r="Z1874">
        <v>144</v>
      </c>
      <c r="AA1874">
        <v>3.52</v>
      </c>
      <c r="AB1874">
        <v>3.52</v>
      </c>
      <c r="AH1874">
        <v>141</v>
      </c>
      <c r="AI1874">
        <v>4</v>
      </c>
      <c r="AK1874">
        <v>-4</v>
      </c>
      <c r="AL1874">
        <v>141</v>
      </c>
      <c r="AO1874">
        <v>0</v>
      </c>
      <c r="AV1874" s="1" t="s">
        <v>53</v>
      </c>
      <c r="AW1874">
        <f>Facebook[[#This Row],[Total Post Reactions]]+Facebook[[#This Row],[Total Post Shares]]+Facebook[[#This Row],[Page Likes]]</f>
        <v>0</v>
      </c>
      <c r="AX1874" s="1">
        <f>IFERROR((Facebook[[#This Row],[Engagement]]/Facebook[[#This Row],[Reach]])*100,0)</f>
        <v>0</v>
      </c>
      <c r="AY1874" s="1" t="str">
        <f>TEXT(Facebook[[#This Row],[ReportDate]],"mmmm")</f>
        <v>October</v>
      </c>
    </row>
    <row r="1875" spans="1:51" x14ac:dyDescent="0.55000000000000004">
      <c r="A1875" s="1" t="s">
        <v>67</v>
      </c>
      <c r="B1875" s="1" t="s">
        <v>74</v>
      </c>
      <c r="C1875" s="1" t="s">
        <v>59</v>
      </c>
      <c r="D1875" s="1" t="s">
        <v>75</v>
      </c>
      <c r="E1875" s="1" t="s">
        <v>52</v>
      </c>
      <c r="F1875" s="2">
        <v>43016</v>
      </c>
      <c r="G1875">
        <v>1.81</v>
      </c>
      <c r="H1875">
        <v>48</v>
      </c>
      <c r="K1875">
        <v>46</v>
      </c>
      <c r="O1875">
        <v>0</v>
      </c>
      <c r="T1875">
        <v>1.81</v>
      </c>
      <c r="U1875">
        <v>0.04</v>
      </c>
      <c r="Y1875">
        <v>1.0434779999999999</v>
      </c>
      <c r="Z1875">
        <v>48</v>
      </c>
      <c r="AA1875">
        <v>1.81</v>
      </c>
      <c r="AB1875">
        <v>1.81</v>
      </c>
      <c r="AH1875">
        <v>46</v>
      </c>
      <c r="AI1875">
        <v>2</v>
      </c>
      <c r="AK1875">
        <v>-2</v>
      </c>
      <c r="AL1875">
        <v>46</v>
      </c>
      <c r="AO1875">
        <v>0</v>
      </c>
      <c r="AV1875" s="1" t="s">
        <v>53</v>
      </c>
      <c r="AW1875">
        <f>Facebook[[#This Row],[Total Post Reactions]]+Facebook[[#This Row],[Total Post Shares]]+Facebook[[#This Row],[Page Likes]]</f>
        <v>0</v>
      </c>
      <c r="AX1875" s="1">
        <f>IFERROR((Facebook[[#This Row],[Engagement]]/Facebook[[#This Row],[Reach]])*100,0)</f>
        <v>0</v>
      </c>
      <c r="AY1875" s="1" t="str">
        <f>TEXT(Facebook[[#This Row],[ReportDate]],"mmmm")</f>
        <v>October</v>
      </c>
    </row>
    <row r="1876" spans="1:51" x14ac:dyDescent="0.55000000000000004">
      <c r="A1876" s="1" t="s">
        <v>147</v>
      </c>
      <c r="B1876" s="1" t="s">
        <v>74</v>
      </c>
      <c r="C1876" s="1" t="s">
        <v>59</v>
      </c>
      <c r="D1876" s="1" t="s">
        <v>75</v>
      </c>
      <c r="E1876" s="1" t="s">
        <v>52</v>
      </c>
      <c r="F1876" s="2">
        <v>43016</v>
      </c>
      <c r="G1876">
        <v>0.88</v>
      </c>
      <c r="H1876">
        <v>40</v>
      </c>
      <c r="K1876">
        <v>32</v>
      </c>
      <c r="O1876">
        <v>0</v>
      </c>
      <c r="T1876">
        <v>0.88</v>
      </c>
      <c r="U1876">
        <v>0.03</v>
      </c>
      <c r="Y1876">
        <v>1.25</v>
      </c>
      <c r="Z1876">
        <v>40</v>
      </c>
      <c r="AA1876">
        <v>0.88</v>
      </c>
      <c r="AB1876">
        <v>0.88</v>
      </c>
      <c r="AH1876">
        <v>32</v>
      </c>
      <c r="AI1876">
        <v>1</v>
      </c>
      <c r="AK1876">
        <v>-1</v>
      </c>
      <c r="AL1876">
        <v>32</v>
      </c>
      <c r="AO1876">
        <v>0</v>
      </c>
      <c r="AV1876" s="1" t="s">
        <v>53</v>
      </c>
      <c r="AW1876">
        <f>Facebook[[#This Row],[Total Post Reactions]]+Facebook[[#This Row],[Total Post Shares]]+Facebook[[#This Row],[Page Likes]]</f>
        <v>0</v>
      </c>
      <c r="AX1876" s="1">
        <f>IFERROR((Facebook[[#This Row],[Engagement]]/Facebook[[#This Row],[Reach]])*100,0)</f>
        <v>0</v>
      </c>
      <c r="AY1876" s="1" t="str">
        <f>TEXT(Facebook[[#This Row],[ReportDate]],"mmmm")</f>
        <v>October</v>
      </c>
    </row>
    <row r="1877" spans="1:51" x14ac:dyDescent="0.55000000000000004">
      <c r="A1877" s="1" t="s">
        <v>148</v>
      </c>
      <c r="B1877" s="1" t="s">
        <v>74</v>
      </c>
      <c r="C1877" s="1" t="s">
        <v>59</v>
      </c>
      <c r="D1877" s="1" t="s">
        <v>75</v>
      </c>
      <c r="E1877" s="1" t="s">
        <v>52</v>
      </c>
      <c r="F1877" s="2">
        <v>43016</v>
      </c>
      <c r="G1877">
        <v>0.84</v>
      </c>
      <c r="H1877">
        <v>42</v>
      </c>
      <c r="K1877">
        <v>33</v>
      </c>
      <c r="O1877">
        <v>0</v>
      </c>
      <c r="T1877">
        <v>0.84</v>
      </c>
      <c r="U1877">
        <v>0.03</v>
      </c>
      <c r="Y1877">
        <v>1.2727269999999999</v>
      </c>
      <c r="Z1877">
        <v>42</v>
      </c>
      <c r="AA1877">
        <v>0.84</v>
      </c>
      <c r="AB1877">
        <v>0.84</v>
      </c>
      <c r="AH1877">
        <v>33</v>
      </c>
      <c r="AI1877">
        <v>1</v>
      </c>
      <c r="AK1877">
        <v>-1</v>
      </c>
      <c r="AL1877">
        <v>33</v>
      </c>
      <c r="AO1877">
        <v>0</v>
      </c>
      <c r="AV1877" s="1" t="s">
        <v>53</v>
      </c>
      <c r="AW1877">
        <f>Facebook[[#This Row],[Total Post Reactions]]+Facebook[[#This Row],[Total Post Shares]]+Facebook[[#This Row],[Page Likes]]</f>
        <v>0</v>
      </c>
      <c r="AX1877" s="1">
        <f>IFERROR((Facebook[[#This Row],[Engagement]]/Facebook[[#This Row],[Reach]])*100,0)</f>
        <v>0</v>
      </c>
      <c r="AY1877" s="1" t="str">
        <f>TEXT(Facebook[[#This Row],[ReportDate]],"mmmm")</f>
        <v>October</v>
      </c>
    </row>
    <row r="1878" spans="1:51" x14ac:dyDescent="0.55000000000000004">
      <c r="A1878" s="1" t="s">
        <v>151</v>
      </c>
      <c r="B1878" s="1" t="s">
        <v>74</v>
      </c>
      <c r="C1878" s="1" t="s">
        <v>59</v>
      </c>
      <c r="D1878" s="1" t="s">
        <v>75</v>
      </c>
      <c r="E1878" s="1" t="s">
        <v>52</v>
      </c>
      <c r="F1878" s="2">
        <v>43016</v>
      </c>
      <c r="G1878">
        <v>2.95</v>
      </c>
      <c r="H1878">
        <v>91</v>
      </c>
      <c r="K1878">
        <v>90</v>
      </c>
      <c r="O1878">
        <v>0</v>
      </c>
      <c r="T1878">
        <v>2.95</v>
      </c>
      <c r="U1878">
        <v>0.03</v>
      </c>
      <c r="Y1878">
        <v>1.0111110000000001</v>
      </c>
      <c r="Z1878">
        <v>91</v>
      </c>
      <c r="AA1878">
        <v>2.95</v>
      </c>
      <c r="AB1878">
        <v>2.95</v>
      </c>
      <c r="AH1878">
        <v>90</v>
      </c>
      <c r="AI1878">
        <v>3</v>
      </c>
      <c r="AK1878">
        <v>-3</v>
      </c>
      <c r="AL1878">
        <v>90</v>
      </c>
      <c r="AO1878">
        <v>0</v>
      </c>
      <c r="AV1878" s="1" t="s">
        <v>53</v>
      </c>
      <c r="AW1878">
        <f>Facebook[[#This Row],[Total Post Reactions]]+Facebook[[#This Row],[Total Post Shares]]+Facebook[[#This Row],[Page Likes]]</f>
        <v>0</v>
      </c>
      <c r="AX1878" s="1">
        <f>IFERROR((Facebook[[#This Row],[Engagement]]/Facebook[[#This Row],[Reach]])*100,0)</f>
        <v>0</v>
      </c>
      <c r="AY1878" s="1" t="str">
        <f>TEXT(Facebook[[#This Row],[ReportDate]],"mmmm")</f>
        <v>October</v>
      </c>
    </row>
    <row r="1879" spans="1:51" x14ac:dyDescent="0.55000000000000004">
      <c r="A1879" s="1" t="s">
        <v>164</v>
      </c>
      <c r="B1879" s="1" t="s">
        <v>74</v>
      </c>
      <c r="C1879" s="1" t="s">
        <v>59</v>
      </c>
      <c r="D1879" s="1" t="s">
        <v>75</v>
      </c>
      <c r="E1879" s="1" t="s">
        <v>52</v>
      </c>
      <c r="F1879" s="2">
        <v>43016</v>
      </c>
      <c r="G1879">
        <v>1.98</v>
      </c>
      <c r="H1879">
        <v>42</v>
      </c>
      <c r="K1879">
        <v>42</v>
      </c>
      <c r="M1879">
        <v>1</v>
      </c>
      <c r="O1879">
        <v>1</v>
      </c>
      <c r="T1879">
        <v>1.98</v>
      </c>
      <c r="U1879">
        <v>0.05</v>
      </c>
      <c r="V1879">
        <v>1.98</v>
      </c>
      <c r="Y1879">
        <v>1</v>
      </c>
      <c r="Z1879">
        <v>42</v>
      </c>
      <c r="AA1879">
        <v>1.98</v>
      </c>
      <c r="AB1879">
        <v>1.98</v>
      </c>
      <c r="AG1879">
        <v>1</v>
      </c>
      <c r="AH1879">
        <v>42</v>
      </c>
      <c r="AI1879">
        <v>2</v>
      </c>
      <c r="AK1879">
        <v>-2</v>
      </c>
      <c r="AL1879">
        <v>42</v>
      </c>
      <c r="AM1879">
        <v>1</v>
      </c>
      <c r="AO1879">
        <v>1</v>
      </c>
      <c r="AV1879" s="1" t="s">
        <v>53</v>
      </c>
      <c r="AW1879">
        <f>Facebook[[#This Row],[Total Post Reactions]]+Facebook[[#This Row],[Total Post Shares]]+Facebook[[#This Row],[Page Likes]]</f>
        <v>1</v>
      </c>
      <c r="AX1879" s="1">
        <f>IFERROR((Facebook[[#This Row],[Engagement]]/Facebook[[#This Row],[Reach]])*100,0)</f>
        <v>2.3809523809523809</v>
      </c>
      <c r="AY1879" s="1" t="str">
        <f>TEXT(Facebook[[#This Row],[ReportDate]],"mmmm")</f>
        <v>October</v>
      </c>
    </row>
    <row r="1880" spans="1:51" x14ac:dyDescent="0.55000000000000004">
      <c r="A1880" s="1" t="s">
        <v>146</v>
      </c>
      <c r="B1880" s="1" t="s">
        <v>74</v>
      </c>
      <c r="C1880" s="1" t="s">
        <v>59</v>
      </c>
      <c r="D1880" s="1" t="s">
        <v>75</v>
      </c>
      <c r="E1880" s="1" t="s">
        <v>52</v>
      </c>
      <c r="F1880" s="2">
        <v>43016</v>
      </c>
      <c r="G1880">
        <v>5.72</v>
      </c>
      <c r="H1880">
        <v>198</v>
      </c>
      <c r="K1880">
        <v>191</v>
      </c>
      <c r="M1880">
        <v>1</v>
      </c>
      <c r="O1880">
        <v>1</v>
      </c>
      <c r="T1880">
        <v>5.72</v>
      </c>
      <c r="U1880">
        <v>0.03</v>
      </c>
      <c r="V1880">
        <v>5.72</v>
      </c>
      <c r="Y1880">
        <v>1.0366489999999999</v>
      </c>
      <c r="Z1880">
        <v>198</v>
      </c>
      <c r="AA1880">
        <v>5.72</v>
      </c>
      <c r="AB1880">
        <v>5.72</v>
      </c>
      <c r="AG1880">
        <v>1</v>
      </c>
      <c r="AH1880">
        <v>191</v>
      </c>
      <c r="AI1880">
        <v>6</v>
      </c>
      <c r="AK1880">
        <v>-6</v>
      </c>
      <c r="AL1880">
        <v>191</v>
      </c>
      <c r="AM1880">
        <v>1</v>
      </c>
      <c r="AO1880">
        <v>1</v>
      </c>
      <c r="AV1880" s="1" t="s">
        <v>53</v>
      </c>
      <c r="AW1880">
        <f>Facebook[[#This Row],[Total Post Reactions]]+Facebook[[#This Row],[Total Post Shares]]+Facebook[[#This Row],[Page Likes]]</f>
        <v>1</v>
      </c>
      <c r="AX1880" s="1">
        <f>IFERROR((Facebook[[#This Row],[Engagement]]/Facebook[[#This Row],[Reach]])*100,0)</f>
        <v>0.52356020942408377</v>
      </c>
      <c r="AY1880" s="1" t="str">
        <f>TEXT(Facebook[[#This Row],[ReportDate]],"mmmm")</f>
        <v>October</v>
      </c>
    </row>
    <row r="1881" spans="1:51" x14ac:dyDescent="0.55000000000000004">
      <c r="A1881" s="1" t="s">
        <v>54</v>
      </c>
      <c r="B1881" s="1" t="s">
        <v>74</v>
      </c>
      <c r="C1881" s="1" t="s">
        <v>59</v>
      </c>
      <c r="D1881" s="1" t="s">
        <v>75</v>
      </c>
      <c r="E1881" s="1" t="s">
        <v>52</v>
      </c>
      <c r="F1881" s="2">
        <v>43016</v>
      </c>
      <c r="G1881">
        <v>10.33</v>
      </c>
      <c r="H1881">
        <v>463</v>
      </c>
      <c r="K1881">
        <v>430</v>
      </c>
      <c r="M1881">
        <v>3</v>
      </c>
      <c r="O1881">
        <v>3</v>
      </c>
      <c r="T1881">
        <v>10.33</v>
      </c>
      <c r="U1881">
        <v>0.02</v>
      </c>
      <c r="V1881">
        <v>3.44</v>
      </c>
      <c r="Y1881">
        <v>1.0767439999999999</v>
      </c>
      <c r="Z1881">
        <v>463</v>
      </c>
      <c r="AA1881">
        <v>10.33</v>
      </c>
      <c r="AB1881">
        <v>10.33</v>
      </c>
      <c r="AG1881">
        <v>3</v>
      </c>
      <c r="AH1881">
        <v>430</v>
      </c>
      <c r="AI1881">
        <v>10</v>
      </c>
      <c r="AK1881">
        <v>-10</v>
      </c>
      <c r="AL1881">
        <v>430</v>
      </c>
      <c r="AM1881">
        <v>3</v>
      </c>
      <c r="AO1881">
        <v>3</v>
      </c>
      <c r="AV1881" s="1" t="s">
        <v>53</v>
      </c>
      <c r="AW1881">
        <f>Facebook[[#This Row],[Total Post Reactions]]+Facebook[[#This Row],[Total Post Shares]]+Facebook[[#This Row],[Page Likes]]</f>
        <v>3</v>
      </c>
      <c r="AX1881" s="1">
        <f>IFERROR((Facebook[[#This Row],[Engagement]]/Facebook[[#This Row],[Reach]])*100,0)</f>
        <v>0.69767441860465118</v>
      </c>
      <c r="AY1881" s="1" t="str">
        <f>TEXT(Facebook[[#This Row],[ReportDate]],"mmmm")</f>
        <v>October</v>
      </c>
    </row>
    <row r="1882" spans="1:51" x14ac:dyDescent="0.55000000000000004">
      <c r="A1882" s="1" t="s">
        <v>143</v>
      </c>
      <c r="B1882" s="1" t="s">
        <v>83</v>
      </c>
      <c r="C1882" s="1" t="s">
        <v>59</v>
      </c>
      <c r="D1882" s="1" t="s">
        <v>75</v>
      </c>
      <c r="E1882" s="1" t="s">
        <v>52</v>
      </c>
      <c r="F1882" s="2">
        <v>43016</v>
      </c>
      <c r="G1882">
        <v>0.18</v>
      </c>
      <c r="H1882">
        <v>20</v>
      </c>
      <c r="K1882">
        <v>20</v>
      </c>
      <c r="O1882">
        <v>0</v>
      </c>
      <c r="T1882">
        <v>0.18</v>
      </c>
      <c r="U1882">
        <v>0.01</v>
      </c>
      <c r="Y1882">
        <v>1</v>
      </c>
      <c r="Z1882">
        <v>20</v>
      </c>
      <c r="AA1882">
        <v>0.18</v>
      </c>
      <c r="AB1882">
        <v>0.18</v>
      </c>
      <c r="AH1882">
        <v>20</v>
      </c>
      <c r="AI1882">
        <v>0</v>
      </c>
      <c r="AK1882">
        <v>0</v>
      </c>
      <c r="AL1882">
        <v>20</v>
      </c>
      <c r="AO1882">
        <v>0</v>
      </c>
      <c r="AV1882" s="1" t="s">
        <v>53</v>
      </c>
      <c r="AW1882">
        <f>Facebook[[#This Row],[Total Post Reactions]]+Facebook[[#This Row],[Total Post Shares]]+Facebook[[#This Row],[Page Likes]]</f>
        <v>0</v>
      </c>
      <c r="AX1882" s="1">
        <f>IFERROR((Facebook[[#This Row],[Engagement]]/Facebook[[#This Row],[Reach]])*100,0)</f>
        <v>0</v>
      </c>
      <c r="AY1882" s="1" t="str">
        <f>TEXT(Facebook[[#This Row],[ReportDate]],"mmmm")</f>
        <v>October</v>
      </c>
    </row>
    <row r="1883" spans="1:51" x14ac:dyDescent="0.55000000000000004">
      <c r="A1883" s="1" t="s">
        <v>164</v>
      </c>
      <c r="B1883" s="1" t="s">
        <v>83</v>
      </c>
      <c r="C1883" s="1" t="s">
        <v>59</v>
      </c>
      <c r="D1883" s="1" t="s">
        <v>75</v>
      </c>
      <c r="E1883" s="1" t="s">
        <v>52</v>
      </c>
      <c r="F1883" s="2">
        <v>43016</v>
      </c>
      <c r="G1883">
        <v>0.12</v>
      </c>
      <c r="H1883">
        <v>10</v>
      </c>
      <c r="K1883">
        <v>10</v>
      </c>
      <c r="O1883">
        <v>0</v>
      </c>
      <c r="T1883">
        <v>0.12</v>
      </c>
      <c r="U1883">
        <v>0.01</v>
      </c>
      <c r="Y1883">
        <v>1</v>
      </c>
      <c r="Z1883">
        <v>10</v>
      </c>
      <c r="AA1883">
        <v>0.12</v>
      </c>
      <c r="AB1883">
        <v>0.12</v>
      </c>
      <c r="AH1883">
        <v>10</v>
      </c>
      <c r="AI1883">
        <v>0</v>
      </c>
      <c r="AK1883">
        <v>0</v>
      </c>
      <c r="AL1883">
        <v>10</v>
      </c>
      <c r="AO1883">
        <v>0</v>
      </c>
      <c r="AV1883" s="1" t="s">
        <v>53</v>
      </c>
      <c r="AW1883">
        <f>Facebook[[#This Row],[Total Post Reactions]]+Facebook[[#This Row],[Total Post Shares]]+Facebook[[#This Row],[Page Likes]]</f>
        <v>0</v>
      </c>
      <c r="AX1883" s="1">
        <f>IFERROR((Facebook[[#This Row],[Engagement]]/Facebook[[#This Row],[Reach]])*100,0)</f>
        <v>0</v>
      </c>
      <c r="AY1883" s="1" t="str">
        <f>TEXT(Facebook[[#This Row],[ReportDate]],"mmmm")</f>
        <v>October</v>
      </c>
    </row>
    <row r="1884" spans="1:51" x14ac:dyDescent="0.55000000000000004">
      <c r="A1884" s="1" t="s">
        <v>165</v>
      </c>
      <c r="B1884" s="1" t="s">
        <v>83</v>
      </c>
      <c r="C1884" s="1" t="s">
        <v>59</v>
      </c>
      <c r="D1884" s="1" t="s">
        <v>75</v>
      </c>
      <c r="E1884" s="1" t="s">
        <v>52</v>
      </c>
      <c r="F1884" s="2">
        <v>43016</v>
      </c>
      <c r="G1884">
        <v>2.0099999999999998</v>
      </c>
      <c r="H1884">
        <v>242</v>
      </c>
      <c r="K1884">
        <v>238</v>
      </c>
      <c r="O1884">
        <v>0</v>
      </c>
      <c r="T1884">
        <v>2.0099999999999998</v>
      </c>
      <c r="U1884">
        <v>0.01</v>
      </c>
      <c r="Y1884">
        <v>1.016807</v>
      </c>
      <c r="Z1884">
        <v>242</v>
      </c>
      <c r="AA1884">
        <v>2.0099999999999998</v>
      </c>
      <c r="AB1884">
        <v>2.0099999999999998</v>
      </c>
      <c r="AH1884">
        <v>238</v>
      </c>
      <c r="AI1884">
        <v>2</v>
      </c>
      <c r="AK1884">
        <v>-2</v>
      </c>
      <c r="AL1884">
        <v>238</v>
      </c>
      <c r="AO1884">
        <v>0</v>
      </c>
      <c r="AV1884" s="1" t="s">
        <v>53</v>
      </c>
      <c r="AW1884">
        <f>Facebook[[#This Row],[Total Post Reactions]]+Facebook[[#This Row],[Total Post Shares]]+Facebook[[#This Row],[Page Likes]]</f>
        <v>0</v>
      </c>
      <c r="AX1884" s="1">
        <f>IFERROR((Facebook[[#This Row],[Engagement]]/Facebook[[#This Row],[Reach]])*100,0)</f>
        <v>0</v>
      </c>
      <c r="AY1884" s="1" t="str">
        <f>TEXT(Facebook[[#This Row],[ReportDate]],"mmmm")</f>
        <v>October</v>
      </c>
    </row>
    <row r="1885" spans="1:51" x14ac:dyDescent="0.55000000000000004">
      <c r="A1885" s="1" t="s">
        <v>67</v>
      </c>
      <c r="B1885" s="1" t="s">
        <v>83</v>
      </c>
      <c r="C1885" s="1" t="s">
        <v>59</v>
      </c>
      <c r="D1885" s="1" t="s">
        <v>75</v>
      </c>
      <c r="E1885" s="1" t="s">
        <v>52</v>
      </c>
      <c r="F1885" s="2">
        <v>43016</v>
      </c>
      <c r="G1885">
        <v>0.86</v>
      </c>
      <c r="H1885">
        <v>76</v>
      </c>
      <c r="K1885">
        <v>75</v>
      </c>
      <c r="O1885">
        <v>0</v>
      </c>
      <c r="T1885">
        <v>0.86</v>
      </c>
      <c r="U1885">
        <v>0.01</v>
      </c>
      <c r="Y1885">
        <v>1.013333</v>
      </c>
      <c r="Z1885">
        <v>76</v>
      </c>
      <c r="AA1885">
        <v>0.86</v>
      </c>
      <c r="AB1885">
        <v>0.86</v>
      </c>
      <c r="AH1885">
        <v>75</v>
      </c>
      <c r="AI1885">
        <v>1</v>
      </c>
      <c r="AK1885">
        <v>-1</v>
      </c>
      <c r="AL1885">
        <v>75</v>
      </c>
      <c r="AO1885">
        <v>0</v>
      </c>
      <c r="AV1885" s="1" t="s">
        <v>53</v>
      </c>
      <c r="AW1885">
        <f>Facebook[[#This Row],[Total Post Reactions]]+Facebook[[#This Row],[Total Post Shares]]+Facebook[[#This Row],[Page Likes]]</f>
        <v>0</v>
      </c>
      <c r="AX1885" s="1">
        <f>IFERROR((Facebook[[#This Row],[Engagement]]/Facebook[[#This Row],[Reach]])*100,0)</f>
        <v>0</v>
      </c>
      <c r="AY1885" s="1" t="str">
        <f>TEXT(Facebook[[#This Row],[ReportDate]],"mmmm")</f>
        <v>October</v>
      </c>
    </row>
    <row r="1886" spans="1:51" x14ac:dyDescent="0.55000000000000004">
      <c r="A1886" s="1" t="s">
        <v>147</v>
      </c>
      <c r="B1886" s="1" t="s">
        <v>83</v>
      </c>
      <c r="C1886" s="1" t="s">
        <v>59</v>
      </c>
      <c r="D1886" s="1" t="s">
        <v>75</v>
      </c>
      <c r="E1886" s="1" t="s">
        <v>52</v>
      </c>
      <c r="F1886" s="2">
        <v>43016</v>
      </c>
      <c r="G1886">
        <v>0.33</v>
      </c>
      <c r="H1886">
        <v>35</v>
      </c>
      <c r="K1886">
        <v>35</v>
      </c>
      <c r="O1886">
        <v>0</v>
      </c>
      <c r="T1886">
        <v>0.33</v>
      </c>
      <c r="U1886">
        <v>0.01</v>
      </c>
      <c r="Y1886">
        <v>1</v>
      </c>
      <c r="Z1886">
        <v>35</v>
      </c>
      <c r="AA1886">
        <v>0.33</v>
      </c>
      <c r="AB1886">
        <v>0.33</v>
      </c>
      <c r="AH1886">
        <v>35</v>
      </c>
      <c r="AI1886">
        <v>0</v>
      </c>
      <c r="AK1886">
        <v>0</v>
      </c>
      <c r="AL1886">
        <v>35</v>
      </c>
      <c r="AO1886">
        <v>0</v>
      </c>
      <c r="AV1886" s="1" t="s">
        <v>53</v>
      </c>
      <c r="AW1886">
        <f>Facebook[[#This Row],[Total Post Reactions]]+Facebook[[#This Row],[Total Post Shares]]+Facebook[[#This Row],[Page Likes]]</f>
        <v>0</v>
      </c>
      <c r="AX1886" s="1">
        <f>IFERROR((Facebook[[#This Row],[Engagement]]/Facebook[[#This Row],[Reach]])*100,0)</f>
        <v>0</v>
      </c>
      <c r="AY1886" s="1" t="str">
        <f>TEXT(Facebook[[#This Row],[ReportDate]],"mmmm")</f>
        <v>October</v>
      </c>
    </row>
    <row r="1887" spans="1:51" x14ac:dyDescent="0.55000000000000004">
      <c r="A1887" s="1" t="s">
        <v>54</v>
      </c>
      <c r="B1887" s="1" t="s">
        <v>83</v>
      </c>
      <c r="C1887" s="1" t="s">
        <v>59</v>
      </c>
      <c r="D1887" s="1" t="s">
        <v>75</v>
      </c>
      <c r="E1887" s="1" t="s">
        <v>52</v>
      </c>
      <c r="F1887" s="2">
        <v>43016</v>
      </c>
      <c r="G1887">
        <v>1.56</v>
      </c>
      <c r="H1887">
        <v>171</v>
      </c>
      <c r="K1887">
        <v>167</v>
      </c>
      <c r="O1887">
        <v>0</v>
      </c>
      <c r="T1887">
        <v>1.56</v>
      </c>
      <c r="U1887">
        <v>0.01</v>
      </c>
      <c r="Y1887">
        <v>1.023952</v>
      </c>
      <c r="Z1887">
        <v>171</v>
      </c>
      <c r="AA1887">
        <v>1.56</v>
      </c>
      <c r="AB1887">
        <v>1.56</v>
      </c>
      <c r="AH1887">
        <v>167</v>
      </c>
      <c r="AI1887">
        <v>2</v>
      </c>
      <c r="AK1887">
        <v>-2</v>
      </c>
      <c r="AL1887">
        <v>167</v>
      </c>
      <c r="AO1887">
        <v>0</v>
      </c>
      <c r="AV1887" s="1" t="s">
        <v>53</v>
      </c>
      <c r="AW1887">
        <f>Facebook[[#This Row],[Total Post Reactions]]+Facebook[[#This Row],[Total Post Shares]]+Facebook[[#This Row],[Page Likes]]</f>
        <v>0</v>
      </c>
      <c r="AX1887" s="1">
        <f>IFERROR((Facebook[[#This Row],[Engagement]]/Facebook[[#This Row],[Reach]])*100,0)</f>
        <v>0</v>
      </c>
      <c r="AY1887" s="1" t="str">
        <f>TEXT(Facebook[[#This Row],[ReportDate]],"mmmm")</f>
        <v>October</v>
      </c>
    </row>
    <row r="1888" spans="1:51" x14ac:dyDescent="0.55000000000000004">
      <c r="A1888" s="1" t="s">
        <v>148</v>
      </c>
      <c r="B1888" s="1" t="s">
        <v>83</v>
      </c>
      <c r="C1888" s="1" t="s">
        <v>59</v>
      </c>
      <c r="D1888" s="1" t="s">
        <v>75</v>
      </c>
      <c r="E1888" s="1" t="s">
        <v>52</v>
      </c>
      <c r="F1888" s="2">
        <v>43016</v>
      </c>
      <c r="G1888">
        <v>0.03</v>
      </c>
      <c r="H1888">
        <v>3</v>
      </c>
      <c r="K1888">
        <v>3</v>
      </c>
      <c r="O1888">
        <v>0</v>
      </c>
      <c r="T1888">
        <v>0.03</v>
      </c>
      <c r="U1888">
        <v>0.01</v>
      </c>
      <c r="Y1888">
        <v>1</v>
      </c>
      <c r="Z1888">
        <v>3</v>
      </c>
      <c r="AA1888">
        <v>0.03</v>
      </c>
      <c r="AB1888">
        <v>0.03</v>
      </c>
      <c r="AH1888">
        <v>3</v>
      </c>
      <c r="AI1888">
        <v>0</v>
      </c>
      <c r="AK1888">
        <v>0</v>
      </c>
      <c r="AL1888">
        <v>3</v>
      </c>
      <c r="AO1888">
        <v>0</v>
      </c>
      <c r="AV1888" s="1" t="s">
        <v>53</v>
      </c>
      <c r="AW1888">
        <f>Facebook[[#This Row],[Total Post Reactions]]+Facebook[[#This Row],[Total Post Shares]]+Facebook[[#This Row],[Page Likes]]</f>
        <v>0</v>
      </c>
      <c r="AX1888" s="1">
        <f>IFERROR((Facebook[[#This Row],[Engagement]]/Facebook[[#This Row],[Reach]])*100,0)</f>
        <v>0</v>
      </c>
      <c r="AY1888" s="1" t="str">
        <f>TEXT(Facebook[[#This Row],[ReportDate]],"mmmm")</f>
        <v>October</v>
      </c>
    </row>
    <row r="1889" spans="1:51" x14ac:dyDescent="0.55000000000000004">
      <c r="A1889" s="1" t="s">
        <v>151</v>
      </c>
      <c r="B1889" s="1" t="s">
        <v>83</v>
      </c>
      <c r="C1889" s="1" t="s">
        <v>59</v>
      </c>
      <c r="D1889" s="1" t="s">
        <v>75</v>
      </c>
      <c r="E1889" s="1" t="s">
        <v>52</v>
      </c>
      <c r="F1889" s="2">
        <v>43016</v>
      </c>
      <c r="G1889">
        <v>0.12</v>
      </c>
      <c r="H1889">
        <v>9</v>
      </c>
      <c r="K1889">
        <v>9</v>
      </c>
      <c r="O1889">
        <v>0</v>
      </c>
      <c r="T1889">
        <v>0.12</v>
      </c>
      <c r="U1889">
        <v>0.01</v>
      </c>
      <c r="Y1889">
        <v>1</v>
      </c>
      <c r="Z1889">
        <v>9</v>
      </c>
      <c r="AA1889">
        <v>0.12</v>
      </c>
      <c r="AB1889">
        <v>0.12</v>
      </c>
      <c r="AH1889">
        <v>9</v>
      </c>
      <c r="AI1889">
        <v>0</v>
      </c>
      <c r="AK1889">
        <v>0</v>
      </c>
      <c r="AL1889">
        <v>9</v>
      </c>
      <c r="AO1889">
        <v>0</v>
      </c>
      <c r="AV1889" s="1" t="s">
        <v>53</v>
      </c>
      <c r="AW1889">
        <f>Facebook[[#This Row],[Total Post Reactions]]+Facebook[[#This Row],[Total Post Shares]]+Facebook[[#This Row],[Page Likes]]</f>
        <v>0</v>
      </c>
      <c r="AX1889" s="1">
        <f>IFERROR((Facebook[[#This Row],[Engagement]]/Facebook[[#This Row],[Reach]])*100,0)</f>
        <v>0</v>
      </c>
      <c r="AY1889" s="1" t="str">
        <f>TEXT(Facebook[[#This Row],[ReportDate]],"mmmm")</f>
        <v>October</v>
      </c>
    </row>
    <row r="1890" spans="1:51" x14ac:dyDescent="0.55000000000000004">
      <c r="A1890" s="1" t="s">
        <v>152</v>
      </c>
      <c r="B1890" s="1" t="s">
        <v>83</v>
      </c>
      <c r="C1890" s="1" t="s">
        <v>59</v>
      </c>
      <c r="D1890" s="1" t="s">
        <v>75</v>
      </c>
      <c r="E1890" s="1" t="s">
        <v>52</v>
      </c>
      <c r="F1890" s="2">
        <v>43016</v>
      </c>
      <c r="G1890">
        <v>2.74</v>
      </c>
      <c r="H1890">
        <v>317</v>
      </c>
      <c r="K1890">
        <v>312</v>
      </c>
      <c r="M1890">
        <v>1</v>
      </c>
      <c r="O1890">
        <v>1</v>
      </c>
      <c r="T1890">
        <v>2.74</v>
      </c>
      <c r="U1890">
        <v>0.01</v>
      </c>
      <c r="V1890">
        <v>2.74</v>
      </c>
      <c r="Y1890">
        <v>1.0160260000000001</v>
      </c>
      <c r="Z1890">
        <v>317</v>
      </c>
      <c r="AA1890">
        <v>2.74</v>
      </c>
      <c r="AB1890">
        <v>2.74</v>
      </c>
      <c r="AG1890">
        <v>1</v>
      </c>
      <c r="AH1890">
        <v>312</v>
      </c>
      <c r="AI1890">
        <v>3</v>
      </c>
      <c r="AK1890">
        <v>-3</v>
      </c>
      <c r="AL1890">
        <v>312</v>
      </c>
      <c r="AM1890">
        <v>1</v>
      </c>
      <c r="AO1890">
        <v>1</v>
      </c>
      <c r="AV1890" s="1" t="s">
        <v>53</v>
      </c>
      <c r="AW1890">
        <f>Facebook[[#This Row],[Total Post Reactions]]+Facebook[[#This Row],[Total Post Shares]]+Facebook[[#This Row],[Page Likes]]</f>
        <v>1</v>
      </c>
      <c r="AX1890" s="1">
        <f>IFERROR((Facebook[[#This Row],[Engagement]]/Facebook[[#This Row],[Reach]])*100,0)</f>
        <v>0.32051282051282048</v>
      </c>
      <c r="AY1890" s="1" t="str">
        <f>TEXT(Facebook[[#This Row],[ReportDate]],"mmmm")</f>
        <v>October</v>
      </c>
    </row>
    <row r="1891" spans="1:51" x14ac:dyDescent="0.55000000000000004">
      <c r="A1891" s="1" t="s">
        <v>148</v>
      </c>
      <c r="B1891" s="1" t="s">
        <v>81</v>
      </c>
      <c r="C1891" s="1" t="s">
        <v>59</v>
      </c>
      <c r="D1891" s="1" t="s">
        <v>75</v>
      </c>
      <c r="E1891" s="1" t="s">
        <v>52</v>
      </c>
      <c r="F1891" s="2">
        <v>43016</v>
      </c>
      <c r="G1891">
        <v>0.37</v>
      </c>
      <c r="H1891">
        <v>33</v>
      </c>
      <c r="K1891">
        <v>32</v>
      </c>
      <c r="O1891">
        <v>0</v>
      </c>
      <c r="T1891">
        <v>0.37</v>
      </c>
      <c r="U1891">
        <v>0.01</v>
      </c>
      <c r="Y1891">
        <v>1.03125</v>
      </c>
      <c r="Z1891">
        <v>33</v>
      </c>
      <c r="AA1891">
        <v>0.37</v>
      </c>
      <c r="AB1891">
        <v>0.37</v>
      </c>
      <c r="AH1891">
        <v>32</v>
      </c>
      <c r="AI1891">
        <v>0</v>
      </c>
      <c r="AK1891">
        <v>0</v>
      </c>
      <c r="AL1891">
        <v>32</v>
      </c>
      <c r="AO1891">
        <v>0</v>
      </c>
      <c r="AV1891" s="1" t="s">
        <v>53</v>
      </c>
      <c r="AW1891">
        <f>Facebook[[#This Row],[Total Post Reactions]]+Facebook[[#This Row],[Total Post Shares]]+Facebook[[#This Row],[Page Likes]]</f>
        <v>0</v>
      </c>
      <c r="AX1891" s="1">
        <f>IFERROR((Facebook[[#This Row],[Engagement]]/Facebook[[#This Row],[Reach]])*100,0)</f>
        <v>0</v>
      </c>
      <c r="AY1891" s="1" t="str">
        <f>TEXT(Facebook[[#This Row],[ReportDate]],"mmmm")</f>
        <v>October</v>
      </c>
    </row>
    <row r="1892" spans="1:51" x14ac:dyDescent="0.55000000000000004">
      <c r="A1892" s="1" t="s">
        <v>150</v>
      </c>
      <c r="B1892" s="1" t="s">
        <v>81</v>
      </c>
      <c r="C1892" s="1" t="s">
        <v>59</v>
      </c>
      <c r="D1892" s="1" t="s">
        <v>75</v>
      </c>
      <c r="E1892" s="1" t="s">
        <v>52</v>
      </c>
      <c r="F1892" s="2">
        <v>43016</v>
      </c>
      <c r="G1892">
        <v>1.32</v>
      </c>
      <c r="H1892">
        <v>166</v>
      </c>
      <c r="K1892">
        <v>162</v>
      </c>
      <c r="O1892">
        <v>0</v>
      </c>
      <c r="T1892">
        <v>1.32</v>
      </c>
      <c r="U1892">
        <v>0.01</v>
      </c>
      <c r="Y1892">
        <v>1.024691</v>
      </c>
      <c r="Z1892">
        <v>166</v>
      </c>
      <c r="AA1892">
        <v>1.32</v>
      </c>
      <c r="AB1892">
        <v>1.32</v>
      </c>
      <c r="AH1892">
        <v>162</v>
      </c>
      <c r="AI1892">
        <v>1</v>
      </c>
      <c r="AK1892">
        <v>-1</v>
      </c>
      <c r="AL1892">
        <v>162</v>
      </c>
      <c r="AO1892">
        <v>0</v>
      </c>
      <c r="AV1892" s="1" t="s">
        <v>53</v>
      </c>
      <c r="AW1892">
        <f>Facebook[[#This Row],[Total Post Reactions]]+Facebook[[#This Row],[Total Post Shares]]+Facebook[[#This Row],[Page Likes]]</f>
        <v>0</v>
      </c>
      <c r="AX1892" s="1">
        <f>IFERROR((Facebook[[#This Row],[Engagement]]/Facebook[[#This Row],[Reach]])*100,0)</f>
        <v>0</v>
      </c>
      <c r="AY1892" s="1" t="str">
        <f>TEXT(Facebook[[#This Row],[ReportDate]],"mmmm")</f>
        <v>October</v>
      </c>
    </row>
    <row r="1893" spans="1:51" x14ac:dyDescent="0.55000000000000004">
      <c r="A1893" s="1" t="s">
        <v>165</v>
      </c>
      <c r="B1893" s="1" t="s">
        <v>81</v>
      </c>
      <c r="C1893" s="1" t="s">
        <v>59</v>
      </c>
      <c r="D1893" s="1" t="s">
        <v>75</v>
      </c>
      <c r="E1893" s="1" t="s">
        <v>52</v>
      </c>
      <c r="F1893" s="2">
        <v>43016</v>
      </c>
      <c r="G1893">
        <v>4.1100000000000003</v>
      </c>
      <c r="H1893">
        <v>612</v>
      </c>
      <c r="K1893">
        <v>597</v>
      </c>
      <c r="O1893">
        <v>0</v>
      </c>
      <c r="Q1893">
        <v>2</v>
      </c>
      <c r="R1893">
        <v>7</v>
      </c>
      <c r="S1893">
        <v>3.5</v>
      </c>
      <c r="T1893">
        <v>4.1100000000000003</v>
      </c>
      <c r="U1893">
        <v>0.01</v>
      </c>
      <c r="Y1893">
        <v>1.025126</v>
      </c>
      <c r="Z1893">
        <v>612</v>
      </c>
      <c r="AA1893">
        <v>4.1100000000000003</v>
      </c>
      <c r="AB1893">
        <v>4.1100000000000003</v>
      </c>
      <c r="AH1893">
        <v>597</v>
      </c>
      <c r="AI1893">
        <v>4</v>
      </c>
      <c r="AK1893">
        <v>3</v>
      </c>
      <c r="AL1893">
        <v>597</v>
      </c>
      <c r="AO1893">
        <v>0</v>
      </c>
      <c r="AR1893">
        <v>2</v>
      </c>
      <c r="AU1893">
        <v>1.75</v>
      </c>
      <c r="AV1893" s="1" t="s">
        <v>53</v>
      </c>
      <c r="AW1893">
        <f>Facebook[[#This Row],[Total Post Reactions]]+Facebook[[#This Row],[Total Post Shares]]+Facebook[[#This Row],[Page Likes]]</f>
        <v>0</v>
      </c>
      <c r="AX1893" s="1">
        <f>IFERROR((Facebook[[#This Row],[Engagement]]/Facebook[[#This Row],[Reach]])*100,0)</f>
        <v>0</v>
      </c>
      <c r="AY1893" s="1" t="str">
        <f>TEXT(Facebook[[#This Row],[ReportDate]],"mmmm")</f>
        <v>October</v>
      </c>
    </row>
    <row r="1894" spans="1:51" x14ac:dyDescent="0.55000000000000004">
      <c r="A1894" s="1" t="s">
        <v>97</v>
      </c>
      <c r="B1894" s="1" t="s">
        <v>107</v>
      </c>
      <c r="C1894" s="1" t="s">
        <v>59</v>
      </c>
      <c r="D1894" s="1" t="s">
        <v>99</v>
      </c>
      <c r="E1894" s="1" t="s">
        <v>52</v>
      </c>
      <c r="F1894" s="2">
        <v>43016</v>
      </c>
      <c r="G1894">
        <v>0.03</v>
      </c>
      <c r="H1894">
        <v>3</v>
      </c>
      <c r="I1894">
        <v>1</v>
      </c>
      <c r="K1894">
        <v>3</v>
      </c>
      <c r="O1894">
        <v>0</v>
      </c>
      <c r="P1894">
        <v>0</v>
      </c>
      <c r="T1894">
        <v>0.03</v>
      </c>
      <c r="U1894">
        <v>0.01</v>
      </c>
      <c r="W1894">
        <v>0.03</v>
      </c>
      <c r="Y1894">
        <v>1</v>
      </c>
      <c r="Z1894">
        <v>3</v>
      </c>
      <c r="AA1894">
        <v>0.03</v>
      </c>
      <c r="AB1894">
        <v>0.03</v>
      </c>
      <c r="AC1894">
        <v>1</v>
      </c>
      <c r="AD1894">
        <v>0</v>
      </c>
      <c r="AH1894">
        <v>3</v>
      </c>
      <c r="AI1894">
        <v>0</v>
      </c>
      <c r="AJ1894">
        <v>1</v>
      </c>
      <c r="AK1894">
        <v>0</v>
      </c>
      <c r="AL1894">
        <v>3</v>
      </c>
      <c r="AO1894">
        <v>0</v>
      </c>
      <c r="AP1894">
        <v>0</v>
      </c>
      <c r="AQ1894">
        <v>0</v>
      </c>
      <c r="AS1894">
        <v>33.333333333333329</v>
      </c>
      <c r="AV1894" s="1" t="s">
        <v>53</v>
      </c>
      <c r="AW1894">
        <f>Facebook[[#This Row],[Total Post Reactions]]+Facebook[[#This Row],[Total Post Shares]]+Facebook[[#This Row],[Page Likes]]</f>
        <v>0</v>
      </c>
      <c r="AX1894" s="1">
        <f>IFERROR((Facebook[[#This Row],[Engagement]]/Facebook[[#This Row],[Reach]])*100,0)</f>
        <v>0</v>
      </c>
      <c r="AY1894" s="1" t="str">
        <f>TEXT(Facebook[[#This Row],[ReportDate]],"mmmm")</f>
        <v>October</v>
      </c>
    </row>
    <row r="1895" spans="1:51" x14ac:dyDescent="0.55000000000000004">
      <c r="A1895" s="1" t="s">
        <v>102</v>
      </c>
      <c r="B1895" s="1" t="s">
        <v>113</v>
      </c>
      <c r="C1895" s="1" t="s">
        <v>59</v>
      </c>
      <c r="D1895" s="1" t="s">
        <v>111</v>
      </c>
      <c r="E1895" s="1" t="s">
        <v>52</v>
      </c>
      <c r="F1895" s="2">
        <v>43016</v>
      </c>
      <c r="G1895">
        <v>0.62</v>
      </c>
      <c r="H1895">
        <v>90</v>
      </c>
      <c r="I1895">
        <v>1</v>
      </c>
      <c r="K1895">
        <v>81</v>
      </c>
      <c r="M1895">
        <v>1</v>
      </c>
      <c r="O1895">
        <v>1</v>
      </c>
      <c r="P1895">
        <v>0</v>
      </c>
      <c r="T1895">
        <v>0.62</v>
      </c>
      <c r="U1895">
        <v>0.01</v>
      </c>
      <c r="V1895">
        <v>0.62</v>
      </c>
      <c r="W1895">
        <v>0.62</v>
      </c>
      <c r="Y1895">
        <v>1.111111</v>
      </c>
      <c r="Z1895">
        <v>90</v>
      </c>
      <c r="AA1895">
        <v>0.62</v>
      </c>
      <c r="AB1895">
        <v>0.62</v>
      </c>
      <c r="AC1895">
        <v>1</v>
      </c>
      <c r="AD1895">
        <v>0</v>
      </c>
      <c r="AG1895">
        <v>1</v>
      </c>
      <c r="AH1895">
        <v>81</v>
      </c>
      <c r="AI1895">
        <v>1</v>
      </c>
      <c r="AJ1895">
        <v>1</v>
      </c>
      <c r="AK1895">
        <v>-1</v>
      </c>
      <c r="AL1895">
        <v>81</v>
      </c>
      <c r="AM1895">
        <v>1</v>
      </c>
      <c r="AO1895">
        <v>1</v>
      </c>
      <c r="AP1895">
        <v>0</v>
      </c>
      <c r="AQ1895">
        <v>0</v>
      </c>
      <c r="AS1895">
        <v>1.1111111111111109</v>
      </c>
      <c r="AV1895" s="1" t="s">
        <v>53</v>
      </c>
      <c r="AW1895">
        <f>Facebook[[#This Row],[Total Post Reactions]]+Facebook[[#This Row],[Total Post Shares]]+Facebook[[#This Row],[Page Likes]]</f>
        <v>1</v>
      </c>
      <c r="AX1895" s="1">
        <f>IFERROR((Facebook[[#This Row],[Engagement]]/Facebook[[#This Row],[Reach]])*100,0)</f>
        <v>1.2345679012345678</v>
      </c>
      <c r="AY1895" s="1" t="str">
        <f>TEXT(Facebook[[#This Row],[ReportDate]],"mmmm")</f>
        <v>October</v>
      </c>
    </row>
    <row r="1896" spans="1:51" x14ac:dyDescent="0.55000000000000004">
      <c r="A1896" s="1" t="s">
        <v>100</v>
      </c>
      <c r="B1896" s="1" t="s">
        <v>118</v>
      </c>
      <c r="C1896" s="1" t="s">
        <v>59</v>
      </c>
      <c r="D1896" s="1" t="s">
        <v>115</v>
      </c>
      <c r="E1896" s="1" t="s">
        <v>52</v>
      </c>
      <c r="F1896" s="2">
        <v>43016</v>
      </c>
      <c r="G1896">
        <v>1.27</v>
      </c>
      <c r="H1896">
        <v>317</v>
      </c>
      <c r="I1896">
        <v>1</v>
      </c>
      <c r="K1896">
        <v>278</v>
      </c>
      <c r="M1896">
        <v>1</v>
      </c>
      <c r="O1896">
        <v>1</v>
      </c>
      <c r="P1896">
        <v>0</v>
      </c>
      <c r="T1896">
        <v>1.27</v>
      </c>
      <c r="U1896">
        <v>0</v>
      </c>
      <c r="V1896">
        <v>1.27</v>
      </c>
      <c r="W1896">
        <v>1.27</v>
      </c>
      <c r="Y1896">
        <v>1.140288</v>
      </c>
      <c r="Z1896">
        <v>317</v>
      </c>
      <c r="AA1896">
        <v>1.27</v>
      </c>
      <c r="AB1896">
        <v>1.27</v>
      </c>
      <c r="AC1896">
        <v>1</v>
      </c>
      <c r="AD1896">
        <v>0</v>
      </c>
      <c r="AG1896">
        <v>1</v>
      </c>
      <c r="AH1896">
        <v>278</v>
      </c>
      <c r="AI1896">
        <v>1</v>
      </c>
      <c r="AJ1896">
        <v>1</v>
      </c>
      <c r="AK1896">
        <v>-1</v>
      </c>
      <c r="AL1896">
        <v>278</v>
      </c>
      <c r="AM1896">
        <v>1</v>
      </c>
      <c r="AO1896">
        <v>1</v>
      </c>
      <c r="AP1896">
        <v>0</v>
      </c>
      <c r="AQ1896">
        <v>0</v>
      </c>
      <c r="AS1896">
        <v>0.31545741324921128</v>
      </c>
      <c r="AV1896" s="1" t="s">
        <v>53</v>
      </c>
      <c r="AW1896">
        <f>Facebook[[#This Row],[Total Post Reactions]]+Facebook[[#This Row],[Total Post Shares]]+Facebook[[#This Row],[Page Likes]]</f>
        <v>1</v>
      </c>
      <c r="AX1896" s="1">
        <f>IFERROR((Facebook[[#This Row],[Engagement]]/Facebook[[#This Row],[Reach]])*100,0)</f>
        <v>0.35971223021582738</v>
      </c>
      <c r="AY1896" s="1" t="str">
        <f>TEXT(Facebook[[#This Row],[ReportDate]],"mmmm")</f>
        <v>October</v>
      </c>
    </row>
    <row r="1897" spans="1:51" x14ac:dyDescent="0.55000000000000004">
      <c r="A1897" s="1" t="s">
        <v>102</v>
      </c>
      <c r="B1897" s="1" t="s">
        <v>124</v>
      </c>
      <c r="C1897" s="1" t="s">
        <v>59</v>
      </c>
      <c r="D1897" s="1" t="s">
        <v>120</v>
      </c>
      <c r="E1897" s="1" t="s">
        <v>52</v>
      </c>
      <c r="F1897" s="2">
        <v>43016</v>
      </c>
      <c r="G1897">
        <v>0.63</v>
      </c>
      <c r="H1897">
        <v>60</v>
      </c>
      <c r="I1897">
        <v>1</v>
      </c>
      <c r="K1897">
        <v>52</v>
      </c>
      <c r="O1897">
        <v>0</v>
      </c>
      <c r="P1897">
        <v>0</v>
      </c>
      <c r="T1897">
        <v>0.63</v>
      </c>
      <c r="U1897">
        <v>0.01</v>
      </c>
      <c r="W1897">
        <v>0.63</v>
      </c>
      <c r="Y1897">
        <v>1.1538459999999999</v>
      </c>
      <c r="Z1897">
        <v>60</v>
      </c>
      <c r="AA1897">
        <v>0.63</v>
      </c>
      <c r="AB1897">
        <v>0.63</v>
      </c>
      <c r="AC1897">
        <v>1</v>
      </c>
      <c r="AD1897">
        <v>0</v>
      </c>
      <c r="AH1897">
        <v>52</v>
      </c>
      <c r="AI1897">
        <v>1</v>
      </c>
      <c r="AJ1897">
        <v>1</v>
      </c>
      <c r="AK1897">
        <v>-1</v>
      </c>
      <c r="AL1897">
        <v>52</v>
      </c>
      <c r="AO1897">
        <v>0</v>
      </c>
      <c r="AP1897">
        <v>0</v>
      </c>
      <c r="AQ1897">
        <v>0</v>
      </c>
      <c r="AS1897">
        <v>1.666666666666667</v>
      </c>
      <c r="AV1897" s="1" t="s">
        <v>53</v>
      </c>
      <c r="AW1897">
        <f>Facebook[[#This Row],[Total Post Reactions]]+Facebook[[#This Row],[Total Post Shares]]+Facebook[[#This Row],[Page Likes]]</f>
        <v>0</v>
      </c>
      <c r="AX1897" s="1">
        <f>IFERROR((Facebook[[#This Row],[Engagement]]/Facebook[[#This Row],[Reach]])*100,0)</f>
        <v>0</v>
      </c>
      <c r="AY1897" s="1" t="str">
        <f>TEXT(Facebook[[#This Row],[ReportDate]],"mmmm")</f>
        <v>October</v>
      </c>
    </row>
    <row r="1898" spans="1:51" x14ac:dyDescent="0.55000000000000004">
      <c r="A1898" s="1" t="s">
        <v>138</v>
      </c>
      <c r="B1898" s="1" t="s">
        <v>126</v>
      </c>
      <c r="C1898" s="1" t="s">
        <v>59</v>
      </c>
      <c r="D1898" s="1" t="s">
        <v>127</v>
      </c>
      <c r="E1898" s="1" t="s">
        <v>52</v>
      </c>
      <c r="F1898" s="2">
        <v>43016</v>
      </c>
      <c r="G1898">
        <v>8.33</v>
      </c>
      <c r="H1898">
        <v>1241</v>
      </c>
      <c r="I1898">
        <v>4</v>
      </c>
      <c r="K1898">
        <v>1184</v>
      </c>
      <c r="M1898">
        <v>3</v>
      </c>
      <c r="O1898">
        <v>3</v>
      </c>
      <c r="P1898">
        <v>0</v>
      </c>
      <c r="T1898">
        <v>8.33</v>
      </c>
      <c r="U1898">
        <v>0.01</v>
      </c>
      <c r="V1898">
        <v>2.78</v>
      </c>
      <c r="W1898">
        <v>2.08</v>
      </c>
      <c r="Y1898">
        <v>1.0481419999999999</v>
      </c>
      <c r="Z1898">
        <v>1241</v>
      </c>
      <c r="AA1898">
        <v>8.33</v>
      </c>
      <c r="AB1898">
        <v>8.33</v>
      </c>
      <c r="AC1898">
        <v>4</v>
      </c>
      <c r="AD1898">
        <v>0</v>
      </c>
      <c r="AG1898">
        <v>3</v>
      </c>
      <c r="AH1898">
        <v>1184</v>
      </c>
      <c r="AI1898">
        <v>8</v>
      </c>
      <c r="AJ1898">
        <v>4</v>
      </c>
      <c r="AK1898">
        <v>-8</v>
      </c>
      <c r="AL1898">
        <v>1184</v>
      </c>
      <c r="AM1898">
        <v>3</v>
      </c>
      <c r="AO1898">
        <v>3</v>
      </c>
      <c r="AP1898">
        <v>0</v>
      </c>
      <c r="AQ1898">
        <v>0</v>
      </c>
      <c r="AS1898">
        <v>0.32232070910555999</v>
      </c>
      <c r="AV1898" s="1" t="s">
        <v>53</v>
      </c>
      <c r="AW1898">
        <f>Facebook[[#This Row],[Total Post Reactions]]+Facebook[[#This Row],[Total Post Shares]]+Facebook[[#This Row],[Page Likes]]</f>
        <v>3</v>
      </c>
      <c r="AX1898" s="1">
        <f>IFERROR((Facebook[[#This Row],[Engagement]]/Facebook[[#This Row],[Reach]])*100,0)</f>
        <v>0.2533783783783784</v>
      </c>
      <c r="AY1898" s="1" t="str">
        <f>TEXT(Facebook[[#This Row],[ReportDate]],"mmmm")</f>
        <v>October</v>
      </c>
    </row>
    <row r="1899" spans="1:51" x14ac:dyDescent="0.55000000000000004">
      <c r="A1899" s="1" t="s">
        <v>100</v>
      </c>
      <c r="B1899" s="1" t="s">
        <v>126</v>
      </c>
      <c r="C1899" s="1" t="s">
        <v>59</v>
      </c>
      <c r="D1899" s="1" t="s">
        <v>127</v>
      </c>
      <c r="E1899" s="1" t="s">
        <v>52</v>
      </c>
      <c r="F1899" s="2">
        <v>43016</v>
      </c>
      <c r="G1899">
        <v>12.21</v>
      </c>
      <c r="H1899">
        <v>1683</v>
      </c>
      <c r="I1899">
        <v>4</v>
      </c>
      <c r="K1899">
        <v>1683</v>
      </c>
      <c r="M1899">
        <v>6</v>
      </c>
      <c r="O1899">
        <v>6</v>
      </c>
      <c r="P1899">
        <v>0</v>
      </c>
      <c r="T1899">
        <v>12.21</v>
      </c>
      <c r="U1899">
        <v>0.01</v>
      </c>
      <c r="V1899">
        <v>2.04</v>
      </c>
      <c r="W1899">
        <v>3.05</v>
      </c>
      <c r="Y1899">
        <v>1</v>
      </c>
      <c r="Z1899">
        <v>1683</v>
      </c>
      <c r="AA1899">
        <v>12.21</v>
      </c>
      <c r="AB1899">
        <v>12.21</v>
      </c>
      <c r="AC1899">
        <v>4</v>
      </c>
      <c r="AD1899">
        <v>0</v>
      </c>
      <c r="AG1899">
        <v>6</v>
      </c>
      <c r="AH1899">
        <v>1683</v>
      </c>
      <c r="AI1899">
        <v>12</v>
      </c>
      <c r="AJ1899">
        <v>4</v>
      </c>
      <c r="AK1899">
        <v>-12</v>
      </c>
      <c r="AL1899">
        <v>1683</v>
      </c>
      <c r="AM1899">
        <v>6</v>
      </c>
      <c r="AO1899">
        <v>6</v>
      </c>
      <c r="AP1899">
        <v>0</v>
      </c>
      <c r="AQ1899">
        <v>0</v>
      </c>
      <c r="AS1899">
        <v>0.23767082590611999</v>
      </c>
      <c r="AV1899" s="1" t="s">
        <v>53</v>
      </c>
      <c r="AW1899">
        <f>Facebook[[#This Row],[Total Post Reactions]]+Facebook[[#This Row],[Total Post Shares]]+Facebook[[#This Row],[Page Likes]]</f>
        <v>6</v>
      </c>
      <c r="AX1899" s="1">
        <f>IFERROR((Facebook[[#This Row],[Engagement]]/Facebook[[#This Row],[Reach]])*100,0)</f>
        <v>0.35650623885918004</v>
      </c>
      <c r="AY1899" s="1" t="str">
        <f>TEXT(Facebook[[#This Row],[ReportDate]],"mmmm")</f>
        <v>October</v>
      </c>
    </row>
    <row r="1900" spans="1:51" x14ac:dyDescent="0.55000000000000004">
      <c r="A1900" s="1" t="s">
        <v>139</v>
      </c>
      <c r="B1900" s="1" t="s">
        <v>126</v>
      </c>
      <c r="C1900" s="1" t="s">
        <v>59</v>
      </c>
      <c r="D1900" s="1" t="s">
        <v>127</v>
      </c>
      <c r="E1900" s="1" t="s">
        <v>52</v>
      </c>
      <c r="F1900" s="2">
        <v>43016</v>
      </c>
      <c r="G1900">
        <v>16.950932000000002</v>
      </c>
      <c r="H1900">
        <v>2486</v>
      </c>
      <c r="I1900">
        <v>8</v>
      </c>
      <c r="K1900">
        <v>2280</v>
      </c>
      <c r="M1900">
        <v>11</v>
      </c>
      <c r="O1900">
        <v>11</v>
      </c>
      <c r="P1900">
        <v>0</v>
      </c>
      <c r="T1900">
        <v>16.950932000000002</v>
      </c>
      <c r="U1900">
        <v>0.01</v>
      </c>
      <c r="V1900">
        <v>1.54</v>
      </c>
      <c r="W1900">
        <v>2.12</v>
      </c>
      <c r="Y1900">
        <v>1.0903510000000001</v>
      </c>
      <c r="Z1900">
        <v>2486</v>
      </c>
      <c r="AA1900">
        <v>16.950932000000002</v>
      </c>
      <c r="AB1900">
        <v>16.950932000000002</v>
      </c>
      <c r="AC1900">
        <v>8</v>
      </c>
      <c r="AD1900">
        <v>0</v>
      </c>
      <c r="AG1900">
        <v>11</v>
      </c>
      <c r="AH1900">
        <v>2280</v>
      </c>
      <c r="AI1900">
        <v>17</v>
      </c>
      <c r="AJ1900">
        <v>8</v>
      </c>
      <c r="AK1900">
        <v>-17</v>
      </c>
      <c r="AL1900">
        <v>2280</v>
      </c>
      <c r="AM1900">
        <v>11</v>
      </c>
      <c r="AO1900">
        <v>11</v>
      </c>
      <c r="AP1900">
        <v>0</v>
      </c>
      <c r="AQ1900">
        <v>0</v>
      </c>
      <c r="AS1900">
        <v>0.32180209171359608</v>
      </c>
      <c r="AV1900" s="1" t="s">
        <v>53</v>
      </c>
      <c r="AW1900">
        <f>Facebook[[#This Row],[Total Post Reactions]]+Facebook[[#This Row],[Total Post Shares]]+Facebook[[#This Row],[Page Likes]]</f>
        <v>11</v>
      </c>
      <c r="AX1900" s="1">
        <f>IFERROR((Facebook[[#This Row],[Engagement]]/Facebook[[#This Row],[Reach]])*100,0)</f>
        <v>0.48245614035087719</v>
      </c>
      <c r="AY1900" s="1" t="str">
        <f>TEXT(Facebook[[#This Row],[ReportDate]],"mmmm")</f>
        <v>October</v>
      </c>
    </row>
    <row r="1901" spans="1:51" x14ac:dyDescent="0.55000000000000004">
      <c r="A1901" s="1" t="s">
        <v>128</v>
      </c>
      <c r="B1901" s="1" t="s">
        <v>137</v>
      </c>
      <c r="C1901" s="1" t="s">
        <v>59</v>
      </c>
      <c r="D1901" s="1" t="s">
        <v>127</v>
      </c>
      <c r="E1901" s="1" t="s">
        <v>52</v>
      </c>
      <c r="F1901" s="2">
        <v>43016</v>
      </c>
      <c r="G1901">
        <v>2.63</v>
      </c>
      <c r="H1901">
        <v>237</v>
      </c>
      <c r="I1901">
        <v>1</v>
      </c>
      <c r="K1901">
        <v>231</v>
      </c>
      <c r="M1901">
        <v>1</v>
      </c>
      <c r="O1901">
        <v>1</v>
      </c>
      <c r="P1901">
        <v>0</v>
      </c>
      <c r="T1901">
        <v>2.63</v>
      </c>
      <c r="U1901">
        <v>0.01</v>
      </c>
      <c r="V1901">
        <v>2.63</v>
      </c>
      <c r="W1901">
        <v>2.63</v>
      </c>
      <c r="Y1901">
        <v>1.0259739999999999</v>
      </c>
      <c r="Z1901">
        <v>237</v>
      </c>
      <c r="AA1901">
        <v>2.63</v>
      </c>
      <c r="AB1901">
        <v>2.63</v>
      </c>
      <c r="AC1901">
        <v>1</v>
      </c>
      <c r="AD1901">
        <v>0</v>
      </c>
      <c r="AG1901">
        <v>1</v>
      </c>
      <c r="AH1901">
        <v>231</v>
      </c>
      <c r="AI1901">
        <v>3</v>
      </c>
      <c r="AJ1901">
        <v>1</v>
      </c>
      <c r="AK1901">
        <v>-3</v>
      </c>
      <c r="AL1901">
        <v>231</v>
      </c>
      <c r="AM1901">
        <v>1</v>
      </c>
      <c r="AO1901">
        <v>1</v>
      </c>
      <c r="AP1901">
        <v>0</v>
      </c>
      <c r="AQ1901">
        <v>0</v>
      </c>
      <c r="AS1901">
        <v>0.42194092827004209</v>
      </c>
      <c r="AV1901" s="1" t="s">
        <v>53</v>
      </c>
      <c r="AW1901">
        <f>Facebook[[#This Row],[Total Post Reactions]]+Facebook[[#This Row],[Total Post Shares]]+Facebook[[#This Row],[Page Likes]]</f>
        <v>1</v>
      </c>
      <c r="AX1901" s="1">
        <f>IFERROR((Facebook[[#This Row],[Engagement]]/Facebook[[#This Row],[Reach]])*100,0)</f>
        <v>0.4329004329004329</v>
      </c>
      <c r="AY1901" s="1" t="str">
        <f>TEXT(Facebook[[#This Row],[ReportDate]],"mmmm")</f>
        <v>October</v>
      </c>
    </row>
    <row r="1902" spans="1:51" x14ac:dyDescent="0.55000000000000004">
      <c r="A1902" s="1" t="s">
        <v>100</v>
      </c>
      <c r="B1902" s="1" t="s">
        <v>137</v>
      </c>
      <c r="C1902" s="1" t="s">
        <v>59</v>
      </c>
      <c r="D1902" s="1" t="s">
        <v>127</v>
      </c>
      <c r="E1902" s="1" t="s">
        <v>52</v>
      </c>
      <c r="F1902" s="2">
        <v>43016</v>
      </c>
      <c r="G1902">
        <v>65.680565000000001</v>
      </c>
      <c r="H1902">
        <v>3891</v>
      </c>
      <c r="I1902">
        <v>8</v>
      </c>
      <c r="K1902">
        <v>1820</v>
      </c>
      <c r="M1902">
        <v>7</v>
      </c>
      <c r="O1902">
        <v>7</v>
      </c>
      <c r="P1902">
        <v>0</v>
      </c>
      <c r="Q1902">
        <v>1</v>
      </c>
      <c r="R1902">
        <v>83.75</v>
      </c>
      <c r="S1902">
        <v>83.75</v>
      </c>
      <c r="T1902">
        <v>65.680565000000001</v>
      </c>
      <c r="U1902">
        <v>0.04</v>
      </c>
      <c r="V1902">
        <v>9.3800000000000008</v>
      </c>
      <c r="W1902">
        <v>8.2100000000000009</v>
      </c>
      <c r="Y1902">
        <v>2.137912</v>
      </c>
      <c r="Z1902">
        <v>3891</v>
      </c>
      <c r="AA1902">
        <v>65.680565000000001</v>
      </c>
      <c r="AB1902">
        <v>65.680565000000001</v>
      </c>
      <c r="AC1902">
        <v>8</v>
      </c>
      <c r="AD1902">
        <v>0</v>
      </c>
      <c r="AG1902">
        <v>7</v>
      </c>
      <c r="AH1902">
        <v>1820</v>
      </c>
      <c r="AI1902">
        <v>66</v>
      </c>
      <c r="AJ1902">
        <v>8</v>
      </c>
      <c r="AK1902">
        <v>18</v>
      </c>
      <c r="AL1902">
        <v>1820</v>
      </c>
      <c r="AM1902">
        <v>7</v>
      </c>
      <c r="AO1902">
        <v>7</v>
      </c>
      <c r="AP1902">
        <v>0</v>
      </c>
      <c r="AQ1902">
        <v>0</v>
      </c>
      <c r="AR1902">
        <v>1</v>
      </c>
      <c r="AS1902">
        <v>0.2056026728347469</v>
      </c>
      <c r="AT1902">
        <v>12.5</v>
      </c>
      <c r="AU1902">
        <v>1.268939393939394</v>
      </c>
      <c r="AV1902" s="1" t="s">
        <v>53</v>
      </c>
      <c r="AW1902">
        <f>Facebook[[#This Row],[Total Post Reactions]]+Facebook[[#This Row],[Total Post Shares]]+Facebook[[#This Row],[Page Likes]]</f>
        <v>7</v>
      </c>
      <c r="AX1902" s="1">
        <f>IFERROR((Facebook[[#This Row],[Engagement]]/Facebook[[#This Row],[Reach]])*100,0)</f>
        <v>0.38461538461538464</v>
      </c>
      <c r="AY1902" s="1" t="str">
        <f>TEXT(Facebook[[#This Row],[ReportDate]],"mmmm")</f>
        <v>October</v>
      </c>
    </row>
    <row r="1903" spans="1:51" x14ac:dyDescent="0.55000000000000004">
      <c r="A1903" s="1" t="s">
        <v>80</v>
      </c>
      <c r="B1903" s="1" t="s">
        <v>72</v>
      </c>
      <c r="C1903" s="1" t="s">
        <v>59</v>
      </c>
      <c r="D1903" s="1" t="s">
        <v>51</v>
      </c>
      <c r="E1903" s="1" t="s">
        <v>52</v>
      </c>
      <c r="F1903" s="2">
        <v>43016</v>
      </c>
      <c r="G1903">
        <v>0.19</v>
      </c>
      <c r="H1903">
        <v>112</v>
      </c>
      <c r="I1903">
        <v>1</v>
      </c>
      <c r="K1903">
        <v>35</v>
      </c>
      <c r="O1903">
        <v>0</v>
      </c>
      <c r="P1903">
        <v>0</v>
      </c>
      <c r="T1903">
        <v>0.19</v>
      </c>
      <c r="U1903">
        <v>0.01</v>
      </c>
      <c r="W1903">
        <v>0.19</v>
      </c>
      <c r="Y1903">
        <v>3.2</v>
      </c>
      <c r="Z1903">
        <v>112</v>
      </c>
      <c r="AA1903">
        <v>0.19</v>
      </c>
      <c r="AB1903">
        <v>0.19</v>
      </c>
      <c r="AC1903">
        <v>1</v>
      </c>
      <c r="AD1903">
        <v>0</v>
      </c>
      <c r="AH1903">
        <v>35</v>
      </c>
      <c r="AI1903">
        <v>0</v>
      </c>
      <c r="AJ1903">
        <v>1</v>
      </c>
      <c r="AK1903">
        <v>0</v>
      </c>
      <c r="AL1903">
        <v>35</v>
      </c>
      <c r="AO1903">
        <v>0</v>
      </c>
      <c r="AP1903">
        <v>0</v>
      </c>
      <c r="AQ1903">
        <v>0</v>
      </c>
      <c r="AS1903">
        <v>0.89285714285714279</v>
      </c>
      <c r="AV1903" s="1" t="s">
        <v>53</v>
      </c>
      <c r="AW1903">
        <f>Facebook[[#This Row],[Total Post Reactions]]+Facebook[[#This Row],[Total Post Shares]]+Facebook[[#This Row],[Page Likes]]</f>
        <v>0</v>
      </c>
      <c r="AX1903" s="1">
        <f>IFERROR((Facebook[[#This Row],[Engagement]]/Facebook[[#This Row],[Reach]])*100,0)</f>
        <v>0</v>
      </c>
      <c r="AY1903" s="1" t="str">
        <f>TEXT(Facebook[[#This Row],[ReportDate]],"mmmm")</f>
        <v>October</v>
      </c>
    </row>
    <row r="1904" spans="1:51" x14ac:dyDescent="0.55000000000000004">
      <c r="A1904" s="1" t="s">
        <v>143</v>
      </c>
      <c r="B1904" s="1" t="s">
        <v>61</v>
      </c>
      <c r="C1904" s="1" t="s">
        <v>59</v>
      </c>
      <c r="D1904" s="1" t="s">
        <v>51</v>
      </c>
      <c r="E1904" s="1" t="s">
        <v>52</v>
      </c>
      <c r="F1904" s="2">
        <v>43016</v>
      </c>
      <c r="G1904">
        <v>1.39</v>
      </c>
      <c r="H1904">
        <v>200</v>
      </c>
      <c r="I1904">
        <v>1</v>
      </c>
      <c r="K1904">
        <v>150</v>
      </c>
      <c r="O1904">
        <v>0</v>
      </c>
      <c r="P1904">
        <v>0</v>
      </c>
      <c r="T1904">
        <v>1.39</v>
      </c>
      <c r="U1904">
        <v>0.01</v>
      </c>
      <c r="W1904">
        <v>1.39</v>
      </c>
      <c r="Y1904">
        <v>1.3333330000000001</v>
      </c>
      <c r="Z1904">
        <v>200</v>
      </c>
      <c r="AA1904">
        <v>1.39</v>
      </c>
      <c r="AB1904">
        <v>1.39</v>
      </c>
      <c r="AC1904">
        <v>1</v>
      </c>
      <c r="AD1904">
        <v>0</v>
      </c>
      <c r="AH1904">
        <v>150</v>
      </c>
      <c r="AI1904">
        <v>1</v>
      </c>
      <c r="AJ1904">
        <v>1</v>
      </c>
      <c r="AK1904">
        <v>-1</v>
      </c>
      <c r="AL1904">
        <v>150</v>
      </c>
      <c r="AO1904">
        <v>0</v>
      </c>
      <c r="AP1904">
        <v>0</v>
      </c>
      <c r="AQ1904">
        <v>0</v>
      </c>
      <c r="AS1904">
        <v>0.5</v>
      </c>
      <c r="AV1904" s="1" t="s">
        <v>53</v>
      </c>
      <c r="AW1904">
        <f>Facebook[[#This Row],[Total Post Reactions]]+Facebook[[#This Row],[Total Post Shares]]+Facebook[[#This Row],[Page Likes]]</f>
        <v>0</v>
      </c>
      <c r="AX1904" s="1">
        <f>IFERROR((Facebook[[#This Row],[Engagement]]/Facebook[[#This Row],[Reach]])*100,0)</f>
        <v>0</v>
      </c>
      <c r="AY1904" s="1" t="str">
        <f>TEXT(Facebook[[#This Row],[ReportDate]],"mmmm")</f>
        <v>October</v>
      </c>
    </row>
    <row r="1905" spans="1:51" x14ac:dyDescent="0.55000000000000004">
      <c r="A1905" s="1" t="s">
        <v>80</v>
      </c>
      <c r="B1905" s="1" t="s">
        <v>61</v>
      </c>
      <c r="C1905" s="1" t="s">
        <v>59</v>
      </c>
      <c r="D1905" s="1" t="s">
        <v>51</v>
      </c>
      <c r="E1905" s="1" t="s">
        <v>52</v>
      </c>
      <c r="F1905" s="2">
        <v>43016</v>
      </c>
      <c r="G1905">
        <v>2.58</v>
      </c>
      <c r="H1905">
        <v>400</v>
      </c>
      <c r="I1905">
        <v>3</v>
      </c>
      <c r="K1905">
        <v>312</v>
      </c>
      <c r="O1905">
        <v>0</v>
      </c>
      <c r="P1905">
        <v>0</v>
      </c>
      <c r="T1905">
        <v>2.58</v>
      </c>
      <c r="U1905">
        <v>0.01</v>
      </c>
      <c r="W1905">
        <v>0.86</v>
      </c>
      <c r="Y1905">
        <v>1.2820510000000001</v>
      </c>
      <c r="Z1905">
        <v>400</v>
      </c>
      <c r="AA1905">
        <v>2.58</v>
      </c>
      <c r="AB1905">
        <v>2.58</v>
      </c>
      <c r="AC1905">
        <v>3</v>
      </c>
      <c r="AD1905">
        <v>0</v>
      </c>
      <c r="AH1905">
        <v>312</v>
      </c>
      <c r="AI1905">
        <v>3</v>
      </c>
      <c r="AJ1905">
        <v>3</v>
      </c>
      <c r="AK1905">
        <v>-3</v>
      </c>
      <c r="AL1905">
        <v>312</v>
      </c>
      <c r="AO1905">
        <v>0</v>
      </c>
      <c r="AP1905">
        <v>0</v>
      </c>
      <c r="AQ1905">
        <v>0</v>
      </c>
      <c r="AS1905">
        <v>0.75</v>
      </c>
      <c r="AV1905" s="1" t="s">
        <v>53</v>
      </c>
      <c r="AW1905">
        <f>Facebook[[#This Row],[Total Post Reactions]]+Facebook[[#This Row],[Total Post Shares]]+Facebook[[#This Row],[Page Likes]]</f>
        <v>0</v>
      </c>
      <c r="AX1905" s="1">
        <f>IFERROR((Facebook[[#This Row],[Engagement]]/Facebook[[#This Row],[Reach]])*100,0)</f>
        <v>0</v>
      </c>
      <c r="AY1905" s="1" t="str">
        <f>TEXT(Facebook[[#This Row],[ReportDate]],"mmmm")</f>
        <v>October</v>
      </c>
    </row>
    <row r="1906" spans="1:51" x14ac:dyDescent="0.55000000000000004">
      <c r="A1906" s="1" t="s">
        <v>144</v>
      </c>
      <c r="B1906" s="1" t="s">
        <v>61</v>
      </c>
      <c r="C1906" s="1" t="s">
        <v>59</v>
      </c>
      <c r="D1906" s="1" t="s">
        <v>51</v>
      </c>
      <c r="E1906" s="1" t="s">
        <v>52</v>
      </c>
      <c r="F1906" s="2">
        <v>43016</v>
      </c>
      <c r="G1906">
        <v>0.53</v>
      </c>
      <c r="H1906">
        <v>54</v>
      </c>
      <c r="I1906">
        <v>1</v>
      </c>
      <c r="K1906">
        <v>44</v>
      </c>
      <c r="O1906">
        <v>0</v>
      </c>
      <c r="P1906">
        <v>0</v>
      </c>
      <c r="T1906">
        <v>0.53</v>
      </c>
      <c r="U1906">
        <v>0.01</v>
      </c>
      <c r="W1906">
        <v>0.53</v>
      </c>
      <c r="Y1906">
        <v>1.2272730000000001</v>
      </c>
      <c r="Z1906">
        <v>54</v>
      </c>
      <c r="AA1906">
        <v>0.53</v>
      </c>
      <c r="AB1906">
        <v>0.53</v>
      </c>
      <c r="AC1906">
        <v>1</v>
      </c>
      <c r="AD1906">
        <v>0</v>
      </c>
      <c r="AH1906">
        <v>44</v>
      </c>
      <c r="AI1906">
        <v>1</v>
      </c>
      <c r="AJ1906">
        <v>1</v>
      </c>
      <c r="AK1906">
        <v>-1</v>
      </c>
      <c r="AL1906">
        <v>44</v>
      </c>
      <c r="AO1906">
        <v>0</v>
      </c>
      <c r="AP1906">
        <v>0</v>
      </c>
      <c r="AQ1906">
        <v>0</v>
      </c>
      <c r="AS1906">
        <v>1.8518518518518521</v>
      </c>
      <c r="AV1906" s="1" t="s">
        <v>53</v>
      </c>
      <c r="AW1906">
        <f>Facebook[[#This Row],[Total Post Reactions]]+Facebook[[#This Row],[Total Post Shares]]+Facebook[[#This Row],[Page Likes]]</f>
        <v>0</v>
      </c>
      <c r="AX1906" s="1">
        <f>IFERROR((Facebook[[#This Row],[Engagement]]/Facebook[[#This Row],[Reach]])*100,0)</f>
        <v>0</v>
      </c>
      <c r="AY1906" s="1" t="str">
        <f>TEXT(Facebook[[#This Row],[ReportDate]],"mmmm")</f>
        <v>October</v>
      </c>
    </row>
    <row r="1907" spans="1:51" x14ac:dyDescent="0.55000000000000004">
      <c r="A1907" s="1" t="s">
        <v>82</v>
      </c>
      <c r="B1907" s="1" t="s">
        <v>63</v>
      </c>
      <c r="C1907" s="1" t="s">
        <v>59</v>
      </c>
      <c r="D1907" s="1" t="s">
        <v>51</v>
      </c>
      <c r="E1907" s="1" t="s">
        <v>52</v>
      </c>
      <c r="F1907" s="2">
        <v>43016</v>
      </c>
      <c r="G1907">
        <v>1.86</v>
      </c>
      <c r="H1907">
        <v>144</v>
      </c>
      <c r="I1907">
        <v>1</v>
      </c>
      <c r="K1907">
        <v>137</v>
      </c>
      <c r="O1907">
        <v>0</v>
      </c>
      <c r="P1907">
        <v>0</v>
      </c>
      <c r="T1907">
        <v>1.86</v>
      </c>
      <c r="U1907">
        <v>0.01</v>
      </c>
      <c r="W1907">
        <v>1.86</v>
      </c>
      <c r="Y1907">
        <v>1.0510949999999999</v>
      </c>
      <c r="Z1907">
        <v>144</v>
      </c>
      <c r="AA1907">
        <v>1.86</v>
      </c>
      <c r="AB1907">
        <v>1.86</v>
      </c>
      <c r="AC1907">
        <v>1</v>
      </c>
      <c r="AD1907">
        <v>0</v>
      </c>
      <c r="AH1907">
        <v>137</v>
      </c>
      <c r="AI1907">
        <v>2</v>
      </c>
      <c r="AJ1907">
        <v>1</v>
      </c>
      <c r="AK1907">
        <v>-2</v>
      </c>
      <c r="AL1907">
        <v>137</v>
      </c>
      <c r="AO1907">
        <v>0</v>
      </c>
      <c r="AP1907">
        <v>0</v>
      </c>
      <c r="AQ1907">
        <v>0</v>
      </c>
      <c r="AS1907">
        <v>0.69444444444444442</v>
      </c>
      <c r="AV1907" s="1" t="s">
        <v>53</v>
      </c>
      <c r="AW1907">
        <f>Facebook[[#This Row],[Total Post Reactions]]+Facebook[[#This Row],[Total Post Shares]]+Facebook[[#This Row],[Page Likes]]</f>
        <v>0</v>
      </c>
      <c r="AX1907" s="1">
        <f>IFERROR((Facebook[[#This Row],[Engagement]]/Facebook[[#This Row],[Reach]])*100,0)</f>
        <v>0</v>
      </c>
      <c r="AY1907" s="1" t="str">
        <f>TEXT(Facebook[[#This Row],[ReportDate]],"mmmm")</f>
        <v>October</v>
      </c>
    </row>
    <row r="1908" spans="1:51" x14ac:dyDescent="0.55000000000000004">
      <c r="A1908" s="1" t="s">
        <v>152</v>
      </c>
      <c r="B1908" s="1" t="s">
        <v>63</v>
      </c>
      <c r="C1908" s="1" t="s">
        <v>59</v>
      </c>
      <c r="D1908" s="1" t="s">
        <v>51</v>
      </c>
      <c r="E1908" s="1" t="s">
        <v>52</v>
      </c>
      <c r="F1908" s="2">
        <v>43016</v>
      </c>
      <c r="G1908">
        <v>1.1399999999999999</v>
      </c>
      <c r="H1908">
        <v>70</v>
      </c>
      <c r="I1908">
        <v>1</v>
      </c>
      <c r="K1908">
        <v>67</v>
      </c>
      <c r="O1908">
        <v>0</v>
      </c>
      <c r="P1908">
        <v>0</v>
      </c>
      <c r="T1908">
        <v>1.1399999999999999</v>
      </c>
      <c r="U1908">
        <v>0.02</v>
      </c>
      <c r="W1908">
        <v>1.1399999999999999</v>
      </c>
      <c r="Y1908">
        <v>1.0447759999999999</v>
      </c>
      <c r="Z1908">
        <v>70</v>
      </c>
      <c r="AA1908">
        <v>1.1399999999999999</v>
      </c>
      <c r="AB1908">
        <v>1.1399999999999999</v>
      </c>
      <c r="AC1908">
        <v>1</v>
      </c>
      <c r="AD1908">
        <v>0</v>
      </c>
      <c r="AH1908">
        <v>67</v>
      </c>
      <c r="AI1908">
        <v>1</v>
      </c>
      <c r="AJ1908">
        <v>1</v>
      </c>
      <c r="AK1908">
        <v>-1</v>
      </c>
      <c r="AL1908">
        <v>67</v>
      </c>
      <c r="AO1908">
        <v>0</v>
      </c>
      <c r="AP1908">
        <v>0</v>
      </c>
      <c r="AQ1908">
        <v>0</v>
      </c>
      <c r="AS1908">
        <v>1.428571428571429</v>
      </c>
      <c r="AV1908" s="1" t="s">
        <v>53</v>
      </c>
      <c r="AW1908">
        <f>Facebook[[#This Row],[Total Post Reactions]]+Facebook[[#This Row],[Total Post Shares]]+Facebook[[#This Row],[Page Likes]]</f>
        <v>0</v>
      </c>
      <c r="AX1908" s="1">
        <f>IFERROR((Facebook[[#This Row],[Engagement]]/Facebook[[#This Row],[Reach]])*100,0)</f>
        <v>0</v>
      </c>
      <c r="AY1908" s="1" t="str">
        <f>TEXT(Facebook[[#This Row],[ReportDate]],"mmmm")</f>
        <v>October</v>
      </c>
    </row>
    <row r="1909" spans="1:51" x14ac:dyDescent="0.55000000000000004">
      <c r="A1909" s="1" t="s">
        <v>67</v>
      </c>
      <c r="B1909" s="1" t="s">
        <v>63</v>
      </c>
      <c r="C1909" s="1" t="s">
        <v>59</v>
      </c>
      <c r="D1909" s="1" t="s">
        <v>51</v>
      </c>
      <c r="E1909" s="1" t="s">
        <v>52</v>
      </c>
      <c r="F1909" s="2">
        <v>43016</v>
      </c>
      <c r="G1909">
        <v>0.55000000000000004</v>
      </c>
      <c r="H1909">
        <v>35</v>
      </c>
      <c r="I1909">
        <v>1</v>
      </c>
      <c r="K1909">
        <v>35</v>
      </c>
      <c r="O1909">
        <v>0</v>
      </c>
      <c r="P1909">
        <v>0</v>
      </c>
      <c r="T1909">
        <v>0.55000000000000004</v>
      </c>
      <c r="U1909">
        <v>0.02</v>
      </c>
      <c r="W1909">
        <v>0.55000000000000004</v>
      </c>
      <c r="Y1909">
        <v>1</v>
      </c>
      <c r="Z1909">
        <v>35</v>
      </c>
      <c r="AA1909">
        <v>0.55000000000000004</v>
      </c>
      <c r="AB1909">
        <v>0.55000000000000004</v>
      </c>
      <c r="AC1909">
        <v>1</v>
      </c>
      <c r="AD1909">
        <v>0</v>
      </c>
      <c r="AH1909">
        <v>35</v>
      </c>
      <c r="AI1909">
        <v>1</v>
      </c>
      <c r="AJ1909">
        <v>1</v>
      </c>
      <c r="AK1909">
        <v>-1</v>
      </c>
      <c r="AL1909">
        <v>35</v>
      </c>
      <c r="AO1909">
        <v>0</v>
      </c>
      <c r="AP1909">
        <v>0</v>
      </c>
      <c r="AQ1909">
        <v>0</v>
      </c>
      <c r="AS1909">
        <v>2.8571428571428572</v>
      </c>
      <c r="AV1909" s="1" t="s">
        <v>53</v>
      </c>
      <c r="AW1909">
        <f>Facebook[[#This Row],[Total Post Reactions]]+Facebook[[#This Row],[Total Post Shares]]+Facebook[[#This Row],[Page Likes]]</f>
        <v>0</v>
      </c>
      <c r="AX1909" s="1">
        <f>IFERROR((Facebook[[#This Row],[Engagement]]/Facebook[[#This Row],[Reach]])*100,0)</f>
        <v>0</v>
      </c>
      <c r="AY1909" s="1" t="str">
        <f>TEXT(Facebook[[#This Row],[ReportDate]],"mmmm")</f>
        <v>October</v>
      </c>
    </row>
    <row r="1910" spans="1:51" x14ac:dyDescent="0.55000000000000004">
      <c r="A1910" s="1" t="s">
        <v>48</v>
      </c>
      <c r="B1910" s="1" t="s">
        <v>63</v>
      </c>
      <c r="C1910" s="1" t="s">
        <v>59</v>
      </c>
      <c r="D1910" s="1" t="s">
        <v>51</v>
      </c>
      <c r="E1910" s="1" t="s">
        <v>52</v>
      </c>
      <c r="F1910" s="2">
        <v>43016</v>
      </c>
      <c r="G1910">
        <v>0.67</v>
      </c>
      <c r="H1910">
        <v>38</v>
      </c>
      <c r="I1910">
        <v>1</v>
      </c>
      <c r="K1910">
        <v>37</v>
      </c>
      <c r="O1910">
        <v>0</v>
      </c>
      <c r="P1910">
        <v>0</v>
      </c>
      <c r="T1910">
        <v>0.67</v>
      </c>
      <c r="U1910">
        <v>0.02</v>
      </c>
      <c r="W1910">
        <v>0.67</v>
      </c>
      <c r="Y1910">
        <v>1.0270269999999999</v>
      </c>
      <c r="Z1910">
        <v>38</v>
      </c>
      <c r="AA1910">
        <v>0.67</v>
      </c>
      <c r="AB1910">
        <v>0.67</v>
      </c>
      <c r="AC1910">
        <v>1</v>
      </c>
      <c r="AD1910">
        <v>0</v>
      </c>
      <c r="AH1910">
        <v>37</v>
      </c>
      <c r="AI1910">
        <v>1</v>
      </c>
      <c r="AJ1910">
        <v>1</v>
      </c>
      <c r="AK1910">
        <v>-1</v>
      </c>
      <c r="AL1910">
        <v>37</v>
      </c>
      <c r="AO1910">
        <v>0</v>
      </c>
      <c r="AP1910">
        <v>0</v>
      </c>
      <c r="AQ1910">
        <v>0</v>
      </c>
      <c r="AS1910">
        <v>2.6315789473684208</v>
      </c>
      <c r="AV1910" s="1" t="s">
        <v>53</v>
      </c>
      <c r="AW1910">
        <f>Facebook[[#This Row],[Total Post Reactions]]+Facebook[[#This Row],[Total Post Shares]]+Facebook[[#This Row],[Page Likes]]</f>
        <v>0</v>
      </c>
      <c r="AX1910" s="1">
        <f>IFERROR((Facebook[[#This Row],[Engagement]]/Facebook[[#This Row],[Reach]])*100,0)</f>
        <v>0</v>
      </c>
      <c r="AY1910" s="1" t="str">
        <f>TEXT(Facebook[[#This Row],[ReportDate]],"mmmm")</f>
        <v>October</v>
      </c>
    </row>
    <row r="1911" spans="1:51" x14ac:dyDescent="0.55000000000000004">
      <c r="A1911" s="1" t="s">
        <v>69</v>
      </c>
      <c r="B1911" s="1" t="s">
        <v>65</v>
      </c>
      <c r="C1911" s="1" t="s">
        <v>59</v>
      </c>
      <c r="D1911" s="1" t="s">
        <v>51</v>
      </c>
      <c r="E1911" s="1" t="s">
        <v>52</v>
      </c>
      <c r="F1911" s="2">
        <v>43016</v>
      </c>
      <c r="G1911">
        <v>0.92</v>
      </c>
      <c r="H1911">
        <v>117</v>
      </c>
      <c r="I1911">
        <v>1</v>
      </c>
      <c r="K1911">
        <v>115</v>
      </c>
      <c r="O1911">
        <v>0</v>
      </c>
      <c r="P1911">
        <v>0</v>
      </c>
      <c r="T1911">
        <v>0.92</v>
      </c>
      <c r="U1911">
        <v>0.01</v>
      </c>
      <c r="W1911">
        <v>0.92</v>
      </c>
      <c r="Y1911">
        <v>1.0173909999999999</v>
      </c>
      <c r="Z1911">
        <v>117</v>
      </c>
      <c r="AA1911">
        <v>0.92</v>
      </c>
      <c r="AB1911">
        <v>0.92</v>
      </c>
      <c r="AC1911">
        <v>1</v>
      </c>
      <c r="AD1911">
        <v>0</v>
      </c>
      <c r="AH1911">
        <v>115</v>
      </c>
      <c r="AI1911">
        <v>1</v>
      </c>
      <c r="AJ1911">
        <v>1</v>
      </c>
      <c r="AK1911">
        <v>-1</v>
      </c>
      <c r="AL1911">
        <v>115</v>
      </c>
      <c r="AO1911">
        <v>0</v>
      </c>
      <c r="AP1911">
        <v>0</v>
      </c>
      <c r="AQ1911">
        <v>0</v>
      </c>
      <c r="AS1911">
        <v>0.85470085470085477</v>
      </c>
      <c r="AV1911" s="1" t="s">
        <v>53</v>
      </c>
      <c r="AW1911">
        <f>Facebook[[#This Row],[Total Post Reactions]]+Facebook[[#This Row],[Total Post Shares]]+Facebook[[#This Row],[Page Likes]]</f>
        <v>0</v>
      </c>
      <c r="AX1911" s="1">
        <f>IFERROR((Facebook[[#This Row],[Engagement]]/Facebook[[#This Row],[Reach]])*100,0)</f>
        <v>0</v>
      </c>
      <c r="AY1911" s="1" t="str">
        <f>TEXT(Facebook[[#This Row],[ReportDate]],"mmmm")</f>
        <v>October</v>
      </c>
    </row>
    <row r="1912" spans="1:51" x14ac:dyDescent="0.55000000000000004">
      <c r="A1912" s="1" t="s">
        <v>152</v>
      </c>
      <c r="B1912" s="1" t="s">
        <v>65</v>
      </c>
      <c r="C1912" s="1" t="s">
        <v>59</v>
      </c>
      <c r="D1912" s="1" t="s">
        <v>51</v>
      </c>
      <c r="E1912" s="1" t="s">
        <v>52</v>
      </c>
      <c r="F1912" s="2">
        <v>43016</v>
      </c>
      <c r="G1912">
        <v>0.32</v>
      </c>
      <c r="H1912">
        <v>36</v>
      </c>
      <c r="I1912">
        <v>1</v>
      </c>
      <c r="K1912">
        <v>36</v>
      </c>
      <c r="O1912">
        <v>0</v>
      </c>
      <c r="P1912">
        <v>0</v>
      </c>
      <c r="T1912">
        <v>0.32</v>
      </c>
      <c r="U1912">
        <v>0.01</v>
      </c>
      <c r="W1912">
        <v>0.32</v>
      </c>
      <c r="Y1912">
        <v>1</v>
      </c>
      <c r="Z1912">
        <v>36</v>
      </c>
      <c r="AA1912">
        <v>0.32</v>
      </c>
      <c r="AB1912">
        <v>0.32</v>
      </c>
      <c r="AC1912">
        <v>1</v>
      </c>
      <c r="AD1912">
        <v>0</v>
      </c>
      <c r="AH1912">
        <v>36</v>
      </c>
      <c r="AI1912">
        <v>0</v>
      </c>
      <c r="AJ1912">
        <v>1</v>
      </c>
      <c r="AK1912">
        <v>0</v>
      </c>
      <c r="AL1912">
        <v>36</v>
      </c>
      <c r="AO1912">
        <v>0</v>
      </c>
      <c r="AP1912">
        <v>0</v>
      </c>
      <c r="AQ1912">
        <v>0</v>
      </c>
      <c r="AS1912">
        <v>2.7777777777777781</v>
      </c>
      <c r="AV1912" s="1" t="s">
        <v>53</v>
      </c>
      <c r="AW1912">
        <f>Facebook[[#This Row],[Total Post Reactions]]+Facebook[[#This Row],[Total Post Shares]]+Facebook[[#This Row],[Page Likes]]</f>
        <v>0</v>
      </c>
      <c r="AX1912" s="1">
        <f>IFERROR((Facebook[[#This Row],[Engagement]]/Facebook[[#This Row],[Reach]])*100,0)</f>
        <v>0</v>
      </c>
      <c r="AY1912" s="1" t="str">
        <f>TEXT(Facebook[[#This Row],[ReportDate]],"mmmm")</f>
        <v>October</v>
      </c>
    </row>
    <row r="1913" spans="1:51" x14ac:dyDescent="0.55000000000000004">
      <c r="A1913" s="1" t="s">
        <v>78</v>
      </c>
      <c r="B1913" s="1" t="s">
        <v>65</v>
      </c>
      <c r="C1913" s="1" t="s">
        <v>59</v>
      </c>
      <c r="D1913" s="1" t="s">
        <v>51</v>
      </c>
      <c r="E1913" s="1" t="s">
        <v>52</v>
      </c>
      <c r="F1913" s="2">
        <v>43016</v>
      </c>
      <c r="G1913">
        <v>0.87</v>
      </c>
      <c r="H1913">
        <v>69</v>
      </c>
      <c r="I1913">
        <v>1</v>
      </c>
      <c r="K1913">
        <v>67</v>
      </c>
      <c r="O1913">
        <v>0</v>
      </c>
      <c r="P1913">
        <v>0</v>
      </c>
      <c r="T1913">
        <v>0.87</v>
      </c>
      <c r="U1913">
        <v>0.01</v>
      </c>
      <c r="W1913">
        <v>0.87</v>
      </c>
      <c r="Y1913">
        <v>1.0298510000000001</v>
      </c>
      <c r="Z1913">
        <v>69</v>
      </c>
      <c r="AA1913">
        <v>0.87</v>
      </c>
      <c r="AB1913">
        <v>0.87</v>
      </c>
      <c r="AC1913">
        <v>1</v>
      </c>
      <c r="AD1913">
        <v>0</v>
      </c>
      <c r="AH1913">
        <v>67</v>
      </c>
      <c r="AI1913">
        <v>1</v>
      </c>
      <c r="AJ1913">
        <v>1</v>
      </c>
      <c r="AK1913">
        <v>-1</v>
      </c>
      <c r="AL1913">
        <v>67</v>
      </c>
      <c r="AO1913">
        <v>0</v>
      </c>
      <c r="AP1913">
        <v>0</v>
      </c>
      <c r="AQ1913">
        <v>0</v>
      </c>
      <c r="AS1913">
        <v>1.449275362318841</v>
      </c>
      <c r="AV1913" s="1" t="s">
        <v>53</v>
      </c>
      <c r="AW1913">
        <f>Facebook[[#This Row],[Total Post Reactions]]+Facebook[[#This Row],[Total Post Shares]]+Facebook[[#This Row],[Page Likes]]</f>
        <v>0</v>
      </c>
      <c r="AX1913" s="1">
        <f>IFERROR((Facebook[[#This Row],[Engagement]]/Facebook[[#This Row],[Reach]])*100,0)</f>
        <v>0</v>
      </c>
      <c r="AY1913" s="1" t="str">
        <f>TEXT(Facebook[[#This Row],[ReportDate]],"mmmm")</f>
        <v>October</v>
      </c>
    </row>
    <row r="1914" spans="1:51" x14ac:dyDescent="0.55000000000000004">
      <c r="A1914" s="1" t="s">
        <v>71</v>
      </c>
      <c r="B1914" s="1" t="s">
        <v>65</v>
      </c>
      <c r="C1914" s="1" t="s">
        <v>59</v>
      </c>
      <c r="D1914" s="1" t="s">
        <v>51</v>
      </c>
      <c r="E1914" s="1" t="s">
        <v>52</v>
      </c>
      <c r="F1914" s="2">
        <v>43016</v>
      </c>
      <c r="G1914">
        <v>0.78</v>
      </c>
      <c r="H1914">
        <v>89</v>
      </c>
      <c r="I1914">
        <v>1</v>
      </c>
      <c r="K1914">
        <v>82</v>
      </c>
      <c r="O1914">
        <v>0</v>
      </c>
      <c r="P1914">
        <v>0</v>
      </c>
      <c r="T1914">
        <v>0.78</v>
      </c>
      <c r="U1914">
        <v>0.01</v>
      </c>
      <c r="W1914">
        <v>0.78</v>
      </c>
      <c r="Y1914">
        <v>1.0853660000000001</v>
      </c>
      <c r="Z1914">
        <v>89</v>
      </c>
      <c r="AA1914">
        <v>0.78</v>
      </c>
      <c r="AB1914">
        <v>0.78</v>
      </c>
      <c r="AC1914">
        <v>1</v>
      </c>
      <c r="AD1914">
        <v>0</v>
      </c>
      <c r="AH1914">
        <v>82</v>
      </c>
      <c r="AI1914">
        <v>1</v>
      </c>
      <c r="AJ1914">
        <v>1</v>
      </c>
      <c r="AK1914">
        <v>-1</v>
      </c>
      <c r="AL1914">
        <v>82</v>
      </c>
      <c r="AO1914">
        <v>0</v>
      </c>
      <c r="AP1914">
        <v>0</v>
      </c>
      <c r="AQ1914">
        <v>0</v>
      </c>
      <c r="AS1914">
        <v>1.1235955056179781</v>
      </c>
      <c r="AV1914" s="1" t="s">
        <v>53</v>
      </c>
      <c r="AW1914">
        <f>Facebook[[#This Row],[Total Post Reactions]]+Facebook[[#This Row],[Total Post Shares]]+Facebook[[#This Row],[Page Likes]]</f>
        <v>0</v>
      </c>
      <c r="AX1914" s="1">
        <f>IFERROR((Facebook[[#This Row],[Engagement]]/Facebook[[#This Row],[Reach]])*100,0)</f>
        <v>0</v>
      </c>
      <c r="AY1914" s="1" t="str">
        <f>TEXT(Facebook[[#This Row],[ReportDate]],"mmmm")</f>
        <v>October</v>
      </c>
    </row>
    <row r="1915" spans="1:51" x14ac:dyDescent="0.55000000000000004">
      <c r="A1915" s="1" t="s">
        <v>149</v>
      </c>
      <c r="B1915" s="1" t="s">
        <v>65</v>
      </c>
      <c r="C1915" s="1" t="s">
        <v>59</v>
      </c>
      <c r="D1915" s="1" t="s">
        <v>51</v>
      </c>
      <c r="E1915" s="1" t="s">
        <v>52</v>
      </c>
      <c r="F1915" s="2">
        <v>43016</v>
      </c>
      <c r="G1915">
        <v>1.21</v>
      </c>
      <c r="H1915">
        <v>102</v>
      </c>
      <c r="I1915">
        <v>2</v>
      </c>
      <c r="K1915">
        <v>97</v>
      </c>
      <c r="O1915">
        <v>0</v>
      </c>
      <c r="P1915">
        <v>0</v>
      </c>
      <c r="T1915">
        <v>1.21</v>
      </c>
      <c r="U1915">
        <v>0.01</v>
      </c>
      <c r="W1915">
        <v>0.61</v>
      </c>
      <c r="Y1915">
        <v>1.0515460000000001</v>
      </c>
      <c r="Z1915">
        <v>102</v>
      </c>
      <c r="AA1915">
        <v>1.21</v>
      </c>
      <c r="AB1915">
        <v>1.21</v>
      </c>
      <c r="AC1915">
        <v>2</v>
      </c>
      <c r="AD1915">
        <v>0</v>
      </c>
      <c r="AH1915">
        <v>97</v>
      </c>
      <c r="AI1915">
        <v>1</v>
      </c>
      <c r="AJ1915">
        <v>2</v>
      </c>
      <c r="AK1915">
        <v>-1</v>
      </c>
      <c r="AL1915">
        <v>97</v>
      </c>
      <c r="AO1915">
        <v>0</v>
      </c>
      <c r="AP1915">
        <v>0</v>
      </c>
      <c r="AQ1915">
        <v>0</v>
      </c>
      <c r="AS1915">
        <v>1.9607843137254899</v>
      </c>
      <c r="AV1915" s="1" t="s">
        <v>53</v>
      </c>
      <c r="AW1915">
        <f>Facebook[[#This Row],[Total Post Reactions]]+Facebook[[#This Row],[Total Post Shares]]+Facebook[[#This Row],[Page Likes]]</f>
        <v>0</v>
      </c>
      <c r="AX1915" s="1">
        <f>IFERROR((Facebook[[#This Row],[Engagement]]/Facebook[[#This Row],[Reach]])*100,0)</f>
        <v>0</v>
      </c>
      <c r="AY1915" s="1" t="str">
        <f>TEXT(Facebook[[#This Row],[ReportDate]],"mmmm")</f>
        <v>October</v>
      </c>
    </row>
    <row r="1916" spans="1:51" x14ac:dyDescent="0.55000000000000004">
      <c r="A1916" s="1" t="s">
        <v>151</v>
      </c>
      <c r="B1916" s="1" t="s">
        <v>65</v>
      </c>
      <c r="C1916" s="1" t="s">
        <v>59</v>
      </c>
      <c r="D1916" s="1" t="s">
        <v>51</v>
      </c>
      <c r="E1916" s="1" t="s">
        <v>52</v>
      </c>
      <c r="F1916" s="2">
        <v>43016</v>
      </c>
      <c r="G1916">
        <v>0.42</v>
      </c>
      <c r="H1916">
        <v>38</v>
      </c>
      <c r="I1916">
        <v>2</v>
      </c>
      <c r="K1916">
        <v>38</v>
      </c>
      <c r="O1916">
        <v>0</v>
      </c>
      <c r="P1916">
        <v>0</v>
      </c>
      <c r="T1916">
        <v>0.42</v>
      </c>
      <c r="U1916">
        <v>0.01</v>
      </c>
      <c r="W1916">
        <v>0.21</v>
      </c>
      <c r="Y1916">
        <v>1</v>
      </c>
      <c r="Z1916">
        <v>38</v>
      </c>
      <c r="AA1916">
        <v>0.42</v>
      </c>
      <c r="AB1916">
        <v>0.42</v>
      </c>
      <c r="AC1916">
        <v>2</v>
      </c>
      <c r="AD1916">
        <v>0</v>
      </c>
      <c r="AH1916">
        <v>38</v>
      </c>
      <c r="AI1916">
        <v>0</v>
      </c>
      <c r="AJ1916">
        <v>2</v>
      </c>
      <c r="AK1916">
        <v>0</v>
      </c>
      <c r="AL1916">
        <v>38</v>
      </c>
      <c r="AO1916">
        <v>0</v>
      </c>
      <c r="AP1916">
        <v>0</v>
      </c>
      <c r="AQ1916">
        <v>0</v>
      </c>
      <c r="AS1916">
        <v>5.2631578947368416</v>
      </c>
      <c r="AV1916" s="1" t="s">
        <v>53</v>
      </c>
      <c r="AW1916">
        <f>Facebook[[#This Row],[Total Post Reactions]]+Facebook[[#This Row],[Total Post Shares]]+Facebook[[#This Row],[Page Likes]]</f>
        <v>0</v>
      </c>
      <c r="AX1916" s="1">
        <f>IFERROR((Facebook[[#This Row],[Engagement]]/Facebook[[#This Row],[Reach]])*100,0)</f>
        <v>0</v>
      </c>
      <c r="AY1916" s="1" t="str">
        <f>TEXT(Facebook[[#This Row],[ReportDate]],"mmmm")</f>
        <v>October</v>
      </c>
    </row>
    <row r="1917" spans="1:51" x14ac:dyDescent="0.55000000000000004">
      <c r="A1917" s="1" t="s">
        <v>80</v>
      </c>
      <c r="B1917" s="1" t="s">
        <v>66</v>
      </c>
      <c r="C1917" s="1" t="s">
        <v>59</v>
      </c>
      <c r="D1917" s="1" t="s">
        <v>51</v>
      </c>
      <c r="E1917" s="1" t="s">
        <v>52</v>
      </c>
      <c r="F1917" s="2">
        <v>43016</v>
      </c>
      <c r="G1917">
        <v>7.0000000000000007E-2</v>
      </c>
      <c r="H1917">
        <v>12</v>
      </c>
      <c r="I1917">
        <v>1</v>
      </c>
      <c r="K1917">
        <v>7</v>
      </c>
      <c r="O1917">
        <v>0</v>
      </c>
      <c r="P1917">
        <v>0</v>
      </c>
      <c r="T1917">
        <v>7.0000000000000007E-2</v>
      </c>
      <c r="U1917">
        <v>0.01</v>
      </c>
      <c r="W1917">
        <v>7.0000000000000007E-2</v>
      </c>
      <c r="Y1917">
        <v>1.714286</v>
      </c>
      <c r="Z1917">
        <v>12</v>
      </c>
      <c r="AA1917">
        <v>7.0000000000000007E-2</v>
      </c>
      <c r="AB1917">
        <v>7.0000000000000007E-2</v>
      </c>
      <c r="AC1917">
        <v>1</v>
      </c>
      <c r="AD1917">
        <v>0</v>
      </c>
      <c r="AH1917">
        <v>7</v>
      </c>
      <c r="AI1917">
        <v>0</v>
      </c>
      <c r="AJ1917">
        <v>1</v>
      </c>
      <c r="AK1917">
        <v>0</v>
      </c>
      <c r="AL1917">
        <v>7</v>
      </c>
      <c r="AO1917">
        <v>0</v>
      </c>
      <c r="AP1917">
        <v>0</v>
      </c>
      <c r="AQ1917">
        <v>0</v>
      </c>
      <c r="AS1917">
        <v>8.3333333333333321</v>
      </c>
      <c r="AV1917" s="1" t="s">
        <v>53</v>
      </c>
      <c r="AW1917">
        <f>Facebook[[#This Row],[Total Post Reactions]]+Facebook[[#This Row],[Total Post Shares]]+Facebook[[#This Row],[Page Likes]]</f>
        <v>0</v>
      </c>
      <c r="AX1917" s="1">
        <f>IFERROR((Facebook[[#This Row],[Engagement]]/Facebook[[#This Row],[Reach]])*100,0)</f>
        <v>0</v>
      </c>
      <c r="AY1917" s="1" t="str">
        <f>TEXT(Facebook[[#This Row],[ReportDate]],"mmmm")</f>
        <v>October</v>
      </c>
    </row>
    <row r="1918" spans="1:51" x14ac:dyDescent="0.55000000000000004">
      <c r="A1918" s="1" t="s">
        <v>78</v>
      </c>
      <c r="B1918" s="1" t="s">
        <v>66</v>
      </c>
      <c r="C1918" s="1" t="s">
        <v>59</v>
      </c>
      <c r="D1918" s="1" t="s">
        <v>51</v>
      </c>
      <c r="E1918" s="1" t="s">
        <v>52</v>
      </c>
      <c r="F1918" s="2">
        <v>43016</v>
      </c>
      <c r="G1918">
        <v>1.85</v>
      </c>
      <c r="H1918">
        <v>208</v>
      </c>
      <c r="I1918">
        <v>2</v>
      </c>
      <c r="K1918">
        <v>199</v>
      </c>
      <c r="O1918">
        <v>0</v>
      </c>
      <c r="P1918">
        <v>0</v>
      </c>
      <c r="T1918">
        <v>1.85</v>
      </c>
      <c r="U1918">
        <v>0.01</v>
      </c>
      <c r="W1918">
        <v>0.93</v>
      </c>
      <c r="Y1918">
        <v>1.045226</v>
      </c>
      <c r="Z1918">
        <v>208</v>
      </c>
      <c r="AA1918">
        <v>1.85</v>
      </c>
      <c r="AB1918">
        <v>1.85</v>
      </c>
      <c r="AC1918">
        <v>2</v>
      </c>
      <c r="AD1918">
        <v>0</v>
      </c>
      <c r="AH1918">
        <v>199</v>
      </c>
      <c r="AI1918">
        <v>2</v>
      </c>
      <c r="AJ1918">
        <v>2</v>
      </c>
      <c r="AK1918">
        <v>-2</v>
      </c>
      <c r="AL1918">
        <v>199</v>
      </c>
      <c r="AO1918">
        <v>0</v>
      </c>
      <c r="AP1918">
        <v>0</v>
      </c>
      <c r="AQ1918">
        <v>0</v>
      </c>
      <c r="AS1918">
        <v>0.96153846153846156</v>
      </c>
      <c r="AV1918" s="1" t="s">
        <v>53</v>
      </c>
      <c r="AW1918">
        <f>Facebook[[#This Row],[Total Post Reactions]]+Facebook[[#This Row],[Total Post Shares]]+Facebook[[#This Row],[Page Likes]]</f>
        <v>0</v>
      </c>
      <c r="AX1918" s="1">
        <f>IFERROR((Facebook[[#This Row],[Engagement]]/Facebook[[#This Row],[Reach]])*100,0)</f>
        <v>0</v>
      </c>
      <c r="AY1918" s="1" t="str">
        <f>TEXT(Facebook[[#This Row],[ReportDate]],"mmmm")</f>
        <v>October</v>
      </c>
    </row>
    <row r="1919" spans="1:51" x14ac:dyDescent="0.55000000000000004">
      <c r="A1919" s="1" t="s">
        <v>71</v>
      </c>
      <c r="B1919" s="1" t="s">
        <v>66</v>
      </c>
      <c r="C1919" s="1" t="s">
        <v>59</v>
      </c>
      <c r="D1919" s="1" t="s">
        <v>51</v>
      </c>
      <c r="E1919" s="1" t="s">
        <v>52</v>
      </c>
      <c r="F1919" s="2">
        <v>43016</v>
      </c>
      <c r="G1919">
        <v>0.7</v>
      </c>
      <c r="H1919">
        <v>81</v>
      </c>
      <c r="I1919">
        <v>2</v>
      </c>
      <c r="K1919">
        <v>79</v>
      </c>
      <c r="O1919">
        <v>0</v>
      </c>
      <c r="P1919">
        <v>0</v>
      </c>
      <c r="T1919">
        <v>0.7</v>
      </c>
      <c r="U1919">
        <v>0.01</v>
      </c>
      <c r="W1919">
        <v>0.35</v>
      </c>
      <c r="Y1919">
        <v>1.0253159999999999</v>
      </c>
      <c r="Z1919">
        <v>81</v>
      </c>
      <c r="AA1919">
        <v>0.7</v>
      </c>
      <c r="AB1919">
        <v>0.7</v>
      </c>
      <c r="AC1919">
        <v>2</v>
      </c>
      <c r="AD1919">
        <v>0</v>
      </c>
      <c r="AH1919">
        <v>79</v>
      </c>
      <c r="AI1919">
        <v>1</v>
      </c>
      <c r="AJ1919">
        <v>2</v>
      </c>
      <c r="AK1919">
        <v>-1</v>
      </c>
      <c r="AL1919">
        <v>79</v>
      </c>
      <c r="AO1919">
        <v>0</v>
      </c>
      <c r="AP1919">
        <v>0</v>
      </c>
      <c r="AQ1919">
        <v>0</v>
      </c>
      <c r="AS1919">
        <v>2.4691358024691361</v>
      </c>
      <c r="AV1919" s="1" t="s">
        <v>53</v>
      </c>
      <c r="AW1919">
        <f>Facebook[[#This Row],[Total Post Reactions]]+Facebook[[#This Row],[Total Post Shares]]+Facebook[[#This Row],[Page Likes]]</f>
        <v>0</v>
      </c>
      <c r="AX1919" s="1">
        <f>IFERROR((Facebook[[#This Row],[Engagement]]/Facebook[[#This Row],[Reach]])*100,0)</f>
        <v>0</v>
      </c>
      <c r="AY1919" s="1" t="str">
        <f>TEXT(Facebook[[#This Row],[ReportDate]],"mmmm")</f>
        <v>October</v>
      </c>
    </row>
    <row r="1920" spans="1:51" x14ac:dyDescent="0.55000000000000004">
      <c r="A1920" s="1" t="s">
        <v>82</v>
      </c>
      <c r="B1920" s="1" t="s">
        <v>49</v>
      </c>
      <c r="C1920" s="1" t="s">
        <v>59</v>
      </c>
      <c r="D1920" s="1" t="s">
        <v>51</v>
      </c>
      <c r="E1920" s="1" t="s">
        <v>52</v>
      </c>
      <c r="F1920" s="2">
        <v>43016</v>
      </c>
      <c r="G1920">
        <v>0.15</v>
      </c>
      <c r="H1920">
        <v>25</v>
      </c>
      <c r="I1920">
        <v>1</v>
      </c>
      <c r="K1920">
        <v>25</v>
      </c>
      <c r="O1920">
        <v>0</v>
      </c>
      <c r="P1920">
        <v>0</v>
      </c>
      <c r="T1920">
        <v>0.15</v>
      </c>
      <c r="U1920">
        <v>0.01</v>
      </c>
      <c r="W1920">
        <v>0.15</v>
      </c>
      <c r="Y1920">
        <v>1</v>
      </c>
      <c r="Z1920">
        <v>25</v>
      </c>
      <c r="AA1920">
        <v>0.15</v>
      </c>
      <c r="AB1920">
        <v>0.15</v>
      </c>
      <c r="AC1920">
        <v>1</v>
      </c>
      <c r="AD1920">
        <v>0</v>
      </c>
      <c r="AH1920">
        <v>25</v>
      </c>
      <c r="AI1920">
        <v>0</v>
      </c>
      <c r="AJ1920">
        <v>1</v>
      </c>
      <c r="AK1920">
        <v>0</v>
      </c>
      <c r="AL1920">
        <v>25</v>
      </c>
      <c r="AO1920">
        <v>0</v>
      </c>
      <c r="AP1920">
        <v>0</v>
      </c>
      <c r="AQ1920">
        <v>0</v>
      </c>
      <c r="AS1920">
        <v>4</v>
      </c>
      <c r="AV1920" s="1" t="s">
        <v>53</v>
      </c>
      <c r="AW1920">
        <f>Facebook[[#This Row],[Total Post Reactions]]+Facebook[[#This Row],[Total Post Shares]]+Facebook[[#This Row],[Page Likes]]</f>
        <v>0</v>
      </c>
      <c r="AX1920" s="1">
        <f>IFERROR((Facebook[[#This Row],[Engagement]]/Facebook[[#This Row],[Reach]])*100,0)</f>
        <v>0</v>
      </c>
      <c r="AY1920" s="1" t="str">
        <f>TEXT(Facebook[[#This Row],[ReportDate]],"mmmm")</f>
        <v>October</v>
      </c>
    </row>
    <row r="1921" spans="1:51" x14ac:dyDescent="0.55000000000000004">
      <c r="A1921" s="1" t="s">
        <v>80</v>
      </c>
      <c r="B1921" s="1" t="s">
        <v>49</v>
      </c>
      <c r="C1921" s="1" t="s">
        <v>59</v>
      </c>
      <c r="D1921" s="1" t="s">
        <v>51</v>
      </c>
      <c r="E1921" s="1" t="s">
        <v>52</v>
      </c>
      <c r="F1921" s="2">
        <v>43016</v>
      </c>
      <c r="G1921">
        <v>2.5299999999999998</v>
      </c>
      <c r="H1921">
        <v>448</v>
      </c>
      <c r="I1921">
        <v>3</v>
      </c>
      <c r="K1921">
        <v>358</v>
      </c>
      <c r="O1921">
        <v>0</v>
      </c>
      <c r="P1921">
        <v>0</v>
      </c>
      <c r="T1921">
        <v>2.5299999999999998</v>
      </c>
      <c r="U1921">
        <v>0.01</v>
      </c>
      <c r="W1921">
        <v>0.84</v>
      </c>
      <c r="Y1921">
        <v>1.2513970000000001</v>
      </c>
      <c r="Z1921">
        <v>448</v>
      </c>
      <c r="AA1921">
        <v>2.5299999999999998</v>
      </c>
      <c r="AB1921">
        <v>2.5299999999999998</v>
      </c>
      <c r="AC1921">
        <v>3</v>
      </c>
      <c r="AD1921">
        <v>0</v>
      </c>
      <c r="AH1921">
        <v>358</v>
      </c>
      <c r="AI1921">
        <v>3</v>
      </c>
      <c r="AJ1921">
        <v>3</v>
      </c>
      <c r="AK1921">
        <v>-3</v>
      </c>
      <c r="AL1921">
        <v>358</v>
      </c>
      <c r="AO1921">
        <v>0</v>
      </c>
      <c r="AP1921">
        <v>0</v>
      </c>
      <c r="AQ1921">
        <v>0</v>
      </c>
      <c r="AS1921">
        <v>0.6696428571428571</v>
      </c>
      <c r="AV1921" s="1" t="s">
        <v>53</v>
      </c>
      <c r="AW1921">
        <f>Facebook[[#This Row],[Total Post Reactions]]+Facebook[[#This Row],[Total Post Shares]]+Facebook[[#This Row],[Page Likes]]</f>
        <v>0</v>
      </c>
      <c r="AX1921" s="1">
        <f>IFERROR((Facebook[[#This Row],[Engagement]]/Facebook[[#This Row],[Reach]])*100,0)</f>
        <v>0</v>
      </c>
      <c r="AY1921" s="1" t="str">
        <f>TEXT(Facebook[[#This Row],[ReportDate]],"mmmm")</f>
        <v>October</v>
      </c>
    </row>
    <row r="1922" spans="1:51" x14ac:dyDescent="0.55000000000000004">
      <c r="A1922" s="1" t="s">
        <v>147</v>
      </c>
      <c r="B1922" s="1" t="s">
        <v>49</v>
      </c>
      <c r="C1922" s="1" t="s">
        <v>59</v>
      </c>
      <c r="D1922" s="1" t="s">
        <v>51</v>
      </c>
      <c r="E1922" s="1" t="s">
        <v>52</v>
      </c>
      <c r="F1922" s="2">
        <v>43016</v>
      </c>
      <c r="G1922">
        <v>1.1399999999999999</v>
      </c>
      <c r="H1922">
        <v>211</v>
      </c>
      <c r="I1922">
        <v>2</v>
      </c>
      <c r="K1922">
        <v>165</v>
      </c>
      <c r="O1922">
        <v>0</v>
      </c>
      <c r="P1922">
        <v>0</v>
      </c>
      <c r="T1922">
        <v>1.1399999999999999</v>
      </c>
      <c r="U1922">
        <v>0.01</v>
      </c>
      <c r="W1922">
        <v>0.56999999999999995</v>
      </c>
      <c r="Y1922">
        <v>1.278788</v>
      </c>
      <c r="Z1922">
        <v>211</v>
      </c>
      <c r="AA1922">
        <v>1.1399999999999999</v>
      </c>
      <c r="AB1922">
        <v>1.1399999999999999</v>
      </c>
      <c r="AC1922">
        <v>2</v>
      </c>
      <c r="AD1922">
        <v>0</v>
      </c>
      <c r="AH1922">
        <v>165</v>
      </c>
      <c r="AI1922">
        <v>1</v>
      </c>
      <c r="AJ1922">
        <v>2</v>
      </c>
      <c r="AK1922">
        <v>-1</v>
      </c>
      <c r="AL1922">
        <v>165</v>
      </c>
      <c r="AO1922">
        <v>0</v>
      </c>
      <c r="AP1922">
        <v>0</v>
      </c>
      <c r="AQ1922">
        <v>0</v>
      </c>
      <c r="AS1922">
        <v>0.94786729857819907</v>
      </c>
      <c r="AV1922" s="1" t="s">
        <v>53</v>
      </c>
      <c r="AW1922">
        <f>Facebook[[#This Row],[Total Post Reactions]]+Facebook[[#This Row],[Total Post Shares]]+Facebook[[#This Row],[Page Likes]]</f>
        <v>0</v>
      </c>
      <c r="AX1922" s="1">
        <f>IFERROR((Facebook[[#This Row],[Engagement]]/Facebook[[#This Row],[Reach]])*100,0)</f>
        <v>0</v>
      </c>
      <c r="AY1922" s="1" t="str">
        <f>TEXT(Facebook[[#This Row],[ReportDate]],"mmmm")</f>
        <v>October</v>
      </c>
    </row>
    <row r="1923" spans="1:51" x14ac:dyDescent="0.55000000000000004">
      <c r="A1923" s="1" t="s">
        <v>48</v>
      </c>
      <c r="B1923" s="1" t="s">
        <v>49</v>
      </c>
      <c r="C1923" s="1" t="s">
        <v>59</v>
      </c>
      <c r="D1923" s="1" t="s">
        <v>51</v>
      </c>
      <c r="E1923" s="1" t="s">
        <v>52</v>
      </c>
      <c r="F1923" s="2">
        <v>43016</v>
      </c>
      <c r="G1923">
        <v>0.21</v>
      </c>
      <c r="H1923">
        <v>48</v>
      </c>
      <c r="I1923">
        <v>1</v>
      </c>
      <c r="K1923">
        <v>44</v>
      </c>
      <c r="O1923">
        <v>0</v>
      </c>
      <c r="P1923">
        <v>0</v>
      </c>
      <c r="T1923">
        <v>0.21</v>
      </c>
      <c r="U1923">
        <v>0</v>
      </c>
      <c r="W1923">
        <v>0.21</v>
      </c>
      <c r="Y1923">
        <v>1.0909089999999999</v>
      </c>
      <c r="Z1923">
        <v>48</v>
      </c>
      <c r="AA1923">
        <v>0.21</v>
      </c>
      <c r="AB1923">
        <v>0.21</v>
      </c>
      <c r="AC1923">
        <v>1</v>
      </c>
      <c r="AD1923">
        <v>0</v>
      </c>
      <c r="AH1923">
        <v>44</v>
      </c>
      <c r="AI1923">
        <v>0</v>
      </c>
      <c r="AJ1923">
        <v>1</v>
      </c>
      <c r="AK1923">
        <v>0</v>
      </c>
      <c r="AL1923">
        <v>44</v>
      </c>
      <c r="AO1923">
        <v>0</v>
      </c>
      <c r="AP1923">
        <v>0</v>
      </c>
      <c r="AQ1923">
        <v>0</v>
      </c>
      <c r="AS1923">
        <v>2.083333333333333</v>
      </c>
      <c r="AV1923" s="1" t="s">
        <v>53</v>
      </c>
      <c r="AW1923">
        <f>Facebook[[#This Row],[Total Post Reactions]]+Facebook[[#This Row],[Total Post Shares]]+Facebook[[#This Row],[Page Likes]]</f>
        <v>0</v>
      </c>
      <c r="AX1923" s="1">
        <f>IFERROR((Facebook[[#This Row],[Engagement]]/Facebook[[#This Row],[Reach]])*100,0)</f>
        <v>0</v>
      </c>
      <c r="AY1923" s="1" t="str">
        <f>TEXT(Facebook[[#This Row],[ReportDate]],"mmmm")</f>
        <v>October</v>
      </c>
    </row>
    <row r="1924" spans="1:51" x14ac:dyDescent="0.55000000000000004">
      <c r="A1924" s="1" t="s">
        <v>149</v>
      </c>
      <c r="B1924" s="1" t="s">
        <v>49</v>
      </c>
      <c r="C1924" s="1" t="s">
        <v>59</v>
      </c>
      <c r="D1924" s="1" t="s">
        <v>51</v>
      </c>
      <c r="E1924" s="1" t="s">
        <v>52</v>
      </c>
      <c r="F1924" s="2">
        <v>43016</v>
      </c>
      <c r="G1924">
        <v>11.66</v>
      </c>
      <c r="H1924">
        <v>1836</v>
      </c>
      <c r="I1924">
        <v>12</v>
      </c>
      <c r="K1924">
        <v>1712</v>
      </c>
      <c r="M1924">
        <v>1</v>
      </c>
      <c r="O1924">
        <v>1</v>
      </c>
      <c r="P1924">
        <v>0</v>
      </c>
      <c r="T1924">
        <v>11.66</v>
      </c>
      <c r="U1924">
        <v>0.01</v>
      </c>
      <c r="V1924">
        <v>11.66</v>
      </c>
      <c r="W1924">
        <v>0.97</v>
      </c>
      <c r="Y1924">
        <v>1.07243</v>
      </c>
      <c r="Z1924">
        <v>1836</v>
      </c>
      <c r="AA1924">
        <v>11.66</v>
      </c>
      <c r="AB1924">
        <v>11.66</v>
      </c>
      <c r="AC1924">
        <v>12</v>
      </c>
      <c r="AD1924">
        <v>0</v>
      </c>
      <c r="AG1924">
        <v>1</v>
      </c>
      <c r="AH1924">
        <v>1712</v>
      </c>
      <c r="AI1924">
        <v>12</v>
      </c>
      <c r="AJ1924">
        <v>12</v>
      </c>
      <c r="AK1924">
        <v>-12</v>
      </c>
      <c r="AL1924">
        <v>1712</v>
      </c>
      <c r="AM1924">
        <v>1</v>
      </c>
      <c r="AO1924">
        <v>1</v>
      </c>
      <c r="AP1924">
        <v>0</v>
      </c>
      <c r="AQ1924">
        <v>0</v>
      </c>
      <c r="AS1924">
        <v>0.65359477124183007</v>
      </c>
      <c r="AV1924" s="1" t="s">
        <v>53</v>
      </c>
      <c r="AW1924">
        <f>Facebook[[#This Row],[Total Post Reactions]]+Facebook[[#This Row],[Total Post Shares]]+Facebook[[#This Row],[Page Likes]]</f>
        <v>1</v>
      </c>
      <c r="AX1924" s="1">
        <f>IFERROR((Facebook[[#This Row],[Engagement]]/Facebook[[#This Row],[Reach]])*100,0)</f>
        <v>5.8411214953271021E-2</v>
      </c>
      <c r="AY1924" s="1" t="str">
        <f>TEXT(Facebook[[#This Row],[ReportDate]],"mmmm")</f>
        <v>October</v>
      </c>
    </row>
    <row r="1925" spans="1:51" x14ac:dyDescent="0.55000000000000004">
      <c r="A1925" s="1" t="s">
        <v>151</v>
      </c>
      <c r="B1925" s="1" t="s">
        <v>49</v>
      </c>
      <c r="C1925" s="1" t="s">
        <v>59</v>
      </c>
      <c r="D1925" s="1" t="s">
        <v>51</v>
      </c>
      <c r="E1925" s="1" t="s">
        <v>52</v>
      </c>
      <c r="F1925" s="2">
        <v>43016</v>
      </c>
      <c r="G1925">
        <v>0.6</v>
      </c>
      <c r="H1925">
        <v>111</v>
      </c>
      <c r="I1925">
        <v>2</v>
      </c>
      <c r="K1925">
        <v>104</v>
      </c>
      <c r="M1925">
        <v>1</v>
      </c>
      <c r="O1925">
        <v>1</v>
      </c>
      <c r="P1925">
        <v>0</v>
      </c>
      <c r="T1925">
        <v>0.6</v>
      </c>
      <c r="U1925">
        <v>0.01</v>
      </c>
      <c r="V1925">
        <v>0.6</v>
      </c>
      <c r="W1925">
        <v>0.3</v>
      </c>
      <c r="Y1925">
        <v>1.0673079999999999</v>
      </c>
      <c r="Z1925">
        <v>111</v>
      </c>
      <c r="AA1925">
        <v>0.6</v>
      </c>
      <c r="AB1925">
        <v>0.6</v>
      </c>
      <c r="AC1925">
        <v>2</v>
      </c>
      <c r="AD1925">
        <v>0</v>
      </c>
      <c r="AG1925">
        <v>1</v>
      </c>
      <c r="AH1925">
        <v>104</v>
      </c>
      <c r="AI1925">
        <v>1</v>
      </c>
      <c r="AJ1925">
        <v>2</v>
      </c>
      <c r="AK1925">
        <v>-1</v>
      </c>
      <c r="AL1925">
        <v>104</v>
      </c>
      <c r="AM1925">
        <v>1</v>
      </c>
      <c r="AO1925">
        <v>1</v>
      </c>
      <c r="AP1925">
        <v>0</v>
      </c>
      <c r="AQ1925">
        <v>0</v>
      </c>
      <c r="AS1925">
        <v>1.801801801801802</v>
      </c>
      <c r="AV1925" s="1" t="s">
        <v>53</v>
      </c>
      <c r="AW1925">
        <f>Facebook[[#This Row],[Total Post Reactions]]+Facebook[[#This Row],[Total Post Shares]]+Facebook[[#This Row],[Page Likes]]</f>
        <v>1</v>
      </c>
      <c r="AX1925" s="1">
        <f>IFERROR((Facebook[[#This Row],[Engagement]]/Facebook[[#This Row],[Reach]])*100,0)</f>
        <v>0.96153846153846156</v>
      </c>
      <c r="AY1925" s="1" t="str">
        <f>TEXT(Facebook[[#This Row],[ReportDate]],"mmmm")</f>
        <v>October</v>
      </c>
    </row>
    <row r="1926" spans="1:51" x14ac:dyDescent="0.55000000000000004">
      <c r="A1926" s="1" t="s">
        <v>82</v>
      </c>
      <c r="B1926" s="1" t="s">
        <v>57</v>
      </c>
      <c r="C1926" s="1" t="s">
        <v>59</v>
      </c>
      <c r="D1926" s="1" t="s">
        <v>51</v>
      </c>
      <c r="E1926" s="1" t="s">
        <v>52</v>
      </c>
      <c r="F1926" s="2">
        <v>43016</v>
      </c>
      <c r="G1926">
        <v>1.64</v>
      </c>
      <c r="H1926">
        <v>139</v>
      </c>
      <c r="I1926">
        <v>1</v>
      </c>
      <c r="K1926">
        <v>132</v>
      </c>
      <c r="O1926">
        <v>0</v>
      </c>
      <c r="P1926">
        <v>0</v>
      </c>
      <c r="T1926">
        <v>1.64</v>
      </c>
      <c r="U1926">
        <v>0.01</v>
      </c>
      <c r="W1926">
        <v>1.64</v>
      </c>
      <c r="Y1926">
        <v>1.0530299999999999</v>
      </c>
      <c r="Z1926">
        <v>139</v>
      </c>
      <c r="AA1926">
        <v>1.64</v>
      </c>
      <c r="AB1926">
        <v>1.64</v>
      </c>
      <c r="AC1926">
        <v>1</v>
      </c>
      <c r="AD1926">
        <v>0</v>
      </c>
      <c r="AH1926">
        <v>132</v>
      </c>
      <c r="AI1926">
        <v>2</v>
      </c>
      <c r="AJ1926">
        <v>1</v>
      </c>
      <c r="AK1926">
        <v>-2</v>
      </c>
      <c r="AL1926">
        <v>132</v>
      </c>
      <c r="AO1926">
        <v>0</v>
      </c>
      <c r="AP1926">
        <v>0</v>
      </c>
      <c r="AQ1926">
        <v>0</v>
      </c>
      <c r="AS1926">
        <v>0.71942446043165476</v>
      </c>
      <c r="AV1926" s="1" t="s">
        <v>53</v>
      </c>
      <c r="AW1926">
        <f>Facebook[[#This Row],[Total Post Reactions]]+Facebook[[#This Row],[Total Post Shares]]+Facebook[[#This Row],[Page Likes]]</f>
        <v>0</v>
      </c>
      <c r="AX1926" s="1">
        <f>IFERROR((Facebook[[#This Row],[Engagement]]/Facebook[[#This Row],[Reach]])*100,0)</f>
        <v>0</v>
      </c>
      <c r="AY1926" s="1" t="str">
        <f>TEXT(Facebook[[#This Row],[ReportDate]],"mmmm")</f>
        <v>October</v>
      </c>
    </row>
    <row r="1927" spans="1:51" x14ac:dyDescent="0.55000000000000004">
      <c r="A1927" s="1" t="s">
        <v>78</v>
      </c>
      <c r="B1927" s="1" t="s">
        <v>57</v>
      </c>
      <c r="C1927" s="1" t="s">
        <v>59</v>
      </c>
      <c r="D1927" s="1" t="s">
        <v>51</v>
      </c>
      <c r="E1927" s="1" t="s">
        <v>52</v>
      </c>
      <c r="F1927" s="2">
        <v>43016</v>
      </c>
      <c r="G1927">
        <v>1.42</v>
      </c>
      <c r="H1927">
        <v>103</v>
      </c>
      <c r="I1927">
        <v>2</v>
      </c>
      <c r="K1927">
        <v>99</v>
      </c>
      <c r="O1927">
        <v>0</v>
      </c>
      <c r="P1927">
        <v>0</v>
      </c>
      <c r="T1927">
        <v>1.42</v>
      </c>
      <c r="U1927">
        <v>0.01</v>
      </c>
      <c r="W1927">
        <v>0.71</v>
      </c>
      <c r="Y1927">
        <v>1.0404040000000001</v>
      </c>
      <c r="Z1927">
        <v>103</v>
      </c>
      <c r="AA1927">
        <v>1.42</v>
      </c>
      <c r="AB1927">
        <v>1.42</v>
      </c>
      <c r="AC1927">
        <v>2</v>
      </c>
      <c r="AD1927">
        <v>0</v>
      </c>
      <c r="AH1927">
        <v>99</v>
      </c>
      <c r="AI1927">
        <v>1</v>
      </c>
      <c r="AJ1927">
        <v>2</v>
      </c>
      <c r="AK1927">
        <v>-1</v>
      </c>
      <c r="AL1927">
        <v>99</v>
      </c>
      <c r="AO1927">
        <v>0</v>
      </c>
      <c r="AP1927">
        <v>0</v>
      </c>
      <c r="AQ1927">
        <v>0</v>
      </c>
      <c r="AS1927">
        <v>1.941747572815534</v>
      </c>
      <c r="AV1927" s="1" t="s">
        <v>53</v>
      </c>
      <c r="AW1927">
        <f>Facebook[[#This Row],[Total Post Reactions]]+Facebook[[#This Row],[Total Post Shares]]+Facebook[[#This Row],[Page Likes]]</f>
        <v>0</v>
      </c>
      <c r="AX1927" s="1">
        <f>IFERROR((Facebook[[#This Row],[Engagement]]/Facebook[[#This Row],[Reach]])*100,0)</f>
        <v>0</v>
      </c>
      <c r="AY1927" s="1" t="str">
        <f>TEXT(Facebook[[#This Row],[ReportDate]],"mmmm")</f>
        <v>October</v>
      </c>
    </row>
    <row r="1928" spans="1:51" x14ac:dyDescent="0.55000000000000004">
      <c r="A1928" s="1" t="s">
        <v>145</v>
      </c>
      <c r="B1928" s="1" t="s">
        <v>57</v>
      </c>
      <c r="C1928" s="1" t="s">
        <v>59</v>
      </c>
      <c r="D1928" s="1" t="s">
        <v>51</v>
      </c>
      <c r="E1928" s="1" t="s">
        <v>52</v>
      </c>
      <c r="F1928" s="2">
        <v>43016</v>
      </c>
      <c r="G1928">
        <v>5.5</v>
      </c>
      <c r="H1928">
        <v>323</v>
      </c>
      <c r="I1928">
        <v>2</v>
      </c>
      <c r="K1928">
        <v>315</v>
      </c>
      <c r="O1928">
        <v>0</v>
      </c>
      <c r="P1928">
        <v>0</v>
      </c>
      <c r="T1928">
        <v>5.5</v>
      </c>
      <c r="U1928">
        <v>0.02</v>
      </c>
      <c r="W1928">
        <v>2.75</v>
      </c>
      <c r="Y1928">
        <v>1.0253969999999999</v>
      </c>
      <c r="Z1928">
        <v>323</v>
      </c>
      <c r="AA1928">
        <v>5.5</v>
      </c>
      <c r="AB1928">
        <v>5.5</v>
      </c>
      <c r="AC1928">
        <v>2</v>
      </c>
      <c r="AD1928">
        <v>0</v>
      </c>
      <c r="AH1928">
        <v>315</v>
      </c>
      <c r="AI1928">
        <v>6</v>
      </c>
      <c r="AJ1928">
        <v>2</v>
      </c>
      <c r="AK1928">
        <v>-6</v>
      </c>
      <c r="AL1928">
        <v>315</v>
      </c>
      <c r="AO1928">
        <v>0</v>
      </c>
      <c r="AP1928">
        <v>0</v>
      </c>
      <c r="AQ1928">
        <v>0</v>
      </c>
      <c r="AS1928">
        <v>0.61919504643962853</v>
      </c>
      <c r="AV1928" s="1" t="s">
        <v>53</v>
      </c>
      <c r="AW1928">
        <f>Facebook[[#This Row],[Total Post Reactions]]+Facebook[[#This Row],[Total Post Shares]]+Facebook[[#This Row],[Page Likes]]</f>
        <v>0</v>
      </c>
      <c r="AX1928" s="1">
        <f>IFERROR((Facebook[[#This Row],[Engagement]]/Facebook[[#This Row],[Reach]])*100,0)</f>
        <v>0</v>
      </c>
      <c r="AY1928" s="1" t="str">
        <f>TEXT(Facebook[[#This Row],[ReportDate]],"mmmm")</f>
        <v>October</v>
      </c>
    </row>
    <row r="1929" spans="1:51" x14ac:dyDescent="0.55000000000000004">
      <c r="A1929" s="1" t="s">
        <v>54</v>
      </c>
      <c r="B1929" s="1" t="s">
        <v>57</v>
      </c>
      <c r="C1929" s="1" t="s">
        <v>59</v>
      </c>
      <c r="D1929" s="1" t="s">
        <v>51</v>
      </c>
      <c r="E1929" s="1" t="s">
        <v>52</v>
      </c>
      <c r="F1929" s="2">
        <v>43016</v>
      </c>
      <c r="G1929">
        <v>9.32</v>
      </c>
      <c r="H1929">
        <v>682</v>
      </c>
      <c r="I1929">
        <v>6</v>
      </c>
      <c r="K1929">
        <v>608</v>
      </c>
      <c r="O1929">
        <v>0</v>
      </c>
      <c r="P1929">
        <v>0</v>
      </c>
      <c r="T1929">
        <v>9.32</v>
      </c>
      <c r="U1929">
        <v>0.02</v>
      </c>
      <c r="W1929">
        <v>1.55</v>
      </c>
      <c r="Y1929">
        <v>1.1217109999999999</v>
      </c>
      <c r="Z1929">
        <v>682</v>
      </c>
      <c r="AA1929">
        <v>9.32</v>
      </c>
      <c r="AB1929">
        <v>9.32</v>
      </c>
      <c r="AC1929">
        <v>6</v>
      </c>
      <c r="AD1929">
        <v>0</v>
      </c>
      <c r="AH1929">
        <v>608</v>
      </c>
      <c r="AI1929">
        <v>9</v>
      </c>
      <c r="AJ1929">
        <v>6</v>
      </c>
      <c r="AK1929">
        <v>-9</v>
      </c>
      <c r="AL1929">
        <v>608</v>
      </c>
      <c r="AO1929">
        <v>0</v>
      </c>
      <c r="AP1929">
        <v>0</v>
      </c>
      <c r="AQ1929">
        <v>0</v>
      </c>
      <c r="AS1929">
        <v>0.87976539589442826</v>
      </c>
      <c r="AV1929" s="1" t="s">
        <v>53</v>
      </c>
      <c r="AW1929">
        <f>Facebook[[#This Row],[Total Post Reactions]]+Facebook[[#This Row],[Total Post Shares]]+Facebook[[#This Row],[Page Likes]]</f>
        <v>0</v>
      </c>
      <c r="AX1929" s="1">
        <f>IFERROR((Facebook[[#This Row],[Engagement]]/Facebook[[#This Row],[Reach]])*100,0)</f>
        <v>0</v>
      </c>
      <c r="AY1929" s="1" t="str">
        <f>TEXT(Facebook[[#This Row],[ReportDate]],"mmmm")</f>
        <v>October</v>
      </c>
    </row>
    <row r="1930" spans="1:51" x14ac:dyDescent="0.55000000000000004">
      <c r="A1930" s="1" t="s">
        <v>151</v>
      </c>
      <c r="B1930" s="1" t="s">
        <v>57</v>
      </c>
      <c r="C1930" s="1" t="s">
        <v>59</v>
      </c>
      <c r="D1930" s="1" t="s">
        <v>51</v>
      </c>
      <c r="E1930" s="1" t="s">
        <v>52</v>
      </c>
      <c r="F1930" s="2">
        <v>43016</v>
      </c>
      <c r="G1930">
        <v>8.9600000000000009</v>
      </c>
      <c r="H1930">
        <v>687</v>
      </c>
      <c r="I1930">
        <v>6</v>
      </c>
      <c r="K1930">
        <v>575</v>
      </c>
      <c r="O1930">
        <v>0</v>
      </c>
      <c r="P1930">
        <v>0</v>
      </c>
      <c r="T1930">
        <v>8.9600000000000009</v>
      </c>
      <c r="U1930">
        <v>0.02</v>
      </c>
      <c r="W1930">
        <v>1.49</v>
      </c>
      <c r="Y1930">
        <v>1.1947829999999999</v>
      </c>
      <c r="Z1930">
        <v>687</v>
      </c>
      <c r="AA1930">
        <v>8.9600000000000009</v>
      </c>
      <c r="AB1930">
        <v>8.9600000000000009</v>
      </c>
      <c r="AC1930">
        <v>6</v>
      </c>
      <c r="AD1930">
        <v>0</v>
      </c>
      <c r="AH1930">
        <v>575</v>
      </c>
      <c r="AI1930">
        <v>9</v>
      </c>
      <c r="AJ1930">
        <v>6</v>
      </c>
      <c r="AK1930">
        <v>-9</v>
      </c>
      <c r="AL1930">
        <v>575</v>
      </c>
      <c r="AO1930">
        <v>0</v>
      </c>
      <c r="AP1930">
        <v>0</v>
      </c>
      <c r="AQ1930">
        <v>0</v>
      </c>
      <c r="AS1930">
        <v>0.87336244541484709</v>
      </c>
      <c r="AV1930" s="1" t="s">
        <v>53</v>
      </c>
      <c r="AW1930">
        <f>Facebook[[#This Row],[Total Post Reactions]]+Facebook[[#This Row],[Total Post Shares]]+Facebook[[#This Row],[Page Likes]]</f>
        <v>0</v>
      </c>
      <c r="AX1930" s="1">
        <f>IFERROR((Facebook[[#This Row],[Engagement]]/Facebook[[#This Row],[Reach]])*100,0)</f>
        <v>0</v>
      </c>
      <c r="AY1930" s="1" t="str">
        <f>TEXT(Facebook[[#This Row],[ReportDate]],"mmmm")</f>
        <v>October</v>
      </c>
    </row>
    <row r="1931" spans="1:51" x14ac:dyDescent="0.55000000000000004">
      <c r="A1931" s="1" t="s">
        <v>143</v>
      </c>
      <c r="B1931" s="1" t="s">
        <v>55</v>
      </c>
      <c r="C1931" s="1" t="s">
        <v>59</v>
      </c>
      <c r="D1931" s="1" t="s">
        <v>51</v>
      </c>
      <c r="E1931" s="1" t="s">
        <v>52</v>
      </c>
      <c r="F1931" s="2">
        <v>43016</v>
      </c>
      <c r="G1931">
        <v>0.19</v>
      </c>
      <c r="H1931">
        <v>113</v>
      </c>
      <c r="I1931">
        <v>1</v>
      </c>
      <c r="K1931">
        <v>61</v>
      </c>
      <c r="O1931">
        <v>0</v>
      </c>
      <c r="P1931">
        <v>0</v>
      </c>
      <c r="T1931">
        <v>0.19</v>
      </c>
      <c r="U1931">
        <v>0</v>
      </c>
      <c r="W1931">
        <v>0.19</v>
      </c>
      <c r="Y1931">
        <v>1.8524590000000001</v>
      </c>
      <c r="Z1931">
        <v>113</v>
      </c>
      <c r="AA1931">
        <v>0.19</v>
      </c>
      <c r="AB1931">
        <v>0.19</v>
      </c>
      <c r="AC1931">
        <v>1</v>
      </c>
      <c r="AD1931">
        <v>0</v>
      </c>
      <c r="AH1931">
        <v>61</v>
      </c>
      <c r="AI1931">
        <v>0</v>
      </c>
      <c r="AJ1931">
        <v>1</v>
      </c>
      <c r="AK1931">
        <v>0</v>
      </c>
      <c r="AL1931">
        <v>61</v>
      </c>
      <c r="AO1931">
        <v>0</v>
      </c>
      <c r="AP1931">
        <v>0</v>
      </c>
      <c r="AQ1931">
        <v>0</v>
      </c>
      <c r="AS1931">
        <v>0.88495575221238942</v>
      </c>
      <c r="AV1931" s="1" t="s">
        <v>53</v>
      </c>
      <c r="AW1931">
        <f>Facebook[[#This Row],[Total Post Reactions]]+Facebook[[#This Row],[Total Post Shares]]+Facebook[[#This Row],[Page Likes]]</f>
        <v>0</v>
      </c>
      <c r="AX1931" s="1">
        <f>IFERROR((Facebook[[#This Row],[Engagement]]/Facebook[[#This Row],[Reach]])*100,0)</f>
        <v>0</v>
      </c>
      <c r="AY1931" s="1" t="str">
        <f>TEXT(Facebook[[#This Row],[ReportDate]],"mmmm")</f>
        <v>October</v>
      </c>
    </row>
    <row r="1932" spans="1:51" x14ac:dyDescent="0.55000000000000004">
      <c r="A1932" s="1" t="s">
        <v>71</v>
      </c>
      <c r="B1932" s="1" t="s">
        <v>55</v>
      </c>
      <c r="C1932" s="1" t="s">
        <v>59</v>
      </c>
      <c r="D1932" s="1" t="s">
        <v>51</v>
      </c>
      <c r="E1932" s="1" t="s">
        <v>52</v>
      </c>
      <c r="F1932" s="2">
        <v>43016</v>
      </c>
      <c r="G1932">
        <v>0.6</v>
      </c>
      <c r="H1932">
        <v>412</v>
      </c>
      <c r="I1932">
        <v>1</v>
      </c>
      <c r="K1932">
        <v>158</v>
      </c>
      <c r="O1932">
        <v>0</v>
      </c>
      <c r="P1932">
        <v>0</v>
      </c>
      <c r="T1932">
        <v>0.6</v>
      </c>
      <c r="U1932">
        <v>0</v>
      </c>
      <c r="W1932">
        <v>0.6</v>
      </c>
      <c r="Y1932">
        <v>2.6075949999999999</v>
      </c>
      <c r="Z1932">
        <v>412</v>
      </c>
      <c r="AA1932">
        <v>0.6</v>
      </c>
      <c r="AB1932">
        <v>0.6</v>
      </c>
      <c r="AC1932">
        <v>1</v>
      </c>
      <c r="AD1932">
        <v>0</v>
      </c>
      <c r="AH1932">
        <v>158</v>
      </c>
      <c r="AI1932">
        <v>1</v>
      </c>
      <c r="AJ1932">
        <v>1</v>
      </c>
      <c r="AK1932">
        <v>-1</v>
      </c>
      <c r="AL1932">
        <v>158</v>
      </c>
      <c r="AO1932">
        <v>0</v>
      </c>
      <c r="AP1932">
        <v>0</v>
      </c>
      <c r="AQ1932">
        <v>0</v>
      </c>
      <c r="AS1932">
        <v>0.2427184466019417</v>
      </c>
      <c r="AV1932" s="1" t="s">
        <v>53</v>
      </c>
      <c r="AW1932">
        <f>Facebook[[#This Row],[Total Post Reactions]]+Facebook[[#This Row],[Total Post Shares]]+Facebook[[#This Row],[Page Likes]]</f>
        <v>0</v>
      </c>
      <c r="AX1932" s="1">
        <f>IFERROR((Facebook[[#This Row],[Engagement]]/Facebook[[#This Row],[Reach]])*100,0)</f>
        <v>0</v>
      </c>
      <c r="AY1932" s="1" t="str">
        <f>TEXT(Facebook[[#This Row],[ReportDate]],"mmmm")</f>
        <v>October</v>
      </c>
    </row>
    <row r="1933" spans="1:51" x14ac:dyDescent="0.55000000000000004">
      <c r="A1933" s="1" t="s">
        <v>143</v>
      </c>
      <c r="B1933" s="1" t="s">
        <v>62</v>
      </c>
      <c r="C1933" s="1" t="s">
        <v>59</v>
      </c>
      <c r="D1933" s="1" t="s">
        <v>51</v>
      </c>
      <c r="E1933" s="1" t="s">
        <v>52</v>
      </c>
      <c r="F1933" s="2">
        <v>43016</v>
      </c>
      <c r="G1933">
        <v>3.4</v>
      </c>
      <c r="H1933">
        <v>349</v>
      </c>
      <c r="I1933">
        <v>2</v>
      </c>
      <c r="K1933">
        <v>232</v>
      </c>
      <c r="O1933">
        <v>0</v>
      </c>
      <c r="P1933">
        <v>0</v>
      </c>
      <c r="T1933">
        <v>3.4</v>
      </c>
      <c r="U1933">
        <v>0.01</v>
      </c>
      <c r="W1933">
        <v>1.7</v>
      </c>
      <c r="Y1933">
        <v>1.50431</v>
      </c>
      <c r="Z1933">
        <v>349</v>
      </c>
      <c r="AA1933">
        <v>3.4</v>
      </c>
      <c r="AB1933">
        <v>3.4</v>
      </c>
      <c r="AC1933">
        <v>2</v>
      </c>
      <c r="AD1933">
        <v>0</v>
      </c>
      <c r="AH1933">
        <v>232</v>
      </c>
      <c r="AI1933">
        <v>3</v>
      </c>
      <c r="AJ1933">
        <v>2</v>
      </c>
      <c r="AK1933">
        <v>-3</v>
      </c>
      <c r="AL1933">
        <v>232</v>
      </c>
      <c r="AO1933">
        <v>0</v>
      </c>
      <c r="AP1933">
        <v>0</v>
      </c>
      <c r="AQ1933">
        <v>0</v>
      </c>
      <c r="AS1933">
        <v>0.57306590257879653</v>
      </c>
      <c r="AV1933" s="1" t="s">
        <v>53</v>
      </c>
      <c r="AW1933">
        <f>Facebook[[#This Row],[Total Post Reactions]]+Facebook[[#This Row],[Total Post Shares]]+Facebook[[#This Row],[Page Likes]]</f>
        <v>0</v>
      </c>
      <c r="AX1933" s="1">
        <f>IFERROR((Facebook[[#This Row],[Engagement]]/Facebook[[#This Row],[Reach]])*100,0)</f>
        <v>0</v>
      </c>
      <c r="AY1933" s="1" t="str">
        <f>TEXT(Facebook[[#This Row],[ReportDate]],"mmmm")</f>
        <v>October</v>
      </c>
    </row>
    <row r="1934" spans="1:51" x14ac:dyDescent="0.55000000000000004">
      <c r="A1934" s="1" t="s">
        <v>80</v>
      </c>
      <c r="B1934" s="1" t="s">
        <v>62</v>
      </c>
      <c r="C1934" s="1" t="s">
        <v>59</v>
      </c>
      <c r="D1934" s="1" t="s">
        <v>51</v>
      </c>
      <c r="E1934" s="1" t="s">
        <v>52</v>
      </c>
      <c r="F1934" s="2">
        <v>43016</v>
      </c>
      <c r="G1934">
        <v>6.55</v>
      </c>
      <c r="H1934">
        <v>737</v>
      </c>
      <c r="I1934">
        <v>5</v>
      </c>
      <c r="K1934">
        <v>488</v>
      </c>
      <c r="O1934">
        <v>0</v>
      </c>
      <c r="P1934">
        <v>0</v>
      </c>
      <c r="T1934">
        <v>6.55</v>
      </c>
      <c r="U1934">
        <v>0.01</v>
      </c>
      <c r="W1934">
        <v>1.31</v>
      </c>
      <c r="Y1934">
        <v>1.510246</v>
      </c>
      <c r="Z1934">
        <v>737</v>
      </c>
      <c r="AA1934">
        <v>6.55</v>
      </c>
      <c r="AB1934">
        <v>6.55</v>
      </c>
      <c r="AC1934">
        <v>5</v>
      </c>
      <c r="AD1934">
        <v>0</v>
      </c>
      <c r="AH1934">
        <v>488</v>
      </c>
      <c r="AI1934">
        <v>7</v>
      </c>
      <c r="AJ1934">
        <v>5</v>
      </c>
      <c r="AK1934">
        <v>-7</v>
      </c>
      <c r="AL1934">
        <v>488</v>
      </c>
      <c r="AO1934">
        <v>0</v>
      </c>
      <c r="AP1934">
        <v>0</v>
      </c>
      <c r="AQ1934">
        <v>0</v>
      </c>
      <c r="AS1934">
        <v>0.67842605156037994</v>
      </c>
      <c r="AV1934" s="1" t="s">
        <v>53</v>
      </c>
      <c r="AW1934">
        <f>Facebook[[#This Row],[Total Post Reactions]]+Facebook[[#This Row],[Total Post Shares]]+Facebook[[#This Row],[Page Likes]]</f>
        <v>0</v>
      </c>
      <c r="AX1934" s="1">
        <f>IFERROR((Facebook[[#This Row],[Engagement]]/Facebook[[#This Row],[Reach]])*100,0)</f>
        <v>0</v>
      </c>
      <c r="AY1934" s="1" t="str">
        <f>TEXT(Facebook[[#This Row],[ReportDate]],"mmmm")</f>
        <v>October</v>
      </c>
    </row>
    <row r="1935" spans="1:51" x14ac:dyDescent="0.55000000000000004">
      <c r="A1935" s="1" t="s">
        <v>71</v>
      </c>
      <c r="B1935" s="1" t="s">
        <v>62</v>
      </c>
      <c r="C1935" s="1" t="s">
        <v>59</v>
      </c>
      <c r="D1935" s="1" t="s">
        <v>51</v>
      </c>
      <c r="E1935" s="1" t="s">
        <v>52</v>
      </c>
      <c r="F1935" s="2">
        <v>43016</v>
      </c>
      <c r="G1935">
        <v>4.2</v>
      </c>
      <c r="H1935">
        <v>542</v>
      </c>
      <c r="I1935">
        <v>2</v>
      </c>
      <c r="K1935">
        <v>476</v>
      </c>
      <c r="O1935">
        <v>0</v>
      </c>
      <c r="P1935">
        <v>0</v>
      </c>
      <c r="T1935">
        <v>4.2</v>
      </c>
      <c r="U1935">
        <v>0.01</v>
      </c>
      <c r="W1935">
        <v>2.1</v>
      </c>
      <c r="Y1935">
        <v>1.138655</v>
      </c>
      <c r="Z1935">
        <v>542</v>
      </c>
      <c r="AA1935">
        <v>4.2</v>
      </c>
      <c r="AB1935">
        <v>4.2</v>
      </c>
      <c r="AC1935">
        <v>2</v>
      </c>
      <c r="AD1935">
        <v>0</v>
      </c>
      <c r="AH1935">
        <v>476</v>
      </c>
      <c r="AI1935">
        <v>4</v>
      </c>
      <c r="AJ1935">
        <v>2</v>
      </c>
      <c r="AK1935">
        <v>-4</v>
      </c>
      <c r="AL1935">
        <v>476</v>
      </c>
      <c r="AO1935">
        <v>0</v>
      </c>
      <c r="AP1935">
        <v>0</v>
      </c>
      <c r="AQ1935">
        <v>0</v>
      </c>
      <c r="AS1935">
        <v>0.36900369003690042</v>
      </c>
      <c r="AV1935" s="1" t="s">
        <v>53</v>
      </c>
      <c r="AW1935">
        <f>Facebook[[#This Row],[Total Post Reactions]]+Facebook[[#This Row],[Total Post Shares]]+Facebook[[#This Row],[Page Likes]]</f>
        <v>0</v>
      </c>
      <c r="AX1935" s="1">
        <f>IFERROR((Facebook[[#This Row],[Engagement]]/Facebook[[#This Row],[Reach]])*100,0)</f>
        <v>0</v>
      </c>
      <c r="AY1935" s="1" t="str">
        <f>TEXT(Facebook[[#This Row],[ReportDate]],"mmmm")</f>
        <v>October</v>
      </c>
    </row>
    <row r="1936" spans="1:51" x14ac:dyDescent="0.55000000000000004">
      <c r="A1936" s="1" t="s">
        <v>67</v>
      </c>
      <c r="B1936" s="1" t="s">
        <v>62</v>
      </c>
      <c r="C1936" s="1" t="s">
        <v>59</v>
      </c>
      <c r="D1936" s="1" t="s">
        <v>51</v>
      </c>
      <c r="E1936" s="1" t="s">
        <v>52</v>
      </c>
      <c r="F1936" s="2">
        <v>43016</v>
      </c>
      <c r="G1936">
        <v>13.26</v>
      </c>
      <c r="H1936">
        <v>1725</v>
      </c>
      <c r="I1936">
        <v>7</v>
      </c>
      <c r="K1936">
        <v>1484</v>
      </c>
      <c r="M1936">
        <v>1</v>
      </c>
      <c r="O1936">
        <v>1</v>
      </c>
      <c r="P1936">
        <v>0</v>
      </c>
      <c r="T1936">
        <v>13.26</v>
      </c>
      <c r="U1936">
        <v>0.01</v>
      </c>
      <c r="V1936">
        <v>13.26</v>
      </c>
      <c r="W1936">
        <v>1.89</v>
      </c>
      <c r="Y1936">
        <v>1.162399</v>
      </c>
      <c r="Z1936">
        <v>1725</v>
      </c>
      <c r="AA1936">
        <v>13.26</v>
      </c>
      <c r="AB1936">
        <v>13.26</v>
      </c>
      <c r="AC1936">
        <v>7</v>
      </c>
      <c r="AD1936">
        <v>0</v>
      </c>
      <c r="AG1936">
        <v>1</v>
      </c>
      <c r="AH1936">
        <v>1484</v>
      </c>
      <c r="AI1936">
        <v>13</v>
      </c>
      <c r="AJ1936">
        <v>7</v>
      </c>
      <c r="AK1936">
        <v>-13</v>
      </c>
      <c r="AL1936">
        <v>1484</v>
      </c>
      <c r="AM1936">
        <v>1</v>
      </c>
      <c r="AO1936">
        <v>1</v>
      </c>
      <c r="AP1936">
        <v>0</v>
      </c>
      <c r="AQ1936">
        <v>0</v>
      </c>
      <c r="AS1936">
        <v>0.40579710144927539</v>
      </c>
      <c r="AV1936" s="1" t="s">
        <v>53</v>
      </c>
      <c r="AW1936">
        <f>Facebook[[#This Row],[Total Post Reactions]]+Facebook[[#This Row],[Total Post Shares]]+Facebook[[#This Row],[Page Likes]]</f>
        <v>1</v>
      </c>
      <c r="AX1936" s="1">
        <f>IFERROR((Facebook[[#This Row],[Engagement]]/Facebook[[#This Row],[Reach]])*100,0)</f>
        <v>6.7385444743935319E-2</v>
      </c>
      <c r="AY1936" s="1" t="str">
        <f>TEXT(Facebook[[#This Row],[ReportDate]],"mmmm")</f>
        <v>October</v>
      </c>
    </row>
    <row r="1937" spans="1:51" x14ac:dyDescent="0.55000000000000004">
      <c r="A1937" s="1" t="s">
        <v>149</v>
      </c>
      <c r="B1937" s="1" t="s">
        <v>62</v>
      </c>
      <c r="C1937" s="1" t="s">
        <v>59</v>
      </c>
      <c r="D1937" s="1" t="s">
        <v>51</v>
      </c>
      <c r="E1937" s="1" t="s">
        <v>52</v>
      </c>
      <c r="F1937" s="2">
        <v>43016</v>
      </c>
      <c r="G1937">
        <v>4.42</v>
      </c>
      <c r="H1937">
        <v>525</v>
      </c>
      <c r="I1937">
        <v>3</v>
      </c>
      <c r="K1937">
        <v>460</v>
      </c>
      <c r="M1937">
        <v>1</v>
      </c>
      <c r="O1937">
        <v>1</v>
      </c>
      <c r="P1937">
        <v>0</v>
      </c>
      <c r="T1937">
        <v>4.42</v>
      </c>
      <c r="U1937">
        <v>0.01</v>
      </c>
      <c r="V1937">
        <v>4.42</v>
      </c>
      <c r="W1937">
        <v>1.47</v>
      </c>
      <c r="Y1937">
        <v>1.1413040000000001</v>
      </c>
      <c r="Z1937">
        <v>525</v>
      </c>
      <c r="AA1937">
        <v>4.42</v>
      </c>
      <c r="AB1937">
        <v>4.42</v>
      </c>
      <c r="AC1937">
        <v>3</v>
      </c>
      <c r="AD1937">
        <v>0</v>
      </c>
      <c r="AG1937">
        <v>1</v>
      </c>
      <c r="AH1937">
        <v>460</v>
      </c>
      <c r="AI1937">
        <v>4</v>
      </c>
      <c r="AJ1937">
        <v>3</v>
      </c>
      <c r="AK1937">
        <v>-4</v>
      </c>
      <c r="AL1937">
        <v>460</v>
      </c>
      <c r="AM1937">
        <v>1</v>
      </c>
      <c r="AO1937">
        <v>1</v>
      </c>
      <c r="AP1937">
        <v>0</v>
      </c>
      <c r="AQ1937">
        <v>0</v>
      </c>
      <c r="AS1937">
        <v>0.5714285714285714</v>
      </c>
      <c r="AV1937" s="1" t="s">
        <v>53</v>
      </c>
      <c r="AW1937">
        <f>Facebook[[#This Row],[Total Post Reactions]]+Facebook[[#This Row],[Total Post Shares]]+Facebook[[#This Row],[Page Likes]]</f>
        <v>1</v>
      </c>
      <c r="AX1937" s="1">
        <f>IFERROR((Facebook[[#This Row],[Engagement]]/Facebook[[#This Row],[Reach]])*100,0)</f>
        <v>0.21739130434782608</v>
      </c>
      <c r="AY1937" s="1" t="str">
        <f>TEXT(Facebook[[#This Row],[ReportDate]],"mmmm")</f>
        <v>October</v>
      </c>
    </row>
    <row r="1938" spans="1:51" x14ac:dyDescent="0.55000000000000004">
      <c r="A1938" s="1" t="s">
        <v>150</v>
      </c>
      <c r="B1938" s="1" t="s">
        <v>57</v>
      </c>
      <c r="C1938" s="1" t="s">
        <v>59</v>
      </c>
      <c r="D1938" s="1" t="s">
        <v>51</v>
      </c>
      <c r="E1938" s="1" t="s">
        <v>52</v>
      </c>
      <c r="F1938" s="2">
        <v>43016</v>
      </c>
      <c r="G1938">
        <v>8.44</v>
      </c>
      <c r="H1938">
        <v>626</v>
      </c>
      <c r="I1938">
        <v>1</v>
      </c>
      <c r="K1938">
        <v>546</v>
      </c>
      <c r="O1938">
        <v>0</v>
      </c>
      <c r="P1938">
        <v>0</v>
      </c>
      <c r="T1938">
        <v>8.44</v>
      </c>
      <c r="U1938">
        <v>0.02</v>
      </c>
      <c r="W1938">
        <v>8.44</v>
      </c>
      <c r="Y1938">
        <v>1.14652</v>
      </c>
      <c r="Z1938">
        <v>626</v>
      </c>
      <c r="AA1938">
        <v>8.44</v>
      </c>
      <c r="AB1938">
        <v>8.44</v>
      </c>
      <c r="AC1938">
        <v>1</v>
      </c>
      <c r="AD1938">
        <v>0</v>
      </c>
      <c r="AH1938">
        <v>546</v>
      </c>
      <c r="AI1938">
        <v>8</v>
      </c>
      <c r="AJ1938">
        <v>1</v>
      </c>
      <c r="AK1938">
        <v>-8</v>
      </c>
      <c r="AL1938">
        <v>546</v>
      </c>
      <c r="AO1938">
        <v>0</v>
      </c>
      <c r="AP1938">
        <v>0</v>
      </c>
      <c r="AQ1938">
        <v>0</v>
      </c>
      <c r="AS1938">
        <v>0.15974440894568689</v>
      </c>
      <c r="AV1938" s="1" t="s">
        <v>53</v>
      </c>
      <c r="AW1938">
        <f>Facebook[[#This Row],[Total Post Reactions]]+Facebook[[#This Row],[Total Post Shares]]+Facebook[[#This Row],[Page Likes]]</f>
        <v>0</v>
      </c>
      <c r="AX1938" s="1">
        <f>IFERROR((Facebook[[#This Row],[Engagement]]/Facebook[[#This Row],[Reach]])*100,0)</f>
        <v>0</v>
      </c>
      <c r="AY1938" s="1" t="str">
        <f>TEXT(Facebook[[#This Row],[ReportDate]],"mmmm")</f>
        <v>October</v>
      </c>
    </row>
    <row r="1939" spans="1:51" x14ac:dyDescent="0.55000000000000004">
      <c r="A1939" s="1" t="s">
        <v>149</v>
      </c>
      <c r="B1939" s="1" t="s">
        <v>63</v>
      </c>
      <c r="C1939" s="1" t="s">
        <v>59</v>
      </c>
      <c r="D1939" s="1" t="s">
        <v>51</v>
      </c>
      <c r="E1939" s="1" t="s">
        <v>52</v>
      </c>
      <c r="F1939" s="2">
        <v>43016</v>
      </c>
      <c r="G1939">
        <v>12.144069</v>
      </c>
      <c r="H1939">
        <v>747</v>
      </c>
      <c r="I1939">
        <v>11</v>
      </c>
      <c r="K1939">
        <v>638</v>
      </c>
      <c r="O1939">
        <v>0</v>
      </c>
      <c r="P1939">
        <v>0</v>
      </c>
      <c r="T1939">
        <v>12.144069</v>
      </c>
      <c r="U1939">
        <v>0.02</v>
      </c>
      <c r="W1939">
        <v>1.1000000000000001</v>
      </c>
      <c r="Y1939">
        <v>1.1708460000000001</v>
      </c>
      <c r="Z1939">
        <v>747</v>
      </c>
      <c r="AA1939">
        <v>12.144069</v>
      </c>
      <c r="AB1939">
        <v>12.144069</v>
      </c>
      <c r="AC1939">
        <v>11</v>
      </c>
      <c r="AD1939">
        <v>0</v>
      </c>
      <c r="AH1939">
        <v>638</v>
      </c>
      <c r="AI1939">
        <v>12</v>
      </c>
      <c r="AJ1939">
        <v>11</v>
      </c>
      <c r="AK1939">
        <v>-12</v>
      </c>
      <c r="AL1939">
        <v>638</v>
      </c>
      <c r="AO1939">
        <v>0</v>
      </c>
      <c r="AP1939">
        <v>0</v>
      </c>
      <c r="AQ1939">
        <v>0</v>
      </c>
      <c r="AS1939">
        <v>1.4725568942436409</v>
      </c>
      <c r="AV1939" s="1" t="s">
        <v>53</v>
      </c>
      <c r="AW1939">
        <f>Facebook[[#This Row],[Total Post Reactions]]+Facebook[[#This Row],[Total Post Shares]]+Facebook[[#This Row],[Page Likes]]</f>
        <v>0</v>
      </c>
      <c r="AX1939" s="1">
        <f>IFERROR((Facebook[[#This Row],[Engagement]]/Facebook[[#This Row],[Reach]])*100,0)</f>
        <v>0</v>
      </c>
      <c r="AY1939" s="1" t="str">
        <f>TEXT(Facebook[[#This Row],[ReportDate]],"mmmm")</f>
        <v>October</v>
      </c>
    </row>
    <row r="1940" spans="1:51" x14ac:dyDescent="0.55000000000000004">
      <c r="A1940" s="1" t="s">
        <v>152</v>
      </c>
      <c r="B1940" s="1" t="s">
        <v>57</v>
      </c>
      <c r="C1940" s="1" t="s">
        <v>59</v>
      </c>
      <c r="D1940" s="1" t="s">
        <v>51</v>
      </c>
      <c r="E1940" s="1" t="s">
        <v>52</v>
      </c>
      <c r="F1940" s="2">
        <v>43016</v>
      </c>
      <c r="G1940">
        <v>4.2587210000000004</v>
      </c>
      <c r="H1940">
        <v>303</v>
      </c>
      <c r="I1940">
        <v>2</v>
      </c>
      <c r="K1940">
        <v>285</v>
      </c>
      <c r="O1940">
        <v>0</v>
      </c>
      <c r="P1940">
        <v>0</v>
      </c>
      <c r="T1940">
        <v>4.2587210000000004</v>
      </c>
      <c r="U1940">
        <v>0.01</v>
      </c>
      <c r="W1940">
        <v>2.13</v>
      </c>
      <c r="Y1940">
        <v>1.063158</v>
      </c>
      <c r="Z1940">
        <v>303</v>
      </c>
      <c r="AA1940">
        <v>4.2587210000000004</v>
      </c>
      <c r="AB1940">
        <v>4.2587210000000004</v>
      </c>
      <c r="AC1940">
        <v>2</v>
      </c>
      <c r="AD1940">
        <v>0</v>
      </c>
      <c r="AH1940">
        <v>285</v>
      </c>
      <c r="AI1940">
        <v>4</v>
      </c>
      <c r="AJ1940">
        <v>2</v>
      </c>
      <c r="AK1940">
        <v>-4</v>
      </c>
      <c r="AL1940">
        <v>285</v>
      </c>
      <c r="AO1940">
        <v>0</v>
      </c>
      <c r="AP1940">
        <v>0</v>
      </c>
      <c r="AQ1940">
        <v>0</v>
      </c>
      <c r="AS1940">
        <v>0.66006600660066006</v>
      </c>
      <c r="AV1940" s="1" t="s">
        <v>53</v>
      </c>
      <c r="AW1940">
        <f>Facebook[[#This Row],[Total Post Reactions]]+Facebook[[#This Row],[Total Post Shares]]+Facebook[[#This Row],[Page Likes]]</f>
        <v>0</v>
      </c>
      <c r="AX1940" s="1">
        <f>IFERROR((Facebook[[#This Row],[Engagement]]/Facebook[[#This Row],[Reach]])*100,0)</f>
        <v>0</v>
      </c>
      <c r="AY1940" s="1" t="str">
        <f>TEXT(Facebook[[#This Row],[ReportDate]],"mmmm")</f>
        <v>October</v>
      </c>
    </row>
    <row r="1941" spans="1:51" x14ac:dyDescent="0.55000000000000004">
      <c r="A1941" s="1" t="s">
        <v>48</v>
      </c>
      <c r="B1941" s="1" t="s">
        <v>62</v>
      </c>
      <c r="C1941" s="1" t="s">
        <v>59</v>
      </c>
      <c r="D1941" s="1" t="s">
        <v>51</v>
      </c>
      <c r="E1941" s="1" t="s">
        <v>52</v>
      </c>
      <c r="F1941" s="2">
        <v>43016</v>
      </c>
      <c r="G1941">
        <v>8.1589229999999997</v>
      </c>
      <c r="H1941">
        <v>1134</v>
      </c>
      <c r="I1941">
        <v>3</v>
      </c>
      <c r="K1941">
        <v>974</v>
      </c>
      <c r="M1941">
        <v>1</v>
      </c>
      <c r="O1941">
        <v>1</v>
      </c>
      <c r="P1941">
        <v>0</v>
      </c>
      <c r="Q1941">
        <v>2</v>
      </c>
      <c r="R1941">
        <v>62.95</v>
      </c>
      <c r="S1941">
        <v>31.48</v>
      </c>
      <c r="T1941">
        <v>8.1589229999999997</v>
      </c>
      <c r="U1941">
        <v>0.01</v>
      </c>
      <c r="V1941">
        <v>8.16</v>
      </c>
      <c r="W1941">
        <v>2.72</v>
      </c>
      <c r="Y1941">
        <v>1.1642710000000001</v>
      </c>
      <c r="Z1941">
        <v>1134</v>
      </c>
      <c r="AA1941">
        <v>8.1589229999999997</v>
      </c>
      <c r="AB1941">
        <v>8.1589229999999997</v>
      </c>
      <c r="AC1941">
        <v>3</v>
      </c>
      <c r="AD1941">
        <v>0</v>
      </c>
      <c r="AG1941">
        <v>1</v>
      </c>
      <c r="AH1941">
        <v>974</v>
      </c>
      <c r="AI1941">
        <v>8</v>
      </c>
      <c r="AJ1941">
        <v>3</v>
      </c>
      <c r="AK1941">
        <v>55</v>
      </c>
      <c r="AL1941">
        <v>974</v>
      </c>
      <c r="AM1941">
        <v>1</v>
      </c>
      <c r="AO1941">
        <v>1</v>
      </c>
      <c r="AP1941">
        <v>0</v>
      </c>
      <c r="AQ1941">
        <v>0</v>
      </c>
      <c r="AR1941">
        <v>2</v>
      </c>
      <c r="AS1941">
        <v>0.26455026455026448</v>
      </c>
      <c r="AT1941">
        <v>66.666666666666657</v>
      </c>
      <c r="AU1941">
        <v>7.8687500000000004</v>
      </c>
      <c r="AV1941" s="1" t="s">
        <v>53</v>
      </c>
      <c r="AW1941">
        <f>Facebook[[#This Row],[Total Post Reactions]]+Facebook[[#This Row],[Total Post Shares]]+Facebook[[#This Row],[Page Likes]]</f>
        <v>1</v>
      </c>
      <c r="AX1941" s="1">
        <f>IFERROR((Facebook[[#This Row],[Engagement]]/Facebook[[#This Row],[Reach]])*100,0)</f>
        <v>0.10266940451745381</v>
      </c>
      <c r="AY1941" s="1" t="str">
        <f>TEXT(Facebook[[#This Row],[ReportDate]],"mmmm")</f>
        <v>October</v>
      </c>
    </row>
    <row r="1942" spans="1:51" x14ac:dyDescent="0.55000000000000004">
      <c r="A1942" s="1" t="s">
        <v>54</v>
      </c>
      <c r="B1942" s="1" t="s">
        <v>61</v>
      </c>
      <c r="C1942" s="1" t="s">
        <v>59</v>
      </c>
      <c r="D1942" s="1" t="s">
        <v>51</v>
      </c>
      <c r="E1942" s="1" t="s">
        <v>52</v>
      </c>
      <c r="F1942" s="2">
        <v>43016</v>
      </c>
      <c r="G1942">
        <v>1.74</v>
      </c>
      <c r="H1942">
        <v>248</v>
      </c>
      <c r="I1942">
        <v>1</v>
      </c>
      <c r="J1942">
        <v>1</v>
      </c>
      <c r="K1942">
        <v>236</v>
      </c>
      <c r="O1942">
        <v>1</v>
      </c>
      <c r="P1942">
        <v>0</v>
      </c>
      <c r="T1942">
        <v>1.74</v>
      </c>
      <c r="U1942">
        <v>0.01</v>
      </c>
      <c r="V1942">
        <v>1.74</v>
      </c>
      <c r="W1942">
        <v>1.74</v>
      </c>
      <c r="Y1942">
        <v>1.0508470000000001</v>
      </c>
      <c r="Z1942">
        <v>248</v>
      </c>
      <c r="AA1942">
        <v>1.74</v>
      </c>
      <c r="AB1942">
        <v>1.74</v>
      </c>
      <c r="AC1942">
        <v>1</v>
      </c>
      <c r="AD1942">
        <v>0</v>
      </c>
      <c r="AE1942">
        <v>1</v>
      </c>
      <c r="AH1942">
        <v>236</v>
      </c>
      <c r="AI1942">
        <v>2</v>
      </c>
      <c r="AJ1942">
        <v>1</v>
      </c>
      <c r="AK1942">
        <v>-2</v>
      </c>
      <c r="AL1942">
        <v>236</v>
      </c>
      <c r="AO1942">
        <v>1</v>
      </c>
      <c r="AP1942">
        <v>0</v>
      </c>
      <c r="AQ1942">
        <v>0</v>
      </c>
      <c r="AS1942">
        <v>0.40322580645161288</v>
      </c>
      <c r="AV1942" s="1" t="s">
        <v>53</v>
      </c>
      <c r="AW1942">
        <f>Facebook[[#This Row],[Total Post Reactions]]+Facebook[[#This Row],[Total Post Shares]]+Facebook[[#This Row],[Page Likes]]</f>
        <v>1</v>
      </c>
      <c r="AX1942" s="1">
        <f>IFERROR((Facebook[[#This Row],[Engagement]]/Facebook[[#This Row],[Reach]])*100,0)</f>
        <v>0.42372881355932202</v>
      </c>
      <c r="AY1942" s="1" t="str">
        <f>TEXT(Facebook[[#This Row],[ReportDate]],"mmmm")</f>
        <v>October</v>
      </c>
    </row>
    <row r="1943" spans="1:51" x14ac:dyDescent="0.55000000000000004">
      <c r="A1943" s="1" t="s">
        <v>67</v>
      </c>
      <c r="B1943" s="1" t="s">
        <v>49</v>
      </c>
      <c r="C1943" s="1" t="s">
        <v>59</v>
      </c>
      <c r="D1943" s="1" t="s">
        <v>51</v>
      </c>
      <c r="E1943" s="1" t="s">
        <v>52</v>
      </c>
      <c r="F1943" s="2">
        <v>43016</v>
      </c>
      <c r="G1943">
        <v>3.54</v>
      </c>
      <c r="H1943">
        <v>528</v>
      </c>
      <c r="I1943">
        <v>3</v>
      </c>
      <c r="J1943">
        <v>1</v>
      </c>
      <c r="K1943">
        <v>478</v>
      </c>
      <c r="O1943">
        <v>1</v>
      </c>
      <c r="P1943">
        <v>0</v>
      </c>
      <c r="T1943">
        <v>3.54</v>
      </c>
      <c r="U1943">
        <v>0.01</v>
      </c>
      <c r="V1943">
        <v>3.54</v>
      </c>
      <c r="W1943">
        <v>1.18</v>
      </c>
      <c r="Y1943">
        <v>1.104603</v>
      </c>
      <c r="Z1943">
        <v>528</v>
      </c>
      <c r="AA1943">
        <v>3.54</v>
      </c>
      <c r="AB1943">
        <v>3.54</v>
      </c>
      <c r="AC1943">
        <v>3</v>
      </c>
      <c r="AD1943">
        <v>0</v>
      </c>
      <c r="AE1943">
        <v>1</v>
      </c>
      <c r="AH1943">
        <v>478</v>
      </c>
      <c r="AI1943">
        <v>4</v>
      </c>
      <c r="AJ1943">
        <v>3</v>
      </c>
      <c r="AK1943">
        <v>-4</v>
      </c>
      <c r="AL1943">
        <v>478</v>
      </c>
      <c r="AO1943">
        <v>1</v>
      </c>
      <c r="AP1943">
        <v>0</v>
      </c>
      <c r="AQ1943">
        <v>0</v>
      </c>
      <c r="AS1943">
        <v>0.56818181818181823</v>
      </c>
      <c r="AV1943" s="1" t="s">
        <v>53</v>
      </c>
      <c r="AW1943">
        <f>Facebook[[#This Row],[Total Post Reactions]]+Facebook[[#This Row],[Total Post Shares]]+Facebook[[#This Row],[Page Likes]]</f>
        <v>1</v>
      </c>
      <c r="AX1943" s="1">
        <f>IFERROR((Facebook[[#This Row],[Engagement]]/Facebook[[#This Row],[Reach]])*100,0)</f>
        <v>0.20920502092050208</v>
      </c>
      <c r="AY1943" s="1" t="str">
        <f>TEXT(Facebook[[#This Row],[ReportDate]],"mmmm")</f>
        <v>October</v>
      </c>
    </row>
    <row r="1944" spans="1:51" x14ac:dyDescent="0.55000000000000004">
      <c r="A1944" s="1" t="s">
        <v>54</v>
      </c>
      <c r="B1944" s="1" t="s">
        <v>49</v>
      </c>
      <c r="C1944" s="1" t="s">
        <v>59</v>
      </c>
      <c r="D1944" s="1" t="s">
        <v>51</v>
      </c>
      <c r="E1944" s="1" t="s">
        <v>52</v>
      </c>
      <c r="F1944" s="2">
        <v>43016</v>
      </c>
      <c r="G1944">
        <v>3.181019</v>
      </c>
      <c r="H1944">
        <v>518</v>
      </c>
      <c r="I1944">
        <v>2</v>
      </c>
      <c r="J1944">
        <v>1</v>
      </c>
      <c r="K1944">
        <v>479</v>
      </c>
      <c r="O1944">
        <v>1</v>
      </c>
      <c r="P1944">
        <v>0</v>
      </c>
      <c r="T1944">
        <v>3.181019</v>
      </c>
      <c r="U1944">
        <v>0.01</v>
      </c>
      <c r="V1944">
        <v>3.18</v>
      </c>
      <c r="W1944">
        <v>1.59</v>
      </c>
      <c r="Y1944">
        <v>1.08142</v>
      </c>
      <c r="Z1944">
        <v>518</v>
      </c>
      <c r="AA1944">
        <v>3.181019</v>
      </c>
      <c r="AB1944">
        <v>3.181019</v>
      </c>
      <c r="AC1944">
        <v>2</v>
      </c>
      <c r="AD1944">
        <v>0</v>
      </c>
      <c r="AE1944">
        <v>1</v>
      </c>
      <c r="AH1944">
        <v>479</v>
      </c>
      <c r="AI1944">
        <v>3</v>
      </c>
      <c r="AJ1944">
        <v>2</v>
      </c>
      <c r="AK1944">
        <v>-3</v>
      </c>
      <c r="AL1944">
        <v>479</v>
      </c>
      <c r="AO1944">
        <v>1</v>
      </c>
      <c r="AP1944">
        <v>0</v>
      </c>
      <c r="AQ1944">
        <v>0</v>
      </c>
      <c r="AS1944">
        <v>0.38610038610038611</v>
      </c>
      <c r="AV1944" s="1" t="s">
        <v>53</v>
      </c>
      <c r="AW1944">
        <f>Facebook[[#This Row],[Total Post Reactions]]+Facebook[[#This Row],[Total Post Shares]]+Facebook[[#This Row],[Page Likes]]</f>
        <v>1</v>
      </c>
      <c r="AX1944" s="1">
        <f>IFERROR((Facebook[[#This Row],[Engagement]]/Facebook[[#This Row],[Reach]])*100,0)</f>
        <v>0.20876826722338201</v>
      </c>
      <c r="AY1944" s="1" t="str">
        <f>TEXT(Facebook[[#This Row],[ReportDate]],"mmmm")</f>
        <v>October</v>
      </c>
    </row>
    <row r="1945" spans="1:51" x14ac:dyDescent="0.55000000000000004">
      <c r="A1945" s="1" t="s">
        <v>69</v>
      </c>
      <c r="B1945" s="1" t="s">
        <v>49</v>
      </c>
      <c r="C1945" s="1" t="s">
        <v>59</v>
      </c>
      <c r="D1945" s="1" t="s">
        <v>51</v>
      </c>
      <c r="E1945" s="1" t="s">
        <v>52</v>
      </c>
      <c r="F1945" s="2">
        <v>43016</v>
      </c>
      <c r="G1945">
        <v>4.4800000000000004</v>
      </c>
      <c r="H1945">
        <v>787</v>
      </c>
      <c r="I1945">
        <v>3</v>
      </c>
      <c r="J1945">
        <v>1</v>
      </c>
      <c r="K1945">
        <v>684</v>
      </c>
      <c r="M1945">
        <v>1</v>
      </c>
      <c r="O1945">
        <v>2</v>
      </c>
      <c r="P1945">
        <v>0</v>
      </c>
      <c r="T1945">
        <v>4.4800000000000004</v>
      </c>
      <c r="U1945">
        <v>0.01</v>
      </c>
      <c r="V1945">
        <v>2.2400000000000002</v>
      </c>
      <c r="W1945">
        <v>1.49</v>
      </c>
      <c r="Y1945">
        <v>1.150585</v>
      </c>
      <c r="Z1945">
        <v>787</v>
      </c>
      <c r="AA1945">
        <v>4.4800000000000004</v>
      </c>
      <c r="AB1945">
        <v>4.4800000000000004</v>
      </c>
      <c r="AC1945">
        <v>3</v>
      </c>
      <c r="AD1945">
        <v>0</v>
      </c>
      <c r="AE1945">
        <v>1</v>
      </c>
      <c r="AG1945">
        <v>1</v>
      </c>
      <c r="AH1945">
        <v>684</v>
      </c>
      <c r="AI1945">
        <v>4</v>
      </c>
      <c r="AJ1945">
        <v>3</v>
      </c>
      <c r="AK1945">
        <v>-4</v>
      </c>
      <c r="AL1945">
        <v>684</v>
      </c>
      <c r="AM1945">
        <v>1</v>
      </c>
      <c r="AO1945">
        <v>2</v>
      </c>
      <c r="AP1945">
        <v>0</v>
      </c>
      <c r="AQ1945">
        <v>0</v>
      </c>
      <c r="AS1945">
        <v>0.38119440914866581</v>
      </c>
      <c r="AV1945" s="1" t="s">
        <v>53</v>
      </c>
      <c r="AW1945">
        <f>Facebook[[#This Row],[Total Post Reactions]]+Facebook[[#This Row],[Total Post Shares]]+Facebook[[#This Row],[Page Likes]]</f>
        <v>2</v>
      </c>
      <c r="AX1945" s="1">
        <f>IFERROR((Facebook[[#This Row],[Engagement]]/Facebook[[#This Row],[Reach]])*100,0)</f>
        <v>0.29239766081871343</v>
      </c>
      <c r="AY1945" s="1" t="str">
        <f>TEXT(Facebook[[#This Row],[ReportDate]],"mmmm")</f>
        <v>October</v>
      </c>
    </row>
    <row r="1946" spans="1:51" x14ac:dyDescent="0.55000000000000004">
      <c r="A1946" s="1" t="s">
        <v>147</v>
      </c>
      <c r="B1946" s="1" t="s">
        <v>57</v>
      </c>
      <c r="C1946" s="1" t="s">
        <v>59</v>
      </c>
      <c r="D1946" s="1" t="s">
        <v>51</v>
      </c>
      <c r="E1946" s="1" t="s">
        <v>52</v>
      </c>
      <c r="F1946" s="2">
        <v>43016</v>
      </c>
      <c r="G1946">
        <v>14.44872</v>
      </c>
      <c r="H1946">
        <v>1201</v>
      </c>
      <c r="I1946">
        <v>7</v>
      </c>
      <c r="J1946">
        <v>1</v>
      </c>
      <c r="K1946">
        <v>856</v>
      </c>
      <c r="O1946">
        <v>1</v>
      </c>
      <c r="P1946">
        <v>0</v>
      </c>
      <c r="T1946">
        <v>14.44872</v>
      </c>
      <c r="U1946">
        <v>0.02</v>
      </c>
      <c r="V1946">
        <v>14.45</v>
      </c>
      <c r="W1946">
        <v>2.06</v>
      </c>
      <c r="Y1946">
        <v>1.4030370000000001</v>
      </c>
      <c r="Z1946">
        <v>1201</v>
      </c>
      <c r="AA1946">
        <v>14.44872</v>
      </c>
      <c r="AB1946">
        <v>14.44872</v>
      </c>
      <c r="AC1946">
        <v>7</v>
      </c>
      <c r="AD1946">
        <v>0</v>
      </c>
      <c r="AE1946">
        <v>1</v>
      </c>
      <c r="AH1946">
        <v>856</v>
      </c>
      <c r="AI1946">
        <v>14</v>
      </c>
      <c r="AJ1946">
        <v>7</v>
      </c>
      <c r="AK1946">
        <v>-14</v>
      </c>
      <c r="AL1946">
        <v>856</v>
      </c>
      <c r="AO1946">
        <v>1</v>
      </c>
      <c r="AP1946">
        <v>0</v>
      </c>
      <c r="AQ1946">
        <v>0</v>
      </c>
      <c r="AS1946">
        <v>0.58284762697751868</v>
      </c>
      <c r="AV1946" s="1" t="s">
        <v>53</v>
      </c>
      <c r="AW1946">
        <f>Facebook[[#This Row],[Total Post Reactions]]+Facebook[[#This Row],[Total Post Shares]]+Facebook[[#This Row],[Page Likes]]</f>
        <v>1</v>
      </c>
      <c r="AX1946" s="1">
        <f>IFERROR((Facebook[[#This Row],[Engagement]]/Facebook[[#This Row],[Reach]])*100,0)</f>
        <v>0.11682242990654204</v>
      </c>
      <c r="AY1946" s="1" t="str">
        <f>TEXT(Facebook[[#This Row],[ReportDate]],"mmmm")</f>
        <v>October</v>
      </c>
    </row>
    <row r="1947" spans="1:51" x14ac:dyDescent="0.55000000000000004">
      <c r="A1947" s="1" t="s">
        <v>69</v>
      </c>
      <c r="B1947" s="1" t="s">
        <v>57</v>
      </c>
      <c r="C1947" s="1" t="s">
        <v>59</v>
      </c>
      <c r="D1947" s="1" t="s">
        <v>51</v>
      </c>
      <c r="E1947" s="1" t="s">
        <v>52</v>
      </c>
      <c r="F1947" s="2">
        <v>43016</v>
      </c>
      <c r="G1947">
        <v>37.54</v>
      </c>
      <c r="H1947">
        <v>3004</v>
      </c>
      <c r="I1947">
        <v>10</v>
      </c>
      <c r="J1947">
        <v>1</v>
      </c>
      <c r="K1947">
        <v>2472</v>
      </c>
      <c r="M1947">
        <v>2</v>
      </c>
      <c r="O1947">
        <v>3</v>
      </c>
      <c r="P1947">
        <v>0</v>
      </c>
      <c r="T1947">
        <v>37.54</v>
      </c>
      <c r="U1947">
        <v>0.02</v>
      </c>
      <c r="V1947">
        <v>12.51</v>
      </c>
      <c r="W1947">
        <v>3.75</v>
      </c>
      <c r="Y1947">
        <v>1.2152099999999999</v>
      </c>
      <c r="Z1947">
        <v>3004</v>
      </c>
      <c r="AA1947">
        <v>37.54</v>
      </c>
      <c r="AB1947">
        <v>37.54</v>
      </c>
      <c r="AC1947">
        <v>10</v>
      </c>
      <c r="AD1947">
        <v>0</v>
      </c>
      <c r="AE1947">
        <v>1</v>
      </c>
      <c r="AG1947">
        <v>2</v>
      </c>
      <c r="AH1947">
        <v>2472</v>
      </c>
      <c r="AI1947">
        <v>38</v>
      </c>
      <c r="AJ1947">
        <v>10</v>
      </c>
      <c r="AK1947">
        <v>-38</v>
      </c>
      <c r="AL1947">
        <v>2472</v>
      </c>
      <c r="AM1947">
        <v>2</v>
      </c>
      <c r="AO1947">
        <v>3</v>
      </c>
      <c r="AP1947">
        <v>0</v>
      </c>
      <c r="AQ1947">
        <v>0</v>
      </c>
      <c r="AS1947">
        <v>0.33288948069241009</v>
      </c>
      <c r="AV1947" s="1" t="s">
        <v>53</v>
      </c>
      <c r="AW1947">
        <f>Facebook[[#This Row],[Total Post Reactions]]+Facebook[[#This Row],[Total Post Shares]]+Facebook[[#This Row],[Page Likes]]</f>
        <v>3</v>
      </c>
      <c r="AX1947" s="1">
        <f>IFERROR((Facebook[[#This Row],[Engagement]]/Facebook[[#This Row],[Reach]])*100,0)</f>
        <v>0.12135922330097086</v>
      </c>
      <c r="AY1947" s="1" t="str">
        <f>TEXT(Facebook[[#This Row],[ReportDate]],"mmmm")</f>
        <v>October</v>
      </c>
    </row>
    <row r="1948" spans="1:51" x14ac:dyDescent="0.55000000000000004">
      <c r="A1948" s="1" t="s">
        <v>48</v>
      </c>
      <c r="B1948" s="1" t="s">
        <v>57</v>
      </c>
      <c r="C1948" s="1" t="s">
        <v>59</v>
      </c>
      <c r="D1948" s="1" t="s">
        <v>51</v>
      </c>
      <c r="E1948" s="1" t="s">
        <v>52</v>
      </c>
      <c r="F1948" s="2">
        <v>43016</v>
      </c>
      <c r="G1948">
        <v>25.41</v>
      </c>
      <c r="H1948">
        <v>1646</v>
      </c>
      <c r="I1948">
        <v>16</v>
      </c>
      <c r="J1948">
        <v>1</v>
      </c>
      <c r="K1948">
        <v>1362</v>
      </c>
      <c r="O1948">
        <v>1</v>
      </c>
      <c r="P1948">
        <v>0</v>
      </c>
      <c r="Q1948">
        <v>1</v>
      </c>
      <c r="R1948">
        <v>55.55</v>
      </c>
      <c r="S1948">
        <v>55.55</v>
      </c>
      <c r="T1948">
        <v>25.41</v>
      </c>
      <c r="U1948">
        <v>0.02</v>
      </c>
      <c r="V1948">
        <v>25.41</v>
      </c>
      <c r="W1948">
        <v>1.59</v>
      </c>
      <c r="Y1948">
        <v>1.2085170000000001</v>
      </c>
      <c r="Z1948">
        <v>1646</v>
      </c>
      <c r="AA1948">
        <v>25.41</v>
      </c>
      <c r="AB1948">
        <v>25.41</v>
      </c>
      <c r="AC1948">
        <v>16</v>
      </c>
      <c r="AD1948">
        <v>0</v>
      </c>
      <c r="AE1948">
        <v>1</v>
      </c>
      <c r="AH1948">
        <v>1362</v>
      </c>
      <c r="AI1948">
        <v>25</v>
      </c>
      <c r="AJ1948">
        <v>16</v>
      </c>
      <c r="AK1948">
        <v>30</v>
      </c>
      <c r="AL1948">
        <v>1362</v>
      </c>
      <c r="AO1948">
        <v>1</v>
      </c>
      <c r="AP1948">
        <v>0</v>
      </c>
      <c r="AQ1948">
        <v>0</v>
      </c>
      <c r="AR1948">
        <v>1</v>
      </c>
      <c r="AS1948">
        <v>0.97205346294046169</v>
      </c>
      <c r="AT1948">
        <v>6.25</v>
      </c>
      <c r="AU1948">
        <v>2.222</v>
      </c>
      <c r="AV1948" s="1" t="s">
        <v>53</v>
      </c>
      <c r="AW1948">
        <f>Facebook[[#This Row],[Total Post Reactions]]+Facebook[[#This Row],[Total Post Shares]]+Facebook[[#This Row],[Page Likes]]</f>
        <v>1</v>
      </c>
      <c r="AX1948" s="1">
        <f>IFERROR((Facebook[[#This Row],[Engagement]]/Facebook[[#This Row],[Reach]])*100,0)</f>
        <v>7.3421439060205582E-2</v>
      </c>
      <c r="AY1948" s="1" t="str">
        <f>TEXT(Facebook[[#This Row],[ReportDate]],"mmmm")</f>
        <v>October</v>
      </c>
    </row>
    <row r="1949" spans="1:51" x14ac:dyDescent="0.55000000000000004">
      <c r="A1949" s="1" t="s">
        <v>143</v>
      </c>
      <c r="B1949" s="1" t="s">
        <v>57</v>
      </c>
      <c r="C1949" s="1" t="s">
        <v>59</v>
      </c>
      <c r="D1949" s="1" t="s">
        <v>51</v>
      </c>
      <c r="E1949" s="1" t="s">
        <v>52</v>
      </c>
      <c r="F1949" s="2">
        <v>43016</v>
      </c>
      <c r="G1949">
        <v>27.376155000000001</v>
      </c>
      <c r="H1949">
        <v>2190</v>
      </c>
      <c r="I1949">
        <v>8</v>
      </c>
      <c r="J1949">
        <v>1</v>
      </c>
      <c r="K1949">
        <v>1340</v>
      </c>
      <c r="O1949">
        <v>1</v>
      </c>
      <c r="P1949">
        <v>0</v>
      </c>
      <c r="Q1949">
        <v>1</v>
      </c>
      <c r="R1949">
        <v>106.55</v>
      </c>
      <c r="S1949">
        <v>106.55</v>
      </c>
      <c r="T1949">
        <v>27.376155000000001</v>
      </c>
      <c r="U1949">
        <v>0.02</v>
      </c>
      <c r="V1949">
        <v>27.38</v>
      </c>
      <c r="W1949">
        <v>3.42</v>
      </c>
      <c r="Y1949">
        <v>1.634328</v>
      </c>
      <c r="Z1949">
        <v>2190</v>
      </c>
      <c r="AA1949">
        <v>27.376155000000001</v>
      </c>
      <c r="AB1949">
        <v>27.376155000000001</v>
      </c>
      <c r="AC1949">
        <v>8</v>
      </c>
      <c r="AD1949">
        <v>0</v>
      </c>
      <c r="AE1949">
        <v>1</v>
      </c>
      <c r="AH1949">
        <v>1340</v>
      </c>
      <c r="AI1949">
        <v>27</v>
      </c>
      <c r="AJ1949">
        <v>8</v>
      </c>
      <c r="AK1949">
        <v>79</v>
      </c>
      <c r="AL1949">
        <v>1340</v>
      </c>
      <c r="AO1949">
        <v>1</v>
      </c>
      <c r="AP1949">
        <v>0</v>
      </c>
      <c r="AQ1949">
        <v>0</v>
      </c>
      <c r="AR1949">
        <v>1</v>
      </c>
      <c r="AS1949">
        <v>0.36529680365296802</v>
      </c>
      <c r="AT1949">
        <v>12.5</v>
      </c>
      <c r="AU1949">
        <v>3.9462962962962962</v>
      </c>
      <c r="AV1949" s="1" t="s">
        <v>53</v>
      </c>
      <c r="AW1949">
        <f>Facebook[[#This Row],[Total Post Reactions]]+Facebook[[#This Row],[Total Post Shares]]+Facebook[[#This Row],[Page Likes]]</f>
        <v>1</v>
      </c>
      <c r="AX1949" s="1">
        <f>IFERROR((Facebook[[#This Row],[Engagement]]/Facebook[[#This Row],[Reach]])*100,0)</f>
        <v>7.4626865671641798E-2</v>
      </c>
      <c r="AY1949" s="1" t="str">
        <f>TEXT(Facebook[[#This Row],[ReportDate]],"mmmm")</f>
        <v>October</v>
      </c>
    </row>
    <row r="1950" spans="1:51" x14ac:dyDescent="0.55000000000000004">
      <c r="A1950" s="1" t="s">
        <v>69</v>
      </c>
      <c r="B1950" s="1" t="s">
        <v>61</v>
      </c>
      <c r="C1950" s="1" t="s">
        <v>59</v>
      </c>
      <c r="D1950" s="1" t="s">
        <v>51</v>
      </c>
      <c r="E1950" s="1" t="s">
        <v>52</v>
      </c>
      <c r="F1950" s="2">
        <v>43016</v>
      </c>
      <c r="G1950">
        <v>3.02</v>
      </c>
      <c r="H1950">
        <v>344</v>
      </c>
      <c r="I1950">
        <v>2</v>
      </c>
      <c r="J1950">
        <v>2</v>
      </c>
      <c r="K1950">
        <v>314</v>
      </c>
      <c r="O1950">
        <v>2</v>
      </c>
      <c r="P1950">
        <v>0</v>
      </c>
      <c r="T1950">
        <v>3.02</v>
      </c>
      <c r="U1950">
        <v>0.01</v>
      </c>
      <c r="V1950">
        <v>1.51</v>
      </c>
      <c r="W1950">
        <v>1.51</v>
      </c>
      <c r="Y1950">
        <v>1.0955410000000001</v>
      </c>
      <c r="Z1950">
        <v>344</v>
      </c>
      <c r="AA1950">
        <v>3.02</v>
      </c>
      <c r="AB1950">
        <v>3.02</v>
      </c>
      <c r="AC1950">
        <v>2</v>
      </c>
      <c r="AD1950">
        <v>0</v>
      </c>
      <c r="AE1950">
        <v>2</v>
      </c>
      <c r="AH1950">
        <v>314</v>
      </c>
      <c r="AI1950">
        <v>3</v>
      </c>
      <c r="AJ1950">
        <v>2</v>
      </c>
      <c r="AK1950">
        <v>-3</v>
      </c>
      <c r="AL1950">
        <v>314</v>
      </c>
      <c r="AO1950">
        <v>2</v>
      </c>
      <c r="AP1950">
        <v>0</v>
      </c>
      <c r="AQ1950">
        <v>0</v>
      </c>
      <c r="AS1950">
        <v>0.58139534883720934</v>
      </c>
      <c r="AV1950" s="1" t="s">
        <v>53</v>
      </c>
      <c r="AW1950">
        <f>Facebook[[#This Row],[Total Post Reactions]]+Facebook[[#This Row],[Total Post Shares]]+Facebook[[#This Row],[Page Likes]]</f>
        <v>2</v>
      </c>
      <c r="AX1950" s="1">
        <f>IFERROR((Facebook[[#This Row],[Engagement]]/Facebook[[#This Row],[Reach]])*100,0)</f>
        <v>0.63694267515923575</v>
      </c>
      <c r="AY1950" s="1" t="str">
        <f>TEXT(Facebook[[#This Row],[ReportDate]],"mmmm")</f>
        <v>October</v>
      </c>
    </row>
    <row r="1951" spans="1:51" x14ac:dyDescent="0.55000000000000004">
      <c r="A1951" s="1" t="s">
        <v>71</v>
      </c>
      <c r="B1951" s="1" t="s">
        <v>49</v>
      </c>
      <c r="C1951" s="1" t="s">
        <v>59</v>
      </c>
      <c r="D1951" s="1" t="s">
        <v>51</v>
      </c>
      <c r="E1951" s="1" t="s">
        <v>52</v>
      </c>
      <c r="F1951" s="2">
        <v>43016</v>
      </c>
      <c r="G1951">
        <v>3.3</v>
      </c>
      <c r="H1951">
        <v>487</v>
      </c>
      <c r="I1951">
        <v>2</v>
      </c>
      <c r="J1951">
        <v>2</v>
      </c>
      <c r="K1951">
        <v>453</v>
      </c>
      <c r="O1951">
        <v>2</v>
      </c>
      <c r="P1951">
        <v>0</v>
      </c>
      <c r="T1951">
        <v>3.3</v>
      </c>
      <c r="U1951">
        <v>0.01</v>
      </c>
      <c r="V1951">
        <v>1.65</v>
      </c>
      <c r="W1951">
        <v>1.65</v>
      </c>
      <c r="Y1951">
        <v>1.0750550000000001</v>
      </c>
      <c r="Z1951">
        <v>487</v>
      </c>
      <c r="AA1951">
        <v>3.3</v>
      </c>
      <c r="AB1951">
        <v>3.3</v>
      </c>
      <c r="AC1951">
        <v>2</v>
      </c>
      <c r="AD1951">
        <v>0</v>
      </c>
      <c r="AE1951">
        <v>2</v>
      </c>
      <c r="AH1951">
        <v>453</v>
      </c>
      <c r="AI1951">
        <v>3</v>
      </c>
      <c r="AJ1951">
        <v>2</v>
      </c>
      <c r="AK1951">
        <v>-3</v>
      </c>
      <c r="AL1951">
        <v>453</v>
      </c>
      <c r="AO1951">
        <v>2</v>
      </c>
      <c r="AP1951">
        <v>0</v>
      </c>
      <c r="AQ1951">
        <v>0</v>
      </c>
      <c r="AS1951">
        <v>0.41067761806981518</v>
      </c>
      <c r="AV1951" s="1" t="s">
        <v>53</v>
      </c>
      <c r="AW1951">
        <f>Facebook[[#This Row],[Total Post Reactions]]+Facebook[[#This Row],[Total Post Shares]]+Facebook[[#This Row],[Page Likes]]</f>
        <v>2</v>
      </c>
      <c r="AX1951" s="1">
        <f>IFERROR((Facebook[[#This Row],[Engagement]]/Facebook[[#This Row],[Reach]])*100,0)</f>
        <v>0.44150110375275936</v>
      </c>
      <c r="AY1951" s="1" t="str">
        <f>TEXT(Facebook[[#This Row],[ReportDate]],"mmmm")</f>
        <v>October</v>
      </c>
    </row>
    <row r="1952" spans="1:51" x14ac:dyDescent="0.55000000000000004">
      <c r="A1952" s="1" t="s">
        <v>149</v>
      </c>
      <c r="B1952" s="1" t="s">
        <v>57</v>
      </c>
      <c r="C1952" s="1" t="s">
        <v>59</v>
      </c>
      <c r="D1952" s="1" t="s">
        <v>51</v>
      </c>
      <c r="E1952" s="1" t="s">
        <v>52</v>
      </c>
      <c r="F1952" s="2">
        <v>43016</v>
      </c>
      <c r="G1952">
        <v>28.640595000000001</v>
      </c>
      <c r="H1952">
        <v>2372</v>
      </c>
      <c r="I1952">
        <v>7</v>
      </c>
      <c r="J1952">
        <v>3</v>
      </c>
      <c r="K1952">
        <v>1888</v>
      </c>
      <c r="O1952">
        <v>3</v>
      </c>
      <c r="P1952">
        <v>0</v>
      </c>
      <c r="Q1952">
        <v>2</v>
      </c>
      <c r="R1952">
        <v>143.94999999999999</v>
      </c>
      <c r="S1952">
        <v>71.98</v>
      </c>
      <c r="T1952">
        <v>28.640595000000001</v>
      </c>
      <c r="U1952">
        <v>0.02</v>
      </c>
      <c r="V1952">
        <v>9.5500000000000007</v>
      </c>
      <c r="W1952">
        <v>4.09</v>
      </c>
      <c r="Y1952">
        <v>1.256356</v>
      </c>
      <c r="Z1952">
        <v>2372</v>
      </c>
      <c r="AA1952">
        <v>28.640595000000001</v>
      </c>
      <c r="AB1952">
        <v>28.640595000000001</v>
      </c>
      <c r="AC1952">
        <v>7</v>
      </c>
      <c r="AD1952">
        <v>0</v>
      </c>
      <c r="AE1952">
        <v>3</v>
      </c>
      <c r="AH1952">
        <v>1888</v>
      </c>
      <c r="AI1952">
        <v>29</v>
      </c>
      <c r="AJ1952">
        <v>7</v>
      </c>
      <c r="AK1952">
        <v>115</v>
      </c>
      <c r="AL1952">
        <v>1888</v>
      </c>
      <c r="AO1952">
        <v>3</v>
      </c>
      <c r="AP1952">
        <v>0</v>
      </c>
      <c r="AQ1952">
        <v>0</v>
      </c>
      <c r="AR1952">
        <v>2</v>
      </c>
      <c r="AS1952">
        <v>0.2951096121416526</v>
      </c>
      <c r="AT1952">
        <v>28.571428571428569</v>
      </c>
      <c r="AU1952">
        <v>4.9637931034482756</v>
      </c>
      <c r="AV1952" s="1" t="s">
        <v>53</v>
      </c>
      <c r="AW1952">
        <f>Facebook[[#This Row],[Total Post Reactions]]+Facebook[[#This Row],[Total Post Shares]]+Facebook[[#This Row],[Page Likes]]</f>
        <v>3</v>
      </c>
      <c r="AX1952" s="1">
        <f>IFERROR((Facebook[[#This Row],[Engagement]]/Facebook[[#This Row],[Reach]])*100,0)</f>
        <v>0.15889830508474578</v>
      </c>
      <c r="AY1952" s="1" t="str">
        <f>TEXT(Facebook[[#This Row],[ReportDate]],"mmmm")</f>
        <v>October</v>
      </c>
    </row>
    <row r="1953" spans="1:51" x14ac:dyDescent="0.55000000000000004">
      <c r="A1953" s="1" t="s">
        <v>136</v>
      </c>
      <c r="B1953" s="1" t="s">
        <v>153</v>
      </c>
      <c r="C1953" s="1" t="s">
        <v>59</v>
      </c>
      <c r="D1953" s="1" t="s">
        <v>154</v>
      </c>
      <c r="E1953" s="1" t="s">
        <v>52</v>
      </c>
      <c r="F1953" s="2">
        <v>43016</v>
      </c>
      <c r="G1953">
        <v>3.58</v>
      </c>
      <c r="H1953">
        <v>384</v>
      </c>
      <c r="I1953">
        <v>4</v>
      </c>
      <c r="K1953">
        <v>268</v>
      </c>
      <c r="O1953">
        <v>0</v>
      </c>
      <c r="P1953">
        <v>0</v>
      </c>
      <c r="T1953">
        <v>3.58</v>
      </c>
      <c r="U1953">
        <v>0.01</v>
      </c>
      <c r="W1953">
        <v>0.9</v>
      </c>
      <c r="Y1953">
        <v>1.432836</v>
      </c>
      <c r="Z1953">
        <v>384</v>
      </c>
      <c r="AA1953">
        <v>3.58</v>
      </c>
      <c r="AB1953">
        <v>3.58</v>
      </c>
      <c r="AC1953">
        <v>4</v>
      </c>
      <c r="AD1953">
        <v>0</v>
      </c>
      <c r="AH1953">
        <v>268</v>
      </c>
      <c r="AI1953">
        <v>4</v>
      </c>
      <c r="AJ1953">
        <v>4</v>
      </c>
      <c r="AK1953">
        <v>-4</v>
      </c>
      <c r="AL1953">
        <v>268</v>
      </c>
      <c r="AO1953">
        <v>0</v>
      </c>
      <c r="AP1953">
        <v>0</v>
      </c>
      <c r="AQ1953">
        <v>0</v>
      </c>
      <c r="AS1953">
        <v>1.041666666666667</v>
      </c>
      <c r="AV1953" s="1" t="s">
        <v>53</v>
      </c>
      <c r="AW1953">
        <f>Facebook[[#This Row],[Total Post Reactions]]+Facebook[[#This Row],[Total Post Shares]]+Facebook[[#This Row],[Page Likes]]</f>
        <v>0</v>
      </c>
      <c r="AX1953" s="1">
        <f>IFERROR((Facebook[[#This Row],[Engagement]]/Facebook[[#This Row],[Reach]])*100,0)</f>
        <v>0</v>
      </c>
      <c r="AY1953" s="1" t="str">
        <f>TEXT(Facebook[[#This Row],[ReportDate]],"mmmm")</f>
        <v>October</v>
      </c>
    </row>
    <row r="1954" spans="1:51" x14ac:dyDescent="0.55000000000000004">
      <c r="A1954" s="1" t="s">
        <v>102</v>
      </c>
      <c r="B1954" s="1" t="s">
        <v>153</v>
      </c>
      <c r="C1954" s="1" t="s">
        <v>59</v>
      </c>
      <c r="D1954" s="1" t="s">
        <v>154</v>
      </c>
      <c r="E1954" s="1" t="s">
        <v>52</v>
      </c>
      <c r="F1954" s="2">
        <v>43016</v>
      </c>
      <c r="G1954">
        <v>0.43</v>
      </c>
      <c r="H1954">
        <v>46</v>
      </c>
      <c r="I1954">
        <v>1</v>
      </c>
      <c r="K1954">
        <v>36</v>
      </c>
      <c r="O1954">
        <v>0</v>
      </c>
      <c r="P1954">
        <v>0</v>
      </c>
      <c r="T1954">
        <v>0.43</v>
      </c>
      <c r="U1954">
        <v>0.01</v>
      </c>
      <c r="W1954">
        <v>0.43</v>
      </c>
      <c r="Y1954">
        <v>1.2777780000000001</v>
      </c>
      <c r="Z1954">
        <v>46</v>
      </c>
      <c r="AA1954">
        <v>0.43</v>
      </c>
      <c r="AB1954">
        <v>0.43</v>
      </c>
      <c r="AC1954">
        <v>1</v>
      </c>
      <c r="AD1954">
        <v>0</v>
      </c>
      <c r="AH1954">
        <v>36</v>
      </c>
      <c r="AI1954">
        <v>0</v>
      </c>
      <c r="AJ1954">
        <v>1</v>
      </c>
      <c r="AK1954">
        <v>0</v>
      </c>
      <c r="AL1954">
        <v>36</v>
      </c>
      <c r="AO1954">
        <v>0</v>
      </c>
      <c r="AP1954">
        <v>0</v>
      </c>
      <c r="AQ1954">
        <v>0</v>
      </c>
      <c r="AS1954">
        <v>2.1739130434782612</v>
      </c>
      <c r="AV1954" s="1" t="s">
        <v>53</v>
      </c>
      <c r="AW1954">
        <f>Facebook[[#This Row],[Total Post Reactions]]+Facebook[[#This Row],[Total Post Shares]]+Facebook[[#This Row],[Page Likes]]</f>
        <v>0</v>
      </c>
      <c r="AX1954" s="1">
        <f>IFERROR((Facebook[[#This Row],[Engagement]]/Facebook[[#This Row],[Reach]])*100,0)</f>
        <v>0</v>
      </c>
      <c r="AY1954" s="1" t="str">
        <f>TEXT(Facebook[[#This Row],[ReportDate]],"mmmm")</f>
        <v>October</v>
      </c>
    </row>
    <row r="1955" spans="1:51" x14ac:dyDescent="0.55000000000000004">
      <c r="A1955" s="1" t="s">
        <v>132</v>
      </c>
      <c r="B1955" s="1" t="s">
        <v>153</v>
      </c>
      <c r="C1955" s="1" t="s">
        <v>59</v>
      </c>
      <c r="D1955" s="1" t="s">
        <v>154</v>
      </c>
      <c r="E1955" s="1" t="s">
        <v>52</v>
      </c>
      <c r="F1955" s="2">
        <v>43016</v>
      </c>
      <c r="G1955">
        <v>0.5</v>
      </c>
      <c r="H1955">
        <v>59</v>
      </c>
      <c r="I1955">
        <v>2</v>
      </c>
      <c r="K1955">
        <v>53</v>
      </c>
      <c r="O1955">
        <v>0</v>
      </c>
      <c r="P1955">
        <v>0</v>
      </c>
      <c r="T1955">
        <v>0.5</v>
      </c>
      <c r="U1955">
        <v>0.01</v>
      </c>
      <c r="W1955">
        <v>0.25</v>
      </c>
      <c r="Y1955">
        <v>1.113208</v>
      </c>
      <c r="Z1955">
        <v>59</v>
      </c>
      <c r="AA1955">
        <v>0.5</v>
      </c>
      <c r="AB1955">
        <v>0.5</v>
      </c>
      <c r="AC1955">
        <v>2</v>
      </c>
      <c r="AD1955">
        <v>0</v>
      </c>
      <c r="AH1955">
        <v>53</v>
      </c>
      <c r="AI1955">
        <v>1</v>
      </c>
      <c r="AJ1955">
        <v>2</v>
      </c>
      <c r="AK1955">
        <v>-1</v>
      </c>
      <c r="AL1955">
        <v>53</v>
      </c>
      <c r="AO1955">
        <v>0</v>
      </c>
      <c r="AP1955">
        <v>0</v>
      </c>
      <c r="AQ1955">
        <v>0</v>
      </c>
      <c r="AS1955">
        <v>3.3898305084745761</v>
      </c>
      <c r="AV1955" s="1" t="s">
        <v>53</v>
      </c>
      <c r="AW1955">
        <f>Facebook[[#This Row],[Total Post Reactions]]+Facebook[[#This Row],[Total Post Shares]]+Facebook[[#This Row],[Page Likes]]</f>
        <v>0</v>
      </c>
      <c r="AX1955" s="1">
        <f>IFERROR((Facebook[[#This Row],[Engagement]]/Facebook[[#This Row],[Reach]])*100,0)</f>
        <v>0</v>
      </c>
      <c r="AY1955" s="1" t="str">
        <f>TEXT(Facebook[[#This Row],[ReportDate]],"mmmm")</f>
        <v>October</v>
      </c>
    </row>
    <row r="1956" spans="1:51" x14ac:dyDescent="0.55000000000000004">
      <c r="A1956" s="1" t="s">
        <v>135</v>
      </c>
      <c r="B1956" s="1" t="s">
        <v>160</v>
      </c>
      <c r="C1956" s="1" t="s">
        <v>59</v>
      </c>
      <c r="D1956" s="1" t="s">
        <v>154</v>
      </c>
      <c r="E1956" s="1" t="s">
        <v>52</v>
      </c>
      <c r="F1956" s="2">
        <v>43016</v>
      </c>
      <c r="G1956">
        <v>0.04</v>
      </c>
      <c r="H1956">
        <v>5</v>
      </c>
      <c r="I1956">
        <v>1</v>
      </c>
      <c r="K1956">
        <v>5</v>
      </c>
      <c r="O1956">
        <v>0</v>
      </c>
      <c r="P1956">
        <v>0</v>
      </c>
      <c r="T1956">
        <v>0.04</v>
      </c>
      <c r="U1956">
        <v>0.01</v>
      </c>
      <c r="W1956">
        <v>0.04</v>
      </c>
      <c r="Y1956">
        <v>1</v>
      </c>
      <c r="Z1956">
        <v>5</v>
      </c>
      <c r="AA1956">
        <v>0.04</v>
      </c>
      <c r="AB1956">
        <v>0.04</v>
      </c>
      <c r="AC1956">
        <v>1</v>
      </c>
      <c r="AD1956">
        <v>0</v>
      </c>
      <c r="AH1956">
        <v>5</v>
      </c>
      <c r="AI1956">
        <v>0</v>
      </c>
      <c r="AJ1956">
        <v>1</v>
      </c>
      <c r="AK1956">
        <v>0</v>
      </c>
      <c r="AL1956">
        <v>5</v>
      </c>
      <c r="AO1956">
        <v>0</v>
      </c>
      <c r="AP1956">
        <v>0</v>
      </c>
      <c r="AQ1956">
        <v>0</v>
      </c>
      <c r="AS1956">
        <v>20</v>
      </c>
      <c r="AV1956" s="1" t="s">
        <v>53</v>
      </c>
      <c r="AW1956">
        <f>Facebook[[#This Row],[Total Post Reactions]]+Facebook[[#This Row],[Total Post Shares]]+Facebook[[#This Row],[Page Likes]]</f>
        <v>0</v>
      </c>
      <c r="AX1956" s="1">
        <f>IFERROR((Facebook[[#This Row],[Engagement]]/Facebook[[#This Row],[Reach]])*100,0)</f>
        <v>0</v>
      </c>
      <c r="AY1956" s="1" t="str">
        <f>TEXT(Facebook[[#This Row],[ReportDate]],"mmmm")</f>
        <v>October</v>
      </c>
    </row>
    <row r="1957" spans="1:51" x14ac:dyDescent="0.55000000000000004">
      <c r="A1957" s="1" t="s">
        <v>136</v>
      </c>
      <c r="B1957" s="1" t="s">
        <v>160</v>
      </c>
      <c r="C1957" s="1" t="s">
        <v>59</v>
      </c>
      <c r="D1957" s="1" t="s">
        <v>154</v>
      </c>
      <c r="E1957" s="1" t="s">
        <v>52</v>
      </c>
      <c r="F1957" s="2">
        <v>43016</v>
      </c>
      <c r="G1957">
        <v>7.0708609999999998</v>
      </c>
      <c r="H1957">
        <v>661</v>
      </c>
      <c r="I1957">
        <v>1</v>
      </c>
      <c r="K1957">
        <v>460</v>
      </c>
      <c r="O1957">
        <v>0</v>
      </c>
      <c r="P1957">
        <v>0</v>
      </c>
      <c r="T1957">
        <v>7.0708609999999998</v>
      </c>
      <c r="U1957">
        <v>0.02</v>
      </c>
      <c r="W1957">
        <v>7.07</v>
      </c>
      <c r="Y1957">
        <v>1.436957</v>
      </c>
      <c r="Z1957">
        <v>661</v>
      </c>
      <c r="AA1957">
        <v>7.0708609999999998</v>
      </c>
      <c r="AB1957">
        <v>7.0708609999999998</v>
      </c>
      <c r="AC1957">
        <v>1</v>
      </c>
      <c r="AD1957">
        <v>0</v>
      </c>
      <c r="AH1957">
        <v>460</v>
      </c>
      <c r="AI1957">
        <v>7</v>
      </c>
      <c r="AJ1957">
        <v>1</v>
      </c>
      <c r="AK1957">
        <v>-7</v>
      </c>
      <c r="AL1957">
        <v>460</v>
      </c>
      <c r="AO1957">
        <v>0</v>
      </c>
      <c r="AP1957">
        <v>0</v>
      </c>
      <c r="AQ1957">
        <v>0</v>
      </c>
      <c r="AS1957">
        <v>0.15128593040847199</v>
      </c>
      <c r="AV1957" s="1" t="s">
        <v>53</v>
      </c>
      <c r="AW1957">
        <f>Facebook[[#This Row],[Total Post Reactions]]+Facebook[[#This Row],[Total Post Shares]]+Facebook[[#This Row],[Page Likes]]</f>
        <v>0</v>
      </c>
      <c r="AX1957" s="1">
        <f>IFERROR((Facebook[[#This Row],[Engagement]]/Facebook[[#This Row],[Reach]])*100,0)</f>
        <v>0</v>
      </c>
      <c r="AY1957" s="1" t="str">
        <f>TEXT(Facebook[[#This Row],[ReportDate]],"mmmm")</f>
        <v>October</v>
      </c>
    </row>
    <row r="1958" spans="1:51" x14ac:dyDescent="0.55000000000000004">
      <c r="A1958" s="1" t="s">
        <v>133</v>
      </c>
      <c r="B1958" s="1" t="s">
        <v>157</v>
      </c>
      <c r="C1958" s="1" t="s">
        <v>59</v>
      </c>
      <c r="D1958" s="1" t="s">
        <v>154</v>
      </c>
      <c r="E1958" s="1" t="s">
        <v>52</v>
      </c>
      <c r="F1958" s="2">
        <v>43016</v>
      </c>
      <c r="G1958">
        <v>0.13</v>
      </c>
      <c r="H1958">
        <v>12</v>
      </c>
      <c r="I1958">
        <v>1</v>
      </c>
      <c r="K1958">
        <v>12</v>
      </c>
      <c r="O1958">
        <v>0</v>
      </c>
      <c r="P1958">
        <v>0</v>
      </c>
      <c r="T1958">
        <v>0.13</v>
      </c>
      <c r="U1958">
        <v>0.01</v>
      </c>
      <c r="W1958">
        <v>0.13</v>
      </c>
      <c r="Y1958">
        <v>1</v>
      </c>
      <c r="Z1958">
        <v>12</v>
      </c>
      <c r="AA1958">
        <v>0.13</v>
      </c>
      <c r="AB1958">
        <v>0.13</v>
      </c>
      <c r="AC1958">
        <v>1</v>
      </c>
      <c r="AD1958">
        <v>0</v>
      </c>
      <c r="AH1958">
        <v>12</v>
      </c>
      <c r="AI1958">
        <v>0</v>
      </c>
      <c r="AJ1958">
        <v>1</v>
      </c>
      <c r="AK1958">
        <v>0</v>
      </c>
      <c r="AL1958">
        <v>12</v>
      </c>
      <c r="AO1958">
        <v>0</v>
      </c>
      <c r="AP1958">
        <v>0</v>
      </c>
      <c r="AQ1958">
        <v>0</v>
      </c>
      <c r="AS1958">
        <v>8.3333333333333321</v>
      </c>
      <c r="AV1958" s="1" t="s">
        <v>53</v>
      </c>
      <c r="AW1958">
        <f>Facebook[[#This Row],[Total Post Reactions]]+Facebook[[#This Row],[Total Post Shares]]+Facebook[[#This Row],[Page Likes]]</f>
        <v>0</v>
      </c>
      <c r="AX1958" s="1">
        <f>IFERROR((Facebook[[#This Row],[Engagement]]/Facebook[[#This Row],[Reach]])*100,0)</f>
        <v>0</v>
      </c>
      <c r="AY1958" s="1" t="str">
        <f>TEXT(Facebook[[#This Row],[ReportDate]],"mmmm")</f>
        <v>October</v>
      </c>
    </row>
    <row r="1959" spans="1:51" x14ac:dyDescent="0.55000000000000004">
      <c r="A1959" s="1" t="s">
        <v>156</v>
      </c>
      <c r="B1959" s="1" t="s">
        <v>160</v>
      </c>
      <c r="C1959" s="1" t="s">
        <v>59</v>
      </c>
      <c r="D1959" s="1" t="s">
        <v>154</v>
      </c>
      <c r="E1959" s="1" t="s">
        <v>52</v>
      </c>
      <c r="F1959" s="2">
        <v>43016</v>
      </c>
      <c r="G1959">
        <v>15.666962</v>
      </c>
      <c r="H1959">
        <v>1432</v>
      </c>
      <c r="I1959">
        <v>2</v>
      </c>
      <c r="K1959">
        <v>954</v>
      </c>
      <c r="O1959">
        <v>0</v>
      </c>
      <c r="P1959">
        <v>0</v>
      </c>
      <c r="Q1959">
        <v>1</v>
      </c>
      <c r="S1959">
        <v>0</v>
      </c>
      <c r="T1959">
        <v>15.666962</v>
      </c>
      <c r="U1959">
        <v>0.02</v>
      </c>
      <c r="W1959">
        <v>7.83</v>
      </c>
      <c r="Y1959">
        <v>1.5010479999999999</v>
      </c>
      <c r="Z1959">
        <v>1432</v>
      </c>
      <c r="AA1959">
        <v>15.666962</v>
      </c>
      <c r="AB1959">
        <v>15.666962</v>
      </c>
      <c r="AC1959">
        <v>2</v>
      </c>
      <c r="AD1959">
        <v>0</v>
      </c>
      <c r="AH1959">
        <v>954</v>
      </c>
      <c r="AI1959">
        <v>16</v>
      </c>
      <c r="AJ1959">
        <v>2</v>
      </c>
      <c r="AK1959">
        <v>-16</v>
      </c>
      <c r="AL1959">
        <v>954</v>
      </c>
      <c r="AO1959">
        <v>0</v>
      </c>
      <c r="AP1959">
        <v>0</v>
      </c>
      <c r="AQ1959">
        <v>0</v>
      </c>
      <c r="AR1959">
        <v>1</v>
      </c>
      <c r="AS1959">
        <v>0.13966480446927371</v>
      </c>
      <c r="AT1959">
        <v>50</v>
      </c>
      <c r="AV1959" s="1" t="s">
        <v>53</v>
      </c>
      <c r="AW1959">
        <f>Facebook[[#This Row],[Total Post Reactions]]+Facebook[[#This Row],[Total Post Shares]]+Facebook[[#This Row],[Page Likes]]</f>
        <v>0</v>
      </c>
      <c r="AX1959" s="1">
        <f>IFERROR((Facebook[[#This Row],[Engagement]]/Facebook[[#This Row],[Reach]])*100,0)</f>
        <v>0</v>
      </c>
      <c r="AY1959" s="1" t="str">
        <f>TEXT(Facebook[[#This Row],[ReportDate]],"mmmm")</f>
        <v>October</v>
      </c>
    </row>
    <row r="1960" spans="1:51" x14ac:dyDescent="0.55000000000000004">
      <c r="A1960" s="1" t="s">
        <v>131</v>
      </c>
      <c r="B1960" s="1" t="s">
        <v>153</v>
      </c>
      <c r="C1960" s="1" t="s">
        <v>59</v>
      </c>
      <c r="D1960" s="1" t="s">
        <v>154</v>
      </c>
      <c r="E1960" s="1" t="s">
        <v>52</v>
      </c>
      <c r="F1960" s="2">
        <v>43016</v>
      </c>
      <c r="G1960">
        <v>2.4500000000000002</v>
      </c>
      <c r="H1960">
        <v>303</v>
      </c>
      <c r="I1960">
        <v>1</v>
      </c>
      <c r="J1960">
        <v>1</v>
      </c>
      <c r="K1960">
        <v>292</v>
      </c>
      <c r="O1960">
        <v>1</v>
      </c>
      <c r="P1960">
        <v>0</v>
      </c>
      <c r="T1960">
        <v>2.4500000000000002</v>
      </c>
      <c r="U1960">
        <v>0.01</v>
      </c>
      <c r="V1960">
        <v>2.4500000000000002</v>
      </c>
      <c r="W1960">
        <v>2.4500000000000002</v>
      </c>
      <c r="Y1960">
        <v>1.037671</v>
      </c>
      <c r="Z1960">
        <v>303</v>
      </c>
      <c r="AA1960">
        <v>2.4500000000000002</v>
      </c>
      <c r="AB1960">
        <v>2.4500000000000002</v>
      </c>
      <c r="AC1960">
        <v>1</v>
      </c>
      <c r="AD1960">
        <v>0</v>
      </c>
      <c r="AE1960">
        <v>1</v>
      </c>
      <c r="AH1960">
        <v>292</v>
      </c>
      <c r="AI1960">
        <v>2</v>
      </c>
      <c r="AJ1960">
        <v>1</v>
      </c>
      <c r="AK1960">
        <v>-2</v>
      </c>
      <c r="AL1960">
        <v>292</v>
      </c>
      <c r="AO1960">
        <v>1</v>
      </c>
      <c r="AP1960">
        <v>0</v>
      </c>
      <c r="AQ1960">
        <v>0</v>
      </c>
      <c r="AS1960">
        <v>0.33003300330032997</v>
      </c>
      <c r="AV1960" s="1" t="s">
        <v>53</v>
      </c>
      <c r="AW1960">
        <f>Facebook[[#This Row],[Total Post Reactions]]+Facebook[[#This Row],[Total Post Shares]]+Facebook[[#This Row],[Page Likes]]</f>
        <v>1</v>
      </c>
      <c r="AX1960" s="1">
        <f>IFERROR((Facebook[[#This Row],[Engagement]]/Facebook[[#This Row],[Reach]])*100,0)</f>
        <v>0.34246575342465752</v>
      </c>
      <c r="AY1960" s="1" t="str">
        <f>TEXT(Facebook[[#This Row],[ReportDate]],"mmmm")</f>
        <v>October</v>
      </c>
    </row>
    <row r="1961" spans="1:51" x14ac:dyDescent="0.55000000000000004">
      <c r="A1961" s="1" t="s">
        <v>100</v>
      </c>
      <c r="B1961" s="1" t="s">
        <v>160</v>
      </c>
      <c r="C1961" s="1" t="s">
        <v>59</v>
      </c>
      <c r="D1961" s="1" t="s">
        <v>154</v>
      </c>
      <c r="E1961" s="1" t="s">
        <v>52</v>
      </c>
      <c r="F1961" s="2">
        <v>43016</v>
      </c>
      <c r="G1961">
        <v>1.56</v>
      </c>
      <c r="H1961">
        <v>142</v>
      </c>
      <c r="I1961">
        <v>1</v>
      </c>
      <c r="J1961">
        <v>1</v>
      </c>
      <c r="K1961">
        <v>130</v>
      </c>
      <c r="O1961">
        <v>1</v>
      </c>
      <c r="P1961">
        <v>0</v>
      </c>
      <c r="T1961">
        <v>1.56</v>
      </c>
      <c r="U1961">
        <v>0.01</v>
      </c>
      <c r="V1961">
        <v>1.56</v>
      </c>
      <c r="W1961">
        <v>1.56</v>
      </c>
      <c r="Y1961">
        <v>1.0923080000000001</v>
      </c>
      <c r="Z1961">
        <v>142</v>
      </c>
      <c r="AA1961">
        <v>1.56</v>
      </c>
      <c r="AB1961">
        <v>1.56</v>
      </c>
      <c r="AC1961">
        <v>1</v>
      </c>
      <c r="AD1961">
        <v>0</v>
      </c>
      <c r="AE1961">
        <v>1</v>
      </c>
      <c r="AH1961">
        <v>130</v>
      </c>
      <c r="AI1961">
        <v>2</v>
      </c>
      <c r="AJ1961">
        <v>1</v>
      </c>
      <c r="AK1961">
        <v>-2</v>
      </c>
      <c r="AL1961">
        <v>130</v>
      </c>
      <c r="AO1961">
        <v>1</v>
      </c>
      <c r="AP1961">
        <v>0</v>
      </c>
      <c r="AQ1961">
        <v>0</v>
      </c>
      <c r="AS1961">
        <v>0.70422535211267612</v>
      </c>
      <c r="AV1961" s="1" t="s">
        <v>53</v>
      </c>
      <c r="AW1961">
        <f>Facebook[[#This Row],[Total Post Reactions]]+Facebook[[#This Row],[Total Post Shares]]+Facebook[[#This Row],[Page Likes]]</f>
        <v>1</v>
      </c>
      <c r="AX1961" s="1">
        <f>IFERROR((Facebook[[#This Row],[Engagement]]/Facebook[[#This Row],[Reach]])*100,0)</f>
        <v>0.76923076923076927</v>
      </c>
      <c r="AY1961" s="1" t="str">
        <f>TEXT(Facebook[[#This Row],[ReportDate]],"mmmm")</f>
        <v>October</v>
      </c>
    </row>
    <row r="1962" spans="1:51" x14ac:dyDescent="0.55000000000000004">
      <c r="A1962" s="1" t="s">
        <v>125</v>
      </c>
      <c r="B1962" s="1" t="s">
        <v>160</v>
      </c>
      <c r="C1962" s="1" t="s">
        <v>59</v>
      </c>
      <c r="D1962" s="1" t="s">
        <v>154</v>
      </c>
      <c r="E1962" s="1" t="s">
        <v>52</v>
      </c>
      <c r="F1962" s="2">
        <v>43016</v>
      </c>
      <c r="G1962">
        <v>19.217400999999999</v>
      </c>
      <c r="H1962">
        <v>1832</v>
      </c>
      <c r="I1962">
        <v>12</v>
      </c>
      <c r="J1962">
        <v>2</v>
      </c>
      <c r="K1962">
        <v>896</v>
      </c>
      <c r="O1962">
        <v>2</v>
      </c>
      <c r="P1962">
        <v>0</v>
      </c>
      <c r="Q1962">
        <v>2</v>
      </c>
      <c r="R1962">
        <v>149.69</v>
      </c>
      <c r="S1962">
        <v>74.849999999999994</v>
      </c>
      <c r="T1962">
        <v>19.217400999999999</v>
      </c>
      <c r="U1962">
        <v>0.02</v>
      </c>
      <c r="V1962">
        <v>9.61</v>
      </c>
      <c r="W1962">
        <v>1.6</v>
      </c>
      <c r="Y1962">
        <v>2.0446430000000002</v>
      </c>
      <c r="Z1962">
        <v>1832</v>
      </c>
      <c r="AA1962">
        <v>19.217400999999999</v>
      </c>
      <c r="AB1962">
        <v>19.217400999999999</v>
      </c>
      <c r="AC1962">
        <v>12</v>
      </c>
      <c r="AD1962">
        <v>0</v>
      </c>
      <c r="AE1962">
        <v>2</v>
      </c>
      <c r="AH1962">
        <v>896</v>
      </c>
      <c r="AI1962">
        <v>19</v>
      </c>
      <c r="AJ1962">
        <v>12</v>
      </c>
      <c r="AK1962">
        <v>130</v>
      </c>
      <c r="AL1962">
        <v>896</v>
      </c>
      <c r="AO1962">
        <v>2</v>
      </c>
      <c r="AP1962">
        <v>0</v>
      </c>
      <c r="AQ1962">
        <v>0</v>
      </c>
      <c r="AR1962">
        <v>2</v>
      </c>
      <c r="AS1962">
        <v>0.65502183406113534</v>
      </c>
      <c r="AT1962">
        <v>16.666666666666661</v>
      </c>
      <c r="AU1962">
        <v>7.8784210526315794</v>
      </c>
      <c r="AV1962" s="1" t="s">
        <v>53</v>
      </c>
      <c r="AW1962">
        <f>Facebook[[#This Row],[Total Post Reactions]]+Facebook[[#This Row],[Total Post Shares]]+Facebook[[#This Row],[Page Likes]]</f>
        <v>2</v>
      </c>
      <c r="AX1962" s="1">
        <f>IFERROR((Facebook[[#This Row],[Engagement]]/Facebook[[#This Row],[Reach]])*100,0)</f>
        <v>0.2232142857142857</v>
      </c>
      <c r="AY1962" s="1" t="str">
        <f>TEXT(Facebook[[#This Row],[ReportDate]],"mmmm")</f>
        <v>October</v>
      </c>
    </row>
    <row r="1963" spans="1:51" x14ac:dyDescent="0.55000000000000004">
      <c r="A1963" s="1" t="s">
        <v>71</v>
      </c>
      <c r="B1963" s="1" t="s">
        <v>163</v>
      </c>
      <c r="C1963" s="1" t="s">
        <v>59</v>
      </c>
      <c r="D1963" s="1" t="s">
        <v>75</v>
      </c>
      <c r="E1963" s="1" t="s">
        <v>52</v>
      </c>
      <c r="F1963" s="2">
        <v>43016</v>
      </c>
      <c r="G1963">
        <v>2.08</v>
      </c>
      <c r="H1963">
        <v>424</v>
      </c>
      <c r="I1963">
        <v>1</v>
      </c>
      <c r="K1963">
        <v>423</v>
      </c>
      <c r="M1963">
        <v>2</v>
      </c>
      <c r="O1963">
        <v>2</v>
      </c>
      <c r="P1963">
        <v>0</v>
      </c>
      <c r="T1963">
        <v>2.08</v>
      </c>
      <c r="U1963">
        <v>0</v>
      </c>
      <c r="V1963">
        <v>1.04</v>
      </c>
      <c r="W1963">
        <v>2.08</v>
      </c>
      <c r="Y1963">
        <v>1.002364</v>
      </c>
      <c r="Z1963">
        <v>424</v>
      </c>
      <c r="AA1963">
        <v>2.08</v>
      </c>
      <c r="AB1963">
        <v>2.08</v>
      </c>
      <c r="AC1963">
        <v>1</v>
      </c>
      <c r="AD1963">
        <v>0</v>
      </c>
      <c r="AG1963">
        <v>2</v>
      </c>
      <c r="AH1963">
        <v>423</v>
      </c>
      <c r="AI1963">
        <v>2</v>
      </c>
      <c r="AJ1963">
        <v>1</v>
      </c>
      <c r="AK1963">
        <v>-2</v>
      </c>
      <c r="AL1963">
        <v>423</v>
      </c>
      <c r="AM1963">
        <v>2</v>
      </c>
      <c r="AO1963">
        <v>2</v>
      </c>
      <c r="AP1963">
        <v>0</v>
      </c>
      <c r="AQ1963">
        <v>0</v>
      </c>
      <c r="AS1963">
        <v>0.23584905660377359</v>
      </c>
      <c r="AV1963" s="1" t="s">
        <v>53</v>
      </c>
      <c r="AW1963">
        <f>Facebook[[#This Row],[Total Post Reactions]]+Facebook[[#This Row],[Total Post Shares]]+Facebook[[#This Row],[Page Likes]]</f>
        <v>2</v>
      </c>
      <c r="AX1963" s="1">
        <f>IFERROR((Facebook[[#This Row],[Engagement]]/Facebook[[#This Row],[Reach]])*100,0)</f>
        <v>0.4728132387706856</v>
      </c>
      <c r="AY1963" s="1" t="str">
        <f>TEXT(Facebook[[#This Row],[ReportDate]],"mmmm")</f>
        <v>October</v>
      </c>
    </row>
    <row r="1964" spans="1:51" x14ac:dyDescent="0.55000000000000004">
      <c r="A1964" s="1" t="s">
        <v>80</v>
      </c>
      <c r="B1964" s="1" t="s">
        <v>81</v>
      </c>
      <c r="C1964" s="1" t="s">
        <v>59</v>
      </c>
      <c r="D1964" s="1" t="s">
        <v>75</v>
      </c>
      <c r="E1964" s="1" t="s">
        <v>52</v>
      </c>
      <c r="F1964" s="2">
        <v>43016</v>
      </c>
      <c r="G1964">
        <v>11.3</v>
      </c>
      <c r="H1964">
        <v>1361</v>
      </c>
      <c r="I1964">
        <v>2</v>
      </c>
      <c r="K1964">
        <v>1310</v>
      </c>
      <c r="M1964">
        <v>3</v>
      </c>
      <c r="O1964">
        <v>3</v>
      </c>
      <c r="P1964">
        <v>0</v>
      </c>
      <c r="T1964">
        <v>11.3</v>
      </c>
      <c r="U1964">
        <v>0.01</v>
      </c>
      <c r="V1964">
        <v>3.77</v>
      </c>
      <c r="W1964">
        <v>5.65</v>
      </c>
      <c r="Y1964">
        <v>1.038931</v>
      </c>
      <c r="Z1964">
        <v>1361</v>
      </c>
      <c r="AA1964">
        <v>11.3</v>
      </c>
      <c r="AB1964">
        <v>11.3</v>
      </c>
      <c r="AC1964">
        <v>2</v>
      </c>
      <c r="AD1964">
        <v>0</v>
      </c>
      <c r="AG1964">
        <v>3</v>
      </c>
      <c r="AH1964">
        <v>1310</v>
      </c>
      <c r="AI1964">
        <v>11</v>
      </c>
      <c r="AJ1964">
        <v>2</v>
      </c>
      <c r="AK1964">
        <v>-11</v>
      </c>
      <c r="AL1964">
        <v>1310</v>
      </c>
      <c r="AM1964">
        <v>3</v>
      </c>
      <c r="AO1964">
        <v>3</v>
      </c>
      <c r="AP1964">
        <v>0</v>
      </c>
      <c r="AQ1964">
        <v>0</v>
      </c>
      <c r="AS1964">
        <v>0.14695077149155031</v>
      </c>
      <c r="AV1964" s="1" t="s">
        <v>53</v>
      </c>
      <c r="AW1964">
        <f>Facebook[[#This Row],[Total Post Reactions]]+Facebook[[#This Row],[Total Post Shares]]+Facebook[[#This Row],[Page Likes]]</f>
        <v>3</v>
      </c>
      <c r="AX1964" s="1">
        <f>IFERROR((Facebook[[#This Row],[Engagement]]/Facebook[[#This Row],[Reach]])*100,0)</f>
        <v>0.22900763358778628</v>
      </c>
      <c r="AY1964" s="1" t="str">
        <f>TEXT(Facebook[[#This Row],[ReportDate]],"mmmm")</f>
        <v>October</v>
      </c>
    </row>
    <row r="1965" spans="1:51" x14ac:dyDescent="0.55000000000000004">
      <c r="A1965" s="1" t="s">
        <v>69</v>
      </c>
      <c r="B1965" s="1" t="s">
        <v>81</v>
      </c>
      <c r="C1965" s="1" t="s">
        <v>59</v>
      </c>
      <c r="D1965" s="1" t="s">
        <v>75</v>
      </c>
      <c r="E1965" s="1" t="s">
        <v>52</v>
      </c>
      <c r="F1965" s="2">
        <v>43016</v>
      </c>
      <c r="G1965">
        <v>30.825374</v>
      </c>
      <c r="H1965">
        <v>3390</v>
      </c>
      <c r="I1965">
        <v>6</v>
      </c>
      <c r="K1965">
        <v>3142</v>
      </c>
      <c r="M1965">
        <v>4</v>
      </c>
      <c r="O1965">
        <v>4</v>
      </c>
      <c r="P1965">
        <v>0</v>
      </c>
      <c r="T1965">
        <v>30.825374</v>
      </c>
      <c r="U1965">
        <v>0.01</v>
      </c>
      <c r="V1965">
        <v>7.71</v>
      </c>
      <c r="W1965">
        <v>5.14</v>
      </c>
      <c r="Y1965">
        <v>1.0789310000000001</v>
      </c>
      <c r="Z1965">
        <v>3390</v>
      </c>
      <c r="AA1965">
        <v>30.825374</v>
      </c>
      <c r="AB1965">
        <v>30.825374</v>
      </c>
      <c r="AC1965">
        <v>6</v>
      </c>
      <c r="AD1965">
        <v>0</v>
      </c>
      <c r="AG1965">
        <v>4</v>
      </c>
      <c r="AH1965">
        <v>3142</v>
      </c>
      <c r="AI1965">
        <v>31</v>
      </c>
      <c r="AJ1965">
        <v>6</v>
      </c>
      <c r="AK1965">
        <v>-31</v>
      </c>
      <c r="AL1965">
        <v>3142</v>
      </c>
      <c r="AM1965">
        <v>4</v>
      </c>
      <c r="AO1965">
        <v>4</v>
      </c>
      <c r="AP1965">
        <v>0</v>
      </c>
      <c r="AQ1965">
        <v>0</v>
      </c>
      <c r="AS1965">
        <v>0.1769911504424779</v>
      </c>
      <c r="AV1965" s="1" t="s">
        <v>53</v>
      </c>
      <c r="AW1965">
        <f>Facebook[[#This Row],[Total Post Reactions]]+Facebook[[#This Row],[Total Post Shares]]+Facebook[[#This Row],[Page Likes]]</f>
        <v>4</v>
      </c>
      <c r="AX1965" s="1">
        <f>IFERROR((Facebook[[#This Row],[Engagement]]/Facebook[[#This Row],[Reach]])*100,0)</f>
        <v>0.1273074474856779</v>
      </c>
      <c r="AY1965" s="1" t="str">
        <f>TEXT(Facebook[[#This Row],[ReportDate]],"mmmm")</f>
        <v>October</v>
      </c>
    </row>
    <row r="1966" spans="1:51" x14ac:dyDescent="0.55000000000000004">
      <c r="A1966" s="1" t="s">
        <v>78</v>
      </c>
      <c r="B1966" s="1" t="s">
        <v>81</v>
      </c>
      <c r="C1966" s="1" t="s">
        <v>59</v>
      </c>
      <c r="D1966" s="1" t="s">
        <v>75</v>
      </c>
      <c r="E1966" s="1" t="s">
        <v>52</v>
      </c>
      <c r="F1966" s="2">
        <v>43016</v>
      </c>
      <c r="G1966">
        <v>14.56</v>
      </c>
      <c r="H1966">
        <v>2511</v>
      </c>
      <c r="I1966">
        <v>7</v>
      </c>
      <c r="K1966">
        <v>2511</v>
      </c>
      <c r="M1966">
        <v>6</v>
      </c>
      <c r="O1966">
        <v>6</v>
      </c>
      <c r="P1966">
        <v>0</v>
      </c>
      <c r="T1966">
        <v>14.56</v>
      </c>
      <c r="U1966">
        <v>0.01</v>
      </c>
      <c r="V1966">
        <v>2.4300000000000002</v>
      </c>
      <c r="W1966">
        <v>2.08</v>
      </c>
      <c r="Y1966">
        <v>1</v>
      </c>
      <c r="Z1966">
        <v>2511</v>
      </c>
      <c r="AA1966">
        <v>14.56</v>
      </c>
      <c r="AB1966">
        <v>14.56</v>
      </c>
      <c r="AC1966">
        <v>7</v>
      </c>
      <c r="AD1966">
        <v>0</v>
      </c>
      <c r="AG1966">
        <v>6</v>
      </c>
      <c r="AH1966">
        <v>2511</v>
      </c>
      <c r="AI1966">
        <v>15</v>
      </c>
      <c r="AJ1966">
        <v>7</v>
      </c>
      <c r="AK1966">
        <v>-15</v>
      </c>
      <c r="AL1966">
        <v>2511</v>
      </c>
      <c r="AM1966">
        <v>6</v>
      </c>
      <c r="AO1966">
        <v>6</v>
      </c>
      <c r="AP1966">
        <v>0</v>
      </c>
      <c r="AQ1966">
        <v>0</v>
      </c>
      <c r="AS1966">
        <v>0.27877339705296689</v>
      </c>
      <c r="AV1966" s="1" t="s">
        <v>53</v>
      </c>
      <c r="AW1966">
        <f>Facebook[[#This Row],[Total Post Reactions]]+Facebook[[#This Row],[Total Post Shares]]+Facebook[[#This Row],[Page Likes]]</f>
        <v>6</v>
      </c>
      <c r="AX1966" s="1">
        <f>IFERROR((Facebook[[#This Row],[Engagement]]/Facebook[[#This Row],[Reach]])*100,0)</f>
        <v>0.23894862604540024</v>
      </c>
      <c r="AY1966" s="1" t="str">
        <f>TEXT(Facebook[[#This Row],[ReportDate]],"mmmm")</f>
        <v>October</v>
      </c>
    </row>
    <row r="1967" spans="1:51" x14ac:dyDescent="0.55000000000000004">
      <c r="A1967" s="1" t="s">
        <v>143</v>
      </c>
      <c r="B1967" s="1" t="s">
        <v>74</v>
      </c>
      <c r="C1967" s="1" t="s">
        <v>59</v>
      </c>
      <c r="D1967" s="1" t="s">
        <v>75</v>
      </c>
      <c r="E1967" s="1" t="s">
        <v>52</v>
      </c>
      <c r="F1967" s="2">
        <v>43016</v>
      </c>
      <c r="G1967">
        <v>3.36</v>
      </c>
      <c r="H1967">
        <v>141</v>
      </c>
      <c r="I1967">
        <v>1</v>
      </c>
      <c r="K1967">
        <v>129</v>
      </c>
      <c r="O1967">
        <v>0</v>
      </c>
      <c r="P1967">
        <v>0</v>
      </c>
      <c r="T1967">
        <v>3.36</v>
      </c>
      <c r="U1967">
        <v>0.03</v>
      </c>
      <c r="W1967">
        <v>3.36</v>
      </c>
      <c r="Y1967">
        <v>1.0930230000000001</v>
      </c>
      <c r="Z1967">
        <v>141</v>
      </c>
      <c r="AA1967">
        <v>3.36</v>
      </c>
      <c r="AB1967">
        <v>3.36</v>
      </c>
      <c r="AC1967">
        <v>1</v>
      </c>
      <c r="AD1967">
        <v>0</v>
      </c>
      <c r="AH1967">
        <v>129</v>
      </c>
      <c r="AI1967">
        <v>3</v>
      </c>
      <c r="AJ1967">
        <v>1</v>
      </c>
      <c r="AK1967">
        <v>-3</v>
      </c>
      <c r="AL1967">
        <v>129</v>
      </c>
      <c r="AO1967">
        <v>0</v>
      </c>
      <c r="AP1967">
        <v>0</v>
      </c>
      <c r="AQ1967">
        <v>0</v>
      </c>
      <c r="AS1967">
        <v>0.70921985815602839</v>
      </c>
      <c r="AV1967" s="1" t="s">
        <v>53</v>
      </c>
      <c r="AW1967">
        <f>Facebook[[#This Row],[Total Post Reactions]]+Facebook[[#This Row],[Total Post Shares]]+Facebook[[#This Row],[Page Likes]]</f>
        <v>0</v>
      </c>
      <c r="AX1967" s="1">
        <f>IFERROR((Facebook[[#This Row],[Engagement]]/Facebook[[#This Row],[Reach]])*100,0)</f>
        <v>0</v>
      </c>
      <c r="AY1967" s="1" t="str">
        <f>TEXT(Facebook[[#This Row],[ReportDate]],"mmmm")</f>
        <v>October</v>
      </c>
    </row>
    <row r="1968" spans="1:51" x14ac:dyDescent="0.55000000000000004">
      <c r="A1968" s="1" t="s">
        <v>152</v>
      </c>
      <c r="B1968" s="1" t="s">
        <v>74</v>
      </c>
      <c r="C1968" s="1" t="s">
        <v>59</v>
      </c>
      <c r="D1968" s="1" t="s">
        <v>75</v>
      </c>
      <c r="E1968" s="1" t="s">
        <v>52</v>
      </c>
      <c r="F1968" s="2">
        <v>43016</v>
      </c>
      <c r="G1968">
        <v>4.37</v>
      </c>
      <c r="H1968">
        <v>132</v>
      </c>
      <c r="I1968">
        <v>1</v>
      </c>
      <c r="K1968">
        <v>127</v>
      </c>
      <c r="O1968">
        <v>0</v>
      </c>
      <c r="P1968">
        <v>0</v>
      </c>
      <c r="T1968">
        <v>4.37</v>
      </c>
      <c r="U1968">
        <v>0.03</v>
      </c>
      <c r="W1968">
        <v>4.37</v>
      </c>
      <c r="Y1968">
        <v>1.0393699999999999</v>
      </c>
      <c r="Z1968">
        <v>132</v>
      </c>
      <c r="AA1968">
        <v>4.37</v>
      </c>
      <c r="AB1968">
        <v>4.37</v>
      </c>
      <c r="AC1968">
        <v>1</v>
      </c>
      <c r="AD1968">
        <v>0</v>
      </c>
      <c r="AH1968">
        <v>127</v>
      </c>
      <c r="AI1968">
        <v>4</v>
      </c>
      <c r="AJ1968">
        <v>1</v>
      </c>
      <c r="AK1968">
        <v>-4</v>
      </c>
      <c r="AL1968">
        <v>127</v>
      </c>
      <c r="AO1968">
        <v>0</v>
      </c>
      <c r="AP1968">
        <v>0</v>
      </c>
      <c r="AQ1968">
        <v>0</v>
      </c>
      <c r="AS1968">
        <v>0.75757575757575757</v>
      </c>
      <c r="AV1968" s="1" t="s">
        <v>53</v>
      </c>
      <c r="AW1968">
        <f>Facebook[[#This Row],[Total Post Reactions]]+Facebook[[#This Row],[Total Post Shares]]+Facebook[[#This Row],[Page Likes]]</f>
        <v>0</v>
      </c>
      <c r="AX1968" s="1">
        <f>IFERROR((Facebook[[#This Row],[Engagement]]/Facebook[[#This Row],[Reach]])*100,0)</f>
        <v>0</v>
      </c>
      <c r="AY1968" s="1" t="str">
        <f>TEXT(Facebook[[#This Row],[ReportDate]],"mmmm")</f>
        <v>October</v>
      </c>
    </row>
    <row r="1969" spans="1:51" x14ac:dyDescent="0.55000000000000004">
      <c r="A1969" s="1" t="s">
        <v>73</v>
      </c>
      <c r="B1969" s="1" t="s">
        <v>74</v>
      </c>
      <c r="C1969" s="1" t="s">
        <v>59</v>
      </c>
      <c r="D1969" s="1" t="s">
        <v>75</v>
      </c>
      <c r="E1969" s="1" t="s">
        <v>52</v>
      </c>
      <c r="F1969" s="2">
        <v>43016</v>
      </c>
      <c r="G1969">
        <v>27.72</v>
      </c>
      <c r="H1969">
        <v>1095</v>
      </c>
      <c r="I1969">
        <v>2</v>
      </c>
      <c r="K1969">
        <v>983</v>
      </c>
      <c r="M1969">
        <v>1</v>
      </c>
      <c r="O1969">
        <v>1</v>
      </c>
      <c r="P1969">
        <v>0</v>
      </c>
      <c r="T1969">
        <v>27.72</v>
      </c>
      <c r="U1969">
        <v>0.03</v>
      </c>
      <c r="V1969">
        <v>27.72</v>
      </c>
      <c r="W1969">
        <v>13.86</v>
      </c>
      <c r="Y1969">
        <v>1.113937</v>
      </c>
      <c r="Z1969">
        <v>1095</v>
      </c>
      <c r="AA1969">
        <v>27.72</v>
      </c>
      <c r="AB1969">
        <v>27.72</v>
      </c>
      <c r="AC1969">
        <v>2</v>
      </c>
      <c r="AD1969">
        <v>0</v>
      </c>
      <c r="AG1969">
        <v>1</v>
      </c>
      <c r="AH1969">
        <v>983</v>
      </c>
      <c r="AI1969">
        <v>28</v>
      </c>
      <c r="AJ1969">
        <v>2</v>
      </c>
      <c r="AK1969">
        <v>-28</v>
      </c>
      <c r="AL1969">
        <v>983</v>
      </c>
      <c r="AM1969">
        <v>1</v>
      </c>
      <c r="AO1969">
        <v>1</v>
      </c>
      <c r="AP1969">
        <v>0</v>
      </c>
      <c r="AQ1969">
        <v>0</v>
      </c>
      <c r="AS1969">
        <v>0.18264840182648401</v>
      </c>
      <c r="AV1969" s="1" t="s">
        <v>53</v>
      </c>
      <c r="AW1969">
        <f>Facebook[[#This Row],[Total Post Reactions]]+Facebook[[#This Row],[Total Post Shares]]+Facebook[[#This Row],[Page Likes]]</f>
        <v>1</v>
      </c>
      <c r="AX1969" s="1">
        <f>IFERROR((Facebook[[#This Row],[Engagement]]/Facebook[[#This Row],[Reach]])*100,0)</f>
        <v>0.10172939979654119</v>
      </c>
      <c r="AY1969" s="1" t="str">
        <f>TEXT(Facebook[[#This Row],[ReportDate]],"mmmm")</f>
        <v>October</v>
      </c>
    </row>
    <row r="1970" spans="1:51" x14ac:dyDescent="0.55000000000000004">
      <c r="A1970" s="1" t="s">
        <v>165</v>
      </c>
      <c r="B1970" s="1" t="s">
        <v>74</v>
      </c>
      <c r="C1970" s="1" t="s">
        <v>59</v>
      </c>
      <c r="D1970" s="1" t="s">
        <v>75</v>
      </c>
      <c r="E1970" s="1" t="s">
        <v>52</v>
      </c>
      <c r="F1970" s="2">
        <v>43016</v>
      </c>
      <c r="G1970">
        <v>6.25</v>
      </c>
      <c r="H1970">
        <v>236</v>
      </c>
      <c r="I1970">
        <v>1</v>
      </c>
      <c r="K1970">
        <v>226</v>
      </c>
      <c r="M1970">
        <v>1</v>
      </c>
      <c r="O1970">
        <v>1</v>
      </c>
      <c r="P1970">
        <v>0</v>
      </c>
      <c r="T1970">
        <v>6.25</v>
      </c>
      <c r="U1970">
        <v>0.03</v>
      </c>
      <c r="V1970">
        <v>6.25</v>
      </c>
      <c r="W1970">
        <v>6.25</v>
      </c>
      <c r="Y1970">
        <v>1.0442480000000001</v>
      </c>
      <c r="Z1970">
        <v>236</v>
      </c>
      <c r="AA1970">
        <v>6.25</v>
      </c>
      <c r="AB1970">
        <v>6.25</v>
      </c>
      <c r="AC1970">
        <v>1</v>
      </c>
      <c r="AD1970">
        <v>0</v>
      </c>
      <c r="AG1970">
        <v>1</v>
      </c>
      <c r="AH1970">
        <v>226</v>
      </c>
      <c r="AI1970">
        <v>6</v>
      </c>
      <c r="AJ1970">
        <v>1</v>
      </c>
      <c r="AK1970">
        <v>-6</v>
      </c>
      <c r="AL1970">
        <v>226</v>
      </c>
      <c r="AM1970">
        <v>1</v>
      </c>
      <c r="AO1970">
        <v>1</v>
      </c>
      <c r="AP1970">
        <v>0</v>
      </c>
      <c r="AQ1970">
        <v>0</v>
      </c>
      <c r="AS1970">
        <v>0.42372881355932202</v>
      </c>
      <c r="AV1970" s="1" t="s">
        <v>53</v>
      </c>
      <c r="AW1970">
        <f>Facebook[[#This Row],[Total Post Reactions]]+Facebook[[#This Row],[Total Post Shares]]+Facebook[[#This Row],[Page Likes]]</f>
        <v>1</v>
      </c>
      <c r="AX1970" s="1">
        <f>IFERROR((Facebook[[#This Row],[Engagement]]/Facebook[[#This Row],[Reach]])*100,0)</f>
        <v>0.44247787610619471</v>
      </c>
      <c r="AY1970" s="1" t="str">
        <f>TEXT(Facebook[[#This Row],[ReportDate]],"mmmm")</f>
        <v>October</v>
      </c>
    </row>
    <row r="1971" spans="1:51" x14ac:dyDescent="0.55000000000000004">
      <c r="A1971" s="1" t="s">
        <v>71</v>
      </c>
      <c r="B1971" s="1" t="s">
        <v>74</v>
      </c>
      <c r="C1971" s="1" t="s">
        <v>59</v>
      </c>
      <c r="D1971" s="1" t="s">
        <v>75</v>
      </c>
      <c r="E1971" s="1" t="s">
        <v>52</v>
      </c>
      <c r="F1971" s="2">
        <v>43016</v>
      </c>
      <c r="G1971">
        <v>15.26</v>
      </c>
      <c r="H1971">
        <v>836</v>
      </c>
      <c r="I1971">
        <v>2</v>
      </c>
      <c r="K1971">
        <v>825</v>
      </c>
      <c r="M1971">
        <v>3</v>
      </c>
      <c r="O1971">
        <v>3</v>
      </c>
      <c r="P1971">
        <v>0</v>
      </c>
      <c r="T1971">
        <v>15.26</v>
      </c>
      <c r="U1971">
        <v>0.02</v>
      </c>
      <c r="V1971">
        <v>5.09</v>
      </c>
      <c r="W1971">
        <v>7.63</v>
      </c>
      <c r="Y1971">
        <v>1.013333</v>
      </c>
      <c r="Z1971">
        <v>836</v>
      </c>
      <c r="AA1971">
        <v>15.26</v>
      </c>
      <c r="AB1971">
        <v>15.26</v>
      </c>
      <c r="AC1971">
        <v>2</v>
      </c>
      <c r="AD1971">
        <v>0</v>
      </c>
      <c r="AG1971">
        <v>3</v>
      </c>
      <c r="AH1971">
        <v>825</v>
      </c>
      <c r="AI1971">
        <v>15</v>
      </c>
      <c r="AJ1971">
        <v>2</v>
      </c>
      <c r="AK1971">
        <v>-15</v>
      </c>
      <c r="AL1971">
        <v>825</v>
      </c>
      <c r="AM1971">
        <v>3</v>
      </c>
      <c r="AO1971">
        <v>3</v>
      </c>
      <c r="AP1971">
        <v>0</v>
      </c>
      <c r="AQ1971">
        <v>0</v>
      </c>
      <c r="AS1971">
        <v>0.23923444976076549</v>
      </c>
      <c r="AV1971" s="1" t="s">
        <v>53</v>
      </c>
      <c r="AW1971">
        <f>Facebook[[#This Row],[Total Post Reactions]]+Facebook[[#This Row],[Total Post Shares]]+Facebook[[#This Row],[Page Likes]]</f>
        <v>3</v>
      </c>
      <c r="AX1971" s="1">
        <f>IFERROR((Facebook[[#This Row],[Engagement]]/Facebook[[#This Row],[Reach]])*100,0)</f>
        <v>0.36363636363636365</v>
      </c>
      <c r="AY1971" s="1" t="str">
        <f>TEXT(Facebook[[#This Row],[ReportDate]],"mmmm")</f>
        <v>October</v>
      </c>
    </row>
    <row r="1972" spans="1:51" x14ac:dyDescent="0.55000000000000004">
      <c r="A1972" s="1" t="s">
        <v>149</v>
      </c>
      <c r="B1972" s="1" t="s">
        <v>74</v>
      </c>
      <c r="C1972" s="1" t="s">
        <v>59</v>
      </c>
      <c r="D1972" s="1" t="s">
        <v>75</v>
      </c>
      <c r="E1972" s="1" t="s">
        <v>52</v>
      </c>
      <c r="F1972" s="2">
        <v>43016</v>
      </c>
      <c r="G1972">
        <v>19.2</v>
      </c>
      <c r="H1972">
        <v>766</v>
      </c>
      <c r="I1972">
        <v>3</v>
      </c>
      <c r="K1972">
        <v>735</v>
      </c>
      <c r="M1972">
        <v>3</v>
      </c>
      <c r="O1972">
        <v>3</v>
      </c>
      <c r="P1972">
        <v>0</v>
      </c>
      <c r="T1972">
        <v>19.2</v>
      </c>
      <c r="U1972">
        <v>0.03</v>
      </c>
      <c r="V1972">
        <v>6.4</v>
      </c>
      <c r="W1972">
        <v>6.4</v>
      </c>
      <c r="Y1972">
        <v>1.0421769999999999</v>
      </c>
      <c r="Z1972">
        <v>766</v>
      </c>
      <c r="AA1972">
        <v>19.2</v>
      </c>
      <c r="AB1972">
        <v>19.2</v>
      </c>
      <c r="AC1972">
        <v>3</v>
      </c>
      <c r="AD1972">
        <v>0</v>
      </c>
      <c r="AG1972">
        <v>3</v>
      </c>
      <c r="AH1972">
        <v>735</v>
      </c>
      <c r="AI1972">
        <v>19</v>
      </c>
      <c r="AJ1972">
        <v>3</v>
      </c>
      <c r="AK1972">
        <v>-19</v>
      </c>
      <c r="AL1972">
        <v>735</v>
      </c>
      <c r="AM1972">
        <v>3</v>
      </c>
      <c r="AO1972">
        <v>3</v>
      </c>
      <c r="AP1972">
        <v>0</v>
      </c>
      <c r="AQ1972">
        <v>0</v>
      </c>
      <c r="AS1972">
        <v>0.39164490861618789</v>
      </c>
      <c r="AV1972" s="1" t="s">
        <v>53</v>
      </c>
      <c r="AW1972">
        <f>Facebook[[#This Row],[Total Post Reactions]]+Facebook[[#This Row],[Total Post Shares]]+Facebook[[#This Row],[Page Likes]]</f>
        <v>3</v>
      </c>
      <c r="AX1972" s="1">
        <f>IFERROR((Facebook[[#This Row],[Engagement]]/Facebook[[#This Row],[Reach]])*100,0)</f>
        <v>0.40816326530612246</v>
      </c>
      <c r="AY1972" s="1" t="str">
        <f>TEXT(Facebook[[#This Row],[ReportDate]],"mmmm")</f>
        <v>October</v>
      </c>
    </row>
    <row r="1973" spans="1:51" x14ac:dyDescent="0.55000000000000004">
      <c r="A1973" s="1" t="s">
        <v>73</v>
      </c>
      <c r="B1973" s="1" t="s">
        <v>83</v>
      </c>
      <c r="C1973" s="1" t="s">
        <v>59</v>
      </c>
      <c r="D1973" s="1" t="s">
        <v>75</v>
      </c>
      <c r="E1973" s="1" t="s">
        <v>52</v>
      </c>
      <c r="F1973" s="2">
        <v>43016</v>
      </c>
      <c r="G1973">
        <v>0.81</v>
      </c>
      <c r="H1973">
        <v>97</v>
      </c>
      <c r="I1973">
        <v>1</v>
      </c>
      <c r="K1973">
        <v>97</v>
      </c>
      <c r="O1973">
        <v>0</v>
      </c>
      <c r="P1973">
        <v>0</v>
      </c>
      <c r="T1973">
        <v>0.81</v>
      </c>
      <c r="U1973">
        <v>0.01</v>
      </c>
      <c r="W1973">
        <v>0.81</v>
      </c>
      <c r="Y1973">
        <v>1</v>
      </c>
      <c r="Z1973">
        <v>97</v>
      </c>
      <c r="AA1973">
        <v>0.81</v>
      </c>
      <c r="AB1973">
        <v>0.81</v>
      </c>
      <c r="AC1973">
        <v>1</v>
      </c>
      <c r="AD1973">
        <v>0</v>
      </c>
      <c r="AH1973">
        <v>97</v>
      </c>
      <c r="AI1973">
        <v>1</v>
      </c>
      <c r="AJ1973">
        <v>1</v>
      </c>
      <c r="AK1973">
        <v>-1</v>
      </c>
      <c r="AL1973">
        <v>97</v>
      </c>
      <c r="AO1973">
        <v>0</v>
      </c>
      <c r="AP1973">
        <v>0</v>
      </c>
      <c r="AQ1973">
        <v>0</v>
      </c>
      <c r="AS1973">
        <v>1.0309278350515461</v>
      </c>
      <c r="AV1973" s="1" t="s">
        <v>53</v>
      </c>
      <c r="AW1973">
        <f>Facebook[[#This Row],[Total Post Reactions]]+Facebook[[#This Row],[Total Post Shares]]+Facebook[[#This Row],[Page Likes]]</f>
        <v>0</v>
      </c>
      <c r="AX1973" s="1">
        <f>IFERROR((Facebook[[#This Row],[Engagement]]/Facebook[[#This Row],[Reach]])*100,0)</f>
        <v>0</v>
      </c>
      <c r="AY1973" s="1" t="str">
        <f>TEXT(Facebook[[#This Row],[ReportDate]],"mmmm")</f>
        <v>October</v>
      </c>
    </row>
    <row r="1974" spans="1:51" x14ac:dyDescent="0.55000000000000004">
      <c r="A1974" s="1" t="s">
        <v>146</v>
      </c>
      <c r="B1974" s="1" t="s">
        <v>83</v>
      </c>
      <c r="C1974" s="1" t="s">
        <v>59</v>
      </c>
      <c r="D1974" s="1" t="s">
        <v>75</v>
      </c>
      <c r="E1974" s="1" t="s">
        <v>52</v>
      </c>
      <c r="F1974" s="2">
        <v>43016</v>
      </c>
      <c r="G1974">
        <v>0.57999999999999996</v>
      </c>
      <c r="H1974">
        <v>62</v>
      </c>
      <c r="I1974">
        <v>1</v>
      </c>
      <c r="K1974">
        <v>60</v>
      </c>
      <c r="O1974">
        <v>0</v>
      </c>
      <c r="P1974">
        <v>0</v>
      </c>
      <c r="T1974">
        <v>0.57999999999999996</v>
      </c>
      <c r="U1974">
        <v>0.01</v>
      </c>
      <c r="W1974">
        <v>0.57999999999999996</v>
      </c>
      <c r="Y1974">
        <v>1.0333330000000001</v>
      </c>
      <c r="Z1974">
        <v>62</v>
      </c>
      <c r="AA1974">
        <v>0.57999999999999996</v>
      </c>
      <c r="AB1974">
        <v>0.57999999999999996</v>
      </c>
      <c r="AC1974">
        <v>1</v>
      </c>
      <c r="AD1974">
        <v>0</v>
      </c>
      <c r="AH1974">
        <v>60</v>
      </c>
      <c r="AI1974">
        <v>1</v>
      </c>
      <c r="AJ1974">
        <v>1</v>
      </c>
      <c r="AK1974">
        <v>-1</v>
      </c>
      <c r="AL1974">
        <v>60</v>
      </c>
      <c r="AO1974">
        <v>0</v>
      </c>
      <c r="AP1974">
        <v>0</v>
      </c>
      <c r="AQ1974">
        <v>0</v>
      </c>
      <c r="AS1974">
        <v>1.612903225806452</v>
      </c>
      <c r="AV1974" s="1" t="s">
        <v>53</v>
      </c>
      <c r="AW1974">
        <f>Facebook[[#This Row],[Total Post Reactions]]+Facebook[[#This Row],[Total Post Shares]]+Facebook[[#This Row],[Page Likes]]</f>
        <v>0</v>
      </c>
      <c r="AX1974" s="1">
        <f>IFERROR((Facebook[[#This Row],[Engagement]]/Facebook[[#This Row],[Reach]])*100,0)</f>
        <v>0</v>
      </c>
      <c r="AY1974" s="1" t="str">
        <f>TEXT(Facebook[[#This Row],[ReportDate]],"mmmm")</f>
        <v>October</v>
      </c>
    </row>
    <row r="1975" spans="1:51" x14ac:dyDescent="0.55000000000000004">
      <c r="A1975" s="1" t="s">
        <v>80</v>
      </c>
      <c r="B1975" s="1" t="s">
        <v>83</v>
      </c>
      <c r="C1975" s="1" t="s">
        <v>59</v>
      </c>
      <c r="D1975" s="1" t="s">
        <v>75</v>
      </c>
      <c r="E1975" s="1" t="s">
        <v>52</v>
      </c>
      <c r="F1975" s="2">
        <v>43016</v>
      </c>
      <c r="G1975">
        <v>4.43</v>
      </c>
      <c r="H1975">
        <v>590</v>
      </c>
      <c r="I1975">
        <v>3</v>
      </c>
      <c r="K1975">
        <v>571</v>
      </c>
      <c r="M1975">
        <v>2</v>
      </c>
      <c r="O1975">
        <v>2</v>
      </c>
      <c r="P1975">
        <v>0</v>
      </c>
      <c r="T1975">
        <v>4.43</v>
      </c>
      <c r="U1975">
        <v>0.01</v>
      </c>
      <c r="V1975">
        <v>2.2200000000000002</v>
      </c>
      <c r="W1975">
        <v>1.48</v>
      </c>
      <c r="Y1975">
        <v>1.0332749999999999</v>
      </c>
      <c r="Z1975">
        <v>590</v>
      </c>
      <c r="AA1975">
        <v>4.43</v>
      </c>
      <c r="AB1975">
        <v>4.43</v>
      </c>
      <c r="AC1975">
        <v>3</v>
      </c>
      <c r="AD1975">
        <v>0</v>
      </c>
      <c r="AG1975">
        <v>2</v>
      </c>
      <c r="AH1975">
        <v>571</v>
      </c>
      <c r="AI1975">
        <v>4</v>
      </c>
      <c r="AJ1975">
        <v>3</v>
      </c>
      <c r="AK1975">
        <v>-4</v>
      </c>
      <c r="AL1975">
        <v>571</v>
      </c>
      <c r="AM1975">
        <v>2</v>
      </c>
      <c r="AO1975">
        <v>2</v>
      </c>
      <c r="AP1975">
        <v>0</v>
      </c>
      <c r="AQ1975">
        <v>0</v>
      </c>
      <c r="AS1975">
        <v>0.50847457627118642</v>
      </c>
      <c r="AV1975" s="1" t="s">
        <v>53</v>
      </c>
      <c r="AW1975">
        <f>Facebook[[#This Row],[Total Post Reactions]]+Facebook[[#This Row],[Total Post Shares]]+Facebook[[#This Row],[Page Likes]]</f>
        <v>2</v>
      </c>
      <c r="AX1975" s="1">
        <f>IFERROR((Facebook[[#This Row],[Engagement]]/Facebook[[#This Row],[Reach]])*100,0)</f>
        <v>0.35026269702276708</v>
      </c>
      <c r="AY1975" s="1" t="str">
        <f>TEXT(Facebook[[#This Row],[ReportDate]],"mmmm")</f>
        <v>October</v>
      </c>
    </row>
    <row r="1976" spans="1:51" x14ac:dyDescent="0.55000000000000004">
      <c r="A1976" s="1" t="s">
        <v>82</v>
      </c>
      <c r="B1976" s="1" t="s">
        <v>83</v>
      </c>
      <c r="C1976" s="1" t="s">
        <v>59</v>
      </c>
      <c r="D1976" s="1" t="s">
        <v>75</v>
      </c>
      <c r="E1976" s="1" t="s">
        <v>52</v>
      </c>
      <c r="F1976" s="2">
        <v>43016</v>
      </c>
      <c r="G1976">
        <v>5.03</v>
      </c>
      <c r="H1976">
        <v>927</v>
      </c>
      <c r="I1976">
        <v>3</v>
      </c>
      <c r="K1976">
        <v>920</v>
      </c>
      <c r="M1976">
        <v>3</v>
      </c>
      <c r="O1976">
        <v>3</v>
      </c>
      <c r="P1976">
        <v>0</v>
      </c>
      <c r="T1976">
        <v>5.03</v>
      </c>
      <c r="U1976">
        <v>0.01</v>
      </c>
      <c r="V1976">
        <v>1.68</v>
      </c>
      <c r="W1976">
        <v>1.68</v>
      </c>
      <c r="Y1976">
        <v>1.007609</v>
      </c>
      <c r="Z1976">
        <v>927</v>
      </c>
      <c r="AA1976">
        <v>5.03</v>
      </c>
      <c r="AB1976">
        <v>5.03</v>
      </c>
      <c r="AC1976">
        <v>3</v>
      </c>
      <c r="AD1976">
        <v>0</v>
      </c>
      <c r="AG1976">
        <v>3</v>
      </c>
      <c r="AH1976">
        <v>920</v>
      </c>
      <c r="AI1976">
        <v>5</v>
      </c>
      <c r="AJ1976">
        <v>3</v>
      </c>
      <c r="AK1976">
        <v>-5</v>
      </c>
      <c r="AL1976">
        <v>920</v>
      </c>
      <c r="AM1976">
        <v>3</v>
      </c>
      <c r="AO1976">
        <v>3</v>
      </c>
      <c r="AP1976">
        <v>0</v>
      </c>
      <c r="AQ1976">
        <v>0</v>
      </c>
      <c r="AS1976">
        <v>0.3236245954692557</v>
      </c>
      <c r="AV1976" s="1" t="s">
        <v>53</v>
      </c>
      <c r="AW1976">
        <f>Facebook[[#This Row],[Total Post Reactions]]+Facebook[[#This Row],[Total Post Shares]]+Facebook[[#This Row],[Page Likes]]</f>
        <v>3</v>
      </c>
      <c r="AX1976" s="1">
        <f>IFERROR((Facebook[[#This Row],[Engagement]]/Facebook[[#This Row],[Reach]])*100,0)</f>
        <v>0.32608695652173914</v>
      </c>
      <c r="AY1976" s="1" t="str">
        <f>TEXT(Facebook[[#This Row],[ReportDate]],"mmmm")</f>
        <v>October</v>
      </c>
    </row>
    <row r="1977" spans="1:51" x14ac:dyDescent="0.55000000000000004">
      <c r="A1977" s="1" t="s">
        <v>149</v>
      </c>
      <c r="B1977" s="1" t="s">
        <v>83</v>
      </c>
      <c r="C1977" s="1" t="s">
        <v>59</v>
      </c>
      <c r="D1977" s="1" t="s">
        <v>75</v>
      </c>
      <c r="E1977" s="1" t="s">
        <v>52</v>
      </c>
      <c r="F1977" s="2">
        <v>43016</v>
      </c>
      <c r="G1977">
        <v>5.5337339999999999</v>
      </c>
      <c r="H1977">
        <v>780</v>
      </c>
      <c r="I1977">
        <v>2</v>
      </c>
      <c r="K1977">
        <v>761</v>
      </c>
      <c r="M1977">
        <v>3</v>
      </c>
      <c r="O1977">
        <v>3</v>
      </c>
      <c r="P1977">
        <v>0</v>
      </c>
      <c r="T1977">
        <v>5.5337339999999999</v>
      </c>
      <c r="U1977">
        <v>0.01</v>
      </c>
      <c r="V1977">
        <v>1.84</v>
      </c>
      <c r="W1977">
        <v>2.77</v>
      </c>
      <c r="Y1977">
        <v>1.024967</v>
      </c>
      <c r="Z1977">
        <v>780</v>
      </c>
      <c r="AA1977">
        <v>5.5337339999999999</v>
      </c>
      <c r="AB1977">
        <v>5.5337339999999999</v>
      </c>
      <c r="AC1977">
        <v>2</v>
      </c>
      <c r="AD1977">
        <v>0</v>
      </c>
      <c r="AG1977">
        <v>3</v>
      </c>
      <c r="AH1977">
        <v>761</v>
      </c>
      <c r="AI1977">
        <v>6</v>
      </c>
      <c r="AJ1977">
        <v>2</v>
      </c>
      <c r="AK1977">
        <v>-6</v>
      </c>
      <c r="AL1977">
        <v>761</v>
      </c>
      <c r="AM1977">
        <v>3</v>
      </c>
      <c r="AO1977">
        <v>3</v>
      </c>
      <c r="AP1977">
        <v>0</v>
      </c>
      <c r="AQ1977">
        <v>0</v>
      </c>
      <c r="AS1977">
        <v>0.25641025641025639</v>
      </c>
      <c r="AV1977" s="1" t="s">
        <v>53</v>
      </c>
      <c r="AW1977">
        <f>Facebook[[#This Row],[Total Post Reactions]]+Facebook[[#This Row],[Total Post Shares]]+Facebook[[#This Row],[Page Likes]]</f>
        <v>3</v>
      </c>
      <c r="AX1977" s="1">
        <f>IFERROR((Facebook[[#This Row],[Engagement]]/Facebook[[#This Row],[Reach]])*100,0)</f>
        <v>0.39421813403416556</v>
      </c>
      <c r="AY1977" s="1" t="str">
        <f>TEXT(Facebook[[#This Row],[ReportDate]],"mmmm")</f>
        <v>October</v>
      </c>
    </row>
    <row r="1978" spans="1:51" x14ac:dyDescent="0.55000000000000004">
      <c r="A1978" s="1" t="s">
        <v>144</v>
      </c>
      <c r="B1978" s="1" t="s">
        <v>83</v>
      </c>
      <c r="C1978" s="1" t="s">
        <v>59</v>
      </c>
      <c r="D1978" s="1" t="s">
        <v>75</v>
      </c>
      <c r="E1978" s="1" t="s">
        <v>52</v>
      </c>
      <c r="F1978" s="2">
        <v>43016</v>
      </c>
      <c r="G1978">
        <v>13.64</v>
      </c>
      <c r="H1978">
        <v>1221</v>
      </c>
      <c r="I1978">
        <v>7</v>
      </c>
      <c r="K1978">
        <v>1193</v>
      </c>
      <c r="M1978">
        <v>4</v>
      </c>
      <c r="O1978">
        <v>4</v>
      </c>
      <c r="P1978">
        <v>0</v>
      </c>
      <c r="T1978">
        <v>13.64</v>
      </c>
      <c r="U1978">
        <v>0.01</v>
      </c>
      <c r="V1978">
        <v>3.41</v>
      </c>
      <c r="W1978">
        <v>1.95</v>
      </c>
      <c r="Y1978">
        <v>1.0234700000000001</v>
      </c>
      <c r="Z1978">
        <v>1221</v>
      </c>
      <c r="AA1978">
        <v>13.64</v>
      </c>
      <c r="AB1978">
        <v>13.64</v>
      </c>
      <c r="AC1978">
        <v>7</v>
      </c>
      <c r="AD1978">
        <v>0</v>
      </c>
      <c r="AG1978">
        <v>4</v>
      </c>
      <c r="AH1978">
        <v>1193</v>
      </c>
      <c r="AI1978">
        <v>14</v>
      </c>
      <c r="AJ1978">
        <v>7</v>
      </c>
      <c r="AK1978">
        <v>-14</v>
      </c>
      <c r="AL1978">
        <v>1193</v>
      </c>
      <c r="AM1978">
        <v>4</v>
      </c>
      <c r="AO1978">
        <v>4</v>
      </c>
      <c r="AP1978">
        <v>0</v>
      </c>
      <c r="AQ1978">
        <v>0</v>
      </c>
      <c r="AS1978">
        <v>0.57330057330057327</v>
      </c>
      <c r="AV1978" s="1" t="s">
        <v>53</v>
      </c>
      <c r="AW1978">
        <f>Facebook[[#This Row],[Total Post Reactions]]+Facebook[[#This Row],[Total Post Shares]]+Facebook[[#This Row],[Page Likes]]</f>
        <v>4</v>
      </c>
      <c r="AX1978" s="1">
        <f>IFERROR((Facebook[[#This Row],[Engagement]]/Facebook[[#This Row],[Reach]])*100,0)</f>
        <v>0.33528918692372173</v>
      </c>
      <c r="AY1978" s="1" t="str">
        <f>TEXT(Facebook[[#This Row],[ReportDate]],"mmmm")</f>
        <v>October</v>
      </c>
    </row>
    <row r="1979" spans="1:51" x14ac:dyDescent="0.55000000000000004">
      <c r="A1979" s="1" t="s">
        <v>69</v>
      </c>
      <c r="B1979" s="1" t="s">
        <v>83</v>
      </c>
      <c r="C1979" s="1" t="s">
        <v>59</v>
      </c>
      <c r="D1979" s="1" t="s">
        <v>75</v>
      </c>
      <c r="E1979" s="1" t="s">
        <v>52</v>
      </c>
      <c r="F1979" s="2">
        <v>43016</v>
      </c>
      <c r="G1979">
        <v>28.907326999999999</v>
      </c>
      <c r="H1979">
        <v>3577</v>
      </c>
      <c r="I1979">
        <v>4</v>
      </c>
      <c r="K1979">
        <v>3508</v>
      </c>
      <c r="M1979">
        <v>5</v>
      </c>
      <c r="O1979">
        <v>5</v>
      </c>
      <c r="P1979">
        <v>0</v>
      </c>
      <c r="T1979">
        <v>28.907326999999999</v>
      </c>
      <c r="U1979">
        <v>0.01</v>
      </c>
      <c r="V1979">
        <v>5.78</v>
      </c>
      <c r="W1979">
        <v>7.23</v>
      </c>
      <c r="Y1979">
        <v>1.0196689999999999</v>
      </c>
      <c r="Z1979">
        <v>3577</v>
      </c>
      <c r="AA1979">
        <v>28.907326999999999</v>
      </c>
      <c r="AB1979">
        <v>28.907326999999999</v>
      </c>
      <c r="AC1979">
        <v>4</v>
      </c>
      <c r="AD1979">
        <v>0</v>
      </c>
      <c r="AG1979">
        <v>5</v>
      </c>
      <c r="AH1979">
        <v>3508</v>
      </c>
      <c r="AI1979">
        <v>29</v>
      </c>
      <c r="AJ1979">
        <v>4</v>
      </c>
      <c r="AK1979">
        <v>-29</v>
      </c>
      <c r="AL1979">
        <v>3508</v>
      </c>
      <c r="AM1979">
        <v>5</v>
      </c>
      <c r="AO1979">
        <v>5</v>
      </c>
      <c r="AP1979">
        <v>0</v>
      </c>
      <c r="AQ1979">
        <v>0</v>
      </c>
      <c r="AS1979">
        <v>0.1118255521386637</v>
      </c>
      <c r="AV1979" s="1" t="s">
        <v>53</v>
      </c>
      <c r="AW1979">
        <f>Facebook[[#This Row],[Total Post Reactions]]+Facebook[[#This Row],[Total Post Shares]]+Facebook[[#This Row],[Page Likes]]</f>
        <v>5</v>
      </c>
      <c r="AX1979" s="1">
        <f>IFERROR((Facebook[[#This Row],[Engagement]]/Facebook[[#This Row],[Reach]])*100,0)</f>
        <v>0.14253135689851767</v>
      </c>
      <c r="AY1979" s="1" t="str">
        <f>TEXT(Facebook[[#This Row],[ReportDate]],"mmmm")</f>
        <v>October</v>
      </c>
    </row>
    <row r="1980" spans="1:51" x14ac:dyDescent="0.55000000000000004">
      <c r="A1980" s="1" t="s">
        <v>150</v>
      </c>
      <c r="B1980" s="1" t="s">
        <v>83</v>
      </c>
      <c r="C1980" s="1" t="s">
        <v>59</v>
      </c>
      <c r="D1980" s="1" t="s">
        <v>75</v>
      </c>
      <c r="E1980" s="1" t="s">
        <v>52</v>
      </c>
      <c r="F1980" s="2">
        <v>43016</v>
      </c>
      <c r="G1980">
        <v>5.41</v>
      </c>
      <c r="H1980">
        <v>582</v>
      </c>
      <c r="I1980">
        <v>1</v>
      </c>
      <c r="K1980">
        <v>573</v>
      </c>
      <c r="O1980">
        <v>0</v>
      </c>
      <c r="P1980">
        <v>0</v>
      </c>
      <c r="T1980">
        <v>5.41</v>
      </c>
      <c r="U1980">
        <v>0.01</v>
      </c>
      <c r="W1980">
        <v>5.41</v>
      </c>
      <c r="Y1980">
        <v>1.0157069999999999</v>
      </c>
      <c r="Z1980">
        <v>582</v>
      </c>
      <c r="AA1980">
        <v>5.41</v>
      </c>
      <c r="AB1980">
        <v>5.41</v>
      </c>
      <c r="AC1980">
        <v>1</v>
      </c>
      <c r="AD1980">
        <v>0</v>
      </c>
      <c r="AH1980">
        <v>573</v>
      </c>
      <c r="AI1980">
        <v>5</v>
      </c>
      <c r="AJ1980">
        <v>1</v>
      </c>
      <c r="AK1980">
        <v>-5</v>
      </c>
      <c r="AL1980">
        <v>573</v>
      </c>
      <c r="AO1980">
        <v>0</v>
      </c>
      <c r="AP1980">
        <v>0</v>
      </c>
      <c r="AQ1980">
        <v>0</v>
      </c>
      <c r="AS1980">
        <v>0.1718213058419244</v>
      </c>
      <c r="AV1980" s="1" t="s">
        <v>53</v>
      </c>
      <c r="AW1980">
        <f>Facebook[[#This Row],[Total Post Reactions]]+Facebook[[#This Row],[Total Post Shares]]+Facebook[[#This Row],[Page Likes]]</f>
        <v>0</v>
      </c>
      <c r="AX1980" s="1">
        <f>IFERROR((Facebook[[#This Row],[Engagement]]/Facebook[[#This Row],[Reach]])*100,0)</f>
        <v>0</v>
      </c>
      <c r="AY1980" s="1" t="str">
        <f>TEXT(Facebook[[#This Row],[ReportDate]],"mmmm")</f>
        <v>October</v>
      </c>
    </row>
    <row r="1981" spans="1:51" x14ac:dyDescent="0.55000000000000004">
      <c r="A1981" s="1" t="s">
        <v>150</v>
      </c>
      <c r="B1981" s="1" t="s">
        <v>74</v>
      </c>
      <c r="C1981" s="1" t="s">
        <v>59</v>
      </c>
      <c r="D1981" s="1" t="s">
        <v>75</v>
      </c>
      <c r="E1981" s="1" t="s">
        <v>52</v>
      </c>
      <c r="F1981" s="2">
        <v>43016</v>
      </c>
      <c r="G1981">
        <v>11.24</v>
      </c>
      <c r="H1981">
        <v>521</v>
      </c>
      <c r="I1981">
        <v>1</v>
      </c>
      <c r="K1981">
        <v>486</v>
      </c>
      <c r="M1981">
        <v>1</v>
      </c>
      <c r="O1981">
        <v>1</v>
      </c>
      <c r="P1981">
        <v>0</v>
      </c>
      <c r="T1981">
        <v>11.24</v>
      </c>
      <c r="U1981">
        <v>0.02</v>
      </c>
      <c r="V1981">
        <v>11.24</v>
      </c>
      <c r="W1981">
        <v>11.24</v>
      </c>
      <c r="Y1981">
        <v>1.0720160000000001</v>
      </c>
      <c r="Z1981">
        <v>521</v>
      </c>
      <c r="AA1981">
        <v>11.24</v>
      </c>
      <c r="AB1981">
        <v>11.24</v>
      </c>
      <c r="AC1981">
        <v>1</v>
      </c>
      <c r="AD1981">
        <v>0</v>
      </c>
      <c r="AG1981">
        <v>1</v>
      </c>
      <c r="AH1981">
        <v>486</v>
      </c>
      <c r="AI1981">
        <v>11</v>
      </c>
      <c r="AJ1981">
        <v>1</v>
      </c>
      <c r="AK1981">
        <v>-11</v>
      </c>
      <c r="AL1981">
        <v>486</v>
      </c>
      <c r="AM1981">
        <v>1</v>
      </c>
      <c r="AO1981">
        <v>1</v>
      </c>
      <c r="AP1981">
        <v>0</v>
      </c>
      <c r="AQ1981">
        <v>0</v>
      </c>
      <c r="AS1981">
        <v>0.19193857965451061</v>
      </c>
      <c r="AV1981" s="1" t="s">
        <v>53</v>
      </c>
      <c r="AW1981">
        <f>Facebook[[#This Row],[Total Post Reactions]]+Facebook[[#This Row],[Total Post Shares]]+Facebook[[#This Row],[Page Likes]]</f>
        <v>1</v>
      </c>
      <c r="AX1981" s="1">
        <f>IFERROR((Facebook[[#This Row],[Engagement]]/Facebook[[#This Row],[Reach]])*100,0)</f>
        <v>0.20576131687242799</v>
      </c>
      <c r="AY1981" s="1" t="str">
        <f>TEXT(Facebook[[#This Row],[ReportDate]],"mmmm")</f>
        <v>October</v>
      </c>
    </row>
    <row r="1982" spans="1:51" x14ac:dyDescent="0.55000000000000004">
      <c r="A1982" s="1" t="s">
        <v>145</v>
      </c>
      <c r="B1982" s="1" t="s">
        <v>74</v>
      </c>
      <c r="C1982" s="1" t="s">
        <v>59</v>
      </c>
      <c r="D1982" s="1" t="s">
        <v>75</v>
      </c>
      <c r="E1982" s="1" t="s">
        <v>52</v>
      </c>
      <c r="F1982" s="2">
        <v>43016</v>
      </c>
      <c r="G1982">
        <v>56.557479999999998</v>
      </c>
      <c r="H1982">
        <v>2358</v>
      </c>
      <c r="I1982">
        <v>12</v>
      </c>
      <c r="K1982">
        <v>2240</v>
      </c>
      <c r="M1982">
        <v>5</v>
      </c>
      <c r="O1982">
        <v>5</v>
      </c>
      <c r="P1982">
        <v>0</v>
      </c>
      <c r="T1982">
        <v>56.557479999999998</v>
      </c>
      <c r="U1982">
        <v>0.03</v>
      </c>
      <c r="V1982">
        <v>11.31</v>
      </c>
      <c r="W1982">
        <v>4.71</v>
      </c>
      <c r="Y1982">
        <v>1.0526789999999999</v>
      </c>
      <c r="Z1982">
        <v>2358</v>
      </c>
      <c r="AA1982">
        <v>56.557479999999998</v>
      </c>
      <c r="AB1982">
        <v>56.557479999999998</v>
      </c>
      <c r="AC1982">
        <v>12</v>
      </c>
      <c r="AD1982">
        <v>0</v>
      </c>
      <c r="AG1982">
        <v>5</v>
      </c>
      <c r="AH1982">
        <v>2240</v>
      </c>
      <c r="AI1982">
        <v>57</v>
      </c>
      <c r="AJ1982">
        <v>12</v>
      </c>
      <c r="AK1982">
        <v>-57</v>
      </c>
      <c r="AL1982">
        <v>2240</v>
      </c>
      <c r="AM1982">
        <v>5</v>
      </c>
      <c r="AO1982">
        <v>5</v>
      </c>
      <c r="AP1982">
        <v>0</v>
      </c>
      <c r="AQ1982">
        <v>0</v>
      </c>
      <c r="AS1982">
        <v>0.5089058524173028</v>
      </c>
      <c r="AV1982" s="1" t="s">
        <v>53</v>
      </c>
      <c r="AW1982">
        <f>Facebook[[#This Row],[Total Post Reactions]]+Facebook[[#This Row],[Total Post Shares]]+Facebook[[#This Row],[Page Likes]]</f>
        <v>5</v>
      </c>
      <c r="AX1982" s="1">
        <f>IFERROR((Facebook[[#This Row],[Engagement]]/Facebook[[#This Row],[Reach]])*100,0)</f>
        <v>0.2232142857142857</v>
      </c>
      <c r="AY1982" s="1" t="str">
        <f>TEXT(Facebook[[#This Row],[ReportDate]],"mmmm")</f>
        <v>October</v>
      </c>
    </row>
    <row r="1983" spans="1:51" x14ac:dyDescent="0.55000000000000004">
      <c r="A1983" s="1" t="s">
        <v>145</v>
      </c>
      <c r="B1983" s="1" t="s">
        <v>81</v>
      </c>
      <c r="C1983" s="1" t="s">
        <v>59</v>
      </c>
      <c r="D1983" s="1" t="s">
        <v>75</v>
      </c>
      <c r="E1983" s="1" t="s">
        <v>52</v>
      </c>
      <c r="F1983" s="2">
        <v>43016</v>
      </c>
      <c r="G1983">
        <v>18.07</v>
      </c>
      <c r="H1983">
        <v>2332</v>
      </c>
      <c r="I1983">
        <v>6</v>
      </c>
      <c r="K1983">
        <v>2258</v>
      </c>
      <c r="M1983">
        <v>4</v>
      </c>
      <c r="O1983">
        <v>4</v>
      </c>
      <c r="P1983">
        <v>0</v>
      </c>
      <c r="Q1983">
        <v>1</v>
      </c>
      <c r="S1983">
        <v>0</v>
      </c>
      <c r="T1983">
        <v>18.07</v>
      </c>
      <c r="U1983">
        <v>0.01</v>
      </c>
      <c r="V1983">
        <v>4.5199999999999996</v>
      </c>
      <c r="W1983">
        <v>3.01</v>
      </c>
      <c r="Y1983">
        <v>1.032772</v>
      </c>
      <c r="Z1983">
        <v>2332</v>
      </c>
      <c r="AA1983">
        <v>18.07</v>
      </c>
      <c r="AB1983">
        <v>18.07</v>
      </c>
      <c r="AC1983">
        <v>6</v>
      </c>
      <c r="AD1983">
        <v>0</v>
      </c>
      <c r="AG1983">
        <v>4</v>
      </c>
      <c r="AH1983">
        <v>2258</v>
      </c>
      <c r="AI1983">
        <v>18</v>
      </c>
      <c r="AJ1983">
        <v>6</v>
      </c>
      <c r="AK1983">
        <v>-18</v>
      </c>
      <c r="AL1983">
        <v>2258</v>
      </c>
      <c r="AM1983">
        <v>4</v>
      </c>
      <c r="AO1983">
        <v>4</v>
      </c>
      <c r="AP1983">
        <v>0</v>
      </c>
      <c r="AQ1983">
        <v>0</v>
      </c>
      <c r="AR1983">
        <v>1</v>
      </c>
      <c r="AS1983">
        <v>0.25728987993138941</v>
      </c>
      <c r="AT1983">
        <v>16.666666666666661</v>
      </c>
      <c r="AV1983" s="1" t="s">
        <v>53</v>
      </c>
      <c r="AW1983">
        <f>Facebook[[#This Row],[Total Post Reactions]]+Facebook[[#This Row],[Total Post Shares]]+Facebook[[#This Row],[Page Likes]]</f>
        <v>4</v>
      </c>
      <c r="AX1983" s="1">
        <f>IFERROR((Facebook[[#This Row],[Engagement]]/Facebook[[#This Row],[Reach]])*100,0)</f>
        <v>0.17714791851195749</v>
      </c>
      <c r="AY1983" s="1" t="str">
        <f>TEXT(Facebook[[#This Row],[ReportDate]],"mmmm")</f>
        <v>October</v>
      </c>
    </row>
    <row r="1984" spans="1:51" x14ac:dyDescent="0.55000000000000004">
      <c r="A1984" s="1" t="s">
        <v>73</v>
      </c>
      <c r="B1984" s="1" t="s">
        <v>81</v>
      </c>
      <c r="C1984" s="1" t="s">
        <v>59</v>
      </c>
      <c r="D1984" s="1" t="s">
        <v>75</v>
      </c>
      <c r="E1984" s="1" t="s">
        <v>52</v>
      </c>
      <c r="F1984" s="2">
        <v>43016</v>
      </c>
      <c r="G1984">
        <v>63.22</v>
      </c>
      <c r="H1984">
        <v>9216</v>
      </c>
      <c r="I1984">
        <v>16</v>
      </c>
      <c r="K1984">
        <v>7740</v>
      </c>
      <c r="M1984">
        <v>15</v>
      </c>
      <c r="O1984">
        <v>15</v>
      </c>
      <c r="P1984">
        <v>0</v>
      </c>
      <c r="Q1984">
        <v>1</v>
      </c>
      <c r="S1984">
        <v>0</v>
      </c>
      <c r="T1984">
        <v>63.22</v>
      </c>
      <c r="U1984">
        <v>0.01</v>
      </c>
      <c r="V1984">
        <v>4.21</v>
      </c>
      <c r="W1984">
        <v>3.95</v>
      </c>
      <c r="Y1984">
        <v>1.190698</v>
      </c>
      <c r="Z1984">
        <v>9216</v>
      </c>
      <c r="AA1984">
        <v>63.22</v>
      </c>
      <c r="AB1984">
        <v>63.22</v>
      </c>
      <c r="AC1984">
        <v>16</v>
      </c>
      <c r="AD1984">
        <v>0</v>
      </c>
      <c r="AG1984">
        <v>15</v>
      </c>
      <c r="AH1984">
        <v>7740</v>
      </c>
      <c r="AI1984">
        <v>63</v>
      </c>
      <c r="AJ1984">
        <v>16</v>
      </c>
      <c r="AK1984">
        <v>-63</v>
      </c>
      <c r="AL1984">
        <v>7740</v>
      </c>
      <c r="AM1984">
        <v>15</v>
      </c>
      <c r="AO1984">
        <v>15</v>
      </c>
      <c r="AP1984">
        <v>0</v>
      </c>
      <c r="AQ1984">
        <v>0</v>
      </c>
      <c r="AR1984">
        <v>1</v>
      </c>
      <c r="AS1984">
        <v>0.1736111111111111</v>
      </c>
      <c r="AT1984">
        <v>6.25</v>
      </c>
      <c r="AV1984" s="1" t="s">
        <v>53</v>
      </c>
      <c r="AW1984">
        <f>Facebook[[#This Row],[Total Post Reactions]]+Facebook[[#This Row],[Total Post Shares]]+Facebook[[#This Row],[Page Likes]]</f>
        <v>15</v>
      </c>
      <c r="AX1984" s="1">
        <f>IFERROR((Facebook[[#This Row],[Engagement]]/Facebook[[#This Row],[Reach]])*100,0)</f>
        <v>0.19379844961240311</v>
      </c>
      <c r="AY1984" s="1" t="str">
        <f>TEXT(Facebook[[#This Row],[ReportDate]],"mmmm")</f>
        <v>October</v>
      </c>
    </row>
    <row r="1985" spans="1:51" x14ac:dyDescent="0.55000000000000004">
      <c r="A1985" s="1" t="s">
        <v>69</v>
      </c>
      <c r="B1985" s="1" t="s">
        <v>74</v>
      </c>
      <c r="C1985" s="1" t="s">
        <v>59</v>
      </c>
      <c r="D1985" s="1" t="s">
        <v>75</v>
      </c>
      <c r="E1985" s="1" t="s">
        <v>52</v>
      </c>
      <c r="F1985" s="2">
        <v>43016</v>
      </c>
      <c r="G1985">
        <v>60.113503000000001</v>
      </c>
      <c r="H1985">
        <v>2742</v>
      </c>
      <c r="I1985">
        <v>3</v>
      </c>
      <c r="K1985">
        <v>2306</v>
      </c>
      <c r="M1985">
        <v>5</v>
      </c>
      <c r="O1985">
        <v>5</v>
      </c>
      <c r="P1985">
        <v>0</v>
      </c>
      <c r="Q1985">
        <v>1</v>
      </c>
      <c r="R1985">
        <v>53.45</v>
      </c>
      <c r="S1985">
        <v>53.45</v>
      </c>
      <c r="T1985">
        <v>60.113503000000001</v>
      </c>
      <c r="U1985">
        <v>0.03</v>
      </c>
      <c r="V1985">
        <v>12.02</v>
      </c>
      <c r="W1985">
        <v>20.04</v>
      </c>
      <c r="Y1985">
        <v>1.1890719999999999</v>
      </c>
      <c r="Z1985">
        <v>2742</v>
      </c>
      <c r="AA1985">
        <v>60.113503000000001</v>
      </c>
      <c r="AB1985">
        <v>60.113503000000001</v>
      </c>
      <c r="AC1985">
        <v>3</v>
      </c>
      <c r="AD1985">
        <v>0</v>
      </c>
      <c r="AG1985">
        <v>5</v>
      </c>
      <c r="AH1985">
        <v>2306</v>
      </c>
      <c r="AI1985">
        <v>60</v>
      </c>
      <c r="AJ1985">
        <v>3</v>
      </c>
      <c r="AK1985">
        <v>-7</v>
      </c>
      <c r="AL1985">
        <v>2306</v>
      </c>
      <c r="AM1985">
        <v>5</v>
      </c>
      <c r="AO1985">
        <v>5</v>
      </c>
      <c r="AP1985">
        <v>0</v>
      </c>
      <c r="AQ1985">
        <v>0</v>
      </c>
      <c r="AR1985">
        <v>1</v>
      </c>
      <c r="AS1985">
        <v>0.10940919037199121</v>
      </c>
      <c r="AT1985">
        <v>33.333333333333329</v>
      </c>
      <c r="AU1985">
        <v>0.89083333333333348</v>
      </c>
      <c r="AV1985" s="1" t="s">
        <v>53</v>
      </c>
      <c r="AW1985">
        <f>Facebook[[#This Row],[Total Post Reactions]]+Facebook[[#This Row],[Total Post Shares]]+Facebook[[#This Row],[Page Likes]]</f>
        <v>5</v>
      </c>
      <c r="AX1985" s="1">
        <f>IFERROR((Facebook[[#This Row],[Engagement]]/Facebook[[#This Row],[Reach]])*100,0)</f>
        <v>0.21682567215958368</v>
      </c>
      <c r="AY1985" s="1" t="str">
        <f>TEXT(Facebook[[#This Row],[ReportDate]],"mmmm")</f>
        <v>October</v>
      </c>
    </row>
    <row r="1986" spans="1:51" x14ac:dyDescent="0.55000000000000004">
      <c r="A1986" s="1" t="s">
        <v>82</v>
      </c>
      <c r="B1986" s="1" t="s">
        <v>163</v>
      </c>
      <c r="C1986" s="1" t="s">
        <v>59</v>
      </c>
      <c r="D1986" s="1" t="s">
        <v>75</v>
      </c>
      <c r="E1986" s="1" t="s">
        <v>52</v>
      </c>
      <c r="F1986" s="2">
        <v>43016</v>
      </c>
      <c r="G1986">
        <v>2.74</v>
      </c>
      <c r="H1986">
        <v>778</v>
      </c>
      <c r="I1986">
        <v>1</v>
      </c>
      <c r="K1986">
        <v>767</v>
      </c>
      <c r="M1986">
        <v>2</v>
      </c>
      <c r="O1986">
        <v>2</v>
      </c>
      <c r="P1986">
        <v>0</v>
      </c>
      <c r="Q1986">
        <v>1</v>
      </c>
      <c r="R1986">
        <v>103.94</v>
      </c>
      <c r="S1986">
        <v>103.94</v>
      </c>
      <c r="T1986">
        <v>2.74</v>
      </c>
      <c r="U1986">
        <v>0</v>
      </c>
      <c r="V1986">
        <v>1.37</v>
      </c>
      <c r="W1986">
        <v>2.74</v>
      </c>
      <c r="Y1986">
        <v>1.0143420000000001</v>
      </c>
      <c r="Z1986">
        <v>778</v>
      </c>
      <c r="AA1986">
        <v>2.74</v>
      </c>
      <c r="AB1986">
        <v>2.74</v>
      </c>
      <c r="AC1986">
        <v>1</v>
      </c>
      <c r="AD1986">
        <v>0</v>
      </c>
      <c r="AG1986">
        <v>2</v>
      </c>
      <c r="AH1986">
        <v>767</v>
      </c>
      <c r="AI1986">
        <v>3</v>
      </c>
      <c r="AJ1986">
        <v>1</v>
      </c>
      <c r="AK1986">
        <v>101</v>
      </c>
      <c r="AL1986">
        <v>767</v>
      </c>
      <c r="AM1986">
        <v>2</v>
      </c>
      <c r="AO1986">
        <v>2</v>
      </c>
      <c r="AP1986">
        <v>0</v>
      </c>
      <c r="AQ1986">
        <v>0</v>
      </c>
      <c r="AR1986">
        <v>1</v>
      </c>
      <c r="AS1986">
        <v>0.12853470437017989</v>
      </c>
      <c r="AT1986">
        <v>100</v>
      </c>
      <c r="AU1986">
        <v>34.646666666666668</v>
      </c>
      <c r="AV1986" s="1" t="s">
        <v>53</v>
      </c>
      <c r="AW1986">
        <f>Facebook[[#This Row],[Total Post Reactions]]+Facebook[[#This Row],[Total Post Shares]]+Facebook[[#This Row],[Page Likes]]</f>
        <v>2</v>
      </c>
      <c r="AX1986" s="1">
        <f>IFERROR((Facebook[[#This Row],[Engagement]]/Facebook[[#This Row],[Reach]])*100,0)</f>
        <v>0.2607561929595828</v>
      </c>
      <c r="AY1986" s="1" t="str">
        <f>TEXT(Facebook[[#This Row],[ReportDate]],"mmmm")</f>
        <v>October</v>
      </c>
    </row>
    <row r="1987" spans="1:51" x14ac:dyDescent="0.55000000000000004">
      <c r="A1987" s="1" t="s">
        <v>140</v>
      </c>
      <c r="B1987" s="1" t="s">
        <v>126</v>
      </c>
      <c r="C1987" s="1" t="s">
        <v>59</v>
      </c>
      <c r="D1987" s="1" t="s">
        <v>127</v>
      </c>
      <c r="E1987" s="1" t="s">
        <v>52</v>
      </c>
      <c r="F1987" s="2">
        <v>43016</v>
      </c>
      <c r="G1987">
        <v>35.51</v>
      </c>
      <c r="H1987">
        <v>4802</v>
      </c>
      <c r="I1987">
        <v>23</v>
      </c>
      <c r="K1987">
        <v>4192</v>
      </c>
      <c r="M1987">
        <v>5</v>
      </c>
      <c r="O1987">
        <v>5</v>
      </c>
      <c r="P1987">
        <v>1</v>
      </c>
      <c r="T1987">
        <v>35.51</v>
      </c>
      <c r="U1987">
        <v>0.01</v>
      </c>
      <c r="V1987">
        <v>7.1</v>
      </c>
      <c r="W1987">
        <v>1.54</v>
      </c>
      <c r="X1987">
        <v>35.51</v>
      </c>
      <c r="Y1987">
        <v>1.1455150000000001</v>
      </c>
      <c r="Z1987">
        <v>4802</v>
      </c>
      <c r="AA1987">
        <v>35.51</v>
      </c>
      <c r="AB1987">
        <v>35.51</v>
      </c>
      <c r="AC1987">
        <v>23</v>
      </c>
      <c r="AD1987">
        <v>4.3499999999999997E-2</v>
      </c>
      <c r="AG1987">
        <v>5</v>
      </c>
      <c r="AH1987">
        <v>4192</v>
      </c>
      <c r="AI1987">
        <v>36</v>
      </c>
      <c r="AJ1987">
        <v>23</v>
      </c>
      <c r="AK1987">
        <v>-36</v>
      </c>
      <c r="AL1987">
        <v>4192</v>
      </c>
      <c r="AM1987">
        <v>5</v>
      </c>
      <c r="AO1987">
        <v>5</v>
      </c>
      <c r="AP1987">
        <v>1</v>
      </c>
      <c r="AQ1987">
        <v>1</v>
      </c>
      <c r="AS1987">
        <v>0.4789670970428988</v>
      </c>
      <c r="AV1987" s="1" t="s">
        <v>53</v>
      </c>
      <c r="AW1987">
        <f>Facebook[[#This Row],[Total Post Reactions]]+Facebook[[#This Row],[Total Post Shares]]+Facebook[[#This Row],[Page Likes]]</f>
        <v>5</v>
      </c>
      <c r="AX1987" s="1">
        <f>IFERROR((Facebook[[#This Row],[Engagement]]/Facebook[[#This Row],[Reach]])*100,0)</f>
        <v>0.11927480916030535</v>
      </c>
      <c r="AY1987" s="1" t="str">
        <f>TEXT(Facebook[[#This Row],[ReportDate]],"mmmm")</f>
        <v>October</v>
      </c>
    </row>
    <row r="1988" spans="1:51" x14ac:dyDescent="0.55000000000000004">
      <c r="A1988" s="1" t="s">
        <v>80</v>
      </c>
      <c r="B1988" s="1" t="s">
        <v>57</v>
      </c>
      <c r="C1988" s="1" t="s">
        <v>59</v>
      </c>
      <c r="D1988" s="1" t="s">
        <v>51</v>
      </c>
      <c r="E1988" s="1" t="s">
        <v>52</v>
      </c>
      <c r="F1988" s="2">
        <v>43016</v>
      </c>
      <c r="G1988">
        <v>59.96</v>
      </c>
      <c r="H1988">
        <v>4763</v>
      </c>
      <c r="I1988">
        <v>29</v>
      </c>
      <c r="J1988">
        <v>1</v>
      </c>
      <c r="K1988">
        <v>2552</v>
      </c>
      <c r="M1988">
        <v>2</v>
      </c>
      <c r="O1988">
        <v>3</v>
      </c>
      <c r="P1988">
        <v>1</v>
      </c>
      <c r="Q1988">
        <v>4</v>
      </c>
      <c r="R1988">
        <v>179.15</v>
      </c>
      <c r="S1988">
        <v>44.79</v>
      </c>
      <c r="T1988">
        <v>59.96</v>
      </c>
      <c r="U1988">
        <v>0.02</v>
      </c>
      <c r="V1988">
        <v>19.989999999999998</v>
      </c>
      <c r="W1988">
        <v>2.0699999999999998</v>
      </c>
      <c r="X1988">
        <v>59.96</v>
      </c>
      <c r="Y1988">
        <v>1.866379</v>
      </c>
      <c r="Z1988">
        <v>4763</v>
      </c>
      <c r="AA1988">
        <v>59.96</v>
      </c>
      <c r="AB1988">
        <v>59.96</v>
      </c>
      <c r="AC1988">
        <v>29</v>
      </c>
      <c r="AD1988">
        <v>3.4500000000000003E-2</v>
      </c>
      <c r="AE1988">
        <v>1</v>
      </c>
      <c r="AG1988">
        <v>2</v>
      </c>
      <c r="AH1988">
        <v>2552</v>
      </c>
      <c r="AI1988">
        <v>60</v>
      </c>
      <c r="AJ1988">
        <v>29</v>
      </c>
      <c r="AK1988">
        <v>119</v>
      </c>
      <c r="AL1988">
        <v>2552</v>
      </c>
      <c r="AM1988">
        <v>2</v>
      </c>
      <c r="AO1988">
        <v>3</v>
      </c>
      <c r="AP1988">
        <v>1</v>
      </c>
      <c r="AQ1988">
        <v>1</v>
      </c>
      <c r="AR1988">
        <v>4</v>
      </c>
      <c r="AS1988">
        <v>0.60885996220869198</v>
      </c>
      <c r="AT1988">
        <v>13.793103448275859</v>
      </c>
      <c r="AU1988">
        <v>2.9858333333333329</v>
      </c>
      <c r="AV1988" s="1" t="s">
        <v>53</v>
      </c>
      <c r="AW1988">
        <f>Facebook[[#This Row],[Total Post Reactions]]+Facebook[[#This Row],[Total Post Shares]]+Facebook[[#This Row],[Page Likes]]</f>
        <v>3</v>
      </c>
      <c r="AX1988" s="1">
        <f>IFERROR((Facebook[[#This Row],[Engagement]]/Facebook[[#This Row],[Reach]])*100,0)</f>
        <v>0.11755485893416928</v>
      </c>
      <c r="AY1988" s="1" t="str">
        <f>TEXT(Facebook[[#This Row],[ReportDate]],"mmmm")</f>
        <v>October</v>
      </c>
    </row>
    <row r="1989" spans="1:51" x14ac:dyDescent="0.55000000000000004">
      <c r="A1989" s="1" t="s">
        <v>60</v>
      </c>
      <c r="B1989" s="1" t="s">
        <v>61</v>
      </c>
      <c r="C1989" s="1" t="s">
        <v>59</v>
      </c>
      <c r="D1989" s="1" t="s">
        <v>51</v>
      </c>
      <c r="E1989" s="1" t="s">
        <v>52</v>
      </c>
      <c r="F1989" s="2">
        <v>43016</v>
      </c>
      <c r="G1989">
        <v>19.876505999999999</v>
      </c>
      <c r="H1989">
        <v>2710</v>
      </c>
      <c r="I1989">
        <v>21</v>
      </c>
      <c r="J1989">
        <v>3</v>
      </c>
      <c r="K1989">
        <v>2483</v>
      </c>
      <c r="M1989">
        <v>1</v>
      </c>
      <c r="O1989">
        <v>4</v>
      </c>
      <c r="P1989">
        <v>1</v>
      </c>
      <c r="Q1989">
        <v>4</v>
      </c>
      <c r="R1989">
        <v>3.5</v>
      </c>
      <c r="S1989">
        <v>0.88</v>
      </c>
      <c r="T1989">
        <v>19.876505999999999</v>
      </c>
      <c r="U1989">
        <v>0.01</v>
      </c>
      <c r="V1989">
        <v>4.97</v>
      </c>
      <c r="W1989">
        <v>0.95</v>
      </c>
      <c r="X1989">
        <v>19.88</v>
      </c>
      <c r="Y1989">
        <v>1.0914219999999999</v>
      </c>
      <c r="Z1989">
        <v>2710</v>
      </c>
      <c r="AA1989">
        <v>19.876505999999999</v>
      </c>
      <c r="AB1989">
        <v>19.876505999999999</v>
      </c>
      <c r="AC1989">
        <v>21</v>
      </c>
      <c r="AD1989">
        <v>4.7600000000000003E-2</v>
      </c>
      <c r="AE1989">
        <v>3</v>
      </c>
      <c r="AG1989">
        <v>1</v>
      </c>
      <c r="AH1989">
        <v>2483</v>
      </c>
      <c r="AI1989">
        <v>20</v>
      </c>
      <c r="AJ1989">
        <v>21</v>
      </c>
      <c r="AK1989">
        <v>-16</v>
      </c>
      <c r="AL1989">
        <v>2483</v>
      </c>
      <c r="AM1989">
        <v>1</v>
      </c>
      <c r="AO1989">
        <v>4</v>
      </c>
      <c r="AP1989">
        <v>1</v>
      </c>
      <c r="AQ1989">
        <v>1</v>
      </c>
      <c r="AR1989">
        <v>4</v>
      </c>
      <c r="AS1989">
        <v>0.77490774907749083</v>
      </c>
      <c r="AT1989">
        <v>19.047619047619051</v>
      </c>
      <c r="AU1989">
        <v>0.17499999999999999</v>
      </c>
      <c r="AV1989" s="1" t="s">
        <v>53</v>
      </c>
      <c r="AW1989">
        <f>Facebook[[#This Row],[Total Post Reactions]]+Facebook[[#This Row],[Total Post Shares]]+Facebook[[#This Row],[Page Likes]]</f>
        <v>4</v>
      </c>
      <c r="AX1989" s="1">
        <f>IFERROR((Facebook[[#This Row],[Engagement]]/Facebook[[#This Row],[Reach]])*100,0)</f>
        <v>0.16109544905356424</v>
      </c>
      <c r="AY1989" s="1" t="str">
        <f>TEXT(Facebook[[#This Row],[ReportDate]],"mmmm")</f>
        <v>October</v>
      </c>
    </row>
    <row r="1990" spans="1:51" x14ac:dyDescent="0.55000000000000004">
      <c r="A1990" s="1" t="s">
        <v>60</v>
      </c>
      <c r="B1990" s="1" t="s">
        <v>57</v>
      </c>
      <c r="C1990" s="1" t="s">
        <v>59</v>
      </c>
      <c r="D1990" s="1" t="s">
        <v>51</v>
      </c>
      <c r="E1990" s="1" t="s">
        <v>52</v>
      </c>
      <c r="F1990" s="2">
        <v>43016</v>
      </c>
      <c r="G1990">
        <v>59.250695</v>
      </c>
      <c r="H1990">
        <v>4611</v>
      </c>
      <c r="I1990">
        <v>29</v>
      </c>
      <c r="J1990">
        <v>3</v>
      </c>
      <c r="K1990">
        <v>3411</v>
      </c>
      <c r="M1990">
        <v>1</v>
      </c>
      <c r="O1990">
        <v>4</v>
      </c>
      <c r="P1990">
        <v>1</v>
      </c>
      <c r="Q1990">
        <v>4</v>
      </c>
      <c r="R1990">
        <v>267.95</v>
      </c>
      <c r="S1990">
        <v>66.989999999999995</v>
      </c>
      <c r="T1990">
        <v>59.250695</v>
      </c>
      <c r="U1990">
        <v>0.02</v>
      </c>
      <c r="V1990">
        <v>14.81</v>
      </c>
      <c r="W1990">
        <v>2.04</v>
      </c>
      <c r="X1990">
        <v>59.25</v>
      </c>
      <c r="Y1990">
        <v>1.3518030000000001</v>
      </c>
      <c r="Z1990">
        <v>4611</v>
      </c>
      <c r="AA1990">
        <v>59.250695</v>
      </c>
      <c r="AB1990">
        <v>59.250695</v>
      </c>
      <c r="AC1990">
        <v>29</v>
      </c>
      <c r="AD1990">
        <v>3.4500000000000003E-2</v>
      </c>
      <c r="AE1990">
        <v>3</v>
      </c>
      <c r="AG1990">
        <v>1</v>
      </c>
      <c r="AH1990">
        <v>3411</v>
      </c>
      <c r="AI1990">
        <v>59</v>
      </c>
      <c r="AJ1990">
        <v>29</v>
      </c>
      <c r="AK1990">
        <v>209</v>
      </c>
      <c r="AL1990">
        <v>3411</v>
      </c>
      <c r="AM1990">
        <v>1</v>
      </c>
      <c r="AO1990">
        <v>4</v>
      </c>
      <c r="AP1990">
        <v>1</v>
      </c>
      <c r="AQ1990">
        <v>1</v>
      </c>
      <c r="AR1990">
        <v>4</v>
      </c>
      <c r="AS1990">
        <v>0.62893081761006298</v>
      </c>
      <c r="AT1990">
        <v>13.793103448275859</v>
      </c>
      <c r="AU1990">
        <v>4.541525423728813</v>
      </c>
      <c r="AV1990" s="1" t="s">
        <v>53</v>
      </c>
      <c r="AW1990">
        <f>Facebook[[#This Row],[Total Post Reactions]]+Facebook[[#This Row],[Total Post Shares]]+Facebook[[#This Row],[Page Likes]]</f>
        <v>4</v>
      </c>
      <c r="AX1990" s="1">
        <f>IFERROR((Facebook[[#This Row],[Engagement]]/Facebook[[#This Row],[Reach]])*100,0)</f>
        <v>0.11726766344180592</v>
      </c>
      <c r="AY1990" s="1" t="str">
        <f>TEXT(Facebook[[#This Row],[ReportDate]],"mmmm")</f>
        <v>October</v>
      </c>
    </row>
    <row r="1991" spans="1:51" x14ac:dyDescent="0.55000000000000004">
      <c r="A1991" s="1" t="s">
        <v>78</v>
      </c>
      <c r="B1991" s="1" t="s">
        <v>83</v>
      </c>
      <c r="C1991" s="1" t="s">
        <v>59</v>
      </c>
      <c r="D1991" s="1" t="s">
        <v>75</v>
      </c>
      <c r="E1991" s="1" t="s">
        <v>52</v>
      </c>
      <c r="F1991" s="2">
        <v>43016</v>
      </c>
      <c r="G1991">
        <v>44.087519999999998</v>
      </c>
      <c r="H1991">
        <v>7238</v>
      </c>
      <c r="I1991">
        <v>24</v>
      </c>
      <c r="K1991">
        <v>6927</v>
      </c>
      <c r="M1991">
        <v>11</v>
      </c>
      <c r="O1991">
        <v>11</v>
      </c>
      <c r="P1991">
        <v>1</v>
      </c>
      <c r="T1991">
        <v>44.087519999999998</v>
      </c>
      <c r="U1991">
        <v>0.01</v>
      </c>
      <c r="V1991">
        <v>4.01</v>
      </c>
      <c r="W1991">
        <v>1.84</v>
      </c>
      <c r="X1991">
        <v>44.09</v>
      </c>
      <c r="Y1991">
        <v>1.044897</v>
      </c>
      <c r="Z1991">
        <v>7238</v>
      </c>
      <c r="AA1991">
        <v>44.087519999999998</v>
      </c>
      <c r="AB1991">
        <v>44.087519999999998</v>
      </c>
      <c r="AC1991">
        <v>24</v>
      </c>
      <c r="AD1991">
        <v>4.1700000000000001E-2</v>
      </c>
      <c r="AG1991">
        <v>11</v>
      </c>
      <c r="AH1991">
        <v>6927</v>
      </c>
      <c r="AI1991">
        <v>44</v>
      </c>
      <c r="AJ1991">
        <v>24</v>
      </c>
      <c r="AK1991">
        <v>-44</v>
      </c>
      <c r="AL1991">
        <v>6927</v>
      </c>
      <c r="AM1991">
        <v>11</v>
      </c>
      <c r="AO1991">
        <v>11</v>
      </c>
      <c r="AP1991">
        <v>1</v>
      </c>
      <c r="AQ1991">
        <v>1</v>
      </c>
      <c r="AS1991">
        <v>0.33158331030671462</v>
      </c>
      <c r="AV1991" s="1" t="s">
        <v>53</v>
      </c>
      <c r="AW1991">
        <f>Facebook[[#This Row],[Total Post Reactions]]+Facebook[[#This Row],[Total Post Shares]]+Facebook[[#This Row],[Page Likes]]</f>
        <v>11</v>
      </c>
      <c r="AX1991" s="1">
        <f>IFERROR((Facebook[[#This Row],[Engagement]]/Facebook[[#This Row],[Reach]])*100,0)</f>
        <v>0.15879890284394399</v>
      </c>
      <c r="AY1991" s="1" t="str">
        <f>TEXT(Facebook[[#This Row],[ReportDate]],"mmmm")</f>
        <v>October</v>
      </c>
    </row>
    <row r="1992" spans="1:51" x14ac:dyDescent="0.55000000000000004">
      <c r="A1992" s="1" t="s">
        <v>145</v>
      </c>
      <c r="B1992" s="1" t="s">
        <v>83</v>
      </c>
      <c r="C1992" s="1" t="s">
        <v>59</v>
      </c>
      <c r="D1992" s="1" t="s">
        <v>75</v>
      </c>
      <c r="E1992" s="1" t="s">
        <v>52</v>
      </c>
      <c r="F1992" s="2">
        <v>43016</v>
      </c>
      <c r="G1992">
        <v>91.03</v>
      </c>
      <c r="H1992">
        <v>13066</v>
      </c>
      <c r="I1992">
        <v>46</v>
      </c>
      <c r="K1992">
        <v>12623</v>
      </c>
      <c r="M1992">
        <v>32</v>
      </c>
      <c r="O1992">
        <v>32</v>
      </c>
      <c r="P1992">
        <v>1</v>
      </c>
      <c r="T1992">
        <v>91.03</v>
      </c>
      <c r="U1992">
        <v>0.01</v>
      </c>
      <c r="V1992">
        <v>2.84</v>
      </c>
      <c r="W1992">
        <v>1.98</v>
      </c>
      <c r="X1992">
        <v>91.03</v>
      </c>
      <c r="Y1992">
        <v>1.0350950000000001</v>
      </c>
      <c r="Z1992">
        <v>13066</v>
      </c>
      <c r="AA1992">
        <v>91.03</v>
      </c>
      <c r="AB1992">
        <v>91.03</v>
      </c>
      <c r="AC1992">
        <v>46</v>
      </c>
      <c r="AD1992">
        <v>2.1700000000000001E-2</v>
      </c>
      <c r="AG1992">
        <v>32</v>
      </c>
      <c r="AH1992">
        <v>12623</v>
      </c>
      <c r="AI1992">
        <v>91</v>
      </c>
      <c r="AJ1992">
        <v>46</v>
      </c>
      <c r="AK1992">
        <v>-91</v>
      </c>
      <c r="AL1992">
        <v>12623</v>
      </c>
      <c r="AM1992">
        <v>32</v>
      </c>
      <c r="AO1992">
        <v>32</v>
      </c>
      <c r="AP1992">
        <v>1</v>
      </c>
      <c r="AQ1992">
        <v>1</v>
      </c>
      <c r="AS1992">
        <v>0.35205877850910761</v>
      </c>
      <c r="AV1992" s="1" t="s">
        <v>53</v>
      </c>
      <c r="AW1992">
        <f>Facebook[[#This Row],[Total Post Reactions]]+Facebook[[#This Row],[Total Post Shares]]+Facebook[[#This Row],[Page Likes]]</f>
        <v>32</v>
      </c>
      <c r="AX1992" s="1">
        <f>IFERROR((Facebook[[#This Row],[Engagement]]/Facebook[[#This Row],[Reach]])*100,0)</f>
        <v>0.25350550582270459</v>
      </c>
      <c r="AY1992" s="1" t="str">
        <f>TEXT(Facebook[[#This Row],[ReportDate]],"mmmm")</f>
        <v>October</v>
      </c>
    </row>
    <row r="1993" spans="1:51" x14ac:dyDescent="0.55000000000000004">
      <c r="A1993" s="1" t="s">
        <v>60</v>
      </c>
      <c r="B1993" s="1" t="s">
        <v>83</v>
      </c>
      <c r="C1993" s="1" t="s">
        <v>59</v>
      </c>
      <c r="D1993" s="1" t="s">
        <v>75</v>
      </c>
      <c r="E1993" s="1" t="s">
        <v>52</v>
      </c>
      <c r="F1993" s="2">
        <v>43016</v>
      </c>
      <c r="G1993">
        <v>102.128978</v>
      </c>
      <c r="H1993">
        <v>14334</v>
      </c>
      <c r="I1993">
        <v>33</v>
      </c>
      <c r="K1993">
        <v>13024</v>
      </c>
      <c r="M1993">
        <v>43</v>
      </c>
      <c r="O1993">
        <v>43</v>
      </c>
      <c r="P1993">
        <v>1</v>
      </c>
      <c r="Q1993">
        <v>3</v>
      </c>
      <c r="S1993">
        <v>0</v>
      </c>
      <c r="T1993">
        <v>102.128978</v>
      </c>
      <c r="U1993">
        <v>0.01</v>
      </c>
      <c r="V1993">
        <v>2.38</v>
      </c>
      <c r="W1993">
        <v>3.09</v>
      </c>
      <c r="X1993">
        <v>102.13</v>
      </c>
      <c r="Y1993">
        <v>1.100584</v>
      </c>
      <c r="Z1993">
        <v>14334</v>
      </c>
      <c r="AA1993">
        <v>102.128978</v>
      </c>
      <c r="AB1993">
        <v>102.128978</v>
      </c>
      <c r="AC1993">
        <v>33</v>
      </c>
      <c r="AD1993">
        <v>3.0300000000000001E-2</v>
      </c>
      <c r="AG1993">
        <v>43</v>
      </c>
      <c r="AH1993">
        <v>13024</v>
      </c>
      <c r="AI1993">
        <v>102</v>
      </c>
      <c r="AJ1993">
        <v>33</v>
      </c>
      <c r="AK1993">
        <v>-102</v>
      </c>
      <c r="AL1993">
        <v>13024</v>
      </c>
      <c r="AM1993">
        <v>43</v>
      </c>
      <c r="AO1993">
        <v>43</v>
      </c>
      <c r="AP1993">
        <v>1</v>
      </c>
      <c r="AQ1993">
        <v>1</v>
      </c>
      <c r="AR1993">
        <v>3</v>
      </c>
      <c r="AS1993">
        <v>0.23022185014650479</v>
      </c>
      <c r="AT1993">
        <v>9.0909090909090917</v>
      </c>
      <c r="AV1993" s="1" t="s">
        <v>53</v>
      </c>
      <c r="AW1993">
        <f>Facebook[[#This Row],[Total Post Reactions]]+Facebook[[#This Row],[Total Post Shares]]+Facebook[[#This Row],[Page Likes]]</f>
        <v>43</v>
      </c>
      <c r="AX1993" s="1">
        <f>IFERROR((Facebook[[#This Row],[Engagement]]/Facebook[[#This Row],[Reach]])*100,0)</f>
        <v>0.33015970515970516</v>
      </c>
      <c r="AY1993" s="1" t="str">
        <f>TEXT(Facebook[[#This Row],[ReportDate]],"mmmm")</f>
        <v>October</v>
      </c>
    </row>
    <row r="1994" spans="1:51" x14ac:dyDescent="0.55000000000000004">
      <c r="A1994" s="1" t="s">
        <v>100</v>
      </c>
      <c r="B1994" s="1" t="s">
        <v>98</v>
      </c>
      <c r="C1994" s="1" t="s">
        <v>59</v>
      </c>
      <c r="D1994" s="1" t="s">
        <v>99</v>
      </c>
      <c r="E1994" s="1" t="s">
        <v>52</v>
      </c>
      <c r="F1994" s="2">
        <v>43023</v>
      </c>
      <c r="G1994">
        <v>0.22</v>
      </c>
      <c r="H1994">
        <v>25</v>
      </c>
      <c r="K1994">
        <v>16</v>
      </c>
      <c r="O1994">
        <v>0</v>
      </c>
      <c r="T1994">
        <v>0.22</v>
      </c>
      <c r="U1994">
        <v>0.01</v>
      </c>
      <c r="Y1994">
        <v>1.5625</v>
      </c>
      <c r="Z1994">
        <v>25</v>
      </c>
      <c r="AA1994">
        <v>0.22</v>
      </c>
      <c r="AB1994">
        <v>0.22</v>
      </c>
      <c r="AH1994">
        <v>16</v>
      </c>
      <c r="AI1994">
        <v>0</v>
      </c>
      <c r="AK1994">
        <v>0</v>
      </c>
      <c r="AL1994">
        <v>16</v>
      </c>
      <c r="AO1994">
        <v>0</v>
      </c>
      <c r="AV1994" s="1" t="s">
        <v>53</v>
      </c>
      <c r="AW1994">
        <f>Facebook[[#This Row],[Total Post Reactions]]+Facebook[[#This Row],[Total Post Shares]]+Facebook[[#This Row],[Page Likes]]</f>
        <v>0</v>
      </c>
      <c r="AX1994" s="1">
        <f>IFERROR((Facebook[[#This Row],[Engagement]]/Facebook[[#This Row],[Reach]])*100,0)</f>
        <v>0</v>
      </c>
      <c r="AY1994" s="1" t="str">
        <f>TEXT(Facebook[[#This Row],[ReportDate]],"mmmm")</f>
        <v>October</v>
      </c>
    </row>
    <row r="1995" spans="1:51" x14ac:dyDescent="0.55000000000000004">
      <c r="A1995" s="1" t="s">
        <v>97</v>
      </c>
      <c r="B1995" s="1" t="s">
        <v>98</v>
      </c>
      <c r="C1995" s="1" t="s">
        <v>59</v>
      </c>
      <c r="D1995" s="1" t="s">
        <v>99</v>
      </c>
      <c r="E1995" s="1" t="s">
        <v>52</v>
      </c>
      <c r="F1995" s="2">
        <v>43023</v>
      </c>
      <c r="G1995">
        <v>0.2</v>
      </c>
      <c r="H1995">
        <v>38</v>
      </c>
      <c r="K1995">
        <v>34</v>
      </c>
      <c r="O1995">
        <v>0</v>
      </c>
      <c r="T1995">
        <v>0.2</v>
      </c>
      <c r="U1995">
        <v>0.01</v>
      </c>
      <c r="Y1995">
        <v>1.1176470000000001</v>
      </c>
      <c r="Z1995">
        <v>38</v>
      </c>
      <c r="AA1995">
        <v>0.2</v>
      </c>
      <c r="AB1995">
        <v>0.2</v>
      </c>
      <c r="AH1995">
        <v>34</v>
      </c>
      <c r="AI1995">
        <v>0</v>
      </c>
      <c r="AK1995">
        <v>0</v>
      </c>
      <c r="AL1995">
        <v>34</v>
      </c>
      <c r="AO1995">
        <v>0</v>
      </c>
      <c r="AV1995" s="1" t="s">
        <v>53</v>
      </c>
      <c r="AW1995">
        <f>Facebook[[#This Row],[Total Post Reactions]]+Facebook[[#This Row],[Total Post Shares]]+Facebook[[#This Row],[Page Likes]]</f>
        <v>0</v>
      </c>
      <c r="AX1995" s="1">
        <f>IFERROR((Facebook[[#This Row],[Engagement]]/Facebook[[#This Row],[Reach]])*100,0)</f>
        <v>0</v>
      </c>
      <c r="AY1995" s="1" t="str">
        <f>TEXT(Facebook[[#This Row],[ReportDate]],"mmmm")</f>
        <v>October</v>
      </c>
    </row>
    <row r="1996" spans="1:51" x14ac:dyDescent="0.55000000000000004">
      <c r="A1996" s="1" t="s">
        <v>102</v>
      </c>
      <c r="B1996" s="1" t="s">
        <v>98</v>
      </c>
      <c r="C1996" s="1" t="s">
        <v>59</v>
      </c>
      <c r="D1996" s="1" t="s">
        <v>99</v>
      </c>
      <c r="E1996" s="1" t="s">
        <v>52</v>
      </c>
      <c r="F1996" s="2">
        <v>43023</v>
      </c>
      <c r="G1996">
        <v>0.05</v>
      </c>
      <c r="H1996">
        <v>11</v>
      </c>
      <c r="K1996">
        <v>8</v>
      </c>
      <c r="O1996">
        <v>0</v>
      </c>
      <c r="T1996">
        <v>0.05</v>
      </c>
      <c r="U1996">
        <v>0.01</v>
      </c>
      <c r="Y1996">
        <v>1.375</v>
      </c>
      <c r="Z1996">
        <v>11</v>
      </c>
      <c r="AA1996">
        <v>0.05</v>
      </c>
      <c r="AB1996">
        <v>0.05</v>
      </c>
      <c r="AH1996">
        <v>8</v>
      </c>
      <c r="AI1996">
        <v>0</v>
      </c>
      <c r="AK1996">
        <v>0</v>
      </c>
      <c r="AL1996">
        <v>8</v>
      </c>
      <c r="AO1996">
        <v>0</v>
      </c>
      <c r="AV1996" s="1" t="s">
        <v>53</v>
      </c>
      <c r="AW1996">
        <f>Facebook[[#This Row],[Total Post Reactions]]+Facebook[[#This Row],[Total Post Shares]]+Facebook[[#This Row],[Page Likes]]</f>
        <v>0</v>
      </c>
      <c r="AX1996" s="1">
        <f>IFERROR((Facebook[[#This Row],[Engagement]]/Facebook[[#This Row],[Reach]])*100,0)</f>
        <v>0</v>
      </c>
      <c r="AY1996" s="1" t="str">
        <f>TEXT(Facebook[[#This Row],[ReportDate]],"mmmm")</f>
        <v>October</v>
      </c>
    </row>
    <row r="1997" spans="1:51" x14ac:dyDescent="0.55000000000000004">
      <c r="A1997" s="1" t="s">
        <v>100</v>
      </c>
      <c r="B1997" s="1" t="s">
        <v>166</v>
      </c>
      <c r="C1997" s="1" t="s">
        <v>59</v>
      </c>
      <c r="D1997" s="1" t="s">
        <v>99</v>
      </c>
      <c r="E1997" s="1" t="s">
        <v>52</v>
      </c>
      <c r="F1997" s="2">
        <v>43023</v>
      </c>
      <c r="G1997">
        <v>0</v>
      </c>
      <c r="H1997">
        <v>1</v>
      </c>
      <c r="K1997">
        <v>1</v>
      </c>
      <c r="O1997">
        <v>0</v>
      </c>
      <c r="T1997">
        <v>0</v>
      </c>
      <c r="U1997">
        <v>0</v>
      </c>
      <c r="Y1997">
        <v>1</v>
      </c>
      <c r="Z1997">
        <v>1</v>
      </c>
      <c r="AA1997">
        <v>0</v>
      </c>
      <c r="AB1997">
        <v>0</v>
      </c>
      <c r="AH1997">
        <v>1</v>
      </c>
      <c r="AI1997">
        <v>0</v>
      </c>
      <c r="AK1997">
        <v>0</v>
      </c>
      <c r="AL1997">
        <v>1</v>
      </c>
      <c r="AO1997">
        <v>0</v>
      </c>
      <c r="AV1997" s="1" t="s">
        <v>53</v>
      </c>
      <c r="AW1997">
        <f>Facebook[[#This Row],[Total Post Reactions]]+Facebook[[#This Row],[Total Post Shares]]+Facebook[[#This Row],[Page Likes]]</f>
        <v>0</v>
      </c>
      <c r="AX1997" s="1">
        <f>IFERROR((Facebook[[#This Row],[Engagement]]/Facebook[[#This Row],[Reach]])*100,0)</f>
        <v>0</v>
      </c>
      <c r="AY1997" s="1" t="str">
        <f>TEXT(Facebook[[#This Row],[ReportDate]],"mmmm")</f>
        <v>October</v>
      </c>
    </row>
    <row r="1998" spans="1:51" x14ac:dyDescent="0.55000000000000004">
      <c r="A1998" s="1" t="s">
        <v>97</v>
      </c>
      <c r="B1998" s="1" t="s">
        <v>166</v>
      </c>
      <c r="C1998" s="1" t="s">
        <v>59</v>
      </c>
      <c r="D1998" s="1" t="s">
        <v>99</v>
      </c>
      <c r="E1998" s="1" t="s">
        <v>52</v>
      </c>
      <c r="F1998" s="2">
        <v>43023</v>
      </c>
      <c r="G1998">
        <v>0</v>
      </c>
      <c r="H1998">
        <v>3</v>
      </c>
      <c r="K1998">
        <v>2</v>
      </c>
      <c r="O1998">
        <v>0</v>
      </c>
      <c r="T1998">
        <v>0</v>
      </c>
      <c r="U1998">
        <v>0</v>
      </c>
      <c r="Y1998">
        <v>1.5</v>
      </c>
      <c r="Z1998">
        <v>3</v>
      </c>
      <c r="AA1998">
        <v>0</v>
      </c>
      <c r="AB1998">
        <v>0</v>
      </c>
      <c r="AH1998">
        <v>2</v>
      </c>
      <c r="AI1998">
        <v>0</v>
      </c>
      <c r="AK1998">
        <v>0</v>
      </c>
      <c r="AL1998">
        <v>2</v>
      </c>
      <c r="AO1998">
        <v>0</v>
      </c>
      <c r="AV1998" s="1" t="s">
        <v>53</v>
      </c>
      <c r="AW1998">
        <f>Facebook[[#This Row],[Total Post Reactions]]+Facebook[[#This Row],[Total Post Shares]]+Facebook[[#This Row],[Page Likes]]</f>
        <v>0</v>
      </c>
      <c r="AX1998" s="1">
        <f>IFERROR((Facebook[[#This Row],[Engagement]]/Facebook[[#This Row],[Reach]])*100,0)</f>
        <v>0</v>
      </c>
      <c r="AY1998" s="1" t="str">
        <f>TEXT(Facebook[[#This Row],[ReportDate]],"mmmm")</f>
        <v>October</v>
      </c>
    </row>
    <row r="1999" spans="1:51" x14ac:dyDescent="0.55000000000000004">
      <c r="A1999" s="1" t="s">
        <v>102</v>
      </c>
      <c r="B1999" s="1" t="s">
        <v>166</v>
      </c>
      <c r="C1999" s="1" t="s">
        <v>59</v>
      </c>
      <c r="D1999" s="1" t="s">
        <v>99</v>
      </c>
      <c r="E1999" s="1" t="s">
        <v>52</v>
      </c>
      <c r="F1999" s="2">
        <v>43023</v>
      </c>
      <c r="G1999">
        <v>0</v>
      </c>
      <c r="H1999">
        <v>1</v>
      </c>
      <c r="K1999">
        <v>1</v>
      </c>
      <c r="O1999">
        <v>0</v>
      </c>
      <c r="T1999">
        <v>0</v>
      </c>
      <c r="U1999">
        <v>0</v>
      </c>
      <c r="Y1999">
        <v>1</v>
      </c>
      <c r="Z1999">
        <v>1</v>
      </c>
      <c r="AA1999">
        <v>0</v>
      </c>
      <c r="AB1999">
        <v>0</v>
      </c>
      <c r="AH1999">
        <v>1</v>
      </c>
      <c r="AI1999">
        <v>0</v>
      </c>
      <c r="AK1999">
        <v>0</v>
      </c>
      <c r="AL1999">
        <v>1</v>
      </c>
      <c r="AO1999">
        <v>0</v>
      </c>
      <c r="AV1999" s="1" t="s">
        <v>53</v>
      </c>
      <c r="AW1999">
        <f>Facebook[[#This Row],[Total Post Reactions]]+Facebook[[#This Row],[Total Post Shares]]+Facebook[[#This Row],[Page Likes]]</f>
        <v>0</v>
      </c>
      <c r="AX1999" s="1">
        <f>IFERROR((Facebook[[#This Row],[Engagement]]/Facebook[[#This Row],[Reach]])*100,0)</f>
        <v>0</v>
      </c>
      <c r="AY1999" s="1" t="str">
        <f>TEXT(Facebook[[#This Row],[ReportDate]],"mmmm")</f>
        <v>October</v>
      </c>
    </row>
    <row r="2000" spans="1:51" x14ac:dyDescent="0.55000000000000004">
      <c r="A2000" s="1" t="s">
        <v>100</v>
      </c>
      <c r="B2000" s="1" t="s">
        <v>101</v>
      </c>
      <c r="C2000" s="1" t="s">
        <v>59</v>
      </c>
      <c r="D2000" s="1" t="s">
        <v>99</v>
      </c>
      <c r="E2000" s="1" t="s">
        <v>52</v>
      </c>
      <c r="F2000" s="2">
        <v>43023</v>
      </c>
      <c r="G2000">
        <v>0.02</v>
      </c>
      <c r="H2000">
        <v>44</v>
      </c>
      <c r="K2000">
        <v>15</v>
      </c>
      <c r="O2000">
        <v>0</v>
      </c>
      <c r="T2000">
        <v>0.02</v>
      </c>
      <c r="U2000">
        <v>0</v>
      </c>
      <c r="Y2000">
        <v>2.9333330000000002</v>
      </c>
      <c r="Z2000">
        <v>44</v>
      </c>
      <c r="AA2000">
        <v>0.02</v>
      </c>
      <c r="AB2000">
        <v>0.02</v>
      </c>
      <c r="AH2000">
        <v>15</v>
      </c>
      <c r="AI2000">
        <v>0</v>
      </c>
      <c r="AK2000">
        <v>0</v>
      </c>
      <c r="AL2000">
        <v>15</v>
      </c>
      <c r="AO2000">
        <v>0</v>
      </c>
      <c r="AV2000" s="1" t="s">
        <v>53</v>
      </c>
      <c r="AW2000">
        <f>Facebook[[#This Row],[Total Post Reactions]]+Facebook[[#This Row],[Total Post Shares]]+Facebook[[#This Row],[Page Likes]]</f>
        <v>0</v>
      </c>
      <c r="AX2000" s="1">
        <f>IFERROR((Facebook[[#This Row],[Engagement]]/Facebook[[#This Row],[Reach]])*100,0)</f>
        <v>0</v>
      </c>
      <c r="AY2000" s="1" t="str">
        <f>TEXT(Facebook[[#This Row],[ReportDate]],"mmmm")</f>
        <v>October</v>
      </c>
    </row>
    <row r="2001" spans="1:51" x14ac:dyDescent="0.55000000000000004">
      <c r="A2001" s="1" t="s">
        <v>97</v>
      </c>
      <c r="B2001" s="1" t="s">
        <v>101</v>
      </c>
      <c r="C2001" s="1" t="s">
        <v>59</v>
      </c>
      <c r="D2001" s="1" t="s">
        <v>99</v>
      </c>
      <c r="E2001" s="1" t="s">
        <v>52</v>
      </c>
      <c r="F2001" s="2">
        <v>43023</v>
      </c>
      <c r="G2001">
        <v>0.04</v>
      </c>
      <c r="H2001">
        <v>47</v>
      </c>
      <c r="K2001">
        <v>16</v>
      </c>
      <c r="O2001">
        <v>0</v>
      </c>
      <c r="T2001">
        <v>0.04</v>
      </c>
      <c r="U2001">
        <v>0</v>
      </c>
      <c r="Y2001">
        <v>2.9375</v>
      </c>
      <c r="Z2001">
        <v>47</v>
      </c>
      <c r="AA2001">
        <v>0.04</v>
      </c>
      <c r="AB2001">
        <v>0.04</v>
      </c>
      <c r="AH2001">
        <v>16</v>
      </c>
      <c r="AI2001">
        <v>0</v>
      </c>
      <c r="AK2001">
        <v>0</v>
      </c>
      <c r="AL2001">
        <v>16</v>
      </c>
      <c r="AO2001">
        <v>0</v>
      </c>
      <c r="AV2001" s="1" t="s">
        <v>53</v>
      </c>
      <c r="AW2001">
        <f>Facebook[[#This Row],[Total Post Reactions]]+Facebook[[#This Row],[Total Post Shares]]+Facebook[[#This Row],[Page Likes]]</f>
        <v>0</v>
      </c>
      <c r="AX2001" s="1">
        <f>IFERROR((Facebook[[#This Row],[Engagement]]/Facebook[[#This Row],[Reach]])*100,0)</f>
        <v>0</v>
      </c>
      <c r="AY2001" s="1" t="str">
        <f>TEXT(Facebook[[#This Row],[ReportDate]],"mmmm")</f>
        <v>October</v>
      </c>
    </row>
    <row r="2002" spans="1:51" x14ac:dyDescent="0.55000000000000004">
      <c r="A2002" s="1" t="s">
        <v>102</v>
      </c>
      <c r="B2002" s="1" t="s">
        <v>101</v>
      </c>
      <c r="C2002" s="1" t="s">
        <v>59</v>
      </c>
      <c r="D2002" s="1" t="s">
        <v>99</v>
      </c>
      <c r="E2002" s="1" t="s">
        <v>52</v>
      </c>
      <c r="F2002" s="2">
        <v>43023</v>
      </c>
      <c r="G2002">
        <v>0.02</v>
      </c>
      <c r="H2002">
        <v>11</v>
      </c>
      <c r="K2002">
        <v>5</v>
      </c>
      <c r="O2002">
        <v>0</v>
      </c>
      <c r="T2002">
        <v>0.02</v>
      </c>
      <c r="U2002">
        <v>0</v>
      </c>
      <c r="Y2002">
        <v>2.2000000000000002</v>
      </c>
      <c r="Z2002">
        <v>11</v>
      </c>
      <c r="AA2002">
        <v>0.02</v>
      </c>
      <c r="AB2002">
        <v>0.02</v>
      </c>
      <c r="AH2002">
        <v>5</v>
      </c>
      <c r="AI2002">
        <v>0</v>
      </c>
      <c r="AK2002">
        <v>0</v>
      </c>
      <c r="AL2002">
        <v>5</v>
      </c>
      <c r="AO2002">
        <v>0</v>
      </c>
      <c r="AV2002" s="1" t="s">
        <v>53</v>
      </c>
      <c r="AW2002">
        <f>Facebook[[#This Row],[Total Post Reactions]]+Facebook[[#This Row],[Total Post Shares]]+Facebook[[#This Row],[Page Likes]]</f>
        <v>0</v>
      </c>
      <c r="AX2002" s="1">
        <f>IFERROR((Facebook[[#This Row],[Engagement]]/Facebook[[#This Row],[Reach]])*100,0)</f>
        <v>0</v>
      </c>
      <c r="AY2002" s="1" t="str">
        <f>TEXT(Facebook[[#This Row],[ReportDate]],"mmmm")</f>
        <v>October</v>
      </c>
    </row>
    <row r="2003" spans="1:51" x14ac:dyDescent="0.55000000000000004">
      <c r="A2003" s="1" t="s">
        <v>100</v>
      </c>
      <c r="B2003" s="1" t="s">
        <v>103</v>
      </c>
      <c r="C2003" s="1" t="s">
        <v>59</v>
      </c>
      <c r="D2003" s="1" t="s">
        <v>99</v>
      </c>
      <c r="E2003" s="1" t="s">
        <v>52</v>
      </c>
      <c r="F2003" s="2">
        <v>43023</v>
      </c>
      <c r="G2003">
        <v>0.11</v>
      </c>
      <c r="H2003">
        <v>15</v>
      </c>
      <c r="K2003">
        <v>14</v>
      </c>
      <c r="O2003">
        <v>0</v>
      </c>
      <c r="T2003">
        <v>0.11</v>
      </c>
      <c r="U2003">
        <v>0.01</v>
      </c>
      <c r="Y2003">
        <v>1.071429</v>
      </c>
      <c r="Z2003">
        <v>15</v>
      </c>
      <c r="AA2003">
        <v>0.11</v>
      </c>
      <c r="AB2003">
        <v>0.11</v>
      </c>
      <c r="AH2003">
        <v>14</v>
      </c>
      <c r="AI2003">
        <v>0</v>
      </c>
      <c r="AK2003">
        <v>0</v>
      </c>
      <c r="AL2003">
        <v>14</v>
      </c>
      <c r="AO2003">
        <v>0</v>
      </c>
      <c r="AV2003" s="1" t="s">
        <v>53</v>
      </c>
      <c r="AW2003">
        <f>Facebook[[#This Row],[Total Post Reactions]]+Facebook[[#This Row],[Total Post Shares]]+Facebook[[#This Row],[Page Likes]]</f>
        <v>0</v>
      </c>
      <c r="AX2003" s="1">
        <f>IFERROR((Facebook[[#This Row],[Engagement]]/Facebook[[#This Row],[Reach]])*100,0)</f>
        <v>0</v>
      </c>
      <c r="AY2003" s="1" t="str">
        <f>TEXT(Facebook[[#This Row],[ReportDate]],"mmmm")</f>
        <v>October</v>
      </c>
    </row>
    <row r="2004" spans="1:51" x14ac:dyDescent="0.55000000000000004">
      <c r="A2004" s="1" t="s">
        <v>97</v>
      </c>
      <c r="B2004" s="1" t="s">
        <v>103</v>
      </c>
      <c r="C2004" s="1" t="s">
        <v>59</v>
      </c>
      <c r="D2004" s="1" t="s">
        <v>99</v>
      </c>
      <c r="E2004" s="1" t="s">
        <v>52</v>
      </c>
      <c r="F2004" s="2">
        <v>43023</v>
      </c>
      <c r="G2004">
        <v>0.18</v>
      </c>
      <c r="H2004">
        <v>21</v>
      </c>
      <c r="K2004">
        <v>19</v>
      </c>
      <c r="O2004">
        <v>0</v>
      </c>
      <c r="T2004">
        <v>0.18</v>
      </c>
      <c r="U2004">
        <v>0.01</v>
      </c>
      <c r="Y2004">
        <v>1.1052630000000001</v>
      </c>
      <c r="Z2004">
        <v>21</v>
      </c>
      <c r="AA2004">
        <v>0.18</v>
      </c>
      <c r="AB2004">
        <v>0.18</v>
      </c>
      <c r="AH2004">
        <v>19</v>
      </c>
      <c r="AI2004">
        <v>0</v>
      </c>
      <c r="AK2004">
        <v>0</v>
      </c>
      <c r="AL2004">
        <v>19</v>
      </c>
      <c r="AO2004">
        <v>0</v>
      </c>
      <c r="AV2004" s="1" t="s">
        <v>53</v>
      </c>
      <c r="AW2004">
        <f>Facebook[[#This Row],[Total Post Reactions]]+Facebook[[#This Row],[Total Post Shares]]+Facebook[[#This Row],[Page Likes]]</f>
        <v>0</v>
      </c>
      <c r="AX2004" s="1">
        <f>IFERROR((Facebook[[#This Row],[Engagement]]/Facebook[[#This Row],[Reach]])*100,0)</f>
        <v>0</v>
      </c>
      <c r="AY2004" s="1" t="str">
        <f>TEXT(Facebook[[#This Row],[ReportDate]],"mmmm")</f>
        <v>October</v>
      </c>
    </row>
    <row r="2005" spans="1:51" x14ac:dyDescent="0.55000000000000004">
      <c r="A2005" s="1" t="s">
        <v>102</v>
      </c>
      <c r="B2005" s="1" t="s">
        <v>103</v>
      </c>
      <c r="C2005" s="1" t="s">
        <v>59</v>
      </c>
      <c r="D2005" s="1" t="s">
        <v>99</v>
      </c>
      <c r="E2005" s="1" t="s">
        <v>52</v>
      </c>
      <c r="F2005" s="2">
        <v>43023</v>
      </c>
      <c r="G2005">
        <v>7.0000000000000007E-2</v>
      </c>
      <c r="H2005">
        <v>7</v>
      </c>
      <c r="K2005">
        <v>6</v>
      </c>
      <c r="O2005">
        <v>0</v>
      </c>
      <c r="T2005">
        <v>7.0000000000000007E-2</v>
      </c>
      <c r="U2005">
        <v>0.01</v>
      </c>
      <c r="Y2005">
        <v>1.1666669999999999</v>
      </c>
      <c r="Z2005">
        <v>7</v>
      </c>
      <c r="AA2005">
        <v>7.0000000000000007E-2</v>
      </c>
      <c r="AB2005">
        <v>7.0000000000000007E-2</v>
      </c>
      <c r="AH2005">
        <v>6</v>
      </c>
      <c r="AI2005">
        <v>0</v>
      </c>
      <c r="AK2005">
        <v>0</v>
      </c>
      <c r="AL2005">
        <v>6</v>
      </c>
      <c r="AO2005">
        <v>0</v>
      </c>
      <c r="AV2005" s="1" t="s">
        <v>53</v>
      </c>
      <c r="AW2005">
        <f>Facebook[[#This Row],[Total Post Reactions]]+Facebook[[#This Row],[Total Post Shares]]+Facebook[[#This Row],[Page Likes]]</f>
        <v>0</v>
      </c>
      <c r="AX2005" s="1">
        <f>IFERROR((Facebook[[#This Row],[Engagement]]/Facebook[[#This Row],[Reach]])*100,0)</f>
        <v>0</v>
      </c>
      <c r="AY2005" s="1" t="str">
        <f>TEXT(Facebook[[#This Row],[ReportDate]],"mmmm")</f>
        <v>October</v>
      </c>
    </row>
    <row r="2006" spans="1:51" x14ac:dyDescent="0.55000000000000004">
      <c r="A2006" s="1" t="s">
        <v>102</v>
      </c>
      <c r="B2006" s="1" t="s">
        <v>104</v>
      </c>
      <c r="C2006" s="1" t="s">
        <v>59</v>
      </c>
      <c r="D2006" s="1" t="s">
        <v>99</v>
      </c>
      <c r="E2006" s="1" t="s">
        <v>52</v>
      </c>
      <c r="F2006" s="2">
        <v>43023</v>
      </c>
      <c r="G2006">
        <v>0.15</v>
      </c>
      <c r="H2006">
        <v>20</v>
      </c>
      <c r="K2006">
        <v>20</v>
      </c>
      <c r="O2006">
        <v>0</v>
      </c>
      <c r="T2006">
        <v>0.15</v>
      </c>
      <c r="U2006">
        <v>0.01</v>
      </c>
      <c r="Y2006">
        <v>1</v>
      </c>
      <c r="Z2006">
        <v>20</v>
      </c>
      <c r="AA2006">
        <v>0.15</v>
      </c>
      <c r="AB2006">
        <v>0.15</v>
      </c>
      <c r="AH2006">
        <v>20</v>
      </c>
      <c r="AI2006">
        <v>0</v>
      </c>
      <c r="AK2006">
        <v>0</v>
      </c>
      <c r="AL2006">
        <v>20</v>
      </c>
      <c r="AO2006">
        <v>0</v>
      </c>
      <c r="AV2006" s="1" t="s">
        <v>53</v>
      </c>
      <c r="AW2006">
        <f>Facebook[[#This Row],[Total Post Reactions]]+Facebook[[#This Row],[Total Post Shares]]+Facebook[[#This Row],[Page Likes]]</f>
        <v>0</v>
      </c>
      <c r="AX2006" s="1">
        <f>IFERROR((Facebook[[#This Row],[Engagement]]/Facebook[[#This Row],[Reach]])*100,0)</f>
        <v>0</v>
      </c>
      <c r="AY2006" s="1" t="str">
        <f>TEXT(Facebook[[#This Row],[ReportDate]],"mmmm")</f>
        <v>October</v>
      </c>
    </row>
    <row r="2007" spans="1:51" x14ac:dyDescent="0.55000000000000004">
      <c r="A2007" s="1" t="s">
        <v>100</v>
      </c>
      <c r="B2007" s="1" t="s">
        <v>167</v>
      </c>
      <c r="C2007" s="1" t="s">
        <v>59</v>
      </c>
      <c r="D2007" s="1" t="s">
        <v>99</v>
      </c>
      <c r="E2007" s="1" t="s">
        <v>52</v>
      </c>
      <c r="F2007" s="2">
        <v>43023</v>
      </c>
      <c r="G2007">
        <v>0.25</v>
      </c>
      <c r="H2007">
        <v>24</v>
      </c>
      <c r="K2007">
        <v>23</v>
      </c>
      <c r="O2007">
        <v>0</v>
      </c>
      <c r="T2007">
        <v>0.25</v>
      </c>
      <c r="U2007">
        <v>0.01</v>
      </c>
      <c r="Y2007">
        <v>1.0434779999999999</v>
      </c>
      <c r="Z2007">
        <v>24</v>
      </c>
      <c r="AA2007">
        <v>0.25</v>
      </c>
      <c r="AB2007">
        <v>0.25</v>
      </c>
      <c r="AH2007">
        <v>23</v>
      </c>
      <c r="AI2007">
        <v>0</v>
      </c>
      <c r="AK2007">
        <v>0</v>
      </c>
      <c r="AL2007">
        <v>23</v>
      </c>
      <c r="AO2007">
        <v>0</v>
      </c>
      <c r="AV2007" s="1" t="s">
        <v>53</v>
      </c>
      <c r="AW2007">
        <f>Facebook[[#This Row],[Total Post Reactions]]+Facebook[[#This Row],[Total Post Shares]]+Facebook[[#This Row],[Page Likes]]</f>
        <v>0</v>
      </c>
      <c r="AX2007" s="1">
        <f>IFERROR((Facebook[[#This Row],[Engagement]]/Facebook[[#This Row],[Reach]])*100,0)</f>
        <v>0</v>
      </c>
      <c r="AY2007" s="1" t="str">
        <f>TEXT(Facebook[[#This Row],[ReportDate]],"mmmm")</f>
        <v>October</v>
      </c>
    </row>
    <row r="2008" spans="1:51" x14ac:dyDescent="0.55000000000000004">
      <c r="A2008" s="1" t="s">
        <v>97</v>
      </c>
      <c r="B2008" s="1" t="s">
        <v>167</v>
      </c>
      <c r="C2008" s="1" t="s">
        <v>59</v>
      </c>
      <c r="D2008" s="1" t="s">
        <v>99</v>
      </c>
      <c r="E2008" s="1" t="s">
        <v>52</v>
      </c>
      <c r="F2008" s="2">
        <v>43023</v>
      </c>
      <c r="G2008">
        <v>0.02</v>
      </c>
      <c r="H2008">
        <v>2</v>
      </c>
      <c r="K2008">
        <v>2</v>
      </c>
      <c r="O2008">
        <v>0</v>
      </c>
      <c r="T2008">
        <v>0.02</v>
      </c>
      <c r="U2008">
        <v>0.01</v>
      </c>
      <c r="Y2008">
        <v>1</v>
      </c>
      <c r="Z2008">
        <v>2</v>
      </c>
      <c r="AA2008">
        <v>0.02</v>
      </c>
      <c r="AB2008">
        <v>0.02</v>
      </c>
      <c r="AH2008">
        <v>2</v>
      </c>
      <c r="AI2008">
        <v>0</v>
      </c>
      <c r="AK2008">
        <v>0</v>
      </c>
      <c r="AL2008">
        <v>2</v>
      </c>
      <c r="AO2008">
        <v>0</v>
      </c>
      <c r="AV2008" s="1" t="s">
        <v>53</v>
      </c>
      <c r="AW2008">
        <f>Facebook[[#This Row],[Total Post Reactions]]+Facebook[[#This Row],[Total Post Shares]]+Facebook[[#This Row],[Page Likes]]</f>
        <v>0</v>
      </c>
      <c r="AX2008" s="1">
        <f>IFERROR((Facebook[[#This Row],[Engagement]]/Facebook[[#This Row],[Reach]])*100,0)</f>
        <v>0</v>
      </c>
      <c r="AY2008" s="1" t="str">
        <f>TEXT(Facebook[[#This Row],[ReportDate]],"mmmm")</f>
        <v>October</v>
      </c>
    </row>
    <row r="2009" spans="1:51" x14ac:dyDescent="0.55000000000000004">
      <c r="A2009" s="1" t="s">
        <v>102</v>
      </c>
      <c r="B2009" s="1" t="s">
        <v>167</v>
      </c>
      <c r="C2009" s="1" t="s">
        <v>59</v>
      </c>
      <c r="D2009" s="1" t="s">
        <v>99</v>
      </c>
      <c r="E2009" s="1" t="s">
        <v>52</v>
      </c>
      <c r="F2009" s="2">
        <v>43023</v>
      </c>
      <c r="G2009">
        <v>0</v>
      </c>
      <c r="H2009">
        <v>2</v>
      </c>
      <c r="K2009">
        <v>2</v>
      </c>
      <c r="O2009">
        <v>0</v>
      </c>
      <c r="T2009">
        <v>0</v>
      </c>
      <c r="U2009">
        <v>0</v>
      </c>
      <c r="Y2009">
        <v>1</v>
      </c>
      <c r="Z2009">
        <v>2</v>
      </c>
      <c r="AA2009">
        <v>0</v>
      </c>
      <c r="AB2009">
        <v>0</v>
      </c>
      <c r="AH2009">
        <v>2</v>
      </c>
      <c r="AI2009">
        <v>0</v>
      </c>
      <c r="AK2009">
        <v>0</v>
      </c>
      <c r="AL2009">
        <v>2</v>
      </c>
      <c r="AO2009">
        <v>0</v>
      </c>
      <c r="AV2009" s="1" t="s">
        <v>53</v>
      </c>
      <c r="AW2009">
        <f>Facebook[[#This Row],[Total Post Reactions]]+Facebook[[#This Row],[Total Post Shares]]+Facebook[[#This Row],[Page Likes]]</f>
        <v>0</v>
      </c>
      <c r="AX2009" s="1">
        <f>IFERROR((Facebook[[#This Row],[Engagement]]/Facebook[[#This Row],[Reach]])*100,0)</f>
        <v>0</v>
      </c>
      <c r="AY2009" s="1" t="str">
        <f>TEXT(Facebook[[#This Row],[ReportDate]],"mmmm")</f>
        <v>October</v>
      </c>
    </row>
    <row r="2010" spans="1:51" x14ac:dyDescent="0.55000000000000004">
      <c r="A2010" s="1" t="s">
        <v>102</v>
      </c>
      <c r="B2010" s="1" t="s">
        <v>105</v>
      </c>
      <c r="C2010" s="1" t="s">
        <v>59</v>
      </c>
      <c r="D2010" s="1" t="s">
        <v>99</v>
      </c>
      <c r="E2010" s="1" t="s">
        <v>52</v>
      </c>
      <c r="F2010" s="2">
        <v>43023</v>
      </c>
      <c r="G2010">
        <v>0.13</v>
      </c>
      <c r="H2010">
        <v>5</v>
      </c>
      <c r="K2010">
        <v>5</v>
      </c>
      <c r="O2010">
        <v>0</v>
      </c>
      <c r="T2010">
        <v>0.13</v>
      </c>
      <c r="U2010">
        <v>0.03</v>
      </c>
      <c r="Y2010">
        <v>1</v>
      </c>
      <c r="Z2010">
        <v>5</v>
      </c>
      <c r="AA2010">
        <v>0.13</v>
      </c>
      <c r="AB2010">
        <v>0.13</v>
      </c>
      <c r="AH2010">
        <v>5</v>
      </c>
      <c r="AI2010">
        <v>0</v>
      </c>
      <c r="AK2010">
        <v>0</v>
      </c>
      <c r="AL2010">
        <v>5</v>
      </c>
      <c r="AO2010">
        <v>0</v>
      </c>
      <c r="AV2010" s="1" t="s">
        <v>53</v>
      </c>
      <c r="AW2010">
        <f>Facebook[[#This Row],[Total Post Reactions]]+Facebook[[#This Row],[Total Post Shares]]+Facebook[[#This Row],[Page Likes]]</f>
        <v>0</v>
      </c>
      <c r="AX2010" s="1">
        <f>IFERROR((Facebook[[#This Row],[Engagement]]/Facebook[[#This Row],[Reach]])*100,0)</f>
        <v>0</v>
      </c>
      <c r="AY2010" s="1" t="str">
        <f>TEXT(Facebook[[#This Row],[ReportDate]],"mmmm")</f>
        <v>October</v>
      </c>
    </row>
    <row r="2011" spans="1:51" x14ac:dyDescent="0.55000000000000004">
      <c r="A2011" s="1" t="s">
        <v>100</v>
      </c>
      <c r="B2011" s="1" t="s">
        <v>106</v>
      </c>
      <c r="C2011" s="1" t="s">
        <v>59</v>
      </c>
      <c r="D2011" s="1" t="s">
        <v>99</v>
      </c>
      <c r="E2011" s="1" t="s">
        <v>52</v>
      </c>
      <c r="F2011" s="2">
        <v>43023</v>
      </c>
      <c r="G2011">
        <v>0</v>
      </c>
      <c r="H2011">
        <v>7</v>
      </c>
      <c r="K2011">
        <v>5</v>
      </c>
      <c r="O2011">
        <v>0</v>
      </c>
      <c r="T2011">
        <v>0</v>
      </c>
      <c r="U2011">
        <v>0</v>
      </c>
      <c r="Y2011">
        <v>1.4</v>
      </c>
      <c r="Z2011">
        <v>7</v>
      </c>
      <c r="AA2011">
        <v>0</v>
      </c>
      <c r="AB2011">
        <v>0</v>
      </c>
      <c r="AH2011">
        <v>5</v>
      </c>
      <c r="AI2011">
        <v>0</v>
      </c>
      <c r="AK2011">
        <v>0</v>
      </c>
      <c r="AL2011">
        <v>5</v>
      </c>
      <c r="AO2011">
        <v>0</v>
      </c>
      <c r="AV2011" s="1" t="s">
        <v>53</v>
      </c>
      <c r="AW2011">
        <f>Facebook[[#This Row],[Total Post Reactions]]+Facebook[[#This Row],[Total Post Shares]]+Facebook[[#This Row],[Page Likes]]</f>
        <v>0</v>
      </c>
      <c r="AX2011" s="1">
        <f>IFERROR((Facebook[[#This Row],[Engagement]]/Facebook[[#This Row],[Reach]])*100,0)</f>
        <v>0</v>
      </c>
      <c r="AY2011" s="1" t="str">
        <f>TEXT(Facebook[[#This Row],[ReportDate]],"mmmm")</f>
        <v>October</v>
      </c>
    </row>
    <row r="2012" spans="1:51" x14ac:dyDescent="0.55000000000000004">
      <c r="A2012" s="1" t="s">
        <v>97</v>
      </c>
      <c r="B2012" s="1" t="s">
        <v>106</v>
      </c>
      <c r="C2012" s="1" t="s">
        <v>59</v>
      </c>
      <c r="D2012" s="1" t="s">
        <v>99</v>
      </c>
      <c r="E2012" s="1" t="s">
        <v>52</v>
      </c>
      <c r="F2012" s="2">
        <v>43023</v>
      </c>
      <c r="G2012">
        <v>0.01</v>
      </c>
      <c r="H2012">
        <v>9</v>
      </c>
      <c r="K2012">
        <v>2</v>
      </c>
      <c r="O2012">
        <v>0</v>
      </c>
      <c r="T2012">
        <v>0.01</v>
      </c>
      <c r="U2012">
        <v>0.01</v>
      </c>
      <c r="Y2012">
        <v>4.5</v>
      </c>
      <c r="Z2012">
        <v>9</v>
      </c>
      <c r="AA2012">
        <v>0.01</v>
      </c>
      <c r="AB2012">
        <v>0.01</v>
      </c>
      <c r="AH2012">
        <v>2</v>
      </c>
      <c r="AI2012">
        <v>0</v>
      </c>
      <c r="AK2012">
        <v>0</v>
      </c>
      <c r="AL2012">
        <v>2</v>
      </c>
      <c r="AO2012">
        <v>0</v>
      </c>
      <c r="AV2012" s="1" t="s">
        <v>53</v>
      </c>
      <c r="AW2012">
        <f>Facebook[[#This Row],[Total Post Reactions]]+Facebook[[#This Row],[Total Post Shares]]+Facebook[[#This Row],[Page Likes]]</f>
        <v>0</v>
      </c>
      <c r="AX2012" s="1">
        <f>IFERROR((Facebook[[#This Row],[Engagement]]/Facebook[[#This Row],[Reach]])*100,0)</f>
        <v>0</v>
      </c>
      <c r="AY2012" s="1" t="str">
        <f>TEXT(Facebook[[#This Row],[ReportDate]],"mmmm")</f>
        <v>October</v>
      </c>
    </row>
    <row r="2013" spans="1:51" x14ac:dyDescent="0.55000000000000004">
      <c r="A2013" s="1" t="s">
        <v>102</v>
      </c>
      <c r="B2013" s="1" t="s">
        <v>106</v>
      </c>
      <c r="C2013" s="1" t="s">
        <v>59</v>
      </c>
      <c r="D2013" s="1" t="s">
        <v>99</v>
      </c>
      <c r="E2013" s="1" t="s">
        <v>52</v>
      </c>
      <c r="F2013" s="2">
        <v>43023</v>
      </c>
      <c r="G2013">
        <v>0.01</v>
      </c>
      <c r="H2013">
        <v>3</v>
      </c>
      <c r="K2013">
        <v>2</v>
      </c>
      <c r="O2013">
        <v>0</v>
      </c>
      <c r="T2013">
        <v>0.01</v>
      </c>
      <c r="U2013">
        <v>0.01</v>
      </c>
      <c r="Y2013">
        <v>1.5</v>
      </c>
      <c r="Z2013">
        <v>3</v>
      </c>
      <c r="AA2013">
        <v>0.01</v>
      </c>
      <c r="AB2013">
        <v>0.01</v>
      </c>
      <c r="AH2013">
        <v>2</v>
      </c>
      <c r="AI2013">
        <v>0</v>
      </c>
      <c r="AK2013">
        <v>0</v>
      </c>
      <c r="AL2013">
        <v>2</v>
      </c>
      <c r="AO2013">
        <v>0</v>
      </c>
      <c r="AV2013" s="1" t="s">
        <v>53</v>
      </c>
      <c r="AW2013">
        <f>Facebook[[#This Row],[Total Post Reactions]]+Facebook[[#This Row],[Total Post Shares]]+Facebook[[#This Row],[Page Likes]]</f>
        <v>0</v>
      </c>
      <c r="AX2013" s="1">
        <f>IFERROR((Facebook[[#This Row],[Engagement]]/Facebook[[#This Row],[Reach]])*100,0)</f>
        <v>0</v>
      </c>
      <c r="AY2013" s="1" t="str">
        <f>TEXT(Facebook[[#This Row],[ReportDate]],"mmmm")</f>
        <v>October</v>
      </c>
    </row>
    <row r="2014" spans="1:51" x14ac:dyDescent="0.55000000000000004">
      <c r="A2014" s="1" t="s">
        <v>100</v>
      </c>
      <c r="B2014" s="1" t="s">
        <v>107</v>
      </c>
      <c r="C2014" s="1" t="s">
        <v>59</v>
      </c>
      <c r="D2014" s="1" t="s">
        <v>99</v>
      </c>
      <c r="E2014" s="1" t="s">
        <v>52</v>
      </c>
      <c r="F2014" s="2">
        <v>43023</v>
      </c>
      <c r="G2014">
        <v>0.06</v>
      </c>
      <c r="H2014">
        <v>12</v>
      </c>
      <c r="K2014">
        <v>12</v>
      </c>
      <c r="O2014">
        <v>0</v>
      </c>
      <c r="T2014">
        <v>0.06</v>
      </c>
      <c r="U2014">
        <v>0.01</v>
      </c>
      <c r="Y2014">
        <v>1</v>
      </c>
      <c r="Z2014">
        <v>12</v>
      </c>
      <c r="AA2014">
        <v>0.06</v>
      </c>
      <c r="AB2014">
        <v>0.06</v>
      </c>
      <c r="AH2014">
        <v>12</v>
      </c>
      <c r="AI2014">
        <v>0</v>
      </c>
      <c r="AK2014">
        <v>0</v>
      </c>
      <c r="AL2014">
        <v>12</v>
      </c>
      <c r="AO2014">
        <v>0</v>
      </c>
      <c r="AV2014" s="1" t="s">
        <v>53</v>
      </c>
      <c r="AW2014">
        <f>Facebook[[#This Row],[Total Post Reactions]]+Facebook[[#This Row],[Total Post Shares]]+Facebook[[#This Row],[Page Likes]]</f>
        <v>0</v>
      </c>
      <c r="AX2014" s="1">
        <f>IFERROR((Facebook[[#This Row],[Engagement]]/Facebook[[#This Row],[Reach]])*100,0)</f>
        <v>0</v>
      </c>
      <c r="AY2014" s="1" t="str">
        <f>TEXT(Facebook[[#This Row],[ReportDate]],"mmmm")</f>
        <v>October</v>
      </c>
    </row>
    <row r="2015" spans="1:51" x14ac:dyDescent="0.55000000000000004">
      <c r="A2015" s="1" t="s">
        <v>97</v>
      </c>
      <c r="B2015" s="1" t="s">
        <v>107</v>
      </c>
      <c r="C2015" s="1" t="s">
        <v>59</v>
      </c>
      <c r="D2015" s="1" t="s">
        <v>99</v>
      </c>
      <c r="E2015" s="1" t="s">
        <v>52</v>
      </c>
      <c r="F2015" s="2">
        <v>43023</v>
      </c>
      <c r="G2015">
        <v>0.19</v>
      </c>
      <c r="H2015">
        <v>34</v>
      </c>
      <c r="K2015">
        <v>32</v>
      </c>
      <c r="O2015">
        <v>0</v>
      </c>
      <c r="T2015">
        <v>0.19</v>
      </c>
      <c r="U2015">
        <v>0.01</v>
      </c>
      <c r="Y2015">
        <v>1.0625</v>
      </c>
      <c r="Z2015">
        <v>34</v>
      </c>
      <c r="AA2015">
        <v>0.19</v>
      </c>
      <c r="AB2015">
        <v>0.19</v>
      </c>
      <c r="AH2015">
        <v>32</v>
      </c>
      <c r="AI2015">
        <v>0</v>
      </c>
      <c r="AK2015">
        <v>0</v>
      </c>
      <c r="AL2015">
        <v>32</v>
      </c>
      <c r="AO2015">
        <v>0</v>
      </c>
      <c r="AV2015" s="1" t="s">
        <v>53</v>
      </c>
      <c r="AW2015">
        <f>Facebook[[#This Row],[Total Post Reactions]]+Facebook[[#This Row],[Total Post Shares]]+Facebook[[#This Row],[Page Likes]]</f>
        <v>0</v>
      </c>
      <c r="AX2015" s="1">
        <f>IFERROR((Facebook[[#This Row],[Engagement]]/Facebook[[#This Row],[Reach]])*100,0)</f>
        <v>0</v>
      </c>
      <c r="AY2015" s="1" t="str">
        <f>TEXT(Facebook[[#This Row],[ReportDate]],"mmmm")</f>
        <v>October</v>
      </c>
    </row>
    <row r="2016" spans="1:51" x14ac:dyDescent="0.55000000000000004">
      <c r="A2016" s="1" t="s">
        <v>102</v>
      </c>
      <c r="B2016" s="1" t="s">
        <v>107</v>
      </c>
      <c r="C2016" s="1" t="s">
        <v>59</v>
      </c>
      <c r="D2016" s="1" t="s">
        <v>99</v>
      </c>
      <c r="E2016" s="1" t="s">
        <v>52</v>
      </c>
      <c r="F2016" s="2">
        <v>43023</v>
      </c>
      <c r="G2016">
        <v>0.06</v>
      </c>
      <c r="H2016">
        <v>13</v>
      </c>
      <c r="K2016">
        <v>12</v>
      </c>
      <c r="O2016">
        <v>0</v>
      </c>
      <c r="T2016">
        <v>0.06</v>
      </c>
      <c r="U2016">
        <v>0.01</v>
      </c>
      <c r="Y2016">
        <v>1.0833330000000001</v>
      </c>
      <c r="Z2016">
        <v>13</v>
      </c>
      <c r="AA2016">
        <v>0.06</v>
      </c>
      <c r="AB2016">
        <v>0.06</v>
      </c>
      <c r="AH2016">
        <v>12</v>
      </c>
      <c r="AI2016">
        <v>0</v>
      </c>
      <c r="AK2016">
        <v>0</v>
      </c>
      <c r="AL2016">
        <v>12</v>
      </c>
      <c r="AO2016">
        <v>0</v>
      </c>
      <c r="AV2016" s="1" t="s">
        <v>53</v>
      </c>
      <c r="AW2016">
        <f>Facebook[[#This Row],[Total Post Reactions]]+Facebook[[#This Row],[Total Post Shares]]+Facebook[[#This Row],[Page Likes]]</f>
        <v>0</v>
      </c>
      <c r="AX2016" s="1">
        <f>IFERROR((Facebook[[#This Row],[Engagement]]/Facebook[[#This Row],[Reach]])*100,0)</f>
        <v>0</v>
      </c>
      <c r="AY2016" s="1" t="str">
        <f>TEXT(Facebook[[#This Row],[ReportDate]],"mmmm")</f>
        <v>October</v>
      </c>
    </row>
    <row r="2017" spans="1:51" x14ac:dyDescent="0.55000000000000004">
      <c r="A2017" s="1" t="s">
        <v>100</v>
      </c>
      <c r="B2017" s="1" t="s">
        <v>108</v>
      </c>
      <c r="C2017" s="1" t="s">
        <v>59</v>
      </c>
      <c r="D2017" s="1" t="s">
        <v>99</v>
      </c>
      <c r="E2017" s="1" t="s">
        <v>52</v>
      </c>
      <c r="F2017" s="2">
        <v>43023</v>
      </c>
      <c r="G2017">
        <v>0</v>
      </c>
      <c r="H2017">
        <v>5</v>
      </c>
      <c r="K2017">
        <v>4</v>
      </c>
      <c r="O2017">
        <v>0</v>
      </c>
      <c r="T2017">
        <v>0</v>
      </c>
      <c r="U2017">
        <v>0</v>
      </c>
      <c r="Y2017">
        <v>1.25</v>
      </c>
      <c r="Z2017">
        <v>5</v>
      </c>
      <c r="AA2017">
        <v>0</v>
      </c>
      <c r="AB2017">
        <v>0</v>
      </c>
      <c r="AH2017">
        <v>4</v>
      </c>
      <c r="AI2017">
        <v>0</v>
      </c>
      <c r="AK2017">
        <v>0</v>
      </c>
      <c r="AL2017">
        <v>4</v>
      </c>
      <c r="AO2017">
        <v>0</v>
      </c>
      <c r="AV2017" s="1" t="s">
        <v>53</v>
      </c>
      <c r="AW2017">
        <f>Facebook[[#This Row],[Total Post Reactions]]+Facebook[[#This Row],[Total Post Shares]]+Facebook[[#This Row],[Page Likes]]</f>
        <v>0</v>
      </c>
      <c r="AX2017" s="1">
        <f>IFERROR((Facebook[[#This Row],[Engagement]]/Facebook[[#This Row],[Reach]])*100,0)</f>
        <v>0</v>
      </c>
      <c r="AY2017" s="1" t="str">
        <f>TEXT(Facebook[[#This Row],[ReportDate]],"mmmm")</f>
        <v>October</v>
      </c>
    </row>
    <row r="2018" spans="1:51" x14ac:dyDescent="0.55000000000000004">
      <c r="A2018" s="1" t="s">
        <v>97</v>
      </c>
      <c r="B2018" s="1" t="s">
        <v>108</v>
      </c>
      <c r="C2018" s="1" t="s">
        <v>59</v>
      </c>
      <c r="D2018" s="1" t="s">
        <v>99</v>
      </c>
      <c r="E2018" s="1" t="s">
        <v>52</v>
      </c>
      <c r="F2018" s="2">
        <v>43023</v>
      </c>
      <c r="G2018">
        <v>0</v>
      </c>
      <c r="H2018">
        <v>1</v>
      </c>
      <c r="K2018">
        <v>1</v>
      </c>
      <c r="O2018">
        <v>0</v>
      </c>
      <c r="T2018">
        <v>0</v>
      </c>
      <c r="U2018">
        <v>0</v>
      </c>
      <c r="Y2018">
        <v>1</v>
      </c>
      <c r="Z2018">
        <v>1</v>
      </c>
      <c r="AA2018">
        <v>0</v>
      </c>
      <c r="AB2018">
        <v>0</v>
      </c>
      <c r="AH2018">
        <v>1</v>
      </c>
      <c r="AI2018">
        <v>0</v>
      </c>
      <c r="AK2018">
        <v>0</v>
      </c>
      <c r="AL2018">
        <v>1</v>
      </c>
      <c r="AO2018">
        <v>0</v>
      </c>
      <c r="AV2018" s="1" t="s">
        <v>53</v>
      </c>
      <c r="AW2018">
        <f>Facebook[[#This Row],[Total Post Reactions]]+Facebook[[#This Row],[Total Post Shares]]+Facebook[[#This Row],[Page Likes]]</f>
        <v>0</v>
      </c>
      <c r="AX2018" s="1">
        <f>IFERROR((Facebook[[#This Row],[Engagement]]/Facebook[[#This Row],[Reach]])*100,0)</f>
        <v>0</v>
      </c>
      <c r="AY2018" s="1" t="str">
        <f>TEXT(Facebook[[#This Row],[ReportDate]],"mmmm")</f>
        <v>October</v>
      </c>
    </row>
    <row r="2019" spans="1:51" x14ac:dyDescent="0.55000000000000004">
      <c r="A2019" s="1" t="s">
        <v>102</v>
      </c>
      <c r="B2019" s="1" t="s">
        <v>108</v>
      </c>
      <c r="C2019" s="1" t="s">
        <v>59</v>
      </c>
      <c r="D2019" s="1" t="s">
        <v>99</v>
      </c>
      <c r="E2019" s="1" t="s">
        <v>52</v>
      </c>
      <c r="F2019" s="2">
        <v>43023</v>
      </c>
      <c r="G2019">
        <v>0</v>
      </c>
      <c r="H2019">
        <v>1</v>
      </c>
      <c r="K2019">
        <v>1</v>
      </c>
      <c r="O2019">
        <v>0</v>
      </c>
      <c r="T2019">
        <v>0</v>
      </c>
      <c r="U2019">
        <v>0</v>
      </c>
      <c r="Y2019">
        <v>1</v>
      </c>
      <c r="Z2019">
        <v>1</v>
      </c>
      <c r="AA2019">
        <v>0</v>
      </c>
      <c r="AB2019">
        <v>0</v>
      </c>
      <c r="AH2019">
        <v>1</v>
      </c>
      <c r="AI2019">
        <v>0</v>
      </c>
      <c r="AK2019">
        <v>0</v>
      </c>
      <c r="AL2019">
        <v>1</v>
      </c>
      <c r="AO2019">
        <v>0</v>
      </c>
      <c r="AV2019" s="1" t="s">
        <v>53</v>
      </c>
      <c r="AW2019">
        <f>Facebook[[#This Row],[Total Post Reactions]]+Facebook[[#This Row],[Total Post Shares]]+Facebook[[#This Row],[Page Likes]]</f>
        <v>0</v>
      </c>
      <c r="AX2019" s="1">
        <f>IFERROR((Facebook[[#This Row],[Engagement]]/Facebook[[#This Row],[Reach]])*100,0)</f>
        <v>0</v>
      </c>
      <c r="AY2019" s="1" t="str">
        <f>TEXT(Facebook[[#This Row],[ReportDate]],"mmmm")</f>
        <v>October</v>
      </c>
    </row>
    <row r="2020" spans="1:51" x14ac:dyDescent="0.55000000000000004">
      <c r="A2020" s="1" t="s">
        <v>100</v>
      </c>
      <c r="B2020" s="1" t="s">
        <v>169</v>
      </c>
      <c r="C2020" s="1" t="s">
        <v>59</v>
      </c>
      <c r="D2020" s="1" t="s">
        <v>99</v>
      </c>
      <c r="E2020" s="1" t="s">
        <v>52</v>
      </c>
      <c r="F2020" s="2">
        <v>43023</v>
      </c>
      <c r="G2020">
        <v>0</v>
      </c>
      <c r="H2020">
        <v>2</v>
      </c>
      <c r="K2020">
        <v>2</v>
      </c>
      <c r="O2020">
        <v>0</v>
      </c>
      <c r="T2020">
        <v>0</v>
      </c>
      <c r="U2020">
        <v>0</v>
      </c>
      <c r="Y2020">
        <v>1</v>
      </c>
      <c r="Z2020">
        <v>2</v>
      </c>
      <c r="AA2020">
        <v>0</v>
      </c>
      <c r="AB2020">
        <v>0</v>
      </c>
      <c r="AH2020">
        <v>2</v>
      </c>
      <c r="AI2020">
        <v>0</v>
      </c>
      <c r="AK2020">
        <v>0</v>
      </c>
      <c r="AL2020">
        <v>2</v>
      </c>
      <c r="AO2020">
        <v>0</v>
      </c>
      <c r="AV2020" s="1" t="s">
        <v>53</v>
      </c>
      <c r="AW2020">
        <f>Facebook[[#This Row],[Total Post Reactions]]+Facebook[[#This Row],[Total Post Shares]]+Facebook[[#This Row],[Page Likes]]</f>
        <v>0</v>
      </c>
      <c r="AX2020" s="1">
        <f>IFERROR((Facebook[[#This Row],[Engagement]]/Facebook[[#This Row],[Reach]])*100,0)</f>
        <v>0</v>
      </c>
      <c r="AY2020" s="1" t="str">
        <f>TEXT(Facebook[[#This Row],[ReportDate]],"mmmm")</f>
        <v>October</v>
      </c>
    </row>
    <row r="2021" spans="1:51" x14ac:dyDescent="0.55000000000000004">
      <c r="A2021" s="1" t="s">
        <v>97</v>
      </c>
      <c r="B2021" s="1" t="s">
        <v>169</v>
      </c>
      <c r="C2021" s="1" t="s">
        <v>59</v>
      </c>
      <c r="D2021" s="1" t="s">
        <v>99</v>
      </c>
      <c r="E2021" s="1" t="s">
        <v>52</v>
      </c>
      <c r="F2021" s="2">
        <v>43023</v>
      </c>
      <c r="G2021">
        <v>0</v>
      </c>
      <c r="H2021">
        <v>2</v>
      </c>
      <c r="K2021">
        <v>1</v>
      </c>
      <c r="O2021">
        <v>0</v>
      </c>
      <c r="T2021">
        <v>0</v>
      </c>
      <c r="U2021">
        <v>0</v>
      </c>
      <c r="Y2021">
        <v>2</v>
      </c>
      <c r="Z2021">
        <v>2</v>
      </c>
      <c r="AA2021">
        <v>0</v>
      </c>
      <c r="AB2021">
        <v>0</v>
      </c>
      <c r="AH2021">
        <v>1</v>
      </c>
      <c r="AI2021">
        <v>0</v>
      </c>
      <c r="AK2021">
        <v>0</v>
      </c>
      <c r="AL2021">
        <v>1</v>
      </c>
      <c r="AO2021">
        <v>0</v>
      </c>
      <c r="AV2021" s="1" t="s">
        <v>53</v>
      </c>
      <c r="AW2021">
        <f>Facebook[[#This Row],[Total Post Reactions]]+Facebook[[#This Row],[Total Post Shares]]+Facebook[[#This Row],[Page Likes]]</f>
        <v>0</v>
      </c>
      <c r="AX2021" s="1">
        <f>IFERROR((Facebook[[#This Row],[Engagement]]/Facebook[[#This Row],[Reach]])*100,0)</f>
        <v>0</v>
      </c>
      <c r="AY2021" s="1" t="str">
        <f>TEXT(Facebook[[#This Row],[ReportDate]],"mmmm")</f>
        <v>October</v>
      </c>
    </row>
    <row r="2022" spans="1:51" x14ac:dyDescent="0.55000000000000004">
      <c r="A2022" s="1" t="s">
        <v>102</v>
      </c>
      <c r="B2022" s="1" t="s">
        <v>169</v>
      </c>
      <c r="C2022" s="1" t="s">
        <v>59</v>
      </c>
      <c r="D2022" s="1" t="s">
        <v>99</v>
      </c>
      <c r="E2022" s="1" t="s">
        <v>52</v>
      </c>
      <c r="F2022" s="2">
        <v>43023</v>
      </c>
      <c r="G2022">
        <v>0</v>
      </c>
      <c r="H2022">
        <v>1</v>
      </c>
      <c r="K2022">
        <v>1</v>
      </c>
      <c r="O2022">
        <v>0</v>
      </c>
      <c r="T2022">
        <v>0</v>
      </c>
      <c r="U2022">
        <v>0</v>
      </c>
      <c r="Y2022">
        <v>1</v>
      </c>
      <c r="Z2022">
        <v>1</v>
      </c>
      <c r="AA2022">
        <v>0</v>
      </c>
      <c r="AB2022">
        <v>0</v>
      </c>
      <c r="AH2022">
        <v>1</v>
      </c>
      <c r="AI2022">
        <v>0</v>
      </c>
      <c r="AK2022">
        <v>0</v>
      </c>
      <c r="AL2022">
        <v>1</v>
      </c>
      <c r="AO2022">
        <v>0</v>
      </c>
      <c r="AV2022" s="1" t="s">
        <v>53</v>
      </c>
      <c r="AW2022">
        <f>Facebook[[#This Row],[Total Post Reactions]]+Facebook[[#This Row],[Total Post Shares]]+Facebook[[#This Row],[Page Likes]]</f>
        <v>0</v>
      </c>
      <c r="AX2022" s="1">
        <f>IFERROR((Facebook[[#This Row],[Engagement]]/Facebook[[#This Row],[Reach]])*100,0)</f>
        <v>0</v>
      </c>
      <c r="AY2022" s="1" t="str">
        <f>TEXT(Facebook[[#This Row],[ReportDate]],"mmmm")</f>
        <v>October</v>
      </c>
    </row>
    <row r="2023" spans="1:51" x14ac:dyDescent="0.55000000000000004">
      <c r="A2023" s="1" t="s">
        <v>100</v>
      </c>
      <c r="B2023" s="1" t="s">
        <v>109</v>
      </c>
      <c r="C2023" s="1" t="s">
        <v>59</v>
      </c>
      <c r="D2023" s="1" t="s">
        <v>99</v>
      </c>
      <c r="E2023" s="1" t="s">
        <v>52</v>
      </c>
      <c r="F2023" s="2">
        <v>43023</v>
      </c>
      <c r="G2023">
        <v>0.15</v>
      </c>
      <c r="H2023">
        <v>11</v>
      </c>
      <c r="K2023">
        <v>11</v>
      </c>
      <c r="O2023">
        <v>0</v>
      </c>
      <c r="T2023">
        <v>0.15</v>
      </c>
      <c r="U2023">
        <v>0.01</v>
      </c>
      <c r="Y2023">
        <v>1</v>
      </c>
      <c r="Z2023">
        <v>11</v>
      </c>
      <c r="AA2023">
        <v>0.15</v>
      </c>
      <c r="AB2023">
        <v>0.15</v>
      </c>
      <c r="AH2023">
        <v>11</v>
      </c>
      <c r="AI2023">
        <v>0</v>
      </c>
      <c r="AK2023">
        <v>0</v>
      </c>
      <c r="AL2023">
        <v>11</v>
      </c>
      <c r="AO2023">
        <v>0</v>
      </c>
      <c r="AV2023" s="1" t="s">
        <v>53</v>
      </c>
      <c r="AW2023">
        <f>Facebook[[#This Row],[Total Post Reactions]]+Facebook[[#This Row],[Total Post Shares]]+Facebook[[#This Row],[Page Likes]]</f>
        <v>0</v>
      </c>
      <c r="AX2023" s="1">
        <f>IFERROR((Facebook[[#This Row],[Engagement]]/Facebook[[#This Row],[Reach]])*100,0)</f>
        <v>0</v>
      </c>
      <c r="AY2023" s="1" t="str">
        <f>TEXT(Facebook[[#This Row],[ReportDate]],"mmmm")</f>
        <v>October</v>
      </c>
    </row>
    <row r="2024" spans="1:51" x14ac:dyDescent="0.55000000000000004">
      <c r="A2024" s="1" t="s">
        <v>97</v>
      </c>
      <c r="B2024" s="1" t="s">
        <v>109</v>
      </c>
      <c r="C2024" s="1" t="s">
        <v>59</v>
      </c>
      <c r="D2024" s="1" t="s">
        <v>99</v>
      </c>
      <c r="E2024" s="1" t="s">
        <v>52</v>
      </c>
      <c r="F2024" s="2">
        <v>43023</v>
      </c>
      <c r="G2024">
        <v>7.0000000000000007E-2</v>
      </c>
      <c r="H2024">
        <v>6</v>
      </c>
      <c r="K2024">
        <v>6</v>
      </c>
      <c r="O2024">
        <v>0</v>
      </c>
      <c r="T2024">
        <v>7.0000000000000007E-2</v>
      </c>
      <c r="U2024">
        <v>0.01</v>
      </c>
      <c r="Y2024">
        <v>1</v>
      </c>
      <c r="Z2024">
        <v>6</v>
      </c>
      <c r="AA2024">
        <v>7.0000000000000007E-2</v>
      </c>
      <c r="AB2024">
        <v>7.0000000000000007E-2</v>
      </c>
      <c r="AH2024">
        <v>6</v>
      </c>
      <c r="AI2024">
        <v>0</v>
      </c>
      <c r="AK2024">
        <v>0</v>
      </c>
      <c r="AL2024">
        <v>6</v>
      </c>
      <c r="AO2024">
        <v>0</v>
      </c>
      <c r="AV2024" s="1" t="s">
        <v>53</v>
      </c>
      <c r="AW2024">
        <f>Facebook[[#This Row],[Total Post Reactions]]+Facebook[[#This Row],[Total Post Shares]]+Facebook[[#This Row],[Page Likes]]</f>
        <v>0</v>
      </c>
      <c r="AX2024" s="1">
        <f>IFERROR((Facebook[[#This Row],[Engagement]]/Facebook[[#This Row],[Reach]])*100,0)</f>
        <v>0</v>
      </c>
      <c r="AY2024" s="1" t="str">
        <f>TEXT(Facebook[[#This Row],[ReportDate]],"mmmm")</f>
        <v>October</v>
      </c>
    </row>
    <row r="2025" spans="1:51" x14ac:dyDescent="0.55000000000000004">
      <c r="A2025" s="1" t="s">
        <v>102</v>
      </c>
      <c r="B2025" s="1" t="s">
        <v>109</v>
      </c>
      <c r="C2025" s="1" t="s">
        <v>59</v>
      </c>
      <c r="D2025" s="1" t="s">
        <v>99</v>
      </c>
      <c r="E2025" s="1" t="s">
        <v>52</v>
      </c>
      <c r="F2025" s="2">
        <v>43023</v>
      </c>
      <c r="G2025">
        <v>7.0000000000000007E-2</v>
      </c>
      <c r="H2025">
        <v>3</v>
      </c>
      <c r="K2025">
        <v>2</v>
      </c>
      <c r="O2025">
        <v>0</v>
      </c>
      <c r="T2025">
        <v>7.0000000000000007E-2</v>
      </c>
      <c r="U2025">
        <v>0.04</v>
      </c>
      <c r="Y2025">
        <v>1.5</v>
      </c>
      <c r="Z2025">
        <v>3</v>
      </c>
      <c r="AA2025">
        <v>7.0000000000000007E-2</v>
      </c>
      <c r="AB2025">
        <v>7.0000000000000007E-2</v>
      </c>
      <c r="AH2025">
        <v>2</v>
      </c>
      <c r="AI2025">
        <v>0</v>
      </c>
      <c r="AK2025">
        <v>0</v>
      </c>
      <c r="AL2025">
        <v>2</v>
      </c>
      <c r="AO2025">
        <v>0</v>
      </c>
      <c r="AV2025" s="1" t="s">
        <v>53</v>
      </c>
      <c r="AW2025">
        <f>Facebook[[#This Row],[Total Post Reactions]]+Facebook[[#This Row],[Total Post Shares]]+Facebook[[#This Row],[Page Likes]]</f>
        <v>0</v>
      </c>
      <c r="AX2025" s="1">
        <f>IFERROR((Facebook[[#This Row],[Engagement]]/Facebook[[#This Row],[Reach]])*100,0)</f>
        <v>0</v>
      </c>
      <c r="AY2025" s="1" t="str">
        <f>TEXT(Facebook[[#This Row],[ReportDate]],"mmmm")</f>
        <v>October</v>
      </c>
    </row>
    <row r="2026" spans="1:51" x14ac:dyDescent="0.55000000000000004">
      <c r="A2026" s="1" t="s">
        <v>102</v>
      </c>
      <c r="B2026" s="1" t="s">
        <v>110</v>
      </c>
      <c r="C2026" s="1" t="s">
        <v>59</v>
      </c>
      <c r="D2026" s="1" t="s">
        <v>111</v>
      </c>
      <c r="E2026" s="1" t="s">
        <v>52</v>
      </c>
      <c r="F2026" s="2">
        <v>43023</v>
      </c>
      <c r="G2026">
        <v>0.15</v>
      </c>
      <c r="H2026">
        <v>26</v>
      </c>
      <c r="K2026">
        <v>25</v>
      </c>
      <c r="O2026">
        <v>0</v>
      </c>
      <c r="T2026">
        <v>0.15</v>
      </c>
      <c r="U2026">
        <v>0.01</v>
      </c>
      <c r="Y2026">
        <v>1.04</v>
      </c>
      <c r="Z2026">
        <v>26</v>
      </c>
      <c r="AA2026">
        <v>0.15</v>
      </c>
      <c r="AB2026">
        <v>0.15</v>
      </c>
      <c r="AH2026">
        <v>25</v>
      </c>
      <c r="AI2026">
        <v>0</v>
      </c>
      <c r="AK2026">
        <v>0</v>
      </c>
      <c r="AL2026">
        <v>25</v>
      </c>
      <c r="AO2026">
        <v>0</v>
      </c>
      <c r="AV2026" s="1" t="s">
        <v>53</v>
      </c>
      <c r="AW2026">
        <f>Facebook[[#This Row],[Total Post Reactions]]+Facebook[[#This Row],[Total Post Shares]]+Facebook[[#This Row],[Page Likes]]</f>
        <v>0</v>
      </c>
      <c r="AX2026" s="1">
        <f>IFERROR((Facebook[[#This Row],[Engagement]]/Facebook[[#This Row],[Reach]])*100,0)</f>
        <v>0</v>
      </c>
      <c r="AY2026" s="1" t="str">
        <f>TEXT(Facebook[[#This Row],[ReportDate]],"mmmm")</f>
        <v>October</v>
      </c>
    </row>
    <row r="2027" spans="1:51" x14ac:dyDescent="0.55000000000000004">
      <c r="A2027" s="1" t="s">
        <v>112</v>
      </c>
      <c r="B2027" s="1" t="s">
        <v>110</v>
      </c>
      <c r="C2027" s="1" t="s">
        <v>59</v>
      </c>
      <c r="D2027" s="1" t="s">
        <v>111</v>
      </c>
      <c r="E2027" s="1" t="s">
        <v>52</v>
      </c>
      <c r="F2027" s="2">
        <v>43023</v>
      </c>
      <c r="G2027">
        <v>0.83</v>
      </c>
      <c r="H2027">
        <v>125</v>
      </c>
      <c r="K2027">
        <v>119</v>
      </c>
      <c r="O2027">
        <v>0</v>
      </c>
      <c r="T2027">
        <v>0.83</v>
      </c>
      <c r="U2027">
        <v>0.01</v>
      </c>
      <c r="Y2027">
        <v>1.0504199999999999</v>
      </c>
      <c r="Z2027">
        <v>125</v>
      </c>
      <c r="AA2027">
        <v>0.83</v>
      </c>
      <c r="AB2027">
        <v>0.83</v>
      </c>
      <c r="AH2027">
        <v>119</v>
      </c>
      <c r="AI2027">
        <v>1</v>
      </c>
      <c r="AK2027">
        <v>-1</v>
      </c>
      <c r="AL2027">
        <v>119</v>
      </c>
      <c r="AO2027">
        <v>0</v>
      </c>
      <c r="AV2027" s="1" t="s">
        <v>53</v>
      </c>
      <c r="AW2027">
        <f>Facebook[[#This Row],[Total Post Reactions]]+Facebook[[#This Row],[Total Post Shares]]+Facebook[[#This Row],[Page Likes]]</f>
        <v>0</v>
      </c>
      <c r="AX2027" s="1">
        <f>IFERROR((Facebook[[#This Row],[Engagement]]/Facebook[[#This Row],[Reach]])*100,0)</f>
        <v>0</v>
      </c>
      <c r="AY2027" s="1" t="str">
        <f>TEXT(Facebook[[#This Row],[ReportDate]],"mmmm")</f>
        <v>October</v>
      </c>
    </row>
    <row r="2028" spans="1:51" x14ac:dyDescent="0.55000000000000004">
      <c r="A2028" s="1" t="s">
        <v>112</v>
      </c>
      <c r="B2028" s="1" t="s">
        <v>113</v>
      </c>
      <c r="C2028" s="1" t="s">
        <v>59</v>
      </c>
      <c r="D2028" s="1" t="s">
        <v>111</v>
      </c>
      <c r="E2028" s="1" t="s">
        <v>52</v>
      </c>
      <c r="F2028" s="2">
        <v>43023</v>
      </c>
      <c r="G2028">
        <v>0.11</v>
      </c>
      <c r="H2028">
        <v>20</v>
      </c>
      <c r="K2028">
        <v>20</v>
      </c>
      <c r="O2028">
        <v>0</v>
      </c>
      <c r="T2028">
        <v>0.11</v>
      </c>
      <c r="U2028">
        <v>0.01</v>
      </c>
      <c r="Y2028">
        <v>1</v>
      </c>
      <c r="Z2028">
        <v>20</v>
      </c>
      <c r="AA2028">
        <v>0.11</v>
      </c>
      <c r="AB2028">
        <v>0.11</v>
      </c>
      <c r="AH2028">
        <v>20</v>
      </c>
      <c r="AI2028">
        <v>0</v>
      </c>
      <c r="AK2028">
        <v>0</v>
      </c>
      <c r="AL2028">
        <v>20</v>
      </c>
      <c r="AO2028">
        <v>0</v>
      </c>
      <c r="AV2028" s="1" t="s">
        <v>53</v>
      </c>
      <c r="AW2028">
        <f>Facebook[[#This Row],[Total Post Reactions]]+Facebook[[#This Row],[Total Post Shares]]+Facebook[[#This Row],[Page Likes]]</f>
        <v>0</v>
      </c>
      <c r="AX2028" s="1">
        <f>IFERROR((Facebook[[#This Row],[Engagement]]/Facebook[[#This Row],[Reach]])*100,0)</f>
        <v>0</v>
      </c>
      <c r="AY2028" s="1" t="str">
        <f>TEXT(Facebook[[#This Row],[ReportDate]],"mmmm")</f>
        <v>October</v>
      </c>
    </row>
    <row r="2029" spans="1:51" x14ac:dyDescent="0.55000000000000004">
      <c r="A2029" s="1" t="s">
        <v>97</v>
      </c>
      <c r="B2029" s="1" t="s">
        <v>114</v>
      </c>
      <c r="C2029" s="1" t="s">
        <v>59</v>
      </c>
      <c r="D2029" s="1" t="s">
        <v>115</v>
      </c>
      <c r="E2029" s="1" t="s">
        <v>52</v>
      </c>
      <c r="F2029" s="2">
        <v>43023</v>
      </c>
      <c r="G2029">
        <v>0.08</v>
      </c>
      <c r="H2029">
        <v>18</v>
      </c>
      <c r="K2029">
        <v>18</v>
      </c>
      <c r="O2029">
        <v>0</v>
      </c>
      <c r="T2029">
        <v>0.08</v>
      </c>
      <c r="U2029">
        <v>0</v>
      </c>
      <c r="Y2029">
        <v>1</v>
      </c>
      <c r="Z2029">
        <v>18</v>
      </c>
      <c r="AA2029">
        <v>0.08</v>
      </c>
      <c r="AB2029">
        <v>0.08</v>
      </c>
      <c r="AH2029">
        <v>18</v>
      </c>
      <c r="AI2029">
        <v>0</v>
      </c>
      <c r="AK2029">
        <v>0</v>
      </c>
      <c r="AL2029">
        <v>18</v>
      </c>
      <c r="AO2029">
        <v>0</v>
      </c>
      <c r="AV2029" s="1" t="s">
        <v>53</v>
      </c>
      <c r="AW2029">
        <f>Facebook[[#This Row],[Total Post Reactions]]+Facebook[[#This Row],[Total Post Shares]]+Facebook[[#This Row],[Page Likes]]</f>
        <v>0</v>
      </c>
      <c r="AX2029" s="1">
        <f>IFERROR((Facebook[[#This Row],[Engagement]]/Facebook[[#This Row],[Reach]])*100,0)</f>
        <v>0</v>
      </c>
      <c r="AY2029" s="1" t="str">
        <f>TEXT(Facebook[[#This Row],[ReportDate]],"mmmm")</f>
        <v>October</v>
      </c>
    </row>
    <row r="2030" spans="1:51" x14ac:dyDescent="0.55000000000000004">
      <c r="A2030" s="1" t="s">
        <v>102</v>
      </c>
      <c r="B2030" s="1" t="s">
        <v>114</v>
      </c>
      <c r="C2030" s="1" t="s">
        <v>59</v>
      </c>
      <c r="D2030" s="1" t="s">
        <v>115</v>
      </c>
      <c r="E2030" s="1" t="s">
        <v>52</v>
      </c>
      <c r="F2030" s="2">
        <v>43023</v>
      </c>
      <c r="G2030">
        <v>7.0000000000000007E-2</v>
      </c>
      <c r="H2030">
        <v>15</v>
      </c>
      <c r="K2030">
        <v>15</v>
      </c>
      <c r="O2030">
        <v>0</v>
      </c>
      <c r="T2030">
        <v>7.0000000000000007E-2</v>
      </c>
      <c r="U2030">
        <v>0</v>
      </c>
      <c r="Y2030">
        <v>1</v>
      </c>
      <c r="Z2030">
        <v>15</v>
      </c>
      <c r="AA2030">
        <v>7.0000000000000007E-2</v>
      </c>
      <c r="AB2030">
        <v>7.0000000000000007E-2</v>
      </c>
      <c r="AH2030">
        <v>15</v>
      </c>
      <c r="AI2030">
        <v>0</v>
      </c>
      <c r="AK2030">
        <v>0</v>
      </c>
      <c r="AL2030">
        <v>15</v>
      </c>
      <c r="AO2030">
        <v>0</v>
      </c>
      <c r="AV2030" s="1" t="s">
        <v>53</v>
      </c>
      <c r="AW2030">
        <f>Facebook[[#This Row],[Total Post Reactions]]+Facebook[[#This Row],[Total Post Shares]]+Facebook[[#This Row],[Page Likes]]</f>
        <v>0</v>
      </c>
      <c r="AX2030" s="1">
        <f>IFERROR((Facebook[[#This Row],[Engagement]]/Facebook[[#This Row],[Reach]])*100,0)</f>
        <v>0</v>
      </c>
      <c r="AY2030" s="1" t="str">
        <f>TEXT(Facebook[[#This Row],[ReportDate]],"mmmm")</f>
        <v>October</v>
      </c>
    </row>
    <row r="2031" spans="1:51" x14ac:dyDescent="0.55000000000000004">
      <c r="A2031" s="1" t="s">
        <v>97</v>
      </c>
      <c r="B2031" s="1" t="s">
        <v>116</v>
      </c>
      <c r="C2031" s="1" t="s">
        <v>59</v>
      </c>
      <c r="D2031" s="1" t="s">
        <v>115</v>
      </c>
      <c r="E2031" s="1" t="s">
        <v>52</v>
      </c>
      <c r="F2031" s="2">
        <v>43023</v>
      </c>
      <c r="G2031">
        <v>1.28</v>
      </c>
      <c r="H2031">
        <v>224</v>
      </c>
      <c r="K2031">
        <v>222</v>
      </c>
      <c r="O2031">
        <v>0</v>
      </c>
      <c r="T2031">
        <v>1.28</v>
      </c>
      <c r="U2031">
        <v>0.01</v>
      </c>
      <c r="Y2031">
        <v>1.009009</v>
      </c>
      <c r="Z2031">
        <v>224</v>
      </c>
      <c r="AA2031">
        <v>1.28</v>
      </c>
      <c r="AB2031">
        <v>1.28</v>
      </c>
      <c r="AH2031">
        <v>222</v>
      </c>
      <c r="AI2031">
        <v>1</v>
      </c>
      <c r="AK2031">
        <v>-1</v>
      </c>
      <c r="AL2031">
        <v>222</v>
      </c>
      <c r="AO2031">
        <v>0</v>
      </c>
      <c r="AV2031" s="1" t="s">
        <v>53</v>
      </c>
      <c r="AW2031">
        <f>Facebook[[#This Row],[Total Post Reactions]]+Facebook[[#This Row],[Total Post Shares]]+Facebook[[#This Row],[Page Likes]]</f>
        <v>0</v>
      </c>
      <c r="AX2031" s="1">
        <f>IFERROR((Facebook[[#This Row],[Engagement]]/Facebook[[#This Row],[Reach]])*100,0)</f>
        <v>0</v>
      </c>
      <c r="AY2031" s="1" t="str">
        <f>TEXT(Facebook[[#This Row],[ReportDate]],"mmmm")</f>
        <v>October</v>
      </c>
    </row>
    <row r="2032" spans="1:51" x14ac:dyDescent="0.55000000000000004">
      <c r="A2032" s="1" t="s">
        <v>102</v>
      </c>
      <c r="B2032" s="1" t="s">
        <v>116</v>
      </c>
      <c r="C2032" s="1" t="s">
        <v>59</v>
      </c>
      <c r="D2032" s="1" t="s">
        <v>115</v>
      </c>
      <c r="E2032" s="1" t="s">
        <v>52</v>
      </c>
      <c r="F2032" s="2">
        <v>43023</v>
      </c>
      <c r="G2032">
        <v>0.06</v>
      </c>
      <c r="H2032">
        <v>19</v>
      </c>
      <c r="K2032">
        <v>19</v>
      </c>
      <c r="O2032">
        <v>0</v>
      </c>
      <c r="T2032">
        <v>0.06</v>
      </c>
      <c r="U2032">
        <v>0</v>
      </c>
      <c r="Y2032">
        <v>1</v>
      </c>
      <c r="Z2032">
        <v>19</v>
      </c>
      <c r="AA2032">
        <v>0.06</v>
      </c>
      <c r="AB2032">
        <v>0.06</v>
      </c>
      <c r="AH2032">
        <v>19</v>
      </c>
      <c r="AI2032">
        <v>0</v>
      </c>
      <c r="AK2032">
        <v>0</v>
      </c>
      <c r="AL2032">
        <v>19</v>
      </c>
      <c r="AO2032">
        <v>0</v>
      </c>
      <c r="AV2032" s="1" t="s">
        <v>53</v>
      </c>
      <c r="AW2032">
        <f>Facebook[[#This Row],[Total Post Reactions]]+Facebook[[#This Row],[Total Post Shares]]+Facebook[[#This Row],[Page Likes]]</f>
        <v>0</v>
      </c>
      <c r="AX2032" s="1">
        <f>IFERROR((Facebook[[#This Row],[Engagement]]/Facebook[[#This Row],[Reach]])*100,0)</f>
        <v>0</v>
      </c>
      <c r="AY2032" s="1" t="str">
        <f>TEXT(Facebook[[#This Row],[ReportDate]],"mmmm")</f>
        <v>October</v>
      </c>
    </row>
    <row r="2033" spans="1:51" x14ac:dyDescent="0.55000000000000004">
      <c r="A2033" s="1" t="s">
        <v>100</v>
      </c>
      <c r="B2033" s="1" t="s">
        <v>117</v>
      </c>
      <c r="C2033" s="1" t="s">
        <v>59</v>
      </c>
      <c r="D2033" s="1" t="s">
        <v>115</v>
      </c>
      <c r="E2033" s="1" t="s">
        <v>52</v>
      </c>
      <c r="F2033" s="2">
        <v>43023</v>
      </c>
      <c r="G2033">
        <v>1.0900000000000001</v>
      </c>
      <c r="H2033">
        <v>193</v>
      </c>
      <c r="K2033">
        <v>183</v>
      </c>
      <c r="O2033">
        <v>0</v>
      </c>
      <c r="T2033">
        <v>1.0900000000000001</v>
      </c>
      <c r="U2033">
        <v>0.01</v>
      </c>
      <c r="Y2033">
        <v>1.0546450000000001</v>
      </c>
      <c r="Z2033">
        <v>193</v>
      </c>
      <c r="AA2033">
        <v>1.0900000000000001</v>
      </c>
      <c r="AB2033">
        <v>1.0900000000000001</v>
      </c>
      <c r="AH2033">
        <v>183</v>
      </c>
      <c r="AI2033">
        <v>1</v>
      </c>
      <c r="AK2033">
        <v>-1</v>
      </c>
      <c r="AL2033">
        <v>183</v>
      </c>
      <c r="AO2033">
        <v>0</v>
      </c>
      <c r="AV2033" s="1" t="s">
        <v>53</v>
      </c>
      <c r="AW2033">
        <f>Facebook[[#This Row],[Total Post Reactions]]+Facebook[[#This Row],[Total Post Shares]]+Facebook[[#This Row],[Page Likes]]</f>
        <v>0</v>
      </c>
      <c r="AX2033" s="1">
        <f>IFERROR((Facebook[[#This Row],[Engagement]]/Facebook[[#This Row],[Reach]])*100,0)</f>
        <v>0</v>
      </c>
      <c r="AY2033" s="1" t="str">
        <f>TEXT(Facebook[[#This Row],[ReportDate]],"mmmm")</f>
        <v>October</v>
      </c>
    </row>
    <row r="2034" spans="1:51" x14ac:dyDescent="0.55000000000000004">
      <c r="A2034" s="1" t="s">
        <v>97</v>
      </c>
      <c r="B2034" s="1" t="s">
        <v>117</v>
      </c>
      <c r="C2034" s="1" t="s">
        <v>59</v>
      </c>
      <c r="D2034" s="1" t="s">
        <v>115</v>
      </c>
      <c r="E2034" s="1" t="s">
        <v>52</v>
      </c>
      <c r="F2034" s="2">
        <v>43023</v>
      </c>
      <c r="G2034">
        <v>0.21</v>
      </c>
      <c r="H2034">
        <v>44</v>
      </c>
      <c r="K2034">
        <v>44</v>
      </c>
      <c r="O2034">
        <v>0</v>
      </c>
      <c r="T2034">
        <v>0.21</v>
      </c>
      <c r="U2034">
        <v>0</v>
      </c>
      <c r="Y2034">
        <v>1</v>
      </c>
      <c r="Z2034">
        <v>44</v>
      </c>
      <c r="AA2034">
        <v>0.21</v>
      </c>
      <c r="AB2034">
        <v>0.21</v>
      </c>
      <c r="AH2034">
        <v>44</v>
      </c>
      <c r="AI2034">
        <v>0</v>
      </c>
      <c r="AK2034">
        <v>0</v>
      </c>
      <c r="AL2034">
        <v>44</v>
      </c>
      <c r="AO2034">
        <v>0</v>
      </c>
      <c r="AV2034" s="1" t="s">
        <v>53</v>
      </c>
      <c r="AW2034">
        <f>Facebook[[#This Row],[Total Post Reactions]]+Facebook[[#This Row],[Total Post Shares]]+Facebook[[#This Row],[Page Likes]]</f>
        <v>0</v>
      </c>
      <c r="AX2034" s="1">
        <f>IFERROR((Facebook[[#This Row],[Engagement]]/Facebook[[#This Row],[Reach]])*100,0)</f>
        <v>0</v>
      </c>
      <c r="AY2034" s="1" t="str">
        <f>TEXT(Facebook[[#This Row],[ReportDate]],"mmmm")</f>
        <v>October</v>
      </c>
    </row>
    <row r="2035" spans="1:51" x14ac:dyDescent="0.55000000000000004">
      <c r="A2035" s="1" t="s">
        <v>102</v>
      </c>
      <c r="B2035" s="1" t="s">
        <v>117</v>
      </c>
      <c r="C2035" s="1" t="s">
        <v>59</v>
      </c>
      <c r="D2035" s="1" t="s">
        <v>115</v>
      </c>
      <c r="E2035" s="1" t="s">
        <v>52</v>
      </c>
      <c r="F2035" s="2">
        <v>43023</v>
      </c>
      <c r="G2035">
        <v>0.02</v>
      </c>
      <c r="H2035">
        <v>3</v>
      </c>
      <c r="K2035">
        <v>3</v>
      </c>
      <c r="O2035">
        <v>0</v>
      </c>
      <c r="T2035">
        <v>0.02</v>
      </c>
      <c r="U2035">
        <v>0.01</v>
      </c>
      <c r="Y2035">
        <v>1</v>
      </c>
      <c r="Z2035">
        <v>3</v>
      </c>
      <c r="AA2035">
        <v>0.02</v>
      </c>
      <c r="AB2035">
        <v>0.02</v>
      </c>
      <c r="AH2035">
        <v>3</v>
      </c>
      <c r="AI2035">
        <v>0</v>
      </c>
      <c r="AK2035">
        <v>0</v>
      </c>
      <c r="AL2035">
        <v>3</v>
      </c>
      <c r="AO2035">
        <v>0</v>
      </c>
      <c r="AV2035" s="1" t="s">
        <v>53</v>
      </c>
      <c r="AW2035">
        <f>Facebook[[#This Row],[Total Post Reactions]]+Facebook[[#This Row],[Total Post Shares]]+Facebook[[#This Row],[Page Likes]]</f>
        <v>0</v>
      </c>
      <c r="AX2035" s="1">
        <f>IFERROR((Facebook[[#This Row],[Engagement]]/Facebook[[#This Row],[Reach]])*100,0)</f>
        <v>0</v>
      </c>
      <c r="AY2035" s="1" t="str">
        <f>TEXT(Facebook[[#This Row],[ReportDate]],"mmmm")</f>
        <v>October</v>
      </c>
    </row>
    <row r="2036" spans="1:51" x14ac:dyDescent="0.55000000000000004">
      <c r="A2036" s="1" t="s">
        <v>97</v>
      </c>
      <c r="B2036" s="1" t="s">
        <v>118</v>
      </c>
      <c r="C2036" s="1" t="s">
        <v>59</v>
      </c>
      <c r="D2036" s="1" t="s">
        <v>115</v>
      </c>
      <c r="E2036" s="1" t="s">
        <v>52</v>
      </c>
      <c r="F2036" s="2">
        <v>43023</v>
      </c>
      <c r="G2036">
        <v>0.06</v>
      </c>
      <c r="H2036">
        <v>8</v>
      </c>
      <c r="K2036">
        <v>8</v>
      </c>
      <c r="O2036">
        <v>0</v>
      </c>
      <c r="T2036">
        <v>0.06</v>
      </c>
      <c r="U2036">
        <v>0.01</v>
      </c>
      <c r="Y2036">
        <v>1</v>
      </c>
      <c r="Z2036">
        <v>8</v>
      </c>
      <c r="AA2036">
        <v>0.06</v>
      </c>
      <c r="AB2036">
        <v>0.06</v>
      </c>
      <c r="AH2036">
        <v>8</v>
      </c>
      <c r="AI2036">
        <v>0</v>
      </c>
      <c r="AK2036">
        <v>0</v>
      </c>
      <c r="AL2036">
        <v>8</v>
      </c>
      <c r="AO2036">
        <v>0</v>
      </c>
      <c r="AV2036" s="1" t="s">
        <v>53</v>
      </c>
      <c r="AW2036">
        <f>Facebook[[#This Row],[Total Post Reactions]]+Facebook[[#This Row],[Total Post Shares]]+Facebook[[#This Row],[Page Likes]]</f>
        <v>0</v>
      </c>
      <c r="AX2036" s="1">
        <f>IFERROR((Facebook[[#This Row],[Engagement]]/Facebook[[#This Row],[Reach]])*100,0)</f>
        <v>0</v>
      </c>
      <c r="AY2036" s="1" t="str">
        <f>TEXT(Facebook[[#This Row],[ReportDate]],"mmmm")</f>
        <v>October</v>
      </c>
    </row>
    <row r="2037" spans="1:51" x14ac:dyDescent="0.55000000000000004">
      <c r="A2037" s="1" t="s">
        <v>102</v>
      </c>
      <c r="B2037" s="1" t="s">
        <v>118</v>
      </c>
      <c r="C2037" s="1" t="s">
        <v>59</v>
      </c>
      <c r="D2037" s="1" t="s">
        <v>115</v>
      </c>
      <c r="E2037" s="1" t="s">
        <v>52</v>
      </c>
      <c r="F2037" s="2">
        <v>43023</v>
      </c>
      <c r="G2037">
        <v>0.04</v>
      </c>
      <c r="H2037">
        <v>11</v>
      </c>
      <c r="K2037">
        <v>11</v>
      </c>
      <c r="O2037">
        <v>0</v>
      </c>
      <c r="T2037">
        <v>0.04</v>
      </c>
      <c r="U2037">
        <v>0</v>
      </c>
      <c r="Y2037">
        <v>1</v>
      </c>
      <c r="Z2037">
        <v>11</v>
      </c>
      <c r="AA2037">
        <v>0.04</v>
      </c>
      <c r="AB2037">
        <v>0.04</v>
      </c>
      <c r="AH2037">
        <v>11</v>
      </c>
      <c r="AI2037">
        <v>0</v>
      </c>
      <c r="AK2037">
        <v>0</v>
      </c>
      <c r="AL2037">
        <v>11</v>
      </c>
      <c r="AO2037">
        <v>0</v>
      </c>
      <c r="AV2037" s="1" t="s">
        <v>53</v>
      </c>
      <c r="AW2037">
        <f>Facebook[[#This Row],[Total Post Reactions]]+Facebook[[#This Row],[Total Post Shares]]+Facebook[[#This Row],[Page Likes]]</f>
        <v>0</v>
      </c>
      <c r="AX2037" s="1">
        <f>IFERROR((Facebook[[#This Row],[Engagement]]/Facebook[[#This Row],[Reach]])*100,0)</f>
        <v>0</v>
      </c>
      <c r="AY2037" s="1" t="str">
        <f>TEXT(Facebook[[#This Row],[ReportDate]],"mmmm")</f>
        <v>October</v>
      </c>
    </row>
    <row r="2038" spans="1:51" x14ac:dyDescent="0.55000000000000004">
      <c r="A2038" s="1" t="s">
        <v>100</v>
      </c>
      <c r="B2038" s="1" t="s">
        <v>118</v>
      </c>
      <c r="C2038" s="1" t="s">
        <v>59</v>
      </c>
      <c r="D2038" s="1" t="s">
        <v>115</v>
      </c>
      <c r="E2038" s="1" t="s">
        <v>52</v>
      </c>
      <c r="F2038" s="2">
        <v>43023</v>
      </c>
      <c r="G2038">
        <v>1.36</v>
      </c>
      <c r="H2038">
        <v>293</v>
      </c>
      <c r="K2038">
        <v>274</v>
      </c>
      <c r="M2038">
        <v>2</v>
      </c>
      <c r="O2038">
        <v>2</v>
      </c>
      <c r="T2038">
        <v>1.36</v>
      </c>
      <c r="U2038">
        <v>0</v>
      </c>
      <c r="V2038">
        <v>0.68</v>
      </c>
      <c r="Y2038">
        <v>1.0693429999999999</v>
      </c>
      <c r="Z2038">
        <v>293</v>
      </c>
      <c r="AA2038">
        <v>1.36</v>
      </c>
      <c r="AB2038">
        <v>1.36</v>
      </c>
      <c r="AG2038">
        <v>2</v>
      </c>
      <c r="AH2038">
        <v>274</v>
      </c>
      <c r="AI2038">
        <v>1</v>
      </c>
      <c r="AK2038">
        <v>-1</v>
      </c>
      <c r="AL2038">
        <v>274</v>
      </c>
      <c r="AM2038">
        <v>2</v>
      </c>
      <c r="AO2038">
        <v>2</v>
      </c>
      <c r="AV2038" s="1" t="s">
        <v>53</v>
      </c>
      <c r="AW2038">
        <f>Facebook[[#This Row],[Total Post Reactions]]+Facebook[[#This Row],[Total Post Shares]]+Facebook[[#This Row],[Page Likes]]</f>
        <v>2</v>
      </c>
      <c r="AX2038" s="1">
        <f>IFERROR((Facebook[[#This Row],[Engagement]]/Facebook[[#This Row],[Reach]])*100,0)</f>
        <v>0.72992700729927007</v>
      </c>
      <c r="AY2038" s="1" t="str">
        <f>TEXT(Facebook[[#This Row],[ReportDate]],"mmmm")</f>
        <v>October</v>
      </c>
    </row>
    <row r="2039" spans="1:51" x14ac:dyDescent="0.55000000000000004">
      <c r="A2039" s="1" t="s">
        <v>102</v>
      </c>
      <c r="B2039" s="1" t="s">
        <v>119</v>
      </c>
      <c r="C2039" s="1" t="s">
        <v>59</v>
      </c>
      <c r="D2039" s="1" t="s">
        <v>120</v>
      </c>
      <c r="E2039" s="1" t="s">
        <v>52</v>
      </c>
      <c r="F2039" s="2">
        <v>43023</v>
      </c>
      <c r="G2039">
        <v>0.09</v>
      </c>
      <c r="H2039">
        <v>5</v>
      </c>
      <c r="K2039">
        <v>3</v>
      </c>
      <c r="O2039">
        <v>0</v>
      </c>
      <c r="T2039">
        <v>0.09</v>
      </c>
      <c r="U2039">
        <v>0.03</v>
      </c>
      <c r="Y2039">
        <v>1.6666669999999999</v>
      </c>
      <c r="Z2039">
        <v>5</v>
      </c>
      <c r="AA2039">
        <v>0.09</v>
      </c>
      <c r="AB2039">
        <v>0.09</v>
      </c>
      <c r="AH2039">
        <v>3</v>
      </c>
      <c r="AI2039">
        <v>0</v>
      </c>
      <c r="AK2039">
        <v>0</v>
      </c>
      <c r="AL2039">
        <v>3</v>
      </c>
      <c r="AO2039">
        <v>0</v>
      </c>
      <c r="AV2039" s="1" t="s">
        <v>53</v>
      </c>
      <c r="AW2039">
        <f>Facebook[[#This Row],[Total Post Reactions]]+Facebook[[#This Row],[Total Post Shares]]+Facebook[[#This Row],[Page Likes]]</f>
        <v>0</v>
      </c>
      <c r="AX2039" s="1">
        <f>IFERROR((Facebook[[#This Row],[Engagement]]/Facebook[[#This Row],[Reach]])*100,0)</f>
        <v>0</v>
      </c>
      <c r="AY2039" s="1" t="str">
        <f>TEXT(Facebook[[#This Row],[ReportDate]],"mmmm")</f>
        <v>October</v>
      </c>
    </row>
    <row r="2040" spans="1:51" x14ac:dyDescent="0.55000000000000004">
      <c r="A2040" s="1" t="s">
        <v>112</v>
      </c>
      <c r="B2040" s="1" t="s">
        <v>119</v>
      </c>
      <c r="C2040" s="1" t="s">
        <v>59</v>
      </c>
      <c r="D2040" s="1" t="s">
        <v>120</v>
      </c>
      <c r="E2040" s="1" t="s">
        <v>52</v>
      </c>
      <c r="F2040" s="2">
        <v>43023</v>
      </c>
      <c r="G2040">
        <v>0.03</v>
      </c>
      <c r="H2040">
        <v>2</v>
      </c>
      <c r="K2040">
        <v>1</v>
      </c>
      <c r="O2040">
        <v>0</v>
      </c>
      <c r="T2040">
        <v>0.03</v>
      </c>
      <c r="U2040">
        <v>0.03</v>
      </c>
      <c r="Y2040">
        <v>2</v>
      </c>
      <c r="Z2040">
        <v>2</v>
      </c>
      <c r="AA2040">
        <v>0.03</v>
      </c>
      <c r="AB2040">
        <v>0.03</v>
      </c>
      <c r="AH2040">
        <v>1</v>
      </c>
      <c r="AI2040">
        <v>0</v>
      </c>
      <c r="AK2040">
        <v>0</v>
      </c>
      <c r="AL2040">
        <v>1</v>
      </c>
      <c r="AO2040">
        <v>0</v>
      </c>
      <c r="AV2040" s="1" t="s">
        <v>53</v>
      </c>
      <c r="AW2040">
        <f>Facebook[[#This Row],[Total Post Reactions]]+Facebook[[#This Row],[Total Post Shares]]+Facebook[[#This Row],[Page Likes]]</f>
        <v>0</v>
      </c>
      <c r="AX2040" s="1">
        <f>IFERROR((Facebook[[#This Row],[Engagement]]/Facebook[[#This Row],[Reach]])*100,0)</f>
        <v>0</v>
      </c>
      <c r="AY2040" s="1" t="str">
        <f>TEXT(Facebook[[#This Row],[ReportDate]],"mmmm")</f>
        <v>October</v>
      </c>
    </row>
    <row r="2041" spans="1:51" x14ac:dyDescent="0.55000000000000004">
      <c r="A2041" s="1" t="s">
        <v>102</v>
      </c>
      <c r="B2041" s="1" t="s">
        <v>121</v>
      </c>
      <c r="C2041" s="1" t="s">
        <v>59</v>
      </c>
      <c r="D2041" s="1" t="s">
        <v>120</v>
      </c>
      <c r="E2041" s="1" t="s">
        <v>52</v>
      </c>
      <c r="F2041" s="2">
        <v>43023</v>
      </c>
      <c r="G2041">
        <v>0.23</v>
      </c>
      <c r="H2041">
        <v>15</v>
      </c>
      <c r="K2041">
        <v>13</v>
      </c>
      <c r="O2041">
        <v>0</v>
      </c>
      <c r="T2041">
        <v>0.23</v>
      </c>
      <c r="U2041">
        <v>0.02</v>
      </c>
      <c r="Y2041">
        <v>1.1538459999999999</v>
      </c>
      <c r="Z2041">
        <v>15</v>
      </c>
      <c r="AA2041">
        <v>0.23</v>
      </c>
      <c r="AB2041">
        <v>0.23</v>
      </c>
      <c r="AH2041">
        <v>13</v>
      </c>
      <c r="AI2041">
        <v>0</v>
      </c>
      <c r="AK2041">
        <v>0</v>
      </c>
      <c r="AL2041">
        <v>13</v>
      </c>
      <c r="AO2041">
        <v>0</v>
      </c>
      <c r="AV2041" s="1" t="s">
        <v>53</v>
      </c>
      <c r="AW2041">
        <f>Facebook[[#This Row],[Total Post Reactions]]+Facebook[[#This Row],[Total Post Shares]]+Facebook[[#This Row],[Page Likes]]</f>
        <v>0</v>
      </c>
      <c r="AX2041" s="1">
        <f>IFERROR((Facebook[[#This Row],[Engagement]]/Facebook[[#This Row],[Reach]])*100,0)</f>
        <v>0</v>
      </c>
      <c r="AY2041" s="1" t="str">
        <f>TEXT(Facebook[[#This Row],[ReportDate]],"mmmm")</f>
        <v>October</v>
      </c>
    </row>
    <row r="2042" spans="1:51" x14ac:dyDescent="0.55000000000000004">
      <c r="A2042" s="1" t="s">
        <v>112</v>
      </c>
      <c r="B2042" s="1" t="s">
        <v>121</v>
      </c>
      <c r="C2042" s="1" t="s">
        <v>59</v>
      </c>
      <c r="D2042" s="1" t="s">
        <v>120</v>
      </c>
      <c r="E2042" s="1" t="s">
        <v>52</v>
      </c>
      <c r="F2042" s="2">
        <v>43023</v>
      </c>
      <c r="G2042">
        <v>0.03</v>
      </c>
      <c r="H2042">
        <v>1</v>
      </c>
      <c r="K2042">
        <v>1</v>
      </c>
      <c r="O2042">
        <v>0</v>
      </c>
      <c r="T2042">
        <v>0.03</v>
      </c>
      <c r="U2042">
        <v>0.03</v>
      </c>
      <c r="Y2042">
        <v>1</v>
      </c>
      <c r="Z2042">
        <v>1</v>
      </c>
      <c r="AA2042">
        <v>0.03</v>
      </c>
      <c r="AB2042">
        <v>0.03</v>
      </c>
      <c r="AH2042">
        <v>1</v>
      </c>
      <c r="AI2042">
        <v>0</v>
      </c>
      <c r="AK2042">
        <v>0</v>
      </c>
      <c r="AL2042">
        <v>1</v>
      </c>
      <c r="AO2042">
        <v>0</v>
      </c>
      <c r="AV2042" s="1" t="s">
        <v>53</v>
      </c>
      <c r="AW2042">
        <f>Facebook[[#This Row],[Total Post Reactions]]+Facebook[[#This Row],[Total Post Shares]]+Facebook[[#This Row],[Page Likes]]</f>
        <v>0</v>
      </c>
      <c r="AX2042" s="1">
        <f>IFERROR((Facebook[[#This Row],[Engagement]]/Facebook[[#This Row],[Reach]])*100,0)</f>
        <v>0</v>
      </c>
      <c r="AY2042" s="1" t="str">
        <f>TEXT(Facebook[[#This Row],[ReportDate]],"mmmm")</f>
        <v>October</v>
      </c>
    </row>
    <row r="2043" spans="1:51" x14ac:dyDescent="0.55000000000000004">
      <c r="A2043" s="1" t="s">
        <v>102</v>
      </c>
      <c r="B2043" s="1" t="s">
        <v>122</v>
      </c>
      <c r="C2043" s="1" t="s">
        <v>59</v>
      </c>
      <c r="D2043" s="1" t="s">
        <v>120</v>
      </c>
      <c r="E2043" s="1" t="s">
        <v>52</v>
      </c>
      <c r="F2043" s="2">
        <v>43023</v>
      </c>
      <c r="G2043">
        <v>7.0000000000000007E-2</v>
      </c>
      <c r="H2043">
        <v>89</v>
      </c>
      <c r="K2043">
        <v>15</v>
      </c>
      <c r="O2043">
        <v>0</v>
      </c>
      <c r="T2043">
        <v>7.0000000000000007E-2</v>
      </c>
      <c r="U2043">
        <v>0</v>
      </c>
      <c r="Y2043">
        <v>5.9333330000000002</v>
      </c>
      <c r="Z2043">
        <v>89</v>
      </c>
      <c r="AA2043">
        <v>7.0000000000000007E-2</v>
      </c>
      <c r="AB2043">
        <v>7.0000000000000007E-2</v>
      </c>
      <c r="AH2043">
        <v>15</v>
      </c>
      <c r="AI2043">
        <v>0</v>
      </c>
      <c r="AK2043">
        <v>0</v>
      </c>
      <c r="AL2043">
        <v>15</v>
      </c>
      <c r="AO2043">
        <v>0</v>
      </c>
      <c r="AV2043" s="1" t="s">
        <v>53</v>
      </c>
      <c r="AW2043">
        <f>Facebook[[#This Row],[Total Post Reactions]]+Facebook[[#This Row],[Total Post Shares]]+Facebook[[#This Row],[Page Likes]]</f>
        <v>0</v>
      </c>
      <c r="AX2043" s="1">
        <f>IFERROR((Facebook[[#This Row],[Engagement]]/Facebook[[#This Row],[Reach]])*100,0)</f>
        <v>0</v>
      </c>
      <c r="AY2043" s="1" t="str">
        <f>TEXT(Facebook[[#This Row],[ReportDate]],"mmmm")</f>
        <v>October</v>
      </c>
    </row>
    <row r="2044" spans="1:51" x14ac:dyDescent="0.55000000000000004">
      <c r="A2044" s="1" t="s">
        <v>112</v>
      </c>
      <c r="B2044" s="1" t="s">
        <v>122</v>
      </c>
      <c r="C2044" s="1" t="s">
        <v>59</v>
      </c>
      <c r="D2044" s="1" t="s">
        <v>120</v>
      </c>
      <c r="E2044" s="1" t="s">
        <v>52</v>
      </c>
      <c r="F2044" s="2">
        <v>43023</v>
      </c>
      <c r="G2044">
        <v>0.01</v>
      </c>
      <c r="H2044">
        <v>11</v>
      </c>
      <c r="K2044">
        <v>6</v>
      </c>
      <c r="O2044">
        <v>0</v>
      </c>
      <c r="T2044">
        <v>0.01</v>
      </c>
      <c r="U2044">
        <v>0</v>
      </c>
      <c r="Y2044">
        <v>1.8333330000000001</v>
      </c>
      <c r="Z2044">
        <v>11</v>
      </c>
      <c r="AA2044">
        <v>0.01</v>
      </c>
      <c r="AB2044">
        <v>0.01</v>
      </c>
      <c r="AH2044">
        <v>6</v>
      </c>
      <c r="AI2044">
        <v>0</v>
      </c>
      <c r="AK2044">
        <v>0</v>
      </c>
      <c r="AL2044">
        <v>6</v>
      </c>
      <c r="AO2044">
        <v>0</v>
      </c>
      <c r="AV2044" s="1" t="s">
        <v>53</v>
      </c>
      <c r="AW2044">
        <f>Facebook[[#This Row],[Total Post Reactions]]+Facebook[[#This Row],[Total Post Shares]]+Facebook[[#This Row],[Page Likes]]</f>
        <v>0</v>
      </c>
      <c r="AX2044" s="1">
        <f>IFERROR((Facebook[[#This Row],[Engagement]]/Facebook[[#This Row],[Reach]])*100,0)</f>
        <v>0</v>
      </c>
      <c r="AY2044" s="1" t="str">
        <f>TEXT(Facebook[[#This Row],[ReportDate]],"mmmm")</f>
        <v>October</v>
      </c>
    </row>
    <row r="2045" spans="1:51" x14ac:dyDescent="0.55000000000000004">
      <c r="A2045" s="1" t="s">
        <v>102</v>
      </c>
      <c r="B2045" s="1" t="s">
        <v>123</v>
      </c>
      <c r="C2045" s="1" t="s">
        <v>59</v>
      </c>
      <c r="D2045" s="1" t="s">
        <v>120</v>
      </c>
      <c r="E2045" s="1" t="s">
        <v>52</v>
      </c>
      <c r="F2045" s="2">
        <v>43023</v>
      </c>
      <c r="G2045">
        <v>7.0000000000000007E-2</v>
      </c>
      <c r="H2045">
        <v>6</v>
      </c>
      <c r="K2045">
        <v>5</v>
      </c>
      <c r="O2045">
        <v>0</v>
      </c>
      <c r="T2045">
        <v>7.0000000000000007E-2</v>
      </c>
      <c r="U2045">
        <v>0.01</v>
      </c>
      <c r="Y2045">
        <v>1.2</v>
      </c>
      <c r="Z2045">
        <v>6</v>
      </c>
      <c r="AA2045">
        <v>7.0000000000000007E-2</v>
      </c>
      <c r="AB2045">
        <v>7.0000000000000007E-2</v>
      </c>
      <c r="AH2045">
        <v>5</v>
      </c>
      <c r="AI2045">
        <v>0</v>
      </c>
      <c r="AK2045">
        <v>0</v>
      </c>
      <c r="AL2045">
        <v>5</v>
      </c>
      <c r="AO2045">
        <v>0</v>
      </c>
      <c r="AV2045" s="1" t="s">
        <v>53</v>
      </c>
      <c r="AW2045">
        <f>Facebook[[#This Row],[Total Post Reactions]]+Facebook[[#This Row],[Total Post Shares]]+Facebook[[#This Row],[Page Likes]]</f>
        <v>0</v>
      </c>
      <c r="AX2045" s="1">
        <f>IFERROR((Facebook[[#This Row],[Engagement]]/Facebook[[#This Row],[Reach]])*100,0)</f>
        <v>0</v>
      </c>
      <c r="AY2045" s="1" t="str">
        <f>TEXT(Facebook[[#This Row],[ReportDate]],"mmmm")</f>
        <v>October</v>
      </c>
    </row>
    <row r="2046" spans="1:51" x14ac:dyDescent="0.55000000000000004">
      <c r="A2046" s="1" t="s">
        <v>112</v>
      </c>
      <c r="B2046" s="1" t="s">
        <v>123</v>
      </c>
      <c r="C2046" s="1" t="s">
        <v>59</v>
      </c>
      <c r="D2046" s="1" t="s">
        <v>120</v>
      </c>
      <c r="E2046" s="1" t="s">
        <v>52</v>
      </c>
      <c r="F2046" s="2">
        <v>43023</v>
      </c>
      <c r="G2046">
        <v>0.28000000000000003</v>
      </c>
      <c r="H2046">
        <v>36</v>
      </c>
      <c r="K2046">
        <v>22</v>
      </c>
      <c r="O2046">
        <v>0</v>
      </c>
      <c r="T2046">
        <v>0.28000000000000003</v>
      </c>
      <c r="U2046">
        <v>0.01</v>
      </c>
      <c r="Y2046">
        <v>1.6363639999999999</v>
      </c>
      <c r="Z2046">
        <v>36</v>
      </c>
      <c r="AA2046">
        <v>0.28000000000000003</v>
      </c>
      <c r="AB2046">
        <v>0.28000000000000003</v>
      </c>
      <c r="AH2046">
        <v>22</v>
      </c>
      <c r="AI2046">
        <v>0</v>
      </c>
      <c r="AK2046">
        <v>0</v>
      </c>
      <c r="AL2046">
        <v>22</v>
      </c>
      <c r="AO2046">
        <v>0</v>
      </c>
      <c r="AV2046" s="1" t="s">
        <v>53</v>
      </c>
      <c r="AW2046">
        <f>Facebook[[#This Row],[Total Post Reactions]]+Facebook[[#This Row],[Total Post Shares]]+Facebook[[#This Row],[Page Likes]]</f>
        <v>0</v>
      </c>
      <c r="AX2046" s="1">
        <f>IFERROR((Facebook[[#This Row],[Engagement]]/Facebook[[#This Row],[Reach]])*100,0)</f>
        <v>0</v>
      </c>
      <c r="AY2046" s="1" t="str">
        <f>TEXT(Facebook[[#This Row],[ReportDate]],"mmmm")</f>
        <v>October</v>
      </c>
    </row>
    <row r="2047" spans="1:51" x14ac:dyDescent="0.55000000000000004">
      <c r="A2047" s="1" t="s">
        <v>102</v>
      </c>
      <c r="B2047" s="1" t="s">
        <v>124</v>
      </c>
      <c r="C2047" s="1" t="s">
        <v>59</v>
      </c>
      <c r="D2047" s="1" t="s">
        <v>120</v>
      </c>
      <c r="E2047" s="1" t="s">
        <v>52</v>
      </c>
      <c r="F2047" s="2">
        <v>43023</v>
      </c>
      <c r="G2047">
        <v>0.22</v>
      </c>
      <c r="H2047">
        <v>21</v>
      </c>
      <c r="K2047">
        <v>16</v>
      </c>
      <c r="O2047">
        <v>0</v>
      </c>
      <c r="T2047">
        <v>0.22</v>
      </c>
      <c r="U2047">
        <v>0.01</v>
      </c>
      <c r="Y2047">
        <v>1.3125</v>
      </c>
      <c r="Z2047">
        <v>21</v>
      </c>
      <c r="AA2047">
        <v>0.22</v>
      </c>
      <c r="AB2047">
        <v>0.22</v>
      </c>
      <c r="AH2047">
        <v>16</v>
      </c>
      <c r="AI2047">
        <v>0</v>
      </c>
      <c r="AK2047">
        <v>0</v>
      </c>
      <c r="AL2047">
        <v>16</v>
      </c>
      <c r="AO2047">
        <v>0</v>
      </c>
      <c r="AV2047" s="1" t="s">
        <v>53</v>
      </c>
      <c r="AW2047">
        <f>Facebook[[#This Row],[Total Post Reactions]]+Facebook[[#This Row],[Total Post Shares]]+Facebook[[#This Row],[Page Likes]]</f>
        <v>0</v>
      </c>
      <c r="AX2047" s="1">
        <f>IFERROR((Facebook[[#This Row],[Engagement]]/Facebook[[#This Row],[Reach]])*100,0)</f>
        <v>0</v>
      </c>
      <c r="AY2047" s="1" t="str">
        <f>TEXT(Facebook[[#This Row],[ReportDate]],"mmmm")</f>
        <v>October</v>
      </c>
    </row>
    <row r="2048" spans="1:51" x14ac:dyDescent="0.55000000000000004">
      <c r="A2048" s="1" t="s">
        <v>112</v>
      </c>
      <c r="B2048" s="1" t="s">
        <v>124</v>
      </c>
      <c r="C2048" s="1" t="s">
        <v>59</v>
      </c>
      <c r="D2048" s="1" t="s">
        <v>120</v>
      </c>
      <c r="E2048" s="1" t="s">
        <v>52</v>
      </c>
      <c r="F2048" s="2">
        <v>43023</v>
      </c>
      <c r="G2048">
        <v>0.09</v>
      </c>
      <c r="H2048">
        <v>8</v>
      </c>
      <c r="K2048">
        <v>5</v>
      </c>
      <c r="O2048">
        <v>0</v>
      </c>
      <c r="T2048">
        <v>0.09</v>
      </c>
      <c r="U2048">
        <v>0.02</v>
      </c>
      <c r="Y2048">
        <v>1.6</v>
      </c>
      <c r="Z2048">
        <v>8</v>
      </c>
      <c r="AA2048">
        <v>0.09</v>
      </c>
      <c r="AB2048">
        <v>0.09</v>
      </c>
      <c r="AH2048">
        <v>5</v>
      </c>
      <c r="AI2048">
        <v>0</v>
      </c>
      <c r="AK2048">
        <v>0</v>
      </c>
      <c r="AL2048">
        <v>5</v>
      </c>
      <c r="AO2048">
        <v>0</v>
      </c>
      <c r="AV2048" s="1" t="s">
        <v>53</v>
      </c>
      <c r="AW2048">
        <f>Facebook[[#This Row],[Total Post Reactions]]+Facebook[[#This Row],[Total Post Shares]]+Facebook[[#This Row],[Page Likes]]</f>
        <v>0</v>
      </c>
      <c r="AX2048" s="1">
        <f>IFERROR((Facebook[[#This Row],[Engagement]]/Facebook[[#This Row],[Reach]])*100,0)</f>
        <v>0</v>
      </c>
      <c r="AY2048" s="1" t="str">
        <f>TEXT(Facebook[[#This Row],[ReportDate]],"mmmm")</f>
        <v>October</v>
      </c>
    </row>
    <row r="2049" spans="1:51" x14ac:dyDescent="0.55000000000000004">
      <c r="A2049" s="1" t="s">
        <v>125</v>
      </c>
      <c r="B2049" s="1" t="s">
        <v>126</v>
      </c>
      <c r="C2049" s="1" t="s">
        <v>59</v>
      </c>
      <c r="D2049" s="1" t="s">
        <v>127</v>
      </c>
      <c r="E2049" s="1" t="s">
        <v>52</v>
      </c>
      <c r="F2049" s="2">
        <v>43023</v>
      </c>
      <c r="G2049">
        <v>0.24</v>
      </c>
      <c r="H2049">
        <v>49</v>
      </c>
      <c r="K2049">
        <v>49</v>
      </c>
      <c r="O2049">
        <v>0</v>
      </c>
      <c r="T2049">
        <v>0.24</v>
      </c>
      <c r="U2049">
        <v>0</v>
      </c>
      <c r="Y2049">
        <v>1</v>
      </c>
      <c r="Z2049">
        <v>49</v>
      </c>
      <c r="AA2049">
        <v>0.24</v>
      </c>
      <c r="AB2049">
        <v>0.24</v>
      </c>
      <c r="AH2049">
        <v>49</v>
      </c>
      <c r="AI2049">
        <v>0</v>
      </c>
      <c r="AK2049">
        <v>0</v>
      </c>
      <c r="AL2049">
        <v>49</v>
      </c>
      <c r="AO2049">
        <v>0</v>
      </c>
      <c r="AV2049" s="1" t="s">
        <v>53</v>
      </c>
      <c r="AW2049">
        <f>Facebook[[#This Row],[Total Post Reactions]]+Facebook[[#This Row],[Total Post Shares]]+Facebook[[#This Row],[Page Likes]]</f>
        <v>0</v>
      </c>
      <c r="AX2049" s="1">
        <f>IFERROR((Facebook[[#This Row],[Engagement]]/Facebook[[#This Row],[Reach]])*100,0)</f>
        <v>0</v>
      </c>
      <c r="AY2049" s="1" t="str">
        <f>TEXT(Facebook[[#This Row],[ReportDate]],"mmmm")</f>
        <v>October</v>
      </c>
    </row>
    <row r="2050" spans="1:51" x14ac:dyDescent="0.55000000000000004">
      <c r="A2050" s="1" t="s">
        <v>97</v>
      </c>
      <c r="B2050" s="1" t="s">
        <v>126</v>
      </c>
      <c r="C2050" s="1" t="s">
        <v>59</v>
      </c>
      <c r="D2050" s="1" t="s">
        <v>127</v>
      </c>
      <c r="E2050" s="1" t="s">
        <v>52</v>
      </c>
      <c r="F2050" s="2">
        <v>43023</v>
      </c>
      <c r="G2050">
        <v>0.09</v>
      </c>
      <c r="H2050">
        <v>14</v>
      </c>
      <c r="K2050">
        <v>14</v>
      </c>
      <c r="O2050">
        <v>0</v>
      </c>
      <c r="T2050">
        <v>0.09</v>
      </c>
      <c r="U2050">
        <v>0.01</v>
      </c>
      <c r="Y2050">
        <v>1</v>
      </c>
      <c r="Z2050">
        <v>14</v>
      </c>
      <c r="AA2050">
        <v>0.09</v>
      </c>
      <c r="AB2050">
        <v>0.09</v>
      </c>
      <c r="AH2050">
        <v>14</v>
      </c>
      <c r="AI2050">
        <v>0</v>
      </c>
      <c r="AK2050">
        <v>0</v>
      </c>
      <c r="AL2050">
        <v>14</v>
      </c>
      <c r="AO2050">
        <v>0</v>
      </c>
      <c r="AV2050" s="1" t="s">
        <v>53</v>
      </c>
      <c r="AW2050">
        <f>Facebook[[#This Row],[Total Post Reactions]]+Facebook[[#This Row],[Total Post Shares]]+Facebook[[#This Row],[Page Likes]]</f>
        <v>0</v>
      </c>
      <c r="AX2050" s="1">
        <f>IFERROR((Facebook[[#This Row],[Engagement]]/Facebook[[#This Row],[Reach]])*100,0)</f>
        <v>0</v>
      </c>
      <c r="AY2050" s="1" t="str">
        <f>TEXT(Facebook[[#This Row],[ReportDate]],"mmmm")</f>
        <v>October</v>
      </c>
    </row>
    <row r="2051" spans="1:51" x14ac:dyDescent="0.55000000000000004">
      <c r="A2051" s="1" t="s">
        <v>128</v>
      </c>
      <c r="B2051" s="1" t="s">
        <v>126</v>
      </c>
      <c r="C2051" s="1" t="s">
        <v>59</v>
      </c>
      <c r="D2051" s="1" t="s">
        <v>127</v>
      </c>
      <c r="E2051" s="1" t="s">
        <v>52</v>
      </c>
      <c r="F2051" s="2">
        <v>43023</v>
      </c>
      <c r="G2051">
        <v>0.09</v>
      </c>
      <c r="H2051">
        <v>20</v>
      </c>
      <c r="K2051">
        <v>20</v>
      </c>
      <c r="O2051">
        <v>0</v>
      </c>
      <c r="T2051">
        <v>0.09</v>
      </c>
      <c r="U2051">
        <v>0</v>
      </c>
      <c r="Y2051">
        <v>1</v>
      </c>
      <c r="Z2051">
        <v>20</v>
      </c>
      <c r="AA2051">
        <v>0.09</v>
      </c>
      <c r="AB2051">
        <v>0.09</v>
      </c>
      <c r="AH2051">
        <v>20</v>
      </c>
      <c r="AI2051">
        <v>0</v>
      </c>
      <c r="AK2051">
        <v>0</v>
      </c>
      <c r="AL2051">
        <v>20</v>
      </c>
      <c r="AO2051">
        <v>0</v>
      </c>
      <c r="AV2051" s="1" t="s">
        <v>53</v>
      </c>
      <c r="AW2051">
        <f>Facebook[[#This Row],[Total Post Reactions]]+Facebook[[#This Row],[Total Post Shares]]+Facebook[[#This Row],[Page Likes]]</f>
        <v>0</v>
      </c>
      <c r="AX2051" s="1">
        <f>IFERROR((Facebook[[#This Row],[Engagement]]/Facebook[[#This Row],[Reach]])*100,0)</f>
        <v>0</v>
      </c>
      <c r="AY2051" s="1" t="str">
        <f>TEXT(Facebook[[#This Row],[ReportDate]],"mmmm")</f>
        <v>October</v>
      </c>
    </row>
    <row r="2052" spans="1:51" x14ac:dyDescent="0.55000000000000004">
      <c r="A2052" s="1" t="s">
        <v>156</v>
      </c>
      <c r="B2052" s="1" t="s">
        <v>126</v>
      </c>
      <c r="C2052" s="1" t="s">
        <v>59</v>
      </c>
      <c r="D2052" s="1" t="s">
        <v>127</v>
      </c>
      <c r="E2052" s="1" t="s">
        <v>52</v>
      </c>
      <c r="F2052" s="2">
        <v>43023</v>
      </c>
      <c r="G2052">
        <v>0.71</v>
      </c>
      <c r="H2052">
        <v>112</v>
      </c>
      <c r="K2052">
        <v>109</v>
      </c>
      <c r="O2052">
        <v>0</v>
      </c>
      <c r="T2052">
        <v>0.71</v>
      </c>
      <c r="U2052">
        <v>0.01</v>
      </c>
      <c r="Y2052">
        <v>1.027523</v>
      </c>
      <c r="Z2052">
        <v>112</v>
      </c>
      <c r="AA2052">
        <v>0.71</v>
      </c>
      <c r="AB2052">
        <v>0.71</v>
      </c>
      <c r="AH2052">
        <v>109</v>
      </c>
      <c r="AI2052">
        <v>1</v>
      </c>
      <c r="AK2052">
        <v>-1</v>
      </c>
      <c r="AL2052">
        <v>109</v>
      </c>
      <c r="AO2052">
        <v>0</v>
      </c>
      <c r="AV2052" s="1" t="s">
        <v>53</v>
      </c>
      <c r="AW2052">
        <f>Facebook[[#This Row],[Total Post Reactions]]+Facebook[[#This Row],[Total Post Shares]]+Facebook[[#This Row],[Page Likes]]</f>
        <v>0</v>
      </c>
      <c r="AX2052" s="1">
        <f>IFERROR((Facebook[[#This Row],[Engagement]]/Facebook[[#This Row],[Reach]])*100,0)</f>
        <v>0</v>
      </c>
      <c r="AY2052" s="1" t="str">
        <f>TEXT(Facebook[[#This Row],[ReportDate]],"mmmm")</f>
        <v>October</v>
      </c>
    </row>
    <row r="2053" spans="1:51" x14ac:dyDescent="0.55000000000000004">
      <c r="A2053" s="1" t="s">
        <v>129</v>
      </c>
      <c r="B2053" s="1" t="s">
        <v>126</v>
      </c>
      <c r="C2053" s="1" t="s">
        <v>59</v>
      </c>
      <c r="D2053" s="1" t="s">
        <v>127</v>
      </c>
      <c r="E2053" s="1" t="s">
        <v>52</v>
      </c>
      <c r="F2053" s="2">
        <v>43023</v>
      </c>
      <c r="G2053">
        <v>0.03</v>
      </c>
      <c r="H2053">
        <v>5</v>
      </c>
      <c r="K2053">
        <v>5</v>
      </c>
      <c r="O2053">
        <v>0</v>
      </c>
      <c r="T2053">
        <v>0.03</v>
      </c>
      <c r="U2053">
        <v>0.01</v>
      </c>
      <c r="Y2053">
        <v>1</v>
      </c>
      <c r="Z2053">
        <v>5</v>
      </c>
      <c r="AA2053">
        <v>0.03</v>
      </c>
      <c r="AB2053">
        <v>0.03</v>
      </c>
      <c r="AH2053">
        <v>5</v>
      </c>
      <c r="AI2053">
        <v>0</v>
      </c>
      <c r="AK2053">
        <v>0</v>
      </c>
      <c r="AL2053">
        <v>5</v>
      </c>
      <c r="AO2053">
        <v>0</v>
      </c>
      <c r="AV2053" s="1" t="s">
        <v>53</v>
      </c>
      <c r="AW2053">
        <f>Facebook[[#This Row],[Total Post Reactions]]+Facebook[[#This Row],[Total Post Shares]]+Facebook[[#This Row],[Page Likes]]</f>
        <v>0</v>
      </c>
      <c r="AX2053" s="1">
        <f>IFERROR((Facebook[[#This Row],[Engagement]]/Facebook[[#This Row],[Reach]])*100,0)</f>
        <v>0</v>
      </c>
      <c r="AY2053" s="1" t="str">
        <f>TEXT(Facebook[[#This Row],[ReportDate]],"mmmm")</f>
        <v>October</v>
      </c>
    </row>
    <row r="2054" spans="1:51" x14ac:dyDescent="0.55000000000000004">
      <c r="A2054" s="1" t="s">
        <v>136</v>
      </c>
      <c r="B2054" s="1" t="s">
        <v>126</v>
      </c>
      <c r="C2054" s="1" t="s">
        <v>59</v>
      </c>
      <c r="D2054" s="1" t="s">
        <v>127</v>
      </c>
      <c r="E2054" s="1" t="s">
        <v>52</v>
      </c>
      <c r="F2054" s="2">
        <v>43023</v>
      </c>
      <c r="G2054">
        <v>0.45</v>
      </c>
      <c r="H2054">
        <v>61</v>
      </c>
      <c r="K2054">
        <v>61</v>
      </c>
      <c r="O2054">
        <v>0</v>
      </c>
      <c r="T2054">
        <v>0.45</v>
      </c>
      <c r="U2054">
        <v>0.01</v>
      </c>
      <c r="Y2054">
        <v>1</v>
      </c>
      <c r="Z2054">
        <v>61</v>
      </c>
      <c r="AA2054">
        <v>0.45</v>
      </c>
      <c r="AB2054">
        <v>0.45</v>
      </c>
      <c r="AH2054">
        <v>61</v>
      </c>
      <c r="AI2054">
        <v>0</v>
      </c>
      <c r="AK2054">
        <v>0</v>
      </c>
      <c r="AL2054">
        <v>61</v>
      </c>
      <c r="AO2054">
        <v>0</v>
      </c>
      <c r="AV2054" s="1" t="s">
        <v>53</v>
      </c>
      <c r="AW2054">
        <f>Facebook[[#This Row],[Total Post Reactions]]+Facebook[[#This Row],[Total Post Shares]]+Facebook[[#This Row],[Page Likes]]</f>
        <v>0</v>
      </c>
      <c r="AX2054" s="1">
        <f>IFERROR((Facebook[[#This Row],[Engagement]]/Facebook[[#This Row],[Reach]])*100,0)</f>
        <v>0</v>
      </c>
      <c r="AY2054" s="1" t="str">
        <f>TEXT(Facebook[[#This Row],[ReportDate]],"mmmm")</f>
        <v>October</v>
      </c>
    </row>
    <row r="2055" spans="1:51" x14ac:dyDescent="0.55000000000000004">
      <c r="A2055" s="1" t="s">
        <v>102</v>
      </c>
      <c r="B2055" s="1" t="s">
        <v>126</v>
      </c>
      <c r="C2055" s="1" t="s">
        <v>59</v>
      </c>
      <c r="D2055" s="1" t="s">
        <v>127</v>
      </c>
      <c r="E2055" s="1" t="s">
        <v>52</v>
      </c>
      <c r="F2055" s="2">
        <v>43023</v>
      </c>
      <c r="G2055">
        <v>0.22</v>
      </c>
      <c r="H2055">
        <v>44</v>
      </c>
      <c r="K2055">
        <v>43</v>
      </c>
      <c r="O2055">
        <v>0</v>
      </c>
      <c r="T2055">
        <v>0.22</v>
      </c>
      <c r="U2055">
        <v>0.01</v>
      </c>
      <c r="Y2055">
        <v>1.0232559999999999</v>
      </c>
      <c r="Z2055">
        <v>44</v>
      </c>
      <c r="AA2055">
        <v>0.22</v>
      </c>
      <c r="AB2055">
        <v>0.22</v>
      </c>
      <c r="AH2055">
        <v>43</v>
      </c>
      <c r="AI2055">
        <v>0</v>
      </c>
      <c r="AK2055">
        <v>0</v>
      </c>
      <c r="AL2055">
        <v>43</v>
      </c>
      <c r="AO2055">
        <v>0</v>
      </c>
      <c r="AV2055" s="1" t="s">
        <v>53</v>
      </c>
      <c r="AW2055">
        <f>Facebook[[#This Row],[Total Post Reactions]]+Facebook[[#This Row],[Total Post Shares]]+Facebook[[#This Row],[Page Likes]]</f>
        <v>0</v>
      </c>
      <c r="AX2055" s="1">
        <f>IFERROR((Facebook[[#This Row],[Engagement]]/Facebook[[#This Row],[Reach]])*100,0)</f>
        <v>0</v>
      </c>
      <c r="AY2055" s="1" t="str">
        <f>TEXT(Facebook[[#This Row],[ReportDate]],"mmmm")</f>
        <v>October</v>
      </c>
    </row>
    <row r="2056" spans="1:51" x14ac:dyDescent="0.55000000000000004">
      <c r="A2056" s="1" t="s">
        <v>130</v>
      </c>
      <c r="B2056" s="1" t="s">
        <v>126</v>
      </c>
      <c r="C2056" s="1" t="s">
        <v>59</v>
      </c>
      <c r="D2056" s="1" t="s">
        <v>127</v>
      </c>
      <c r="E2056" s="1" t="s">
        <v>52</v>
      </c>
      <c r="F2056" s="2">
        <v>43023</v>
      </c>
      <c r="G2056">
        <v>7.0000000000000007E-2</v>
      </c>
      <c r="H2056">
        <v>10</v>
      </c>
      <c r="K2056">
        <v>10</v>
      </c>
      <c r="O2056">
        <v>0</v>
      </c>
      <c r="T2056">
        <v>7.0000000000000007E-2</v>
      </c>
      <c r="U2056">
        <v>0.01</v>
      </c>
      <c r="Y2056">
        <v>1</v>
      </c>
      <c r="Z2056">
        <v>10</v>
      </c>
      <c r="AA2056">
        <v>7.0000000000000007E-2</v>
      </c>
      <c r="AB2056">
        <v>7.0000000000000007E-2</v>
      </c>
      <c r="AH2056">
        <v>10</v>
      </c>
      <c r="AI2056">
        <v>0</v>
      </c>
      <c r="AK2056">
        <v>0</v>
      </c>
      <c r="AL2056">
        <v>10</v>
      </c>
      <c r="AO2056">
        <v>0</v>
      </c>
      <c r="AV2056" s="1" t="s">
        <v>53</v>
      </c>
      <c r="AW2056">
        <f>Facebook[[#This Row],[Total Post Reactions]]+Facebook[[#This Row],[Total Post Shares]]+Facebook[[#This Row],[Page Likes]]</f>
        <v>0</v>
      </c>
      <c r="AX2056" s="1">
        <f>IFERROR((Facebook[[#This Row],[Engagement]]/Facebook[[#This Row],[Reach]])*100,0)</f>
        <v>0</v>
      </c>
      <c r="AY2056" s="1" t="str">
        <f>TEXT(Facebook[[#This Row],[ReportDate]],"mmmm")</f>
        <v>October</v>
      </c>
    </row>
    <row r="2057" spans="1:51" x14ac:dyDescent="0.55000000000000004">
      <c r="A2057" s="1" t="s">
        <v>132</v>
      </c>
      <c r="B2057" s="1" t="s">
        <v>126</v>
      </c>
      <c r="C2057" s="1" t="s">
        <v>59</v>
      </c>
      <c r="D2057" s="1" t="s">
        <v>127</v>
      </c>
      <c r="E2057" s="1" t="s">
        <v>52</v>
      </c>
      <c r="F2057" s="2">
        <v>43023</v>
      </c>
      <c r="G2057">
        <v>0.03</v>
      </c>
      <c r="H2057">
        <v>4</v>
      </c>
      <c r="K2057">
        <v>4</v>
      </c>
      <c r="O2057">
        <v>0</v>
      </c>
      <c r="T2057">
        <v>0.03</v>
      </c>
      <c r="U2057">
        <v>0.01</v>
      </c>
      <c r="Y2057">
        <v>1</v>
      </c>
      <c r="Z2057">
        <v>4</v>
      </c>
      <c r="AA2057">
        <v>0.03</v>
      </c>
      <c r="AB2057">
        <v>0.03</v>
      </c>
      <c r="AH2057">
        <v>4</v>
      </c>
      <c r="AI2057">
        <v>0</v>
      </c>
      <c r="AK2057">
        <v>0</v>
      </c>
      <c r="AL2057">
        <v>4</v>
      </c>
      <c r="AO2057">
        <v>0</v>
      </c>
      <c r="AV2057" s="1" t="s">
        <v>53</v>
      </c>
      <c r="AW2057">
        <f>Facebook[[#This Row],[Total Post Reactions]]+Facebook[[#This Row],[Total Post Shares]]+Facebook[[#This Row],[Page Likes]]</f>
        <v>0</v>
      </c>
      <c r="AX2057" s="1">
        <f>IFERROR((Facebook[[#This Row],[Engagement]]/Facebook[[#This Row],[Reach]])*100,0)</f>
        <v>0</v>
      </c>
      <c r="AY2057" s="1" t="str">
        <f>TEXT(Facebook[[#This Row],[ReportDate]],"mmmm")</f>
        <v>October</v>
      </c>
    </row>
    <row r="2058" spans="1:51" x14ac:dyDescent="0.55000000000000004">
      <c r="A2058" s="1" t="s">
        <v>134</v>
      </c>
      <c r="B2058" s="1" t="s">
        <v>126</v>
      </c>
      <c r="C2058" s="1" t="s">
        <v>59</v>
      </c>
      <c r="D2058" s="1" t="s">
        <v>127</v>
      </c>
      <c r="E2058" s="1" t="s">
        <v>52</v>
      </c>
      <c r="F2058" s="2">
        <v>43023</v>
      </c>
      <c r="G2058">
        <v>0.13</v>
      </c>
      <c r="H2058">
        <v>23</v>
      </c>
      <c r="K2058">
        <v>23</v>
      </c>
      <c r="O2058">
        <v>0</v>
      </c>
      <c r="T2058">
        <v>0.13</v>
      </c>
      <c r="U2058">
        <v>0.01</v>
      </c>
      <c r="Y2058">
        <v>1</v>
      </c>
      <c r="Z2058">
        <v>23</v>
      </c>
      <c r="AA2058">
        <v>0.13</v>
      </c>
      <c r="AB2058">
        <v>0.13</v>
      </c>
      <c r="AH2058">
        <v>23</v>
      </c>
      <c r="AI2058">
        <v>0</v>
      </c>
      <c r="AK2058">
        <v>0</v>
      </c>
      <c r="AL2058">
        <v>23</v>
      </c>
      <c r="AO2058">
        <v>0</v>
      </c>
      <c r="AV2058" s="1" t="s">
        <v>53</v>
      </c>
      <c r="AW2058">
        <f>Facebook[[#This Row],[Total Post Reactions]]+Facebook[[#This Row],[Total Post Shares]]+Facebook[[#This Row],[Page Likes]]</f>
        <v>0</v>
      </c>
      <c r="AX2058" s="1">
        <f>IFERROR((Facebook[[#This Row],[Engagement]]/Facebook[[#This Row],[Reach]])*100,0)</f>
        <v>0</v>
      </c>
      <c r="AY2058" s="1" t="str">
        <f>TEXT(Facebook[[#This Row],[ReportDate]],"mmmm")</f>
        <v>October</v>
      </c>
    </row>
    <row r="2059" spans="1:51" x14ac:dyDescent="0.55000000000000004">
      <c r="A2059" s="1" t="s">
        <v>135</v>
      </c>
      <c r="B2059" s="1" t="s">
        <v>126</v>
      </c>
      <c r="C2059" s="1" t="s">
        <v>59</v>
      </c>
      <c r="D2059" s="1" t="s">
        <v>127</v>
      </c>
      <c r="E2059" s="1" t="s">
        <v>52</v>
      </c>
      <c r="F2059" s="2">
        <v>43023</v>
      </c>
      <c r="G2059">
        <v>1.0900000000000001</v>
      </c>
      <c r="H2059">
        <v>212</v>
      </c>
      <c r="K2059">
        <v>211</v>
      </c>
      <c r="M2059">
        <v>3</v>
      </c>
      <c r="O2059">
        <v>3</v>
      </c>
      <c r="T2059">
        <v>1.0900000000000001</v>
      </c>
      <c r="U2059">
        <v>0.01</v>
      </c>
      <c r="V2059">
        <v>0.36</v>
      </c>
      <c r="Y2059">
        <v>1.004739</v>
      </c>
      <c r="Z2059">
        <v>212</v>
      </c>
      <c r="AA2059">
        <v>1.0900000000000001</v>
      </c>
      <c r="AB2059">
        <v>1.0900000000000001</v>
      </c>
      <c r="AG2059">
        <v>3</v>
      </c>
      <c r="AH2059">
        <v>211</v>
      </c>
      <c r="AI2059">
        <v>1</v>
      </c>
      <c r="AK2059">
        <v>-1</v>
      </c>
      <c r="AL2059">
        <v>211</v>
      </c>
      <c r="AM2059">
        <v>3</v>
      </c>
      <c r="AO2059">
        <v>3</v>
      </c>
      <c r="AV2059" s="1" t="s">
        <v>53</v>
      </c>
      <c r="AW2059">
        <f>Facebook[[#This Row],[Total Post Reactions]]+Facebook[[#This Row],[Total Post Shares]]+Facebook[[#This Row],[Page Likes]]</f>
        <v>3</v>
      </c>
      <c r="AX2059" s="1">
        <f>IFERROR((Facebook[[#This Row],[Engagement]]/Facebook[[#This Row],[Reach]])*100,0)</f>
        <v>1.4218009478672986</v>
      </c>
      <c r="AY2059" s="1" t="str">
        <f>TEXT(Facebook[[#This Row],[ReportDate]],"mmmm")</f>
        <v>October</v>
      </c>
    </row>
    <row r="2060" spans="1:51" x14ac:dyDescent="0.55000000000000004">
      <c r="A2060" s="1" t="s">
        <v>128</v>
      </c>
      <c r="B2060" s="1" t="s">
        <v>137</v>
      </c>
      <c r="C2060" s="1" t="s">
        <v>59</v>
      </c>
      <c r="D2060" s="1" t="s">
        <v>127</v>
      </c>
      <c r="E2060" s="1" t="s">
        <v>52</v>
      </c>
      <c r="F2060" s="2">
        <v>43023</v>
      </c>
      <c r="G2060">
        <v>1.1100000000000001</v>
      </c>
      <c r="H2060">
        <v>62</v>
      </c>
      <c r="K2060">
        <v>59</v>
      </c>
      <c r="O2060">
        <v>0</v>
      </c>
      <c r="T2060">
        <v>1.1100000000000001</v>
      </c>
      <c r="U2060">
        <v>0.02</v>
      </c>
      <c r="Y2060">
        <v>1.0508470000000001</v>
      </c>
      <c r="Z2060">
        <v>62</v>
      </c>
      <c r="AA2060">
        <v>1.1100000000000001</v>
      </c>
      <c r="AB2060">
        <v>1.1100000000000001</v>
      </c>
      <c r="AH2060">
        <v>59</v>
      </c>
      <c r="AI2060">
        <v>1</v>
      </c>
      <c r="AK2060">
        <v>-1</v>
      </c>
      <c r="AL2060">
        <v>59</v>
      </c>
      <c r="AO2060">
        <v>0</v>
      </c>
      <c r="AV2060" s="1" t="s">
        <v>53</v>
      </c>
      <c r="AW2060">
        <f>Facebook[[#This Row],[Total Post Reactions]]+Facebook[[#This Row],[Total Post Shares]]+Facebook[[#This Row],[Page Likes]]</f>
        <v>0</v>
      </c>
      <c r="AX2060" s="1">
        <f>IFERROR((Facebook[[#This Row],[Engagement]]/Facebook[[#This Row],[Reach]])*100,0)</f>
        <v>0</v>
      </c>
      <c r="AY2060" s="1" t="str">
        <f>TEXT(Facebook[[#This Row],[ReportDate]],"mmmm")</f>
        <v>October</v>
      </c>
    </row>
    <row r="2061" spans="1:51" x14ac:dyDescent="0.55000000000000004">
      <c r="A2061" s="1" t="s">
        <v>135</v>
      </c>
      <c r="B2061" s="1" t="s">
        <v>137</v>
      </c>
      <c r="C2061" s="1" t="s">
        <v>59</v>
      </c>
      <c r="D2061" s="1" t="s">
        <v>127</v>
      </c>
      <c r="E2061" s="1" t="s">
        <v>52</v>
      </c>
      <c r="F2061" s="2">
        <v>43023</v>
      </c>
      <c r="G2061">
        <v>1.6</v>
      </c>
      <c r="H2061">
        <v>97</v>
      </c>
      <c r="K2061">
        <v>95</v>
      </c>
      <c r="O2061">
        <v>0</v>
      </c>
      <c r="T2061">
        <v>1.6</v>
      </c>
      <c r="U2061">
        <v>0.02</v>
      </c>
      <c r="Y2061">
        <v>1.021053</v>
      </c>
      <c r="Z2061">
        <v>97</v>
      </c>
      <c r="AA2061">
        <v>1.6</v>
      </c>
      <c r="AB2061">
        <v>1.6</v>
      </c>
      <c r="AH2061">
        <v>95</v>
      </c>
      <c r="AI2061">
        <v>2</v>
      </c>
      <c r="AK2061">
        <v>-2</v>
      </c>
      <c r="AL2061">
        <v>95</v>
      </c>
      <c r="AO2061">
        <v>0</v>
      </c>
      <c r="AV2061" s="1" t="s">
        <v>53</v>
      </c>
      <c r="AW2061">
        <f>Facebook[[#This Row],[Total Post Reactions]]+Facebook[[#This Row],[Total Post Shares]]+Facebook[[#This Row],[Page Likes]]</f>
        <v>0</v>
      </c>
      <c r="AX2061" s="1">
        <f>IFERROR((Facebook[[#This Row],[Engagement]]/Facebook[[#This Row],[Reach]])*100,0)</f>
        <v>0</v>
      </c>
      <c r="AY2061" s="1" t="str">
        <f>TEXT(Facebook[[#This Row],[ReportDate]],"mmmm")</f>
        <v>October</v>
      </c>
    </row>
    <row r="2062" spans="1:51" x14ac:dyDescent="0.55000000000000004">
      <c r="A2062" s="1" t="s">
        <v>139</v>
      </c>
      <c r="B2062" s="1" t="s">
        <v>137</v>
      </c>
      <c r="C2062" s="1" t="s">
        <v>59</v>
      </c>
      <c r="D2062" s="1" t="s">
        <v>127</v>
      </c>
      <c r="E2062" s="1" t="s">
        <v>52</v>
      </c>
      <c r="F2062" s="2">
        <v>43023</v>
      </c>
      <c r="G2062">
        <v>5.87</v>
      </c>
      <c r="H2062">
        <v>285</v>
      </c>
      <c r="K2062">
        <v>279</v>
      </c>
      <c r="O2062">
        <v>0</v>
      </c>
      <c r="T2062">
        <v>5.87</v>
      </c>
      <c r="U2062">
        <v>0.02</v>
      </c>
      <c r="Y2062">
        <v>1.0215050000000001</v>
      </c>
      <c r="Z2062">
        <v>285</v>
      </c>
      <c r="AA2062">
        <v>5.87</v>
      </c>
      <c r="AB2062">
        <v>5.87</v>
      </c>
      <c r="AH2062">
        <v>279</v>
      </c>
      <c r="AI2062">
        <v>6</v>
      </c>
      <c r="AK2062">
        <v>-6</v>
      </c>
      <c r="AL2062">
        <v>279</v>
      </c>
      <c r="AO2062">
        <v>0</v>
      </c>
      <c r="AV2062" s="1" t="s">
        <v>53</v>
      </c>
      <c r="AW2062">
        <f>Facebook[[#This Row],[Total Post Reactions]]+Facebook[[#This Row],[Total Post Shares]]+Facebook[[#This Row],[Page Likes]]</f>
        <v>0</v>
      </c>
      <c r="AX2062" s="1">
        <f>IFERROR((Facebook[[#This Row],[Engagement]]/Facebook[[#This Row],[Reach]])*100,0)</f>
        <v>0</v>
      </c>
      <c r="AY2062" s="1" t="str">
        <f>TEXT(Facebook[[#This Row],[ReportDate]],"mmmm")</f>
        <v>October</v>
      </c>
    </row>
    <row r="2063" spans="1:51" x14ac:dyDescent="0.55000000000000004">
      <c r="A2063" s="1" t="s">
        <v>102</v>
      </c>
      <c r="B2063" s="1" t="s">
        <v>137</v>
      </c>
      <c r="C2063" s="1" t="s">
        <v>59</v>
      </c>
      <c r="D2063" s="1" t="s">
        <v>127</v>
      </c>
      <c r="E2063" s="1" t="s">
        <v>52</v>
      </c>
      <c r="F2063" s="2">
        <v>43023</v>
      </c>
      <c r="G2063">
        <v>0.32</v>
      </c>
      <c r="H2063">
        <v>22</v>
      </c>
      <c r="K2063">
        <v>22</v>
      </c>
      <c r="O2063">
        <v>0</v>
      </c>
      <c r="T2063">
        <v>0.32</v>
      </c>
      <c r="U2063">
        <v>0.01</v>
      </c>
      <c r="Y2063">
        <v>1</v>
      </c>
      <c r="Z2063">
        <v>22</v>
      </c>
      <c r="AA2063">
        <v>0.32</v>
      </c>
      <c r="AB2063">
        <v>0.32</v>
      </c>
      <c r="AH2063">
        <v>22</v>
      </c>
      <c r="AI2063">
        <v>0</v>
      </c>
      <c r="AK2063">
        <v>0</v>
      </c>
      <c r="AL2063">
        <v>22</v>
      </c>
      <c r="AO2063">
        <v>0</v>
      </c>
      <c r="AV2063" s="1" t="s">
        <v>53</v>
      </c>
      <c r="AW2063">
        <f>Facebook[[#This Row],[Total Post Reactions]]+Facebook[[#This Row],[Total Post Shares]]+Facebook[[#This Row],[Page Likes]]</f>
        <v>0</v>
      </c>
      <c r="AX2063" s="1">
        <f>IFERROR((Facebook[[#This Row],[Engagement]]/Facebook[[#This Row],[Reach]])*100,0)</f>
        <v>0</v>
      </c>
      <c r="AY2063" s="1" t="str">
        <f>TEXT(Facebook[[#This Row],[ReportDate]],"mmmm")</f>
        <v>October</v>
      </c>
    </row>
    <row r="2064" spans="1:51" x14ac:dyDescent="0.55000000000000004">
      <c r="A2064" s="1" t="s">
        <v>132</v>
      </c>
      <c r="B2064" s="1" t="s">
        <v>137</v>
      </c>
      <c r="C2064" s="1" t="s">
        <v>59</v>
      </c>
      <c r="D2064" s="1" t="s">
        <v>127</v>
      </c>
      <c r="E2064" s="1" t="s">
        <v>52</v>
      </c>
      <c r="F2064" s="2">
        <v>43023</v>
      </c>
      <c r="G2064">
        <v>0.24</v>
      </c>
      <c r="H2064">
        <v>14</v>
      </c>
      <c r="K2064">
        <v>14</v>
      </c>
      <c r="O2064">
        <v>0</v>
      </c>
      <c r="T2064">
        <v>0.24</v>
      </c>
      <c r="U2064">
        <v>0.02</v>
      </c>
      <c r="Y2064">
        <v>1</v>
      </c>
      <c r="Z2064">
        <v>14</v>
      </c>
      <c r="AA2064">
        <v>0.24</v>
      </c>
      <c r="AB2064">
        <v>0.24</v>
      </c>
      <c r="AH2064">
        <v>14</v>
      </c>
      <c r="AI2064">
        <v>0</v>
      </c>
      <c r="AK2064">
        <v>0</v>
      </c>
      <c r="AL2064">
        <v>14</v>
      </c>
      <c r="AO2064">
        <v>0</v>
      </c>
      <c r="AV2064" s="1" t="s">
        <v>53</v>
      </c>
      <c r="AW2064">
        <f>Facebook[[#This Row],[Total Post Reactions]]+Facebook[[#This Row],[Total Post Shares]]+Facebook[[#This Row],[Page Likes]]</f>
        <v>0</v>
      </c>
      <c r="AX2064" s="1">
        <f>IFERROR((Facebook[[#This Row],[Engagement]]/Facebook[[#This Row],[Reach]])*100,0)</f>
        <v>0</v>
      </c>
      <c r="AY2064" s="1" t="str">
        <f>TEXT(Facebook[[#This Row],[ReportDate]],"mmmm")</f>
        <v>October</v>
      </c>
    </row>
    <row r="2065" spans="1:51" x14ac:dyDescent="0.55000000000000004">
      <c r="A2065" s="1" t="s">
        <v>133</v>
      </c>
      <c r="B2065" s="1" t="s">
        <v>137</v>
      </c>
      <c r="C2065" s="1" t="s">
        <v>59</v>
      </c>
      <c r="D2065" s="1" t="s">
        <v>127</v>
      </c>
      <c r="E2065" s="1" t="s">
        <v>52</v>
      </c>
      <c r="F2065" s="2">
        <v>43023</v>
      </c>
      <c r="G2065">
        <v>0.27</v>
      </c>
      <c r="H2065">
        <v>15</v>
      </c>
      <c r="K2065">
        <v>15</v>
      </c>
      <c r="O2065">
        <v>0</v>
      </c>
      <c r="T2065">
        <v>0.27</v>
      </c>
      <c r="U2065">
        <v>0.02</v>
      </c>
      <c r="Y2065">
        <v>1</v>
      </c>
      <c r="Z2065">
        <v>15</v>
      </c>
      <c r="AA2065">
        <v>0.27</v>
      </c>
      <c r="AB2065">
        <v>0.27</v>
      </c>
      <c r="AH2065">
        <v>15</v>
      </c>
      <c r="AI2065">
        <v>0</v>
      </c>
      <c r="AK2065">
        <v>0</v>
      </c>
      <c r="AL2065">
        <v>15</v>
      </c>
      <c r="AO2065">
        <v>0</v>
      </c>
      <c r="AV2065" s="1" t="s">
        <v>53</v>
      </c>
      <c r="AW2065">
        <f>Facebook[[#This Row],[Total Post Reactions]]+Facebook[[#This Row],[Total Post Shares]]+Facebook[[#This Row],[Page Likes]]</f>
        <v>0</v>
      </c>
      <c r="AX2065" s="1">
        <f>IFERROR((Facebook[[#This Row],[Engagement]]/Facebook[[#This Row],[Reach]])*100,0)</f>
        <v>0</v>
      </c>
      <c r="AY2065" s="1" t="str">
        <f>TEXT(Facebook[[#This Row],[ReportDate]],"mmmm")</f>
        <v>October</v>
      </c>
    </row>
    <row r="2066" spans="1:51" x14ac:dyDescent="0.55000000000000004">
      <c r="A2066" s="1" t="s">
        <v>134</v>
      </c>
      <c r="B2066" s="1" t="s">
        <v>137</v>
      </c>
      <c r="C2066" s="1" t="s">
        <v>59</v>
      </c>
      <c r="D2066" s="1" t="s">
        <v>127</v>
      </c>
      <c r="E2066" s="1" t="s">
        <v>52</v>
      </c>
      <c r="F2066" s="2">
        <v>43023</v>
      </c>
      <c r="G2066">
        <v>1.61</v>
      </c>
      <c r="H2066">
        <v>106</v>
      </c>
      <c r="K2066">
        <v>98</v>
      </c>
      <c r="O2066">
        <v>0</v>
      </c>
      <c r="T2066">
        <v>1.61</v>
      </c>
      <c r="U2066">
        <v>0.02</v>
      </c>
      <c r="Y2066">
        <v>1.0816330000000001</v>
      </c>
      <c r="Z2066">
        <v>106</v>
      </c>
      <c r="AA2066">
        <v>1.61</v>
      </c>
      <c r="AB2066">
        <v>1.61</v>
      </c>
      <c r="AH2066">
        <v>98</v>
      </c>
      <c r="AI2066">
        <v>2</v>
      </c>
      <c r="AK2066">
        <v>-2</v>
      </c>
      <c r="AL2066">
        <v>98</v>
      </c>
      <c r="AO2066">
        <v>0</v>
      </c>
      <c r="AV2066" s="1" t="s">
        <v>53</v>
      </c>
      <c r="AW2066">
        <f>Facebook[[#This Row],[Total Post Reactions]]+Facebook[[#This Row],[Total Post Shares]]+Facebook[[#This Row],[Page Likes]]</f>
        <v>0</v>
      </c>
      <c r="AX2066" s="1">
        <f>IFERROR((Facebook[[#This Row],[Engagement]]/Facebook[[#This Row],[Reach]])*100,0)</f>
        <v>0</v>
      </c>
      <c r="AY2066" s="1" t="str">
        <f>TEXT(Facebook[[#This Row],[ReportDate]],"mmmm")</f>
        <v>October</v>
      </c>
    </row>
    <row r="2067" spans="1:51" x14ac:dyDescent="0.55000000000000004">
      <c r="A2067" s="1" t="s">
        <v>138</v>
      </c>
      <c r="B2067" s="1" t="s">
        <v>137</v>
      </c>
      <c r="C2067" s="1" t="s">
        <v>59</v>
      </c>
      <c r="D2067" s="1" t="s">
        <v>127</v>
      </c>
      <c r="E2067" s="1" t="s">
        <v>52</v>
      </c>
      <c r="F2067" s="2">
        <v>43023</v>
      </c>
      <c r="G2067">
        <v>3.51</v>
      </c>
      <c r="H2067">
        <v>193</v>
      </c>
      <c r="K2067">
        <v>187</v>
      </c>
      <c r="M2067">
        <v>1</v>
      </c>
      <c r="O2067">
        <v>1</v>
      </c>
      <c r="T2067">
        <v>3.51</v>
      </c>
      <c r="U2067">
        <v>0.02</v>
      </c>
      <c r="V2067">
        <v>3.51</v>
      </c>
      <c r="Y2067">
        <v>1.0320860000000001</v>
      </c>
      <c r="Z2067">
        <v>193</v>
      </c>
      <c r="AA2067">
        <v>3.51</v>
      </c>
      <c r="AB2067">
        <v>3.51</v>
      </c>
      <c r="AG2067">
        <v>1</v>
      </c>
      <c r="AH2067">
        <v>187</v>
      </c>
      <c r="AI2067">
        <v>4</v>
      </c>
      <c r="AK2067">
        <v>-4</v>
      </c>
      <c r="AL2067">
        <v>187</v>
      </c>
      <c r="AM2067">
        <v>1</v>
      </c>
      <c r="AO2067">
        <v>1</v>
      </c>
      <c r="AV2067" s="1" t="s">
        <v>53</v>
      </c>
      <c r="AW2067">
        <f>Facebook[[#This Row],[Total Post Reactions]]+Facebook[[#This Row],[Total Post Shares]]+Facebook[[#This Row],[Page Likes]]</f>
        <v>1</v>
      </c>
      <c r="AX2067" s="1">
        <f>IFERROR((Facebook[[#This Row],[Engagement]]/Facebook[[#This Row],[Reach]])*100,0)</f>
        <v>0.53475935828876997</v>
      </c>
      <c r="AY2067" s="1" t="str">
        <f>TEXT(Facebook[[#This Row],[ReportDate]],"mmmm")</f>
        <v>October</v>
      </c>
    </row>
    <row r="2068" spans="1:51" x14ac:dyDescent="0.55000000000000004">
      <c r="A2068" s="1" t="s">
        <v>97</v>
      </c>
      <c r="B2068" s="1" t="s">
        <v>137</v>
      </c>
      <c r="C2068" s="1" t="s">
        <v>59</v>
      </c>
      <c r="D2068" s="1" t="s">
        <v>127</v>
      </c>
      <c r="E2068" s="1" t="s">
        <v>52</v>
      </c>
      <c r="F2068" s="2">
        <v>43023</v>
      </c>
      <c r="G2068">
        <v>8.6300000000000008</v>
      </c>
      <c r="H2068">
        <v>589</v>
      </c>
      <c r="K2068">
        <v>535</v>
      </c>
      <c r="M2068">
        <v>1</v>
      </c>
      <c r="O2068">
        <v>1</v>
      </c>
      <c r="T2068">
        <v>8.6300000000000008</v>
      </c>
      <c r="U2068">
        <v>0.02</v>
      </c>
      <c r="V2068">
        <v>8.6300000000000008</v>
      </c>
      <c r="Y2068">
        <v>1.100935</v>
      </c>
      <c r="Z2068">
        <v>589</v>
      </c>
      <c r="AA2068">
        <v>8.6300000000000008</v>
      </c>
      <c r="AB2068">
        <v>8.6300000000000008</v>
      </c>
      <c r="AG2068">
        <v>1</v>
      </c>
      <c r="AH2068">
        <v>535</v>
      </c>
      <c r="AI2068">
        <v>9</v>
      </c>
      <c r="AK2068">
        <v>-9</v>
      </c>
      <c r="AL2068">
        <v>535</v>
      </c>
      <c r="AM2068">
        <v>1</v>
      </c>
      <c r="AO2068">
        <v>1</v>
      </c>
      <c r="AV2068" s="1" t="s">
        <v>53</v>
      </c>
      <c r="AW2068">
        <f>Facebook[[#This Row],[Total Post Reactions]]+Facebook[[#This Row],[Total Post Shares]]+Facebook[[#This Row],[Page Likes]]</f>
        <v>1</v>
      </c>
      <c r="AX2068" s="1">
        <f>IFERROR((Facebook[[#This Row],[Engagement]]/Facebook[[#This Row],[Reach]])*100,0)</f>
        <v>0.18691588785046731</v>
      </c>
      <c r="AY2068" s="1" t="str">
        <f>TEXT(Facebook[[#This Row],[ReportDate]],"mmmm")</f>
        <v>October</v>
      </c>
    </row>
    <row r="2069" spans="1:51" x14ac:dyDescent="0.55000000000000004">
      <c r="A2069" s="1" t="s">
        <v>129</v>
      </c>
      <c r="B2069" s="1" t="s">
        <v>137</v>
      </c>
      <c r="C2069" s="1" t="s">
        <v>59</v>
      </c>
      <c r="D2069" s="1" t="s">
        <v>127</v>
      </c>
      <c r="E2069" s="1" t="s">
        <v>52</v>
      </c>
      <c r="F2069" s="2">
        <v>43023</v>
      </c>
      <c r="G2069">
        <v>3.25</v>
      </c>
      <c r="H2069">
        <v>201</v>
      </c>
      <c r="K2069">
        <v>195</v>
      </c>
      <c r="M2069">
        <v>1</v>
      </c>
      <c r="O2069">
        <v>1</v>
      </c>
      <c r="T2069">
        <v>3.25</v>
      </c>
      <c r="U2069">
        <v>0.02</v>
      </c>
      <c r="V2069">
        <v>3.25</v>
      </c>
      <c r="Y2069">
        <v>1.030769</v>
      </c>
      <c r="Z2069">
        <v>201</v>
      </c>
      <c r="AA2069">
        <v>3.25</v>
      </c>
      <c r="AB2069">
        <v>3.25</v>
      </c>
      <c r="AG2069">
        <v>1</v>
      </c>
      <c r="AH2069">
        <v>195</v>
      </c>
      <c r="AI2069">
        <v>3</v>
      </c>
      <c r="AK2069">
        <v>-3</v>
      </c>
      <c r="AL2069">
        <v>195</v>
      </c>
      <c r="AM2069">
        <v>1</v>
      </c>
      <c r="AO2069">
        <v>1</v>
      </c>
      <c r="AV2069" s="1" t="s">
        <v>53</v>
      </c>
      <c r="AW2069">
        <f>Facebook[[#This Row],[Total Post Reactions]]+Facebook[[#This Row],[Total Post Shares]]+Facebook[[#This Row],[Page Likes]]</f>
        <v>1</v>
      </c>
      <c r="AX2069" s="1">
        <f>IFERROR((Facebook[[#This Row],[Engagement]]/Facebook[[#This Row],[Reach]])*100,0)</f>
        <v>0.51282051282051277</v>
      </c>
      <c r="AY2069" s="1" t="str">
        <f>TEXT(Facebook[[#This Row],[ReportDate]],"mmmm")</f>
        <v>October</v>
      </c>
    </row>
    <row r="2070" spans="1:51" x14ac:dyDescent="0.55000000000000004">
      <c r="A2070" s="1" t="s">
        <v>140</v>
      </c>
      <c r="B2070" s="1" t="s">
        <v>137</v>
      </c>
      <c r="C2070" s="1" t="s">
        <v>59</v>
      </c>
      <c r="D2070" s="1" t="s">
        <v>127</v>
      </c>
      <c r="E2070" s="1" t="s">
        <v>52</v>
      </c>
      <c r="F2070" s="2">
        <v>43023</v>
      </c>
      <c r="G2070">
        <v>5.96</v>
      </c>
      <c r="H2070">
        <v>367</v>
      </c>
      <c r="K2070">
        <v>354</v>
      </c>
      <c r="M2070">
        <v>1</v>
      </c>
      <c r="O2070">
        <v>1</v>
      </c>
      <c r="T2070">
        <v>5.96</v>
      </c>
      <c r="U2070">
        <v>0.02</v>
      </c>
      <c r="V2070">
        <v>5.96</v>
      </c>
      <c r="Y2070">
        <v>1.0367230000000001</v>
      </c>
      <c r="Z2070">
        <v>367</v>
      </c>
      <c r="AA2070">
        <v>5.96</v>
      </c>
      <c r="AB2070">
        <v>5.96</v>
      </c>
      <c r="AG2070">
        <v>1</v>
      </c>
      <c r="AH2070">
        <v>354</v>
      </c>
      <c r="AI2070">
        <v>6</v>
      </c>
      <c r="AK2070">
        <v>-6</v>
      </c>
      <c r="AL2070">
        <v>354</v>
      </c>
      <c r="AM2070">
        <v>1</v>
      </c>
      <c r="AO2070">
        <v>1</v>
      </c>
      <c r="AV2070" s="1" t="s">
        <v>53</v>
      </c>
      <c r="AW2070">
        <f>Facebook[[#This Row],[Total Post Reactions]]+Facebook[[#This Row],[Total Post Shares]]+Facebook[[#This Row],[Page Likes]]</f>
        <v>1</v>
      </c>
      <c r="AX2070" s="1">
        <f>IFERROR((Facebook[[#This Row],[Engagement]]/Facebook[[#This Row],[Reach]])*100,0)</f>
        <v>0.2824858757062147</v>
      </c>
      <c r="AY2070" s="1" t="str">
        <f>TEXT(Facebook[[#This Row],[ReportDate]],"mmmm")</f>
        <v>October</v>
      </c>
    </row>
    <row r="2071" spans="1:51" x14ac:dyDescent="0.55000000000000004">
      <c r="A2071" s="1" t="s">
        <v>141</v>
      </c>
      <c r="B2071" s="1" t="s">
        <v>137</v>
      </c>
      <c r="C2071" s="1" t="s">
        <v>59</v>
      </c>
      <c r="D2071" s="1" t="s">
        <v>127</v>
      </c>
      <c r="E2071" s="1" t="s">
        <v>52</v>
      </c>
      <c r="F2071" s="2">
        <v>43023</v>
      </c>
      <c r="G2071">
        <v>0.71</v>
      </c>
      <c r="H2071">
        <v>38</v>
      </c>
      <c r="K2071">
        <v>37</v>
      </c>
      <c r="M2071">
        <v>1</v>
      </c>
      <c r="O2071">
        <v>1</v>
      </c>
      <c r="T2071">
        <v>0.71</v>
      </c>
      <c r="U2071">
        <v>0.02</v>
      </c>
      <c r="V2071">
        <v>0.71</v>
      </c>
      <c r="Y2071">
        <v>1.0270269999999999</v>
      </c>
      <c r="Z2071">
        <v>38</v>
      </c>
      <c r="AA2071">
        <v>0.71</v>
      </c>
      <c r="AB2071">
        <v>0.71</v>
      </c>
      <c r="AG2071">
        <v>1</v>
      </c>
      <c r="AH2071">
        <v>37</v>
      </c>
      <c r="AI2071">
        <v>1</v>
      </c>
      <c r="AK2071">
        <v>-1</v>
      </c>
      <c r="AL2071">
        <v>37</v>
      </c>
      <c r="AM2071">
        <v>1</v>
      </c>
      <c r="AO2071">
        <v>1</v>
      </c>
      <c r="AV2071" s="1" t="s">
        <v>53</v>
      </c>
      <c r="AW2071">
        <f>Facebook[[#This Row],[Total Post Reactions]]+Facebook[[#This Row],[Total Post Shares]]+Facebook[[#This Row],[Page Likes]]</f>
        <v>1</v>
      </c>
      <c r="AX2071" s="1">
        <f>IFERROR((Facebook[[#This Row],[Engagement]]/Facebook[[#This Row],[Reach]])*100,0)</f>
        <v>2.7027027027027026</v>
      </c>
      <c r="AY2071" s="1" t="str">
        <f>TEXT(Facebook[[#This Row],[ReportDate]],"mmmm")</f>
        <v>October</v>
      </c>
    </row>
    <row r="2072" spans="1:51" x14ac:dyDescent="0.55000000000000004">
      <c r="A2072" s="1" t="s">
        <v>125</v>
      </c>
      <c r="B2072" s="1" t="s">
        <v>137</v>
      </c>
      <c r="C2072" s="1" t="s">
        <v>59</v>
      </c>
      <c r="D2072" s="1" t="s">
        <v>127</v>
      </c>
      <c r="E2072" s="1" t="s">
        <v>52</v>
      </c>
      <c r="F2072" s="2">
        <v>43023</v>
      </c>
      <c r="G2072">
        <v>4.8499999999999996</v>
      </c>
      <c r="H2072">
        <v>212</v>
      </c>
      <c r="K2072">
        <v>197</v>
      </c>
      <c r="M2072">
        <v>2</v>
      </c>
      <c r="O2072">
        <v>2</v>
      </c>
      <c r="T2072">
        <v>4.8499999999999996</v>
      </c>
      <c r="U2072">
        <v>0.02</v>
      </c>
      <c r="V2072">
        <v>2.4300000000000002</v>
      </c>
      <c r="Y2072">
        <v>1.0761419999999999</v>
      </c>
      <c r="Z2072">
        <v>212</v>
      </c>
      <c r="AA2072">
        <v>4.8499999999999996</v>
      </c>
      <c r="AB2072">
        <v>4.8499999999999996</v>
      </c>
      <c r="AG2072">
        <v>2</v>
      </c>
      <c r="AH2072">
        <v>197</v>
      </c>
      <c r="AI2072">
        <v>5</v>
      </c>
      <c r="AK2072">
        <v>-5</v>
      </c>
      <c r="AL2072">
        <v>197</v>
      </c>
      <c r="AM2072">
        <v>2</v>
      </c>
      <c r="AO2072">
        <v>2</v>
      </c>
      <c r="AV2072" s="1" t="s">
        <v>53</v>
      </c>
      <c r="AW2072">
        <f>Facebook[[#This Row],[Total Post Reactions]]+Facebook[[#This Row],[Total Post Shares]]+Facebook[[#This Row],[Page Likes]]</f>
        <v>2</v>
      </c>
      <c r="AX2072" s="1">
        <f>IFERROR((Facebook[[#This Row],[Engagement]]/Facebook[[#This Row],[Reach]])*100,0)</f>
        <v>1.015228426395939</v>
      </c>
      <c r="AY2072" s="1" t="str">
        <f>TEXT(Facebook[[#This Row],[ReportDate]],"mmmm")</f>
        <v>October</v>
      </c>
    </row>
    <row r="2073" spans="1:51" x14ac:dyDescent="0.55000000000000004">
      <c r="A2073" s="1" t="s">
        <v>131</v>
      </c>
      <c r="B2073" s="1" t="s">
        <v>137</v>
      </c>
      <c r="C2073" s="1" t="s">
        <v>59</v>
      </c>
      <c r="D2073" s="1" t="s">
        <v>127</v>
      </c>
      <c r="E2073" s="1" t="s">
        <v>52</v>
      </c>
      <c r="F2073" s="2">
        <v>43023</v>
      </c>
      <c r="G2073">
        <v>2.88</v>
      </c>
      <c r="H2073">
        <v>206</v>
      </c>
      <c r="K2073">
        <v>203</v>
      </c>
      <c r="M2073">
        <v>2</v>
      </c>
      <c r="O2073">
        <v>2</v>
      </c>
      <c r="T2073">
        <v>2.88</v>
      </c>
      <c r="U2073">
        <v>0.01</v>
      </c>
      <c r="V2073">
        <v>1.44</v>
      </c>
      <c r="Y2073">
        <v>1.014778</v>
      </c>
      <c r="Z2073">
        <v>206</v>
      </c>
      <c r="AA2073">
        <v>2.88</v>
      </c>
      <c r="AB2073">
        <v>2.88</v>
      </c>
      <c r="AG2073">
        <v>2</v>
      </c>
      <c r="AH2073">
        <v>203</v>
      </c>
      <c r="AI2073">
        <v>3</v>
      </c>
      <c r="AK2073">
        <v>-3</v>
      </c>
      <c r="AL2073">
        <v>203</v>
      </c>
      <c r="AM2073">
        <v>2</v>
      </c>
      <c r="AO2073">
        <v>2</v>
      </c>
      <c r="AV2073" s="1" t="s">
        <v>53</v>
      </c>
      <c r="AW2073">
        <f>Facebook[[#This Row],[Total Post Reactions]]+Facebook[[#This Row],[Total Post Shares]]+Facebook[[#This Row],[Page Likes]]</f>
        <v>2</v>
      </c>
      <c r="AX2073" s="1">
        <f>IFERROR((Facebook[[#This Row],[Engagement]]/Facebook[[#This Row],[Reach]])*100,0)</f>
        <v>0.98522167487684731</v>
      </c>
      <c r="AY2073" s="1" t="str">
        <f>TEXT(Facebook[[#This Row],[ReportDate]],"mmmm")</f>
        <v>October</v>
      </c>
    </row>
    <row r="2074" spans="1:51" x14ac:dyDescent="0.55000000000000004">
      <c r="A2074" s="1" t="s">
        <v>125</v>
      </c>
      <c r="B2074" s="1" t="s">
        <v>142</v>
      </c>
      <c r="C2074" s="1" t="s">
        <v>59</v>
      </c>
      <c r="D2074" s="1" t="s">
        <v>127</v>
      </c>
      <c r="E2074" s="1" t="s">
        <v>52</v>
      </c>
      <c r="F2074" s="2">
        <v>43023</v>
      </c>
      <c r="G2074">
        <v>0.01</v>
      </c>
      <c r="H2074">
        <v>3</v>
      </c>
      <c r="K2074">
        <v>3</v>
      </c>
      <c r="O2074">
        <v>0</v>
      </c>
      <c r="T2074">
        <v>0.01</v>
      </c>
      <c r="U2074">
        <v>0</v>
      </c>
      <c r="Y2074">
        <v>1</v>
      </c>
      <c r="Z2074">
        <v>3</v>
      </c>
      <c r="AA2074">
        <v>0.01</v>
      </c>
      <c r="AB2074">
        <v>0.01</v>
      </c>
      <c r="AH2074">
        <v>3</v>
      </c>
      <c r="AI2074">
        <v>0</v>
      </c>
      <c r="AK2074">
        <v>0</v>
      </c>
      <c r="AL2074">
        <v>3</v>
      </c>
      <c r="AO2074">
        <v>0</v>
      </c>
      <c r="AV2074" s="1" t="s">
        <v>53</v>
      </c>
      <c r="AW2074">
        <f>Facebook[[#This Row],[Total Post Reactions]]+Facebook[[#This Row],[Total Post Shares]]+Facebook[[#This Row],[Page Likes]]</f>
        <v>0</v>
      </c>
      <c r="AX2074" s="1">
        <f>IFERROR((Facebook[[#This Row],[Engagement]]/Facebook[[#This Row],[Reach]])*100,0)</f>
        <v>0</v>
      </c>
      <c r="AY2074" s="1" t="str">
        <f>TEXT(Facebook[[#This Row],[ReportDate]],"mmmm")</f>
        <v>October</v>
      </c>
    </row>
    <row r="2075" spans="1:51" x14ac:dyDescent="0.55000000000000004">
      <c r="A2075" s="1" t="s">
        <v>100</v>
      </c>
      <c r="B2075" s="1" t="s">
        <v>142</v>
      </c>
      <c r="C2075" s="1" t="s">
        <v>59</v>
      </c>
      <c r="D2075" s="1" t="s">
        <v>127</v>
      </c>
      <c r="E2075" s="1" t="s">
        <v>52</v>
      </c>
      <c r="F2075" s="2">
        <v>43023</v>
      </c>
      <c r="G2075">
        <v>0.18</v>
      </c>
      <c r="H2075">
        <v>26</v>
      </c>
      <c r="K2075">
        <v>25</v>
      </c>
      <c r="O2075">
        <v>0</v>
      </c>
      <c r="T2075">
        <v>0.18</v>
      </c>
      <c r="U2075">
        <v>0.01</v>
      </c>
      <c r="Y2075">
        <v>1.04</v>
      </c>
      <c r="Z2075">
        <v>26</v>
      </c>
      <c r="AA2075">
        <v>0.18</v>
      </c>
      <c r="AB2075">
        <v>0.18</v>
      </c>
      <c r="AH2075">
        <v>25</v>
      </c>
      <c r="AI2075">
        <v>0</v>
      </c>
      <c r="AK2075">
        <v>0</v>
      </c>
      <c r="AL2075">
        <v>25</v>
      </c>
      <c r="AO2075">
        <v>0</v>
      </c>
      <c r="AV2075" s="1" t="s">
        <v>53</v>
      </c>
      <c r="AW2075">
        <f>Facebook[[#This Row],[Total Post Reactions]]+Facebook[[#This Row],[Total Post Shares]]+Facebook[[#This Row],[Page Likes]]</f>
        <v>0</v>
      </c>
      <c r="AX2075" s="1">
        <f>IFERROR((Facebook[[#This Row],[Engagement]]/Facebook[[#This Row],[Reach]])*100,0)</f>
        <v>0</v>
      </c>
      <c r="AY2075" s="1" t="str">
        <f>TEXT(Facebook[[#This Row],[ReportDate]],"mmmm")</f>
        <v>October</v>
      </c>
    </row>
    <row r="2076" spans="1:51" x14ac:dyDescent="0.55000000000000004">
      <c r="A2076" s="1" t="s">
        <v>138</v>
      </c>
      <c r="B2076" s="1" t="s">
        <v>142</v>
      </c>
      <c r="C2076" s="1" t="s">
        <v>59</v>
      </c>
      <c r="D2076" s="1" t="s">
        <v>127</v>
      </c>
      <c r="E2076" s="1" t="s">
        <v>52</v>
      </c>
      <c r="F2076" s="2">
        <v>43023</v>
      </c>
      <c r="G2076">
        <v>0.01</v>
      </c>
      <c r="H2076">
        <v>6</v>
      </c>
      <c r="K2076">
        <v>6</v>
      </c>
      <c r="O2076">
        <v>0</v>
      </c>
      <c r="T2076">
        <v>0.01</v>
      </c>
      <c r="U2076">
        <v>0</v>
      </c>
      <c r="Y2076">
        <v>1</v>
      </c>
      <c r="Z2076">
        <v>6</v>
      </c>
      <c r="AA2076">
        <v>0.01</v>
      </c>
      <c r="AB2076">
        <v>0.01</v>
      </c>
      <c r="AH2076">
        <v>6</v>
      </c>
      <c r="AI2076">
        <v>0</v>
      </c>
      <c r="AK2076">
        <v>0</v>
      </c>
      <c r="AL2076">
        <v>6</v>
      </c>
      <c r="AO2076">
        <v>0</v>
      </c>
      <c r="AV2076" s="1" t="s">
        <v>53</v>
      </c>
      <c r="AW2076">
        <f>Facebook[[#This Row],[Total Post Reactions]]+Facebook[[#This Row],[Total Post Shares]]+Facebook[[#This Row],[Page Likes]]</f>
        <v>0</v>
      </c>
      <c r="AX2076" s="1">
        <f>IFERROR((Facebook[[#This Row],[Engagement]]/Facebook[[#This Row],[Reach]])*100,0)</f>
        <v>0</v>
      </c>
      <c r="AY2076" s="1" t="str">
        <f>TEXT(Facebook[[#This Row],[ReportDate]],"mmmm")</f>
        <v>October</v>
      </c>
    </row>
    <row r="2077" spans="1:51" x14ac:dyDescent="0.55000000000000004">
      <c r="A2077" s="1" t="s">
        <v>97</v>
      </c>
      <c r="B2077" s="1" t="s">
        <v>142</v>
      </c>
      <c r="C2077" s="1" t="s">
        <v>59</v>
      </c>
      <c r="D2077" s="1" t="s">
        <v>127</v>
      </c>
      <c r="E2077" s="1" t="s">
        <v>52</v>
      </c>
      <c r="F2077" s="2">
        <v>43023</v>
      </c>
      <c r="G2077">
        <v>0</v>
      </c>
      <c r="H2077">
        <v>5</v>
      </c>
      <c r="K2077">
        <v>4</v>
      </c>
      <c r="O2077">
        <v>0</v>
      </c>
      <c r="T2077">
        <v>0</v>
      </c>
      <c r="U2077">
        <v>0</v>
      </c>
      <c r="Y2077">
        <v>1.25</v>
      </c>
      <c r="Z2077">
        <v>5</v>
      </c>
      <c r="AA2077">
        <v>0</v>
      </c>
      <c r="AB2077">
        <v>0</v>
      </c>
      <c r="AH2077">
        <v>4</v>
      </c>
      <c r="AI2077">
        <v>0</v>
      </c>
      <c r="AK2077">
        <v>0</v>
      </c>
      <c r="AL2077">
        <v>4</v>
      </c>
      <c r="AO2077">
        <v>0</v>
      </c>
      <c r="AV2077" s="1" t="s">
        <v>53</v>
      </c>
      <c r="AW2077">
        <f>Facebook[[#This Row],[Total Post Reactions]]+Facebook[[#This Row],[Total Post Shares]]+Facebook[[#This Row],[Page Likes]]</f>
        <v>0</v>
      </c>
      <c r="AX2077" s="1">
        <f>IFERROR((Facebook[[#This Row],[Engagement]]/Facebook[[#This Row],[Reach]])*100,0)</f>
        <v>0</v>
      </c>
      <c r="AY2077" s="1" t="str">
        <f>TEXT(Facebook[[#This Row],[ReportDate]],"mmmm")</f>
        <v>October</v>
      </c>
    </row>
    <row r="2078" spans="1:51" x14ac:dyDescent="0.55000000000000004">
      <c r="A2078" s="1" t="s">
        <v>128</v>
      </c>
      <c r="B2078" s="1" t="s">
        <v>142</v>
      </c>
      <c r="C2078" s="1" t="s">
        <v>59</v>
      </c>
      <c r="D2078" s="1" t="s">
        <v>127</v>
      </c>
      <c r="E2078" s="1" t="s">
        <v>52</v>
      </c>
      <c r="F2078" s="2">
        <v>43023</v>
      </c>
      <c r="G2078">
        <v>0.65</v>
      </c>
      <c r="H2078">
        <v>93</v>
      </c>
      <c r="K2078">
        <v>90</v>
      </c>
      <c r="O2078">
        <v>0</v>
      </c>
      <c r="T2078">
        <v>0.65</v>
      </c>
      <c r="U2078">
        <v>0.01</v>
      </c>
      <c r="Y2078">
        <v>1.0333330000000001</v>
      </c>
      <c r="Z2078">
        <v>93</v>
      </c>
      <c r="AA2078">
        <v>0.65</v>
      </c>
      <c r="AB2078">
        <v>0.65</v>
      </c>
      <c r="AH2078">
        <v>90</v>
      </c>
      <c r="AI2078">
        <v>1</v>
      </c>
      <c r="AK2078">
        <v>-1</v>
      </c>
      <c r="AL2078">
        <v>90</v>
      </c>
      <c r="AO2078">
        <v>0</v>
      </c>
      <c r="AV2078" s="1" t="s">
        <v>53</v>
      </c>
      <c r="AW2078">
        <f>Facebook[[#This Row],[Total Post Reactions]]+Facebook[[#This Row],[Total Post Shares]]+Facebook[[#This Row],[Page Likes]]</f>
        <v>0</v>
      </c>
      <c r="AX2078" s="1">
        <f>IFERROR((Facebook[[#This Row],[Engagement]]/Facebook[[#This Row],[Reach]])*100,0)</f>
        <v>0</v>
      </c>
      <c r="AY2078" s="1" t="str">
        <f>TEXT(Facebook[[#This Row],[ReportDate]],"mmmm")</f>
        <v>October</v>
      </c>
    </row>
    <row r="2079" spans="1:51" x14ac:dyDescent="0.55000000000000004">
      <c r="A2079" s="1" t="s">
        <v>135</v>
      </c>
      <c r="B2079" s="1" t="s">
        <v>142</v>
      </c>
      <c r="C2079" s="1" t="s">
        <v>59</v>
      </c>
      <c r="D2079" s="1" t="s">
        <v>127</v>
      </c>
      <c r="E2079" s="1" t="s">
        <v>52</v>
      </c>
      <c r="F2079" s="2">
        <v>43023</v>
      </c>
      <c r="G2079">
        <v>0</v>
      </c>
      <c r="H2079">
        <v>4</v>
      </c>
      <c r="K2079">
        <v>4</v>
      </c>
      <c r="O2079">
        <v>0</v>
      </c>
      <c r="T2079">
        <v>0</v>
      </c>
      <c r="U2079">
        <v>0</v>
      </c>
      <c r="Y2079">
        <v>1</v>
      </c>
      <c r="Z2079">
        <v>4</v>
      </c>
      <c r="AA2079">
        <v>0</v>
      </c>
      <c r="AB2079">
        <v>0</v>
      </c>
      <c r="AH2079">
        <v>4</v>
      </c>
      <c r="AI2079">
        <v>0</v>
      </c>
      <c r="AK2079">
        <v>0</v>
      </c>
      <c r="AL2079">
        <v>4</v>
      </c>
      <c r="AO2079">
        <v>0</v>
      </c>
      <c r="AV2079" s="1" t="s">
        <v>53</v>
      </c>
      <c r="AW2079">
        <f>Facebook[[#This Row],[Total Post Reactions]]+Facebook[[#This Row],[Total Post Shares]]+Facebook[[#This Row],[Page Likes]]</f>
        <v>0</v>
      </c>
      <c r="AX2079" s="1">
        <f>IFERROR((Facebook[[#This Row],[Engagement]]/Facebook[[#This Row],[Reach]])*100,0)</f>
        <v>0</v>
      </c>
      <c r="AY2079" s="1" t="str">
        <f>TEXT(Facebook[[#This Row],[ReportDate]],"mmmm")</f>
        <v>October</v>
      </c>
    </row>
    <row r="2080" spans="1:51" x14ac:dyDescent="0.55000000000000004">
      <c r="A2080" s="1" t="s">
        <v>129</v>
      </c>
      <c r="B2080" s="1" t="s">
        <v>142</v>
      </c>
      <c r="C2080" s="1" t="s">
        <v>59</v>
      </c>
      <c r="D2080" s="1" t="s">
        <v>127</v>
      </c>
      <c r="E2080" s="1" t="s">
        <v>52</v>
      </c>
      <c r="F2080" s="2">
        <v>43023</v>
      </c>
      <c r="G2080">
        <v>0</v>
      </c>
      <c r="H2080">
        <v>2</v>
      </c>
      <c r="K2080">
        <v>2</v>
      </c>
      <c r="O2080">
        <v>0</v>
      </c>
      <c r="T2080">
        <v>0</v>
      </c>
      <c r="U2080">
        <v>0</v>
      </c>
      <c r="Y2080">
        <v>1</v>
      </c>
      <c r="Z2080">
        <v>2</v>
      </c>
      <c r="AA2080">
        <v>0</v>
      </c>
      <c r="AB2080">
        <v>0</v>
      </c>
      <c r="AH2080">
        <v>2</v>
      </c>
      <c r="AI2080">
        <v>0</v>
      </c>
      <c r="AK2080">
        <v>0</v>
      </c>
      <c r="AL2080">
        <v>2</v>
      </c>
      <c r="AO2080">
        <v>0</v>
      </c>
      <c r="AV2080" s="1" t="s">
        <v>53</v>
      </c>
      <c r="AW2080">
        <f>Facebook[[#This Row],[Total Post Reactions]]+Facebook[[#This Row],[Total Post Shares]]+Facebook[[#This Row],[Page Likes]]</f>
        <v>0</v>
      </c>
      <c r="AX2080" s="1">
        <f>IFERROR((Facebook[[#This Row],[Engagement]]/Facebook[[#This Row],[Reach]])*100,0)</f>
        <v>0</v>
      </c>
      <c r="AY2080" s="1" t="str">
        <f>TEXT(Facebook[[#This Row],[ReportDate]],"mmmm")</f>
        <v>October</v>
      </c>
    </row>
    <row r="2081" spans="1:51" x14ac:dyDescent="0.55000000000000004">
      <c r="A2081" s="1" t="s">
        <v>136</v>
      </c>
      <c r="B2081" s="1" t="s">
        <v>142</v>
      </c>
      <c r="C2081" s="1" t="s">
        <v>59</v>
      </c>
      <c r="D2081" s="1" t="s">
        <v>127</v>
      </c>
      <c r="E2081" s="1" t="s">
        <v>52</v>
      </c>
      <c r="F2081" s="2">
        <v>43023</v>
      </c>
      <c r="G2081">
        <v>0.46</v>
      </c>
      <c r="H2081">
        <v>62</v>
      </c>
      <c r="K2081">
        <v>54</v>
      </c>
      <c r="O2081">
        <v>0</v>
      </c>
      <c r="T2081">
        <v>0.46</v>
      </c>
      <c r="U2081">
        <v>0.01</v>
      </c>
      <c r="Y2081">
        <v>1.1481479999999999</v>
      </c>
      <c r="Z2081">
        <v>62</v>
      </c>
      <c r="AA2081">
        <v>0.46</v>
      </c>
      <c r="AB2081">
        <v>0.46</v>
      </c>
      <c r="AH2081">
        <v>54</v>
      </c>
      <c r="AI2081">
        <v>0</v>
      </c>
      <c r="AK2081">
        <v>0</v>
      </c>
      <c r="AL2081">
        <v>54</v>
      </c>
      <c r="AO2081">
        <v>0</v>
      </c>
      <c r="AV2081" s="1" t="s">
        <v>53</v>
      </c>
      <c r="AW2081">
        <f>Facebook[[#This Row],[Total Post Reactions]]+Facebook[[#This Row],[Total Post Shares]]+Facebook[[#This Row],[Page Likes]]</f>
        <v>0</v>
      </c>
      <c r="AX2081" s="1">
        <f>IFERROR((Facebook[[#This Row],[Engagement]]/Facebook[[#This Row],[Reach]])*100,0)</f>
        <v>0</v>
      </c>
      <c r="AY2081" s="1" t="str">
        <f>TEXT(Facebook[[#This Row],[ReportDate]],"mmmm")</f>
        <v>October</v>
      </c>
    </row>
    <row r="2082" spans="1:51" x14ac:dyDescent="0.55000000000000004">
      <c r="A2082" s="1" t="s">
        <v>139</v>
      </c>
      <c r="B2082" s="1" t="s">
        <v>142</v>
      </c>
      <c r="C2082" s="1" t="s">
        <v>59</v>
      </c>
      <c r="D2082" s="1" t="s">
        <v>127</v>
      </c>
      <c r="E2082" s="1" t="s">
        <v>52</v>
      </c>
      <c r="F2082" s="2">
        <v>43023</v>
      </c>
      <c r="G2082">
        <v>0.04</v>
      </c>
      <c r="H2082">
        <v>11</v>
      </c>
      <c r="K2082">
        <v>11</v>
      </c>
      <c r="O2082">
        <v>0</v>
      </c>
      <c r="T2082">
        <v>0.04</v>
      </c>
      <c r="U2082">
        <v>0</v>
      </c>
      <c r="Y2082">
        <v>1</v>
      </c>
      <c r="Z2082">
        <v>11</v>
      </c>
      <c r="AA2082">
        <v>0.04</v>
      </c>
      <c r="AB2082">
        <v>0.04</v>
      </c>
      <c r="AH2082">
        <v>11</v>
      </c>
      <c r="AI2082">
        <v>0</v>
      </c>
      <c r="AK2082">
        <v>0</v>
      </c>
      <c r="AL2082">
        <v>11</v>
      </c>
      <c r="AO2082">
        <v>0</v>
      </c>
      <c r="AV2082" s="1" t="s">
        <v>53</v>
      </c>
      <c r="AW2082">
        <f>Facebook[[#This Row],[Total Post Reactions]]+Facebook[[#This Row],[Total Post Shares]]+Facebook[[#This Row],[Page Likes]]</f>
        <v>0</v>
      </c>
      <c r="AX2082" s="1">
        <f>IFERROR((Facebook[[#This Row],[Engagement]]/Facebook[[#This Row],[Reach]])*100,0)</f>
        <v>0</v>
      </c>
      <c r="AY2082" s="1" t="str">
        <f>TEXT(Facebook[[#This Row],[ReportDate]],"mmmm")</f>
        <v>October</v>
      </c>
    </row>
    <row r="2083" spans="1:51" x14ac:dyDescent="0.55000000000000004">
      <c r="A2083" s="1" t="s">
        <v>102</v>
      </c>
      <c r="B2083" s="1" t="s">
        <v>142</v>
      </c>
      <c r="C2083" s="1" t="s">
        <v>59</v>
      </c>
      <c r="D2083" s="1" t="s">
        <v>127</v>
      </c>
      <c r="E2083" s="1" t="s">
        <v>52</v>
      </c>
      <c r="F2083" s="2">
        <v>43023</v>
      </c>
      <c r="G2083">
        <v>0</v>
      </c>
      <c r="H2083">
        <v>2</v>
      </c>
      <c r="K2083">
        <v>2</v>
      </c>
      <c r="O2083">
        <v>0</v>
      </c>
      <c r="T2083">
        <v>0</v>
      </c>
      <c r="U2083">
        <v>0</v>
      </c>
      <c r="Y2083">
        <v>1</v>
      </c>
      <c r="Z2083">
        <v>2</v>
      </c>
      <c r="AA2083">
        <v>0</v>
      </c>
      <c r="AB2083">
        <v>0</v>
      </c>
      <c r="AH2083">
        <v>2</v>
      </c>
      <c r="AI2083">
        <v>0</v>
      </c>
      <c r="AK2083">
        <v>0</v>
      </c>
      <c r="AL2083">
        <v>2</v>
      </c>
      <c r="AO2083">
        <v>0</v>
      </c>
      <c r="AV2083" s="1" t="s">
        <v>53</v>
      </c>
      <c r="AW2083">
        <f>Facebook[[#This Row],[Total Post Reactions]]+Facebook[[#This Row],[Total Post Shares]]+Facebook[[#This Row],[Page Likes]]</f>
        <v>0</v>
      </c>
      <c r="AX2083" s="1">
        <f>IFERROR((Facebook[[#This Row],[Engagement]]/Facebook[[#This Row],[Reach]])*100,0)</f>
        <v>0</v>
      </c>
      <c r="AY2083" s="1" t="str">
        <f>TEXT(Facebook[[#This Row],[ReportDate]],"mmmm")</f>
        <v>October</v>
      </c>
    </row>
    <row r="2084" spans="1:51" x14ac:dyDescent="0.55000000000000004">
      <c r="A2084" s="1" t="s">
        <v>130</v>
      </c>
      <c r="B2084" s="1" t="s">
        <v>142</v>
      </c>
      <c r="C2084" s="1" t="s">
        <v>59</v>
      </c>
      <c r="D2084" s="1" t="s">
        <v>127</v>
      </c>
      <c r="E2084" s="1" t="s">
        <v>52</v>
      </c>
      <c r="F2084" s="2">
        <v>43023</v>
      </c>
      <c r="G2084">
        <v>0.01</v>
      </c>
      <c r="H2084">
        <v>4</v>
      </c>
      <c r="K2084">
        <v>4</v>
      </c>
      <c r="O2084">
        <v>0</v>
      </c>
      <c r="T2084">
        <v>0.01</v>
      </c>
      <c r="U2084">
        <v>0</v>
      </c>
      <c r="Y2084">
        <v>1</v>
      </c>
      <c r="Z2084">
        <v>4</v>
      </c>
      <c r="AA2084">
        <v>0.01</v>
      </c>
      <c r="AB2084">
        <v>0.01</v>
      </c>
      <c r="AH2084">
        <v>4</v>
      </c>
      <c r="AI2084">
        <v>0</v>
      </c>
      <c r="AK2084">
        <v>0</v>
      </c>
      <c r="AL2084">
        <v>4</v>
      </c>
      <c r="AO2084">
        <v>0</v>
      </c>
      <c r="AV2084" s="1" t="s">
        <v>53</v>
      </c>
      <c r="AW2084">
        <f>Facebook[[#This Row],[Total Post Reactions]]+Facebook[[#This Row],[Total Post Shares]]+Facebook[[#This Row],[Page Likes]]</f>
        <v>0</v>
      </c>
      <c r="AX2084" s="1">
        <f>IFERROR((Facebook[[#This Row],[Engagement]]/Facebook[[#This Row],[Reach]])*100,0)</f>
        <v>0</v>
      </c>
      <c r="AY2084" s="1" t="str">
        <f>TEXT(Facebook[[#This Row],[ReportDate]],"mmmm")</f>
        <v>October</v>
      </c>
    </row>
    <row r="2085" spans="1:51" x14ac:dyDescent="0.55000000000000004">
      <c r="A2085" s="1" t="s">
        <v>131</v>
      </c>
      <c r="B2085" s="1" t="s">
        <v>142</v>
      </c>
      <c r="C2085" s="1" t="s">
        <v>59</v>
      </c>
      <c r="D2085" s="1" t="s">
        <v>127</v>
      </c>
      <c r="E2085" s="1" t="s">
        <v>52</v>
      </c>
      <c r="F2085" s="2">
        <v>43023</v>
      </c>
      <c r="G2085">
        <v>0.1</v>
      </c>
      <c r="H2085">
        <v>6</v>
      </c>
      <c r="K2085">
        <v>6</v>
      </c>
      <c r="O2085">
        <v>0</v>
      </c>
      <c r="T2085">
        <v>0.1</v>
      </c>
      <c r="U2085">
        <v>0.02</v>
      </c>
      <c r="Y2085">
        <v>1</v>
      </c>
      <c r="Z2085">
        <v>6</v>
      </c>
      <c r="AA2085">
        <v>0.1</v>
      </c>
      <c r="AB2085">
        <v>0.1</v>
      </c>
      <c r="AH2085">
        <v>6</v>
      </c>
      <c r="AI2085">
        <v>0</v>
      </c>
      <c r="AK2085">
        <v>0</v>
      </c>
      <c r="AL2085">
        <v>6</v>
      </c>
      <c r="AO2085">
        <v>0</v>
      </c>
      <c r="AV2085" s="1" t="s">
        <v>53</v>
      </c>
      <c r="AW2085">
        <f>Facebook[[#This Row],[Total Post Reactions]]+Facebook[[#This Row],[Total Post Shares]]+Facebook[[#This Row],[Page Likes]]</f>
        <v>0</v>
      </c>
      <c r="AX2085" s="1">
        <f>IFERROR((Facebook[[#This Row],[Engagement]]/Facebook[[#This Row],[Reach]])*100,0)</f>
        <v>0</v>
      </c>
      <c r="AY2085" s="1" t="str">
        <f>TEXT(Facebook[[#This Row],[ReportDate]],"mmmm")</f>
        <v>October</v>
      </c>
    </row>
    <row r="2086" spans="1:51" x14ac:dyDescent="0.55000000000000004">
      <c r="A2086" s="1" t="s">
        <v>132</v>
      </c>
      <c r="B2086" s="1" t="s">
        <v>142</v>
      </c>
      <c r="C2086" s="1" t="s">
        <v>59</v>
      </c>
      <c r="D2086" s="1" t="s">
        <v>127</v>
      </c>
      <c r="E2086" s="1" t="s">
        <v>52</v>
      </c>
      <c r="F2086" s="2">
        <v>43023</v>
      </c>
      <c r="G2086">
        <v>0</v>
      </c>
      <c r="H2086">
        <v>1</v>
      </c>
      <c r="K2086">
        <v>1</v>
      </c>
      <c r="O2086">
        <v>0</v>
      </c>
      <c r="T2086">
        <v>0</v>
      </c>
      <c r="U2086">
        <v>0</v>
      </c>
      <c r="Y2086">
        <v>1</v>
      </c>
      <c r="Z2086">
        <v>1</v>
      </c>
      <c r="AA2086">
        <v>0</v>
      </c>
      <c r="AB2086">
        <v>0</v>
      </c>
      <c r="AH2086">
        <v>1</v>
      </c>
      <c r="AI2086">
        <v>0</v>
      </c>
      <c r="AK2086">
        <v>0</v>
      </c>
      <c r="AL2086">
        <v>1</v>
      </c>
      <c r="AO2086">
        <v>0</v>
      </c>
      <c r="AV2086" s="1" t="s">
        <v>53</v>
      </c>
      <c r="AW2086">
        <f>Facebook[[#This Row],[Total Post Reactions]]+Facebook[[#This Row],[Total Post Shares]]+Facebook[[#This Row],[Page Likes]]</f>
        <v>0</v>
      </c>
      <c r="AX2086" s="1">
        <f>IFERROR((Facebook[[#This Row],[Engagement]]/Facebook[[#This Row],[Reach]])*100,0)</f>
        <v>0</v>
      </c>
      <c r="AY2086" s="1" t="str">
        <f>TEXT(Facebook[[#This Row],[ReportDate]],"mmmm")</f>
        <v>October</v>
      </c>
    </row>
    <row r="2087" spans="1:51" x14ac:dyDescent="0.55000000000000004">
      <c r="A2087" s="1" t="s">
        <v>140</v>
      </c>
      <c r="B2087" s="1" t="s">
        <v>142</v>
      </c>
      <c r="C2087" s="1" t="s">
        <v>59</v>
      </c>
      <c r="D2087" s="1" t="s">
        <v>127</v>
      </c>
      <c r="E2087" s="1" t="s">
        <v>52</v>
      </c>
      <c r="F2087" s="2">
        <v>43023</v>
      </c>
      <c r="G2087">
        <v>0.25</v>
      </c>
      <c r="H2087">
        <v>34</v>
      </c>
      <c r="K2087">
        <v>34</v>
      </c>
      <c r="O2087">
        <v>0</v>
      </c>
      <c r="T2087">
        <v>0.25</v>
      </c>
      <c r="U2087">
        <v>0.01</v>
      </c>
      <c r="Y2087">
        <v>1</v>
      </c>
      <c r="Z2087">
        <v>34</v>
      </c>
      <c r="AA2087">
        <v>0.25</v>
      </c>
      <c r="AB2087">
        <v>0.25</v>
      </c>
      <c r="AH2087">
        <v>34</v>
      </c>
      <c r="AI2087">
        <v>0</v>
      </c>
      <c r="AK2087">
        <v>0</v>
      </c>
      <c r="AL2087">
        <v>34</v>
      </c>
      <c r="AO2087">
        <v>0</v>
      </c>
      <c r="AV2087" s="1" t="s">
        <v>53</v>
      </c>
      <c r="AW2087">
        <f>Facebook[[#This Row],[Total Post Reactions]]+Facebook[[#This Row],[Total Post Shares]]+Facebook[[#This Row],[Page Likes]]</f>
        <v>0</v>
      </c>
      <c r="AX2087" s="1">
        <f>IFERROR((Facebook[[#This Row],[Engagement]]/Facebook[[#This Row],[Reach]])*100,0)</f>
        <v>0</v>
      </c>
      <c r="AY2087" s="1" t="str">
        <f>TEXT(Facebook[[#This Row],[ReportDate]],"mmmm")</f>
        <v>October</v>
      </c>
    </row>
    <row r="2088" spans="1:51" x14ac:dyDescent="0.55000000000000004">
      <c r="A2088" s="1" t="s">
        <v>141</v>
      </c>
      <c r="B2088" s="1" t="s">
        <v>142</v>
      </c>
      <c r="C2088" s="1" t="s">
        <v>59</v>
      </c>
      <c r="D2088" s="1" t="s">
        <v>127</v>
      </c>
      <c r="E2088" s="1" t="s">
        <v>52</v>
      </c>
      <c r="F2088" s="2">
        <v>43023</v>
      </c>
      <c r="G2088">
        <v>0.04</v>
      </c>
      <c r="H2088">
        <v>19</v>
      </c>
      <c r="K2088">
        <v>19</v>
      </c>
      <c r="O2088">
        <v>0</v>
      </c>
      <c r="T2088">
        <v>0.04</v>
      </c>
      <c r="U2088">
        <v>0</v>
      </c>
      <c r="Y2088">
        <v>1</v>
      </c>
      <c r="Z2088">
        <v>19</v>
      </c>
      <c r="AA2088">
        <v>0.04</v>
      </c>
      <c r="AB2088">
        <v>0.04</v>
      </c>
      <c r="AH2088">
        <v>19</v>
      </c>
      <c r="AI2088">
        <v>0</v>
      </c>
      <c r="AK2088">
        <v>0</v>
      </c>
      <c r="AL2088">
        <v>19</v>
      </c>
      <c r="AO2088">
        <v>0</v>
      </c>
      <c r="AV2088" s="1" t="s">
        <v>53</v>
      </c>
      <c r="AW2088">
        <f>Facebook[[#This Row],[Total Post Reactions]]+Facebook[[#This Row],[Total Post Shares]]+Facebook[[#This Row],[Page Likes]]</f>
        <v>0</v>
      </c>
      <c r="AX2088" s="1">
        <f>IFERROR((Facebook[[#This Row],[Engagement]]/Facebook[[#This Row],[Reach]])*100,0)</f>
        <v>0</v>
      </c>
      <c r="AY2088" s="1" t="str">
        <f>TEXT(Facebook[[#This Row],[ReportDate]],"mmmm")</f>
        <v>October</v>
      </c>
    </row>
    <row r="2089" spans="1:51" x14ac:dyDescent="0.55000000000000004">
      <c r="A2089" s="1" t="s">
        <v>133</v>
      </c>
      <c r="B2089" s="1" t="s">
        <v>142</v>
      </c>
      <c r="C2089" s="1" t="s">
        <v>59</v>
      </c>
      <c r="D2089" s="1" t="s">
        <v>127</v>
      </c>
      <c r="E2089" s="1" t="s">
        <v>52</v>
      </c>
      <c r="F2089" s="2">
        <v>43023</v>
      </c>
      <c r="G2089">
        <v>0.17</v>
      </c>
      <c r="H2089">
        <v>21</v>
      </c>
      <c r="K2089">
        <v>21</v>
      </c>
      <c r="O2089">
        <v>0</v>
      </c>
      <c r="T2089">
        <v>0.17</v>
      </c>
      <c r="U2089">
        <v>0.01</v>
      </c>
      <c r="Y2089">
        <v>1</v>
      </c>
      <c r="Z2089">
        <v>21</v>
      </c>
      <c r="AA2089">
        <v>0.17</v>
      </c>
      <c r="AB2089">
        <v>0.17</v>
      </c>
      <c r="AH2089">
        <v>21</v>
      </c>
      <c r="AI2089">
        <v>0</v>
      </c>
      <c r="AK2089">
        <v>0</v>
      </c>
      <c r="AL2089">
        <v>21</v>
      </c>
      <c r="AO2089">
        <v>0</v>
      </c>
      <c r="AV2089" s="1" t="s">
        <v>53</v>
      </c>
      <c r="AW2089">
        <f>Facebook[[#This Row],[Total Post Reactions]]+Facebook[[#This Row],[Total Post Shares]]+Facebook[[#This Row],[Page Likes]]</f>
        <v>0</v>
      </c>
      <c r="AX2089" s="1">
        <f>IFERROR((Facebook[[#This Row],[Engagement]]/Facebook[[#This Row],[Reach]])*100,0)</f>
        <v>0</v>
      </c>
      <c r="AY2089" s="1" t="str">
        <f>TEXT(Facebook[[#This Row],[ReportDate]],"mmmm")</f>
        <v>October</v>
      </c>
    </row>
    <row r="2090" spans="1:51" x14ac:dyDescent="0.55000000000000004">
      <c r="A2090" s="1" t="s">
        <v>134</v>
      </c>
      <c r="B2090" s="1" t="s">
        <v>142</v>
      </c>
      <c r="C2090" s="1" t="s">
        <v>59</v>
      </c>
      <c r="D2090" s="1" t="s">
        <v>127</v>
      </c>
      <c r="E2090" s="1" t="s">
        <v>52</v>
      </c>
      <c r="F2090" s="2">
        <v>43023</v>
      </c>
      <c r="G2090">
        <v>0.01</v>
      </c>
      <c r="H2090">
        <v>6</v>
      </c>
      <c r="K2090">
        <v>6</v>
      </c>
      <c r="O2090">
        <v>0</v>
      </c>
      <c r="T2090">
        <v>0.01</v>
      </c>
      <c r="U2090">
        <v>0</v>
      </c>
      <c r="Y2090">
        <v>1</v>
      </c>
      <c r="Z2090">
        <v>6</v>
      </c>
      <c r="AA2090">
        <v>0.01</v>
      </c>
      <c r="AB2090">
        <v>0.01</v>
      </c>
      <c r="AH2090">
        <v>6</v>
      </c>
      <c r="AI2090">
        <v>0</v>
      </c>
      <c r="AK2090">
        <v>0</v>
      </c>
      <c r="AL2090">
        <v>6</v>
      </c>
      <c r="AO2090">
        <v>0</v>
      </c>
      <c r="AV2090" s="1" t="s">
        <v>53</v>
      </c>
      <c r="AW2090">
        <f>Facebook[[#This Row],[Total Post Reactions]]+Facebook[[#This Row],[Total Post Shares]]+Facebook[[#This Row],[Page Likes]]</f>
        <v>0</v>
      </c>
      <c r="AX2090" s="1">
        <f>IFERROR((Facebook[[#This Row],[Engagement]]/Facebook[[#This Row],[Reach]])*100,0)</f>
        <v>0</v>
      </c>
      <c r="AY2090" s="1" t="str">
        <f>TEXT(Facebook[[#This Row],[ReportDate]],"mmmm")</f>
        <v>October</v>
      </c>
    </row>
    <row r="2091" spans="1:51" x14ac:dyDescent="0.55000000000000004">
      <c r="A2091" s="1" t="s">
        <v>133</v>
      </c>
      <c r="B2091" s="1" t="s">
        <v>126</v>
      </c>
      <c r="C2091" s="1" t="s">
        <v>59</v>
      </c>
      <c r="D2091" s="1" t="s">
        <v>127</v>
      </c>
      <c r="E2091" s="1" t="s">
        <v>52</v>
      </c>
      <c r="F2091" s="2">
        <v>43023</v>
      </c>
      <c r="G2091">
        <v>0.57999999999999996</v>
      </c>
      <c r="H2091">
        <v>89</v>
      </c>
      <c r="K2091">
        <v>89</v>
      </c>
      <c r="O2091">
        <v>0</v>
      </c>
      <c r="T2091">
        <v>0.57999999999999996</v>
      </c>
      <c r="U2091">
        <v>0.01</v>
      </c>
      <c r="Y2091">
        <v>1</v>
      </c>
      <c r="Z2091">
        <v>89</v>
      </c>
      <c r="AA2091">
        <v>0.57999999999999996</v>
      </c>
      <c r="AB2091">
        <v>0.57999999999999996</v>
      </c>
      <c r="AH2091">
        <v>89</v>
      </c>
      <c r="AI2091">
        <v>1</v>
      </c>
      <c r="AK2091">
        <v>-1</v>
      </c>
      <c r="AL2091">
        <v>89</v>
      </c>
      <c r="AO2091">
        <v>0</v>
      </c>
      <c r="AV2091" s="1" t="s">
        <v>53</v>
      </c>
      <c r="AW2091">
        <f>Facebook[[#This Row],[Total Post Reactions]]+Facebook[[#This Row],[Total Post Shares]]+Facebook[[#This Row],[Page Likes]]</f>
        <v>0</v>
      </c>
      <c r="AX2091" s="1">
        <f>IFERROR((Facebook[[#This Row],[Engagement]]/Facebook[[#This Row],[Reach]])*100,0)</f>
        <v>0</v>
      </c>
      <c r="AY2091" s="1" t="str">
        <f>TEXT(Facebook[[#This Row],[ReportDate]],"mmmm")</f>
        <v>October</v>
      </c>
    </row>
    <row r="2092" spans="1:51" x14ac:dyDescent="0.55000000000000004">
      <c r="A2092" s="1" t="s">
        <v>130</v>
      </c>
      <c r="B2092" s="1" t="s">
        <v>137</v>
      </c>
      <c r="C2092" s="1" t="s">
        <v>59</v>
      </c>
      <c r="D2092" s="1" t="s">
        <v>127</v>
      </c>
      <c r="E2092" s="1" t="s">
        <v>52</v>
      </c>
      <c r="F2092" s="2">
        <v>43023</v>
      </c>
      <c r="G2092">
        <v>1.94</v>
      </c>
      <c r="H2092">
        <v>168</v>
      </c>
      <c r="K2092">
        <v>144</v>
      </c>
      <c r="O2092">
        <v>0</v>
      </c>
      <c r="T2092">
        <v>1.94</v>
      </c>
      <c r="U2092">
        <v>0.01</v>
      </c>
      <c r="Y2092">
        <v>1.1666669999999999</v>
      </c>
      <c r="Z2092">
        <v>168</v>
      </c>
      <c r="AA2092">
        <v>1.94</v>
      </c>
      <c r="AB2092">
        <v>1.94</v>
      </c>
      <c r="AH2092">
        <v>144</v>
      </c>
      <c r="AI2092">
        <v>2</v>
      </c>
      <c r="AK2092">
        <v>-2</v>
      </c>
      <c r="AL2092">
        <v>144</v>
      </c>
      <c r="AO2092">
        <v>0</v>
      </c>
      <c r="AV2092" s="1" t="s">
        <v>53</v>
      </c>
      <c r="AW2092">
        <f>Facebook[[#This Row],[Total Post Reactions]]+Facebook[[#This Row],[Total Post Shares]]+Facebook[[#This Row],[Page Likes]]</f>
        <v>0</v>
      </c>
      <c r="AX2092" s="1">
        <f>IFERROR((Facebook[[#This Row],[Engagement]]/Facebook[[#This Row],[Reach]])*100,0)</f>
        <v>0</v>
      </c>
      <c r="AY2092" s="1" t="str">
        <f>TEXT(Facebook[[#This Row],[ReportDate]],"mmmm")</f>
        <v>October</v>
      </c>
    </row>
    <row r="2093" spans="1:51" x14ac:dyDescent="0.55000000000000004">
      <c r="A2093" s="1" t="s">
        <v>82</v>
      </c>
      <c r="B2093" s="1" t="s">
        <v>72</v>
      </c>
      <c r="C2093" s="1" t="s">
        <v>59</v>
      </c>
      <c r="D2093" s="1" t="s">
        <v>51</v>
      </c>
      <c r="E2093" s="1" t="s">
        <v>52</v>
      </c>
      <c r="F2093" s="2">
        <v>43023</v>
      </c>
      <c r="G2093">
        <v>0.02</v>
      </c>
      <c r="H2093">
        <v>15</v>
      </c>
      <c r="K2093">
        <v>12</v>
      </c>
      <c r="O2093">
        <v>0</v>
      </c>
      <c r="T2093">
        <v>0.02</v>
      </c>
      <c r="U2093">
        <v>0</v>
      </c>
      <c r="Y2093">
        <v>1.25</v>
      </c>
      <c r="Z2093">
        <v>15</v>
      </c>
      <c r="AA2093">
        <v>0.02</v>
      </c>
      <c r="AB2093">
        <v>0.02</v>
      </c>
      <c r="AH2093">
        <v>12</v>
      </c>
      <c r="AI2093">
        <v>0</v>
      </c>
      <c r="AK2093">
        <v>0</v>
      </c>
      <c r="AL2093">
        <v>12</v>
      </c>
      <c r="AO2093">
        <v>0</v>
      </c>
      <c r="AV2093" s="1" t="s">
        <v>53</v>
      </c>
      <c r="AW2093">
        <f>Facebook[[#This Row],[Total Post Reactions]]+Facebook[[#This Row],[Total Post Shares]]+Facebook[[#This Row],[Page Likes]]</f>
        <v>0</v>
      </c>
      <c r="AX2093" s="1">
        <f>IFERROR((Facebook[[#This Row],[Engagement]]/Facebook[[#This Row],[Reach]])*100,0)</f>
        <v>0</v>
      </c>
      <c r="AY2093" s="1" t="str">
        <f>TEXT(Facebook[[#This Row],[ReportDate]],"mmmm")</f>
        <v>October</v>
      </c>
    </row>
    <row r="2094" spans="1:51" x14ac:dyDescent="0.55000000000000004">
      <c r="A2094" s="1" t="s">
        <v>143</v>
      </c>
      <c r="B2094" s="1" t="s">
        <v>72</v>
      </c>
      <c r="C2094" s="1" t="s">
        <v>59</v>
      </c>
      <c r="D2094" s="1" t="s">
        <v>51</v>
      </c>
      <c r="E2094" s="1" t="s">
        <v>52</v>
      </c>
      <c r="F2094" s="2">
        <v>43023</v>
      </c>
      <c r="G2094">
        <v>0</v>
      </c>
      <c r="H2094">
        <v>5</v>
      </c>
      <c r="K2094">
        <v>4</v>
      </c>
      <c r="O2094">
        <v>0</v>
      </c>
      <c r="T2094">
        <v>0</v>
      </c>
      <c r="U2094">
        <v>0</v>
      </c>
      <c r="Y2094">
        <v>1.25</v>
      </c>
      <c r="Z2094">
        <v>5</v>
      </c>
      <c r="AA2094">
        <v>0</v>
      </c>
      <c r="AB2094">
        <v>0</v>
      </c>
      <c r="AH2094">
        <v>4</v>
      </c>
      <c r="AI2094">
        <v>0</v>
      </c>
      <c r="AK2094">
        <v>0</v>
      </c>
      <c r="AL2094">
        <v>4</v>
      </c>
      <c r="AO2094">
        <v>0</v>
      </c>
      <c r="AV2094" s="1" t="s">
        <v>53</v>
      </c>
      <c r="AW2094">
        <f>Facebook[[#This Row],[Total Post Reactions]]+Facebook[[#This Row],[Total Post Shares]]+Facebook[[#This Row],[Page Likes]]</f>
        <v>0</v>
      </c>
      <c r="AX2094" s="1">
        <f>IFERROR((Facebook[[#This Row],[Engagement]]/Facebook[[#This Row],[Reach]])*100,0)</f>
        <v>0</v>
      </c>
      <c r="AY2094" s="1" t="str">
        <f>TEXT(Facebook[[#This Row],[ReportDate]],"mmmm")</f>
        <v>October</v>
      </c>
    </row>
    <row r="2095" spans="1:51" x14ac:dyDescent="0.55000000000000004">
      <c r="A2095" s="1" t="s">
        <v>69</v>
      </c>
      <c r="B2095" s="1" t="s">
        <v>72</v>
      </c>
      <c r="C2095" s="1" t="s">
        <v>59</v>
      </c>
      <c r="D2095" s="1" t="s">
        <v>51</v>
      </c>
      <c r="E2095" s="1" t="s">
        <v>52</v>
      </c>
      <c r="F2095" s="2">
        <v>43023</v>
      </c>
      <c r="G2095">
        <v>0.01</v>
      </c>
      <c r="H2095">
        <v>7</v>
      </c>
      <c r="K2095">
        <v>6</v>
      </c>
      <c r="O2095">
        <v>0</v>
      </c>
      <c r="T2095">
        <v>0.01</v>
      </c>
      <c r="U2095">
        <v>0</v>
      </c>
      <c r="Y2095">
        <v>1.1666669999999999</v>
      </c>
      <c r="Z2095">
        <v>7</v>
      </c>
      <c r="AA2095">
        <v>0.01</v>
      </c>
      <c r="AB2095">
        <v>0.01</v>
      </c>
      <c r="AH2095">
        <v>6</v>
      </c>
      <c r="AI2095">
        <v>0</v>
      </c>
      <c r="AK2095">
        <v>0</v>
      </c>
      <c r="AL2095">
        <v>6</v>
      </c>
      <c r="AO2095">
        <v>0</v>
      </c>
      <c r="AV2095" s="1" t="s">
        <v>53</v>
      </c>
      <c r="AW2095">
        <f>Facebook[[#This Row],[Total Post Reactions]]+Facebook[[#This Row],[Total Post Shares]]+Facebook[[#This Row],[Page Likes]]</f>
        <v>0</v>
      </c>
      <c r="AX2095" s="1">
        <f>IFERROR((Facebook[[#This Row],[Engagement]]/Facebook[[#This Row],[Reach]])*100,0)</f>
        <v>0</v>
      </c>
      <c r="AY2095" s="1" t="str">
        <f>TEXT(Facebook[[#This Row],[ReportDate]],"mmmm")</f>
        <v>October</v>
      </c>
    </row>
    <row r="2096" spans="1:51" x14ac:dyDescent="0.55000000000000004">
      <c r="A2096" s="1" t="s">
        <v>80</v>
      </c>
      <c r="B2096" s="1" t="s">
        <v>72</v>
      </c>
      <c r="C2096" s="1" t="s">
        <v>59</v>
      </c>
      <c r="D2096" s="1" t="s">
        <v>51</v>
      </c>
      <c r="E2096" s="1" t="s">
        <v>52</v>
      </c>
      <c r="F2096" s="2">
        <v>43023</v>
      </c>
      <c r="G2096">
        <v>0.01</v>
      </c>
      <c r="H2096">
        <v>10</v>
      </c>
      <c r="K2096">
        <v>6</v>
      </c>
      <c r="O2096">
        <v>0</v>
      </c>
      <c r="T2096">
        <v>0.01</v>
      </c>
      <c r="U2096">
        <v>0</v>
      </c>
      <c r="Y2096">
        <v>1.6666669999999999</v>
      </c>
      <c r="Z2096">
        <v>10</v>
      </c>
      <c r="AA2096">
        <v>0.01</v>
      </c>
      <c r="AB2096">
        <v>0.01</v>
      </c>
      <c r="AH2096">
        <v>6</v>
      </c>
      <c r="AI2096">
        <v>0</v>
      </c>
      <c r="AK2096">
        <v>0</v>
      </c>
      <c r="AL2096">
        <v>6</v>
      </c>
      <c r="AO2096">
        <v>0</v>
      </c>
      <c r="AV2096" s="1" t="s">
        <v>53</v>
      </c>
      <c r="AW2096">
        <f>Facebook[[#This Row],[Total Post Reactions]]+Facebook[[#This Row],[Total Post Shares]]+Facebook[[#This Row],[Page Likes]]</f>
        <v>0</v>
      </c>
      <c r="AX2096" s="1">
        <f>IFERROR((Facebook[[#This Row],[Engagement]]/Facebook[[#This Row],[Reach]])*100,0)</f>
        <v>0</v>
      </c>
      <c r="AY2096" s="1" t="str">
        <f>TEXT(Facebook[[#This Row],[ReportDate]],"mmmm")</f>
        <v>October</v>
      </c>
    </row>
    <row r="2097" spans="1:51" x14ac:dyDescent="0.55000000000000004">
      <c r="A2097" s="1" t="s">
        <v>152</v>
      </c>
      <c r="B2097" s="1" t="s">
        <v>72</v>
      </c>
      <c r="C2097" s="1" t="s">
        <v>59</v>
      </c>
      <c r="D2097" s="1" t="s">
        <v>51</v>
      </c>
      <c r="E2097" s="1" t="s">
        <v>52</v>
      </c>
      <c r="F2097" s="2">
        <v>43023</v>
      </c>
      <c r="G2097">
        <v>0.17</v>
      </c>
      <c r="H2097">
        <v>114</v>
      </c>
      <c r="K2097">
        <v>45</v>
      </c>
      <c r="O2097">
        <v>0</v>
      </c>
      <c r="T2097">
        <v>0.17</v>
      </c>
      <c r="U2097">
        <v>0</v>
      </c>
      <c r="Y2097">
        <v>2.5333329999999998</v>
      </c>
      <c r="Z2097">
        <v>114</v>
      </c>
      <c r="AA2097">
        <v>0.17</v>
      </c>
      <c r="AB2097">
        <v>0.17</v>
      </c>
      <c r="AH2097">
        <v>45</v>
      </c>
      <c r="AI2097">
        <v>0</v>
      </c>
      <c r="AK2097">
        <v>0</v>
      </c>
      <c r="AL2097">
        <v>45</v>
      </c>
      <c r="AO2097">
        <v>0</v>
      </c>
      <c r="AV2097" s="1" t="s">
        <v>53</v>
      </c>
      <c r="AW2097">
        <f>Facebook[[#This Row],[Total Post Reactions]]+Facebook[[#This Row],[Total Post Shares]]+Facebook[[#This Row],[Page Likes]]</f>
        <v>0</v>
      </c>
      <c r="AX2097" s="1">
        <f>IFERROR((Facebook[[#This Row],[Engagement]]/Facebook[[#This Row],[Reach]])*100,0)</f>
        <v>0</v>
      </c>
      <c r="AY2097" s="1" t="str">
        <f>TEXT(Facebook[[#This Row],[ReportDate]],"mmmm")</f>
        <v>October</v>
      </c>
    </row>
    <row r="2098" spans="1:51" x14ac:dyDescent="0.55000000000000004">
      <c r="A2098" s="1" t="s">
        <v>78</v>
      </c>
      <c r="B2098" s="1" t="s">
        <v>72</v>
      </c>
      <c r="C2098" s="1" t="s">
        <v>59</v>
      </c>
      <c r="D2098" s="1" t="s">
        <v>51</v>
      </c>
      <c r="E2098" s="1" t="s">
        <v>52</v>
      </c>
      <c r="F2098" s="2">
        <v>43023</v>
      </c>
      <c r="G2098">
        <v>0</v>
      </c>
      <c r="H2098">
        <v>7</v>
      </c>
      <c r="K2098">
        <v>4</v>
      </c>
      <c r="O2098">
        <v>0</v>
      </c>
      <c r="T2098">
        <v>0</v>
      </c>
      <c r="U2098">
        <v>0</v>
      </c>
      <c r="Y2098">
        <v>1.75</v>
      </c>
      <c r="Z2098">
        <v>7</v>
      </c>
      <c r="AA2098">
        <v>0</v>
      </c>
      <c r="AB2098">
        <v>0</v>
      </c>
      <c r="AH2098">
        <v>4</v>
      </c>
      <c r="AI2098">
        <v>0</v>
      </c>
      <c r="AK2098">
        <v>0</v>
      </c>
      <c r="AL2098">
        <v>4</v>
      </c>
      <c r="AO2098">
        <v>0</v>
      </c>
      <c r="AV2098" s="1" t="s">
        <v>53</v>
      </c>
      <c r="AW2098">
        <f>Facebook[[#This Row],[Total Post Reactions]]+Facebook[[#This Row],[Total Post Shares]]+Facebook[[#This Row],[Page Likes]]</f>
        <v>0</v>
      </c>
      <c r="AX2098" s="1">
        <f>IFERROR((Facebook[[#This Row],[Engagement]]/Facebook[[#This Row],[Reach]])*100,0)</f>
        <v>0</v>
      </c>
      <c r="AY2098" s="1" t="str">
        <f>TEXT(Facebook[[#This Row],[ReportDate]],"mmmm")</f>
        <v>October</v>
      </c>
    </row>
    <row r="2099" spans="1:51" x14ac:dyDescent="0.55000000000000004">
      <c r="A2099" s="1" t="s">
        <v>144</v>
      </c>
      <c r="B2099" s="1" t="s">
        <v>72</v>
      </c>
      <c r="C2099" s="1" t="s">
        <v>59</v>
      </c>
      <c r="D2099" s="1" t="s">
        <v>51</v>
      </c>
      <c r="E2099" s="1" t="s">
        <v>52</v>
      </c>
      <c r="F2099" s="2">
        <v>43023</v>
      </c>
      <c r="G2099">
        <v>0.12</v>
      </c>
      <c r="H2099">
        <v>90</v>
      </c>
      <c r="K2099">
        <v>44</v>
      </c>
      <c r="O2099">
        <v>0</v>
      </c>
      <c r="T2099">
        <v>0.12</v>
      </c>
      <c r="U2099">
        <v>0</v>
      </c>
      <c r="Y2099">
        <v>2.045455</v>
      </c>
      <c r="Z2099">
        <v>90</v>
      </c>
      <c r="AA2099">
        <v>0.12</v>
      </c>
      <c r="AB2099">
        <v>0.12</v>
      </c>
      <c r="AH2099">
        <v>44</v>
      </c>
      <c r="AI2099">
        <v>0</v>
      </c>
      <c r="AK2099">
        <v>0</v>
      </c>
      <c r="AL2099">
        <v>44</v>
      </c>
      <c r="AO2099">
        <v>0</v>
      </c>
      <c r="AV2099" s="1" t="s">
        <v>53</v>
      </c>
      <c r="AW2099">
        <f>Facebook[[#This Row],[Total Post Reactions]]+Facebook[[#This Row],[Total Post Shares]]+Facebook[[#This Row],[Page Likes]]</f>
        <v>0</v>
      </c>
      <c r="AX2099" s="1">
        <f>IFERROR((Facebook[[#This Row],[Engagement]]/Facebook[[#This Row],[Reach]])*100,0)</f>
        <v>0</v>
      </c>
      <c r="AY2099" s="1" t="str">
        <f>TEXT(Facebook[[#This Row],[ReportDate]],"mmmm")</f>
        <v>October</v>
      </c>
    </row>
    <row r="2100" spans="1:51" x14ac:dyDescent="0.55000000000000004">
      <c r="A2100" s="1" t="s">
        <v>67</v>
      </c>
      <c r="B2100" s="1" t="s">
        <v>72</v>
      </c>
      <c r="C2100" s="1" t="s">
        <v>59</v>
      </c>
      <c r="D2100" s="1" t="s">
        <v>51</v>
      </c>
      <c r="E2100" s="1" t="s">
        <v>52</v>
      </c>
      <c r="F2100" s="2">
        <v>43023</v>
      </c>
      <c r="G2100">
        <v>0.01</v>
      </c>
      <c r="H2100">
        <v>4</v>
      </c>
      <c r="K2100">
        <v>3</v>
      </c>
      <c r="O2100">
        <v>0</v>
      </c>
      <c r="T2100">
        <v>0.01</v>
      </c>
      <c r="U2100">
        <v>0</v>
      </c>
      <c r="Y2100">
        <v>1.3333330000000001</v>
      </c>
      <c r="Z2100">
        <v>4</v>
      </c>
      <c r="AA2100">
        <v>0.01</v>
      </c>
      <c r="AB2100">
        <v>0.01</v>
      </c>
      <c r="AH2100">
        <v>3</v>
      </c>
      <c r="AI2100">
        <v>0</v>
      </c>
      <c r="AK2100">
        <v>0</v>
      </c>
      <c r="AL2100">
        <v>3</v>
      </c>
      <c r="AO2100">
        <v>0</v>
      </c>
      <c r="AV2100" s="1" t="s">
        <v>53</v>
      </c>
      <c r="AW2100">
        <f>Facebook[[#This Row],[Total Post Reactions]]+Facebook[[#This Row],[Total Post Shares]]+Facebook[[#This Row],[Page Likes]]</f>
        <v>0</v>
      </c>
      <c r="AX2100" s="1">
        <f>IFERROR((Facebook[[#This Row],[Engagement]]/Facebook[[#This Row],[Reach]])*100,0)</f>
        <v>0</v>
      </c>
      <c r="AY2100" s="1" t="str">
        <f>TEXT(Facebook[[#This Row],[ReportDate]],"mmmm")</f>
        <v>October</v>
      </c>
    </row>
    <row r="2101" spans="1:51" x14ac:dyDescent="0.55000000000000004">
      <c r="A2101" s="1" t="s">
        <v>71</v>
      </c>
      <c r="B2101" s="1" t="s">
        <v>72</v>
      </c>
      <c r="C2101" s="1" t="s">
        <v>59</v>
      </c>
      <c r="D2101" s="1" t="s">
        <v>51</v>
      </c>
      <c r="E2101" s="1" t="s">
        <v>52</v>
      </c>
      <c r="F2101" s="2">
        <v>43023</v>
      </c>
      <c r="G2101">
        <v>0.09</v>
      </c>
      <c r="H2101">
        <v>114</v>
      </c>
      <c r="K2101">
        <v>52</v>
      </c>
      <c r="O2101">
        <v>0</v>
      </c>
      <c r="T2101">
        <v>0.09</v>
      </c>
      <c r="U2101">
        <v>0</v>
      </c>
      <c r="Y2101">
        <v>2.1923080000000001</v>
      </c>
      <c r="Z2101">
        <v>114</v>
      </c>
      <c r="AA2101">
        <v>0.09</v>
      </c>
      <c r="AB2101">
        <v>0.09</v>
      </c>
      <c r="AH2101">
        <v>52</v>
      </c>
      <c r="AI2101">
        <v>0</v>
      </c>
      <c r="AK2101">
        <v>0</v>
      </c>
      <c r="AL2101">
        <v>52</v>
      </c>
      <c r="AO2101">
        <v>0</v>
      </c>
      <c r="AV2101" s="1" t="s">
        <v>53</v>
      </c>
      <c r="AW2101">
        <f>Facebook[[#This Row],[Total Post Reactions]]+Facebook[[#This Row],[Total Post Shares]]+Facebook[[#This Row],[Page Likes]]</f>
        <v>0</v>
      </c>
      <c r="AX2101" s="1">
        <f>IFERROR((Facebook[[#This Row],[Engagement]]/Facebook[[#This Row],[Reach]])*100,0)</f>
        <v>0</v>
      </c>
      <c r="AY2101" s="1" t="str">
        <f>TEXT(Facebook[[#This Row],[ReportDate]],"mmmm")</f>
        <v>October</v>
      </c>
    </row>
    <row r="2102" spans="1:51" x14ac:dyDescent="0.55000000000000004">
      <c r="A2102" s="1" t="s">
        <v>146</v>
      </c>
      <c r="B2102" s="1" t="s">
        <v>72</v>
      </c>
      <c r="C2102" s="1" t="s">
        <v>59</v>
      </c>
      <c r="D2102" s="1" t="s">
        <v>51</v>
      </c>
      <c r="E2102" s="1" t="s">
        <v>52</v>
      </c>
      <c r="F2102" s="2">
        <v>43023</v>
      </c>
      <c r="G2102">
        <v>0.01</v>
      </c>
      <c r="H2102">
        <v>36</v>
      </c>
      <c r="K2102">
        <v>24</v>
      </c>
      <c r="O2102">
        <v>0</v>
      </c>
      <c r="T2102">
        <v>0.01</v>
      </c>
      <c r="U2102">
        <v>0</v>
      </c>
      <c r="Y2102">
        <v>1.5</v>
      </c>
      <c r="Z2102">
        <v>36</v>
      </c>
      <c r="AA2102">
        <v>0.01</v>
      </c>
      <c r="AB2102">
        <v>0.01</v>
      </c>
      <c r="AH2102">
        <v>24</v>
      </c>
      <c r="AI2102">
        <v>0</v>
      </c>
      <c r="AK2102">
        <v>0</v>
      </c>
      <c r="AL2102">
        <v>24</v>
      </c>
      <c r="AO2102">
        <v>0</v>
      </c>
      <c r="AV2102" s="1" t="s">
        <v>53</v>
      </c>
      <c r="AW2102">
        <f>Facebook[[#This Row],[Total Post Reactions]]+Facebook[[#This Row],[Total Post Shares]]+Facebook[[#This Row],[Page Likes]]</f>
        <v>0</v>
      </c>
      <c r="AX2102" s="1">
        <f>IFERROR((Facebook[[#This Row],[Engagement]]/Facebook[[#This Row],[Reach]])*100,0)</f>
        <v>0</v>
      </c>
      <c r="AY2102" s="1" t="str">
        <f>TEXT(Facebook[[#This Row],[ReportDate]],"mmmm")</f>
        <v>October</v>
      </c>
    </row>
    <row r="2103" spans="1:51" x14ac:dyDescent="0.55000000000000004">
      <c r="A2103" s="1" t="s">
        <v>147</v>
      </c>
      <c r="B2103" s="1" t="s">
        <v>72</v>
      </c>
      <c r="C2103" s="1" t="s">
        <v>59</v>
      </c>
      <c r="D2103" s="1" t="s">
        <v>51</v>
      </c>
      <c r="E2103" s="1" t="s">
        <v>52</v>
      </c>
      <c r="F2103" s="2">
        <v>43023</v>
      </c>
      <c r="G2103">
        <v>0.02</v>
      </c>
      <c r="H2103">
        <v>7</v>
      </c>
      <c r="K2103">
        <v>5</v>
      </c>
      <c r="O2103">
        <v>0</v>
      </c>
      <c r="T2103">
        <v>0.02</v>
      </c>
      <c r="U2103">
        <v>0</v>
      </c>
      <c r="Y2103">
        <v>1.4</v>
      </c>
      <c r="Z2103">
        <v>7</v>
      </c>
      <c r="AA2103">
        <v>0.02</v>
      </c>
      <c r="AB2103">
        <v>0.02</v>
      </c>
      <c r="AH2103">
        <v>5</v>
      </c>
      <c r="AI2103">
        <v>0</v>
      </c>
      <c r="AK2103">
        <v>0</v>
      </c>
      <c r="AL2103">
        <v>5</v>
      </c>
      <c r="AO2103">
        <v>0</v>
      </c>
      <c r="AV2103" s="1" t="s">
        <v>53</v>
      </c>
      <c r="AW2103">
        <f>Facebook[[#This Row],[Total Post Reactions]]+Facebook[[#This Row],[Total Post Shares]]+Facebook[[#This Row],[Page Likes]]</f>
        <v>0</v>
      </c>
      <c r="AX2103" s="1">
        <f>IFERROR((Facebook[[#This Row],[Engagement]]/Facebook[[#This Row],[Reach]])*100,0)</f>
        <v>0</v>
      </c>
      <c r="AY2103" s="1" t="str">
        <f>TEXT(Facebook[[#This Row],[ReportDate]],"mmmm")</f>
        <v>October</v>
      </c>
    </row>
    <row r="2104" spans="1:51" x14ac:dyDescent="0.55000000000000004">
      <c r="A2104" s="1" t="s">
        <v>54</v>
      </c>
      <c r="B2104" s="1" t="s">
        <v>72</v>
      </c>
      <c r="C2104" s="1" t="s">
        <v>59</v>
      </c>
      <c r="D2104" s="1" t="s">
        <v>51</v>
      </c>
      <c r="E2104" s="1" t="s">
        <v>52</v>
      </c>
      <c r="F2104" s="2">
        <v>43023</v>
      </c>
      <c r="G2104">
        <v>0.15</v>
      </c>
      <c r="H2104">
        <v>120</v>
      </c>
      <c r="K2104">
        <v>47</v>
      </c>
      <c r="O2104">
        <v>0</v>
      </c>
      <c r="T2104">
        <v>0.15</v>
      </c>
      <c r="U2104">
        <v>0</v>
      </c>
      <c r="Y2104">
        <v>2.553191</v>
      </c>
      <c r="Z2104">
        <v>120</v>
      </c>
      <c r="AA2104">
        <v>0.15</v>
      </c>
      <c r="AB2104">
        <v>0.15</v>
      </c>
      <c r="AH2104">
        <v>47</v>
      </c>
      <c r="AI2104">
        <v>0</v>
      </c>
      <c r="AK2104">
        <v>0</v>
      </c>
      <c r="AL2104">
        <v>47</v>
      </c>
      <c r="AO2104">
        <v>0</v>
      </c>
      <c r="AV2104" s="1" t="s">
        <v>53</v>
      </c>
      <c r="AW2104">
        <f>Facebook[[#This Row],[Total Post Reactions]]+Facebook[[#This Row],[Total Post Shares]]+Facebook[[#This Row],[Page Likes]]</f>
        <v>0</v>
      </c>
      <c r="AX2104" s="1">
        <f>IFERROR((Facebook[[#This Row],[Engagement]]/Facebook[[#This Row],[Reach]])*100,0)</f>
        <v>0</v>
      </c>
      <c r="AY2104" s="1" t="str">
        <f>TEXT(Facebook[[#This Row],[ReportDate]],"mmmm")</f>
        <v>October</v>
      </c>
    </row>
    <row r="2105" spans="1:51" x14ac:dyDescent="0.55000000000000004">
      <c r="A2105" s="1" t="s">
        <v>148</v>
      </c>
      <c r="B2105" s="1" t="s">
        <v>72</v>
      </c>
      <c r="C2105" s="1" t="s">
        <v>59</v>
      </c>
      <c r="D2105" s="1" t="s">
        <v>51</v>
      </c>
      <c r="E2105" s="1" t="s">
        <v>52</v>
      </c>
      <c r="F2105" s="2">
        <v>43023</v>
      </c>
      <c r="G2105">
        <v>0.01</v>
      </c>
      <c r="H2105">
        <v>13</v>
      </c>
      <c r="K2105">
        <v>9</v>
      </c>
      <c r="O2105">
        <v>0</v>
      </c>
      <c r="T2105">
        <v>0.01</v>
      </c>
      <c r="U2105">
        <v>0</v>
      </c>
      <c r="Y2105">
        <v>1.4444440000000001</v>
      </c>
      <c r="Z2105">
        <v>13</v>
      </c>
      <c r="AA2105">
        <v>0.01</v>
      </c>
      <c r="AB2105">
        <v>0.01</v>
      </c>
      <c r="AH2105">
        <v>9</v>
      </c>
      <c r="AI2105">
        <v>0</v>
      </c>
      <c r="AK2105">
        <v>0</v>
      </c>
      <c r="AL2105">
        <v>9</v>
      </c>
      <c r="AO2105">
        <v>0</v>
      </c>
      <c r="AV2105" s="1" t="s">
        <v>53</v>
      </c>
      <c r="AW2105">
        <f>Facebook[[#This Row],[Total Post Reactions]]+Facebook[[#This Row],[Total Post Shares]]+Facebook[[#This Row],[Page Likes]]</f>
        <v>0</v>
      </c>
      <c r="AX2105" s="1">
        <f>IFERROR((Facebook[[#This Row],[Engagement]]/Facebook[[#This Row],[Reach]])*100,0)</f>
        <v>0</v>
      </c>
      <c r="AY2105" s="1" t="str">
        <f>TEXT(Facebook[[#This Row],[ReportDate]],"mmmm")</f>
        <v>October</v>
      </c>
    </row>
    <row r="2106" spans="1:51" x14ac:dyDescent="0.55000000000000004">
      <c r="A2106" s="1" t="s">
        <v>48</v>
      </c>
      <c r="B2106" s="1" t="s">
        <v>72</v>
      </c>
      <c r="C2106" s="1" t="s">
        <v>59</v>
      </c>
      <c r="D2106" s="1" t="s">
        <v>51</v>
      </c>
      <c r="E2106" s="1" t="s">
        <v>52</v>
      </c>
      <c r="F2106" s="2">
        <v>43023</v>
      </c>
      <c r="G2106">
        <v>0</v>
      </c>
      <c r="H2106">
        <v>12</v>
      </c>
      <c r="K2106">
        <v>4</v>
      </c>
      <c r="O2106">
        <v>0</v>
      </c>
      <c r="T2106">
        <v>0</v>
      </c>
      <c r="U2106">
        <v>0</v>
      </c>
      <c r="Y2106">
        <v>3</v>
      </c>
      <c r="Z2106">
        <v>12</v>
      </c>
      <c r="AA2106">
        <v>0</v>
      </c>
      <c r="AB2106">
        <v>0</v>
      </c>
      <c r="AH2106">
        <v>4</v>
      </c>
      <c r="AI2106">
        <v>0</v>
      </c>
      <c r="AK2106">
        <v>0</v>
      </c>
      <c r="AL2106">
        <v>4</v>
      </c>
      <c r="AO2106">
        <v>0</v>
      </c>
      <c r="AV2106" s="1" t="s">
        <v>53</v>
      </c>
      <c r="AW2106">
        <f>Facebook[[#This Row],[Total Post Reactions]]+Facebook[[#This Row],[Total Post Shares]]+Facebook[[#This Row],[Page Likes]]</f>
        <v>0</v>
      </c>
      <c r="AX2106" s="1">
        <f>IFERROR((Facebook[[#This Row],[Engagement]]/Facebook[[#This Row],[Reach]])*100,0)</f>
        <v>0</v>
      </c>
      <c r="AY2106" s="1" t="str">
        <f>TEXT(Facebook[[#This Row],[ReportDate]],"mmmm")</f>
        <v>October</v>
      </c>
    </row>
    <row r="2107" spans="1:51" x14ac:dyDescent="0.55000000000000004">
      <c r="A2107" s="1" t="s">
        <v>149</v>
      </c>
      <c r="B2107" s="1" t="s">
        <v>72</v>
      </c>
      <c r="C2107" s="1" t="s">
        <v>59</v>
      </c>
      <c r="D2107" s="1" t="s">
        <v>51</v>
      </c>
      <c r="E2107" s="1" t="s">
        <v>52</v>
      </c>
      <c r="F2107" s="2">
        <v>43023</v>
      </c>
      <c r="G2107">
        <v>0.04</v>
      </c>
      <c r="H2107">
        <v>20</v>
      </c>
      <c r="K2107">
        <v>8</v>
      </c>
      <c r="O2107">
        <v>0</v>
      </c>
      <c r="T2107">
        <v>0.04</v>
      </c>
      <c r="U2107">
        <v>0.01</v>
      </c>
      <c r="Y2107">
        <v>2.5</v>
      </c>
      <c r="Z2107">
        <v>20</v>
      </c>
      <c r="AA2107">
        <v>0.04</v>
      </c>
      <c r="AB2107">
        <v>0.04</v>
      </c>
      <c r="AH2107">
        <v>8</v>
      </c>
      <c r="AI2107">
        <v>0</v>
      </c>
      <c r="AK2107">
        <v>0</v>
      </c>
      <c r="AL2107">
        <v>8</v>
      </c>
      <c r="AO2107">
        <v>0</v>
      </c>
      <c r="AV2107" s="1" t="s">
        <v>53</v>
      </c>
      <c r="AW2107">
        <f>Facebook[[#This Row],[Total Post Reactions]]+Facebook[[#This Row],[Total Post Shares]]+Facebook[[#This Row],[Page Likes]]</f>
        <v>0</v>
      </c>
      <c r="AX2107" s="1">
        <f>IFERROR((Facebook[[#This Row],[Engagement]]/Facebook[[#This Row],[Reach]])*100,0)</f>
        <v>0</v>
      </c>
      <c r="AY2107" s="1" t="str">
        <f>TEXT(Facebook[[#This Row],[ReportDate]],"mmmm")</f>
        <v>October</v>
      </c>
    </row>
    <row r="2108" spans="1:51" x14ac:dyDescent="0.55000000000000004">
      <c r="A2108" s="1" t="s">
        <v>150</v>
      </c>
      <c r="B2108" s="1" t="s">
        <v>72</v>
      </c>
      <c r="C2108" s="1" t="s">
        <v>59</v>
      </c>
      <c r="D2108" s="1" t="s">
        <v>51</v>
      </c>
      <c r="E2108" s="1" t="s">
        <v>52</v>
      </c>
      <c r="F2108" s="2">
        <v>43023</v>
      </c>
      <c r="G2108">
        <v>0.01</v>
      </c>
      <c r="H2108">
        <v>2</v>
      </c>
      <c r="K2108">
        <v>2</v>
      </c>
      <c r="O2108">
        <v>0</v>
      </c>
      <c r="T2108">
        <v>0.01</v>
      </c>
      <c r="U2108">
        <v>0.01</v>
      </c>
      <c r="Y2108">
        <v>1</v>
      </c>
      <c r="Z2108">
        <v>2</v>
      </c>
      <c r="AA2108">
        <v>0.01</v>
      </c>
      <c r="AB2108">
        <v>0.01</v>
      </c>
      <c r="AH2108">
        <v>2</v>
      </c>
      <c r="AI2108">
        <v>0</v>
      </c>
      <c r="AK2108">
        <v>0</v>
      </c>
      <c r="AL2108">
        <v>2</v>
      </c>
      <c r="AO2108">
        <v>0</v>
      </c>
      <c r="AV2108" s="1" t="s">
        <v>53</v>
      </c>
      <c r="AW2108">
        <f>Facebook[[#This Row],[Total Post Reactions]]+Facebook[[#This Row],[Total Post Shares]]+Facebook[[#This Row],[Page Likes]]</f>
        <v>0</v>
      </c>
      <c r="AX2108" s="1">
        <f>IFERROR((Facebook[[#This Row],[Engagement]]/Facebook[[#This Row],[Reach]])*100,0)</f>
        <v>0</v>
      </c>
      <c r="AY2108" s="1" t="str">
        <f>TEXT(Facebook[[#This Row],[ReportDate]],"mmmm")</f>
        <v>October</v>
      </c>
    </row>
    <row r="2109" spans="1:51" x14ac:dyDescent="0.55000000000000004">
      <c r="A2109" s="1" t="s">
        <v>151</v>
      </c>
      <c r="B2109" s="1" t="s">
        <v>72</v>
      </c>
      <c r="C2109" s="1" t="s">
        <v>59</v>
      </c>
      <c r="D2109" s="1" t="s">
        <v>51</v>
      </c>
      <c r="E2109" s="1" t="s">
        <v>52</v>
      </c>
      <c r="F2109" s="2">
        <v>43023</v>
      </c>
      <c r="G2109">
        <v>0.1</v>
      </c>
      <c r="H2109">
        <v>92</v>
      </c>
      <c r="K2109">
        <v>41</v>
      </c>
      <c r="O2109">
        <v>0</v>
      </c>
      <c r="T2109">
        <v>0.1</v>
      </c>
      <c r="U2109">
        <v>0</v>
      </c>
      <c r="Y2109">
        <v>2.2439019999999998</v>
      </c>
      <c r="Z2109">
        <v>92</v>
      </c>
      <c r="AA2109">
        <v>0.1</v>
      </c>
      <c r="AB2109">
        <v>0.1</v>
      </c>
      <c r="AH2109">
        <v>41</v>
      </c>
      <c r="AI2109">
        <v>0</v>
      </c>
      <c r="AK2109">
        <v>0</v>
      </c>
      <c r="AL2109">
        <v>41</v>
      </c>
      <c r="AO2109">
        <v>0</v>
      </c>
      <c r="AV2109" s="1" t="s">
        <v>53</v>
      </c>
      <c r="AW2109">
        <f>Facebook[[#This Row],[Total Post Reactions]]+Facebook[[#This Row],[Total Post Shares]]+Facebook[[#This Row],[Page Likes]]</f>
        <v>0</v>
      </c>
      <c r="AX2109" s="1">
        <f>IFERROR((Facebook[[#This Row],[Engagement]]/Facebook[[#This Row],[Reach]])*100,0)</f>
        <v>0</v>
      </c>
      <c r="AY2109" s="1" t="str">
        <f>TEXT(Facebook[[#This Row],[ReportDate]],"mmmm")</f>
        <v>October</v>
      </c>
    </row>
    <row r="2110" spans="1:51" x14ac:dyDescent="0.55000000000000004">
      <c r="A2110" s="1" t="s">
        <v>64</v>
      </c>
      <c r="B2110" s="1" t="s">
        <v>72</v>
      </c>
      <c r="C2110" s="1" t="s">
        <v>59</v>
      </c>
      <c r="D2110" s="1" t="s">
        <v>51</v>
      </c>
      <c r="E2110" s="1" t="s">
        <v>52</v>
      </c>
      <c r="F2110" s="2">
        <v>43023</v>
      </c>
      <c r="G2110">
        <v>0</v>
      </c>
      <c r="H2110">
        <v>6</v>
      </c>
      <c r="K2110">
        <v>5</v>
      </c>
      <c r="O2110">
        <v>0</v>
      </c>
      <c r="T2110">
        <v>0</v>
      </c>
      <c r="U2110">
        <v>0</v>
      </c>
      <c r="Y2110">
        <v>1.2</v>
      </c>
      <c r="Z2110">
        <v>6</v>
      </c>
      <c r="AA2110">
        <v>0</v>
      </c>
      <c r="AB2110">
        <v>0</v>
      </c>
      <c r="AH2110">
        <v>5</v>
      </c>
      <c r="AI2110">
        <v>0</v>
      </c>
      <c r="AK2110">
        <v>0</v>
      </c>
      <c r="AL2110">
        <v>5</v>
      </c>
      <c r="AO2110">
        <v>0</v>
      </c>
      <c r="AV2110" s="1" t="s">
        <v>53</v>
      </c>
      <c r="AW2110">
        <f>Facebook[[#This Row],[Total Post Reactions]]+Facebook[[#This Row],[Total Post Shares]]+Facebook[[#This Row],[Page Likes]]</f>
        <v>0</v>
      </c>
      <c r="AX2110" s="1">
        <f>IFERROR((Facebook[[#This Row],[Engagement]]/Facebook[[#This Row],[Reach]])*100,0)</f>
        <v>0</v>
      </c>
      <c r="AY2110" s="1" t="str">
        <f>TEXT(Facebook[[#This Row],[ReportDate]],"mmmm")</f>
        <v>October</v>
      </c>
    </row>
    <row r="2111" spans="1:51" x14ac:dyDescent="0.55000000000000004">
      <c r="A2111" s="1" t="s">
        <v>60</v>
      </c>
      <c r="B2111" s="1" t="s">
        <v>72</v>
      </c>
      <c r="C2111" s="1" t="s">
        <v>59</v>
      </c>
      <c r="D2111" s="1" t="s">
        <v>51</v>
      </c>
      <c r="E2111" s="1" t="s">
        <v>52</v>
      </c>
      <c r="F2111" s="2">
        <v>43023</v>
      </c>
      <c r="G2111">
        <v>0</v>
      </c>
      <c r="H2111">
        <v>5</v>
      </c>
      <c r="K2111">
        <v>4</v>
      </c>
      <c r="O2111">
        <v>0</v>
      </c>
      <c r="T2111">
        <v>0</v>
      </c>
      <c r="U2111">
        <v>0</v>
      </c>
      <c r="Y2111">
        <v>1.25</v>
      </c>
      <c r="Z2111">
        <v>5</v>
      </c>
      <c r="AA2111">
        <v>0</v>
      </c>
      <c r="AB2111">
        <v>0</v>
      </c>
      <c r="AH2111">
        <v>4</v>
      </c>
      <c r="AI2111">
        <v>0</v>
      </c>
      <c r="AK2111">
        <v>0</v>
      </c>
      <c r="AL2111">
        <v>4</v>
      </c>
      <c r="AO2111">
        <v>0</v>
      </c>
      <c r="AV2111" s="1" t="s">
        <v>53</v>
      </c>
      <c r="AW2111">
        <f>Facebook[[#This Row],[Total Post Reactions]]+Facebook[[#This Row],[Total Post Shares]]+Facebook[[#This Row],[Page Likes]]</f>
        <v>0</v>
      </c>
      <c r="AX2111" s="1">
        <f>IFERROR((Facebook[[#This Row],[Engagement]]/Facebook[[#This Row],[Reach]])*100,0)</f>
        <v>0</v>
      </c>
      <c r="AY2111" s="1" t="str">
        <f>TEXT(Facebook[[#This Row],[ReportDate]],"mmmm")</f>
        <v>October</v>
      </c>
    </row>
    <row r="2112" spans="1:51" x14ac:dyDescent="0.55000000000000004">
      <c r="A2112" s="1" t="s">
        <v>82</v>
      </c>
      <c r="B2112" s="1" t="s">
        <v>61</v>
      </c>
      <c r="C2112" s="1" t="s">
        <v>59</v>
      </c>
      <c r="D2112" s="1" t="s">
        <v>51</v>
      </c>
      <c r="E2112" s="1" t="s">
        <v>52</v>
      </c>
      <c r="F2112" s="2">
        <v>43023</v>
      </c>
      <c r="G2112">
        <v>0.08</v>
      </c>
      <c r="H2112">
        <v>22</v>
      </c>
      <c r="K2112">
        <v>16</v>
      </c>
      <c r="O2112">
        <v>0</v>
      </c>
      <c r="T2112">
        <v>0.08</v>
      </c>
      <c r="U2112">
        <v>0.01</v>
      </c>
      <c r="Y2112">
        <v>1.375</v>
      </c>
      <c r="Z2112">
        <v>22</v>
      </c>
      <c r="AA2112">
        <v>0.08</v>
      </c>
      <c r="AB2112">
        <v>0.08</v>
      </c>
      <c r="AH2112">
        <v>16</v>
      </c>
      <c r="AI2112">
        <v>0</v>
      </c>
      <c r="AK2112">
        <v>0</v>
      </c>
      <c r="AL2112">
        <v>16</v>
      </c>
      <c r="AO2112">
        <v>0</v>
      </c>
      <c r="AV2112" s="1" t="s">
        <v>53</v>
      </c>
      <c r="AW2112">
        <f>Facebook[[#This Row],[Total Post Reactions]]+Facebook[[#This Row],[Total Post Shares]]+Facebook[[#This Row],[Page Likes]]</f>
        <v>0</v>
      </c>
      <c r="AX2112" s="1">
        <f>IFERROR((Facebook[[#This Row],[Engagement]]/Facebook[[#This Row],[Reach]])*100,0)</f>
        <v>0</v>
      </c>
      <c r="AY2112" s="1" t="str">
        <f>TEXT(Facebook[[#This Row],[ReportDate]],"mmmm")</f>
        <v>October</v>
      </c>
    </row>
    <row r="2113" spans="1:51" x14ac:dyDescent="0.55000000000000004">
      <c r="A2113" s="1" t="s">
        <v>152</v>
      </c>
      <c r="B2113" s="1" t="s">
        <v>61</v>
      </c>
      <c r="C2113" s="1" t="s">
        <v>59</v>
      </c>
      <c r="D2113" s="1" t="s">
        <v>51</v>
      </c>
      <c r="E2113" s="1" t="s">
        <v>52</v>
      </c>
      <c r="F2113" s="2">
        <v>43023</v>
      </c>
      <c r="G2113">
        <v>0.11</v>
      </c>
      <c r="H2113">
        <v>19</v>
      </c>
      <c r="K2113">
        <v>17</v>
      </c>
      <c r="O2113">
        <v>0</v>
      </c>
      <c r="T2113">
        <v>0.11</v>
      </c>
      <c r="U2113">
        <v>0.01</v>
      </c>
      <c r="Y2113">
        <v>1.1176470000000001</v>
      </c>
      <c r="Z2113">
        <v>19</v>
      </c>
      <c r="AA2113">
        <v>0.11</v>
      </c>
      <c r="AB2113">
        <v>0.11</v>
      </c>
      <c r="AH2113">
        <v>17</v>
      </c>
      <c r="AI2113">
        <v>0</v>
      </c>
      <c r="AK2113">
        <v>0</v>
      </c>
      <c r="AL2113">
        <v>17</v>
      </c>
      <c r="AO2113">
        <v>0</v>
      </c>
      <c r="AV2113" s="1" t="s">
        <v>53</v>
      </c>
      <c r="AW2113">
        <f>Facebook[[#This Row],[Total Post Reactions]]+Facebook[[#This Row],[Total Post Shares]]+Facebook[[#This Row],[Page Likes]]</f>
        <v>0</v>
      </c>
      <c r="AX2113" s="1">
        <f>IFERROR((Facebook[[#This Row],[Engagement]]/Facebook[[#This Row],[Reach]])*100,0)</f>
        <v>0</v>
      </c>
      <c r="AY2113" s="1" t="str">
        <f>TEXT(Facebook[[#This Row],[ReportDate]],"mmmm")</f>
        <v>October</v>
      </c>
    </row>
    <row r="2114" spans="1:51" x14ac:dyDescent="0.55000000000000004">
      <c r="A2114" s="1" t="s">
        <v>144</v>
      </c>
      <c r="B2114" s="1" t="s">
        <v>61</v>
      </c>
      <c r="C2114" s="1" t="s">
        <v>59</v>
      </c>
      <c r="D2114" s="1" t="s">
        <v>51</v>
      </c>
      <c r="E2114" s="1" t="s">
        <v>52</v>
      </c>
      <c r="F2114" s="2">
        <v>43023</v>
      </c>
      <c r="G2114">
        <v>0.28999999999999998</v>
      </c>
      <c r="H2114">
        <v>38</v>
      </c>
      <c r="K2114">
        <v>37</v>
      </c>
      <c r="O2114">
        <v>0</v>
      </c>
      <c r="T2114">
        <v>0.28999999999999998</v>
      </c>
      <c r="U2114">
        <v>0.01</v>
      </c>
      <c r="Y2114">
        <v>1.0270269999999999</v>
      </c>
      <c r="Z2114">
        <v>38</v>
      </c>
      <c r="AA2114">
        <v>0.28999999999999998</v>
      </c>
      <c r="AB2114">
        <v>0.28999999999999998</v>
      </c>
      <c r="AH2114">
        <v>37</v>
      </c>
      <c r="AI2114">
        <v>0</v>
      </c>
      <c r="AK2114">
        <v>0</v>
      </c>
      <c r="AL2114">
        <v>37</v>
      </c>
      <c r="AO2114">
        <v>0</v>
      </c>
      <c r="AV2114" s="1" t="s">
        <v>53</v>
      </c>
      <c r="AW2114">
        <f>Facebook[[#This Row],[Total Post Reactions]]+Facebook[[#This Row],[Total Post Shares]]+Facebook[[#This Row],[Page Likes]]</f>
        <v>0</v>
      </c>
      <c r="AX2114" s="1">
        <f>IFERROR((Facebook[[#This Row],[Engagement]]/Facebook[[#This Row],[Reach]])*100,0)</f>
        <v>0</v>
      </c>
      <c r="AY2114" s="1" t="str">
        <f>TEXT(Facebook[[#This Row],[ReportDate]],"mmmm")</f>
        <v>October</v>
      </c>
    </row>
    <row r="2115" spans="1:51" x14ac:dyDescent="0.55000000000000004">
      <c r="A2115" s="1" t="s">
        <v>71</v>
      </c>
      <c r="B2115" s="1" t="s">
        <v>61</v>
      </c>
      <c r="C2115" s="1" t="s">
        <v>59</v>
      </c>
      <c r="D2115" s="1" t="s">
        <v>51</v>
      </c>
      <c r="E2115" s="1" t="s">
        <v>52</v>
      </c>
      <c r="F2115" s="2">
        <v>43023</v>
      </c>
      <c r="G2115">
        <v>0.66</v>
      </c>
      <c r="H2115">
        <v>79</v>
      </c>
      <c r="K2115">
        <v>73</v>
      </c>
      <c r="O2115">
        <v>0</v>
      </c>
      <c r="T2115">
        <v>0.66</v>
      </c>
      <c r="U2115">
        <v>0.01</v>
      </c>
      <c r="Y2115">
        <v>1.082192</v>
      </c>
      <c r="Z2115">
        <v>79</v>
      </c>
      <c r="AA2115">
        <v>0.66</v>
      </c>
      <c r="AB2115">
        <v>0.66</v>
      </c>
      <c r="AH2115">
        <v>73</v>
      </c>
      <c r="AI2115">
        <v>1</v>
      </c>
      <c r="AK2115">
        <v>-1</v>
      </c>
      <c r="AL2115">
        <v>73</v>
      </c>
      <c r="AO2115">
        <v>0</v>
      </c>
      <c r="AV2115" s="1" t="s">
        <v>53</v>
      </c>
      <c r="AW2115">
        <f>Facebook[[#This Row],[Total Post Reactions]]+Facebook[[#This Row],[Total Post Shares]]+Facebook[[#This Row],[Page Likes]]</f>
        <v>0</v>
      </c>
      <c r="AX2115" s="1">
        <f>IFERROR((Facebook[[#This Row],[Engagement]]/Facebook[[#This Row],[Reach]])*100,0)</f>
        <v>0</v>
      </c>
      <c r="AY2115" s="1" t="str">
        <f>TEXT(Facebook[[#This Row],[ReportDate]],"mmmm")</f>
        <v>October</v>
      </c>
    </row>
    <row r="2116" spans="1:51" x14ac:dyDescent="0.55000000000000004">
      <c r="A2116" s="1" t="s">
        <v>145</v>
      </c>
      <c r="B2116" s="1" t="s">
        <v>61</v>
      </c>
      <c r="C2116" s="1" t="s">
        <v>59</v>
      </c>
      <c r="D2116" s="1" t="s">
        <v>51</v>
      </c>
      <c r="E2116" s="1" t="s">
        <v>52</v>
      </c>
      <c r="F2116" s="2">
        <v>43023</v>
      </c>
      <c r="G2116">
        <v>0.11</v>
      </c>
      <c r="H2116">
        <v>25</v>
      </c>
      <c r="K2116">
        <v>21</v>
      </c>
      <c r="O2116">
        <v>0</v>
      </c>
      <c r="T2116">
        <v>0.11</v>
      </c>
      <c r="U2116">
        <v>0.01</v>
      </c>
      <c r="Y2116">
        <v>1.1904760000000001</v>
      </c>
      <c r="Z2116">
        <v>25</v>
      </c>
      <c r="AA2116">
        <v>0.11</v>
      </c>
      <c r="AB2116">
        <v>0.11</v>
      </c>
      <c r="AH2116">
        <v>21</v>
      </c>
      <c r="AI2116">
        <v>0</v>
      </c>
      <c r="AK2116">
        <v>0</v>
      </c>
      <c r="AL2116">
        <v>21</v>
      </c>
      <c r="AO2116">
        <v>0</v>
      </c>
      <c r="AV2116" s="1" t="s">
        <v>53</v>
      </c>
      <c r="AW2116">
        <f>Facebook[[#This Row],[Total Post Reactions]]+Facebook[[#This Row],[Total Post Shares]]+Facebook[[#This Row],[Page Likes]]</f>
        <v>0</v>
      </c>
      <c r="AX2116" s="1">
        <f>IFERROR((Facebook[[#This Row],[Engagement]]/Facebook[[#This Row],[Reach]])*100,0)</f>
        <v>0</v>
      </c>
      <c r="AY2116" s="1" t="str">
        <f>TEXT(Facebook[[#This Row],[ReportDate]],"mmmm")</f>
        <v>October</v>
      </c>
    </row>
    <row r="2117" spans="1:51" x14ac:dyDescent="0.55000000000000004">
      <c r="A2117" s="1" t="s">
        <v>146</v>
      </c>
      <c r="B2117" s="1" t="s">
        <v>61</v>
      </c>
      <c r="C2117" s="1" t="s">
        <v>59</v>
      </c>
      <c r="D2117" s="1" t="s">
        <v>51</v>
      </c>
      <c r="E2117" s="1" t="s">
        <v>52</v>
      </c>
      <c r="F2117" s="2">
        <v>43023</v>
      </c>
      <c r="G2117">
        <v>0.26</v>
      </c>
      <c r="H2117">
        <v>30</v>
      </c>
      <c r="K2117">
        <v>24</v>
      </c>
      <c r="O2117">
        <v>0</v>
      </c>
      <c r="T2117">
        <v>0.26</v>
      </c>
      <c r="U2117">
        <v>0.01</v>
      </c>
      <c r="Y2117">
        <v>1.25</v>
      </c>
      <c r="Z2117">
        <v>30</v>
      </c>
      <c r="AA2117">
        <v>0.26</v>
      </c>
      <c r="AB2117">
        <v>0.26</v>
      </c>
      <c r="AH2117">
        <v>24</v>
      </c>
      <c r="AI2117">
        <v>0</v>
      </c>
      <c r="AK2117">
        <v>0</v>
      </c>
      <c r="AL2117">
        <v>24</v>
      </c>
      <c r="AO2117">
        <v>0</v>
      </c>
      <c r="AV2117" s="1" t="s">
        <v>53</v>
      </c>
      <c r="AW2117">
        <f>Facebook[[#This Row],[Total Post Reactions]]+Facebook[[#This Row],[Total Post Shares]]+Facebook[[#This Row],[Page Likes]]</f>
        <v>0</v>
      </c>
      <c r="AX2117" s="1">
        <f>IFERROR((Facebook[[#This Row],[Engagement]]/Facebook[[#This Row],[Reach]])*100,0)</f>
        <v>0</v>
      </c>
      <c r="AY2117" s="1" t="str">
        <f>TEXT(Facebook[[#This Row],[ReportDate]],"mmmm")</f>
        <v>October</v>
      </c>
    </row>
    <row r="2118" spans="1:51" x14ac:dyDescent="0.55000000000000004">
      <c r="A2118" s="1" t="s">
        <v>149</v>
      </c>
      <c r="B2118" s="1" t="s">
        <v>61</v>
      </c>
      <c r="C2118" s="1" t="s">
        <v>59</v>
      </c>
      <c r="D2118" s="1" t="s">
        <v>51</v>
      </c>
      <c r="E2118" s="1" t="s">
        <v>52</v>
      </c>
      <c r="F2118" s="2">
        <v>43023</v>
      </c>
      <c r="G2118">
        <v>0.14000000000000001</v>
      </c>
      <c r="H2118">
        <v>17</v>
      </c>
      <c r="K2118">
        <v>13</v>
      </c>
      <c r="O2118">
        <v>0</v>
      </c>
      <c r="T2118">
        <v>0.14000000000000001</v>
      </c>
      <c r="U2118">
        <v>0.01</v>
      </c>
      <c r="Y2118">
        <v>1.3076920000000001</v>
      </c>
      <c r="Z2118">
        <v>17</v>
      </c>
      <c r="AA2118">
        <v>0.14000000000000001</v>
      </c>
      <c r="AB2118">
        <v>0.14000000000000001</v>
      </c>
      <c r="AH2118">
        <v>13</v>
      </c>
      <c r="AI2118">
        <v>0</v>
      </c>
      <c r="AK2118">
        <v>0</v>
      </c>
      <c r="AL2118">
        <v>13</v>
      </c>
      <c r="AO2118">
        <v>0</v>
      </c>
      <c r="AV2118" s="1" t="s">
        <v>53</v>
      </c>
      <c r="AW2118">
        <f>Facebook[[#This Row],[Total Post Reactions]]+Facebook[[#This Row],[Total Post Shares]]+Facebook[[#This Row],[Page Likes]]</f>
        <v>0</v>
      </c>
      <c r="AX2118" s="1">
        <f>IFERROR((Facebook[[#This Row],[Engagement]]/Facebook[[#This Row],[Reach]])*100,0)</f>
        <v>0</v>
      </c>
      <c r="AY2118" s="1" t="str">
        <f>TEXT(Facebook[[#This Row],[ReportDate]],"mmmm")</f>
        <v>October</v>
      </c>
    </row>
    <row r="2119" spans="1:51" x14ac:dyDescent="0.55000000000000004">
      <c r="A2119" s="1" t="s">
        <v>64</v>
      </c>
      <c r="B2119" s="1" t="s">
        <v>61</v>
      </c>
      <c r="C2119" s="1" t="s">
        <v>59</v>
      </c>
      <c r="D2119" s="1" t="s">
        <v>51</v>
      </c>
      <c r="E2119" s="1" t="s">
        <v>52</v>
      </c>
      <c r="F2119" s="2">
        <v>43023</v>
      </c>
      <c r="G2119">
        <v>0.88</v>
      </c>
      <c r="H2119">
        <v>109</v>
      </c>
      <c r="K2119">
        <v>98</v>
      </c>
      <c r="O2119">
        <v>0</v>
      </c>
      <c r="T2119">
        <v>0.88</v>
      </c>
      <c r="U2119">
        <v>0.01</v>
      </c>
      <c r="Y2119">
        <v>1.1122449999999999</v>
      </c>
      <c r="Z2119">
        <v>109</v>
      </c>
      <c r="AA2119">
        <v>0.88</v>
      </c>
      <c r="AB2119">
        <v>0.88</v>
      </c>
      <c r="AH2119">
        <v>98</v>
      </c>
      <c r="AI2119">
        <v>1</v>
      </c>
      <c r="AK2119">
        <v>-1</v>
      </c>
      <c r="AL2119">
        <v>98</v>
      </c>
      <c r="AO2119">
        <v>0</v>
      </c>
      <c r="AV2119" s="1" t="s">
        <v>53</v>
      </c>
      <c r="AW2119">
        <f>Facebook[[#This Row],[Total Post Reactions]]+Facebook[[#This Row],[Total Post Shares]]+Facebook[[#This Row],[Page Likes]]</f>
        <v>0</v>
      </c>
      <c r="AX2119" s="1">
        <f>IFERROR((Facebook[[#This Row],[Engagement]]/Facebook[[#This Row],[Reach]])*100,0)</f>
        <v>0</v>
      </c>
      <c r="AY2119" s="1" t="str">
        <f>TEXT(Facebook[[#This Row],[ReportDate]],"mmmm")</f>
        <v>October</v>
      </c>
    </row>
    <row r="2120" spans="1:51" x14ac:dyDescent="0.55000000000000004">
      <c r="A2120" s="1" t="s">
        <v>54</v>
      </c>
      <c r="B2120" s="1" t="s">
        <v>61</v>
      </c>
      <c r="C2120" s="1" t="s">
        <v>59</v>
      </c>
      <c r="D2120" s="1" t="s">
        <v>51</v>
      </c>
      <c r="E2120" s="1" t="s">
        <v>52</v>
      </c>
      <c r="F2120" s="2">
        <v>43023</v>
      </c>
      <c r="G2120">
        <v>2.1</v>
      </c>
      <c r="H2120">
        <v>244</v>
      </c>
      <c r="K2120">
        <v>222</v>
      </c>
      <c r="M2120">
        <v>1</v>
      </c>
      <c r="O2120">
        <v>1</v>
      </c>
      <c r="T2120">
        <v>2.1</v>
      </c>
      <c r="U2120">
        <v>0.01</v>
      </c>
      <c r="V2120">
        <v>2.1</v>
      </c>
      <c r="Y2120">
        <v>1.099099</v>
      </c>
      <c r="Z2120">
        <v>244</v>
      </c>
      <c r="AA2120">
        <v>2.1</v>
      </c>
      <c r="AB2120">
        <v>2.1</v>
      </c>
      <c r="AG2120">
        <v>1</v>
      </c>
      <c r="AH2120">
        <v>222</v>
      </c>
      <c r="AI2120">
        <v>2</v>
      </c>
      <c r="AK2120">
        <v>-2</v>
      </c>
      <c r="AL2120">
        <v>222</v>
      </c>
      <c r="AM2120">
        <v>1</v>
      </c>
      <c r="AO2120">
        <v>1</v>
      </c>
      <c r="AV2120" s="1" t="s">
        <v>53</v>
      </c>
      <c r="AW2120">
        <f>Facebook[[#This Row],[Total Post Reactions]]+Facebook[[#This Row],[Total Post Shares]]+Facebook[[#This Row],[Page Likes]]</f>
        <v>1</v>
      </c>
      <c r="AX2120" s="1">
        <f>IFERROR((Facebook[[#This Row],[Engagement]]/Facebook[[#This Row],[Reach]])*100,0)</f>
        <v>0.45045045045045046</v>
      </c>
      <c r="AY2120" s="1" t="str">
        <f>TEXT(Facebook[[#This Row],[ReportDate]],"mmmm")</f>
        <v>October</v>
      </c>
    </row>
    <row r="2121" spans="1:51" x14ac:dyDescent="0.55000000000000004">
      <c r="A2121" s="1" t="s">
        <v>82</v>
      </c>
      <c r="B2121" s="1" t="s">
        <v>63</v>
      </c>
      <c r="C2121" s="1" t="s">
        <v>59</v>
      </c>
      <c r="D2121" s="1" t="s">
        <v>51</v>
      </c>
      <c r="E2121" s="1" t="s">
        <v>52</v>
      </c>
      <c r="F2121" s="2">
        <v>43023</v>
      </c>
      <c r="G2121">
        <v>1.63</v>
      </c>
      <c r="H2121">
        <v>113</v>
      </c>
      <c r="K2121">
        <v>109</v>
      </c>
      <c r="O2121">
        <v>0</v>
      </c>
      <c r="T2121">
        <v>1.63</v>
      </c>
      <c r="U2121">
        <v>0.01</v>
      </c>
      <c r="Y2121">
        <v>1.036697</v>
      </c>
      <c r="Z2121">
        <v>113</v>
      </c>
      <c r="AA2121">
        <v>1.63</v>
      </c>
      <c r="AB2121">
        <v>1.63</v>
      </c>
      <c r="AH2121">
        <v>109</v>
      </c>
      <c r="AI2121">
        <v>2</v>
      </c>
      <c r="AK2121">
        <v>-2</v>
      </c>
      <c r="AL2121">
        <v>109</v>
      </c>
      <c r="AO2121">
        <v>0</v>
      </c>
      <c r="AV2121" s="1" t="s">
        <v>53</v>
      </c>
      <c r="AW2121">
        <f>Facebook[[#This Row],[Total Post Reactions]]+Facebook[[#This Row],[Total Post Shares]]+Facebook[[#This Row],[Page Likes]]</f>
        <v>0</v>
      </c>
      <c r="AX2121" s="1">
        <f>IFERROR((Facebook[[#This Row],[Engagement]]/Facebook[[#This Row],[Reach]])*100,0)</f>
        <v>0</v>
      </c>
      <c r="AY2121" s="1" t="str">
        <f>TEXT(Facebook[[#This Row],[ReportDate]],"mmmm")</f>
        <v>October</v>
      </c>
    </row>
    <row r="2122" spans="1:51" x14ac:dyDescent="0.55000000000000004">
      <c r="A2122" s="1" t="s">
        <v>143</v>
      </c>
      <c r="B2122" s="1" t="s">
        <v>63</v>
      </c>
      <c r="C2122" s="1" t="s">
        <v>59</v>
      </c>
      <c r="D2122" s="1" t="s">
        <v>51</v>
      </c>
      <c r="E2122" s="1" t="s">
        <v>52</v>
      </c>
      <c r="F2122" s="2">
        <v>43023</v>
      </c>
      <c r="G2122">
        <v>1.1000000000000001</v>
      </c>
      <c r="H2122">
        <v>74</v>
      </c>
      <c r="K2122">
        <v>69</v>
      </c>
      <c r="O2122">
        <v>0</v>
      </c>
      <c r="T2122">
        <v>1.1000000000000001</v>
      </c>
      <c r="U2122">
        <v>0.02</v>
      </c>
      <c r="Y2122">
        <v>1.0724640000000001</v>
      </c>
      <c r="Z2122">
        <v>74</v>
      </c>
      <c r="AA2122">
        <v>1.1000000000000001</v>
      </c>
      <c r="AB2122">
        <v>1.1000000000000001</v>
      </c>
      <c r="AH2122">
        <v>69</v>
      </c>
      <c r="AI2122">
        <v>1</v>
      </c>
      <c r="AK2122">
        <v>-1</v>
      </c>
      <c r="AL2122">
        <v>69</v>
      </c>
      <c r="AO2122">
        <v>0</v>
      </c>
      <c r="AV2122" s="1" t="s">
        <v>53</v>
      </c>
      <c r="AW2122">
        <f>Facebook[[#This Row],[Total Post Reactions]]+Facebook[[#This Row],[Total Post Shares]]+Facebook[[#This Row],[Page Likes]]</f>
        <v>0</v>
      </c>
      <c r="AX2122" s="1">
        <f>IFERROR((Facebook[[#This Row],[Engagement]]/Facebook[[#This Row],[Reach]])*100,0)</f>
        <v>0</v>
      </c>
      <c r="AY2122" s="1" t="str">
        <f>TEXT(Facebook[[#This Row],[ReportDate]],"mmmm")</f>
        <v>October</v>
      </c>
    </row>
    <row r="2123" spans="1:51" x14ac:dyDescent="0.55000000000000004">
      <c r="A2123" s="1" t="s">
        <v>69</v>
      </c>
      <c r="B2123" s="1" t="s">
        <v>63</v>
      </c>
      <c r="C2123" s="1" t="s">
        <v>59</v>
      </c>
      <c r="D2123" s="1" t="s">
        <v>51</v>
      </c>
      <c r="E2123" s="1" t="s">
        <v>52</v>
      </c>
      <c r="F2123" s="2">
        <v>43023</v>
      </c>
      <c r="G2123">
        <v>0.09</v>
      </c>
      <c r="H2123">
        <v>5</v>
      </c>
      <c r="K2123">
        <v>5</v>
      </c>
      <c r="O2123">
        <v>0</v>
      </c>
      <c r="T2123">
        <v>0.09</v>
      </c>
      <c r="U2123">
        <v>0.02</v>
      </c>
      <c r="Y2123">
        <v>1</v>
      </c>
      <c r="Z2123">
        <v>5</v>
      </c>
      <c r="AA2123">
        <v>0.09</v>
      </c>
      <c r="AB2123">
        <v>0.09</v>
      </c>
      <c r="AH2123">
        <v>5</v>
      </c>
      <c r="AI2123">
        <v>0</v>
      </c>
      <c r="AK2123">
        <v>0</v>
      </c>
      <c r="AL2123">
        <v>5</v>
      </c>
      <c r="AO2123">
        <v>0</v>
      </c>
      <c r="AV2123" s="1" t="s">
        <v>53</v>
      </c>
      <c r="AW2123">
        <f>Facebook[[#This Row],[Total Post Reactions]]+Facebook[[#This Row],[Total Post Shares]]+Facebook[[#This Row],[Page Likes]]</f>
        <v>0</v>
      </c>
      <c r="AX2123" s="1">
        <f>IFERROR((Facebook[[#This Row],[Engagement]]/Facebook[[#This Row],[Reach]])*100,0)</f>
        <v>0</v>
      </c>
      <c r="AY2123" s="1" t="str">
        <f>TEXT(Facebook[[#This Row],[ReportDate]],"mmmm")</f>
        <v>October</v>
      </c>
    </row>
    <row r="2124" spans="1:51" x14ac:dyDescent="0.55000000000000004">
      <c r="A2124" s="1" t="s">
        <v>80</v>
      </c>
      <c r="B2124" s="1" t="s">
        <v>63</v>
      </c>
      <c r="C2124" s="1" t="s">
        <v>59</v>
      </c>
      <c r="D2124" s="1" t="s">
        <v>51</v>
      </c>
      <c r="E2124" s="1" t="s">
        <v>52</v>
      </c>
      <c r="F2124" s="2">
        <v>43023</v>
      </c>
      <c r="G2124">
        <v>0.3</v>
      </c>
      <c r="H2124">
        <v>16</v>
      </c>
      <c r="K2124">
        <v>16</v>
      </c>
      <c r="O2124">
        <v>0</v>
      </c>
      <c r="T2124">
        <v>0.3</v>
      </c>
      <c r="U2124">
        <v>0.02</v>
      </c>
      <c r="Y2124">
        <v>1</v>
      </c>
      <c r="Z2124">
        <v>16</v>
      </c>
      <c r="AA2124">
        <v>0.3</v>
      </c>
      <c r="AB2124">
        <v>0.3</v>
      </c>
      <c r="AH2124">
        <v>16</v>
      </c>
      <c r="AI2124">
        <v>0</v>
      </c>
      <c r="AK2124">
        <v>0</v>
      </c>
      <c r="AL2124">
        <v>16</v>
      </c>
      <c r="AO2124">
        <v>0</v>
      </c>
      <c r="AV2124" s="1" t="s">
        <v>53</v>
      </c>
      <c r="AW2124">
        <f>Facebook[[#This Row],[Total Post Reactions]]+Facebook[[#This Row],[Total Post Shares]]+Facebook[[#This Row],[Page Likes]]</f>
        <v>0</v>
      </c>
      <c r="AX2124" s="1">
        <f>IFERROR((Facebook[[#This Row],[Engagement]]/Facebook[[#This Row],[Reach]])*100,0)</f>
        <v>0</v>
      </c>
      <c r="AY2124" s="1" t="str">
        <f>TEXT(Facebook[[#This Row],[ReportDate]],"mmmm")</f>
        <v>October</v>
      </c>
    </row>
    <row r="2125" spans="1:51" x14ac:dyDescent="0.55000000000000004">
      <c r="A2125" s="1" t="s">
        <v>152</v>
      </c>
      <c r="B2125" s="1" t="s">
        <v>63</v>
      </c>
      <c r="C2125" s="1" t="s">
        <v>59</v>
      </c>
      <c r="D2125" s="1" t="s">
        <v>51</v>
      </c>
      <c r="E2125" s="1" t="s">
        <v>52</v>
      </c>
      <c r="F2125" s="2">
        <v>43023</v>
      </c>
      <c r="G2125">
        <v>0.6</v>
      </c>
      <c r="H2125">
        <v>33</v>
      </c>
      <c r="K2125">
        <v>32</v>
      </c>
      <c r="O2125">
        <v>0</v>
      </c>
      <c r="T2125">
        <v>0.6</v>
      </c>
      <c r="U2125">
        <v>0.02</v>
      </c>
      <c r="Y2125">
        <v>1.03125</v>
      </c>
      <c r="Z2125">
        <v>33</v>
      </c>
      <c r="AA2125">
        <v>0.6</v>
      </c>
      <c r="AB2125">
        <v>0.6</v>
      </c>
      <c r="AH2125">
        <v>32</v>
      </c>
      <c r="AI2125">
        <v>1</v>
      </c>
      <c r="AK2125">
        <v>-1</v>
      </c>
      <c r="AL2125">
        <v>32</v>
      </c>
      <c r="AO2125">
        <v>0</v>
      </c>
      <c r="AV2125" s="1" t="s">
        <v>53</v>
      </c>
      <c r="AW2125">
        <f>Facebook[[#This Row],[Total Post Reactions]]+Facebook[[#This Row],[Total Post Shares]]+Facebook[[#This Row],[Page Likes]]</f>
        <v>0</v>
      </c>
      <c r="AX2125" s="1">
        <f>IFERROR((Facebook[[#This Row],[Engagement]]/Facebook[[#This Row],[Reach]])*100,0)</f>
        <v>0</v>
      </c>
      <c r="AY2125" s="1" t="str">
        <f>TEXT(Facebook[[#This Row],[ReportDate]],"mmmm")</f>
        <v>October</v>
      </c>
    </row>
    <row r="2126" spans="1:51" x14ac:dyDescent="0.55000000000000004">
      <c r="A2126" s="1" t="s">
        <v>78</v>
      </c>
      <c r="B2126" s="1" t="s">
        <v>63</v>
      </c>
      <c r="C2126" s="1" t="s">
        <v>59</v>
      </c>
      <c r="D2126" s="1" t="s">
        <v>51</v>
      </c>
      <c r="E2126" s="1" t="s">
        <v>52</v>
      </c>
      <c r="F2126" s="2">
        <v>43023</v>
      </c>
      <c r="G2126">
        <v>0.03</v>
      </c>
      <c r="H2126">
        <v>3</v>
      </c>
      <c r="K2126">
        <v>3</v>
      </c>
      <c r="O2126">
        <v>0</v>
      </c>
      <c r="T2126">
        <v>0.03</v>
      </c>
      <c r="U2126">
        <v>0.01</v>
      </c>
      <c r="Y2126">
        <v>1</v>
      </c>
      <c r="Z2126">
        <v>3</v>
      </c>
      <c r="AA2126">
        <v>0.03</v>
      </c>
      <c r="AB2126">
        <v>0.03</v>
      </c>
      <c r="AH2126">
        <v>3</v>
      </c>
      <c r="AI2126">
        <v>0</v>
      </c>
      <c r="AK2126">
        <v>0</v>
      </c>
      <c r="AL2126">
        <v>3</v>
      </c>
      <c r="AO2126">
        <v>0</v>
      </c>
      <c r="AV2126" s="1" t="s">
        <v>53</v>
      </c>
      <c r="AW2126">
        <f>Facebook[[#This Row],[Total Post Reactions]]+Facebook[[#This Row],[Total Post Shares]]+Facebook[[#This Row],[Page Likes]]</f>
        <v>0</v>
      </c>
      <c r="AX2126" s="1">
        <f>IFERROR((Facebook[[#This Row],[Engagement]]/Facebook[[#This Row],[Reach]])*100,0)</f>
        <v>0</v>
      </c>
      <c r="AY2126" s="1" t="str">
        <f>TEXT(Facebook[[#This Row],[ReportDate]],"mmmm")</f>
        <v>October</v>
      </c>
    </row>
    <row r="2127" spans="1:51" x14ac:dyDescent="0.55000000000000004">
      <c r="A2127" s="1" t="s">
        <v>144</v>
      </c>
      <c r="B2127" s="1" t="s">
        <v>63</v>
      </c>
      <c r="C2127" s="1" t="s">
        <v>59</v>
      </c>
      <c r="D2127" s="1" t="s">
        <v>51</v>
      </c>
      <c r="E2127" s="1" t="s">
        <v>52</v>
      </c>
      <c r="F2127" s="2">
        <v>43023</v>
      </c>
      <c r="G2127">
        <v>0.18</v>
      </c>
      <c r="H2127">
        <v>11</v>
      </c>
      <c r="K2127">
        <v>11</v>
      </c>
      <c r="O2127">
        <v>0</v>
      </c>
      <c r="T2127">
        <v>0.18</v>
      </c>
      <c r="U2127">
        <v>0.02</v>
      </c>
      <c r="Y2127">
        <v>1</v>
      </c>
      <c r="Z2127">
        <v>11</v>
      </c>
      <c r="AA2127">
        <v>0.18</v>
      </c>
      <c r="AB2127">
        <v>0.18</v>
      </c>
      <c r="AH2127">
        <v>11</v>
      </c>
      <c r="AI2127">
        <v>0</v>
      </c>
      <c r="AK2127">
        <v>0</v>
      </c>
      <c r="AL2127">
        <v>11</v>
      </c>
      <c r="AO2127">
        <v>0</v>
      </c>
      <c r="AV2127" s="1" t="s">
        <v>53</v>
      </c>
      <c r="AW2127">
        <f>Facebook[[#This Row],[Total Post Reactions]]+Facebook[[#This Row],[Total Post Shares]]+Facebook[[#This Row],[Page Likes]]</f>
        <v>0</v>
      </c>
      <c r="AX2127" s="1">
        <f>IFERROR((Facebook[[#This Row],[Engagement]]/Facebook[[#This Row],[Reach]])*100,0)</f>
        <v>0</v>
      </c>
      <c r="AY2127" s="1" t="str">
        <f>TEXT(Facebook[[#This Row],[ReportDate]],"mmmm")</f>
        <v>October</v>
      </c>
    </row>
    <row r="2128" spans="1:51" x14ac:dyDescent="0.55000000000000004">
      <c r="A2128" s="1" t="s">
        <v>67</v>
      </c>
      <c r="B2128" s="1" t="s">
        <v>63</v>
      </c>
      <c r="C2128" s="1" t="s">
        <v>59</v>
      </c>
      <c r="D2128" s="1" t="s">
        <v>51</v>
      </c>
      <c r="E2128" s="1" t="s">
        <v>52</v>
      </c>
      <c r="F2128" s="2">
        <v>43023</v>
      </c>
      <c r="G2128">
        <v>0.62</v>
      </c>
      <c r="H2128">
        <v>27</v>
      </c>
      <c r="K2128">
        <v>27</v>
      </c>
      <c r="O2128">
        <v>0</v>
      </c>
      <c r="T2128">
        <v>0.62</v>
      </c>
      <c r="U2128">
        <v>0.02</v>
      </c>
      <c r="Y2128">
        <v>1</v>
      </c>
      <c r="Z2128">
        <v>27</v>
      </c>
      <c r="AA2128">
        <v>0.62</v>
      </c>
      <c r="AB2128">
        <v>0.62</v>
      </c>
      <c r="AH2128">
        <v>27</v>
      </c>
      <c r="AI2128">
        <v>1</v>
      </c>
      <c r="AK2128">
        <v>-1</v>
      </c>
      <c r="AL2128">
        <v>27</v>
      </c>
      <c r="AO2128">
        <v>0</v>
      </c>
      <c r="AV2128" s="1" t="s">
        <v>53</v>
      </c>
      <c r="AW2128">
        <f>Facebook[[#This Row],[Total Post Reactions]]+Facebook[[#This Row],[Total Post Shares]]+Facebook[[#This Row],[Page Likes]]</f>
        <v>0</v>
      </c>
      <c r="AX2128" s="1">
        <f>IFERROR((Facebook[[#This Row],[Engagement]]/Facebook[[#This Row],[Reach]])*100,0)</f>
        <v>0</v>
      </c>
      <c r="AY2128" s="1" t="str">
        <f>TEXT(Facebook[[#This Row],[ReportDate]],"mmmm")</f>
        <v>October</v>
      </c>
    </row>
    <row r="2129" spans="1:51" x14ac:dyDescent="0.55000000000000004">
      <c r="A2129" s="1" t="s">
        <v>71</v>
      </c>
      <c r="B2129" s="1" t="s">
        <v>63</v>
      </c>
      <c r="C2129" s="1" t="s">
        <v>59</v>
      </c>
      <c r="D2129" s="1" t="s">
        <v>51</v>
      </c>
      <c r="E2129" s="1" t="s">
        <v>52</v>
      </c>
      <c r="F2129" s="2">
        <v>43023</v>
      </c>
      <c r="G2129">
        <v>0.15</v>
      </c>
      <c r="H2129">
        <v>8</v>
      </c>
      <c r="K2129">
        <v>8</v>
      </c>
      <c r="O2129">
        <v>0</v>
      </c>
      <c r="T2129">
        <v>0.15</v>
      </c>
      <c r="U2129">
        <v>0.02</v>
      </c>
      <c r="Y2129">
        <v>1</v>
      </c>
      <c r="Z2129">
        <v>8</v>
      </c>
      <c r="AA2129">
        <v>0.15</v>
      </c>
      <c r="AB2129">
        <v>0.15</v>
      </c>
      <c r="AH2129">
        <v>8</v>
      </c>
      <c r="AI2129">
        <v>0</v>
      </c>
      <c r="AK2129">
        <v>0</v>
      </c>
      <c r="AL2129">
        <v>8</v>
      </c>
      <c r="AO2129">
        <v>0</v>
      </c>
      <c r="AV2129" s="1" t="s">
        <v>53</v>
      </c>
      <c r="AW2129">
        <f>Facebook[[#This Row],[Total Post Reactions]]+Facebook[[#This Row],[Total Post Shares]]+Facebook[[#This Row],[Page Likes]]</f>
        <v>0</v>
      </c>
      <c r="AX2129" s="1">
        <f>IFERROR((Facebook[[#This Row],[Engagement]]/Facebook[[#This Row],[Reach]])*100,0)</f>
        <v>0</v>
      </c>
      <c r="AY2129" s="1" t="str">
        <f>TEXT(Facebook[[#This Row],[ReportDate]],"mmmm")</f>
        <v>October</v>
      </c>
    </row>
    <row r="2130" spans="1:51" x14ac:dyDescent="0.55000000000000004">
      <c r="A2130" s="1" t="s">
        <v>145</v>
      </c>
      <c r="B2130" s="1" t="s">
        <v>63</v>
      </c>
      <c r="C2130" s="1" t="s">
        <v>59</v>
      </c>
      <c r="D2130" s="1" t="s">
        <v>51</v>
      </c>
      <c r="E2130" s="1" t="s">
        <v>52</v>
      </c>
      <c r="F2130" s="2">
        <v>43023</v>
      </c>
      <c r="G2130">
        <v>1.4</v>
      </c>
      <c r="H2130">
        <v>97</v>
      </c>
      <c r="K2130">
        <v>89</v>
      </c>
      <c r="O2130">
        <v>0</v>
      </c>
      <c r="T2130">
        <v>1.4</v>
      </c>
      <c r="U2130">
        <v>0.02</v>
      </c>
      <c r="Y2130">
        <v>1.089888</v>
      </c>
      <c r="Z2130">
        <v>97</v>
      </c>
      <c r="AA2130">
        <v>1.4</v>
      </c>
      <c r="AB2130">
        <v>1.4</v>
      </c>
      <c r="AH2130">
        <v>89</v>
      </c>
      <c r="AI2130">
        <v>1</v>
      </c>
      <c r="AK2130">
        <v>-1</v>
      </c>
      <c r="AL2130">
        <v>89</v>
      </c>
      <c r="AO2130">
        <v>0</v>
      </c>
      <c r="AV2130" s="1" t="s">
        <v>53</v>
      </c>
      <c r="AW2130">
        <f>Facebook[[#This Row],[Total Post Reactions]]+Facebook[[#This Row],[Total Post Shares]]+Facebook[[#This Row],[Page Likes]]</f>
        <v>0</v>
      </c>
      <c r="AX2130" s="1">
        <f>IFERROR((Facebook[[#This Row],[Engagement]]/Facebook[[#This Row],[Reach]])*100,0)</f>
        <v>0</v>
      </c>
      <c r="AY2130" s="1" t="str">
        <f>TEXT(Facebook[[#This Row],[ReportDate]],"mmmm")</f>
        <v>October</v>
      </c>
    </row>
    <row r="2131" spans="1:51" x14ac:dyDescent="0.55000000000000004">
      <c r="A2131" s="1" t="s">
        <v>146</v>
      </c>
      <c r="B2131" s="1" t="s">
        <v>63</v>
      </c>
      <c r="C2131" s="1" t="s">
        <v>59</v>
      </c>
      <c r="D2131" s="1" t="s">
        <v>51</v>
      </c>
      <c r="E2131" s="1" t="s">
        <v>52</v>
      </c>
      <c r="F2131" s="2">
        <v>43023</v>
      </c>
      <c r="G2131">
        <v>1</v>
      </c>
      <c r="H2131">
        <v>66</v>
      </c>
      <c r="K2131">
        <v>64</v>
      </c>
      <c r="O2131">
        <v>0</v>
      </c>
      <c r="T2131">
        <v>1</v>
      </c>
      <c r="U2131">
        <v>0.02</v>
      </c>
      <c r="Y2131">
        <v>1.03125</v>
      </c>
      <c r="Z2131">
        <v>66</v>
      </c>
      <c r="AA2131">
        <v>1</v>
      </c>
      <c r="AB2131">
        <v>1</v>
      </c>
      <c r="AH2131">
        <v>64</v>
      </c>
      <c r="AI2131">
        <v>1</v>
      </c>
      <c r="AK2131">
        <v>-1</v>
      </c>
      <c r="AL2131">
        <v>64</v>
      </c>
      <c r="AO2131">
        <v>0</v>
      </c>
      <c r="AV2131" s="1" t="s">
        <v>53</v>
      </c>
      <c r="AW2131">
        <f>Facebook[[#This Row],[Total Post Reactions]]+Facebook[[#This Row],[Total Post Shares]]+Facebook[[#This Row],[Page Likes]]</f>
        <v>0</v>
      </c>
      <c r="AX2131" s="1">
        <f>IFERROR((Facebook[[#This Row],[Engagement]]/Facebook[[#This Row],[Reach]])*100,0)</f>
        <v>0</v>
      </c>
      <c r="AY2131" s="1" t="str">
        <f>TEXT(Facebook[[#This Row],[ReportDate]],"mmmm")</f>
        <v>October</v>
      </c>
    </row>
    <row r="2132" spans="1:51" x14ac:dyDescent="0.55000000000000004">
      <c r="A2132" s="1" t="s">
        <v>147</v>
      </c>
      <c r="B2132" s="1" t="s">
        <v>63</v>
      </c>
      <c r="C2132" s="1" t="s">
        <v>59</v>
      </c>
      <c r="D2132" s="1" t="s">
        <v>51</v>
      </c>
      <c r="E2132" s="1" t="s">
        <v>52</v>
      </c>
      <c r="F2132" s="2">
        <v>43023</v>
      </c>
      <c r="G2132">
        <v>0.01</v>
      </c>
      <c r="H2132">
        <v>1</v>
      </c>
      <c r="K2132">
        <v>1</v>
      </c>
      <c r="O2132">
        <v>0</v>
      </c>
      <c r="T2132">
        <v>0.01</v>
      </c>
      <c r="U2132">
        <v>0.01</v>
      </c>
      <c r="Y2132">
        <v>1</v>
      </c>
      <c r="Z2132">
        <v>1</v>
      </c>
      <c r="AA2132">
        <v>0.01</v>
      </c>
      <c r="AB2132">
        <v>0.01</v>
      </c>
      <c r="AH2132">
        <v>1</v>
      </c>
      <c r="AI2132">
        <v>0</v>
      </c>
      <c r="AK2132">
        <v>0</v>
      </c>
      <c r="AL2132">
        <v>1</v>
      </c>
      <c r="AO2132">
        <v>0</v>
      </c>
      <c r="AV2132" s="1" t="s">
        <v>53</v>
      </c>
      <c r="AW2132">
        <f>Facebook[[#This Row],[Total Post Reactions]]+Facebook[[#This Row],[Total Post Shares]]+Facebook[[#This Row],[Page Likes]]</f>
        <v>0</v>
      </c>
      <c r="AX2132" s="1">
        <f>IFERROR((Facebook[[#This Row],[Engagement]]/Facebook[[#This Row],[Reach]])*100,0)</f>
        <v>0</v>
      </c>
      <c r="AY2132" s="1" t="str">
        <f>TEXT(Facebook[[#This Row],[ReportDate]],"mmmm")</f>
        <v>October</v>
      </c>
    </row>
    <row r="2133" spans="1:51" x14ac:dyDescent="0.55000000000000004">
      <c r="A2133" s="1" t="s">
        <v>54</v>
      </c>
      <c r="B2133" s="1" t="s">
        <v>63</v>
      </c>
      <c r="C2133" s="1" t="s">
        <v>59</v>
      </c>
      <c r="D2133" s="1" t="s">
        <v>51</v>
      </c>
      <c r="E2133" s="1" t="s">
        <v>52</v>
      </c>
      <c r="F2133" s="2">
        <v>43023</v>
      </c>
      <c r="G2133">
        <v>0.23</v>
      </c>
      <c r="H2133">
        <v>7</v>
      </c>
      <c r="K2133">
        <v>7</v>
      </c>
      <c r="O2133">
        <v>0</v>
      </c>
      <c r="T2133">
        <v>0.23</v>
      </c>
      <c r="U2133">
        <v>0.03</v>
      </c>
      <c r="Y2133">
        <v>1</v>
      </c>
      <c r="Z2133">
        <v>7</v>
      </c>
      <c r="AA2133">
        <v>0.23</v>
      </c>
      <c r="AB2133">
        <v>0.23</v>
      </c>
      <c r="AH2133">
        <v>7</v>
      </c>
      <c r="AI2133">
        <v>0</v>
      </c>
      <c r="AK2133">
        <v>0</v>
      </c>
      <c r="AL2133">
        <v>7</v>
      </c>
      <c r="AO2133">
        <v>0</v>
      </c>
      <c r="AV2133" s="1" t="s">
        <v>53</v>
      </c>
      <c r="AW2133">
        <f>Facebook[[#This Row],[Total Post Reactions]]+Facebook[[#This Row],[Total Post Shares]]+Facebook[[#This Row],[Page Likes]]</f>
        <v>0</v>
      </c>
      <c r="AX2133" s="1">
        <f>IFERROR((Facebook[[#This Row],[Engagement]]/Facebook[[#This Row],[Reach]])*100,0)</f>
        <v>0</v>
      </c>
      <c r="AY2133" s="1" t="str">
        <f>TEXT(Facebook[[#This Row],[ReportDate]],"mmmm")</f>
        <v>October</v>
      </c>
    </row>
    <row r="2134" spans="1:51" x14ac:dyDescent="0.55000000000000004">
      <c r="A2134" s="1" t="s">
        <v>48</v>
      </c>
      <c r="B2134" s="1" t="s">
        <v>63</v>
      </c>
      <c r="C2134" s="1" t="s">
        <v>59</v>
      </c>
      <c r="D2134" s="1" t="s">
        <v>51</v>
      </c>
      <c r="E2134" s="1" t="s">
        <v>52</v>
      </c>
      <c r="F2134" s="2">
        <v>43023</v>
      </c>
      <c r="G2134">
        <v>0.08</v>
      </c>
      <c r="H2134">
        <v>9</v>
      </c>
      <c r="K2134">
        <v>9</v>
      </c>
      <c r="O2134">
        <v>0</v>
      </c>
      <c r="T2134">
        <v>0.08</v>
      </c>
      <c r="U2134">
        <v>0.01</v>
      </c>
      <c r="Y2134">
        <v>1</v>
      </c>
      <c r="Z2134">
        <v>9</v>
      </c>
      <c r="AA2134">
        <v>0.08</v>
      </c>
      <c r="AB2134">
        <v>0.08</v>
      </c>
      <c r="AH2134">
        <v>9</v>
      </c>
      <c r="AI2134">
        <v>0</v>
      </c>
      <c r="AK2134">
        <v>0</v>
      </c>
      <c r="AL2134">
        <v>9</v>
      </c>
      <c r="AO2134">
        <v>0</v>
      </c>
      <c r="AV2134" s="1" t="s">
        <v>53</v>
      </c>
      <c r="AW2134">
        <f>Facebook[[#This Row],[Total Post Reactions]]+Facebook[[#This Row],[Total Post Shares]]+Facebook[[#This Row],[Page Likes]]</f>
        <v>0</v>
      </c>
      <c r="AX2134" s="1">
        <f>IFERROR((Facebook[[#This Row],[Engagement]]/Facebook[[#This Row],[Reach]])*100,0)</f>
        <v>0</v>
      </c>
      <c r="AY2134" s="1" t="str">
        <f>TEXT(Facebook[[#This Row],[ReportDate]],"mmmm")</f>
        <v>October</v>
      </c>
    </row>
    <row r="2135" spans="1:51" x14ac:dyDescent="0.55000000000000004">
      <c r="A2135" s="1" t="s">
        <v>151</v>
      </c>
      <c r="B2135" s="1" t="s">
        <v>63</v>
      </c>
      <c r="C2135" s="1" t="s">
        <v>59</v>
      </c>
      <c r="D2135" s="1" t="s">
        <v>51</v>
      </c>
      <c r="E2135" s="1" t="s">
        <v>52</v>
      </c>
      <c r="F2135" s="2">
        <v>43023</v>
      </c>
      <c r="G2135">
        <v>0.83</v>
      </c>
      <c r="H2135">
        <v>54</v>
      </c>
      <c r="K2135">
        <v>53</v>
      </c>
      <c r="O2135">
        <v>0</v>
      </c>
      <c r="T2135">
        <v>0.83</v>
      </c>
      <c r="U2135">
        <v>0.02</v>
      </c>
      <c r="Y2135">
        <v>1.0188680000000001</v>
      </c>
      <c r="Z2135">
        <v>54</v>
      </c>
      <c r="AA2135">
        <v>0.83</v>
      </c>
      <c r="AB2135">
        <v>0.83</v>
      </c>
      <c r="AH2135">
        <v>53</v>
      </c>
      <c r="AI2135">
        <v>1</v>
      </c>
      <c r="AK2135">
        <v>-1</v>
      </c>
      <c r="AL2135">
        <v>53</v>
      </c>
      <c r="AO2135">
        <v>0</v>
      </c>
      <c r="AV2135" s="1" t="s">
        <v>53</v>
      </c>
      <c r="AW2135">
        <f>Facebook[[#This Row],[Total Post Reactions]]+Facebook[[#This Row],[Total Post Shares]]+Facebook[[#This Row],[Page Likes]]</f>
        <v>0</v>
      </c>
      <c r="AX2135" s="1">
        <f>IFERROR((Facebook[[#This Row],[Engagement]]/Facebook[[#This Row],[Reach]])*100,0)</f>
        <v>0</v>
      </c>
      <c r="AY2135" s="1" t="str">
        <f>TEXT(Facebook[[#This Row],[ReportDate]],"mmmm")</f>
        <v>October</v>
      </c>
    </row>
    <row r="2136" spans="1:51" x14ac:dyDescent="0.55000000000000004">
      <c r="A2136" s="1" t="s">
        <v>64</v>
      </c>
      <c r="B2136" s="1" t="s">
        <v>63</v>
      </c>
      <c r="C2136" s="1" t="s">
        <v>59</v>
      </c>
      <c r="D2136" s="1" t="s">
        <v>51</v>
      </c>
      <c r="E2136" s="1" t="s">
        <v>52</v>
      </c>
      <c r="F2136" s="2">
        <v>43023</v>
      </c>
      <c r="G2136">
        <v>7.0000000000000007E-2</v>
      </c>
      <c r="H2136">
        <v>5</v>
      </c>
      <c r="K2136">
        <v>4</v>
      </c>
      <c r="O2136">
        <v>0</v>
      </c>
      <c r="T2136">
        <v>7.0000000000000007E-2</v>
      </c>
      <c r="U2136">
        <v>0.02</v>
      </c>
      <c r="Y2136">
        <v>1.25</v>
      </c>
      <c r="Z2136">
        <v>5</v>
      </c>
      <c r="AA2136">
        <v>7.0000000000000007E-2</v>
      </c>
      <c r="AB2136">
        <v>7.0000000000000007E-2</v>
      </c>
      <c r="AH2136">
        <v>4</v>
      </c>
      <c r="AI2136">
        <v>0</v>
      </c>
      <c r="AK2136">
        <v>0</v>
      </c>
      <c r="AL2136">
        <v>4</v>
      </c>
      <c r="AO2136">
        <v>0</v>
      </c>
      <c r="AV2136" s="1" t="s">
        <v>53</v>
      </c>
      <c r="AW2136">
        <f>Facebook[[#This Row],[Total Post Reactions]]+Facebook[[#This Row],[Total Post Shares]]+Facebook[[#This Row],[Page Likes]]</f>
        <v>0</v>
      </c>
      <c r="AX2136" s="1">
        <f>IFERROR((Facebook[[#This Row],[Engagement]]/Facebook[[#This Row],[Reach]])*100,0)</f>
        <v>0</v>
      </c>
      <c r="AY2136" s="1" t="str">
        <f>TEXT(Facebook[[#This Row],[ReportDate]],"mmmm")</f>
        <v>October</v>
      </c>
    </row>
    <row r="2137" spans="1:51" x14ac:dyDescent="0.55000000000000004">
      <c r="A2137" s="1" t="s">
        <v>82</v>
      </c>
      <c r="B2137" s="1" t="s">
        <v>65</v>
      </c>
      <c r="C2137" s="1" t="s">
        <v>59</v>
      </c>
      <c r="D2137" s="1" t="s">
        <v>51</v>
      </c>
      <c r="E2137" s="1" t="s">
        <v>52</v>
      </c>
      <c r="F2137" s="2">
        <v>43023</v>
      </c>
      <c r="G2137">
        <v>0.75</v>
      </c>
      <c r="H2137">
        <v>61</v>
      </c>
      <c r="K2137">
        <v>58</v>
      </c>
      <c r="O2137">
        <v>0</v>
      </c>
      <c r="T2137">
        <v>0.75</v>
      </c>
      <c r="U2137">
        <v>0.01</v>
      </c>
      <c r="Y2137">
        <v>1.0517240000000001</v>
      </c>
      <c r="Z2137">
        <v>61</v>
      </c>
      <c r="AA2137">
        <v>0.75</v>
      </c>
      <c r="AB2137">
        <v>0.75</v>
      </c>
      <c r="AH2137">
        <v>58</v>
      </c>
      <c r="AI2137">
        <v>1</v>
      </c>
      <c r="AK2137">
        <v>-1</v>
      </c>
      <c r="AL2137">
        <v>58</v>
      </c>
      <c r="AO2137">
        <v>0</v>
      </c>
      <c r="AV2137" s="1" t="s">
        <v>53</v>
      </c>
      <c r="AW2137">
        <f>Facebook[[#This Row],[Total Post Reactions]]+Facebook[[#This Row],[Total Post Shares]]+Facebook[[#This Row],[Page Likes]]</f>
        <v>0</v>
      </c>
      <c r="AX2137" s="1">
        <f>IFERROR((Facebook[[#This Row],[Engagement]]/Facebook[[#This Row],[Reach]])*100,0)</f>
        <v>0</v>
      </c>
      <c r="AY2137" s="1" t="str">
        <f>TEXT(Facebook[[#This Row],[ReportDate]],"mmmm")</f>
        <v>October</v>
      </c>
    </row>
    <row r="2138" spans="1:51" x14ac:dyDescent="0.55000000000000004">
      <c r="A2138" s="1" t="s">
        <v>143</v>
      </c>
      <c r="B2138" s="1" t="s">
        <v>65</v>
      </c>
      <c r="C2138" s="1" t="s">
        <v>59</v>
      </c>
      <c r="D2138" s="1" t="s">
        <v>51</v>
      </c>
      <c r="E2138" s="1" t="s">
        <v>52</v>
      </c>
      <c r="F2138" s="2">
        <v>43023</v>
      </c>
      <c r="G2138">
        <v>0.35</v>
      </c>
      <c r="H2138">
        <v>21</v>
      </c>
      <c r="K2138">
        <v>21</v>
      </c>
      <c r="O2138">
        <v>0</v>
      </c>
      <c r="T2138">
        <v>0.35</v>
      </c>
      <c r="U2138">
        <v>0.02</v>
      </c>
      <c r="Y2138">
        <v>1</v>
      </c>
      <c r="Z2138">
        <v>21</v>
      </c>
      <c r="AA2138">
        <v>0.35</v>
      </c>
      <c r="AB2138">
        <v>0.35</v>
      </c>
      <c r="AH2138">
        <v>21</v>
      </c>
      <c r="AI2138">
        <v>0</v>
      </c>
      <c r="AK2138">
        <v>0</v>
      </c>
      <c r="AL2138">
        <v>21</v>
      </c>
      <c r="AO2138">
        <v>0</v>
      </c>
      <c r="AV2138" s="1" t="s">
        <v>53</v>
      </c>
      <c r="AW2138">
        <f>Facebook[[#This Row],[Total Post Reactions]]+Facebook[[#This Row],[Total Post Shares]]+Facebook[[#This Row],[Page Likes]]</f>
        <v>0</v>
      </c>
      <c r="AX2138" s="1">
        <f>IFERROR((Facebook[[#This Row],[Engagement]]/Facebook[[#This Row],[Reach]])*100,0)</f>
        <v>0</v>
      </c>
      <c r="AY2138" s="1" t="str">
        <f>TEXT(Facebook[[#This Row],[ReportDate]],"mmmm")</f>
        <v>October</v>
      </c>
    </row>
    <row r="2139" spans="1:51" x14ac:dyDescent="0.55000000000000004">
      <c r="A2139" s="1" t="s">
        <v>69</v>
      </c>
      <c r="B2139" s="1" t="s">
        <v>65</v>
      </c>
      <c r="C2139" s="1" t="s">
        <v>59</v>
      </c>
      <c r="D2139" s="1" t="s">
        <v>51</v>
      </c>
      <c r="E2139" s="1" t="s">
        <v>52</v>
      </c>
      <c r="F2139" s="2">
        <v>43023</v>
      </c>
      <c r="G2139">
        <v>0.32</v>
      </c>
      <c r="H2139">
        <v>18</v>
      </c>
      <c r="K2139">
        <v>18</v>
      </c>
      <c r="O2139">
        <v>0</v>
      </c>
      <c r="T2139">
        <v>0.32</v>
      </c>
      <c r="U2139">
        <v>0.02</v>
      </c>
      <c r="Y2139">
        <v>1</v>
      </c>
      <c r="Z2139">
        <v>18</v>
      </c>
      <c r="AA2139">
        <v>0.32</v>
      </c>
      <c r="AB2139">
        <v>0.32</v>
      </c>
      <c r="AH2139">
        <v>18</v>
      </c>
      <c r="AI2139">
        <v>0</v>
      </c>
      <c r="AK2139">
        <v>0</v>
      </c>
      <c r="AL2139">
        <v>18</v>
      </c>
      <c r="AO2139">
        <v>0</v>
      </c>
      <c r="AV2139" s="1" t="s">
        <v>53</v>
      </c>
      <c r="AW2139">
        <f>Facebook[[#This Row],[Total Post Reactions]]+Facebook[[#This Row],[Total Post Shares]]+Facebook[[#This Row],[Page Likes]]</f>
        <v>0</v>
      </c>
      <c r="AX2139" s="1">
        <f>IFERROR((Facebook[[#This Row],[Engagement]]/Facebook[[#This Row],[Reach]])*100,0)</f>
        <v>0</v>
      </c>
      <c r="AY2139" s="1" t="str">
        <f>TEXT(Facebook[[#This Row],[ReportDate]],"mmmm")</f>
        <v>October</v>
      </c>
    </row>
    <row r="2140" spans="1:51" x14ac:dyDescent="0.55000000000000004">
      <c r="A2140" s="1" t="s">
        <v>80</v>
      </c>
      <c r="B2140" s="1" t="s">
        <v>65</v>
      </c>
      <c r="C2140" s="1" t="s">
        <v>59</v>
      </c>
      <c r="D2140" s="1" t="s">
        <v>51</v>
      </c>
      <c r="E2140" s="1" t="s">
        <v>52</v>
      </c>
      <c r="F2140" s="2">
        <v>43023</v>
      </c>
      <c r="G2140">
        <v>0.19</v>
      </c>
      <c r="H2140">
        <v>16</v>
      </c>
      <c r="K2140">
        <v>16</v>
      </c>
      <c r="O2140">
        <v>0</v>
      </c>
      <c r="T2140">
        <v>0.19</v>
      </c>
      <c r="U2140">
        <v>0.01</v>
      </c>
      <c r="Y2140">
        <v>1</v>
      </c>
      <c r="Z2140">
        <v>16</v>
      </c>
      <c r="AA2140">
        <v>0.19</v>
      </c>
      <c r="AB2140">
        <v>0.19</v>
      </c>
      <c r="AH2140">
        <v>16</v>
      </c>
      <c r="AI2140">
        <v>0</v>
      </c>
      <c r="AK2140">
        <v>0</v>
      </c>
      <c r="AL2140">
        <v>16</v>
      </c>
      <c r="AO2140">
        <v>0</v>
      </c>
      <c r="AV2140" s="1" t="s">
        <v>53</v>
      </c>
      <c r="AW2140">
        <f>Facebook[[#This Row],[Total Post Reactions]]+Facebook[[#This Row],[Total Post Shares]]+Facebook[[#This Row],[Page Likes]]</f>
        <v>0</v>
      </c>
      <c r="AX2140" s="1">
        <f>IFERROR((Facebook[[#This Row],[Engagement]]/Facebook[[#This Row],[Reach]])*100,0)</f>
        <v>0</v>
      </c>
      <c r="AY2140" s="1" t="str">
        <f>TEXT(Facebook[[#This Row],[ReportDate]],"mmmm")</f>
        <v>October</v>
      </c>
    </row>
    <row r="2141" spans="1:51" x14ac:dyDescent="0.55000000000000004">
      <c r="A2141" s="1" t="s">
        <v>152</v>
      </c>
      <c r="B2141" s="1" t="s">
        <v>65</v>
      </c>
      <c r="C2141" s="1" t="s">
        <v>59</v>
      </c>
      <c r="D2141" s="1" t="s">
        <v>51</v>
      </c>
      <c r="E2141" s="1" t="s">
        <v>52</v>
      </c>
      <c r="F2141" s="2">
        <v>43023</v>
      </c>
      <c r="G2141">
        <v>0.27</v>
      </c>
      <c r="H2141">
        <v>17</v>
      </c>
      <c r="K2141">
        <v>17</v>
      </c>
      <c r="O2141">
        <v>0</v>
      </c>
      <c r="T2141">
        <v>0.27</v>
      </c>
      <c r="U2141">
        <v>0.02</v>
      </c>
      <c r="Y2141">
        <v>1</v>
      </c>
      <c r="Z2141">
        <v>17</v>
      </c>
      <c r="AA2141">
        <v>0.27</v>
      </c>
      <c r="AB2141">
        <v>0.27</v>
      </c>
      <c r="AH2141">
        <v>17</v>
      </c>
      <c r="AI2141">
        <v>0</v>
      </c>
      <c r="AK2141">
        <v>0</v>
      </c>
      <c r="AL2141">
        <v>17</v>
      </c>
      <c r="AO2141">
        <v>0</v>
      </c>
      <c r="AV2141" s="1" t="s">
        <v>53</v>
      </c>
      <c r="AW2141">
        <f>Facebook[[#This Row],[Total Post Reactions]]+Facebook[[#This Row],[Total Post Shares]]+Facebook[[#This Row],[Page Likes]]</f>
        <v>0</v>
      </c>
      <c r="AX2141" s="1">
        <f>IFERROR((Facebook[[#This Row],[Engagement]]/Facebook[[#This Row],[Reach]])*100,0)</f>
        <v>0</v>
      </c>
      <c r="AY2141" s="1" t="str">
        <f>TEXT(Facebook[[#This Row],[ReportDate]],"mmmm")</f>
        <v>October</v>
      </c>
    </row>
    <row r="2142" spans="1:51" x14ac:dyDescent="0.55000000000000004">
      <c r="A2142" s="1" t="s">
        <v>78</v>
      </c>
      <c r="B2142" s="1" t="s">
        <v>65</v>
      </c>
      <c r="C2142" s="1" t="s">
        <v>59</v>
      </c>
      <c r="D2142" s="1" t="s">
        <v>51</v>
      </c>
      <c r="E2142" s="1" t="s">
        <v>52</v>
      </c>
      <c r="F2142" s="2">
        <v>43023</v>
      </c>
      <c r="G2142">
        <v>0.42</v>
      </c>
      <c r="H2142">
        <v>25</v>
      </c>
      <c r="K2142">
        <v>25</v>
      </c>
      <c r="O2142">
        <v>0</v>
      </c>
      <c r="T2142">
        <v>0.42</v>
      </c>
      <c r="U2142">
        <v>0.02</v>
      </c>
      <c r="Y2142">
        <v>1</v>
      </c>
      <c r="Z2142">
        <v>25</v>
      </c>
      <c r="AA2142">
        <v>0.42</v>
      </c>
      <c r="AB2142">
        <v>0.42</v>
      </c>
      <c r="AH2142">
        <v>25</v>
      </c>
      <c r="AI2142">
        <v>0</v>
      </c>
      <c r="AK2142">
        <v>0</v>
      </c>
      <c r="AL2142">
        <v>25</v>
      </c>
      <c r="AO2142">
        <v>0</v>
      </c>
      <c r="AV2142" s="1" t="s">
        <v>53</v>
      </c>
      <c r="AW2142">
        <f>Facebook[[#This Row],[Total Post Reactions]]+Facebook[[#This Row],[Total Post Shares]]+Facebook[[#This Row],[Page Likes]]</f>
        <v>0</v>
      </c>
      <c r="AX2142" s="1">
        <f>IFERROR((Facebook[[#This Row],[Engagement]]/Facebook[[#This Row],[Reach]])*100,0)</f>
        <v>0</v>
      </c>
      <c r="AY2142" s="1" t="str">
        <f>TEXT(Facebook[[#This Row],[ReportDate]],"mmmm")</f>
        <v>October</v>
      </c>
    </row>
    <row r="2143" spans="1:51" x14ac:dyDescent="0.55000000000000004">
      <c r="A2143" s="1" t="s">
        <v>144</v>
      </c>
      <c r="B2143" s="1" t="s">
        <v>65</v>
      </c>
      <c r="C2143" s="1" t="s">
        <v>59</v>
      </c>
      <c r="D2143" s="1" t="s">
        <v>51</v>
      </c>
      <c r="E2143" s="1" t="s">
        <v>52</v>
      </c>
      <c r="F2143" s="2">
        <v>43023</v>
      </c>
      <c r="G2143">
        <v>0.01</v>
      </c>
      <c r="H2143">
        <v>1</v>
      </c>
      <c r="K2143">
        <v>1</v>
      </c>
      <c r="O2143">
        <v>0</v>
      </c>
      <c r="T2143">
        <v>0.01</v>
      </c>
      <c r="U2143">
        <v>0.01</v>
      </c>
      <c r="Y2143">
        <v>1</v>
      </c>
      <c r="Z2143">
        <v>1</v>
      </c>
      <c r="AA2143">
        <v>0.01</v>
      </c>
      <c r="AB2143">
        <v>0.01</v>
      </c>
      <c r="AH2143">
        <v>1</v>
      </c>
      <c r="AI2143">
        <v>0</v>
      </c>
      <c r="AK2143">
        <v>0</v>
      </c>
      <c r="AL2143">
        <v>1</v>
      </c>
      <c r="AO2143">
        <v>0</v>
      </c>
      <c r="AV2143" s="1" t="s">
        <v>53</v>
      </c>
      <c r="AW2143">
        <f>Facebook[[#This Row],[Total Post Reactions]]+Facebook[[#This Row],[Total Post Shares]]+Facebook[[#This Row],[Page Likes]]</f>
        <v>0</v>
      </c>
      <c r="AX2143" s="1">
        <f>IFERROR((Facebook[[#This Row],[Engagement]]/Facebook[[#This Row],[Reach]])*100,0)</f>
        <v>0</v>
      </c>
      <c r="AY2143" s="1" t="str">
        <f>TEXT(Facebook[[#This Row],[ReportDate]],"mmmm")</f>
        <v>October</v>
      </c>
    </row>
    <row r="2144" spans="1:51" x14ac:dyDescent="0.55000000000000004">
      <c r="A2144" s="1" t="s">
        <v>67</v>
      </c>
      <c r="B2144" s="1" t="s">
        <v>65</v>
      </c>
      <c r="C2144" s="1" t="s">
        <v>59</v>
      </c>
      <c r="D2144" s="1" t="s">
        <v>51</v>
      </c>
      <c r="E2144" s="1" t="s">
        <v>52</v>
      </c>
      <c r="F2144" s="2">
        <v>43023</v>
      </c>
      <c r="G2144">
        <v>0.91</v>
      </c>
      <c r="H2144">
        <v>81</v>
      </c>
      <c r="K2144">
        <v>80</v>
      </c>
      <c r="O2144">
        <v>0</v>
      </c>
      <c r="T2144">
        <v>0.91</v>
      </c>
      <c r="U2144">
        <v>0.01</v>
      </c>
      <c r="Y2144">
        <v>1.0125</v>
      </c>
      <c r="Z2144">
        <v>81</v>
      </c>
      <c r="AA2144">
        <v>0.91</v>
      </c>
      <c r="AB2144">
        <v>0.91</v>
      </c>
      <c r="AH2144">
        <v>80</v>
      </c>
      <c r="AI2144">
        <v>1</v>
      </c>
      <c r="AK2144">
        <v>-1</v>
      </c>
      <c r="AL2144">
        <v>80</v>
      </c>
      <c r="AO2144">
        <v>0</v>
      </c>
      <c r="AV2144" s="1" t="s">
        <v>53</v>
      </c>
      <c r="AW2144">
        <f>Facebook[[#This Row],[Total Post Reactions]]+Facebook[[#This Row],[Total Post Shares]]+Facebook[[#This Row],[Page Likes]]</f>
        <v>0</v>
      </c>
      <c r="AX2144" s="1">
        <f>IFERROR((Facebook[[#This Row],[Engagement]]/Facebook[[#This Row],[Reach]])*100,0)</f>
        <v>0</v>
      </c>
      <c r="AY2144" s="1" t="str">
        <f>TEXT(Facebook[[#This Row],[ReportDate]],"mmmm")</f>
        <v>October</v>
      </c>
    </row>
    <row r="2145" spans="1:51" x14ac:dyDescent="0.55000000000000004">
      <c r="A2145" s="1" t="s">
        <v>71</v>
      </c>
      <c r="B2145" s="1" t="s">
        <v>65</v>
      </c>
      <c r="C2145" s="1" t="s">
        <v>59</v>
      </c>
      <c r="D2145" s="1" t="s">
        <v>51</v>
      </c>
      <c r="E2145" s="1" t="s">
        <v>52</v>
      </c>
      <c r="F2145" s="2">
        <v>43023</v>
      </c>
      <c r="G2145">
        <v>0.24</v>
      </c>
      <c r="H2145">
        <v>19</v>
      </c>
      <c r="K2145">
        <v>19</v>
      </c>
      <c r="O2145">
        <v>0</v>
      </c>
      <c r="T2145">
        <v>0.24</v>
      </c>
      <c r="U2145">
        <v>0.01</v>
      </c>
      <c r="Y2145">
        <v>1</v>
      </c>
      <c r="Z2145">
        <v>19</v>
      </c>
      <c r="AA2145">
        <v>0.24</v>
      </c>
      <c r="AB2145">
        <v>0.24</v>
      </c>
      <c r="AH2145">
        <v>19</v>
      </c>
      <c r="AI2145">
        <v>0</v>
      </c>
      <c r="AK2145">
        <v>0</v>
      </c>
      <c r="AL2145">
        <v>19</v>
      </c>
      <c r="AO2145">
        <v>0</v>
      </c>
      <c r="AV2145" s="1" t="s">
        <v>53</v>
      </c>
      <c r="AW2145">
        <f>Facebook[[#This Row],[Total Post Reactions]]+Facebook[[#This Row],[Total Post Shares]]+Facebook[[#This Row],[Page Likes]]</f>
        <v>0</v>
      </c>
      <c r="AX2145" s="1">
        <f>IFERROR((Facebook[[#This Row],[Engagement]]/Facebook[[#This Row],[Reach]])*100,0)</f>
        <v>0</v>
      </c>
      <c r="AY2145" s="1" t="str">
        <f>TEXT(Facebook[[#This Row],[ReportDate]],"mmmm")</f>
        <v>October</v>
      </c>
    </row>
    <row r="2146" spans="1:51" x14ac:dyDescent="0.55000000000000004">
      <c r="A2146" s="1" t="s">
        <v>145</v>
      </c>
      <c r="B2146" s="1" t="s">
        <v>65</v>
      </c>
      <c r="C2146" s="1" t="s">
        <v>59</v>
      </c>
      <c r="D2146" s="1" t="s">
        <v>51</v>
      </c>
      <c r="E2146" s="1" t="s">
        <v>52</v>
      </c>
      <c r="F2146" s="2">
        <v>43023</v>
      </c>
      <c r="G2146">
        <v>0.06</v>
      </c>
      <c r="H2146">
        <v>5</v>
      </c>
      <c r="K2146">
        <v>5</v>
      </c>
      <c r="O2146">
        <v>0</v>
      </c>
      <c r="T2146">
        <v>0.06</v>
      </c>
      <c r="U2146">
        <v>0.01</v>
      </c>
      <c r="Y2146">
        <v>1</v>
      </c>
      <c r="Z2146">
        <v>5</v>
      </c>
      <c r="AA2146">
        <v>0.06</v>
      </c>
      <c r="AB2146">
        <v>0.06</v>
      </c>
      <c r="AH2146">
        <v>5</v>
      </c>
      <c r="AI2146">
        <v>0</v>
      </c>
      <c r="AK2146">
        <v>0</v>
      </c>
      <c r="AL2146">
        <v>5</v>
      </c>
      <c r="AO2146">
        <v>0</v>
      </c>
      <c r="AV2146" s="1" t="s">
        <v>53</v>
      </c>
      <c r="AW2146">
        <f>Facebook[[#This Row],[Total Post Reactions]]+Facebook[[#This Row],[Total Post Shares]]+Facebook[[#This Row],[Page Likes]]</f>
        <v>0</v>
      </c>
      <c r="AX2146" s="1">
        <f>IFERROR((Facebook[[#This Row],[Engagement]]/Facebook[[#This Row],[Reach]])*100,0)</f>
        <v>0</v>
      </c>
      <c r="AY2146" s="1" t="str">
        <f>TEXT(Facebook[[#This Row],[ReportDate]],"mmmm")</f>
        <v>October</v>
      </c>
    </row>
    <row r="2147" spans="1:51" x14ac:dyDescent="0.55000000000000004">
      <c r="A2147" s="1" t="s">
        <v>146</v>
      </c>
      <c r="B2147" s="1" t="s">
        <v>65</v>
      </c>
      <c r="C2147" s="1" t="s">
        <v>59</v>
      </c>
      <c r="D2147" s="1" t="s">
        <v>51</v>
      </c>
      <c r="E2147" s="1" t="s">
        <v>52</v>
      </c>
      <c r="F2147" s="2">
        <v>43023</v>
      </c>
      <c r="G2147">
        <v>0.01</v>
      </c>
      <c r="H2147">
        <v>1</v>
      </c>
      <c r="K2147">
        <v>1</v>
      </c>
      <c r="O2147">
        <v>0</v>
      </c>
      <c r="T2147">
        <v>0.01</v>
      </c>
      <c r="U2147">
        <v>0.01</v>
      </c>
      <c r="Y2147">
        <v>1</v>
      </c>
      <c r="Z2147">
        <v>1</v>
      </c>
      <c r="AA2147">
        <v>0.01</v>
      </c>
      <c r="AB2147">
        <v>0.01</v>
      </c>
      <c r="AH2147">
        <v>1</v>
      </c>
      <c r="AI2147">
        <v>0</v>
      </c>
      <c r="AK2147">
        <v>0</v>
      </c>
      <c r="AL2147">
        <v>1</v>
      </c>
      <c r="AO2147">
        <v>0</v>
      </c>
      <c r="AV2147" s="1" t="s">
        <v>53</v>
      </c>
      <c r="AW2147">
        <f>Facebook[[#This Row],[Total Post Reactions]]+Facebook[[#This Row],[Total Post Shares]]+Facebook[[#This Row],[Page Likes]]</f>
        <v>0</v>
      </c>
      <c r="AX2147" s="1">
        <f>IFERROR((Facebook[[#This Row],[Engagement]]/Facebook[[#This Row],[Reach]])*100,0)</f>
        <v>0</v>
      </c>
      <c r="AY2147" s="1" t="str">
        <f>TEXT(Facebook[[#This Row],[ReportDate]],"mmmm")</f>
        <v>October</v>
      </c>
    </row>
    <row r="2148" spans="1:51" x14ac:dyDescent="0.55000000000000004">
      <c r="A2148" s="1" t="s">
        <v>147</v>
      </c>
      <c r="B2148" s="1" t="s">
        <v>65</v>
      </c>
      <c r="C2148" s="1" t="s">
        <v>59</v>
      </c>
      <c r="D2148" s="1" t="s">
        <v>51</v>
      </c>
      <c r="E2148" s="1" t="s">
        <v>52</v>
      </c>
      <c r="F2148" s="2">
        <v>43023</v>
      </c>
      <c r="G2148">
        <v>0.04</v>
      </c>
      <c r="H2148">
        <v>5</v>
      </c>
      <c r="K2148">
        <v>5</v>
      </c>
      <c r="O2148">
        <v>0</v>
      </c>
      <c r="T2148">
        <v>0.04</v>
      </c>
      <c r="U2148">
        <v>0.01</v>
      </c>
      <c r="Y2148">
        <v>1</v>
      </c>
      <c r="Z2148">
        <v>5</v>
      </c>
      <c r="AA2148">
        <v>0.04</v>
      </c>
      <c r="AB2148">
        <v>0.04</v>
      </c>
      <c r="AH2148">
        <v>5</v>
      </c>
      <c r="AI2148">
        <v>0</v>
      </c>
      <c r="AK2148">
        <v>0</v>
      </c>
      <c r="AL2148">
        <v>5</v>
      </c>
      <c r="AO2148">
        <v>0</v>
      </c>
      <c r="AV2148" s="1" t="s">
        <v>53</v>
      </c>
      <c r="AW2148">
        <f>Facebook[[#This Row],[Total Post Reactions]]+Facebook[[#This Row],[Total Post Shares]]+Facebook[[#This Row],[Page Likes]]</f>
        <v>0</v>
      </c>
      <c r="AX2148" s="1">
        <f>IFERROR((Facebook[[#This Row],[Engagement]]/Facebook[[#This Row],[Reach]])*100,0)</f>
        <v>0</v>
      </c>
      <c r="AY2148" s="1" t="str">
        <f>TEXT(Facebook[[#This Row],[ReportDate]],"mmmm")</f>
        <v>October</v>
      </c>
    </row>
    <row r="2149" spans="1:51" x14ac:dyDescent="0.55000000000000004">
      <c r="A2149" s="1" t="s">
        <v>54</v>
      </c>
      <c r="B2149" s="1" t="s">
        <v>65</v>
      </c>
      <c r="C2149" s="1" t="s">
        <v>59</v>
      </c>
      <c r="D2149" s="1" t="s">
        <v>51</v>
      </c>
      <c r="E2149" s="1" t="s">
        <v>52</v>
      </c>
      <c r="F2149" s="2">
        <v>43023</v>
      </c>
      <c r="G2149">
        <v>0.1</v>
      </c>
      <c r="H2149">
        <v>10</v>
      </c>
      <c r="K2149">
        <v>10</v>
      </c>
      <c r="O2149">
        <v>0</v>
      </c>
      <c r="T2149">
        <v>0.1</v>
      </c>
      <c r="U2149">
        <v>0.01</v>
      </c>
      <c r="Y2149">
        <v>1</v>
      </c>
      <c r="Z2149">
        <v>10</v>
      </c>
      <c r="AA2149">
        <v>0.1</v>
      </c>
      <c r="AB2149">
        <v>0.1</v>
      </c>
      <c r="AH2149">
        <v>10</v>
      </c>
      <c r="AI2149">
        <v>0</v>
      </c>
      <c r="AK2149">
        <v>0</v>
      </c>
      <c r="AL2149">
        <v>10</v>
      </c>
      <c r="AO2149">
        <v>0</v>
      </c>
      <c r="AV2149" s="1" t="s">
        <v>53</v>
      </c>
      <c r="AW2149">
        <f>Facebook[[#This Row],[Total Post Reactions]]+Facebook[[#This Row],[Total Post Shares]]+Facebook[[#This Row],[Page Likes]]</f>
        <v>0</v>
      </c>
      <c r="AX2149" s="1">
        <f>IFERROR((Facebook[[#This Row],[Engagement]]/Facebook[[#This Row],[Reach]])*100,0)</f>
        <v>0</v>
      </c>
      <c r="AY2149" s="1" t="str">
        <f>TEXT(Facebook[[#This Row],[ReportDate]],"mmmm")</f>
        <v>October</v>
      </c>
    </row>
    <row r="2150" spans="1:51" x14ac:dyDescent="0.55000000000000004">
      <c r="A2150" s="1" t="s">
        <v>48</v>
      </c>
      <c r="B2150" s="1" t="s">
        <v>65</v>
      </c>
      <c r="C2150" s="1" t="s">
        <v>59</v>
      </c>
      <c r="D2150" s="1" t="s">
        <v>51</v>
      </c>
      <c r="E2150" s="1" t="s">
        <v>52</v>
      </c>
      <c r="F2150" s="2">
        <v>43023</v>
      </c>
      <c r="G2150">
        <v>7.0000000000000007E-2</v>
      </c>
      <c r="H2150">
        <v>13</v>
      </c>
      <c r="K2150">
        <v>13</v>
      </c>
      <c r="O2150">
        <v>0</v>
      </c>
      <c r="T2150">
        <v>7.0000000000000007E-2</v>
      </c>
      <c r="U2150">
        <v>0.01</v>
      </c>
      <c r="Y2150">
        <v>1</v>
      </c>
      <c r="Z2150">
        <v>13</v>
      </c>
      <c r="AA2150">
        <v>7.0000000000000007E-2</v>
      </c>
      <c r="AB2150">
        <v>7.0000000000000007E-2</v>
      </c>
      <c r="AH2150">
        <v>13</v>
      </c>
      <c r="AI2150">
        <v>0</v>
      </c>
      <c r="AK2150">
        <v>0</v>
      </c>
      <c r="AL2150">
        <v>13</v>
      </c>
      <c r="AO2150">
        <v>0</v>
      </c>
      <c r="AV2150" s="1" t="s">
        <v>53</v>
      </c>
      <c r="AW2150">
        <f>Facebook[[#This Row],[Total Post Reactions]]+Facebook[[#This Row],[Total Post Shares]]+Facebook[[#This Row],[Page Likes]]</f>
        <v>0</v>
      </c>
      <c r="AX2150" s="1">
        <f>IFERROR((Facebook[[#This Row],[Engagement]]/Facebook[[#This Row],[Reach]])*100,0)</f>
        <v>0</v>
      </c>
      <c r="AY2150" s="1" t="str">
        <f>TEXT(Facebook[[#This Row],[ReportDate]],"mmmm")</f>
        <v>October</v>
      </c>
    </row>
    <row r="2151" spans="1:51" x14ac:dyDescent="0.55000000000000004">
      <c r="A2151" s="1" t="s">
        <v>60</v>
      </c>
      <c r="B2151" s="1" t="s">
        <v>65</v>
      </c>
      <c r="C2151" s="1" t="s">
        <v>59</v>
      </c>
      <c r="D2151" s="1" t="s">
        <v>51</v>
      </c>
      <c r="E2151" s="1" t="s">
        <v>52</v>
      </c>
      <c r="F2151" s="2">
        <v>43023</v>
      </c>
      <c r="G2151">
        <v>0.02</v>
      </c>
      <c r="H2151">
        <v>2</v>
      </c>
      <c r="K2151">
        <v>2</v>
      </c>
      <c r="O2151">
        <v>0</v>
      </c>
      <c r="T2151">
        <v>0.02</v>
      </c>
      <c r="U2151">
        <v>0.01</v>
      </c>
      <c r="Y2151">
        <v>1</v>
      </c>
      <c r="Z2151">
        <v>2</v>
      </c>
      <c r="AA2151">
        <v>0.02</v>
      </c>
      <c r="AB2151">
        <v>0.02</v>
      </c>
      <c r="AH2151">
        <v>2</v>
      </c>
      <c r="AI2151">
        <v>0</v>
      </c>
      <c r="AK2151">
        <v>0</v>
      </c>
      <c r="AL2151">
        <v>2</v>
      </c>
      <c r="AO2151">
        <v>0</v>
      </c>
      <c r="AV2151" s="1" t="s">
        <v>53</v>
      </c>
      <c r="AW2151">
        <f>Facebook[[#This Row],[Total Post Reactions]]+Facebook[[#This Row],[Total Post Shares]]+Facebook[[#This Row],[Page Likes]]</f>
        <v>0</v>
      </c>
      <c r="AX2151" s="1">
        <f>IFERROR((Facebook[[#This Row],[Engagement]]/Facebook[[#This Row],[Reach]])*100,0)</f>
        <v>0</v>
      </c>
      <c r="AY2151" s="1" t="str">
        <f>TEXT(Facebook[[#This Row],[ReportDate]],"mmmm")</f>
        <v>October</v>
      </c>
    </row>
    <row r="2152" spans="1:51" x14ac:dyDescent="0.55000000000000004">
      <c r="A2152" s="1" t="s">
        <v>80</v>
      </c>
      <c r="B2152" s="1" t="s">
        <v>66</v>
      </c>
      <c r="C2152" s="1" t="s">
        <v>59</v>
      </c>
      <c r="D2152" s="1" t="s">
        <v>51</v>
      </c>
      <c r="E2152" s="1" t="s">
        <v>52</v>
      </c>
      <c r="F2152" s="2">
        <v>43023</v>
      </c>
      <c r="G2152">
        <v>0.08</v>
      </c>
      <c r="H2152">
        <v>7</v>
      </c>
      <c r="K2152">
        <v>6</v>
      </c>
      <c r="O2152">
        <v>0</v>
      </c>
      <c r="T2152">
        <v>0.08</v>
      </c>
      <c r="U2152">
        <v>0.01</v>
      </c>
      <c r="Y2152">
        <v>1.1666669999999999</v>
      </c>
      <c r="Z2152">
        <v>7</v>
      </c>
      <c r="AA2152">
        <v>0.08</v>
      </c>
      <c r="AB2152">
        <v>0.08</v>
      </c>
      <c r="AH2152">
        <v>6</v>
      </c>
      <c r="AI2152">
        <v>0</v>
      </c>
      <c r="AK2152">
        <v>0</v>
      </c>
      <c r="AL2152">
        <v>6</v>
      </c>
      <c r="AO2152">
        <v>0</v>
      </c>
      <c r="AV2152" s="1" t="s">
        <v>53</v>
      </c>
      <c r="AW2152">
        <f>Facebook[[#This Row],[Total Post Reactions]]+Facebook[[#This Row],[Total Post Shares]]+Facebook[[#This Row],[Page Likes]]</f>
        <v>0</v>
      </c>
      <c r="AX2152" s="1">
        <f>IFERROR((Facebook[[#This Row],[Engagement]]/Facebook[[#This Row],[Reach]])*100,0)</f>
        <v>0</v>
      </c>
      <c r="AY2152" s="1" t="str">
        <f>TEXT(Facebook[[#This Row],[ReportDate]],"mmmm")</f>
        <v>October</v>
      </c>
    </row>
    <row r="2153" spans="1:51" x14ac:dyDescent="0.55000000000000004">
      <c r="A2153" s="1" t="s">
        <v>144</v>
      </c>
      <c r="B2153" s="1" t="s">
        <v>66</v>
      </c>
      <c r="C2153" s="1" t="s">
        <v>59</v>
      </c>
      <c r="D2153" s="1" t="s">
        <v>51</v>
      </c>
      <c r="E2153" s="1" t="s">
        <v>52</v>
      </c>
      <c r="F2153" s="2">
        <v>43023</v>
      </c>
      <c r="G2153">
        <v>0.62</v>
      </c>
      <c r="H2153">
        <v>76</v>
      </c>
      <c r="K2153">
        <v>70</v>
      </c>
      <c r="O2153">
        <v>0</v>
      </c>
      <c r="T2153">
        <v>0.62</v>
      </c>
      <c r="U2153">
        <v>0.01</v>
      </c>
      <c r="Y2153">
        <v>1.0857140000000001</v>
      </c>
      <c r="Z2153">
        <v>76</v>
      </c>
      <c r="AA2153">
        <v>0.62</v>
      </c>
      <c r="AB2153">
        <v>0.62</v>
      </c>
      <c r="AH2153">
        <v>70</v>
      </c>
      <c r="AI2153">
        <v>1</v>
      </c>
      <c r="AK2153">
        <v>-1</v>
      </c>
      <c r="AL2153">
        <v>70</v>
      </c>
      <c r="AO2153">
        <v>0</v>
      </c>
      <c r="AV2153" s="1" t="s">
        <v>53</v>
      </c>
      <c r="AW2153">
        <f>Facebook[[#This Row],[Total Post Reactions]]+Facebook[[#This Row],[Total Post Shares]]+Facebook[[#This Row],[Page Likes]]</f>
        <v>0</v>
      </c>
      <c r="AX2153" s="1">
        <f>IFERROR((Facebook[[#This Row],[Engagement]]/Facebook[[#This Row],[Reach]])*100,0)</f>
        <v>0</v>
      </c>
      <c r="AY2153" s="1" t="str">
        <f>TEXT(Facebook[[#This Row],[ReportDate]],"mmmm")</f>
        <v>October</v>
      </c>
    </row>
    <row r="2154" spans="1:51" x14ac:dyDescent="0.55000000000000004">
      <c r="A2154" s="1" t="s">
        <v>67</v>
      </c>
      <c r="B2154" s="1" t="s">
        <v>66</v>
      </c>
      <c r="C2154" s="1" t="s">
        <v>59</v>
      </c>
      <c r="D2154" s="1" t="s">
        <v>51</v>
      </c>
      <c r="E2154" s="1" t="s">
        <v>52</v>
      </c>
      <c r="F2154" s="2">
        <v>43023</v>
      </c>
      <c r="G2154">
        <v>0.04</v>
      </c>
      <c r="H2154">
        <v>6</v>
      </c>
      <c r="K2154">
        <v>6</v>
      </c>
      <c r="O2154">
        <v>0</v>
      </c>
      <c r="T2154">
        <v>0.04</v>
      </c>
      <c r="U2154">
        <v>0.01</v>
      </c>
      <c r="Y2154">
        <v>1</v>
      </c>
      <c r="Z2154">
        <v>6</v>
      </c>
      <c r="AA2154">
        <v>0.04</v>
      </c>
      <c r="AB2154">
        <v>0.04</v>
      </c>
      <c r="AH2154">
        <v>6</v>
      </c>
      <c r="AI2154">
        <v>0</v>
      </c>
      <c r="AK2154">
        <v>0</v>
      </c>
      <c r="AL2154">
        <v>6</v>
      </c>
      <c r="AO2154">
        <v>0</v>
      </c>
      <c r="AV2154" s="1" t="s">
        <v>53</v>
      </c>
      <c r="AW2154">
        <f>Facebook[[#This Row],[Total Post Reactions]]+Facebook[[#This Row],[Total Post Shares]]+Facebook[[#This Row],[Page Likes]]</f>
        <v>0</v>
      </c>
      <c r="AX2154" s="1">
        <f>IFERROR((Facebook[[#This Row],[Engagement]]/Facebook[[#This Row],[Reach]])*100,0)</f>
        <v>0</v>
      </c>
      <c r="AY2154" s="1" t="str">
        <f>TEXT(Facebook[[#This Row],[ReportDate]],"mmmm")</f>
        <v>October</v>
      </c>
    </row>
    <row r="2155" spans="1:51" x14ac:dyDescent="0.55000000000000004">
      <c r="A2155" s="1" t="s">
        <v>145</v>
      </c>
      <c r="B2155" s="1" t="s">
        <v>66</v>
      </c>
      <c r="C2155" s="1" t="s">
        <v>59</v>
      </c>
      <c r="D2155" s="1" t="s">
        <v>51</v>
      </c>
      <c r="E2155" s="1" t="s">
        <v>52</v>
      </c>
      <c r="F2155" s="2">
        <v>43023</v>
      </c>
      <c r="G2155">
        <v>0.08</v>
      </c>
      <c r="H2155">
        <v>9</v>
      </c>
      <c r="K2155">
        <v>9</v>
      </c>
      <c r="O2155">
        <v>0</v>
      </c>
      <c r="T2155">
        <v>0.08</v>
      </c>
      <c r="U2155">
        <v>0.01</v>
      </c>
      <c r="Y2155">
        <v>1</v>
      </c>
      <c r="Z2155">
        <v>9</v>
      </c>
      <c r="AA2155">
        <v>0.08</v>
      </c>
      <c r="AB2155">
        <v>0.08</v>
      </c>
      <c r="AH2155">
        <v>9</v>
      </c>
      <c r="AI2155">
        <v>0</v>
      </c>
      <c r="AK2155">
        <v>0</v>
      </c>
      <c r="AL2155">
        <v>9</v>
      </c>
      <c r="AO2155">
        <v>0</v>
      </c>
      <c r="AV2155" s="1" t="s">
        <v>53</v>
      </c>
      <c r="AW2155">
        <f>Facebook[[#This Row],[Total Post Reactions]]+Facebook[[#This Row],[Total Post Shares]]+Facebook[[#This Row],[Page Likes]]</f>
        <v>0</v>
      </c>
      <c r="AX2155" s="1">
        <f>IFERROR((Facebook[[#This Row],[Engagement]]/Facebook[[#This Row],[Reach]])*100,0)</f>
        <v>0</v>
      </c>
      <c r="AY2155" s="1" t="str">
        <f>TEXT(Facebook[[#This Row],[ReportDate]],"mmmm")</f>
        <v>October</v>
      </c>
    </row>
    <row r="2156" spans="1:51" x14ac:dyDescent="0.55000000000000004">
      <c r="A2156" s="1" t="s">
        <v>146</v>
      </c>
      <c r="B2156" s="1" t="s">
        <v>66</v>
      </c>
      <c r="C2156" s="1" t="s">
        <v>59</v>
      </c>
      <c r="D2156" s="1" t="s">
        <v>51</v>
      </c>
      <c r="E2156" s="1" t="s">
        <v>52</v>
      </c>
      <c r="F2156" s="2">
        <v>43023</v>
      </c>
      <c r="G2156">
        <v>0.06</v>
      </c>
      <c r="H2156">
        <v>6</v>
      </c>
      <c r="K2156">
        <v>6</v>
      </c>
      <c r="O2156">
        <v>0</v>
      </c>
      <c r="T2156">
        <v>0.06</v>
      </c>
      <c r="U2156">
        <v>0.01</v>
      </c>
      <c r="Y2156">
        <v>1</v>
      </c>
      <c r="Z2156">
        <v>6</v>
      </c>
      <c r="AA2156">
        <v>0.06</v>
      </c>
      <c r="AB2156">
        <v>0.06</v>
      </c>
      <c r="AH2156">
        <v>6</v>
      </c>
      <c r="AI2156">
        <v>0</v>
      </c>
      <c r="AK2156">
        <v>0</v>
      </c>
      <c r="AL2156">
        <v>6</v>
      </c>
      <c r="AO2156">
        <v>0</v>
      </c>
      <c r="AV2156" s="1" t="s">
        <v>53</v>
      </c>
      <c r="AW2156">
        <f>Facebook[[#This Row],[Total Post Reactions]]+Facebook[[#This Row],[Total Post Shares]]+Facebook[[#This Row],[Page Likes]]</f>
        <v>0</v>
      </c>
      <c r="AX2156" s="1">
        <f>IFERROR((Facebook[[#This Row],[Engagement]]/Facebook[[#This Row],[Reach]])*100,0)</f>
        <v>0</v>
      </c>
      <c r="AY2156" s="1" t="str">
        <f>TEXT(Facebook[[#This Row],[ReportDate]],"mmmm")</f>
        <v>October</v>
      </c>
    </row>
    <row r="2157" spans="1:51" x14ac:dyDescent="0.55000000000000004">
      <c r="A2157" s="1" t="s">
        <v>147</v>
      </c>
      <c r="B2157" s="1" t="s">
        <v>66</v>
      </c>
      <c r="C2157" s="1" t="s">
        <v>59</v>
      </c>
      <c r="D2157" s="1" t="s">
        <v>51</v>
      </c>
      <c r="E2157" s="1" t="s">
        <v>52</v>
      </c>
      <c r="F2157" s="2">
        <v>43023</v>
      </c>
      <c r="G2157">
        <v>0.03</v>
      </c>
      <c r="H2157">
        <v>1</v>
      </c>
      <c r="K2157">
        <v>1</v>
      </c>
      <c r="O2157">
        <v>0</v>
      </c>
      <c r="T2157">
        <v>0.03</v>
      </c>
      <c r="U2157">
        <v>0.03</v>
      </c>
      <c r="Y2157">
        <v>1</v>
      </c>
      <c r="Z2157">
        <v>1</v>
      </c>
      <c r="AA2157">
        <v>0.03</v>
      </c>
      <c r="AB2157">
        <v>0.03</v>
      </c>
      <c r="AH2157">
        <v>1</v>
      </c>
      <c r="AI2157">
        <v>0</v>
      </c>
      <c r="AK2157">
        <v>0</v>
      </c>
      <c r="AL2157">
        <v>1</v>
      </c>
      <c r="AO2157">
        <v>0</v>
      </c>
      <c r="AV2157" s="1" t="s">
        <v>53</v>
      </c>
      <c r="AW2157">
        <f>Facebook[[#This Row],[Total Post Reactions]]+Facebook[[#This Row],[Total Post Shares]]+Facebook[[#This Row],[Page Likes]]</f>
        <v>0</v>
      </c>
      <c r="AX2157" s="1">
        <f>IFERROR((Facebook[[#This Row],[Engagement]]/Facebook[[#This Row],[Reach]])*100,0)</f>
        <v>0</v>
      </c>
      <c r="AY2157" s="1" t="str">
        <f>TEXT(Facebook[[#This Row],[ReportDate]],"mmmm")</f>
        <v>October</v>
      </c>
    </row>
    <row r="2158" spans="1:51" x14ac:dyDescent="0.55000000000000004">
      <c r="A2158" s="1" t="s">
        <v>54</v>
      </c>
      <c r="B2158" s="1" t="s">
        <v>66</v>
      </c>
      <c r="C2158" s="1" t="s">
        <v>59</v>
      </c>
      <c r="D2158" s="1" t="s">
        <v>51</v>
      </c>
      <c r="E2158" s="1" t="s">
        <v>52</v>
      </c>
      <c r="F2158" s="2">
        <v>43023</v>
      </c>
      <c r="G2158">
        <v>0.39</v>
      </c>
      <c r="H2158">
        <v>49</v>
      </c>
      <c r="K2158">
        <v>49</v>
      </c>
      <c r="O2158">
        <v>0</v>
      </c>
      <c r="T2158">
        <v>0.39</v>
      </c>
      <c r="U2158">
        <v>0.01</v>
      </c>
      <c r="Y2158">
        <v>1</v>
      </c>
      <c r="Z2158">
        <v>49</v>
      </c>
      <c r="AA2158">
        <v>0.39</v>
      </c>
      <c r="AB2158">
        <v>0.39</v>
      </c>
      <c r="AH2158">
        <v>49</v>
      </c>
      <c r="AI2158">
        <v>0</v>
      </c>
      <c r="AK2158">
        <v>0</v>
      </c>
      <c r="AL2158">
        <v>49</v>
      </c>
      <c r="AO2158">
        <v>0</v>
      </c>
      <c r="AV2158" s="1" t="s">
        <v>53</v>
      </c>
      <c r="AW2158">
        <f>Facebook[[#This Row],[Total Post Reactions]]+Facebook[[#This Row],[Total Post Shares]]+Facebook[[#This Row],[Page Likes]]</f>
        <v>0</v>
      </c>
      <c r="AX2158" s="1">
        <f>IFERROR((Facebook[[#This Row],[Engagement]]/Facebook[[#This Row],[Reach]])*100,0)</f>
        <v>0</v>
      </c>
      <c r="AY2158" s="1" t="str">
        <f>TEXT(Facebook[[#This Row],[ReportDate]],"mmmm")</f>
        <v>October</v>
      </c>
    </row>
    <row r="2159" spans="1:51" x14ac:dyDescent="0.55000000000000004">
      <c r="A2159" s="1" t="s">
        <v>48</v>
      </c>
      <c r="B2159" s="1" t="s">
        <v>66</v>
      </c>
      <c r="C2159" s="1" t="s">
        <v>59</v>
      </c>
      <c r="D2159" s="1" t="s">
        <v>51</v>
      </c>
      <c r="E2159" s="1" t="s">
        <v>52</v>
      </c>
      <c r="F2159" s="2">
        <v>43023</v>
      </c>
      <c r="G2159">
        <v>0.08</v>
      </c>
      <c r="H2159">
        <v>16</v>
      </c>
      <c r="K2159">
        <v>14</v>
      </c>
      <c r="O2159">
        <v>0</v>
      </c>
      <c r="T2159">
        <v>0.08</v>
      </c>
      <c r="U2159">
        <v>0.01</v>
      </c>
      <c r="Y2159">
        <v>1.142857</v>
      </c>
      <c r="Z2159">
        <v>16</v>
      </c>
      <c r="AA2159">
        <v>0.08</v>
      </c>
      <c r="AB2159">
        <v>0.08</v>
      </c>
      <c r="AH2159">
        <v>14</v>
      </c>
      <c r="AI2159">
        <v>0</v>
      </c>
      <c r="AK2159">
        <v>0</v>
      </c>
      <c r="AL2159">
        <v>14</v>
      </c>
      <c r="AO2159">
        <v>0</v>
      </c>
      <c r="AV2159" s="1" t="s">
        <v>53</v>
      </c>
      <c r="AW2159">
        <f>Facebook[[#This Row],[Total Post Reactions]]+Facebook[[#This Row],[Total Post Shares]]+Facebook[[#This Row],[Page Likes]]</f>
        <v>0</v>
      </c>
      <c r="AX2159" s="1">
        <f>IFERROR((Facebook[[#This Row],[Engagement]]/Facebook[[#This Row],[Reach]])*100,0)</f>
        <v>0</v>
      </c>
      <c r="AY2159" s="1" t="str">
        <f>TEXT(Facebook[[#This Row],[ReportDate]],"mmmm")</f>
        <v>October</v>
      </c>
    </row>
    <row r="2160" spans="1:51" x14ac:dyDescent="0.55000000000000004">
      <c r="A2160" s="1" t="s">
        <v>149</v>
      </c>
      <c r="B2160" s="1" t="s">
        <v>66</v>
      </c>
      <c r="C2160" s="1" t="s">
        <v>59</v>
      </c>
      <c r="D2160" s="1" t="s">
        <v>51</v>
      </c>
      <c r="E2160" s="1" t="s">
        <v>52</v>
      </c>
      <c r="F2160" s="2">
        <v>43023</v>
      </c>
      <c r="G2160">
        <v>0.11</v>
      </c>
      <c r="H2160">
        <v>3</v>
      </c>
      <c r="K2160">
        <v>3</v>
      </c>
      <c r="O2160">
        <v>0</v>
      </c>
      <c r="T2160">
        <v>0.11</v>
      </c>
      <c r="U2160">
        <v>0.04</v>
      </c>
      <c r="Y2160">
        <v>1</v>
      </c>
      <c r="Z2160">
        <v>3</v>
      </c>
      <c r="AA2160">
        <v>0.11</v>
      </c>
      <c r="AB2160">
        <v>0.11</v>
      </c>
      <c r="AH2160">
        <v>3</v>
      </c>
      <c r="AI2160">
        <v>0</v>
      </c>
      <c r="AK2160">
        <v>0</v>
      </c>
      <c r="AL2160">
        <v>3</v>
      </c>
      <c r="AO2160">
        <v>0</v>
      </c>
      <c r="AV2160" s="1" t="s">
        <v>53</v>
      </c>
      <c r="AW2160">
        <f>Facebook[[#This Row],[Total Post Reactions]]+Facebook[[#This Row],[Total Post Shares]]+Facebook[[#This Row],[Page Likes]]</f>
        <v>0</v>
      </c>
      <c r="AX2160" s="1">
        <f>IFERROR((Facebook[[#This Row],[Engagement]]/Facebook[[#This Row],[Reach]])*100,0)</f>
        <v>0</v>
      </c>
      <c r="AY2160" s="1" t="str">
        <f>TEXT(Facebook[[#This Row],[ReportDate]],"mmmm")</f>
        <v>October</v>
      </c>
    </row>
    <row r="2161" spans="1:51" x14ac:dyDescent="0.55000000000000004">
      <c r="A2161" s="1" t="s">
        <v>151</v>
      </c>
      <c r="B2161" s="1" t="s">
        <v>66</v>
      </c>
      <c r="C2161" s="1" t="s">
        <v>59</v>
      </c>
      <c r="D2161" s="1" t="s">
        <v>51</v>
      </c>
      <c r="E2161" s="1" t="s">
        <v>52</v>
      </c>
      <c r="F2161" s="2">
        <v>43023</v>
      </c>
      <c r="G2161">
        <v>0.06</v>
      </c>
      <c r="H2161">
        <v>8</v>
      </c>
      <c r="K2161">
        <v>7</v>
      </c>
      <c r="O2161">
        <v>0</v>
      </c>
      <c r="T2161">
        <v>0.06</v>
      </c>
      <c r="U2161">
        <v>0.01</v>
      </c>
      <c r="Y2161">
        <v>1.142857</v>
      </c>
      <c r="Z2161">
        <v>8</v>
      </c>
      <c r="AA2161">
        <v>0.06</v>
      </c>
      <c r="AB2161">
        <v>0.06</v>
      </c>
      <c r="AH2161">
        <v>7</v>
      </c>
      <c r="AI2161">
        <v>0</v>
      </c>
      <c r="AK2161">
        <v>0</v>
      </c>
      <c r="AL2161">
        <v>7</v>
      </c>
      <c r="AO2161">
        <v>0</v>
      </c>
      <c r="AV2161" s="1" t="s">
        <v>53</v>
      </c>
      <c r="AW2161">
        <f>Facebook[[#This Row],[Total Post Reactions]]+Facebook[[#This Row],[Total Post Shares]]+Facebook[[#This Row],[Page Likes]]</f>
        <v>0</v>
      </c>
      <c r="AX2161" s="1">
        <f>IFERROR((Facebook[[#This Row],[Engagement]]/Facebook[[#This Row],[Reach]])*100,0)</f>
        <v>0</v>
      </c>
      <c r="AY2161" s="1" t="str">
        <f>TEXT(Facebook[[#This Row],[ReportDate]],"mmmm")</f>
        <v>October</v>
      </c>
    </row>
    <row r="2162" spans="1:51" x14ac:dyDescent="0.55000000000000004">
      <c r="A2162" s="1" t="s">
        <v>64</v>
      </c>
      <c r="B2162" s="1" t="s">
        <v>66</v>
      </c>
      <c r="C2162" s="1" t="s">
        <v>59</v>
      </c>
      <c r="D2162" s="1" t="s">
        <v>51</v>
      </c>
      <c r="E2162" s="1" t="s">
        <v>52</v>
      </c>
      <c r="F2162" s="2">
        <v>43023</v>
      </c>
      <c r="G2162">
        <v>0.06</v>
      </c>
      <c r="H2162">
        <v>11</v>
      </c>
      <c r="K2162">
        <v>10</v>
      </c>
      <c r="O2162">
        <v>0</v>
      </c>
      <c r="T2162">
        <v>0.06</v>
      </c>
      <c r="U2162">
        <v>0.01</v>
      </c>
      <c r="Y2162">
        <v>1.1000000000000001</v>
      </c>
      <c r="Z2162">
        <v>11</v>
      </c>
      <c r="AA2162">
        <v>0.06</v>
      </c>
      <c r="AB2162">
        <v>0.06</v>
      </c>
      <c r="AH2162">
        <v>10</v>
      </c>
      <c r="AI2162">
        <v>0</v>
      </c>
      <c r="AK2162">
        <v>0</v>
      </c>
      <c r="AL2162">
        <v>10</v>
      </c>
      <c r="AO2162">
        <v>0</v>
      </c>
      <c r="AV2162" s="1" t="s">
        <v>53</v>
      </c>
      <c r="AW2162">
        <f>Facebook[[#This Row],[Total Post Reactions]]+Facebook[[#This Row],[Total Post Shares]]+Facebook[[#This Row],[Page Likes]]</f>
        <v>0</v>
      </c>
      <c r="AX2162" s="1">
        <f>IFERROR((Facebook[[#This Row],[Engagement]]/Facebook[[#This Row],[Reach]])*100,0)</f>
        <v>0</v>
      </c>
      <c r="AY2162" s="1" t="str">
        <f>TEXT(Facebook[[#This Row],[ReportDate]],"mmmm")</f>
        <v>October</v>
      </c>
    </row>
    <row r="2163" spans="1:51" x14ac:dyDescent="0.55000000000000004">
      <c r="A2163" s="1" t="s">
        <v>60</v>
      </c>
      <c r="B2163" s="1" t="s">
        <v>66</v>
      </c>
      <c r="C2163" s="1" t="s">
        <v>59</v>
      </c>
      <c r="D2163" s="1" t="s">
        <v>51</v>
      </c>
      <c r="E2163" s="1" t="s">
        <v>52</v>
      </c>
      <c r="F2163" s="2">
        <v>43023</v>
      </c>
      <c r="G2163">
        <v>0.04</v>
      </c>
      <c r="H2163">
        <v>5</v>
      </c>
      <c r="K2163">
        <v>4</v>
      </c>
      <c r="O2163">
        <v>0</v>
      </c>
      <c r="T2163">
        <v>0.04</v>
      </c>
      <c r="U2163">
        <v>0.01</v>
      </c>
      <c r="Y2163">
        <v>1.25</v>
      </c>
      <c r="Z2163">
        <v>5</v>
      </c>
      <c r="AA2163">
        <v>0.04</v>
      </c>
      <c r="AB2163">
        <v>0.04</v>
      </c>
      <c r="AH2163">
        <v>4</v>
      </c>
      <c r="AI2163">
        <v>0</v>
      </c>
      <c r="AK2163">
        <v>0</v>
      </c>
      <c r="AL2163">
        <v>4</v>
      </c>
      <c r="AO2163">
        <v>0</v>
      </c>
      <c r="AV2163" s="1" t="s">
        <v>53</v>
      </c>
      <c r="AW2163">
        <f>Facebook[[#This Row],[Total Post Reactions]]+Facebook[[#This Row],[Total Post Shares]]+Facebook[[#This Row],[Page Likes]]</f>
        <v>0</v>
      </c>
      <c r="AX2163" s="1">
        <f>IFERROR((Facebook[[#This Row],[Engagement]]/Facebook[[#This Row],[Reach]])*100,0)</f>
        <v>0</v>
      </c>
      <c r="AY2163" s="1" t="str">
        <f>TEXT(Facebook[[#This Row],[ReportDate]],"mmmm")</f>
        <v>October</v>
      </c>
    </row>
    <row r="2164" spans="1:51" x14ac:dyDescent="0.55000000000000004">
      <c r="A2164" s="1" t="s">
        <v>152</v>
      </c>
      <c r="B2164" s="1" t="s">
        <v>49</v>
      </c>
      <c r="C2164" s="1" t="s">
        <v>59</v>
      </c>
      <c r="D2164" s="1" t="s">
        <v>51</v>
      </c>
      <c r="E2164" s="1" t="s">
        <v>52</v>
      </c>
      <c r="F2164" s="2">
        <v>43023</v>
      </c>
      <c r="G2164">
        <v>0.4</v>
      </c>
      <c r="H2164">
        <v>59</v>
      </c>
      <c r="K2164">
        <v>53</v>
      </c>
      <c r="O2164">
        <v>0</v>
      </c>
      <c r="T2164">
        <v>0.4</v>
      </c>
      <c r="U2164">
        <v>0.01</v>
      </c>
      <c r="Y2164">
        <v>1.113208</v>
      </c>
      <c r="Z2164">
        <v>59</v>
      </c>
      <c r="AA2164">
        <v>0.4</v>
      </c>
      <c r="AB2164">
        <v>0.4</v>
      </c>
      <c r="AH2164">
        <v>53</v>
      </c>
      <c r="AI2164">
        <v>0</v>
      </c>
      <c r="AK2164">
        <v>0</v>
      </c>
      <c r="AL2164">
        <v>53</v>
      </c>
      <c r="AO2164">
        <v>0</v>
      </c>
      <c r="AV2164" s="1" t="s">
        <v>53</v>
      </c>
      <c r="AW2164">
        <f>Facebook[[#This Row],[Total Post Reactions]]+Facebook[[#This Row],[Total Post Shares]]+Facebook[[#This Row],[Page Likes]]</f>
        <v>0</v>
      </c>
      <c r="AX2164" s="1">
        <f>IFERROR((Facebook[[#This Row],[Engagement]]/Facebook[[#This Row],[Reach]])*100,0)</f>
        <v>0</v>
      </c>
      <c r="AY2164" s="1" t="str">
        <f>TEXT(Facebook[[#This Row],[ReportDate]],"mmmm")</f>
        <v>October</v>
      </c>
    </row>
    <row r="2165" spans="1:51" x14ac:dyDescent="0.55000000000000004">
      <c r="A2165" s="1" t="s">
        <v>78</v>
      </c>
      <c r="B2165" s="1" t="s">
        <v>49</v>
      </c>
      <c r="C2165" s="1" t="s">
        <v>59</v>
      </c>
      <c r="D2165" s="1" t="s">
        <v>51</v>
      </c>
      <c r="E2165" s="1" t="s">
        <v>52</v>
      </c>
      <c r="F2165" s="2">
        <v>43023</v>
      </c>
      <c r="G2165">
        <v>0.57999999999999996</v>
      </c>
      <c r="H2165">
        <v>80</v>
      </c>
      <c r="K2165">
        <v>75</v>
      </c>
      <c r="O2165">
        <v>0</v>
      </c>
      <c r="T2165">
        <v>0.57999999999999996</v>
      </c>
      <c r="U2165">
        <v>0.01</v>
      </c>
      <c r="Y2165">
        <v>1.066667</v>
      </c>
      <c r="Z2165">
        <v>80</v>
      </c>
      <c r="AA2165">
        <v>0.57999999999999996</v>
      </c>
      <c r="AB2165">
        <v>0.57999999999999996</v>
      </c>
      <c r="AH2165">
        <v>75</v>
      </c>
      <c r="AI2165">
        <v>1</v>
      </c>
      <c r="AK2165">
        <v>-1</v>
      </c>
      <c r="AL2165">
        <v>75</v>
      </c>
      <c r="AO2165">
        <v>0</v>
      </c>
      <c r="AV2165" s="1" t="s">
        <v>53</v>
      </c>
      <c r="AW2165">
        <f>Facebook[[#This Row],[Total Post Reactions]]+Facebook[[#This Row],[Total Post Shares]]+Facebook[[#This Row],[Page Likes]]</f>
        <v>0</v>
      </c>
      <c r="AX2165" s="1">
        <f>IFERROR((Facebook[[#This Row],[Engagement]]/Facebook[[#This Row],[Reach]])*100,0)</f>
        <v>0</v>
      </c>
      <c r="AY2165" s="1" t="str">
        <f>TEXT(Facebook[[#This Row],[ReportDate]],"mmmm")</f>
        <v>October</v>
      </c>
    </row>
    <row r="2166" spans="1:51" x14ac:dyDescent="0.55000000000000004">
      <c r="A2166" s="1" t="s">
        <v>145</v>
      </c>
      <c r="B2166" s="1" t="s">
        <v>49</v>
      </c>
      <c r="C2166" s="1" t="s">
        <v>59</v>
      </c>
      <c r="D2166" s="1" t="s">
        <v>51</v>
      </c>
      <c r="E2166" s="1" t="s">
        <v>52</v>
      </c>
      <c r="F2166" s="2">
        <v>43023</v>
      </c>
      <c r="G2166">
        <v>0.34</v>
      </c>
      <c r="H2166">
        <v>48</v>
      </c>
      <c r="K2166">
        <v>33</v>
      </c>
      <c r="O2166">
        <v>0</v>
      </c>
      <c r="T2166">
        <v>0.34</v>
      </c>
      <c r="U2166">
        <v>0.01</v>
      </c>
      <c r="Y2166">
        <v>1.454545</v>
      </c>
      <c r="Z2166">
        <v>48</v>
      </c>
      <c r="AA2166">
        <v>0.34</v>
      </c>
      <c r="AB2166">
        <v>0.34</v>
      </c>
      <c r="AH2166">
        <v>33</v>
      </c>
      <c r="AI2166">
        <v>0</v>
      </c>
      <c r="AK2166">
        <v>0</v>
      </c>
      <c r="AL2166">
        <v>33</v>
      </c>
      <c r="AO2166">
        <v>0</v>
      </c>
      <c r="AV2166" s="1" t="s">
        <v>53</v>
      </c>
      <c r="AW2166">
        <f>Facebook[[#This Row],[Total Post Reactions]]+Facebook[[#This Row],[Total Post Shares]]+Facebook[[#This Row],[Page Likes]]</f>
        <v>0</v>
      </c>
      <c r="AX2166" s="1">
        <f>IFERROR((Facebook[[#This Row],[Engagement]]/Facebook[[#This Row],[Reach]])*100,0)</f>
        <v>0</v>
      </c>
      <c r="AY2166" s="1" t="str">
        <f>TEXT(Facebook[[#This Row],[ReportDate]],"mmmm")</f>
        <v>October</v>
      </c>
    </row>
    <row r="2167" spans="1:51" x14ac:dyDescent="0.55000000000000004">
      <c r="A2167" s="1" t="s">
        <v>48</v>
      </c>
      <c r="B2167" s="1" t="s">
        <v>49</v>
      </c>
      <c r="C2167" s="1" t="s">
        <v>59</v>
      </c>
      <c r="D2167" s="1" t="s">
        <v>51</v>
      </c>
      <c r="E2167" s="1" t="s">
        <v>52</v>
      </c>
      <c r="F2167" s="2">
        <v>43023</v>
      </c>
      <c r="G2167">
        <v>0.47</v>
      </c>
      <c r="H2167">
        <v>88</v>
      </c>
      <c r="K2167">
        <v>80</v>
      </c>
      <c r="O2167">
        <v>0</v>
      </c>
      <c r="T2167">
        <v>0.47</v>
      </c>
      <c r="U2167">
        <v>0.01</v>
      </c>
      <c r="Y2167">
        <v>1.1000000000000001</v>
      </c>
      <c r="Z2167">
        <v>88</v>
      </c>
      <c r="AA2167">
        <v>0.47</v>
      </c>
      <c r="AB2167">
        <v>0.47</v>
      </c>
      <c r="AH2167">
        <v>80</v>
      </c>
      <c r="AI2167">
        <v>0</v>
      </c>
      <c r="AK2167">
        <v>0</v>
      </c>
      <c r="AL2167">
        <v>80</v>
      </c>
      <c r="AO2167">
        <v>0</v>
      </c>
      <c r="AV2167" s="1" t="s">
        <v>53</v>
      </c>
      <c r="AW2167">
        <f>Facebook[[#This Row],[Total Post Reactions]]+Facebook[[#This Row],[Total Post Shares]]+Facebook[[#This Row],[Page Likes]]</f>
        <v>0</v>
      </c>
      <c r="AX2167" s="1">
        <f>IFERROR((Facebook[[#This Row],[Engagement]]/Facebook[[#This Row],[Reach]])*100,0)</f>
        <v>0</v>
      </c>
      <c r="AY2167" s="1" t="str">
        <f>TEXT(Facebook[[#This Row],[ReportDate]],"mmmm")</f>
        <v>October</v>
      </c>
    </row>
    <row r="2168" spans="1:51" x14ac:dyDescent="0.55000000000000004">
      <c r="A2168" s="1" t="s">
        <v>151</v>
      </c>
      <c r="B2168" s="1" t="s">
        <v>49</v>
      </c>
      <c r="C2168" s="1" t="s">
        <v>59</v>
      </c>
      <c r="D2168" s="1" t="s">
        <v>51</v>
      </c>
      <c r="E2168" s="1" t="s">
        <v>52</v>
      </c>
      <c r="F2168" s="2">
        <v>43023</v>
      </c>
      <c r="G2168">
        <v>0.35</v>
      </c>
      <c r="H2168">
        <v>95</v>
      </c>
      <c r="K2168">
        <v>73</v>
      </c>
      <c r="O2168">
        <v>0</v>
      </c>
      <c r="T2168">
        <v>0.35</v>
      </c>
      <c r="U2168">
        <v>0</v>
      </c>
      <c r="Y2168">
        <v>1.3013699999999999</v>
      </c>
      <c r="Z2168">
        <v>95</v>
      </c>
      <c r="AA2168">
        <v>0.35</v>
      </c>
      <c r="AB2168">
        <v>0.35</v>
      </c>
      <c r="AH2168">
        <v>73</v>
      </c>
      <c r="AI2168">
        <v>0</v>
      </c>
      <c r="AK2168">
        <v>0</v>
      </c>
      <c r="AL2168">
        <v>73</v>
      </c>
      <c r="AO2168">
        <v>0</v>
      </c>
      <c r="AV2168" s="1" t="s">
        <v>53</v>
      </c>
      <c r="AW2168">
        <f>Facebook[[#This Row],[Total Post Reactions]]+Facebook[[#This Row],[Total Post Shares]]+Facebook[[#This Row],[Page Likes]]</f>
        <v>0</v>
      </c>
      <c r="AX2168" s="1">
        <f>IFERROR((Facebook[[#This Row],[Engagement]]/Facebook[[#This Row],[Reach]])*100,0)</f>
        <v>0</v>
      </c>
      <c r="AY2168" s="1" t="str">
        <f>TEXT(Facebook[[#This Row],[ReportDate]],"mmmm")</f>
        <v>October</v>
      </c>
    </row>
    <row r="2169" spans="1:51" x14ac:dyDescent="0.55000000000000004">
      <c r="A2169" s="1" t="s">
        <v>64</v>
      </c>
      <c r="B2169" s="1" t="s">
        <v>49</v>
      </c>
      <c r="C2169" s="1" t="s">
        <v>59</v>
      </c>
      <c r="D2169" s="1" t="s">
        <v>51</v>
      </c>
      <c r="E2169" s="1" t="s">
        <v>52</v>
      </c>
      <c r="F2169" s="2">
        <v>43023</v>
      </c>
      <c r="G2169">
        <v>0.09</v>
      </c>
      <c r="H2169">
        <v>14</v>
      </c>
      <c r="K2169">
        <v>12</v>
      </c>
      <c r="O2169">
        <v>0</v>
      </c>
      <c r="T2169">
        <v>0.09</v>
      </c>
      <c r="U2169">
        <v>0.01</v>
      </c>
      <c r="Y2169">
        <v>1.1666669999999999</v>
      </c>
      <c r="Z2169">
        <v>14</v>
      </c>
      <c r="AA2169">
        <v>0.09</v>
      </c>
      <c r="AB2169">
        <v>0.09</v>
      </c>
      <c r="AH2169">
        <v>12</v>
      </c>
      <c r="AI2169">
        <v>0</v>
      </c>
      <c r="AK2169">
        <v>0</v>
      </c>
      <c r="AL2169">
        <v>12</v>
      </c>
      <c r="AO2169">
        <v>0</v>
      </c>
      <c r="AV2169" s="1" t="s">
        <v>53</v>
      </c>
      <c r="AW2169">
        <f>Facebook[[#This Row],[Total Post Reactions]]+Facebook[[#This Row],[Total Post Shares]]+Facebook[[#This Row],[Page Likes]]</f>
        <v>0</v>
      </c>
      <c r="AX2169" s="1">
        <f>IFERROR((Facebook[[#This Row],[Engagement]]/Facebook[[#This Row],[Reach]])*100,0)</f>
        <v>0</v>
      </c>
      <c r="AY2169" s="1" t="str">
        <f>TEXT(Facebook[[#This Row],[ReportDate]],"mmmm")</f>
        <v>October</v>
      </c>
    </row>
    <row r="2170" spans="1:51" x14ac:dyDescent="0.55000000000000004">
      <c r="A2170" s="1" t="s">
        <v>60</v>
      </c>
      <c r="B2170" s="1" t="s">
        <v>49</v>
      </c>
      <c r="C2170" s="1" t="s">
        <v>59</v>
      </c>
      <c r="D2170" s="1" t="s">
        <v>51</v>
      </c>
      <c r="E2170" s="1" t="s">
        <v>52</v>
      </c>
      <c r="F2170" s="2">
        <v>43023</v>
      </c>
      <c r="G2170">
        <v>1.47</v>
      </c>
      <c r="H2170">
        <v>237</v>
      </c>
      <c r="K2170">
        <v>218</v>
      </c>
      <c r="O2170">
        <v>0</v>
      </c>
      <c r="T2170">
        <v>1.47</v>
      </c>
      <c r="U2170">
        <v>0.01</v>
      </c>
      <c r="Y2170">
        <v>1.087156</v>
      </c>
      <c r="Z2170">
        <v>237</v>
      </c>
      <c r="AA2170">
        <v>1.47</v>
      </c>
      <c r="AB2170">
        <v>1.47</v>
      </c>
      <c r="AH2170">
        <v>218</v>
      </c>
      <c r="AI2170">
        <v>1</v>
      </c>
      <c r="AK2170">
        <v>-1</v>
      </c>
      <c r="AL2170">
        <v>218</v>
      </c>
      <c r="AO2170">
        <v>0</v>
      </c>
      <c r="AV2170" s="1" t="s">
        <v>53</v>
      </c>
      <c r="AW2170">
        <f>Facebook[[#This Row],[Total Post Reactions]]+Facebook[[#This Row],[Total Post Shares]]+Facebook[[#This Row],[Page Likes]]</f>
        <v>0</v>
      </c>
      <c r="AX2170" s="1">
        <f>IFERROR((Facebook[[#This Row],[Engagement]]/Facebook[[#This Row],[Reach]])*100,0)</f>
        <v>0</v>
      </c>
      <c r="AY2170" s="1" t="str">
        <f>TEXT(Facebook[[#This Row],[ReportDate]],"mmmm")</f>
        <v>October</v>
      </c>
    </row>
    <row r="2171" spans="1:51" x14ac:dyDescent="0.55000000000000004">
      <c r="A2171" s="1" t="s">
        <v>144</v>
      </c>
      <c r="B2171" s="1" t="s">
        <v>49</v>
      </c>
      <c r="C2171" s="1" t="s">
        <v>59</v>
      </c>
      <c r="D2171" s="1" t="s">
        <v>51</v>
      </c>
      <c r="E2171" s="1" t="s">
        <v>52</v>
      </c>
      <c r="F2171" s="2">
        <v>43023</v>
      </c>
      <c r="G2171">
        <v>0.46</v>
      </c>
      <c r="H2171">
        <v>56</v>
      </c>
      <c r="K2171">
        <v>41</v>
      </c>
      <c r="M2171">
        <v>1</v>
      </c>
      <c r="O2171">
        <v>1</v>
      </c>
      <c r="T2171">
        <v>0.46</v>
      </c>
      <c r="U2171">
        <v>0.01</v>
      </c>
      <c r="V2171">
        <v>0.46</v>
      </c>
      <c r="Y2171">
        <v>1.3658539999999999</v>
      </c>
      <c r="Z2171">
        <v>56</v>
      </c>
      <c r="AA2171">
        <v>0.46</v>
      </c>
      <c r="AB2171">
        <v>0.46</v>
      </c>
      <c r="AG2171">
        <v>1</v>
      </c>
      <c r="AH2171">
        <v>41</v>
      </c>
      <c r="AI2171">
        <v>0</v>
      </c>
      <c r="AK2171">
        <v>0</v>
      </c>
      <c r="AL2171">
        <v>41</v>
      </c>
      <c r="AM2171">
        <v>1</v>
      </c>
      <c r="AO2171">
        <v>1</v>
      </c>
      <c r="AV2171" s="1" t="s">
        <v>53</v>
      </c>
      <c r="AW2171">
        <f>Facebook[[#This Row],[Total Post Reactions]]+Facebook[[#This Row],[Total Post Shares]]+Facebook[[#This Row],[Page Likes]]</f>
        <v>1</v>
      </c>
      <c r="AX2171" s="1">
        <f>IFERROR((Facebook[[#This Row],[Engagement]]/Facebook[[#This Row],[Reach]])*100,0)</f>
        <v>2.4390243902439024</v>
      </c>
      <c r="AY2171" s="1" t="str">
        <f>TEXT(Facebook[[#This Row],[ReportDate]],"mmmm")</f>
        <v>October</v>
      </c>
    </row>
    <row r="2172" spans="1:51" x14ac:dyDescent="0.55000000000000004">
      <c r="A2172" s="1" t="s">
        <v>82</v>
      </c>
      <c r="B2172" s="1" t="s">
        <v>70</v>
      </c>
      <c r="C2172" s="1" t="s">
        <v>59</v>
      </c>
      <c r="D2172" s="1" t="s">
        <v>51</v>
      </c>
      <c r="E2172" s="1" t="s">
        <v>52</v>
      </c>
      <c r="F2172" s="2">
        <v>43023</v>
      </c>
      <c r="G2172">
        <v>0.01</v>
      </c>
      <c r="H2172">
        <v>20</v>
      </c>
      <c r="K2172">
        <v>14</v>
      </c>
      <c r="O2172">
        <v>0</v>
      </c>
      <c r="T2172">
        <v>0.01</v>
      </c>
      <c r="U2172">
        <v>0</v>
      </c>
      <c r="Y2172">
        <v>1.428571</v>
      </c>
      <c r="Z2172">
        <v>20</v>
      </c>
      <c r="AA2172">
        <v>0.01</v>
      </c>
      <c r="AB2172">
        <v>0.01</v>
      </c>
      <c r="AH2172">
        <v>14</v>
      </c>
      <c r="AI2172">
        <v>0</v>
      </c>
      <c r="AK2172">
        <v>0</v>
      </c>
      <c r="AL2172">
        <v>14</v>
      </c>
      <c r="AO2172">
        <v>0</v>
      </c>
      <c r="AV2172" s="1" t="s">
        <v>53</v>
      </c>
      <c r="AW2172">
        <f>Facebook[[#This Row],[Total Post Reactions]]+Facebook[[#This Row],[Total Post Shares]]+Facebook[[#This Row],[Page Likes]]</f>
        <v>0</v>
      </c>
      <c r="AX2172" s="1">
        <f>IFERROR((Facebook[[#This Row],[Engagement]]/Facebook[[#This Row],[Reach]])*100,0)</f>
        <v>0</v>
      </c>
      <c r="AY2172" s="1" t="str">
        <f>TEXT(Facebook[[#This Row],[ReportDate]],"mmmm")</f>
        <v>October</v>
      </c>
    </row>
    <row r="2173" spans="1:51" x14ac:dyDescent="0.55000000000000004">
      <c r="A2173" s="1" t="s">
        <v>69</v>
      </c>
      <c r="B2173" s="1" t="s">
        <v>70</v>
      </c>
      <c r="C2173" s="1" t="s">
        <v>59</v>
      </c>
      <c r="D2173" s="1" t="s">
        <v>51</v>
      </c>
      <c r="E2173" s="1" t="s">
        <v>52</v>
      </c>
      <c r="F2173" s="2">
        <v>43023</v>
      </c>
      <c r="G2173">
        <v>0.12</v>
      </c>
      <c r="H2173">
        <v>95</v>
      </c>
      <c r="K2173">
        <v>25</v>
      </c>
      <c r="O2173">
        <v>0</v>
      </c>
      <c r="T2173">
        <v>0.12</v>
      </c>
      <c r="U2173">
        <v>0</v>
      </c>
      <c r="Y2173">
        <v>3.8</v>
      </c>
      <c r="Z2173">
        <v>95</v>
      </c>
      <c r="AA2173">
        <v>0.12</v>
      </c>
      <c r="AB2173">
        <v>0.12</v>
      </c>
      <c r="AH2173">
        <v>25</v>
      </c>
      <c r="AI2173">
        <v>0</v>
      </c>
      <c r="AK2173">
        <v>0</v>
      </c>
      <c r="AL2173">
        <v>25</v>
      </c>
      <c r="AO2173">
        <v>0</v>
      </c>
      <c r="AV2173" s="1" t="s">
        <v>53</v>
      </c>
      <c r="AW2173">
        <f>Facebook[[#This Row],[Total Post Reactions]]+Facebook[[#This Row],[Total Post Shares]]+Facebook[[#This Row],[Page Likes]]</f>
        <v>0</v>
      </c>
      <c r="AX2173" s="1">
        <f>IFERROR((Facebook[[#This Row],[Engagement]]/Facebook[[#This Row],[Reach]])*100,0)</f>
        <v>0</v>
      </c>
      <c r="AY2173" s="1" t="str">
        <f>TEXT(Facebook[[#This Row],[ReportDate]],"mmmm")</f>
        <v>October</v>
      </c>
    </row>
    <row r="2174" spans="1:51" x14ac:dyDescent="0.55000000000000004">
      <c r="A2174" s="1" t="s">
        <v>80</v>
      </c>
      <c r="B2174" s="1" t="s">
        <v>70</v>
      </c>
      <c r="C2174" s="1" t="s">
        <v>59</v>
      </c>
      <c r="D2174" s="1" t="s">
        <v>51</v>
      </c>
      <c r="E2174" s="1" t="s">
        <v>52</v>
      </c>
      <c r="F2174" s="2">
        <v>43023</v>
      </c>
      <c r="G2174">
        <v>0</v>
      </c>
      <c r="H2174">
        <v>18</v>
      </c>
      <c r="K2174">
        <v>7</v>
      </c>
      <c r="O2174">
        <v>0</v>
      </c>
      <c r="T2174">
        <v>0</v>
      </c>
      <c r="U2174">
        <v>0</v>
      </c>
      <c r="Y2174">
        <v>2.5714290000000002</v>
      </c>
      <c r="Z2174">
        <v>18</v>
      </c>
      <c r="AA2174">
        <v>0</v>
      </c>
      <c r="AB2174">
        <v>0</v>
      </c>
      <c r="AH2174">
        <v>7</v>
      </c>
      <c r="AI2174">
        <v>0</v>
      </c>
      <c r="AK2174">
        <v>0</v>
      </c>
      <c r="AL2174">
        <v>7</v>
      </c>
      <c r="AO2174">
        <v>0</v>
      </c>
      <c r="AV2174" s="1" t="s">
        <v>53</v>
      </c>
      <c r="AW2174">
        <f>Facebook[[#This Row],[Total Post Reactions]]+Facebook[[#This Row],[Total Post Shares]]+Facebook[[#This Row],[Page Likes]]</f>
        <v>0</v>
      </c>
      <c r="AX2174" s="1">
        <f>IFERROR((Facebook[[#This Row],[Engagement]]/Facebook[[#This Row],[Reach]])*100,0)</f>
        <v>0</v>
      </c>
      <c r="AY2174" s="1" t="str">
        <f>TEXT(Facebook[[#This Row],[ReportDate]],"mmmm")</f>
        <v>October</v>
      </c>
    </row>
    <row r="2175" spans="1:51" x14ac:dyDescent="0.55000000000000004">
      <c r="A2175" s="1" t="s">
        <v>78</v>
      </c>
      <c r="B2175" s="1" t="s">
        <v>70</v>
      </c>
      <c r="C2175" s="1" t="s">
        <v>59</v>
      </c>
      <c r="D2175" s="1" t="s">
        <v>51</v>
      </c>
      <c r="E2175" s="1" t="s">
        <v>52</v>
      </c>
      <c r="F2175" s="2">
        <v>43023</v>
      </c>
      <c r="G2175">
        <v>0.06</v>
      </c>
      <c r="H2175">
        <v>45</v>
      </c>
      <c r="K2175">
        <v>25</v>
      </c>
      <c r="O2175">
        <v>0</v>
      </c>
      <c r="T2175">
        <v>0.06</v>
      </c>
      <c r="U2175">
        <v>0</v>
      </c>
      <c r="Y2175">
        <v>1.8</v>
      </c>
      <c r="Z2175">
        <v>45</v>
      </c>
      <c r="AA2175">
        <v>0.06</v>
      </c>
      <c r="AB2175">
        <v>0.06</v>
      </c>
      <c r="AH2175">
        <v>25</v>
      </c>
      <c r="AI2175">
        <v>0</v>
      </c>
      <c r="AK2175">
        <v>0</v>
      </c>
      <c r="AL2175">
        <v>25</v>
      </c>
      <c r="AO2175">
        <v>0</v>
      </c>
      <c r="AV2175" s="1" t="s">
        <v>53</v>
      </c>
      <c r="AW2175">
        <f>Facebook[[#This Row],[Total Post Reactions]]+Facebook[[#This Row],[Total Post Shares]]+Facebook[[#This Row],[Page Likes]]</f>
        <v>0</v>
      </c>
      <c r="AX2175" s="1">
        <f>IFERROR((Facebook[[#This Row],[Engagement]]/Facebook[[#This Row],[Reach]])*100,0)</f>
        <v>0</v>
      </c>
      <c r="AY2175" s="1" t="str">
        <f>TEXT(Facebook[[#This Row],[ReportDate]],"mmmm")</f>
        <v>October</v>
      </c>
    </row>
    <row r="2176" spans="1:51" x14ac:dyDescent="0.55000000000000004">
      <c r="A2176" s="1" t="s">
        <v>67</v>
      </c>
      <c r="B2176" s="1" t="s">
        <v>70</v>
      </c>
      <c r="C2176" s="1" t="s">
        <v>59</v>
      </c>
      <c r="D2176" s="1" t="s">
        <v>51</v>
      </c>
      <c r="E2176" s="1" t="s">
        <v>52</v>
      </c>
      <c r="F2176" s="2">
        <v>43023</v>
      </c>
      <c r="G2176">
        <v>0.12</v>
      </c>
      <c r="H2176">
        <v>133</v>
      </c>
      <c r="K2176">
        <v>60</v>
      </c>
      <c r="O2176">
        <v>0</v>
      </c>
      <c r="T2176">
        <v>0.12</v>
      </c>
      <c r="U2176">
        <v>0</v>
      </c>
      <c r="Y2176">
        <v>2.2166670000000002</v>
      </c>
      <c r="Z2176">
        <v>133</v>
      </c>
      <c r="AA2176">
        <v>0.12</v>
      </c>
      <c r="AB2176">
        <v>0.12</v>
      </c>
      <c r="AH2176">
        <v>60</v>
      </c>
      <c r="AI2176">
        <v>0</v>
      </c>
      <c r="AK2176">
        <v>0</v>
      </c>
      <c r="AL2176">
        <v>60</v>
      </c>
      <c r="AO2176">
        <v>0</v>
      </c>
      <c r="AV2176" s="1" t="s">
        <v>53</v>
      </c>
      <c r="AW2176">
        <f>Facebook[[#This Row],[Total Post Reactions]]+Facebook[[#This Row],[Total Post Shares]]+Facebook[[#This Row],[Page Likes]]</f>
        <v>0</v>
      </c>
      <c r="AX2176" s="1">
        <f>IFERROR((Facebook[[#This Row],[Engagement]]/Facebook[[#This Row],[Reach]])*100,0)</f>
        <v>0</v>
      </c>
      <c r="AY2176" s="1" t="str">
        <f>TEXT(Facebook[[#This Row],[ReportDate]],"mmmm")</f>
        <v>October</v>
      </c>
    </row>
    <row r="2177" spans="1:51" x14ac:dyDescent="0.55000000000000004">
      <c r="A2177" s="1" t="s">
        <v>71</v>
      </c>
      <c r="B2177" s="1" t="s">
        <v>70</v>
      </c>
      <c r="C2177" s="1" t="s">
        <v>59</v>
      </c>
      <c r="D2177" s="1" t="s">
        <v>51</v>
      </c>
      <c r="E2177" s="1" t="s">
        <v>52</v>
      </c>
      <c r="F2177" s="2">
        <v>43023</v>
      </c>
      <c r="G2177">
        <v>0.26</v>
      </c>
      <c r="H2177">
        <v>240</v>
      </c>
      <c r="K2177">
        <v>119</v>
      </c>
      <c r="O2177">
        <v>0</v>
      </c>
      <c r="T2177">
        <v>0.26</v>
      </c>
      <c r="U2177">
        <v>0</v>
      </c>
      <c r="Y2177">
        <v>2.016807</v>
      </c>
      <c r="Z2177">
        <v>240</v>
      </c>
      <c r="AA2177">
        <v>0.26</v>
      </c>
      <c r="AB2177">
        <v>0.26</v>
      </c>
      <c r="AH2177">
        <v>119</v>
      </c>
      <c r="AI2177">
        <v>0</v>
      </c>
      <c r="AK2177">
        <v>0</v>
      </c>
      <c r="AL2177">
        <v>119</v>
      </c>
      <c r="AO2177">
        <v>0</v>
      </c>
      <c r="AV2177" s="1" t="s">
        <v>53</v>
      </c>
      <c r="AW2177">
        <f>Facebook[[#This Row],[Total Post Reactions]]+Facebook[[#This Row],[Total Post Shares]]+Facebook[[#This Row],[Page Likes]]</f>
        <v>0</v>
      </c>
      <c r="AX2177" s="1">
        <f>IFERROR((Facebook[[#This Row],[Engagement]]/Facebook[[#This Row],[Reach]])*100,0)</f>
        <v>0</v>
      </c>
      <c r="AY2177" s="1" t="str">
        <f>TEXT(Facebook[[#This Row],[ReportDate]],"mmmm")</f>
        <v>October</v>
      </c>
    </row>
    <row r="2178" spans="1:51" x14ac:dyDescent="0.55000000000000004">
      <c r="A2178" s="1" t="s">
        <v>145</v>
      </c>
      <c r="B2178" s="1" t="s">
        <v>70</v>
      </c>
      <c r="C2178" s="1" t="s">
        <v>59</v>
      </c>
      <c r="D2178" s="1" t="s">
        <v>51</v>
      </c>
      <c r="E2178" s="1" t="s">
        <v>52</v>
      </c>
      <c r="F2178" s="2">
        <v>43023</v>
      </c>
      <c r="G2178">
        <v>0.12</v>
      </c>
      <c r="H2178">
        <v>106</v>
      </c>
      <c r="K2178">
        <v>49</v>
      </c>
      <c r="O2178">
        <v>0</v>
      </c>
      <c r="T2178">
        <v>0.12</v>
      </c>
      <c r="U2178">
        <v>0</v>
      </c>
      <c r="Y2178">
        <v>2.163265</v>
      </c>
      <c r="Z2178">
        <v>106</v>
      </c>
      <c r="AA2178">
        <v>0.12</v>
      </c>
      <c r="AB2178">
        <v>0.12</v>
      </c>
      <c r="AH2178">
        <v>49</v>
      </c>
      <c r="AI2178">
        <v>0</v>
      </c>
      <c r="AK2178">
        <v>0</v>
      </c>
      <c r="AL2178">
        <v>49</v>
      </c>
      <c r="AO2178">
        <v>0</v>
      </c>
      <c r="AV2178" s="1" t="s">
        <v>53</v>
      </c>
      <c r="AW2178">
        <f>Facebook[[#This Row],[Total Post Reactions]]+Facebook[[#This Row],[Total Post Shares]]+Facebook[[#This Row],[Page Likes]]</f>
        <v>0</v>
      </c>
      <c r="AX2178" s="1">
        <f>IFERROR((Facebook[[#This Row],[Engagement]]/Facebook[[#This Row],[Reach]])*100,0)</f>
        <v>0</v>
      </c>
      <c r="AY2178" s="1" t="str">
        <f>TEXT(Facebook[[#This Row],[ReportDate]],"mmmm")</f>
        <v>October</v>
      </c>
    </row>
    <row r="2179" spans="1:51" x14ac:dyDescent="0.55000000000000004">
      <c r="A2179" s="1" t="s">
        <v>146</v>
      </c>
      <c r="B2179" s="1" t="s">
        <v>70</v>
      </c>
      <c r="C2179" s="1" t="s">
        <v>59</v>
      </c>
      <c r="D2179" s="1" t="s">
        <v>51</v>
      </c>
      <c r="E2179" s="1" t="s">
        <v>52</v>
      </c>
      <c r="F2179" s="2">
        <v>43023</v>
      </c>
      <c r="G2179">
        <v>0.27</v>
      </c>
      <c r="H2179">
        <v>328</v>
      </c>
      <c r="K2179">
        <v>120</v>
      </c>
      <c r="O2179">
        <v>0</v>
      </c>
      <c r="T2179">
        <v>0.27</v>
      </c>
      <c r="U2179">
        <v>0</v>
      </c>
      <c r="Y2179">
        <v>2.733333</v>
      </c>
      <c r="Z2179">
        <v>328</v>
      </c>
      <c r="AA2179">
        <v>0.27</v>
      </c>
      <c r="AB2179">
        <v>0.27</v>
      </c>
      <c r="AH2179">
        <v>120</v>
      </c>
      <c r="AI2179">
        <v>0</v>
      </c>
      <c r="AK2179">
        <v>0</v>
      </c>
      <c r="AL2179">
        <v>120</v>
      </c>
      <c r="AO2179">
        <v>0</v>
      </c>
      <c r="AV2179" s="1" t="s">
        <v>53</v>
      </c>
      <c r="AW2179">
        <f>Facebook[[#This Row],[Total Post Reactions]]+Facebook[[#This Row],[Total Post Shares]]+Facebook[[#This Row],[Page Likes]]</f>
        <v>0</v>
      </c>
      <c r="AX2179" s="1">
        <f>IFERROR((Facebook[[#This Row],[Engagement]]/Facebook[[#This Row],[Reach]])*100,0)</f>
        <v>0</v>
      </c>
      <c r="AY2179" s="1" t="str">
        <f>TEXT(Facebook[[#This Row],[ReportDate]],"mmmm")</f>
        <v>October</v>
      </c>
    </row>
    <row r="2180" spans="1:51" x14ac:dyDescent="0.55000000000000004">
      <c r="A2180" s="1" t="s">
        <v>147</v>
      </c>
      <c r="B2180" s="1" t="s">
        <v>70</v>
      </c>
      <c r="C2180" s="1" t="s">
        <v>59</v>
      </c>
      <c r="D2180" s="1" t="s">
        <v>51</v>
      </c>
      <c r="E2180" s="1" t="s">
        <v>52</v>
      </c>
      <c r="F2180" s="2">
        <v>43023</v>
      </c>
      <c r="G2180">
        <v>0</v>
      </c>
      <c r="H2180">
        <v>13</v>
      </c>
      <c r="K2180">
        <v>7</v>
      </c>
      <c r="O2180">
        <v>0</v>
      </c>
      <c r="T2180">
        <v>0</v>
      </c>
      <c r="U2180">
        <v>0</v>
      </c>
      <c r="Y2180">
        <v>1.857143</v>
      </c>
      <c r="Z2180">
        <v>13</v>
      </c>
      <c r="AA2180">
        <v>0</v>
      </c>
      <c r="AB2180">
        <v>0</v>
      </c>
      <c r="AH2180">
        <v>7</v>
      </c>
      <c r="AI2180">
        <v>0</v>
      </c>
      <c r="AK2180">
        <v>0</v>
      </c>
      <c r="AL2180">
        <v>7</v>
      </c>
      <c r="AO2180">
        <v>0</v>
      </c>
      <c r="AV2180" s="1" t="s">
        <v>53</v>
      </c>
      <c r="AW2180">
        <f>Facebook[[#This Row],[Total Post Reactions]]+Facebook[[#This Row],[Total Post Shares]]+Facebook[[#This Row],[Page Likes]]</f>
        <v>0</v>
      </c>
      <c r="AX2180" s="1">
        <f>IFERROR((Facebook[[#This Row],[Engagement]]/Facebook[[#This Row],[Reach]])*100,0)</f>
        <v>0</v>
      </c>
      <c r="AY2180" s="1" t="str">
        <f>TEXT(Facebook[[#This Row],[ReportDate]],"mmmm")</f>
        <v>October</v>
      </c>
    </row>
    <row r="2181" spans="1:51" x14ac:dyDescent="0.55000000000000004">
      <c r="A2181" s="1" t="s">
        <v>54</v>
      </c>
      <c r="B2181" s="1" t="s">
        <v>70</v>
      </c>
      <c r="C2181" s="1" t="s">
        <v>59</v>
      </c>
      <c r="D2181" s="1" t="s">
        <v>51</v>
      </c>
      <c r="E2181" s="1" t="s">
        <v>52</v>
      </c>
      <c r="F2181" s="2">
        <v>43023</v>
      </c>
      <c r="G2181">
        <v>0.02</v>
      </c>
      <c r="H2181">
        <v>25</v>
      </c>
      <c r="K2181">
        <v>15</v>
      </c>
      <c r="O2181">
        <v>0</v>
      </c>
      <c r="T2181">
        <v>0.02</v>
      </c>
      <c r="U2181">
        <v>0</v>
      </c>
      <c r="Y2181">
        <v>1.6666669999999999</v>
      </c>
      <c r="Z2181">
        <v>25</v>
      </c>
      <c r="AA2181">
        <v>0.02</v>
      </c>
      <c r="AB2181">
        <v>0.02</v>
      </c>
      <c r="AH2181">
        <v>15</v>
      </c>
      <c r="AI2181">
        <v>0</v>
      </c>
      <c r="AK2181">
        <v>0</v>
      </c>
      <c r="AL2181">
        <v>15</v>
      </c>
      <c r="AO2181">
        <v>0</v>
      </c>
      <c r="AV2181" s="1" t="s">
        <v>53</v>
      </c>
      <c r="AW2181">
        <f>Facebook[[#This Row],[Total Post Reactions]]+Facebook[[#This Row],[Total Post Shares]]+Facebook[[#This Row],[Page Likes]]</f>
        <v>0</v>
      </c>
      <c r="AX2181" s="1">
        <f>IFERROR((Facebook[[#This Row],[Engagement]]/Facebook[[#This Row],[Reach]])*100,0)</f>
        <v>0</v>
      </c>
      <c r="AY2181" s="1" t="str">
        <f>TEXT(Facebook[[#This Row],[ReportDate]],"mmmm")</f>
        <v>October</v>
      </c>
    </row>
    <row r="2182" spans="1:51" x14ac:dyDescent="0.55000000000000004">
      <c r="A2182" s="1" t="s">
        <v>148</v>
      </c>
      <c r="B2182" s="1" t="s">
        <v>70</v>
      </c>
      <c r="C2182" s="1" t="s">
        <v>59</v>
      </c>
      <c r="D2182" s="1" t="s">
        <v>51</v>
      </c>
      <c r="E2182" s="1" t="s">
        <v>52</v>
      </c>
      <c r="F2182" s="2">
        <v>43023</v>
      </c>
      <c r="G2182">
        <v>0</v>
      </c>
      <c r="H2182">
        <v>9</v>
      </c>
      <c r="K2182">
        <v>7</v>
      </c>
      <c r="O2182">
        <v>0</v>
      </c>
      <c r="T2182">
        <v>0</v>
      </c>
      <c r="U2182">
        <v>0</v>
      </c>
      <c r="Y2182">
        <v>1.285714</v>
      </c>
      <c r="Z2182">
        <v>9</v>
      </c>
      <c r="AA2182">
        <v>0</v>
      </c>
      <c r="AB2182">
        <v>0</v>
      </c>
      <c r="AH2182">
        <v>7</v>
      </c>
      <c r="AI2182">
        <v>0</v>
      </c>
      <c r="AK2182">
        <v>0</v>
      </c>
      <c r="AL2182">
        <v>7</v>
      </c>
      <c r="AO2182">
        <v>0</v>
      </c>
      <c r="AV2182" s="1" t="s">
        <v>53</v>
      </c>
      <c r="AW2182">
        <f>Facebook[[#This Row],[Total Post Reactions]]+Facebook[[#This Row],[Total Post Shares]]+Facebook[[#This Row],[Page Likes]]</f>
        <v>0</v>
      </c>
      <c r="AX2182" s="1">
        <f>IFERROR((Facebook[[#This Row],[Engagement]]/Facebook[[#This Row],[Reach]])*100,0)</f>
        <v>0</v>
      </c>
      <c r="AY2182" s="1" t="str">
        <f>TEXT(Facebook[[#This Row],[ReportDate]],"mmmm")</f>
        <v>October</v>
      </c>
    </row>
    <row r="2183" spans="1:51" x14ac:dyDescent="0.55000000000000004">
      <c r="A2183" s="1" t="s">
        <v>48</v>
      </c>
      <c r="B2183" s="1" t="s">
        <v>70</v>
      </c>
      <c r="C2183" s="1" t="s">
        <v>59</v>
      </c>
      <c r="D2183" s="1" t="s">
        <v>51</v>
      </c>
      <c r="E2183" s="1" t="s">
        <v>52</v>
      </c>
      <c r="F2183" s="2">
        <v>43023</v>
      </c>
      <c r="G2183">
        <v>0.1</v>
      </c>
      <c r="H2183">
        <v>151</v>
      </c>
      <c r="K2183">
        <v>44</v>
      </c>
      <c r="O2183">
        <v>0</v>
      </c>
      <c r="T2183">
        <v>0.1</v>
      </c>
      <c r="U2183">
        <v>0</v>
      </c>
      <c r="Y2183">
        <v>3.4318179999999998</v>
      </c>
      <c r="Z2183">
        <v>151</v>
      </c>
      <c r="AA2183">
        <v>0.1</v>
      </c>
      <c r="AB2183">
        <v>0.1</v>
      </c>
      <c r="AH2183">
        <v>44</v>
      </c>
      <c r="AI2183">
        <v>0</v>
      </c>
      <c r="AK2183">
        <v>0</v>
      </c>
      <c r="AL2183">
        <v>44</v>
      </c>
      <c r="AO2183">
        <v>0</v>
      </c>
      <c r="AV2183" s="1" t="s">
        <v>53</v>
      </c>
      <c r="AW2183">
        <f>Facebook[[#This Row],[Total Post Reactions]]+Facebook[[#This Row],[Total Post Shares]]+Facebook[[#This Row],[Page Likes]]</f>
        <v>0</v>
      </c>
      <c r="AX2183" s="1">
        <f>IFERROR((Facebook[[#This Row],[Engagement]]/Facebook[[#This Row],[Reach]])*100,0)</f>
        <v>0</v>
      </c>
      <c r="AY2183" s="1" t="str">
        <f>TEXT(Facebook[[#This Row],[ReportDate]],"mmmm")</f>
        <v>October</v>
      </c>
    </row>
    <row r="2184" spans="1:51" x14ac:dyDescent="0.55000000000000004">
      <c r="A2184" s="1" t="s">
        <v>150</v>
      </c>
      <c r="B2184" s="1" t="s">
        <v>70</v>
      </c>
      <c r="C2184" s="1" t="s">
        <v>59</v>
      </c>
      <c r="D2184" s="1" t="s">
        <v>51</v>
      </c>
      <c r="E2184" s="1" t="s">
        <v>52</v>
      </c>
      <c r="F2184" s="2">
        <v>43023</v>
      </c>
      <c r="G2184">
        <v>0.01</v>
      </c>
      <c r="H2184">
        <v>7</v>
      </c>
      <c r="K2184">
        <v>3</v>
      </c>
      <c r="O2184">
        <v>0</v>
      </c>
      <c r="T2184">
        <v>0.01</v>
      </c>
      <c r="U2184">
        <v>0</v>
      </c>
      <c r="Y2184">
        <v>2.3333330000000001</v>
      </c>
      <c r="Z2184">
        <v>7</v>
      </c>
      <c r="AA2184">
        <v>0.01</v>
      </c>
      <c r="AB2184">
        <v>0.01</v>
      </c>
      <c r="AH2184">
        <v>3</v>
      </c>
      <c r="AI2184">
        <v>0</v>
      </c>
      <c r="AK2184">
        <v>0</v>
      </c>
      <c r="AL2184">
        <v>3</v>
      </c>
      <c r="AO2184">
        <v>0</v>
      </c>
      <c r="AV2184" s="1" t="s">
        <v>53</v>
      </c>
      <c r="AW2184">
        <f>Facebook[[#This Row],[Total Post Reactions]]+Facebook[[#This Row],[Total Post Shares]]+Facebook[[#This Row],[Page Likes]]</f>
        <v>0</v>
      </c>
      <c r="AX2184" s="1">
        <f>IFERROR((Facebook[[#This Row],[Engagement]]/Facebook[[#This Row],[Reach]])*100,0)</f>
        <v>0</v>
      </c>
      <c r="AY2184" s="1" t="str">
        <f>TEXT(Facebook[[#This Row],[ReportDate]],"mmmm")</f>
        <v>October</v>
      </c>
    </row>
    <row r="2185" spans="1:51" x14ac:dyDescent="0.55000000000000004">
      <c r="A2185" s="1" t="s">
        <v>151</v>
      </c>
      <c r="B2185" s="1" t="s">
        <v>70</v>
      </c>
      <c r="C2185" s="1" t="s">
        <v>59</v>
      </c>
      <c r="D2185" s="1" t="s">
        <v>51</v>
      </c>
      <c r="E2185" s="1" t="s">
        <v>52</v>
      </c>
      <c r="F2185" s="2">
        <v>43023</v>
      </c>
      <c r="G2185">
        <v>0.1</v>
      </c>
      <c r="H2185">
        <v>167</v>
      </c>
      <c r="K2185">
        <v>54</v>
      </c>
      <c r="O2185">
        <v>0</v>
      </c>
      <c r="T2185">
        <v>0.1</v>
      </c>
      <c r="U2185">
        <v>0</v>
      </c>
      <c r="Y2185">
        <v>3.0925929999999999</v>
      </c>
      <c r="Z2185">
        <v>167</v>
      </c>
      <c r="AA2185">
        <v>0.1</v>
      </c>
      <c r="AB2185">
        <v>0.1</v>
      </c>
      <c r="AH2185">
        <v>54</v>
      </c>
      <c r="AI2185">
        <v>0</v>
      </c>
      <c r="AK2185">
        <v>0</v>
      </c>
      <c r="AL2185">
        <v>54</v>
      </c>
      <c r="AO2185">
        <v>0</v>
      </c>
      <c r="AV2185" s="1" t="s">
        <v>53</v>
      </c>
      <c r="AW2185">
        <f>Facebook[[#This Row],[Total Post Reactions]]+Facebook[[#This Row],[Total Post Shares]]+Facebook[[#This Row],[Page Likes]]</f>
        <v>0</v>
      </c>
      <c r="AX2185" s="1">
        <f>IFERROR((Facebook[[#This Row],[Engagement]]/Facebook[[#This Row],[Reach]])*100,0)</f>
        <v>0</v>
      </c>
      <c r="AY2185" s="1" t="str">
        <f>TEXT(Facebook[[#This Row],[ReportDate]],"mmmm")</f>
        <v>October</v>
      </c>
    </row>
    <row r="2186" spans="1:51" x14ac:dyDescent="0.55000000000000004">
      <c r="A2186" s="1" t="s">
        <v>64</v>
      </c>
      <c r="B2186" s="1" t="s">
        <v>70</v>
      </c>
      <c r="C2186" s="1" t="s">
        <v>59</v>
      </c>
      <c r="D2186" s="1" t="s">
        <v>51</v>
      </c>
      <c r="E2186" s="1" t="s">
        <v>52</v>
      </c>
      <c r="F2186" s="2">
        <v>43023</v>
      </c>
      <c r="G2186">
        <v>0</v>
      </c>
      <c r="H2186">
        <v>4</v>
      </c>
      <c r="K2186">
        <v>4</v>
      </c>
      <c r="O2186">
        <v>0</v>
      </c>
      <c r="T2186">
        <v>0</v>
      </c>
      <c r="U2186">
        <v>0</v>
      </c>
      <c r="Y2186">
        <v>1</v>
      </c>
      <c r="Z2186">
        <v>4</v>
      </c>
      <c r="AA2186">
        <v>0</v>
      </c>
      <c r="AB2186">
        <v>0</v>
      </c>
      <c r="AH2186">
        <v>4</v>
      </c>
      <c r="AI2186">
        <v>0</v>
      </c>
      <c r="AK2186">
        <v>0</v>
      </c>
      <c r="AL2186">
        <v>4</v>
      </c>
      <c r="AO2186">
        <v>0</v>
      </c>
      <c r="AV2186" s="1" t="s">
        <v>53</v>
      </c>
      <c r="AW2186">
        <f>Facebook[[#This Row],[Total Post Reactions]]+Facebook[[#This Row],[Total Post Shares]]+Facebook[[#This Row],[Page Likes]]</f>
        <v>0</v>
      </c>
      <c r="AX2186" s="1">
        <f>IFERROR((Facebook[[#This Row],[Engagement]]/Facebook[[#This Row],[Reach]])*100,0)</f>
        <v>0</v>
      </c>
      <c r="AY2186" s="1" t="str">
        <f>TEXT(Facebook[[#This Row],[ReportDate]],"mmmm")</f>
        <v>October</v>
      </c>
    </row>
    <row r="2187" spans="1:51" x14ac:dyDescent="0.55000000000000004">
      <c r="A2187" s="1" t="s">
        <v>60</v>
      </c>
      <c r="B2187" s="1" t="s">
        <v>70</v>
      </c>
      <c r="C2187" s="1" t="s">
        <v>59</v>
      </c>
      <c r="D2187" s="1" t="s">
        <v>51</v>
      </c>
      <c r="E2187" s="1" t="s">
        <v>52</v>
      </c>
      <c r="F2187" s="2">
        <v>43023</v>
      </c>
      <c r="G2187">
        <v>0.03</v>
      </c>
      <c r="H2187">
        <v>21</v>
      </c>
      <c r="K2187">
        <v>13</v>
      </c>
      <c r="O2187">
        <v>0</v>
      </c>
      <c r="T2187">
        <v>0.03</v>
      </c>
      <c r="U2187">
        <v>0</v>
      </c>
      <c r="Y2187">
        <v>1.6153850000000001</v>
      </c>
      <c r="Z2187">
        <v>21</v>
      </c>
      <c r="AA2187">
        <v>0.03</v>
      </c>
      <c r="AB2187">
        <v>0.03</v>
      </c>
      <c r="AH2187">
        <v>13</v>
      </c>
      <c r="AI2187">
        <v>0</v>
      </c>
      <c r="AK2187">
        <v>0</v>
      </c>
      <c r="AL2187">
        <v>13</v>
      </c>
      <c r="AO2187">
        <v>0</v>
      </c>
      <c r="AV2187" s="1" t="s">
        <v>53</v>
      </c>
      <c r="AW2187">
        <f>Facebook[[#This Row],[Total Post Reactions]]+Facebook[[#This Row],[Total Post Shares]]+Facebook[[#This Row],[Page Likes]]</f>
        <v>0</v>
      </c>
      <c r="AX2187" s="1">
        <f>IFERROR((Facebook[[#This Row],[Engagement]]/Facebook[[#This Row],[Reach]])*100,0)</f>
        <v>0</v>
      </c>
      <c r="AY2187" s="1" t="str">
        <f>TEXT(Facebook[[#This Row],[ReportDate]],"mmmm")</f>
        <v>October</v>
      </c>
    </row>
    <row r="2188" spans="1:51" x14ac:dyDescent="0.55000000000000004">
      <c r="A2188" s="1" t="s">
        <v>82</v>
      </c>
      <c r="B2188" s="1" t="s">
        <v>76</v>
      </c>
      <c r="C2188" s="1" t="s">
        <v>59</v>
      </c>
      <c r="D2188" s="1" t="s">
        <v>51</v>
      </c>
      <c r="E2188" s="1" t="s">
        <v>52</v>
      </c>
      <c r="F2188" s="2">
        <v>43023</v>
      </c>
      <c r="G2188">
        <v>0.06</v>
      </c>
      <c r="H2188">
        <v>56</v>
      </c>
      <c r="K2188">
        <v>22</v>
      </c>
      <c r="O2188">
        <v>0</v>
      </c>
      <c r="T2188">
        <v>0.06</v>
      </c>
      <c r="U2188">
        <v>0</v>
      </c>
      <c r="Y2188">
        <v>2.545455</v>
      </c>
      <c r="Z2188">
        <v>56</v>
      </c>
      <c r="AA2188">
        <v>0.06</v>
      </c>
      <c r="AB2188">
        <v>0.06</v>
      </c>
      <c r="AH2188">
        <v>22</v>
      </c>
      <c r="AI2188">
        <v>0</v>
      </c>
      <c r="AK2188">
        <v>0</v>
      </c>
      <c r="AL2188">
        <v>22</v>
      </c>
      <c r="AO2188">
        <v>0</v>
      </c>
      <c r="AV2188" s="1" t="s">
        <v>53</v>
      </c>
      <c r="AW2188">
        <f>Facebook[[#This Row],[Total Post Reactions]]+Facebook[[#This Row],[Total Post Shares]]+Facebook[[#This Row],[Page Likes]]</f>
        <v>0</v>
      </c>
      <c r="AX2188" s="1">
        <f>IFERROR((Facebook[[#This Row],[Engagement]]/Facebook[[#This Row],[Reach]])*100,0)</f>
        <v>0</v>
      </c>
      <c r="AY2188" s="1" t="str">
        <f>TEXT(Facebook[[#This Row],[ReportDate]],"mmmm")</f>
        <v>October</v>
      </c>
    </row>
    <row r="2189" spans="1:51" x14ac:dyDescent="0.55000000000000004">
      <c r="A2189" s="1" t="s">
        <v>143</v>
      </c>
      <c r="B2189" s="1" t="s">
        <v>76</v>
      </c>
      <c r="C2189" s="1" t="s">
        <v>59</v>
      </c>
      <c r="D2189" s="1" t="s">
        <v>51</v>
      </c>
      <c r="E2189" s="1" t="s">
        <v>52</v>
      </c>
      <c r="F2189" s="2">
        <v>43023</v>
      </c>
      <c r="G2189">
        <v>0</v>
      </c>
      <c r="H2189">
        <v>1</v>
      </c>
      <c r="K2189">
        <v>1</v>
      </c>
      <c r="O2189">
        <v>0</v>
      </c>
      <c r="T2189">
        <v>0</v>
      </c>
      <c r="U2189">
        <v>0</v>
      </c>
      <c r="Y2189">
        <v>1</v>
      </c>
      <c r="Z2189">
        <v>1</v>
      </c>
      <c r="AA2189">
        <v>0</v>
      </c>
      <c r="AB2189">
        <v>0</v>
      </c>
      <c r="AH2189">
        <v>1</v>
      </c>
      <c r="AI2189">
        <v>0</v>
      </c>
      <c r="AK2189">
        <v>0</v>
      </c>
      <c r="AL2189">
        <v>1</v>
      </c>
      <c r="AO2189">
        <v>0</v>
      </c>
      <c r="AV2189" s="1" t="s">
        <v>53</v>
      </c>
      <c r="AW2189">
        <f>Facebook[[#This Row],[Total Post Reactions]]+Facebook[[#This Row],[Total Post Shares]]+Facebook[[#This Row],[Page Likes]]</f>
        <v>0</v>
      </c>
      <c r="AX2189" s="1">
        <f>IFERROR((Facebook[[#This Row],[Engagement]]/Facebook[[#This Row],[Reach]])*100,0)</f>
        <v>0</v>
      </c>
      <c r="AY2189" s="1" t="str">
        <f>TEXT(Facebook[[#This Row],[ReportDate]],"mmmm")</f>
        <v>October</v>
      </c>
    </row>
    <row r="2190" spans="1:51" x14ac:dyDescent="0.55000000000000004">
      <c r="A2190" s="1" t="s">
        <v>69</v>
      </c>
      <c r="B2190" s="1" t="s">
        <v>76</v>
      </c>
      <c r="C2190" s="1" t="s">
        <v>59</v>
      </c>
      <c r="D2190" s="1" t="s">
        <v>51</v>
      </c>
      <c r="E2190" s="1" t="s">
        <v>52</v>
      </c>
      <c r="F2190" s="2">
        <v>43023</v>
      </c>
      <c r="G2190">
        <v>0.06</v>
      </c>
      <c r="H2190">
        <v>36</v>
      </c>
      <c r="K2190">
        <v>17</v>
      </c>
      <c r="O2190">
        <v>0</v>
      </c>
      <c r="T2190">
        <v>0.06</v>
      </c>
      <c r="U2190">
        <v>0</v>
      </c>
      <c r="Y2190">
        <v>2.1176469999999998</v>
      </c>
      <c r="Z2190">
        <v>36</v>
      </c>
      <c r="AA2190">
        <v>0.06</v>
      </c>
      <c r="AB2190">
        <v>0.06</v>
      </c>
      <c r="AH2190">
        <v>17</v>
      </c>
      <c r="AI2190">
        <v>0</v>
      </c>
      <c r="AK2190">
        <v>0</v>
      </c>
      <c r="AL2190">
        <v>17</v>
      </c>
      <c r="AO2190">
        <v>0</v>
      </c>
      <c r="AV2190" s="1" t="s">
        <v>53</v>
      </c>
      <c r="AW2190">
        <f>Facebook[[#This Row],[Total Post Reactions]]+Facebook[[#This Row],[Total Post Shares]]+Facebook[[#This Row],[Page Likes]]</f>
        <v>0</v>
      </c>
      <c r="AX2190" s="1">
        <f>IFERROR((Facebook[[#This Row],[Engagement]]/Facebook[[#This Row],[Reach]])*100,0)</f>
        <v>0</v>
      </c>
      <c r="AY2190" s="1" t="str">
        <f>TEXT(Facebook[[#This Row],[ReportDate]],"mmmm")</f>
        <v>October</v>
      </c>
    </row>
    <row r="2191" spans="1:51" x14ac:dyDescent="0.55000000000000004">
      <c r="A2191" s="1" t="s">
        <v>80</v>
      </c>
      <c r="B2191" s="1" t="s">
        <v>76</v>
      </c>
      <c r="C2191" s="1" t="s">
        <v>59</v>
      </c>
      <c r="D2191" s="1" t="s">
        <v>51</v>
      </c>
      <c r="E2191" s="1" t="s">
        <v>52</v>
      </c>
      <c r="F2191" s="2">
        <v>43023</v>
      </c>
      <c r="G2191">
        <v>0</v>
      </c>
      <c r="H2191">
        <v>1</v>
      </c>
      <c r="K2191">
        <v>1</v>
      </c>
      <c r="O2191">
        <v>0</v>
      </c>
      <c r="T2191">
        <v>0</v>
      </c>
      <c r="U2191">
        <v>0</v>
      </c>
      <c r="Y2191">
        <v>1</v>
      </c>
      <c r="Z2191">
        <v>1</v>
      </c>
      <c r="AA2191">
        <v>0</v>
      </c>
      <c r="AB2191">
        <v>0</v>
      </c>
      <c r="AH2191">
        <v>1</v>
      </c>
      <c r="AI2191">
        <v>0</v>
      </c>
      <c r="AK2191">
        <v>0</v>
      </c>
      <c r="AL2191">
        <v>1</v>
      </c>
      <c r="AO2191">
        <v>0</v>
      </c>
      <c r="AV2191" s="1" t="s">
        <v>53</v>
      </c>
      <c r="AW2191">
        <f>Facebook[[#This Row],[Total Post Reactions]]+Facebook[[#This Row],[Total Post Shares]]+Facebook[[#This Row],[Page Likes]]</f>
        <v>0</v>
      </c>
      <c r="AX2191" s="1">
        <f>IFERROR((Facebook[[#This Row],[Engagement]]/Facebook[[#This Row],[Reach]])*100,0)</f>
        <v>0</v>
      </c>
      <c r="AY2191" s="1" t="str">
        <f>TEXT(Facebook[[#This Row],[ReportDate]],"mmmm")</f>
        <v>October</v>
      </c>
    </row>
    <row r="2192" spans="1:51" x14ac:dyDescent="0.55000000000000004">
      <c r="A2192" s="1" t="s">
        <v>152</v>
      </c>
      <c r="B2192" s="1" t="s">
        <v>76</v>
      </c>
      <c r="C2192" s="1" t="s">
        <v>59</v>
      </c>
      <c r="D2192" s="1" t="s">
        <v>51</v>
      </c>
      <c r="E2192" s="1" t="s">
        <v>52</v>
      </c>
      <c r="F2192" s="2">
        <v>43023</v>
      </c>
      <c r="G2192">
        <v>0.02</v>
      </c>
      <c r="H2192">
        <v>26</v>
      </c>
      <c r="K2192">
        <v>8</v>
      </c>
      <c r="O2192">
        <v>0</v>
      </c>
      <c r="T2192">
        <v>0.02</v>
      </c>
      <c r="U2192">
        <v>0</v>
      </c>
      <c r="Y2192">
        <v>3.25</v>
      </c>
      <c r="Z2192">
        <v>26</v>
      </c>
      <c r="AA2192">
        <v>0.02</v>
      </c>
      <c r="AB2192">
        <v>0.02</v>
      </c>
      <c r="AH2192">
        <v>8</v>
      </c>
      <c r="AI2192">
        <v>0</v>
      </c>
      <c r="AK2192">
        <v>0</v>
      </c>
      <c r="AL2192">
        <v>8</v>
      </c>
      <c r="AO2192">
        <v>0</v>
      </c>
      <c r="AV2192" s="1" t="s">
        <v>53</v>
      </c>
      <c r="AW2192">
        <f>Facebook[[#This Row],[Total Post Reactions]]+Facebook[[#This Row],[Total Post Shares]]+Facebook[[#This Row],[Page Likes]]</f>
        <v>0</v>
      </c>
      <c r="AX2192" s="1">
        <f>IFERROR((Facebook[[#This Row],[Engagement]]/Facebook[[#This Row],[Reach]])*100,0)</f>
        <v>0</v>
      </c>
      <c r="AY2192" s="1" t="str">
        <f>TEXT(Facebook[[#This Row],[ReportDate]],"mmmm")</f>
        <v>October</v>
      </c>
    </row>
    <row r="2193" spans="1:51" x14ac:dyDescent="0.55000000000000004">
      <c r="A2193" s="1" t="s">
        <v>78</v>
      </c>
      <c r="B2193" s="1" t="s">
        <v>76</v>
      </c>
      <c r="C2193" s="1" t="s">
        <v>59</v>
      </c>
      <c r="D2193" s="1" t="s">
        <v>51</v>
      </c>
      <c r="E2193" s="1" t="s">
        <v>52</v>
      </c>
      <c r="F2193" s="2">
        <v>43023</v>
      </c>
      <c r="G2193">
        <v>7.0000000000000007E-2</v>
      </c>
      <c r="H2193">
        <v>47</v>
      </c>
      <c r="K2193">
        <v>25</v>
      </c>
      <c r="O2193">
        <v>0</v>
      </c>
      <c r="T2193">
        <v>7.0000000000000007E-2</v>
      </c>
      <c r="U2193">
        <v>0</v>
      </c>
      <c r="Y2193">
        <v>1.88</v>
      </c>
      <c r="Z2193">
        <v>47</v>
      </c>
      <c r="AA2193">
        <v>7.0000000000000007E-2</v>
      </c>
      <c r="AB2193">
        <v>7.0000000000000007E-2</v>
      </c>
      <c r="AH2193">
        <v>25</v>
      </c>
      <c r="AI2193">
        <v>0</v>
      </c>
      <c r="AK2193">
        <v>0</v>
      </c>
      <c r="AL2193">
        <v>25</v>
      </c>
      <c r="AO2193">
        <v>0</v>
      </c>
      <c r="AV2193" s="1" t="s">
        <v>53</v>
      </c>
      <c r="AW2193">
        <f>Facebook[[#This Row],[Total Post Reactions]]+Facebook[[#This Row],[Total Post Shares]]+Facebook[[#This Row],[Page Likes]]</f>
        <v>0</v>
      </c>
      <c r="AX2193" s="1">
        <f>IFERROR((Facebook[[#This Row],[Engagement]]/Facebook[[#This Row],[Reach]])*100,0)</f>
        <v>0</v>
      </c>
      <c r="AY2193" s="1" t="str">
        <f>TEXT(Facebook[[#This Row],[ReportDate]],"mmmm")</f>
        <v>October</v>
      </c>
    </row>
    <row r="2194" spans="1:51" x14ac:dyDescent="0.55000000000000004">
      <c r="A2194" s="1" t="s">
        <v>67</v>
      </c>
      <c r="B2194" s="1" t="s">
        <v>76</v>
      </c>
      <c r="C2194" s="1" t="s">
        <v>59</v>
      </c>
      <c r="D2194" s="1" t="s">
        <v>51</v>
      </c>
      <c r="E2194" s="1" t="s">
        <v>52</v>
      </c>
      <c r="F2194" s="2">
        <v>43023</v>
      </c>
      <c r="G2194">
        <v>0</v>
      </c>
      <c r="H2194">
        <v>5</v>
      </c>
      <c r="K2194">
        <v>2</v>
      </c>
      <c r="O2194">
        <v>0</v>
      </c>
      <c r="T2194">
        <v>0</v>
      </c>
      <c r="U2194">
        <v>0</v>
      </c>
      <c r="Y2194">
        <v>2.5</v>
      </c>
      <c r="Z2194">
        <v>5</v>
      </c>
      <c r="AA2194">
        <v>0</v>
      </c>
      <c r="AB2194">
        <v>0</v>
      </c>
      <c r="AH2194">
        <v>2</v>
      </c>
      <c r="AI2194">
        <v>0</v>
      </c>
      <c r="AK2194">
        <v>0</v>
      </c>
      <c r="AL2194">
        <v>2</v>
      </c>
      <c r="AO2194">
        <v>0</v>
      </c>
      <c r="AV2194" s="1" t="s">
        <v>53</v>
      </c>
      <c r="AW2194">
        <f>Facebook[[#This Row],[Total Post Reactions]]+Facebook[[#This Row],[Total Post Shares]]+Facebook[[#This Row],[Page Likes]]</f>
        <v>0</v>
      </c>
      <c r="AX2194" s="1">
        <f>IFERROR((Facebook[[#This Row],[Engagement]]/Facebook[[#This Row],[Reach]])*100,0)</f>
        <v>0</v>
      </c>
      <c r="AY2194" s="1" t="str">
        <f>TEXT(Facebook[[#This Row],[ReportDate]],"mmmm")</f>
        <v>October</v>
      </c>
    </row>
    <row r="2195" spans="1:51" x14ac:dyDescent="0.55000000000000004">
      <c r="A2195" s="1" t="s">
        <v>71</v>
      </c>
      <c r="B2195" s="1" t="s">
        <v>76</v>
      </c>
      <c r="C2195" s="1" t="s">
        <v>59</v>
      </c>
      <c r="D2195" s="1" t="s">
        <v>51</v>
      </c>
      <c r="E2195" s="1" t="s">
        <v>52</v>
      </c>
      <c r="F2195" s="2">
        <v>43023</v>
      </c>
      <c r="G2195">
        <v>0</v>
      </c>
      <c r="H2195">
        <v>11</v>
      </c>
      <c r="K2195">
        <v>5</v>
      </c>
      <c r="O2195">
        <v>0</v>
      </c>
      <c r="T2195">
        <v>0</v>
      </c>
      <c r="U2195">
        <v>0</v>
      </c>
      <c r="Y2195">
        <v>2.2000000000000002</v>
      </c>
      <c r="Z2195">
        <v>11</v>
      </c>
      <c r="AA2195">
        <v>0</v>
      </c>
      <c r="AB2195">
        <v>0</v>
      </c>
      <c r="AH2195">
        <v>5</v>
      </c>
      <c r="AI2195">
        <v>0</v>
      </c>
      <c r="AK2195">
        <v>0</v>
      </c>
      <c r="AL2195">
        <v>5</v>
      </c>
      <c r="AO2195">
        <v>0</v>
      </c>
      <c r="AV2195" s="1" t="s">
        <v>53</v>
      </c>
      <c r="AW2195">
        <f>Facebook[[#This Row],[Total Post Reactions]]+Facebook[[#This Row],[Total Post Shares]]+Facebook[[#This Row],[Page Likes]]</f>
        <v>0</v>
      </c>
      <c r="AX2195" s="1">
        <f>IFERROR((Facebook[[#This Row],[Engagement]]/Facebook[[#This Row],[Reach]])*100,0)</f>
        <v>0</v>
      </c>
      <c r="AY2195" s="1" t="str">
        <f>TEXT(Facebook[[#This Row],[ReportDate]],"mmmm")</f>
        <v>October</v>
      </c>
    </row>
    <row r="2196" spans="1:51" x14ac:dyDescent="0.55000000000000004">
      <c r="A2196" s="1" t="s">
        <v>145</v>
      </c>
      <c r="B2196" s="1" t="s">
        <v>76</v>
      </c>
      <c r="C2196" s="1" t="s">
        <v>59</v>
      </c>
      <c r="D2196" s="1" t="s">
        <v>51</v>
      </c>
      <c r="E2196" s="1" t="s">
        <v>52</v>
      </c>
      <c r="F2196" s="2">
        <v>43023</v>
      </c>
      <c r="G2196">
        <v>0.02</v>
      </c>
      <c r="H2196">
        <v>20</v>
      </c>
      <c r="K2196">
        <v>7</v>
      </c>
      <c r="O2196">
        <v>0</v>
      </c>
      <c r="T2196">
        <v>0.02</v>
      </c>
      <c r="U2196">
        <v>0</v>
      </c>
      <c r="Y2196">
        <v>2.8571430000000002</v>
      </c>
      <c r="Z2196">
        <v>20</v>
      </c>
      <c r="AA2196">
        <v>0.02</v>
      </c>
      <c r="AB2196">
        <v>0.02</v>
      </c>
      <c r="AH2196">
        <v>7</v>
      </c>
      <c r="AI2196">
        <v>0</v>
      </c>
      <c r="AK2196">
        <v>0</v>
      </c>
      <c r="AL2196">
        <v>7</v>
      </c>
      <c r="AO2196">
        <v>0</v>
      </c>
      <c r="AV2196" s="1" t="s">
        <v>53</v>
      </c>
      <c r="AW2196">
        <f>Facebook[[#This Row],[Total Post Reactions]]+Facebook[[#This Row],[Total Post Shares]]+Facebook[[#This Row],[Page Likes]]</f>
        <v>0</v>
      </c>
      <c r="AX2196" s="1">
        <f>IFERROR((Facebook[[#This Row],[Engagement]]/Facebook[[#This Row],[Reach]])*100,0)</f>
        <v>0</v>
      </c>
      <c r="AY2196" s="1" t="str">
        <f>TEXT(Facebook[[#This Row],[ReportDate]],"mmmm")</f>
        <v>October</v>
      </c>
    </row>
    <row r="2197" spans="1:51" x14ac:dyDescent="0.55000000000000004">
      <c r="A2197" s="1" t="s">
        <v>146</v>
      </c>
      <c r="B2197" s="1" t="s">
        <v>76</v>
      </c>
      <c r="C2197" s="1" t="s">
        <v>59</v>
      </c>
      <c r="D2197" s="1" t="s">
        <v>51</v>
      </c>
      <c r="E2197" s="1" t="s">
        <v>52</v>
      </c>
      <c r="F2197" s="2">
        <v>43023</v>
      </c>
      <c r="G2197">
        <v>0.02</v>
      </c>
      <c r="H2197">
        <v>20</v>
      </c>
      <c r="K2197">
        <v>15</v>
      </c>
      <c r="O2197">
        <v>0</v>
      </c>
      <c r="T2197">
        <v>0.02</v>
      </c>
      <c r="U2197">
        <v>0</v>
      </c>
      <c r="Y2197">
        <v>1.3333330000000001</v>
      </c>
      <c r="Z2197">
        <v>20</v>
      </c>
      <c r="AA2197">
        <v>0.02</v>
      </c>
      <c r="AB2197">
        <v>0.02</v>
      </c>
      <c r="AH2197">
        <v>15</v>
      </c>
      <c r="AI2197">
        <v>0</v>
      </c>
      <c r="AK2197">
        <v>0</v>
      </c>
      <c r="AL2197">
        <v>15</v>
      </c>
      <c r="AO2197">
        <v>0</v>
      </c>
      <c r="AV2197" s="1" t="s">
        <v>53</v>
      </c>
      <c r="AW2197">
        <f>Facebook[[#This Row],[Total Post Reactions]]+Facebook[[#This Row],[Total Post Shares]]+Facebook[[#This Row],[Page Likes]]</f>
        <v>0</v>
      </c>
      <c r="AX2197" s="1">
        <f>IFERROR((Facebook[[#This Row],[Engagement]]/Facebook[[#This Row],[Reach]])*100,0)</f>
        <v>0</v>
      </c>
      <c r="AY2197" s="1" t="str">
        <f>TEXT(Facebook[[#This Row],[ReportDate]],"mmmm")</f>
        <v>October</v>
      </c>
    </row>
    <row r="2198" spans="1:51" x14ac:dyDescent="0.55000000000000004">
      <c r="A2198" s="1" t="s">
        <v>147</v>
      </c>
      <c r="B2198" s="1" t="s">
        <v>76</v>
      </c>
      <c r="C2198" s="1" t="s">
        <v>59</v>
      </c>
      <c r="D2198" s="1" t="s">
        <v>51</v>
      </c>
      <c r="E2198" s="1" t="s">
        <v>52</v>
      </c>
      <c r="F2198" s="2">
        <v>43023</v>
      </c>
      <c r="G2198">
        <v>0.01</v>
      </c>
      <c r="H2198">
        <v>9</v>
      </c>
      <c r="K2198">
        <v>8</v>
      </c>
      <c r="O2198">
        <v>0</v>
      </c>
      <c r="T2198">
        <v>0.01</v>
      </c>
      <c r="U2198">
        <v>0</v>
      </c>
      <c r="Y2198">
        <v>1.125</v>
      </c>
      <c r="Z2198">
        <v>9</v>
      </c>
      <c r="AA2198">
        <v>0.01</v>
      </c>
      <c r="AB2198">
        <v>0.01</v>
      </c>
      <c r="AH2198">
        <v>8</v>
      </c>
      <c r="AI2198">
        <v>0</v>
      </c>
      <c r="AK2198">
        <v>0</v>
      </c>
      <c r="AL2198">
        <v>8</v>
      </c>
      <c r="AO2198">
        <v>0</v>
      </c>
      <c r="AV2198" s="1" t="s">
        <v>53</v>
      </c>
      <c r="AW2198">
        <f>Facebook[[#This Row],[Total Post Reactions]]+Facebook[[#This Row],[Total Post Shares]]+Facebook[[#This Row],[Page Likes]]</f>
        <v>0</v>
      </c>
      <c r="AX2198" s="1">
        <f>IFERROR((Facebook[[#This Row],[Engagement]]/Facebook[[#This Row],[Reach]])*100,0)</f>
        <v>0</v>
      </c>
      <c r="AY2198" s="1" t="str">
        <f>TEXT(Facebook[[#This Row],[ReportDate]],"mmmm")</f>
        <v>October</v>
      </c>
    </row>
    <row r="2199" spans="1:51" x14ac:dyDescent="0.55000000000000004">
      <c r="A2199" s="1" t="s">
        <v>54</v>
      </c>
      <c r="B2199" s="1" t="s">
        <v>76</v>
      </c>
      <c r="C2199" s="1" t="s">
        <v>59</v>
      </c>
      <c r="D2199" s="1" t="s">
        <v>51</v>
      </c>
      <c r="E2199" s="1" t="s">
        <v>52</v>
      </c>
      <c r="F2199" s="2">
        <v>43023</v>
      </c>
      <c r="G2199">
        <v>0.01</v>
      </c>
      <c r="H2199">
        <v>21</v>
      </c>
      <c r="K2199">
        <v>15</v>
      </c>
      <c r="O2199">
        <v>0</v>
      </c>
      <c r="T2199">
        <v>0.01</v>
      </c>
      <c r="U2199">
        <v>0</v>
      </c>
      <c r="Y2199">
        <v>1.4</v>
      </c>
      <c r="Z2199">
        <v>21</v>
      </c>
      <c r="AA2199">
        <v>0.01</v>
      </c>
      <c r="AB2199">
        <v>0.01</v>
      </c>
      <c r="AH2199">
        <v>15</v>
      </c>
      <c r="AI2199">
        <v>0</v>
      </c>
      <c r="AK2199">
        <v>0</v>
      </c>
      <c r="AL2199">
        <v>15</v>
      </c>
      <c r="AO2199">
        <v>0</v>
      </c>
      <c r="AV2199" s="1" t="s">
        <v>53</v>
      </c>
      <c r="AW2199">
        <f>Facebook[[#This Row],[Total Post Reactions]]+Facebook[[#This Row],[Total Post Shares]]+Facebook[[#This Row],[Page Likes]]</f>
        <v>0</v>
      </c>
      <c r="AX2199" s="1">
        <f>IFERROR((Facebook[[#This Row],[Engagement]]/Facebook[[#This Row],[Reach]])*100,0)</f>
        <v>0</v>
      </c>
      <c r="AY2199" s="1" t="str">
        <f>TEXT(Facebook[[#This Row],[ReportDate]],"mmmm")</f>
        <v>October</v>
      </c>
    </row>
    <row r="2200" spans="1:51" x14ac:dyDescent="0.55000000000000004">
      <c r="A2200" s="1" t="s">
        <v>148</v>
      </c>
      <c r="B2200" s="1" t="s">
        <v>76</v>
      </c>
      <c r="C2200" s="1" t="s">
        <v>59</v>
      </c>
      <c r="D2200" s="1" t="s">
        <v>51</v>
      </c>
      <c r="E2200" s="1" t="s">
        <v>52</v>
      </c>
      <c r="F2200" s="2">
        <v>43023</v>
      </c>
      <c r="G2200">
        <v>0</v>
      </c>
      <c r="H2200">
        <v>3</v>
      </c>
      <c r="K2200">
        <v>2</v>
      </c>
      <c r="O2200">
        <v>0</v>
      </c>
      <c r="T2200">
        <v>0</v>
      </c>
      <c r="U2200">
        <v>0</v>
      </c>
      <c r="Y2200">
        <v>1.5</v>
      </c>
      <c r="Z2200">
        <v>3</v>
      </c>
      <c r="AA2200">
        <v>0</v>
      </c>
      <c r="AB2200">
        <v>0</v>
      </c>
      <c r="AH2200">
        <v>2</v>
      </c>
      <c r="AI2200">
        <v>0</v>
      </c>
      <c r="AK2200">
        <v>0</v>
      </c>
      <c r="AL2200">
        <v>2</v>
      </c>
      <c r="AO2200">
        <v>0</v>
      </c>
      <c r="AV2200" s="1" t="s">
        <v>53</v>
      </c>
      <c r="AW2200">
        <f>Facebook[[#This Row],[Total Post Reactions]]+Facebook[[#This Row],[Total Post Shares]]+Facebook[[#This Row],[Page Likes]]</f>
        <v>0</v>
      </c>
      <c r="AX2200" s="1">
        <f>IFERROR((Facebook[[#This Row],[Engagement]]/Facebook[[#This Row],[Reach]])*100,0)</f>
        <v>0</v>
      </c>
      <c r="AY2200" s="1" t="str">
        <f>TEXT(Facebook[[#This Row],[ReportDate]],"mmmm")</f>
        <v>October</v>
      </c>
    </row>
    <row r="2201" spans="1:51" x14ac:dyDescent="0.55000000000000004">
      <c r="A2201" s="1" t="s">
        <v>149</v>
      </c>
      <c r="B2201" s="1" t="s">
        <v>76</v>
      </c>
      <c r="C2201" s="1" t="s">
        <v>59</v>
      </c>
      <c r="D2201" s="1" t="s">
        <v>51</v>
      </c>
      <c r="E2201" s="1" t="s">
        <v>52</v>
      </c>
      <c r="F2201" s="2">
        <v>43023</v>
      </c>
      <c r="G2201">
        <v>0.04</v>
      </c>
      <c r="H2201">
        <v>29</v>
      </c>
      <c r="K2201">
        <v>10</v>
      </c>
      <c r="O2201">
        <v>0</v>
      </c>
      <c r="T2201">
        <v>0.04</v>
      </c>
      <c r="U2201">
        <v>0</v>
      </c>
      <c r="Y2201">
        <v>2.9</v>
      </c>
      <c r="Z2201">
        <v>29</v>
      </c>
      <c r="AA2201">
        <v>0.04</v>
      </c>
      <c r="AB2201">
        <v>0.04</v>
      </c>
      <c r="AH2201">
        <v>10</v>
      </c>
      <c r="AI2201">
        <v>0</v>
      </c>
      <c r="AK2201">
        <v>0</v>
      </c>
      <c r="AL2201">
        <v>10</v>
      </c>
      <c r="AO2201">
        <v>0</v>
      </c>
      <c r="AV2201" s="1" t="s">
        <v>53</v>
      </c>
      <c r="AW2201">
        <f>Facebook[[#This Row],[Total Post Reactions]]+Facebook[[#This Row],[Total Post Shares]]+Facebook[[#This Row],[Page Likes]]</f>
        <v>0</v>
      </c>
      <c r="AX2201" s="1">
        <f>IFERROR((Facebook[[#This Row],[Engagement]]/Facebook[[#This Row],[Reach]])*100,0)</f>
        <v>0</v>
      </c>
      <c r="AY2201" s="1" t="str">
        <f>TEXT(Facebook[[#This Row],[ReportDate]],"mmmm")</f>
        <v>October</v>
      </c>
    </row>
    <row r="2202" spans="1:51" x14ac:dyDescent="0.55000000000000004">
      <c r="A2202" s="1" t="s">
        <v>150</v>
      </c>
      <c r="B2202" s="1" t="s">
        <v>76</v>
      </c>
      <c r="C2202" s="1" t="s">
        <v>59</v>
      </c>
      <c r="D2202" s="1" t="s">
        <v>51</v>
      </c>
      <c r="E2202" s="1" t="s">
        <v>52</v>
      </c>
      <c r="F2202" s="2">
        <v>43023</v>
      </c>
      <c r="G2202">
        <v>0.01</v>
      </c>
      <c r="H2202">
        <v>3</v>
      </c>
      <c r="K2202">
        <v>3</v>
      </c>
      <c r="O2202">
        <v>0</v>
      </c>
      <c r="T2202">
        <v>0.01</v>
      </c>
      <c r="U2202">
        <v>0</v>
      </c>
      <c r="Y2202">
        <v>1</v>
      </c>
      <c r="Z2202">
        <v>3</v>
      </c>
      <c r="AA2202">
        <v>0.01</v>
      </c>
      <c r="AB2202">
        <v>0.01</v>
      </c>
      <c r="AH2202">
        <v>3</v>
      </c>
      <c r="AI2202">
        <v>0</v>
      </c>
      <c r="AK2202">
        <v>0</v>
      </c>
      <c r="AL2202">
        <v>3</v>
      </c>
      <c r="AO2202">
        <v>0</v>
      </c>
      <c r="AV2202" s="1" t="s">
        <v>53</v>
      </c>
      <c r="AW2202">
        <f>Facebook[[#This Row],[Total Post Reactions]]+Facebook[[#This Row],[Total Post Shares]]+Facebook[[#This Row],[Page Likes]]</f>
        <v>0</v>
      </c>
      <c r="AX2202" s="1">
        <f>IFERROR((Facebook[[#This Row],[Engagement]]/Facebook[[#This Row],[Reach]])*100,0)</f>
        <v>0</v>
      </c>
      <c r="AY2202" s="1" t="str">
        <f>TEXT(Facebook[[#This Row],[ReportDate]],"mmmm")</f>
        <v>October</v>
      </c>
    </row>
    <row r="2203" spans="1:51" x14ac:dyDescent="0.55000000000000004">
      <c r="A2203" s="1" t="s">
        <v>151</v>
      </c>
      <c r="B2203" s="1" t="s">
        <v>76</v>
      </c>
      <c r="C2203" s="1" t="s">
        <v>59</v>
      </c>
      <c r="D2203" s="1" t="s">
        <v>51</v>
      </c>
      <c r="E2203" s="1" t="s">
        <v>52</v>
      </c>
      <c r="F2203" s="2">
        <v>43023</v>
      </c>
      <c r="G2203">
        <v>0.06</v>
      </c>
      <c r="H2203">
        <v>69</v>
      </c>
      <c r="K2203">
        <v>39</v>
      </c>
      <c r="O2203">
        <v>0</v>
      </c>
      <c r="T2203">
        <v>0.06</v>
      </c>
      <c r="U2203">
        <v>0</v>
      </c>
      <c r="Y2203">
        <v>1.769231</v>
      </c>
      <c r="Z2203">
        <v>69</v>
      </c>
      <c r="AA2203">
        <v>0.06</v>
      </c>
      <c r="AB2203">
        <v>0.06</v>
      </c>
      <c r="AH2203">
        <v>39</v>
      </c>
      <c r="AI2203">
        <v>0</v>
      </c>
      <c r="AK2203">
        <v>0</v>
      </c>
      <c r="AL2203">
        <v>39</v>
      </c>
      <c r="AO2203">
        <v>0</v>
      </c>
      <c r="AV2203" s="1" t="s">
        <v>53</v>
      </c>
      <c r="AW2203">
        <f>Facebook[[#This Row],[Total Post Reactions]]+Facebook[[#This Row],[Total Post Shares]]+Facebook[[#This Row],[Page Likes]]</f>
        <v>0</v>
      </c>
      <c r="AX2203" s="1">
        <f>IFERROR((Facebook[[#This Row],[Engagement]]/Facebook[[#This Row],[Reach]])*100,0)</f>
        <v>0</v>
      </c>
      <c r="AY2203" s="1" t="str">
        <f>TEXT(Facebook[[#This Row],[ReportDate]],"mmmm")</f>
        <v>October</v>
      </c>
    </row>
    <row r="2204" spans="1:51" x14ac:dyDescent="0.55000000000000004">
      <c r="A2204" s="1" t="s">
        <v>64</v>
      </c>
      <c r="B2204" s="1" t="s">
        <v>76</v>
      </c>
      <c r="C2204" s="1" t="s">
        <v>59</v>
      </c>
      <c r="D2204" s="1" t="s">
        <v>51</v>
      </c>
      <c r="E2204" s="1" t="s">
        <v>52</v>
      </c>
      <c r="F2204" s="2">
        <v>43023</v>
      </c>
      <c r="G2204">
        <v>0</v>
      </c>
      <c r="H2204">
        <v>1</v>
      </c>
      <c r="K2204">
        <v>1</v>
      </c>
      <c r="O2204">
        <v>0</v>
      </c>
      <c r="T2204">
        <v>0</v>
      </c>
      <c r="U2204">
        <v>0</v>
      </c>
      <c r="Y2204">
        <v>1</v>
      </c>
      <c r="Z2204">
        <v>1</v>
      </c>
      <c r="AA2204">
        <v>0</v>
      </c>
      <c r="AB2204">
        <v>0</v>
      </c>
      <c r="AH2204">
        <v>1</v>
      </c>
      <c r="AI2204">
        <v>0</v>
      </c>
      <c r="AK2204">
        <v>0</v>
      </c>
      <c r="AL2204">
        <v>1</v>
      </c>
      <c r="AO2204">
        <v>0</v>
      </c>
      <c r="AV2204" s="1" t="s">
        <v>53</v>
      </c>
      <c r="AW2204">
        <f>Facebook[[#This Row],[Total Post Reactions]]+Facebook[[#This Row],[Total Post Shares]]+Facebook[[#This Row],[Page Likes]]</f>
        <v>0</v>
      </c>
      <c r="AX2204" s="1">
        <f>IFERROR((Facebook[[#This Row],[Engagement]]/Facebook[[#This Row],[Reach]])*100,0)</f>
        <v>0</v>
      </c>
      <c r="AY2204" s="1" t="str">
        <f>TEXT(Facebook[[#This Row],[ReportDate]],"mmmm")</f>
        <v>October</v>
      </c>
    </row>
    <row r="2205" spans="1:51" x14ac:dyDescent="0.55000000000000004">
      <c r="A2205" s="1" t="s">
        <v>60</v>
      </c>
      <c r="B2205" s="1" t="s">
        <v>76</v>
      </c>
      <c r="C2205" s="1" t="s">
        <v>59</v>
      </c>
      <c r="D2205" s="1" t="s">
        <v>51</v>
      </c>
      <c r="E2205" s="1" t="s">
        <v>52</v>
      </c>
      <c r="F2205" s="2">
        <v>43023</v>
      </c>
      <c r="G2205">
        <v>0</v>
      </c>
      <c r="H2205">
        <v>6</v>
      </c>
      <c r="K2205">
        <v>4</v>
      </c>
      <c r="O2205">
        <v>0</v>
      </c>
      <c r="T2205">
        <v>0</v>
      </c>
      <c r="U2205">
        <v>0</v>
      </c>
      <c r="Y2205">
        <v>1.5</v>
      </c>
      <c r="Z2205">
        <v>6</v>
      </c>
      <c r="AA2205">
        <v>0</v>
      </c>
      <c r="AB2205">
        <v>0</v>
      </c>
      <c r="AH2205">
        <v>4</v>
      </c>
      <c r="AI2205">
        <v>0</v>
      </c>
      <c r="AK2205">
        <v>0</v>
      </c>
      <c r="AL2205">
        <v>4</v>
      </c>
      <c r="AO2205">
        <v>0</v>
      </c>
      <c r="AV2205" s="1" t="s">
        <v>53</v>
      </c>
      <c r="AW2205">
        <f>Facebook[[#This Row],[Total Post Reactions]]+Facebook[[#This Row],[Total Post Shares]]+Facebook[[#This Row],[Page Likes]]</f>
        <v>0</v>
      </c>
      <c r="AX2205" s="1">
        <f>IFERROR((Facebook[[#This Row],[Engagement]]/Facebook[[#This Row],[Reach]])*100,0)</f>
        <v>0</v>
      </c>
      <c r="AY2205" s="1" t="str">
        <f>TEXT(Facebook[[#This Row],[ReportDate]],"mmmm")</f>
        <v>October</v>
      </c>
    </row>
    <row r="2206" spans="1:51" x14ac:dyDescent="0.55000000000000004">
      <c r="A2206" s="1" t="s">
        <v>82</v>
      </c>
      <c r="B2206" s="1" t="s">
        <v>68</v>
      </c>
      <c r="C2206" s="1" t="s">
        <v>59</v>
      </c>
      <c r="D2206" s="1" t="s">
        <v>51</v>
      </c>
      <c r="E2206" s="1" t="s">
        <v>52</v>
      </c>
      <c r="F2206" s="2">
        <v>43023</v>
      </c>
      <c r="G2206">
        <v>0.18</v>
      </c>
      <c r="H2206">
        <v>14</v>
      </c>
      <c r="K2206">
        <v>14</v>
      </c>
      <c r="O2206">
        <v>0</v>
      </c>
      <c r="T2206">
        <v>0.18</v>
      </c>
      <c r="U2206">
        <v>0.01</v>
      </c>
      <c r="Y2206">
        <v>1</v>
      </c>
      <c r="Z2206">
        <v>14</v>
      </c>
      <c r="AA2206">
        <v>0.18</v>
      </c>
      <c r="AB2206">
        <v>0.18</v>
      </c>
      <c r="AH2206">
        <v>14</v>
      </c>
      <c r="AI2206">
        <v>0</v>
      </c>
      <c r="AK2206">
        <v>0</v>
      </c>
      <c r="AL2206">
        <v>14</v>
      </c>
      <c r="AO2206">
        <v>0</v>
      </c>
      <c r="AV2206" s="1" t="s">
        <v>53</v>
      </c>
      <c r="AW2206">
        <f>Facebook[[#This Row],[Total Post Reactions]]+Facebook[[#This Row],[Total Post Shares]]+Facebook[[#This Row],[Page Likes]]</f>
        <v>0</v>
      </c>
      <c r="AX2206" s="1">
        <f>IFERROR((Facebook[[#This Row],[Engagement]]/Facebook[[#This Row],[Reach]])*100,0)</f>
        <v>0</v>
      </c>
      <c r="AY2206" s="1" t="str">
        <f>TEXT(Facebook[[#This Row],[ReportDate]],"mmmm")</f>
        <v>October</v>
      </c>
    </row>
    <row r="2207" spans="1:51" x14ac:dyDescent="0.55000000000000004">
      <c r="A2207" s="1" t="s">
        <v>143</v>
      </c>
      <c r="B2207" s="1" t="s">
        <v>68</v>
      </c>
      <c r="C2207" s="1" t="s">
        <v>59</v>
      </c>
      <c r="D2207" s="1" t="s">
        <v>51</v>
      </c>
      <c r="E2207" s="1" t="s">
        <v>52</v>
      </c>
      <c r="F2207" s="2">
        <v>43023</v>
      </c>
      <c r="G2207">
        <v>0.14000000000000001</v>
      </c>
      <c r="H2207">
        <v>12</v>
      </c>
      <c r="K2207">
        <v>12</v>
      </c>
      <c r="O2207">
        <v>0</v>
      </c>
      <c r="T2207">
        <v>0.14000000000000001</v>
      </c>
      <c r="U2207">
        <v>0.01</v>
      </c>
      <c r="Y2207">
        <v>1</v>
      </c>
      <c r="Z2207">
        <v>12</v>
      </c>
      <c r="AA2207">
        <v>0.14000000000000001</v>
      </c>
      <c r="AB2207">
        <v>0.14000000000000001</v>
      </c>
      <c r="AH2207">
        <v>12</v>
      </c>
      <c r="AI2207">
        <v>0</v>
      </c>
      <c r="AK2207">
        <v>0</v>
      </c>
      <c r="AL2207">
        <v>12</v>
      </c>
      <c r="AO2207">
        <v>0</v>
      </c>
      <c r="AV2207" s="1" t="s">
        <v>53</v>
      </c>
      <c r="AW2207">
        <f>Facebook[[#This Row],[Total Post Reactions]]+Facebook[[#This Row],[Total Post Shares]]+Facebook[[#This Row],[Page Likes]]</f>
        <v>0</v>
      </c>
      <c r="AX2207" s="1">
        <f>IFERROR((Facebook[[#This Row],[Engagement]]/Facebook[[#This Row],[Reach]])*100,0)</f>
        <v>0</v>
      </c>
      <c r="AY2207" s="1" t="str">
        <f>TEXT(Facebook[[#This Row],[ReportDate]],"mmmm")</f>
        <v>October</v>
      </c>
    </row>
    <row r="2208" spans="1:51" x14ac:dyDescent="0.55000000000000004">
      <c r="A2208" s="1" t="s">
        <v>69</v>
      </c>
      <c r="B2208" s="1" t="s">
        <v>68</v>
      </c>
      <c r="C2208" s="1" t="s">
        <v>59</v>
      </c>
      <c r="D2208" s="1" t="s">
        <v>51</v>
      </c>
      <c r="E2208" s="1" t="s">
        <v>52</v>
      </c>
      <c r="F2208" s="2">
        <v>43023</v>
      </c>
      <c r="G2208">
        <v>0.02</v>
      </c>
      <c r="H2208">
        <v>4</v>
      </c>
      <c r="K2208">
        <v>4</v>
      </c>
      <c r="O2208">
        <v>0</v>
      </c>
      <c r="T2208">
        <v>0.02</v>
      </c>
      <c r="U2208">
        <v>0.01</v>
      </c>
      <c r="Y2208">
        <v>1</v>
      </c>
      <c r="Z2208">
        <v>4</v>
      </c>
      <c r="AA2208">
        <v>0.02</v>
      </c>
      <c r="AB2208">
        <v>0.02</v>
      </c>
      <c r="AH2208">
        <v>4</v>
      </c>
      <c r="AI2208">
        <v>0</v>
      </c>
      <c r="AK2208">
        <v>0</v>
      </c>
      <c r="AL2208">
        <v>4</v>
      </c>
      <c r="AO2208">
        <v>0</v>
      </c>
      <c r="AV2208" s="1" t="s">
        <v>53</v>
      </c>
      <c r="AW2208">
        <f>Facebook[[#This Row],[Total Post Reactions]]+Facebook[[#This Row],[Total Post Shares]]+Facebook[[#This Row],[Page Likes]]</f>
        <v>0</v>
      </c>
      <c r="AX2208" s="1">
        <f>IFERROR((Facebook[[#This Row],[Engagement]]/Facebook[[#This Row],[Reach]])*100,0)</f>
        <v>0</v>
      </c>
      <c r="AY2208" s="1" t="str">
        <f>TEXT(Facebook[[#This Row],[ReportDate]],"mmmm")</f>
        <v>October</v>
      </c>
    </row>
    <row r="2209" spans="1:51" x14ac:dyDescent="0.55000000000000004">
      <c r="A2209" s="1" t="s">
        <v>80</v>
      </c>
      <c r="B2209" s="1" t="s">
        <v>68</v>
      </c>
      <c r="C2209" s="1" t="s">
        <v>59</v>
      </c>
      <c r="D2209" s="1" t="s">
        <v>51</v>
      </c>
      <c r="E2209" s="1" t="s">
        <v>52</v>
      </c>
      <c r="F2209" s="2">
        <v>43023</v>
      </c>
      <c r="G2209">
        <v>0.01</v>
      </c>
      <c r="H2209">
        <v>2</v>
      </c>
      <c r="K2209">
        <v>2</v>
      </c>
      <c r="O2209">
        <v>0</v>
      </c>
      <c r="T2209">
        <v>0.01</v>
      </c>
      <c r="U2209">
        <v>0.01</v>
      </c>
      <c r="Y2209">
        <v>1</v>
      </c>
      <c r="Z2209">
        <v>2</v>
      </c>
      <c r="AA2209">
        <v>0.01</v>
      </c>
      <c r="AB2209">
        <v>0.01</v>
      </c>
      <c r="AH2209">
        <v>2</v>
      </c>
      <c r="AI2209">
        <v>0</v>
      </c>
      <c r="AK2209">
        <v>0</v>
      </c>
      <c r="AL2209">
        <v>2</v>
      </c>
      <c r="AO2209">
        <v>0</v>
      </c>
      <c r="AV2209" s="1" t="s">
        <v>53</v>
      </c>
      <c r="AW2209">
        <f>Facebook[[#This Row],[Total Post Reactions]]+Facebook[[#This Row],[Total Post Shares]]+Facebook[[#This Row],[Page Likes]]</f>
        <v>0</v>
      </c>
      <c r="AX2209" s="1">
        <f>IFERROR((Facebook[[#This Row],[Engagement]]/Facebook[[#This Row],[Reach]])*100,0)</f>
        <v>0</v>
      </c>
      <c r="AY2209" s="1" t="str">
        <f>TEXT(Facebook[[#This Row],[ReportDate]],"mmmm")</f>
        <v>October</v>
      </c>
    </row>
    <row r="2210" spans="1:51" x14ac:dyDescent="0.55000000000000004">
      <c r="A2210" s="1" t="s">
        <v>152</v>
      </c>
      <c r="B2210" s="1" t="s">
        <v>68</v>
      </c>
      <c r="C2210" s="1" t="s">
        <v>59</v>
      </c>
      <c r="D2210" s="1" t="s">
        <v>51</v>
      </c>
      <c r="E2210" s="1" t="s">
        <v>52</v>
      </c>
      <c r="F2210" s="2">
        <v>43023</v>
      </c>
      <c r="G2210">
        <v>0.02</v>
      </c>
      <c r="H2210">
        <v>4</v>
      </c>
      <c r="K2210">
        <v>4</v>
      </c>
      <c r="O2210">
        <v>0</v>
      </c>
      <c r="T2210">
        <v>0.02</v>
      </c>
      <c r="U2210">
        <v>0.01</v>
      </c>
      <c r="Y2210">
        <v>1</v>
      </c>
      <c r="Z2210">
        <v>4</v>
      </c>
      <c r="AA2210">
        <v>0.02</v>
      </c>
      <c r="AB2210">
        <v>0.02</v>
      </c>
      <c r="AH2210">
        <v>4</v>
      </c>
      <c r="AI2210">
        <v>0</v>
      </c>
      <c r="AK2210">
        <v>0</v>
      </c>
      <c r="AL2210">
        <v>4</v>
      </c>
      <c r="AO2210">
        <v>0</v>
      </c>
      <c r="AV2210" s="1" t="s">
        <v>53</v>
      </c>
      <c r="AW2210">
        <f>Facebook[[#This Row],[Total Post Reactions]]+Facebook[[#This Row],[Total Post Shares]]+Facebook[[#This Row],[Page Likes]]</f>
        <v>0</v>
      </c>
      <c r="AX2210" s="1">
        <f>IFERROR((Facebook[[#This Row],[Engagement]]/Facebook[[#This Row],[Reach]])*100,0)</f>
        <v>0</v>
      </c>
      <c r="AY2210" s="1" t="str">
        <f>TEXT(Facebook[[#This Row],[ReportDate]],"mmmm")</f>
        <v>October</v>
      </c>
    </row>
    <row r="2211" spans="1:51" x14ac:dyDescent="0.55000000000000004">
      <c r="A2211" s="1" t="s">
        <v>78</v>
      </c>
      <c r="B2211" s="1" t="s">
        <v>68</v>
      </c>
      <c r="C2211" s="1" t="s">
        <v>59</v>
      </c>
      <c r="D2211" s="1" t="s">
        <v>51</v>
      </c>
      <c r="E2211" s="1" t="s">
        <v>52</v>
      </c>
      <c r="F2211" s="2">
        <v>43023</v>
      </c>
      <c r="G2211">
        <v>0.08</v>
      </c>
      <c r="H2211">
        <v>4</v>
      </c>
      <c r="K2211">
        <v>4</v>
      </c>
      <c r="O2211">
        <v>0</v>
      </c>
      <c r="T2211">
        <v>0.08</v>
      </c>
      <c r="U2211">
        <v>0.02</v>
      </c>
      <c r="Y2211">
        <v>1</v>
      </c>
      <c r="Z2211">
        <v>4</v>
      </c>
      <c r="AA2211">
        <v>0.08</v>
      </c>
      <c r="AB2211">
        <v>0.08</v>
      </c>
      <c r="AH2211">
        <v>4</v>
      </c>
      <c r="AI2211">
        <v>0</v>
      </c>
      <c r="AK2211">
        <v>0</v>
      </c>
      <c r="AL2211">
        <v>4</v>
      </c>
      <c r="AO2211">
        <v>0</v>
      </c>
      <c r="AV2211" s="1" t="s">
        <v>53</v>
      </c>
      <c r="AW2211">
        <f>Facebook[[#This Row],[Total Post Reactions]]+Facebook[[#This Row],[Total Post Shares]]+Facebook[[#This Row],[Page Likes]]</f>
        <v>0</v>
      </c>
      <c r="AX2211" s="1">
        <f>IFERROR((Facebook[[#This Row],[Engagement]]/Facebook[[#This Row],[Reach]])*100,0)</f>
        <v>0</v>
      </c>
      <c r="AY2211" s="1" t="str">
        <f>TEXT(Facebook[[#This Row],[ReportDate]],"mmmm")</f>
        <v>October</v>
      </c>
    </row>
    <row r="2212" spans="1:51" x14ac:dyDescent="0.55000000000000004">
      <c r="A2212" s="1" t="s">
        <v>144</v>
      </c>
      <c r="B2212" s="1" t="s">
        <v>68</v>
      </c>
      <c r="C2212" s="1" t="s">
        <v>59</v>
      </c>
      <c r="D2212" s="1" t="s">
        <v>51</v>
      </c>
      <c r="E2212" s="1" t="s">
        <v>52</v>
      </c>
      <c r="F2212" s="2">
        <v>43023</v>
      </c>
      <c r="G2212">
        <v>0.04</v>
      </c>
      <c r="H2212">
        <v>3</v>
      </c>
      <c r="K2212">
        <v>3</v>
      </c>
      <c r="O2212">
        <v>0</v>
      </c>
      <c r="T2212">
        <v>0.04</v>
      </c>
      <c r="U2212">
        <v>0.01</v>
      </c>
      <c r="Y2212">
        <v>1</v>
      </c>
      <c r="Z2212">
        <v>3</v>
      </c>
      <c r="AA2212">
        <v>0.04</v>
      </c>
      <c r="AB2212">
        <v>0.04</v>
      </c>
      <c r="AH2212">
        <v>3</v>
      </c>
      <c r="AI2212">
        <v>0</v>
      </c>
      <c r="AK2212">
        <v>0</v>
      </c>
      <c r="AL2212">
        <v>3</v>
      </c>
      <c r="AO2212">
        <v>0</v>
      </c>
      <c r="AV2212" s="1" t="s">
        <v>53</v>
      </c>
      <c r="AW2212">
        <f>Facebook[[#This Row],[Total Post Reactions]]+Facebook[[#This Row],[Total Post Shares]]+Facebook[[#This Row],[Page Likes]]</f>
        <v>0</v>
      </c>
      <c r="AX2212" s="1">
        <f>IFERROR((Facebook[[#This Row],[Engagement]]/Facebook[[#This Row],[Reach]])*100,0)</f>
        <v>0</v>
      </c>
      <c r="AY2212" s="1" t="str">
        <f>TEXT(Facebook[[#This Row],[ReportDate]],"mmmm")</f>
        <v>October</v>
      </c>
    </row>
    <row r="2213" spans="1:51" x14ac:dyDescent="0.55000000000000004">
      <c r="A2213" s="1" t="s">
        <v>67</v>
      </c>
      <c r="B2213" s="1" t="s">
        <v>68</v>
      </c>
      <c r="C2213" s="1" t="s">
        <v>59</v>
      </c>
      <c r="D2213" s="1" t="s">
        <v>51</v>
      </c>
      <c r="E2213" s="1" t="s">
        <v>52</v>
      </c>
      <c r="F2213" s="2">
        <v>43023</v>
      </c>
      <c r="G2213">
        <v>1.04</v>
      </c>
      <c r="H2213">
        <v>81</v>
      </c>
      <c r="K2213">
        <v>76</v>
      </c>
      <c r="O2213">
        <v>0</v>
      </c>
      <c r="T2213">
        <v>1.04</v>
      </c>
      <c r="U2213">
        <v>0.01</v>
      </c>
      <c r="Y2213">
        <v>1.0657890000000001</v>
      </c>
      <c r="Z2213">
        <v>81</v>
      </c>
      <c r="AA2213">
        <v>1.04</v>
      </c>
      <c r="AB2213">
        <v>1.04</v>
      </c>
      <c r="AH2213">
        <v>76</v>
      </c>
      <c r="AI2213">
        <v>1</v>
      </c>
      <c r="AK2213">
        <v>-1</v>
      </c>
      <c r="AL2213">
        <v>76</v>
      </c>
      <c r="AO2213">
        <v>0</v>
      </c>
      <c r="AV2213" s="1" t="s">
        <v>53</v>
      </c>
      <c r="AW2213">
        <f>Facebook[[#This Row],[Total Post Reactions]]+Facebook[[#This Row],[Total Post Shares]]+Facebook[[#This Row],[Page Likes]]</f>
        <v>0</v>
      </c>
      <c r="AX2213" s="1">
        <f>IFERROR((Facebook[[#This Row],[Engagement]]/Facebook[[#This Row],[Reach]])*100,0)</f>
        <v>0</v>
      </c>
      <c r="AY2213" s="1" t="str">
        <f>TEXT(Facebook[[#This Row],[ReportDate]],"mmmm")</f>
        <v>October</v>
      </c>
    </row>
    <row r="2214" spans="1:51" x14ac:dyDescent="0.55000000000000004">
      <c r="A2214" s="1" t="s">
        <v>71</v>
      </c>
      <c r="B2214" s="1" t="s">
        <v>68</v>
      </c>
      <c r="C2214" s="1" t="s">
        <v>59</v>
      </c>
      <c r="D2214" s="1" t="s">
        <v>51</v>
      </c>
      <c r="E2214" s="1" t="s">
        <v>52</v>
      </c>
      <c r="F2214" s="2">
        <v>43023</v>
      </c>
      <c r="G2214">
        <v>0.04</v>
      </c>
      <c r="H2214">
        <v>6</v>
      </c>
      <c r="K2214">
        <v>6</v>
      </c>
      <c r="O2214">
        <v>0</v>
      </c>
      <c r="T2214">
        <v>0.04</v>
      </c>
      <c r="U2214">
        <v>0.01</v>
      </c>
      <c r="Y2214">
        <v>1</v>
      </c>
      <c r="Z2214">
        <v>6</v>
      </c>
      <c r="AA2214">
        <v>0.04</v>
      </c>
      <c r="AB2214">
        <v>0.04</v>
      </c>
      <c r="AH2214">
        <v>6</v>
      </c>
      <c r="AI2214">
        <v>0</v>
      </c>
      <c r="AK2214">
        <v>0</v>
      </c>
      <c r="AL2214">
        <v>6</v>
      </c>
      <c r="AO2214">
        <v>0</v>
      </c>
      <c r="AV2214" s="1" t="s">
        <v>53</v>
      </c>
      <c r="AW2214">
        <f>Facebook[[#This Row],[Total Post Reactions]]+Facebook[[#This Row],[Total Post Shares]]+Facebook[[#This Row],[Page Likes]]</f>
        <v>0</v>
      </c>
      <c r="AX2214" s="1">
        <f>IFERROR((Facebook[[#This Row],[Engagement]]/Facebook[[#This Row],[Reach]])*100,0)</f>
        <v>0</v>
      </c>
      <c r="AY2214" s="1" t="str">
        <f>TEXT(Facebook[[#This Row],[ReportDate]],"mmmm")</f>
        <v>October</v>
      </c>
    </row>
    <row r="2215" spans="1:51" x14ac:dyDescent="0.55000000000000004">
      <c r="A2215" s="1" t="s">
        <v>145</v>
      </c>
      <c r="B2215" s="1" t="s">
        <v>68</v>
      </c>
      <c r="C2215" s="1" t="s">
        <v>59</v>
      </c>
      <c r="D2215" s="1" t="s">
        <v>51</v>
      </c>
      <c r="E2215" s="1" t="s">
        <v>52</v>
      </c>
      <c r="F2215" s="2">
        <v>43023</v>
      </c>
      <c r="G2215">
        <v>0.24</v>
      </c>
      <c r="H2215">
        <v>26</v>
      </c>
      <c r="K2215">
        <v>26</v>
      </c>
      <c r="O2215">
        <v>0</v>
      </c>
      <c r="T2215">
        <v>0.24</v>
      </c>
      <c r="U2215">
        <v>0.01</v>
      </c>
      <c r="Y2215">
        <v>1</v>
      </c>
      <c r="Z2215">
        <v>26</v>
      </c>
      <c r="AA2215">
        <v>0.24</v>
      </c>
      <c r="AB2215">
        <v>0.24</v>
      </c>
      <c r="AH2215">
        <v>26</v>
      </c>
      <c r="AI2215">
        <v>0</v>
      </c>
      <c r="AK2215">
        <v>0</v>
      </c>
      <c r="AL2215">
        <v>26</v>
      </c>
      <c r="AO2215">
        <v>0</v>
      </c>
      <c r="AV2215" s="1" t="s">
        <v>53</v>
      </c>
      <c r="AW2215">
        <f>Facebook[[#This Row],[Total Post Reactions]]+Facebook[[#This Row],[Total Post Shares]]+Facebook[[#This Row],[Page Likes]]</f>
        <v>0</v>
      </c>
      <c r="AX2215" s="1">
        <f>IFERROR((Facebook[[#This Row],[Engagement]]/Facebook[[#This Row],[Reach]])*100,0)</f>
        <v>0</v>
      </c>
      <c r="AY2215" s="1" t="str">
        <f>TEXT(Facebook[[#This Row],[ReportDate]],"mmmm")</f>
        <v>October</v>
      </c>
    </row>
    <row r="2216" spans="1:51" x14ac:dyDescent="0.55000000000000004">
      <c r="A2216" s="1" t="s">
        <v>146</v>
      </c>
      <c r="B2216" s="1" t="s">
        <v>68</v>
      </c>
      <c r="C2216" s="1" t="s">
        <v>59</v>
      </c>
      <c r="D2216" s="1" t="s">
        <v>51</v>
      </c>
      <c r="E2216" s="1" t="s">
        <v>52</v>
      </c>
      <c r="F2216" s="2">
        <v>43023</v>
      </c>
      <c r="G2216">
        <v>0.09</v>
      </c>
      <c r="H2216">
        <v>5</v>
      </c>
      <c r="K2216">
        <v>5</v>
      </c>
      <c r="O2216">
        <v>0</v>
      </c>
      <c r="T2216">
        <v>0.09</v>
      </c>
      <c r="U2216">
        <v>0.02</v>
      </c>
      <c r="Y2216">
        <v>1</v>
      </c>
      <c r="Z2216">
        <v>5</v>
      </c>
      <c r="AA2216">
        <v>0.09</v>
      </c>
      <c r="AB2216">
        <v>0.09</v>
      </c>
      <c r="AH2216">
        <v>5</v>
      </c>
      <c r="AI2216">
        <v>0</v>
      </c>
      <c r="AK2216">
        <v>0</v>
      </c>
      <c r="AL2216">
        <v>5</v>
      </c>
      <c r="AO2216">
        <v>0</v>
      </c>
      <c r="AV2216" s="1" t="s">
        <v>53</v>
      </c>
      <c r="AW2216">
        <f>Facebook[[#This Row],[Total Post Reactions]]+Facebook[[#This Row],[Total Post Shares]]+Facebook[[#This Row],[Page Likes]]</f>
        <v>0</v>
      </c>
      <c r="AX2216" s="1">
        <f>IFERROR((Facebook[[#This Row],[Engagement]]/Facebook[[#This Row],[Reach]])*100,0)</f>
        <v>0</v>
      </c>
      <c r="AY2216" s="1" t="str">
        <f>TEXT(Facebook[[#This Row],[ReportDate]],"mmmm")</f>
        <v>October</v>
      </c>
    </row>
    <row r="2217" spans="1:51" x14ac:dyDescent="0.55000000000000004">
      <c r="A2217" s="1" t="s">
        <v>147</v>
      </c>
      <c r="B2217" s="1" t="s">
        <v>68</v>
      </c>
      <c r="C2217" s="1" t="s">
        <v>59</v>
      </c>
      <c r="D2217" s="1" t="s">
        <v>51</v>
      </c>
      <c r="E2217" s="1" t="s">
        <v>52</v>
      </c>
      <c r="F2217" s="2">
        <v>43023</v>
      </c>
      <c r="G2217">
        <v>0</v>
      </c>
      <c r="H2217">
        <v>1</v>
      </c>
      <c r="K2217">
        <v>1</v>
      </c>
      <c r="O2217">
        <v>0</v>
      </c>
      <c r="T2217">
        <v>0</v>
      </c>
      <c r="U2217">
        <v>0</v>
      </c>
      <c r="Y2217">
        <v>1</v>
      </c>
      <c r="Z2217">
        <v>1</v>
      </c>
      <c r="AA2217">
        <v>0</v>
      </c>
      <c r="AB2217">
        <v>0</v>
      </c>
      <c r="AH2217">
        <v>1</v>
      </c>
      <c r="AI2217">
        <v>0</v>
      </c>
      <c r="AK2217">
        <v>0</v>
      </c>
      <c r="AL2217">
        <v>1</v>
      </c>
      <c r="AO2217">
        <v>0</v>
      </c>
      <c r="AV2217" s="1" t="s">
        <v>53</v>
      </c>
      <c r="AW2217">
        <f>Facebook[[#This Row],[Total Post Reactions]]+Facebook[[#This Row],[Total Post Shares]]+Facebook[[#This Row],[Page Likes]]</f>
        <v>0</v>
      </c>
      <c r="AX2217" s="1">
        <f>IFERROR((Facebook[[#This Row],[Engagement]]/Facebook[[#This Row],[Reach]])*100,0)</f>
        <v>0</v>
      </c>
      <c r="AY2217" s="1" t="str">
        <f>TEXT(Facebook[[#This Row],[ReportDate]],"mmmm")</f>
        <v>October</v>
      </c>
    </row>
    <row r="2218" spans="1:51" x14ac:dyDescent="0.55000000000000004">
      <c r="A2218" s="1" t="s">
        <v>54</v>
      </c>
      <c r="B2218" s="1" t="s">
        <v>68</v>
      </c>
      <c r="C2218" s="1" t="s">
        <v>59</v>
      </c>
      <c r="D2218" s="1" t="s">
        <v>51</v>
      </c>
      <c r="E2218" s="1" t="s">
        <v>52</v>
      </c>
      <c r="F2218" s="2">
        <v>43023</v>
      </c>
      <c r="G2218">
        <v>0.03</v>
      </c>
      <c r="H2218">
        <v>2</v>
      </c>
      <c r="K2218">
        <v>2</v>
      </c>
      <c r="O2218">
        <v>0</v>
      </c>
      <c r="T2218">
        <v>0.03</v>
      </c>
      <c r="U2218">
        <v>0.02</v>
      </c>
      <c r="Y2218">
        <v>1</v>
      </c>
      <c r="Z2218">
        <v>2</v>
      </c>
      <c r="AA2218">
        <v>0.03</v>
      </c>
      <c r="AB2218">
        <v>0.03</v>
      </c>
      <c r="AH2218">
        <v>2</v>
      </c>
      <c r="AI2218">
        <v>0</v>
      </c>
      <c r="AK2218">
        <v>0</v>
      </c>
      <c r="AL2218">
        <v>2</v>
      </c>
      <c r="AO2218">
        <v>0</v>
      </c>
      <c r="AV2218" s="1" t="s">
        <v>53</v>
      </c>
      <c r="AW2218">
        <f>Facebook[[#This Row],[Total Post Reactions]]+Facebook[[#This Row],[Total Post Shares]]+Facebook[[#This Row],[Page Likes]]</f>
        <v>0</v>
      </c>
      <c r="AX2218" s="1">
        <f>IFERROR((Facebook[[#This Row],[Engagement]]/Facebook[[#This Row],[Reach]])*100,0)</f>
        <v>0</v>
      </c>
      <c r="AY2218" s="1" t="str">
        <f>TEXT(Facebook[[#This Row],[ReportDate]],"mmmm")</f>
        <v>October</v>
      </c>
    </row>
    <row r="2219" spans="1:51" x14ac:dyDescent="0.55000000000000004">
      <c r="A2219" s="1" t="s">
        <v>48</v>
      </c>
      <c r="B2219" s="1" t="s">
        <v>68</v>
      </c>
      <c r="C2219" s="1" t="s">
        <v>59</v>
      </c>
      <c r="D2219" s="1" t="s">
        <v>51</v>
      </c>
      <c r="E2219" s="1" t="s">
        <v>52</v>
      </c>
      <c r="F2219" s="2">
        <v>43023</v>
      </c>
      <c r="G2219">
        <v>0</v>
      </c>
      <c r="H2219">
        <v>1</v>
      </c>
      <c r="K2219">
        <v>1</v>
      </c>
      <c r="O2219">
        <v>0</v>
      </c>
      <c r="T2219">
        <v>0</v>
      </c>
      <c r="U2219">
        <v>0</v>
      </c>
      <c r="Y2219">
        <v>1</v>
      </c>
      <c r="Z2219">
        <v>1</v>
      </c>
      <c r="AA2219">
        <v>0</v>
      </c>
      <c r="AB2219">
        <v>0</v>
      </c>
      <c r="AH2219">
        <v>1</v>
      </c>
      <c r="AI2219">
        <v>0</v>
      </c>
      <c r="AK2219">
        <v>0</v>
      </c>
      <c r="AL2219">
        <v>1</v>
      </c>
      <c r="AO2219">
        <v>0</v>
      </c>
      <c r="AV2219" s="1" t="s">
        <v>53</v>
      </c>
      <c r="AW2219">
        <f>Facebook[[#This Row],[Total Post Reactions]]+Facebook[[#This Row],[Total Post Shares]]+Facebook[[#This Row],[Page Likes]]</f>
        <v>0</v>
      </c>
      <c r="AX2219" s="1">
        <f>IFERROR((Facebook[[#This Row],[Engagement]]/Facebook[[#This Row],[Reach]])*100,0)</f>
        <v>0</v>
      </c>
      <c r="AY2219" s="1" t="str">
        <f>TEXT(Facebook[[#This Row],[ReportDate]],"mmmm")</f>
        <v>October</v>
      </c>
    </row>
    <row r="2220" spans="1:51" x14ac:dyDescent="0.55000000000000004">
      <c r="A2220" s="1" t="s">
        <v>149</v>
      </c>
      <c r="B2220" s="1" t="s">
        <v>68</v>
      </c>
      <c r="C2220" s="1" t="s">
        <v>59</v>
      </c>
      <c r="D2220" s="1" t="s">
        <v>51</v>
      </c>
      <c r="E2220" s="1" t="s">
        <v>52</v>
      </c>
      <c r="F2220" s="2">
        <v>43023</v>
      </c>
      <c r="G2220">
        <v>0.06</v>
      </c>
      <c r="H2220">
        <v>5</v>
      </c>
      <c r="K2220">
        <v>5</v>
      </c>
      <c r="O2220">
        <v>0</v>
      </c>
      <c r="T2220">
        <v>0.06</v>
      </c>
      <c r="U2220">
        <v>0.01</v>
      </c>
      <c r="Y2220">
        <v>1</v>
      </c>
      <c r="Z2220">
        <v>5</v>
      </c>
      <c r="AA2220">
        <v>0.06</v>
      </c>
      <c r="AB2220">
        <v>0.06</v>
      </c>
      <c r="AH2220">
        <v>5</v>
      </c>
      <c r="AI2220">
        <v>0</v>
      </c>
      <c r="AK2220">
        <v>0</v>
      </c>
      <c r="AL2220">
        <v>5</v>
      </c>
      <c r="AO2220">
        <v>0</v>
      </c>
      <c r="AV2220" s="1" t="s">
        <v>53</v>
      </c>
      <c r="AW2220">
        <f>Facebook[[#This Row],[Total Post Reactions]]+Facebook[[#This Row],[Total Post Shares]]+Facebook[[#This Row],[Page Likes]]</f>
        <v>0</v>
      </c>
      <c r="AX2220" s="1">
        <f>IFERROR((Facebook[[#This Row],[Engagement]]/Facebook[[#This Row],[Reach]])*100,0)</f>
        <v>0</v>
      </c>
      <c r="AY2220" s="1" t="str">
        <f>TEXT(Facebook[[#This Row],[ReportDate]],"mmmm")</f>
        <v>October</v>
      </c>
    </row>
    <row r="2221" spans="1:51" x14ac:dyDescent="0.55000000000000004">
      <c r="A2221" s="1" t="s">
        <v>150</v>
      </c>
      <c r="B2221" s="1" t="s">
        <v>68</v>
      </c>
      <c r="C2221" s="1" t="s">
        <v>59</v>
      </c>
      <c r="D2221" s="1" t="s">
        <v>51</v>
      </c>
      <c r="E2221" s="1" t="s">
        <v>52</v>
      </c>
      <c r="F2221" s="2">
        <v>43023</v>
      </c>
      <c r="G2221">
        <v>0.02</v>
      </c>
      <c r="H2221">
        <v>2</v>
      </c>
      <c r="K2221">
        <v>2</v>
      </c>
      <c r="O2221">
        <v>0</v>
      </c>
      <c r="T2221">
        <v>0.02</v>
      </c>
      <c r="U2221">
        <v>0.01</v>
      </c>
      <c r="Y2221">
        <v>1</v>
      </c>
      <c r="Z2221">
        <v>2</v>
      </c>
      <c r="AA2221">
        <v>0.02</v>
      </c>
      <c r="AB2221">
        <v>0.02</v>
      </c>
      <c r="AH2221">
        <v>2</v>
      </c>
      <c r="AI2221">
        <v>0</v>
      </c>
      <c r="AK2221">
        <v>0</v>
      </c>
      <c r="AL2221">
        <v>2</v>
      </c>
      <c r="AO2221">
        <v>0</v>
      </c>
      <c r="AV2221" s="1" t="s">
        <v>53</v>
      </c>
      <c r="AW2221">
        <f>Facebook[[#This Row],[Total Post Reactions]]+Facebook[[#This Row],[Total Post Shares]]+Facebook[[#This Row],[Page Likes]]</f>
        <v>0</v>
      </c>
      <c r="AX2221" s="1">
        <f>IFERROR((Facebook[[#This Row],[Engagement]]/Facebook[[#This Row],[Reach]])*100,0)</f>
        <v>0</v>
      </c>
      <c r="AY2221" s="1" t="str">
        <f>TEXT(Facebook[[#This Row],[ReportDate]],"mmmm")</f>
        <v>October</v>
      </c>
    </row>
    <row r="2222" spans="1:51" x14ac:dyDescent="0.55000000000000004">
      <c r="A2222" s="1" t="s">
        <v>151</v>
      </c>
      <c r="B2222" s="1" t="s">
        <v>68</v>
      </c>
      <c r="C2222" s="1" t="s">
        <v>59</v>
      </c>
      <c r="D2222" s="1" t="s">
        <v>51</v>
      </c>
      <c r="E2222" s="1" t="s">
        <v>52</v>
      </c>
      <c r="F2222" s="2">
        <v>43023</v>
      </c>
      <c r="G2222">
        <v>0.01</v>
      </c>
      <c r="H2222">
        <v>1</v>
      </c>
      <c r="K2222">
        <v>1</v>
      </c>
      <c r="O2222">
        <v>0</v>
      </c>
      <c r="T2222">
        <v>0.01</v>
      </c>
      <c r="U2222">
        <v>0.01</v>
      </c>
      <c r="Y2222">
        <v>1</v>
      </c>
      <c r="Z2222">
        <v>1</v>
      </c>
      <c r="AA2222">
        <v>0.01</v>
      </c>
      <c r="AB2222">
        <v>0.01</v>
      </c>
      <c r="AH2222">
        <v>1</v>
      </c>
      <c r="AI2222">
        <v>0</v>
      </c>
      <c r="AK2222">
        <v>0</v>
      </c>
      <c r="AL2222">
        <v>1</v>
      </c>
      <c r="AO2222">
        <v>0</v>
      </c>
      <c r="AV2222" s="1" t="s">
        <v>53</v>
      </c>
      <c r="AW2222">
        <f>Facebook[[#This Row],[Total Post Reactions]]+Facebook[[#This Row],[Total Post Shares]]+Facebook[[#This Row],[Page Likes]]</f>
        <v>0</v>
      </c>
      <c r="AX2222" s="1">
        <f>IFERROR((Facebook[[#This Row],[Engagement]]/Facebook[[#This Row],[Reach]])*100,0)</f>
        <v>0</v>
      </c>
      <c r="AY2222" s="1" t="str">
        <f>TEXT(Facebook[[#This Row],[ReportDate]],"mmmm")</f>
        <v>October</v>
      </c>
    </row>
    <row r="2223" spans="1:51" x14ac:dyDescent="0.55000000000000004">
      <c r="A2223" s="1" t="s">
        <v>60</v>
      </c>
      <c r="B2223" s="1" t="s">
        <v>68</v>
      </c>
      <c r="C2223" s="1" t="s">
        <v>59</v>
      </c>
      <c r="D2223" s="1" t="s">
        <v>51</v>
      </c>
      <c r="E2223" s="1" t="s">
        <v>52</v>
      </c>
      <c r="F2223" s="2">
        <v>43023</v>
      </c>
      <c r="G2223">
        <v>0.31</v>
      </c>
      <c r="H2223">
        <v>25</v>
      </c>
      <c r="K2223">
        <v>25</v>
      </c>
      <c r="O2223">
        <v>0</v>
      </c>
      <c r="T2223">
        <v>0.31</v>
      </c>
      <c r="U2223">
        <v>0.01</v>
      </c>
      <c r="Y2223">
        <v>1</v>
      </c>
      <c r="Z2223">
        <v>25</v>
      </c>
      <c r="AA2223">
        <v>0.31</v>
      </c>
      <c r="AB2223">
        <v>0.31</v>
      </c>
      <c r="AH2223">
        <v>25</v>
      </c>
      <c r="AI2223">
        <v>0</v>
      </c>
      <c r="AK2223">
        <v>0</v>
      </c>
      <c r="AL2223">
        <v>25</v>
      </c>
      <c r="AO2223">
        <v>0</v>
      </c>
      <c r="AV2223" s="1" t="s">
        <v>53</v>
      </c>
      <c r="AW2223">
        <f>Facebook[[#This Row],[Total Post Reactions]]+Facebook[[#This Row],[Total Post Shares]]+Facebook[[#This Row],[Page Likes]]</f>
        <v>0</v>
      </c>
      <c r="AX2223" s="1">
        <f>IFERROR((Facebook[[#This Row],[Engagement]]/Facebook[[#This Row],[Reach]])*100,0)</f>
        <v>0</v>
      </c>
      <c r="AY2223" s="1" t="str">
        <f>TEXT(Facebook[[#This Row],[ReportDate]],"mmmm")</f>
        <v>October</v>
      </c>
    </row>
    <row r="2224" spans="1:51" x14ac:dyDescent="0.55000000000000004">
      <c r="A2224" s="1" t="s">
        <v>82</v>
      </c>
      <c r="B2224" s="1" t="s">
        <v>57</v>
      </c>
      <c r="C2224" s="1" t="s">
        <v>59</v>
      </c>
      <c r="D2224" s="1" t="s">
        <v>51</v>
      </c>
      <c r="E2224" s="1" t="s">
        <v>52</v>
      </c>
      <c r="F2224" s="2">
        <v>43023</v>
      </c>
      <c r="G2224">
        <v>2.4500000000000002</v>
      </c>
      <c r="H2224">
        <v>229</v>
      </c>
      <c r="K2224">
        <v>207</v>
      </c>
      <c r="O2224">
        <v>0</v>
      </c>
      <c r="T2224">
        <v>2.4500000000000002</v>
      </c>
      <c r="U2224">
        <v>0.01</v>
      </c>
      <c r="Y2224">
        <v>1.1062799999999999</v>
      </c>
      <c r="Z2224">
        <v>229</v>
      </c>
      <c r="AA2224">
        <v>2.4500000000000002</v>
      </c>
      <c r="AB2224">
        <v>2.4500000000000002</v>
      </c>
      <c r="AH2224">
        <v>207</v>
      </c>
      <c r="AI2224">
        <v>2</v>
      </c>
      <c r="AK2224">
        <v>-2</v>
      </c>
      <c r="AL2224">
        <v>207</v>
      </c>
      <c r="AO2224">
        <v>0</v>
      </c>
      <c r="AV2224" s="1" t="s">
        <v>53</v>
      </c>
      <c r="AW2224">
        <f>Facebook[[#This Row],[Total Post Reactions]]+Facebook[[#This Row],[Total Post Shares]]+Facebook[[#This Row],[Page Likes]]</f>
        <v>0</v>
      </c>
      <c r="AX2224" s="1">
        <f>IFERROR((Facebook[[#This Row],[Engagement]]/Facebook[[#This Row],[Reach]])*100,0)</f>
        <v>0</v>
      </c>
      <c r="AY2224" s="1" t="str">
        <f>TEXT(Facebook[[#This Row],[ReportDate]],"mmmm")</f>
        <v>October</v>
      </c>
    </row>
    <row r="2225" spans="1:51" x14ac:dyDescent="0.55000000000000004">
      <c r="A2225" s="1" t="s">
        <v>144</v>
      </c>
      <c r="B2225" s="1" t="s">
        <v>57</v>
      </c>
      <c r="C2225" s="1" t="s">
        <v>59</v>
      </c>
      <c r="D2225" s="1" t="s">
        <v>51</v>
      </c>
      <c r="E2225" s="1" t="s">
        <v>52</v>
      </c>
      <c r="F2225" s="2">
        <v>43023</v>
      </c>
      <c r="G2225">
        <v>2.17</v>
      </c>
      <c r="H2225">
        <v>203</v>
      </c>
      <c r="K2225">
        <v>178</v>
      </c>
      <c r="O2225">
        <v>0</v>
      </c>
      <c r="T2225">
        <v>2.17</v>
      </c>
      <c r="U2225">
        <v>0.01</v>
      </c>
      <c r="Y2225">
        <v>1.140449</v>
      </c>
      <c r="Z2225">
        <v>203</v>
      </c>
      <c r="AA2225">
        <v>2.17</v>
      </c>
      <c r="AB2225">
        <v>2.17</v>
      </c>
      <c r="AH2225">
        <v>178</v>
      </c>
      <c r="AI2225">
        <v>2</v>
      </c>
      <c r="AK2225">
        <v>-2</v>
      </c>
      <c r="AL2225">
        <v>178</v>
      </c>
      <c r="AO2225">
        <v>0</v>
      </c>
      <c r="AV2225" s="1" t="s">
        <v>53</v>
      </c>
      <c r="AW2225">
        <f>Facebook[[#This Row],[Total Post Reactions]]+Facebook[[#This Row],[Total Post Shares]]+Facebook[[#This Row],[Page Likes]]</f>
        <v>0</v>
      </c>
      <c r="AX2225" s="1">
        <f>IFERROR((Facebook[[#This Row],[Engagement]]/Facebook[[#This Row],[Reach]])*100,0)</f>
        <v>0</v>
      </c>
      <c r="AY2225" s="1" t="str">
        <f>TEXT(Facebook[[#This Row],[ReportDate]],"mmmm")</f>
        <v>October</v>
      </c>
    </row>
    <row r="2226" spans="1:51" x14ac:dyDescent="0.55000000000000004">
      <c r="A2226" s="1" t="s">
        <v>145</v>
      </c>
      <c r="B2226" s="1" t="s">
        <v>57</v>
      </c>
      <c r="C2226" s="1" t="s">
        <v>59</v>
      </c>
      <c r="D2226" s="1" t="s">
        <v>51</v>
      </c>
      <c r="E2226" s="1" t="s">
        <v>52</v>
      </c>
      <c r="F2226" s="2">
        <v>43023</v>
      </c>
      <c r="G2226">
        <v>2.4300000000000002</v>
      </c>
      <c r="H2226">
        <v>202</v>
      </c>
      <c r="K2226">
        <v>189</v>
      </c>
      <c r="O2226">
        <v>0</v>
      </c>
      <c r="T2226">
        <v>2.4300000000000002</v>
      </c>
      <c r="U2226">
        <v>0.01</v>
      </c>
      <c r="Y2226">
        <v>1.068783</v>
      </c>
      <c r="Z2226">
        <v>202</v>
      </c>
      <c r="AA2226">
        <v>2.4300000000000002</v>
      </c>
      <c r="AB2226">
        <v>2.4300000000000002</v>
      </c>
      <c r="AH2226">
        <v>189</v>
      </c>
      <c r="AI2226">
        <v>2</v>
      </c>
      <c r="AK2226">
        <v>-2</v>
      </c>
      <c r="AL2226">
        <v>189</v>
      </c>
      <c r="AO2226">
        <v>0</v>
      </c>
      <c r="AV2226" s="1" t="s">
        <v>53</v>
      </c>
      <c r="AW2226">
        <f>Facebook[[#This Row],[Total Post Reactions]]+Facebook[[#This Row],[Total Post Shares]]+Facebook[[#This Row],[Page Likes]]</f>
        <v>0</v>
      </c>
      <c r="AX2226" s="1">
        <f>IFERROR((Facebook[[#This Row],[Engagement]]/Facebook[[#This Row],[Reach]])*100,0)</f>
        <v>0</v>
      </c>
      <c r="AY2226" s="1" t="str">
        <f>TEXT(Facebook[[#This Row],[ReportDate]],"mmmm")</f>
        <v>October</v>
      </c>
    </row>
    <row r="2227" spans="1:51" x14ac:dyDescent="0.55000000000000004">
      <c r="A2227" s="1" t="s">
        <v>54</v>
      </c>
      <c r="B2227" s="1" t="s">
        <v>57</v>
      </c>
      <c r="C2227" s="1" t="s">
        <v>59</v>
      </c>
      <c r="D2227" s="1" t="s">
        <v>51</v>
      </c>
      <c r="E2227" s="1" t="s">
        <v>52</v>
      </c>
      <c r="F2227" s="2">
        <v>43023</v>
      </c>
      <c r="G2227">
        <v>3.428175</v>
      </c>
      <c r="H2227">
        <v>276</v>
      </c>
      <c r="K2227">
        <v>255</v>
      </c>
      <c r="O2227">
        <v>0</v>
      </c>
      <c r="T2227">
        <v>3.428175</v>
      </c>
      <c r="U2227">
        <v>0.01</v>
      </c>
      <c r="Y2227">
        <v>1.0823529999999999</v>
      </c>
      <c r="Z2227">
        <v>276</v>
      </c>
      <c r="AA2227">
        <v>3.428175</v>
      </c>
      <c r="AB2227">
        <v>3.428175</v>
      </c>
      <c r="AH2227">
        <v>255</v>
      </c>
      <c r="AI2227">
        <v>3</v>
      </c>
      <c r="AK2227">
        <v>-3</v>
      </c>
      <c r="AL2227">
        <v>255</v>
      </c>
      <c r="AO2227">
        <v>0</v>
      </c>
      <c r="AV2227" s="1" t="s">
        <v>53</v>
      </c>
      <c r="AW2227">
        <f>Facebook[[#This Row],[Total Post Reactions]]+Facebook[[#This Row],[Total Post Shares]]+Facebook[[#This Row],[Page Likes]]</f>
        <v>0</v>
      </c>
      <c r="AX2227" s="1">
        <f>IFERROR((Facebook[[#This Row],[Engagement]]/Facebook[[#This Row],[Reach]])*100,0)</f>
        <v>0</v>
      </c>
      <c r="AY2227" s="1" t="str">
        <f>TEXT(Facebook[[#This Row],[ReportDate]],"mmmm")</f>
        <v>October</v>
      </c>
    </row>
    <row r="2228" spans="1:51" x14ac:dyDescent="0.55000000000000004">
      <c r="A2228" s="1" t="s">
        <v>64</v>
      </c>
      <c r="B2228" s="1" t="s">
        <v>57</v>
      </c>
      <c r="C2228" s="1" t="s">
        <v>59</v>
      </c>
      <c r="D2228" s="1" t="s">
        <v>51</v>
      </c>
      <c r="E2228" s="1" t="s">
        <v>52</v>
      </c>
      <c r="F2228" s="2">
        <v>43023</v>
      </c>
      <c r="G2228">
        <v>0.59</v>
      </c>
      <c r="H2228">
        <v>58</v>
      </c>
      <c r="K2228">
        <v>56</v>
      </c>
      <c r="O2228">
        <v>0</v>
      </c>
      <c r="T2228">
        <v>0.59</v>
      </c>
      <c r="U2228">
        <v>0.01</v>
      </c>
      <c r="Y2228">
        <v>1.035714</v>
      </c>
      <c r="Z2228">
        <v>58</v>
      </c>
      <c r="AA2228">
        <v>0.59</v>
      </c>
      <c r="AB2228">
        <v>0.59</v>
      </c>
      <c r="AH2228">
        <v>56</v>
      </c>
      <c r="AI2228">
        <v>1</v>
      </c>
      <c r="AK2228">
        <v>-1</v>
      </c>
      <c r="AL2228">
        <v>56</v>
      </c>
      <c r="AO2228">
        <v>0</v>
      </c>
      <c r="AV2228" s="1" t="s">
        <v>53</v>
      </c>
      <c r="AW2228">
        <f>Facebook[[#This Row],[Total Post Reactions]]+Facebook[[#This Row],[Total Post Shares]]+Facebook[[#This Row],[Page Likes]]</f>
        <v>0</v>
      </c>
      <c r="AX2228" s="1">
        <f>IFERROR((Facebook[[#This Row],[Engagement]]/Facebook[[#This Row],[Reach]])*100,0)</f>
        <v>0</v>
      </c>
      <c r="AY2228" s="1" t="str">
        <f>TEXT(Facebook[[#This Row],[ReportDate]],"mmmm")</f>
        <v>October</v>
      </c>
    </row>
    <row r="2229" spans="1:51" x14ac:dyDescent="0.55000000000000004">
      <c r="A2229" s="1" t="s">
        <v>82</v>
      </c>
      <c r="B2229" s="1" t="s">
        <v>55</v>
      </c>
      <c r="C2229" s="1" t="s">
        <v>59</v>
      </c>
      <c r="D2229" s="1" t="s">
        <v>51</v>
      </c>
      <c r="E2229" s="1" t="s">
        <v>52</v>
      </c>
      <c r="F2229" s="2">
        <v>43023</v>
      </c>
      <c r="G2229">
        <v>0.03</v>
      </c>
      <c r="H2229">
        <v>9</v>
      </c>
      <c r="K2229">
        <v>8</v>
      </c>
      <c r="O2229">
        <v>0</v>
      </c>
      <c r="T2229">
        <v>0.03</v>
      </c>
      <c r="U2229">
        <v>0</v>
      </c>
      <c r="Y2229">
        <v>1.125</v>
      </c>
      <c r="Z2229">
        <v>9</v>
      </c>
      <c r="AA2229">
        <v>0.03</v>
      </c>
      <c r="AB2229">
        <v>0.03</v>
      </c>
      <c r="AH2229">
        <v>8</v>
      </c>
      <c r="AI2229">
        <v>0</v>
      </c>
      <c r="AK2229">
        <v>0</v>
      </c>
      <c r="AL2229">
        <v>8</v>
      </c>
      <c r="AO2229">
        <v>0</v>
      </c>
      <c r="AV2229" s="1" t="s">
        <v>53</v>
      </c>
      <c r="AW2229">
        <f>Facebook[[#This Row],[Total Post Reactions]]+Facebook[[#This Row],[Total Post Shares]]+Facebook[[#This Row],[Page Likes]]</f>
        <v>0</v>
      </c>
      <c r="AX2229" s="1">
        <f>IFERROR((Facebook[[#This Row],[Engagement]]/Facebook[[#This Row],[Reach]])*100,0)</f>
        <v>0</v>
      </c>
      <c r="AY2229" s="1" t="str">
        <f>TEXT(Facebook[[#This Row],[ReportDate]],"mmmm")</f>
        <v>October</v>
      </c>
    </row>
    <row r="2230" spans="1:51" x14ac:dyDescent="0.55000000000000004">
      <c r="A2230" s="1" t="s">
        <v>143</v>
      </c>
      <c r="B2230" s="1" t="s">
        <v>55</v>
      </c>
      <c r="C2230" s="1" t="s">
        <v>59</v>
      </c>
      <c r="D2230" s="1" t="s">
        <v>51</v>
      </c>
      <c r="E2230" s="1" t="s">
        <v>52</v>
      </c>
      <c r="F2230" s="2">
        <v>43023</v>
      </c>
      <c r="G2230">
        <v>0.14000000000000001</v>
      </c>
      <c r="H2230">
        <v>80</v>
      </c>
      <c r="K2230">
        <v>30</v>
      </c>
      <c r="O2230">
        <v>0</v>
      </c>
      <c r="T2230">
        <v>0.14000000000000001</v>
      </c>
      <c r="U2230">
        <v>0</v>
      </c>
      <c r="Y2230">
        <v>2.6666669999999999</v>
      </c>
      <c r="Z2230">
        <v>80</v>
      </c>
      <c r="AA2230">
        <v>0.14000000000000001</v>
      </c>
      <c r="AB2230">
        <v>0.14000000000000001</v>
      </c>
      <c r="AH2230">
        <v>30</v>
      </c>
      <c r="AI2230">
        <v>0</v>
      </c>
      <c r="AK2230">
        <v>0</v>
      </c>
      <c r="AL2230">
        <v>30</v>
      </c>
      <c r="AO2230">
        <v>0</v>
      </c>
      <c r="AV2230" s="1" t="s">
        <v>53</v>
      </c>
      <c r="AW2230">
        <f>Facebook[[#This Row],[Total Post Reactions]]+Facebook[[#This Row],[Total Post Shares]]+Facebook[[#This Row],[Page Likes]]</f>
        <v>0</v>
      </c>
      <c r="AX2230" s="1">
        <f>IFERROR((Facebook[[#This Row],[Engagement]]/Facebook[[#This Row],[Reach]])*100,0)</f>
        <v>0</v>
      </c>
      <c r="AY2230" s="1" t="str">
        <f>TEXT(Facebook[[#This Row],[ReportDate]],"mmmm")</f>
        <v>October</v>
      </c>
    </row>
    <row r="2231" spans="1:51" x14ac:dyDescent="0.55000000000000004">
      <c r="A2231" s="1" t="s">
        <v>69</v>
      </c>
      <c r="B2231" s="1" t="s">
        <v>55</v>
      </c>
      <c r="C2231" s="1" t="s">
        <v>59</v>
      </c>
      <c r="D2231" s="1" t="s">
        <v>51</v>
      </c>
      <c r="E2231" s="1" t="s">
        <v>52</v>
      </c>
      <c r="F2231" s="2">
        <v>43023</v>
      </c>
      <c r="G2231">
        <v>0.15</v>
      </c>
      <c r="H2231">
        <v>157</v>
      </c>
      <c r="K2231">
        <v>75</v>
      </c>
      <c r="O2231">
        <v>0</v>
      </c>
      <c r="T2231">
        <v>0.15</v>
      </c>
      <c r="U2231">
        <v>0</v>
      </c>
      <c r="Y2231">
        <v>2.0933329999999999</v>
      </c>
      <c r="Z2231">
        <v>157</v>
      </c>
      <c r="AA2231">
        <v>0.15</v>
      </c>
      <c r="AB2231">
        <v>0.15</v>
      </c>
      <c r="AH2231">
        <v>75</v>
      </c>
      <c r="AI2231">
        <v>0</v>
      </c>
      <c r="AK2231">
        <v>0</v>
      </c>
      <c r="AL2231">
        <v>75</v>
      </c>
      <c r="AO2231">
        <v>0</v>
      </c>
      <c r="AV2231" s="1" t="s">
        <v>53</v>
      </c>
      <c r="AW2231">
        <f>Facebook[[#This Row],[Total Post Reactions]]+Facebook[[#This Row],[Total Post Shares]]+Facebook[[#This Row],[Page Likes]]</f>
        <v>0</v>
      </c>
      <c r="AX2231" s="1">
        <f>IFERROR((Facebook[[#This Row],[Engagement]]/Facebook[[#This Row],[Reach]])*100,0)</f>
        <v>0</v>
      </c>
      <c r="AY2231" s="1" t="str">
        <f>TEXT(Facebook[[#This Row],[ReportDate]],"mmmm")</f>
        <v>October</v>
      </c>
    </row>
    <row r="2232" spans="1:51" x14ac:dyDescent="0.55000000000000004">
      <c r="A2232" s="1" t="s">
        <v>80</v>
      </c>
      <c r="B2232" s="1" t="s">
        <v>55</v>
      </c>
      <c r="C2232" s="1" t="s">
        <v>59</v>
      </c>
      <c r="D2232" s="1" t="s">
        <v>51</v>
      </c>
      <c r="E2232" s="1" t="s">
        <v>52</v>
      </c>
      <c r="F2232" s="2">
        <v>43023</v>
      </c>
      <c r="G2232">
        <v>0</v>
      </c>
      <c r="H2232">
        <v>4</v>
      </c>
      <c r="K2232">
        <v>3</v>
      </c>
      <c r="O2232">
        <v>0</v>
      </c>
      <c r="T2232">
        <v>0</v>
      </c>
      <c r="U2232">
        <v>0</v>
      </c>
      <c r="Y2232">
        <v>1.3333330000000001</v>
      </c>
      <c r="Z2232">
        <v>4</v>
      </c>
      <c r="AA2232">
        <v>0</v>
      </c>
      <c r="AB2232">
        <v>0</v>
      </c>
      <c r="AH2232">
        <v>3</v>
      </c>
      <c r="AI2232">
        <v>0</v>
      </c>
      <c r="AK2232">
        <v>0</v>
      </c>
      <c r="AL2232">
        <v>3</v>
      </c>
      <c r="AO2232">
        <v>0</v>
      </c>
      <c r="AV2232" s="1" t="s">
        <v>53</v>
      </c>
      <c r="AW2232">
        <f>Facebook[[#This Row],[Total Post Reactions]]+Facebook[[#This Row],[Total Post Shares]]+Facebook[[#This Row],[Page Likes]]</f>
        <v>0</v>
      </c>
      <c r="AX2232" s="1">
        <f>IFERROR((Facebook[[#This Row],[Engagement]]/Facebook[[#This Row],[Reach]])*100,0)</f>
        <v>0</v>
      </c>
      <c r="AY2232" s="1" t="str">
        <f>TEXT(Facebook[[#This Row],[ReportDate]],"mmmm")</f>
        <v>October</v>
      </c>
    </row>
    <row r="2233" spans="1:51" x14ac:dyDescent="0.55000000000000004">
      <c r="A2233" s="1" t="s">
        <v>152</v>
      </c>
      <c r="B2233" s="1" t="s">
        <v>55</v>
      </c>
      <c r="C2233" s="1" t="s">
        <v>59</v>
      </c>
      <c r="D2233" s="1" t="s">
        <v>51</v>
      </c>
      <c r="E2233" s="1" t="s">
        <v>52</v>
      </c>
      <c r="F2233" s="2">
        <v>43023</v>
      </c>
      <c r="G2233">
        <v>7.0000000000000007E-2</v>
      </c>
      <c r="H2233">
        <v>30</v>
      </c>
      <c r="K2233">
        <v>22</v>
      </c>
      <c r="O2233">
        <v>0</v>
      </c>
      <c r="T2233">
        <v>7.0000000000000007E-2</v>
      </c>
      <c r="U2233">
        <v>0</v>
      </c>
      <c r="Y2233">
        <v>1.3636360000000001</v>
      </c>
      <c r="Z2233">
        <v>30</v>
      </c>
      <c r="AA2233">
        <v>7.0000000000000007E-2</v>
      </c>
      <c r="AB2233">
        <v>7.0000000000000007E-2</v>
      </c>
      <c r="AH2233">
        <v>22</v>
      </c>
      <c r="AI2233">
        <v>0</v>
      </c>
      <c r="AK2233">
        <v>0</v>
      </c>
      <c r="AL2233">
        <v>22</v>
      </c>
      <c r="AO2233">
        <v>0</v>
      </c>
      <c r="AV2233" s="1" t="s">
        <v>53</v>
      </c>
      <c r="AW2233">
        <f>Facebook[[#This Row],[Total Post Reactions]]+Facebook[[#This Row],[Total Post Shares]]+Facebook[[#This Row],[Page Likes]]</f>
        <v>0</v>
      </c>
      <c r="AX2233" s="1">
        <f>IFERROR((Facebook[[#This Row],[Engagement]]/Facebook[[#This Row],[Reach]])*100,0)</f>
        <v>0</v>
      </c>
      <c r="AY2233" s="1" t="str">
        <f>TEXT(Facebook[[#This Row],[ReportDate]],"mmmm")</f>
        <v>October</v>
      </c>
    </row>
    <row r="2234" spans="1:51" x14ac:dyDescent="0.55000000000000004">
      <c r="A2234" s="1" t="s">
        <v>144</v>
      </c>
      <c r="B2234" s="1" t="s">
        <v>55</v>
      </c>
      <c r="C2234" s="1" t="s">
        <v>59</v>
      </c>
      <c r="D2234" s="1" t="s">
        <v>51</v>
      </c>
      <c r="E2234" s="1" t="s">
        <v>52</v>
      </c>
      <c r="F2234" s="2">
        <v>43023</v>
      </c>
      <c r="G2234">
        <v>0.06</v>
      </c>
      <c r="H2234">
        <v>44</v>
      </c>
      <c r="K2234">
        <v>19</v>
      </c>
      <c r="O2234">
        <v>0</v>
      </c>
      <c r="T2234">
        <v>0.06</v>
      </c>
      <c r="U2234">
        <v>0</v>
      </c>
      <c r="Y2234">
        <v>2.3157890000000001</v>
      </c>
      <c r="Z2234">
        <v>44</v>
      </c>
      <c r="AA2234">
        <v>0.06</v>
      </c>
      <c r="AB2234">
        <v>0.06</v>
      </c>
      <c r="AH2234">
        <v>19</v>
      </c>
      <c r="AI2234">
        <v>0</v>
      </c>
      <c r="AK2234">
        <v>0</v>
      </c>
      <c r="AL2234">
        <v>19</v>
      </c>
      <c r="AO2234">
        <v>0</v>
      </c>
      <c r="AV2234" s="1" t="s">
        <v>53</v>
      </c>
      <c r="AW2234">
        <f>Facebook[[#This Row],[Total Post Reactions]]+Facebook[[#This Row],[Total Post Shares]]+Facebook[[#This Row],[Page Likes]]</f>
        <v>0</v>
      </c>
      <c r="AX2234" s="1">
        <f>IFERROR((Facebook[[#This Row],[Engagement]]/Facebook[[#This Row],[Reach]])*100,0)</f>
        <v>0</v>
      </c>
      <c r="AY2234" s="1" t="str">
        <f>TEXT(Facebook[[#This Row],[ReportDate]],"mmmm")</f>
        <v>October</v>
      </c>
    </row>
    <row r="2235" spans="1:51" x14ac:dyDescent="0.55000000000000004">
      <c r="A2235" s="1" t="s">
        <v>67</v>
      </c>
      <c r="B2235" s="1" t="s">
        <v>55</v>
      </c>
      <c r="C2235" s="1" t="s">
        <v>59</v>
      </c>
      <c r="D2235" s="1" t="s">
        <v>51</v>
      </c>
      <c r="E2235" s="1" t="s">
        <v>52</v>
      </c>
      <c r="F2235" s="2">
        <v>43023</v>
      </c>
      <c r="G2235">
        <v>0.01</v>
      </c>
      <c r="H2235">
        <v>11</v>
      </c>
      <c r="K2235">
        <v>6</v>
      </c>
      <c r="O2235">
        <v>0</v>
      </c>
      <c r="T2235">
        <v>0.01</v>
      </c>
      <c r="U2235">
        <v>0</v>
      </c>
      <c r="Y2235">
        <v>1.8333330000000001</v>
      </c>
      <c r="Z2235">
        <v>11</v>
      </c>
      <c r="AA2235">
        <v>0.01</v>
      </c>
      <c r="AB2235">
        <v>0.01</v>
      </c>
      <c r="AH2235">
        <v>6</v>
      </c>
      <c r="AI2235">
        <v>0</v>
      </c>
      <c r="AK2235">
        <v>0</v>
      </c>
      <c r="AL2235">
        <v>6</v>
      </c>
      <c r="AO2235">
        <v>0</v>
      </c>
      <c r="AV2235" s="1" t="s">
        <v>53</v>
      </c>
      <c r="AW2235">
        <f>Facebook[[#This Row],[Total Post Reactions]]+Facebook[[#This Row],[Total Post Shares]]+Facebook[[#This Row],[Page Likes]]</f>
        <v>0</v>
      </c>
      <c r="AX2235" s="1">
        <f>IFERROR((Facebook[[#This Row],[Engagement]]/Facebook[[#This Row],[Reach]])*100,0)</f>
        <v>0</v>
      </c>
      <c r="AY2235" s="1" t="str">
        <f>TEXT(Facebook[[#This Row],[ReportDate]],"mmmm")</f>
        <v>October</v>
      </c>
    </row>
    <row r="2236" spans="1:51" x14ac:dyDescent="0.55000000000000004">
      <c r="A2236" s="1" t="s">
        <v>145</v>
      </c>
      <c r="B2236" s="1" t="s">
        <v>55</v>
      </c>
      <c r="C2236" s="1" t="s">
        <v>59</v>
      </c>
      <c r="D2236" s="1" t="s">
        <v>51</v>
      </c>
      <c r="E2236" s="1" t="s">
        <v>52</v>
      </c>
      <c r="F2236" s="2">
        <v>43023</v>
      </c>
      <c r="G2236">
        <v>0.32889299999999999</v>
      </c>
      <c r="H2236">
        <v>228</v>
      </c>
      <c r="K2236">
        <v>113</v>
      </c>
      <c r="O2236">
        <v>0</v>
      </c>
      <c r="T2236">
        <v>0.32889299999999999</v>
      </c>
      <c r="U2236">
        <v>0</v>
      </c>
      <c r="Y2236">
        <v>2.0176989999999999</v>
      </c>
      <c r="Z2236">
        <v>228</v>
      </c>
      <c r="AA2236">
        <v>0.32889299999999999</v>
      </c>
      <c r="AB2236">
        <v>0.32889299999999999</v>
      </c>
      <c r="AH2236">
        <v>113</v>
      </c>
      <c r="AI2236">
        <v>0</v>
      </c>
      <c r="AK2236">
        <v>0</v>
      </c>
      <c r="AL2236">
        <v>113</v>
      </c>
      <c r="AO2236">
        <v>0</v>
      </c>
      <c r="AV2236" s="1" t="s">
        <v>53</v>
      </c>
      <c r="AW2236">
        <f>Facebook[[#This Row],[Total Post Reactions]]+Facebook[[#This Row],[Total Post Shares]]+Facebook[[#This Row],[Page Likes]]</f>
        <v>0</v>
      </c>
      <c r="AX2236" s="1">
        <f>IFERROR((Facebook[[#This Row],[Engagement]]/Facebook[[#This Row],[Reach]])*100,0)</f>
        <v>0</v>
      </c>
      <c r="AY2236" s="1" t="str">
        <f>TEXT(Facebook[[#This Row],[ReportDate]],"mmmm")</f>
        <v>October</v>
      </c>
    </row>
    <row r="2237" spans="1:51" x14ac:dyDescent="0.55000000000000004">
      <c r="A2237" s="1" t="s">
        <v>147</v>
      </c>
      <c r="B2237" s="1" t="s">
        <v>55</v>
      </c>
      <c r="C2237" s="1" t="s">
        <v>59</v>
      </c>
      <c r="D2237" s="1" t="s">
        <v>51</v>
      </c>
      <c r="E2237" s="1" t="s">
        <v>52</v>
      </c>
      <c r="F2237" s="2">
        <v>43023</v>
      </c>
      <c r="G2237">
        <v>0.3</v>
      </c>
      <c r="H2237">
        <v>258</v>
      </c>
      <c r="K2237">
        <v>108</v>
      </c>
      <c r="O2237">
        <v>0</v>
      </c>
      <c r="T2237">
        <v>0.3</v>
      </c>
      <c r="U2237">
        <v>0</v>
      </c>
      <c r="Y2237">
        <v>2.3888889999999998</v>
      </c>
      <c r="Z2237">
        <v>258</v>
      </c>
      <c r="AA2237">
        <v>0.3</v>
      </c>
      <c r="AB2237">
        <v>0.3</v>
      </c>
      <c r="AH2237">
        <v>108</v>
      </c>
      <c r="AI2237">
        <v>0</v>
      </c>
      <c r="AK2237">
        <v>0</v>
      </c>
      <c r="AL2237">
        <v>108</v>
      </c>
      <c r="AO2237">
        <v>0</v>
      </c>
      <c r="AV2237" s="1" t="s">
        <v>53</v>
      </c>
      <c r="AW2237">
        <f>Facebook[[#This Row],[Total Post Reactions]]+Facebook[[#This Row],[Total Post Shares]]+Facebook[[#This Row],[Page Likes]]</f>
        <v>0</v>
      </c>
      <c r="AX2237" s="1">
        <f>IFERROR((Facebook[[#This Row],[Engagement]]/Facebook[[#This Row],[Reach]])*100,0)</f>
        <v>0</v>
      </c>
      <c r="AY2237" s="1" t="str">
        <f>TEXT(Facebook[[#This Row],[ReportDate]],"mmmm")</f>
        <v>October</v>
      </c>
    </row>
    <row r="2238" spans="1:51" x14ac:dyDescent="0.55000000000000004">
      <c r="A2238" s="1" t="s">
        <v>54</v>
      </c>
      <c r="B2238" s="1" t="s">
        <v>55</v>
      </c>
      <c r="C2238" s="1" t="s">
        <v>59</v>
      </c>
      <c r="D2238" s="1" t="s">
        <v>51</v>
      </c>
      <c r="E2238" s="1" t="s">
        <v>52</v>
      </c>
      <c r="F2238" s="2">
        <v>43023</v>
      </c>
      <c r="G2238">
        <v>0.02</v>
      </c>
      <c r="H2238">
        <v>26</v>
      </c>
      <c r="K2238">
        <v>12</v>
      </c>
      <c r="O2238">
        <v>0</v>
      </c>
      <c r="T2238">
        <v>0.02</v>
      </c>
      <c r="U2238">
        <v>0</v>
      </c>
      <c r="Y2238">
        <v>2.1666669999999999</v>
      </c>
      <c r="Z2238">
        <v>26</v>
      </c>
      <c r="AA2238">
        <v>0.02</v>
      </c>
      <c r="AB2238">
        <v>0.02</v>
      </c>
      <c r="AH2238">
        <v>12</v>
      </c>
      <c r="AI2238">
        <v>0</v>
      </c>
      <c r="AK2238">
        <v>0</v>
      </c>
      <c r="AL2238">
        <v>12</v>
      </c>
      <c r="AO2238">
        <v>0</v>
      </c>
      <c r="AV2238" s="1" t="s">
        <v>53</v>
      </c>
      <c r="AW2238">
        <f>Facebook[[#This Row],[Total Post Reactions]]+Facebook[[#This Row],[Total Post Shares]]+Facebook[[#This Row],[Page Likes]]</f>
        <v>0</v>
      </c>
      <c r="AX2238" s="1">
        <f>IFERROR((Facebook[[#This Row],[Engagement]]/Facebook[[#This Row],[Reach]])*100,0)</f>
        <v>0</v>
      </c>
      <c r="AY2238" s="1" t="str">
        <f>TEXT(Facebook[[#This Row],[ReportDate]],"mmmm")</f>
        <v>October</v>
      </c>
    </row>
    <row r="2239" spans="1:51" x14ac:dyDescent="0.55000000000000004">
      <c r="A2239" s="1" t="s">
        <v>148</v>
      </c>
      <c r="B2239" s="1" t="s">
        <v>55</v>
      </c>
      <c r="C2239" s="1" t="s">
        <v>59</v>
      </c>
      <c r="D2239" s="1" t="s">
        <v>51</v>
      </c>
      <c r="E2239" s="1" t="s">
        <v>52</v>
      </c>
      <c r="F2239" s="2">
        <v>43023</v>
      </c>
      <c r="G2239">
        <v>0.05</v>
      </c>
      <c r="H2239">
        <v>28</v>
      </c>
      <c r="K2239">
        <v>7</v>
      </c>
      <c r="O2239">
        <v>0</v>
      </c>
      <c r="T2239">
        <v>0.05</v>
      </c>
      <c r="U2239">
        <v>0.01</v>
      </c>
      <c r="Y2239">
        <v>4</v>
      </c>
      <c r="Z2239">
        <v>28</v>
      </c>
      <c r="AA2239">
        <v>0.05</v>
      </c>
      <c r="AB2239">
        <v>0.05</v>
      </c>
      <c r="AH2239">
        <v>7</v>
      </c>
      <c r="AI2239">
        <v>0</v>
      </c>
      <c r="AK2239">
        <v>0</v>
      </c>
      <c r="AL2239">
        <v>7</v>
      </c>
      <c r="AO2239">
        <v>0</v>
      </c>
      <c r="AV2239" s="1" t="s">
        <v>53</v>
      </c>
      <c r="AW2239">
        <f>Facebook[[#This Row],[Total Post Reactions]]+Facebook[[#This Row],[Total Post Shares]]+Facebook[[#This Row],[Page Likes]]</f>
        <v>0</v>
      </c>
      <c r="AX2239" s="1">
        <f>IFERROR((Facebook[[#This Row],[Engagement]]/Facebook[[#This Row],[Reach]])*100,0)</f>
        <v>0</v>
      </c>
      <c r="AY2239" s="1" t="str">
        <f>TEXT(Facebook[[#This Row],[ReportDate]],"mmmm")</f>
        <v>October</v>
      </c>
    </row>
    <row r="2240" spans="1:51" x14ac:dyDescent="0.55000000000000004">
      <c r="A2240" s="1" t="s">
        <v>149</v>
      </c>
      <c r="B2240" s="1" t="s">
        <v>55</v>
      </c>
      <c r="C2240" s="1" t="s">
        <v>59</v>
      </c>
      <c r="D2240" s="1" t="s">
        <v>51</v>
      </c>
      <c r="E2240" s="1" t="s">
        <v>52</v>
      </c>
      <c r="F2240" s="2">
        <v>43023</v>
      </c>
      <c r="G2240">
        <v>0.35</v>
      </c>
      <c r="H2240">
        <v>298</v>
      </c>
      <c r="K2240">
        <v>120</v>
      </c>
      <c r="O2240">
        <v>0</v>
      </c>
      <c r="T2240">
        <v>0.35</v>
      </c>
      <c r="U2240">
        <v>0</v>
      </c>
      <c r="Y2240">
        <v>2.483333</v>
      </c>
      <c r="Z2240">
        <v>298</v>
      </c>
      <c r="AA2240">
        <v>0.35</v>
      </c>
      <c r="AB2240">
        <v>0.35</v>
      </c>
      <c r="AH2240">
        <v>120</v>
      </c>
      <c r="AI2240">
        <v>0</v>
      </c>
      <c r="AK2240">
        <v>0</v>
      </c>
      <c r="AL2240">
        <v>120</v>
      </c>
      <c r="AO2240">
        <v>0</v>
      </c>
      <c r="AV2240" s="1" t="s">
        <v>53</v>
      </c>
      <c r="AW2240">
        <f>Facebook[[#This Row],[Total Post Reactions]]+Facebook[[#This Row],[Total Post Shares]]+Facebook[[#This Row],[Page Likes]]</f>
        <v>0</v>
      </c>
      <c r="AX2240" s="1">
        <f>IFERROR((Facebook[[#This Row],[Engagement]]/Facebook[[#This Row],[Reach]])*100,0)</f>
        <v>0</v>
      </c>
      <c r="AY2240" s="1" t="str">
        <f>TEXT(Facebook[[#This Row],[ReportDate]],"mmmm")</f>
        <v>October</v>
      </c>
    </row>
    <row r="2241" spans="1:51" x14ac:dyDescent="0.55000000000000004">
      <c r="A2241" s="1" t="s">
        <v>150</v>
      </c>
      <c r="B2241" s="1" t="s">
        <v>55</v>
      </c>
      <c r="C2241" s="1" t="s">
        <v>59</v>
      </c>
      <c r="D2241" s="1" t="s">
        <v>51</v>
      </c>
      <c r="E2241" s="1" t="s">
        <v>52</v>
      </c>
      <c r="F2241" s="2">
        <v>43023</v>
      </c>
      <c r="G2241">
        <v>0.06</v>
      </c>
      <c r="H2241">
        <v>55</v>
      </c>
      <c r="K2241">
        <v>30</v>
      </c>
      <c r="O2241">
        <v>0</v>
      </c>
      <c r="T2241">
        <v>0.06</v>
      </c>
      <c r="U2241">
        <v>0</v>
      </c>
      <c r="Y2241">
        <v>1.8333330000000001</v>
      </c>
      <c r="Z2241">
        <v>55</v>
      </c>
      <c r="AA2241">
        <v>0.06</v>
      </c>
      <c r="AB2241">
        <v>0.06</v>
      </c>
      <c r="AH2241">
        <v>30</v>
      </c>
      <c r="AI2241">
        <v>0</v>
      </c>
      <c r="AK2241">
        <v>0</v>
      </c>
      <c r="AL2241">
        <v>30</v>
      </c>
      <c r="AO2241">
        <v>0</v>
      </c>
      <c r="AV2241" s="1" t="s">
        <v>53</v>
      </c>
      <c r="AW2241">
        <f>Facebook[[#This Row],[Total Post Reactions]]+Facebook[[#This Row],[Total Post Shares]]+Facebook[[#This Row],[Page Likes]]</f>
        <v>0</v>
      </c>
      <c r="AX2241" s="1">
        <f>IFERROR((Facebook[[#This Row],[Engagement]]/Facebook[[#This Row],[Reach]])*100,0)</f>
        <v>0</v>
      </c>
      <c r="AY2241" s="1" t="str">
        <f>TEXT(Facebook[[#This Row],[ReportDate]],"mmmm")</f>
        <v>October</v>
      </c>
    </row>
    <row r="2242" spans="1:51" x14ac:dyDescent="0.55000000000000004">
      <c r="A2242" s="1" t="s">
        <v>151</v>
      </c>
      <c r="B2242" s="1" t="s">
        <v>55</v>
      </c>
      <c r="C2242" s="1" t="s">
        <v>59</v>
      </c>
      <c r="D2242" s="1" t="s">
        <v>51</v>
      </c>
      <c r="E2242" s="1" t="s">
        <v>52</v>
      </c>
      <c r="F2242" s="2">
        <v>43023</v>
      </c>
      <c r="G2242">
        <v>0.33</v>
      </c>
      <c r="H2242">
        <v>236</v>
      </c>
      <c r="K2242">
        <v>102</v>
      </c>
      <c r="O2242">
        <v>0</v>
      </c>
      <c r="T2242">
        <v>0.33</v>
      </c>
      <c r="U2242">
        <v>0</v>
      </c>
      <c r="Y2242">
        <v>2.3137249999999998</v>
      </c>
      <c r="Z2242">
        <v>236</v>
      </c>
      <c r="AA2242">
        <v>0.33</v>
      </c>
      <c r="AB2242">
        <v>0.33</v>
      </c>
      <c r="AH2242">
        <v>102</v>
      </c>
      <c r="AI2242">
        <v>0</v>
      </c>
      <c r="AK2242">
        <v>0</v>
      </c>
      <c r="AL2242">
        <v>102</v>
      </c>
      <c r="AO2242">
        <v>0</v>
      </c>
      <c r="AV2242" s="1" t="s">
        <v>53</v>
      </c>
      <c r="AW2242">
        <f>Facebook[[#This Row],[Total Post Reactions]]+Facebook[[#This Row],[Total Post Shares]]+Facebook[[#This Row],[Page Likes]]</f>
        <v>0</v>
      </c>
      <c r="AX2242" s="1">
        <f>IFERROR((Facebook[[#This Row],[Engagement]]/Facebook[[#This Row],[Reach]])*100,0)</f>
        <v>0</v>
      </c>
      <c r="AY2242" s="1" t="str">
        <f>TEXT(Facebook[[#This Row],[ReportDate]],"mmmm")</f>
        <v>October</v>
      </c>
    </row>
    <row r="2243" spans="1:51" x14ac:dyDescent="0.55000000000000004">
      <c r="A2243" s="1" t="s">
        <v>64</v>
      </c>
      <c r="B2243" s="1" t="s">
        <v>55</v>
      </c>
      <c r="C2243" s="1" t="s">
        <v>59</v>
      </c>
      <c r="D2243" s="1" t="s">
        <v>51</v>
      </c>
      <c r="E2243" s="1" t="s">
        <v>52</v>
      </c>
      <c r="F2243" s="2">
        <v>43023</v>
      </c>
      <c r="G2243">
        <v>0.01</v>
      </c>
      <c r="H2243">
        <v>3</v>
      </c>
      <c r="K2243">
        <v>3</v>
      </c>
      <c r="O2243">
        <v>0</v>
      </c>
      <c r="T2243">
        <v>0.01</v>
      </c>
      <c r="U2243">
        <v>0</v>
      </c>
      <c r="Y2243">
        <v>1</v>
      </c>
      <c r="Z2243">
        <v>3</v>
      </c>
      <c r="AA2243">
        <v>0.01</v>
      </c>
      <c r="AB2243">
        <v>0.01</v>
      </c>
      <c r="AH2243">
        <v>3</v>
      </c>
      <c r="AI2243">
        <v>0</v>
      </c>
      <c r="AK2243">
        <v>0</v>
      </c>
      <c r="AL2243">
        <v>3</v>
      </c>
      <c r="AO2243">
        <v>0</v>
      </c>
      <c r="AV2243" s="1" t="s">
        <v>53</v>
      </c>
      <c r="AW2243">
        <f>Facebook[[#This Row],[Total Post Reactions]]+Facebook[[#This Row],[Total Post Shares]]+Facebook[[#This Row],[Page Likes]]</f>
        <v>0</v>
      </c>
      <c r="AX2243" s="1">
        <f>IFERROR((Facebook[[#This Row],[Engagement]]/Facebook[[#This Row],[Reach]])*100,0)</f>
        <v>0</v>
      </c>
      <c r="AY2243" s="1" t="str">
        <f>TEXT(Facebook[[#This Row],[ReportDate]],"mmmm")</f>
        <v>October</v>
      </c>
    </row>
    <row r="2244" spans="1:51" x14ac:dyDescent="0.55000000000000004">
      <c r="A2244" s="1" t="s">
        <v>60</v>
      </c>
      <c r="B2244" s="1" t="s">
        <v>55</v>
      </c>
      <c r="C2244" s="1" t="s">
        <v>59</v>
      </c>
      <c r="D2244" s="1" t="s">
        <v>51</v>
      </c>
      <c r="E2244" s="1" t="s">
        <v>52</v>
      </c>
      <c r="F2244" s="2">
        <v>43023</v>
      </c>
      <c r="G2244">
        <v>0.02</v>
      </c>
      <c r="H2244">
        <v>32</v>
      </c>
      <c r="K2244">
        <v>22</v>
      </c>
      <c r="O2244">
        <v>0</v>
      </c>
      <c r="T2244">
        <v>0.02</v>
      </c>
      <c r="U2244">
        <v>0</v>
      </c>
      <c r="Y2244">
        <v>1.454545</v>
      </c>
      <c r="Z2244">
        <v>32</v>
      </c>
      <c r="AA2244">
        <v>0.02</v>
      </c>
      <c r="AB2244">
        <v>0.02</v>
      </c>
      <c r="AH2244">
        <v>22</v>
      </c>
      <c r="AI2244">
        <v>0</v>
      </c>
      <c r="AK2244">
        <v>0</v>
      </c>
      <c r="AL2244">
        <v>22</v>
      </c>
      <c r="AO2244">
        <v>0</v>
      </c>
      <c r="AV2244" s="1" t="s">
        <v>53</v>
      </c>
      <c r="AW2244">
        <f>Facebook[[#This Row],[Total Post Reactions]]+Facebook[[#This Row],[Total Post Shares]]+Facebook[[#This Row],[Page Likes]]</f>
        <v>0</v>
      </c>
      <c r="AX2244" s="1">
        <f>IFERROR((Facebook[[#This Row],[Engagement]]/Facebook[[#This Row],[Reach]])*100,0)</f>
        <v>0</v>
      </c>
      <c r="AY2244" s="1" t="str">
        <f>TEXT(Facebook[[#This Row],[ReportDate]],"mmmm")</f>
        <v>October</v>
      </c>
    </row>
    <row r="2245" spans="1:51" x14ac:dyDescent="0.55000000000000004">
      <c r="A2245" s="1" t="s">
        <v>82</v>
      </c>
      <c r="B2245" s="1" t="s">
        <v>62</v>
      </c>
      <c r="C2245" s="1" t="s">
        <v>59</v>
      </c>
      <c r="D2245" s="1" t="s">
        <v>51</v>
      </c>
      <c r="E2245" s="1" t="s">
        <v>52</v>
      </c>
      <c r="F2245" s="2">
        <v>43023</v>
      </c>
      <c r="G2245">
        <v>0.34</v>
      </c>
      <c r="H2245">
        <v>40</v>
      </c>
      <c r="K2245">
        <v>38</v>
      </c>
      <c r="O2245">
        <v>0</v>
      </c>
      <c r="T2245">
        <v>0.34</v>
      </c>
      <c r="U2245">
        <v>0.01</v>
      </c>
      <c r="Y2245">
        <v>1.052632</v>
      </c>
      <c r="Z2245">
        <v>40</v>
      </c>
      <c r="AA2245">
        <v>0.34</v>
      </c>
      <c r="AB2245">
        <v>0.34</v>
      </c>
      <c r="AH2245">
        <v>38</v>
      </c>
      <c r="AI2245">
        <v>0</v>
      </c>
      <c r="AK2245">
        <v>0</v>
      </c>
      <c r="AL2245">
        <v>38</v>
      </c>
      <c r="AO2245">
        <v>0</v>
      </c>
      <c r="AV2245" s="1" t="s">
        <v>53</v>
      </c>
      <c r="AW2245">
        <f>Facebook[[#This Row],[Total Post Reactions]]+Facebook[[#This Row],[Total Post Shares]]+Facebook[[#This Row],[Page Likes]]</f>
        <v>0</v>
      </c>
      <c r="AX2245" s="1">
        <f>IFERROR((Facebook[[#This Row],[Engagement]]/Facebook[[#This Row],[Reach]])*100,0)</f>
        <v>0</v>
      </c>
      <c r="AY2245" s="1" t="str">
        <f>TEXT(Facebook[[#This Row],[ReportDate]],"mmmm")</f>
        <v>October</v>
      </c>
    </row>
    <row r="2246" spans="1:51" x14ac:dyDescent="0.55000000000000004">
      <c r="A2246" s="1" t="s">
        <v>152</v>
      </c>
      <c r="B2246" s="1" t="s">
        <v>62</v>
      </c>
      <c r="C2246" s="1" t="s">
        <v>59</v>
      </c>
      <c r="D2246" s="1" t="s">
        <v>51</v>
      </c>
      <c r="E2246" s="1" t="s">
        <v>52</v>
      </c>
      <c r="F2246" s="2">
        <v>43023</v>
      </c>
      <c r="G2246">
        <v>0.17</v>
      </c>
      <c r="H2246">
        <v>24</v>
      </c>
      <c r="K2246">
        <v>21</v>
      </c>
      <c r="O2246">
        <v>0</v>
      </c>
      <c r="T2246">
        <v>0.17</v>
      </c>
      <c r="U2246">
        <v>0.01</v>
      </c>
      <c r="Y2246">
        <v>1.142857</v>
      </c>
      <c r="Z2246">
        <v>24</v>
      </c>
      <c r="AA2246">
        <v>0.17</v>
      </c>
      <c r="AB2246">
        <v>0.17</v>
      </c>
      <c r="AH2246">
        <v>21</v>
      </c>
      <c r="AI2246">
        <v>0</v>
      </c>
      <c r="AK2246">
        <v>0</v>
      </c>
      <c r="AL2246">
        <v>21</v>
      </c>
      <c r="AO2246">
        <v>0</v>
      </c>
      <c r="AV2246" s="1" t="s">
        <v>53</v>
      </c>
      <c r="AW2246">
        <f>Facebook[[#This Row],[Total Post Reactions]]+Facebook[[#This Row],[Total Post Shares]]+Facebook[[#This Row],[Page Likes]]</f>
        <v>0</v>
      </c>
      <c r="AX2246" s="1">
        <f>IFERROR((Facebook[[#This Row],[Engagement]]/Facebook[[#This Row],[Reach]])*100,0)</f>
        <v>0</v>
      </c>
      <c r="AY2246" s="1" t="str">
        <f>TEXT(Facebook[[#This Row],[ReportDate]],"mmmm")</f>
        <v>October</v>
      </c>
    </row>
    <row r="2247" spans="1:51" x14ac:dyDescent="0.55000000000000004">
      <c r="A2247" s="1" t="s">
        <v>145</v>
      </c>
      <c r="B2247" s="1" t="s">
        <v>62</v>
      </c>
      <c r="C2247" s="1" t="s">
        <v>59</v>
      </c>
      <c r="D2247" s="1" t="s">
        <v>51</v>
      </c>
      <c r="E2247" s="1" t="s">
        <v>52</v>
      </c>
      <c r="F2247" s="2">
        <v>43023</v>
      </c>
      <c r="G2247">
        <v>0.92</v>
      </c>
      <c r="H2247">
        <v>117</v>
      </c>
      <c r="K2247">
        <v>96</v>
      </c>
      <c r="O2247">
        <v>0</v>
      </c>
      <c r="T2247">
        <v>0.92</v>
      </c>
      <c r="U2247">
        <v>0.01</v>
      </c>
      <c r="Y2247">
        <v>1.21875</v>
      </c>
      <c r="Z2247">
        <v>117</v>
      </c>
      <c r="AA2247">
        <v>0.92</v>
      </c>
      <c r="AB2247">
        <v>0.92</v>
      </c>
      <c r="AH2247">
        <v>96</v>
      </c>
      <c r="AI2247">
        <v>1</v>
      </c>
      <c r="AK2247">
        <v>-1</v>
      </c>
      <c r="AL2247">
        <v>96</v>
      </c>
      <c r="AO2247">
        <v>0</v>
      </c>
      <c r="AV2247" s="1" t="s">
        <v>53</v>
      </c>
      <c r="AW2247">
        <f>Facebook[[#This Row],[Total Post Reactions]]+Facebook[[#This Row],[Total Post Shares]]+Facebook[[#This Row],[Page Likes]]</f>
        <v>0</v>
      </c>
      <c r="AX2247" s="1">
        <f>IFERROR((Facebook[[#This Row],[Engagement]]/Facebook[[#This Row],[Reach]])*100,0)</f>
        <v>0</v>
      </c>
      <c r="AY2247" s="1" t="str">
        <f>TEXT(Facebook[[#This Row],[ReportDate]],"mmmm")</f>
        <v>October</v>
      </c>
    </row>
    <row r="2248" spans="1:51" x14ac:dyDescent="0.55000000000000004">
      <c r="A2248" s="1" t="s">
        <v>146</v>
      </c>
      <c r="B2248" s="1" t="s">
        <v>62</v>
      </c>
      <c r="C2248" s="1" t="s">
        <v>59</v>
      </c>
      <c r="D2248" s="1" t="s">
        <v>51</v>
      </c>
      <c r="E2248" s="1" t="s">
        <v>52</v>
      </c>
      <c r="F2248" s="2">
        <v>43023</v>
      </c>
      <c r="G2248">
        <v>0.59</v>
      </c>
      <c r="H2248">
        <v>75</v>
      </c>
      <c r="K2248">
        <v>64</v>
      </c>
      <c r="O2248">
        <v>0</v>
      </c>
      <c r="T2248">
        <v>0.59</v>
      </c>
      <c r="U2248">
        <v>0.01</v>
      </c>
      <c r="Y2248">
        <v>1.171875</v>
      </c>
      <c r="Z2248">
        <v>75</v>
      </c>
      <c r="AA2248">
        <v>0.59</v>
      </c>
      <c r="AB2248">
        <v>0.59</v>
      </c>
      <c r="AH2248">
        <v>64</v>
      </c>
      <c r="AI2248">
        <v>1</v>
      </c>
      <c r="AK2248">
        <v>-1</v>
      </c>
      <c r="AL2248">
        <v>64</v>
      </c>
      <c r="AO2248">
        <v>0</v>
      </c>
      <c r="AV2248" s="1" t="s">
        <v>53</v>
      </c>
      <c r="AW2248">
        <f>Facebook[[#This Row],[Total Post Reactions]]+Facebook[[#This Row],[Total Post Shares]]+Facebook[[#This Row],[Page Likes]]</f>
        <v>0</v>
      </c>
      <c r="AX2248" s="1">
        <f>IFERROR((Facebook[[#This Row],[Engagement]]/Facebook[[#This Row],[Reach]])*100,0)</f>
        <v>0</v>
      </c>
      <c r="AY2248" s="1" t="str">
        <f>TEXT(Facebook[[#This Row],[ReportDate]],"mmmm")</f>
        <v>October</v>
      </c>
    </row>
    <row r="2249" spans="1:51" x14ac:dyDescent="0.55000000000000004">
      <c r="A2249" s="1" t="s">
        <v>147</v>
      </c>
      <c r="B2249" s="1" t="s">
        <v>62</v>
      </c>
      <c r="C2249" s="1" t="s">
        <v>59</v>
      </c>
      <c r="D2249" s="1" t="s">
        <v>51</v>
      </c>
      <c r="E2249" s="1" t="s">
        <v>52</v>
      </c>
      <c r="F2249" s="2">
        <v>43023</v>
      </c>
      <c r="G2249">
        <v>2.02</v>
      </c>
      <c r="H2249">
        <v>223</v>
      </c>
      <c r="K2249">
        <v>176</v>
      </c>
      <c r="O2249">
        <v>0</v>
      </c>
      <c r="T2249">
        <v>2.02</v>
      </c>
      <c r="U2249">
        <v>0.01</v>
      </c>
      <c r="Y2249">
        <v>1.267045</v>
      </c>
      <c r="Z2249">
        <v>223</v>
      </c>
      <c r="AA2249">
        <v>2.02</v>
      </c>
      <c r="AB2249">
        <v>2.02</v>
      </c>
      <c r="AH2249">
        <v>176</v>
      </c>
      <c r="AI2249">
        <v>2</v>
      </c>
      <c r="AK2249">
        <v>-2</v>
      </c>
      <c r="AL2249">
        <v>176</v>
      </c>
      <c r="AO2249">
        <v>0</v>
      </c>
      <c r="AV2249" s="1" t="s">
        <v>53</v>
      </c>
      <c r="AW2249">
        <f>Facebook[[#This Row],[Total Post Reactions]]+Facebook[[#This Row],[Total Post Shares]]+Facebook[[#This Row],[Page Likes]]</f>
        <v>0</v>
      </c>
      <c r="AX2249" s="1">
        <f>IFERROR((Facebook[[#This Row],[Engagement]]/Facebook[[#This Row],[Reach]])*100,0)</f>
        <v>0</v>
      </c>
      <c r="AY2249" s="1" t="str">
        <f>TEXT(Facebook[[#This Row],[ReportDate]],"mmmm")</f>
        <v>October</v>
      </c>
    </row>
    <row r="2250" spans="1:51" x14ac:dyDescent="0.55000000000000004">
      <c r="A2250" s="1" t="s">
        <v>54</v>
      </c>
      <c r="B2250" s="1" t="s">
        <v>62</v>
      </c>
      <c r="C2250" s="1" t="s">
        <v>59</v>
      </c>
      <c r="D2250" s="1" t="s">
        <v>51</v>
      </c>
      <c r="E2250" s="1" t="s">
        <v>52</v>
      </c>
      <c r="F2250" s="2">
        <v>43023</v>
      </c>
      <c r="G2250">
        <v>1.41</v>
      </c>
      <c r="H2250">
        <v>151</v>
      </c>
      <c r="K2250">
        <v>127</v>
      </c>
      <c r="M2250">
        <v>1</v>
      </c>
      <c r="O2250">
        <v>1</v>
      </c>
      <c r="T2250">
        <v>1.41</v>
      </c>
      <c r="U2250">
        <v>0.01</v>
      </c>
      <c r="V2250">
        <v>1.41</v>
      </c>
      <c r="Y2250">
        <v>1.188976</v>
      </c>
      <c r="Z2250">
        <v>151</v>
      </c>
      <c r="AA2250">
        <v>1.41</v>
      </c>
      <c r="AB2250">
        <v>1.41</v>
      </c>
      <c r="AG2250">
        <v>1</v>
      </c>
      <c r="AH2250">
        <v>127</v>
      </c>
      <c r="AI2250">
        <v>1</v>
      </c>
      <c r="AK2250">
        <v>-1</v>
      </c>
      <c r="AL2250">
        <v>127</v>
      </c>
      <c r="AM2250">
        <v>1</v>
      </c>
      <c r="AO2250">
        <v>1</v>
      </c>
      <c r="AV2250" s="1" t="s">
        <v>53</v>
      </c>
      <c r="AW2250">
        <f>Facebook[[#This Row],[Total Post Reactions]]+Facebook[[#This Row],[Total Post Shares]]+Facebook[[#This Row],[Page Likes]]</f>
        <v>1</v>
      </c>
      <c r="AX2250" s="1">
        <f>IFERROR((Facebook[[#This Row],[Engagement]]/Facebook[[#This Row],[Reach]])*100,0)</f>
        <v>0.78740157480314954</v>
      </c>
      <c r="AY2250" s="1" t="str">
        <f>TEXT(Facebook[[#This Row],[ReportDate]],"mmmm")</f>
        <v>October</v>
      </c>
    </row>
    <row r="2251" spans="1:51" x14ac:dyDescent="0.55000000000000004">
      <c r="A2251" s="1" t="s">
        <v>148</v>
      </c>
      <c r="B2251" s="1" t="s">
        <v>65</v>
      </c>
      <c r="C2251" s="1" t="s">
        <v>59</v>
      </c>
      <c r="D2251" s="1" t="s">
        <v>51</v>
      </c>
      <c r="E2251" s="1" t="s">
        <v>52</v>
      </c>
      <c r="F2251" s="2">
        <v>43023</v>
      </c>
      <c r="G2251">
        <v>0.6</v>
      </c>
      <c r="H2251">
        <v>39</v>
      </c>
      <c r="K2251">
        <v>38</v>
      </c>
      <c r="O2251">
        <v>0</v>
      </c>
      <c r="T2251">
        <v>0.6</v>
      </c>
      <c r="U2251">
        <v>0.02</v>
      </c>
      <c r="Y2251">
        <v>1.026316</v>
      </c>
      <c r="Z2251">
        <v>39</v>
      </c>
      <c r="AA2251">
        <v>0.6</v>
      </c>
      <c r="AB2251">
        <v>0.6</v>
      </c>
      <c r="AH2251">
        <v>38</v>
      </c>
      <c r="AI2251">
        <v>1</v>
      </c>
      <c r="AK2251">
        <v>-1</v>
      </c>
      <c r="AL2251">
        <v>38</v>
      </c>
      <c r="AO2251">
        <v>0</v>
      </c>
      <c r="AV2251" s="1" t="s">
        <v>53</v>
      </c>
      <c r="AW2251">
        <f>Facebook[[#This Row],[Total Post Reactions]]+Facebook[[#This Row],[Total Post Shares]]+Facebook[[#This Row],[Page Likes]]</f>
        <v>0</v>
      </c>
      <c r="AX2251" s="1">
        <f>IFERROR((Facebook[[#This Row],[Engagement]]/Facebook[[#This Row],[Reach]])*100,0)</f>
        <v>0</v>
      </c>
      <c r="AY2251" s="1" t="str">
        <f>TEXT(Facebook[[#This Row],[ReportDate]],"mmmm")</f>
        <v>October</v>
      </c>
    </row>
    <row r="2252" spans="1:51" x14ac:dyDescent="0.55000000000000004">
      <c r="A2252" s="1" t="s">
        <v>148</v>
      </c>
      <c r="B2252" s="1" t="s">
        <v>66</v>
      </c>
      <c r="C2252" s="1" t="s">
        <v>59</v>
      </c>
      <c r="D2252" s="1" t="s">
        <v>51</v>
      </c>
      <c r="E2252" s="1" t="s">
        <v>52</v>
      </c>
      <c r="F2252" s="2">
        <v>43023</v>
      </c>
      <c r="G2252">
        <v>1.55</v>
      </c>
      <c r="H2252">
        <v>112</v>
      </c>
      <c r="K2252">
        <v>97</v>
      </c>
      <c r="O2252">
        <v>0</v>
      </c>
      <c r="T2252">
        <v>1.55</v>
      </c>
      <c r="U2252">
        <v>0.02</v>
      </c>
      <c r="Y2252">
        <v>1.154639</v>
      </c>
      <c r="Z2252">
        <v>112</v>
      </c>
      <c r="AA2252">
        <v>1.55</v>
      </c>
      <c r="AB2252">
        <v>1.55</v>
      </c>
      <c r="AH2252">
        <v>97</v>
      </c>
      <c r="AI2252">
        <v>2</v>
      </c>
      <c r="AK2252">
        <v>-2</v>
      </c>
      <c r="AL2252">
        <v>97</v>
      </c>
      <c r="AO2252">
        <v>0</v>
      </c>
      <c r="AV2252" s="1" t="s">
        <v>53</v>
      </c>
      <c r="AW2252">
        <f>Facebook[[#This Row],[Total Post Reactions]]+Facebook[[#This Row],[Total Post Shares]]+Facebook[[#This Row],[Page Likes]]</f>
        <v>0</v>
      </c>
      <c r="AX2252" s="1">
        <f>IFERROR((Facebook[[#This Row],[Engagement]]/Facebook[[#This Row],[Reach]])*100,0)</f>
        <v>0</v>
      </c>
      <c r="AY2252" s="1" t="str">
        <f>TEXT(Facebook[[#This Row],[ReportDate]],"mmmm")</f>
        <v>October</v>
      </c>
    </row>
    <row r="2253" spans="1:51" x14ac:dyDescent="0.55000000000000004">
      <c r="A2253" s="1" t="s">
        <v>150</v>
      </c>
      <c r="B2253" s="1" t="s">
        <v>49</v>
      </c>
      <c r="C2253" s="1" t="s">
        <v>59</v>
      </c>
      <c r="D2253" s="1" t="s">
        <v>51</v>
      </c>
      <c r="E2253" s="1" t="s">
        <v>52</v>
      </c>
      <c r="F2253" s="2">
        <v>43023</v>
      </c>
      <c r="G2253">
        <v>1.21</v>
      </c>
      <c r="H2253">
        <v>210</v>
      </c>
      <c r="K2253">
        <v>195</v>
      </c>
      <c r="O2253">
        <v>0</v>
      </c>
      <c r="T2253">
        <v>1.21</v>
      </c>
      <c r="U2253">
        <v>0.01</v>
      </c>
      <c r="Y2253">
        <v>1.0769230000000001</v>
      </c>
      <c r="Z2253">
        <v>210</v>
      </c>
      <c r="AA2253">
        <v>1.21</v>
      </c>
      <c r="AB2253">
        <v>1.21</v>
      </c>
      <c r="AH2253">
        <v>195</v>
      </c>
      <c r="AI2253">
        <v>1</v>
      </c>
      <c r="AK2253">
        <v>-1</v>
      </c>
      <c r="AL2253">
        <v>195</v>
      </c>
      <c r="AO2253">
        <v>0</v>
      </c>
      <c r="AV2253" s="1" t="s">
        <v>53</v>
      </c>
      <c r="AW2253">
        <f>Facebook[[#This Row],[Total Post Reactions]]+Facebook[[#This Row],[Total Post Shares]]+Facebook[[#This Row],[Page Likes]]</f>
        <v>0</v>
      </c>
      <c r="AX2253" s="1">
        <f>IFERROR((Facebook[[#This Row],[Engagement]]/Facebook[[#This Row],[Reach]])*100,0)</f>
        <v>0</v>
      </c>
      <c r="AY2253" s="1" t="str">
        <f>TEXT(Facebook[[#This Row],[ReportDate]],"mmmm")</f>
        <v>October</v>
      </c>
    </row>
    <row r="2254" spans="1:51" x14ac:dyDescent="0.55000000000000004">
      <c r="A2254" s="1" t="s">
        <v>148</v>
      </c>
      <c r="B2254" s="1" t="s">
        <v>68</v>
      </c>
      <c r="C2254" s="1" t="s">
        <v>59</v>
      </c>
      <c r="D2254" s="1" t="s">
        <v>51</v>
      </c>
      <c r="E2254" s="1" t="s">
        <v>52</v>
      </c>
      <c r="F2254" s="2">
        <v>43023</v>
      </c>
      <c r="G2254">
        <v>0.75</v>
      </c>
      <c r="H2254">
        <v>55</v>
      </c>
      <c r="K2254">
        <v>49</v>
      </c>
      <c r="O2254">
        <v>0</v>
      </c>
      <c r="T2254">
        <v>0.75</v>
      </c>
      <c r="U2254">
        <v>0.02</v>
      </c>
      <c r="Y2254">
        <v>1.122449</v>
      </c>
      <c r="Z2254">
        <v>55</v>
      </c>
      <c r="AA2254">
        <v>0.75</v>
      </c>
      <c r="AB2254">
        <v>0.75</v>
      </c>
      <c r="AH2254">
        <v>49</v>
      </c>
      <c r="AI2254">
        <v>1</v>
      </c>
      <c r="AK2254">
        <v>-1</v>
      </c>
      <c r="AL2254">
        <v>49</v>
      </c>
      <c r="AO2254">
        <v>0</v>
      </c>
      <c r="AV2254" s="1" t="s">
        <v>53</v>
      </c>
      <c r="AW2254">
        <f>Facebook[[#This Row],[Total Post Reactions]]+Facebook[[#This Row],[Total Post Shares]]+Facebook[[#This Row],[Page Likes]]</f>
        <v>0</v>
      </c>
      <c r="AX2254" s="1">
        <f>IFERROR((Facebook[[#This Row],[Engagement]]/Facebook[[#This Row],[Reach]])*100,0)</f>
        <v>0</v>
      </c>
      <c r="AY2254" s="1" t="str">
        <f>TEXT(Facebook[[#This Row],[ReportDate]],"mmmm")</f>
        <v>October</v>
      </c>
    </row>
    <row r="2255" spans="1:51" x14ac:dyDescent="0.55000000000000004">
      <c r="A2255" s="1" t="s">
        <v>150</v>
      </c>
      <c r="B2255" s="1" t="s">
        <v>57</v>
      </c>
      <c r="C2255" s="1" t="s">
        <v>59</v>
      </c>
      <c r="D2255" s="1" t="s">
        <v>51</v>
      </c>
      <c r="E2255" s="1" t="s">
        <v>52</v>
      </c>
      <c r="F2255" s="2">
        <v>43023</v>
      </c>
      <c r="G2255">
        <v>3.99</v>
      </c>
      <c r="H2255">
        <v>274</v>
      </c>
      <c r="K2255">
        <v>249</v>
      </c>
      <c r="M2255">
        <v>1</v>
      </c>
      <c r="O2255">
        <v>1</v>
      </c>
      <c r="T2255">
        <v>3.99</v>
      </c>
      <c r="U2255">
        <v>0.02</v>
      </c>
      <c r="V2255">
        <v>3.99</v>
      </c>
      <c r="Y2255">
        <v>1.1004020000000001</v>
      </c>
      <c r="Z2255">
        <v>274</v>
      </c>
      <c r="AA2255">
        <v>3.99</v>
      </c>
      <c r="AB2255">
        <v>3.99</v>
      </c>
      <c r="AG2255">
        <v>1</v>
      </c>
      <c r="AH2255">
        <v>249</v>
      </c>
      <c r="AI2255">
        <v>4</v>
      </c>
      <c r="AK2255">
        <v>-4</v>
      </c>
      <c r="AL2255">
        <v>249</v>
      </c>
      <c r="AM2255">
        <v>1</v>
      </c>
      <c r="AO2255">
        <v>1</v>
      </c>
      <c r="AV2255" s="1" t="s">
        <v>53</v>
      </c>
      <c r="AW2255">
        <f>Facebook[[#This Row],[Total Post Reactions]]+Facebook[[#This Row],[Total Post Shares]]+Facebook[[#This Row],[Page Likes]]</f>
        <v>1</v>
      </c>
      <c r="AX2255" s="1">
        <f>IFERROR((Facebook[[#This Row],[Engagement]]/Facebook[[#This Row],[Reach]])*100,0)</f>
        <v>0.40160642570281119</v>
      </c>
      <c r="AY2255" s="1" t="str">
        <f>TEXT(Facebook[[#This Row],[ReportDate]],"mmmm")</f>
        <v>October</v>
      </c>
    </row>
    <row r="2256" spans="1:51" x14ac:dyDescent="0.55000000000000004">
      <c r="A2256" s="1" t="s">
        <v>148</v>
      </c>
      <c r="B2256" s="1" t="s">
        <v>62</v>
      </c>
      <c r="C2256" s="1" t="s">
        <v>59</v>
      </c>
      <c r="D2256" s="1" t="s">
        <v>51</v>
      </c>
      <c r="E2256" s="1" t="s">
        <v>52</v>
      </c>
      <c r="F2256" s="2">
        <v>43023</v>
      </c>
      <c r="G2256">
        <v>2</v>
      </c>
      <c r="H2256">
        <v>197</v>
      </c>
      <c r="K2256">
        <v>151</v>
      </c>
      <c r="O2256">
        <v>0</v>
      </c>
      <c r="T2256">
        <v>2</v>
      </c>
      <c r="U2256">
        <v>0.01</v>
      </c>
      <c r="Y2256">
        <v>1.3046359999999999</v>
      </c>
      <c r="Z2256">
        <v>197</v>
      </c>
      <c r="AA2256">
        <v>2</v>
      </c>
      <c r="AB2256">
        <v>2</v>
      </c>
      <c r="AH2256">
        <v>151</v>
      </c>
      <c r="AI2256">
        <v>2</v>
      </c>
      <c r="AK2256">
        <v>-2</v>
      </c>
      <c r="AL2256">
        <v>151</v>
      </c>
      <c r="AO2256">
        <v>0</v>
      </c>
      <c r="AV2256" s="1" t="s">
        <v>53</v>
      </c>
      <c r="AW2256">
        <f>Facebook[[#This Row],[Total Post Reactions]]+Facebook[[#This Row],[Total Post Shares]]+Facebook[[#This Row],[Page Likes]]</f>
        <v>0</v>
      </c>
      <c r="AX2256" s="1">
        <f>IFERROR((Facebook[[#This Row],[Engagement]]/Facebook[[#This Row],[Reach]])*100,0)</f>
        <v>0</v>
      </c>
      <c r="AY2256" s="1" t="str">
        <f>TEXT(Facebook[[#This Row],[ReportDate]],"mmmm")</f>
        <v>October</v>
      </c>
    </row>
    <row r="2257" spans="1:51" x14ac:dyDescent="0.55000000000000004">
      <c r="A2257" s="1" t="s">
        <v>148</v>
      </c>
      <c r="B2257" s="1" t="s">
        <v>63</v>
      </c>
      <c r="C2257" s="1" t="s">
        <v>59</v>
      </c>
      <c r="D2257" s="1" t="s">
        <v>51</v>
      </c>
      <c r="E2257" s="1" t="s">
        <v>52</v>
      </c>
      <c r="F2257" s="2">
        <v>43023</v>
      </c>
      <c r="G2257">
        <v>1.21</v>
      </c>
      <c r="H2257">
        <v>63</v>
      </c>
      <c r="K2257">
        <v>58</v>
      </c>
      <c r="O2257">
        <v>0</v>
      </c>
      <c r="T2257">
        <v>1.21</v>
      </c>
      <c r="U2257">
        <v>0.02</v>
      </c>
      <c r="Y2257">
        <v>1.0862069999999999</v>
      </c>
      <c r="Z2257">
        <v>63</v>
      </c>
      <c r="AA2257">
        <v>1.21</v>
      </c>
      <c r="AB2257">
        <v>1.21</v>
      </c>
      <c r="AH2257">
        <v>58</v>
      </c>
      <c r="AI2257">
        <v>1</v>
      </c>
      <c r="AK2257">
        <v>-1</v>
      </c>
      <c r="AL2257">
        <v>58</v>
      </c>
      <c r="AO2257">
        <v>0</v>
      </c>
      <c r="AV2257" s="1" t="s">
        <v>53</v>
      </c>
      <c r="AW2257">
        <f>Facebook[[#This Row],[Total Post Reactions]]+Facebook[[#This Row],[Total Post Shares]]+Facebook[[#This Row],[Page Likes]]</f>
        <v>0</v>
      </c>
      <c r="AX2257" s="1">
        <f>IFERROR((Facebook[[#This Row],[Engagement]]/Facebook[[#This Row],[Reach]])*100,0)</f>
        <v>0</v>
      </c>
      <c r="AY2257" s="1" t="str">
        <f>TEXT(Facebook[[#This Row],[ReportDate]],"mmmm")</f>
        <v>October</v>
      </c>
    </row>
    <row r="2258" spans="1:51" x14ac:dyDescent="0.55000000000000004">
      <c r="A2258" s="1" t="s">
        <v>150</v>
      </c>
      <c r="B2258" s="1" t="s">
        <v>62</v>
      </c>
      <c r="C2258" s="1" t="s">
        <v>59</v>
      </c>
      <c r="D2258" s="1" t="s">
        <v>51</v>
      </c>
      <c r="E2258" s="1" t="s">
        <v>52</v>
      </c>
      <c r="F2258" s="2">
        <v>43023</v>
      </c>
      <c r="G2258">
        <v>3.22</v>
      </c>
      <c r="H2258">
        <v>382</v>
      </c>
      <c r="K2258">
        <v>264</v>
      </c>
      <c r="O2258">
        <v>0</v>
      </c>
      <c r="T2258">
        <v>3.22</v>
      </c>
      <c r="U2258">
        <v>0.01</v>
      </c>
      <c r="Y2258">
        <v>1.4469700000000001</v>
      </c>
      <c r="Z2258">
        <v>382</v>
      </c>
      <c r="AA2258">
        <v>3.22</v>
      </c>
      <c r="AB2258">
        <v>3.22</v>
      </c>
      <c r="AH2258">
        <v>264</v>
      </c>
      <c r="AI2258">
        <v>3</v>
      </c>
      <c r="AK2258">
        <v>-3</v>
      </c>
      <c r="AL2258">
        <v>264</v>
      </c>
      <c r="AO2258">
        <v>0</v>
      </c>
      <c r="AV2258" s="1" t="s">
        <v>53</v>
      </c>
      <c r="AW2258">
        <f>Facebook[[#This Row],[Total Post Reactions]]+Facebook[[#This Row],[Total Post Shares]]+Facebook[[#This Row],[Page Likes]]</f>
        <v>0</v>
      </c>
      <c r="AX2258" s="1">
        <f>IFERROR((Facebook[[#This Row],[Engagement]]/Facebook[[#This Row],[Reach]])*100,0)</f>
        <v>0</v>
      </c>
      <c r="AY2258" s="1" t="str">
        <f>TEXT(Facebook[[#This Row],[ReportDate]],"mmmm")</f>
        <v>October</v>
      </c>
    </row>
    <row r="2259" spans="1:51" x14ac:dyDescent="0.55000000000000004">
      <c r="A2259" s="1" t="s">
        <v>148</v>
      </c>
      <c r="B2259" s="1" t="s">
        <v>61</v>
      </c>
      <c r="C2259" s="1" t="s">
        <v>59</v>
      </c>
      <c r="D2259" s="1" t="s">
        <v>51</v>
      </c>
      <c r="E2259" s="1" t="s">
        <v>52</v>
      </c>
      <c r="F2259" s="2">
        <v>43023</v>
      </c>
      <c r="G2259">
        <v>2.29</v>
      </c>
      <c r="H2259">
        <v>350</v>
      </c>
      <c r="K2259">
        <v>303</v>
      </c>
      <c r="O2259">
        <v>0</v>
      </c>
      <c r="T2259">
        <v>2.29</v>
      </c>
      <c r="U2259">
        <v>0.01</v>
      </c>
      <c r="Y2259">
        <v>1.155116</v>
      </c>
      <c r="Z2259">
        <v>350</v>
      </c>
      <c r="AA2259">
        <v>2.29</v>
      </c>
      <c r="AB2259">
        <v>2.29</v>
      </c>
      <c r="AH2259">
        <v>303</v>
      </c>
      <c r="AI2259">
        <v>2</v>
      </c>
      <c r="AK2259">
        <v>-2</v>
      </c>
      <c r="AL2259">
        <v>303</v>
      </c>
      <c r="AO2259">
        <v>0</v>
      </c>
      <c r="AV2259" s="1" t="s">
        <v>53</v>
      </c>
      <c r="AW2259">
        <f>Facebook[[#This Row],[Total Post Reactions]]+Facebook[[#This Row],[Total Post Shares]]+Facebook[[#This Row],[Page Likes]]</f>
        <v>0</v>
      </c>
      <c r="AX2259" s="1">
        <f>IFERROR((Facebook[[#This Row],[Engagement]]/Facebook[[#This Row],[Reach]])*100,0)</f>
        <v>0</v>
      </c>
      <c r="AY2259" s="1" t="str">
        <f>TEXT(Facebook[[#This Row],[ReportDate]],"mmmm")</f>
        <v>October</v>
      </c>
    </row>
    <row r="2260" spans="1:51" x14ac:dyDescent="0.55000000000000004">
      <c r="A2260" s="1" t="s">
        <v>150</v>
      </c>
      <c r="B2260" s="1" t="s">
        <v>66</v>
      </c>
      <c r="C2260" s="1" t="s">
        <v>59</v>
      </c>
      <c r="D2260" s="1" t="s">
        <v>51</v>
      </c>
      <c r="E2260" s="1" t="s">
        <v>52</v>
      </c>
      <c r="F2260" s="2">
        <v>43023</v>
      </c>
      <c r="G2260">
        <v>0.89</v>
      </c>
      <c r="H2260">
        <v>83</v>
      </c>
      <c r="K2260">
        <v>81</v>
      </c>
      <c r="O2260">
        <v>0</v>
      </c>
      <c r="T2260">
        <v>0.89</v>
      </c>
      <c r="U2260">
        <v>0.01</v>
      </c>
      <c r="Y2260">
        <v>1.024691</v>
      </c>
      <c r="Z2260">
        <v>83</v>
      </c>
      <c r="AA2260">
        <v>0.89</v>
      </c>
      <c r="AB2260">
        <v>0.89</v>
      </c>
      <c r="AH2260">
        <v>81</v>
      </c>
      <c r="AI2260">
        <v>1</v>
      </c>
      <c r="AK2260">
        <v>-1</v>
      </c>
      <c r="AL2260">
        <v>81</v>
      </c>
      <c r="AO2260">
        <v>0</v>
      </c>
      <c r="AV2260" s="1" t="s">
        <v>53</v>
      </c>
      <c r="AW2260">
        <f>Facebook[[#This Row],[Total Post Reactions]]+Facebook[[#This Row],[Total Post Shares]]+Facebook[[#This Row],[Page Likes]]</f>
        <v>0</v>
      </c>
      <c r="AX2260" s="1">
        <f>IFERROR((Facebook[[#This Row],[Engagement]]/Facebook[[#This Row],[Reach]])*100,0)</f>
        <v>0</v>
      </c>
      <c r="AY2260" s="1" t="str">
        <f>TEXT(Facebook[[#This Row],[ReportDate]],"mmmm")</f>
        <v>October</v>
      </c>
    </row>
    <row r="2261" spans="1:51" x14ac:dyDescent="0.55000000000000004">
      <c r="A2261" s="1" t="s">
        <v>148</v>
      </c>
      <c r="B2261" s="1" t="s">
        <v>57</v>
      </c>
      <c r="C2261" s="1" t="s">
        <v>59</v>
      </c>
      <c r="D2261" s="1" t="s">
        <v>51</v>
      </c>
      <c r="E2261" s="1" t="s">
        <v>52</v>
      </c>
      <c r="F2261" s="2">
        <v>43023</v>
      </c>
      <c r="G2261">
        <v>11.03</v>
      </c>
      <c r="H2261">
        <v>889</v>
      </c>
      <c r="K2261">
        <v>663</v>
      </c>
      <c r="O2261">
        <v>0</v>
      </c>
      <c r="T2261">
        <v>11.03</v>
      </c>
      <c r="U2261">
        <v>0.02</v>
      </c>
      <c r="Y2261">
        <v>1.340875</v>
      </c>
      <c r="Z2261">
        <v>889</v>
      </c>
      <c r="AA2261">
        <v>11.03</v>
      </c>
      <c r="AB2261">
        <v>11.03</v>
      </c>
      <c r="AH2261">
        <v>663</v>
      </c>
      <c r="AI2261">
        <v>11</v>
      </c>
      <c r="AK2261">
        <v>-11</v>
      </c>
      <c r="AL2261">
        <v>663</v>
      </c>
      <c r="AO2261">
        <v>0</v>
      </c>
      <c r="AV2261" s="1" t="s">
        <v>53</v>
      </c>
      <c r="AW2261">
        <f>Facebook[[#This Row],[Total Post Reactions]]+Facebook[[#This Row],[Total Post Shares]]+Facebook[[#This Row],[Page Likes]]</f>
        <v>0</v>
      </c>
      <c r="AX2261" s="1">
        <f>IFERROR((Facebook[[#This Row],[Engagement]]/Facebook[[#This Row],[Reach]])*100,0)</f>
        <v>0</v>
      </c>
      <c r="AY2261" s="1" t="str">
        <f>TEXT(Facebook[[#This Row],[ReportDate]],"mmmm")</f>
        <v>October</v>
      </c>
    </row>
    <row r="2262" spans="1:51" x14ac:dyDescent="0.55000000000000004">
      <c r="A2262" s="1" t="s">
        <v>148</v>
      </c>
      <c r="B2262" s="1" t="s">
        <v>49</v>
      </c>
      <c r="C2262" s="1" t="s">
        <v>59</v>
      </c>
      <c r="D2262" s="1" t="s">
        <v>51</v>
      </c>
      <c r="E2262" s="1" t="s">
        <v>52</v>
      </c>
      <c r="F2262" s="2">
        <v>43023</v>
      </c>
      <c r="G2262">
        <v>7.15</v>
      </c>
      <c r="H2262">
        <v>970</v>
      </c>
      <c r="K2262">
        <v>799</v>
      </c>
      <c r="O2262">
        <v>0</v>
      </c>
      <c r="T2262">
        <v>7.15</v>
      </c>
      <c r="U2262">
        <v>0.01</v>
      </c>
      <c r="Y2262">
        <v>1.214018</v>
      </c>
      <c r="Z2262">
        <v>970</v>
      </c>
      <c r="AA2262">
        <v>7.15</v>
      </c>
      <c r="AB2262">
        <v>7.15</v>
      </c>
      <c r="AH2262">
        <v>799</v>
      </c>
      <c r="AI2262">
        <v>7</v>
      </c>
      <c r="AK2262">
        <v>-7</v>
      </c>
      <c r="AL2262">
        <v>799</v>
      </c>
      <c r="AO2262">
        <v>0</v>
      </c>
      <c r="AV2262" s="1" t="s">
        <v>53</v>
      </c>
      <c r="AW2262">
        <f>Facebook[[#This Row],[Total Post Reactions]]+Facebook[[#This Row],[Total Post Shares]]+Facebook[[#This Row],[Page Likes]]</f>
        <v>0</v>
      </c>
      <c r="AX2262" s="1">
        <f>IFERROR((Facebook[[#This Row],[Engagement]]/Facebook[[#This Row],[Reach]])*100,0)</f>
        <v>0</v>
      </c>
      <c r="AY2262" s="1" t="str">
        <f>TEXT(Facebook[[#This Row],[ReportDate]],"mmmm")</f>
        <v>October</v>
      </c>
    </row>
    <row r="2263" spans="1:51" x14ac:dyDescent="0.55000000000000004">
      <c r="A2263" s="1" t="s">
        <v>150</v>
      </c>
      <c r="B2263" s="1" t="s">
        <v>63</v>
      </c>
      <c r="C2263" s="1" t="s">
        <v>59</v>
      </c>
      <c r="D2263" s="1" t="s">
        <v>51</v>
      </c>
      <c r="E2263" s="1" t="s">
        <v>52</v>
      </c>
      <c r="F2263" s="2">
        <v>43023</v>
      </c>
      <c r="G2263">
        <v>1.4</v>
      </c>
      <c r="H2263">
        <v>75</v>
      </c>
      <c r="K2263">
        <v>65</v>
      </c>
      <c r="M2263">
        <v>1</v>
      </c>
      <c r="O2263">
        <v>1</v>
      </c>
      <c r="Q2263">
        <v>2</v>
      </c>
      <c r="S2263">
        <v>0</v>
      </c>
      <c r="T2263">
        <v>1.4</v>
      </c>
      <c r="U2263">
        <v>0.02</v>
      </c>
      <c r="V2263">
        <v>1.4</v>
      </c>
      <c r="Y2263">
        <v>1.1538459999999999</v>
      </c>
      <c r="Z2263">
        <v>75</v>
      </c>
      <c r="AA2263">
        <v>1.4</v>
      </c>
      <c r="AB2263">
        <v>1.4</v>
      </c>
      <c r="AG2263">
        <v>1</v>
      </c>
      <c r="AH2263">
        <v>65</v>
      </c>
      <c r="AI2263">
        <v>1</v>
      </c>
      <c r="AK2263">
        <v>-1</v>
      </c>
      <c r="AL2263">
        <v>65</v>
      </c>
      <c r="AM2263">
        <v>1</v>
      </c>
      <c r="AO2263">
        <v>1</v>
      </c>
      <c r="AR2263">
        <v>2</v>
      </c>
      <c r="AV2263" s="1" t="s">
        <v>53</v>
      </c>
      <c r="AW2263">
        <f>Facebook[[#This Row],[Total Post Reactions]]+Facebook[[#This Row],[Total Post Shares]]+Facebook[[#This Row],[Page Likes]]</f>
        <v>1</v>
      </c>
      <c r="AX2263" s="1">
        <f>IFERROR((Facebook[[#This Row],[Engagement]]/Facebook[[#This Row],[Reach]])*100,0)</f>
        <v>1.5384615384615385</v>
      </c>
      <c r="AY2263" s="1" t="str">
        <f>TEXT(Facebook[[#This Row],[ReportDate]],"mmmm")</f>
        <v>October</v>
      </c>
    </row>
    <row r="2264" spans="1:51" x14ac:dyDescent="0.55000000000000004">
      <c r="A2264" s="1" t="s">
        <v>146</v>
      </c>
      <c r="B2264" s="1" t="s">
        <v>49</v>
      </c>
      <c r="C2264" s="1" t="s">
        <v>59</v>
      </c>
      <c r="D2264" s="1" t="s">
        <v>51</v>
      </c>
      <c r="E2264" s="1" t="s">
        <v>52</v>
      </c>
      <c r="F2264" s="2">
        <v>43023</v>
      </c>
      <c r="G2264">
        <v>2.11</v>
      </c>
      <c r="H2264">
        <v>294</v>
      </c>
      <c r="J2264">
        <v>1</v>
      </c>
      <c r="K2264">
        <v>272</v>
      </c>
      <c r="O2264">
        <v>1</v>
      </c>
      <c r="T2264">
        <v>2.11</v>
      </c>
      <c r="U2264">
        <v>0.01</v>
      </c>
      <c r="V2264">
        <v>2.11</v>
      </c>
      <c r="Y2264">
        <v>1.0808819999999999</v>
      </c>
      <c r="Z2264">
        <v>294</v>
      </c>
      <c r="AA2264">
        <v>2.11</v>
      </c>
      <c r="AB2264">
        <v>2.11</v>
      </c>
      <c r="AE2264">
        <v>1</v>
      </c>
      <c r="AH2264">
        <v>272</v>
      </c>
      <c r="AI2264">
        <v>2</v>
      </c>
      <c r="AK2264">
        <v>-2</v>
      </c>
      <c r="AL2264">
        <v>272</v>
      </c>
      <c r="AO2264">
        <v>1</v>
      </c>
      <c r="AV2264" s="1" t="s">
        <v>53</v>
      </c>
      <c r="AW2264">
        <f>Facebook[[#This Row],[Total Post Reactions]]+Facebook[[#This Row],[Total Post Shares]]+Facebook[[#This Row],[Page Likes]]</f>
        <v>1</v>
      </c>
      <c r="AX2264" s="1">
        <f>IFERROR((Facebook[[#This Row],[Engagement]]/Facebook[[#This Row],[Reach]])*100,0)</f>
        <v>0.36764705882352938</v>
      </c>
      <c r="AY2264" s="1" t="str">
        <f>TEXT(Facebook[[#This Row],[ReportDate]],"mmmm")</f>
        <v>October</v>
      </c>
    </row>
    <row r="2265" spans="1:51" x14ac:dyDescent="0.55000000000000004">
      <c r="A2265" s="1" t="s">
        <v>71</v>
      </c>
      <c r="B2265" s="1" t="s">
        <v>62</v>
      </c>
      <c r="C2265" s="1" t="s">
        <v>59</v>
      </c>
      <c r="D2265" s="1" t="s">
        <v>51</v>
      </c>
      <c r="E2265" s="1" t="s">
        <v>52</v>
      </c>
      <c r="F2265" s="2">
        <v>43023</v>
      </c>
      <c r="G2265">
        <v>2.82</v>
      </c>
      <c r="H2265">
        <v>339</v>
      </c>
      <c r="J2265">
        <v>1</v>
      </c>
      <c r="K2265">
        <v>289</v>
      </c>
      <c r="O2265">
        <v>1</v>
      </c>
      <c r="T2265">
        <v>2.82</v>
      </c>
      <c r="U2265">
        <v>0.01</v>
      </c>
      <c r="V2265">
        <v>2.82</v>
      </c>
      <c r="Y2265">
        <v>1.1730100000000001</v>
      </c>
      <c r="Z2265">
        <v>339</v>
      </c>
      <c r="AA2265">
        <v>2.82</v>
      </c>
      <c r="AB2265">
        <v>2.82</v>
      </c>
      <c r="AE2265">
        <v>1</v>
      </c>
      <c r="AH2265">
        <v>289</v>
      </c>
      <c r="AI2265">
        <v>3</v>
      </c>
      <c r="AK2265">
        <v>-3</v>
      </c>
      <c r="AL2265">
        <v>289</v>
      </c>
      <c r="AO2265">
        <v>1</v>
      </c>
      <c r="AV2265" s="1" t="s">
        <v>53</v>
      </c>
      <c r="AW2265">
        <f>Facebook[[#This Row],[Total Post Reactions]]+Facebook[[#This Row],[Total Post Shares]]+Facebook[[#This Row],[Page Likes]]</f>
        <v>1</v>
      </c>
      <c r="AX2265" s="1">
        <f>IFERROR((Facebook[[#This Row],[Engagement]]/Facebook[[#This Row],[Reach]])*100,0)</f>
        <v>0.34602076124567477</v>
      </c>
      <c r="AY2265" s="1" t="str">
        <f>TEXT(Facebook[[#This Row],[ReportDate]],"mmmm")</f>
        <v>October</v>
      </c>
    </row>
    <row r="2266" spans="1:51" x14ac:dyDescent="0.55000000000000004">
      <c r="A2266" s="1" t="s">
        <v>100</v>
      </c>
      <c r="B2266" s="1" t="s">
        <v>153</v>
      </c>
      <c r="C2266" s="1" t="s">
        <v>59</v>
      </c>
      <c r="D2266" s="1" t="s">
        <v>154</v>
      </c>
      <c r="E2266" s="1" t="s">
        <v>52</v>
      </c>
      <c r="F2266" s="2">
        <v>43023</v>
      </c>
      <c r="G2266">
        <v>1.01</v>
      </c>
      <c r="H2266">
        <v>119</v>
      </c>
      <c r="K2266">
        <v>99</v>
      </c>
      <c r="O2266">
        <v>0</v>
      </c>
      <c r="T2266">
        <v>1.01</v>
      </c>
      <c r="U2266">
        <v>0.01</v>
      </c>
      <c r="Y2266">
        <v>1.2020200000000001</v>
      </c>
      <c r="Z2266">
        <v>119</v>
      </c>
      <c r="AA2266">
        <v>1.01</v>
      </c>
      <c r="AB2266">
        <v>1.01</v>
      </c>
      <c r="AH2266">
        <v>99</v>
      </c>
      <c r="AI2266">
        <v>1</v>
      </c>
      <c r="AK2266">
        <v>-1</v>
      </c>
      <c r="AL2266">
        <v>99</v>
      </c>
      <c r="AO2266">
        <v>0</v>
      </c>
      <c r="AV2266" s="1" t="s">
        <v>53</v>
      </c>
      <c r="AW2266">
        <f>Facebook[[#This Row],[Total Post Reactions]]+Facebook[[#This Row],[Total Post Shares]]+Facebook[[#This Row],[Page Likes]]</f>
        <v>0</v>
      </c>
      <c r="AX2266" s="1">
        <f>IFERROR((Facebook[[#This Row],[Engagement]]/Facebook[[#This Row],[Reach]])*100,0)</f>
        <v>0</v>
      </c>
      <c r="AY2266" s="1" t="str">
        <f>TEXT(Facebook[[#This Row],[ReportDate]],"mmmm")</f>
        <v>October</v>
      </c>
    </row>
    <row r="2267" spans="1:51" x14ac:dyDescent="0.55000000000000004">
      <c r="A2267" s="1" t="s">
        <v>138</v>
      </c>
      <c r="B2267" s="1" t="s">
        <v>153</v>
      </c>
      <c r="C2267" s="1" t="s">
        <v>59</v>
      </c>
      <c r="D2267" s="1" t="s">
        <v>154</v>
      </c>
      <c r="E2267" s="1" t="s">
        <v>52</v>
      </c>
      <c r="F2267" s="2">
        <v>43023</v>
      </c>
      <c r="G2267">
        <v>0.1</v>
      </c>
      <c r="H2267">
        <v>9</v>
      </c>
      <c r="K2267">
        <v>8</v>
      </c>
      <c r="O2267">
        <v>0</v>
      </c>
      <c r="T2267">
        <v>0.1</v>
      </c>
      <c r="U2267">
        <v>0.01</v>
      </c>
      <c r="Y2267">
        <v>1.125</v>
      </c>
      <c r="Z2267">
        <v>9</v>
      </c>
      <c r="AA2267">
        <v>0.1</v>
      </c>
      <c r="AB2267">
        <v>0.1</v>
      </c>
      <c r="AH2267">
        <v>8</v>
      </c>
      <c r="AI2267">
        <v>0</v>
      </c>
      <c r="AK2267">
        <v>0</v>
      </c>
      <c r="AL2267">
        <v>8</v>
      </c>
      <c r="AO2267">
        <v>0</v>
      </c>
      <c r="AV2267" s="1" t="s">
        <v>53</v>
      </c>
      <c r="AW2267">
        <f>Facebook[[#This Row],[Total Post Reactions]]+Facebook[[#This Row],[Total Post Shares]]+Facebook[[#This Row],[Page Likes]]</f>
        <v>0</v>
      </c>
      <c r="AX2267" s="1">
        <f>IFERROR((Facebook[[#This Row],[Engagement]]/Facebook[[#This Row],[Reach]])*100,0)</f>
        <v>0</v>
      </c>
      <c r="AY2267" s="1" t="str">
        <f>TEXT(Facebook[[#This Row],[ReportDate]],"mmmm")</f>
        <v>October</v>
      </c>
    </row>
    <row r="2268" spans="1:51" x14ac:dyDescent="0.55000000000000004">
      <c r="A2268" s="1" t="s">
        <v>97</v>
      </c>
      <c r="B2268" s="1" t="s">
        <v>153</v>
      </c>
      <c r="C2268" s="1" t="s">
        <v>59</v>
      </c>
      <c r="D2268" s="1" t="s">
        <v>154</v>
      </c>
      <c r="E2268" s="1" t="s">
        <v>52</v>
      </c>
      <c r="F2268" s="2">
        <v>43023</v>
      </c>
      <c r="G2268">
        <v>0.26</v>
      </c>
      <c r="H2268">
        <v>22</v>
      </c>
      <c r="K2268">
        <v>21</v>
      </c>
      <c r="O2268">
        <v>0</v>
      </c>
      <c r="T2268">
        <v>0.26</v>
      </c>
      <c r="U2268">
        <v>0.01</v>
      </c>
      <c r="Y2268">
        <v>1.0476190000000001</v>
      </c>
      <c r="Z2268">
        <v>22</v>
      </c>
      <c r="AA2268">
        <v>0.26</v>
      </c>
      <c r="AB2268">
        <v>0.26</v>
      </c>
      <c r="AH2268">
        <v>21</v>
      </c>
      <c r="AI2268">
        <v>0</v>
      </c>
      <c r="AK2268">
        <v>0</v>
      </c>
      <c r="AL2268">
        <v>21</v>
      </c>
      <c r="AO2268">
        <v>0</v>
      </c>
      <c r="AV2268" s="1" t="s">
        <v>53</v>
      </c>
      <c r="AW2268">
        <f>Facebook[[#This Row],[Total Post Reactions]]+Facebook[[#This Row],[Total Post Shares]]+Facebook[[#This Row],[Page Likes]]</f>
        <v>0</v>
      </c>
      <c r="AX2268" s="1">
        <f>IFERROR((Facebook[[#This Row],[Engagement]]/Facebook[[#This Row],[Reach]])*100,0)</f>
        <v>0</v>
      </c>
      <c r="AY2268" s="1" t="str">
        <f>TEXT(Facebook[[#This Row],[ReportDate]],"mmmm")</f>
        <v>October</v>
      </c>
    </row>
    <row r="2269" spans="1:51" x14ac:dyDescent="0.55000000000000004">
      <c r="A2269" s="1" t="s">
        <v>128</v>
      </c>
      <c r="B2269" s="1" t="s">
        <v>153</v>
      </c>
      <c r="C2269" s="1" t="s">
        <v>59</v>
      </c>
      <c r="D2269" s="1" t="s">
        <v>154</v>
      </c>
      <c r="E2269" s="1" t="s">
        <v>52</v>
      </c>
      <c r="F2269" s="2">
        <v>43023</v>
      </c>
      <c r="G2269">
        <v>0.03</v>
      </c>
      <c r="H2269">
        <v>8</v>
      </c>
      <c r="K2269">
        <v>7</v>
      </c>
      <c r="O2269">
        <v>0</v>
      </c>
      <c r="T2269">
        <v>0.03</v>
      </c>
      <c r="U2269">
        <v>0</v>
      </c>
      <c r="Y2269">
        <v>1.142857</v>
      </c>
      <c r="Z2269">
        <v>8</v>
      </c>
      <c r="AA2269">
        <v>0.03</v>
      </c>
      <c r="AB2269">
        <v>0.03</v>
      </c>
      <c r="AH2269">
        <v>7</v>
      </c>
      <c r="AI2269">
        <v>0</v>
      </c>
      <c r="AK2269">
        <v>0</v>
      </c>
      <c r="AL2269">
        <v>7</v>
      </c>
      <c r="AO2269">
        <v>0</v>
      </c>
      <c r="AV2269" s="1" t="s">
        <v>53</v>
      </c>
      <c r="AW2269">
        <f>Facebook[[#This Row],[Total Post Reactions]]+Facebook[[#This Row],[Total Post Shares]]+Facebook[[#This Row],[Page Likes]]</f>
        <v>0</v>
      </c>
      <c r="AX2269" s="1">
        <f>IFERROR((Facebook[[#This Row],[Engagement]]/Facebook[[#This Row],[Reach]])*100,0)</f>
        <v>0</v>
      </c>
      <c r="AY2269" s="1" t="str">
        <f>TEXT(Facebook[[#This Row],[ReportDate]],"mmmm")</f>
        <v>October</v>
      </c>
    </row>
    <row r="2270" spans="1:51" x14ac:dyDescent="0.55000000000000004">
      <c r="A2270" s="1" t="s">
        <v>135</v>
      </c>
      <c r="B2270" s="1" t="s">
        <v>153</v>
      </c>
      <c r="C2270" s="1" t="s">
        <v>59</v>
      </c>
      <c r="D2270" s="1" t="s">
        <v>154</v>
      </c>
      <c r="E2270" s="1" t="s">
        <v>52</v>
      </c>
      <c r="F2270" s="2">
        <v>43023</v>
      </c>
      <c r="G2270">
        <v>0.61</v>
      </c>
      <c r="H2270">
        <v>60</v>
      </c>
      <c r="K2270">
        <v>52</v>
      </c>
      <c r="O2270">
        <v>0</v>
      </c>
      <c r="T2270">
        <v>0.61</v>
      </c>
      <c r="U2270">
        <v>0.01</v>
      </c>
      <c r="Y2270">
        <v>1.1538459999999999</v>
      </c>
      <c r="Z2270">
        <v>60</v>
      </c>
      <c r="AA2270">
        <v>0.61</v>
      </c>
      <c r="AB2270">
        <v>0.61</v>
      </c>
      <c r="AH2270">
        <v>52</v>
      </c>
      <c r="AI2270">
        <v>1</v>
      </c>
      <c r="AK2270">
        <v>-1</v>
      </c>
      <c r="AL2270">
        <v>52</v>
      </c>
      <c r="AO2270">
        <v>0</v>
      </c>
      <c r="AV2270" s="1" t="s">
        <v>53</v>
      </c>
      <c r="AW2270">
        <f>Facebook[[#This Row],[Total Post Reactions]]+Facebook[[#This Row],[Total Post Shares]]+Facebook[[#This Row],[Page Likes]]</f>
        <v>0</v>
      </c>
      <c r="AX2270" s="1">
        <f>IFERROR((Facebook[[#This Row],[Engagement]]/Facebook[[#This Row],[Reach]])*100,0)</f>
        <v>0</v>
      </c>
      <c r="AY2270" s="1" t="str">
        <f>TEXT(Facebook[[#This Row],[ReportDate]],"mmmm")</f>
        <v>October</v>
      </c>
    </row>
    <row r="2271" spans="1:51" x14ac:dyDescent="0.55000000000000004">
      <c r="A2271" s="1" t="s">
        <v>129</v>
      </c>
      <c r="B2271" s="1" t="s">
        <v>153</v>
      </c>
      <c r="C2271" s="1" t="s">
        <v>59</v>
      </c>
      <c r="D2271" s="1" t="s">
        <v>154</v>
      </c>
      <c r="E2271" s="1" t="s">
        <v>52</v>
      </c>
      <c r="F2271" s="2">
        <v>43023</v>
      </c>
      <c r="G2271">
        <v>0.01</v>
      </c>
      <c r="H2271">
        <v>5</v>
      </c>
      <c r="K2271">
        <v>5</v>
      </c>
      <c r="O2271">
        <v>0</v>
      </c>
      <c r="T2271">
        <v>0.01</v>
      </c>
      <c r="U2271">
        <v>0</v>
      </c>
      <c r="Y2271">
        <v>1</v>
      </c>
      <c r="Z2271">
        <v>5</v>
      </c>
      <c r="AA2271">
        <v>0.01</v>
      </c>
      <c r="AB2271">
        <v>0.01</v>
      </c>
      <c r="AH2271">
        <v>5</v>
      </c>
      <c r="AI2271">
        <v>0</v>
      </c>
      <c r="AK2271">
        <v>0</v>
      </c>
      <c r="AL2271">
        <v>5</v>
      </c>
      <c r="AO2271">
        <v>0</v>
      </c>
      <c r="AV2271" s="1" t="s">
        <v>53</v>
      </c>
      <c r="AW2271">
        <f>Facebook[[#This Row],[Total Post Reactions]]+Facebook[[#This Row],[Total Post Shares]]+Facebook[[#This Row],[Page Likes]]</f>
        <v>0</v>
      </c>
      <c r="AX2271" s="1">
        <f>IFERROR((Facebook[[#This Row],[Engagement]]/Facebook[[#This Row],[Reach]])*100,0)</f>
        <v>0</v>
      </c>
      <c r="AY2271" s="1" t="str">
        <f>TEXT(Facebook[[#This Row],[ReportDate]],"mmmm")</f>
        <v>October</v>
      </c>
    </row>
    <row r="2272" spans="1:51" x14ac:dyDescent="0.55000000000000004">
      <c r="A2272" s="1" t="s">
        <v>139</v>
      </c>
      <c r="B2272" s="1" t="s">
        <v>153</v>
      </c>
      <c r="C2272" s="1" t="s">
        <v>59</v>
      </c>
      <c r="D2272" s="1" t="s">
        <v>154</v>
      </c>
      <c r="E2272" s="1" t="s">
        <v>52</v>
      </c>
      <c r="F2272" s="2">
        <v>43023</v>
      </c>
      <c r="G2272">
        <v>0.23</v>
      </c>
      <c r="H2272">
        <v>28</v>
      </c>
      <c r="K2272">
        <v>23</v>
      </c>
      <c r="O2272">
        <v>0</v>
      </c>
      <c r="T2272">
        <v>0.23</v>
      </c>
      <c r="U2272">
        <v>0.01</v>
      </c>
      <c r="Y2272">
        <v>1.2173909999999999</v>
      </c>
      <c r="Z2272">
        <v>28</v>
      </c>
      <c r="AA2272">
        <v>0.23</v>
      </c>
      <c r="AB2272">
        <v>0.23</v>
      </c>
      <c r="AH2272">
        <v>23</v>
      </c>
      <c r="AI2272">
        <v>0</v>
      </c>
      <c r="AK2272">
        <v>0</v>
      </c>
      <c r="AL2272">
        <v>23</v>
      </c>
      <c r="AO2272">
        <v>0</v>
      </c>
      <c r="AV2272" s="1" t="s">
        <v>53</v>
      </c>
      <c r="AW2272">
        <f>Facebook[[#This Row],[Total Post Reactions]]+Facebook[[#This Row],[Total Post Shares]]+Facebook[[#This Row],[Page Likes]]</f>
        <v>0</v>
      </c>
      <c r="AX2272" s="1">
        <f>IFERROR((Facebook[[#This Row],[Engagement]]/Facebook[[#This Row],[Reach]])*100,0)</f>
        <v>0</v>
      </c>
      <c r="AY2272" s="1" t="str">
        <f>TEXT(Facebook[[#This Row],[ReportDate]],"mmmm")</f>
        <v>October</v>
      </c>
    </row>
    <row r="2273" spans="1:51" x14ac:dyDescent="0.55000000000000004">
      <c r="A2273" s="1" t="s">
        <v>102</v>
      </c>
      <c r="B2273" s="1" t="s">
        <v>153</v>
      </c>
      <c r="C2273" s="1" t="s">
        <v>59</v>
      </c>
      <c r="D2273" s="1" t="s">
        <v>154</v>
      </c>
      <c r="E2273" s="1" t="s">
        <v>52</v>
      </c>
      <c r="F2273" s="2">
        <v>43023</v>
      </c>
      <c r="G2273">
        <v>0.21</v>
      </c>
      <c r="H2273">
        <v>22</v>
      </c>
      <c r="K2273">
        <v>21</v>
      </c>
      <c r="O2273">
        <v>0</v>
      </c>
      <c r="T2273">
        <v>0.21</v>
      </c>
      <c r="U2273">
        <v>0.01</v>
      </c>
      <c r="Y2273">
        <v>1.0476190000000001</v>
      </c>
      <c r="Z2273">
        <v>22</v>
      </c>
      <c r="AA2273">
        <v>0.21</v>
      </c>
      <c r="AB2273">
        <v>0.21</v>
      </c>
      <c r="AH2273">
        <v>21</v>
      </c>
      <c r="AI2273">
        <v>0</v>
      </c>
      <c r="AK2273">
        <v>0</v>
      </c>
      <c r="AL2273">
        <v>21</v>
      </c>
      <c r="AO2273">
        <v>0</v>
      </c>
      <c r="AV2273" s="1" t="s">
        <v>53</v>
      </c>
      <c r="AW2273">
        <f>Facebook[[#This Row],[Total Post Reactions]]+Facebook[[#This Row],[Total Post Shares]]+Facebook[[#This Row],[Page Likes]]</f>
        <v>0</v>
      </c>
      <c r="AX2273" s="1">
        <f>IFERROR((Facebook[[#This Row],[Engagement]]/Facebook[[#This Row],[Reach]])*100,0)</f>
        <v>0</v>
      </c>
      <c r="AY2273" s="1" t="str">
        <f>TEXT(Facebook[[#This Row],[ReportDate]],"mmmm")</f>
        <v>October</v>
      </c>
    </row>
    <row r="2274" spans="1:51" x14ac:dyDescent="0.55000000000000004">
      <c r="A2274" s="1" t="s">
        <v>132</v>
      </c>
      <c r="B2274" s="1" t="s">
        <v>153</v>
      </c>
      <c r="C2274" s="1" t="s">
        <v>59</v>
      </c>
      <c r="D2274" s="1" t="s">
        <v>154</v>
      </c>
      <c r="E2274" s="1" t="s">
        <v>52</v>
      </c>
      <c r="F2274" s="2">
        <v>43023</v>
      </c>
      <c r="G2274">
        <v>0.1</v>
      </c>
      <c r="H2274">
        <v>8</v>
      </c>
      <c r="K2274">
        <v>8</v>
      </c>
      <c r="O2274">
        <v>0</v>
      </c>
      <c r="T2274">
        <v>0.1</v>
      </c>
      <c r="U2274">
        <v>0.01</v>
      </c>
      <c r="Y2274">
        <v>1</v>
      </c>
      <c r="Z2274">
        <v>8</v>
      </c>
      <c r="AA2274">
        <v>0.1</v>
      </c>
      <c r="AB2274">
        <v>0.1</v>
      </c>
      <c r="AH2274">
        <v>8</v>
      </c>
      <c r="AI2274">
        <v>0</v>
      </c>
      <c r="AK2274">
        <v>0</v>
      </c>
      <c r="AL2274">
        <v>8</v>
      </c>
      <c r="AO2274">
        <v>0</v>
      </c>
      <c r="AV2274" s="1" t="s">
        <v>53</v>
      </c>
      <c r="AW2274">
        <f>Facebook[[#This Row],[Total Post Reactions]]+Facebook[[#This Row],[Total Post Shares]]+Facebook[[#This Row],[Page Likes]]</f>
        <v>0</v>
      </c>
      <c r="AX2274" s="1">
        <f>IFERROR((Facebook[[#This Row],[Engagement]]/Facebook[[#This Row],[Reach]])*100,0)</f>
        <v>0</v>
      </c>
      <c r="AY2274" s="1" t="str">
        <f>TEXT(Facebook[[#This Row],[ReportDate]],"mmmm")</f>
        <v>October</v>
      </c>
    </row>
    <row r="2275" spans="1:51" x14ac:dyDescent="0.55000000000000004">
      <c r="A2275" s="1" t="s">
        <v>140</v>
      </c>
      <c r="B2275" s="1" t="s">
        <v>153</v>
      </c>
      <c r="C2275" s="1" t="s">
        <v>59</v>
      </c>
      <c r="D2275" s="1" t="s">
        <v>154</v>
      </c>
      <c r="E2275" s="1" t="s">
        <v>52</v>
      </c>
      <c r="F2275" s="2">
        <v>43023</v>
      </c>
      <c r="G2275">
        <v>0.12</v>
      </c>
      <c r="H2275">
        <v>13</v>
      </c>
      <c r="K2275">
        <v>12</v>
      </c>
      <c r="O2275">
        <v>0</v>
      </c>
      <c r="T2275">
        <v>0.12</v>
      </c>
      <c r="U2275">
        <v>0.01</v>
      </c>
      <c r="Y2275">
        <v>1.0833330000000001</v>
      </c>
      <c r="Z2275">
        <v>13</v>
      </c>
      <c r="AA2275">
        <v>0.12</v>
      </c>
      <c r="AB2275">
        <v>0.12</v>
      </c>
      <c r="AH2275">
        <v>12</v>
      </c>
      <c r="AI2275">
        <v>0</v>
      </c>
      <c r="AK2275">
        <v>0</v>
      </c>
      <c r="AL2275">
        <v>12</v>
      </c>
      <c r="AO2275">
        <v>0</v>
      </c>
      <c r="AV2275" s="1" t="s">
        <v>53</v>
      </c>
      <c r="AW2275">
        <f>Facebook[[#This Row],[Total Post Reactions]]+Facebook[[#This Row],[Total Post Shares]]+Facebook[[#This Row],[Page Likes]]</f>
        <v>0</v>
      </c>
      <c r="AX2275" s="1">
        <f>IFERROR((Facebook[[#This Row],[Engagement]]/Facebook[[#This Row],[Reach]])*100,0)</f>
        <v>0</v>
      </c>
      <c r="AY2275" s="1" t="str">
        <f>TEXT(Facebook[[#This Row],[ReportDate]],"mmmm")</f>
        <v>October</v>
      </c>
    </row>
    <row r="2276" spans="1:51" x14ac:dyDescent="0.55000000000000004">
      <c r="A2276" s="1" t="s">
        <v>141</v>
      </c>
      <c r="B2276" s="1" t="s">
        <v>153</v>
      </c>
      <c r="C2276" s="1" t="s">
        <v>59</v>
      </c>
      <c r="D2276" s="1" t="s">
        <v>154</v>
      </c>
      <c r="E2276" s="1" t="s">
        <v>52</v>
      </c>
      <c r="F2276" s="2">
        <v>43023</v>
      </c>
      <c r="G2276">
        <v>7.0000000000000007E-2</v>
      </c>
      <c r="H2276">
        <v>12</v>
      </c>
      <c r="K2276">
        <v>9</v>
      </c>
      <c r="O2276">
        <v>0</v>
      </c>
      <c r="T2276">
        <v>7.0000000000000007E-2</v>
      </c>
      <c r="U2276">
        <v>0.01</v>
      </c>
      <c r="Y2276">
        <v>1.3333330000000001</v>
      </c>
      <c r="Z2276">
        <v>12</v>
      </c>
      <c r="AA2276">
        <v>7.0000000000000007E-2</v>
      </c>
      <c r="AB2276">
        <v>7.0000000000000007E-2</v>
      </c>
      <c r="AH2276">
        <v>9</v>
      </c>
      <c r="AI2276">
        <v>0</v>
      </c>
      <c r="AK2276">
        <v>0</v>
      </c>
      <c r="AL2276">
        <v>9</v>
      </c>
      <c r="AO2276">
        <v>0</v>
      </c>
      <c r="AV2276" s="1" t="s">
        <v>53</v>
      </c>
      <c r="AW2276">
        <f>Facebook[[#This Row],[Total Post Reactions]]+Facebook[[#This Row],[Total Post Shares]]+Facebook[[#This Row],[Page Likes]]</f>
        <v>0</v>
      </c>
      <c r="AX2276" s="1">
        <f>IFERROR((Facebook[[#This Row],[Engagement]]/Facebook[[#This Row],[Reach]])*100,0)</f>
        <v>0</v>
      </c>
      <c r="AY2276" s="1" t="str">
        <f>TEXT(Facebook[[#This Row],[ReportDate]],"mmmm")</f>
        <v>October</v>
      </c>
    </row>
    <row r="2277" spans="1:51" x14ac:dyDescent="0.55000000000000004">
      <c r="A2277" s="1" t="s">
        <v>134</v>
      </c>
      <c r="B2277" s="1" t="s">
        <v>153</v>
      </c>
      <c r="C2277" s="1" t="s">
        <v>59</v>
      </c>
      <c r="D2277" s="1" t="s">
        <v>154</v>
      </c>
      <c r="E2277" s="1" t="s">
        <v>52</v>
      </c>
      <c r="F2277" s="2">
        <v>43023</v>
      </c>
      <c r="G2277">
        <v>0.18</v>
      </c>
      <c r="H2277">
        <v>16</v>
      </c>
      <c r="K2277">
        <v>15</v>
      </c>
      <c r="O2277">
        <v>0</v>
      </c>
      <c r="T2277">
        <v>0.18</v>
      </c>
      <c r="U2277">
        <v>0.01</v>
      </c>
      <c r="Y2277">
        <v>1.066667</v>
      </c>
      <c r="Z2277">
        <v>16</v>
      </c>
      <c r="AA2277">
        <v>0.18</v>
      </c>
      <c r="AB2277">
        <v>0.18</v>
      </c>
      <c r="AH2277">
        <v>15</v>
      </c>
      <c r="AI2277">
        <v>0</v>
      </c>
      <c r="AK2277">
        <v>0</v>
      </c>
      <c r="AL2277">
        <v>15</v>
      </c>
      <c r="AO2277">
        <v>0</v>
      </c>
      <c r="AV2277" s="1" t="s">
        <v>53</v>
      </c>
      <c r="AW2277">
        <f>Facebook[[#This Row],[Total Post Reactions]]+Facebook[[#This Row],[Total Post Shares]]+Facebook[[#This Row],[Page Likes]]</f>
        <v>0</v>
      </c>
      <c r="AX2277" s="1">
        <f>IFERROR((Facebook[[#This Row],[Engagement]]/Facebook[[#This Row],[Reach]])*100,0)</f>
        <v>0</v>
      </c>
      <c r="AY2277" s="1" t="str">
        <f>TEXT(Facebook[[#This Row],[ReportDate]],"mmmm")</f>
        <v>October</v>
      </c>
    </row>
    <row r="2278" spans="1:51" x14ac:dyDescent="0.55000000000000004">
      <c r="A2278" s="1" t="s">
        <v>125</v>
      </c>
      <c r="B2278" s="1" t="s">
        <v>155</v>
      </c>
      <c r="C2278" s="1" t="s">
        <v>59</v>
      </c>
      <c r="D2278" s="1" t="s">
        <v>154</v>
      </c>
      <c r="E2278" s="1" t="s">
        <v>52</v>
      </c>
      <c r="F2278" s="2">
        <v>43023</v>
      </c>
      <c r="G2278">
        <v>0</v>
      </c>
      <c r="H2278">
        <v>1</v>
      </c>
      <c r="K2278">
        <v>1</v>
      </c>
      <c r="O2278">
        <v>0</v>
      </c>
      <c r="T2278">
        <v>0</v>
      </c>
      <c r="U2278">
        <v>0</v>
      </c>
      <c r="Y2278">
        <v>1</v>
      </c>
      <c r="Z2278">
        <v>1</v>
      </c>
      <c r="AA2278">
        <v>0</v>
      </c>
      <c r="AB2278">
        <v>0</v>
      </c>
      <c r="AH2278">
        <v>1</v>
      </c>
      <c r="AI2278">
        <v>0</v>
      </c>
      <c r="AK2278">
        <v>0</v>
      </c>
      <c r="AL2278">
        <v>1</v>
      </c>
      <c r="AO2278">
        <v>0</v>
      </c>
      <c r="AV2278" s="1" t="s">
        <v>53</v>
      </c>
      <c r="AW2278">
        <f>Facebook[[#This Row],[Total Post Reactions]]+Facebook[[#This Row],[Total Post Shares]]+Facebook[[#This Row],[Page Likes]]</f>
        <v>0</v>
      </c>
      <c r="AX2278" s="1">
        <f>IFERROR((Facebook[[#This Row],[Engagement]]/Facebook[[#This Row],[Reach]])*100,0)</f>
        <v>0</v>
      </c>
      <c r="AY2278" s="1" t="str">
        <f>TEXT(Facebook[[#This Row],[ReportDate]],"mmmm")</f>
        <v>October</v>
      </c>
    </row>
    <row r="2279" spans="1:51" x14ac:dyDescent="0.55000000000000004">
      <c r="A2279" s="1" t="s">
        <v>100</v>
      </c>
      <c r="B2279" s="1" t="s">
        <v>155</v>
      </c>
      <c r="C2279" s="1" t="s">
        <v>59</v>
      </c>
      <c r="D2279" s="1" t="s">
        <v>154</v>
      </c>
      <c r="E2279" s="1" t="s">
        <v>52</v>
      </c>
      <c r="F2279" s="2">
        <v>43023</v>
      </c>
      <c r="G2279">
        <v>0.02</v>
      </c>
      <c r="H2279">
        <v>14</v>
      </c>
      <c r="K2279">
        <v>5</v>
      </c>
      <c r="O2279">
        <v>0</v>
      </c>
      <c r="T2279">
        <v>0.02</v>
      </c>
      <c r="U2279">
        <v>0</v>
      </c>
      <c r="Y2279">
        <v>2.8</v>
      </c>
      <c r="Z2279">
        <v>14</v>
      </c>
      <c r="AA2279">
        <v>0.02</v>
      </c>
      <c r="AB2279">
        <v>0.02</v>
      </c>
      <c r="AH2279">
        <v>5</v>
      </c>
      <c r="AI2279">
        <v>0</v>
      </c>
      <c r="AK2279">
        <v>0</v>
      </c>
      <c r="AL2279">
        <v>5</v>
      </c>
      <c r="AO2279">
        <v>0</v>
      </c>
      <c r="AV2279" s="1" t="s">
        <v>53</v>
      </c>
      <c r="AW2279">
        <f>Facebook[[#This Row],[Total Post Reactions]]+Facebook[[#This Row],[Total Post Shares]]+Facebook[[#This Row],[Page Likes]]</f>
        <v>0</v>
      </c>
      <c r="AX2279" s="1">
        <f>IFERROR((Facebook[[#This Row],[Engagement]]/Facebook[[#This Row],[Reach]])*100,0)</f>
        <v>0</v>
      </c>
      <c r="AY2279" s="1" t="str">
        <f>TEXT(Facebook[[#This Row],[ReportDate]],"mmmm")</f>
        <v>October</v>
      </c>
    </row>
    <row r="2280" spans="1:51" x14ac:dyDescent="0.55000000000000004">
      <c r="A2280" s="1" t="s">
        <v>138</v>
      </c>
      <c r="B2280" s="1" t="s">
        <v>155</v>
      </c>
      <c r="C2280" s="1" t="s">
        <v>59</v>
      </c>
      <c r="D2280" s="1" t="s">
        <v>154</v>
      </c>
      <c r="E2280" s="1" t="s">
        <v>52</v>
      </c>
      <c r="F2280" s="2">
        <v>43023</v>
      </c>
      <c r="G2280">
        <v>0.01</v>
      </c>
      <c r="H2280">
        <v>5</v>
      </c>
      <c r="K2280">
        <v>4</v>
      </c>
      <c r="O2280">
        <v>0</v>
      </c>
      <c r="T2280">
        <v>0.01</v>
      </c>
      <c r="U2280">
        <v>0</v>
      </c>
      <c r="Y2280">
        <v>1.25</v>
      </c>
      <c r="Z2280">
        <v>5</v>
      </c>
      <c r="AA2280">
        <v>0.01</v>
      </c>
      <c r="AB2280">
        <v>0.01</v>
      </c>
      <c r="AH2280">
        <v>4</v>
      </c>
      <c r="AI2280">
        <v>0</v>
      </c>
      <c r="AK2280">
        <v>0</v>
      </c>
      <c r="AL2280">
        <v>4</v>
      </c>
      <c r="AO2280">
        <v>0</v>
      </c>
      <c r="AV2280" s="1" t="s">
        <v>53</v>
      </c>
      <c r="AW2280">
        <f>Facebook[[#This Row],[Total Post Reactions]]+Facebook[[#This Row],[Total Post Shares]]+Facebook[[#This Row],[Page Likes]]</f>
        <v>0</v>
      </c>
      <c r="AX2280" s="1">
        <f>IFERROR((Facebook[[#This Row],[Engagement]]/Facebook[[#This Row],[Reach]])*100,0)</f>
        <v>0</v>
      </c>
      <c r="AY2280" s="1" t="str">
        <f>TEXT(Facebook[[#This Row],[ReportDate]],"mmmm")</f>
        <v>October</v>
      </c>
    </row>
    <row r="2281" spans="1:51" x14ac:dyDescent="0.55000000000000004">
      <c r="A2281" s="1" t="s">
        <v>97</v>
      </c>
      <c r="B2281" s="1" t="s">
        <v>155</v>
      </c>
      <c r="C2281" s="1" t="s">
        <v>59</v>
      </c>
      <c r="D2281" s="1" t="s">
        <v>154</v>
      </c>
      <c r="E2281" s="1" t="s">
        <v>52</v>
      </c>
      <c r="F2281" s="2">
        <v>43023</v>
      </c>
      <c r="G2281">
        <v>0.04</v>
      </c>
      <c r="H2281">
        <v>52</v>
      </c>
      <c r="K2281">
        <v>16</v>
      </c>
      <c r="O2281">
        <v>0</v>
      </c>
      <c r="T2281">
        <v>0.04</v>
      </c>
      <c r="U2281">
        <v>0</v>
      </c>
      <c r="Y2281">
        <v>3.25</v>
      </c>
      <c r="Z2281">
        <v>52</v>
      </c>
      <c r="AA2281">
        <v>0.04</v>
      </c>
      <c r="AB2281">
        <v>0.04</v>
      </c>
      <c r="AH2281">
        <v>16</v>
      </c>
      <c r="AI2281">
        <v>0</v>
      </c>
      <c r="AK2281">
        <v>0</v>
      </c>
      <c r="AL2281">
        <v>16</v>
      </c>
      <c r="AO2281">
        <v>0</v>
      </c>
      <c r="AV2281" s="1" t="s">
        <v>53</v>
      </c>
      <c r="AW2281">
        <f>Facebook[[#This Row],[Total Post Reactions]]+Facebook[[#This Row],[Total Post Shares]]+Facebook[[#This Row],[Page Likes]]</f>
        <v>0</v>
      </c>
      <c r="AX2281" s="1">
        <f>IFERROR((Facebook[[#This Row],[Engagement]]/Facebook[[#This Row],[Reach]])*100,0)</f>
        <v>0</v>
      </c>
      <c r="AY2281" s="1" t="str">
        <f>TEXT(Facebook[[#This Row],[ReportDate]],"mmmm")</f>
        <v>October</v>
      </c>
    </row>
    <row r="2282" spans="1:51" x14ac:dyDescent="0.55000000000000004">
      <c r="A2282" s="1" t="s">
        <v>128</v>
      </c>
      <c r="B2282" s="1" t="s">
        <v>155</v>
      </c>
      <c r="C2282" s="1" t="s">
        <v>59</v>
      </c>
      <c r="D2282" s="1" t="s">
        <v>154</v>
      </c>
      <c r="E2282" s="1" t="s">
        <v>52</v>
      </c>
      <c r="F2282" s="2">
        <v>43023</v>
      </c>
      <c r="G2282">
        <v>0.03</v>
      </c>
      <c r="H2282">
        <v>32</v>
      </c>
      <c r="K2282">
        <v>12</v>
      </c>
      <c r="O2282">
        <v>0</v>
      </c>
      <c r="T2282">
        <v>0.03</v>
      </c>
      <c r="U2282">
        <v>0</v>
      </c>
      <c r="Y2282">
        <v>2.6666669999999999</v>
      </c>
      <c r="Z2282">
        <v>32</v>
      </c>
      <c r="AA2282">
        <v>0.03</v>
      </c>
      <c r="AB2282">
        <v>0.03</v>
      </c>
      <c r="AH2282">
        <v>12</v>
      </c>
      <c r="AI2282">
        <v>0</v>
      </c>
      <c r="AK2282">
        <v>0</v>
      </c>
      <c r="AL2282">
        <v>12</v>
      </c>
      <c r="AO2282">
        <v>0</v>
      </c>
      <c r="AV2282" s="1" t="s">
        <v>53</v>
      </c>
      <c r="AW2282">
        <f>Facebook[[#This Row],[Total Post Reactions]]+Facebook[[#This Row],[Total Post Shares]]+Facebook[[#This Row],[Page Likes]]</f>
        <v>0</v>
      </c>
      <c r="AX2282" s="1">
        <f>IFERROR((Facebook[[#This Row],[Engagement]]/Facebook[[#This Row],[Reach]])*100,0)</f>
        <v>0</v>
      </c>
      <c r="AY2282" s="1" t="str">
        <f>TEXT(Facebook[[#This Row],[ReportDate]],"mmmm")</f>
        <v>October</v>
      </c>
    </row>
    <row r="2283" spans="1:51" x14ac:dyDescent="0.55000000000000004">
      <c r="A2283" s="1" t="s">
        <v>156</v>
      </c>
      <c r="B2283" s="1" t="s">
        <v>155</v>
      </c>
      <c r="C2283" s="1" t="s">
        <v>59</v>
      </c>
      <c r="D2283" s="1" t="s">
        <v>154</v>
      </c>
      <c r="E2283" s="1" t="s">
        <v>52</v>
      </c>
      <c r="F2283" s="2">
        <v>43023</v>
      </c>
      <c r="G2283">
        <v>0.12</v>
      </c>
      <c r="H2283">
        <v>67</v>
      </c>
      <c r="K2283">
        <v>25</v>
      </c>
      <c r="O2283">
        <v>0</v>
      </c>
      <c r="T2283">
        <v>0.12</v>
      </c>
      <c r="U2283">
        <v>0</v>
      </c>
      <c r="Y2283">
        <v>2.68</v>
      </c>
      <c r="Z2283">
        <v>67</v>
      </c>
      <c r="AA2283">
        <v>0.12</v>
      </c>
      <c r="AB2283">
        <v>0.12</v>
      </c>
      <c r="AH2283">
        <v>25</v>
      </c>
      <c r="AI2283">
        <v>0</v>
      </c>
      <c r="AK2283">
        <v>0</v>
      </c>
      <c r="AL2283">
        <v>25</v>
      </c>
      <c r="AO2283">
        <v>0</v>
      </c>
      <c r="AV2283" s="1" t="s">
        <v>53</v>
      </c>
      <c r="AW2283">
        <f>Facebook[[#This Row],[Total Post Reactions]]+Facebook[[#This Row],[Total Post Shares]]+Facebook[[#This Row],[Page Likes]]</f>
        <v>0</v>
      </c>
      <c r="AX2283" s="1">
        <f>IFERROR((Facebook[[#This Row],[Engagement]]/Facebook[[#This Row],[Reach]])*100,0)</f>
        <v>0</v>
      </c>
      <c r="AY2283" s="1" t="str">
        <f>TEXT(Facebook[[#This Row],[ReportDate]],"mmmm")</f>
        <v>October</v>
      </c>
    </row>
    <row r="2284" spans="1:51" x14ac:dyDescent="0.55000000000000004">
      <c r="A2284" s="1" t="s">
        <v>129</v>
      </c>
      <c r="B2284" s="1" t="s">
        <v>155</v>
      </c>
      <c r="C2284" s="1" t="s">
        <v>59</v>
      </c>
      <c r="D2284" s="1" t="s">
        <v>154</v>
      </c>
      <c r="E2284" s="1" t="s">
        <v>52</v>
      </c>
      <c r="F2284" s="2">
        <v>43023</v>
      </c>
      <c r="G2284">
        <v>0</v>
      </c>
      <c r="H2284">
        <v>2</v>
      </c>
      <c r="K2284">
        <v>2</v>
      </c>
      <c r="O2284">
        <v>0</v>
      </c>
      <c r="T2284">
        <v>0</v>
      </c>
      <c r="U2284">
        <v>0</v>
      </c>
      <c r="Y2284">
        <v>1</v>
      </c>
      <c r="Z2284">
        <v>2</v>
      </c>
      <c r="AA2284">
        <v>0</v>
      </c>
      <c r="AB2284">
        <v>0</v>
      </c>
      <c r="AH2284">
        <v>2</v>
      </c>
      <c r="AI2284">
        <v>0</v>
      </c>
      <c r="AK2284">
        <v>0</v>
      </c>
      <c r="AL2284">
        <v>2</v>
      </c>
      <c r="AO2284">
        <v>0</v>
      </c>
      <c r="AV2284" s="1" t="s">
        <v>53</v>
      </c>
      <c r="AW2284">
        <f>Facebook[[#This Row],[Total Post Reactions]]+Facebook[[#This Row],[Total Post Shares]]+Facebook[[#This Row],[Page Likes]]</f>
        <v>0</v>
      </c>
      <c r="AX2284" s="1">
        <f>IFERROR((Facebook[[#This Row],[Engagement]]/Facebook[[#This Row],[Reach]])*100,0)</f>
        <v>0</v>
      </c>
      <c r="AY2284" s="1" t="str">
        <f>TEXT(Facebook[[#This Row],[ReportDate]],"mmmm")</f>
        <v>October</v>
      </c>
    </row>
    <row r="2285" spans="1:51" x14ac:dyDescent="0.55000000000000004">
      <c r="A2285" s="1" t="s">
        <v>136</v>
      </c>
      <c r="B2285" s="1" t="s">
        <v>155</v>
      </c>
      <c r="C2285" s="1" t="s">
        <v>59</v>
      </c>
      <c r="D2285" s="1" t="s">
        <v>154</v>
      </c>
      <c r="E2285" s="1" t="s">
        <v>52</v>
      </c>
      <c r="F2285" s="2">
        <v>43023</v>
      </c>
      <c r="G2285">
        <v>0</v>
      </c>
      <c r="H2285">
        <v>8</v>
      </c>
      <c r="K2285">
        <v>5</v>
      </c>
      <c r="O2285">
        <v>0</v>
      </c>
      <c r="T2285">
        <v>0</v>
      </c>
      <c r="U2285">
        <v>0</v>
      </c>
      <c r="Y2285">
        <v>1.6</v>
      </c>
      <c r="Z2285">
        <v>8</v>
      </c>
      <c r="AA2285">
        <v>0</v>
      </c>
      <c r="AB2285">
        <v>0</v>
      </c>
      <c r="AH2285">
        <v>5</v>
      </c>
      <c r="AI2285">
        <v>0</v>
      </c>
      <c r="AK2285">
        <v>0</v>
      </c>
      <c r="AL2285">
        <v>5</v>
      </c>
      <c r="AO2285">
        <v>0</v>
      </c>
      <c r="AV2285" s="1" t="s">
        <v>53</v>
      </c>
      <c r="AW2285">
        <f>Facebook[[#This Row],[Total Post Reactions]]+Facebook[[#This Row],[Total Post Shares]]+Facebook[[#This Row],[Page Likes]]</f>
        <v>0</v>
      </c>
      <c r="AX2285" s="1">
        <f>IFERROR((Facebook[[#This Row],[Engagement]]/Facebook[[#This Row],[Reach]])*100,0)</f>
        <v>0</v>
      </c>
      <c r="AY2285" s="1" t="str">
        <f>TEXT(Facebook[[#This Row],[ReportDate]],"mmmm")</f>
        <v>October</v>
      </c>
    </row>
    <row r="2286" spans="1:51" x14ac:dyDescent="0.55000000000000004">
      <c r="A2286" s="1" t="s">
        <v>139</v>
      </c>
      <c r="B2286" s="1" t="s">
        <v>155</v>
      </c>
      <c r="C2286" s="1" t="s">
        <v>59</v>
      </c>
      <c r="D2286" s="1" t="s">
        <v>154</v>
      </c>
      <c r="E2286" s="1" t="s">
        <v>52</v>
      </c>
      <c r="F2286" s="2">
        <v>43023</v>
      </c>
      <c r="G2286">
        <v>0.11</v>
      </c>
      <c r="H2286">
        <v>73</v>
      </c>
      <c r="K2286">
        <v>25</v>
      </c>
      <c r="O2286">
        <v>0</v>
      </c>
      <c r="T2286">
        <v>0.11</v>
      </c>
      <c r="U2286">
        <v>0</v>
      </c>
      <c r="Y2286">
        <v>2.92</v>
      </c>
      <c r="Z2286">
        <v>73</v>
      </c>
      <c r="AA2286">
        <v>0.11</v>
      </c>
      <c r="AB2286">
        <v>0.11</v>
      </c>
      <c r="AH2286">
        <v>25</v>
      </c>
      <c r="AI2286">
        <v>0</v>
      </c>
      <c r="AK2286">
        <v>0</v>
      </c>
      <c r="AL2286">
        <v>25</v>
      </c>
      <c r="AO2286">
        <v>0</v>
      </c>
      <c r="AV2286" s="1" t="s">
        <v>53</v>
      </c>
      <c r="AW2286">
        <f>Facebook[[#This Row],[Total Post Reactions]]+Facebook[[#This Row],[Total Post Shares]]+Facebook[[#This Row],[Page Likes]]</f>
        <v>0</v>
      </c>
      <c r="AX2286" s="1">
        <f>IFERROR((Facebook[[#This Row],[Engagement]]/Facebook[[#This Row],[Reach]])*100,0)</f>
        <v>0</v>
      </c>
      <c r="AY2286" s="1" t="str">
        <f>TEXT(Facebook[[#This Row],[ReportDate]],"mmmm")</f>
        <v>October</v>
      </c>
    </row>
    <row r="2287" spans="1:51" x14ac:dyDescent="0.55000000000000004">
      <c r="A2287" s="1" t="s">
        <v>102</v>
      </c>
      <c r="B2287" s="1" t="s">
        <v>155</v>
      </c>
      <c r="C2287" s="1" t="s">
        <v>59</v>
      </c>
      <c r="D2287" s="1" t="s">
        <v>154</v>
      </c>
      <c r="E2287" s="1" t="s">
        <v>52</v>
      </c>
      <c r="F2287" s="2">
        <v>43023</v>
      </c>
      <c r="G2287">
        <v>0.01</v>
      </c>
      <c r="H2287">
        <v>13</v>
      </c>
      <c r="K2287">
        <v>8</v>
      </c>
      <c r="O2287">
        <v>0</v>
      </c>
      <c r="T2287">
        <v>0.01</v>
      </c>
      <c r="U2287">
        <v>0</v>
      </c>
      <c r="Y2287">
        <v>1.625</v>
      </c>
      <c r="Z2287">
        <v>13</v>
      </c>
      <c r="AA2287">
        <v>0.01</v>
      </c>
      <c r="AB2287">
        <v>0.01</v>
      </c>
      <c r="AH2287">
        <v>8</v>
      </c>
      <c r="AI2287">
        <v>0</v>
      </c>
      <c r="AK2287">
        <v>0</v>
      </c>
      <c r="AL2287">
        <v>8</v>
      </c>
      <c r="AO2287">
        <v>0</v>
      </c>
      <c r="AV2287" s="1" t="s">
        <v>53</v>
      </c>
      <c r="AW2287">
        <f>Facebook[[#This Row],[Total Post Reactions]]+Facebook[[#This Row],[Total Post Shares]]+Facebook[[#This Row],[Page Likes]]</f>
        <v>0</v>
      </c>
      <c r="AX2287" s="1">
        <f>IFERROR((Facebook[[#This Row],[Engagement]]/Facebook[[#This Row],[Reach]])*100,0)</f>
        <v>0</v>
      </c>
      <c r="AY2287" s="1" t="str">
        <f>TEXT(Facebook[[#This Row],[ReportDate]],"mmmm")</f>
        <v>October</v>
      </c>
    </row>
    <row r="2288" spans="1:51" x14ac:dyDescent="0.55000000000000004">
      <c r="A2288" s="1" t="s">
        <v>130</v>
      </c>
      <c r="B2288" s="1" t="s">
        <v>155</v>
      </c>
      <c r="C2288" s="1" t="s">
        <v>59</v>
      </c>
      <c r="D2288" s="1" t="s">
        <v>154</v>
      </c>
      <c r="E2288" s="1" t="s">
        <v>52</v>
      </c>
      <c r="F2288" s="2">
        <v>43023</v>
      </c>
      <c r="G2288">
        <v>0.01</v>
      </c>
      <c r="H2288">
        <v>12</v>
      </c>
      <c r="K2288">
        <v>4</v>
      </c>
      <c r="O2288">
        <v>0</v>
      </c>
      <c r="T2288">
        <v>0.01</v>
      </c>
      <c r="U2288">
        <v>0</v>
      </c>
      <c r="Y2288">
        <v>3</v>
      </c>
      <c r="Z2288">
        <v>12</v>
      </c>
      <c r="AA2288">
        <v>0.01</v>
      </c>
      <c r="AB2288">
        <v>0.01</v>
      </c>
      <c r="AH2288">
        <v>4</v>
      </c>
      <c r="AI2288">
        <v>0</v>
      </c>
      <c r="AK2288">
        <v>0</v>
      </c>
      <c r="AL2288">
        <v>4</v>
      </c>
      <c r="AO2288">
        <v>0</v>
      </c>
      <c r="AV2288" s="1" t="s">
        <v>53</v>
      </c>
      <c r="AW2288">
        <f>Facebook[[#This Row],[Total Post Reactions]]+Facebook[[#This Row],[Total Post Shares]]+Facebook[[#This Row],[Page Likes]]</f>
        <v>0</v>
      </c>
      <c r="AX2288" s="1">
        <f>IFERROR((Facebook[[#This Row],[Engagement]]/Facebook[[#This Row],[Reach]])*100,0)</f>
        <v>0</v>
      </c>
      <c r="AY2288" s="1" t="str">
        <f>TEXT(Facebook[[#This Row],[ReportDate]],"mmmm")</f>
        <v>October</v>
      </c>
    </row>
    <row r="2289" spans="1:51" x14ac:dyDescent="0.55000000000000004">
      <c r="A2289" s="1" t="s">
        <v>131</v>
      </c>
      <c r="B2289" s="1" t="s">
        <v>155</v>
      </c>
      <c r="C2289" s="1" t="s">
        <v>59</v>
      </c>
      <c r="D2289" s="1" t="s">
        <v>154</v>
      </c>
      <c r="E2289" s="1" t="s">
        <v>52</v>
      </c>
      <c r="F2289" s="2">
        <v>43023</v>
      </c>
      <c r="G2289">
        <v>0.52</v>
      </c>
      <c r="H2289">
        <v>481</v>
      </c>
      <c r="K2289">
        <v>104</v>
      </c>
      <c r="O2289">
        <v>0</v>
      </c>
      <c r="T2289">
        <v>0.52</v>
      </c>
      <c r="U2289">
        <v>0.01</v>
      </c>
      <c r="Y2289">
        <v>4.625</v>
      </c>
      <c r="Z2289">
        <v>481</v>
      </c>
      <c r="AA2289">
        <v>0.52</v>
      </c>
      <c r="AB2289">
        <v>0.52</v>
      </c>
      <c r="AH2289">
        <v>104</v>
      </c>
      <c r="AI2289">
        <v>1</v>
      </c>
      <c r="AK2289">
        <v>-1</v>
      </c>
      <c r="AL2289">
        <v>104</v>
      </c>
      <c r="AO2289">
        <v>0</v>
      </c>
      <c r="AV2289" s="1" t="s">
        <v>53</v>
      </c>
      <c r="AW2289">
        <f>Facebook[[#This Row],[Total Post Reactions]]+Facebook[[#This Row],[Total Post Shares]]+Facebook[[#This Row],[Page Likes]]</f>
        <v>0</v>
      </c>
      <c r="AX2289" s="1">
        <f>IFERROR((Facebook[[#This Row],[Engagement]]/Facebook[[#This Row],[Reach]])*100,0)</f>
        <v>0</v>
      </c>
      <c r="AY2289" s="1" t="str">
        <f>TEXT(Facebook[[#This Row],[ReportDate]],"mmmm")</f>
        <v>October</v>
      </c>
    </row>
    <row r="2290" spans="1:51" x14ac:dyDescent="0.55000000000000004">
      <c r="A2290" s="1" t="s">
        <v>132</v>
      </c>
      <c r="B2290" s="1" t="s">
        <v>155</v>
      </c>
      <c r="C2290" s="1" t="s">
        <v>59</v>
      </c>
      <c r="D2290" s="1" t="s">
        <v>154</v>
      </c>
      <c r="E2290" s="1" t="s">
        <v>52</v>
      </c>
      <c r="F2290" s="2">
        <v>43023</v>
      </c>
      <c r="G2290">
        <v>0</v>
      </c>
      <c r="H2290">
        <v>8</v>
      </c>
      <c r="K2290">
        <v>2</v>
      </c>
      <c r="O2290">
        <v>0</v>
      </c>
      <c r="T2290">
        <v>0</v>
      </c>
      <c r="U2290">
        <v>0</v>
      </c>
      <c r="Y2290">
        <v>4</v>
      </c>
      <c r="Z2290">
        <v>8</v>
      </c>
      <c r="AA2290">
        <v>0</v>
      </c>
      <c r="AB2290">
        <v>0</v>
      </c>
      <c r="AH2290">
        <v>2</v>
      </c>
      <c r="AI2290">
        <v>0</v>
      </c>
      <c r="AK2290">
        <v>0</v>
      </c>
      <c r="AL2290">
        <v>2</v>
      </c>
      <c r="AO2290">
        <v>0</v>
      </c>
      <c r="AV2290" s="1" t="s">
        <v>53</v>
      </c>
      <c r="AW2290">
        <f>Facebook[[#This Row],[Total Post Reactions]]+Facebook[[#This Row],[Total Post Shares]]+Facebook[[#This Row],[Page Likes]]</f>
        <v>0</v>
      </c>
      <c r="AX2290" s="1">
        <f>IFERROR((Facebook[[#This Row],[Engagement]]/Facebook[[#This Row],[Reach]])*100,0)</f>
        <v>0</v>
      </c>
      <c r="AY2290" s="1" t="str">
        <f>TEXT(Facebook[[#This Row],[ReportDate]],"mmmm")</f>
        <v>October</v>
      </c>
    </row>
    <row r="2291" spans="1:51" x14ac:dyDescent="0.55000000000000004">
      <c r="A2291" s="1" t="s">
        <v>140</v>
      </c>
      <c r="B2291" s="1" t="s">
        <v>155</v>
      </c>
      <c r="C2291" s="1" t="s">
        <v>59</v>
      </c>
      <c r="D2291" s="1" t="s">
        <v>154</v>
      </c>
      <c r="E2291" s="1" t="s">
        <v>52</v>
      </c>
      <c r="F2291" s="2">
        <v>43023</v>
      </c>
      <c r="G2291">
        <v>0</v>
      </c>
      <c r="H2291">
        <v>5</v>
      </c>
      <c r="K2291">
        <v>2</v>
      </c>
      <c r="O2291">
        <v>0</v>
      </c>
      <c r="T2291">
        <v>0</v>
      </c>
      <c r="U2291">
        <v>0</v>
      </c>
      <c r="Y2291">
        <v>2.5</v>
      </c>
      <c r="Z2291">
        <v>5</v>
      </c>
      <c r="AA2291">
        <v>0</v>
      </c>
      <c r="AB2291">
        <v>0</v>
      </c>
      <c r="AH2291">
        <v>2</v>
      </c>
      <c r="AI2291">
        <v>0</v>
      </c>
      <c r="AK2291">
        <v>0</v>
      </c>
      <c r="AL2291">
        <v>2</v>
      </c>
      <c r="AO2291">
        <v>0</v>
      </c>
      <c r="AV2291" s="1" t="s">
        <v>53</v>
      </c>
      <c r="AW2291">
        <f>Facebook[[#This Row],[Total Post Reactions]]+Facebook[[#This Row],[Total Post Shares]]+Facebook[[#This Row],[Page Likes]]</f>
        <v>0</v>
      </c>
      <c r="AX2291" s="1">
        <f>IFERROR((Facebook[[#This Row],[Engagement]]/Facebook[[#This Row],[Reach]])*100,0)</f>
        <v>0</v>
      </c>
      <c r="AY2291" s="1" t="str">
        <f>TEXT(Facebook[[#This Row],[ReportDate]],"mmmm")</f>
        <v>October</v>
      </c>
    </row>
    <row r="2292" spans="1:51" x14ac:dyDescent="0.55000000000000004">
      <c r="A2292" s="1" t="s">
        <v>141</v>
      </c>
      <c r="B2292" s="1" t="s">
        <v>155</v>
      </c>
      <c r="C2292" s="1" t="s">
        <v>59</v>
      </c>
      <c r="D2292" s="1" t="s">
        <v>154</v>
      </c>
      <c r="E2292" s="1" t="s">
        <v>52</v>
      </c>
      <c r="F2292" s="2">
        <v>43023</v>
      </c>
      <c r="G2292">
        <v>0</v>
      </c>
      <c r="H2292">
        <v>2</v>
      </c>
      <c r="K2292">
        <v>2</v>
      </c>
      <c r="O2292">
        <v>0</v>
      </c>
      <c r="T2292">
        <v>0</v>
      </c>
      <c r="U2292">
        <v>0</v>
      </c>
      <c r="Y2292">
        <v>1</v>
      </c>
      <c r="Z2292">
        <v>2</v>
      </c>
      <c r="AA2292">
        <v>0</v>
      </c>
      <c r="AB2292">
        <v>0</v>
      </c>
      <c r="AH2292">
        <v>2</v>
      </c>
      <c r="AI2292">
        <v>0</v>
      </c>
      <c r="AK2292">
        <v>0</v>
      </c>
      <c r="AL2292">
        <v>2</v>
      </c>
      <c r="AO2292">
        <v>0</v>
      </c>
      <c r="AV2292" s="1" t="s">
        <v>53</v>
      </c>
      <c r="AW2292">
        <f>Facebook[[#This Row],[Total Post Reactions]]+Facebook[[#This Row],[Total Post Shares]]+Facebook[[#This Row],[Page Likes]]</f>
        <v>0</v>
      </c>
      <c r="AX2292" s="1">
        <f>IFERROR((Facebook[[#This Row],[Engagement]]/Facebook[[#This Row],[Reach]])*100,0)</f>
        <v>0</v>
      </c>
      <c r="AY2292" s="1" t="str">
        <f>TEXT(Facebook[[#This Row],[ReportDate]],"mmmm")</f>
        <v>October</v>
      </c>
    </row>
    <row r="2293" spans="1:51" x14ac:dyDescent="0.55000000000000004">
      <c r="A2293" s="1" t="s">
        <v>134</v>
      </c>
      <c r="B2293" s="1" t="s">
        <v>155</v>
      </c>
      <c r="C2293" s="1" t="s">
        <v>59</v>
      </c>
      <c r="D2293" s="1" t="s">
        <v>154</v>
      </c>
      <c r="E2293" s="1" t="s">
        <v>52</v>
      </c>
      <c r="F2293" s="2">
        <v>43023</v>
      </c>
      <c r="G2293">
        <v>0.01</v>
      </c>
      <c r="H2293">
        <v>3</v>
      </c>
      <c r="K2293">
        <v>3</v>
      </c>
      <c r="O2293">
        <v>0</v>
      </c>
      <c r="T2293">
        <v>0.01</v>
      </c>
      <c r="U2293">
        <v>0</v>
      </c>
      <c r="Y2293">
        <v>1</v>
      </c>
      <c r="Z2293">
        <v>3</v>
      </c>
      <c r="AA2293">
        <v>0.01</v>
      </c>
      <c r="AB2293">
        <v>0.01</v>
      </c>
      <c r="AH2293">
        <v>3</v>
      </c>
      <c r="AI2293">
        <v>0</v>
      </c>
      <c r="AK2293">
        <v>0</v>
      </c>
      <c r="AL2293">
        <v>3</v>
      </c>
      <c r="AO2293">
        <v>0</v>
      </c>
      <c r="AV2293" s="1" t="s">
        <v>53</v>
      </c>
      <c r="AW2293">
        <f>Facebook[[#This Row],[Total Post Reactions]]+Facebook[[#This Row],[Total Post Shares]]+Facebook[[#This Row],[Page Likes]]</f>
        <v>0</v>
      </c>
      <c r="AX2293" s="1">
        <f>IFERROR((Facebook[[#This Row],[Engagement]]/Facebook[[#This Row],[Reach]])*100,0)</f>
        <v>0</v>
      </c>
      <c r="AY2293" s="1" t="str">
        <f>TEXT(Facebook[[#This Row],[ReportDate]],"mmmm")</f>
        <v>October</v>
      </c>
    </row>
    <row r="2294" spans="1:51" x14ac:dyDescent="0.55000000000000004">
      <c r="A2294" s="1" t="s">
        <v>100</v>
      </c>
      <c r="B2294" s="1" t="s">
        <v>157</v>
      </c>
      <c r="C2294" s="1" t="s">
        <v>59</v>
      </c>
      <c r="D2294" s="1" t="s">
        <v>154</v>
      </c>
      <c r="E2294" s="1" t="s">
        <v>52</v>
      </c>
      <c r="F2294" s="2">
        <v>43023</v>
      </c>
      <c r="G2294">
        <v>0.01</v>
      </c>
      <c r="H2294">
        <v>1</v>
      </c>
      <c r="K2294">
        <v>1</v>
      </c>
      <c r="O2294">
        <v>0</v>
      </c>
      <c r="T2294">
        <v>0.01</v>
      </c>
      <c r="U2294">
        <v>0.01</v>
      </c>
      <c r="Y2294">
        <v>1</v>
      </c>
      <c r="Z2294">
        <v>1</v>
      </c>
      <c r="AA2294">
        <v>0.01</v>
      </c>
      <c r="AB2294">
        <v>0.01</v>
      </c>
      <c r="AH2294">
        <v>1</v>
      </c>
      <c r="AI2294">
        <v>0</v>
      </c>
      <c r="AK2294">
        <v>0</v>
      </c>
      <c r="AL2294">
        <v>1</v>
      </c>
      <c r="AO2294">
        <v>0</v>
      </c>
      <c r="AV2294" s="1" t="s">
        <v>53</v>
      </c>
      <c r="AW2294">
        <f>Facebook[[#This Row],[Total Post Reactions]]+Facebook[[#This Row],[Total Post Shares]]+Facebook[[#This Row],[Page Likes]]</f>
        <v>0</v>
      </c>
      <c r="AX2294" s="1">
        <f>IFERROR((Facebook[[#This Row],[Engagement]]/Facebook[[#This Row],[Reach]])*100,0)</f>
        <v>0</v>
      </c>
      <c r="AY2294" s="1" t="str">
        <f>TEXT(Facebook[[#This Row],[ReportDate]],"mmmm")</f>
        <v>October</v>
      </c>
    </row>
    <row r="2295" spans="1:51" x14ac:dyDescent="0.55000000000000004">
      <c r="A2295" s="1" t="s">
        <v>138</v>
      </c>
      <c r="B2295" s="1" t="s">
        <v>157</v>
      </c>
      <c r="C2295" s="1" t="s">
        <v>59</v>
      </c>
      <c r="D2295" s="1" t="s">
        <v>154</v>
      </c>
      <c r="E2295" s="1" t="s">
        <v>52</v>
      </c>
      <c r="F2295" s="2">
        <v>43023</v>
      </c>
      <c r="G2295">
        <v>0.01</v>
      </c>
      <c r="H2295">
        <v>1</v>
      </c>
      <c r="K2295">
        <v>1</v>
      </c>
      <c r="O2295">
        <v>0</v>
      </c>
      <c r="T2295">
        <v>0.01</v>
      </c>
      <c r="U2295">
        <v>0.01</v>
      </c>
      <c r="Y2295">
        <v>1</v>
      </c>
      <c r="Z2295">
        <v>1</v>
      </c>
      <c r="AA2295">
        <v>0.01</v>
      </c>
      <c r="AB2295">
        <v>0.01</v>
      </c>
      <c r="AH2295">
        <v>1</v>
      </c>
      <c r="AI2295">
        <v>0</v>
      </c>
      <c r="AK2295">
        <v>0</v>
      </c>
      <c r="AL2295">
        <v>1</v>
      </c>
      <c r="AO2295">
        <v>0</v>
      </c>
      <c r="AV2295" s="1" t="s">
        <v>53</v>
      </c>
      <c r="AW2295">
        <f>Facebook[[#This Row],[Total Post Reactions]]+Facebook[[#This Row],[Total Post Shares]]+Facebook[[#This Row],[Page Likes]]</f>
        <v>0</v>
      </c>
      <c r="AX2295" s="1">
        <f>IFERROR((Facebook[[#This Row],[Engagement]]/Facebook[[#This Row],[Reach]])*100,0)</f>
        <v>0</v>
      </c>
      <c r="AY2295" s="1" t="str">
        <f>TEXT(Facebook[[#This Row],[ReportDate]],"mmmm")</f>
        <v>October</v>
      </c>
    </row>
    <row r="2296" spans="1:51" x14ac:dyDescent="0.55000000000000004">
      <c r="A2296" s="1" t="s">
        <v>156</v>
      </c>
      <c r="B2296" s="1" t="s">
        <v>157</v>
      </c>
      <c r="C2296" s="1" t="s">
        <v>59</v>
      </c>
      <c r="D2296" s="1" t="s">
        <v>154</v>
      </c>
      <c r="E2296" s="1" t="s">
        <v>52</v>
      </c>
      <c r="F2296" s="2">
        <v>43023</v>
      </c>
      <c r="G2296">
        <v>7.0000000000000007E-2</v>
      </c>
      <c r="H2296">
        <v>8</v>
      </c>
      <c r="K2296">
        <v>7</v>
      </c>
      <c r="O2296">
        <v>0</v>
      </c>
      <c r="T2296">
        <v>7.0000000000000007E-2</v>
      </c>
      <c r="U2296">
        <v>0.01</v>
      </c>
      <c r="Y2296">
        <v>1.142857</v>
      </c>
      <c r="Z2296">
        <v>8</v>
      </c>
      <c r="AA2296">
        <v>7.0000000000000007E-2</v>
      </c>
      <c r="AB2296">
        <v>7.0000000000000007E-2</v>
      </c>
      <c r="AH2296">
        <v>7</v>
      </c>
      <c r="AI2296">
        <v>0</v>
      </c>
      <c r="AK2296">
        <v>0</v>
      </c>
      <c r="AL2296">
        <v>7</v>
      </c>
      <c r="AO2296">
        <v>0</v>
      </c>
      <c r="AV2296" s="1" t="s">
        <v>53</v>
      </c>
      <c r="AW2296">
        <f>Facebook[[#This Row],[Total Post Reactions]]+Facebook[[#This Row],[Total Post Shares]]+Facebook[[#This Row],[Page Likes]]</f>
        <v>0</v>
      </c>
      <c r="AX2296" s="1">
        <f>IFERROR((Facebook[[#This Row],[Engagement]]/Facebook[[#This Row],[Reach]])*100,0)</f>
        <v>0</v>
      </c>
      <c r="AY2296" s="1" t="str">
        <f>TEXT(Facebook[[#This Row],[ReportDate]],"mmmm")</f>
        <v>October</v>
      </c>
    </row>
    <row r="2297" spans="1:51" x14ac:dyDescent="0.55000000000000004">
      <c r="A2297" s="1" t="s">
        <v>132</v>
      </c>
      <c r="B2297" s="1" t="s">
        <v>157</v>
      </c>
      <c r="C2297" s="1" t="s">
        <v>59</v>
      </c>
      <c r="D2297" s="1" t="s">
        <v>154</v>
      </c>
      <c r="E2297" s="1" t="s">
        <v>52</v>
      </c>
      <c r="F2297" s="2">
        <v>43023</v>
      </c>
      <c r="G2297">
        <v>0</v>
      </c>
      <c r="H2297">
        <v>1</v>
      </c>
      <c r="K2297">
        <v>1</v>
      </c>
      <c r="O2297">
        <v>0</v>
      </c>
      <c r="T2297">
        <v>0</v>
      </c>
      <c r="U2297">
        <v>0</v>
      </c>
      <c r="Y2297">
        <v>1</v>
      </c>
      <c r="Z2297">
        <v>1</v>
      </c>
      <c r="AA2297">
        <v>0</v>
      </c>
      <c r="AB2297">
        <v>0</v>
      </c>
      <c r="AH2297">
        <v>1</v>
      </c>
      <c r="AI2297">
        <v>0</v>
      </c>
      <c r="AK2297">
        <v>0</v>
      </c>
      <c r="AL2297">
        <v>1</v>
      </c>
      <c r="AO2297">
        <v>0</v>
      </c>
      <c r="AV2297" s="1" t="s">
        <v>53</v>
      </c>
      <c r="AW2297">
        <f>Facebook[[#This Row],[Total Post Reactions]]+Facebook[[#This Row],[Total Post Shares]]+Facebook[[#This Row],[Page Likes]]</f>
        <v>0</v>
      </c>
      <c r="AX2297" s="1">
        <f>IFERROR((Facebook[[#This Row],[Engagement]]/Facebook[[#This Row],[Reach]])*100,0)</f>
        <v>0</v>
      </c>
      <c r="AY2297" s="1" t="str">
        <f>TEXT(Facebook[[#This Row],[ReportDate]],"mmmm")</f>
        <v>October</v>
      </c>
    </row>
    <row r="2298" spans="1:51" x14ac:dyDescent="0.55000000000000004">
      <c r="A2298" s="1" t="s">
        <v>140</v>
      </c>
      <c r="B2298" s="1" t="s">
        <v>157</v>
      </c>
      <c r="C2298" s="1" t="s">
        <v>59</v>
      </c>
      <c r="D2298" s="1" t="s">
        <v>154</v>
      </c>
      <c r="E2298" s="1" t="s">
        <v>52</v>
      </c>
      <c r="F2298" s="2">
        <v>43023</v>
      </c>
      <c r="G2298">
        <v>0</v>
      </c>
      <c r="H2298">
        <v>1</v>
      </c>
      <c r="K2298">
        <v>1</v>
      </c>
      <c r="O2298">
        <v>0</v>
      </c>
      <c r="T2298">
        <v>0</v>
      </c>
      <c r="U2298">
        <v>0</v>
      </c>
      <c r="Y2298">
        <v>1</v>
      </c>
      <c r="Z2298">
        <v>1</v>
      </c>
      <c r="AA2298">
        <v>0</v>
      </c>
      <c r="AB2298">
        <v>0</v>
      </c>
      <c r="AH2298">
        <v>1</v>
      </c>
      <c r="AI2298">
        <v>0</v>
      </c>
      <c r="AK2298">
        <v>0</v>
      </c>
      <c r="AL2298">
        <v>1</v>
      </c>
      <c r="AO2298">
        <v>0</v>
      </c>
      <c r="AV2298" s="1" t="s">
        <v>53</v>
      </c>
      <c r="AW2298">
        <f>Facebook[[#This Row],[Total Post Reactions]]+Facebook[[#This Row],[Total Post Shares]]+Facebook[[#This Row],[Page Likes]]</f>
        <v>0</v>
      </c>
      <c r="AX2298" s="1">
        <f>IFERROR((Facebook[[#This Row],[Engagement]]/Facebook[[#This Row],[Reach]])*100,0)</f>
        <v>0</v>
      </c>
      <c r="AY2298" s="1" t="str">
        <f>TEXT(Facebook[[#This Row],[ReportDate]],"mmmm")</f>
        <v>October</v>
      </c>
    </row>
    <row r="2299" spans="1:51" x14ac:dyDescent="0.55000000000000004">
      <c r="A2299" s="1" t="s">
        <v>133</v>
      </c>
      <c r="B2299" s="1" t="s">
        <v>157</v>
      </c>
      <c r="C2299" s="1" t="s">
        <v>59</v>
      </c>
      <c r="D2299" s="1" t="s">
        <v>154</v>
      </c>
      <c r="E2299" s="1" t="s">
        <v>52</v>
      </c>
      <c r="F2299" s="2">
        <v>43023</v>
      </c>
      <c r="G2299">
        <v>0.1</v>
      </c>
      <c r="H2299">
        <v>7</v>
      </c>
      <c r="K2299">
        <v>7</v>
      </c>
      <c r="O2299">
        <v>0</v>
      </c>
      <c r="T2299">
        <v>0.1</v>
      </c>
      <c r="U2299">
        <v>0.01</v>
      </c>
      <c r="Y2299">
        <v>1</v>
      </c>
      <c r="Z2299">
        <v>7</v>
      </c>
      <c r="AA2299">
        <v>0.1</v>
      </c>
      <c r="AB2299">
        <v>0.1</v>
      </c>
      <c r="AH2299">
        <v>7</v>
      </c>
      <c r="AI2299">
        <v>0</v>
      </c>
      <c r="AK2299">
        <v>0</v>
      </c>
      <c r="AL2299">
        <v>7</v>
      </c>
      <c r="AO2299">
        <v>0</v>
      </c>
      <c r="AV2299" s="1" t="s">
        <v>53</v>
      </c>
      <c r="AW2299">
        <f>Facebook[[#This Row],[Total Post Reactions]]+Facebook[[#This Row],[Total Post Shares]]+Facebook[[#This Row],[Page Likes]]</f>
        <v>0</v>
      </c>
      <c r="AX2299" s="1">
        <f>IFERROR((Facebook[[#This Row],[Engagement]]/Facebook[[#This Row],[Reach]])*100,0)</f>
        <v>0</v>
      </c>
      <c r="AY2299" s="1" t="str">
        <f>TEXT(Facebook[[#This Row],[ReportDate]],"mmmm")</f>
        <v>October</v>
      </c>
    </row>
    <row r="2300" spans="1:51" x14ac:dyDescent="0.55000000000000004">
      <c r="A2300" s="1" t="s">
        <v>102</v>
      </c>
      <c r="B2300" s="1" t="s">
        <v>170</v>
      </c>
      <c r="C2300" s="1" t="s">
        <v>59</v>
      </c>
      <c r="D2300" s="1" t="s">
        <v>154</v>
      </c>
      <c r="E2300" s="1" t="s">
        <v>52</v>
      </c>
      <c r="F2300" s="2">
        <v>43023</v>
      </c>
      <c r="G2300">
        <v>0</v>
      </c>
      <c r="H2300">
        <v>1</v>
      </c>
      <c r="K2300">
        <v>1</v>
      </c>
      <c r="O2300">
        <v>0</v>
      </c>
      <c r="T2300">
        <v>0</v>
      </c>
      <c r="U2300">
        <v>0</v>
      </c>
      <c r="Y2300">
        <v>1</v>
      </c>
      <c r="Z2300">
        <v>1</v>
      </c>
      <c r="AA2300">
        <v>0</v>
      </c>
      <c r="AB2300">
        <v>0</v>
      </c>
      <c r="AH2300">
        <v>1</v>
      </c>
      <c r="AI2300">
        <v>0</v>
      </c>
      <c r="AK2300">
        <v>0</v>
      </c>
      <c r="AL2300">
        <v>1</v>
      </c>
      <c r="AO2300">
        <v>0</v>
      </c>
      <c r="AV2300" s="1" t="s">
        <v>53</v>
      </c>
      <c r="AW2300">
        <f>Facebook[[#This Row],[Total Post Reactions]]+Facebook[[#This Row],[Total Post Shares]]+Facebook[[#This Row],[Page Likes]]</f>
        <v>0</v>
      </c>
      <c r="AX2300" s="1">
        <f>IFERROR((Facebook[[#This Row],[Engagement]]/Facebook[[#This Row],[Reach]])*100,0)</f>
        <v>0</v>
      </c>
      <c r="AY2300" s="1" t="str">
        <f>TEXT(Facebook[[#This Row],[ReportDate]],"mmmm")</f>
        <v>October</v>
      </c>
    </row>
    <row r="2301" spans="1:51" x14ac:dyDescent="0.55000000000000004">
      <c r="A2301" s="1" t="s">
        <v>128</v>
      </c>
      <c r="B2301" s="1" t="s">
        <v>158</v>
      </c>
      <c r="C2301" s="1" t="s">
        <v>59</v>
      </c>
      <c r="D2301" s="1" t="s">
        <v>154</v>
      </c>
      <c r="E2301" s="1" t="s">
        <v>52</v>
      </c>
      <c r="F2301" s="2">
        <v>43023</v>
      </c>
      <c r="G2301">
        <v>0</v>
      </c>
      <c r="H2301">
        <v>1</v>
      </c>
      <c r="K2301">
        <v>1</v>
      </c>
      <c r="O2301">
        <v>0</v>
      </c>
      <c r="T2301">
        <v>0</v>
      </c>
      <c r="U2301">
        <v>0</v>
      </c>
      <c r="Y2301">
        <v>1</v>
      </c>
      <c r="Z2301">
        <v>1</v>
      </c>
      <c r="AA2301">
        <v>0</v>
      </c>
      <c r="AB2301">
        <v>0</v>
      </c>
      <c r="AH2301">
        <v>1</v>
      </c>
      <c r="AI2301">
        <v>0</v>
      </c>
      <c r="AK2301">
        <v>0</v>
      </c>
      <c r="AL2301">
        <v>1</v>
      </c>
      <c r="AO2301">
        <v>0</v>
      </c>
      <c r="AV2301" s="1" t="s">
        <v>53</v>
      </c>
      <c r="AW2301">
        <f>Facebook[[#This Row],[Total Post Reactions]]+Facebook[[#This Row],[Total Post Shares]]+Facebook[[#This Row],[Page Likes]]</f>
        <v>0</v>
      </c>
      <c r="AX2301" s="1">
        <f>IFERROR((Facebook[[#This Row],[Engagement]]/Facebook[[#This Row],[Reach]])*100,0)</f>
        <v>0</v>
      </c>
      <c r="AY2301" s="1" t="str">
        <f>TEXT(Facebook[[#This Row],[ReportDate]],"mmmm")</f>
        <v>October</v>
      </c>
    </row>
    <row r="2302" spans="1:51" x14ac:dyDescent="0.55000000000000004">
      <c r="A2302" s="1" t="s">
        <v>135</v>
      </c>
      <c r="B2302" s="1" t="s">
        <v>158</v>
      </c>
      <c r="C2302" s="1" t="s">
        <v>59</v>
      </c>
      <c r="D2302" s="1" t="s">
        <v>154</v>
      </c>
      <c r="E2302" s="1" t="s">
        <v>52</v>
      </c>
      <c r="F2302" s="2">
        <v>43023</v>
      </c>
      <c r="G2302">
        <v>0</v>
      </c>
      <c r="H2302">
        <v>1</v>
      </c>
      <c r="K2302">
        <v>1</v>
      </c>
      <c r="O2302">
        <v>0</v>
      </c>
      <c r="T2302">
        <v>0</v>
      </c>
      <c r="U2302">
        <v>0</v>
      </c>
      <c r="Y2302">
        <v>1</v>
      </c>
      <c r="Z2302">
        <v>1</v>
      </c>
      <c r="AA2302">
        <v>0</v>
      </c>
      <c r="AB2302">
        <v>0</v>
      </c>
      <c r="AH2302">
        <v>1</v>
      </c>
      <c r="AI2302">
        <v>0</v>
      </c>
      <c r="AK2302">
        <v>0</v>
      </c>
      <c r="AL2302">
        <v>1</v>
      </c>
      <c r="AO2302">
        <v>0</v>
      </c>
      <c r="AV2302" s="1" t="s">
        <v>53</v>
      </c>
      <c r="AW2302">
        <f>Facebook[[#This Row],[Total Post Reactions]]+Facebook[[#This Row],[Total Post Shares]]+Facebook[[#This Row],[Page Likes]]</f>
        <v>0</v>
      </c>
      <c r="AX2302" s="1">
        <f>IFERROR((Facebook[[#This Row],[Engagement]]/Facebook[[#This Row],[Reach]])*100,0)</f>
        <v>0</v>
      </c>
      <c r="AY2302" s="1" t="str">
        <f>TEXT(Facebook[[#This Row],[ReportDate]],"mmmm")</f>
        <v>October</v>
      </c>
    </row>
    <row r="2303" spans="1:51" x14ac:dyDescent="0.55000000000000004">
      <c r="A2303" s="1" t="s">
        <v>156</v>
      </c>
      <c r="B2303" s="1" t="s">
        <v>158</v>
      </c>
      <c r="C2303" s="1" t="s">
        <v>59</v>
      </c>
      <c r="D2303" s="1" t="s">
        <v>154</v>
      </c>
      <c r="E2303" s="1" t="s">
        <v>52</v>
      </c>
      <c r="F2303" s="2">
        <v>43023</v>
      </c>
      <c r="G2303">
        <v>0</v>
      </c>
      <c r="H2303">
        <v>14</v>
      </c>
      <c r="K2303">
        <v>5</v>
      </c>
      <c r="O2303">
        <v>0</v>
      </c>
      <c r="T2303">
        <v>0</v>
      </c>
      <c r="U2303">
        <v>0</v>
      </c>
      <c r="Y2303">
        <v>2.8</v>
      </c>
      <c r="Z2303">
        <v>14</v>
      </c>
      <c r="AA2303">
        <v>0</v>
      </c>
      <c r="AB2303">
        <v>0</v>
      </c>
      <c r="AH2303">
        <v>5</v>
      </c>
      <c r="AI2303">
        <v>0</v>
      </c>
      <c r="AK2303">
        <v>0</v>
      </c>
      <c r="AL2303">
        <v>5</v>
      </c>
      <c r="AO2303">
        <v>0</v>
      </c>
      <c r="AV2303" s="1" t="s">
        <v>53</v>
      </c>
      <c r="AW2303">
        <f>Facebook[[#This Row],[Total Post Reactions]]+Facebook[[#This Row],[Total Post Shares]]+Facebook[[#This Row],[Page Likes]]</f>
        <v>0</v>
      </c>
      <c r="AX2303" s="1">
        <f>IFERROR((Facebook[[#This Row],[Engagement]]/Facebook[[#This Row],[Reach]])*100,0)</f>
        <v>0</v>
      </c>
      <c r="AY2303" s="1" t="str">
        <f>TEXT(Facebook[[#This Row],[ReportDate]],"mmmm")</f>
        <v>October</v>
      </c>
    </row>
    <row r="2304" spans="1:51" x14ac:dyDescent="0.55000000000000004">
      <c r="A2304" s="1" t="s">
        <v>129</v>
      </c>
      <c r="B2304" s="1" t="s">
        <v>158</v>
      </c>
      <c r="C2304" s="1" t="s">
        <v>59</v>
      </c>
      <c r="D2304" s="1" t="s">
        <v>154</v>
      </c>
      <c r="E2304" s="1" t="s">
        <v>52</v>
      </c>
      <c r="F2304" s="2">
        <v>43023</v>
      </c>
      <c r="G2304">
        <v>0.02</v>
      </c>
      <c r="H2304">
        <v>3</v>
      </c>
      <c r="K2304">
        <v>2</v>
      </c>
      <c r="O2304">
        <v>0</v>
      </c>
      <c r="T2304">
        <v>0.02</v>
      </c>
      <c r="U2304">
        <v>0.01</v>
      </c>
      <c r="Y2304">
        <v>1.5</v>
      </c>
      <c r="Z2304">
        <v>3</v>
      </c>
      <c r="AA2304">
        <v>0.02</v>
      </c>
      <c r="AB2304">
        <v>0.02</v>
      </c>
      <c r="AH2304">
        <v>2</v>
      </c>
      <c r="AI2304">
        <v>0</v>
      </c>
      <c r="AK2304">
        <v>0</v>
      </c>
      <c r="AL2304">
        <v>2</v>
      </c>
      <c r="AO2304">
        <v>0</v>
      </c>
      <c r="AV2304" s="1" t="s">
        <v>53</v>
      </c>
      <c r="AW2304">
        <f>Facebook[[#This Row],[Total Post Reactions]]+Facebook[[#This Row],[Total Post Shares]]+Facebook[[#This Row],[Page Likes]]</f>
        <v>0</v>
      </c>
      <c r="AX2304" s="1">
        <f>IFERROR((Facebook[[#This Row],[Engagement]]/Facebook[[#This Row],[Reach]])*100,0)</f>
        <v>0</v>
      </c>
      <c r="AY2304" s="1" t="str">
        <f>TEXT(Facebook[[#This Row],[ReportDate]],"mmmm")</f>
        <v>October</v>
      </c>
    </row>
    <row r="2305" spans="1:51" x14ac:dyDescent="0.55000000000000004">
      <c r="A2305" s="1" t="s">
        <v>139</v>
      </c>
      <c r="B2305" s="1" t="s">
        <v>158</v>
      </c>
      <c r="C2305" s="1" t="s">
        <v>59</v>
      </c>
      <c r="D2305" s="1" t="s">
        <v>154</v>
      </c>
      <c r="E2305" s="1" t="s">
        <v>52</v>
      </c>
      <c r="F2305" s="2">
        <v>43023</v>
      </c>
      <c r="G2305">
        <v>0</v>
      </c>
      <c r="H2305">
        <v>1</v>
      </c>
      <c r="K2305">
        <v>1</v>
      </c>
      <c r="O2305">
        <v>0</v>
      </c>
      <c r="T2305">
        <v>0</v>
      </c>
      <c r="U2305">
        <v>0</v>
      </c>
      <c r="Y2305">
        <v>1</v>
      </c>
      <c r="Z2305">
        <v>1</v>
      </c>
      <c r="AA2305">
        <v>0</v>
      </c>
      <c r="AB2305">
        <v>0</v>
      </c>
      <c r="AH2305">
        <v>1</v>
      </c>
      <c r="AI2305">
        <v>0</v>
      </c>
      <c r="AK2305">
        <v>0</v>
      </c>
      <c r="AL2305">
        <v>1</v>
      </c>
      <c r="AO2305">
        <v>0</v>
      </c>
      <c r="AV2305" s="1" t="s">
        <v>53</v>
      </c>
      <c r="AW2305">
        <f>Facebook[[#This Row],[Total Post Reactions]]+Facebook[[#This Row],[Total Post Shares]]+Facebook[[#This Row],[Page Likes]]</f>
        <v>0</v>
      </c>
      <c r="AX2305" s="1">
        <f>IFERROR((Facebook[[#This Row],[Engagement]]/Facebook[[#This Row],[Reach]])*100,0)</f>
        <v>0</v>
      </c>
      <c r="AY2305" s="1" t="str">
        <f>TEXT(Facebook[[#This Row],[ReportDate]],"mmmm")</f>
        <v>October</v>
      </c>
    </row>
    <row r="2306" spans="1:51" x14ac:dyDescent="0.55000000000000004">
      <c r="A2306" s="1" t="s">
        <v>102</v>
      </c>
      <c r="B2306" s="1" t="s">
        <v>158</v>
      </c>
      <c r="C2306" s="1" t="s">
        <v>59</v>
      </c>
      <c r="D2306" s="1" t="s">
        <v>154</v>
      </c>
      <c r="E2306" s="1" t="s">
        <v>52</v>
      </c>
      <c r="F2306" s="2">
        <v>43023</v>
      </c>
      <c r="G2306">
        <v>0.03</v>
      </c>
      <c r="H2306">
        <v>50</v>
      </c>
      <c r="K2306">
        <v>19</v>
      </c>
      <c r="O2306">
        <v>0</v>
      </c>
      <c r="T2306">
        <v>0.03</v>
      </c>
      <c r="U2306">
        <v>0</v>
      </c>
      <c r="Y2306">
        <v>2.6315789999999999</v>
      </c>
      <c r="Z2306">
        <v>50</v>
      </c>
      <c r="AA2306">
        <v>0.03</v>
      </c>
      <c r="AB2306">
        <v>0.03</v>
      </c>
      <c r="AH2306">
        <v>19</v>
      </c>
      <c r="AI2306">
        <v>0</v>
      </c>
      <c r="AK2306">
        <v>0</v>
      </c>
      <c r="AL2306">
        <v>19</v>
      </c>
      <c r="AO2306">
        <v>0</v>
      </c>
      <c r="AV2306" s="1" t="s">
        <v>53</v>
      </c>
      <c r="AW2306">
        <f>Facebook[[#This Row],[Total Post Reactions]]+Facebook[[#This Row],[Total Post Shares]]+Facebook[[#This Row],[Page Likes]]</f>
        <v>0</v>
      </c>
      <c r="AX2306" s="1">
        <f>IFERROR((Facebook[[#This Row],[Engagement]]/Facebook[[#This Row],[Reach]])*100,0)</f>
        <v>0</v>
      </c>
      <c r="AY2306" s="1" t="str">
        <f>TEXT(Facebook[[#This Row],[ReportDate]],"mmmm")</f>
        <v>October</v>
      </c>
    </row>
    <row r="2307" spans="1:51" x14ac:dyDescent="0.55000000000000004">
      <c r="A2307" s="1" t="s">
        <v>130</v>
      </c>
      <c r="B2307" s="1" t="s">
        <v>158</v>
      </c>
      <c r="C2307" s="1" t="s">
        <v>59</v>
      </c>
      <c r="D2307" s="1" t="s">
        <v>154</v>
      </c>
      <c r="E2307" s="1" t="s">
        <v>52</v>
      </c>
      <c r="F2307" s="2">
        <v>43023</v>
      </c>
      <c r="G2307">
        <v>0</v>
      </c>
      <c r="H2307">
        <v>1</v>
      </c>
      <c r="K2307">
        <v>1</v>
      </c>
      <c r="O2307">
        <v>0</v>
      </c>
      <c r="T2307">
        <v>0</v>
      </c>
      <c r="U2307">
        <v>0</v>
      </c>
      <c r="Y2307">
        <v>1</v>
      </c>
      <c r="Z2307">
        <v>1</v>
      </c>
      <c r="AA2307">
        <v>0</v>
      </c>
      <c r="AB2307">
        <v>0</v>
      </c>
      <c r="AH2307">
        <v>1</v>
      </c>
      <c r="AI2307">
        <v>0</v>
      </c>
      <c r="AK2307">
        <v>0</v>
      </c>
      <c r="AL2307">
        <v>1</v>
      </c>
      <c r="AO2307">
        <v>0</v>
      </c>
      <c r="AV2307" s="1" t="s">
        <v>53</v>
      </c>
      <c r="AW2307">
        <f>Facebook[[#This Row],[Total Post Reactions]]+Facebook[[#This Row],[Total Post Shares]]+Facebook[[#This Row],[Page Likes]]</f>
        <v>0</v>
      </c>
      <c r="AX2307" s="1">
        <f>IFERROR((Facebook[[#This Row],[Engagement]]/Facebook[[#This Row],[Reach]])*100,0)</f>
        <v>0</v>
      </c>
      <c r="AY2307" s="1" t="str">
        <f>TEXT(Facebook[[#This Row],[ReportDate]],"mmmm")</f>
        <v>October</v>
      </c>
    </row>
    <row r="2308" spans="1:51" x14ac:dyDescent="0.55000000000000004">
      <c r="A2308" s="1" t="s">
        <v>131</v>
      </c>
      <c r="B2308" s="1" t="s">
        <v>158</v>
      </c>
      <c r="C2308" s="1" t="s">
        <v>59</v>
      </c>
      <c r="D2308" s="1" t="s">
        <v>154</v>
      </c>
      <c r="E2308" s="1" t="s">
        <v>52</v>
      </c>
      <c r="F2308" s="2">
        <v>43023</v>
      </c>
      <c r="G2308">
        <v>0.04</v>
      </c>
      <c r="H2308">
        <v>22</v>
      </c>
      <c r="K2308">
        <v>15</v>
      </c>
      <c r="O2308">
        <v>0</v>
      </c>
      <c r="T2308">
        <v>0.04</v>
      </c>
      <c r="U2308">
        <v>0</v>
      </c>
      <c r="Y2308">
        <v>1.4666669999999999</v>
      </c>
      <c r="Z2308">
        <v>22</v>
      </c>
      <c r="AA2308">
        <v>0.04</v>
      </c>
      <c r="AB2308">
        <v>0.04</v>
      </c>
      <c r="AH2308">
        <v>15</v>
      </c>
      <c r="AI2308">
        <v>0</v>
      </c>
      <c r="AK2308">
        <v>0</v>
      </c>
      <c r="AL2308">
        <v>15</v>
      </c>
      <c r="AO2308">
        <v>0</v>
      </c>
      <c r="AV2308" s="1" t="s">
        <v>53</v>
      </c>
      <c r="AW2308">
        <f>Facebook[[#This Row],[Total Post Reactions]]+Facebook[[#This Row],[Total Post Shares]]+Facebook[[#This Row],[Page Likes]]</f>
        <v>0</v>
      </c>
      <c r="AX2308" s="1">
        <f>IFERROR((Facebook[[#This Row],[Engagement]]/Facebook[[#This Row],[Reach]])*100,0)</f>
        <v>0</v>
      </c>
      <c r="AY2308" s="1" t="str">
        <f>TEXT(Facebook[[#This Row],[ReportDate]],"mmmm")</f>
        <v>October</v>
      </c>
    </row>
    <row r="2309" spans="1:51" x14ac:dyDescent="0.55000000000000004">
      <c r="A2309" s="1" t="s">
        <v>141</v>
      </c>
      <c r="B2309" s="1" t="s">
        <v>158</v>
      </c>
      <c r="C2309" s="1" t="s">
        <v>59</v>
      </c>
      <c r="D2309" s="1" t="s">
        <v>154</v>
      </c>
      <c r="E2309" s="1" t="s">
        <v>52</v>
      </c>
      <c r="F2309" s="2">
        <v>43023</v>
      </c>
      <c r="G2309">
        <v>0.17</v>
      </c>
      <c r="H2309">
        <v>148</v>
      </c>
      <c r="K2309">
        <v>56</v>
      </c>
      <c r="O2309">
        <v>0</v>
      </c>
      <c r="T2309">
        <v>0.17</v>
      </c>
      <c r="U2309">
        <v>0</v>
      </c>
      <c r="Y2309">
        <v>2.6428569999999998</v>
      </c>
      <c r="Z2309">
        <v>148</v>
      </c>
      <c r="AA2309">
        <v>0.17</v>
      </c>
      <c r="AB2309">
        <v>0.17</v>
      </c>
      <c r="AH2309">
        <v>56</v>
      </c>
      <c r="AI2309">
        <v>0</v>
      </c>
      <c r="AK2309">
        <v>0</v>
      </c>
      <c r="AL2309">
        <v>56</v>
      </c>
      <c r="AO2309">
        <v>0</v>
      </c>
      <c r="AV2309" s="1" t="s">
        <v>53</v>
      </c>
      <c r="AW2309">
        <f>Facebook[[#This Row],[Total Post Reactions]]+Facebook[[#This Row],[Total Post Shares]]+Facebook[[#This Row],[Page Likes]]</f>
        <v>0</v>
      </c>
      <c r="AX2309" s="1">
        <f>IFERROR((Facebook[[#This Row],[Engagement]]/Facebook[[#This Row],[Reach]])*100,0)</f>
        <v>0</v>
      </c>
      <c r="AY2309" s="1" t="str">
        <f>TEXT(Facebook[[#This Row],[ReportDate]],"mmmm")</f>
        <v>October</v>
      </c>
    </row>
    <row r="2310" spans="1:51" x14ac:dyDescent="0.55000000000000004">
      <c r="A2310" s="1" t="s">
        <v>134</v>
      </c>
      <c r="B2310" s="1" t="s">
        <v>158</v>
      </c>
      <c r="C2310" s="1" t="s">
        <v>59</v>
      </c>
      <c r="D2310" s="1" t="s">
        <v>154</v>
      </c>
      <c r="E2310" s="1" t="s">
        <v>52</v>
      </c>
      <c r="F2310" s="2">
        <v>43023</v>
      </c>
      <c r="G2310">
        <v>0</v>
      </c>
      <c r="H2310">
        <v>1</v>
      </c>
      <c r="K2310">
        <v>1</v>
      </c>
      <c r="O2310">
        <v>0</v>
      </c>
      <c r="T2310">
        <v>0</v>
      </c>
      <c r="U2310">
        <v>0</v>
      </c>
      <c r="Y2310">
        <v>1</v>
      </c>
      <c r="Z2310">
        <v>1</v>
      </c>
      <c r="AA2310">
        <v>0</v>
      </c>
      <c r="AB2310">
        <v>0</v>
      </c>
      <c r="AH2310">
        <v>1</v>
      </c>
      <c r="AI2310">
        <v>0</v>
      </c>
      <c r="AK2310">
        <v>0</v>
      </c>
      <c r="AL2310">
        <v>1</v>
      </c>
      <c r="AO2310">
        <v>0</v>
      </c>
      <c r="AV2310" s="1" t="s">
        <v>53</v>
      </c>
      <c r="AW2310">
        <f>Facebook[[#This Row],[Total Post Reactions]]+Facebook[[#This Row],[Total Post Shares]]+Facebook[[#This Row],[Page Likes]]</f>
        <v>0</v>
      </c>
      <c r="AX2310" s="1">
        <f>IFERROR((Facebook[[#This Row],[Engagement]]/Facebook[[#This Row],[Reach]])*100,0)</f>
        <v>0</v>
      </c>
      <c r="AY2310" s="1" t="str">
        <f>TEXT(Facebook[[#This Row],[ReportDate]],"mmmm")</f>
        <v>October</v>
      </c>
    </row>
    <row r="2311" spans="1:51" x14ac:dyDescent="0.55000000000000004">
      <c r="A2311" s="1" t="s">
        <v>100</v>
      </c>
      <c r="B2311" s="1" t="s">
        <v>159</v>
      </c>
      <c r="C2311" s="1" t="s">
        <v>59</v>
      </c>
      <c r="D2311" s="1" t="s">
        <v>154</v>
      </c>
      <c r="E2311" s="1" t="s">
        <v>52</v>
      </c>
      <c r="F2311" s="2">
        <v>43023</v>
      </c>
      <c r="G2311">
        <v>0.25</v>
      </c>
      <c r="H2311">
        <v>28</v>
      </c>
      <c r="K2311">
        <v>28</v>
      </c>
      <c r="O2311">
        <v>0</v>
      </c>
      <c r="T2311">
        <v>0.25</v>
      </c>
      <c r="U2311">
        <v>0.01</v>
      </c>
      <c r="Y2311">
        <v>1</v>
      </c>
      <c r="Z2311">
        <v>28</v>
      </c>
      <c r="AA2311">
        <v>0.25</v>
      </c>
      <c r="AB2311">
        <v>0.25</v>
      </c>
      <c r="AH2311">
        <v>28</v>
      </c>
      <c r="AI2311">
        <v>0</v>
      </c>
      <c r="AK2311">
        <v>0</v>
      </c>
      <c r="AL2311">
        <v>28</v>
      </c>
      <c r="AO2311">
        <v>0</v>
      </c>
      <c r="AV2311" s="1" t="s">
        <v>53</v>
      </c>
      <c r="AW2311">
        <f>Facebook[[#This Row],[Total Post Reactions]]+Facebook[[#This Row],[Total Post Shares]]+Facebook[[#This Row],[Page Likes]]</f>
        <v>0</v>
      </c>
      <c r="AX2311" s="1">
        <f>IFERROR((Facebook[[#This Row],[Engagement]]/Facebook[[#This Row],[Reach]])*100,0)</f>
        <v>0</v>
      </c>
      <c r="AY2311" s="1" t="str">
        <f>TEXT(Facebook[[#This Row],[ReportDate]],"mmmm")</f>
        <v>October</v>
      </c>
    </row>
    <row r="2312" spans="1:51" x14ac:dyDescent="0.55000000000000004">
      <c r="A2312" s="1" t="s">
        <v>97</v>
      </c>
      <c r="B2312" s="1" t="s">
        <v>159</v>
      </c>
      <c r="C2312" s="1" t="s">
        <v>59</v>
      </c>
      <c r="D2312" s="1" t="s">
        <v>154</v>
      </c>
      <c r="E2312" s="1" t="s">
        <v>52</v>
      </c>
      <c r="F2312" s="2">
        <v>43023</v>
      </c>
      <c r="G2312">
        <v>0</v>
      </c>
      <c r="H2312">
        <v>1</v>
      </c>
      <c r="K2312">
        <v>1</v>
      </c>
      <c r="O2312">
        <v>0</v>
      </c>
      <c r="T2312">
        <v>0</v>
      </c>
      <c r="U2312">
        <v>0</v>
      </c>
      <c r="Y2312">
        <v>1</v>
      </c>
      <c r="Z2312">
        <v>1</v>
      </c>
      <c r="AA2312">
        <v>0</v>
      </c>
      <c r="AB2312">
        <v>0</v>
      </c>
      <c r="AH2312">
        <v>1</v>
      </c>
      <c r="AI2312">
        <v>0</v>
      </c>
      <c r="AK2312">
        <v>0</v>
      </c>
      <c r="AL2312">
        <v>1</v>
      </c>
      <c r="AO2312">
        <v>0</v>
      </c>
      <c r="AV2312" s="1" t="s">
        <v>53</v>
      </c>
      <c r="AW2312">
        <f>Facebook[[#This Row],[Total Post Reactions]]+Facebook[[#This Row],[Total Post Shares]]+Facebook[[#This Row],[Page Likes]]</f>
        <v>0</v>
      </c>
      <c r="AX2312" s="1">
        <f>IFERROR((Facebook[[#This Row],[Engagement]]/Facebook[[#This Row],[Reach]])*100,0)</f>
        <v>0</v>
      </c>
      <c r="AY2312" s="1" t="str">
        <f>TEXT(Facebook[[#This Row],[ReportDate]],"mmmm")</f>
        <v>October</v>
      </c>
    </row>
    <row r="2313" spans="1:51" x14ac:dyDescent="0.55000000000000004">
      <c r="A2313" s="1" t="s">
        <v>128</v>
      </c>
      <c r="B2313" s="1" t="s">
        <v>159</v>
      </c>
      <c r="C2313" s="1" t="s">
        <v>59</v>
      </c>
      <c r="D2313" s="1" t="s">
        <v>154</v>
      </c>
      <c r="E2313" s="1" t="s">
        <v>52</v>
      </c>
      <c r="F2313" s="2">
        <v>43023</v>
      </c>
      <c r="G2313">
        <v>0.04</v>
      </c>
      <c r="H2313">
        <v>4</v>
      </c>
      <c r="K2313">
        <v>4</v>
      </c>
      <c r="O2313">
        <v>0</v>
      </c>
      <c r="T2313">
        <v>0.04</v>
      </c>
      <c r="U2313">
        <v>0.01</v>
      </c>
      <c r="Y2313">
        <v>1</v>
      </c>
      <c r="Z2313">
        <v>4</v>
      </c>
      <c r="AA2313">
        <v>0.04</v>
      </c>
      <c r="AB2313">
        <v>0.04</v>
      </c>
      <c r="AH2313">
        <v>4</v>
      </c>
      <c r="AI2313">
        <v>0</v>
      </c>
      <c r="AK2313">
        <v>0</v>
      </c>
      <c r="AL2313">
        <v>4</v>
      </c>
      <c r="AO2313">
        <v>0</v>
      </c>
      <c r="AV2313" s="1" t="s">
        <v>53</v>
      </c>
      <c r="AW2313">
        <f>Facebook[[#This Row],[Total Post Reactions]]+Facebook[[#This Row],[Total Post Shares]]+Facebook[[#This Row],[Page Likes]]</f>
        <v>0</v>
      </c>
      <c r="AX2313" s="1">
        <f>IFERROR((Facebook[[#This Row],[Engagement]]/Facebook[[#This Row],[Reach]])*100,0)</f>
        <v>0</v>
      </c>
      <c r="AY2313" s="1" t="str">
        <f>TEXT(Facebook[[#This Row],[ReportDate]],"mmmm")</f>
        <v>October</v>
      </c>
    </row>
    <row r="2314" spans="1:51" x14ac:dyDescent="0.55000000000000004">
      <c r="A2314" s="1" t="s">
        <v>156</v>
      </c>
      <c r="B2314" s="1" t="s">
        <v>159</v>
      </c>
      <c r="C2314" s="1" t="s">
        <v>59</v>
      </c>
      <c r="D2314" s="1" t="s">
        <v>154</v>
      </c>
      <c r="E2314" s="1" t="s">
        <v>52</v>
      </c>
      <c r="F2314" s="2">
        <v>43023</v>
      </c>
      <c r="G2314">
        <v>0</v>
      </c>
      <c r="H2314">
        <v>2</v>
      </c>
      <c r="K2314">
        <v>2</v>
      </c>
      <c r="O2314">
        <v>0</v>
      </c>
      <c r="T2314">
        <v>0</v>
      </c>
      <c r="U2314">
        <v>0</v>
      </c>
      <c r="Y2314">
        <v>1</v>
      </c>
      <c r="Z2314">
        <v>2</v>
      </c>
      <c r="AA2314">
        <v>0</v>
      </c>
      <c r="AB2314">
        <v>0</v>
      </c>
      <c r="AH2314">
        <v>2</v>
      </c>
      <c r="AI2314">
        <v>0</v>
      </c>
      <c r="AK2314">
        <v>0</v>
      </c>
      <c r="AL2314">
        <v>2</v>
      </c>
      <c r="AO2314">
        <v>0</v>
      </c>
      <c r="AV2314" s="1" t="s">
        <v>53</v>
      </c>
      <c r="AW2314">
        <f>Facebook[[#This Row],[Total Post Reactions]]+Facebook[[#This Row],[Total Post Shares]]+Facebook[[#This Row],[Page Likes]]</f>
        <v>0</v>
      </c>
      <c r="AX2314" s="1">
        <f>IFERROR((Facebook[[#This Row],[Engagement]]/Facebook[[#This Row],[Reach]])*100,0)</f>
        <v>0</v>
      </c>
      <c r="AY2314" s="1" t="str">
        <f>TEXT(Facebook[[#This Row],[ReportDate]],"mmmm")</f>
        <v>October</v>
      </c>
    </row>
    <row r="2315" spans="1:51" x14ac:dyDescent="0.55000000000000004">
      <c r="A2315" s="1" t="s">
        <v>136</v>
      </c>
      <c r="B2315" s="1" t="s">
        <v>159</v>
      </c>
      <c r="C2315" s="1" t="s">
        <v>59</v>
      </c>
      <c r="D2315" s="1" t="s">
        <v>154</v>
      </c>
      <c r="E2315" s="1" t="s">
        <v>52</v>
      </c>
      <c r="F2315" s="2">
        <v>43023</v>
      </c>
      <c r="G2315">
        <v>0.03</v>
      </c>
      <c r="H2315">
        <v>4</v>
      </c>
      <c r="K2315">
        <v>4</v>
      </c>
      <c r="O2315">
        <v>0</v>
      </c>
      <c r="T2315">
        <v>0.03</v>
      </c>
      <c r="U2315">
        <v>0.01</v>
      </c>
      <c r="Y2315">
        <v>1</v>
      </c>
      <c r="Z2315">
        <v>4</v>
      </c>
      <c r="AA2315">
        <v>0.03</v>
      </c>
      <c r="AB2315">
        <v>0.03</v>
      </c>
      <c r="AH2315">
        <v>4</v>
      </c>
      <c r="AI2315">
        <v>0</v>
      </c>
      <c r="AK2315">
        <v>0</v>
      </c>
      <c r="AL2315">
        <v>4</v>
      </c>
      <c r="AO2315">
        <v>0</v>
      </c>
      <c r="AV2315" s="1" t="s">
        <v>53</v>
      </c>
      <c r="AW2315">
        <f>Facebook[[#This Row],[Total Post Reactions]]+Facebook[[#This Row],[Total Post Shares]]+Facebook[[#This Row],[Page Likes]]</f>
        <v>0</v>
      </c>
      <c r="AX2315" s="1">
        <f>IFERROR((Facebook[[#This Row],[Engagement]]/Facebook[[#This Row],[Reach]])*100,0)</f>
        <v>0</v>
      </c>
      <c r="AY2315" s="1" t="str">
        <f>TEXT(Facebook[[#This Row],[ReportDate]],"mmmm")</f>
        <v>October</v>
      </c>
    </row>
    <row r="2316" spans="1:51" x14ac:dyDescent="0.55000000000000004">
      <c r="A2316" s="1" t="s">
        <v>139</v>
      </c>
      <c r="B2316" s="1" t="s">
        <v>159</v>
      </c>
      <c r="C2316" s="1" t="s">
        <v>59</v>
      </c>
      <c r="D2316" s="1" t="s">
        <v>154</v>
      </c>
      <c r="E2316" s="1" t="s">
        <v>52</v>
      </c>
      <c r="F2316" s="2">
        <v>43023</v>
      </c>
      <c r="G2316">
        <v>0.13</v>
      </c>
      <c r="H2316">
        <v>11</v>
      </c>
      <c r="K2316">
        <v>11</v>
      </c>
      <c r="O2316">
        <v>0</v>
      </c>
      <c r="T2316">
        <v>0.13</v>
      </c>
      <c r="U2316">
        <v>0.01</v>
      </c>
      <c r="Y2316">
        <v>1</v>
      </c>
      <c r="Z2316">
        <v>11</v>
      </c>
      <c r="AA2316">
        <v>0.13</v>
      </c>
      <c r="AB2316">
        <v>0.13</v>
      </c>
      <c r="AH2316">
        <v>11</v>
      </c>
      <c r="AI2316">
        <v>0</v>
      </c>
      <c r="AK2316">
        <v>0</v>
      </c>
      <c r="AL2316">
        <v>11</v>
      </c>
      <c r="AO2316">
        <v>0</v>
      </c>
      <c r="AV2316" s="1" t="s">
        <v>53</v>
      </c>
      <c r="AW2316">
        <f>Facebook[[#This Row],[Total Post Reactions]]+Facebook[[#This Row],[Total Post Shares]]+Facebook[[#This Row],[Page Likes]]</f>
        <v>0</v>
      </c>
      <c r="AX2316" s="1">
        <f>IFERROR((Facebook[[#This Row],[Engagement]]/Facebook[[#This Row],[Reach]])*100,0)</f>
        <v>0</v>
      </c>
      <c r="AY2316" s="1" t="str">
        <f>TEXT(Facebook[[#This Row],[ReportDate]],"mmmm")</f>
        <v>October</v>
      </c>
    </row>
    <row r="2317" spans="1:51" x14ac:dyDescent="0.55000000000000004">
      <c r="A2317" s="1" t="s">
        <v>131</v>
      </c>
      <c r="B2317" s="1" t="s">
        <v>159</v>
      </c>
      <c r="C2317" s="1" t="s">
        <v>59</v>
      </c>
      <c r="D2317" s="1" t="s">
        <v>154</v>
      </c>
      <c r="E2317" s="1" t="s">
        <v>52</v>
      </c>
      <c r="F2317" s="2">
        <v>43023</v>
      </c>
      <c r="G2317">
        <v>0</v>
      </c>
      <c r="H2317">
        <v>1</v>
      </c>
      <c r="K2317">
        <v>1</v>
      </c>
      <c r="O2317">
        <v>0</v>
      </c>
      <c r="T2317">
        <v>0</v>
      </c>
      <c r="U2317">
        <v>0</v>
      </c>
      <c r="Y2317">
        <v>1</v>
      </c>
      <c r="Z2317">
        <v>1</v>
      </c>
      <c r="AA2317">
        <v>0</v>
      </c>
      <c r="AB2317">
        <v>0</v>
      </c>
      <c r="AH2317">
        <v>1</v>
      </c>
      <c r="AI2317">
        <v>0</v>
      </c>
      <c r="AK2317">
        <v>0</v>
      </c>
      <c r="AL2317">
        <v>1</v>
      </c>
      <c r="AO2317">
        <v>0</v>
      </c>
      <c r="AV2317" s="1" t="s">
        <v>53</v>
      </c>
      <c r="AW2317">
        <f>Facebook[[#This Row],[Total Post Reactions]]+Facebook[[#This Row],[Total Post Shares]]+Facebook[[#This Row],[Page Likes]]</f>
        <v>0</v>
      </c>
      <c r="AX2317" s="1">
        <f>IFERROR((Facebook[[#This Row],[Engagement]]/Facebook[[#This Row],[Reach]])*100,0)</f>
        <v>0</v>
      </c>
      <c r="AY2317" s="1" t="str">
        <f>TEXT(Facebook[[#This Row],[ReportDate]],"mmmm")</f>
        <v>October</v>
      </c>
    </row>
    <row r="2318" spans="1:51" x14ac:dyDescent="0.55000000000000004">
      <c r="A2318" s="1" t="s">
        <v>133</v>
      </c>
      <c r="B2318" s="1" t="s">
        <v>159</v>
      </c>
      <c r="C2318" s="1" t="s">
        <v>59</v>
      </c>
      <c r="D2318" s="1" t="s">
        <v>154</v>
      </c>
      <c r="E2318" s="1" t="s">
        <v>52</v>
      </c>
      <c r="F2318" s="2">
        <v>43023</v>
      </c>
      <c r="G2318">
        <v>0.03</v>
      </c>
      <c r="H2318">
        <v>3</v>
      </c>
      <c r="K2318">
        <v>2</v>
      </c>
      <c r="O2318">
        <v>0</v>
      </c>
      <c r="T2318">
        <v>0.03</v>
      </c>
      <c r="U2318">
        <v>0.02</v>
      </c>
      <c r="Y2318">
        <v>1.5</v>
      </c>
      <c r="Z2318">
        <v>3</v>
      </c>
      <c r="AA2318">
        <v>0.03</v>
      </c>
      <c r="AB2318">
        <v>0.03</v>
      </c>
      <c r="AH2318">
        <v>2</v>
      </c>
      <c r="AI2318">
        <v>0</v>
      </c>
      <c r="AK2318">
        <v>0</v>
      </c>
      <c r="AL2318">
        <v>2</v>
      </c>
      <c r="AO2318">
        <v>0</v>
      </c>
      <c r="AV2318" s="1" t="s">
        <v>53</v>
      </c>
      <c r="AW2318">
        <f>Facebook[[#This Row],[Total Post Reactions]]+Facebook[[#This Row],[Total Post Shares]]+Facebook[[#This Row],[Page Likes]]</f>
        <v>0</v>
      </c>
      <c r="AX2318" s="1">
        <f>IFERROR((Facebook[[#This Row],[Engagement]]/Facebook[[#This Row],[Reach]])*100,0)</f>
        <v>0</v>
      </c>
      <c r="AY2318" s="1" t="str">
        <f>TEXT(Facebook[[#This Row],[ReportDate]],"mmmm")</f>
        <v>October</v>
      </c>
    </row>
    <row r="2319" spans="1:51" x14ac:dyDescent="0.55000000000000004">
      <c r="A2319" s="1" t="s">
        <v>134</v>
      </c>
      <c r="B2319" s="1" t="s">
        <v>159</v>
      </c>
      <c r="C2319" s="1" t="s">
        <v>59</v>
      </c>
      <c r="D2319" s="1" t="s">
        <v>154</v>
      </c>
      <c r="E2319" s="1" t="s">
        <v>52</v>
      </c>
      <c r="F2319" s="2">
        <v>43023</v>
      </c>
      <c r="G2319">
        <v>0.03</v>
      </c>
      <c r="H2319">
        <v>3</v>
      </c>
      <c r="K2319">
        <v>3</v>
      </c>
      <c r="O2319">
        <v>0</v>
      </c>
      <c r="T2319">
        <v>0.03</v>
      </c>
      <c r="U2319">
        <v>0.01</v>
      </c>
      <c r="Y2319">
        <v>1</v>
      </c>
      <c r="Z2319">
        <v>3</v>
      </c>
      <c r="AA2319">
        <v>0.03</v>
      </c>
      <c r="AB2319">
        <v>0.03</v>
      </c>
      <c r="AH2319">
        <v>3</v>
      </c>
      <c r="AI2319">
        <v>0</v>
      </c>
      <c r="AK2319">
        <v>0</v>
      </c>
      <c r="AL2319">
        <v>3</v>
      </c>
      <c r="AO2319">
        <v>0</v>
      </c>
      <c r="AV2319" s="1" t="s">
        <v>53</v>
      </c>
      <c r="AW2319">
        <f>Facebook[[#This Row],[Total Post Reactions]]+Facebook[[#This Row],[Total Post Shares]]+Facebook[[#This Row],[Page Likes]]</f>
        <v>0</v>
      </c>
      <c r="AX2319" s="1">
        <f>IFERROR((Facebook[[#This Row],[Engagement]]/Facebook[[#This Row],[Reach]])*100,0)</f>
        <v>0</v>
      </c>
      <c r="AY2319" s="1" t="str">
        <f>TEXT(Facebook[[#This Row],[ReportDate]],"mmmm")</f>
        <v>October</v>
      </c>
    </row>
    <row r="2320" spans="1:51" x14ac:dyDescent="0.55000000000000004">
      <c r="A2320" s="1" t="s">
        <v>100</v>
      </c>
      <c r="B2320" s="1" t="s">
        <v>160</v>
      </c>
      <c r="C2320" s="1" t="s">
        <v>59</v>
      </c>
      <c r="D2320" s="1" t="s">
        <v>154</v>
      </c>
      <c r="E2320" s="1" t="s">
        <v>52</v>
      </c>
      <c r="F2320" s="2">
        <v>43023</v>
      </c>
      <c r="G2320">
        <v>2.36</v>
      </c>
      <c r="H2320">
        <v>229</v>
      </c>
      <c r="K2320">
        <v>206</v>
      </c>
      <c r="O2320">
        <v>0</v>
      </c>
      <c r="T2320">
        <v>2.36</v>
      </c>
      <c r="U2320">
        <v>0.01</v>
      </c>
      <c r="Y2320">
        <v>1.11165</v>
      </c>
      <c r="Z2320">
        <v>229</v>
      </c>
      <c r="AA2320">
        <v>2.36</v>
      </c>
      <c r="AB2320">
        <v>2.36</v>
      </c>
      <c r="AH2320">
        <v>206</v>
      </c>
      <c r="AI2320">
        <v>2</v>
      </c>
      <c r="AK2320">
        <v>-2</v>
      </c>
      <c r="AL2320">
        <v>206</v>
      </c>
      <c r="AO2320">
        <v>0</v>
      </c>
      <c r="AV2320" s="1" t="s">
        <v>53</v>
      </c>
      <c r="AW2320">
        <f>Facebook[[#This Row],[Total Post Reactions]]+Facebook[[#This Row],[Total Post Shares]]+Facebook[[#This Row],[Page Likes]]</f>
        <v>0</v>
      </c>
      <c r="AX2320" s="1">
        <f>IFERROR((Facebook[[#This Row],[Engagement]]/Facebook[[#This Row],[Reach]])*100,0)</f>
        <v>0</v>
      </c>
      <c r="AY2320" s="1" t="str">
        <f>TEXT(Facebook[[#This Row],[ReportDate]],"mmmm")</f>
        <v>October</v>
      </c>
    </row>
    <row r="2321" spans="1:51" x14ac:dyDescent="0.55000000000000004">
      <c r="A2321" s="1" t="s">
        <v>138</v>
      </c>
      <c r="B2321" s="1" t="s">
        <v>160</v>
      </c>
      <c r="C2321" s="1" t="s">
        <v>59</v>
      </c>
      <c r="D2321" s="1" t="s">
        <v>154</v>
      </c>
      <c r="E2321" s="1" t="s">
        <v>52</v>
      </c>
      <c r="F2321" s="2">
        <v>43023</v>
      </c>
      <c r="G2321">
        <v>0.02</v>
      </c>
      <c r="H2321">
        <v>3</v>
      </c>
      <c r="K2321">
        <v>3</v>
      </c>
      <c r="O2321">
        <v>0</v>
      </c>
      <c r="T2321">
        <v>0.02</v>
      </c>
      <c r="U2321">
        <v>0.01</v>
      </c>
      <c r="Y2321">
        <v>1</v>
      </c>
      <c r="Z2321">
        <v>3</v>
      </c>
      <c r="AA2321">
        <v>0.02</v>
      </c>
      <c r="AB2321">
        <v>0.02</v>
      </c>
      <c r="AH2321">
        <v>3</v>
      </c>
      <c r="AI2321">
        <v>0</v>
      </c>
      <c r="AK2321">
        <v>0</v>
      </c>
      <c r="AL2321">
        <v>3</v>
      </c>
      <c r="AO2321">
        <v>0</v>
      </c>
      <c r="AV2321" s="1" t="s">
        <v>53</v>
      </c>
      <c r="AW2321">
        <f>Facebook[[#This Row],[Total Post Reactions]]+Facebook[[#This Row],[Total Post Shares]]+Facebook[[#This Row],[Page Likes]]</f>
        <v>0</v>
      </c>
      <c r="AX2321" s="1">
        <f>IFERROR((Facebook[[#This Row],[Engagement]]/Facebook[[#This Row],[Reach]])*100,0)</f>
        <v>0</v>
      </c>
      <c r="AY2321" s="1" t="str">
        <f>TEXT(Facebook[[#This Row],[ReportDate]],"mmmm")</f>
        <v>October</v>
      </c>
    </row>
    <row r="2322" spans="1:51" x14ac:dyDescent="0.55000000000000004">
      <c r="A2322" s="1" t="s">
        <v>97</v>
      </c>
      <c r="B2322" s="1" t="s">
        <v>160</v>
      </c>
      <c r="C2322" s="1" t="s">
        <v>59</v>
      </c>
      <c r="D2322" s="1" t="s">
        <v>154</v>
      </c>
      <c r="E2322" s="1" t="s">
        <v>52</v>
      </c>
      <c r="F2322" s="2">
        <v>43023</v>
      </c>
      <c r="G2322">
        <v>0.06</v>
      </c>
      <c r="H2322">
        <v>5</v>
      </c>
      <c r="K2322">
        <v>3</v>
      </c>
      <c r="O2322">
        <v>0</v>
      </c>
      <c r="T2322">
        <v>0.06</v>
      </c>
      <c r="U2322">
        <v>0.02</v>
      </c>
      <c r="Y2322">
        <v>1.6666669999999999</v>
      </c>
      <c r="Z2322">
        <v>5</v>
      </c>
      <c r="AA2322">
        <v>0.06</v>
      </c>
      <c r="AB2322">
        <v>0.06</v>
      </c>
      <c r="AH2322">
        <v>3</v>
      </c>
      <c r="AI2322">
        <v>0</v>
      </c>
      <c r="AK2322">
        <v>0</v>
      </c>
      <c r="AL2322">
        <v>3</v>
      </c>
      <c r="AO2322">
        <v>0</v>
      </c>
      <c r="AV2322" s="1" t="s">
        <v>53</v>
      </c>
      <c r="AW2322">
        <f>Facebook[[#This Row],[Total Post Reactions]]+Facebook[[#This Row],[Total Post Shares]]+Facebook[[#This Row],[Page Likes]]</f>
        <v>0</v>
      </c>
      <c r="AX2322" s="1">
        <f>IFERROR((Facebook[[#This Row],[Engagement]]/Facebook[[#This Row],[Reach]])*100,0)</f>
        <v>0</v>
      </c>
      <c r="AY2322" s="1" t="str">
        <f>TEXT(Facebook[[#This Row],[ReportDate]],"mmmm")</f>
        <v>October</v>
      </c>
    </row>
    <row r="2323" spans="1:51" x14ac:dyDescent="0.55000000000000004">
      <c r="A2323" s="1" t="s">
        <v>128</v>
      </c>
      <c r="B2323" s="1" t="s">
        <v>160</v>
      </c>
      <c r="C2323" s="1" t="s">
        <v>59</v>
      </c>
      <c r="D2323" s="1" t="s">
        <v>154</v>
      </c>
      <c r="E2323" s="1" t="s">
        <v>52</v>
      </c>
      <c r="F2323" s="2">
        <v>43023</v>
      </c>
      <c r="G2323">
        <v>0.35</v>
      </c>
      <c r="H2323">
        <v>35</v>
      </c>
      <c r="K2323">
        <v>34</v>
      </c>
      <c r="O2323">
        <v>0</v>
      </c>
      <c r="T2323">
        <v>0.35</v>
      </c>
      <c r="U2323">
        <v>0.01</v>
      </c>
      <c r="Y2323">
        <v>1.029412</v>
      </c>
      <c r="Z2323">
        <v>35</v>
      </c>
      <c r="AA2323">
        <v>0.35</v>
      </c>
      <c r="AB2323">
        <v>0.35</v>
      </c>
      <c r="AH2323">
        <v>34</v>
      </c>
      <c r="AI2323">
        <v>0</v>
      </c>
      <c r="AK2323">
        <v>0</v>
      </c>
      <c r="AL2323">
        <v>34</v>
      </c>
      <c r="AO2323">
        <v>0</v>
      </c>
      <c r="AV2323" s="1" t="s">
        <v>53</v>
      </c>
      <c r="AW2323">
        <f>Facebook[[#This Row],[Total Post Reactions]]+Facebook[[#This Row],[Total Post Shares]]+Facebook[[#This Row],[Page Likes]]</f>
        <v>0</v>
      </c>
      <c r="AX2323" s="1">
        <f>IFERROR((Facebook[[#This Row],[Engagement]]/Facebook[[#This Row],[Reach]])*100,0)</f>
        <v>0</v>
      </c>
      <c r="AY2323" s="1" t="str">
        <f>TEXT(Facebook[[#This Row],[ReportDate]],"mmmm")</f>
        <v>October</v>
      </c>
    </row>
    <row r="2324" spans="1:51" x14ac:dyDescent="0.55000000000000004">
      <c r="A2324" s="1" t="s">
        <v>135</v>
      </c>
      <c r="B2324" s="1" t="s">
        <v>160</v>
      </c>
      <c r="C2324" s="1" t="s">
        <v>59</v>
      </c>
      <c r="D2324" s="1" t="s">
        <v>154</v>
      </c>
      <c r="E2324" s="1" t="s">
        <v>52</v>
      </c>
      <c r="F2324" s="2">
        <v>43023</v>
      </c>
      <c r="G2324">
        <v>0.02</v>
      </c>
      <c r="H2324">
        <v>3</v>
      </c>
      <c r="K2324">
        <v>3</v>
      </c>
      <c r="O2324">
        <v>0</v>
      </c>
      <c r="T2324">
        <v>0.02</v>
      </c>
      <c r="U2324">
        <v>0.01</v>
      </c>
      <c r="Y2324">
        <v>1</v>
      </c>
      <c r="Z2324">
        <v>3</v>
      </c>
      <c r="AA2324">
        <v>0.02</v>
      </c>
      <c r="AB2324">
        <v>0.02</v>
      </c>
      <c r="AH2324">
        <v>3</v>
      </c>
      <c r="AI2324">
        <v>0</v>
      </c>
      <c r="AK2324">
        <v>0</v>
      </c>
      <c r="AL2324">
        <v>3</v>
      </c>
      <c r="AO2324">
        <v>0</v>
      </c>
      <c r="AV2324" s="1" t="s">
        <v>53</v>
      </c>
      <c r="AW2324">
        <f>Facebook[[#This Row],[Total Post Reactions]]+Facebook[[#This Row],[Total Post Shares]]+Facebook[[#This Row],[Page Likes]]</f>
        <v>0</v>
      </c>
      <c r="AX2324" s="1">
        <f>IFERROR((Facebook[[#This Row],[Engagement]]/Facebook[[#This Row],[Reach]])*100,0)</f>
        <v>0</v>
      </c>
      <c r="AY2324" s="1" t="str">
        <f>TEXT(Facebook[[#This Row],[ReportDate]],"mmmm")</f>
        <v>October</v>
      </c>
    </row>
    <row r="2325" spans="1:51" x14ac:dyDescent="0.55000000000000004">
      <c r="A2325" s="1" t="s">
        <v>129</v>
      </c>
      <c r="B2325" s="1" t="s">
        <v>160</v>
      </c>
      <c r="C2325" s="1" t="s">
        <v>59</v>
      </c>
      <c r="D2325" s="1" t="s">
        <v>154</v>
      </c>
      <c r="E2325" s="1" t="s">
        <v>52</v>
      </c>
      <c r="F2325" s="2">
        <v>43023</v>
      </c>
      <c r="G2325">
        <v>0.13</v>
      </c>
      <c r="H2325">
        <v>15</v>
      </c>
      <c r="K2325">
        <v>15</v>
      </c>
      <c r="O2325">
        <v>0</v>
      </c>
      <c r="T2325">
        <v>0.13</v>
      </c>
      <c r="U2325">
        <v>0.01</v>
      </c>
      <c r="Y2325">
        <v>1</v>
      </c>
      <c r="Z2325">
        <v>15</v>
      </c>
      <c r="AA2325">
        <v>0.13</v>
      </c>
      <c r="AB2325">
        <v>0.13</v>
      </c>
      <c r="AH2325">
        <v>15</v>
      </c>
      <c r="AI2325">
        <v>0</v>
      </c>
      <c r="AK2325">
        <v>0</v>
      </c>
      <c r="AL2325">
        <v>15</v>
      </c>
      <c r="AO2325">
        <v>0</v>
      </c>
      <c r="AV2325" s="1" t="s">
        <v>53</v>
      </c>
      <c r="AW2325">
        <f>Facebook[[#This Row],[Total Post Reactions]]+Facebook[[#This Row],[Total Post Shares]]+Facebook[[#This Row],[Page Likes]]</f>
        <v>0</v>
      </c>
      <c r="AX2325" s="1">
        <f>IFERROR((Facebook[[#This Row],[Engagement]]/Facebook[[#This Row],[Reach]])*100,0)</f>
        <v>0</v>
      </c>
      <c r="AY2325" s="1" t="str">
        <f>TEXT(Facebook[[#This Row],[ReportDate]],"mmmm")</f>
        <v>October</v>
      </c>
    </row>
    <row r="2326" spans="1:51" x14ac:dyDescent="0.55000000000000004">
      <c r="A2326" s="1" t="s">
        <v>139</v>
      </c>
      <c r="B2326" s="1" t="s">
        <v>160</v>
      </c>
      <c r="C2326" s="1" t="s">
        <v>59</v>
      </c>
      <c r="D2326" s="1" t="s">
        <v>154</v>
      </c>
      <c r="E2326" s="1" t="s">
        <v>52</v>
      </c>
      <c r="F2326" s="2">
        <v>43023</v>
      </c>
      <c r="G2326">
        <v>0.15</v>
      </c>
      <c r="H2326">
        <v>13</v>
      </c>
      <c r="K2326">
        <v>10</v>
      </c>
      <c r="O2326">
        <v>0</v>
      </c>
      <c r="T2326">
        <v>0.15</v>
      </c>
      <c r="U2326">
        <v>0.02</v>
      </c>
      <c r="Y2326">
        <v>1.3</v>
      </c>
      <c r="Z2326">
        <v>13</v>
      </c>
      <c r="AA2326">
        <v>0.15</v>
      </c>
      <c r="AB2326">
        <v>0.15</v>
      </c>
      <c r="AH2326">
        <v>10</v>
      </c>
      <c r="AI2326">
        <v>0</v>
      </c>
      <c r="AK2326">
        <v>0</v>
      </c>
      <c r="AL2326">
        <v>10</v>
      </c>
      <c r="AO2326">
        <v>0</v>
      </c>
      <c r="AV2326" s="1" t="s">
        <v>53</v>
      </c>
      <c r="AW2326">
        <f>Facebook[[#This Row],[Total Post Reactions]]+Facebook[[#This Row],[Total Post Shares]]+Facebook[[#This Row],[Page Likes]]</f>
        <v>0</v>
      </c>
      <c r="AX2326" s="1">
        <f>IFERROR((Facebook[[#This Row],[Engagement]]/Facebook[[#This Row],[Reach]])*100,0)</f>
        <v>0</v>
      </c>
      <c r="AY2326" s="1" t="str">
        <f>TEXT(Facebook[[#This Row],[ReportDate]],"mmmm")</f>
        <v>October</v>
      </c>
    </row>
    <row r="2327" spans="1:51" x14ac:dyDescent="0.55000000000000004">
      <c r="A2327" s="1" t="s">
        <v>102</v>
      </c>
      <c r="B2327" s="1" t="s">
        <v>160</v>
      </c>
      <c r="C2327" s="1" t="s">
        <v>59</v>
      </c>
      <c r="D2327" s="1" t="s">
        <v>154</v>
      </c>
      <c r="E2327" s="1" t="s">
        <v>52</v>
      </c>
      <c r="F2327" s="2">
        <v>43023</v>
      </c>
      <c r="G2327">
        <v>0.95</v>
      </c>
      <c r="H2327">
        <v>81</v>
      </c>
      <c r="K2327">
        <v>72</v>
      </c>
      <c r="O2327">
        <v>0</v>
      </c>
      <c r="T2327">
        <v>0.95</v>
      </c>
      <c r="U2327">
        <v>0.01</v>
      </c>
      <c r="Y2327">
        <v>1.125</v>
      </c>
      <c r="Z2327">
        <v>81</v>
      </c>
      <c r="AA2327">
        <v>0.95</v>
      </c>
      <c r="AB2327">
        <v>0.95</v>
      </c>
      <c r="AH2327">
        <v>72</v>
      </c>
      <c r="AI2327">
        <v>1</v>
      </c>
      <c r="AK2327">
        <v>-1</v>
      </c>
      <c r="AL2327">
        <v>72</v>
      </c>
      <c r="AO2327">
        <v>0</v>
      </c>
      <c r="AV2327" s="1" t="s">
        <v>53</v>
      </c>
      <c r="AW2327">
        <f>Facebook[[#This Row],[Total Post Reactions]]+Facebook[[#This Row],[Total Post Shares]]+Facebook[[#This Row],[Page Likes]]</f>
        <v>0</v>
      </c>
      <c r="AX2327" s="1">
        <f>IFERROR((Facebook[[#This Row],[Engagement]]/Facebook[[#This Row],[Reach]])*100,0)</f>
        <v>0</v>
      </c>
      <c r="AY2327" s="1" t="str">
        <f>TEXT(Facebook[[#This Row],[ReportDate]],"mmmm")</f>
        <v>October</v>
      </c>
    </row>
    <row r="2328" spans="1:51" x14ac:dyDescent="0.55000000000000004">
      <c r="A2328" s="1" t="s">
        <v>130</v>
      </c>
      <c r="B2328" s="1" t="s">
        <v>160</v>
      </c>
      <c r="C2328" s="1" t="s">
        <v>59</v>
      </c>
      <c r="D2328" s="1" t="s">
        <v>154</v>
      </c>
      <c r="E2328" s="1" t="s">
        <v>52</v>
      </c>
      <c r="F2328" s="2">
        <v>43023</v>
      </c>
      <c r="G2328">
        <v>0.11</v>
      </c>
      <c r="H2328">
        <v>14</v>
      </c>
      <c r="K2328">
        <v>12</v>
      </c>
      <c r="O2328">
        <v>0</v>
      </c>
      <c r="T2328">
        <v>0.11</v>
      </c>
      <c r="U2328">
        <v>0.01</v>
      </c>
      <c r="Y2328">
        <v>1.1666669999999999</v>
      </c>
      <c r="Z2328">
        <v>14</v>
      </c>
      <c r="AA2328">
        <v>0.11</v>
      </c>
      <c r="AB2328">
        <v>0.11</v>
      </c>
      <c r="AH2328">
        <v>12</v>
      </c>
      <c r="AI2328">
        <v>0</v>
      </c>
      <c r="AK2328">
        <v>0</v>
      </c>
      <c r="AL2328">
        <v>12</v>
      </c>
      <c r="AO2328">
        <v>0</v>
      </c>
      <c r="AV2328" s="1" t="s">
        <v>53</v>
      </c>
      <c r="AW2328">
        <f>Facebook[[#This Row],[Total Post Reactions]]+Facebook[[#This Row],[Total Post Shares]]+Facebook[[#This Row],[Page Likes]]</f>
        <v>0</v>
      </c>
      <c r="AX2328" s="1">
        <f>IFERROR((Facebook[[#This Row],[Engagement]]/Facebook[[#This Row],[Reach]])*100,0)</f>
        <v>0</v>
      </c>
      <c r="AY2328" s="1" t="str">
        <f>TEXT(Facebook[[#This Row],[ReportDate]],"mmmm")</f>
        <v>October</v>
      </c>
    </row>
    <row r="2329" spans="1:51" x14ac:dyDescent="0.55000000000000004">
      <c r="A2329" s="1" t="s">
        <v>131</v>
      </c>
      <c r="B2329" s="1" t="s">
        <v>160</v>
      </c>
      <c r="C2329" s="1" t="s">
        <v>59</v>
      </c>
      <c r="D2329" s="1" t="s">
        <v>154</v>
      </c>
      <c r="E2329" s="1" t="s">
        <v>52</v>
      </c>
      <c r="F2329" s="2">
        <v>43023</v>
      </c>
      <c r="G2329">
        <v>0.04</v>
      </c>
      <c r="H2329">
        <v>6</v>
      </c>
      <c r="K2329">
        <v>5</v>
      </c>
      <c r="O2329">
        <v>0</v>
      </c>
      <c r="T2329">
        <v>0.04</v>
      </c>
      <c r="U2329">
        <v>0.01</v>
      </c>
      <c r="Y2329">
        <v>1.2</v>
      </c>
      <c r="Z2329">
        <v>6</v>
      </c>
      <c r="AA2329">
        <v>0.04</v>
      </c>
      <c r="AB2329">
        <v>0.04</v>
      </c>
      <c r="AH2329">
        <v>5</v>
      </c>
      <c r="AI2329">
        <v>0</v>
      </c>
      <c r="AK2329">
        <v>0</v>
      </c>
      <c r="AL2329">
        <v>5</v>
      </c>
      <c r="AO2329">
        <v>0</v>
      </c>
      <c r="AV2329" s="1" t="s">
        <v>53</v>
      </c>
      <c r="AW2329">
        <f>Facebook[[#This Row],[Total Post Reactions]]+Facebook[[#This Row],[Total Post Shares]]+Facebook[[#This Row],[Page Likes]]</f>
        <v>0</v>
      </c>
      <c r="AX2329" s="1">
        <f>IFERROR((Facebook[[#This Row],[Engagement]]/Facebook[[#This Row],[Reach]])*100,0)</f>
        <v>0</v>
      </c>
      <c r="AY2329" s="1" t="str">
        <f>TEXT(Facebook[[#This Row],[ReportDate]],"mmmm")</f>
        <v>October</v>
      </c>
    </row>
    <row r="2330" spans="1:51" x14ac:dyDescent="0.55000000000000004">
      <c r="A2330" s="1" t="s">
        <v>132</v>
      </c>
      <c r="B2330" s="1" t="s">
        <v>160</v>
      </c>
      <c r="C2330" s="1" t="s">
        <v>59</v>
      </c>
      <c r="D2330" s="1" t="s">
        <v>154</v>
      </c>
      <c r="E2330" s="1" t="s">
        <v>52</v>
      </c>
      <c r="F2330" s="2">
        <v>43023</v>
      </c>
      <c r="G2330">
        <v>0.69</v>
      </c>
      <c r="H2330">
        <v>84</v>
      </c>
      <c r="K2330">
        <v>76</v>
      </c>
      <c r="O2330">
        <v>0</v>
      </c>
      <c r="T2330">
        <v>0.69</v>
      </c>
      <c r="U2330">
        <v>0.01</v>
      </c>
      <c r="Y2330">
        <v>1.1052630000000001</v>
      </c>
      <c r="Z2330">
        <v>84</v>
      </c>
      <c r="AA2330">
        <v>0.69</v>
      </c>
      <c r="AB2330">
        <v>0.69</v>
      </c>
      <c r="AH2330">
        <v>76</v>
      </c>
      <c r="AI2330">
        <v>1</v>
      </c>
      <c r="AK2330">
        <v>-1</v>
      </c>
      <c r="AL2330">
        <v>76</v>
      </c>
      <c r="AO2330">
        <v>0</v>
      </c>
      <c r="AV2330" s="1" t="s">
        <v>53</v>
      </c>
      <c r="AW2330">
        <f>Facebook[[#This Row],[Total Post Reactions]]+Facebook[[#This Row],[Total Post Shares]]+Facebook[[#This Row],[Page Likes]]</f>
        <v>0</v>
      </c>
      <c r="AX2330" s="1">
        <f>IFERROR((Facebook[[#This Row],[Engagement]]/Facebook[[#This Row],[Reach]])*100,0)</f>
        <v>0</v>
      </c>
      <c r="AY2330" s="1" t="str">
        <f>TEXT(Facebook[[#This Row],[ReportDate]],"mmmm")</f>
        <v>October</v>
      </c>
    </row>
    <row r="2331" spans="1:51" x14ac:dyDescent="0.55000000000000004">
      <c r="A2331" s="1" t="s">
        <v>140</v>
      </c>
      <c r="B2331" s="1" t="s">
        <v>160</v>
      </c>
      <c r="C2331" s="1" t="s">
        <v>59</v>
      </c>
      <c r="D2331" s="1" t="s">
        <v>154</v>
      </c>
      <c r="E2331" s="1" t="s">
        <v>52</v>
      </c>
      <c r="F2331" s="2">
        <v>43023</v>
      </c>
      <c r="G2331">
        <v>0.16</v>
      </c>
      <c r="H2331">
        <v>19</v>
      </c>
      <c r="K2331">
        <v>16</v>
      </c>
      <c r="O2331">
        <v>0</v>
      </c>
      <c r="T2331">
        <v>0.16</v>
      </c>
      <c r="U2331">
        <v>0.01</v>
      </c>
      <c r="Y2331">
        <v>1.1875</v>
      </c>
      <c r="Z2331">
        <v>19</v>
      </c>
      <c r="AA2331">
        <v>0.16</v>
      </c>
      <c r="AB2331">
        <v>0.16</v>
      </c>
      <c r="AH2331">
        <v>16</v>
      </c>
      <c r="AI2331">
        <v>0</v>
      </c>
      <c r="AK2331">
        <v>0</v>
      </c>
      <c r="AL2331">
        <v>16</v>
      </c>
      <c r="AO2331">
        <v>0</v>
      </c>
      <c r="AV2331" s="1" t="s">
        <v>53</v>
      </c>
      <c r="AW2331">
        <f>Facebook[[#This Row],[Total Post Reactions]]+Facebook[[#This Row],[Total Post Shares]]+Facebook[[#This Row],[Page Likes]]</f>
        <v>0</v>
      </c>
      <c r="AX2331" s="1">
        <f>IFERROR((Facebook[[#This Row],[Engagement]]/Facebook[[#This Row],[Reach]])*100,0)</f>
        <v>0</v>
      </c>
      <c r="AY2331" s="1" t="str">
        <f>TEXT(Facebook[[#This Row],[ReportDate]],"mmmm")</f>
        <v>October</v>
      </c>
    </row>
    <row r="2332" spans="1:51" x14ac:dyDescent="0.55000000000000004">
      <c r="A2332" s="1" t="s">
        <v>141</v>
      </c>
      <c r="B2332" s="1" t="s">
        <v>160</v>
      </c>
      <c r="C2332" s="1" t="s">
        <v>59</v>
      </c>
      <c r="D2332" s="1" t="s">
        <v>154</v>
      </c>
      <c r="E2332" s="1" t="s">
        <v>52</v>
      </c>
      <c r="F2332" s="2">
        <v>43023</v>
      </c>
      <c r="G2332">
        <v>0.08</v>
      </c>
      <c r="H2332">
        <v>4</v>
      </c>
      <c r="K2332">
        <v>3</v>
      </c>
      <c r="O2332">
        <v>0</v>
      </c>
      <c r="T2332">
        <v>0.08</v>
      </c>
      <c r="U2332">
        <v>0.03</v>
      </c>
      <c r="Y2332">
        <v>1.3333330000000001</v>
      </c>
      <c r="Z2332">
        <v>4</v>
      </c>
      <c r="AA2332">
        <v>0.08</v>
      </c>
      <c r="AB2332">
        <v>0.08</v>
      </c>
      <c r="AH2332">
        <v>3</v>
      </c>
      <c r="AI2332">
        <v>0</v>
      </c>
      <c r="AK2332">
        <v>0</v>
      </c>
      <c r="AL2332">
        <v>3</v>
      </c>
      <c r="AO2332">
        <v>0</v>
      </c>
      <c r="AV2332" s="1" t="s">
        <v>53</v>
      </c>
      <c r="AW2332">
        <f>Facebook[[#This Row],[Total Post Reactions]]+Facebook[[#This Row],[Total Post Shares]]+Facebook[[#This Row],[Page Likes]]</f>
        <v>0</v>
      </c>
      <c r="AX2332" s="1">
        <f>IFERROR((Facebook[[#This Row],[Engagement]]/Facebook[[#This Row],[Reach]])*100,0)</f>
        <v>0</v>
      </c>
      <c r="AY2332" s="1" t="str">
        <f>TEXT(Facebook[[#This Row],[ReportDate]],"mmmm")</f>
        <v>October</v>
      </c>
    </row>
    <row r="2333" spans="1:51" x14ac:dyDescent="0.55000000000000004">
      <c r="A2333" s="1" t="s">
        <v>133</v>
      </c>
      <c r="B2333" s="1" t="s">
        <v>160</v>
      </c>
      <c r="C2333" s="1" t="s">
        <v>59</v>
      </c>
      <c r="D2333" s="1" t="s">
        <v>154</v>
      </c>
      <c r="E2333" s="1" t="s">
        <v>52</v>
      </c>
      <c r="F2333" s="2">
        <v>43023</v>
      </c>
      <c r="G2333">
        <v>0.47</v>
      </c>
      <c r="H2333">
        <v>41</v>
      </c>
      <c r="K2333">
        <v>35</v>
      </c>
      <c r="O2333">
        <v>0</v>
      </c>
      <c r="T2333">
        <v>0.47</v>
      </c>
      <c r="U2333">
        <v>0.01</v>
      </c>
      <c r="Y2333">
        <v>1.1714290000000001</v>
      </c>
      <c r="Z2333">
        <v>41</v>
      </c>
      <c r="AA2333">
        <v>0.47</v>
      </c>
      <c r="AB2333">
        <v>0.47</v>
      </c>
      <c r="AH2333">
        <v>35</v>
      </c>
      <c r="AI2333">
        <v>0</v>
      </c>
      <c r="AK2333">
        <v>0</v>
      </c>
      <c r="AL2333">
        <v>35</v>
      </c>
      <c r="AO2333">
        <v>0</v>
      </c>
      <c r="AV2333" s="1" t="s">
        <v>53</v>
      </c>
      <c r="AW2333">
        <f>Facebook[[#This Row],[Total Post Reactions]]+Facebook[[#This Row],[Total Post Shares]]+Facebook[[#This Row],[Page Likes]]</f>
        <v>0</v>
      </c>
      <c r="AX2333" s="1">
        <f>IFERROR((Facebook[[#This Row],[Engagement]]/Facebook[[#This Row],[Reach]])*100,0)</f>
        <v>0</v>
      </c>
      <c r="AY2333" s="1" t="str">
        <f>TEXT(Facebook[[#This Row],[ReportDate]],"mmmm")</f>
        <v>October</v>
      </c>
    </row>
    <row r="2334" spans="1:51" x14ac:dyDescent="0.55000000000000004">
      <c r="A2334" s="1" t="s">
        <v>134</v>
      </c>
      <c r="B2334" s="1" t="s">
        <v>160</v>
      </c>
      <c r="C2334" s="1" t="s">
        <v>59</v>
      </c>
      <c r="D2334" s="1" t="s">
        <v>154</v>
      </c>
      <c r="E2334" s="1" t="s">
        <v>52</v>
      </c>
      <c r="F2334" s="2">
        <v>43023</v>
      </c>
      <c r="G2334">
        <v>0.13</v>
      </c>
      <c r="H2334">
        <v>18</v>
      </c>
      <c r="K2334">
        <v>17</v>
      </c>
      <c r="O2334">
        <v>0</v>
      </c>
      <c r="T2334">
        <v>0.13</v>
      </c>
      <c r="U2334">
        <v>0.01</v>
      </c>
      <c r="Y2334">
        <v>1.058824</v>
      </c>
      <c r="Z2334">
        <v>18</v>
      </c>
      <c r="AA2334">
        <v>0.13</v>
      </c>
      <c r="AB2334">
        <v>0.13</v>
      </c>
      <c r="AH2334">
        <v>17</v>
      </c>
      <c r="AI2334">
        <v>0</v>
      </c>
      <c r="AK2334">
        <v>0</v>
      </c>
      <c r="AL2334">
        <v>17</v>
      </c>
      <c r="AO2334">
        <v>0</v>
      </c>
      <c r="AV2334" s="1" t="s">
        <v>53</v>
      </c>
      <c r="AW2334">
        <f>Facebook[[#This Row],[Total Post Reactions]]+Facebook[[#This Row],[Total Post Shares]]+Facebook[[#This Row],[Page Likes]]</f>
        <v>0</v>
      </c>
      <c r="AX2334" s="1">
        <f>IFERROR((Facebook[[#This Row],[Engagement]]/Facebook[[#This Row],[Reach]])*100,0)</f>
        <v>0</v>
      </c>
      <c r="AY2334" s="1" t="str">
        <f>TEXT(Facebook[[#This Row],[ReportDate]],"mmmm")</f>
        <v>October</v>
      </c>
    </row>
    <row r="2335" spans="1:51" x14ac:dyDescent="0.55000000000000004">
      <c r="A2335" s="1" t="s">
        <v>100</v>
      </c>
      <c r="B2335" s="1" t="s">
        <v>161</v>
      </c>
      <c r="C2335" s="1" t="s">
        <v>59</v>
      </c>
      <c r="D2335" s="1" t="s">
        <v>154</v>
      </c>
      <c r="E2335" s="1" t="s">
        <v>52</v>
      </c>
      <c r="F2335" s="2">
        <v>43023</v>
      </c>
      <c r="G2335">
        <v>0.03</v>
      </c>
      <c r="H2335">
        <v>7</v>
      </c>
      <c r="K2335">
        <v>4</v>
      </c>
      <c r="O2335">
        <v>0</v>
      </c>
      <c r="T2335">
        <v>0.03</v>
      </c>
      <c r="U2335">
        <v>0.01</v>
      </c>
      <c r="Y2335">
        <v>1.75</v>
      </c>
      <c r="Z2335">
        <v>7</v>
      </c>
      <c r="AA2335">
        <v>0.03</v>
      </c>
      <c r="AB2335">
        <v>0.03</v>
      </c>
      <c r="AH2335">
        <v>4</v>
      </c>
      <c r="AI2335">
        <v>0</v>
      </c>
      <c r="AK2335">
        <v>0</v>
      </c>
      <c r="AL2335">
        <v>4</v>
      </c>
      <c r="AO2335">
        <v>0</v>
      </c>
      <c r="AV2335" s="1" t="s">
        <v>53</v>
      </c>
      <c r="AW2335">
        <f>Facebook[[#This Row],[Total Post Reactions]]+Facebook[[#This Row],[Total Post Shares]]+Facebook[[#This Row],[Page Likes]]</f>
        <v>0</v>
      </c>
      <c r="AX2335" s="1">
        <f>IFERROR((Facebook[[#This Row],[Engagement]]/Facebook[[#This Row],[Reach]])*100,0)</f>
        <v>0</v>
      </c>
      <c r="AY2335" s="1" t="str">
        <f>TEXT(Facebook[[#This Row],[ReportDate]],"mmmm")</f>
        <v>October</v>
      </c>
    </row>
    <row r="2336" spans="1:51" x14ac:dyDescent="0.55000000000000004">
      <c r="A2336" s="1" t="s">
        <v>138</v>
      </c>
      <c r="B2336" s="1" t="s">
        <v>161</v>
      </c>
      <c r="C2336" s="1" t="s">
        <v>59</v>
      </c>
      <c r="D2336" s="1" t="s">
        <v>154</v>
      </c>
      <c r="E2336" s="1" t="s">
        <v>52</v>
      </c>
      <c r="F2336" s="2">
        <v>43023</v>
      </c>
      <c r="G2336">
        <v>0.01</v>
      </c>
      <c r="H2336">
        <v>5</v>
      </c>
      <c r="K2336">
        <v>5</v>
      </c>
      <c r="O2336">
        <v>0</v>
      </c>
      <c r="T2336">
        <v>0.01</v>
      </c>
      <c r="U2336">
        <v>0</v>
      </c>
      <c r="Y2336">
        <v>1</v>
      </c>
      <c r="Z2336">
        <v>5</v>
      </c>
      <c r="AA2336">
        <v>0.01</v>
      </c>
      <c r="AB2336">
        <v>0.01</v>
      </c>
      <c r="AH2336">
        <v>5</v>
      </c>
      <c r="AI2336">
        <v>0</v>
      </c>
      <c r="AK2336">
        <v>0</v>
      </c>
      <c r="AL2336">
        <v>5</v>
      </c>
      <c r="AO2336">
        <v>0</v>
      </c>
      <c r="AV2336" s="1" t="s">
        <v>53</v>
      </c>
      <c r="AW2336">
        <f>Facebook[[#This Row],[Total Post Reactions]]+Facebook[[#This Row],[Total Post Shares]]+Facebook[[#This Row],[Page Likes]]</f>
        <v>0</v>
      </c>
      <c r="AX2336" s="1">
        <f>IFERROR((Facebook[[#This Row],[Engagement]]/Facebook[[#This Row],[Reach]])*100,0)</f>
        <v>0</v>
      </c>
      <c r="AY2336" s="1" t="str">
        <f>TEXT(Facebook[[#This Row],[ReportDate]],"mmmm")</f>
        <v>October</v>
      </c>
    </row>
    <row r="2337" spans="1:51" x14ac:dyDescent="0.55000000000000004">
      <c r="A2337" s="1" t="s">
        <v>97</v>
      </c>
      <c r="B2337" s="1" t="s">
        <v>161</v>
      </c>
      <c r="C2337" s="1" t="s">
        <v>59</v>
      </c>
      <c r="D2337" s="1" t="s">
        <v>154</v>
      </c>
      <c r="E2337" s="1" t="s">
        <v>52</v>
      </c>
      <c r="F2337" s="2">
        <v>43023</v>
      </c>
      <c r="G2337">
        <v>0</v>
      </c>
      <c r="H2337">
        <v>3</v>
      </c>
      <c r="K2337">
        <v>3</v>
      </c>
      <c r="O2337">
        <v>0</v>
      </c>
      <c r="T2337">
        <v>0</v>
      </c>
      <c r="U2337">
        <v>0</v>
      </c>
      <c r="Y2337">
        <v>1</v>
      </c>
      <c r="Z2337">
        <v>3</v>
      </c>
      <c r="AA2337">
        <v>0</v>
      </c>
      <c r="AB2337">
        <v>0</v>
      </c>
      <c r="AH2337">
        <v>3</v>
      </c>
      <c r="AI2337">
        <v>0</v>
      </c>
      <c r="AK2337">
        <v>0</v>
      </c>
      <c r="AL2337">
        <v>3</v>
      </c>
      <c r="AO2337">
        <v>0</v>
      </c>
      <c r="AV2337" s="1" t="s">
        <v>53</v>
      </c>
      <c r="AW2337">
        <f>Facebook[[#This Row],[Total Post Reactions]]+Facebook[[#This Row],[Total Post Shares]]+Facebook[[#This Row],[Page Likes]]</f>
        <v>0</v>
      </c>
      <c r="AX2337" s="1">
        <f>IFERROR((Facebook[[#This Row],[Engagement]]/Facebook[[#This Row],[Reach]])*100,0)</f>
        <v>0</v>
      </c>
      <c r="AY2337" s="1" t="str">
        <f>TEXT(Facebook[[#This Row],[ReportDate]],"mmmm")</f>
        <v>October</v>
      </c>
    </row>
    <row r="2338" spans="1:51" x14ac:dyDescent="0.55000000000000004">
      <c r="A2338" s="1" t="s">
        <v>156</v>
      </c>
      <c r="B2338" s="1" t="s">
        <v>161</v>
      </c>
      <c r="C2338" s="1" t="s">
        <v>59</v>
      </c>
      <c r="D2338" s="1" t="s">
        <v>154</v>
      </c>
      <c r="E2338" s="1" t="s">
        <v>52</v>
      </c>
      <c r="F2338" s="2">
        <v>43023</v>
      </c>
      <c r="G2338">
        <v>0.03</v>
      </c>
      <c r="H2338">
        <v>7</v>
      </c>
      <c r="K2338">
        <v>6</v>
      </c>
      <c r="O2338">
        <v>0</v>
      </c>
      <c r="T2338">
        <v>0.03</v>
      </c>
      <c r="U2338">
        <v>0.01</v>
      </c>
      <c r="Y2338">
        <v>1.1666669999999999</v>
      </c>
      <c r="Z2338">
        <v>7</v>
      </c>
      <c r="AA2338">
        <v>0.03</v>
      </c>
      <c r="AB2338">
        <v>0.03</v>
      </c>
      <c r="AH2338">
        <v>6</v>
      </c>
      <c r="AI2338">
        <v>0</v>
      </c>
      <c r="AK2338">
        <v>0</v>
      </c>
      <c r="AL2338">
        <v>6</v>
      </c>
      <c r="AO2338">
        <v>0</v>
      </c>
      <c r="AV2338" s="1" t="s">
        <v>53</v>
      </c>
      <c r="AW2338">
        <f>Facebook[[#This Row],[Total Post Reactions]]+Facebook[[#This Row],[Total Post Shares]]+Facebook[[#This Row],[Page Likes]]</f>
        <v>0</v>
      </c>
      <c r="AX2338" s="1">
        <f>IFERROR((Facebook[[#This Row],[Engagement]]/Facebook[[#This Row],[Reach]])*100,0)</f>
        <v>0</v>
      </c>
      <c r="AY2338" s="1" t="str">
        <f>TEXT(Facebook[[#This Row],[ReportDate]],"mmmm")</f>
        <v>October</v>
      </c>
    </row>
    <row r="2339" spans="1:51" x14ac:dyDescent="0.55000000000000004">
      <c r="A2339" s="1" t="s">
        <v>129</v>
      </c>
      <c r="B2339" s="1" t="s">
        <v>161</v>
      </c>
      <c r="C2339" s="1" t="s">
        <v>59</v>
      </c>
      <c r="D2339" s="1" t="s">
        <v>154</v>
      </c>
      <c r="E2339" s="1" t="s">
        <v>52</v>
      </c>
      <c r="F2339" s="2">
        <v>43023</v>
      </c>
      <c r="G2339">
        <v>0</v>
      </c>
      <c r="H2339">
        <v>2</v>
      </c>
      <c r="K2339">
        <v>2</v>
      </c>
      <c r="O2339">
        <v>0</v>
      </c>
      <c r="T2339">
        <v>0</v>
      </c>
      <c r="U2339">
        <v>0</v>
      </c>
      <c r="Y2339">
        <v>1</v>
      </c>
      <c r="Z2339">
        <v>2</v>
      </c>
      <c r="AA2339">
        <v>0</v>
      </c>
      <c r="AB2339">
        <v>0</v>
      </c>
      <c r="AH2339">
        <v>2</v>
      </c>
      <c r="AI2339">
        <v>0</v>
      </c>
      <c r="AK2339">
        <v>0</v>
      </c>
      <c r="AL2339">
        <v>2</v>
      </c>
      <c r="AO2339">
        <v>0</v>
      </c>
      <c r="AV2339" s="1" t="s">
        <v>53</v>
      </c>
      <c r="AW2339">
        <f>Facebook[[#This Row],[Total Post Reactions]]+Facebook[[#This Row],[Total Post Shares]]+Facebook[[#This Row],[Page Likes]]</f>
        <v>0</v>
      </c>
      <c r="AX2339" s="1">
        <f>IFERROR((Facebook[[#This Row],[Engagement]]/Facebook[[#This Row],[Reach]])*100,0)</f>
        <v>0</v>
      </c>
      <c r="AY2339" s="1" t="str">
        <f>TEXT(Facebook[[#This Row],[ReportDate]],"mmmm")</f>
        <v>October</v>
      </c>
    </row>
    <row r="2340" spans="1:51" x14ac:dyDescent="0.55000000000000004">
      <c r="A2340" s="1" t="s">
        <v>136</v>
      </c>
      <c r="B2340" s="1" t="s">
        <v>161</v>
      </c>
      <c r="C2340" s="1" t="s">
        <v>59</v>
      </c>
      <c r="D2340" s="1" t="s">
        <v>154</v>
      </c>
      <c r="E2340" s="1" t="s">
        <v>52</v>
      </c>
      <c r="F2340" s="2">
        <v>43023</v>
      </c>
      <c r="G2340">
        <v>0.59</v>
      </c>
      <c r="H2340">
        <v>85</v>
      </c>
      <c r="K2340">
        <v>55</v>
      </c>
      <c r="O2340">
        <v>0</v>
      </c>
      <c r="T2340">
        <v>0.59</v>
      </c>
      <c r="U2340">
        <v>0.01</v>
      </c>
      <c r="Y2340">
        <v>1.545455</v>
      </c>
      <c r="Z2340">
        <v>85</v>
      </c>
      <c r="AA2340">
        <v>0.59</v>
      </c>
      <c r="AB2340">
        <v>0.59</v>
      </c>
      <c r="AH2340">
        <v>55</v>
      </c>
      <c r="AI2340">
        <v>1</v>
      </c>
      <c r="AK2340">
        <v>-1</v>
      </c>
      <c r="AL2340">
        <v>55</v>
      </c>
      <c r="AO2340">
        <v>0</v>
      </c>
      <c r="AV2340" s="1" t="s">
        <v>53</v>
      </c>
      <c r="AW2340">
        <f>Facebook[[#This Row],[Total Post Reactions]]+Facebook[[#This Row],[Total Post Shares]]+Facebook[[#This Row],[Page Likes]]</f>
        <v>0</v>
      </c>
      <c r="AX2340" s="1">
        <f>IFERROR((Facebook[[#This Row],[Engagement]]/Facebook[[#This Row],[Reach]])*100,0)</f>
        <v>0</v>
      </c>
      <c r="AY2340" s="1" t="str">
        <f>TEXT(Facebook[[#This Row],[ReportDate]],"mmmm")</f>
        <v>October</v>
      </c>
    </row>
    <row r="2341" spans="1:51" x14ac:dyDescent="0.55000000000000004">
      <c r="A2341" s="1" t="s">
        <v>139</v>
      </c>
      <c r="B2341" s="1" t="s">
        <v>161</v>
      </c>
      <c r="C2341" s="1" t="s">
        <v>59</v>
      </c>
      <c r="D2341" s="1" t="s">
        <v>154</v>
      </c>
      <c r="E2341" s="1" t="s">
        <v>52</v>
      </c>
      <c r="F2341" s="2">
        <v>43023</v>
      </c>
      <c r="G2341">
        <v>7.0000000000000007E-2</v>
      </c>
      <c r="H2341">
        <v>12</v>
      </c>
      <c r="K2341">
        <v>11</v>
      </c>
      <c r="O2341">
        <v>0</v>
      </c>
      <c r="T2341">
        <v>7.0000000000000007E-2</v>
      </c>
      <c r="U2341">
        <v>0.01</v>
      </c>
      <c r="Y2341">
        <v>1.0909089999999999</v>
      </c>
      <c r="Z2341">
        <v>12</v>
      </c>
      <c r="AA2341">
        <v>7.0000000000000007E-2</v>
      </c>
      <c r="AB2341">
        <v>7.0000000000000007E-2</v>
      </c>
      <c r="AH2341">
        <v>11</v>
      </c>
      <c r="AI2341">
        <v>0</v>
      </c>
      <c r="AK2341">
        <v>0</v>
      </c>
      <c r="AL2341">
        <v>11</v>
      </c>
      <c r="AO2341">
        <v>0</v>
      </c>
      <c r="AV2341" s="1" t="s">
        <v>53</v>
      </c>
      <c r="AW2341">
        <f>Facebook[[#This Row],[Total Post Reactions]]+Facebook[[#This Row],[Total Post Shares]]+Facebook[[#This Row],[Page Likes]]</f>
        <v>0</v>
      </c>
      <c r="AX2341" s="1">
        <f>IFERROR((Facebook[[#This Row],[Engagement]]/Facebook[[#This Row],[Reach]])*100,0)</f>
        <v>0</v>
      </c>
      <c r="AY2341" s="1" t="str">
        <f>TEXT(Facebook[[#This Row],[ReportDate]],"mmmm")</f>
        <v>October</v>
      </c>
    </row>
    <row r="2342" spans="1:51" x14ac:dyDescent="0.55000000000000004">
      <c r="A2342" s="1" t="s">
        <v>102</v>
      </c>
      <c r="B2342" s="1" t="s">
        <v>161</v>
      </c>
      <c r="C2342" s="1" t="s">
        <v>59</v>
      </c>
      <c r="D2342" s="1" t="s">
        <v>154</v>
      </c>
      <c r="E2342" s="1" t="s">
        <v>52</v>
      </c>
      <c r="F2342" s="2">
        <v>43023</v>
      </c>
      <c r="G2342">
        <v>0.08</v>
      </c>
      <c r="H2342">
        <v>11</v>
      </c>
      <c r="K2342">
        <v>9</v>
      </c>
      <c r="O2342">
        <v>0</v>
      </c>
      <c r="T2342">
        <v>0.08</v>
      </c>
      <c r="U2342">
        <v>0.01</v>
      </c>
      <c r="Y2342">
        <v>1.2222219999999999</v>
      </c>
      <c r="Z2342">
        <v>11</v>
      </c>
      <c r="AA2342">
        <v>0.08</v>
      </c>
      <c r="AB2342">
        <v>0.08</v>
      </c>
      <c r="AH2342">
        <v>9</v>
      </c>
      <c r="AI2342">
        <v>0</v>
      </c>
      <c r="AK2342">
        <v>0</v>
      </c>
      <c r="AL2342">
        <v>9</v>
      </c>
      <c r="AO2342">
        <v>0</v>
      </c>
      <c r="AV2342" s="1" t="s">
        <v>53</v>
      </c>
      <c r="AW2342">
        <f>Facebook[[#This Row],[Total Post Reactions]]+Facebook[[#This Row],[Total Post Shares]]+Facebook[[#This Row],[Page Likes]]</f>
        <v>0</v>
      </c>
      <c r="AX2342" s="1">
        <f>IFERROR((Facebook[[#This Row],[Engagement]]/Facebook[[#This Row],[Reach]])*100,0)</f>
        <v>0</v>
      </c>
      <c r="AY2342" s="1" t="str">
        <f>TEXT(Facebook[[#This Row],[ReportDate]],"mmmm")</f>
        <v>October</v>
      </c>
    </row>
    <row r="2343" spans="1:51" x14ac:dyDescent="0.55000000000000004">
      <c r="A2343" s="1" t="s">
        <v>141</v>
      </c>
      <c r="B2343" s="1" t="s">
        <v>161</v>
      </c>
      <c r="C2343" s="1" t="s">
        <v>59</v>
      </c>
      <c r="D2343" s="1" t="s">
        <v>154</v>
      </c>
      <c r="E2343" s="1" t="s">
        <v>52</v>
      </c>
      <c r="F2343" s="2">
        <v>43023</v>
      </c>
      <c r="G2343">
        <v>0.06</v>
      </c>
      <c r="H2343">
        <v>7</v>
      </c>
      <c r="K2343">
        <v>7</v>
      </c>
      <c r="O2343">
        <v>0</v>
      </c>
      <c r="T2343">
        <v>0.06</v>
      </c>
      <c r="U2343">
        <v>0.01</v>
      </c>
      <c r="Y2343">
        <v>1</v>
      </c>
      <c r="Z2343">
        <v>7</v>
      </c>
      <c r="AA2343">
        <v>0.06</v>
      </c>
      <c r="AB2343">
        <v>0.06</v>
      </c>
      <c r="AH2343">
        <v>7</v>
      </c>
      <c r="AI2343">
        <v>0</v>
      </c>
      <c r="AK2343">
        <v>0</v>
      </c>
      <c r="AL2343">
        <v>7</v>
      </c>
      <c r="AO2343">
        <v>0</v>
      </c>
      <c r="AV2343" s="1" t="s">
        <v>53</v>
      </c>
      <c r="AW2343">
        <f>Facebook[[#This Row],[Total Post Reactions]]+Facebook[[#This Row],[Total Post Shares]]+Facebook[[#This Row],[Page Likes]]</f>
        <v>0</v>
      </c>
      <c r="AX2343" s="1">
        <f>IFERROR((Facebook[[#This Row],[Engagement]]/Facebook[[#This Row],[Reach]])*100,0)</f>
        <v>0</v>
      </c>
      <c r="AY2343" s="1" t="str">
        <f>TEXT(Facebook[[#This Row],[ReportDate]],"mmmm")</f>
        <v>October</v>
      </c>
    </row>
    <row r="2344" spans="1:51" x14ac:dyDescent="0.55000000000000004">
      <c r="A2344" s="1" t="s">
        <v>100</v>
      </c>
      <c r="B2344" s="1" t="s">
        <v>162</v>
      </c>
      <c r="C2344" s="1" t="s">
        <v>59</v>
      </c>
      <c r="D2344" s="1" t="s">
        <v>154</v>
      </c>
      <c r="E2344" s="1" t="s">
        <v>52</v>
      </c>
      <c r="F2344" s="2">
        <v>43023</v>
      </c>
      <c r="G2344">
        <v>0.01</v>
      </c>
      <c r="H2344">
        <v>1</v>
      </c>
      <c r="K2344">
        <v>1</v>
      </c>
      <c r="O2344">
        <v>0</v>
      </c>
      <c r="T2344">
        <v>0.01</v>
      </c>
      <c r="U2344">
        <v>0.01</v>
      </c>
      <c r="Y2344">
        <v>1</v>
      </c>
      <c r="Z2344">
        <v>1</v>
      </c>
      <c r="AA2344">
        <v>0.01</v>
      </c>
      <c r="AB2344">
        <v>0.01</v>
      </c>
      <c r="AH2344">
        <v>1</v>
      </c>
      <c r="AI2344">
        <v>0</v>
      </c>
      <c r="AK2344">
        <v>0</v>
      </c>
      <c r="AL2344">
        <v>1</v>
      </c>
      <c r="AO2344">
        <v>0</v>
      </c>
      <c r="AV2344" s="1" t="s">
        <v>53</v>
      </c>
      <c r="AW2344">
        <f>Facebook[[#This Row],[Total Post Reactions]]+Facebook[[#This Row],[Total Post Shares]]+Facebook[[#This Row],[Page Likes]]</f>
        <v>0</v>
      </c>
      <c r="AX2344" s="1">
        <f>IFERROR((Facebook[[#This Row],[Engagement]]/Facebook[[#This Row],[Reach]])*100,0)</f>
        <v>0</v>
      </c>
      <c r="AY2344" s="1" t="str">
        <f>TEXT(Facebook[[#This Row],[ReportDate]],"mmmm")</f>
        <v>October</v>
      </c>
    </row>
    <row r="2345" spans="1:51" x14ac:dyDescent="0.55000000000000004">
      <c r="A2345" s="1" t="s">
        <v>97</v>
      </c>
      <c r="B2345" s="1" t="s">
        <v>162</v>
      </c>
      <c r="C2345" s="1" t="s">
        <v>59</v>
      </c>
      <c r="D2345" s="1" t="s">
        <v>154</v>
      </c>
      <c r="E2345" s="1" t="s">
        <v>52</v>
      </c>
      <c r="F2345" s="2">
        <v>43023</v>
      </c>
      <c r="G2345">
        <v>0.01</v>
      </c>
      <c r="H2345">
        <v>2</v>
      </c>
      <c r="K2345">
        <v>2</v>
      </c>
      <c r="O2345">
        <v>0</v>
      </c>
      <c r="T2345">
        <v>0.01</v>
      </c>
      <c r="U2345">
        <v>0.01</v>
      </c>
      <c r="Y2345">
        <v>1</v>
      </c>
      <c r="Z2345">
        <v>2</v>
      </c>
      <c r="AA2345">
        <v>0.01</v>
      </c>
      <c r="AB2345">
        <v>0.01</v>
      </c>
      <c r="AH2345">
        <v>2</v>
      </c>
      <c r="AI2345">
        <v>0</v>
      </c>
      <c r="AK2345">
        <v>0</v>
      </c>
      <c r="AL2345">
        <v>2</v>
      </c>
      <c r="AO2345">
        <v>0</v>
      </c>
      <c r="AV2345" s="1" t="s">
        <v>53</v>
      </c>
      <c r="AW2345">
        <f>Facebook[[#This Row],[Total Post Reactions]]+Facebook[[#This Row],[Total Post Shares]]+Facebook[[#This Row],[Page Likes]]</f>
        <v>0</v>
      </c>
      <c r="AX2345" s="1">
        <f>IFERROR((Facebook[[#This Row],[Engagement]]/Facebook[[#This Row],[Reach]])*100,0)</f>
        <v>0</v>
      </c>
      <c r="AY2345" s="1" t="str">
        <f>TEXT(Facebook[[#This Row],[ReportDate]],"mmmm")</f>
        <v>October</v>
      </c>
    </row>
    <row r="2346" spans="1:51" x14ac:dyDescent="0.55000000000000004">
      <c r="A2346" s="1" t="s">
        <v>156</v>
      </c>
      <c r="B2346" s="1" t="s">
        <v>162</v>
      </c>
      <c r="C2346" s="1" t="s">
        <v>59</v>
      </c>
      <c r="D2346" s="1" t="s">
        <v>154</v>
      </c>
      <c r="E2346" s="1" t="s">
        <v>52</v>
      </c>
      <c r="F2346" s="2">
        <v>43023</v>
      </c>
      <c r="G2346">
        <v>0.02</v>
      </c>
      <c r="H2346">
        <v>4</v>
      </c>
      <c r="K2346">
        <v>4</v>
      </c>
      <c r="O2346">
        <v>0</v>
      </c>
      <c r="T2346">
        <v>0.02</v>
      </c>
      <c r="U2346">
        <v>0.01</v>
      </c>
      <c r="Y2346">
        <v>1</v>
      </c>
      <c r="Z2346">
        <v>4</v>
      </c>
      <c r="AA2346">
        <v>0.02</v>
      </c>
      <c r="AB2346">
        <v>0.02</v>
      </c>
      <c r="AH2346">
        <v>4</v>
      </c>
      <c r="AI2346">
        <v>0</v>
      </c>
      <c r="AK2346">
        <v>0</v>
      </c>
      <c r="AL2346">
        <v>4</v>
      </c>
      <c r="AO2346">
        <v>0</v>
      </c>
      <c r="AV2346" s="1" t="s">
        <v>53</v>
      </c>
      <c r="AW2346">
        <f>Facebook[[#This Row],[Total Post Reactions]]+Facebook[[#This Row],[Total Post Shares]]+Facebook[[#This Row],[Page Likes]]</f>
        <v>0</v>
      </c>
      <c r="AX2346" s="1">
        <f>IFERROR((Facebook[[#This Row],[Engagement]]/Facebook[[#This Row],[Reach]])*100,0)</f>
        <v>0</v>
      </c>
      <c r="AY2346" s="1" t="str">
        <f>TEXT(Facebook[[#This Row],[ReportDate]],"mmmm")</f>
        <v>October</v>
      </c>
    </row>
    <row r="2347" spans="1:51" x14ac:dyDescent="0.55000000000000004">
      <c r="A2347" s="1" t="s">
        <v>129</v>
      </c>
      <c r="B2347" s="1" t="s">
        <v>162</v>
      </c>
      <c r="C2347" s="1" t="s">
        <v>59</v>
      </c>
      <c r="D2347" s="1" t="s">
        <v>154</v>
      </c>
      <c r="E2347" s="1" t="s">
        <v>52</v>
      </c>
      <c r="F2347" s="2">
        <v>43023</v>
      </c>
      <c r="G2347">
        <v>0.01</v>
      </c>
      <c r="H2347">
        <v>2</v>
      </c>
      <c r="K2347">
        <v>2</v>
      </c>
      <c r="O2347">
        <v>0</v>
      </c>
      <c r="T2347">
        <v>0.01</v>
      </c>
      <c r="U2347">
        <v>0.01</v>
      </c>
      <c r="Y2347">
        <v>1</v>
      </c>
      <c r="Z2347">
        <v>2</v>
      </c>
      <c r="AA2347">
        <v>0.01</v>
      </c>
      <c r="AB2347">
        <v>0.01</v>
      </c>
      <c r="AH2347">
        <v>2</v>
      </c>
      <c r="AI2347">
        <v>0</v>
      </c>
      <c r="AK2347">
        <v>0</v>
      </c>
      <c r="AL2347">
        <v>2</v>
      </c>
      <c r="AO2347">
        <v>0</v>
      </c>
      <c r="AV2347" s="1" t="s">
        <v>53</v>
      </c>
      <c r="AW2347">
        <f>Facebook[[#This Row],[Total Post Reactions]]+Facebook[[#This Row],[Total Post Shares]]+Facebook[[#This Row],[Page Likes]]</f>
        <v>0</v>
      </c>
      <c r="AX2347" s="1">
        <f>IFERROR((Facebook[[#This Row],[Engagement]]/Facebook[[#This Row],[Reach]])*100,0)</f>
        <v>0</v>
      </c>
      <c r="AY2347" s="1" t="str">
        <f>TEXT(Facebook[[#This Row],[ReportDate]],"mmmm")</f>
        <v>October</v>
      </c>
    </row>
    <row r="2348" spans="1:51" x14ac:dyDescent="0.55000000000000004">
      <c r="A2348" s="1" t="s">
        <v>141</v>
      </c>
      <c r="B2348" s="1" t="s">
        <v>162</v>
      </c>
      <c r="C2348" s="1" t="s">
        <v>59</v>
      </c>
      <c r="D2348" s="1" t="s">
        <v>154</v>
      </c>
      <c r="E2348" s="1" t="s">
        <v>52</v>
      </c>
      <c r="F2348" s="2">
        <v>43023</v>
      </c>
      <c r="G2348">
        <v>0.01</v>
      </c>
      <c r="H2348">
        <v>1</v>
      </c>
      <c r="K2348">
        <v>1</v>
      </c>
      <c r="O2348">
        <v>0</v>
      </c>
      <c r="T2348">
        <v>0.01</v>
      </c>
      <c r="U2348">
        <v>0.01</v>
      </c>
      <c r="Y2348">
        <v>1</v>
      </c>
      <c r="Z2348">
        <v>1</v>
      </c>
      <c r="AA2348">
        <v>0.01</v>
      </c>
      <c r="AB2348">
        <v>0.01</v>
      </c>
      <c r="AH2348">
        <v>1</v>
      </c>
      <c r="AI2348">
        <v>0</v>
      </c>
      <c r="AK2348">
        <v>0</v>
      </c>
      <c r="AL2348">
        <v>1</v>
      </c>
      <c r="AO2348">
        <v>0</v>
      </c>
      <c r="AV2348" s="1" t="s">
        <v>53</v>
      </c>
      <c r="AW2348">
        <f>Facebook[[#This Row],[Total Post Reactions]]+Facebook[[#This Row],[Total Post Shares]]+Facebook[[#This Row],[Page Likes]]</f>
        <v>0</v>
      </c>
      <c r="AX2348" s="1">
        <f>IFERROR((Facebook[[#This Row],[Engagement]]/Facebook[[#This Row],[Reach]])*100,0)</f>
        <v>0</v>
      </c>
      <c r="AY2348" s="1" t="str">
        <f>TEXT(Facebook[[#This Row],[ReportDate]],"mmmm")</f>
        <v>October</v>
      </c>
    </row>
    <row r="2349" spans="1:51" x14ac:dyDescent="0.55000000000000004">
      <c r="A2349" s="1" t="s">
        <v>133</v>
      </c>
      <c r="B2349" s="1" t="s">
        <v>153</v>
      </c>
      <c r="C2349" s="1" t="s">
        <v>59</v>
      </c>
      <c r="D2349" s="1" t="s">
        <v>154</v>
      </c>
      <c r="E2349" s="1" t="s">
        <v>52</v>
      </c>
      <c r="F2349" s="2">
        <v>43023</v>
      </c>
      <c r="G2349">
        <v>0.25</v>
      </c>
      <c r="H2349">
        <v>18</v>
      </c>
      <c r="K2349">
        <v>13</v>
      </c>
      <c r="O2349">
        <v>0</v>
      </c>
      <c r="T2349">
        <v>0.25</v>
      </c>
      <c r="U2349">
        <v>0.02</v>
      </c>
      <c r="Y2349">
        <v>1.3846149999999999</v>
      </c>
      <c r="Z2349">
        <v>18</v>
      </c>
      <c r="AA2349">
        <v>0.25</v>
      </c>
      <c r="AB2349">
        <v>0.25</v>
      </c>
      <c r="AH2349">
        <v>13</v>
      </c>
      <c r="AI2349">
        <v>0</v>
      </c>
      <c r="AK2349">
        <v>0</v>
      </c>
      <c r="AL2349">
        <v>13</v>
      </c>
      <c r="AO2349">
        <v>0</v>
      </c>
      <c r="AV2349" s="1" t="s">
        <v>53</v>
      </c>
      <c r="AW2349">
        <f>Facebook[[#This Row],[Total Post Reactions]]+Facebook[[#This Row],[Total Post Shares]]+Facebook[[#This Row],[Page Likes]]</f>
        <v>0</v>
      </c>
      <c r="AX2349" s="1">
        <f>IFERROR((Facebook[[#This Row],[Engagement]]/Facebook[[#This Row],[Reach]])*100,0)</f>
        <v>0</v>
      </c>
      <c r="AY2349" s="1" t="str">
        <f>TEXT(Facebook[[#This Row],[ReportDate]],"mmmm")</f>
        <v>October</v>
      </c>
    </row>
    <row r="2350" spans="1:51" x14ac:dyDescent="0.55000000000000004">
      <c r="A2350" s="1" t="s">
        <v>133</v>
      </c>
      <c r="B2350" s="1" t="s">
        <v>160</v>
      </c>
      <c r="C2350" s="1" t="s">
        <v>59</v>
      </c>
      <c r="D2350" s="1" t="s">
        <v>154</v>
      </c>
      <c r="E2350" s="1" t="s">
        <v>52</v>
      </c>
      <c r="F2350" s="2">
        <v>43023</v>
      </c>
      <c r="G2350">
        <v>0.35</v>
      </c>
      <c r="H2350">
        <v>34</v>
      </c>
      <c r="K2350">
        <v>30</v>
      </c>
      <c r="O2350">
        <v>0</v>
      </c>
      <c r="T2350">
        <v>0.35</v>
      </c>
      <c r="U2350">
        <v>0.01</v>
      </c>
      <c r="Y2350">
        <v>1.1333329999999999</v>
      </c>
      <c r="Z2350">
        <v>34</v>
      </c>
      <c r="AA2350">
        <v>0.35</v>
      </c>
      <c r="AB2350">
        <v>0.35</v>
      </c>
      <c r="AH2350">
        <v>30</v>
      </c>
      <c r="AI2350">
        <v>0</v>
      </c>
      <c r="AK2350">
        <v>0</v>
      </c>
      <c r="AL2350">
        <v>30</v>
      </c>
      <c r="AO2350">
        <v>0</v>
      </c>
      <c r="AV2350" s="1" t="s">
        <v>53</v>
      </c>
      <c r="AW2350">
        <f>Facebook[[#This Row],[Total Post Reactions]]+Facebook[[#This Row],[Total Post Shares]]+Facebook[[#This Row],[Page Likes]]</f>
        <v>0</v>
      </c>
      <c r="AX2350" s="1">
        <f>IFERROR((Facebook[[#This Row],[Engagement]]/Facebook[[#This Row],[Reach]])*100,0)</f>
        <v>0</v>
      </c>
      <c r="AY2350" s="1" t="str">
        <f>TEXT(Facebook[[#This Row],[ReportDate]],"mmmm")</f>
        <v>October</v>
      </c>
    </row>
    <row r="2351" spans="1:51" x14ac:dyDescent="0.55000000000000004">
      <c r="A2351" s="1" t="s">
        <v>130</v>
      </c>
      <c r="B2351" s="1" t="s">
        <v>161</v>
      </c>
      <c r="C2351" s="1" t="s">
        <v>59</v>
      </c>
      <c r="D2351" s="1" t="s">
        <v>154</v>
      </c>
      <c r="E2351" s="1" t="s">
        <v>52</v>
      </c>
      <c r="F2351" s="2">
        <v>43023</v>
      </c>
      <c r="G2351">
        <v>0.04</v>
      </c>
      <c r="H2351">
        <v>9</v>
      </c>
      <c r="K2351">
        <v>8</v>
      </c>
      <c r="O2351">
        <v>0</v>
      </c>
      <c r="T2351">
        <v>0.04</v>
      </c>
      <c r="U2351">
        <v>0.01</v>
      </c>
      <c r="Y2351">
        <v>1.125</v>
      </c>
      <c r="Z2351">
        <v>9</v>
      </c>
      <c r="AA2351">
        <v>0.04</v>
      </c>
      <c r="AB2351">
        <v>0.04</v>
      </c>
      <c r="AH2351">
        <v>8</v>
      </c>
      <c r="AI2351">
        <v>0</v>
      </c>
      <c r="AK2351">
        <v>0</v>
      </c>
      <c r="AL2351">
        <v>8</v>
      </c>
      <c r="AO2351">
        <v>0</v>
      </c>
      <c r="AV2351" s="1" t="s">
        <v>53</v>
      </c>
      <c r="AW2351">
        <f>Facebook[[#This Row],[Total Post Reactions]]+Facebook[[#This Row],[Total Post Shares]]+Facebook[[#This Row],[Page Likes]]</f>
        <v>0</v>
      </c>
      <c r="AX2351" s="1">
        <f>IFERROR((Facebook[[#This Row],[Engagement]]/Facebook[[#This Row],[Reach]])*100,0)</f>
        <v>0</v>
      </c>
      <c r="AY2351" s="1" t="str">
        <f>TEXT(Facebook[[#This Row],[ReportDate]],"mmmm")</f>
        <v>October</v>
      </c>
    </row>
    <row r="2352" spans="1:51" x14ac:dyDescent="0.55000000000000004">
      <c r="A2352" s="1" t="s">
        <v>71</v>
      </c>
      <c r="B2352" s="1" t="s">
        <v>163</v>
      </c>
      <c r="C2352" s="1" t="s">
        <v>59</v>
      </c>
      <c r="D2352" s="1" t="s">
        <v>75</v>
      </c>
      <c r="E2352" s="1" t="s">
        <v>52</v>
      </c>
      <c r="F2352" s="2">
        <v>43023</v>
      </c>
      <c r="G2352">
        <v>1.26</v>
      </c>
      <c r="H2352">
        <v>360</v>
      </c>
      <c r="K2352">
        <v>355</v>
      </c>
      <c r="M2352">
        <v>1</v>
      </c>
      <c r="O2352">
        <v>1</v>
      </c>
      <c r="T2352">
        <v>1.26</v>
      </c>
      <c r="U2352">
        <v>0</v>
      </c>
      <c r="V2352">
        <v>1.26</v>
      </c>
      <c r="Y2352">
        <v>1.0140849999999999</v>
      </c>
      <c r="Z2352">
        <v>360</v>
      </c>
      <c r="AA2352">
        <v>1.26</v>
      </c>
      <c r="AB2352">
        <v>1.26</v>
      </c>
      <c r="AG2352">
        <v>1</v>
      </c>
      <c r="AH2352">
        <v>355</v>
      </c>
      <c r="AI2352">
        <v>1</v>
      </c>
      <c r="AK2352">
        <v>-1</v>
      </c>
      <c r="AL2352">
        <v>355</v>
      </c>
      <c r="AM2352">
        <v>1</v>
      </c>
      <c r="AO2352">
        <v>1</v>
      </c>
      <c r="AV2352" s="1" t="s">
        <v>53</v>
      </c>
      <c r="AW2352">
        <f>Facebook[[#This Row],[Total Post Reactions]]+Facebook[[#This Row],[Total Post Shares]]+Facebook[[#This Row],[Page Likes]]</f>
        <v>1</v>
      </c>
      <c r="AX2352" s="1">
        <f>IFERROR((Facebook[[#This Row],[Engagement]]/Facebook[[#This Row],[Reach]])*100,0)</f>
        <v>0.28169014084507044</v>
      </c>
      <c r="AY2352" s="1" t="str">
        <f>TEXT(Facebook[[#This Row],[ReportDate]],"mmmm")</f>
        <v>October</v>
      </c>
    </row>
    <row r="2353" spans="1:51" x14ac:dyDescent="0.55000000000000004">
      <c r="A2353" s="1" t="s">
        <v>82</v>
      </c>
      <c r="B2353" s="1" t="s">
        <v>81</v>
      </c>
      <c r="C2353" s="1" t="s">
        <v>59</v>
      </c>
      <c r="D2353" s="1" t="s">
        <v>75</v>
      </c>
      <c r="E2353" s="1" t="s">
        <v>52</v>
      </c>
      <c r="F2353" s="2">
        <v>43023</v>
      </c>
      <c r="G2353">
        <v>0.79</v>
      </c>
      <c r="H2353">
        <v>142</v>
      </c>
      <c r="K2353">
        <v>140</v>
      </c>
      <c r="O2353">
        <v>0</v>
      </c>
      <c r="T2353">
        <v>0.79</v>
      </c>
      <c r="U2353">
        <v>0.01</v>
      </c>
      <c r="Y2353">
        <v>1.014286</v>
      </c>
      <c r="Z2353">
        <v>142</v>
      </c>
      <c r="AA2353">
        <v>0.79</v>
      </c>
      <c r="AB2353">
        <v>0.79</v>
      </c>
      <c r="AH2353">
        <v>140</v>
      </c>
      <c r="AI2353">
        <v>1</v>
      </c>
      <c r="AK2353">
        <v>-1</v>
      </c>
      <c r="AL2353">
        <v>140</v>
      </c>
      <c r="AO2353">
        <v>0</v>
      </c>
      <c r="AV2353" s="1" t="s">
        <v>53</v>
      </c>
      <c r="AW2353">
        <f>Facebook[[#This Row],[Total Post Reactions]]+Facebook[[#This Row],[Total Post Shares]]+Facebook[[#This Row],[Page Likes]]</f>
        <v>0</v>
      </c>
      <c r="AX2353" s="1">
        <f>IFERROR((Facebook[[#This Row],[Engagement]]/Facebook[[#This Row],[Reach]])*100,0)</f>
        <v>0</v>
      </c>
      <c r="AY2353" s="1" t="str">
        <f>TEXT(Facebook[[#This Row],[ReportDate]],"mmmm")</f>
        <v>October</v>
      </c>
    </row>
    <row r="2354" spans="1:51" x14ac:dyDescent="0.55000000000000004">
      <c r="A2354" s="1" t="s">
        <v>164</v>
      </c>
      <c r="B2354" s="1" t="s">
        <v>81</v>
      </c>
      <c r="C2354" s="1" t="s">
        <v>59</v>
      </c>
      <c r="D2354" s="1" t="s">
        <v>75</v>
      </c>
      <c r="E2354" s="1" t="s">
        <v>52</v>
      </c>
      <c r="F2354" s="2">
        <v>43023</v>
      </c>
      <c r="G2354">
        <v>0.98</v>
      </c>
      <c r="H2354">
        <v>114</v>
      </c>
      <c r="K2354">
        <v>114</v>
      </c>
      <c r="O2354">
        <v>0</v>
      </c>
      <c r="T2354">
        <v>0.98</v>
      </c>
      <c r="U2354">
        <v>0.01</v>
      </c>
      <c r="Y2354">
        <v>1</v>
      </c>
      <c r="Z2354">
        <v>114</v>
      </c>
      <c r="AA2354">
        <v>0.98</v>
      </c>
      <c r="AB2354">
        <v>0.98</v>
      </c>
      <c r="AH2354">
        <v>114</v>
      </c>
      <c r="AI2354">
        <v>1</v>
      </c>
      <c r="AK2354">
        <v>-1</v>
      </c>
      <c r="AL2354">
        <v>114</v>
      </c>
      <c r="AO2354">
        <v>0</v>
      </c>
      <c r="AV2354" s="1" t="s">
        <v>53</v>
      </c>
      <c r="AW2354">
        <f>Facebook[[#This Row],[Total Post Reactions]]+Facebook[[#This Row],[Total Post Shares]]+Facebook[[#This Row],[Page Likes]]</f>
        <v>0</v>
      </c>
      <c r="AX2354" s="1">
        <f>IFERROR((Facebook[[#This Row],[Engagement]]/Facebook[[#This Row],[Reach]])*100,0)</f>
        <v>0</v>
      </c>
      <c r="AY2354" s="1" t="str">
        <f>TEXT(Facebook[[#This Row],[ReportDate]],"mmmm")</f>
        <v>October</v>
      </c>
    </row>
    <row r="2355" spans="1:51" x14ac:dyDescent="0.55000000000000004">
      <c r="A2355" s="1" t="s">
        <v>152</v>
      </c>
      <c r="B2355" s="1" t="s">
        <v>81</v>
      </c>
      <c r="C2355" s="1" t="s">
        <v>59</v>
      </c>
      <c r="D2355" s="1" t="s">
        <v>75</v>
      </c>
      <c r="E2355" s="1" t="s">
        <v>52</v>
      </c>
      <c r="F2355" s="2">
        <v>43023</v>
      </c>
      <c r="G2355">
        <v>0.14000000000000001</v>
      </c>
      <c r="H2355">
        <v>22</v>
      </c>
      <c r="K2355">
        <v>21</v>
      </c>
      <c r="O2355">
        <v>0</v>
      </c>
      <c r="T2355">
        <v>0.14000000000000001</v>
      </c>
      <c r="U2355">
        <v>0.01</v>
      </c>
      <c r="Y2355">
        <v>1.0476190000000001</v>
      </c>
      <c r="Z2355">
        <v>22</v>
      </c>
      <c r="AA2355">
        <v>0.14000000000000001</v>
      </c>
      <c r="AB2355">
        <v>0.14000000000000001</v>
      </c>
      <c r="AH2355">
        <v>21</v>
      </c>
      <c r="AI2355">
        <v>0</v>
      </c>
      <c r="AK2355">
        <v>0</v>
      </c>
      <c r="AL2355">
        <v>21</v>
      </c>
      <c r="AO2355">
        <v>0</v>
      </c>
      <c r="AV2355" s="1" t="s">
        <v>53</v>
      </c>
      <c r="AW2355">
        <f>Facebook[[#This Row],[Total Post Reactions]]+Facebook[[#This Row],[Total Post Shares]]+Facebook[[#This Row],[Page Likes]]</f>
        <v>0</v>
      </c>
      <c r="AX2355" s="1">
        <f>IFERROR((Facebook[[#This Row],[Engagement]]/Facebook[[#This Row],[Reach]])*100,0)</f>
        <v>0</v>
      </c>
      <c r="AY2355" s="1" t="str">
        <f>TEXT(Facebook[[#This Row],[ReportDate]],"mmmm")</f>
        <v>October</v>
      </c>
    </row>
    <row r="2356" spans="1:51" x14ac:dyDescent="0.55000000000000004">
      <c r="A2356" s="1" t="s">
        <v>144</v>
      </c>
      <c r="B2356" s="1" t="s">
        <v>81</v>
      </c>
      <c r="C2356" s="1" t="s">
        <v>59</v>
      </c>
      <c r="D2356" s="1" t="s">
        <v>75</v>
      </c>
      <c r="E2356" s="1" t="s">
        <v>52</v>
      </c>
      <c r="F2356" s="2">
        <v>43023</v>
      </c>
      <c r="G2356">
        <v>1.08</v>
      </c>
      <c r="H2356">
        <v>147</v>
      </c>
      <c r="K2356">
        <v>146</v>
      </c>
      <c r="O2356">
        <v>0</v>
      </c>
      <c r="T2356">
        <v>1.08</v>
      </c>
      <c r="U2356">
        <v>0.01</v>
      </c>
      <c r="Y2356">
        <v>1.0068490000000001</v>
      </c>
      <c r="Z2356">
        <v>147</v>
      </c>
      <c r="AA2356">
        <v>1.08</v>
      </c>
      <c r="AB2356">
        <v>1.08</v>
      </c>
      <c r="AH2356">
        <v>146</v>
      </c>
      <c r="AI2356">
        <v>1</v>
      </c>
      <c r="AK2356">
        <v>-1</v>
      </c>
      <c r="AL2356">
        <v>146</v>
      </c>
      <c r="AO2356">
        <v>0</v>
      </c>
      <c r="AV2356" s="1" t="s">
        <v>53</v>
      </c>
      <c r="AW2356">
        <f>Facebook[[#This Row],[Total Post Reactions]]+Facebook[[#This Row],[Total Post Shares]]+Facebook[[#This Row],[Page Likes]]</f>
        <v>0</v>
      </c>
      <c r="AX2356" s="1">
        <f>IFERROR((Facebook[[#This Row],[Engagement]]/Facebook[[#This Row],[Reach]])*100,0)</f>
        <v>0</v>
      </c>
      <c r="AY2356" s="1" t="str">
        <f>TEXT(Facebook[[#This Row],[ReportDate]],"mmmm")</f>
        <v>October</v>
      </c>
    </row>
    <row r="2357" spans="1:51" x14ac:dyDescent="0.55000000000000004">
      <c r="A2357" s="1" t="s">
        <v>67</v>
      </c>
      <c r="B2357" s="1" t="s">
        <v>81</v>
      </c>
      <c r="C2357" s="1" t="s">
        <v>59</v>
      </c>
      <c r="D2357" s="1" t="s">
        <v>75</v>
      </c>
      <c r="E2357" s="1" t="s">
        <v>52</v>
      </c>
      <c r="F2357" s="2">
        <v>43023</v>
      </c>
      <c r="G2357">
        <v>0.64</v>
      </c>
      <c r="H2357">
        <v>92</v>
      </c>
      <c r="K2357">
        <v>92</v>
      </c>
      <c r="O2357">
        <v>0</v>
      </c>
      <c r="T2357">
        <v>0.64</v>
      </c>
      <c r="U2357">
        <v>0.01</v>
      </c>
      <c r="Y2357">
        <v>1</v>
      </c>
      <c r="Z2357">
        <v>92</v>
      </c>
      <c r="AA2357">
        <v>0.64</v>
      </c>
      <c r="AB2357">
        <v>0.64</v>
      </c>
      <c r="AH2357">
        <v>92</v>
      </c>
      <c r="AI2357">
        <v>1</v>
      </c>
      <c r="AK2357">
        <v>-1</v>
      </c>
      <c r="AL2357">
        <v>92</v>
      </c>
      <c r="AO2357">
        <v>0</v>
      </c>
      <c r="AV2357" s="1" t="s">
        <v>53</v>
      </c>
      <c r="AW2357">
        <f>Facebook[[#This Row],[Total Post Reactions]]+Facebook[[#This Row],[Total Post Shares]]+Facebook[[#This Row],[Page Likes]]</f>
        <v>0</v>
      </c>
      <c r="AX2357" s="1">
        <f>IFERROR((Facebook[[#This Row],[Engagement]]/Facebook[[#This Row],[Reach]])*100,0)</f>
        <v>0</v>
      </c>
      <c r="AY2357" s="1" t="str">
        <f>TEXT(Facebook[[#This Row],[ReportDate]],"mmmm")</f>
        <v>October</v>
      </c>
    </row>
    <row r="2358" spans="1:51" x14ac:dyDescent="0.55000000000000004">
      <c r="A2358" s="1" t="s">
        <v>71</v>
      </c>
      <c r="B2358" s="1" t="s">
        <v>81</v>
      </c>
      <c r="C2358" s="1" t="s">
        <v>59</v>
      </c>
      <c r="D2358" s="1" t="s">
        <v>75</v>
      </c>
      <c r="E2358" s="1" t="s">
        <v>52</v>
      </c>
      <c r="F2358" s="2">
        <v>43023</v>
      </c>
      <c r="G2358">
        <v>1.04</v>
      </c>
      <c r="H2358">
        <v>133</v>
      </c>
      <c r="K2358">
        <v>133</v>
      </c>
      <c r="O2358">
        <v>0</v>
      </c>
      <c r="T2358">
        <v>1.04</v>
      </c>
      <c r="U2358">
        <v>0.01</v>
      </c>
      <c r="Y2358">
        <v>1</v>
      </c>
      <c r="Z2358">
        <v>133</v>
      </c>
      <c r="AA2358">
        <v>1.04</v>
      </c>
      <c r="AB2358">
        <v>1.04</v>
      </c>
      <c r="AH2358">
        <v>133</v>
      </c>
      <c r="AI2358">
        <v>1</v>
      </c>
      <c r="AK2358">
        <v>-1</v>
      </c>
      <c r="AL2358">
        <v>133</v>
      </c>
      <c r="AO2358">
        <v>0</v>
      </c>
      <c r="AV2358" s="1" t="s">
        <v>53</v>
      </c>
      <c r="AW2358">
        <f>Facebook[[#This Row],[Total Post Reactions]]+Facebook[[#This Row],[Total Post Shares]]+Facebook[[#This Row],[Page Likes]]</f>
        <v>0</v>
      </c>
      <c r="AX2358" s="1">
        <f>IFERROR((Facebook[[#This Row],[Engagement]]/Facebook[[#This Row],[Reach]])*100,0)</f>
        <v>0</v>
      </c>
      <c r="AY2358" s="1" t="str">
        <f>TEXT(Facebook[[#This Row],[ReportDate]],"mmmm")</f>
        <v>October</v>
      </c>
    </row>
    <row r="2359" spans="1:51" x14ac:dyDescent="0.55000000000000004">
      <c r="A2359" s="1" t="s">
        <v>147</v>
      </c>
      <c r="B2359" s="1" t="s">
        <v>81</v>
      </c>
      <c r="C2359" s="1" t="s">
        <v>59</v>
      </c>
      <c r="D2359" s="1" t="s">
        <v>75</v>
      </c>
      <c r="E2359" s="1" t="s">
        <v>52</v>
      </c>
      <c r="F2359" s="2">
        <v>43023</v>
      </c>
      <c r="G2359">
        <v>0.33</v>
      </c>
      <c r="H2359">
        <v>63</v>
      </c>
      <c r="K2359">
        <v>61</v>
      </c>
      <c r="O2359">
        <v>0</v>
      </c>
      <c r="T2359">
        <v>0.33</v>
      </c>
      <c r="U2359">
        <v>0.01</v>
      </c>
      <c r="Y2359">
        <v>1.0327869999999999</v>
      </c>
      <c r="Z2359">
        <v>63</v>
      </c>
      <c r="AA2359">
        <v>0.33</v>
      </c>
      <c r="AB2359">
        <v>0.33</v>
      </c>
      <c r="AH2359">
        <v>61</v>
      </c>
      <c r="AI2359">
        <v>0</v>
      </c>
      <c r="AK2359">
        <v>0</v>
      </c>
      <c r="AL2359">
        <v>61</v>
      </c>
      <c r="AO2359">
        <v>0</v>
      </c>
      <c r="AV2359" s="1" t="s">
        <v>53</v>
      </c>
      <c r="AW2359">
        <f>Facebook[[#This Row],[Total Post Reactions]]+Facebook[[#This Row],[Total Post Shares]]+Facebook[[#This Row],[Page Likes]]</f>
        <v>0</v>
      </c>
      <c r="AX2359" s="1">
        <f>IFERROR((Facebook[[#This Row],[Engagement]]/Facebook[[#This Row],[Reach]])*100,0)</f>
        <v>0</v>
      </c>
      <c r="AY2359" s="1" t="str">
        <f>TEXT(Facebook[[#This Row],[ReportDate]],"mmmm")</f>
        <v>October</v>
      </c>
    </row>
    <row r="2360" spans="1:51" x14ac:dyDescent="0.55000000000000004">
      <c r="A2360" s="1" t="s">
        <v>54</v>
      </c>
      <c r="B2360" s="1" t="s">
        <v>81</v>
      </c>
      <c r="C2360" s="1" t="s">
        <v>59</v>
      </c>
      <c r="D2360" s="1" t="s">
        <v>75</v>
      </c>
      <c r="E2360" s="1" t="s">
        <v>52</v>
      </c>
      <c r="F2360" s="2">
        <v>43023</v>
      </c>
      <c r="G2360">
        <v>1.82</v>
      </c>
      <c r="H2360">
        <v>202</v>
      </c>
      <c r="K2360">
        <v>202</v>
      </c>
      <c r="O2360">
        <v>0</v>
      </c>
      <c r="T2360">
        <v>1.82</v>
      </c>
      <c r="U2360">
        <v>0.01</v>
      </c>
      <c r="Y2360">
        <v>1</v>
      </c>
      <c r="Z2360">
        <v>202</v>
      </c>
      <c r="AA2360">
        <v>1.82</v>
      </c>
      <c r="AB2360">
        <v>1.82</v>
      </c>
      <c r="AH2360">
        <v>202</v>
      </c>
      <c r="AI2360">
        <v>2</v>
      </c>
      <c r="AK2360">
        <v>-2</v>
      </c>
      <c r="AL2360">
        <v>202</v>
      </c>
      <c r="AO2360">
        <v>0</v>
      </c>
      <c r="AV2360" s="1" t="s">
        <v>53</v>
      </c>
      <c r="AW2360">
        <f>Facebook[[#This Row],[Total Post Reactions]]+Facebook[[#This Row],[Total Post Shares]]+Facebook[[#This Row],[Page Likes]]</f>
        <v>0</v>
      </c>
      <c r="AX2360" s="1">
        <f>IFERROR((Facebook[[#This Row],[Engagement]]/Facebook[[#This Row],[Reach]])*100,0)</f>
        <v>0</v>
      </c>
      <c r="AY2360" s="1" t="str">
        <f>TEXT(Facebook[[#This Row],[ReportDate]],"mmmm")</f>
        <v>October</v>
      </c>
    </row>
    <row r="2361" spans="1:51" x14ac:dyDescent="0.55000000000000004">
      <c r="A2361" s="1" t="s">
        <v>146</v>
      </c>
      <c r="B2361" s="1" t="s">
        <v>81</v>
      </c>
      <c r="C2361" s="1" t="s">
        <v>59</v>
      </c>
      <c r="D2361" s="1" t="s">
        <v>75</v>
      </c>
      <c r="E2361" s="1" t="s">
        <v>52</v>
      </c>
      <c r="F2361" s="2">
        <v>43023</v>
      </c>
      <c r="G2361">
        <v>0.31</v>
      </c>
      <c r="H2361">
        <v>52</v>
      </c>
      <c r="K2361">
        <v>52</v>
      </c>
      <c r="M2361">
        <v>1</v>
      </c>
      <c r="O2361">
        <v>1</v>
      </c>
      <c r="T2361">
        <v>0.31</v>
      </c>
      <c r="U2361">
        <v>0.01</v>
      </c>
      <c r="V2361">
        <v>0.31</v>
      </c>
      <c r="Y2361">
        <v>1</v>
      </c>
      <c r="Z2361">
        <v>52</v>
      </c>
      <c r="AA2361">
        <v>0.31</v>
      </c>
      <c r="AB2361">
        <v>0.31</v>
      </c>
      <c r="AG2361">
        <v>1</v>
      </c>
      <c r="AH2361">
        <v>52</v>
      </c>
      <c r="AI2361">
        <v>0</v>
      </c>
      <c r="AK2361">
        <v>0</v>
      </c>
      <c r="AL2361">
        <v>52</v>
      </c>
      <c r="AM2361">
        <v>1</v>
      </c>
      <c r="AO2361">
        <v>1</v>
      </c>
      <c r="AV2361" s="1" t="s">
        <v>53</v>
      </c>
      <c r="AW2361">
        <f>Facebook[[#This Row],[Total Post Reactions]]+Facebook[[#This Row],[Total Post Shares]]+Facebook[[#This Row],[Page Likes]]</f>
        <v>1</v>
      </c>
      <c r="AX2361" s="1">
        <f>IFERROR((Facebook[[#This Row],[Engagement]]/Facebook[[#This Row],[Reach]])*100,0)</f>
        <v>1.9230769230769231</v>
      </c>
      <c r="AY2361" s="1" t="str">
        <f>TEXT(Facebook[[#This Row],[ReportDate]],"mmmm")</f>
        <v>October</v>
      </c>
    </row>
    <row r="2362" spans="1:51" x14ac:dyDescent="0.55000000000000004">
      <c r="A2362" s="1" t="s">
        <v>143</v>
      </c>
      <c r="B2362" s="1" t="s">
        <v>81</v>
      </c>
      <c r="C2362" s="1" t="s">
        <v>59</v>
      </c>
      <c r="D2362" s="1" t="s">
        <v>75</v>
      </c>
      <c r="E2362" s="1" t="s">
        <v>52</v>
      </c>
      <c r="F2362" s="2">
        <v>43023</v>
      </c>
      <c r="G2362">
        <v>1.1100000000000001</v>
      </c>
      <c r="H2362">
        <v>164</v>
      </c>
      <c r="K2362">
        <v>161</v>
      </c>
      <c r="M2362">
        <v>3</v>
      </c>
      <c r="O2362">
        <v>3</v>
      </c>
      <c r="T2362">
        <v>1.1100000000000001</v>
      </c>
      <c r="U2362">
        <v>0.01</v>
      </c>
      <c r="V2362">
        <v>0.37</v>
      </c>
      <c r="Y2362">
        <v>1.018634</v>
      </c>
      <c r="Z2362">
        <v>164</v>
      </c>
      <c r="AA2362">
        <v>1.1100000000000001</v>
      </c>
      <c r="AB2362">
        <v>1.1100000000000001</v>
      </c>
      <c r="AG2362">
        <v>3</v>
      </c>
      <c r="AH2362">
        <v>161</v>
      </c>
      <c r="AI2362">
        <v>1</v>
      </c>
      <c r="AK2362">
        <v>-1</v>
      </c>
      <c r="AL2362">
        <v>161</v>
      </c>
      <c r="AM2362">
        <v>3</v>
      </c>
      <c r="AO2362">
        <v>3</v>
      </c>
      <c r="AV2362" s="1" t="s">
        <v>53</v>
      </c>
      <c r="AW2362">
        <f>Facebook[[#This Row],[Total Post Reactions]]+Facebook[[#This Row],[Total Post Shares]]+Facebook[[#This Row],[Page Likes]]</f>
        <v>3</v>
      </c>
      <c r="AX2362" s="1">
        <f>IFERROR((Facebook[[#This Row],[Engagement]]/Facebook[[#This Row],[Reach]])*100,0)</f>
        <v>1.8633540372670807</v>
      </c>
      <c r="AY2362" s="1" t="str">
        <f>TEXT(Facebook[[#This Row],[ReportDate]],"mmmm")</f>
        <v>October</v>
      </c>
    </row>
    <row r="2363" spans="1:51" x14ac:dyDescent="0.55000000000000004">
      <c r="A2363" s="1" t="s">
        <v>165</v>
      </c>
      <c r="B2363" s="1" t="s">
        <v>81</v>
      </c>
      <c r="C2363" s="1" t="s">
        <v>59</v>
      </c>
      <c r="D2363" s="1" t="s">
        <v>75</v>
      </c>
      <c r="E2363" s="1" t="s">
        <v>52</v>
      </c>
      <c r="F2363" s="2">
        <v>43023</v>
      </c>
      <c r="G2363">
        <v>5.27</v>
      </c>
      <c r="H2363">
        <v>779</v>
      </c>
      <c r="K2363">
        <v>768</v>
      </c>
      <c r="M2363">
        <v>3</v>
      </c>
      <c r="O2363">
        <v>3</v>
      </c>
      <c r="T2363">
        <v>5.27</v>
      </c>
      <c r="U2363">
        <v>0.01</v>
      </c>
      <c r="V2363">
        <v>1.76</v>
      </c>
      <c r="Y2363">
        <v>1.0143230000000001</v>
      </c>
      <c r="Z2363">
        <v>779</v>
      </c>
      <c r="AA2363">
        <v>5.27</v>
      </c>
      <c r="AB2363">
        <v>5.27</v>
      </c>
      <c r="AG2363">
        <v>3</v>
      </c>
      <c r="AH2363">
        <v>768</v>
      </c>
      <c r="AI2363">
        <v>5</v>
      </c>
      <c r="AK2363">
        <v>-5</v>
      </c>
      <c r="AL2363">
        <v>768</v>
      </c>
      <c r="AM2363">
        <v>3</v>
      </c>
      <c r="AO2363">
        <v>3</v>
      </c>
      <c r="AV2363" s="1" t="s">
        <v>53</v>
      </c>
      <c r="AW2363">
        <f>Facebook[[#This Row],[Total Post Reactions]]+Facebook[[#This Row],[Total Post Shares]]+Facebook[[#This Row],[Page Likes]]</f>
        <v>3</v>
      </c>
      <c r="AX2363" s="1">
        <f>IFERROR((Facebook[[#This Row],[Engagement]]/Facebook[[#This Row],[Reach]])*100,0)</f>
        <v>0.390625</v>
      </c>
      <c r="AY2363" s="1" t="str">
        <f>TEXT(Facebook[[#This Row],[ReportDate]],"mmmm")</f>
        <v>October</v>
      </c>
    </row>
    <row r="2364" spans="1:51" x14ac:dyDescent="0.55000000000000004">
      <c r="A2364" s="1" t="s">
        <v>143</v>
      </c>
      <c r="B2364" s="1" t="s">
        <v>74</v>
      </c>
      <c r="C2364" s="1" t="s">
        <v>59</v>
      </c>
      <c r="D2364" s="1" t="s">
        <v>75</v>
      </c>
      <c r="E2364" s="1" t="s">
        <v>52</v>
      </c>
      <c r="F2364" s="2">
        <v>43023</v>
      </c>
      <c r="G2364">
        <v>5.57</v>
      </c>
      <c r="H2364">
        <v>227</v>
      </c>
      <c r="K2364">
        <v>215</v>
      </c>
      <c r="O2364">
        <v>0</v>
      </c>
      <c r="T2364">
        <v>5.57</v>
      </c>
      <c r="U2364">
        <v>0.03</v>
      </c>
      <c r="Y2364">
        <v>1.055814</v>
      </c>
      <c r="Z2364">
        <v>227</v>
      </c>
      <c r="AA2364">
        <v>5.57</v>
      </c>
      <c r="AB2364">
        <v>5.57</v>
      </c>
      <c r="AH2364">
        <v>215</v>
      </c>
      <c r="AI2364">
        <v>6</v>
      </c>
      <c r="AK2364">
        <v>-6</v>
      </c>
      <c r="AL2364">
        <v>215</v>
      </c>
      <c r="AO2364">
        <v>0</v>
      </c>
      <c r="AV2364" s="1" t="s">
        <v>53</v>
      </c>
      <c r="AW2364">
        <f>Facebook[[#This Row],[Total Post Reactions]]+Facebook[[#This Row],[Total Post Shares]]+Facebook[[#This Row],[Page Likes]]</f>
        <v>0</v>
      </c>
      <c r="AX2364" s="1">
        <f>IFERROR((Facebook[[#This Row],[Engagement]]/Facebook[[#This Row],[Reach]])*100,0)</f>
        <v>0</v>
      </c>
      <c r="AY2364" s="1" t="str">
        <f>TEXT(Facebook[[#This Row],[ReportDate]],"mmmm")</f>
        <v>October</v>
      </c>
    </row>
    <row r="2365" spans="1:51" x14ac:dyDescent="0.55000000000000004">
      <c r="A2365" s="1" t="s">
        <v>80</v>
      </c>
      <c r="B2365" s="1" t="s">
        <v>74</v>
      </c>
      <c r="C2365" s="1" t="s">
        <v>59</v>
      </c>
      <c r="D2365" s="1" t="s">
        <v>75</v>
      </c>
      <c r="E2365" s="1" t="s">
        <v>52</v>
      </c>
      <c r="F2365" s="2">
        <v>43023</v>
      </c>
      <c r="G2365">
        <v>5.18</v>
      </c>
      <c r="H2365">
        <v>154</v>
      </c>
      <c r="K2365">
        <v>149</v>
      </c>
      <c r="O2365">
        <v>0</v>
      </c>
      <c r="T2365">
        <v>5.18</v>
      </c>
      <c r="U2365">
        <v>0.03</v>
      </c>
      <c r="Y2365">
        <v>1.0335570000000001</v>
      </c>
      <c r="Z2365">
        <v>154</v>
      </c>
      <c r="AA2365">
        <v>5.18</v>
      </c>
      <c r="AB2365">
        <v>5.18</v>
      </c>
      <c r="AH2365">
        <v>149</v>
      </c>
      <c r="AI2365">
        <v>5</v>
      </c>
      <c r="AK2365">
        <v>-5</v>
      </c>
      <c r="AL2365">
        <v>149</v>
      </c>
      <c r="AO2365">
        <v>0</v>
      </c>
      <c r="AV2365" s="1" t="s">
        <v>53</v>
      </c>
      <c r="AW2365">
        <f>Facebook[[#This Row],[Total Post Reactions]]+Facebook[[#This Row],[Total Post Shares]]+Facebook[[#This Row],[Page Likes]]</f>
        <v>0</v>
      </c>
      <c r="AX2365" s="1">
        <f>IFERROR((Facebook[[#This Row],[Engagement]]/Facebook[[#This Row],[Reach]])*100,0)</f>
        <v>0</v>
      </c>
      <c r="AY2365" s="1" t="str">
        <f>TEXT(Facebook[[#This Row],[ReportDate]],"mmmm")</f>
        <v>October</v>
      </c>
    </row>
    <row r="2366" spans="1:51" x14ac:dyDescent="0.55000000000000004">
      <c r="A2366" s="1" t="s">
        <v>146</v>
      </c>
      <c r="B2366" s="1" t="s">
        <v>74</v>
      </c>
      <c r="C2366" s="1" t="s">
        <v>59</v>
      </c>
      <c r="D2366" s="1" t="s">
        <v>75</v>
      </c>
      <c r="E2366" s="1" t="s">
        <v>52</v>
      </c>
      <c r="F2366" s="2">
        <v>43023</v>
      </c>
      <c r="G2366">
        <v>3.05</v>
      </c>
      <c r="H2366">
        <v>110</v>
      </c>
      <c r="K2366">
        <v>110</v>
      </c>
      <c r="O2366">
        <v>0</v>
      </c>
      <c r="T2366">
        <v>3.05</v>
      </c>
      <c r="U2366">
        <v>0.03</v>
      </c>
      <c r="Y2366">
        <v>1</v>
      </c>
      <c r="Z2366">
        <v>110</v>
      </c>
      <c r="AA2366">
        <v>3.05</v>
      </c>
      <c r="AB2366">
        <v>3.05</v>
      </c>
      <c r="AH2366">
        <v>110</v>
      </c>
      <c r="AI2366">
        <v>3</v>
      </c>
      <c r="AK2366">
        <v>-3</v>
      </c>
      <c r="AL2366">
        <v>110</v>
      </c>
      <c r="AO2366">
        <v>0</v>
      </c>
      <c r="AV2366" s="1" t="s">
        <v>53</v>
      </c>
      <c r="AW2366">
        <f>Facebook[[#This Row],[Total Post Reactions]]+Facebook[[#This Row],[Total Post Shares]]+Facebook[[#This Row],[Page Likes]]</f>
        <v>0</v>
      </c>
      <c r="AX2366" s="1">
        <f>IFERROR((Facebook[[#This Row],[Engagement]]/Facebook[[#This Row],[Reach]])*100,0)</f>
        <v>0</v>
      </c>
      <c r="AY2366" s="1" t="str">
        <f>TEXT(Facebook[[#This Row],[ReportDate]],"mmmm")</f>
        <v>October</v>
      </c>
    </row>
    <row r="2367" spans="1:51" x14ac:dyDescent="0.55000000000000004">
      <c r="A2367" s="1" t="s">
        <v>148</v>
      </c>
      <c r="B2367" s="1" t="s">
        <v>74</v>
      </c>
      <c r="C2367" s="1" t="s">
        <v>59</v>
      </c>
      <c r="D2367" s="1" t="s">
        <v>75</v>
      </c>
      <c r="E2367" s="1" t="s">
        <v>52</v>
      </c>
      <c r="F2367" s="2">
        <v>43023</v>
      </c>
      <c r="G2367">
        <v>2.04</v>
      </c>
      <c r="H2367">
        <v>56</v>
      </c>
      <c r="K2367">
        <v>54</v>
      </c>
      <c r="O2367">
        <v>0</v>
      </c>
      <c r="T2367">
        <v>2.04</v>
      </c>
      <c r="U2367">
        <v>0.04</v>
      </c>
      <c r="Y2367">
        <v>1.037037</v>
      </c>
      <c r="Z2367">
        <v>56</v>
      </c>
      <c r="AA2367">
        <v>2.04</v>
      </c>
      <c r="AB2367">
        <v>2.04</v>
      </c>
      <c r="AH2367">
        <v>54</v>
      </c>
      <c r="AI2367">
        <v>2</v>
      </c>
      <c r="AK2367">
        <v>-2</v>
      </c>
      <c r="AL2367">
        <v>54</v>
      </c>
      <c r="AO2367">
        <v>0</v>
      </c>
      <c r="AV2367" s="1" t="s">
        <v>53</v>
      </c>
      <c r="AW2367">
        <f>Facebook[[#This Row],[Total Post Reactions]]+Facebook[[#This Row],[Total Post Shares]]+Facebook[[#This Row],[Page Likes]]</f>
        <v>0</v>
      </c>
      <c r="AX2367" s="1">
        <f>IFERROR((Facebook[[#This Row],[Engagement]]/Facebook[[#This Row],[Reach]])*100,0)</f>
        <v>0</v>
      </c>
      <c r="AY2367" s="1" t="str">
        <f>TEXT(Facebook[[#This Row],[ReportDate]],"mmmm")</f>
        <v>October</v>
      </c>
    </row>
    <row r="2368" spans="1:51" x14ac:dyDescent="0.55000000000000004">
      <c r="A2368" s="1" t="s">
        <v>149</v>
      </c>
      <c r="B2368" s="1" t="s">
        <v>74</v>
      </c>
      <c r="C2368" s="1" t="s">
        <v>59</v>
      </c>
      <c r="D2368" s="1" t="s">
        <v>75</v>
      </c>
      <c r="E2368" s="1" t="s">
        <v>52</v>
      </c>
      <c r="F2368" s="2">
        <v>43023</v>
      </c>
      <c r="G2368">
        <v>9.94</v>
      </c>
      <c r="H2368">
        <v>394</v>
      </c>
      <c r="K2368">
        <v>388</v>
      </c>
      <c r="O2368">
        <v>0</v>
      </c>
      <c r="T2368">
        <v>9.94</v>
      </c>
      <c r="U2368">
        <v>0.03</v>
      </c>
      <c r="Y2368">
        <v>1.0154639999999999</v>
      </c>
      <c r="Z2368">
        <v>394</v>
      </c>
      <c r="AA2368">
        <v>9.94</v>
      </c>
      <c r="AB2368">
        <v>9.94</v>
      </c>
      <c r="AH2368">
        <v>388</v>
      </c>
      <c r="AI2368">
        <v>10</v>
      </c>
      <c r="AK2368">
        <v>-10</v>
      </c>
      <c r="AL2368">
        <v>388</v>
      </c>
      <c r="AO2368">
        <v>0</v>
      </c>
      <c r="AV2368" s="1" t="s">
        <v>53</v>
      </c>
      <c r="AW2368">
        <f>Facebook[[#This Row],[Total Post Reactions]]+Facebook[[#This Row],[Total Post Shares]]+Facebook[[#This Row],[Page Likes]]</f>
        <v>0</v>
      </c>
      <c r="AX2368" s="1">
        <f>IFERROR((Facebook[[#This Row],[Engagement]]/Facebook[[#This Row],[Reach]])*100,0)</f>
        <v>0</v>
      </c>
      <c r="AY2368" s="1" t="str">
        <f>TEXT(Facebook[[#This Row],[ReportDate]],"mmmm")</f>
        <v>October</v>
      </c>
    </row>
    <row r="2369" spans="1:51" x14ac:dyDescent="0.55000000000000004">
      <c r="A2369" s="1" t="s">
        <v>151</v>
      </c>
      <c r="B2369" s="1" t="s">
        <v>74</v>
      </c>
      <c r="C2369" s="1" t="s">
        <v>59</v>
      </c>
      <c r="D2369" s="1" t="s">
        <v>75</v>
      </c>
      <c r="E2369" s="1" t="s">
        <v>52</v>
      </c>
      <c r="F2369" s="2">
        <v>43023</v>
      </c>
      <c r="G2369">
        <v>0.97</v>
      </c>
      <c r="H2369">
        <v>43</v>
      </c>
      <c r="K2369">
        <v>42</v>
      </c>
      <c r="O2369">
        <v>0</v>
      </c>
      <c r="T2369">
        <v>0.97</v>
      </c>
      <c r="U2369">
        <v>0.02</v>
      </c>
      <c r="Y2369">
        <v>1.0238100000000001</v>
      </c>
      <c r="Z2369">
        <v>43</v>
      </c>
      <c r="AA2369">
        <v>0.97</v>
      </c>
      <c r="AB2369">
        <v>0.97</v>
      </c>
      <c r="AH2369">
        <v>42</v>
      </c>
      <c r="AI2369">
        <v>1</v>
      </c>
      <c r="AK2369">
        <v>-1</v>
      </c>
      <c r="AL2369">
        <v>42</v>
      </c>
      <c r="AO2369">
        <v>0</v>
      </c>
      <c r="AV2369" s="1" t="s">
        <v>53</v>
      </c>
      <c r="AW2369">
        <f>Facebook[[#This Row],[Total Post Reactions]]+Facebook[[#This Row],[Total Post Shares]]+Facebook[[#This Row],[Page Likes]]</f>
        <v>0</v>
      </c>
      <c r="AX2369" s="1">
        <f>IFERROR((Facebook[[#This Row],[Engagement]]/Facebook[[#This Row],[Reach]])*100,0)</f>
        <v>0</v>
      </c>
      <c r="AY2369" s="1" t="str">
        <f>TEXT(Facebook[[#This Row],[ReportDate]],"mmmm")</f>
        <v>October</v>
      </c>
    </row>
    <row r="2370" spans="1:51" x14ac:dyDescent="0.55000000000000004">
      <c r="A2370" s="1" t="s">
        <v>164</v>
      </c>
      <c r="B2370" s="1" t="s">
        <v>74</v>
      </c>
      <c r="C2370" s="1" t="s">
        <v>59</v>
      </c>
      <c r="D2370" s="1" t="s">
        <v>75</v>
      </c>
      <c r="E2370" s="1" t="s">
        <v>52</v>
      </c>
      <c r="F2370" s="2">
        <v>43023</v>
      </c>
      <c r="G2370">
        <v>3.83</v>
      </c>
      <c r="H2370">
        <v>142</v>
      </c>
      <c r="K2370">
        <v>141</v>
      </c>
      <c r="M2370">
        <v>1</v>
      </c>
      <c r="O2370">
        <v>1</v>
      </c>
      <c r="T2370">
        <v>3.83</v>
      </c>
      <c r="U2370">
        <v>0.03</v>
      </c>
      <c r="V2370">
        <v>3.83</v>
      </c>
      <c r="Y2370">
        <v>1.0070920000000001</v>
      </c>
      <c r="Z2370">
        <v>142</v>
      </c>
      <c r="AA2370">
        <v>3.83</v>
      </c>
      <c r="AB2370">
        <v>3.83</v>
      </c>
      <c r="AG2370">
        <v>1</v>
      </c>
      <c r="AH2370">
        <v>141</v>
      </c>
      <c r="AI2370">
        <v>4</v>
      </c>
      <c r="AK2370">
        <v>-4</v>
      </c>
      <c r="AL2370">
        <v>141</v>
      </c>
      <c r="AM2370">
        <v>1</v>
      </c>
      <c r="AO2370">
        <v>1</v>
      </c>
      <c r="AV2370" s="1" t="s">
        <v>53</v>
      </c>
      <c r="AW2370">
        <f>Facebook[[#This Row],[Total Post Reactions]]+Facebook[[#This Row],[Total Post Shares]]+Facebook[[#This Row],[Page Likes]]</f>
        <v>1</v>
      </c>
      <c r="AX2370" s="1">
        <f>IFERROR((Facebook[[#This Row],[Engagement]]/Facebook[[#This Row],[Reach]])*100,0)</f>
        <v>0.70921985815602839</v>
      </c>
      <c r="AY2370" s="1" t="str">
        <f>TEXT(Facebook[[#This Row],[ReportDate]],"mmmm")</f>
        <v>October</v>
      </c>
    </row>
    <row r="2371" spans="1:51" x14ac:dyDescent="0.55000000000000004">
      <c r="A2371" s="1" t="s">
        <v>152</v>
      </c>
      <c r="B2371" s="1" t="s">
        <v>74</v>
      </c>
      <c r="C2371" s="1" t="s">
        <v>59</v>
      </c>
      <c r="D2371" s="1" t="s">
        <v>75</v>
      </c>
      <c r="E2371" s="1" t="s">
        <v>52</v>
      </c>
      <c r="F2371" s="2">
        <v>43023</v>
      </c>
      <c r="G2371">
        <v>3.38</v>
      </c>
      <c r="H2371">
        <v>115</v>
      </c>
      <c r="K2371">
        <v>115</v>
      </c>
      <c r="M2371">
        <v>1</v>
      </c>
      <c r="O2371">
        <v>1</v>
      </c>
      <c r="T2371">
        <v>3.38</v>
      </c>
      <c r="U2371">
        <v>0.03</v>
      </c>
      <c r="V2371">
        <v>3.38</v>
      </c>
      <c r="Y2371">
        <v>1</v>
      </c>
      <c r="Z2371">
        <v>115</v>
      </c>
      <c r="AA2371">
        <v>3.38</v>
      </c>
      <c r="AB2371">
        <v>3.38</v>
      </c>
      <c r="AG2371">
        <v>1</v>
      </c>
      <c r="AH2371">
        <v>115</v>
      </c>
      <c r="AI2371">
        <v>3</v>
      </c>
      <c r="AK2371">
        <v>-3</v>
      </c>
      <c r="AL2371">
        <v>115</v>
      </c>
      <c r="AM2371">
        <v>1</v>
      </c>
      <c r="AO2371">
        <v>1</v>
      </c>
      <c r="AV2371" s="1" t="s">
        <v>53</v>
      </c>
      <c r="AW2371">
        <f>Facebook[[#This Row],[Total Post Reactions]]+Facebook[[#This Row],[Total Post Shares]]+Facebook[[#This Row],[Page Likes]]</f>
        <v>1</v>
      </c>
      <c r="AX2371" s="1">
        <f>IFERROR((Facebook[[#This Row],[Engagement]]/Facebook[[#This Row],[Reach]])*100,0)</f>
        <v>0.86956521739130432</v>
      </c>
      <c r="AY2371" s="1" t="str">
        <f>TEXT(Facebook[[#This Row],[ReportDate]],"mmmm")</f>
        <v>October</v>
      </c>
    </row>
    <row r="2372" spans="1:51" x14ac:dyDescent="0.55000000000000004">
      <c r="A2372" s="1" t="s">
        <v>71</v>
      </c>
      <c r="B2372" s="1" t="s">
        <v>74</v>
      </c>
      <c r="C2372" s="1" t="s">
        <v>59</v>
      </c>
      <c r="D2372" s="1" t="s">
        <v>75</v>
      </c>
      <c r="E2372" s="1" t="s">
        <v>52</v>
      </c>
      <c r="F2372" s="2">
        <v>43023</v>
      </c>
      <c r="G2372">
        <v>7.13</v>
      </c>
      <c r="H2372">
        <v>311</v>
      </c>
      <c r="K2372">
        <v>290</v>
      </c>
      <c r="M2372">
        <v>1</v>
      </c>
      <c r="O2372">
        <v>1</v>
      </c>
      <c r="T2372">
        <v>7.13</v>
      </c>
      <c r="U2372">
        <v>0.02</v>
      </c>
      <c r="V2372">
        <v>7.13</v>
      </c>
      <c r="Y2372">
        <v>1.072414</v>
      </c>
      <c r="Z2372">
        <v>311</v>
      </c>
      <c r="AA2372">
        <v>7.13</v>
      </c>
      <c r="AB2372">
        <v>7.13</v>
      </c>
      <c r="AG2372">
        <v>1</v>
      </c>
      <c r="AH2372">
        <v>290</v>
      </c>
      <c r="AI2372">
        <v>7</v>
      </c>
      <c r="AK2372">
        <v>-7</v>
      </c>
      <c r="AL2372">
        <v>290</v>
      </c>
      <c r="AM2372">
        <v>1</v>
      </c>
      <c r="AO2372">
        <v>1</v>
      </c>
      <c r="AV2372" s="1" t="s">
        <v>53</v>
      </c>
      <c r="AW2372">
        <f>Facebook[[#This Row],[Total Post Reactions]]+Facebook[[#This Row],[Total Post Shares]]+Facebook[[#This Row],[Page Likes]]</f>
        <v>1</v>
      </c>
      <c r="AX2372" s="1">
        <f>IFERROR((Facebook[[#This Row],[Engagement]]/Facebook[[#This Row],[Reach]])*100,0)</f>
        <v>0.34482758620689657</v>
      </c>
      <c r="AY2372" s="1" t="str">
        <f>TEXT(Facebook[[#This Row],[ReportDate]],"mmmm")</f>
        <v>October</v>
      </c>
    </row>
    <row r="2373" spans="1:51" x14ac:dyDescent="0.55000000000000004">
      <c r="A2373" s="1" t="s">
        <v>147</v>
      </c>
      <c r="B2373" s="1" t="s">
        <v>74</v>
      </c>
      <c r="C2373" s="1" t="s">
        <v>59</v>
      </c>
      <c r="D2373" s="1" t="s">
        <v>75</v>
      </c>
      <c r="E2373" s="1" t="s">
        <v>52</v>
      </c>
      <c r="F2373" s="2">
        <v>43023</v>
      </c>
      <c r="G2373">
        <v>1.9</v>
      </c>
      <c r="H2373">
        <v>69</v>
      </c>
      <c r="K2373">
        <v>53</v>
      </c>
      <c r="M2373">
        <v>1</v>
      </c>
      <c r="O2373">
        <v>1</v>
      </c>
      <c r="T2373">
        <v>1.9</v>
      </c>
      <c r="U2373">
        <v>0.04</v>
      </c>
      <c r="V2373">
        <v>1.9</v>
      </c>
      <c r="Y2373">
        <v>1.301887</v>
      </c>
      <c r="Z2373">
        <v>69</v>
      </c>
      <c r="AA2373">
        <v>1.9</v>
      </c>
      <c r="AB2373">
        <v>1.9</v>
      </c>
      <c r="AG2373">
        <v>1</v>
      </c>
      <c r="AH2373">
        <v>53</v>
      </c>
      <c r="AI2373">
        <v>2</v>
      </c>
      <c r="AK2373">
        <v>-2</v>
      </c>
      <c r="AL2373">
        <v>53</v>
      </c>
      <c r="AM2373">
        <v>1</v>
      </c>
      <c r="AO2373">
        <v>1</v>
      </c>
      <c r="AV2373" s="1" t="s">
        <v>53</v>
      </c>
      <c r="AW2373">
        <f>Facebook[[#This Row],[Total Post Reactions]]+Facebook[[#This Row],[Total Post Shares]]+Facebook[[#This Row],[Page Likes]]</f>
        <v>1</v>
      </c>
      <c r="AX2373" s="1">
        <f>IFERROR((Facebook[[#This Row],[Engagement]]/Facebook[[#This Row],[Reach]])*100,0)</f>
        <v>1.8867924528301887</v>
      </c>
      <c r="AY2373" s="1" t="str">
        <f>TEXT(Facebook[[#This Row],[ReportDate]],"mmmm")</f>
        <v>October</v>
      </c>
    </row>
    <row r="2374" spans="1:51" x14ac:dyDescent="0.55000000000000004">
      <c r="A2374" s="1" t="s">
        <v>143</v>
      </c>
      <c r="B2374" s="1" t="s">
        <v>83</v>
      </c>
      <c r="C2374" s="1" t="s">
        <v>59</v>
      </c>
      <c r="D2374" s="1" t="s">
        <v>75</v>
      </c>
      <c r="E2374" s="1" t="s">
        <v>52</v>
      </c>
      <c r="F2374" s="2">
        <v>43023</v>
      </c>
      <c r="G2374">
        <v>0.11</v>
      </c>
      <c r="H2374">
        <v>20</v>
      </c>
      <c r="K2374">
        <v>17</v>
      </c>
      <c r="O2374">
        <v>0</v>
      </c>
      <c r="T2374">
        <v>0.11</v>
      </c>
      <c r="U2374">
        <v>0.01</v>
      </c>
      <c r="Y2374">
        <v>1.176471</v>
      </c>
      <c r="Z2374">
        <v>20</v>
      </c>
      <c r="AA2374">
        <v>0.11</v>
      </c>
      <c r="AB2374">
        <v>0.11</v>
      </c>
      <c r="AH2374">
        <v>17</v>
      </c>
      <c r="AI2374">
        <v>0</v>
      </c>
      <c r="AK2374">
        <v>0</v>
      </c>
      <c r="AL2374">
        <v>17</v>
      </c>
      <c r="AO2374">
        <v>0</v>
      </c>
      <c r="AV2374" s="1" t="s">
        <v>53</v>
      </c>
      <c r="AW2374">
        <f>Facebook[[#This Row],[Total Post Reactions]]+Facebook[[#This Row],[Total Post Shares]]+Facebook[[#This Row],[Page Likes]]</f>
        <v>0</v>
      </c>
      <c r="AX2374" s="1">
        <f>IFERROR((Facebook[[#This Row],[Engagement]]/Facebook[[#This Row],[Reach]])*100,0)</f>
        <v>0</v>
      </c>
      <c r="AY2374" s="1" t="str">
        <f>TEXT(Facebook[[#This Row],[ReportDate]],"mmmm")</f>
        <v>October</v>
      </c>
    </row>
    <row r="2375" spans="1:51" x14ac:dyDescent="0.55000000000000004">
      <c r="A2375" s="1" t="s">
        <v>80</v>
      </c>
      <c r="B2375" s="1" t="s">
        <v>83</v>
      </c>
      <c r="C2375" s="1" t="s">
        <v>59</v>
      </c>
      <c r="D2375" s="1" t="s">
        <v>75</v>
      </c>
      <c r="E2375" s="1" t="s">
        <v>52</v>
      </c>
      <c r="F2375" s="2">
        <v>43023</v>
      </c>
      <c r="G2375">
        <v>0.92</v>
      </c>
      <c r="H2375">
        <v>203</v>
      </c>
      <c r="K2375">
        <v>201</v>
      </c>
      <c r="O2375">
        <v>0</v>
      </c>
      <c r="T2375">
        <v>0.92</v>
      </c>
      <c r="U2375">
        <v>0</v>
      </c>
      <c r="Y2375">
        <v>1.0099499999999999</v>
      </c>
      <c r="Z2375">
        <v>203</v>
      </c>
      <c r="AA2375">
        <v>0.92</v>
      </c>
      <c r="AB2375">
        <v>0.92</v>
      </c>
      <c r="AH2375">
        <v>201</v>
      </c>
      <c r="AI2375">
        <v>1</v>
      </c>
      <c r="AK2375">
        <v>-1</v>
      </c>
      <c r="AL2375">
        <v>201</v>
      </c>
      <c r="AO2375">
        <v>0</v>
      </c>
      <c r="AV2375" s="1" t="s">
        <v>53</v>
      </c>
      <c r="AW2375">
        <f>Facebook[[#This Row],[Total Post Reactions]]+Facebook[[#This Row],[Total Post Shares]]+Facebook[[#This Row],[Page Likes]]</f>
        <v>0</v>
      </c>
      <c r="AX2375" s="1">
        <f>IFERROR((Facebook[[#This Row],[Engagement]]/Facebook[[#This Row],[Reach]])*100,0)</f>
        <v>0</v>
      </c>
      <c r="AY2375" s="1" t="str">
        <f>TEXT(Facebook[[#This Row],[ReportDate]],"mmmm")</f>
        <v>October</v>
      </c>
    </row>
    <row r="2376" spans="1:51" x14ac:dyDescent="0.55000000000000004">
      <c r="A2376" s="1" t="s">
        <v>152</v>
      </c>
      <c r="B2376" s="1" t="s">
        <v>83</v>
      </c>
      <c r="C2376" s="1" t="s">
        <v>59</v>
      </c>
      <c r="D2376" s="1" t="s">
        <v>75</v>
      </c>
      <c r="E2376" s="1" t="s">
        <v>52</v>
      </c>
      <c r="F2376" s="2">
        <v>43023</v>
      </c>
      <c r="G2376">
        <v>0.74</v>
      </c>
      <c r="H2376">
        <v>102</v>
      </c>
      <c r="K2376">
        <v>101</v>
      </c>
      <c r="O2376">
        <v>0</v>
      </c>
      <c r="T2376">
        <v>0.74</v>
      </c>
      <c r="U2376">
        <v>0.01</v>
      </c>
      <c r="Y2376">
        <v>1.0099009999999999</v>
      </c>
      <c r="Z2376">
        <v>102</v>
      </c>
      <c r="AA2376">
        <v>0.74</v>
      </c>
      <c r="AB2376">
        <v>0.74</v>
      </c>
      <c r="AH2376">
        <v>101</v>
      </c>
      <c r="AI2376">
        <v>1</v>
      </c>
      <c r="AK2376">
        <v>-1</v>
      </c>
      <c r="AL2376">
        <v>101</v>
      </c>
      <c r="AO2376">
        <v>0</v>
      </c>
      <c r="AV2376" s="1" t="s">
        <v>53</v>
      </c>
      <c r="AW2376">
        <f>Facebook[[#This Row],[Total Post Reactions]]+Facebook[[#This Row],[Total Post Shares]]+Facebook[[#This Row],[Page Likes]]</f>
        <v>0</v>
      </c>
      <c r="AX2376" s="1">
        <f>IFERROR((Facebook[[#This Row],[Engagement]]/Facebook[[#This Row],[Reach]])*100,0)</f>
        <v>0</v>
      </c>
      <c r="AY2376" s="1" t="str">
        <f>TEXT(Facebook[[#This Row],[ReportDate]],"mmmm")</f>
        <v>October</v>
      </c>
    </row>
    <row r="2377" spans="1:51" x14ac:dyDescent="0.55000000000000004">
      <c r="A2377" s="1" t="s">
        <v>67</v>
      </c>
      <c r="B2377" s="1" t="s">
        <v>83</v>
      </c>
      <c r="C2377" s="1" t="s">
        <v>59</v>
      </c>
      <c r="D2377" s="1" t="s">
        <v>75</v>
      </c>
      <c r="E2377" s="1" t="s">
        <v>52</v>
      </c>
      <c r="F2377" s="2">
        <v>43023</v>
      </c>
      <c r="G2377">
        <v>0.53</v>
      </c>
      <c r="H2377">
        <v>77</v>
      </c>
      <c r="K2377">
        <v>77</v>
      </c>
      <c r="O2377">
        <v>0</v>
      </c>
      <c r="T2377">
        <v>0.53</v>
      </c>
      <c r="U2377">
        <v>0.01</v>
      </c>
      <c r="Y2377">
        <v>1</v>
      </c>
      <c r="Z2377">
        <v>77</v>
      </c>
      <c r="AA2377">
        <v>0.53</v>
      </c>
      <c r="AB2377">
        <v>0.53</v>
      </c>
      <c r="AH2377">
        <v>77</v>
      </c>
      <c r="AI2377">
        <v>1</v>
      </c>
      <c r="AK2377">
        <v>-1</v>
      </c>
      <c r="AL2377">
        <v>77</v>
      </c>
      <c r="AO2377">
        <v>0</v>
      </c>
      <c r="AV2377" s="1" t="s">
        <v>53</v>
      </c>
      <c r="AW2377">
        <f>Facebook[[#This Row],[Total Post Reactions]]+Facebook[[#This Row],[Total Post Shares]]+Facebook[[#This Row],[Page Likes]]</f>
        <v>0</v>
      </c>
      <c r="AX2377" s="1">
        <f>IFERROR((Facebook[[#This Row],[Engagement]]/Facebook[[#This Row],[Reach]])*100,0)</f>
        <v>0</v>
      </c>
      <c r="AY2377" s="1" t="str">
        <f>TEXT(Facebook[[#This Row],[ReportDate]],"mmmm")</f>
        <v>October</v>
      </c>
    </row>
    <row r="2378" spans="1:51" x14ac:dyDescent="0.55000000000000004">
      <c r="A2378" s="1" t="s">
        <v>146</v>
      </c>
      <c r="B2378" s="1" t="s">
        <v>83</v>
      </c>
      <c r="C2378" s="1" t="s">
        <v>59</v>
      </c>
      <c r="D2378" s="1" t="s">
        <v>75</v>
      </c>
      <c r="E2378" s="1" t="s">
        <v>52</v>
      </c>
      <c r="F2378" s="2">
        <v>43023</v>
      </c>
      <c r="G2378">
        <v>0.76</v>
      </c>
      <c r="H2378">
        <v>87</v>
      </c>
      <c r="K2378">
        <v>87</v>
      </c>
      <c r="O2378">
        <v>0</v>
      </c>
      <c r="T2378">
        <v>0.76</v>
      </c>
      <c r="U2378">
        <v>0.01</v>
      </c>
      <c r="Y2378">
        <v>1</v>
      </c>
      <c r="Z2378">
        <v>87</v>
      </c>
      <c r="AA2378">
        <v>0.76</v>
      </c>
      <c r="AB2378">
        <v>0.76</v>
      </c>
      <c r="AH2378">
        <v>87</v>
      </c>
      <c r="AI2378">
        <v>1</v>
      </c>
      <c r="AK2378">
        <v>-1</v>
      </c>
      <c r="AL2378">
        <v>87</v>
      </c>
      <c r="AO2378">
        <v>0</v>
      </c>
      <c r="AV2378" s="1" t="s">
        <v>53</v>
      </c>
      <c r="AW2378">
        <f>Facebook[[#This Row],[Total Post Reactions]]+Facebook[[#This Row],[Total Post Shares]]+Facebook[[#This Row],[Page Likes]]</f>
        <v>0</v>
      </c>
      <c r="AX2378" s="1">
        <f>IFERROR((Facebook[[#This Row],[Engagement]]/Facebook[[#This Row],[Reach]])*100,0)</f>
        <v>0</v>
      </c>
      <c r="AY2378" s="1" t="str">
        <f>TEXT(Facebook[[#This Row],[ReportDate]],"mmmm")</f>
        <v>October</v>
      </c>
    </row>
    <row r="2379" spans="1:51" x14ac:dyDescent="0.55000000000000004">
      <c r="A2379" s="1" t="s">
        <v>147</v>
      </c>
      <c r="B2379" s="1" t="s">
        <v>83</v>
      </c>
      <c r="C2379" s="1" t="s">
        <v>59</v>
      </c>
      <c r="D2379" s="1" t="s">
        <v>75</v>
      </c>
      <c r="E2379" s="1" t="s">
        <v>52</v>
      </c>
      <c r="F2379" s="2">
        <v>43023</v>
      </c>
      <c r="G2379">
        <v>0.51</v>
      </c>
      <c r="H2379">
        <v>76</v>
      </c>
      <c r="K2379">
        <v>75</v>
      </c>
      <c r="O2379">
        <v>0</v>
      </c>
      <c r="T2379">
        <v>0.51</v>
      </c>
      <c r="U2379">
        <v>0.01</v>
      </c>
      <c r="Y2379">
        <v>1.013333</v>
      </c>
      <c r="Z2379">
        <v>76</v>
      </c>
      <c r="AA2379">
        <v>0.51</v>
      </c>
      <c r="AB2379">
        <v>0.51</v>
      </c>
      <c r="AH2379">
        <v>75</v>
      </c>
      <c r="AI2379">
        <v>1</v>
      </c>
      <c r="AK2379">
        <v>-1</v>
      </c>
      <c r="AL2379">
        <v>75</v>
      </c>
      <c r="AO2379">
        <v>0</v>
      </c>
      <c r="AV2379" s="1" t="s">
        <v>53</v>
      </c>
      <c r="AW2379">
        <f>Facebook[[#This Row],[Total Post Reactions]]+Facebook[[#This Row],[Total Post Shares]]+Facebook[[#This Row],[Page Likes]]</f>
        <v>0</v>
      </c>
      <c r="AX2379" s="1">
        <f>IFERROR((Facebook[[#This Row],[Engagement]]/Facebook[[#This Row],[Reach]])*100,0)</f>
        <v>0</v>
      </c>
      <c r="AY2379" s="1" t="str">
        <f>TEXT(Facebook[[#This Row],[ReportDate]],"mmmm")</f>
        <v>October</v>
      </c>
    </row>
    <row r="2380" spans="1:51" x14ac:dyDescent="0.55000000000000004">
      <c r="A2380" s="1" t="s">
        <v>148</v>
      </c>
      <c r="B2380" s="1" t="s">
        <v>83</v>
      </c>
      <c r="C2380" s="1" t="s">
        <v>59</v>
      </c>
      <c r="D2380" s="1" t="s">
        <v>75</v>
      </c>
      <c r="E2380" s="1" t="s">
        <v>52</v>
      </c>
      <c r="F2380" s="2">
        <v>43023</v>
      </c>
      <c r="G2380">
        <v>0.03</v>
      </c>
      <c r="H2380">
        <v>3</v>
      </c>
      <c r="K2380">
        <v>3</v>
      </c>
      <c r="O2380">
        <v>0</v>
      </c>
      <c r="T2380">
        <v>0.03</v>
      </c>
      <c r="U2380">
        <v>0.01</v>
      </c>
      <c r="Y2380">
        <v>1</v>
      </c>
      <c r="Z2380">
        <v>3</v>
      </c>
      <c r="AA2380">
        <v>0.03</v>
      </c>
      <c r="AB2380">
        <v>0.03</v>
      </c>
      <c r="AH2380">
        <v>3</v>
      </c>
      <c r="AI2380">
        <v>0</v>
      </c>
      <c r="AK2380">
        <v>0</v>
      </c>
      <c r="AL2380">
        <v>3</v>
      </c>
      <c r="AO2380">
        <v>0</v>
      </c>
      <c r="AV2380" s="1" t="s">
        <v>53</v>
      </c>
      <c r="AW2380">
        <f>Facebook[[#This Row],[Total Post Reactions]]+Facebook[[#This Row],[Total Post Shares]]+Facebook[[#This Row],[Page Likes]]</f>
        <v>0</v>
      </c>
      <c r="AX2380" s="1">
        <f>IFERROR((Facebook[[#This Row],[Engagement]]/Facebook[[#This Row],[Reach]])*100,0)</f>
        <v>0</v>
      </c>
      <c r="AY2380" s="1" t="str">
        <f>TEXT(Facebook[[#This Row],[ReportDate]],"mmmm")</f>
        <v>October</v>
      </c>
    </row>
    <row r="2381" spans="1:51" x14ac:dyDescent="0.55000000000000004">
      <c r="A2381" s="1" t="s">
        <v>151</v>
      </c>
      <c r="B2381" s="1" t="s">
        <v>83</v>
      </c>
      <c r="C2381" s="1" t="s">
        <v>59</v>
      </c>
      <c r="D2381" s="1" t="s">
        <v>75</v>
      </c>
      <c r="E2381" s="1" t="s">
        <v>52</v>
      </c>
      <c r="F2381" s="2">
        <v>43023</v>
      </c>
      <c r="G2381">
        <v>0.03</v>
      </c>
      <c r="H2381">
        <v>3</v>
      </c>
      <c r="K2381">
        <v>3</v>
      </c>
      <c r="O2381">
        <v>0</v>
      </c>
      <c r="T2381">
        <v>0.03</v>
      </c>
      <c r="U2381">
        <v>0.01</v>
      </c>
      <c r="Y2381">
        <v>1</v>
      </c>
      <c r="Z2381">
        <v>3</v>
      </c>
      <c r="AA2381">
        <v>0.03</v>
      </c>
      <c r="AB2381">
        <v>0.03</v>
      </c>
      <c r="AH2381">
        <v>3</v>
      </c>
      <c r="AI2381">
        <v>0</v>
      </c>
      <c r="AK2381">
        <v>0</v>
      </c>
      <c r="AL2381">
        <v>3</v>
      </c>
      <c r="AO2381">
        <v>0</v>
      </c>
      <c r="AV2381" s="1" t="s">
        <v>53</v>
      </c>
      <c r="AW2381">
        <f>Facebook[[#This Row],[Total Post Reactions]]+Facebook[[#This Row],[Total Post Shares]]+Facebook[[#This Row],[Page Likes]]</f>
        <v>0</v>
      </c>
      <c r="AX2381" s="1">
        <f>IFERROR((Facebook[[#This Row],[Engagement]]/Facebook[[#This Row],[Reach]])*100,0)</f>
        <v>0</v>
      </c>
      <c r="AY2381" s="1" t="str">
        <f>TEXT(Facebook[[#This Row],[ReportDate]],"mmmm")</f>
        <v>October</v>
      </c>
    </row>
    <row r="2382" spans="1:51" x14ac:dyDescent="0.55000000000000004">
      <c r="A2382" s="1" t="s">
        <v>73</v>
      </c>
      <c r="B2382" s="1" t="s">
        <v>83</v>
      </c>
      <c r="C2382" s="1" t="s">
        <v>59</v>
      </c>
      <c r="D2382" s="1" t="s">
        <v>75</v>
      </c>
      <c r="E2382" s="1" t="s">
        <v>52</v>
      </c>
      <c r="F2382" s="2">
        <v>43023</v>
      </c>
      <c r="G2382">
        <v>1.3</v>
      </c>
      <c r="H2382">
        <v>210</v>
      </c>
      <c r="K2382">
        <v>208</v>
      </c>
      <c r="M2382">
        <v>1</v>
      </c>
      <c r="O2382">
        <v>1</v>
      </c>
      <c r="T2382">
        <v>1.3</v>
      </c>
      <c r="U2382">
        <v>0.01</v>
      </c>
      <c r="V2382">
        <v>1.3</v>
      </c>
      <c r="Y2382">
        <v>1.0096149999999999</v>
      </c>
      <c r="Z2382">
        <v>210</v>
      </c>
      <c r="AA2382">
        <v>1.3</v>
      </c>
      <c r="AB2382">
        <v>1.3</v>
      </c>
      <c r="AG2382">
        <v>1</v>
      </c>
      <c r="AH2382">
        <v>208</v>
      </c>
      <c r="AI2382">
        <v>1</v>
      </c>
      <c r="AK2382">
        <v>-1</v>
      </c>
      <c r="AL2382">
        <v>208</v>
      </c>
      <c r="AM2382">
        <v>1</v>
      </c>
      <c r="AO2382">
        <v>1</v>
      </c>
      <c r="AV2382" s="1" t="s">
        <v>53</v>
      </c>
      <c r="AW2382">
        <f>Facebook[[#This Row],[Total Post Reactions]]+Facebook[[#This Row],[Total Post Shares]]+Facebook[[#This Row],[Page Likes]]</f>
        <v>1</v>
      </c>
      <c r="AX2382" s="1">
        <f>IFERROR((Facebook[[#This Row],[Engagement]]/Facebook[[#This Row],[Reach]])*100,0)</f>
        <v>0.48076923076923078</v>
      </c>
      <c r="AY2382" s="1" t="str">
        <f>TEXT(Facebook[[#This Row],[ReportDate]],"mmmm")</f>
        <v>October</v>
      </c>
    </row>
    <row r="2383" spans="1:51" x14ac:dyDescent="0.55000000000000004">
      <c r="A2383" s="1" t="s">
        <v>164</v>
      </c>
      <c r="B2383" s="1" t="s">
        <v>83</v>
      </c>
      <c r="C2383" s="1" t="s">
        <v>59</v>
      </c>
      <c r="D2383" s="1" t="s">
        <v>75</v>
      </c>
      <c r="E2383" s="1" t="s">
        <v>52</v>
      </c>
      <c r="F2383" s="2">
        <v>43023</v>
      </c>
      <c r="G2383">
        <v>0.46</v>
      </c>
      <c r="H2383">
        <v>37</v>
      </c>
      <c r="K2383">
        <v>35</v>
      </c>
      <c r="M2383">
        <v>1</v>
      </c>
      <c r="O2383">
        <v>1</v>
      </c>
      <c r="T2383">
        <v>0.46</v>
      </c>
      <c r="U2383">
        <v>0.01</v>
      </c>
      <c r="V2383">
        <v>0.46</v>
      </c>
      <c r="Y2383">
        <v>1.0571429999999999</v>
      </c>
      <c r="Z2383">
        <v>37</v>
      </c>
      <c r="AA2383">
        <v>0.46</v>
      </c>
      <c r="AB2383">
        <v>0.46</v>
      </c>
      <c r="AG2383">
        <v>1</v>
      </c>
      <c r="AH2383">
        <v>35</v>
      </c>
      <c r="AI2383">
        <v>0</v>
      </c>
      <c r="AK2383">
        <v>0</v>
      </c>
      <c r="AL2383">
        <v>35</v>
      </c>
      <c r="AM2383">
        <v>1</v>
      </c>
      <c r="AO2383">
        <v>1</v>
      </c>
      <c r="AV2383" s="1" t="s">
        <v>53</v>
      </c>
      <c r="AW2383">
        <f>Facebook[[#This Row],[Total Post Reactions]]+Facebook[[#This Row],[Total Post Shares]]+Facebook[[#This Row],[Page Likes]]</f>
        <v>1</v>
      </c>
      <c r="AX2383" s="1">
        <f>IFERROR((Facebook[[#This Row],[Engagement]]/Facebook[[#This Row],[Reach]])*100,0)</f>
        <v>2.8571428571428572</v>
      </c>
      <c r="AY2383" s="1" t="str">
        <f>TEXT(Facebook[[#This Row],[ReportDate]],"mmmm")</f>
        <v>October</v>
      </c>
    </row>
    <row r="2384" spans="1:51" x14ac:dyDescent="0.55000000000000004">
      <c r="A2384" s="1" t="s">
        <v>165</v>
      </c>
      <c r="B2384" s="1" t="s">
        <v>83</v>
      </c>
      <c r="C2384" s="1" t="s">
        <v>59</v>
      </c>
      <c r="D2384" s="1" t="s">
        <v>75</v>
      </c>
      <c r="E2384" s="1" t="s">
        <v>52</v>
      </c>
      <c r="F2384" s="2">
        <v>43023</v>
      </c>
      <c r="G2384">
        <v>1.1000000000000001</v>
      </c>
      <c r="H2384">
        <v>166</v>
      </c>
      <c r="K2384">
        <v>164</v>
      </c>
      <c r="M2384">
        <v>1</v>
      </c>
      <c r="O2384">
        <v>1</v>
      </c>
      <c r="T2384">
        <v>1.1000000000000001</v>
      </c>
      <c r="U2384">
        <v>0.01</v>
      </c>
      <c r="V2384">
        <v>1.1000000000000001</v>
      </c>
      <c r="Y2384">
        <v>1.012195</v>
      </c>
      <c r="Z2384">
        <v>166</v>
      </c>
      <c r="AA2384">
        <v>1.1000000000000001</v>
      </c>
      <c r="AB2384">
        <v>1.1000000000000001</v>
      </c>
      <c r="AG2384">
        <v>1</v>
      </c>
      <c r="AH2384">
        <v>164</v>
      </c>
      <c r="AI2384">
        <v>1</v>
      </c>
      <c r="AK2384">
        <v>-1</v>
      </c>
      <c r="AL2384">
        <v>164</v>
      </c>
      <c r="AM2384">
        <v>1</v>
      </c>
      <c r="AO2384">
        <v>1</v>
      </c>
      <c r="AV2384" s="1" t="s">
        <v>53</v>
      </c>
      <c r="AW2384">
        <f>Facebook[[#This Row],[Total Post Reactions]]+Facebook[[#This Row],[Total Post Shares]]+Facebook[[#This Row],[Page Likes]]</f>
        <v>1</v>
      </c>
      <c r="AX2384" s="1">
        <f>IFERROR((Facebook[[#This Row],[Engagement]]/Facebook[[#This Row],[Reach]])*100,0)</f>
        <v>0.6097560975609756</v>
      </c>
      <c r="AY2384" s="1" t="str">
        <f>TEXT(Facebook[[#This Row],[ReportDate]],"mmmm")</f>
        <v>October</v>
      </c>
    </row>
    <row r="2385" spans="1:51" x14ac:dyDescent="0.55000000000000004">
      <c r="A2385" s="1" t="s">
        <v>54</v>
      </c>
      <c r="B2385" s="1" t="s">
        <v>83</v>
      </c>
      <c r="C2385" s="1" t="s">
        <v>59</v>
      </c>
      <c r="D2385" s="1" t="s">
        <v>75</v>
      </c>
      <c r="E2385" s="1" t="s">
        <v>52</v>
      </c>
      <c r="F2385" s="2">
        <v>43023</v>
      </c>
      <c r="G2385">
        <v>1.73</v>
      </c>
      <c r="H2385">
        <v>231</v>
      </c>
      <c r="K2385">
        <v>227</v>
      </c>
      <c r="M2385">
        <v>2</v>
      </c>
      <c r="O2385">
        <v>2</v>
      </c>
      <c r="T2385">
        <v>1.73</v>
      </c>
      <c r="U2385">
        <v>0.01</v>
      </c>
      <c r="V2385">
        <v>0.87</v>
      </c>
      <c r="Y2385">
        <v>1.0176210000000001</v>
      </c>
      <c r="Z2385">
        <v>231</v>
      </c>
      <c r="AA2385">
        <v>1.73</v>
      </c>
      <c r="AB2385">
        <v>1.73</v>
      </c>
      <c r="AG2385">
        <v>2</v>
      </c>
      <c r="AH2385">
        <v>227</v>
      </c>
      <c r="AI2385">
        <v>2</v>
      </c>
      <c r="AK2385">
        <v>-2</v>
      </c>
      <c r="AL2385">
        <v>227</v>
      </c>
      <c r="AM2385">
        <v>2</v>
      </c>
      <c r="AO2385">
        <v>2</v>
      </c>
      <c r="AV2385" s="1" t="s">
        <v>53</v>
      </c>
      <c r="AW2385">
        <f>Facebook[[#This Row],[Total Post Reactions]]+Facebook[[#This Row],[Total Post Shares]]+Facebook[[#This Row],[Page Likes]]</f>
        <v>2</v>
      </c>
      <c r="AX2385" s="1">
        <f>IFERROR((Facebook[[#This Row],[Engagement]]/Facebook[[#This Row],[Reach]])*100,0)</f>
        <v>0.88105726872246704</v>
      </c>
      <c r="AY2385" s="1" t="str">
        <f>TEXT(Facebook[[#This Row],[ReportDate]],"mmmm")</f>
        <v>October</v>
      </c>
    </row>
    <row r="2386" spans="1:51" x14ac:dyDescent="0.55000000000000004">
      <c r="A2386" s="1" t="s">
        <v>149</v>
      </c>
      <c r="B2386" s="1" t="s">
        <v>83</v>
      </c>
      <c r="C2386" s="1" t="s">
        <v>59</v>
      </c>
      <c r="D2386" s="1" t="s">
        <v>75</v>
      </c>
      <c r="E2386" s="1" t="s">
        <v>52</v>
      </c>
      <c r="F2386" s="2">
        <v>43023</v>
      </c>
      <c r="G2386">
        <v>3.84</v>
      </c>
      <c r="H2386">
        <v>685</v>
      </c>
      <c r="K2386">
        <v>657</v>
      </c>
      <c r="M2386">
        <v>2</v>
      </c>
      <c r="O2386">
        <v>2</v>
      </c>
      <c r="T2386">
        <v>3.84</v>
      </c>
      <c r="U2386">
        <v>0.01</v>
      </c>
      <c r="V2386">
        <v>1.92</v>
      </c>
      <c r="Y2386">
        <v>1.042618</v>
      </c>
      <c r="Z2386">
        <v>685</v>
      </c>
      <c r="AA2386">
        <v>3.84</v>
      </c>
      <c r="AB2386">
        <v>3.84</v>
      </c>
      <c r="AG2386">
        <v>2</v>
      </c>
      <c r="AH2386">
        <v>657</v>
      </c>
      <c r="AI2386">
        <v>4</v>
      </c>
      <c r="AK2386">
        <v>-4</v>
      </c>
      <c r="AL2386">
        <v>657</v>
      </c>
      <c r="AM2386">
        <v>2</v>
      </c>
      <c r="AO2386">
        <v>2</v>
      </c>
      <c r="AV2386" s="1" t="s">
        <v>53</v>
      </c>
      <c r="AW2386">
        <f>Facebook[[#This Row],[Total Post Reactions]]+Facebook[[#This Row],[Total Post Shares]]+Facebook[[#This Row],[Page Likes]]</f>
        <v>2</v>
      </c>
      <c r="AX2386" s="1">
        <f>IFERROR((Facebook[[#This Row],[Engagement]]/Facebook[[#This Row],[Reach]])*100,0)</f>
        <v>0.30441400304414001</v>
      </c>
      <c r="AY2386" s="1" t="str">
        <f>TEXT(Facebook[[#This Row],[ReportDate]],"mmmm")</f>
        <v>October</v>
      </c>
    </row>
    <row r="2387" spans="1:51" x14ac:dyDescent="0.55000000000000004">
      <c r="A2387" s="1" t="s">
        <v>150</v>
      </c>
      <c r="B2387" s="1" t="s">
        <v>81</v>
      </c>
      <c r="C2387" s="1" t="s">
        <v>59</v>
      </c>
      <c r="D2387" s="1" t="s">
        <v>75</v>
      </c>
      <c r="E2387" s="1" t="s">
        <v>52</v>
      </c>
      <c r="F2387" s="2">
        <v>43023</v>
      </c>
      <c r="G2387">
        <v>0.54</v>
      </c>
      <c r="H2387">
        <v>76</v>
      </c>
      <c r="K2387">
        <v>75</v>
      </c>
      <c r="O2387">
        <v>0</v>
      </c>
      <c r="T2387">
        <v>0.54</v>
      </c>
      <c r="U2387">
        <v>0.01</v>
      </c>
      <c r="Y2387">
        <v>1.013333</v>
      </c>
      <c r="Z2387">
        <v>76</v>
      </c>
      <c r="AA2387">
        <v>0.54</v>
      </c>
      <c r="AB2387">
        <v>0.54</v>
      </c>
      <c r="AH2387">
        <v>75</v>
      </c>
      <c r="AI2387">
        <v>1</v>
      </c>
      <c r="AK2387">
        <v>-1</v>
      </c>
      <c r="AL2387">
        <v>75</v>
      </c>
      <c r="AO2387">
        <v>0</v>
      </c>
      <c r="AV2387" s="1" t="s">
        <v>53</v>
      </c>
      <c r="AW2387">
        <f>Facebook[[#This Row],[Total Post Reactions]]+Facebook[[#This Row],[Total Post Shares]]+Facebook[[#This Row],[Page Likes]]</f>
        <v>0</v>
      </c>
      <c r="AX2387" s="1">
        <f>IFERROR((Facebook[[#This Row],[Engagement]]/Facebook[[#This Row],[Reach]])*100,0)</f>
        <v>0</v>
      </c>
      <c r="AY2387" s="1" t="str">
        <f>TEXT(Facebook[[#This Row],[ReportDate]],"mmmm")</f>
        <v>October</v>
      </c>
    </row>
    <row r="2388" spans="1:51" x14ac:dyDescent="0.55000000000000004">
      <c r="A2388" s="1" t="s">
        <v>148</v>
      </c>
      <c r="B2388" s="1" t="s">
        <v>81</v>
      </c>
      <c r="C2388" s="1" t="s">
        <v>59</v>
      </c>
      <c r="D2388" s="1" t="s">
        <v>75</v>
      </c>
      <c r="E2388" s="1" t="s">
        <v>52</v>
      </c>
      <c r="F2388" s="2">
        <v>43023</v>
      </c>
      <c r="G2388">
        <v>0.83</v>
      </c>
      <c r="H2388">
        <v>76</v>
      </c>
      <c r="K2388">
        <v>74</v>
      </c>
      <c r="O2388">
        <v>0</v>
      </c>
      <c r="T2388">
        <v>0.83</v>
      </c>
      <c r="U2388">
        <v>0.01</v>
      </c>
      <c r="Y2388">
        <v>1.0270269999999999</v>
      </c>
      <c r="Z2388">
        <v>76</v>
      </c>
      <c r="AA2388">
        <v>0.83</v>
      </c>
      <c r="AB2388">
        <v>0.83</v>
      </c>
      <c r="AH2388">
        <v>74</v>
      </c>
      <c r="AI2388">
        <v>1</v>
      </c>
      <c r="AK2388">
        <v>-1</v>
      </c>
      <c r="AL2388">
        <v>74</v>
      </c>
      <c r="AO2388">
        <v>0</v>
      </c>
      <c r="AV2388" s="1" t="s">
        <v>53</v>
      </c>
      <c r="AW2388">
        <f>Facebook[[#This Row],[Total Post Reactions]]+Facebook[[#This Row],[Total Post Shares]]+Facebook[[#This Row],[Page Likes]]</f>
        <v>0</v>
      </c>
      <c r="AX2388" s="1">
        <f>IFERROR((Facebook[[#This Row],[Engagement]]/Facebook[[#This Row],[Reach]])*100,0)</f>
        <v>0</v>
      </c>
      <c r="AY2388" s="1" t="str">
        <f>TEXT(Facebook[[#This Row],[ReportDate]],"mmmm")</f>
        <v>October</v>
      </c>
    </row>
    <row r="2389" spans="1:51" x14ac:dyDescent="0.55000000000000004">
      <c r="A2389" s="1" t="s">
        <v>150</v>
      </c>
      <c r="B2389" s="1" t="s">
        <v>74</v>
      </c>
      <c r="C2389" s="1" t="s">
        <v>59</v>
      </c>
      <c r="D2389" s="1" t="s">
        <v>75</v>
      </c>
      <c r="E2389" s="1" t="s">
        <v>52</v>
      </c>
      <c r="F2389" s="2">
        <v>43023</v>
      </c>
      <c r="G2389">
        <v>7.49</v>
      </c>
      <c r="H2389">
        <v>281</v>
      </c>
      <c r="K2389">
        <v>262</v>
      </c>
      <c r="O2389">
        <v>0</v>
      </c>
      <c r="T2389">
        <v>7.49</v>
      </c>
      <c r="U2389">
        <v>0.03</v>
      </c>
      <c r="Y2389">
        <v>1.072519</v>
      </c>
      <c r="Z2389">
        <v>281</v>
      </c>
      <c r="AA2389">
        <v>7.49</v>
      </c>
      <c r="AB2389">
        <v>7.49</v>
      </c>
      <c r="AH2389">
        <v>262</v>
      </c>
      <c r="AI2389">
        <v>7</v>
      </c>
      <c r="AK2389">
        <v>-7</v>
      </c>
      <c r="AL2389">
        <v>262</v>
      </c>
      <c r="AO2389">
        <v>0</v>
      </c>
      <c r="AV2389" s="1" t="s">
        <v>53</v>
      </c>
      <c r="AW2389">
        <f>Facebook[[#This Row],[Total Post Reactions]]+Facebook[[#This Row],[Total Post Shares]]+Facebook[[#This Row],[Page Likes]]</f>
        <v>0</v>
      </c>
      <c r="AX2389" s="1">
        <f>IFERROR((Facebook[[#This Row],[Engagement]]/Facebook[[#This Row],[Reach]])*100,0)</f>
        <v>0</v>
      </c>
      <c r="AY2389" s="1" t="str">
        <f>TEXT(Facebook[[#This Row],[ReportDate]],"mmmm")</f>
        <v>October</v>
      </c>
    </row>
    <row r="2390" spans="1:51" x14ac:dyDescent="0.55000000000000004">
      <c r="A2390" s="1" t="s">
        <v>100</v>
      </c>
      <c r="B2390" s="1" t="s">
        <v>104</v>
      </c>
      <c r="C2390" s="1" t="s">
        <v>59</v>
      </c>
      <c r="D2390" s="1" t="s">
        <v>99</v>
      </c>
      <c r="E2390" s="1" t="s">
        <v>52</v>
      </c>
      <c r="F2390" s="2">
        <v>43023</v>
      </c>
      <c r="G2390">
        <v>0.56000000000000005</v>
      </c>
      <c r="H2390">
        <v>75</v>
      </c>
      <c r="I2390">
        <v>1</v>
      </c>
      <c r="K2390">
        <v>56</v>
      </c>
      <c r="O2390">
        <v>0</v>
      </c>
      <c r="P2390">
        <v>0</v>
      </c>
      <c r="T2390">
        <v>0.56000000000000005</v>
      </c>
      <c r="U2390">
        <v>0.01</v>
      </c>
      <c r="W2390">
        <v>0.56000000000000005</v>
      </c>
      <c r="Y2390">
        <v>1.339286</v>
      </c>
      <c r="Z2390">
        <v>75</v>
      </c>
      <c r="AA2390">
        <v>0.56000000000000005</v>
      </c>
      <c r="AB2390">
        <v>0.56000000000000005</v>
      </c>
      <c r="AC2390">
        <v>1</v>
      </c>
      <c r="AD2390">
        <v>0</v>
      </c>
      <c r="AH2390">
        <v>56</v>
      </c>
      <c r="AI2390">
        <v>1</v>
      </c>
      <c r="AJ2390">
        <v>1</v>
      </c>
      <c r="AK2390">
        <v>-1</v>
      </c>
      <c r="AL2390">
        <v>56</v>
      </c>
      <c r="AO2390">
        <v>0</v>
      </c>
      <c r="AP2390">
        <v>0</v>
      </c>
      <c r="AQ2390">
        <v>0</v>
      </c>
      <c r="AS2390">
        <v>1.333333333333333</v>
      </c>
      <c r="AV2390" s="1" t="s">
        <v>53</v>
      </c>
      <c r="AW2390">
        <f>Facebook[[#This Row],[Total Post Reactions]]+Facebook[[#This Row],[Total Post Shares]]+Facebook[[#This Row],[Page Likes]]</f>
        <v>0</v>
      </c>
      <c r="AX2390" s="1">
        <f>IFERROR((Facebook[[#This Row],[Engagement]]/Facebook[[#This Row],[Reach]])*100,0)</f>
        <v>0</v>
      </c>
      <c r="AY2390" s="1" t="str">
        <f>TEXT(Facebook[[#This Row],[ReportDate]],"mmmm")</f>
        <v>October</v>
      </c>
    </row>
    <row r="2391" spans="1:51" x14ac:dyDescent="0.55000000000000004">
      <c r="A2391" s="1" t="s">
        <v>100</v>
      </c>
      <c r="B2391" s="1" t="s">
        <v>105</v>
      </c>
      <c r="C2391" s="1" t="s">
        <v>59</v>
      </c>
      <c r="D2391" s="1" t="s">
        <v>99</v>
      </c>
      <c r="E2391" s="1" t="s">
        <v>52</v>
      </c>
      <c r="F2391" s="2">
        <v>43023</v>
      </c>
      <c r="G2391">
        <v>1.1100000000000001</v>
      </c>
      <c r="H2391">
        <v>79</v>
      </c>
      <c r="I2391">
        <v>1</v>
      </c>
      <c r="K2391">
        <v>70</v>
      </c>
      <c r="O2391">
        <v>0</v>
      </c>
      <c r="P2391">
        <v>0</v>
      </c>
      <c r="T2391">
        <v>1.1100000000000001</v>
      </c>
      <c r="U2391">
        <v>0.02</v>
      </c>
      <c r="W2391">
        <v>1.1100000000000001</v>
      </c>
      <c r="Y2391">
        <v>1.128571</v>
      </c>
      <c r="Z2391">
        <v>79</v>
      </c>
      <c r="AA2391">
        <v>1.1100000000000001</v>
      </c>
      <c r="AB2391">
        <v>1.1100000000000001</v>
      </c>
      <c r="AC2391">
        <v>1</v>
      </c>
      <c r="AD2391">
        <v>0</v>
      </c>
      <c r="AH2391">
        <v>70</v>
      </c>
      <c r="AI2391">
        <v>1</v>
      </c>
      <c r="AJ2391">
        <v>1</v>
      </c>
      <c r="AK2391">
        <v>-1</v>
      </c>
      <c r="AL2391">
        <v>70</v>
      </c>
      <c r="AO2391">
        <v>0</v>
      </c>
      <c r="AP2391">
        <v>0</v>
      </c>
      <c r="AQ2391">
        <v>0</v>
      </c>
      <c r="AS2391">
        <v>1.2658227848101271</v>
      </c>
      <c r="AV2391" s="1" t="s">
        <v>53</v>
      </c>
      <c r="AW2391">
        <f>Facebook[[#This Row],[Total Post Reactions]]+Facebook[[#This Row],[Total Post Shares]]+Facebook[[#This Row],[Page Likes]]</f>
        <v>0</v>
      </c>
      <c r="AX2391" s="1">
        <f>IFERROR((Facebook[[#This Row],[Engagement]]/Facebook[[#This Row],[Reach]])*100,0)</f>
        <v>0</v>
      </c>
      <c r="AY2391" s="1" t="str">
        <f>TEXT(Facebook[[#This Row],[ReportDate]],"mmmm")</f>
        <v>October</v>
      </c>
    </row>
    <row r="2392" spans="1:51" x14ac:dyDescent="0.55000000000000004">
      <c r="A2392" s="1" t="s">
        <v>97</v>
      </c>
      <c r="B2392" s="1" t="s">
        <v>105</v>
      </c>
      <c r="C2392" s="1" t="s">
        <v>59</v>
      </c>
      <c r="D2392" s="1" t="s">
        <v>99</v>
      </c>
      <c r="E2392" s="1" t="s">
        <v>52</v>
      </c>
      <c r="F2392" s="2">
        <v>43023</v>
      </c>
      <c r="G2392">
        <v>0.33</v>
      </c>
      <c r="H2392">
        <v>25</v>
      </c>
      <c r="I2392">
        <v>1</v>
      </c>
      <c r="K2392">
        <v>21</v>
      </c>
      <c r="O2392">
        <v>0</v>
      </c>
      <c r="P2392">
        <v>0</v>
      </c>
      <c r="T2392">
        <v>0.33</v>
      </c>
      <c r="U2392">
        <v>0.02</v>
      </c>
      <c r="W2392">
        <v>0.33</v>
      </c>
      <c r="Y2392">
        <v>1.1904760000000001</v>
      </c>
      <c r="Z2392">
        <v>25</v>
      </c>
      <c r="AA2392">
        <v>0.33</v>
      </c>
      <c r="AB2392">
        <v>0.33</v>
      </c>
      <c r="AC2392">
        <v>1</v>
      </c>
      <c r="AD2392">
        <v>0</v>
      </c>
      <c r="AH2392">
        <v>21</v>
      </c>
      <c r="AI2392">
        <v>0</v>
      </c>
      <c r="AJ2392">
        <v>1</v>
      </c>
      <c r="AK2392">
        <v>0</v>
      </c>
      <c r="AL2392">
        <v>21</v>
      </c>
      <c r="AO2392">
        <v>0</v>
      </c>
      <c r="AP2392">
        <v>0</v>
      </c>
      <c r="AQ2392">
        <v>0</v>
      </c>
      <c r="AS2392">
        <v>4</v>
      </c>
      <c r="AV2392" s="1" t="s">
        <v>53</v>
      </c>
      <c r="AW2392">
        <f>Facebook[[#This Row],[Total Post Reactions]]+Facebook[[#This Row],[Total Post Shares]]+Facebook[[#This Row],[Page Likes]]</f>
        <v>0</v>
      </c>
      <c r="AX2392" s="1">
        <f>IFERROR((Facebook[[#This Row],[Engagement]]/Facebook[[#This Row],[Reach]])*100,0)</f>
        <v>0</v>
      </c>
      <c r="AY2392" s="1" t="str">
        <f>TEXT(Facebook[[#This Row],[ReportDate]],"mmmm")</f>
        <v>October</v>
      </c>
    </row>
    <row r="2393" spans="1:51" x14ac:dyDescent="0.55000000000000004">
      <c r="A2393" s="1" t="s">
        <v>97</v>
      </c>
      <c r="B2393" s="1" t="s">
        <v>104</v>
      </c>
      <c r="C2393" s="1" t="s">
        <v>59</v>
      </c>
      <c r="D2393" s="1" t="s">
        <v>99</v>
      </c>
      <c r="E2393" s="1" t="s">
        <v>52</v>
      </c>
      <c r="F2393" s="2">
        <v>43023</v>
      </c>
      <c r="G2393">
        <v>1.1200000000000001</v>
      </c>
      <c r="H2393">
        <v>149</v>
      </c>
      <c r="I2393">
        <v>1</v>
      </c>
      <c r="J2393">
        <v>1</v>
      </c>
      <c r="K2393">
        <v>85</v>
      </c>
      <c r="O2393">
        <v>1</v>
      </c>
      <c r="P2393">
        <v>0</v>
      </c>
      <c r="T2393">
        <v>1.1200000000000001</v>
      </c>
      <c r="U2393">
        <v>0.01</v>
      </c>
      <c r="V2393">
        <v>1.1200000000000001</v>
      </c>
      <c r="W2393">
        <v>1.1200000000000001</v>
      </c>
      <c r="Y2393">
        <v>1.7529410000000001</v>
      </c>
      <c r="Z2393">
        <v>149</v>
      </c>
      <c r="AA2393">
        <v>1.1200000000000001</v>
      </c>
      <c r="AB2393">
        <v>1.1200000000000001</v>
      </c>
      <c r="AC2393">
        <v>1</v>
      </c>
      <c r="AD2393">
        <v>0</v>
      </c>
      <c r="AE2393">
        <v>1</v>
      </c>
      <c r="AH2393">
        <v>85</v>
      </c>
      <c r="AI2393">
        <v>1</v>
      </c>
      <c r="AJ2393">
        <v>1</v>
      </c>
      <c r="AK2393">
        <v>-1</v>
      </c>
      <c r="AL2393">
        <v>85</v>
      </c>
      <c r="AO2393">
        <v>1</v>
      </c>
      <c r="AP2393">
        <v>0</v>
      </c>
      <c r="AQ2393">
        <v>0</v>
      </c>
      <c r="AS2393">
        <v>0.67114093959731547</v>
      </c>
      <c r="AV2393" s="1" t="s">
        <v>53</v>
      </c>
      <c r="AW2393">
        <f>Facebook[[#This Row],[Total Post Reactions]]+Facebook[[#This Row],[Total Post Shares]]+Facebook[[#This Row],[Page Likes]]</f>
        <v>1</v>
      </c>
      <c r="AX2393" s="1">
        <f>IFERROR((Facebook[[#This Row],[Engagement]]/Facebook[[#This Row],[Reach]])*100,0)</f>
        <v>1.1764705882352942</v>
      </c>
      <c r="AY2393" s="1" t="str">
        <f>TEXT(Facebook[[#This Row],[ReportDate]],"mmmm")</f>
        <v>October</v>
      </c>
    </row>
    <row r="2394" spans="1:51" x14ac:dyDescent="0.55000000000000004">
      <c r="A2394" s="1" t="s">
        <v>102</v>
      </c>
      <c r="B2394" s="1" t="s">
        <v>113</v>
      </c>
      <c r="C2394" s="1" t="s">
        <v>59</v>
      </c>
      <c r="D2394" s="1" t="s">
        <v>111</v>
      </c>
      <c r="E2394" s="1" t="s">
        <v>52</v>
      </c>
      <c r="F2394" s="2">
        <v>43023</v>
      </c>
      <c r="G2394">
        <v>1.43</v>
      </c>
      <c r="H2394">
        <v>197</v>
      </c>
      <c r="I2394">
        <v>1</v>
      </c>
      <c r="K2394">
        <v>170</v>
      </c>
      <c r="M2394">
        <v>1</v>
      </c>
      <c r="O2394">
        <v>1</v>
      </c>
      <c r="P2394">
        <v>0</v>
      </c>
      <c r="T2394">
        <v>1.43</v>
      </c>
      <c r="U2394">
        <v>0.01</v>
      </c>
      <c r="V2394">
        <v>1.43</v>
      </c>
      <c r="W2394">
        <v>1.43</v>
      </c>
      <c r="Y2394">
        <v>1.1588240000000001</v>
      </c>
      <c r="Z2394">
        <v>197</v>
      </c>
      <c r="AA2394">
        <v>1.43</v>
      </c>
      <c r="AB2394">
        <v>1.43</v>
      </c>
      <c r="AC2394">
        <v>1</v>
      </c>
      <c r="AD2394">
        <v>0</v>
      </c>
      <c r="AG2394">
        <v>1</v>
      </c>
      <c r="AH2394">
        <v>170</v>
      </c>
      <c r="AI2394">
        <v>1</v>
      </c>
      <c r="AJ2394">
        <v>1</v>
      </c>
      <c r="AK2394">
        <v>-1</v>
      </c>
      <c r="AL2394">
        <v>170</v>
      </c>
      <c r="AM2394">
        <v>1</v>
      </c>
      <c r="AO2394">
        <v>1</v>
      </c>
      <c r="AP2394">
        <v>0</v>
      </c>
      <c r="AQ2394">
        <v>0</v>
      </c>
      <c r="AS2394">
        <v>0.50761421319796951</v>
      </c>
      <c r="AV2394" s="1" t="s">
        <v>53</v>
      </c>
      <c r="AW2394">
        <f>Facebook[[#This Row],[Total Post Reactions]]+Facebook[[#This Row],[Total Post Shares]]+Facebook[[#This Row],[Page Likes]]</f>
        <v>1</v>
      </c>
      <c r="AX2394" s="1">
        <f>IFERROR((Facebook[[#This Row],[Engagement]]/Facebook[[#This Row],[Reach]])*100,0)</f>
        <v>0.58823529411764708</v>
      </c>
      <c r="AY2394" s="1" t="str">
        <f>TEXT(Facebook[[#This Row],[ReportDate]],"mmmm")</f>
        <v>October</v>
      </c>
    </row>
    <row r="2395" spans="1:51" x14ac:dyDescent="0.55000000000000004">
      <c r="A2395" s="1" t="s">
        <v>100</v>
      </c>
      <c r="B2395" s="1" t="s">
        <v>114</v>
      </c>
      <c r="C2395" s="1" t="s">
        <v>59</v>
      </c>
      <c r="D2395" s="1" t="s">
        <v>115</v>
      </c>
      <c r="E2395" s="1" t="s">
        <v>52</v>
      </c>
      <c r="F2395" s="2">
        <v>43023</v>
      </c>
      <c r="G2395">
        <v>0.68</v>
      </c>
      <c r="H2395">
        <v>141</v>
      </c>
      <c r="I2395">
        <v>1</v>
      </c>
      <c r="K2395">
        <v>141</v>
      </c>
      <c r="O2395">
        <v>0</v>
      </c>
      <c r="P2395">
        <v>0</v>
      </c>
      <c r="T2395">
        <v>0.68</v>
      </c>
      <c r="U2395">
        <v>0</v>
      </c>
      <c r="W2395">
        <v>0.68</v>
      </c>
      <c r="Y2395">
        <v>1</v>
      </c>
      <c r="Z2395">
        <v>141</v>
      </c>
      <c r="AA2395">
        <v>0.68</v>
      </c>
      <c r="AB2395">
        <v>0.68</v>
      </c>
      <c r="AC2395">
        <v>1</v>
      </c>
      <c r="AD2395">
        <v>0</v>
      </c>
      <c r="AH2395">
        <v>141</v>
      </c>
      <c r="AI2395">
        <v>1</v>
      </c>
      <c r="AJ2395">
        <v>1</v>
      </c>
      <c r="AK2395">
        <v>-1</v>
      </c>
      <c r="AL2395">
        <v>141</v>
      </c>
      <c r="AO2395">
        <v>0</v>
      </c>
      <c r="AP2395">
        <v>0</v>
      </c>
      <c r="AQ2395">
        <v>0</v>
      </c>
      <c r="AS2395">
        <v>0.70921985815602839</v>
      </c>
      <c r="AV2395" s="1" t="s">
        <v>53</v>
      </c>
      <c r="AW2395">
        <f>Facebook[[#This Row],[Total Post Reactions]]+Facebook[[#This Row],[Total Post Shares]]+Facebook[[#This Row],[Page Likes]]</f>
        <v>0</v>
      </c>
      <c r="AX2395" s="1">
        <f>IFERROR((Facebook[[#This Row],[Engagement]]/Facebook[[#This Row],[Reach]])*100,0)</f>
        <v>0</v>
      </c>
      <c r="AY2395" s="1" t="str">
        <f>TEXT(Facebook[[#This Row],[ReportDate]],"mmmm")</f>
        <v>October</v>
      </c>
    </row>
    <row r="2396" spans="1:51" x14ac:dyDescent="0.55000000000000004">
      <c r="A2396" s="1" t="s">
        <v>100</v>
      </c>
      <c r="B2396" s="1" t="s">
        <v>116</v>
      </c>
      <c r="C2396" s="1" t="s">
        <v>59</v>
      </c>
      <c r="D2396" s="1" t="s">
        <v>115</v>
      </c>
      <c r="E2396" s="1" t="s">
        <v>52</v>
      </c>
      <c r="F2396" s="2">
        <v>43023</v>
      </c>
      <c r="G2396">
        <v>1.17</v>
      </c>
      <c r="H2396">
        <v>191</v>
      </c>
      <c r="I2396">
        <v>1</v>
      </c>
      <c r="K2396">
        <v>188</v>
      </c>
      <c r="O2396">
        <v>0</v>
      </c>
      <c r="P2396">
        <v>0</v>
      </c>
      <c r="T2396">
        <v>1.17</v>
      </c>
      <c r="U2396">
        <v>0.01</v>
      </c>
      <c r="W2396">
        <v>1.17</v>
      </c>
      <c r="Y2396">
        <v>1.015957</v>
      </c>
      <c r="Z2396">
        <v>191</v>
      </c>
      <c r="AA2396">
        <v>1.17</v>
      </c>
      <c r="AB2396">
        <v>1.17</v>
      </c>
      <c r="AC2396">
        <v>1</v>
      </c>
      <c r="AD2396">
        <v>0</v>
      </c>
      <c r="AH2396">
        <v>188</v>
      </c>
      <c r="AI2396">
        <v>1</v>
      </c>
      <c r="AJ2396">
        <v>1</v>
      </c>
      <c r="AK2396">
        <v>-1</v>
      </c>
      <c r="AL2396">
        <v>188</v>
      </c>
      <c r="AO2396">
        <v>0</v>
      </c>
      <c r="AP2396">
        <v>0</v>
      </c>
      <c r="AQ2396">
        <v>0</v>
      </c>
      <c r="AS2396">
        <v>0.52356020942408377</v>
      </c>
      <c r="AV2396" s="1" t="s">
        <v>53</v>
      </c>
      <c r="AW2396">
        <f>Facebook[[#This Row],[Total Post Reactions]]+Facebook[[#This Row],[Total Post Shares]]+Facebook[[#This Row],[Page Likes]]</f>
        <v>0</v>
      </c>
      <c r="AX2396" s="1">
        <f>IFERROR((Facebook[[#This Row],[Engagement]]/Facebook[[#This Row],[Reach]])*100,0)</f>
        <v>0</v>
      </c>
      <c r="AY2396" s="1" t="str">
        <f>TEXT(Facebook[[#This Row],[ReportDate]],"mmmm")</f>
        <v>October</v>
      </c>
    </row>
    <row r="2397" spans="1:51" x14ac:dyDescent="0.55000000000000004">
      <c r="A2397" s="1" t="s">
        <v>100</v>
      </c>
      <c r="B2397" s="1" t="s">
        <v>126</v>
      </c>
      <c r="C2397" s="1" t="s">
        <v>59</v>
      </c>
      <c r="D2397" s="1" t="s">
        <v>127</v>
      </c>
      <c r="E2397" s="1" t="s">
        <v>52</v>
      </c>
      <c r="F2397" s="2">
        <v>43023</v>
      </c>
      <c r="G2397">
        <v>2</v>
      </c>
      <c r="H2397">
        <v>227</v>
      </c>
      <c r="I2397">
        <v>1</v>
      </c>
      <c r="K2397">
        <v>224</v>
      </c>
      <c r="O2397">
        <v>0</v>
      </c>
      <c r="P2397">
        <v>0</v>
      </c>
      <c r="T2397">
        <v>2</v>
      </c>
      <c r="U2397">
        <v>0.01</v>
      </c>
      <c r="W2397">
        <v>2</v>
      </c>
      <c r="Y2397">
        <v>1.013393</v>
      </c>
      <c r="Z2397">
        <v>227</v>
      </c>
      <c r="AA2397">
        <v>2</v>
      </c>
      <c r="AB2397">
        <v>2</v>
      </c>
      <c r="AC2397">
        <v>1</v>
      </c>
      <c r="AD2397">
        <v>0</v>
      </c>
      <c r="AH2397">
        <v>224</v>
      </c>
      <c r="AI2397">
        <v>2</v>
      </c>
      <c r="AJ2397">
        <v>1</v>
      </c>
      <c r="AK2397">
        <v>-2</v>
      </c>
      <c r="AL2397">
        <v>224</v>
      </c>
      <c r="AO2397">
        <v>0</v>
      </c>
      <c r="AP2397">
        <v>0</v>
      </c>
      <c r="AQ2397">
        <v>0</v>
      </c>
      <c r="AS2397">
        <v>0.44052863436123352</v>
      </c>
      <c r="AV2397" s="1" t="s">
        <v>53</v>
      </c>
      <c r="AW2397">
        <f>Facebook[[#This Row],[Total Post Reactions]]+Facebook[[#This Row],[Total Post Shares]]+Facebook[[#This Row],[Page Likes]]</f>
        <v>0</v>
      </c>
      <c r="AX2397" s="1">
        <f>IFERROR((Facebook[[#This Row],[Engagement]]/Facebook[[#This Row],[Reach]])*100,0)</f>
        <v>0</v>
      </c>
      <c r="AY2397" s="1" t="str">
        <f>TEXT(Facebook[[#This Row],[ReportDate]],"mmmm")</f>
        <v>October</v>
      </c>
    </row>
    <row r="2398" spans="1:51" x14ac:dyDescent="0.55000000000000004">
      <c r="A2398" s="1" t="s">
        <v>138</v>
      </c>
      <c r="B2398" s="1" t="s">
        <v>126</v>
      </c>
      <c r="C2398" s="1" t="s">
        <v>59</v>
      </c>
      <c r="D2398" s="1" t="s">
        <v>127</v>
      </c>
      <c r="E2398" s="1" t="s">
        <v>52</v>
      </c>
      <c r="F2398" s="2">
        <v>43023</v>
      </c>
      <c r="G2398">
        <v>2.510758</v>
      </c>
      <c r="H2398">
        <v>520</v>
      </c>
      <c r="I2398">
        <v>1</v>
      </c>
      <c r="K2398">
        <v>505</v>
      </c>
      <c r="O2398">
        <v>0</v>
      </c>
      <c r="P2398">
        <v>0</v>
      </c>
      <c r="T2398">
        <v>2.510758</v>
      </c>
      <c r="U2398">
        <v>0</v>
      </c>
      <c r="W2398">
        <v>2.5099999999999998</v>
      </c>
      <c r="Y2398">
        <v>1.029703</v>
      </c>
      <c r="Z2398">
        <v>520</v>
      </c>
      <c r="AA2398">
        <v>2.510758</v>
      </c>
      <c r="AB2398">
        <v>2.510758</v>
      </c>
      <c r="AC2398">
        <v>1</v>
      </c>
      <c r="AD2398">
        <v>0</v>
      </c>
      <c r="AH2398">
        <v>505</v>
      </c>
      <c r="AI2398">
        <v>3</v>
      </c>
      <c r="AJ2398">
        <v>1</v>
      </c>
      <c r="AK2398">
        <v>-3</v>
      </c>
      <c r="AL2398">
        <v>505</v>
      </c>
      <c r="AO2398">
        <v>0</v>
      </c>
      <c r="AP2398">
        <v>0</v>
      </c>
      <c r="AQ2398">
        <v>0</v>
      </c>
      <c r="AS2398">
        <v>0.19230769230769229</v>
      </c>
      <c r="AV2398" s="1" t="s">
        <v>53</v>
      </c>
      <c r="AW2398">
        <f>Facebook[[#This Row],[Total Post Reactions]]+Facebook[[#This Row],[Total Post Shares]]+Facebook[[#This Row],[Page Likes]]</f>
        <v>0</v>
      </c>
      <c r="AX2398" s="1">
        <f>IFERROR((Facebook[[#This Row],[Engagement]]/Facebook[[#This Row],[Reach]])*100,0)</f>
        <v>0</v>
      </c>
      <c r="AY2398" s="1" t="str">
        <f>TEXT(Facebook[[#This Row],[ReportDate]],"mmmm")</f>
        <v>October</v>
      </c>
    </row>
    <row r="2399" spans="1:51" x14ac:dyDescent="0.55000000000000004">
      <c r="A2399" s="1" t="s">
        <v>140</v>
      </c>
      <c r="B2399" s="1" t="s">
        <v>126</v>
      </c>
      <c r="C2399" s="1" t="s">
        <v>59</v>
      </c>
      <c r="D2399" s="1" t="s">
        <v>127</v>
      </c>
      <c r="E2399" s="1" t="s">
        <v>52</v>
      </c>
      <c r="F2399" s="2">
        <v>43023</v>
      </c>
      <c r="G2399">
        <v>4.6465529999999999</v>
      </c>
      <c r="H2399">
        <v>688</v>
      </c>
      <c r="I2399">
        <v>6</v>
      </c>
      <c r="K2399">
        <v>664</v>
      </c>
      <c r="O2399">
        <v>0</v>
      </c>
      <c r="P2399">
        <v>0</v>
      </c>
      <c r="T2399">
        <v>4.6465529999999999</v>
      </c>
      <c r="U2399">
        <v>0.01</v>
      </c>
      <c r="W2399">
        <v>0.77</v>
      </c>
      <c r="Y2399">
        <v>1.0361450000000001</v>
      </c>
      <c r="Z2399">
        <v>688</v>
      </c>
      <c r="AA2399">
        <v>4.6465529999999999</v>
      </c>
      <c r="AB2399">
        <v>4.6465529999999999</v>
      </c>
      <c r="AC2399">
        <v>6</v>
      </c>
      <c r="AD2399">
        <v>0</v>
      </c>
      <c r="AH2399">
        <v>664</v>
      </c>
      <c r="AI2399">
        <v>5</v>
      </c>
      <c r="AJ2399">
        <v>6</v>
      </c>
      <c r="AK2399">
        <v>-5</v>
      </c>
      <c r="AL2399">
        <v>664</v>
      </c>
      <c r="AO2399">
        <v>0</v>
      </c>
      <c r="AP2399">
        <v>0</v>
      </c>
      <c r="AQ2399">
        <v>0</v>
      </c>
      <c r="AS2399">
        <v>0.87209302325581395</v>
      </c>
      <c r="AV2399" s="1" t="s">
        <v>53</v>
      </c>
      <c r="AW2399">
        <f>Facebook[[#This Row],[Total Post Reactions]]+Facebook[[#This Row],[Total Post Shares]]+Facebook[[#This Row],[Page Likes]]</f>
        <v>0</v>
      </c>
      <c r="AX2399" s="1">
        <f>IFERROR((Facebook[[#This Row],[Engagement]]/Facebook[[#This Row],[Reach]])*100,0)</f>
        <v>0</v>
      </c>
      <c r="AY2399" s="1" t="str">
        <f>TEXT(Facebook[[#This Row],[ReportDate]],"mmmm")</f>
        <v>October</v>
      </c>
    </row>
    <row r="2400" spans="1:51" x14ac:dyDescent="0.55000000000000004">
      <c r="A2400" s="1" t="s">
        <v>141</v>
      </c>
      <c r="B2400" s="1" t="s">
        <v>126</v>
      </c>
      <c r="C2400" s="1" t="s">
        <v>59</v>
      </c>
      <c r="D2400" s="1" t="s">
        <v>127</v>
      </c>
      <c r="E2400" s="1" t="s">
        <v>52</v>
      </c>
      <c r="F2400" s="2">
        <v>43023</v>
      </c>
      <c r="G2400">
        <v>5.81</v>
      </c>
      <c r="H2400">
        <v>851</v>
      </c>
      <c r="I2400">
        <v>2</v>
      </c>
      <c r="K2400">
        <v>851</v>
      </c>
      <c r="M2400">
        <v>1</v>
      </c>
      <c r="O2400">
        <v>1</v>
      </c>
      <c r="P2400">
        <v>0</v>
      </c>
      <c r="T2400">
        <v>5.81</v>
      </c>
      <c r="U2400">
        <v>0.01</v>
      </c>
      <c r="V2400">
        <v>5.81</v>
      </c>
      <c r="W2400">
        <v>2.91</v>
      </c>
      <c r="Y2400">
        <v>1</v>
      </c>
      <c r="Z2400">
        <v>851</v>
      </c>
      <c r="AA2400">
        <v>5.81</v>
      </c>
      <c r="AB2400">
        <v>5.81</v>
      </c>
      <c r="AC2400">
        <v>2</v>
      </c>
      <c r="AD2400">
        <v>0</v>
      </c>
      <c r="AG2400">
        <v>1</v>
      </c>
      <c r="AH2400">
        <v>851</v>
      </c>
      <c r="AI2400">
        <v>6</v>
      </c>
      <c r="AJ2400">
        <v>2</v>
      </c>
      <c r="AK2400">
        <v>-6</v>
      </c>
      <c r="AL2400">
        <v>851</v>
      </c>
      <c r="AM2400">
        <v>1</v>
      </c>
      <c r="AO2400">
        <v>1</v>
      </c>
      <c r="AP2400">
        <v>0</v>
      </c>
      <c r="AQ2400">
        <v>0</v>
      </c>
      <c r="AS2400">
        <v>0.23501762632197409</v>
      </c>
      <c r="AV2400" s="1" t="s">
        <v>53</v>
      </c>
      <c r="AW2400">
        <f>Facebook[[#This Row],[Total Post Reactions]]+Facebook[[#This Row],[Total Post Shares]]+Facebook[[#This Row],[Page Likes]]</f>
        <v>1</v>
      </c>
      <c r="AX2400" s="1">
        <f>IFERROR((Facebook[[#This Row],[Engagement]]/Facebook[[#This Row],[Reach]])*100,0)</f>
        <v>0.11750881316098707</v>
      </c>
      <c r="AY2400" s="1" t="str">
        <f>TEXT(Facebook[[#This Row],[ReportDate]],"mmmm")</f>
        <v>October</v>
      </c>
    </row>
    <row r="2401" spans="1:51" x14ac:dyDescent="0.55000000000000004">
      <c r="A2401" s="1" t="s">
        <v>139</v>
      </c>
      <c r="B2401" s="1" t="s">
        <v>126</v>
      </c>
      <c r="C2401" s="1" t="s">
        <v>59</v>
      </c>
      <c r="D2401" s="1" t="s">
        <v>127</v>
      </c>
      <c r="E2401" s="1" t="s">
        <v>52</v>
      </c>
      <c r="F2401" s="2">
        <v>43023</v>
      </c>
      <c r="G2401">
        <v>9.39</v>
      </c>
      <c r="H2401">
        <v>1637</v>
      </c>
      <c r="I2401">
        <v>3</v>
      </c>
      <c r="K2401">
        <v>1576</v>
      </c>
      <c r="M2401">
        <v>6</v>
      </c>
      <c r="O2401">
        <v>6</v>
      </c>
      <c r="P2401">
        <v>0</v>
      </c>
      <c r="T2401">
        <v>9.39</v>
      </c>
      <c r="U2401">
        <v>0.01</v>
      </c>
      <c r="V2401">
        <v>1.57</v>
      </c>
      <c r="W2401">
        <v>3.13</v>
      </c>
      <c r="Y2401">
        <v>1.0387059999999999</v>
      </c>
      <c r="Z2401">
        <v>1637</v>
      </c>
      <c r="AA2401">
        <v>9.39</v>
      </c>
      <c r="AB2401">
        <v>9.39</v>
      </c>
      <c r="AC2401">
        <v>3</v>
      </c>
      <c r="AD2401">
        <v>0</v>
      </c>
      <c r="AG2401">
        <v>6</v>
      </c>
      <c r="AH2401">
        <v>1576</v>
      </c>
      <c r="AI2401">
        <v>9</v>
      </c>
      <c r="AJ2401">
        <v>3</v>
      </c>
      <c r="AK2401">
        <v>-9</v>
      </c>
      <c r="AL2401">
        <v>1576</v>
      </c>
      <c r="AM2401">
        <v>6</v>
      </c>
      <c r="AO2401">
        <v>6</v>
      </c>
      <c r="AP2401">
        <v>0</v>
      </c>
      <c r="AQ2401">
        <v>0</v>
      </c>
      <c r="AS2401">
        <v>0.18326206475259621</v>
      </c>
      <c r="AV2401" s="1" t="s">
        <v>53</v>
      </c>
      <c r="AW2401">
        <f>Facebook[[#This Row],[Total Post Reactions]]+Facebook[[#This Row],[Total Post Shares]]+Facebook[[#This Row],[Page Likes]]</f>
        <v>6</v>
      </c>
      <c r="AX2401" s="1">
        <f>IFERROR((Facebook[[#This Row],[Engagement]]/Facebook[[#This Row],[Reach]])*100,0)</f>
        <v>0.38071065989847719</v>
      </c>
      <c r="AY2401" s="1" t="str">
        <f>TEXT(Facebook[[#This Row],[ReportDate]],"mmmm")</f>
        <v>October</v>
      </c>
    </row>
    <row r="2402" spans="1:51" x14ac:dyDescent="0.55000000000000004">
      <c r="A2402" s="1" t="s">
        <v>136</v>
      </c>
      <c r="B2402" s="1" t="s">
        <v>137</v>
      </c>
      <c r="C2402" s="1" t="s">
        <v>59</v>
      </c>
      <c r="D2402" s="1" t="s">
        <v>127</v>
      </c>
      <c r="E2402" s="1" t="s">
        <v>52</v>
      </c>
      <c r="F2402" s="2">
        <v>43023</v>
      </c>
      <c r="G2402">
        <v>3.69</v>
      </c>
      <c r="H2402">
        <v>138</v>
      </c>
      <c r="I2402">
        <v>1</v>
      </c>
      <c r="K2402">
        <v>124</v>
      </c>
      <c r="O2402">
        <v>0</v>
      </c>
      <c r="P2402">
        <v>0</v>
      </c>
      <c r="T2402">
        <v>3.69</v>
      </c>
      <c r="U2402">
        <v>0.03</v>
      </c>
      <c r="W2402">
        <v>3.69</v>
      </c>
      <c r="Y2402">
        <v>1.112903</v>
      </c>
      <c r="Z2402">
        <v>138</v>
      </c>
      <c r="AA2402">
        <v>3.69</v>
      </c>
      <c r="AB2402">
        <v>3.69</v>
      </c>
      <c r="AC2402">
        <v>1</v>
      </c>
      <c r="AD2402">
        <v>0</v>
      </c>
      <c r="AH2402">
        <v>124</v>
      </c>
      <c r="AI2402">
        <v>4</v>
      </c>
      <c r="AJ2402">
        <v>1</v>
      </c>
      <c r="AK2402">
        <v>-4</v>
      </c>
      <c r="AL2402">
        <v>124</v>
      </c>
      <c r="AO2402">
        <v>0</v>
      </c>
      <c r="AP2402">
        <v>0</v>
      </c>
      <c r="AQ2402">
        <v>0</v>
      </c>
      <c r="AS2402">
        <v>0.72463768115942029</v>
      </c>
      <c r="AV2402" s="1" t="s">
        <v>53</v>
      </c>
      <c r="AW2402">
        <f>Facebook[[#This Row],[Total Post Reactions]]+Facebook[[#This Row],[Total Post Shares]]+Facebook[[#This Row],[Page Likes]]</f>
        <v>0</v>
      </c>
      <c r="AX2402" s="1">
        <f>IFERROR((Facebook[[#This Row],[Engagement]]/Facebook[[#This Row],[Reach]])*100,0)</f>
        <v>0</v>
      </c>
      <c r="AY2402" s="1" t="str">
        <f>TEXT(Facebook[[#This Row],[ReportDate]],"mmmm")</f>
        <v>October</v>
      </c>
    </row>
    <row r="2403" spans="1:51" x14ac:dyDescent="0.55000000000000004">
      <c r="A2403" s="1" t="s">
        <v>156</v>
      </c>
      <c r="B2403" s="1" t="s">
        <v>137</v>
      </c>
      <c r="C2403" s="1" t="s">
        <v>59</v>
      </c>
      <c r="D2403" s="1" t="s">
        <v>127</v>
      </c>
      <c r="E2403" s="1" t="s">
        <v>52</v>
      </c>
      <c r="F2403" s="2">
        <v>43023</v>
      </c>
      <c r="G2403">
        <v>19.850000000000001</v>
      </c>
      <c r="H2403">
        <v>1046</v>
      </c>
      <c r="I2403">
        <v>2</v>
      </c>
      <c r="K2403">
        <v>883</v>
      </c>
      <c r="M2403">
        <v>1</v>
      </c>
      <c r="O2403">
        <v>1</v>
      </c>
      <c r="P2403">
        <v>0</v>
      </c>
      <c r="T2403">
        <v>19.850000000000001</v>
      </c>
      <c r="U2403">
        <v>0.02</v>
      </c>
      <c r="V2403">
        <v>19.850000000000001</v>
      </c>
      <c r="W2403">
        <v>9.93</v>
      </c>
      <c r="Y2403">
        <v>1.184598</v>
      </c>
      <c r="Z2403">
        <v>1046</v>
      </c>
      <c r="AA2403">
        <v>19.850000000000001</v>
      </c>
      <c r="AB2403">
        <v>19.850000000000001</v>
      </c>
      <c r="AC2403">
        <v>2</v>
      </c>
      <c r="AD2403">
        <v>0</v>
      </c>
      <c r="AG2403">
        <v>1</v>
      </c>
      <c r="AH2403">
        <v>883</v>
      </c>
      <c r="AI2403">
        <v>20</v>
      </c>
      <c r="AJ2403">
        <v>2</v>
      </c>
      <c r="AK2403">
        <v>-20</v>
      </c>
      <c r="AL2403">
        <v>883</v>
      </c>
      <c r="AM2403">
        <v>1</v>
      </c>
      <c r="AO2403">
        <v>1</v>
      </c>
      <c r="AP2403">
        <v>0</v>
      </c>
      <c r="AQ2403">
        <v>0</v>
      </c>
      <c r="AS2403">
        <v>0.19120458891013381</v>
      </c>
      <c r="AV2403" s="1" t="s">
        <v>53</v>
      </c>
      <c r="AW2403">
        <f>Facebook[[#This Row],[Total Post Reactions]]+Facebook[[#This Row],[Total Post Shares]]+Facebook[[#This Row],[Page Likes]]</f>
        <v>1</v>
      </c>
      <c r="AX2403" s="1">
        <f>IFERROR((Facebook[[#This Row],[Engagement]]/Facebook[[#This Row],[Reach]])*100,0)</f>
        <v>0.11325028312570783</v>
      </c>
      <c r="AY2403" s="1" t="str">
        <f>TEXT(Facebook[[#This Row],[ReportDate]],"mmmm")</f>
        <v>October</v>
      </c>
    </row>
    <row r="2404" spans="1:51" x14ac:dyDescent="0.55000000000000004">
      <c r="A2404" s="1" t="s">
        <v>100</v>
      </c>
      <c r="B2404" s="1" t="s">
        <v>137</v>
      </c>
      <c r="C2404" s="1" t="s">
        <v>59</v>
      </c>
      <c r="D2404" s="1" t="s">
        <v>127</v>
      </c>
      <c r="E2404" s="1" t="s">
        <v>52</v>
      </c>
      <c r="F2404" s="2">
        <v>43023</v>
      </c>
      <c r="G2404">
        <v>62.76</v>
      </c>
      <c r="H2404">
        <v>3312</v>
      </c>
      <c r="I2404">
        <v>8</v>
      </c>
      <c r="K2404">
        <v>1676</v>
      </c>
      <c r="M2404">
        <v>3</v>
      </c>
      <c r="O2404">
        <v>3</v>
      </c>
      <c r="P2404">
        <v>0</v>
      </c>
      <c r="T2404">
        <v>62.76</v>
      </c>
      <c r="U2404">
        <v>0.04</v>
      </c>
      <c r="V2404">
        <v>20.92</v>
      </c>
      <c r="W2404">
        <v>7.85</v>
      </c>
      <c r="Y2404">
        <v>1.9761340000000001</v>
      </c>
      <c r="Z2404">
        <v>3312</v>
      </c>
      <c r="AA2404">
        <v>62.76</v>
      </c>
      <c r="AB2404">
        <v>62.76</v>
      </c>
      <c r="AC2404">
        <v>8</v>
      </c>
      <c r="AD2404">
        <v>0</v>
      </c>
      <c r="AG2404">
        <v>3</v>
      </c>
      <c r="AH2404">
        <v>1676</v>
      </c>
      <c r="AI2404">
        <v>63</v>
      </c>
      <c r="AJ2404">
        <v>8</v>
      </c>
      <c r="AK2404">
        <v>-63</v>
      </c>
      <c r="AL2404">
        <v>1676</v>
      </c>
      <c r="AM2404">
        <v>3</v>
      </c>
      <c r="AO2404">
        <v>3</v>
      </c>
      <c r="AP2404">
        <v>0</v>
      </c>
      <c r="AQ2404">
        <v>0</v>
      </c>
      <c r="AS2404">
        <v>0.24154589371980681</v>
      </c>
      <c r="AV2404" s="1" t="s">
        <v>53</v>
      </c>
      <c r="AW2404">
        <f>Facebook[[#This Row],[Total Post Reactions]]+Facebook[[#This Row],[Total Post Shares]]+Facebook[[#This Row],[Page Likes]]</f>
        <v>3</v>
      </c>
      <c r="AX2404" s="1">
        <f>IFERROR((Facebook[[#This Row],[Engagement]]/Facebook[[#This Row],[Reach]])*100,0)</f>
        <v>0.17899761336515513</v>
      </c>
      <c r="AY2404" s="1" t="str">
        <f>TEXT(Facebook[[#This Row],[ReportDate]],"mmmm")</f>
        <v>October</v>
      </c>
    </row>
    <row r="2405" spans="1:51" x14ac:dyDescent="0.55000000000000004">
      <c r="A2405" s="1" t="s">
        <v>143</v>
      </c>
      <c r="B2405" s="1" t="s">
        <v>61</v>
      </c>
      <c r="C2405" s="1" t="s">
        <v>59</v>
      </c>
      <c r="D2405" s="1" t="s">
        <v>51</v>
      </c>
      <c r="E2405" s="1" t="s">
        <v>52</v>
      </c>
      <c r="F2405" s="2">
        <v>43023</v>
      </c>
      <c r="G2405">
        <v>1.63</v>
      </c>
      <c r="H2405">
        <v>185</v>
      </c>
      <c r="I2405">
        <v>1</v>
      </c>
      <c r="K2405">
        <v>134</v>
      </c>
      <c r="O2405">
        <v>0</v>
      </c>
      <c r="P2405">
        <v>0</v>
      </c>
      <c r="T2405">
        <v>1.63</v>
      </c>
      <c r="U2405">
        <v>0.01</v>
      </c>
      <c r="W2405">
        <v>1.63</v>
      </c>
      <c r="Y2405">
        <v>1.3805970000000001</v>
      </c>
      <c r="Z2405">
        <v>185</v>
      </c>
      <c r="AA2405">
        <v>1.63</v>
      </c>
      <c r="AB2405">
        <v>1.63</v>
      </c>
      <c r="AC2405">
        <v>1</v>
      </c>
      <c r="AD2405">
        <v>0</v>
      </c>
      <c r="AH2405">
        <v>134</v>
      </c>
      <c r="AI2405">
        <v>2</v>
      </c>
      <c r="AJ2405">
        <v>1</v>
      </c>
      <c r="AK2405">
        <v>-2</v>
      </c>
      <c r="AL2405">
        <v>134</v>
      </c>
      <c r="AO2405">
        <v>0</v>
      </c>
      <c r="AP2405">
        <v>0</v>
      </c>
      <c r="AQ2405">
        <v>0</v>
      </c>
      <c r="AS2405">
        <v>0.54054054054054057</v>
      </c>
      <c r="AV2405" s="1" t="s">
        <v>53</v>
      </c>
      <c r="AW2405">
        <f>Facebook[[#This Row],[Total Post Reactions]]+Facebook[[#This Row],[Total Post Shares]]+Facebook[[#This Row],[Page Likes]]</f>
        <v>0</v>
      </c>
      <c r="AX2405" s="1">
        <f>IFERROR((Facebook[[#This Row],[Engagement]]/Facebook[[#This Row],[Reach]])*100,0)</f>
        <v>0</v>
      </c>
      <c r="AY2405" s="1" t="str">
        <f>TEXT(Facebook[[#This Row],[ReportDate]],"mmmm")</f>
        <v>October</v>
      </c>
    </row>
    <row r="2406" spans="1:51" x14ac:dyDescent="0.55000000000000004">
      <c r="A2406" s="1" t="s">
        <v>80</v>
      </c>
      <c r="B2406" s="1" t="s">
        <v>61</v>
      </c>
      <c r="C2406" s="1" t="s">
        <v>59</v>
      </c>
      <c r="D2406" s="1" t="s">
        <v>51</v>
      </c>
      <c r="E2406" s="1" t="s">
        <v>52</v>
      </c>
      <c r="F2406" s="2">
        <v>43023</v>
      </c>
      <c r="G2406">
        <v>4.25</v>
      </c>
      <c r="H2406">
        <v>631</v>
      </c>
      <c r="I2406">
        <v>1</v>
      </c>
      <c r="K2406">
        <v>428</v>
      </c>
      <c r="O2406">
        <v>0</v>
      </c>
      <c r="P2406">
        <v>0</v>
      </c>
      <c r="T2406">
        <v>4.25</v>
      </c>
      <c r="U2406">
        <v>0.01</v>
      </c>
      <c r="W2406">
        <v>4.25</v>
      </c>
      <c r="Y2406">
        <v>1.474299</v>
      </c>
      <c r="Z2406">
        <v>631</v>
      </c>
      <c r="AA2406">
        <v>4.25</v>
      </c>
      <c r="AB2406">
        <v>4.25</v>
      </c>
      <c r="AC2406">
        <v>1</v>
      </c>
      <c r="AD2406">
        <v>0</v>
      </c>
      <c r="AH2406">
        <v>428</v>
      </c>
      <c r="AI2406">
        <v>4</v>
      </c>
      <c r="AJ2406">
        <v>1</v>
      </c>
      <c r="AK2406">
        <v>-4</v>
      </c>
      <c r="AL2406">
        <v>428</v>
      </c>
      <c r="AO2406">
        <v>0</v>
      </c>
      <c r="AP2406">
        <v>0</v>
      </c>
      <c r="AQ2406">
        <v>0</v>
      </c>
      <c r="AS2406">
        <v>0.1584786053882726</v>
      </c>
      <c r="AV2406" s="1" t="s">
        <v>53</v>
      </c>
      <c r="AW2406">
        <f>Facebook[[#This Row],[Total Post Reactions]]+Facebook[[#This Row],[Total Post Shares]]+Facebook[[#This Row],[Page Likes]]</f>
        <v>0</v>
      </c>
      <c r="AX2406" s="1">
        <f>IFERROR((Facebook[[#This Row],[Engagement]]/Facebook[[#This Row],[Reach]])*100,0)</f>
        <v>0</v>
      </c>
      <c r="AY2406" s="1" t="str">
        <f>TEXT(Facebook[[#This Row],[ReportDate]],"mmmm")</f>
        <v>October</v>
      </c>
    </row>
    <row r="2407" spans="1:51" x14ac:dyDescent="0.55000000000000004">
      <c r="A2407" s="1" t="s">
        <v>78</v>
      </c>
      <c r="B2407" s="1" t="s">
        <v>61</v>
      </c>
      <c r="C2407" s="1" t="s">
        <v>59</v>
      </c>
      <c r="D2407" s="1" t="s">
        <v>51</v>
      </c>
      <c r="E2407" s="1" t="s">
        <v>52</v>
      </c>
      <c r="F2407" s="2">
        <v>43023</v>
      </c>
      <c r="G2407">
        <v>0.9</v>
      </c>
      <c r="H2407">
        <v>98</v>
      </c>
      <c r="I2407">
        <v>2</v>
      </c>
      <c r="K2407">
        <v>91</v>
      </c>
      <c r="O2407">
        <v>0</v>
      </c>
      <c r="P2407">
        <v>0</v>
      </c>
      <c r="T2407">
        <v>0.9</v>
      </c>
      <c r="U2407">
        <v>0.01</v>
      </c>
      <c r="W2407">
        <v>0.45</v>
      </c>
      <c r="Y2407">
        <v>1.0769230000000001</v>
      </c>
      <c r="Z2407">
        <v>98</v>
      </c>
      <c r="AA2407">
        <v>0.9</v>
      </c>
      <c r="AB2407">
        <v>0.9</v>
      </c>
      <c r="AC2407">
        <v>2</v>
      </c>
      <c r="AD2407">
        <v>0</v>
      </c>
      <c r="AH2407">
        <v>91</v>
      </c>
      <c r="AI2407">
        <v>1</v>
      </c>
      <c r="AJ2407">
        <v>2</v>
      </c>
      <c r="AK2407">
        <v>-1</v>
      </c>
      <c r="AL2407">
        <v>91</v>
      </c>
      <c r="AO2407">
        <v>0</v>
      </c>
      <c r="AP2407">
        <v>0</v>
      </c>
      <c r="AQ2407">
        <v>0</v>
      </c>
      <c r="AS2407">
        <v>2.0408163265306118</v>
      </c>
      <c r="AV2407" s="1" t="s">
        <v>53</v>
      </c>
      <c r="AW2407">
        <f>Facebook[[#This Row],[Total Post Reactions]]+Facebook[[#This Row],[Total Post Shares]]+Facebook[[#This Row],[Page Likes]]</f>
        <v>0</v>
      </c>
      <c r="AX2407" s="1">
        <f>IFERROR((Facebook[[#This Row],[Engagement]]/Facebook[[#This Row],[Reach]])*100,0)</f>
        <v>0</v>
      </c>
      <c r="AY2407" s="1" t="str">
        <f>TEXT(Facebook[[#This Row],[ReportDate]],"mmmm")</f>
        <v>October</v>
      </c>
    </row>
    <row r="2408" spans="1:51" x14ac:dyDescent="0.55000000000000004">
      <c r="A2408" s="1" t="s">
        <v>147</v>
      </c>
      <c r="B2408" s="1" t="s">
        <v>61</v>
      </c>
      <c r="C2408" s="1" t="s">
        <v>59</v>
      </c>
      <c r="D2408" s="1" t="s">
        <v>51</v>
      </c>
      <c r="E2408" s="1" t="s">
        <v>52</v>
      </c>
      <c r="F2408" s="2">
        <v>43023</v>
      </c>
      <c r="G2408">
        <v>1.59</v>
      </c>
      <c r="H2408">
        <v>210</v>
      </c>
      <c r="I2408">
        <v>2</v>
      </c>
      <c r="K2408">
        <v>138</v>
      </c>
      <c r="O2408">
        <v>0</v>
      </c>
      <c r="P2408">
        <v>0</v>
      </c>
      <c r="T2408">
        <v>1.59</v>
      </c>
      <c r="U2408">
        <v>0.01</v>
      </c>
      <c r="W2408">
        <v>0.8</v>
      </c>
      <c r="Y2408">
        <v>1.521739</v>
      </c>
      <c r="Z2408">
        <v>210</v>
      </c>
      <c r="AA2408">
        <v>1.59</v>
      </c>
      <c r="AB2408">
        <v>1.59</v>
      </c>
      <c r="AC2408">
        <v>2</v>
      </c>
      <c r="AD2408">
        <v>0</v>
      </c>
      <c r="AH2408">
        <v>138</v>
      </c>
      <c r="AI2408">
        <v>2</v>
      </c>
      <c r="AJ2408">
        <v>2</v>
      </c>
      <c r="AK2408">
        <v>-2</v>
      </c>
      <c r="AL2408">
        <v>138</v>
      </c>
      <c r="AO2408">
        <v>0</v>
      </c>
      <c r="AP2408">
        <v>0</v>
      </c>
      <c r="AQ2408">
        <v>0</v>
      </c>
      <c r="AS2408">
        <v>0.95238095238095244</v>
      </c>
      <c r="AV2408" s="1" t="s">
        <v>53</v>
      </c>
      <c r="AW2408">
        <f>Facebook[[#This Row],[Total Post Reactions]]+Facebook[[#This Row],[Total Post Shares]]+Facebook[[#This Row],[Page Likes]]</f>
        <v>0</v>
      </c>
      <c r="AX2408" s="1">
        <f>IFERROR((Facebook[[#This Row],[Engagement]]/Facebook[[#This Row],[Reach]])*100,0)</f>
        <v>0</v>
      </c>
      <c r="AY2408" s="1" t="str">
        <f>TEXT(Facebook[[#This Row],[ReportDate]],"mmmm")</f>
        <v>October</v>
      </c>
    </row>
    <row r="2409" spans="1:51" x14ac:dyDescent="0.55000000000000004">
      <c r="A2409" s="1" t="s">
        <v>48</v>
      </c>
      <c r="B2409" s="1" t="s">
        <v>61</v>
      </c>
      <c r="C2409" s="1" t="s">
        <v>59</v>
      </c>
      <c r="D2409" s="1" t="s">
        <v>51</v>
      </c>
      <c r="E2409" s="1" t="s">
        <v>52</v>
      </c>
      <c r="F2409" s="2">
        <v>43023</v>
      </c>
      <c r="G2409">
        <v>1.63</v>
      </c>
      <c r="H2409">
        <v>216</v>
      </c>
      <c r="I2409">
        <v>1</v>
      </c>
      <c r="K2409">
        <v>191</v>
      </c>
      <c r="O2409">
        <v>0</v>
      </c>
      <c r="P2409">
        <v>0</v>
      </c>
      <c r="T2409">
        <v>1.63</v>
      </c>
      <c r="U2409">
        <v>0.01</v>
      </c>
      <c r="W2409">
        <v>1.63</v>
      </c>
      <c r="Y2409">
        <v>1.13089</v>
      </c>
      <c r="Z2409">
        <v>216</v>
      </c>
      <c r="AA2409">
        <v>1.63</v>
      </c>
      <c r="AB2409">
        <v>1.63</v>
      </c>
      <c r="AC2409">
        <v>1</v>
      </c>
      <c r="AD2409">
        <v>0</v>
      </c>
      <c r="AH2409">
        <v>191</v>
      </c>
      <c r="AI2409">
        <v>2</v>
      </c>
      <c r="AJ2409">
        <v>1</v>
      </c>
      <c r="AK2409">
        <v>-2</v>
      </c>
      <c r="AL2409">
        <v>191</v>
      </c>
      <c r="AO2409">
        <v>0</v>
      </c>
      <c r="AP2409">
        <v>0</v>
      </c>
      <c r="AQ2409">
        <v>0</v>
      </c>
      <c r="AS2409">
        <v>0.46296296296296291</v>
      </c>
      <c r="AV2409" s="1" t="s">
        <v>53</v>
      </c>
      <c r="AW2409">
        <f>Facebook[[#This Row],[Total Post Reactions]]+Facebook[[#This Row],[Total Post Shares]]+Facebook[[#This Row],[Page Likes]]</f>
        <v>0</v>
      </c>
      <c r="AX2409" s="1">
        <f>IFERROR((Facebook[[#This Row],[Engagement]]/Facebook[[#This Row],[Reach]])*100,0)</f>
        <v>0</v>
      </c>
      <c r="AY2409" s="1" t="str">
        <f>TEXT(Facebook[[#This Row],[ReportDate]],"mmmm")</f>
        <v>October</v>
      </c>
    </row>
    <row r="2410" spans="1:51" x14ac:dyDescent="0.55000000000000004">
      <c r="A2410" s="1" t="s">
        <v>151</v>
      </c>
      <c r="B2410" s="1" t="s">
        <v>61</v>
      </c>
      <c r="C2410" s="1" t="s">
        <v>59</v>
      </c>
      <c r="D2410" s="1" t="s">
        <v>51</v>
      </c>
      <c r="E2410" s="1" t="s">
        <v>52</v>
      </c>
      <c r="F2410" s="2">
        <v>43023</v>
      </c>
      <c r="G2410">
        <v>1.07</v>
      </c>
      <c r="H2410">
        <v>144</v>
      </c>
      <c r="I2410">
        <v>1</v>
      </c>
      <c r="K2410">
        <v>127</v>
      </c>
      <c r="O2410">
        <v>0</v>
      </c>
      <c r="P2410">
        <v>0</v>
      </c>
      <c r="T2410">
        <v>1.07</v>
      </c>
      <c r="U2410">
        <v>0.01</v>
      </c>
      <c r="W2410">
        <v>1.07</v>
      </c>
      <c r="Y2410">
        <v>1.133858</v>
      </c>
      <c r="Z2410">
        <v>144</v>
      </c>
      <c r="AA2410">
        <v>1.07</v>
      </c>
      <c r="AB2410">
        <v>1.07</v>
      </c>
      <c r="AC2410">
        <v>1</v>
      </c>
      <c r="AD2410">
        <v>0</v>
      </c>
      <c r="AH2410">
        <v>127</v>
      </c>
      <c r="AI2410">
        <v>1</v>
      </c>
      <c r="AJ2410">
        <v>1</v>
      </c>
      <c r="AK2410">
        <v>-1</v>
      </c>
      <c r="AL2410">
        <v>127</v>
      </c>
      <c r="AO2410">
        <v>0</v>
      </c>
      <c r="AP2410">
        <v>0</v>
      </c>
      <c r="AQ2410">
        <v>0</v>
      </c>
      <c r="AS2410">
        <v>0.69444444444444442</v>
      </c>
      <c r="AV2410" s="1" t="s">
        <v>53</v>
      </c>
      <c r="AW2410">
        <f>Facebook[[#This Row],[Total Post Reactions]]+Facebook[[#This Row],[Total Post Shares]]+Facebook[[#This Row],[Page Likes]]</f>
        <v>0</v>
      </c>
      <c r="AX2410" s="1">
        <f>IFERROR((Facebook[[#This Row],[Engagement]]/Facebook[[#This Row],[Reach]])*100,0)</f>
        <v>0</v>
      </c>
      <c r="AY2410" s="1" t="str">
        <f>TEXT(Facebook[[#This Row],[ReportDate]],"mmmm")</f>
        <v>October</v>
      </c>
    </row>
    <row r="2411" spans="1:51" x14ac:dyDescent="0.55000000000000004">
      <c r="A2411" s="1" t="s">
        <v>60</v>
      </c>
      <c r="B2411" s="1" t="s">
        <v>61</v>
      </c>
      <c r="C2411" s="1" t="s">
        <v>59</v>
      </c>
      <c r="D2411" s="1" t="s">
        <v>51</v>
      </c>
      <c r="E2411" s="1" t="s">
        <v>52</v>
      </c>
      <c r="F2411" s="2">
        <v>43023</v>
      </c>
      <c r="G2411">
        <v>7.18</v>
      </c>
      <c r="H2411">
        <v>772</v>
      </c>
      <c r="I2411">
        <v>5</v>
      </c>
      <c r="K2411">
        <v>693</v>
      </c>
      <c r="M2411">
        <v>1</v>
      </c>
      <c r="O2411">
        <v>1</v>
      </c>
      <c r="P2411">
        <v>0</v>
      </c>
      <c r="T2411">
        <v>7.18</v>
      </c>
      <c r="U2411">
        <v>0.01</v>
      </c>
      <c r="V2411">
        <v>7.18</v>
      </c>
      <c r="W2411">
        <v>1.44</v>
      </c>
      <c r="Y2411">
        <v>1.1139969999999999</v>
      </c>
      <c r="Z2411">
        <v>772</v>
      </c>
      <c r="AA2411">
        <v>7.18</v>
      </c>
      <c r="AB2411">
        <v>7.18</v>
      </c>
      <c r="AC2411">
        <v>5</v>
      </c>
      <c r="AD2411">
        <v>0</v>
      </c>
      <c r="AG2411">
        <v>1</v>
      </c>
      <c r="AH2411">
        <v>693</v>
      </c>
      <c r="AI2411">
        <v>7</v>
      </c>
      <c r="AJ2411">
        <v>5</v>
      </c>
      <c r="AK2411">
        <v>-7</v>
      </c>
      <c r="AL2411">
        <v>693</v>
      </c>
      <c r="AM2411">
        <v>1</v>
      </c>
      <c r="AO2411">
        <v>1</v>
      </c>
      <c r="AP2411">
        <v>0</v>
      </c>
      <c r="AQ2411">
        <v>0</v>
      </c>
      <c r="AS2411">
        <v>0.64766839378238339</v>
      </c>
      <c r="AV2411" s="1" t="s">
        <v>53</v>
      </c>
      <c r="AW2411">
        <f>Facebook[[#This Row],[Total Post Reactions]]+Facebook[[#This Row],[Total Post Shares]]+Facebook[[#This Row],[Page Likes]]</f>
        <v>1</v>
      </c>
      <c r="AX2411" s="1">
        <f>IFERROR((Facebook[[#This Row],[Engagement]]/Facebook[[#This Row],[Reach]])*100,0)</f>
        <v>0.14430014430014429</v>
      </c>
      <c r="AY2411" s="1" t="str">
        <f>TEXT(Facebook[[#This Row],[ReportDate]],"mmmm")</f>
        <v>October</v>
      </c>
    </row>
    <row r="2412" spans="1:51" x14ac:dyDescent="0.55000000000000004">
      <c r="A2412" s="1" t="s">
        <v>149</v>
      </c>
      <c r="B2412" s="1" t="s">
        <v>63</v>
      </c>
      <c r="C2412" s="1" t="s">
        <v>59</v>
      </c>
      <c r="D2412" s="1" t="s">
        <v>51</v>
      </c>
      <c r="E2412" s="1" t="s">
        <v>52</v>
      </c>
      <c r="F2412" s="2">
        <v>43023</v>
      </c>
      <c r="G2412">
        <v>6.92</v>
      </c>
      <c r="H2412">
        <v>405</v>
      </c>
      <c r="I2412">
        <v>1</v>
      </c>
      <c r="K2412">
        <v>370</v>
      </c>
      <c r="O2412">
        <v>0</v>
      </c>
      <c r="P2412">
        <v>0</v>
      </c>
      <c r="T2412">
        <v>6.92</v>
      </c>
      <c r="U2412">
        <v>0.02</v>
      </c>
      <c r="W2412">
        <v>6.92</v>
      </c>
      <c r="Y2412">
        <v>1.094595</v>
      </c>
      <c r="Z2412">
        <v>405</v>
      </c>
      <c r="AA2412">
        <v>6.92</v>
      </c>
      <c r="AB2412">
        <v>6.92</v>
      </c>
      <c r="AC2412">
        <v>1</v>
      </c>
      <c r="AD2412">
        <v>0</v>
      </c>
      <c r="AH2412">
        <v>370</v>
      </c>
      <c r="AI2412">
        <v>7</v>
      </c>
      <c r="AJ2412">
        <v>1</v>
      </c>
      <c r="AK2412">
        <v>-7</v>
      </c>
      <c r="AL2412">
        <v>370</v>
      </c>
      <c r="AO2412">
        <v>0</v>
      </c>
      <c r="AP2412">
        <v>0</v>
      </c>
      <c r="AQ2412">
        <v>0</v>
      </c>
      <c r="AS2412">
        <v>0.24691358024691359</v>
      </c>
      <c r="AV2412" s="1" t="s">
        <v>53</v>
      </c>
      <c r="AW2412">
        <f>Facebook[[#This Row],[Total Post Reactions]]+Facebook[[#This Row],[Total Post Shares]]+Facebook[[#This Row],[Page Likes]]</f>
        <v>0</v>
      </c>
      <c r="AX2412" s="1">
        <f>IFERROR((Facebook[[#This Row],[Engagement]]/Facebook[[#This Row],[Reach]])*100,0)</f>
        <v>0</v>
      </c>
      <c r="AY2412" s="1" t="str">
        <f>TEXT(Facebook[[#This Row],[ReportDate]],"mmmm")</f>
        <v>October</v>
      </c>
    </row>
    <row r="2413" spans="1:51" x14ac:dyDescent="0.55000000000000004">
      <c r="A2413" s="1" t="s">
        <v>60</v>
      </c>
      <c r="B2413" s="1" t="s">
        <v>63</v>
      </c>
      <c r="C2413" s="1" t="s">
        <v>59</v>
      </c>
      <c r="D2413" s="1" t="s">
        <v>51</v>
      </c>
      <c r="E2413" s="1" t="s">
        <v>52</v>
      </c>
      <c r="F2413" s="2">
        <v>43023</v>
      </c>
      <c r="G2413">
        <v>6.42</v>
      </c>
      <c r="H2413">
        <v>373</v>
      </c>
      <c r="I2413">
        <v>3</v>
      </c>
      <c r="K2413">
        <v>341</v>
      </c>
      <c r="O2413">
        <v>0</v>
      </c>
      <c r="P2413">
        <v>0</v>
      </c>
      <c r="T2413">
        <v>6.42</v>
      </c>
      <c r="U2413">
        <v>0.02</v>
      </c>
      <c r="W2413">
        <v>2.14</v>
      </c>
      <c r="Y2413">
        <v>1.093842</v>
      </c>
      <c r="Z2413">
        <v>373</v>
      </c>
      <c r="AA2413">
        <v>6.42</v>
      </c>
      <c r="AB2413">
        <v>6.42</v>
      </c>
      <c r="AC2413">
        <v>3</v>
      </c>
      <c r="AD2413">
        <v>0</v>
      </c>
      <c r="AH2413">
        <v>341</v>
      </c>
      <c r="AI2413">
        <v>6</v>
      </c>
      <c r="AJ2413">
        <v>3</v>
      </c>
      <c r="AK2413">
        <v>-6</v>
      </c>
      <c r="AL2413">
        <v>341</v>
      </c>
      <c r="AO2413">
        <v>0</v>
      </c>
      <c r="AP2413">
        <v>0</v>
      </c>
      <c r="AQ2413">
        <v>0</v>
      </c>
      <c r="AS2413">
        <v>0.80428954423592491</v>
      </c>
      <c r="AV2413" s="1" t="s">
        <v>53</v>
      </c>
      <c r="AW2413">
        <f>Facebook[[#This Row],[Total Post Reactions]]+Facebook[[#This Row],[Total Post Shares]]+Facebook[[#This Row],[Page Likes]]</f>
        <v>0</v>
      </c>
      <c r="AX2413" s="1">
        <f>IFERROR((Facebook[[#This Row],[Engagement]]/Facebook[[#This Row],[Reach]])*100,0)</f>
        <v>0</v>
      </c>
      <c r="AY2413" s="1" t="str">
        <f>TEXT(Facebook[[#This Row],[ReportDate]],"mmmm")</f>
        <v>October</v>
      </c>
    </row>
    <row r="2414" spans="1:51" x14ac:dyDescent="0.55000000000000004">
      <c r="A2414" s="1" t="s">
        <v>149</v>
      </c>
      <c r="B2414" s="1" t="s">
        <v>65</v>
      </c>
      <c r="C2414" s="1" t="s">
        <v>59</v>
      </c>
      <c r="D2414" s="1" t="s">
        <v>51</v>
      </c>
      <c r="E2414" s="1" t="s">
        <v>52</v>
      </c>
      <c r="F2414" s="2">
        <v>43023</v>
      </c>
      <c r="G2414">
        <v>1.01</v>
      </c>
      <c r="H2414">
        <v>47</v>
      </c>
      <c r="I2414">
        <v>1</v>
      </c>
      <c r="K2414">
        <v>46</v>
      </c>
      <c r="O2414">
        <v>0</v>
      </c>
      <c r="P2414">
        <v>0</v>
      </c>
      <c r="T2414">
        <v>1.01</v>
      </c>
      <c r="U2414">
        <v>0.02</v>
      </c>
      <c r="W2414">
        <v>1.01</v>
      </c>
      <c r="Y2414">
        <v>1.021739</v>
      </c>
      <c r="Z2414">
        <v>47</v>
      </c>
      <c r="AA2414">
        <v>1.01</v>
      </c>
      <c r="AB2414">
        <v>1.01</v>
      </c>
      <c r="AC2414">
        <v>1</v>
      </c>
      <c r="AD2414">
        <v>0</v>
      </c>
      <c r="AH2414">
        <v>46</v>
      </c>
      <c r="AI2414">
        <v>1</v>
      </c>
      <c r="AJ2414">
        <v>1</v>
      </c>
      <c r="AK2414">
        <v>-1</v>
      </c>
      <c r="AL2414">
        <v>46</v>
      </c>
      <c r="AO2414">
        <v>0</v>
      </c>
      <c r="AP2414">
        <v>0</v>
      </c>
      <c r="AQ2414">
        <v>0</v>
      </c>
      <c r="AS2414">
        <v>2.1276595744680851</v>
      </c>
      <c r="AV2414" s="1" t="s">
        <v>53</v>
      </c>
      <c r="AW2414">
        <f>Facebook[[#This Row],[Total Post Reactions]]+Facebook[[#This Row],[Total Post Shares]]+Facebook[[#This Row],[Page Likes]]</f>
        <v>0</v>
      </c>
      <c r="AX2414" s="1">
        <f>IFERROR((Facebook[[#This Row],[Engagement]]/Facebook[[#This Row],[Reach]])*100,0)</f>
        <v>0</v>
      </c>
      <c r="AY2414" s="1" t="str">
        <f>TEXT(Facebook[[#This Row],[ReportDate]],"mmmm")</f>
        <v>October</v>
      </c>
    </row>
    <row r="2415" spans="1:51" x14ac:dyDescent="0.55000000000000004">
      <c r="A2415" s="1" t="s">
        <v>82</v>
      </c>
      <c r="B2415" s="1" t="s">
        <v>66</v>
      </c>
      <c r="C2415" s="1" t="s">
        <v>59</v>
      </c>
      <c r="D2415" s="1" t="s">
        <v>51</v>
      </c>
      <c r="E2415" s="1" t="s">
        <v>52</v>
      </c>
      <c r="F2415" s="2">
        <v>43023</v>
      </c>
      <c r="G2415">
        <v>0.99847799999999998</v>
      </c>
      <c r="H2415">
        <v>112</v>
      </c>
      <c r="I2415">
        <v>1</v>
      </c>
      <c r="K2415">
        <v>112</v>
      </c>
      <c r="O2415">
        <v>0</v>
      </c>
      <c r="P2415">
        <v>0</v>
      </c>
      <c r="T2415">
        <v>0.99847799999999998</v>
      </c>
      <c r="U2415">
        <v>0.01</v>
      </c>
      <c r="W2415">
        <v>1</v>
      </c>
      <c r="Y2415">
        <v>1</v>
      </c>
      <c r="Z2415">
        <v>112</v>
      </c>
      <c r="AA2415">
        <v>0.99847799999999998</v>
      </c>
      <c r="AB2415">
        <v>0.99847799999999998</v>
      </c>
      <c r="AC2415">
        <v>1</v>
      </c>
      <c r="AD2415">
        <v>0</v>
      </c>
      <c r="AH2415">
        <v>112</v>
      </c>
      <c r="AI2415">
        <v>1</v>
      </c>
      <c r="AJ2415">
        <v>1</v>
      </c>
      <c r="AK2415">
        <v>-1</v>
      </c>
      <c r="AL2415">
        <v>112</v>
      </c>
      <c r="AO2415">
        <v>0</v>
      </c>
      <c r="AP2415">
        <v>0</v>
      </c>
      <c r="AQ2415">
        <v>0</v>
      </c>
      <c r="AS2415">
        <v>0.89285714285714279</v>
      </c>
      <c r="AV2415" s="1" t="s">
        <v>53</v>
      </c>
      <c r="AW2415">
        <f>Facebook[[#This Row],[Total Post Reactions]]+Facebook[[#This Row],[Total Post Shares]]+Facebook[[#This Row],[Page Likes]]</f>
        <v>0</v>
      </c>
      <c r="AX2415" s="1">
        <f>IFERROR((Facebook[[#This Row],[Engagement]]/Facebook[[#This Row],[Reach]])*100,0)</f>
        <v>0</v>
      </c>
      <c r="AY2415" s="1" t="str">
        <f>TEXT(Facebook[[#This Row],[ReportDate]],"mmmm")</f>
        <v>October</v>
      </c>
    </row>
    <row r="2416" spans="1:51" x14ac:dyDescent="0.55000000000000004">
      <c r="A2416" s="1" t="s">
        <v>69</v>
      </c>
      <c r="B2416" s="1" t="s">
        <v>66</v>
      </c>
      <c r="C2416" s="1" t="s">
        <v>59</v>
      </c>
      <c r="D2416" s="1" t="s">
        <v>51</v>
      </c>
      <c r="E2416" s="1" t="s">
        <v>52</v>
      </c>
      <c r="F2416" s="2">
        <v>43023</v>
      </c>
      <c r="G2416">
        <v>0.06</v>
      </c>
      <c r="H2416">
        <v>13</v>
      </c>
      <c r="I2416">
        <v>1</v>
      </c>
      <c r="K2416">
        <v>13</v>
      </c>
      <c r="O2416">
        <v>0</v>
      </c>
      <c r="P2416">
        <v>0</v>
      </c>
      <c r="T2416">
        <v>0.06</v>
      </c>
      <c r="U2416">
        <v>0</v>
      </c>
      <c r="W2416">
        <v>0.06</v>
      </c>
      <c r="Y2416">
        <v>1</v>
      </c>
      <c r="Z2416">
        <v>13</v>
      </c>
      <c r="AA2416">
        <v>0.06</v>
      </c>
      <c r="AB2416">
        <v>0.06</v>
      </c>
      <c r="AC2416">
        <v>1</v>
      </c>
      <c r="AD2416">
        <v>0</v>
      </c>
      <c r="AH2416">
        <v>13</v>
      </c>
      <c r="AI2416">
        <v>0</v>
      </c>
      <c r="AJ2416">
        <v>1</v>
      </c>
      <c r="AK2416">
        <v>0</v>
      </c>
      <c r="AL2416">
        <v>13</v>
      </c>
      <c r="AO2416">
        <v>0</v>
      </c>
      <c r="AP2416">
        <v>0</v>
      </c>
      <c r="AQ2416">
        <v>0</v>
      </c>
      <c r="AS2416">
        <v>7.6923076923076934</v>
      </c>
      <c r="AV2416" s="1" t="s">
        <v>53</v>
      </c>
      <c r="AW2416">
        <f>Facebook[[#This Row],[Total Post Reactions]]+Facebook[[#This Row],[Total Post Shares]]+Facebook[[#This Row],[Page Likes]]</f>
        <v>0</v>
      </c>
      <c r="AX2416" s="1">
        <f>IFERROR((Facebook[[#This Row],[Engagement]]/Facebook[[#This Row],[Reach]])*100,0)</f>
        <v>0</v>
      </c>
      <c r="AY2416" s="1" t="str">
        <f>TEXT(Facebook[[#This Row],[ReportDate]],"mmmm")</f>
        <v>October</v>
      </c>
    </row>
    <row r="2417" spans="1:51" x14ac:dyDescent="0.55000000000000004">
      <c r="A2417" s="1" t="s">
        <v>152</v>
      </c>
      <c r="B2417" s="1" t="s">
        <v>66</v>
      </c>
      <c r="C2417" s="1" t="s">
        <v>59</v>
      </c>
      <c r="D2417" s="1" t="s">
        <v>51</v>
      </c>
      <c r="E2417" s="1" t="s">
        <v>52</v>
      </c>
      <c r="F2417" s="2">
        <v>43023</v>
      </c>
      <c r="G2417">
        <v>0.22</v>
      </c>
      <c r="H2417">
        <v>28</v>
      </c>
      <c r="I2417">
        <v>1</v>
      </c>
      <c r="K2417">
        <v>27</v>
      </c>
      <c r="O2417">
        <v>0</v>
      </c>
      <c r="P2417">
        <v>0</v>
      </c>
      <c r="T2417">
        <v>0.22</v>
      </c>
      <c r="U2417">
        <v>0.01</v>
      </c>
      <c r="W2417">
        <v>0.22</v>
      </c>
      <c r="Y2417">
        <v>1.037037</v>
      </c>
      <c r="Z2417">
        <v>28</v>
      </c>
      <c r="AA2417">
        <v>0.22</v>
      </c>
      <c r="AB2417">
        <v>0.22</v>
      </c>
      <c r="AC2417">
        <v>1</v>
      </c>
      <c r="AD2417">
        <v>0</v>
      </c>
      <c r="AH2417">
        <v>27</v>
      </c>
      <c r="AI2417">
        <v>0</v>
      </c>
      <c r="AJ2417">
        <v>1</v>
      </c>
      <c r="AK2417">
        <v>0</v>
      </c>
      <c r="AL2417">
        <v>27</v>
      </c>
      <c r="AO2417">
        <v>0</v>
      </c>
      <c r="AP2417">
        <v>0</v>
      </c>
      <c r="AQ2417">
        <v>0</v>
      </c>
      <c r="AS2417">
        <v>3.5714285714285712</v>
      </c>
      <c r="AV2417" s="1" t="s">
        <v>53</v>
      </c>
      <c r="AW2417">
        <f>Facebook[[#This Row],[Total Post Reactions]]+Facebook[[#This Row],[Total Post Shares]]+Facebook[[#This Row],[Page Likes]]</f>
        <v>0</v>
      </c>
      <c r="AX2417" s="1">
        <f>IFERROR((Facebook[[#This Row],[Engagement]]/Facebook[[#This Row],[Reach]])*100,0)</f>
        <v>0</v>
      </c>
      <c r="AY2417" s="1" t="str">
        <f>TEXT(Facebook[[#This Row],[ReportDate]],"mmmm")</f>
        <v>October</v>
      </c>
    </row>
    <row r="2418" spans="1:51" x14ac:dyDescent="0.55000000000000004">
      <c r="A2418" s="1" t="s">
        <v>78</v>
      </c>
      <c r="B2418" s="1" t="s">
        <v>66</v>
      </c>
      <c r="C2418" s="1" t="s">
        <v>59</v>
      </c>
      <c r="D2418" s="1" t="s">
        <v>51</v>
      </c>
      <c r="E2418" s="1" t="s">
        <v>52</v>
      </c>
      <c r="F2418" s="2">
        <v>43023</v>
      </c>
      <c r="G2418">
        <v>2.2000000000000002</v>
      </c>
      <c r="H2418">
        <v>171</v>
      </c>
      <c r="I2418">
        <v>3</v>
      </c>
      <c r="K2418">
        <v>165</v>
      </c>
      <c r="O2418">
        <v>0</v>
      </c>
      <c r="P2418">
        <v>0</v>
      </c>
      <c r="T2418">
        <v>2.2000000000000002</v>
      </c>
      <c r="U2418">
        <v>0.01</v>
      </c>
      <c r="W2418">
        <v>0.73</v>
      </c>
      <c r="Y2418">
        <v>1.0363640000000001</v>
      </c>
      <c r="Z2418">
        <v>171</v>
      </c>
      <c r="AA2418">
        <v>2.2000000000000002</v>
      </c>
      <c r="AB2418">
        <v>2.2000000000000002</v>
      </c>
      <c r="AC2418">
        <v>3</v>
      </c>
      <c r="AD2418">
        <v>0</v>
      </c>
      <c r="AH2418">
        <v>165</v>
      </c>
      <c r="AI2418">
        <v>2</v>
      </c>
      <c r="AJ2418">
        <v>3</v>
      </c>
      <c r="AK2418">
        <v>-2</v>
      </c>
      <c r="AL2418">
        <v>165</v>
      </c>
      <c r="AO2418">
        <v>0</v>
      </c>
      <c r="AP2418">
        <v>0</v>
      </c>
      <c r="AQ2418">
        <v>0</v>
      </c>
      <c r="AS2418">
        <v>1.754385964912281</v>
      </c>
      <c r="AV2418" s="1" t="s">
        <v>53</v>
      </c>
      <c r="AW2418">
        <f>Facebook[[#This Row],[Total Post Reactions]]+Facebook[[#This Row],[Total Post Shares]]+Facebook[[#This Row],[Page Likes]]</f>
        <v>0</v>
      </c>
      <c r="AX2418" s="1">
        <f>IFERROR((Facebook[[#This Row],[Engagement]]/Facebook[[#This Row],[Reach]])*100,0)</f>
        <v>0</v>
      </c>
      <c r="AY2418" s="1" t="str">
        <f>TEXT(Facebook[[#This Row],[ReportDate]],"mmmm")</f>
        <v>October</v>
      </c>
    </row>
    <row r="2419" spans="1:51" x14ac:dyDescent="0.55000000000000004">
      <c r="A2419" s="1" t="s">
        <v>82</v>
      </c>
      <c r="B2419" s="1" t="s">
        <v>49</v>
      </c>
      <c r="C2419" s="1" t="s">
        <v>59</v>
      </c>
      <c r="D2419" s="1" t="s">
        <v>51</v>
      </c>
      <c r="E2419" s="1" t="s">
        <v>52</v>
      </c>
      <c r="F2419" s="2">
        <v>43023</v>
      </c>
      <c r="G2419">
        <v>0.19</v>
      </c>
      <c r="H2419">
        <v>30</v>
      </c>
      <c r="I2419">
        <v>1</v>
      </c>
      <c r="K2419">
        <v>25</v>
      </c>
      <c r="O2419">
        <v>0</v>
      </c>
      <c r="P2419">
        <v>0</v>
      </c>
      <c r="T2419">
        <v>0.19</v>
      </c>
      <c r="U2419">
        <v>0.01</v>
      </c>
      <c r="W2419">
        <v>0.19</v>
      </c>
      <c r="Y2419">
        <v>1.2</v>
      </c>
      <c r="Z2419">
        <v>30</v>
      </c>
      <c r="AA2419">
        <v>0.19</v>
      </c>
      <c r="AB2419">
        <v>0.19</v>
      </c>
      <c r="AC2419">
        <v>1</v>
      </c>
      <c r="AD2419">
        <v>0</v>
      </c>
      <c r="AH2419">
        <v>25</v>
      </c>
      <c r="AI2419">
        <v>0</v>
      </c>
      <c r="AJ2419">
        <v>1</v>
      </c>
      <c r="AK2419">
        <v>0</v>
      </c>
      <c r="AL2419">
        <v>25</v>
      </c>
      <c r="AO2419">
        <v>0</v>
      </c>
      <c r="AP2419">
        <v>0</v>
      </c>
      <c r="AQ2419">
        <v>0</v>
      </c>
      <c r="AS2419">
        <v>3.333333333333333</v>
      </c>
      <c r="AV2419" s="1" t="s">
        <v>53</v>
      </c>
      <c r="AW2419">
        <f>Facebook[[#This Row],[Total Post Reactions]]+Facebook[[#This Row],[Total Post Shares]]+Facebook[[#This Row],[Page Likes]]</f>
        <v>0</v>
      </c>
      <c r="AX2419" s="1">
        <f>IFERROR((Facebook[[#This Row],[Engagement]]/Facebook[[#This Row],[Reach]])*100,0)</f>
        <v>0</v>
      </c>
      <c r="AY2419" s="1" t="str">
        <f>TEXT(Facebook[[#This Row],[ReportDate]],"mmmm")</f>
        <v>October</v>
      </c>
    </row>
    <row r="2420" spans="1:51" x14ac:dyDescent="0.55000000000000004">
      <c r="A2420" s="1" t="s">
        <v>143</v>
      </c>
      <c r="B2420" s="1" t="s">
        <v>49</v>
      </c>
      <c r="C2420" s="1" t="s">
        <v>59</v>
      </c>
      <c r="D2420" s="1" t="s">
        <v>51</v>
      </c>
      <c r="E2420" s="1" t="s">
        <v>52</v>
      </c>
      <c r="F2420" s="2">
        <v>43023</v>
      </c>
      <c r="G2420">
        <v>4.59</v>
      </c>
      <c r="H2420">
        <v>546</v>
      </c>
      <c r="I2420">
        <v>7</v>
      </c>
      <c r="K2420">
        <v>314</v>
      </c>
      <c r="O2420">
        <v>0</v>
      </c>
      <c r="P2420">
        <v>0</v>
      </c>
      <c r="T2420">
        <v>4.59</v>
      </c>
      <c r="U2420">
        <v>0.01</v>
      </c>
      <c r="W2420">
        <v>0.66</v>
      </c>
      <c r="Y2420">
        <v>1.7388539999999999</v>
      </c>
      <c r="Z2420">
        <v>546</v>
      </c>
      <c r="AA2420">
        <v>4.59</v>
      </c>
      <c r="AB2420">
        <v>4.59</v>
      </c>
      <c r="AC2420">
        <v>7</v>
      </c>
      <c r="AD2420">
        <v>0</v>
      </c>
      <c r="AH2420">
        <v>314</v>
      </c>
      <c r="AI2420">
        <v>5</v>
      </c>
      <c r="AJ2420">
        <v>7</v>
      </c>
      <c r="AK2420">
        <v>-5</v>
      </c>
      <c r="AL2420">
        <v>314</v>
      </c>
      <c r="AO2420">
        <v>0</v>
      </c>
      <c r="AP2420">
        <v>0</v>
      </c>
      <c r="AQ2420">
        <v>0</v>
      </c>
      <c r="AS2420">
        <v>1.2820512820512819</v>
      </c>
      <c r="AV2420" s="1" t="s">
        <v>53</v>
      </c>
      <c r="AW2420">
        <f>Facebook[[#This Row],[Total Post Reactions]]+Facebook[[#This Row],[Total Post Shares]]+Facebook[[#This Row],[Page Likes]]</f>
        <v>0</v>
      </c>
      <c r="AX2420" s="1">
        <f>IFERROR((Facebook[[#This Row],[Engagement]]/Facebook[[#This Row],[Reach]])*100,0)</f>
        <v>0</v>
      </c>
      <c r="AY2420" s="1" t="str">
        <f>TEXT(Facebook[[#This Row],[ReportDate]],"mmmm")</f>
        <v>October</v>
      </c>
    </row>
    <row r="2421" spans="1:51" x14ac:dyDescent="0.55000000000000004">
      <c r="A2421" s="1" t="s">
        <v>69</v>
      </c>
      <c r="B2421" s="1" t="s">
        <v>49</v>
      </c>
      <c r="C2421" s="1" t="s">
        <v>59</v>
      </c>
      <c r="D2421" s="1" t="s">
        <v>51</v>
      </c>
      <c r="E2421" s="1" t="s">
        <v>52</v>
      </c>
      <c r="F2421" s="2">
        <v>43023</v>
      </c>
      <c r="G2421">
        <v>1.37</v>
      </c>
      <c r="H2421">
        <v>260</v>
      </c>
      <c r="I2421">
        <v>1</v>
      </c>
      <c r="K2421">
        <v>224</v>
      </c>
      <c r="O2421">
        <v>0</v>
      </c>
      <c r="P2421">
        <v>0</v>
      </c>
      <c r="T2421">
        <v>1.37</v>
      </c>
      <c r="U2421">
        <v>0.01</v>
      </c>
      <c r="W2421">
        <v>1.37</v>
      </c>
      <c r="Y2421">
        <v>1.160714</v>
      </c>
      <c r="Z2421">
        <v>260</v>
      </c>
      <c r="AA2421">
        <v>1.37</v>
      </c>
      <c r="AB2421">
        <v>1.37</v>
      </c>
      <c r="AC2421">
        <v>1</v>
      </c>
      <c r="AD2421">
        <v>0</v>
      </c>
      <c r="AH2421">
        <v>224</v>
      </c>
      <c r="AI2421">
        <v>1</v>
      </c>
      <c r="AJ2421">
        <v>1</v>
      </c>
      <c r="AK2421">
        <v>-1</v>
      </c>
      <c r="AL2421">
        <v>224</v>
      </c>
      <c r="AO2421">
        <v>0</v>
      </c>
      <c r="AP2421">
        <v>0</v>
      </c>
      <c r="AQ2421">
        <v>0</v>
      </c>
      <c r="AS2421">
        <v>0.38461538461538458</v>
      </c>
      <c r="AV2421" s="1" t="s">
        <v>53</v>
      </c>
      <c r="AW2421">
        <f>Facebook[[#This Row],[Total Post Reactions]]+Facebook[[#This Row],[Total Post Shares]]+Facebook[[#This Row],[Page Likes]]</f>
        <v>0</v>
      </c>
      <c r="AX2421" s="1">
        <f>IFERROR((Facebook[[#This Row],[Engagement]]/Facebook[[#This Row],[Reach]])*100,0)</f>
        <v>0</v>
      </c>
      <c r="AY2421" s="1" t="str">
        <f>TEXT(Facebook[[#This Row],[ReportDate]],"mmmm")</f>
        <v>October</v>
      </c>
    </row>
    <row r="2422" spans="1:51" x14ac:dyDescent="0.55000000000000004">
      <c r="A2422" s="1" t="s">
        <v>80</v>
      </c>
      <c r="B2422" s="1" t="s">
        <v>49</v>
      </c>
      <c r="C2422" s="1" t="s">
        <v>59</v>
      </c>
      <c r="D2422" s="1" t="s">
        <v>51</v>
      </c>
      <c r="E2422" s="1" t="s">
        <v>52</v>
      </c>
      <c r="F2422" s="2">
        <v>43023</v>
      </c>
      <c r="G2422">
        <v>4.3982479999999997</v>
      </c>
      <c r="H2422">
        <v>664</v>
      </c>
      <c r="I2422">
        <v>9</v>
      </c>
      <c r="K2422">
        <v>490</v>
      </c>
      <c r="O2422">
        <v>0</v>
      </c>
      <c r="P2422">
        <v>0</v>
      </c>
      <c r="T2422">
        <v>4.3982479999999997</v>
      </c>
      <c r="U2422">
        <v>0.01</v>
      </c>
      <c r="W2422">
        <v>0.49</v>
      </c>
      <c r="Y2422">
        <v>1.355102</v>
      </c>
      <c r="Z2422">
        <v>664</v>
      </c>
      <c r="AA2422">
        <v>4.3982479999999997</v>
      </c>
      <c r="AB2422">
        <v>4.3982479999999997</v>
      </c>
      <c r="AC2422">
        <v>9</v>
      </c>
      <c r="AD2422">
        <v>0</v>
      </c>
      <c r="AH2422">
        <v>490</v>
      </c>
      <c r="AI2422">
        <v>4</v>
      </c>
      <c r="AJ2422">
        <v>9</v>
      </c>
      <c r="AK2422">
        <v>-4</v>
      </c>
      <c r="AL2422">
        <v>490</v>
      </c>
      <c r="AO2422">
        <v>0</v>
      </c>
      <c r="AP2422">
        <v>0</v>
      </c>
      <c r="AQ2422">
        <v>0</v>
      </c>
      <c r="AS2422">
        <v>1.3554216867469879</v>
      </c>
      <c r="AV2422" s="1" t="s">
        <v>53</v>
      </c>
      <c r="AW2422">
        <f>Facebook[[#This Row],[Total Post Reactions]]+Facebook[[#This Row],[Total Post Shares]]+Facebook[[#This Row],[Page Likes]]</f>
        <v>0</v>
      </c>
      <c r="AX2422" s="1">
        <f>IFERROR((Facebook[[#This Row],[Engagement]]/Facebook[[#This Row],[Reach]])*100,0)</f>
        <v>0</v>
      </c>
      <c r="AY2422" s="1" t="str">
        <f>TEXT(Facebook[[#This Row],[ReportDate]],"mmmm")</f>
        <v>October</v>
      </c>
    </row>
    <row r="2423" spans="1:51" x14ac:dyDescent="0.55000000000000004">
      <c r="A2423" s="1" t="s">
        <v>67</v>
      </c>
      <c r="B2423" s="1" t="s">
        <v>49</v>
      </c>
      <c r="C2423" s="1" t="s">
        <v>59</v>
      </c>
      <c r="D2423" s="1" t="s">
        <v>51</v>
      </c>
      <c r="E2423" s="1" t="s">
        <v>52</v>
      </c>
      <c r="F2423" s="2">
        <v>43023</v>
      </c>
      <c r="G2423">
        <v>1.129162</v>
      </c>
      <c r="H2423">
        <v>207</v>
      </c>
      <c r="I2423">
        <v>1</v>
      </c>
      <c r="K2423">
        <v>187</v>
      </c>
      <c r="O2423">
        <v>0</v>
      </c>
      <c r="P2423">
        <v>0</v>
      </c>
      <c r="T2423">
        <v>1.129162</v>
      </c>
      <c r="U2423">
        <v>0.01</v>
      </c>
      <c r="W2423">
        <v>1.1299999999999999</v>
      </c>
      <c r="Y2423">
        <v>1.1069519999999999</v>
      </c>
      <c r="Z2423">
        <v>207</v>
      </c>
      <c r="AA2423">
        <v>1.129162</v>
      </c>
      <c r="AB2423">
        <v>1.129162</v>
      </c>
      <c r="AC2423">
        <v>1</v>
      </c>
      <c r="AD2423">
        <v>0</v>
      </c>
      <c r="AH2423">
        <v>187</v>
      </c>
      <c r="AI2423">
        <v>1</v>
      </c>
      <c r="AJ2423">
        <v>1</v>
      </c>
      <c r="AK2423">
        <v>-1</v>
      </c>
      <c r="AL2423">
        <v>187</v>
      </c>
      <c r="AO2423">
        <v>0</v>
      </c>
      <c r="AP2423">
        <v>0</v>
      </c>
      <c r="AQ2423">
        <v>0</v>
      </c>
      <c r="AS2423">
        <v>0.48309178743961351</v>
      </c>
      <c r="AV2423" s="1" t="s">
        <v>53</v>
      </c>
      <c r="AW2423">
        <f>Facebook[[#This Row],[Total Post Reactions]]+Facebook[[#This Row],[Total Post Shares]]+Facebook[[#This Row],[Page Likes]]</f>
        <v>0</v>
      </c>
      <c r="AX2423" s="1">
        <f>IFERROR((Facebook[[#This Row],[Engagement]]/Facebook[[#This Row],[Reach]])*100,0)</f>
        <v>0</v>
      </c>
      <c r="AY2423" s="1" t="str">
        <f>TEXT(Facebook[[#This Row],[ReportDate]],"mmmm")</f>
        <v>October</v>
      </c>
    </row>
    <row r="2424" spans="1:51" x14ac:dyDescent="0.55000000000000004">
      <c r="A2424" s="1" t="s">
        <v>71</v>
      </c>
      <c r="B2424" s="1" t="s">
        <v>49</v>
      </c>
      <c r="C2424" s="1" t="s">
        <v>59</v>
      </c>
      <c r="D2424" s="1" t="s">
        <v>51</v>
      </c>
      <c r="E2424" s="1" t="s">
        <v>52</v>
      </c>
      <c r="F2424" s="2">
        <v>43023</v>
      </c>
      <c r="G2424">
        <v>2.62</v>
      </c>
      <c r="H2424">
        <v>400</v>
      </c>
      <c r="I2424">
        <v>3</v>
      </c>
      <c r="K2424">
        <v>371</v>
      </c>
      <c r="O2424">
        <v>0</v>
      </c>
      <c r="P2424">
        <v>0</v>
      </c>
      <c r="T2424">
        <v>2.62</v>
      </c>
      <c r="U2424">
        <v>0.01</v>
      </c>
      <c r="W2424">
        <v>0.87</v>
      </c>
      <c r="Y2424">
        <v>1.0781670000000001</v>
      </c>
      <c r="Z2424">
        <v>400</v>
      </c>
      <c r="AA2424">
        <v>2.62</v>
      </c>
      <c r="AB2424">
        <v>2.62</v>
      </c>
      <c r="AC2424">
        <v>3</v>
      </c>
      <c r="AD2424">
        <v>0</v>
      </c>
      <c r="AH2424">
        <v>371</v>
      </c>
      <c r="AI2424">
        <v>3</v>
      </c>
      <c r="AJ2424">
        <v>3</v>
      </c>
      <c r="AK2424">
        <v>-3</v>
      </c>
      <c r="AL2424">
        <v>371</v>
      </c>
      <c r="AO2424">
        <v>0</v>
      </c>
      <c r="AP2424">
        <v>0</v>
      </c>
      <c r="AQ2424">
        <v>0</v>
      </c>
      <c r="AS2424">
        <v>0.75</v>
      </c>
      <c r="AV2424" s="1" t="s">
        <v>53</v>
      </c>
      <c r="AW2424">
        <f>Facebook[[#This Row],[Total Post Reactions]]+Facebook[[#This Row],[Total Post Shares]]+Facebook[[#This Row],[Page Likes]]</f>
        <v>0</v>
      </c>
      <c r="AX2424" s="1">
        <f>IFERROR((Facebook[[#This Row],[Engagement]]/Facebook[[#This Row],[Reach]])*100,0)</f>
        <v>0</v>
      </c>
      <c r="AY2424" s="1" t="str">
        <f>TEXT(Facebook[[#This Row],[ReportDate]],"mmmm")</f>
        <v>October</v>
      </c>
    </row>
    <row r="2425" spans="1:51" x14ac:dyDescent="0.55000000000000004">
      <c r="A2425" s="1" t="s">
        <v>147</v>
      </c>
      <c r="B2425" s="1" t="s">
        <v>49</v>
      </c>
      <c r="C2425" s="1" t="s">
        <v>59</v>
      </c>
      <c r="D2425" s="1" t="s">
        <v>51</v>
      </c>
      <c r="E2425" s="1" t="s">
        <v>52</v>
      </c>
      <c r="F2425" s="2">
        <v>43023</v>
      </c>
      <c r="G2425">
        <v>2.35</v>
      </c>
      <c r="H2425">
        <v>353</v>
      </c>
      <c r="I2425">
        <v>7</v>
      </c>
      <c r="K2425">
        <v>278</v>
      </c>
      <c r="O2425">
        <v>0</v>
      </c>
      <c r="P2425">
        <v>0</v>
      </c>
      <c r="T2425">
        <v>2.35</v>
      </c>
      <c r="U2425">
        <v>0.01</v>
      </c>
      <c r="W2425">
        <v>0.34</v>
      </c>
      <c r="Y2425">
        <v>1.269784</v>
      </c>
      <c r="Z2425">
        <v>353</v>
      </c>
      <c r="AA2425">
        <v>2.35</v>
      </c>
      <c r="AB2425">
        <v>2.35</v>
      </c>
      <c r="AC2425">
        <v>7</v>
      </c>
      <c r="AD2425">
        <v>0</v>
      </c>
      <c r="AH2425">
        <v>278</v>
      </c>
      <c r="AI2425">
        <v>2</v>
      </c>
      <c r="AJ2425">
        <v>7</v>
      </c>
      <c r="AK2425">
        <v>-2</v>
      </c>
      <c r="AL2425">
        <v>278</v>
      </c>
      <c r="AO2425">
        <v>0</v>
      </c>
      <c r="AP2425">
        <v>0</v>
      </c>
      <c r="AQ2425">
        <v>0</v>
      </c>
      <c r="AS2425">
        <v>1.9830028328611899</v>
      </c>
      <c r="AV2425" s="1" t="s">
        <v>53</v>
      </c>
      <c r="AW2425">
        <f>Facebook[[#This Row],[Total Post Reactions]]+Facebook[[#This Row],[Total Post Shares]]+Facebook[[#This Row],[Page Likes]]</f>
        <v>0</v>
      </c>
      <c r="AX2425" s="1">
        <f>IFERROR((Facebook[[#This Row],[Engagement]]/Facebook[[#This Row],[Reach]])*100,0)</f>
        <v>0</v>
      </c>
      <c r="AY2425" s="1" t="str">
        <f>TEXT(Facebook[[#This Row],[ReportDate]],"mmmm")</f>
        <v>October</v>
      </c>
    </row>
    <row r="2426" spans="1:51" x14ac:dyDescent="0.55000000000000004">
      <c r="A2426" s="1" t="s">
        <v>152</v>
      </c>
      <c r="B2426" s="1" t="s">
        <v>70</v>
      </c>
      <c r="C2426" s="1" t="s">
        <v>59</v>
      </c>
      <c r="D2426" s="1" t="s">
        <v>51</v>
      </c>
      <c r="E2426" s="1" t="s">
        <v>52</v>
      </c>
      <c r="F2426" s="2">
        <v>43023</v>
      </c>
      <c r="G2426">
        <v>0.15</v>
      </c>
      <c r="H2426">
        <v>217</v>
      </c>
      <c r="I2426">
        <v>1</v>
      </c>
      <c r="K2426">
        <v>69</v>
      </c>
      <c r="O2426">
        <v>0</v>
      </c>
      <c r="P2426">
        <v>0</v>
      </c>
      <c r="T2426">
        <v>0.15</v>
      </c>
      <c r="U2426">
        <v>0</v>
      </c>
      <c r="W2426">
        <v>0.15</v>
      </c>
      <c r="Y2426">
        <v>3.1449280000000002</v>
      </c>
      <c r="Z2426">
        <v>217</v>
      </c>
      <c r="AA2426">
        <v>0.15</v>
      </c>
      <c r="AB2426">
        <v>0.15</v>
      </c>
      <c r="AC2426">
        <v>1</v>
      </c>
      <c r="AD2426">
        <v>0</v>
      </c>
      <c r="AH2426">
        <v>69</v>
      </c>
      <c r="AI2426">
        <v>0</v>
      </c>
      <c r="AJ2426">
        <v>1</v>
      </c>
      <c r="AK2426">
        <v>0</v>
      </c>
      <c r="AL2426">
        <v>69</v>
      </c>
      <c r="AO2426">
        <v>0</v>
      </c>
      <c r="AP2426">
        <v>0</v>
      </c>
      <c r="AQ2426">
        <v>0</v>
      </c>
      <c r="AS2426">
        <v>0.46082949308755761</v>
      </c>
      <c r="AV2426" s="1" t="s">
        <v>53</v>
      </c>
      <c r="AW2426">
        <f>Facebook[[#This Row],[Total Post Reactions]]+Facebook[[#This Row],[Total Post Shares]]+Facebook[[#This Row],[Page Likes]]</f>
        <v>0</v>
      </c>
      <c r="AX2426" s="1">
        <f>IFERROR((Facebook[[#This Row],[Engagement]]/Facebook[[#This Row],[Reach]])*100,0)</f>
        <v>0</v>
      </c>
      <c r="AY2426" s="1" t="str">
        <f>TEXT(Facebook[[#This Row],[ReportDate]],"mmmm")</f>
        <v>October</v>
      </c>
    </row>
    <row r="2427" spans="1:51" x14ac:dyDescent="0.55000000000000004">
      <c r="A2427" s="1" t="s">
        <v>144</v>
      </c>
      <c r="B2427" s="1" t="s">
        <v>70</v>
      </c>
      <c r="C2427" s="1" t="s">
        <v>59</v>
      </c>
      <c r="D2427" s="1" t="s">
        <v>51</v>
      </c>
      <c r="E2427" s="1" t="s">
        <v>52</v>
      </c>
      <c r="F2427" s="2">
        <v>43023</v>
      </c>
      <c r="G2427">
        <v>0.25</v>
      </c>
      <c r="H2427">
        <v>247</v>
      </c>
      <c r="I2427">
        <v>1</v>
      </c>
      <c r="K2427">
        <v>110</v>
      </c>
      <c r="O2427">
        <v>0</v>
      </c>
      <c r="P2427">
        <v>0</v>
      </c>
      <c r="T2427">
        <v>0.25</v>
      </c>
      <c r="U2427">
        <v>0</v>
      </c>
      <c r="W2427">
        <v>0.25</v>
      </c>
      <c r="Y2427">
        <v>2.2454550000000002</v>
      </c>
      <c r="Z2427">
        <v>247</v>
      </c>
      <c r="AA2427">
        <v>0.25</v>
      </c>
      <c r="AB2427">
        <v>0.25</v>
      </c>
      <c r="AC2427">
        <v>1</v>
      </c>
      <c r="AD2427">
        <v>0</v>
      </c>
      <c r="AH2427">
        <v>110</v>
      </c>
      <c r="AI2427">
        <v>0</v>
      </c>
      <c r="AJ2427">
        <v>1</v>
      </c>
      <c r="AK2427">
        <v>0</v>
      </c>
      <c r="AL2427">
        <v>110</v>
      </c>
      <c r="AO2427">
        <v>0</v>
      </c>
      <c r="AP2427">
        <v>0</v>
      </c>
      <c r="AQ2427">
        <v>0</v>
      </c>
      <c r="AS2427">
        <v>0.40485829959514169</v>
      </c>
      <c r="AV2427" s="1" t="s">
        <v>53</v>
      </c>
      <c r="AW2427">
        <f>Facebook[[#This Row],[Total Post Reactions]]+Facebook[[#This Row],[Total Post Shares]]+Facebook[[#This Row],[Page Likes]]</f>
        <v>0</v>
      </c>
      <c r="AX2427" s="1">
        <f>IFERROR((Facebook[[#This Row],[Engagement]]/Facebook[[#This Row],[Reach]])*100,0)</f>
        <v>0</v>
      </c>
      <c r="AY2427" s="1" t="str">
        <f>TEXT(Facebook[[#This Row],[ReportDate]],"mmmm")</f>
        <v>October</v>
      </c>
    </row>
    <row r="2428" spans="1:51" x14ac:dyDescent="0.55000000000000004">
      <c r="A2428" s="1" t="s">
        <v>149</v>
      </c>
      <c r="B2428" s="1" t="s">
        <v>70</v>
      </c>
      <c r="C2428" s="1" t="s">
        <v>59</v>
      </c>
      <c r="D2428" s="1" t="s">
        <v>51</v>
      </c>
      <c r="E2428" s="1" t="s">
        <v>52</v>
      </c>
      <c r="F2428" s="2">
        <v>43023</v>
      </c>
      <c r="G2428">
        <v>0.4</v>
      </c>
      <c r="H2428">
        <v>513</v>
      </c>
      <c r="I2428">
        <v>1</v>
      </c>
      <c r="K2428">
        <v>160</v>
      </c>
      <c r="O2428">
        <v>0</v>
      </c>
      <c r="P2428">
        <v>0</v>
      </c>
      <c r="T2428">
        <v>0.4</v>
      </c>
      <c r="U2428">
        <v>0</v>
      </c>
      <c r="W2428">
        <v>0.4</v>
      </c>
      <c r="Y2428">
        <v>3.2062499999999998</v>
      </c>
      <c r="Z2428">
        <v>513</v>
      </c>
      <c r="AA2428">
        <v>0.4</v>
      </c>
      <c r="AB2428">
        <v>0.4</v>
      </c>
      <c r="AC2428">
        <v>1</v>
      </c>
      <c r="AD2428">
        <v>0</v>
      </c>
      <c r="AH2428">
        <v>160</v>
      </c>
      <c r="AI2428">
        <v>0</v>
      </c>
      <c r="AJ2428">
        <v>1</v>
      </c>
      <c r="AK2428">
        <v>0</v>
      </c>
      <c r="AL2428">
        <v>160</v>
      </c>
      <c r="AO2428">
        <v>0</v>
      </c>
      <c r="AP2428">
        <v>0</v>
      </c>
      <c r="AQ2428">
        <v>0</v>
      </c>
      <c r="AS2428">
        <v>0.19493177387914229</v>
      </c>
      <c r="AV2428" s="1" t="s">
        <v>53</v>
      </c>
      <c r="AW2428">
        <f>Facebook[[#This Row],[Total Post Reactions]]+Facebook[[#This Row],[Total Post Shares]]+Facebook[[#This Row],[Page Likes]]</f>
        <v>0</v>
      </c>
      <c r="AX2428" s="1">
        <f>IFERROR((Facebook[[#This Row],[Engagement]]/Facebook[[#This Row],[Reach]])*100,0)</f>
        <v>0</v>
      </c>
      <c r="AY2428" s="1" t="str">
        <f>TEXT(Facebook[[#This Row],[ReportDate]],"mmmm")</f>
        <v>October</v>
      </c>
    </row>
    <row r="2429" spans="1:51" x14ac:dyDescent="0.55000000000000004">
      <c r="A2429" s="1" t="s">
        <v>144</v>
      </c>
      <c r="B2429" s="1" t="s">
        <v>76</v>
      </c>
      <c r="C2429" s="1" t="s">
        <v>59</v>
      </c>
      <c r="D2429" s="1" t="s">
        <v>51</v>
      </c>
      <c r="E2429" s="1" t="s">
        <v>52</v>
      </c>
      <c r="F2429" s="2">
        <v>43023</v>
      </c>
      <c r="G2429">
        <v>0.15</v>
      </c>
      <c r="H2429">
        <v>220</v>
      </c>
      <c r="I2429">
        <v>1</v>
      </c>
      <c r="K2429">
        <v>92</v>
      </c>
      <c r="O2429">
        <v>0</v>
      </c>
      <c r="P2429">
        <v>0</v>
      </c>
      <c r="T2429">
        <v>0.15</v>
      </c>
      <c r="U2429">
        <v>0</v>
      </c>
      <c r="W2429">
        <v>0.15</v>
      </c>
      <c r="Y2429">
        <v>2.3913039999999999</v>
      </c>
      <c r="Z2429">
        <v>220</v>
      </c>
      <c r="AA2429">
        <v>0.15</v>
      </c>
      <c r="AB2429">
        <v>0.15</v>
      </c>
      <c r="AC2429">
        <v>1</v>
      </c>
      <c r="AD2429">
        <v>0</v>
      </c>
      <c r="AH2429">
        <v>92</v>
      </c>
      <c r="AI2429">
        <v>0</v>
      </c>
      <c r="AJ2429">
        <v>1</v>
      </c>
      <c r="AK2429">
        <v>0</v>
      </c>
      <c r="AL2429">
        <v>92</v>
      </c>
      <c r="AO2429">
        <v>0</v>
      </c>
      <c r="AP2429">
        <v>0</v>
      </c>
      <c r="AQ2429">
        <v>0</v>
      </c>
      <c r="AS2429">
        <v>0.45454545454545447</v>
      </c>
      <c r="AV2429" s="1" t="s">
        <v>53</v>
      </c>
      <c r="AW2429">
        <f>Facebook[[#This Row],[Total Post Reactions]]+Facebook[[#This Row],[Total Post Shares]]+Facebook[[#This Row],[Page Likes]]</f>
        <v>0</v>
      </c>
      <c r="AX2429" s="1">
        <f>IFERROR((Facebook[[#This Row],[Engagement]]/Facebook[[#This Row],[Reach]])*100,0)</f>
        <v>0</v>
      </c>
      <c r="AY2429" s="1" t="str">
        <f>TEXT(Facebook[[#This Row],[ReportDate]],"mmmm")</f>
        <v>October</v>
      </c>
    </row>
    <row r="2430" spans="1:51" x14ac:dyDescent="0.55000000000000004">
      <c r="A2430" s="1" t="s">
        <v>48</v>
      </c>
      <c r="B2430" s="1" t="s">
        <v>76</v>
      </c>
      <c r="C2430" s="1" t="s">
        <v>59</v>
      </c>
      <c r="D2430" s="1" t="s">
        <v>51</v>
      </c>
      <c r="E2430" s="1" t="s">
        <v>52</v>
      </c>
      <c r="F2430" s="2">
        <v>43023</v>
      </c>
      <c r="G2430">
        <v>0.04</v>
      </c>
      <c r="H2430">
        <v>76</v>
      </c>
      <c r="I2430">
        <v>1</v>
      </c>
      <c r="K2430">
        <v>32</v>
      </c>
      <c r="O2430">
        <v>0</v>
      </c>
      <c r="P2430">
        <v>0</v>
      </c>
      <c r="T2430">
        <v>0.04</v>
      </c>
      <c r="U2430">
        <v>0</v>
      </c>
      <c r="W2430">
        <v>0.04</v>
      </c>
      <c r="Y2430">
        <v>2.375</v>
      </c>
      <c r="Z2430">
        <v>76</v>
      </c>
      <c r="AA2430">
        <v>0.04</v>
      </c>
      <c r="AB2430">
        <v>0.04</v>
      </c>
      <c r="AC2430">
        <v>1</v>
      </c>
      <c r="AD2430">
        <v>0</v>
      </c>
      <c r="AH2430">
        <v>32</v>
      </c>
      <c r="AI2430">
        <v>0</v>
      </c>
      <c r="AJ2430">
        <v>1</v>
      </c>
      <c r="AK2430">
        <v>0</v>
      </c>
      <c r="AL2430">
        <v>32</v>
      </c>
      <c r="AO2430">
        <v>0</v>
      </c>
      <c r="AP2430">
        <v>0</v>
      </c>
      <c r="AQ2430">
        <v>0</v>
      </c>
      <c r="AS2430">
        <v>1.31578947368421</v>
      </c>
      <c r="AV2430" s="1" t="s">
        <v>53</v>
      </c>
      <c r="AW2430">
        <f>Facebook[[#This Row],[Total Post Reactions]]+Facebook[[#This Row],[Total Post Shares]]+Facebook[[#This Row],[Page Likes]]</f>
        <v>0</v>
      </c>
      <c r="AX2430" s="1">
        <f>IFERROR((Facebook[[#This Row],[Engagement]]/Facebook[[#This Row],[Reach]])*100,0)</f>
        <v>0</v>
      </c>
      <c r="AY2430" s="1" t="str">
        <f>TEXT(Facebook[[#This Row],[ReportDate]],"mmmm")</f>
        <v>October</v>
      </c>
    </row>
    <row r="2431" spans="1:51" x14ac:dyDescent="0.55000000000000004">
      <c r="A2431" s="1" t="s">
        <v>78</v>
      </c>
      <c r="B2431" s="1" t="s">
        <v>57</v>
      </c>
      <c r="C2431" s="1" t="s">
        <v>59</v>
      </c>
      <c r="D2431" s="1" t="s">
        <v>51</v>
      </c>
      <c r="E2431" s="1" t="s">
        <v>52</v>
      </c>
      <c r="F2431" s="2">
        <v>43023</v>
      </c>
      <c r="G2431">
        <v>1.79</v>
      </c>
      <c r="H2431">
        <v>159</v>
      </c>
      <c r="I2431">
        <v>1</v>
      </c>
      <c r="K2431">
        <v>143</v>
      </c>
      <c r="O2431">
        <v>0</v>
      </c>
      <c r="P2431">
        <v>0</v>
      </c>
      <c r="T2431">
        <v>1.79</v>
      </c>
      <c r="U2431">
        <v>0.01</v>
      </c>
      <c r="W2431">
        <v>1.79</v>
      </c>
      <c r="Y2431">
        <v>1.111888</v>
      </c>
      <c r="Z2431">
        <v>159</v>
      </c>
      <c r="AA2431">
        <v>1.79</v>
      </c>
      <c r="AB2431">
        <v>1.79</v>
      </c>
      <c r="AC2431">
        <v>1</v>
      </c>
      <c r="AD2431">
        <v>0</v>
      </c>
      <c r="AH2431">
        <v>143</v>
      </c>
      <c r="AI2431">
        <v>2</v>
      </c>
      <c r="AJ2431">
        <v>1</v>
      </c>
      <c r="AK2431">
        <v>-2</v>
      </c>
      <c r="AL2431">
        <v>143</v>
      </c>
      <c r="AO2431">
        <v>0</v>
      </c>
      <c r="AP2431">
        <v>0</v>
      </c>
      <c r="AQ2431">
        <v>0</v>
      </c>
      <c r="AS2431">
        <v>0.62893081761006298</v>
      </c>
      <c r="AV2431" s="1" t="s">
        <v>53</v>
      </c>
      <c r="AW2431">
        <f>Facebook[[#This Row],[Total Post Reactions]]+Facebook[[#This Row],[Total Post Shares]]+Facebook[[#This Row],[Page Likes]]</f>
        <v>0</v>
      </c>
      <c r="AX2431" s="1">
        <f>IFERROR((Facebook[[#This Row],[Engagement]]/Facebook[[#This Row],[Reach]])*100,0)</f>
        <v>0</v>
      </c>
      <c r="AY2431" s="1" t="str">
        <f>TEXT(Facebook[[#This Row],[ReportDate]],"mmmm")</f>
        <v>October</v>
      </c>
    </row>
    <row r="2432" spans="1:51" x14ac:dyDescent="0.55000000000000004">
      <c r="A2432" s="1" t="s">
        <v>71</v>
      </c>
      <c r="B2432" s="1" t="s">
        <v>57</v>
      </c>
      <c r="C2432" s="1" t="s">
        <v>59</v>
      </c>
      <c r="D2432" s="1" t="s">
        <v>51</v>
      </c>
      <c r="E2432" s="1" t="s">
        <v>52</v>
      </c>
      <c r="F2432" s="2">
        <v>43023</v>
      </c>
      <c r="G2432">
        <v>15.036927</v>
      </c>
      <c r="H2432">
        <v>1283</v>
      </c>
      <c r="I2432">
        <v>4</v>
      </c>
      <c r="K2432">
        <v>1046</v>
      </c>
      <c r="O2432">
        <v>0</v>
      </c>
      <c r="P2432">
        <v>0</v>
      </c>
      <c r="T2432">
        <v>15.036927</v>
      </c>
      <c r="U2432">
        <v>0.01</v>
      </c>
      <c r="W2432">
        <v>3.76</v>
      </c>
      <c r="Y2432">
        <v>1.226577</v>
      </c>
      <c r="Z2432">
        <v>1283</v>
      </c>
      <c r="AA2432">
        <v>15.036927</v>
      </c>
      <c r="AB2432">
        <v>15.036927</v>
      </c>
      <c r="AC2432">
        <v>4</v>
      </c>
      <c r="AD2432">
        <v>0</v>
      </c>
      <c r="AH2432">
        <v>1046</v>
      </c>
      <c r="AI2432">
        <v>15</v>
      </c>
      <c r="AJ2432">
        <v>4</v>
      </c>
      <c r="AK2432">
        <v>-15</v>
      </c>
      <c r="AL2432">
        <v>1046</v>
      </c>
      <c r="AO2432">
        <v>0</v>
      </c>
      <c r="AP2432">
        <v>0</v>
      </c>
      <c r="AQ2432">
        <v>0</v>
      </c>
      <c r="AS2432">
        <v>0.31176929072486359</v>
      </c>
      <c r="AV2432" s="1" t="s">
        <v>53</v>
      </c>
      <c r="AW2432">
        <f>Facebook[[#This Row],[Total Post Reactions]]+Facebook[[#This Row],[Total Post Shares]]+Facebook[[#This Row],[Page Likes]]</f>
        <v>0</v>
      </c>
      <c r="AX2432" s="1">
        <f>IFERROR((Facebook[[#This Row],[Engagement]]/Facebook[[#This Row],[Reach]])*100,0)</f>
        <v>0</v>
      </c>
      <c r="AY2432" s="1" t="str">
        <f>TEXT(Facebook[[#This Row],[ReportDate]],"mmmm")</f>
        <v>October</v>
      </c>
    </row>
    <row r="2433" spans="1:51" x14ac:dyDescent="0.55000000000000004">
      <c r="A2433" s="1" t="s">
        <v>146</v>
      </c>
      <c r="B2433" s="1" t="s">
        <v>57</v>
      </c>
      <c r="C2433" s="1" t="s">
        <v>59</v>
      </c>
      <c r="D2433" s="1" t="s">
        <v>51</v>
      </c>
      <c r="E2433" s="1" t="s">
        <v>52</v>
      </c>
      <c r="F2433" s="2">
        <v>43023</v>
      </c>
      <c r="G2433">
        <v>4.53</v>
      </c>
      <c r="H2433">
        <v>375</v>
      </c>
      <c r="I2433">
        <v>4</v>
      </c>
      <c r="K2433">
        <v>346</v>
      </c>
      <c r="O2433">
        <v>0</v>
      </c>
      <c r="P2433">
        <v>0</v>
      </c>
      <c r="T2433">
        <v>4.53</v>
      </c>
      <c r="U2433">
        <v>0.01</v>
      </c>
      <c r="W2433">
        <v>1.1299999999999999</v>
      </c>
      <c r="Y2433">
        <v>1.083815</v>
      </c>
      <c r="Z2433">
        <v>375</v>
      </c>
      <c r="AA2433">
        <v>4.53</v>
      </c>
      <c r="AB2433">
        <v>4.53</v>
      </c>
      <c r="AC2433">
        <v>4</v>
      </c>
      <c r="AD2433">
        <v>0</v>
      </c>
      <c r="AH2433">
        <v>346</v>
      </c>
      <c r="AI2433">
        <v>5</v>
      </c>
      <c r="AJ2433">
        <v>4</v>
      </c>
      <c r="AK2433">
        <v>-5</v>
      </c>
      <c r="AL2433">
        <v>346</v>
      </c>
      <c r="AO2433">
        <v>0</v>
      </c>
      <c r="AP2433">
        <v>0</v>
      </c>
      <c r="AQ2433">
        <v>0</v>
      </c>
      <c r="AS2433">
        <v>1.0666666666666671</v>
      </c>
      <c r="AV2433" s="1" t="s">
        <v>53</v>
      </c>
      <c r="AW2433">
        <f>Facebook[[#This Row],[Total Post Reactions]]+Facebook[[#This Row],[Total Post Shares]]+Facebook[[#This Row],[Page Likes]]</f>
        <v>0</v>
      </c>
      <c r="AX2433" s="1">
        <f>IFERROR((Facebook[[#This Row],[Engagement]]/Facebook[[#This Row],[Reach]])*100,0)</f>
        <v>0</v>
      </c>
      <c r="AY2433" s="1" t="str">
        <f>TEXT(Facebook[[#This Row],[ReportDate]],"mmmm")</f>
        <v>October</v>
      </c>
    </row>
    <row r="2434" spans="1:51" x14ac:dyDescent="0.55000000000000004">
      <c r="A2434" s="1" t="s">
        <v>147</v>
      </c>
      <c r="B2434" s="1" t="s">
        <v>57</v>
      </c>
      <c r="C2434" s="1" t="s">
        <v>59</v>
      </c>
      <c r="D2434" s="1" t="s">
        <v>51</v>
      </c>
      <c r="E2434" s="1" t="s">
        <v>52</v>
      </c>
      <c r="F2434" s="2">
        <v>43023</v>
      </c>
      <c r="G2434">
        <v>5.36</v>
      </c>
      <c r="H2434">
        <v>462</v>
      </c>
      <c r="I2434">
        <v>6</v>
      </c>
      <c r="K2434">
        <v>361</v>
      </c>
      <c r="O2434">
        <v>0</v>
      </c>
      <c r="P2434">
        <v>0</v>
      </c>
      <c r="T2434">
        <v>5.36</v>
      </c>
      <c r="U2434">
        <v>0.01</v>
      </c>
      <c r="W2434">
        <v>0.89</v>
      </c>
      <c r="Y2434">
        <v>1.2797780000000001</v>
      </c>
      <c r="Z2434">
        <v>462</v>
      </c>
      <c r="AA2434">
        <v>5.36</v>
      </c>
      <c r="AB2434">
        <v>5.36</v>
      </c>
      <c r="AC2434">
        <v>6</v>
      </c>
      <c r="AD2434">
        <v>0</v>
      </c>
      <c r="AH2434">
        <v>361</v>
      </c>
      <c r="AI2434">
        <v>5</v>
      </c>
      <c r="AJ2434">
        <v>6</v>
      </c>
      <c r="AK2434">
        <v>-5</v>
      </c>
      <c r="AL2434">
        <v>361</v>
      </c>
      <c r="AO2434">
        <v>0</v>
      </c>
      <c r="AP2434">
        <v>0</v>
      </c>
      <c r="AQ2434">
        <v>0</v>
      </c>
      <c r="AS2434">
        <v>1.2987012987012989</v>
      </c>
      <c r="AV2434" s="1" t="s">
        <v>53</v>
      </c>
      <c r="AW2434">
        <f>Facebook[[#This Row],[Total Post Reactions]]+Facebook[[#This Row],[Total Post Shares]]+Facebook[[#This Row],[Page Likes]]</f>
        <v>0</v>
      </c>
      <c r="AX2434" s="1">
        <f>IFERROR((Facebook[[#This Row],[Engagement]]/Facebook[[#This Row],[Reach]])*100,0)</f>
        <v>0</v>
      </c>
      <c r="AY2434" s="1" t="str">
        <f>TEXT(Facebook[[#This Row],[ReportDate]],"mmmm")</f>
        <v>October</v>
      </c>
    </row>
    <row r="2435" spans="1:51" x14ac:dyDescent="0.55000000000000004">
      <c r="A2435" s="1" t="s">
        <v>149</v>
      </c>
      <c r="B2435" s="1" t="s">
        <v>57</v>
      </c>
      <c r="C2435" s="1" t="s">
        <v>59</v>
      </c>
      <c r="D2435" s="1" t="s">
        <v>51</v>
      </c>
      <c r="E2435" s="1" t="s">
        <v>52</v>
      </c>
      <c r="F2435" s="2">
        <v>43023</v>
      </c>
      <c r="G2435">
        <v>4.57</v>
      </c>
      <c r="H2435">
        <v>357</v>
      </c>
      <c r="I2435">
        <v>3</v>
      </c>
      <c r="K2435">
        <v>309</v>
      </c>
      <c r="O2435">
        <v>0</v>
      </c>
      <c r="P2435">
        <v>0</v>
      </c>
      <c r="T2435">
        <v>4.57</v>
      </c>
      <c r="U2435">
        <v>0.01</v>
      </c>
      <c r="W2435">
        <v>1.52</v>
      </c>
      <c r="Y2435">
        <v>1.15534</v>
      </c>
      <c r="Z2435">
        <v>357</v>
      </c>
      <c r="AA2435">
        <v>4.57</v>
      </c>
      <c r="AB2435">
        <v>4.57</v>
      </c>
      <c r="AC2435">
        <v>3</v>
      </c>
      <c r="AD2435">
        <v>0</v>
      </c>
      <c r="AH2435">
        <v>309</v>
      </c>
      <c r="AI2435">
        <v>5</v>
      </c>
      <c r="AJ2435">
        <v>3</v>
      </c>
      <c r="AK2435">
        <v>-5</v>
      </c>
      <c r="AL2435">
        <v>309</v>
      </c>
      <c r="AO2435">
        <v>0</v>
      </c>
      <c r="AP2435">
        <v>0</v>
      </c>
      <c r="AQ2435">
        <v>0</v>
      </c>
      <c r="AS2435">
        <v>0.84033613445378152</v>
      </c>
      <c r="AV2435" s="1" t="s">
        <v>53</v>
      </c>
      <c r="AW2435">
        <f>Facebook[[#This Row],[Total Post Reactions]]+Facebook[[#This Row],[Total Post Shares]]+Facebook[[#This Row],[Page Likes]]</f>
        <v>0</v>
      </c>
      <c r="AX2435" s="1">
        <f>IFERROR((Facebook[[#This Row],[Engagement]]/Facebook[[#This Row],[Reach]])*100,0)</f>
        <v>0</v>
      </c>
      <c r="AY2435" s="1" t="str">
        <f>TEXT(Facebook[[#This Row],[ReportDate]],"mmmm")</f>
        <v>October</v>
      </c>
    </row>
    <row r="2436" spans="1:51" x14ac:dyDescent="0.55000000000000004">
      <c r="A2436" s="1" t="s">
        <v>151</v>
      </c>
      <c r="B2436" s="1" t="s">
        <v>57</v>
      </c>
      <c r="C2436" s="1" t="s">
        <v>59</v>
      </c>
      <c r="D2436" s="1" t="s">
        <v>51</v>
      </c>
      <c r="E2436" s="1" t="s">
        <v>52</v>
      </c>
      <c r="F2436" s="2">
        <v>43023</v>
      </c>
      <c r="G2436">
        <v>2.92</v>
      </c>
      <c r="H2436">
        <v>265</v>
      </c>
      <c r="I2436">
        <v>1</v>
      </c>
      <c r="K2436">
        <v>243</v>
      </c>
      <c r="O2436">
        <v>0</v>
      </c>
      <c r="P2436">
        <v>0</v>
      </c>
      <c r="T2436">
        <v>2.92</v>
      </c>
      <c r="U2436">
        <v>0.01</v>
      </c>
      <c r="W2436">
        <v>2.92</v>
      </c>
      <c r="Y2436">
        <v>1.090535</v>
      </c>
      <c r="Z2436">
        <v>265</v>
      </c>
      <c r="AA2436">
        <v>2.92</v>
      </c>
      <c r="AB2436">
        <v>2.92</v>
      </c>
      <c r="AC2436">
        <v>1</v>
      </c>
      <c r="AD2436">
        <v>0</v>
      </c>
      <c r="AH2436">
        <v>243</v>
      </c>
      <c r="AI2436">
        <v>3</v>
      </c>
      <c r="AJ2436">
        <v>1</v>
      </c>
      <c r="AK2436">
        <v>-3</v>
      </c>
      <c r="AL2436">
        <v>243</v>
      </c>
      <c r="AO2436">
        <v>0</v>
      </c>
      <c r="AP2436">
        <v>0</v>
      </c>
      <c r="AQ2436">
        <v>0</v>
      </c>
      <c r="AS2436">
        <v>0.37735849056603782</v>
      </c>
      <c r="AV2436" s="1" t="s">
        <v>53</v>
      </c>
      <c r="AW2436">
        <f>Facebook[[#This Row],[Total Post Reactions]]+Facebook[[#This Row],[Total Post Shares]]+Facebook[[#This Row],[Page Likes]]</f>
        <v>0</v>
      </c>
      <c r="AX2436" s="1">
        <f>IFERROR((Facebook[[#This Row],[Engagement]]/Facebook[[#This Row],[Reach]])*100,0)</f>
        <v>0</v>
      </c>
      <c r="AY2436" s="1" t="str">
        <f>TEXT(Facebook[[#This Row],[ReportDate]],"mmmm")</f>
        <v>October</v>
      </c>
    </row>
    <row r="2437" spans="1:51" x14ac:dyDescent="0.55000000000000004">
      <c r="A2437" s="1" t="s">
        <v>78</v>
      </c>
      <c r="B2437" s="1" t="s">
        <v>55</v>
      </c>
      <c r="C2437" s="1" t="s">
        <v>59</v>
      </c>
      <c r="D2437" s="1" t="s">
        <v>51</v>
      </c>
      <c r="E2437" s="1" t="s">
        <v>52</v>
      </c>
      <c r="F2437" s="2">
        <v>43023</v>
      </c>
      <c r="G2437">
        <v>1.4686079999999999</v>
      </c>
      <c r="H2437">
        <v>986</v>
      </c>
      <c r="I2437">
        <v>1</v>
      </c>
      <c r="K2437">
        <v>244</v>
      </c>
      <c r="O2437">
        <v>0</v>
      </c>
      <c r="P2437">
        <v>0</v>
      </c>
      <c r="T2437">
        <v>1.4686079999999999</v>
      </c>
      <c r="U2437">
        <v>0.01</v>
      </c>
      <c r="W2437">
        <v>1.47</v>
      </c>
      <c r="Y2437">
        <v>4.0409839999999999</v>
      </c>
      <c r="Z2437">
        <v>986</v>
      </c>
      <c r="AA2437">
        <v>1.4686079999999999</v>
      </c>
      <c r="AB2437">
        <v>1.4686079999999999</v>
      </c>
      <c r="AC2437">
        <v>1</v>
      </c>
      <c r="AD2437">
        <v>0</v>
      </c>
      <c r="AH2437">
        <v>244</v>
      </c>
      <c r="AI2437">
        <v>1</v>
      </c>
      <c r="AJ2437">
        <v>1</v>
      </c>
      <c r="AK2437">
        <v>-1</v>
      </c>
      <c r="AL2437">
        <v>244</v>
      </c>
      <c r="AO2437">
        <v>0</v>
      </c>
      <c r="AP2437">
        <v>0</v>
      </c>
      <c r="AQ2437">
        <v>0</v>
      </c>
      <c r="AS2437">
        <v>0.101419878296146</v>
      </c>
      <c r="AV2437" s="1" t="s">
        <v>53</v>
      </c>
      <c r="AW2437">
        <f>Facebook[[#This Row],[Total Post Reactions]]+Facebook[[#This Row],[Total Post Shares]]+Facebook[[#This Row],[Page Likes]]</f>
        <v>0</v>
      </c>
      <c r="AX2437" s="1">
        <f>IFERROR((Facebook[[#This Row],[Engagement]]/Facebook[[#This Row],[Reach]])*100,0)</f>
        <v>0</v>
      </c>
      <c r="AY2437" s="1" t="str">
        <f>TEXT(Facebook[[#This Row],[ReportDate]],"mmmm")</f>
        <v>October</v>
      </c>
    </row>
    <row r="2438" spans="1:51" x14ac:dyDescent="0.55000000000000004">
      <c r="A2438" s="1" t="s">
        <v>71</v>
      </c>
      <c r="B2438" s="1" t="s">
        <v>55</v>
      </c>
      <c r="C2438" s="1" t="s">
        <v>59</v>
      </c>
      <c r="D2438" s="1" t="s">
        <v>51</v>
      </c>
      <c r="E2438" s="1" t="s">
        <v>52</v>
      </c>
      <c r="F2438" s="2">
        <v>43023</v>
      </c>
      <c r="G2438">
        <v>2.0299999999999998</v>
      </c>
      <c r="H2438">
        <v>1817</v>
      </c>
      <c r="I2438">
        <v>3</v>
      </c>
      <c r="K2438">
        <v>364</v>
      </c>
      <c r="O2438">
        <v>0</v>
      </c>
      <c r="P2438">
        <v>0</v>
      </c>
      <c r="T2438">
        <v>2.0299999999999998</v>
      </c>
      <c r="U2438">
        <v>0.01</v>
      </c>
      <c r="W2438">
        <v>0.68</v>
      </c>
      <c r="Y2438">
        <v>4.9917579999999999</v>
      </c>
      <c r="Z2438">
        <v>1817</v>
      </c>
      <c r="AA2438">
        <v>2.0299999999999998</v>
      </c>
      <c r="AB2438">
        <v>2.0299999999999998</v>
      </c>
      <c r="AC2438">
        <v>3</v>
      </c>
      <c r="AD2438">
        <v>0</v>
      </c>
      <c r="AH2438">
        <v>364</v>
      </c>
      <c r="AI2438">
        <v>2</v>
      </c>
      <c r="AJ2438">
        <v>3</v>
      </c>
      <c r="AK2438">
        <v>-2</v>
      </c>
      <c r="AL2438">
        <v>364</v>
      </c>
      <c r="AO2438">
        <v>0</v>
      </c>
      <c r="AP2438">
        <v>0</v>
      </c>
      <c r="AQ2438">
        <v>0</v>
      </c>
      <c r="AS2438">
        <v>0.1651073197578426</v>
      </c>
      <c r="AV2438" s="1" t="s">
        <v>53</v>
      </c>
      <c r="AW2438">
        <f>Facebook[[#This Row],[Total Post Reactions]]+Facebook[[#This Row],[Total Post Shares]]+Facebook[[#This Row],[Page Likes]]</f>
        <v>0</v>
      </c>
      <c r="AX2438" s="1">
        <f>IFERROR((Facebook[[#This Row],[Engagement]]/Facebook[[#This Row],[Reach]])*100,0)</f>
        <v>0</v>
      </c>
      <c r="AY2438" s="1" t="str">
        <f>TEXT(Facebook[[#This Row],[ReportDate]],"mmmm")</f>
        <v>October</v>
      </c>
    </row>
    <row r="2439" spans="1:51" x14ac:dyDescent="0.55000000000000004">
      <c r="A2439" s="1" t="s">
        <v>146</v>
      </c>
      <c r="B2439" s="1" t="s">
        <v>55</v>
      </c>
      <c r="C2439" s="1" t="s">
        <v>59</v>
      </c>
      <c r="D2439" s="1" t="s">
        <v>51</v>
      </c>
      <c r="E2439" s="1" t="s">
        <v>52</v>
      </c>
      <c r="F2439" s="2">
        <v>43023</v>
      </c>
      <c r="G2439">
        <v>0.37793500000000002</v>
      </c>
      <c r="H2439">
        <v>254</v>
      </c>
      <c r="I2439">
        <v>1</v>
      </c>
      <c r="K2439">
        <v>105</v>
      </c>
      <c r="O2439">
        <v>0</v>
      </c>
      <c r="P2439">
        <v>0</v>
      </c>
      <c r="T2439">
        <v>0.37793500000000002</v>
      </c>
      <c r="U2439">
        <v>0</v>
      </c>
      <c r="W2439">
        <v>0.38</v>
      </c>
      <c r="Y2439">
        <v>2.4190480000000001</v>
      </c>
      <c r="Z2439">
        <v>254</v>
      </c>
      <c r="AA2439">
        <v>0.37793500000000002</v>
      </c>
      <c r="AB2439">
        <v>0.37793500000000002</v>
      </c>
      <c r="AC2439">
        <v>1</v>
      </c>
      <c r="AD2439">
        <v>0</v>
      </c>
      <c r="AH2439">
        <v>105</v>
      </c>
      <c r="AI2439">
        <v>0</v>
      </c>
      <c r="AJ2439">
        <v>1</v>
      </c>
      <c r="AK2439">
        <v>0</v>
      </c>
      <c r="AL2439">
        <v>105</v>
      </c>
      <c r="AO2439">
        <v>0</v>
      </c>
      <c r="AP2439">
        <v>0</v>
      </c>
      <c r="AQ2439">
        <v>0</v>
      </c>
      <c r="AS2439">
        <v>0.39370078740157483</v>
      </c>
      <c r="AV2439" s="1" t="s">
        <v>53</v>
      </c>
      <c r="AW2439">
        <f>Facebook[[#This Row],[Total Post Reactions]]+Facebook[[#This Row],[Total Post Shares]]+Facebook[[#This Row],[Page Likes]]</f>
        <v>0</v>
      </c>
      <c r="AX2439" s="1">
        <f>IFERROR((Facebook[[#This Row],[Engagement]]/Facebook[[#This Row],[Reach]])*100,0)</f>
        <v>0</v>
      </c>
      <c r="AY2439" s="1" t="str">
        <f>TEXT(Facebook[[#This Row],[ReportDate]],"mmmm")</f>
        <v>October</v>
      </c>
    </row>
    <row r="2440" spans="1:51" x14ac:dyDescent="0.55000000000000004">
      <c r="A2440" s="1" t="s">
        <v>48</v>
      </c>
      <c r="B2440" s="1" t="s">
        <v>55</v>
      </c>
      <c r="C2440" s="1" t="s">
        <v>59</v>
      </c>
      <c r="D2440" s="1" t="s">
        <v>51</v>
      </c>
      <c r="E2440" s="1" t="s">
        <v>52</v>
      </c>
      <c r="F2440" s="2">
        <v>43023</v>
      </c>
      <c r="G2440">
        <v>2.79</v>
      </c>
      <c r="H2440">
        <v>2051</v>
      </c>
      <c r="I2440">
        <v>2</v>
      </c>
      <c r="K2440">
        <v>552</v>
      </c>
      <c r="O2440">
        <v>0</v>
      </c>
      <c r="P2440">
        <v>0</v>
      </c>
      <c r="T2440">
        <v>2.79</v>
      </c>
      <c r="U2440">
        <v>0.01</v>
      </c>
      <c r="W2440">
        <v>1.4</v>
      </c>
      <c r="Y2440">
        <v>3.7155800000000001</v>
      </c>
      <c r="Z2440">
        <v>2051</v>
      </c>
      <c r="AA2440">
        <v>2.79</v>
      </c>
      <c r="AB2440">
        <v>2.79</v>
      </c>
      <c r="AC2440">
        <v>2</v>
      </c>
      <c r="AD2440">
        <v>0</v>
      </c>
      <c r="AH2440">
        <v>552</v>
      </c>
      <c r="AI2440">
        <v>3</v>
      </c>
      <c r="AJ2440">
        <v>2</v>
      </c>
      <c r="AK2440">
        <v>-3</v>
      </c>
      <c r="AL2440">
        <v>552</v>
      </c>
      <c r="AO2440">
        <v>0</v>
      </c>
      <c r="AP2440">
        <v>0</v>
      </c>
      <c r="AQ2440">
        <v>0</v>
      </c>
      <c r="AS2440">
        <v>9.7513408093612863E-2</v>
      </c>
      <c r="AV2440" s="1" t="s">
        <v>53</v>
      </c>
      <c r="AW2440">
        <f>Facebook[[#This Row],[Total Post Reactions]]+Facebook[[#This Row],[Total Post Shares]]+Facebook[[#This Row],[Page Likes]]</f>
        <v>0</v>
      </c>
      <c r="AX2440" s="1">
        <f>IFERROR((Facebook[[#This Row],[Engagement]]/Facebook[[#This Row],[Reach]])*100,0)</f>
        <v>0</v>
      </c>
      <c r="AY2440" s="1" t="str">
        <f>TEXT(Facebook[[#This Row],[ReportDate]],"mmmm")</f>
        <v>October</v>
      </c>
    </row>
    <row r="2441" spans="1:51" x14ac:dyDescent="0.55000000000000004">
      <c r="A2441" s="1" t="s">
        <v>143</v>
      </c>
      <c r="B2441" s="1" t="s">
        <v>62</v>
      </c>
      <c r="C2441" s="1" t="s">
        <v>59</v>
      </c>
      <c r="D2441" s="1" t="s">
        <v>51</v>
      </c>
      <c r="E2441" s="1" t="s">
        <v>52</v>
      </c>
      <c r="F2441" s="2">
        <v>43023</v>
      </c>
      <c r="G2441">
        <v>6.18</v>
      </c>
      <c r="H2441">
        <v>567</v>
      </c>
      <c r="I2441">
        <v>3</v>
      </c>
      <c r="K2441">
        <v>304</v>
      </c>
      <c r="O2441">
        <v>0</v>
      </c>
      <c r="P2441">
        <v>0</v>
      </c>
      <c r="T2441">
        <v>6.18</v>
      </c>
      <c r="U2441">
        <v>0.02</v>
      </c>
      <c r="W2441">
        <v>2.06</v>
      </c>
      <c r="Y2441">
        <v>1.865132</v>
      </c>
      <c r="Z2441">
        <v>567</v>
      </c>
      <c r="AA2441">
        <v>6.18</v>
      </c>
      <c r="AB2441">
        <v>6.18</v>
      </c>
      <c r="AC2441">
        <v>3</v>
      </c>
      <c r="AD2441">
        <v>0</v>
      </c>
      <c r="AH2441">
        <v>304</v>
      </c>
      <c r="AI2441">
        <v>6</v>
      </c>
      <c r="AJ2441">
        <v>3</v>
      </c>
      <c r="AK2441">
        <v>-6</v>
      </c>
      <c r="AL2441">
        <v>304</v>
      </c>
      <c r="AO2441">
        <v>0</v>
      </c>
      <c r="AP2441">
        <v>0</v>
      </c>
      <c r="AQ2441">
        <v>0</v>
      </c>
      <c r="AS2441">
        <v>0.52910052910052907</v>
      </c>
      <c r="AV2441" s="1" t="s">
        <v>53</v>
      </c>
      <c r="AW2441">
        <f>Facebook[[#This Row],[Total Post Reactions]]+Facebook[[#This Row],[Total Post Shares]]+Facebook[[#This Row],[Page Likes]]</f>
        <v>0</v>
      </c>
      <c r="AX2441" s="1">
        <f>IFERROR((Facebook[[#This Row],[Engagement]]/Facebook[[#This Row],[Reach]])*100,0)</f>
        <v>0</v>
      </c>
      <c r="AY2441" s="1" t="str">
        <f>TEXT(Facebook[[#This Row],[ReportDate]],"mmmm")</f>
        <v>October</v>
      </c>
    </row>
    <row r="2442" spans="1:51" x14ac:dyDescent="0.55000000000000004">
      <c r="A2442" s="1" t="s">
        <v>80</v>
      </c>
      <c r="B2442" s="1" t="s">
        <v>62</v>
      </c>
      <c r="C2442" s="1" t="s">
        <v>59</v>
      </c>
      <c r="D2442" s="1" t="s">
        <v>51</v>
      </c>
      <c r="E2442" s="1" t="s">
        <v>52</v>
      </c>
      <c r="F2442" s="2">
        <v>43023</v>
      </c>
      <c r="G2442">
        <v>6.7896039999999998</v>
      </c>
      <c r="H2442">
        <v>699</v>
      </c>
      <c r="I2442">
        <v>3</v>
      </c>
      <c r="K2442">
        <v>416</v>
      </c>
      <c r="O2442">
        <v>0</v>
      </c>
      <c r="P2442">
        <v>0</v>
      </c>
      <c r="T2442">
        <v>6.7896039999999998</v>
      </c>
      <c r="U2442">
        <v>0.02</v>
      </c>
      <c r="W2442">
        <v>2.2599999999999998</v>
      </c>
      <c r="Y2442">
        <v>1.680288</v>
      </c>
      <c r="Z2442">
        <v>699</v>
      </c>
      <c r="AA2442">
        <v>6.7896039999999998</v>
      </c>
      <c r="AB2442">
        <v>6.7896039999999998</v>
      </c>
      <c r="AC2442">
        <v>3</v>
      </c>
      <c r="AD2442">
        <v>0</v>
      </c>
      <c r="AH2442">
        <v>416</v>
      </c>
      <c r="AI2442">
        <v>7</v>
      </c>
      <c r="AJ2442">
        <v>3</v>
      </c>
      <c r="AK2442">
        <v>-7</v>
      </c>
      <c r="AL2442">
        <v>416</v>
      </c>
      <c r="AO2442">
        <v>0</v>
      </c>
      <c r="AP2442">
        <v>0</v>
      </c>
      <c r="AQ2442">
        <v>0</v>
      </c>
      <c r="AS2442">
        <v>0.42918454935622319</v>
      </c>
      <c r="AV2442" s="1" t="s">
        <v>53</v>
      </c>
      <c r="AW2442">
        <f>Facebook[[#This Row],[Total Post Reactions]]+Facebook[[#This Row],[Total Post Shares]]+Facebook[[#This Row],[Page Likes]]</f>
        <v>0</v>
      </c>
      <c r="AX2442" s="1">
        <f>IFERROR((Facebook[[#This Row],[Engagement]]/Facebook[[#This Row],[Reach]])*100,0)</f>
        <v>0</v>
      </c>
      <c r="AY2442" s="1" t="str">
        <f>TEXT(Facebook[[#This Row],[ReportDate]],"mmmm")</f>
        <v>October</v>
      </c>
    </row>
    <row r="2443" spans="1:51" x14ac:dyDescent="0.55000000000000004">
      <c r="A2443" s="1" t="s">
        <v>78</v>
      </c>
      <c r="B2443" s="1" t="s">
        <v>62</v>
      </c>
      <c r="C2443" s="1" t="s">
        <v>59</v>
      </c>
      <c r="D2443" s="1" t="s">
        <v>51</v>
      </c>
      <c r="E2443" s="1" t="s">
        <v>52</v>
      </c>
      <c r="F2443" s="2">
        <v>43023</v>
      </c>
      <c r="G2443">
        <v>0.41</v>
      </c>
      <c r="H2443">
        <v>58</v>
      </c>
      <c r="I2443">
        <v>1</v>
      </c>
      <c r="K2443">
        <v>56</v>
      </c>
      <c r="O2443">
        <v>0</v>
      </c>
      <c r="P2443">
        <v>0</v>
      </c>
      <c r="T2443">
        <v>0.41</v>
      </c>
      <c r="U2443">
        <v>0.01</v>
      </c>
      <c r="W2443">
        <v>0.41</v>
      </c>
      <c r="Y2443">
        <v>1.035714</v>
      </c>
      <c r="Z2443">
        <v>58</v>
      </c>
      <c r="AA2443">
        <v>0.41</v>
      </c>
      <c r="AB2443">
        <v>0.41</v>
      </c>
      <c r="AC2443">
        <v>1</v>
      </c>
      <c r="AD2443">
        <v>0</v>
      </c>
      <c r="AH2443">
        <v>56</v>
      </c>
      <c r="AI2443">
        <v>0</v>
      </c>
      <c r="AJ2443">
        <v>1</v>
      </c>
      <c r="AK2443">
        <v>0</v>
      </c>
      <c r="AL2443">
        <v>56</v>
      </c>
      <c r="AO2443">
        <v>0</v>
      </c>
      <c r="AP2443">
        <v>0</v>
      </c>
      <c r="AQ2443">
        <v>0</v>
      </c>
      <c r="AS2443">
        <v>1.7241379310344831</v>
      </c>
      <c r="AV2443" s="1" t="s">
        <v>53</v>
      </c>
      <c r="AW2443">
        <f>Facebook[[#This Row],[Total Post Reactions]]+Facebook[[#This Row],[Total Post Shares]]+Facebook[[#This Row],[Page Likes]]</f>
        <v>0</v>
      </c>
      <c r="AX2443" s="1">
        <f>IFERROR((Facebook[[#This Row],[Engagement]]/Facebook[[#This Row],[Reach]])*100,0)</f>
        <v>0</v>
      </c>
      <c r="AY2443" s="1" t="str">
        <f>TEXT(Facebook[[#This Row],[ReportDate]],"mmmm")</f>
        <v>October</v>
      </c>
    </row>
    <row r="2444" spans="1:51" x14ac:dyDescent="0.55000000000000004">
      <c r="A2444" s="1" t="s">
        <v>149</v>
      </c>
      <c r="B2444" s="1" t="s">
        <v>62</v>
      </c>
      <c r="C2444" s="1" t="s">
        <v>59</v>
      </c>
      <c r="D2444" s="1" t="s">
        <v>51</v>
      </c>
      <c r="E2444" s="1" t="s">
        <v>52</v>
      </c>
      <c r="F2444" s="2">
        <v>43023</v>
      </c>
      <c r="G2444">
        <v>2.79</v>
      </c>
      <c r="H2444">
        <v>274</v>
      </c>
      <c r="I2444">
        <v>3</v>
      </c>
      <c r="K2444">
        <v>256</v>
      </c>
      <c r="O2444">
        <v>0</v>
      </c>
      <c r="P2444">
        <v>0</v>
      </c>
      <c r="T2444">
        <v>2.79</v>
      </c>
      <c r="U2444">
        <v>0.01</v>
      </c>
      <c r="W2444">
        <v>0.93</v>
      </c>
      <c r="Y2444">
        <v>1.0703130000000001</v>
      </c>
      <c r="Z2444">
        <v>274</v>
      </c>
      <c r="AA2444">
        <v>2.79</v>
      </c>
      <c r="AB2444">
        <v>2.79</v>
      </c>
      <c r="AC2444">
        <v>3</v>
      </c>
      <c r="AD2444">
        <v>0</v>
      </c>
      <c r="AH2444">
        <v>256</v>
      </c>
      <c r="AI2444">
        <v>3</v>
      </c>
      <c r="AJ2444">
        <v>3</v>
      </c>
      <c r="AK2444">
        <v>-3</v>
      </c>
      <c r="AL2444">
        <v>256</v>
      </c>
      <c r="AO2444">
        <v>0</v>
      </c>
      <c r="AP2444">
        <v>0</v>
      </c>
      <c r="AQ2444">
        <v>0</v>
      </c>
      <c r="AS2444">
        <v>1.0948905109489051</v>
      </c>
      <c r="AV2444" s="1" t="s">
        <v>53</v>
      </c>
      <c r="AW2444">
        <f>Facebook[[#This Row],[Total Post Reactions]]+Facebook[[#This Row],[Total Post Shares]]+Facebook[[#This Row],[Page Likes]]</f>
        <v>0</v>
      </c>
      <c r="AX2444" s="1">
        <f>IFERROR((Facebook[[#This Row],[Engagement]]/Facebook[[#This Row],[Reach]])*100,0)</f>
        <v>0</v>
      </c>
      <c r="AY2444" s="1" t="str">
        <f>TEXT(Facebook[[#This Row],[ReportDate]],"mmmm")</f>
        <v>October</v>
      </c>
    </row>
    <row r="2445" spans="1:51" x14ac:dyDescent="0.55000000000000004">
      <c r="A2445" s="1" t="s">
        <v>151</v>
      </c>
      <c r="B2445" s="1" t="s">
        <v>62</v>
      </c>
      <c r="C2445" s="1" t="s">
        <v>59</v>
      </c>
      <c r="D2445" s="1" t="s">
        <v>51</v>
      </c>
      <c r="E2445" s="1" t="s">
        <v>52</v>
      </c>
      <c r="F2445" s="2">
        <v>43023</v>
      </c>
      <c r="G2445">
        <v>0.7</v>
      </c>
      <c r="H2445">
        <v>94</v>
      </c>
      <c r="I2445">
        <v>1</v>
      </c>
      <c r="K2445">
        <v>77</v>
      </c>
      <c r="O2445">
        <v>0</v>
      </c>
      <c r="P2445">
        <v>0</v>
      </c>
      <c r="T2445">
        <v>0.7</v>
      </c>
      <c r="U2445">
        <v>0.01</v>
      </c>
      <c r="W2445">
        <v>0.7</v>
      </c>
      <c r="Y2445">
        <v>1.2207790000000001</v>
      </c>
      <c r="Z2445">
        <v>94</v>
      </c>
      <c r="AA2445">
        <v>0.7</v>
      </c>
      <c r="AB2445">
        <v>0.7</v>
      </c>
      <c r="AC2445">
        <v>1</v>
      </c>
      <c r="AD2445">
        <v>0</v>
      </c>
      <c r="AH2445">
        <v>77</v>
      </c>
      <c r="AI2445">
        <v>1</v>
      </c>
      <c r="AJ2445">
        <v>1</v>
      </c>
      <c r="AK2445">
        <v>-1</v>
      </c>
      <c r="AL2445">
        <v>77</v>
      </c>
      <c r="AO2445">
        <v>0</v>
      </c>
      <c r="AP2445">
        <v>0</v>
      </c>
      <c r="AQ2445">
        <v>0</v>
      </c>
      <c r="AS2445">
        <v>1.063829787234043</v>
      </c>
      <c r="AV2445" s="1" t="s">
        <v>53</v>
      </c>
      <c r="AW2445">
        <f>Facebook[[#This Row],[Total Post Reactions]]+Facebook[[#This Row],[Total Post Shares]]+Facebook[[#This Row],[Page Likes]]</f>
        <v>0</v>
      </c>
      <c r="AX2445" s="1">
        <f>IFERROR((Facebook[[#This Row],[Engagement]]/Facebook[[#This Row],[Reach]])*100,0)</f>
        <v>0</v>
      </c>
      <c r="AY2445" s="1" t="str">
        <f>TEXT(Facebook[[#This Row],[ReportDate]],"mmmm")</f>
        <v>October</v>
      </c>
    </row>
    <row r="2446" spans="1:51" x14ac:dyDescent="0.55000000000000004">
      <c r="A2446" s="1" t="s">
        <v>144</v>
      </c>
      <c r="B2446" s="1" t="s">
        <v>62</v>
      </c>
      <c r="C2446" s="1" t="s">
        <v>59</v>
      </c>
      <c r="D2446" s="1" t="s">
        <v>51</v>
      </c>
      <c r="E2446" s="1" t="s">
        <v>52</v>
      </c>
      <c r="F2446" s="2">
        <v>43023</v>
      </c>
      <c r="G2446">
        <v>2.0099999999999998</v>
      </c>
      <c r="H2446">
        <v>214</v>
      </c>
      <c r="I2446">
        <v>2</v>
      </c>
      <c r="K2446">
        <v>188</v>
      </c>
      <c r="M2446">
        <v>1</v>
      </c>
      <c r="O2446">
        <v>1</v>
      </c>
      <c r="P2446">
        <v>0</v>
      </c>
      <c r="T2446">
        <v>2.0099999999999998</v>
      </c>
      <c r="U2446">
        <v>0.01</v>
      </c>
      <c r="V2446">
        <v>2.0099999999999998</v>
      </c>
      <c r="W2446">
        <v>1.01</v>
      </c>
      <c r="Y2446">
        <v>1.138298</v>
      </c>
      <c r="Z2446">
        <v>214</v>
      </c>
      <c r="AA2446">
        <v>2.0099999999999998</v>
      </c>
      <c r="AB2446">
        <v>2.0099999999999998</v>
      </c>
      <c r="AC2446">
        <v>2</v>
      </c>
      <c r="AD2446">
        <v>0</v>
      </c>
      <c r="AG2446">
        <v>1</v>
      </c>
      <c r="AH2446">
        <v>188</v>
      </c>
      <c r="AI2446">
        <v>2</v>
      </c>
      <c r="AJ2446">
        <v>2</v>
      </c>
      <c r="AK2446">
        <v>-2</v>
      </c>
      <c r="AL2446">
        <v>188</v>
      </c>
      <c r="AM2446">
        <v>1</v>
      </c>
      <c r="AO2446">
        <v>1</v>
      </c>
      <c r="AP2446">
        <v>0</v>
      </c>
      <c r="AQ2446">
        <v>0</v>
      </c>
      <c r="AS2446">
        <v>0.93457943925233633</v>
      </c>
      <c r="AV2446" s="1" t="s">
        <v>53</v>
      </c>
      <c r="AW2446">
        <f>Facebook[[#This Row],[Total Post Reactions]]+Facebook[[#This Row],[Total Post Shares]]+Facebook[[#This Row],[Page Likes]]</f>
        <v>1</v>
      </c>
      <c r="AX2446" s="1">
        <f>IFERROR((Facebook[[#This Row],[Engagement]]/Facebook[[#This Row],[Reach]])*100,0)</f>
        <v>0.53191489361702127</v>
      </c>
      <c r="AY2446" s="1" t="str">
        <f>TEXT(Facebook[[#This Row],[ReportDate]],"mmmm")</f>
        <v>October</v>
      </c>
    </row>
    <row r="2447" spans="1:51" x14ac:dyDescent="0.55000000000000004">
      <c r="A2447" s="1" t="s">
        <v>64</v>
      </c>
      <c r="B2447" s="1" t="s">
        <v>62</v>
      </c>
      <c r="C2447" s="1" t="s">
        <v>59</v>
      </c>
      <c r="D2447" s="1" t="s">
        <v>51</v>
      </c>
      <c r="E2447" s="1" t="s">
        <v>52</v>
      </c>
      <c r="F2447" s="2">
        <v>43023</v>
      </c>
      <c r="G2447">
        <v>1.27</v>
      </c>
      <c r="H2447">
        <v>143</v>
      </c>
      <c r="I2447">
        <v>1</v>
      </c>
      <c r="K2447">
        <v>129</v>
      </c>
      <c r="M2447">
        <v>1</v>
      </c>
      <c r="O2447">
        <v>1</v>
      </c>
      <c r="P2447">
        <v>0</v>
      </c>
      <c r="T2447">
        <v>1.27</v>
      </c>
      <c r="U2447">
        <v>0.01</v>
      </c>
      <c r="V2447">
        <v>1.27</v>
      </c>
      <c r="W2447">
        <v>1.27</v>
      </c>
      <c r="Y2447">
        <v>1.108527</v>
      </c>
      <c r="Z2447">
        <v>143</v>
      </c>
      <c r="AA2447">
        <v>1.27</v>
      </c>
      <c r="AB2447">
        <v>1.27</v>
      </c>
      <c r="AC2447">
        <v>1</v>
      </c>
      <c r="AD2447">
        <v>0</v>
      </c>
      <c r="AG2447">
        <v>1</v>
      </c>
      <c r="AH2447">
        <v>129</v>
      </c>
      <c r="AI2447">
        <v>1</v>
      </c>
      <c r="AJ2447">
        <v>1</v>
      </c>
      <c r="AK2447">
        <v>-1</v>
      </c>
      <c r="AL2447">
        <v>129</v>
      </c>
      <c r="AM2447">
        <v>1</v>
      </c>
      <c r="AO2447">
        <v>1</v>
      </c>
      <c r="AP2447">
        <v>0</v>
      </c>
      <c r="AQ2447">
        <v>0</v>
      </c>
      <c r="AS2447">
        <v>0.69930069930069927</v>
      </c>
      <c r="AV2447" s="1" t="s">
        <v>53</v>
      </c>
      <c r="AW2447">
        <f>Facebook[[#This Row],[Total Post Reactions]]+Facebook[[#This Row],[Total Post Shares]]+Facebook[[#This Row],[Page Likes]]</f>
        <v>1</v>
      </c>
      <c r="AX2447" s="1">
        <f>IFERROR((Facebook[[#This Row],[Engagement]]/Facebook[[#This Row],[Reach]])*100,0)</f>
        <v>0.77519379844961245</v>
      </c>
      <c r="AY2447" s="1" t="str">
        <f>TEXT(Facebook[[#This Row],[ReportDate]],"mmmm")</f>
        <v>October</v>
      </c>
    </row>
    <row r="2448" spans="1:51" x14ac:dyDescent="0.55000000000000004">
      <c r="A2448" s="1" t="s">
        <v>150</v>
      </c>
      <c r="B2448" s="1" t="s">
        <v>61</v>
      </c>
      <c r="C2448" s="1" t="s">
        <v>59</v>
      </c>
      <c r="D2448" s="1" t="s">
        <v>51</v>
      </c>
      <c r="E2448" s="1" t="s">
        <v>52</v>
      </c>
      <c r="F2448" s="2">
        <v>43023</v>
      </c>
      <c r="G2448">
        <v>1.31</v>
      </c>
      <c r="H2448">
        <v>173</v>
      </c>
      <c r="I2448">
        <v>1</v>
      </c>
      <c r="K2448">
        <v>145</v>
      </c>
      <c r="M2448">
        <v>1</v>
      </c>
      <c r="O2448">
        <v>1</v>
      </c>
      <c r="P2448">
        <v>0</v>
      </c>
      <c r="T2448">
        <v>1.31</v>
      </c>
      <c r="U2448">
        <v>0.01</v>
      </c>
      <c r="V2448">
        <v>1.31</v>
      </c>
      <c r="W2448">
        <v>1.31</v>
      </c>
      <c r="Y2448">
        <v>1.193103</v>
      </c>
      <c r="Z2448">
        <v>173</v>
      </c>
      <c r="AA2448">
        <v>1.31</v>
      </c>
      <c r="AB2448">
        <v>1.31</v>
      </c>
      <c r="AC2448">
        <v>1</v>
      </c>
      <c r="AD2448">
        <v>0</v>
      </c>
      <c r="AG2448">
        <v>1</v>
      </c>
      <c r="AH2448">
        <v>145</v>
      </c>
      <c r="AI2448">
        <v>1</v>
      </c>
      <c r="AJ2448">
        <v>1</v>
      </c>
      <c r="AK2448">
        <v>-1</v>
      </c>
      <c r="AL2448">
        <v>145</v>
      </c>
      <c r="AM2448">
        <v>1</v>
      </c>
      <c r="AO2448">
        <v>1</v>
      </c>
      <c r="AP2448">
        <v>0</v>
      </c>
      <c r="AQ2448">
        <v>0</v>
      </c>
      <c r="AS2448">
        <v>0.57803468208092479</v>
      </c>
      <c r="AV2448" s="1" t="s">
        <v>53</v>
      </c>
      <c r="AW2448">
        <f>Facebook[[#This Row],[Total Post Reactions]]+Facebook[[#This Row],[Total Post Shares]]+Facebook[[#This Row],[Page Likes]]</f>
        <v>1</v>
      </c>
      <c r="AX2448" s="1">
        <f>IFERROR((Facebook[[#This Row],[Engagement]]/Facebook[[#This Row],[Reach]])*100,0)</f>
        <v>0.68965517241379315</v>
      </c>
      <c r="AY2448" s="1" t="str">
        <f>TEXT(Facebook[[#This Row],[ReportDate]],"mmmm")</f>
        <v>October</v>
      </c>
    </row>
    <row r="2449" spans="1:51" x14ac:dyDescent="0.55000000000000004">
      <c r="A2449" s="1" t="s">
        <v>69</v>
      </c>
      <c r="B2449" s="1" t="s">
        <v>61</v>
      </c>
      <c r="C2449" s="1" t="s">
        <v>59</v>
      </c>
      <c r="D2449" s="1" t="s">
        <v>51</v>
      </c>
      <c r="E2449" s="1" t="s">
        <v>52</v>
      </c>
      <c r="F2449" s="2">
        <v>43023</v>
      </c>
      <c r="G2449">
        <v>6.85</v>
      </c>
      <c r="H2449">
        <v>858</v>
      </c>
      <c r="I2449">
        <v>3</v>
      </c>
      <c r="K2449">
        <v>781</v>
      </c>
      <c r="O2449">
        <v>0</v>
      </c>
      <c r="P2449">
        <v>0</v>
      </c>
      <c r="Q2449">
        <v>1</v>
      </c>
      <c r="R2449">
        <v>16.45</v>
      </c>
      <c r="S2449">
        <v>16.45</v>
      </c>
      <c r="T2449">
        <v>6.85</v>
      </c>
      <c r="U2449">
        <v>0.01</v>
      </c>
      <c r="W2449">
        <v>2.2799999999999998</v>
      </c>
      <c r="Y2449">
        <v>1.098592</v>
      </c>
      <c r="Z2449">
        <v>858</v>
      </c>
      <c r="AA2449">
        <v>6.85</v>
      </c>
      <c r="AB2449">
        <v>6.85</v>
      </c>
      <c r="AC2449">
        <v>3</v>
      </c>
      <c r="AD2449">
        <v>0</v>
      </c>
      <c r="AH2449">
        <v>781</v>
      </c>
      <c r="AI2449">
        <v>7</v>
      </c>
      <c r="AJ2449">
        <v>3</v>
      </c>
      <c r="AK2449">
        <v>10</v>
      </c>
      <c r="AL2449">
        <v>781</v>
      </c>
      <c r="AO2449">
        <v>0</v>
      </c>
      <c r="AP2449">
        <v>0</v>
      </c>
      <c r="AQ2449">
        <v>0</v>
      </c>
      <c r="AR2449">
        <v>1</v>
      </c>
      <c r="AS2449">
        <v>0.34965034965034958</v>
      </c>
      <c r="AT2449">
        <v>33.333333333333329</v>
      </c>
      <c r="AU2449">
        <v>2.35</v>
      </c>
      <c r="AV2449" s="1" t="s">
        <v>53</v>
      </c>
      <c r="AW2449">
        <f>Facebook[[#This Row],[Total Post Reactions]]+Facebook[[#This Row],[Total Post Shares]]+Facebook[[#This Row],[Page Likes]]</f>
        <v>0</v>
      </c>
      <c r="AX2449" s="1">
        <f>IFERROR((Facebook[[#This Row],[Engagement]]/Facebook[[#This Row],[Reach]])*100,0)</f>
        <v>0</v>
      </c>
      <c r="AY2449" s="1" t="str">
        <f>TEXT(Facebook[[#This Row],[ReportDate]],"mmmm")</f>
        <v>October</v>
      </c>
    </row>
    <row r="2450" spans="1:51" x14ac:dyDescent="0.55000000000000004">
      <c r="A2450" s="1" t="s">
        <v>67</v>
      </c>
      <c r="B2450" s="1" t="s">
        <v>62</v>
      </c>
      <c r="C2450" s="1" t="s">
        <v>59</v>
      </c>
      <c r="D2450" s="1" t="s">
        <v>51</v>
      </c>
      <c r="E2450" s="1" t="s">
        <v>52</v>
      </c>
      <c r="F2450" s="2">
        <v>43023</v>
      </c>
      <c r="G2450">
        <v>9.49</v>
      </c>
      <c r="H2450">
        <v>1148</v>
      </c>
      <c r="I2450">
        <v>3</v>
      </c>
      <c r="K2450">
        <v>936</v>
      </c>
      <c r="M2450">
        <v>1</v>
      </c>
      <c r="O2450">
        <v>1</v>
      </c>
      <c r="P2450">
        <v>0</v>
      </c>
      <c r="Q2450">
        <v>1</v>
      </c>
      <c r="S2450">
        <v>0</v>
      </c>
      <c r="T2450">
        <v>9.49</v>
      </c>
      <c r="U2450">
        <v>0.01</v>
      </c>
      <c r="V2450">
        <v>9.49</v>
      </c>
      <c r="W2450">
        <v>3.16</v>
      </c>
      <c r="Y2450">
        <v>1.226496</v>
      </c>
      <c r="Z2450">
        <v>1148</v>
      </c>
      <c r="AA2450">
        <v>9.49</v>
      </c>
      <c r="AB2450">
        <v>9.49</v>
      </c>
      <c r="AC2450">
        <v>3</v>
      </c>
      <c r="AD2450">
        <v>0</v>
      </c>
      <c r="AG2450">
        <v>1</v>
      </c>
      <c r="AH2450">
        <v>936</v>
      </c>
      <c r="AI2450">
        <v>9</v>
      </c>
      <c r="AJ2450">
        <v>3</v>
      </c>
      <c r="AK2450">
        <v>-9</v>
      </c>
      <c r="AL2450">
        <v>936</v>
      </c>
      <c r="AM2450">
        <v>1</v>
      </c>
      <c r="AO2450">
        <v>1</v>
      </c>
      <c r="AP2450">
        <v>0</v>
      </c>
      <c r="AQ2450">
        <v>0</v>
      </c>
      <c r="AR2450">
        <v>1</v>
      </c>
      <c r="AS2450">
        <v>0.26132404181184671</v>
      </c>
      <c r="AT2450">
        <v>33.333333333333329</v>
      </c>
      <c r="AV2450" s="1" t="s">
        <v>53</v>
      </c>
      <c r="AW2450">
        <f>Facebook[[#This Row],[Total Post Reactions]]+Facebook[[#This Row],[Total Post Shares]]+Facebook[[#This Row],[Page Likes]]</f>
        <v>1</v>
      </c>
      <c r="AX2450" s="1">
        <f>IFERROR((Facebook[[#This Row],[Engagement]]/Facebook[[#This Row],[Reach]])*100,0)</f>
        <v>0.10683760683760685</v>
      </c>
      <c r="AY2450" s="1" t="str">
        <f>TEXT(Facebook[[#This Row],[ReportDate]],"mmmm")</f>
        <v>October</v>
      </c>
    </row>
    <row r="2451" spans="1:51" x14ac:dyDescent="0.55000000000000004">
      <c r="A2451" s="1" t="s">
        <v>48</v>
      </c>
      <c r="B2451" s="1" t="s">
        <v>57</v>
      </c>
      <c r="C2451" s="1" t="s">
        <v>59</v>
      </c>
      <c r="D2451" s="1" t="s">
        <v>51</v>
      </c>
      <c r="E2451" s="1" t="s">
        <v>52</v>
      </c>
      <c r="F2451" s="2">
        <v>43023</v>
      </c>
      <c r="G2451">
        <v>34.521638000000003</v>
      </c>
      <c r="H2451">
        <v>2475</v>
      </c>
      <c r="I2451">
        <v>16</v>
      </c>
      <c r="K2451">
        <v>1936</v>
      </c>
      <c r="M2451">
        <v>1</v>
      </c>
      <c r="O2451">
        <v>1</v>
      </c>
      <c r="P2451">
        <v>0</v>
      </c>
      <c r="Q2451">
        <v>1</v>
      </c>
      <c r="S2451">
        <v>0</v>
      </c>
      <c r="T2451">
        <v>34.521638000000003</v>
      </c>
      <c r="U2451">
        <v>0.02</v>
      </c>
      <c r="V2451">
        <v>34.520000000000003</v>
      </c>
      <c r="W2451">
        <v>2.16</v>
      </c>
      <c r="Y2451">
        <v>1.2784089999999999</v>
      </c>
      <c r="Z2451">
        <v>2475</v>
      </c>
      <c r="AA2451">
        <v>34.521638000000003</v>
      </c>
      <c r="AB2451">
        <v>34.521638000000003</v>
      </c>
      <c r="AC2451">
        <v>16</v>
      </c>
      <c r="AD2451">
        <v>0</v>
      </c>
      <c r="AG2451">
        <v>1</v>
      </c>
      <c r="AH2451">
        <v>1936</v>
      </c>
      <c r="AI2451">
        <v>35</v>
      </c>
      <c r="AJ2451">
        <v>16</v>
      </c>
      <c r="AK2451">
        <v>-35</v>
      </c>
      <c r="AL2451">
        <v>1936</v>
      </c>
      <c r="AM2451">
        <v>1</v>
      </c>
      <c r="AO2451">
        <v>1</v>
      </c>
      <c r="AP2451">
        <v>0</v>
      </c>
      <c r="AQ2451">
        <v>0</v>
      </c>
      <c r="AR2451">
        <v>1</v>
      </c>
      <c r="AS2451">
        <v>0.64646464646464641</v>
      </c>
      <c r="AT2451">
        <v>6.25</v>
      </c>
      <c r="AV2451" s="1" t="s">
        <v>53</v>
      </c>
      <c r="AW2451">
        <f>Facebook[[#This Row],[Total Post Reactions]]+Facebook[[#This Row],[Total Post Shares]]+Facebook[[#This Row],[Page Likes]]</f>
        <v>1</v>
      </c>
      <c r="AX2451" s="1">
        <f>IFERROR((Facebook[[#This Row],[Engagement]]/Facebook[[#This Row],[Reach]])*100,0)</f>
        <v>5.1652892561983473E-2</v>
      </c>
      <c r="AY2451" s="1" t="str">
        <f>TEXT(Facebook[[#This Row],[ReportDate]],"mmmm")</f>
        <v>October</v>
      </c>
    </row>
    <row r="2452" spans="1:51" x14ac:dyDescent="0.55000000000000004">
      <c r="A2452" s="1" t="s">
        <v>149</v>
      </c>
      <c r="B2452" s="1" t="s">
        <v>49</v>
      </c>
      <c r="C2452" s="1" t="s">
        <v>59</v>
      </c>
      <c r="D2452" s="1" t="s">
        <v>51</v>
      </c>
      <c r="E2452" s="1" t="s">
        <v>52</v>
      </c>
      <c r="F2452" s="2">
        <v>43023</v>
      </c>
      <c r="G2452">
        <v>13.657716000000001</v>
      </c>
      <c r="H2452">
        <v>1962</v>
      </c>
      <c r="I2452">
        <v>13</v>
      </c>
      <c r="K2452">
        <v>1568</v>
      </c>
      <c r="O2452">
        <v>0</v>
      </c>
      <c r="P2452">
        <v>0</v>
      </c>
      <c r="Q2452">
        <v>2</v>
      </c>
      <c r="S2452">
        <v>0</v>
      </c>
      <c r="T2452">
        <v>13.657716000000001</v>
      </c>
      <c r="U2452">
        <v>0.01</v>
      </c>
      <c r="W2452">
        <v>1.05</v>
      </c>
      <c r="Y2452">
        <v>1.2512760000000001</v>
      </c>
      <c r="Z2452">
        <v>1962</v>
      </c>
      <c r="AA2452">
        <v>13.657716000000001</v>
      </c>
      <c r="AB2452">
        <v>13.657716000000001</v>
      </c>
      <c r="AC2452">
        <v>13</v>
      </c>
      <c r="AD2452">
        <v>0</v>
      </c>
      <c r="AH2452">
        <v>1568</v>
      </c>
      <c r="AI2452">
        <v>14</v>
      </c>
      <c r="AJ2452">
        <v>13</v>
      </c>
      <c r="AK2452">
        <v>-14</v>
      </c>
      <c r="AL2452">
        <v>1568</v>
      </c>
      <c r="AO2452">
        <v>0</v>
      </c>
      <c r="AP2452">
        <v>0</v>
      </c>
      <c r="AQ2452">
        <v>0</v>
      </c>
      <c r="AR2452">
        <v>2</v>
      </c>
      <c r="AS2452">
        <v>0.66258919469928645</v>
      </c>
      <c r="AT2452">
        <v>15.38461538461539</v>
      </c>
      <c r="AV2452" s="1" t="s">
        <v>53</v>
      </c>
      <c r="AW2452">
        <f>Facebook[[#This Row],[Total Post Reactions]]+Facebook[[#This Row],[Total Post Shares]]+Facebook[[#This Row],[Page Likes]]</f>
        <v>0</v>
      </c>
      <c r="AX2452" s="1">
        <f>IFERROR((Facebook[[#This Row],[Engagement]]/Facebook[[#This Row],[Reach]])*100,0)</f>
        <v>0</v>
      </c>
      <c r="AY2452" s="1" t="str">
        <f>TEXT(Facebook[[#This Row],[ReportDate]],"mmmm")</f>
        <v>October</v>
      </c>
    </row>
    <row r="2453" spans="1:51" x14ac:dyDescent="0.55000000000000004">
      <c r="A2453" s="1" t="s">
        <v>69</v>
      </c>
      <c r="B2453" s="1" t="s">
        <v>57</v>
      </c>
      <c r="C2453" s="1" t="s">
        <v>59</v>
      </c>
      <c r="D2453" s="1" t="s">
        <v>51</v>
      </c>
      <c r="E2453" s="1" t="s">
        <v>52</v>
      </c>
      <c r="F2453" s="2">
        <v>43023</v>
      </c>
      <c r="G2453">
        <v>29.84</v>
      </c>
      <c r="H2453">
        <v>2546</v>
      </c>
      <c r="I2453">
        <v>12</v>
      </c>
      <c r="K2453">
        <v>1856</v>
      </c>
      <c r="O2453">
        <v>0</v>
      </c>
      <c r="P2453">
        <v>0</v>
      </c>
      <c r="Q2453">
        <v>2</v>
      </c>
      <c r="R2453">
        <v>112.98</v>
      </c>
      <c r="S2453">
        <v>56.49</v>
      </c>
      <c r="T2453">
        <v>29.84</v>
      </c>
      <c r="U2453">
        <v>0.02</v>
      </c>
      <c r="W2453">
        <v>2.4900000000000002</v>
      </c>
      <c r="Y2453">
        <v>1.371767</v>
      </c>
      <c r="Z2453">
        <v>2546</v>
      </c>
      <c r="AA2453">
        <v>29.84</v>
      </c>
      <c r="AB2453">
        <v>29.84</v>
      </c>
      <c r="AC2453">
        <v>12</v>
      </c>
      <c r="AD2453">
        <v>0</v>
      </c>
      <c r="AH2453">
        <v>1856</v>
      </c>
      <c r="AI2453">
        <v>30</v>
      </c>
      <c r="AJ2453">
        <v>12</v>
      </c>
      <c r="AK2453">
        <v>83</v>
      </c>
      <c r="AL2453">
        <v>1856</v>
      </c>
      <c r="AO2453">
        <v>0</v>
      </c>
      <c r="AP2453">
        <v>0</v>
      </c>
      <c r="AQ2453">
        <v>0</v>
      </c>
      <c r="AR2453">
        <v>2</v>
      </c>
      <c r="AS2453">
        <v>0.47132757266300079</v>
      </c>
      <c r="AT2453">
        <v>16.666666666666661</v>
      </c>
      <c r="AU2453">
        <v>3.766</v>
      </c>
      <c r="AV2453" s="1" t="s">
        <v>53</v>
      </c>
      <c r="AW2453">
        <f>Facebook[[#This Row],[Total Post Reactions]]+Facebook[[#This Row],[Total Post Shares]]+Facebook[[#This Row],[Page Likes]]</f>
        <v>0</v>
      </c>
      <c r="AX2453" s="1">
        <f>IFERROR((Facebook[[#This Row],[Engagement]]/Facebook[[#This Row],[Reach]])*100,0)</f>
        <v>0</v>
      </c>
      <c r="AY2453" s="1" t="str">
        <f>TEXT(Facebook[[#This Row],[ReportDate]],"mmmm")</f>
        <v>October</v>
      </c>
    </row>
    <row r="2454" spans="1:51" x14ac:dyDescent="0.55000000000000004">
      <c r="A2454" s="1" t="s">
        <v>71</v>
      </c>
      <c r="B2454" s="1" t="s">
        <v>66</v>
      </c>
      <c r="C2454" s="1" t="s">
        <v>59</v>
      </c>
      <c r="D2454" s="1" t="s">
        <v>51</v>
      </c>
      <c r="E2454" s="1" t="s">
        <v>52</v>
      </c>
      <c r="F2454" s="2">
        <v>43023</v>
      </c>
      <c r="G2454">
        <v>0.92</v>
      </c>
      <c r="H2454">
        <v>113</v>
      </c>
      <c r="I2454">
        <v>1</v>
      </c>
      <c r="J2454">
        <v>1</v>
      </c>
      <c r="K2454">
        <v>109</v>
      </c>
      <c r="O2454">
        <v>1</v>
      </c>
      <c r="P2454">
        <v>0</v>
      </c>
      <c r="T2454">
        <v>0.92</v>
      </c>
      <c r="U2454">
        <v>0.01</v>
      </c>
      <c r="V2454">
        <v>0.92</v>
      </c>
      <c r="W2454">
        <v>0.92</v>
      </c>
      <c r="Y2454">
        <v>1.036697</v>
      </c>
      <c r="Z2454">
        <v>113</v>
      </c>
      <c r="AA2454">
        <v>0.92</v>
      </c>
      <c r="AB2454">
        <v>0.92</v>
      </c>
      <c r="AC2454">
        <v>1</v>
      </c>
      <c r="AD2454">
        <v>0</v>
      </c>
      <c r="AE2454">
        <v>1</v>
      </c>
      <c r="AH2454">
        <v>109</v>
      </c>
      <c r="AI2454">
        <v>1</v>
      </c>
      <c r="AJ2454">
        <v>1</v>
      </c>
      <c r="AK2454">
        <v>-1</v>
      </c>
      <c r="AL2454">
        <v>109</v>
      </c>
      <c r="AO2454">
        <v>1</v>
      </c>
      <c r="AP2454">
        <v>0</v>
      </c>
      <c r="AQ2454">
        <v>0</v>
      </c>
      <c r="AS2454">
        <v>0.88495575221238942</v>
      </c>
      <c r="AV2454" s="1" t="s">
        <v>53</v>
      </c>
      <c r="AW2454">
        <f>Facebook[[#This Row],[Total Post Reactions]]+Facebook[[#This Row],[Total Post Shares]]+Facebook[[#This Row],[Page Likes]]</f>
        <v>1</v>
      </c>
      <c r="AX2454" s="1">
        <f>IFERROR((Facebook[[#This Row],[Engagement]]/Facebook[[#This Row],[Reach]])*100,0)</f>
        <v>0.91743119266055051</v>
      </c>
      <c r="AY2454" s="1" t="str">
        <f>TEXT(Facebook[[#This Row],[ReportDate]],"mmmm")</f>
        <v>October</v>
      </c>
    </row>
    <row r="2455" spans="1:51" x14ac:dyDescent="0.55000000000000004">
      <c r="A2455" s="1" t="s">
        <v>54</v>
      </c>
      <c r="B2455" s="1" t="s">
        <v>49</v>
      </c>
      <c r="C2455" s="1" t="s">
        <v>59</v>
      </c>
      <c r="D2455" s="1" t="s">
        <v>51</v>
      </c>
      <c r="E2455" s="1" t="s">
        <v>52</v>
      </c>
      <c r="F2455" s="2">
        <v>43023</v>
      </c>
      <c r="G2455">
        <v>5.5487520000000004</v>
      </c>
      <c r="H2455">
        <v>894</v>
      </c>
      <c r="I2455">
        <v>5</v>
      </c>
      <c r="J2455">
        <v>1</v>
      </c>
      <c r="K2455">
        <v>792</v>
      </c>
      <c r="M2455">
        <v>1</v>
      </c>
      <c r="O2455">
        <v>2</v>
      </c>
      <c r="P2455">
        <v>0</v>
      </c>
      <c r="T2455">
        <v>5.5487520000000004</v>
      </c>
      <c r="U2455">
        <v>0.01</v>
      </c>
      <c r="V2455">
        <v>2.77</v>
      </c>
      <c r="W2455">
        <v>1.1100000000000001</v>
      </c>
      <c r="Y2455">
        <v>1.1287879999999999</v>
      </c>
      <c r="Z2455">
        <v>894</v>
      </c>
      <c r="AA2455">
        <v>5.5487520000000004</v>
      </c>
      <c r="AB2455">
        <v>5.5487520000000004</v>
      </c>
      <c r="AC2455">
        <v>5</v>
      </c>
      <c r="AD2455">
        <v>0</v>
      </c>
      <c r="AE2455">
        <v>1</v>
      </c>
      <c r="AG2455">
        <v>1</v>
      </c>
      <c r="AH2455">
        <v>792</v>
      </c>
      <c r="AI2455">
        <v>6</v>
      </c>
      <c r="AJ2455">
        <v>5</v>
      </c>
      <c r="AK2455">
        <v>-6</v>
      </c>
      <c r="AL2455">
        <v>792</v>
      </c>
      <c r="AM2455">
        <v>1</v>
      </c>
      <c r="AO2455">
        <v>2</v>
      </c>
      <c r="AP2455">
        <v>0</v>
      </c>
      <c r="AQ2455">
        <v>0</v>
      </c>
      <c r="AS2455">
        <v>0.5592841163310962</v>
      </c>
      <c r="AV2455" s="1" t="s">
        <v>53</v>
      </c>
      <c r="AW2455">
        <f>Facebook[[#This Row],[Total Post Reactions]]+Facebook[[#This Row],[Total Post Shares]]+Facebook[[#This Row],[Page Likes]]</f>
        <v>2</v>
      </c>
      <c r="AX2455" s="1">
        <f>IFERROR((Facebook[[#This Row],[Engagement]]/Facebook[[#This Row],[Reach]])*100,0)</f>
        <v>0.25252525252525254</v>
      </c>
      <c r="AY2455" s="1" t="str">
        <f>TEXT(Facebook[[#This Row],[ReportDate]],"mmmm")</f>
        <v>October</v>
      </c>
    </row>
    <row r="2456" spans="1:51" x14ac:dyDescent="0.55000000000000004">
      <c r="A2456" s="1" t="s">
        <v>60</v>
      </c>
      <c r="B2456" s="1" t="s">
        <v>57</v>
      </c>
      <c r="C2456" s="1" t="s">
        <v>59</v>
      </c>
      <c r="D2456" s="1" t="s">
        <v>51</v>
      </c>
      <c r="E2456" s="1" t="s">
        <v>52</v>
      </c>
      <c r="F2456" s="2">
        <v>43023</v>
      </c>
      <c r="G2456">
        <v>18.3</v>
      </c>
      <c r="H2456">
        <v>1502</v>
      </c>
      <c r="I2456">
        <v>9</v>
      </c>
      <c r="J2456">
        <v>1</v>
      </c>
      <c r="K2456">
        <v>1312</v>
      </c>
      <c r="O2456">
        <v>1</v>
      </c>
      <c r="P2456">
        <v>0</v>
      </c>
      <c r="T2456">
        <v>18.3</v>
      </c>
      <c r="U2456">
        <v>0.01</v>
      </c>
      <c r="V2456">
        <v>18.3</v>
      </c>
      <c r="W2456">
        <v>2.0299999999999998</v>
      </c>
      <c r="Y2456">
        <v>1.144817</v>
      </c>
      <c r="Z2456">
        <v>1502</v>
      </c>
      <c r="AA2456">
        <v>18.3</v>
      </c>
      <c r="AB2456">
        <v>18.3</v>
      </c>
      <c r="AC2456">
        <v>9</v>
      </c>
      <c r="AD2456">
        <v>0</v>
      </c>
      <c r="AE2456">
        <v>1</v>
      </c>
      <c r="AH2456">
        <v>1312</v>
      </c>
      <c r="AI2456">
        <v>18</v>
      </c>
      <c r="AJ2456">
        <v>9</v>
      </c>
      <c r="AK2456">
        <v>-18</v>
      </c>
      <c r="AL2456">
        <v>1312</v>
      </c>
      <c r="AO2456">
        <v>1</v>
      </c>
      <c r="AP2456">
        <v>0</v>
      </c>
      <c r="AQ2456">
        <v>0</v>
      </c>
      <c r="AS2456">
        <v>0.5992010652463382</v>
      </c>
      <c r="AV2456" s="1" t="s">
        <v>53</v>
      </c>
      <c r="AW2456">
        <f>Facebook[[#This Row],[Total Post Reactions]]+Facebook[[#This Row],[Total Post Shares]]+Facebook[[#This Row],[Page Likes]]</f>
        <v>1</v>
      </c>
      <c r="AX2456" s="1">
        <f>IFERROR((Facebook[[#This Row],[Engagement]]/Facebook[[#This Row],[Reach]])*100,0)</f>
        <v>7.621951219512195E-2</v>
      </c>
      <c r="AY2456" s="1" t="str">
        <f>TEXT(Facebook[[#This Row],[ReportDate]],"mmmm")</f>
        <v>October</v>
      </c>
    </row>
    <row r="2457" spans="1:51" x14ac:dyDescent="0.55000000000000004">
      <c r="A2457" s="1" t="s">
        <v>60</v>
      </c>
      <c r="B2457" s="1" t="s">
        <v>62</v>
      </c>
      <c r="C2457" s="1" t="s">
        <v>59</v>
      </c>
      <c r="D2457" s="1" t="s">
        <v>51</v>
      </c>
      <c r="E2457" s="1" t="s">
        <v>52</v>
      </c>
      <c r="F2457" s="2">
        <v>43023</v>
      </c>
      <c r="G2457">
        <v>7.6173489999999999</v>
      </c>
      <c r="H2457">
        <v>949</v>
      </c>
      <c r="I2457">
        <v>5</v>
      </c>
      <c r="J2457">
        <v>1</v>
      </c>
      <c r="K2457">
        <v>858</v>
      </c>
      <c r="O2457">
        <v>1</v>
      </c>
      <c r="P2457">
        <v>0</v>
      </c>
      <c r="T2457">
        <v>7.6173489999999999</v>
      </c>
      <c r="U2457">
        <v>0.01</v>
      </c>
      <c r="V2457">
        <v>7.62</v>
      </c>
      <c r="W2457">
        <v>1.52</v>
      </c>
      <c r="Y2457">
        <v>1.106061</v>
      </c>
      <c r="Z2457">
        <v>949</v>
      </c>
      <c r="AA2457">
        <v>7.6173489999999999</v>
      </c>
      <c r="AB2457">
        <v>7.6173489999999999</v>
      </c>
      <c r="AC2457">
        <v>5</v>
      </c>
      <c r="AD2457">
        <v>0</v>
      </c>
      <c r="AE2457">
        <v>1</v>
      </c>
      <c r="AH2457">
        <v>858</v>
      </c>
      <c r="AI2457">
        <v>8</v>
      </c>
      <c r="AJ2457">
        <v>5</v>
      </c>
      <c r="AK2457">
        <v>-8</v>
      </c>
      <c r="AL2457">
        <v>858</v>
      </c>
      <c r="AO2457">
        <v>1</v>
      </c>
      <c r="AP2457">
        <v>0</v>
      </c>
      <c r="AQ2457">
        <v>0</v>
      </c>
      <c r="AS2457">
        <v>0.52687038988408852</v>
      </c>
      <c r="AV2457" s="1" t="s">
        <v>53</v>
      </c>
      <c r="AW2457">
        <f>Facebook[[#This Row],[Total Post Reactions]]+Facebook[[#This Row],[Total Post Shares]]+Facebook[[#This Row],[Page Likes]]</f>
        <v>1</v>
      </c>
      <c r="AX2457" s="1">
        <f>IFERROR((Facebook[[#This Row],[Engagement]]/Facebook[[#This Row],[Reach]])*100,0)</f>
        <v>0.11655011655011654</v>
      </c>
      <c r="AY2457" s="1" t="str">
        <f>TEXT(Facebook[[#This Row],[ReportDate]],"mmmm")</f>
        <v>October</v>
      </c>
    </row>
    <row r="2458" spans="1:51" x14ac:dyDescent="0.55000000000000004">
      <c r="A2458" s="1" t="s">
        <v>69</v>
      </c>
      <c r="B2458" s="1" t="s">
        <v>62</v>
      </c>
      <c r="C2458" s="1" t="s">
        <v>59</v>
      </c>
      <c r="D2458" s="1" t="s">
        <v>51</v>
      </c>
      <c r="E2458" s="1" t="s">
        <v>52</v>
      </c>
      <c r="F2458" s="2">
        <v>43023</v>
      </c>
      <c r="G2458">
        <v>4.53</v>
      </c>
      <c r="H2458">
        <v>549</v>
      </c>
      <c r="I2458">
        <v>2</v>
      </c>
      <c r="J2458">
        <v>1</v>
      </c>
      <c r="K2458">
        <v>489</v>
      </c>
      <c r="O2458">
        <v>1</v>
      </c>
      <c r="P2458">
        <v>0</v>
      </c>
      <c r="Q2458">
        <v>1</v>
      </c>
      <c r="R2458">
        <v>7</v>
      </c>
      <c r="S2458">
        <v>7</v>
      </c>
      <c r="T2458">
        <v>4.53</v>
      </c>
      <c r="U2458">
        <v>0.01</v>
      </c>
      <c r="V2458">
        <v>4.53</v>
      </c>
      <c r="W2458">
        <v>2.27</v>
      </c>
      <c r="Y2458">
        <v>1.1226989999999999</v>
      </c>
      <c r="Z2458">
        <v>549</v>
      </c>
      <c r="AA2458">
        <v>4.53</v>
      </c>
      <c r="AB2458">
        <v>4.53</v>
      </c>
      <c r="AC2458">
        <v>2</v>
      </c>
      <c r="AD2458">
        <v>0</v>
      </c>
      <c r="AE2458">
        <v>1</v>
      </c>
      <c r="AH2458">
        <v>489</v>
      </c>
      <c r="AI2458">
        <v>5</v>
      </c>
      <c r="AJ2458">
        <v>2</v>
      </c>
      <c r="AK2458">
        <v>2</v>
      </c>
      <c r="AL2458">
        <v>489</v>
      </c>
      <c r="AO2458">
        <v>1</v>
      </c>
      <c r="AP2458">
        <v>0</v>
      </c>
      <c r="AQ2458">
        <v>0</v>
      </c>
      <c r="AR2458">
        <v>1</v>
      </c>
      <c r="AS2458">
        <v>0.36429872495446258</v>
      </c>
      <c r="AT2458">
        <v>50</v>
      </c>
      <c r="AU2458">
        <v>1.4</v>
      </c>
      <c r="AV2458" s="1" t="s">
        <v>53</v>
      </c>
      <c r="AW2458">
        <f>Facebook[[#This Row],[Total Post Reactions]]+Facebook[[#This Row],[Total Post Shares]]+Facebook[[#This Row],[Page Likes]]</f>
        <v>1</v>
      </c>
      <c r="AX2458" s="1">
        <f>IFERROR((Facebook[[#This Row],[Engagement]]/Facebook[[#This Row],[Reach]])*100,0)</f>
        <v>0.20449897750511251</v>
      </c>
      <c r="AY2458" s="1" t="str">
        <f>TEXT(Facebook[[#This Row],[ReportDate]],"mmmm")</f>
        <v>October</v>
      </c>
    </row>
    <row r="2459" spans="1:51" x14ac:dyDescent="0.55000000000000004">
      <c r="A2459" s="1" t="s">
        <v>152</v>
      </c>
      <c r="B2459" s="1" t="s">
        <v>57</v>
      </c>
      <c r="C2459" s="1" t="s">
        <v>59</v>
      </c>
      <c r="D2459" s="1" t="s">
        <v>51</v>
      </c>
      <c r="E2459" s="1" t="s">
        <v>52</v>
      </c>
      <c r="F2459" s="2">
        <v>43023</v>
      </c>
      <c r="G2459">
        <v>10.92</v>
      </c>
      <c r="H2459">
        <v>918</v>
      </c>
      <c r="I2459">
        <v>8</v>
      </c>
      <c r="J2459">
        <v>1</v>
      </c>
      <c r="K2459">
        <v>811</v>
      </c>
      <c r="M2459">
        <v>2</v>
      </c>
      <c r="O2459">
        <v>3</v>
      </c>
      <c r="P2459">
        <v>0</v>
      </c>
      <c r="Q2459">
        <v>2</v>
      </c>
      <c r="S2459">
        <v>0</v>
      </c>
      <c r="T2459">
        <v>10.92</v>
      </c>
      <c r="U2459">
        <v>0.01</v>
      </c>
      <c r="V2459">
        <v>3.64</v>
      </c>
      <c r="W2459">
        <v>1.37</v>
      </c>
      <c r="Y2459">
        <v>1.1319360000000001</v>
      </c>
      <c r="Z2459">
        <v>918</v>
      </c>
      <c r="AA2459">
        <v>10.92</v>
      </c>
      <c r="AB2459">
        <v>10.92</v>
      </c>
      <c r="AC2459">
        <v>8</v>
      </c>
      <c r="AD2459">
        <v>0</v>
      </c>
      <c r="AE2459">
        <v>1</v>
      </c>
      <c r="AG2459">
        <v>2</v>
      </c>
      <c r="AH2459">
        <v>811</v>
      </c>
      <c r="AI2459">
        <v>11</v>
      </c>
      <c r="AJ2459">
        <v>8</v>
      </c>
      <c r="AK2459">
        <v>-11</v>
      </c>
      <c r="AL2459">
        <v>811</v>
      </c>
      <c r="AM2459">
        <v>2</v>
      </c>
      <c r="AO2459">
        <v>3</v>
      </c>
      <c r="AP2459">
        <v>0</v>
      </c>
      <c r="AQ2459">
        <v>0</v>
      </c>
      <c r="AR2459">
        <v>2</v>
      </c>
      <c r="AS2459">
        <v>0.8714596949891068</v>
      </c>
      <c r="AT2459">
        <v>25</v>
      </c>
      <c r="AV2459" s="1" t="s">
        <v>53</v>
      </c>
      <c r="AW2459">
        <f>Facebook[[#This Row],[Total Post Reactions]]+Facebook[[#This Row],[Total Post Shares]]+Facebook[[#This Row],[Page Likes]]</f>
        <v>3</v>
      </c>
      <c r="AX2459" s="1">
        <f>IFERROR((Facebook[[#This Row],[Engagement]]/Facebook[[#This Row],[Reach]])*100,0)</f>
        <v>0.36991368680641185</v>
      </c>
      <c r="AY2459" s="1" t="str">
        <f>TEXT(Facebook[[#This Row],[ReportDate]],"mmmm")</f>
        <v>October</v>
      </c>
    </row>
    <row r="2460" spans="1:51" x14ac:dyDescent="0.55000000000000004">
      <c r="A2460" s="1" t="s">
        <v>143</v>
      </c>
      <c r="B2460" s="1" t="s">
        <v>57</v>
      </c>
      <c r="C2460" s="1" t="s">
        <v>59</v>
      </c>
      <c r="D2460" s="1" t="s">
        <v>51</v>
      </c>
      <c r="E2460" s="1" t="s">
        <v>52</v>
      </c>
      <c r="F2460" s="2">
        <v>43023</v>
      </c>
      <c r="G2460">
        <v>38.698749999999997</v>
      </c>
      <c r="H2460">
        <v>3161</v>
      </c>
      <c r="I2460">
        <v>15</v>
      </c>
      <c r="J2460">
        <v>1</v>
      </c>
      <c r="K2460">
        <v>1604</v>
      </c>
      <c r="O2460">
        <v>1</v>
      </c>
      <c r="P2460">
        <v>0</v>
      </c>
      <c r="Q2460">
        <v>2</v>
      </c>
      <c r="R2460">
        <v>128.22999999999999</v>
      </c>
      <c r="S2460">
        <v>64.12</v>
      </c>
      <c r="T2460">
        <v>38.698749999999997</v>
      </c>
      <c r="U2460">
        <v>0.02</v>
      </c>
      <c r="V2460">
        <v>38.700000000000003</v>
      </c>
      <c r="W2460">
        <v>2.58</v>
      </c>
      <c r="Y2460">
        <v>1.9706980000000001</v>
      </c>
      <c r="Z2460">
        <v>3161</v>
      </c>
      <c r="AA2460">
        <v>38.698749999999997</v>
      </c>
      <c r="AB2460">
        <v>38.698749999999997</v>
      </c>
      <c r="AC2460">
        <v>15</v>
      </c>
      <c r="AD2460">
        <v>0</v>
      </c>
      <c r="AE2460">
        <v>1</v>
      </c>
      <c r="AH2460">
        <v>1604</v>
      </c>
      <c r="AI2460">
        <v>39</v>
      </c>
      <c r="AJ2460">
        <v>15</v>
      </c>
      <c r="AK2460">
        <v>90</v>
      </c>
      <c r="AL2460">
        <v>1604</v>
      </c>
      <c r="AO2460">
        <v>1</v>
      </c>
      <c r="AP2460">
        <v>0</v>
      </c>
      <c r="AQ2460">
        <v>0</v>
      </c>
      <c r="AR2460">
        <v>2</v>
      </c>
      <c r="AS2460">
        <v>0.47453337551407782</v>
      </c>
      <c r="AT2460">
        <v>13.33333333333333</v>
      </c>
      <c r="AU2460">
        <v>3.2879487179487179</v>
      </c>
      <c r="AV2460" s="1" t="s">
        <v>53</v>
      </c>
      <c r="AW2460">
        <f>Facebook[[#This Row],[Total Post Reactions]]+Facebook[[#This Row],[Total Post Shares]]+Facebook[[#This Row],[Page Likes]]</f>
        <v>1</v>
      </c>
      <c r="AX2460" s="1">
        <f>IFERROR((Facebook[[#This Row],[Engagement]]/Facebook[[#This Row],[Reach]])*100,0)</f>
        <v>6.2344139650872814E-2</v>
      </c>
      <c r="AY2460" s="1" t="str">
        <f>TEXT(Facebook[[#This Row],[ReportDate]],"mmmm")</f>
        <v>October</v>
      </c>
    </row>
    <row r="2461" spans="1:51" x14ac:dyDescent="0.55000000000000004">
      <c r="A2461" s="1" t="s">
        <v>80</v>
      </c>
      <c r="B2461" s="1" t="s">
        <v>57</v>
      </c>
      <c r="C2461" s="1" t="s">
        <v>59</v>
      </c>
      <c r="D2461" s="1" t="s">
        <v>51</v>
      </c>
      <c r="E2461" s="1" t="s">
        <v>52</v>
      </c>
      <c r="F2461" s="2">
        <v>43023</v>
      </c>
      <c r="G2461">
        <v>39.28</v>
      </c>
      <c r="H2461">
        <v>2873</v>
      </c>
      <c r="I2461">
        <v>18</v>
      </c>
      <c r="J2461">
        <v>1</v>
      </c>
      <c r="K2461">
        <v>1408</v>
      </c>
      <c r="M2461">
        <v>1</v>
      </c>
      <c r="O2461">
        <v>2</v>
      </c>
      <c r="P2461">
        <v>0</v>
      </c>
      <c r="Q2461">
        <v>4</v>
      </c>
      <c r="R2461">
        <v>87.95</v>
      </c>
      <c r="S2461">
        <v>21.99</v>
      </c>
      <c r="T2461">
        <v>39.28</v>
      </c>
      <c r="U2461">
        <v>0.03</v>
      </c>
      <c r="V2461">
        <v>19.64</v>
      </c>
      <c r="W2461">
        <v>2.1800000000000002</v>
      </c>
      <c r="Y2461">
        <v>2.040483</v>
      </c>
      <c r="Z2461">
        <v>2873</v>
      </c>
      <c r="AA2461">
        <v>39.28</v>
      </c>
      <c r="AB2461">
        <v>39.28</v>
      </c>
      <c r="AC2461">
        <v>18</v>
      </c>
      <c r="AD2461">
        <v>0</v>
      </c>
      <c r="AE2461">
        <v>1</v>
      </c>
      <c r="AG2461">
        <v>1</v>
      </c>
      <c r="AH2461">
        <v>1408</v>
      </c>
      <c r="AI2461">
        <v>39</v>
      </c>
      <c r="AJ2461">
        <v>18</v>
      </c>
      <c r="AK2461">
        <v>49</v>
      </c>
      <c r="AL2461">
        <v>1408</v>
      </c>
      <c r="AM2461">
        <v>1</v>
      </c>
      <c r="AO2461">
        <v>2</v>
      </c>
      <c r="AP2461">
        <v>0</v>
      </c>
      <c r="AQ2461">
        <v>0</v>
      </c>
      <c r="AR2461">
        <v>4</v>
      </c>
      <c r="AS2461">
        <v>0.62652279846849979</v>
      </c>
      <c r="AT2461">
        <v>22.222222222222221</v>
      </c>
      <c r="AU2461">
        <v>2.2551282051282051</v>
      </c>
      <c r="AV2461" s="1" t="s">
        <v>53</v>
      </c>
      <c r="AW2461">
        <f>Facebook[[#This Row],[Total Post Reactions]]+Facebook[[#This Row],[Total Post Shares]]+Facebook[[#This Row],[Page Likes]]</f>
        <v>2</v>
      </c>
      <c r="AX2461" s="1">
        <f>IFERROR((Facebook[[#This Row],[Engagement]]/Facebook[[#This Row],[Reach]])*100,0)</f>
        <v>0.14204545454545456</v>
      </c>
      <c r="AY2461" s="1" t="str">
        <f>TEXT(Facebook[[#This Row],[ReportDate]],"mmmm")</f>
        <v>October</v>
      </c>
    </row>
    <row r="2462" spans="1:51" x14ac:dyDescent="0.55000000000000004">
      <c r="A2462" s="1" t="s">
        <v>48</v>
      </c>
      <c r="B2462" s="1" t="s">
        <v>62</v>
      </c>
      <c r="C2462" s="1" t="s">
        <v>59</v>
      </c>
      <c r="D2462" s="1" t="s">
        <v>51</v>
      </c>
      <c r="E2462" s="1" t="s">
        <v>52</v>
      </c>
      <c r="F2462" s="2">
        <v>43023</v>
      </c>
      <c r="G2462">
        <v>9.849316</v>
      </c>
      <c r="H2462">
        <v>1310</v>
      </c>
      <c r="I2462">
        <v>7</v>
      </c>
      <c r="J2462">
        <v>2</v>
      </c>
      <c r="K2462">
        <v>968</v>
      </c>
      <c r="O2462">
        <v>2</v>
      </c>
      <c r="P2462">
        <v>0</v>
      </c>
      <c r="Q2462">
        <v>1</v>
      </c>
      <c r="R2462">
        <v>36.65</v>
      </c>
      <c r="S2462">
        <v>36.65</v>
      </c>
      <c r="T2462">
        <v>9.849316</v>
      </c>
      <c r="U2462">
        <v>0.01</v>
      </c>
      <c r="V2462">
        <v>4.92</v>
      </c>
      <c r="W2462">
        <v>1.41</v>
      </c>
      <c r="Y2462">
        <v>1.3533059999999999</v>
      </c>
      <c r="Z2462">
        <v>1310</v>
      </c>
      <c r="AA2462">
        <v>9.849316</v>
      </c>
      <c r="AB2462">
        <v>9.849316</v>
      </c>
      <c r="AC2462">
        <v>7</v>
      </c>
      <c r="AD2462">
        <v>0</v>
      </c>
      <c r="AE2462">
        <v>2</v>
      </c>
      <c r="AH2462">
        <v>968</v>
      </c>
      <c r="AI2462">
        <v>10</v>
      </c>
      <c r="AJ2462">
        <v>7</v>
      </c>
      <c r="AK2462">
        <v>27</v>
      </c>
      <c r="AL2462">
        <v>968</v>
      </c>
      <c r="AO2462">
        <v>2</v>
      </c>
      <c r="AP2462">
        <v>0</v>
      </c>
      <c r="AQ2462">
        <v>0</v>
      </c>
      <c r="AR2462">
        <v>1</v>
      </c>
      <c r="AS2462">
        <v>0.53435114503816794</v>
      </c>
      <c r="AT2462">
        <v>14.285714285714279</v>
      </c>
      <c r="AU2462">
        <v>3.665</v>
      </c>
      <c r="AV2462" s="1" t="s">
        <v>53</v>
      </c>
      <c r="AW2462">
        <f>Facebook[[#This Row],[Total Post Reactions]]+Facebook[[#This Row],[Total Post Shares]]+Facebook[[#This Row],[Page Likes]]</f>
        <v>2</v>
      </c>
      <c r="AX2462" s="1">
        <f>IFERROR((Facebook[[#This Row],[Engagement]]/Facebook[[#This Row],[Reach]])*100,0)</f>
        <v>0.20661157024793389</v>
      </c>
      <c r="AY2462" s="1" t="str">
        <f>TEXT(Facebook[[#This Row],[ReportDate]],"mmmm")</f>
        <v>October</v>
      </c>
    </row>
    <row r="2463" spans="1:51" x14ac:dyDescent="0.55000000000000004">
      <c r="A2463" s="1" t="s">
        <v>67</v>
      </c>
      <c r="B2463" s="1" t="s">
        <v>61</v>
      </c>
      <c r="C2463" s="1" t="s">
        <v>59</v>
      </c>
      <c r="D2463" s="1" t="s">
        <v>51</v>
      </c>
      <c r="E2463" s="1" t="s">
        <v>52</v>
      </c>
      <c r="F2463" s="2">
        <v>43023</v>
      </c>
      <c r="G2463">
        <v>14.25</v>
      </c>
      <c r="H2463">
        <v>1568</v>
      </c>
      <c r="I2463">
        <v>12</v>
      </c>
      <c r="J2463">
        <v>3</v>
      </c>
      <c r="K2463">
        <v>1324</v>
      </c>
      <c r="O2463">
        <v>3</v>
      </c>
      <c r="P2463">
        <v>0</v>
      </c>
      <c r="Q2463">
        <v>1</v>
      </c>
      <c r="S2463">
        <v>0</v>
      </c>
      <c r="T2463">
        <v>14.25</v>
      </c>
      <c r="U2463">
        <v>0.01</v>
      </c>
      <c r="V2463">
        <v>4.75</v>
      </c>
      <c r="W2463">
        <v>1.19</v>
      </c>
      <c r="Y2463">
        <v>1.1842900000000001</v>
      </c>
      <c r="Z2463">
        <v>1568</v>
      </c>
      <c r="AA2463">
        <v>14.25</v>
      </c>
      <c r="AB2463">
        <v>14.25</v>
      </c>
      <c r="AC2463">
        <v>12</v>
      </c>
      <c r="AD2463">
        <v>0</v>
      </c>
      <c r="AE2463">
        <v>3</v>
      </c>
      <c r="AH2463">
        <v>1324</v>
      </c>
      <c r="AI2463">
        <v>14</v>
      </c>
      <c r="AJ2463">
        <v>12</v>
      </c>
      <c r="AK2463">
        <v>-14</v>
      </c>
      <c r="AL2463">
        <v>1324</v>
      </c>
      <c r="AO2463">
        <v>3</v>
      </c>
      <c r="AP2463">
        <v>0</v>
      </c>
      <c r="AQ2463">
        <v>0</v>
      </c>
      <c r="AR2463">
        <v>1</v>
      </c>
      <c r="AS2463">
        <v>0.76530612244897955</v>
      </c>
      <c r="AT2463">
        <v>8.3333333333333321</v>
      </c>
      <c r="AV2463" s="1" t="s">
        <v>53</v>
      </c>
      <c r="AW2463">
        <f>Facebook[[#This Row],[Total Post Reactions]]+Facebook[[#This Row],[Total Post Shares]]+Facebook[[#This Row],[Page Likes]]</f>
        <v>3</v>
      </c>
      <c r="AX2463" s="1">
        <f>IFERROR((Facebook[[#This Row],[Engagement]]/Facebook[[#This Row],[Reach]])*100,0)</f>
        <v>0.22658610271903326</v>
      </c>
      <c r="AY2463" s="1" t="str">
        <f>TEXT(Facebook[[#This Row],[ReportDate]],"mmmm")</f>
        <v>October</v>
      </c>
    </row>
    <row r="2464" spans="1:51" x14ac:dyDescent="0.55000000000000004">
      <c r="A2464" s="1" t="s">
        <v>125</v>
      </c>
      <c r="B2464" s="1" t="s">
        <v>153</v>
      </c>
      <c r="C2464" s="1" t="s">
        <v>59</v>
      </c>
      <c r="D2464" s="1" t="s">
        <v>154</v>
      </c>
      <c r="E2464" s="1" t="s">
        <v>52</v>
      </c>
      <c r="F2464" s="2">
        <v>43023</v>
      </c>
      <c r="G2464">
        <v>3.24</v>
      </c>
      <c r="H2464">
        <v>336</v>
      </c>
      <c r="I2464">
        <v>1</v>
      </c>
      <c r="K2464">
        <v>206</v>
      </c>
      <c r="O2464">
        <v>0</v>
      </c>
      <c r="P2464">
        <v>0</v>
      </c>
      <c r="T2464">
        <v>3.24</v>
      </c>
      <c r="U2464">
        <v>0.02</v>
      </c>
      <c r="W2464">
        <v>3.24</v>
      </c>
      <c r="Y2464">
        <v>1.631068</v>
      </c>
      <c r="Z2464">
        <v>336</v>
      </c>
      <c r="AA2464">
        <v>3.24</v>
      </c>
      <c r="AB2464">
        <v>3.24</v>
      </c>
      <c r="AC2464">
        <v>1</v>
      </c>
      <c r="AD2464">
        <v>0</v>
      </c>
      <c r="AH2464">
        <v>206</v>
      </c>
      <c r="AI2464">
        <v>3</v>
      </c>
      <c r="AJ2464">
        <v>1</v>
      </c>
      <c r="AK2464">
        <v>-3</v>
      </c>
      <c r="AL2464">
        <v>206</v>
      </c>
      <c r="AO2464">
        <v>0</v>
      </c>
      <c r="AP2464">
        <v>0</v>
      </c>
      <c r="AQ2464">
        <v>0</v>
      </c>
      <c r="AS2464">
        <v>0.29761904761904762</v>
      </c>
      <c r="AV2464" s="1" t="s">
        <v>53</v>
      </c>
      <c r="AW2464">
        <f>Facebook[[#This Row],[Total Post Reactions]]+Facebook[[#This Row],[Total Post Shares]]+Facebook[[#This Row],[Page Likes]]</f>
        <v>0</v>
      </c>
      <c r="AX2464" s="1">
        <f>IFERROR((Facebook[[#This Row],[Engagement]]/Facebook[[#This Row],[Reach]])*100,0)</f>
        <v>0</v>
      </c>
      <c r="AY2464" s="1" t="str">
        <f>TEXT(Facebook[[#This Row],[ReportDate]],"mmmm")</f>
        <v>October</v>
      </c>
    </row>
    <row r="2465" spans="1:51" x14ac:dyDescent="0.55000000000000004">
      <c r="A2465" s="1" t="s">
        <v>136</v>
      </c>
      <c r="B2465" s="1" t="s">
        <v>153</v>
      </c>
      <c r="C2465" s="1" t="s">
        <v>59</v>
      </c>
      <c r="D2465" s="1" t="s">
        <v>154</v>
      </c>
      <c r="E2465" s="1" t="s">
        <v>52</v>
      </c>
      <c r="F2465" s="2">
        <v>43023</v>
      </c>
      <c r="G2465">
        <v>6.8779729999999999</v>
      </c>
      <c r="H2465">
        <v>734</v>
      </c>
      <c r="I2465">
        <v>6</v>
      </c>
      <c r="K2465">
        <v>508</v>
      </c>
      <c r="O2465">
        <v>0</v>
      </c>
      <c r="P2465">
        <v>0</v>
      </c>
      <c r="T2465">
        <v>6.8779729999999999</v>
      </c>
      <c r="U2465">
        <v>0.01</v>
      </c>
      <c r="W2465">
        <v>1.1499999999999999</v>
      </c>
      <c r="Y2465">
        <v>1.444882</v>
      </c>
      <c r="Z2465">
        <v>734</v>
      </c>
      <c r="AA2465">
        <v>6.8779729999999999</v>
      </c>
      <c r="AB2465">
        <v>6.8779729999999999</v>
      </c>
      <c r="AC2465">
        <v>6</v>
      </c>
      <c r="AD2465">
        <v>0</v>
      </c>
      <c r="AH2465">
        <v>508</v>
      </c>
      <c r="AI2465">
        <v>7</v>
      </c>
      <c r="AJ2465">
        <v>6</v>
      </c>
      <c r="AK2465">
        <v>-7</v>
      </c>
      <c r="AL2465">
        <v>508</v>
      </c>
      <c r="AO2465">
        <v>0</v>
      </c>
      <c r="AP2465">
        <v>0</v>
      </c>
      <c r="AQ2465">
        <v>0</v>
      </c>
      <c r="AS2465">
        <v>0.81743869209809261</v>
      </c>
      <c r="AV2465" s="1" t="s">
        <v>53</v>
      </c>
      <c r="AW2465">
        <f>Facebook[[#This Row],[Total Post Reactions]]+Facebook[[#This Row],[Total Post Shares]]+Facebook[[#This Row],[Page Likes]]</f>
        <v>0</v>
      </c>
      <c r="AX2465" s="1">
        <f>IFERROR((Facebook[[#This Row],[Engagement]]/Facebook[[#This Row],[Reach]])*100,0)</f>
        <v>0</v>
      </c>
      <c r="AY2465" s="1" t="str">
        <f>TEXT(Facebook[[#This Row],[ReportDate]],"mmmm")</f>
        <v>October</v>
      </c>
    </row>
    <row r="2466" spans="1:51" x14ac:dyDescent="0.55000000000000004">
      <c r="A2466" s="1" t="s">
        <v>156</v>
      </c>
      <c r="B2466" s="1" t="s">
        <v>153</v>
      </c>
      <c r="C2466" s="1" t="s">
        <v>59</v>
      </c>
      <c r="D2466" s="1" t="s">
        <v>154</v>
      </c>
      <c r="E2466" s="1" t="s">
        <v>52</v>
      </c>
      <c r="F2466" s="2">
        <v>43023</v>
      </c>
      <c r="G2466">
        <v>3.1894130000000001</v>
      </c>
      <c r="H2466">
        <v>343</v>
      </c>
      <c r="I2466">
        <v>2</v>
      </c>
      <c r="K2466">
        <v>265</v>
      </c>
      <c r="M2466">
        <v>1</v>
      </c>
      <c r="O2466">
        <v>1</v>
      </c>
      <c r="P2466">
        <v>0</v>
      </c>
      <c r="T2466">
        <v>3.1894130000000001</v>
      </c>
      <c r="U2466">
        <v>0.01</v>
      </c>
      <c r="V2466">
        <v>3.19</v>
      </c>
      <c r="W2466">
        <v>1.59</v>
      </c>
      <c r="Y2466">
        <v>1.29434</v>
      </c>
      <c r="Z2466">
        <v>343</v>
      </c>
      <c r="AA2466">
        <v>3.1894130000000001</v>
      </c>
      <c r="AB2466">
        <v>3.1894130000000001</v>
      </c>
      <c r="AC2466">
        <v>2</v>
      </c>
      <c r="AD2466">
        <v>0</v>
      </c>
      <c r="AG2466">
        <v>1</v>
      </c>
      <c r="AH2466">
        <v>265</v>
      </c>
      <c r="AI2466">
        <v>3</v>
      </c>
      <c r="AJ2466">
        <v>2</v>
      </c>
      <c r="AK2466">
        <v>-3</v>
      </c>
      <c r="AL2466">
        <v>265</v>
      </c>
      <c r="AM2466">
        <v>1</v>
      </c>
      <c r="AO2466">
        <v>1</v>
      </c>
      <c r="AP2466">
        <v>0</v>
      </c>
      <c r="AQ2466">
        <v>0</v>
      </c>
      <c r="AS2466">
        <v>0.58309037900874638</v>
      </c>
      <c r="AV2466" s="1" t="s">
        <v>53</v>
      </c>
      <c r="AW2466">
        <f>Facebook[[#This Row],[Total Post Reactions]]+Facebook[[#This Row],[Total Post Shares]]+Facebook[[#This Row],[Page Likes]]</f>
        <v>1</v>
      </c>
      <c r="AX2466" s="1">
        <f>IFERROR((Facebook[[#This Row],[Engagement]]/Facebook[[#This Row],[Reach]])*100,0)</f>
        <v>0.37735849056603776</v>
      </c>
      <c r="AY2466" s="1" t="str">
        <f>TEXT(Facebook[[#This Row],[ReportDate]],"mmmm")</f>
        <v>October</v>
      </c>
    </row>
    <row r="2467" spans="1:51" x14ac:dyDescent="0.55000000000000004">
      <c r="A2467" s="1" t="s">
        <v>135</v>
      </c>
      <c r="B2467" s="1" t="s">
        <v>155</v>
      </c>
      <c r="C2467" s="1" t="s">
        <v>59</v>
      </c>
      <c r="D2467" s="1" t="s">
        <v>154</v>
      </c>
      <c r="E2467" s="1" t="s">
        <v>52</v>
      </c>
      <c r="F2467" s="2">
        <v>43023</v>
      </c>
      <c r="G2467">
        <v>0.06</v>
      </c>
      <c r="H2467">
        <v>36</v>
      </c>
      <c r="I2467">
        <v>1</v>
      </c>
      <c r="K2467">
        <v>15</v>
      </c>
      <c r="O2467">
        <v>0</v>
      </c>
      <c r="P2467">
        <v>0</v>
      </c>
      <c r="T2467">
        <v>0.06</v>
      </c>
      <c r="U2467">
        <v>0</v>
      </c>
      <c r="W2467">
        <v>0.06</v>
      </c>
      <c r="Y2467">
        <v>2.4</v>
      </c>
      <c r="Z2467">
        <v>36</v>
      </c>
      <c r="AA2467">
        <v>0.06</v>
      </c>
      <c r="AB2467">
        <v>0.06</v>
      </c>
      <c r="AC2467">
        <v>1</v>
      </c>
      <c r="AD2467">
        <v>0</v>
      </c>
      <c r="AH2467">
        <v>15</v>
      </c>
      <c r="AI2467">
        <v>0</v>
      </c>
      <c r="AJ2467">
        <v>1</v>
      </c>
      <c r="AK2467">
        <v>0</v>
      </c>
      <c r="AL2467">
        <v>15</v>
      </c>
      <c r="AO2467">
        <v>0</v>
      </c>
      <c r="AP2467">
        <v>0</v>
      </c>
      <c r="AQ2467">
        <v>0</v>
      </c>
      <c r="AS2467">
        <v>2.7777777777777781</v>
      </c>
      <c r="AV2467" s="1" t="s">
        <v>53</v>
      </c>
      <c r="AW2467">
        <f>Facebook[[#This Row],[Total Post Reactions]]+Facebook[[#This Row],[Total Post Shares]]+Facebook[[#This Row],[Page Likes]]</f>
        <v>0</v>
      </c>
      <c r="AX2467" s="1">
        <f>IFERROR((Facebook[[#This Row],[Engagement]]/Facebook[[#This Row],[Reach]])*100,0)</f>
        <v>0</v>
      </c>
      <c r="AY2467" s="1" t="str">
        <f>TEXT(Facebook[[#This Row],[ReportDate]],"mmmm")</f>
        <v>October</v>
      </c>
    </row>
    <row r="2468" spans="1:51" x14ac:dyDescent="0.55000000000000004">
      <c r="A2468" s="1" t="s">
        <v>125</v>
      </c>
      <c r="B2468" s="1" t="s">
        <v>160</v>
      </c>
      <c r="C2468" s="1" t="s">
        <v>59</v>
      </c>
      <c r="D2468" s="1" t="s">
        <v>154</v>
      </c>
      <c r="E2468" s="1" t="s">
        <v>52</v>
      </c>
      <c r="F2468" s="2">
        <v>43023</v>
      </c>
      <c r="G2468">
        <v>10.16</v>
      </c>
      <c r="H2468">
        <v>889</v>
      </c>
      <c r="I2468">
        <v>4</v>
      </c>
      <c r="K2468">
        <v>404</v>
      </c>
      <c r="O2468">
        <v>0</v>
      </c>
      <c r="P2468">
        <v>0</v>
      </c>
      <c r="T2468">
        <v>10.16</v>
      </c>
      <c r="U2468">
        <v>0.03</v>
      </c>
      <c r="W2468">
        <v>2.54</v>
      </c>
      <c r="Y2468">
        <v>2.2004950000000001</v>
      </c>
      <c r="Z2468">
        <v>889</v>
      </c>
      <c r="AA2468">
        <v>10.16</v>
      </c>
      <c r="AB2468">
        <v>10.16</v>
      </c>
      <c r="AC2468">
        <v>4</v>
      </c>
      <c r="AD2468">
        <v>0</v>
      </c>
      <c r="AH2468">
        <v>404</v>
      </c>
      <c r="AI2468">
        <v>10</v>
      </c>
      <c r="AJ2468">
        <v>4</v>
      </c>
      <c r="AK2468">
        <v>-10</v>
      </c>
      <c r="AL2468">
        <v>404</v>
      </c>
      <c r="AO2468">
        <v>0</v>
      </c>
      <c r="AP2468">
        <v>0</v>
      </c>
      <c r="AQ2468">
        <v>0</v>
      </c>
      <c r="AS2468">
        <v>0.44994375703037132</v>
      </c>
      <c r="AV2468" s="1" t="s">
        <v>53</v>
      </c>
      <c r="AW2468">
        <f>Facebook[[#This Row],[Total Post Reactions]]+Facebook[[#This Row],[Total Post Shares]]+Facebook[[#This Row],[Page Likes]]</f>
        <v>0</v>
      </c>
      <c r="AX2468" s="1">
        <f>IFERROR((Facebook[[#This Row],[Engagement]]/Facebook[[#This Row],[Reach]])*100,0)</f>
        <v>0</v>
      </c>
      <c r="AY2468" s="1" t="str">
        <f>TEXT(Facebook[[#This Row],[ReportDate]],"mmmm")</f>
        <v>October</v>
      </c>
    </row>
    <row r="2469" spans="1:51" x14ac:dyDescent="0.55000000000000004">
      <c r="A2469" s="1" t="s">
        <v>136</v>
      </c>
      <c r="B2469" s="1" t="s">
        <v>160</v>
      </c>
      <c r="C2469" s="1" t="s">
        <v>59</v>
      </c>
      <c r="D2469" s="1" t="s">
        <v>154</v>
      </c>
      <c r="E2469" s="1" t="s">
        <v>52</v>
      </c>
      <c r="F2469" s="2">
        <v>43023</v>
      </c>
      <c r="G2469">
        <v>5.73</v>
      </c>
      <c r="H2469">
        <v>494</v>
      </c>
      <c r="I2469">
        <v>2</v>
      </c>
      <c r="K2469">
        <v>334</v>
      </c>
      <c r="O2469">
        <v>0</v>
      </c>
      <c r="P2469">
        <v>0</v>
      </c>
      <c r="T2469">
        <v>5.73</v>
      </c>
      <c r="U2469">
        <v>0.02</v>
      </c>
      <c r="W2469">
        <v>2.87</v>
      </c>
      <c r="Y2469">
        <v>1.479042</v>
      </c>
      <c r="Z2469">
        <v>494</v>
      </c>
      <c r="AA2469">
        <v>5.73</v>
      </c>
      <c r="AB2469">
        <v>5.73</v>
      </c>
      <c r="AC2469">
        <v>2</v>
      </c>
      <c r="AD2469">
        <v>0</v>
      </c>
      <c r="AH2469">
        <v>334</v>
      </c>
      <c r="AI2469">
        <v>6</v>
      </c>
      <c r="AJ2469">
        <v>2</v>
      </c>
      <c r="AK2469">
        <v>-6</v>
      </c>
      <c r="AL2469">
        <v>334</v>
      </c>
      <c r="AO2469">
        <v>0</v>
      </c>
      <c r="AP2469">
        <v>0</v>
      </c>
      <c r="AQ2469">
        <v>0</v>
      </c>
      <c r="AS2469">
        <v>0.40485829959514169</v>
      </c>
      <c r="AV2469" s="1" t="s">
        <v>53</v>
      </c>
      <c r="AW2469">
        <f>Facebook[[#This Row],[Total Post Reactions]]+Facebook[[#This Row],[Total Post Shares]]+Facebook[[#This Row],[Page Likes]]</f>
        <v>0</v>
      </c>
      <c r="AX2469" s="1">
        <f>IFERROR((Facebook[[#This Row],[Engagement]]/Facebook[[#This Row],[Reach]])*100,0)</f>
        <v>0</v>
      </c>
      <c r="AY2469" s="1" t="str">
        <f>TEXT(Facebook[[#This Row],[ReportDate]],"mmmm")</f>
        <v>October</v>
      </c>
    </row>
    <row r="2470" spans="1:51" x14ac:dyDescent="0.55000000000000004">
      <c r="A2470" s="1" t="s">
        <v>125</v>
      </c>
      <c r="B2470" s="1" t="s">
        <v>161</v>
      </c>
      <c r="C2470" s="1" t="s">
        <v>59</v>
      </c>
      <c r="D2470" s="1" t="s">
        <v>154</v>
      </c>
      <c r="E2470" s="1" t="s">
        <v>52</v>
      </c>
      <c r="F2470" s="2">
        <v>43023</v>
      </c>
      <c r="G2470">
        <v>0.38</v>
      </c>
      <c r="H2470">
        <v>47</v>
      </c>
      <c r="I2470">
        <v>3</v>
      </c>
      <c r="K2470">
        <v>28</v>
      </c>
      <c r="O2470">
        <v>0</v>
      </c>
      <c r="P2470">
        <v>0</v>
      </c>
      <c r="T2470">
        <v>0.38</v>
      </c>
      <c r="U2470">
        <v>0.01</v>
      </c>
      <c r="W2470">
        <v>0.13</v>
      </c>
      <c r="Y2470">
        <v>1.678571</v>
      </c>
      <c r="Z2470">
        <v>47</v>
      </c>
      <c r="AA2470">
        <v>0.38</v>
      </c>
      <c r="AB2470">
        <v>0.38</v>
      </c>
      <c r="AC2470">
        <v>3</v>
      </c>
      <c r="AD2470">
        <v>0</v>
      </c>
      <c r="AH2470">
        <v>28</v>
      </c>
      <c r="AI2470">
        <v>0</v>
      </c>
      <c r="AJ2470">
        <v>3</v>
      </c>
      <c r="AK2470">
        <v>0</v>
      </c>
      <c r="AL2470">
        <v>28</v>
      </c>
      <c r="AO2470">
        <v>0</v>
      </c>
      <c r="AP2470">
        <v>0</v>
      </c>
      <c r="AQ2470">
        <v>0</v>
      </c>
      <c r="AS2470">
        <v>6.3829787234042552</v>
      </c>
      <c r="AV2470" s="1" t="s">
        <v>53</v>
      </c>
      <c r="AW2470">
        <f>Facebook[[#This Row],[Total Post Reactions]]+Facebook[[#This Row],[Total Post Shares]]+Facebook[[#This Row],[Page Likes]]</f>
        <v>0</v>
      </c>
      <c r="AX2470" s="1">
        <f>IFERROR((Facebook[[#This Row],[Engagement]]/Facebook[[#This Row],[Reach]])*100,0)</f>
        <v>0</v>
      </c>
      <c r="AY2470" s="1" t="str">
        <f>TEXT(Facebook[[#This Row],[ReportDate]],"mmmm")</f>
        <v>October</v>
      </c>
    </row>
    <row r="2471" spans="1:51" x14ac:dyDescent="0.55000000000000004">
      <c r="A2471" s="1" t="s">
        <v>133</v>
      </c>
      <c r="B2471" s="1" t="s">
        <v>161</v>
      </c>
      <c r="C2471" s="1" t="s">
        <v>59</v>
      </c>
      <c r="D2471" s="1" t="s">
        <v>154</v>
      </c>
      <c r="E2471" s="1" t="s">
        <v>52</v>
      </c>
      <c r="F2471" s="2">
        <v>43023</v>
      </c>
      <c r="G2471">
        <v>0.49</v>
      </c>
      <c r="H2471">
        <v>77</v>
      </c>
      <c r="I2471">
        <v>1</v>
      </c>
      <c r="K2471">
        <v>47</v>
      </c>
      <c r="O2471">
        <v>0</v>
      </c>
      <c r="P2471">
        <v>0</v>
      </c>
      <c r="T2471">
        <v>0.49</v>
      </c>
      <c r="U2471">
        <v>0.01</v>
      </c>
      <c r="W2471">
        <v>0.49</v>
      </c>
      <c r="Y2471">
        <v>1.638298</v>
      </c>
      <c r="Z2471">
        <v>77</v>
      </c>
      <c r="AA2471">
        <v>0.49</v>
      </c>
      <c r="AB2471">
        <v>0.49</v>
      </c>
      <c r="AC2471">
        <v>1</v>
      </c>
      <c r="AD2471">
        <v>0</v>
      </c>
      <c r="AH2471">
        <v>47</v>
      </c>
      <c r="AI2471">
        <v>0</v>
      </c>
      <c r="AJ2471">
        <v>1</v>
      </c>
      <c r="AK2471">
        <v>0</v>
      </c>
      <c r="AL2471">
        <v>47</v>
      </c>
      <c r="AO2471">
        <v>0</v>
      </c>
      <c r="AP2471">
        <v>0</v>
      </c>
      <c r="AQ2471">
        <v>0</v>
      </c>
      <c r="AS2471">
        <v>1.2987012987012989</v>
      </c>
      <c r="AV2471" s="1" t="s">
        <v>53</v>
      </c>
      <c r="AW2471">
        <f>Facebook[[#This Row],[Total Post Reactions]]+Facebook[[#This Row],[Total Post Shares]]+Facebook[[#This Row],[Page Likes]]</f>
        <v>0</v>
      </c>
      <c r="AX2471" s="1">
        <f>IFERROR((Facebook[[#This Row],[Engagement]]/Facebook[[#This Row],[Reach]])*100,0)</f>
        <v>0</v>
      </c>
      <c r="AY2471" s="1" t="str">
        <f>TEXT(Facebook[[#This Row],[ReportDate]],"mmmm")</f>
        <v>October</v>
      </c>
    </row>
    <row r="2472" spans="1:51" x14ac:dyDescent="0.55000000000000004">
      <c r="A2472" s="1" t="s">
        <v>156</v>
      </c>
      <c r="B2472" s="1" t="s">
        <v>160</v>
      </c>
      <c r="C2472" s="1" t="s">
        <v>59</v>
      </c>
      <c r="D2472" s="1" t="s">
        <v>154</v>
      </c>
      <c r="E2472" s="1" t="s">
        <v>52</v>
      </c>
      <c r="F2472" s="2">
        <v>43023</v>
      </c>
      <c r="G2472">
        <v>9.9287069999999993</v>
      </c>
      <c r="H2472">
        <v>861</v>
      </c>
      <c r="I2472">
        <v>8</v>
      </c>
      <c r="K2472">
        <v>500</v>
      </c>
      <c r="O2472">
        <v>0</v>
      </c>
      <c r="P2472">
        <v>0</v>
      </c>
      <c r="Q2472">
        <v>2</v>
      </c>
      <c r="R2472">
        <v>109.66</v>
      </c>
      <c r="S2472">
        <v>54.83</v>
      </c>
      <c r="T2472">
        <v>9.9287069999999993</v>
      </c>
      <c r="U2472">
        <v>0.02</v>
      </c>
      <c r="W2472">
        <v>1.24</v>
      </c>
      <c r="Y2472">
        <v>1.722</v>
      </c>
      <c r="Z2472">
        <v>861</v>
      </c>
      <c r="AA2472">
        <v>9.9287069999999993</v>
      </c>
      <c r="AB2472">
        <v>9.9287069999999993</v>
      </c>
      <c r="AC2472">
        <v>8</v>
      </c>
      <c r="AD2472">
        <v>0</v>
      </c>
      <c r="AH2472">
        <v>500</v>
      </c>
      <c r="AI2472">
        <v>10</v>
      </c>
      <c r="AJ2472">
        <v>8</v>
      </c>
      <c r="AK2472">
        <v>100</v>
      </c>
      <c r="AL2472">
        <v>500</v>
      </c>
      <c r="AO2472">
        <v>0</v>
      </c>
      <c r="AP2472">
        <v>0</v>
      </c>
      <c r="AQ2472">
        <v>0</v>
      </c>
      <c r="AR2472">
        <v>2</v>
      </c>
      <c r="AS2472">
        <v>0.92915214866434381</v>
      </c>
      <c r="AT2472">
        <v>25</v>
      </c>
      <c r="AU2472">
        <v>10.965999999999999</v>
      </c>
      <c r="AV2472" s="1" t="s">
        <v>53</v>
      </c>
      <c r="AW2472">
        <f>Facebook[[#This Row],[Total Post Reactions]]+Facebook[[#This Row],[Total Post Shares]]+Facebook[[#This Row],[Page Likes]]</f>
        <v>0</v>
      </c>
      <c r="AX2472" s="1">
        <f>IFERROR((Facebook[[#This Row],[Engagement]]/Facebook[[#This Row],[Reach]])*100,0)</f>
        <v>0</v>
      </c>
      <c r="AY2472" s="1" t="str">
        <f>TEXT(Facebook[[#This Row],[ReportDate]],"mmmm")</f>
        <v>October</v>
      </c>
    </row>
    <row r="2473" spans="1:51" x14ac:dyDescent="0.55000000000000004">
      <c r="A2473" s="1" t="s">
        <v>131</v>
      </c>
      <c r="B2473" s="1" t="s">
        <v>153</v>
      </c>
      <c r="C2473" s="1" t="s">
        <v>59</v>
      </c>
      <c r="D2473" s="1" t="s">
        <v>154</v>
      </c>
      <c r="E2473" s="1" t="s">
        <v>52</v>
      </c>
      <c r="F2473" s="2">
        <v>43023</v>
      </c>
      <c r="G2473">
        <v>8.3290559999999996</v>
      </c>
      <c r="H2473">
        <v>1052</v>
      </c>
      <c r="I2473">
        <v>7</v>
      </c>
      <c r="J2473">
        <v>1</v>
      </c>
      <c r="K2473">
        <v>996</v>
      </c>
      <c r="O2473">
        <v>1</v>
      </c>
      <c r="P2473">
        <v>0</v>
      </c>
      <c r="T2473">
        <v>8.3290559999999996</v>
      </c>
      <c r="U2473">
        <v>0.01</v>
      </c>
      <c r="V2473">
        <v>8.33</v>
      </c>
      <c r="W2473">
        <v>1.19</v>
      </c>
      <c r="Y2473">
        <v>1.056225</v>
      </c>
      <c r="Z2473">
        <v>1052</v>
      </c>
      <c r="AA2473">
        <v>8.3290559999999996</v>
      </c>
      <c r="AB2473">
        <v>8.3290559999999996</v>
      </c>
      <c r="AC2473">
        <v>7</v>
      </c>
      <c r="AD2473">
        <v>0</v>
      </c>
      <c r="AE2473">
        <v>1</v>
      </c>
      <c r="AH2473">
        <v>996</v>
      </c>
      <c r="AI2473">
        <v>8</v>
      </c>
      <c r="AJ2473">
        <v>7</v>
      </c>
      <c r="AK2473">
        <v>-8</v>
      </c>
      <c r="AL2473">
        <v>996</v>
      </c>
      <c r="AO2473">
        <v>1</v>
      </c>
      <c r="AP2473">
        <v>0</v>
      </c>
      <c r="AQ2473">
        <v>0</v>
      </c>
      <c r="AS2473">
        <v>0.66539923954372615</v>
      </c>
      <c r="AV2473" s="1" t="s">
        <v>53</v>
      </c>
      <c r="AW2473">
        <f>Facebook[[#This Row],[Total Post Reactions]]+Facebook[[#This Row],[Total Post Shares]]+Facebook[[#This Row],[Page Likes]]</f>
        <v>1</v>
      </c>
      <c r="AX2473" s="1">
        <f>IFERROR((Facebook[[#This Row],[Engagement]]/Facebook[[#This Row],[Reach]])*100,0)</f>
        <v>0.1004016064257028</v>
      </c>
      <c r="AY2473" s="1" t="str">
        <f>TEXT(Facebook[[#This Row],[ReportDate]],"mmmm")</f>
        <v>October</v>
      </c>
    </row>
    <row r="2474" spans="1:51" x14ac:dyDescent="0.55000000000000004">
      <c r="A2474" s="1" t="s">
        <v>82</v>
      </c>
      <c r="B2474" s="1" t="s">
        <v>163</v>
      </c>
      <c r="C2474" s="1" t="s">
        <v>59</v>
      </c>
      <c r="D2474" s="1" t="s">
        <v>75</v>
      </c>
      <c r="E2474" s="1" t="s">
        <v>52</v>
      </c>
      <c r="F2474" s="2">
        <v>43023</v>
      </c>
      <c r="G2474">
        <v>3.43</v>
      </c>
      <c r="H2474">
        <v>1033</v>
      </c>
      <c r="I2474">
        <v>5</v>
      </c>
      <c r="K2474">
        <v>1028</v>
      </c>
      <c r="M2474">
        <v>4</v>
      </c>
      <c r="O2474">
        <v>4</v>
      </c>
      <c r="P2474">
        <v>0</v>
      </c>
      <c r="T2474">
        <v>3.43</v>
      </c>
      <c r="U2474">
        <v>0</v>
      </c>
      <c r="V2474">
        <v>0.86</v>
      </c>
      <c r="W2474">
        <v>0.69</v>
      </c>
      <c r="Y2474">
        <v>1.004864</v>
      </c>
      <c r="Z2474">
        <v>1033</v>
      </c>
      <c r="AA2474">
        <v>3.43</v>
      </c>
      <c r="AB2474">
        <v>3.43</v>
      </c>
      <c r="AC2474">
        <v>5</v>
      </c>
      <c r="AD2474">
        <v>0</v>
      </c>
      <c r="AG2474">
        <v>4</v>
      </c>
      <c r="AH2474">
        <v>1028</v>
      </c>
      <c r="AI2474">
        <v>3</v>
      </c>
      <c r="AJ2474">
        <v>5</v>
      </c>
      <c r="AK2474">
        <v>-3</v>
      </c>
      <c r="AL2474">
        <v>1028</v>
      </c>
      <c r="AM2474">
        <v>4</v>
      </c>
      <c r="AO2474">
        <v>4</v>
      </c>
      <c r="AP2474">
        <v>0</v>
      </c>
      <c r="AQ2474">
        <v>0</v>
      </c>
      <c r="AS2474">
        <v>0.48402710551790901</v>
      </c>
      <c r="AV2474" s="1" t="s">
        <v>53</v>
      </c>
      <c r="AW2474">
        <f>Facebook[[#This Row],[Total Post Reactions]]+Facebook[[#This Row],[Total Post Shares]]+Facebook[[#This Row],[Page Likes]]</f>
        <v>4</v>
      </c>
      <c r="AX2474" s="1">
        <f>IFERROR((Facebook[[#This Row],[Engagement]]/Facebook[[#This Row],[Reach]])*100,0)</f>
        <v>0.38910505836575876</v>
      </c>
      <c r="AY2474" s="1" t="str">
        <f>TEXT(Facebook[[#This Row],[ReportDate]],"mmmm")</f>
        <v>October</v>
      </c>
    </row>
    <row r="2475" spans="1:51" x14ac:dyDescent="0.55000000000000004">
      <c r="A2475" s="1" t="s">
        <v>78</v>
      </c>
      <c r="B2475" s="1" t="s">
        <v>163</v>
      </c>
      <c r="C2475" s="1" t="s">
        <v>59</v>
      </c>
      <c r="D2475" s="1" t="s">
        <v>75</v>
      </c>
      <c r="E2475" s="1" t="s">
        <v>52</v>
      </c>
      <c r="F2475" s="2">
        <v>43023</v>
      </c>
      <c r="G2475">
        <v>6.26</v>
      </c>
      <c r="H2475">
        <v>2606</v>
      </c>
      <c r="I2475">
        <v>7</v>
      </c>
      <c r="K2475">
        <v>2584</v>
      </c>
      <c r="M2475">
        <v>5</v>
      </c>
      <c r="O2475">
        <v>5</v>
      </c>
      <c r="P2475">
        <v>0</v>
      </c>
      <c r="T2475">
        <v>6.26</v>
      </c>
      <c r="U2475">
        <v>0</v>
      </c>
      <c r="V2475">
        <v>1.25</v>
      </c>
      <c r="W2475">
        <v>0.89</v>
      </c>
      <c r="Y2475">
        <v>1.0085139999999999</v>
      </c>
      <c r="Z2475">
        <v>2606</v>
      </c>
      <c r="AA2475">
        <v>6.26</v>
      </c>
      <c r="AB2475">
        <v>6.26</v>
      </c>
      <c r="AC2475">
        <v>7</v>
      </c>
      <c r="AD2475">
        <v>0</v>
      </c>
      <c r="AG2475">
        <v>5</v>
      </c>
      <c r="AH2475">
        <v>2584</v>
      </c>
      <c r="AI2475">
        <v>6</v>
      </c>
      <c r="AJ2475">
        <v>7</v>
      </c>
      <c r="AK2475">
        <v>-6</v>
      </c>
      <c r="AL2475">
        <v>2584</v>
      </c>
      <c r="AM2475">
        <v>5</v>
      </c>
      <c r="AO2475">
        <v>5</v>
      </c>
      <c r="AP2475">
        <v>0</v>
      </c>
      <c r="AQ2475">
        <v>0</v>
      </c>
      <c r="AS2475">
        <v>0.2686108979278588</v>
      </c>
      <c r="AV2475" s="1" t="s">
        <v>53</v>
      </c>
      <c r="AW2475">
        <f>Facebook[[#This Row],[Total Post Reactions]]+Facebook[[#This Row],[Total Post Shares]]+Facebook[[#This Row],[Page Likes]]</f>
        <v>5</v>
      </c>
      <c r="AX2475" s="1">
        <f>IFERROR((Facebook[[#This Row],[Engagement]]/Facebook[[#This Row],[Reach]])*100,0)</f>
        <v>0.19349845201238391</v>
      </c>
      <c r="AY2475" s="1" t="str">
        <f>TEXT(Facebook[[#This Row],[ReportDate]],"mmmm")</f>
        <v>October</v>
      </c>
    </row>
    <row r="2476" spans="1:51" x14ac:dyDescent="0.55000000000000004">
      <c r="A2476" s="1" t="s">
        <v>149</v>
      </c>
      <c r="B2476" s="1" t="s">
        <v>163</v>
      </c>
      <c r="C2476" s="1" t="s">
        <v>59</v>
      </c>
      <c r="D2476" s="1" t="s">
        <v>75</v>
      </c>
      <c r="E2476" s="1" t="s">
        <v>52</v>
      </c>
      <c r="F2476" s="2">
        <v>43023</v>
      </c>
      <c r="G2476">
        <v>7.27</v>
      </c>
      <c r="H2476">
        <v>3017</v>
      </c>
      <c r="I2476">
        <v>6</v>
      </c>
      <c r="K2476">
        <v>2896</v>
      </c>
      <c r="M2476">
        <v>6</v>
      </c>
      <c r="O2476">
        <v>6</v>
      </c>
      <c r="P2476">
        <v>0</v>
      </c>
      <c r="T2476">
        <v>7.27</v>
      </c>
      <c r="U2476">
        <v>0</v>
      </c>
      <c r="V2476">
        <v>1.21</v>
      </c>
      <c r="W2476">
        <v>1.21</v>
      </c>
      <c r="Y2476">
        <v>1.041782</v>
      </c>
      <c r="Z2476">
        <v>3017</v>
      </c>
      <c r="AA2476">
        <v>7.27</v>
      </c>
      <c r="AB2476">
        <v>7.27</v>
      </c>
      <c r="AC2476">
        <v>6</v>
      </c>
      <c r="AD2476">
        <v>0</v>
      </c>
      <c r="AG2476">
        <v>6</v>
      </c>
      <c r="AH2476">
        <v>2896</v>
      </c>
      <c r="AI2476">
        <v>7</v>
      </c>
      <c r="AJ2476">
        <v>6</v>
      </c>
      <c r="AK2476">
        <v>-7</v>
      </c>
      <c r="AL2476">
        <v>2896</v>
      </c>
      <c r="AM2476">
        <v>6</v>
      </c>
      <c r="AO2476">
        <v>6</v>
      </c>
      <c r="AP2476">
        <v>0</v>
      </c>
      <c r="AQ2476">
        <v>0</v>
      </c>
      <c r="AS2476">
        <v>0.19887305270135899</v>
      </c>
      <c r="AV2476" s="1" t="s">
        <v>53</v>
      </c>
      <c r="AW2476">
        <f>Facebook[[#This Row],[Total Post Reactions]]+Facebook[[#This Row],[Total Post Shares]]+Facebook[[#This Row],[Page Likes]]</f>
        <v>6</v>
      </c>
      <c r="AX2476" s="1">
        <f>IFERROR((Facebook[[#This Row],[Engagement]]/Facebook[[#This Row],[Reach]])*100,0)</f>
        <v>0.20718232044198895</v>
      </c>
      <c r="AY2476" s="1" t="str">
        <f>TEXT(Facebook[[#This Row],[ReportDate]],"mmmm")</f>
        <v>October</v>
      </c>
    </row>
    <row r="2477" spans="1:51" x14ac:dyDescent="0.55000000000000004">
      <c r="A2477" s="1" t="s">
        <v>151</v>
      </c>
      <c r="B2477" s="1" t="s">
        <v>81</v>
      </c>
      <c r="C2477" s="1" t="s">
        <v>59</v>
      </c>
      <c r="D2477" s="1" t="s">
        <v>75</v>
      </c>
      <c r="E2477" s="1" t="s">
        <v>52</v>
      </c>
      <c r="F2477" s="2">
        <v>43023</v>
      </c>
      <c r="G2477">
        <v>2.74</v>
      </c>
      <c r="H2477">
        <v>441</v>
      </c>
      <c r="I2477">
        <v>2</v>
      </c>
      <c r="K2477">
        <v>435</v>
      </c>
      <c r="M2477">
        <v>1</v>
      </c>
      <c r="O2477">
        <v>1</v>
      </c>
      <c r="P2477">
        <v>0</v>
      </c>
      <c r="T2477">
        <v>2.74</v>
      </c>
      <c r="U2477">
        <v>0.01</v>
      </c>
      <c r="V2477">
        <v>2.74</v>
      </c>
      <c r="W2477">
        <v>1.37</v>
      </c>
      <c r="Y2477">
        <v>1.0137929999999999</v>
      </c>
      <c r="Z2477">
        <v>441</v>
      </c>
      <c r="AA2477">
        <v>2.74</v>
      </c>
      <c r="AB2477">
        <v>2.74</v>
      </c>
      <c r="AC2477">
        <v>2</v>
      </c>
      <c r="AD2477">
        <v>0</v>
      </c>
      <c r="AG2477">
        <v>1</v>
      </c>
      <c r="AH2477">
        <v>435</v>
      </c>
      <c r="AI2477">
        <v>3</v>
      </c>
      <c r="AJ2477">
        <v>2</v>
      </c>
      <c r="AK2477">
        <v>-3</v>
      </c>
      <c r="AL2477">
        <v>435</v>
      </c>
      <c r="AM2477">
        <v>1</v>
      </c>
      <c r="AO2477">
        <v>1</v>
      </c>
      <c r="AP2477">
        <v>0</v>
      </c>
      <c r="AQ2477">
        <v>0</v>
      </c>
      <c r="AS2477">
        <v>0.45351473922902502</v>
      </c>
      <c r="AV2477" s="1" t="s">
        <v>53</v>
      </c>
      <c r="AW2477">
        <f>Facebook[[#This Row],[Total Post Reactions]]+Facebook[[#This Row],[Total Post Shares]]+Facebook[[#This Row],[Page Likes]]</f>
        <v>1</v>
      </c>
      <c r="AX2477" s="1">
        <f>IFERROR((Facebook[[#This Row],[Engagement]]/Facebook[[#This Row],[Reach]])*100,0)</f>
        <v>0.22988505747126436</v>
      </c>
      <c r="AY2477" s="1" t="str">
        <f>TEXT(Facebook[[#This Row],[ReportDate]],"mmmm")</f>
        <v>October</v>
      </c>
    </row>
    <row r="2478" spans="1:51" x14ac:dyDescent="0.55000000000000004">
      <c r="A2478" s="1" t="s">
        <v>80</v>
      </c>
      <c r="B2478" s="1" t="s">
        <v>81</v>
      </c>
      <c r="C2478" s="1" t="s">
        <v>59</v>
      </c>
      <c r="D2478" s="1" t="s">
        <v>75</v>
      </c>
      <c r="E2478" s="1" t="s">
        <v>52</v>
      </c>
      <c r="F2478" s="2">
        <v>43023</v>
      </c>
      <c r="G2478">
        <v>12.337396999999999</v>
      </c>
      <c r="H2478">
        <v>1739</v>
      </c>
      <c r="I2478">
        <v>2</v>
      </c>
      <c r="K2478">
        <v>1689</v>
      </c>
      <c r="M2478">
        <v>2</v>
      </c>
      <c r="O2478">
        <v>2</v>
      </c>
      <c r="P2478">
        <v>0</v>
      </c>
      <c r="T2478">
        <v>12.337396999999999</v>
      </c>
      <c r="U2478">
        <v>0.01</v>
      </c>
      <c r="V2478">
        <v>6.17</v>
      </c>
      <c r="W2478">
        <v>6.17</v>
      </c>
      <c r="Y2478">
        <v>1.029603</v>
      </c>
      <c r="Z2478">
        <v>1739</v>
      </c>
      <c r="AA2478">
        <v>12.337396999999999</v>
      </c>
      <c r="AB2478">
        <v>12.337396999999999</v>
      </c>
      <c r="AC2478">
        <v>2</v>
      </c>
      <c r="AD2478">
        <v>0</v>
      </c>
      <c r="AG2478">
        <v>2</v>
      </c>
      <c r="AH2478">
        <v>1689</v>
      </c>
      <c r="AI2478">
        <v>12</v>
      </c>
      <c r="AJ2478">
        <v>2</v>
      </c>
      <c r="AK2478">
        <v>-12</v>
      </c>
      <c r="AL2478">
        <v>1689</v>
      </c>
      <c r="AM2478">
        <v>2</v>
      </c>
      <c r="AO2478">
        <v>2</v>
      </c>
      <c r="AP2478">
        <v>0</v>
      </c>
      <c r="AQ2478">
        <v>0</v>
      </c>
      <c r="AS2478">
        <v>0.1150086256469235</v>
      </c>
      <c r="AV2478" s="1" t="s">
        <v>53</v>
      </c>
      <c r="AW2478">
        <f>Facebook[[#This Row],[Total Post Reactions]]+Facebook[[#This Row],[Total Post Shares]]+Facebook[[#This Row],[Page Likes]]</f>
        <v>2</v>
      </c>
      <c r="AX2478" s="1">
        <f>IFERROR((Facebook[[#This Row],[Engagement]]/Facebook[[#This Row],[Reach]])*100,0)</f>
        <v>0.11841326228537595</v>
      </c>
      <c r="AY2478" s="1" t="str">
        <f>TEXT(Facebook[[#This Row],[ReportDate]],"mmmm")</f>
        <v>October</v>
      </c>
    </row>
    <row r="2479" spans="1:51" x14ac:dyDescent="0.55000000000000004">
      <c r="A2479" s="1" t="s">
        <v>149</v>
      </c>
      <c r="B2479" s="1" t="s">
        <v>81</v>
      </c>
      <c r="C2479" s="1" t="s">
        <v>59</v>
      </c>
      <c r="D2479" s="1" t="s">
        <v>75</v>
      </c>
      <c r="E2479" s="1" t="s">
        <v>52</v>
      </c>
      <c r="F2479" s="2">
        <v>43023</v>
      </c>
      <c r="G2479">
        <v>4.43</v>
      </c>
      <c r="H2479">
        <v>946</v>
      </c>
      <c r="I2479">
        <v>1</v>
      </c>
      <c r="K2479">
        <v>911</v>
      </c>
      <c r="M2479">
        <v>2</v>
      </c>
      <c r="O2479">
        <v>2</v>
      </c>
      <c r="P2479">
        <v>0</v>
      </c>
      <c r="T2479">
        <v>4.43</v>
      </c>
      <c r="U2479">
        <v>0</v>
      </c>
      <c r="V2479">
        <v>2.2200000000000002</v>
      </c>
      <c r="W2479">
        <v>4.43</v>
      </c>
      <c r="Y2479">
        <v>1.038419</v>
      </c>
      <c r="Z2479">
        <v>946</v>
      </c>
      <c r="AA2479">
        <v>4.43</v>
      </c>
      <c r="AB2479">
        <v>4.43</v>
      </c>
      <c r="AC2479">
        <v>1</v>
      </c>
      <c r="AD2479">
        <v>0</v>
      </c>
      <c r="AG2479">
        <v>2</v>
      </c>
      <c r="AH2479">
        <v>911</v>
      </c>
      <c r="AI2479">
        <v>4</v>
      </c>
      <c r="AJ2479">
        <v>1</v>
      </c>
      <c r="AK2479">
        <v>-4</v>
      </c>
      <c r="AL2479">
        <v>911</v>
      </c>
      <c r="AM2479">
        <v>2</v>
      </c>
      <c r="AO2479">
        <v>2</v>
      </c>
      <c r="AP2479">
        <v>0</v>
      </c>
      <c r="AQ2479">
        <v>0</v>
      </c>
      <c r="AS2479">
        <v>0.105708245243129</v>
      </c>
      <c r="AV2479" s="1" t="s">
        <v>53</v>
      </c>
      <c r="AW2479">
        <f>Facebook[[#This Row],[Total Post Reactions]]+Facebook[[#This Row],[Total Post Shares]]+Facebook[[#This Row],[Page Likes]]</f>
        <v>2</v>
      </c>
      <c r="AX2479" s="1">
        <f>IFERROR((Facebook[[#This Row],[Engagement]]/Facebook[[#This Row],[Reach]])*100,0)</f>
        <v>0.21953896816684962</v>
      </c>
      <c r="AY2479" s="1" t="str">
        <f>TEXT(Facebook[[#This Row],[ReportDate]],"mmmm")</f>
        <v>October</v>
      </c>
    </row>
    <row r="2480" spans="1:51" x14ac:dyDescent="0.55000000000000004">
      <c r="A2480" s="1" t="s">
        <v>60</v>
      </c>
      <c r="B2480" s="1" t="s">
        <v>81</v>
      </c>
      <c r="C2480" s="1" t="s">
        <v>59</v>
      </c>
      <c r="D2480" s="1" t="s">
        <v>75</v>
      </c>
      <c r="E2480" s="1" t="s">
        <v>52</v>
      </c>
      <c r="F2480" s="2">
        <v>43023</v>
      </c>
      <c r="G2480">
        <v>9.3460230000000006</v>
      </c>
      <c r="H2480">
        <v>1662</v>
      </c>
      <c r="I2480">
        <v>4</v>
      </c>
      <c r="K2480">
        <v>1609</v>
      </c>
      <c r="M2480">
        <v>2</v>
      </c>
      <c r="O2480">
        <v>2</v>
      </c>
      <c r="P2480">
        <v>0</v>
      </c>
      <c r="T2480">
        <v>9.3460230000000006</v>
      </c>
      <c r="U2480">
        <v>0.01</v>
      </c>
      <c r="V2480">
        <v>4.67</v>
      </c>
      <c r="W2480">
        <v>2.34</v>
      </c>
      <c r="Y2480">
        <v>1.03294</v>
      </c>
      <c r="Z2480">
        <v>1662</v>
      </c>
      <c r="AA2480">
        <v>9.3460230000000006</v>
      </c>
      <c r="AB2480">
        <v>9.3460230000000006</v>
      </c>
      <c r="AC2480">
        <v>4</v>
      </c>
      <c r="AD2480">
        <v>0</v>
      </c>
      <c r="AG2480">
        <v>2</v>
      </c>
      <c r="AH2480">
        <v>1609</v>
      </c>
      <c r="AI2480">
        <v>9</v>
      </c>
      <c r="AJ2480">
        <v>4</v>
      </c>
      <c r="AK2480">
        <v>-9</v>
      </c>
      <c r="AL2480">
        <v>1609</v>
      </c>
      <c r="AM2480">
        <v>2</v>
      </c>
      <c r="AO2480">
        <v>2</v>
      </c>
      <c r="AP2480">
        <v>0</v>
      </c>
      <c r="AQ2480">
        <v>0</v>
      </c>
      <c r="AS2480">
        <v>0.24067388688327321</v>
      </c>
      <c r="AV2480" s="1" t="s">
        <v>53</v>
      </c>
      <c r="AW2480">
        <f>Facebook[[#This Row],[Total Post Reactions]]+Facebook[[#This Row],[Total Post Shares]]+Facebook[[#This Row],[Page Likes]]</f>
        <v>2</v>
      </c>
      <c r="AX2480" s="1">
        <f>IFERROR((Facebook[[#This Row],[Engagement]]/Facebook[[#This Row],[Reach]])*100,0)</f>
        <v>0.1243008079552517</v>
      </c>
      <c r="AY2480" s="1" t="str">
        <f>TEXT(Facebook[[#This Row],[ReportDate]],"mmmm")</f>
        <v>October</v>
      </c>
    </row>
    <row r="2481" spans="1:51" x14ac:dyDescent="0.55000000000000004">
      <c r="A2481" s="1" t="s">
        <v>78</v>
      </c>
      <c r="B2481" s="1" t="s">
        <v>81</v>
      </c>
      <c r="C2481" s="1" t="s">
        <v>59</v>
      </c>
      <c r="D2481" s="1" t="s">
        <v>75</v>
      </c>
      <c r="E2481" s="1" t="s">
        <v>52</v>
      </c>
      <c r="F2481" s="2">
        <v>43023</v>
      </c>
      <c r="G2481">
        <v>5.68</v>
      </c>
      <c r="H2481">
        <v>1108</v>
      </c>
      <c r="I2481">
        <v>1</v>
      </c>
      <c r="K2481">
        <v>1087</v>
      </c>
      <c r="M2481">
        <v>4</v>
      </c>
      <c r="O2481">
        <v>4</v>
      </c>
      <c r="P2481">
        <v>0</v>
      </c>
      <c r="T2481">
        <v>5.68</v>
      </c>
      <c r="U2481">
        <v>0.01</v>
      </c>
      <c r="V2481">
        <v>1.42</v>
      </c>
      <c r="W2481">
        <v>5.68</v>
      </c>
      <c r="Y2481">
        <v>1.0193190000000001</v>
      </c>
      <c r="Z2481">
        <v>1108</v>
      </c>
      <c r="AA2481">
        <v>5.68</v>
      </c>
      <c r="AB2481">
        <v>5.68</v>
      </c>
      <c r="AC2481">
        <v>1</v>
      </c>
      <c r="AD2481">
        <v>0</v>
      </c>
      <c r="AG2481">
        <v>4</v>
      </c>
      <c r="AH2481">
        <v>1087</v>
      </c>
      <c r="AI2481">
        <v>6</v>
      </c>
      <c r="AJ2481">
        <v>1</v>
      </c>
      <c r="AK2481">
        <v>-6</v>
      </c>
      <c r="AL2481">
        <v>1087</v>
      </c>
      <c r="AM2481">
        <v>4</v>
      </c>
      <c r="AO2481">
        <v>4</v>
      </c>
      <c r="AP2481">
        <v>0</v>
      </c>
      <c r="AQ2481">
        <v>0</v>
      </c>
      <c r="AS2481">
        <v>9.0252707581227443E-2</v>
      </c>
      <c r="AV2481" s="1" t="s">
        <v>53</v>
      </c>
      <c r="AW2481">
        <f>Facebook[[#This Row],[Total Post Reactions]]+Facebook[[#This Row],[Total Post Shares]]+Facebook[[#This Row],[Page Likes]]</f>
        <v>4</v>
      </c>
      <c r="AX2481" s="1">
        <f>IFERROR((Facebook[[#This Row],[Engagement]]/Facebook[[#This Row],[Reach]])*100,0)</f>
        <v>0.36798528058877644</v>
      </c>
      <c r="AY2481" s="1" t="str">
        <f>TEXT(Facebook[[#This Row],[ReportDate]],"mmmm")</f>
        <v>October</v>
      </c>
    </row>
    <row r="2482" spans="1:51" x14ac:dyDescent="0.55000000000000004">
      <c r="A2482" s="1" t="s">
        <v>145</v>
      </c>
      <c r="B2482" s="1" t="s">
        <v>81</v>
      </c>
      <c r="C2482" s="1" t="s">
        <v>59</v>
      </c>
      <c r="D2482" s="1" t="s">
        <v>75</v>
      </c>
      <c r="E2482" s="1" t="s">
        <v>52</v>
      </c>
      <c r="F2482" s="2">
        <v>43023</v>
      </c>
      <c r="G2482">
        <v>27.087004</v>
      </c>
      <c r="H2482">
        <v>3843</v>
      </c>
      <c r="I2482">
        <v>8</v>
      </c>
      <c r="K2482">
        <v>3576</v>
      </c>
      <c r="M2482">
        <v>4</v>
      </c>
      <c r="O2482">
        <v>4</v>
      </c>
      <c r="P2482">
        <v>0</v>
      </c>
      <c r="T2482">
        <v>27.087004</v>
      </c>
      <c r="U2482">
        <v>0.01</v>
      </c>
      <c r="V2482">
        <v>6.77</v>
      </c>
      <c r="W2482">
        <v>3.39</v>
      </c>
      <c r="Y2482">
        <v>1.0746640000000001</v>
      </c>
      <c r="Z2482">
        <v>3843</v>
      </c>
      <c r="AA2482">
        <v>27.087004</v>
      </c>
      <c r="AB2482">
        <v>27.087004</v>
      </c>
      <c r="AC2482">
        <v>8</v>
      </c>
      <c r="AD2482">
        <v>0</v>
      </c>
      <c r="AG2482">
        <v>4</v>
      </c>
      <c r="AH2482">
        <v>3576</v>
      </c>
      <c r="AI2482">
        <v>27</v>
      </c>
      <c r="AJ2482">
        <v>8</v>
      </c>
      <c r="AK2482">
        <v>-27</v>
      </c>
      <c r="AL2482">
        <v>3576</v>
      </c>
      <c r="AM2482">
        <v>4</v>
      </c>
      <c r="AO2482">
        <v>4</v>
      </c>
      <c r="AP2482">
        <v>0</v>
      </c>
      <c r="AQ2482">
        <v>0</v>
      </c>
      <c r="AS2482">
        <v>0.20817069997397869</v>
      </c>
      <c r="AV2482" s="1" t="s">
        <v>53</v>
      </c>
      <c r="AW2482">
        <f>Facebook[[#This Row],[Total Post Reactions]]+Facebook[[#This Row],[Total Post Shares]]+Facebook[[#This Row],[Page Likes]]</f>
        <v>4</v>
      </c>
      <c r="AX2482" s="1">
        <f>IFERROR((Facebook[[#This Row],[Engagement]]/Facebook[[#This Row],[Reach]])*100,0)</f>
        <v>0.11185682326621924</v>
      </c>
      <c r="AY2482" s="1" t="str">
        <f>TEXT(Facebook[[#This Row],[ReportDate]],"mmmm")</f>
        <v>October</v>
      </c>
    </row>
    <row r="2483" spans="1:51" x14ac:dyDescent="0.55000000000000004">
      <c r="A2483" s="1" t="s">
        <v>69</v>
      </c>
      <c r="B2483" s="1" t="s">
        <v>74</v>
      </c>
      <c r="C2483" s="1" t="s">
        <v>59</v>
      </c>
      <c r="D2483" s="1" t="s">
        <v>75</v>
      </c>
      <c r="E2483" s="1" t="s">
        <v>52</v>
      </c>
      <c r="F2483" s="2">
        <v>43023</v>
      </c>
      <c r="G2483">
        <v>31.25</v>
      </c>
      <c r="H2483">
        <v>1324</v>
      </c>
      <c r="I2483">
        <v>6</v>
      </c>
      <c r="K2483">
        <v>1209</v>
      </c>
      <c r="M2483">
        <v>1</v>
      </c>
      <c r="O2483">
        <v>1</v>
      </c>
      <c r="P2483">
        <v>0</v>
      </c>
      <c r="T2483">
        <v>31.25</v>
      </c>
      <c r="U2483">
        <v>0.03</v>
      </c>
      <c r="V2483">
        <v>31.25</v>
      </c>
      <c r="W2483">
        <v>5.21</v>
      </c>
      <c r="Y2483">
        <v>1.0951200000000001</v>
      </c>
      <c r="Z2483">
        <v>1324</v>
      </c>
      <c r="AA2483">
        <v>31.25</v>
      </c>
      <c r="AB2483">
        <v>31.25</v>
      </c>
      <c r="AC2483">
        <v>6</v>
      </c>
      <c r="AD2483">
        <v>0</v>
      </c>
      <c r="AG2483">
        <v>1</v>
      </c>
      <c r="AH2483">
        <v>1209</v>
      </c>
      <c r="AI2483">
        <v>31</v>
      </c>
      <c r="AJ2483">
        <v>6</v>
      </c>
      <c r="AK2483">
        <v>-31</v>
      </c>
      <c r="AL2483">
        <v>1209</v>
      </c>
      <c r="AM2483">
        <v>1</v>
      </c>
      <c r="AO2483">
        <v>1</v>
      </c>
      <c r="AP2483">
        <v>0</v>
      </c>
      <c r="AQ2483">
        <v>0</v>
      </c>
      <c r="AS2483">
        <v>0.45317220543806652</v>
      </c>
      <c r="AV2483" s="1" t="s">
        <v>53</v>
      </c>
      <c r="AW2483">
        <f>Facebook[[#This Row],[Total Post Reactions]]+Facebook[[#This Row],[Total Post Shares]]+Facebook[[#This Row],[Page Likes]]</f>
        <v>1</v>
      </c>
      <c r="AX2483" s="1">
        <f>IFERROR((Facebook[[#This Row],[Engagement]]/Facebook[[#This Row],[Reach]])*100,0)</f>
        <v>8.2712985938792394E-2</v>
      </c>
      <c r="AY2483" s="1" t="str">
        <f>TEXT(Facebook[[#This Row],[ReportDate]],"mmmm")</f>
        <v>October</v>
      </c>
    </row>
    <row r="2484" spans="1:51" x14ac:dyDescent="0.55000000000000004">
      <c r="A2484" s="1" t="s">
        <v>144</v>
      </c>
      <c r="B2484" s="1" t="s">
        <v>74</v>
      </c>
      <c r="C2484" s="1" t="s">
        <v>59</v>
      </c>
      <c r="D2484" s="1" t="s">
        <v>75</v>
      </c>
      <c r="E2484" s="1" t="s">
        <v>52</v>
      </c>
      <c r="F2484" s="2">
        <v>43023</v>
      </c>
      <c r="G2484">
        <v>8.57</v>
      </c>
      <c r="H2484">
        <v>358</v>
      </c>
      <c r="I2484">
        <v>1</v>
      </c>
      <c r="K2484">
        <v>336</v>
      </c>
      <c r="M2484">
        <v>1</v>
      </c>
      <c r="O2484">
        <v>1</v>
      </c>
      <c r="P2484">
        <v>0</v>
      </c>
      <c r="T2484">
        <v>8.57</v>
      </c>
      <c r="U2484">
        <v>0.03</v>
      </c>
      <c r="V2484">
        <v>8.57</v>
      </c>
      <c r="W2484">
        <v>8.57</v>
      </c>
      <c r="Y2484">
        <v>1.0654760000000001</v>
      </c>
      <c r="Z2484">
        <v>358</v>
      </c>
      <c r="AA2484">
        <v>8.57</v>
      </c>
      <c r="AB2484">
        <v>8.57</v>
      </c>
      <c r="AC2484">
        <v>1</v>
      </c>
      <c r="AD2484">
        <v>0</v>
      </c>
      <c r="AG2484">
        <v>1</v>
      </c>
      <c r="AH2484">
        <v>336</v>
      </c>
      <c r="AI2484">
        <v>9</v>
      </c>
      <c r="AJ2484">
        <v>1</v>
      </c>
      <c r="AK2484">
        <v>-9</v>
      </c>
      <c r="AL2484">
        <v>336</v>
      </c>
      <c r="AM2484">
        <v>1</v>
      </c>
      <c r="AO2484">
        <v>1</v>
      </c>
      <c r="AP2484">
        <v>0</v>
      </c>
      <c r="AQ2484">
        <v>0</v>
      </c>
      <c r="AS2484">
        <v>0.27932960893854752</v>
      </c>
      <c r="AV2484" s="1" t="s">
        <v>53</v>
      </c>
      <c r="AW2484">
        <f>Facebook[[#This Row],[Total Post Reactions]]+Facebook[[#This Row],[Total Post Shares]]+Facebook[[#This Row],[Page Likes]]</f>
        <v>1</v>
      </c>
      <c r="AX2484" s="1">
        <f>IFERROR((Facebook[[#This Row],[Engagement]]/Facebook[[#This Row],[Reach]])*100,0)</f>
        <v>0.29761904761904762</v>
      </c>
      <c r="AY2484" s="1" t="str">
        <f>TEXT(Facebook[[#This Row],[ReportDate]],"mmmm")</f>
        <v>October</v>
      </c>
    </row>
    <row r="2485" spans="1:51" x14ac:dyDescent="0.55000000000000004">
      <c r="A2485" s="1" t="s">
        <v>54</v>
      </c>
      <c r="B2485" s="1" t="s">
        <v>74</v>
      </c>
      <c r="C2485" s="1" t="s">
        <v>59</v>
      </c>
      <c r="D2485" s="1" t="s">
        <v>75</v>
      </c>
      <c r="E2485" s="1" t="s">
        <v>52</v>
      </c>
      <c r="F2485" s="2">
        <v>43023</v>
      </c>
      <c r="G2485">
        <v>8.27</v>
      </c>
      <c r="H2485">
        <v>348</v>
      </c>
      <c r="I2485">
        <v>1</v>
      </c>
      <c r="K2485">
        <v>331</v>
      </c>
      <c r="M2485">
        <v>1</v>
      </c>
      <c r="O2485">
        <v>1</v>
      </c>
      <c r="P2485">
        <v>0</v>
      </c>
      <c r="T2485">
        <v>8.27</v>
      </c>
      <c r="U2485">
        <v>0.02</v>
      </c>
      <c r="V2485">
        <v>8.27</v>
      </c>
      <c r="W2485">
        <v>8.27</v>
      </c>
      <c r="Y2485">
        <v>1.0513600000000001</v>
      </c>
      <c r="Z2485">
        <v>348</v>
      </c>
      <c r="AA2485">
        <v>8.27</v>
      </c>
      <c r="AB2485">
        <v>8.27</v>
      </c>
      <c r="AC2485">
        <v>1</v>
      </c>
      <c r="AD2485">
        <v>0</v>
      </c>
      <c r="AG2485">
        <v>1</v>
      </c>
      <c r="AH2485">
        <v>331</v>
      </c>
      <c r="AI2485">
        <v>8</v>
      </c>
      <c r="AJ2485">
        <v>1</v>
      </c>
      <c r="AK2485">
        <v>-8</v>
      </c>
      <c r="AL2485">
        <v>331</v>
      </c>
      <c r="AM2485">
        <v>1</v>
      </c>
      <c r="AO2485">
        <v>1</v>
      </c>
      <c r="AP2485">
        <v>0</v>
      </c>
      <c r="AQ2485">
        <v>0</v>
      </c>
      <c r="AS2485">
        <v>0.28735632183908039</v>
      </c>
      <c r="AV2485" s="1" t="s">
        <v>53</v>
      </c>
      <c r="AW2485">
        <f>Facebook[[#This Row],[Total Post Reactions]]+Facebook[[#This Row],[Total Post Shares]]+Facebook[[#This Row],[Page Likes]]</f>
        <v>1</v>
      </c>
      <c r="AX2485" s="1">
        <f>IFERROR((Facebook[[#This Row],[Engagement]]/Facebook[[#This Row],[Reach]])*100,0)</f>
        <v>0.30211480362537763</v>
      </c>
      <c r="AY2485" s="1" t="str">
        <f>TEXT(Facebook[[#This Row],[ReportDate]],"mmmm")</f>
        <v>October</v>
      </c>
    </row>
    <row r="2486" spans="1:51" x14ac:dyDescent="0.55000000000000004">
      <c r="A2486" s="1" t="s">
        <v>165</v>
      </c>
      <c r="B2486" s="1" t="s">
        <v>74</v>
      </c>
      <c r="C2486" s="1" t="s">
        <v>59</v>
      </c>
      <c r="D2486" s="1" t="s">
        <v>75</v>
      </c>
      <c r="E2486" s="1" t="s">
        <v>52</v>
      </c>
      <c r="F2486" s="2">
        <v>43023</v>
      </c>
      <c r="G2486">
        <v>20.87</v>
      </c>
      <c r="H2486">
        <v>833</v>
      </c>
      <c r="I2486">
        <v>1</v>
      </c>
      <c r="K2486">
        <v>750</v>
      </c>
      <c r="M2486">
        <v>3</v>
      </c>
      <c r="O2486">
        <v>3</v>
      </c>
      <c r="P2486">
        <v>0</v>
      </c>
      <c r="T2486">
        <v>20.87</v>
      </c>
      <c r="U2486">
        <v>0.03</v>
      </c>
      <c r="V2486">
        <v>6.96</v>
      </c>
      <c r="W2486">
        <v>20.87</v>
      </c>
      <c r="Y2486">
        <v>1.1106670000000001</v>
      </c>
      <c r="Z2486">
        <v>833</v>
      </c>
      <c r="AA2486">
        <v>20.87</v>
      </c>
      <c r="AB2486">
        <v>20.87</v>
      </c>
      <c r="AC2486">
        <v>1</v>
      </c>
      <c r="AD2486">
        <v>0</v>
      </c>
      <c r="AG2486">
        <v>3</v>
      </c>
      <c r="AH2486">
        <v>750</v>
      </c>
      <c r="AI2486">
        <v>21</v>
      </c>
      <c r="AJ2486">
        <v>1</v>
      </c>
      <c r="AK2486">
        <v>-21</v>
      </c>
      <c r="AL2486">
        <v>750</v>
      </c>
      <c r="AM2486">
        <v>3</v>
      </c>
      <c r="AO2486">
        <v>3</v>
      </c>
      <c r="AP2486">
        <v>0</v>
      </c>
      <c r="AQ2486">
        <v>0</v>
      </c>
      <c r="AS2486">
        <v>0.1200480192076831</v>
      </c>
      <c r="AV2486" s="1" t="s">
        <v>53</v>
      </c>
      <c r="AW2486">
        <f>Facebook[[#This Row],[Total Post Reactions]]+Facebook[[#This Row],[Total Post Shares]]+Facebook[[#This Row],[Page Likes]]</f>
        <v>3</v>
      </c>
      <c r="AX2486" s="1">
        <f>IFERROR((Facebook[[#This Row],[Engagement]]/Facebook[[#This Row],[Reach]])*100,0)</f>
        <v>0.4</v>
      </c>
      <c r="AY2486" s="1" t="str">
        <f>TEXT(Facebook[[#This Row],[ReportDate]],"mmmm")</f>
        <v>October</v>
      </c>
    </row>
    <row r="2487" spans="1:51" x14ac:dyDescent="0.55000000000000004">
      <c r="A2487" s="1" t="s">
        <v>145</v>
      </c>
      <c r="B2487" s="1" t="s">
        <v>74</v>
      </c>
      <c r="C2487" s="1" t="s">
        <v>59</v>
      </c>
      <c r="D2487" s="1" t="s">
        <v>75</v>
      </c>
      <c r="E2487" s="1" t="s">
        <v>52</v>
      </c>
      <c r="F2487" s="2">
        <v>43023</v>
      </c>
      <c r="G2487">
        <v>49.63</v>
      </c>
      <c r="H2487">
        <v>2233</v>
      </c>
      <c r="I2487">
        <v>5</v>
      </c>
      <c r="K2487">
        <v>2066</v>
      </c>
      <c r="M2487">
        <v>4</v>
      </c>
      <c r="O2487">
        <v>4</v>
      </c>
      <c r="P2487">
        <v>0</v>
      </c>
      <c r="T2487">
        <v>49.63</v>
      </c>
      <c r="U2487">
        <v>0.02</v>
      </c>
      <c r="V2487">
        <v>12.41</v>
      </c>
      <c r="W2487">
        <v>9.93</v>
      </c>
      <c r="Y2487">
        <v>1.0808329999999999</v>
      </c>
      <c r="Z2487">
        <v>2233</v>
      </c>
      <c r="AA2487">
        <v>49.63</v>
      </c>
      <c r="AB2487">
        <v>49.63</v>
      </c>
      <c r="AC2487">
        <v>5</v>
      </c>
      <c r="AD2487">
        <v>0</v>
      </c>
      <c r="AG2487">
        <v>4</v>
      </c>
      <c r="AH2487">
        <v>2066</v>
      </c>
      <c r="AI2487">
        <v>50</v>
      </c>
      <c r="AJ2487">
        <v>5</v>
      </c>
      <c r="AK2487">
        <v>-50</v>
      </c>
      <c r="AL2487">
        <v>2066</v>
      </c>
      <c r="AM2487">
        <v>4</v>
      </c>
      <c r="AO2487">
        <v>4</v>
      </c>
      <c r="AP2487">
        <v>0</v>
      </c>
      <c r="AQ2487">
        <v>0</v>
      </c>
      <c r="AS2487">
        <v>0.2239140170174653</v>
      </c>
      <c r="AV2487" s="1" t="s">
        <v>53</v>
      </c>
      <c r="AW2487">
        <f>Facebook[[#This Row],[Total Post Reactions]]+Facebook[[#This Row],[Total Post Shares]]+Facebook[[#This Row],[Page Likes]]</f>
        <v>4</v>
      </c>
      <c r="AX2487" s="1">
        <f>IFERROR((Facebook[[#This Row],[Engagement]]/Facebook[[#This Row],[Reach]])*100,0)</f>
        <v>0.1936108422071636</v>
      </c>
      <c r="AY2487" s="1" t="str">
        <f>TEXT(Facebook[[#This Row],[ReportDate]],"mmmm")</f>
        <v>October</v>
      </c>
    </row>
    <row r="2488" spans="1:51" x14ac:dyDescent="0.55000000000000004">
      <c r="A2488" s="1" t="s">
        <v>73</v>
      </c>
      <c r="B2488" s="1" t="s">
        <v>74</v>
      </c>
      <c r="C2488" s="1" t="s">
        <v>59</v>
      </c>
      <c r="D2488" s="1" t="s">
        <v>75</v>
      </c>
      <c r="E2488" s="1" t="s">
        <v>52</v>
      </c>
      <c r="F2488" s="2">
        <v>43023</v>
      </c>
      <c r="G2488">
        <v>74.739999999999995</v>
      </c>
      <c r="H2488">
        <v>3214</v>
      </c>
      <c r="I2488">
        <v>6</v>
      </c>
      <c r="K2488">
        <v>2654</v>
      </c>
      <c r="M2488">
        <v>6</v>
      </c>
      <c r="O2488">
        <v>6</v>
      </c>
      <c r="P2488">
        <v>0</v>
      </c>
      <c r="T2488">
        <v>74.739999999999995</v>
      </c>
      <c r="U2488">
        <v>0.03</v>
      </c>
      <c r="V2488">
        <v>12.46</v>
      </c>
      <c r="W2488">
        <v>12.46</v>
      </c>
      <c r="Y2488">
        <v>1.2110019999999999</v>
      </c>
      <c r="Z2488">
        <v>3214</v>
      </c>
      <c r="AA2488">
        <v>74.739999999999995</v>
      </c>
      <c r="AB2488">
        <v>74.739999999999995</v>
      </c>
      <c r="AC2488">
        <v>6</v>
      </c>
      <c r="AD2488">
        <v>0</v>
      </c>
      <c r="AG2488">
        <v>6</v>
      </c>
      <c r="AH2488">
        <v>2654</v>
      </c>
      <c r="AI2488">
        <v>75</v>
      </c>
      <c r="AJ2488">
        <v>6</v>
      </c>
      <c r="AK2488">
        <v>-75</v>
      </c>
      <c r="AL2488">
        <v>2654</v>
      </c>
      <c r="AM2488">
        <v>6</v>
      </c>
      <c r="AO2488">
        <v>6</v>
      </c>
      <c r="AP2488">
        <v>0</v>
      </c>
      <c r="AQ2488">
        <v>0</v>
      </c>
      <c r="AS2488">
        <v>0.18668326073428751</v>
      </c>
      <c r="AV2488" s="1" t="s">
        <v>53</v>
      </c>
      <c r="AW2488">
        <f>Facebook[[#This Row],[Total Post Reactions]]+Facebook[[#This Row],[Total Post Shares]]+Facebook[[#This Row],[Page Likes]]</f>
        <v>6</v>
      </c>
      <c r="AX2488" s="1">
        <f>IFERROR((Facebook[[#This Row],[Engagement]]/Facebook[[#This Row],[Reach]])*100,0)</f>
        <v>0.22607385079125847</v>
      </c>
      <c r="AY2488" s="1" t="str">
        <f>TEXT(Facebook[[#This Row],[ReportDate]],"mmmm")</f>
        <v>October</v>
      </c>
    </row>
    <row r="2489" spans="1:51" x14ac:dyDescent="0.55000000000000004">
      <c r="A2489" s="1" t="s">
        <v>82</v>
      </c>
      <c r="B2489" s="1" t="s">
        <v>83</v>
      </c>
      <c r="C2489" s="1" t="s">
        <v>59</v>
      </c>
      <c r="D2489" s="1" t="s">
        <v>75</v>
      </c>
      <c r="E2489" s="1" t="s">
        <v>52</v>
      </c>
      <c r="F2489" s="2">
        <v>43023</v>
      </c>
      <c r="G2489">
        <v>5.0889309999999996</v>
      </c>
      <c r="H2489">
        <v>1065</v>
      </c>
      <c r="I2489">
        <v>2</v>
      </c>
      <c r="K2489">
        <v>1052</v>
      </c>
      <c r="M2489">
        <v>1</v>
      </c>
      <c r="O2489">
        <v>1</v>
      </c>
      <c r="P2489">
        <v>0</v>
      </c>
      <c r="T2489">
        <v>5.0889309999999996</v>
      </c>
      <c r="U2489">
        <v>0</v>
      </c>
      <c r="V2489">
        <v>5.09</v>
      </c>
      <c r="W2489">
        <v>2.54</v>
      </c>
      <c r="Y2489">
        <v>1.012357</v>
      </c>
      <c r="Z2489">
        <v>1065</v>
      </c>
      <c r="AA2489">
        <v>5.0889309999999996</v>
      </c>
      <c r="AB2489">
        <v>5.0889309999999996</v>
      </c>
      <c r="AC2489">
        <v>2</v>
      </c>
      <c r="AD2489">
        <v>0</v>
      </c>
      <c r="AG2489">
        <v>1</v>
      </c>
      <c r="AH2489">
        <v>1052</v>
      </c>
      <c r="AI2489">
        <v>5</v>
      </c>
      <c r="AJ2489">
        <v>2</v>
      </c>
      <c r="AK2489">
        <v>-5</v>
      </c>
      <c r="AL2489">
        <v>1052</v>
      </c>
      <c r="AM2489">
        <v>1</v>
      </c>
      <c r="AO2489">
        <v>1</v>
      </c>
      <c r="AP2489">
        <v>0</v>
      </c>
      <c r="AQ2489">
        <v>0</v>
      </c>
      <c r="AS2489">
        <v>0.18779342723004691</v>
      </c>
      <c r="AV2489" s="1" t="s">
        <v>53</v>
      </c>
      <c r="AW2489">
        <f>Facebook[[#This Row],[Total Post Reactions]]+Facebook[[#This Row],[Total Post Shares]]+Facebook[[#This Row],[Page Likes]]</f>
        <v>1</v>
      </c>
      <c r="AX2489" s="1">
        <f>IFERROR((Facebook[[#This Row],[Engagement]]/Facebook[[#This Row],[Reach]])*100,0)</f>
        <v>9.5057034220532313E-2</v>
      </c>
      <c r="AY2489" s="1" t="str">
        <f>TEXT(Facebook[[#This Row],[ReportDate]],"mmmm")</f>
        <v>October</v>
      </c>
    </row>
    <row r="2490" spans="1:51" x14ac:dyDescent="0.55000000000000004">
      <c r="A2490" s="1" t="s">
        <v>71</v>
      </c>
      <c r="B2490" s="1" t="s">
        <v>83</v>
      </c>
      <c r="C2490" s="1" t="s">
        <v>59</v>
      </c>
      <c r="D2490" s="1" t="s">
        <v>75</v>
      </c>
      <c r="E2490" s="1" t="s">
        <v>52</v>
      </c>
      <c r="F2490" s="2">
        <v>43023</v>
      </c>
      <c r="G2490">
        <v>5.08</v>
      </c>
      <c r="H2490">
        <v>913</v>
      </c>
      <c r="I2490">
        <v>1</v>
      </c>
      <c r="K2490">
        <v>890</v>
      </c>
      <c r="M2490">
        <v>2</v>
      </c>
      <c r="O2490">
        <v>2</v>
      </c>
      <c r="P2490">
        <v>0</v>
      </c>
      <c r="T2490">
        <v>5.08</v>
      </c>
      <c r="U2490">
        <v>0.01</v>
      </c>
      <c r="V2490">
        <v>2.54</v>
      </c>
      <c r="W2490">
        <v>5.08</v>
      </c>
      <c r="Y2490">
        <v>1.0258430000000001</v>
      </c>
      <c r="Z2490">
        <v>913</v>
      </c>
      <c r="AA2490">
        <v>5.08</v>
      </c>
      <c r="AB2490">
        <v>5.08</v>
      </c>
      <c r="AC2490">
        <v>1</v>
      </c>
      <c r="AD2490">
        <v>0</v>
      </c>
      <c r="AG2490">
        <v>2</v>
      </c>
      <c r="AH2490">
        <v>890</v>
      </c>
      <c r="AI2490">
        <v>5</v>
      </c>
      <c r="AJ2490">
        <v>1</v>
      </c>
      <c r="AK2490">
        <v>-5</v>
      </c>
      <c r="AL2490">
        <v>890</v>
      </c>
      <c r="AM2490">
        <v>2</v>
      </c>
      <c r="AO2490">
        <v>2</v>
      </c>
      <c r="AP2490">
        <v>0</v>
      </c>
      <c r="AQ2490">
        <v>0</v>
      </c>
      <c r="AS2490">
        <v>0.1095290251916758</v>
      </c>
      <c r="AV2490" s="1" t="s">
        <v>53</v>
      </c>
      <c r="AW2490">
        <f>Facebook[[#This Row],[Total Post Reactions]]+Facebook[[#This Row],[Total Post Shares]]+Facebook[[#This Row],[Page Likes]]</f>
        <v>2</v>
      </c>
      <c r="AX2490" s="1">
        <f>IFERROR((Facebook[[#This Row],[Engagement]]/Facebook[[#This Row],[Reach]])*100,0)</f>
        <v>0.22471910112359553</v>
      </c>
      <c r="AY2490" s="1" t="str">
        <f>TEXT(Facebook[[#This Row],[ReportDate]],"mmmm")</f>
        <v>October</v>
      </c>
    </row>
    <row r="2491" spans="1:51" x14ac:dyDescent="0.55000000000000004">
      <c r="A2491" s="1" t="s">
        <v>60</v>
      </c>
      <c r="B2491" s="1" t="s">
        <v>83</v>
      </c>
      <c r="C2491" s="1" t="s">
        <v>59</v>
      </c>
      <c r="D2491" s="1" t="s">
        <v>75</v>
      </c>
      <c r="E2491" s="1" t="s">
        <v>52</v>
      </c>
      <c r="F2491" s="2">
        <v>43023</v>
      </c>
      <c r="G2491">
        <v>8.09</v>
      </c>
      <c r="H2491">
        <v>1373</v>
      </c>
      <c r="I2491">
        <v>2</v>
      </c>
      <c r="K2491">
        <v>1339</v>
      </c>
      <c r="M2491">
        <v>2</v>
      </c>
      <c r="O2491">
        <v>2</v>
      </c>
      <c r="P2491">
        <v>0</v>
      </c>
      <c r="T2491">
        <v>8.09</v>
      </c>
      <c r="U2491">
        <v>0.01</v>
      </c>
      <c r="V2491">
        <v>4.05</v>
      </c>
      <c r="W2491">
        <v>4.05</v>
      </c>
      <c r="Y2491">
        <v>1.0253920000000001</v>
      </c>
      <c r="Z2491">
        <v>1373</v>
      </c>
      <c r="AA2491">
        <v>8.09</v>
      </c>
      <c r="AB2491">
        <v>8.09</v>
      </c>
      <c r="AC2491">
        <v>2</v>
      </c>
      <c r="AD2491">
        <v>0</v>
      </c>
      <c r="AG2491">
        <v>2</v>
      </c>
      <c r="AH2491">
        <v>1339</v>
      </c>
      <c r="AI2491">
        <v>8</v>
      </c>
      <c r="AJ2491">
        <v>2</v>
      </c>
      <c r="AK2491">
        <v>-8</v>
      </c>
      <c r="AL2491">
        <v>1339</v>
      </c>
      <c r="AM2491">
        <v>2</v>
      </c>
      <c r="AO2491">
        <v>2</v>
      </c>
      <c r="AP2491">
        <v>0</v>
      </c>
      <c r="AQ2491">
        <v>0</v>
      </c>
      <c r="AS2491">
        <v>0.14566642388929349</v>
      </c>
      <c r="AV2491" s="1" t="s">
        <v>53</v>
      </c>
      <c r="AW2491">
        <f>Facebook[[#This Row],[Total Post Reactions]]+Facebook[[#This Row],[Total Post Shares]]+Facebook[[#This Row],[Page Likes]]</f>
        <v>2</v>
      </c>
      <c r="AX2491" s="1">
        <f>IFERROR((Facebook[[#This Row],[Engagement]]/Facebook[[#This Row],[Reach]])*100,0)</f>
        <v>0.14936519790888725</v>
      </c>
      <c r="AY2491" s="1" t="str">
        <f>TEXT(Facebook[[#This Row],[ReportDate]],"mmmm")</f>
        <v>October</v>
      </c>
    </row>
    <row r="2492" spans="1:51" x14ac:dyDescent="0.55000000000000004">
      <c r="A2492" s="1" t="s">
        <v>69</v>
      </c>
      <c r="B2492" s="1" t="s">
        <v>83</v>
      </c>
      <c r="C2492" s="1" t="s">
        <v>59</v>
      </c>
      <c r="D2492" s="1" t="s">
        <v>75</v>
      </c>
      <c r="E2492" s="1" t="s">
        <v>52</v>
      </c>
      <c r="F2492" s="2">
        <v>43023</v>
      </c>
      <c r="G2492">
        <v>6.75</v>
      </c>
      <c r="H2492">
        <v>1016</v>
      </c>
      <c r="I2492">
        <v>1</v>
      </c>
      <c r="K2492">
        <v>971</v>
      </c>
      <c r="M2492">
        <v>5</v>
      </c>
      <c r="O2492">
        <v>5</v>
      </c>
      <c r="P2492">
        <v>0</v>
      </c>
      <c r="T2492">
        <v>6.75</v>
      </c>
      <c r="U2492">
        <v>0.01</v>
      </c>
      <c r="V2492">
        <v>1.35</v>
      </c>
      <c r="W2492">
        <v>6.75</v>
      </c>
      <c r="Y2492">
        <v>1.0463439999999999</v>
      </c>
      <c r="Z2492">
        <v>1016</v>
      </c>
      <c r="AA2492">
        <v>6.75</v>
      </c>
      <c r="AB2492">
        <v>6.75</v>
      </c>
      <c r="AC2492">
        <v>1</v>
      </c>
      <c r="AD2492">
        <v>0</v>
      </c>
      <c r="AG2492">
        <v>5</v>
      </c>
      <c r="AH2492">
        <v>971</v>
      </c>
      <c r="AI2492">
        <v>7</v>
      </c>
      <c r="AJ2492">
        <v>1</v>
      </c>
      <c r="AK2492">
        <v>-7</v>
      </c>
      <c r="AL2492">
        <v>971</v>
      </c>
      <c r="AM2492">
        <v>5</v>
      </c>
      <c r="AO2492">
        <v>5</v>
      </c>
      <c r="AP2492">
        <v>0</v>
      </c>
      <c r="AQ2492">
        <v>0</v>
      </c>
      <c r="AS2492">
        <v>9.8425196850393692E-2</v>
      </c>
      <c r="AV2492" s="1" t="s">
        <v>53</v>
      </c>
      <c r="AW2492">
        <f>Facebook[[#This Row],[Total Post Reactions]]+Facebook[[#This Row],[Total Post Shares]]+Facebook[[#This Row],[Page Likes]]</f>
        <v>5</v>
      </c>
      <c r="AX2492" s="1">
        <f>IFERROR((Facebook[[#This Row],[Engagement]]/Facebook[[#This Row],[Reach]])*100,0)</f>
        <v>0.51493305870236872</v>
      </c>
      <c r="AY2492" s="1" t="str">
        <f>TEXT(Facebook[[#This Row],[ReportDate]],"mmmm")</f>
        <v>October</v>
      </c>
    </row>
    <row r="2493" spans="1:51" x14ac:dyDescent="0.55000000000000004">
      <c r="A2493" s="1" t="s">
        <v>78</v>
      </c>
      <c r="B2493" s="1" t="s">
        <v>83</v>
      </c>
      <c r="C2493" s="1" t="s">
        <v>59</v>
      </c>
      <c r="D2493" s="1" t="s">
        <v>75</v>
      </c>
      <c r="E2493" s="1" t="s">
        <v>52</v>
      </c>
      <c r="F2493" s="2">
        <v>43023</v>
      </c>
      <c r="G2493">
        <v>12.74</v>
      </c>
      <c r="H2493">
        <v>2411</v>
      </c>
      <c r="I2493">
        <v>9</v>
      </c>
      <c r="K2493">
        <v>2411</v>
      </c>
      <c r="M2493">
        <v>5</v>
      </c>
      <c r="O2493">
        <v>5</v>
      </c>
      <c r="P2493">
        <v>0</v>
      </c>
      <c r="T2493">
        <v>12.74</v>
      </c>
      <c r="U2493">
        <v>0.01</v>
      </c>
      <c r="V2493">
        <v>2.5499999999999998</v>
      </c>
      <c r="W2493">
        <v>1.42</v>
      </c>
      <c r="Y2493">
        <v>1</v>
      </c>
      <c r="Z2493">
        <v>2411</v>
      </c>
      <c r="AA2493">
        <v>12.74</v>
      </c>
      <c r="AB2493">
        <v>12.74</v>
      </c>
      <c r="AC2493">
        <v>9</v>
      </c>
      <c r="AD2493">
        <v>0</v>
      </c>
      <c r="AG2493">
        <v>5</v>
      </c>
      <c r="AH2493">
        <v>2411</v>
      </c>
      <c r="AI2493">
        <v>13</v>
      </c>
      <c r="AJ2493">
        <v>9</v>
      </c>
      <c r="AK2493">
        <v>-13</v>
      </c>
      <c r="AL2493">
        <v>2411</v>
      </c>
      <c r="AM2493">
        <v>5</v>
      </c>
      <c r="AO2493">
        <v>5</v>
      </c>
      <c r="AP2493">
        <v>0</v>
      </c>
      <c r="AQ2493">
        <v>0</v>
      </c>
      <c r="AS2493">
        <v>0.37328909166321028</v>
      </c>
      <c r="AV2493" s="1" t="s">
        <v>53</v>
      </c>
      <c r="AW2493">
        <f>Facebook[[#This Row],[Total Post Reactions]]+Facebook[[#This Row],[Total Post Shares]]+Facebook[[#This Row],[Page Likes]]</f>
        <v>5</v>
      </c>
      <c r="AX2493" s="1">
        <f>IFERROR((Facebook[[#This Row],[Engagement]]/Facebook[[#This Row],[Reach]])*100,0)</f>
        <v>0.20738282870178351</v>
      </c>
      <c r="AY2493" s="1" t="str">
        <f>TEXT(Facebook[[#This Row],[ReportDate]],"mmmm")</f>
        <v>October</v>
      </c>
    </row>
    <row r="2494" spans="1:51" x14ac:dyDescent="0.55000000000000004">
      <c r="A2494" s="1" t="s">
        <v>145</v>
      </c>
      <c r="B2494" s="1" t="s">
        <v>83</v>
      </c>
      <c r="C2494" s="1" t="s">
        <v>59</v>
      </c>
      <c r="D2494" s="1" t="s">
        <v>75</v>
      </c>
      <c r="E2494" s="1" t="s">
        <v>52</v>
      </c>
      <c r="F2494" s="2">
        <v>43023</v>
      </c>
      <c r="G2494">
        <v>35.826996000000001</v>
      </c>
      <c r="H2494">
        <v>6829</v>
      </c>
      <c r="I2494">
        <v>16</v>
      </c>
      <c r="K2494">
        <v>6687</v>
      </c>
      <c r="M2494">
        <v>13</v>
      </c>
      <c r="O2494">
        <v>13</v>
      </c>
      <c r="P2494">
        <v>0</v>
      </c>
      <c r="T2494">
        <v>35.826996000000001</v>
      </c>
      <c r="U2494">
        <v>0.01</v>
      </c>
      <c r="V2494">
        <v>2.76</v>
      </c>
      <c r="W2494">
        <v>2.2400000000000002</v>
      </c>
      <c r="Y2494">
        <v>1.0212349999999999</v>
      </c>
      <c r="Z2494">
        <v>6829</v>
      </c>
      <c r="AA2494">
        <v>35.826996000000001</v>
      </c>
      <c r="AB2494">
        <v>35.826996000000001</v>
      </c>
      <c r="AC2494">
        <v>16</v>
      </c>
      <c r="AD2494">
        <v>0</v>
      </c>
      <c r="AG2494">
        <v>13</v>
      </c>
      <c r="AH2494">
        <v>6687</v>
      </c>
      <c r="AI2494">
        <v>36</v>
      </c>
      <c r="AJ2494">
        <v>16</v>
      </c>
      <c r="AK2494">
        <v>-36</v>
      </c>
      <c r="AL2494">
        <v>6687</v>
      </c>
      <c r="AM2494">
        <v>13</v>
      </c>
      <c r="AO2494">
        <v>13</v>
      </c>
      <c r="AP2494">
        <v>0</v>
      </c>
      <c r="AQ2494">
        <v>0</v>
      </c>
      <c r="AS2494">
        <v>0.23429491872895011</v>
      </c>
      <c r="AV2494" s="1" t="s">
        <v>53</v>
      </c>
      <c r="AW2494">
        <f>Facebook[[#This Row],[Total Post Reactions]]+Facebook[[#This Row],[Total Post Shares]]+Facebook[[#This Row],[Page Likes]]</f>
        <v>13</v>
      </c>
      <c r="AX2494" s="1">
        <f>IFERROR((Facebook[[#This Row],[Engagement]]/Facebook[[#This Row],[Reach]])*100,0)</f>
        <v>0.19440705847166143</v>
      </c>
      <c r="AY2494" s="1" t="str">
        <f>TEXT(Facebook[[#This Row],[ReportDate]],"mmmm")</f>
        <v>October</v>
      </c>
    </row>
    <row r="2495" spans="1:51" x14ac:dyDescent="0.55000000000000004">
      <c r="A2495" s="1" t="s">
        <v>150</v>
      </c>
      <c r="B2495" s="1" t="s">
        <v>83</v>
      </c>
      <c r="C2495" s="1" t="s">
        <v>59</v>
      </c>
      <c r="D2495" s="1" t="s">
        <v>75</v>
      </c>
      <c r="E2495" s="1" t="s">
        <v>52</v>
      </c>
      <c r="F2495" s="2">
        <v>43023</v>
      </c>
      <c r="G2495">
        <v>7.48</v>
      </c>
      <c r="H2495">
        <v>1036</v>
      </c>
      <c r="I2495">
        <v>2</v>
      </c>
      <c r="K2495">
        <v>1036</v>
      </c>
      <c r="M2495">
        <v>1</v>
      </c>
      <c r="O2495">
        <v>1</v>
      </c>
      <c r="P2495">
        <v>0</v>
      </c>
      <c r="T2495">
        <v>7.48</v>
      </c>
      <c r="U2495">
        <v>0.01</v>
      </c>
      <c r="V2495">
        <v>7.48</v>
      </c>
      <c r="W2495">
        <v>3.74</v>
      </c>
      <c r="Y2495">
        <v>1</v>
      </c>
      <c r="Z2495">
        <v>1036</v>
      </c>
      <c r="AA2495">
        <v>7.48</v>
      </c>
      <c r="AB2495">
        <v>7.48</v>
      </c>
      <c r="AC2495">
        <v>2</v>
      </c>
      <c r="AD2495">
        <v>0</v>
      </c>
      <c r="AG2495">
        <v>1</v>
      </c>
      <c r="AH2495">
        <v>1036</v>
      </c>
      <c r="AI2495">
        <v>7</v>
      </c>
      <c r="AJ2495">
        <v>2</v>
      </c>
      <c r="AK2495">
        <v>-7</v>
      </c>
      <c r="AL2495">
        <v>1036</v>
      </c>
      <c r="AM2495">
        <v>1</v>
      </c>
      <c r="AO2495">
        <v>1</v>
      </c>
      <c r="AP2495">
        <v>0</v>
      </c>
      <c r="AQ2495">
        <v>0</v>
      </c>
      <c r="AS2495">
        <v>0.19305019305019311</v>
      </c>
      <c r="AV2495" s="1" t="s">
        <v>53</v>
      </c>
      <c r="AW2495">
        <f>Facebook[[#This Row],[Total Post Reactions]]+Facebook[[#This Row],[Total Post Shares]]+Facebook[[#This Row],[Page Likes]]</f>
        <v>1</v>
      </c>
      <c r="AX2495" s="1">
        <f>IFERROR((Facebook[[#This Row],[Engagement]]/Facebook[[#This Row],[Reach]])*100,0)</f>
        <v>9.6525096525096526E-2</v>
      </c>
      <c r="AY2495" s="1" t="str">
        <f>TEXT(Facebook[[#This Row],[ReportDate]],"mmmm")</f>
        <v>October</v>
      </c>
    </row>
    <row r="2496" spans="1:51" x14ac:dyDescent="0.55000000000000004">
      <c r="A2496" s="1" t="s">
        <v>67</v>
      </c>
      <c r="B2496" s="1" t="s">
        <v>74</v>
      </c>
      <c r="C2496" s="1" t="s">
        <v>59</v>
      </c>
      <c r="D2496" s="1" t="s">
        <v>75</v>
      </c>
      <c r="E2496" s="1" t="s">
        <v>52</v>
      </c>
      <c r="F2496" s="2">
        <v>43023</v>
      </c>
      <c r="G2496">
        <v>13.44</v>
      </c>
      <c r="H2496">
        <v>558</v>
      </c>
      <c r="I2496">
        <v>1</v>
      </c>
      <c r="K2496">
        <v>548</v>
      </c>
      <c r="O2496">
        <v>0</v>
      </c>
      <c r="P2496">
        <v>0</v>
      </c>
      <c r="T2496">
        <v>13.44</v>
      </c>
      <c r="U2496">
        <v>0.02</v>
      </c>
      <c r="W2496">
        <v>13.44</v>
      </c>
      <c r="Y2496">
        <v>1.018248</v>
      </c>
      <c r="Z2496">
        <v>558</v>
      </c>
      <c r="AA2496">
        <v>13.44</v>
      </c>
      <c r="AB2496">
        <v>13.44</v>
      </c>
      <c r="AC2496">
        <v>1</v>
      </c>
      <c r="AD2496">
        <v>0</v>
      </c>
      <c r="AH2496">
        <v>548</v>
      </c>
      <c r="AI2496">
        <v>13</v>
      </c>
      <c r="AJ2496">
        <v>1</v>
      </c>
      <c r="AK2496">
        <v>-13</v>
      </c>
      <c r="AL2496">
        <v>548</v>
      </c>
      <c r="AO2496">
        <v>0</v>
      </c>
      <c r="AP2496">
        <v>0</v>
      </c>
      <c r="AQ2496">
        <v>0</v>
      </c>
      <c r="AS2496">
        <v>0.17921146953405021</v>
      </c>
      <c r="AV2496" s="1" t="s">
        <v>53</v>
      </c>
      <c r="AW2496">
        <f>Facebook[[#This Row],[Total Post Reactions]]+Facebook[[#This Row],[Total Post Shares]]+Facebook[[#This Row],[Page Likes]]</f>
        <v>0</v>
      </c>
      <c r="AX2496" s="1">
        <f>IFERROR((Facebook[[#This Row],[Engagement]]/Facebook[[#This Row],[Reach]])*100,0)</f>
        <v>0</v>
      </c>
      <c r="AY2496" s="1" t="str">
        <f>TEXT(Facebook[[#This Row],[ReportDate]],"mmmm")</f>
        <v>October</v>
      </c>
    </row>
    <row r="2497" spans="1:51" x14ac:dyDescent="0.55000000000000004">
      <c r="A2497" s="1" t="s">
        <v>144</v>
      </c>
      <c r="B2497" s="1" t="s">
        <v>83</v>
      </c>
      <c r="C2497" s="1" t="s">
        <v>59</v>
      </c>
      <c r="D2497" s="1" t="s">
        <v>75</v>
      </c>
      <c r="E2497" s="1" t="s">
        <v>52</v>
      </c>
      <c r="F2497" s="2">
        <v>43023</v>
      </c>
      <c r="G2497">
        <v>8.2799999999999994</v>
      </c>
      <c r="H2497">
        <v>947</v>
      </c>
      <c r="I2497">
        <v>1</v>
      </c>
      <c r="K2497">
        <v>940</v>
      </c>
      <c r="M2497">
        <v>6</v>
      </c>
      <c r="O2497">
        <v>6</v>
      </c>
      <c r="P2497">
        <v>0</v>
      </c>
      <c r="Q2497">
        <v>1</v>
      </c>
      <c r="S2497">
        <v>0</v>
      </c>
      <c r="T2497">
        <v>8.2799999999999994</v>
      </c>
      <c r="U2497">
        <v>0.01</v>
      </c>
      <c r="V2497">
        <v>1.38</v>
      </c>
      <c r="W2497">
        <v>8.2799999999999994</v>
      </c>
      <c r="Y2497">
        <v>1.007447</v>
      </c>
      <c r="Z2497">
        <v>947</v>
      </c>
      <c r="AA2497">
        <v>8.2799999999999994</v>
      </c>
      <c r="AB2497">
        <v>8.2799999999999994</v>
      </c>
      <c r="AC2497">
        <v>1</v>
      </c>
      <c r="AD2497">
        <v>0</v>
      </c>
      <c r="AG2497">
        <v>6</v>
      </c>
      <c r="AH2497">
        <v>940</v>
      </c>
      <c r="AI2497">
        <v>8</v>
      </c>
      <c r="AJ2497">
        <v>1</v>
      </c>
      <c r="AK2497">
        <v>-8</v>
      </c>
      <c r="AL2497">
        <v>940</v>
      </c>
      <c r="AM2497">
        <v>6</v>
      </c>
      <c r="AO2497">
        <v>6</v>
      </c>
      <c r="AP2497">
        <v>0</v>
      </c>
      <c r="AQ2497">
        <v>0</v>
      </c>
      <c r="AR2497">
        <v>1</v>
      </c>
      <c r="AS2497">
        <v>0.10559662090813091</v>
      </c>
      <c r="AT2497">
        <v>100</v>
      </c>
      <c r="AV2497" s="1" t="s">
        <v>53</v>
      </c>
      <c r="AW2497">
        <f>Facebook[[#This Row],[Total Post Reactions]]+Facebook[[#This Row],[Total Post Shares]]+Facebook[[#This Row],[Page Likes]]</f>
        <v>6</v>
      </c>
      <c r="AX2497" s="1">
        <f>IFERROR((Facebook[[#This Row],[Engagement]]/Facebook[[#This Row],[Reach]])*100,0)</f>
        <v>0.63829787234042545</v>
      </c>
      <c r="AY2497" s="1" t="str">
        <f>TEXT(Facebook[[#This Row],[ReportDate]],"mmmm")</f>
        <v>October</v>
      </c>
    </row>
    <row r="2498" spans="1:51" x14ac:dyDescent="0.55000000000000004">
      <c r="A2498" s="1" t="s">
        <v>69</v>
      </c>
      <c r="B2498" s="1" t="s">
        <v>81</v>
      </c>
      <c r="C2498" s="1" t="s">
        <v>59</v>
      </c>
      <c r="D2498" s="1" t="s">
        <v>75</v>
      </c>
      <c r="E2498" s="1" t="s">
        <v>52</v>
      </c>
      <c r="F2498" s="2">
        <v>43023</v>
      </c>
      <c r="G2498">
        <v>17.41</v>
      </c>
      <c r="H2498">
        <v>2326</v>
      </c>
      <c r="I2498">
        <v>3</v>
      </c>
      <c r="K2498">
        <v>2277</v>
      </c>
      <c r="M2498">
        <v>7</v>
      </c>
      <c r="O2498">
        <v>7</v>
      </c>
      <c r="P2498">
        <v>0</v>
      </c>
      <c r="Q2498">
        <v>1</v>
      </c>
      <c r="S2498">
        <v>0</v>
      </c>
      <c r="T2498">
        <v>17.41</v>
      </c>
      <c r="U2498">
        <v>0.01</v>
      </c>
      <c r="V2498">
        <v>2.4900000000000002</v>
      </c>
      <c r="W2498">
        <v>5.8</v>
      </c>
      <c r="Y2498">
        <v>1.02152</v>
      </c>
      <c r="Z2498">
        <v>2326</v>
      </c>
      <c r="AA2498">
        <v>17.41</v>
      </c>
      <c r="AB2498">
        <v>17.41</v>
      </c>
      <c r="AC2498">
        <v>3</v>
      </c>
      <c r="AD2498">
        <v>0</v>
      </c>
      <c r="AG2498">
        <v>7</v>
      </c>
      <c r="AH2498">
        <v>2277</v>
      </c>
      <c r="AI2498">
        <v>17</v>
      </c>
      <c r="AJ2498">
        <v>3</v>
      </c>
      <c r="AK2498">
        <v>-17</v>
      </c>
      <c r="AL2498">
        <v>2277</v>
      </c>
      <c r="AM2498">
        <v>7</v>
      </c>
      <c r="AO2498">
        <v>7</v>
      </c>
      <c r="AP2498">
        <v>0</v>
      </c>
      <c r="AQ2498">
        <v>0</v>
      </c>
      <c r="AR2498">
        <v>1</v>
      </c>
      <c r="AS2498">
        <v>0.12897678417884781</v>
      </c>
      <c r="AT2498">
        <v>33.333333333333329</v>
      </c>
      <c r="AV2498" s="1" t="s">
        <v>53</v>
      </c>
      <c r="AW2498">
        <f>Facebook[[#This Row],[Total Post Reactions]]+Facebook[[#This Row],[Total Post Shares]]+Facebook[[#This Row],[Page Likes]]</f>
        <v>7</v>
      </c>
      <c r="AX2498" s="1">
        <f>IFERROR((Facebook[[#This Row],[Engagement]]/Facebook[[#This Row],[Reach]])*100,0)</f>
        <v>0.30742204655248134</v>
      </c>
      <c r="AY2498" s="1" t="str">
        <f>TEXT(Facebook[[#This Row],[ReportDate]],"mmmm")</f>
        <v>October</v>
      </c>
    </row>
    <row r="2499" spans="1:51" x14ac:dyDescent="0.55000000000000004">
      <c r="A2499" s="1" t="s">
        <v>82</v>
      </c>
      <c r="B2499" s="1" t="s">
        <v>74</v>
      </c>
      <c r="C2499" s="1" t="s">
        <v>59</v>
      </c>
      <c r="D2499" s="1" t="s">
        <v>75</v>
      </c>
      <c r="E2499" s="1" t="s">
        <v>52</v>
      </c>
      <c r="F2499" s="2">
        <v>43023</v>
      </c>
      <c r="G2499">
        <v>109.39</v>
      </c>
      <c r="H2499">
        <v>4800</v>
      </c>
      <c r="I2499">
        <v>11</v>
      </c>
      <c r="K2499">
        <v>3744</v>
      </c>
      <c r="M2499">
        <v>7</v>
      </c>
      <c r="O2499">
        <v>7</v>
      </c>
      <c r="P2499">
        <v>0</v>
      </c>
      <c r="Q2499">
        <v>3</v>
      </c>
      <c r="S2499">
        <v>0</v>
      </c>
      <c r="T2499">
        <v>109.39</v>
      </c>
      <c r="U2499">
        <v>0.03</v>
      </c>
      <c r="V2499">
        <v>15.63</v>
      </c>
      <c r="W2499">
        <v>9.94</v>
      </c>
      <c r="Y2499">
        <v>1.2820510000000001</v>
      </c>
      <c r="Z2499">
        <v>4800</v>
      </c>
      <c r="AA2499">
        <v>109.39</v>
      </c>
      <c r="AB2499">
        <v>109.39</v>
      </c>
      <c r="AC2499">
        <v>11</v>
      </c>
      <c r="AD2499">
        <v>0</v>
      </c>
      <c r="AG2499">
        <v>7</v>
      </c>
      <c r="AH2499">
        <v>3744</v>
      </c>
      <c r="AI2499">
        <v>109</v>
      </c>
      <c r="AJ2499">
        <v>11</v>
      </c>
      <c r="AK2499">
        <v>-109</v>
      </c>
      <c r="AL2499">
        <v>3744</v>
      </c>
      <c r="AM2499">
        <v>7</v>
      </c>
      <c r="AO2499">
        <v>7</v>
      </c>
      <c r="AP2499">
        <v>0</v>
      </c>
      <c r="AQ2499">
        <v>0</v>
      </c>
      <c r="AR2499">
        <v>3</v>
      </c>
      <c r="AS2499">
        <v>0.22916666666666671</v>
      </c>
      <c r="AT2499">
        <v>27.27272727272727</v>
      </c>
      <c r="AV2499" s="1" t="s">
        <v>53</v>
      </c>
      <c r="AW2499">
        <f>Facebook[[#This Row],[Total Post Reactions]]+Facebook[[#This Row],[Total Post Shares]]+Facebook[[#This Row],[Page Likes]]</f>
        <v>7</v>
      </c>
      <c r="AX2499" s="1">
        <f>IFERROR((Facebook[[#This Row],[Engagement]]/Facebook[[#This Row],[Reach]])*100,0)</f>
        <v>0.18696581196581197</v>
      </c>
      <c r="AY2499" s="1" t="str">
        <f>TEXT(Facebook[[#This Row],[ReportDate]],"mmmm")</f>
        <v>October</v>
      </c>
    </row>
    <row r="2500" spans="1:51" x14ac:dyDescent="0.55000000000000004">
      <c r="A2500" s="1" t="s">
        <v>78</v>
      </c>
      <c r="B2500" s="1" t="s">
        <v>74</v>
      </c>
      <c r="C2500" s="1" t="s">
        <v>59</v>
      </c>
      <c r="D2500" s="1" t="s">
        <v>75</v>
      </c>
      <c r="E2500" s="1" t="s">
        <v>52</v>
      </c>
      <c r="F2500" s="2">
        <v>43023</v>
      </c>
      <c r="G2500">
        <v>162.35701299999999</v>
      </c>
      <c r="H2500">
        <v>8979</v>
      </c>
      <c r="I2500">
        <v>23</v>
      </c>
      <c r="K2500">
        <v>4900</v>
      </c>
      <c r="M2500">
        <v>11</v>
      </c>
      <c r="O2500">
        <v>11</v>
      </c>
      <c r="P2500">
        <v>1</v>
      </c>
      <c r="Q2500">
        <v>5</v>
      </c>
      <c r="R2500">
        <v>87.95</v>
      </c>
      <c r="S2500">
        <v>17.59</v>
      </c>
      <c r="T2500">
        <v>162.35701299999999</v>
      </c>
      <c r="U2500">
        <v>0.03</v>
      </c>
      <c r="V2500">
        <v>14.76</v>
      </c>
      <c r="W2500">
        <v>7.06</v>
      </c>
      <c r="X2500">
        <v>162.36000000000001</v>
      </c>
      <c r="Y2500">
        <v>1.832449</v>
      </c>
      <c r="Z2500">
        <v>8979</v>
      </c>
      <c r="AA2500">
        <v>162.35701299999999</v>
      </c>
      <c r="AB2500">
        <v>162.35701299999999</v>
      </c>
      <c r="AC2500">
        <v>23</v>
      </c>
      <c r="AD2500">
        <v>4.3499999999999997E-2</v>
      </c>
      <c r="AG2500">
        <v>11</v>
      </c>
      <c r="AH2500">
        <v>4900</v>
      </c>
      <c r="AI2500">
        <v>162</v>
      </c>
      <c r="AJ2500">
        <v>23</v>
      </c>
      <c r="AK2500">
        <v>-74</v>
      </c>
      <c r="AL2500">
        <v>4900</v>
      </c>
      <c r="AM2500">
        <v>11</v>
      </c>
      <c r="AO2500">
        <v>11</v>
      </c>
      <c r="AP2500">
        <v>1</v>
      </c>
      <c r="AQ2500">
        <v>1</v>
      </c>
      <c r="AR2500">
        <v>5</v>
      </c>
      <c r="AS2500">
        <v>0.25615324646397147</v>
      </c>
      <c r="AT2500">
        <v>21.739130434782609</v>
      </c>
      <c r="AU2500">
        <v>0.54290123456790129</v>
      </c>
      <c r="AV2500" s="1" t="s">
        <v>53</v>
      </c>
      <c r="AW2500">
        <f>Facebook[[#This Row],[Total Post Reactions]]+Facebook[[#This Row],[Total Post Shares]]+Facebook[[#This Row],[Page Likes]]</f>
        <v>11</v>
      </c>
      <c r="AX2500" s="1">
        <f>IFERROR((Facebook[[#This Row],[Engagement]]/Facebook[[#This Row],[Reach]])*100,0)</f>
        <v>0.22448979591836735</v>
      </c>
      <c r="AY2500" s="1" t="str">
        <f>TEXT(Facebook[[#This Row],[ReportDate]],"mmmm")</f>
        <v>October</v>
      </c>
    </row>
    <row r="2501" spans="1:51" x14ac:dyDescent="0.55000000000000004">
      <c r="A2501" s="1" t="s">
        <v>67</v>
      </c>
      <c r="B2501" s="1" t="s">
        <v>57</v>
      </c>
      <c r="C2501" s="1" t="s">
        <v>59</v>
      </c>
      <c r="D2501" s="1" t="s">
        <v>51</v>
      </c>
      <c r="E2501" s="1" t="s">
        <v>52</v>
      </c>
      <c r="F2501" s="2">
        <v>43023</v>
      </c>
      <c r="G2501">
        <v>163.18471700000001</v>
      </c>
      <c r="H2501">
        <v>13986</v>
      </c>
      <c r="I2501">
        <v>58</v>
      </c>
      <c r="J2501">
        <v>14</v>
      </c>
      <c r="K2501">
        <v>5311</v>
      </c>
      <c r="M2501">
        <v>5</v>
      </c>
      <c r="O2501">
        <v>19</v>
      </c>
      <c r="P2501">
        <v>2</v>
      </c>
      <c r="Q2501">
        <v>13</v>
      </c>
      <c r="R2501">
        <v>336.43</v>
      </c>
      <c r="S2501">
        <v>25.88</v>
      </c>
      <c r="T2501">
        <v>163.18471700000001</v>
      </c>
      <c r="U2501">
        <v>0.03</v>
      </c>
      <c r="V2501">
        <v>8.59</v>
      </c>
      <c r="W2501">
        <v>2.81</v>
      </c>
      <c r="X2501">
        <v>81.59</v>
      </c>
      <c r="Y2501">
        <v>2.6334019999999998</v>
      </c>
      <c r="Z2501">
        <v>13986</v>
      </c>
      <c r="AA2501">
        <v>163.18471700000001</v>
      </c>
      <c r="AB2501">
        <v>163.18471700000001</v>
      </c>
      <c r="AC2501">
        <v>58</v>
      </c>
      <c r="AD2501">
        <v>3.4500000000000003E-2</v>
      </c>
      <c r="AE2501">
        <v>14</v>
      </c>
      <c r="AG2501">
        <v>5</v>
      </c>
      <c r="AH2501">
        <v>5311</v>
      </c>
      <c r="AI2501">
        <v>163</v>
      </c>
      <c r="AJ2501">
        <v>58</v>
      </c>
      <c r="AK2501">
        <v>173</v>
      </c>
      <c r="AL2501">
        <v>5311</v>
      </c>
      <c r="AM2501">
        <v>5</v>
      </c>
      <c r="AO2501">
        <v>19</v>
      </c>
      <c r="AP2501">
        <v>2</v>
      </c>
      <c r="AQ2501">
        <v>2</v>
      </c>
      <c r="AR2501">
        <v>13</v>
      </c>
      <c r="AS2501">
        <v>0.41470041470041469</v>
      </c>
      <c r="AT2501">
        <v>22.413793103448281</v>
      </c>
      <c r="AU2501">
        <v>2.0639877300613501</v>
      </c>
      <c r="AV2501" s="1" t="s">
        <v>53</v>
      </c>
      <c r="AW2501">
        <f>Facebook[[#This Row],[Total Post Reactions]]+Facebook[[#This Row],[Total Post Shares]]+Facebook[[#This Row],[Page Likes]]</f>
        <v>19</v>
      </c>
      <c r="AX2501" s="1">
        <f>IFERROR((Facebook[[#This Row],[Engagement]]/Facebook[[#This Row],[Reach]])*100,0)</f>
        <v>0.35774807004330639</v>
      </c>
      <c r="AY2501" s="1" t="str">
        <f>TEXT(Facebook[[#This Row],[ReportDate]],"mmmm")</f>
        <v>October</v>
      </c>
    </row>
    <row r="2502" spans="1:51" x14ac:dyDescent="0.55000000000000004">
      <c r="A2502" s="1" t="s">
        <v>97</v>
      </c>
      <c r="B2502" s="1" t="s">
        <v>98</v>
      </c>
      <c r="C2502" s="1" t="s">
        <v>59</v>
      </c>
      <c r="D2502" s="1" t="s">
        <v>99</v>
      </c>
      <c r="E2502" s="1" t="s">
        <v>52</v>
      </c>
      <c r="F2502" s="2">
        <v>43030</v>
      </c>
      <c r="G2502">
        <v>0.63</v>
      </c>
      <c r="H2502">
        <v>89</v>
      </c>
      <c r="K2502">
        <v>72</v>
      </c>
      <c r="O2502">
        <v>0</v>
      </c>
      <c r="T2502">
        <v>0.63</v>
      </c>
      <c r="U2502">
        <v>0.01</v>
      </c>
      <c r="Y2502">
        <v>1.236111</v>
      </c>
      <c r="Z2502">
        <v>89</v>
      </c>
      <c r="AA2502">
        <v>0.63</v>
      </c>
      <c r="AB2502">
        <v>0.63</v>
      </c>
      <c r="AH2502">
        <v>72</v>
      </c>
      <c r="AI2502">
        <v>1</v>
      </c>
      <c r="AK2502">
        <v>-1</v>
      </c>
      <c r="AL2502">
        <v>72</v>
      </c>
      <c r="AO2502">
        <v>0</v>
      </c>
      <c r="AV2502" s="1" t="s">
        <v>53</v>
      </c>
      <c r="AW2502">
        <f>Facebook[[#This Row],[Total Post Reactions]]+Facebook[[#This Row],[Total Post Shares]]+Facebook[[#This Row],[Page Likes]]</f>
        <v>0</v>
      </c>
      <c r="AX2502" s="1">
        <f>IFERROR((Facebook[[#This Row],[Engagement]]/Facebook[[#This Row],[Reach]])*100,0)</f>
        <v>0</v>
      </c>
      <c r="AY2502" s="1" t="str">
        <f>TEXT(Facebook[[#This Row],[ReportDate]],"mmmm")</f>
        <v>October</v>
      </c>
    </row>
    <row r="2503" spans="1:51" x14ac:dyDescent="0.55000000000000004">
      <c r="A2503" s="1" t="s">
        <v>102</v>
      </c>
      <c r="B2503" s="1" t="s">
        <v>98</v>
      </c>
      <c r="C2503" s="1" t="s">
        <v>59</v>
      </c>
      <c r="D2503" s="1" t="s">
        <v>99</v>
      </c>
      <c r="E2503" s="1" t="s">
        <v>52</v>
      </c>
      <c r="F2503" s="2">
        <v>43030</v>
      </c>
      <c r="G2503">
        <v>0.15</v>
      </c>
      <c r="H2503">
        <v>13</v>
      </c>
      <c r="K2503">
        <v>12</v>
      </c>
      <c r="O2503">
        <v>0</v>
      </c>
      <c r="T2503">
        <v>0.15</v>
      </c>
      <c r="U2503">
        <v>0.01</v>
      </c>
      <c r="Y2503">
        <v>1.0833330000000001</v>
      </c>
      <c r="Z2503">
        <v>13</v>
      </c>
      <c r="AA2503">
        <v>0.15</v>
      </c>
      <c r="AB2503">
        <v>0.15</v>
      </c>
      <c r="AH2503">
        <v>12</v>
      </c>
      <c r="AI2503">
        <v>0</v>
      </c>
      <c r="AK2503">
        <v>0</v>
      </c>
      <c r="AL2503">
        <v>12</v>
      </c>
      <c r="AO2503">
        <v>0</v>
      </c>
      <c r="AV2503" s="1" t="s">
        <v>53</v>
      </c>
      <c r="AW2503">
        <f>Facebook[[#This Row],[Total Post Reactions]]+Facebook[[#This Row],[Total Post Shares]]+Facebook[[#This Row],[Page Likes]]</f>
        <v>0</v>
      </c>
      <c r="AX2503" s="1">
        <f>IFERROR((Facebook[[#This Row],[Engagement]]/Facebook[[#This Row],[Reach]])*100,0)</f>
        <v>0</v>
      </c>
      <c r="AY2503" s="1" t="str">
        <f>TEXT(Facebook[[#This Row],[ReportDate]],"mmmm")</f>
        <v>October</v>
      </c>
    </row>
    <row r="2504" spans="1:51" x14ac:dyDescent="0.55000000000000004">
      <c r="A2504" s="1" t="s">
        <v>100</v>
      </c>
      <c r="B2504" s="1" t="s">
        <v>98</v>
      </c>
      <c r="C2504" s="1" t="s">
        <v>59</v>
      </c>
      <c r="D2504" s="1" t="s">
        <v>99</v>
      </c>
      <c r="E2504" s="1" t="s">
        <v>52</v>
      </c>
      <c r="F2504" s="2">
        <v>43030</v>
      </c>
      <c r="G2504">
        <v>0.71</v>
      </c>
      <c r="H2504">
        <v>82</v>
      </c>
      <c r="K2504">
        <v>65</v>
      </c>
      <c r="M2504">
        <v>1</v>
      </c>
      <c r="O2504">
        <v>1</v>
      </c>
      <c r="T2504">
        <v>0.71</v>
      </c>
      <c r="U2504">
        <v>0.01</v>
      </c>
      <c r="V2504">
        <v>0.71</v>
      </c>
      <c r="Y2504">
        <v>1.261538</v>
      </c>
      <c r="Z2504">
        <v>82</v>
      </c>
      <c r="AA2504">
        <v>0.71</v>
      </c>
      <c r="AB2504">
        <v>0.71</v>
      </c>
      <c r="AG2504">
        <v>1</v>
      </c>
      <c r="AH2504">
        <v>65</v>
      </c>
      <c r="AI2504">
        <v>1</v>
      </c>
      <c r="AK2504">
        <v>-1</v>
      </c>
      <c r="AL2504">
        <v>65</v>
      </c>
      <c r="AM2504">
        <v>1</v>
      </c>
      <c r="AO2504">
        <v>1</v>
      </c>
      <c r="AV2504" s="1" t="s">
        <v>53</v>
      </c>
      <c r="AW2504">
        <f>Facebook[[#This Row],[Total Post Reactions]]+Facebook[[#This Row],[Total Post Shares]]+Facebook[[#This Row],[Page Likes]]</f>
        <v>1</v>
      </c>
      <c r="AX2504" s="1">
        <f>IFERROR((Facebook[[#This Row],[Engagement]]/Facebook[[#This Row],[Reach]])*100,0)</f>
        <v>1.5384615384615385</v>
      </c>
      <c r="AY2504" s="1" t="str">
        <f>TEXT(Facebook[[#This Row],[ReportDate]],"mmmm")</f>
        <v>October</v>
      </c>
    </row>
    <row r="2505" spans="1:51" x14ac:dyDescent="0.55000000000000004">
      <c r="A2505" s="1" t="s">
        <v>100</v>
      </c>
      <c r="B2505" s="1" t="s">
        <v>166</v>
      </c>
      <c r="C2505" s="1" t="s">
        <v>59</v>
      </c>
      <c r="D2505" s="1" t="s">
        <v>99</v>
      </c>
      <c r="E2505" s="1" t="s">
        <v>52</v>
      </c>
      <c r="F2505" s="2">
        <v>43030</v>
      </c>
      <c r="G2505">
        <v>0.02</v>
      </c>
      <c r="H2505">
        <v>3</v>
      </c>
      <c r="K2505">
        <v>3</v>
      </c>
      <c r="O2505">
        <v>0</v>
      </c>
      <c r="T2505">
        <v>0.02</v>
      </c>
      <c r="U2505">
        <v>0.01</v>
      </c>
      <c r="Y2505">
        <v>1</v>
      </c>
      <c r="Z2505">
        <v>3</v>
      </c>
      <c r="AA2505">
        <v>0.02</v>
      </c>
      <c r="AB2505">
        <v>0.02</v>
      </c>
      <c r="AH2505">
        <v>3</v>
      </c>
      <c r="AI2505">
        <v>0</v>
      </c>
      <c r="AK2505">
        <v>0</v>
      </c>
      <c r="AL2505">
        <v>3</v>
      </c>
      <c r="AO2505">
        <v>0</v>
      </c>
      <c r="AV2505" s="1" t="s">
        <v>53</v>
      </c>
      <c r="AW2505">
        <f>Facebook[[#This Row],[Total Post Reactions]]+Facebook[[#This Row],[Total Post Shares]]+Facebook[[#This Row],[Page Likes]]</f>
        <v>0</v>
      </c>
      <c r="AX2505" s="1">
        <f>IFERROR((Facebook[[#This Row],[Engagement]]/Facebook[[#This Row],[Reach]])*100,0)</f>
        <v>0</v>
      </c>
      <c r="AY2505" s="1" t="str">
        <f>TEXT(Facebook[[#This Row],[ReportDate]],"mmmm")</f>
        <v>October</v>
      </c>
    </row>
    <row r="2506" spans="1:51" x14ac:dyDescent="0.55000000000000004">
      <c r="A2506" s="1" t="s">
        <v>97</v>
      </c>
      <c r="B2506" s="1" t="s">
        <v>166</v>
      </c>
      <c r="C2506" s="1" t="s">
        <v>59</v>
      </c>
      <c r="D2506" s="1" t="s">
        <v>99</v>
      </c>
      <c r="E2506" s="1" t="s">
        <v>52</v>
      </c>
      <c r="F2506" s="2">
        <v>43030</v>
      </c>
      <c r="G2506">
        <v>0.06</v>
      </c>
      <c r="H2506">
        <v>6</v>
      </c>
      <c r="K2506">
        <v>6</v>
      </c>
      <c r="O2506">
        <v>0</v>
      </c>
      <c r="T2506">
        <v>0.06</v>
      </c>
      <c r="U2506">
        <v>0.01</v>
      </c>
      <c r="Y2506">
        <v>1</v>
      </c>
      <c r="Z2506">
        <v>6</v>
      </c>
      <c r="AA2506">
        <v>0.06</v>
      </c>
      <c r="AB2506">
        <v>0.06</v>
      </c>
      <c r="AH2506">
        <v>6</v>
      </c>
      <c r="AI2506">
        <v>0</v>
      </c>
      <c r="AK2506">
        <v>0</v>
      </c>
      <c r="AL2506">
        <v>6</v>
      </c>
      <c r="AO2506">
        <v>0</v>
      </c>
      <c r="AV2506" s="1" t="s">
        <v>53</v>
      </c>
      <c r="AW2506">
        <f>Facebook[[#This Row],[Total Post Reactions]]+Facebook[[#This Row],[Total Post Shares]]+Facebook[[#This Row],[Page Likes]]</f>
        <v>0</v>
      </c>
      <c r="AX2506" s="1">
        <f>IFERROR((Facebook[[#This Row],[Engagement]]/Facebook[[#This Row],[Reach]])*100,0)</f>
        <v>0</v>
      </c>
      <c r="AY2506" s="1" t="str">
        <f>TEXT(Facebook[[#This Row],[ReportDate]],"mmmm")</f>
        <v>October</v>
      </c>
    </row>
    <row r="2507" spans="1:51" x14ac:dyDescent="0.55000000000000004">
      <c r="A2507" s="1" t="s">
        <v>102</v>
      </c>
      <c r="B2507" s="1" t="s">
        <v>166</v>
      </c>
      <c r="C2507" s="1" t="s">
        <v>59</v>
      </c>
      <c r="D2507" s="1" t="s">
        <v>99</v>
      </c>
      <c r="E2507" s="1" t="s">
        <v>52</v>
      </c>
      <c r="F2507" s="2">
        <v>43030</v>
      </c>
      <c r="G2507">
        <v>0.03</v>
      </c>
      <c r="H2507">
        <v>5</v>
      </c>
      <c r="K2507">
        <v>5</v>
      </c>
      <c r="O2507">
        <v>0</v>
      </c>
      <c r="T2507">
        <v>0.03</v>
      </c>
      <c r="U2507">
        <v>0.01</v>
      </c>
      <c r="Y2507">
        <v>1</v>
      </c>
      <c r="Z2507">
        <v>5</v>
      </c>
      <c r="AA2507">
        <v>0.03</v>
      </c>
      <c r="AB2507">
        <v>0.03</v>
      </c>
      <c r="AH2507">
        <v>5</v>
      </c>
      <c r="AI2507">
        <v>0</v>
      </c>
      <c r="AK2507">
        <v>0</v>
      </c>
      <c r="AL2507">
        <v>5</v>
      </c>
      <c r="AO2507">
        <v>0</v>
      </c>
      <c r="AV2507" s="1" t="s">
        <v>53</v>
      </c>
      <c r="AW2507">
        <f>Facebook[[#This Row],[Total Post Reactions]]+Facebook[[#This Row],[Total Post Shares]]+Facebook[[#This Row],[Page Likes]]</f>
        <v>0</v>
      </c>
      <c r="AX2507" s="1">
        <f>IFERROR((Facebook[[#This Row],[Engagement]]/Facebook[[#This Row],[Reach]])*100,0)</f>
        <v>0</v>
      </c>
      <c r="AY2507" s="1" t="str">
        <f>TEXT(Facebook[[#This Row],[ReportDate]],"mmmm")</f>
        <v>October</v>
      </c>
    </row>
    <row r="2508" spans="1:51" x14ac:dyDescent="0.55000000000000004">
      <c r="A2508" s="1" t="s">
        <v>97</v>
      </c>
      <c r="B2508" s="1" t="s">
        <v>101</v>
      </c>
      <c r="C2508" s="1" t="s">
        <v>59</v>
      </c>
      <c r="D2508" s="1" t="s">
        <v>99</v>
      </c>
      <c r="E2508" s="1" t="s">
        <v>52</v>
      </c>
      <c r="F2508" s="2">
        <v>43030</v>
      </c>
      <c r="G2508">
        <v>0.04</v>
      </c>
      <c r="H2508">
        <v>22</v>
      </c>
      <c r="K2508">
        <v>13</v>
      </c>
      <c r="O2508">
        <v>0</v>
      </c>
      <c r="T2508">
        <v>0.04</v>
      </c>
      <c r="U2508">
        <v>0</v>
      </c>
      <c r="Y2508">
        <v>1.6923079999999999</v>
      </c>
      <c r="Z2508">
        <v>22</v>
      </c>
      <c r="AA2508">
        <v>0.04</v>
      </c>
      <c r="AB2508">
        <v>0.04</v>
      </c>
      <c r="AH2508">
        <v>13</v>
      </c>
      <c r="AI2508">
        <v>0</v>
      </c>
      <c r="AK2508">
        <v>0</v>
      </c>
      <c r="AL2508">
        <v>13</v>
      </c>
      <c r="AO2508">
        <v>0</v>
      </c>
      <c r="AV2508" s="1" t="s">
        <v>53</v>
      </c>
      <c r="AW2508">
        <f>Facebook[[#This Row],[Total Post Reactions]]+Facebook[[#This Row],[Total Post Shares]]+Facebook[[#This Row],[Page Likes]]</f>
        <v>0</v>
      </c>
      <c r="AX2508" s="1">
        <f>IFERROR((Facebook[[#This Row],[Engagement]]/Facebook[[#This Row],[Reach]])*100,0)</f>
        <v>0</v>
      </c>
      <c r="AY2508" s="1" t="str">
        <f>TEXT(Facebook[[#This Row],[ReportDate]],"mmmm")</f>
        <v>October</v>
      </c>
    </row>
    <row r="2509" spans="1:51" x14ac:dyDescent="0.55000000000000004">
      <c r="A2509" s="1" t="s">
        <v>102</v>
      </c>
      <c r="B2509" s="1" t="s">
        <v>101</v>
      </c>
      <c r="C2509" s="1" t="s">
        <v>59</v>
      </c>
      <c r="D2509" s="1" t="s">
        <v>99</v>
      </c>
      <c r="E2509" s="1" t="s">
        <v>52</v>
      </c>
      <c r="F2509" s="2">
        <v>43030</v>
      </c>
      <c r="G2509">
        <v>0.03</v>
      </c>
      <c r="H2509">
        <v>25</v>
      </c>
      <c r="K2509">
        <v>16</v>
      </c>
      <c r="O2509">
        <v>0</v>
      </c>
      <c r="T2509">
        <v>0.03</v>
      </c>
      <c r="U2509">
        <v>0</v>
      </c>
      <c r="Y2509">
        <v>1.5625</v>
      </c>
      <c r="Z2509">
        <v>25</v>
      </c>
      <c r="AA2509">
        <v>0.03</v>
      </c>
      <c r="AB2509">
        <v>0.03</v>
      </c>
      <c r="AH2509">
        <v>16</v>
      </c>
      <c r="AI2509">
        <v>0</v>
      </c>
      <c r="AK2509">
        <v>0</v>
      </c>
      <c r="AL2509">
        <v>16</v>
      </c>
      <c r="AO2509">
        <v>0</v>
      </c>
      <c r="AV2509" s="1" t="s">
        <v>53</v>
      </c>
      <c r="AW2509">
        <f>Facebook[[#This Row],[Total Post Reactions]]+Facebook[[#This Row],[Total Post Shares]]+Facebook[[#This Row],[Page Likes]]</f>
        <v>0</v>
      </c>
      <c r="AX2509" s="1">
        <f>IFERROR((Facebook[[#This Row],[Engagement]]/Facebook[[#This Row],[Reach]])*100,0)</f>
        <v>0</v>
      </c>
      <c r="AY2509" s="1" t="str">
        <f>TEXT(Facebook[[#This Row],[ReportDate]],"mmmm")</f>
        <v>October</v>
      </c>
    </row>
    <row r="2510" spans="1:51" x14ac:dyDescent="0.55000000000000004">
      <c r="A2510" s="1" t="s">
        <v>100</v>
      </c>
      <c r="B2510" s="1" t="s">
        <v>103</v>
      </c>
      <c r="C2510" s="1" t="s">
        <v>59</v>
      </c>
      <c r="D2510" s="1" t="s">
        <v>99</v>
      </c>
      <c r="E2510" s="1" t="s">
        <v>52</v>
      </c>
      <c r="F2510" s="2">
        <v>43030</v>
      </c>
      <c r="G2510">
        <v>0.19</v>
      </c>
      <c r="H2510">
        <v>26</v>
      </c>
      <c r="K2510">
        <v>23</v>
      </c>
      <c r="O2510">
        <v>0</v>
      </c>
      <c r="T2510">
        <v>0.19</v>
      </c>
      <c r="U2510">
        <v>0.01</v>
      </c>
      <c r="Y2510">
        <v>1.1304350000000001</v>
      </c>
      <c r="Z2510">
        <v>26</v>
      </c>
      <c r="AA2510">
        <v>0.19</v>
      </c>
      <c r="AB2510">
        <v>0.19</v>
      </c>
      <c r="AH2510">
        <v>23</v>
      </c>
      <c r="AI2510">
        <v>0</v>
      </c>
      <c r="AK2510">
        <v>0</v>
      </c>
      <c r="AL2510">
        <v>23</v>
      </c>
      <c r="AO2510">
        <v>0</v>
      </c>
      <c r="AV2510" s="1" t="s">
        <v>53</v>
      </c>
      <c r="AW2510">
        <f>Facebook[[#This Row],[Total Post Reactions]]+Facebook[[#This Row],[Total Post Shares]]+Facebook[[#This Row],[Page Likes]]</f>
        <v>0</v>
      </c>
      <c r="AX2510" s="1">
        <f>IFERROR((Facebook[[#This Row],[Engagement]]/Facebook[[#This Row],[Reach]])*100,0)</f>
        <v>0</v>
      </c>
      <c r="AY2510" s="1" t="str">
        <f>TEXT(Facebook[[#This Row],[ReportDate]],"mmmm")</f>
        <v>October</v>
      </c>
    </row>
    <row r="2511" spans="1:51" x14ac:dyDescent="0.55000000000000004">
      <c r="A2511" s="1" t="s">
        <v>97</v>
      </c>
      <c r="B2511" s="1" t="s">
        <v>103</v>
      </c>
      <c r="C2511" s="1" t="s">
        <v>59</v>
      </c>
      <c r="D2511" s="1" t="s">
        <v>99</v>
      </c>
      <c r="E2511" s="1" t="s">
        <v>52</v>
      </c>
      <c r="F2511" s="2">
        <v>43030</v>
      </c>
      <c r="G2511">
        <v>0.28999999999999998</v>
      </c>
      <c r="H2511">
        <v>30</v>
      </c>
      <c r="K2511">
        <v>23</v>
      </c>
      <c r="O2511">
        <v>0</v>
      </c>
      <c r="T2511">
        <v>0.28999999999999998</v>
      </c>
      <c r="U2511">
        <v>0.01</v>
      </c>
      <c r="Y2511">
        <v>1.3043480000000001</v>
      </c>
      <c r="Z2511">
        <v>30</v>
      </c>
      <c r="AA2511">
        <v>0.28999999999999998</v>
      </c>
      <c r="AB2511">
        <v>0.28999999999999998</v>
      </c>
      <c r="AH2511">
        <v>23</v>
      </c>
      <c r="AI2511">
        <v>0</v>
      </c>
      <c r="AK2511">
        <v>0</v>
      </c>
      <c r="AL2511">
        <v>23</v>
      </c>
      <c r="AO2511">
        <v>0</v>
      </c>
      <c r="AV2511" s="1" t="s">
        <v>53</v>
      </c>
      <c r="AW2511">
        <f>Facebook[[#This Row],[Total Post Reactions]]+Facebook[[#This Row],[Total Post Shares]]+Facebook[[#This Row],[Page Likes]]</f>
        <v>0</v>
      </c>
      <c r="AX2511" s="1">
        <f>IFERROR((Facebook[[#This Row],[Engagement]]/Facebook[[#This Row],[Reach]])*100,0)</f>
        <v>0</v>
      </c>
      <c r="AY2511" s="1" t="str">
        <f>TEXT(Facebook[[#This Row],[ReportDate]],"mmmm")</f>
        <v>October</v>
      </c>
    </row>
    <row r="2512" spans="1:51" x14ac:dyDescent="0.55000000000000004">
      <c r="A2512" s="1" t="s">
        <v>102</v>
      </c>
      <c r="B2512" s="1" t="s">
        <v>103</v>
      </c>
      <c r="C2512" s="1" t="s">
        <v>59</v>
      </c>
      <c r="D2512" s="1" t="s">
        <v>99</v>
      </c>
      <c r="E2512" s="1" t="s">
        <v>52</v>
      </c>
      <c r="F2512" s="2">
        <v>43030</v>
      </c>
      <c r="G2512">
        <v>0.18</v>
      </c>
      <c r="H2512">
        <v>21</v>
      </c>
      <c r="K2512">
        <v>16</v>
      </c>
      <c r="O2512">
        <v>0</v>
      </c>
      <c r="T2512">
        <v>0.18</v>
      </c>
      <c r="U2512">
        <v>0.01</v>
      </c>
      <c r="Y2512">
        <v>1.3125</v>
      </c>
      <c r="Z2512">
        <v>21</v>
      </c>
      <c r="AA2512">
        <v>0.18</v>
      </c>
      <c r="AB2512">
        <v>0.18</v>
      </c>
      <c r="AH2512">
        <v>16</v>
      </c>
      <c r="AI2512">
        <v>0</v>
      </c>
      <c r="AK2512">
        <v>0</v>
      </c>
      <c r="AL2512">
        <v>16</v>
      </c>
      <c r="AO2512">
        <v>0</v>
      </c>
      <c r="AV2512" s="1" t="s">
        <v>53</v>
      </c>
      <c r="AW2512">
        <f>Facebook[[#This Row],[Total Post Reactions]]+Facebook[[#This Row],[Total Post Shares]]+Facebook[[#This Row],[Page Likes]]</f>
        <v>0</v>
      </c>
      <c r="AX2512" s="1">
        <f>IFERROR((Facebook[[#This Row],[Engagement]]/Facebook[[#This Row],[Reach]])*100,0)</f>
        <v>0</v>
      </c>
      <c r="AY2512" s="1" t="str">
        <f>TEXT(Facebook[[#This Row],[ReportDate]],"mmmm")</f>
        <v>October</v>
      </c>
    </row>
    <row r="2513" spans="1:51" x14ac:dyDescent="0.55000000000000004">
      <c r="A2513" s="1" t="s">
        <v>100</v>
      </c>
      <c r="B2513" s="1" t="s">
        <v>104</v>
      </c>
      <c r="C2513" s="1" t="s">
        <v>59</v>
      </c>
      <c r="D2513" s="1" t="s">
        <v>99</v>
      </c>
      <c r="E2513" s="1" t="s">
        <v>52</v>
      </c>
      <c r="F2513" s="2">
        <v>43030</v>
      </c>
      <c r="G2513">
        <v>0.23</v>
      </c>
      <c r="H2513">
        <v>26</v>
      </c>
      <c r="K2513">
        <v>25</v>
      </c>
      <c r="O2513">
        <v>0</v>
      </c>
      <c r="T2513">
        <v>0.23</v>
      </c>
      <c r="U2513">
        <v>0.01</v>
      </c>
      <c r="Y2513">
        <v>1.04</v>
      </c>
      <c r="Z2513">
        <v>26</v>
      </c>
      <c r="AA2513">
        <v>0.23</v>
      </c>
      <c r="AB2513">
        <v>0.23</v>
      </c>
      <c r="AH2513">
        <v>25</v>
      </c>
      <c r="AI2513">
        <v>0</v>
      </c>
      <c r="AK2513">
        <v>0</v>
      </c>
      <c r="AL2513">
        <v>25</v>
      </c>
      <c r="AO2513">
        <v>0</v>
      </c>
      <c r="AV2513" s="1" t="s">
        <v>53</v>
      </c>
      <c r="AW2513">
        <f>Facebook[[#This Row],[Total Post Reactions]]+Facebook[[#This Row],[Total Post Shares]]+Facebook[[#This Row],[Page Likes]]</f>
        <v>0</v>
      </c>
      <c r="AX2513" s="1">
        <f>IFERROR((Facebook[[#This Row],[Engagement]]/Facebook[[#This Row],[Reach]])*100,0)</f>
        <v>0</v>
      </c>
      <c r="AY2513" s="1" t="str">
        <f>TEXT(Facebook[[#This Row],[ReportDate]],"mmmm")</f>
        <v>October</v>
      </c>
    </row>
    <row r="2514" spans="1:51" x14ac:dyDescent="0.55000000000000004">
      <c r="A2514" s="1" t="s">
        <v>97</v>
      </c>
      <c r="B2514" s="1" t="s">
        <v>104</v>
      </c>
      <c r="C2514" s="1" t="s">
        <v>59</v>
      </c>
      <c r="D2514" s="1" t="s">
        <v>99</v>
      </c>
      <c r="E2514" s="1" t="s">
        <v>52</v>
      </c>
      <c r="F2514" s="2">
        <v>43030</v>
      </c>
      <c r="G2514">
        <v>0.8</v>
      </c>
      <c r="H2514">
        <v>97</v>
      </c>
      <c r="K2514">
        <v>61</v>
      </c>
      <c r="O2514">
        <v>0</v>
      </c>
      <c r="T2514">
        <v>0.8</v>
      </c>
      <c r="U2514">
        <v>0.01</v>
      </c>
      <c r="Y2514">
        <v>1.5901639999999999</v>
      </c>
      <c r="Z2514">
        <v>97</v>
      </c>
      <c r="AA2514">
        <v>0.8</v>
      </c>
      <c r="AB2514">
        <v>0.8</v>
      </c>
      <c r="AH2514">
        <v>61</v>
      </c>
      <c r="AI2514">
        <v>1</v>
      </c>
      <c r="AK2514">
        <v>-1</v>
      </c>
      <c r="AL2514">
        <v>61</v>
      </c>
      <c r="AO2514">
        <v>0</v>
      </c>
      <c r="AV2514" s="1" t="s">
        <v>53</v>
      </c>
      <c r="AW2514">
        <f>Facebook[[#This Row],[Total Post Reactions]]+Facebook[[#This Row],[Total Post Shares]]+Facebook[[#This Row],[Page Likes]]</f>
        <v>0</v>
      </c>
      <c r="AX2514" s="1">
        <f>IFERROR((Facebook[[#This Row],[Engagement]]/Facebook[[#This Row],[Reach]])*100,0)</f>
        <v>0</v>
      </c>
      <c r="AY2514" s="1" t="str">
        <f>TEXT(Facebook[[#This Row],[ReportDate]],"mmmm")</f>
        <v>October</v>
      </c>
    </row>
    <row r="2515" spans="1:51" x14ac:dyDescent="0.55000000000000004">
      <c r="A2515" s="1" t="s">
        <v>102</v>
      </c>
      <c r="B2515" s="1" t="s">
        <v>104</v>
      </c>
      <c r="C2515" s="1" t="s">
        <v>59</v>
      </c>
      <c r="D2515" s="1" t="s">
        <v>99</v>
      </c>
      <c r="E2515" s="1" t="s">
        <v>52</v>
      </c>
      <c r="F2515" s="2">
        <v>43030</v>
      </c>
      <c r="G2515">
        <v>0.22</v>
      </c>
      <c r="H2515">
        <v>34</v>
      </c>
      <c r="K2515">
        <v>25</v>
      </c>
      <c r="O2515">
        <v>0</v>
      </c>
      <c r="T2515">
        <v>0.22</v>
      </c>
      <c r="U2515">
        <v>0.01</v>
      </c>
      <c r="Y2515">
        <v>1.36</v>
      </c>
      <c r="Z2515">
        <v>34</v>
      </c>
      <c r="AA2515">
        <v>0.22</v>
      </c>
      <c r="AB2515">
        <v>0.22</v>
      </c>
      <c r="AH2515">
        <v>25</v>
      </c>
      <c r="AI2515">
        <v>0</v>
      </c>
      <c r="AK2515">
        <v>0</v>
      </c>
      <c r="AL2515">
        <v>25</v>
      </c>
      <c r="AO2515">
        <v>0</v>
      </c>
      <c r="AV2515" s="1" t="s">
        <v>53</v>
      </c>
      <c r="AW2515">
        <f>Facebook[[#This Row],[Total Post Reactions]]+Facebook[[#This Row],[Total Post Shares]]+Facebook[[#This Row],[Page Likes]]</f>
        <v>0</v>
      </c>
      <c r="AX2515" s="1">
        <f>IFERROR((Facebook[[#This Row],[Engagement]]/Facebook[[#This Row],[Reach]])*100,0)</f>
        <v>0</v>
      </c>
      <c r="AY2515" s="1" t="str">
        <f>TEXT(Facebook[[#This Row],[ReportDate]],"mmmm")</f>
        <v>October</v>
      </c>
    </row>
    <row r="2516" spans="1:51" x14ac:dyDescent="0.55000000000000004">
      <c r="A2516" s="1" t="s">
        <v>100</v>
      </c>
      <c r="B2516" s="1" t="s">
        <v>167</v>
      </c>
      <c r="C2516" s="1" t="s">
        <v>59</v>
      </c>
      <c r="D2516" s="1" t="s">
        <v>99</v>
      </c>
      <c r="E2516" s="1" t="s">
        <v>52</v>
      </c>
      <c r="F2516" s="2">
        <v>43030</v>
      </c>
      <c r="G2516">
        <v>0.16</v>
      </c>
      <c r="H2516">
        <v>15</v>
      </c>
      <c r="K2516">
        <v>15</v>
      </c>
      <c r="O2516">
        <v>0</v>
      </c>
      <c r="T2516">
        <v>0.16</v>
      </c>
      <c r="U2516">
        <v>0.01</v>
      </c>
      <c r="Y2516">
        <v>1</v>
      </c>
      <c r="Z2516">
        <v>15</v>
      </c>
      <c r="AA2516">
        <v>0.16</v>
      </c>
      <c r="AB2516">
        <v>0.16</v>
      </c>
      <c r="AH2516">
        <v>15</v>
      </c>
      <c r="AI2516">
        <v>0</v>
      </c>
      <c r="AK2516">
        <v>0</v>
      </c>
      <c r="AL2516">
        <v>15</v>
      </c>
      <c r="AO2516">
        <v>0</v>
      </c>
      <c r="AV2516" s="1" t="s">
        <v>53</v>
      </c>
      <c r="AW2516">
        <f>Facebook[[#This Row],[Total Post Reactions]]+Facebook[[#This Row],[Total Post Shares]]+Facebook[[#This Row],[Page Likes]]</f>
        <v>0</v>
      </c>
      <c r="AX2516" s="1">
        <f>IFERROR((Facebook[[#This Row],[Engagement]]/Facebook[[#This Row],[Reach]])*100,0)</f>
        <v>0</v>
      </c>
      <c r="AY2516" s="1" t="str">
        <f>TEXT(Facebook[[#This Row],[ReportDate]],"mmmm")</f>
        <v>October</v>
      </c>
    </row>
    <row r="2517" spans="1:51" x14ac:dyDescent="0.55000000000000004">
      <c r="A2517" s="1" t="s">
        <v>97</v>
      </c>
      <c r="B2517" s="1" t="s">
        <v>167</v>
      </c>
      <c r="C2517" s="1" t="s">
        <v>59</v>
      </c>
      <c r="D2517" s="1" t="s">
        <v>99</v>
      </c>
      <c r="E2517" s="1" t="s">
        <v>52</v>
      </c>
      <c r="F2517" s="2">
        <v>43030</v>
      </c>
      <c r="G2517">
        <v>0.03</v>
      </c>
      <c r="H2517">
        <v>3</v>
      </c>
      <c r="K2517">
        <v>3</v>
      </c>
      <c r="O2517">
        <v>0</v>
      </c>
      <c r="T2517">
        <v>0.03</v>
      </c>
      <c r="U2517">
        <v>0.01</v>
      </c>
      <c r="Y2517">
        <v>1</v>
      </c>
      <c r="Z2517">
        <v>3</v>
      </c>
      <c r="AA2517">
        <v>0.03</v>
      </c>
      <c r="AB2517">
        <v>0.03</v>
      </c>
      <c r="AH2517">
        <v>3</v>
      </c>
      <c r="AI2517">
        <v>0</v>
      </c>
      <c r="AK2517">
        <v>0</v>
      </c>
      <c r="AL2517">
        <v>3</v>
      </c>
      <c r="AO2517">
        <v>0</v>
      </c>
      <c r="AV2517" s="1" t="s">
        <v>53</v>
      </c>
      <c r="AW2517">
        <f>Facebook[[#This Row],[Total Post Reactions]]+Facebook[[#This Row],[Total Post Shares]]+Facebook[[#This Row],[Page Likes]]</f>
        <v>0</v>
      </c>
      <c r="AX2517" s="1">
        <f>IFERROR((Facebook[[#This Row],[Engagement]]/Facebook[[#This Row],[Reach]])*100,0)</f>
        <v>0</v>
      </c>
      <c r="AY2517" s="1" t="str">
        <f>TEXT(Facebook[[#This Row],[ReportDate]],"mmmm")</f>
        <v>October</v>
      </c>
    </row>
    <row r="2518" spans="1:51" x14ac:dyDescent="0.55000000000000004">
      <c r="A2518" s="1" t="s">
        <v>102</v>
      </c>
      <c r="B2518" s="1" t="s">
        <v>167</v>
      </c>
      <c r="C2518" s="1" t="s">
        <v>59</v>
      </c>
      <c r="D2518" s="1" t="s">
        <v>99</v>
      </c>
      <c r="E2518" s="1" t="s">
        <v>52</v>
      </c>
      <c r="F2518" s="2">
        <v>43030</v>
      </c>
      <c r="G2518">
        <v>0</v>
      </c>
      <c r="H2518">
        <v>1</v>
      </c>
      <c r="K2518">
        <v>1</v>
      </c>
      <c r="O2518">
        <v>0</v>
      </c>
      <c r="T2518">
        <v>0</v>
      </c>
      <c r="U2518">
        <v>0</v>
      </c>
      <c r="Y2518">
        <v>1</v>
      </c>
      <c r="Z2518">
        <v>1</v>
      </c>
      <c r="AA2518">
        <v>0</v>
      </c>
      <c r="AB2518">
        <v>0</v>
      </c>
      <c r="AH2518">
        <v>1</v>
      </c>
      <c r="AI2518">
        <v>0</v>
      </c>
      <c r="AK2518">
        <v>0</v>
      </c>
      <c r="AL2518">
        <v>1</v>
      </c>
      <c r="AO2518">
        <v>0</v>
      </c>
      <c r="AV2518" s="1" t="s">
        <v>53</v>
      </c>
      <c r="AW2518">
        <f>Facebook[[#This Row],[Total Post Reactions]]+Facebook[[#This Row],[Total Post Shares]]+Facebook[[#This Row],[Page Likes]]</f>
        <v>0</v>
      </c>
      <c r="AX2518" s="1">
        <f>IFERROR((Facebook[[#This Row],[Engagement]]/Facebook[[#This Row],[Reach]])*100,0)</f>
        <v>0</v>
      </c>
      <c r="AY2518" s="1" t="str">
        <f>TEXT(Facebook[[#This Row],[ReportDate]],"mmmm")</f>
        <v>October</v>
      </c>
    </row>
    <row r="2519" spans="1:51" x14ac:dyDescent="0.55000000000000004">
      <c r="A2519" s="1" t="s">
        <v>100</v>
      </c>
      <c r="B2519" s="1" t="s">
        <v>105</v>
      </c>
      <c r="C2519" s="1" t="s">
        <v>59</v>
      </c>
      <c r="D2519" s="1" t="s">
        <v>99</v>
      </c>
      <c r="E2519" s="1" t="s">
        <v>52</v>
      </c>
      <c r="F2519" s="2">
        <v>43030</v>
      </c>
      <c r="G2519">
        <v>1.76</v>
      </c>
      <c r="H2519">
        <v>100</v>
      </c>
      <c r="K2519">
        <v>84</v>
      </c>
      <c r="O2519">
        <v>0</v>
      </c>
      <c r="T2519">
        <v>1.76</v>
      </c>
      <c r="U2519">
        <v>0.02</v>
      </c>
      <c r="Y2519">
        <v>1.1904760000000001</v>
      </c>
      <c r="Z2519">
        <v>100</v>
      </c>
      <c r="AA2519">
        <v>1.76</v>
      </c>
      <c r="AB2519">
        <v>1.76</v>
      </c>
      <c r="AH2519">
        <v>84</v>
      </c>
      <c r="AI2519">
        <v>2</v>
      </c>
      <c r="AK2519">
        <v>-2</v>
      </c>
      <c r="AL2519">
        <v>84</v>
      </c>
      <c r="AO2519">
        <v>0</v>
      </c>
      <c r="AV2519" s="1" t="s">
        <v>53</v>
      </c>
      <c r="AW2519">
        <f>Facebook[[#This Row],[Total Post Reactions]]+Facebook[[#This Row],[Total Post Shares]]+Facebook[[#This Row],[Page Likes]]</f>
        <v>0</v>
      </c>
      <c r="AX2519" s="1">
        <f>IFERROR((Facebook[[#This Row],[Engagement]]/Facebook[[#This Row],[Reach]])*100,0)</f>
        <v>0</v>
      </c>
      <c r="AY2519" s="1" t="str">
        <f>TEXT(Facebook[[#This Row],[ReportDate]],"mmmm")</f>
        <v>October</v>
      </c>
    </row>
    <row r="2520" spans="1:51" x14ac:dyDescent="0.55000000000000004">
      <c r="A2520" s="1" t="s">
        <v>97</v>
      </c>
      <c r="B2520" s="1" t="s">
        <v>105</v>
      </c>
      <c r="C2520" s="1" t="s">
        <v>59</v>
      </c>
      <c r="D2520" s="1" t="s">
        <v>99</v>
      </c>
      <c r="E2520" s="1" t="s">
        <v>52</v>
      </c>
      <c r="F2520" s="2">
        <v>43030</v>
      </c>
      <c r="G2520">
        <v>0.69</v>
      </c>
      <c r="H2520">
        <v>45</v>
      </c>
      <c r="K2520">
        <v>36</v>
      </c>
      <c r="O2520">
        <v>0</v>
      </c>
      <c r="T2520">
        <v>0.69</v>
      </c>
      <c r="U2520">
        <v>0.02</v>
      </c>
      <c r="Y2520">
        <v>1.25</v>
      </c>
      <c r="Z2520">
        <v>45</v>
      </c>
      <c r="AA2520">
        <v>0.69</v>
      </c>
      <c r="AB2520">
        <v>0.69</v>
      </c>
      <c r="AH2520">
        <v>36</v>
      </c>
      <c r="AI2520">
        <v>1</v>
      </c>
      <c r="AK2520">
        <v>-1</v>
      </c>
      <c r="AL2520">
        <v>36</v>
      </c>
      <c r="AO2520">
        <v>0</v>
      </c>
      <c r="AV2520" s="1" t="s">
        <v>53</v>
      </c>
      <c r="AW2520">
        <f>Facebook[[#This Row],[Total Post Reactions]]+Facebook[[#This Row],[Total Post Shares]]+Facebook[[#This Row],[Page Likes]]</f>
        <v>0</v>
      </c>
      <c r="AX2520" s="1">
        <f>IFERROR((Facebook[[#This Row],[Engagement]]/Facebook[[#This Row],[Reach]])*100,0)</f>
        <v>0</v>
      </c>
      <c r="AY2520" s="1" t="str">
        <f>TEXT(Facebook[[#This Row],[ReportDate]],"mmmm")</f>
        <v>October</v>
      </c>
    </row>
    <row r="2521" spans="1:51" x14ac:dyDescent="0.55000000000000004">
      <c r="A2521" s="1" t="s">
        <v>102</v>
      </c>
      <c r="B2521" s="1" t="s">
        <v>105</v>
      </c>
      <c r="C2521" s="1" t="s">
        <v>59</v>
      </c>
      <c r="D2521" s="1" t="s">
        <v>99</v>
      </c>
      <c r="E2521" s="1" t="s">
        <v>52</v>
      </c>
      <c r="F2521" s="2">
        <v>43030</v>
      </c>
      <c r="G2521">
        <v>0.1</v>
      </c>
      <c r="H2521">
        <v>9</v>
      </c>
      <c r="K2521">
        <v>8</v>
      </c>
      <c r="O2521">
        <v>0</v>
      </c>
      <c r="T2521">
        <v>0.1</v>
      </c>
      <c r="U2521">
        <v>0.01</v>
      </c>
      <c r="Y2521">
        <v>1.125</v>
      </c>
      <c r="Z2521">
        <v>9</v>
      </c>
      <c r="AA2521">
        <v>0.1</v>
      </c>
      <c r="AB2521">
        <v>0.1</v>
      </c>
      <c r="AH2521">
        <v>8</v>
      </c>
      <c r="AI2521">
        <v>0</v>
      </c>
      <c r="AK2521">
        <v>0</v>
      </c>
      <c r="AL2521">
        <v>8</v>
      </c>
      <c r="AO2521">
        <v>0</v>
      </c>
      <c r="AV2521" s="1" t="s">
        <v>53</v>
      </c>
      <c r="AW2521">
        <f>Facebook[[#This Row],[Total Post Reactions]]+Facebook[[#This Row],[Total Post Shares]]+Facebook[[#This Row],[Page Likes]]</f>
        <v>0</v>
      </c>
      <c r="AX2521" s="1">
        <f>IFERROR((Facebook[[#This Row],[Engagement]]/Facebook[[#This Row],[Reach]])*100,0)</f>
        <v>0</v>
      </c>
      <c r="AY2521" s="1" t="str">
        <f>TEXT(Facebook[[#This Row],[ReportDate]],"mmmm")</f>
        <v>October</v>
      </c>
    </row>
    <row r="2522" spans="1:51" x14ac:dyDescent="0.55000000000000004">
      <c r="A2522" s="1" t="s">
        <v>100</v>
      </c>
      <c r="B2522" s="1" t="s">
        <v>106</v>
      </c>
      <c r="C2522" s="1" t="s">
        <v>59</v>
      </c>
      <c r="D2522" s="1" t="s">
        <v>99</v>
      </c>
      <c r="E2522" s="1" t="s">
        <v>52</v>
      </c>
      <c r="F2522" s="2">
        <v>43030</v>
      </c>
      <c r="G2522">
        <v>0</v>
      </c>
      <c r="H2522">
        <v>15</v>
      </c>
      <c r="K2522">
        <v>7</v>
      </c>
      <c r="O2522">
        <v>0</v>
      </c>
      <c r="T2522">
        <v>0</v>
      </c>
      <c r="U2522">
        <v>0</v>
      </c>
      <c r="Y2522">
        <v>2.1428569999999998</v>
      </c>
      <c r="Z2522">
        <v>15</v>
      </c>
      <c r="AA2522">
        <v>0</v>
      </c>
      <c r="AB2522">
        <v>0</v>
      </c>
      <c r="AH2522">
        <v>7</v>
      </c>
      <c r="AI2522">
        <v>0</v>
      </c>
      <c r="AK2522">
        <v>0</v>
      </c>
      <c r="AL2522">
        <v>7</v>
      </c>
      <c r="AO2522">
        <v>0</v>
      </c>
      <c r="AV2522" s="1" t="s">
        <v>53</v>
      </c>
      <c r="AW2522">
        <f>Facebook[[#This Row],[Total Post Reactions]]+Facebook[[#This Row],[Total Post Shares]]+Facebook[[#This Row],[Page Likes]]</f>
        <v>0</v>
      </c>
      <c r="AX2522" s="1">
        <f>IFERROR((Facebook[[#This Row],[Engagement]]/Facebook[[#This Row],[Reach]])*100,0)</f>
        <v>0</v>
      </c>
      <c r="AY2522" s="1" t="str">
        <f>TEXT(Facebook[[#This Row],[ReportDate]],"mmmm")</f>
        <v>October</v>
      </c>
    </row>
    <row r="2523" spans="1:51" x14ac:dyDescent="0.55000000000000004">
      <c r="A2523" s="1" t="s">
        <v>97</v>
      </c>
      <c r="B2523" s="1" t="s">
        <v>106</v>
      </c>
      <c r="C2523" s="1" t="s">
        <v>59</v>
      </c>
      <c r="D2523" s="1" t="s">
        <v>99</v>
      </c>
      <c r="E2523" s="1" t="s">
        <v>52</v>
      </c>
      <c r="F2523" s="2">
        <v>43030</v>
      </c>
      <c r="G2523">
        <v>0.01</v>
      </c>
      <c r="H2523">
        <v>20</v>
      </c>
      <c r="K2523">
        <v>10</v>
      </c>
      <c r="O2523">
        <v>0</v>
      </c>
      <c r="T2523">
        <v>0.01</v>
      </c>
      <c r="U2523">
        <v>0</v>
      </c>
      <c r="Y2523">
        <v>2</v>
      </c>
      <c r="Z2523">
        <v>20</v>
      </c>
      <c r="AA2523">
        <v>0.01</v>
      </c>
      <c r="AB2523">
        <v>0.01</v>
      </c>
      <c r="AH2523">
        <v>10</v>
      </c>
      <c r="AI2523">
        <v>0</v>
      </c>
      <c r="AK2523">
        <v>0</v>
      </c>
      <c r="AL2523">
        <v>10</v>
      </c>
      <c r="AO2523">
        <v>0</v>
      </c>
      <c r="AV2523" s="1" t="s">
        <v>53</v>
      </c>
      <c r="AW2523">
        <f>Facebook[[#This Row],[Total Post Reactions]]+Facebook[[#This Row],[Total Post Shares]]+Facebook[[#This Row],[Page Likes]]</f>
        <v>0</v>
      </c>
      <c r="AX2523" s="1">
        <f>IFERROR((Facebook[[#This Row],[Engagement]]/Facebook[[#This Row],[Reach]])*100,0)</f>
        <v>0</v>
      </c>
      <c r="AY2523" s="1" t="str">
        <f>TEXT(Facebook[[#This Row],[ReportDate]],"mmmm")</f>
        <v>October</v>
      </c>
    </row>
    <row r="2524" spans="1:51" x14ac:dyDescent="0.55000000000000004">
      <c r="A2524" s="1" t="s">
        <v>102</v>
      </c>
      <c r="B2524" s="1" t="s">
        <v>106</v>
      </c>
      <c r="C2524" s="1" t="s">
        <v>59</v>
      </c>
      <c r="D2524" s="1" t="s">
        <v>99</v>
      </c>
      <c r="E2524" s="1" t="s">
        <v>52</v>
      </c>
      <c r="F2524" s="2">
        <v>43030</v>
      </c>
      <c r="G2524">
        <v>0</v>
      </c>
      <c r="H2524">
        <v>1</v>
      </c>
      <c r="K2524">
        <v>1</v>
      </c>
      <c r="O2524">
        <v>0</v>
      </c>
      <c r="T2524">
        <v>0</v>
      </c>
      <c r="U2524">
        <v>0</v>
      </c>
      <c r="Y2524">
        <v>1</v>
      </c>
      <c r="Z2524">
        <v>1</v>
      </c>
      <c r="AA2524">
        <v>0</v>
      </c>
      <c r="AB2524">
        <v>0</v>
      </c>
      <c r="AH2524">
        <v>1</v>
      </c>
      <c r="AI2524">
        <v>0</v>
      </c>
      <c r="AK2524">
        <v>0</v>
      </c>
      <c r="AL2524">
        <v>1</v>
      </c>
      <c r="AO2524">
        <v>0</v>
      </c>
      <c r="AV2524" s="1" t="s">
        <v>53</v>
      </c>
      <c r="AW2524">
        <f>Facebook[[#This Row],[Total Post Reactions]]+Facebook[[#This Row],[Total Post Shares]]+Facebook[[#This Row],[Page Likes]]</f>
        <v>0</v>
      </c>
      <c r="AX2524" s="1">
        <f>IFERROR((Facebook[[#This Row],[Engagement]]/Facebook[[#This Row],[Reach]])*100,0)</f>
        <v>0</v>
      </c>
      <c r="AY2524" s="1" t="str">
        <f>TEXT(Facebook[[#This Row],[ReportDate]],"mmmm")</f>
        <v>October</v>
      </c>
    </row>
    <row r="2525" spans="1:51" x14ac:dyDescent="0.55000000000000004">
      <c r="A2525" s="1" t="s">
        <v>100</v>
      </c>
      <c r="B2525" s="1" t="s">
        <v>107</v>
      </c>
      <c r="C2525" s="1" t="s">
        <v>59</v>
      </c>
      <c r="D2525" s="1" t="s">
        <v>99</v>
      </c>
      <c r="E2525" s="1" t="s">
        <v>52</v>
      </c>
      <c r="F2525" s="2">
        <v>43030</v>
      </c>
      <c r="G2525">
        <v>7.0000000000000007E-2</v>
      </c>
      <c r="H2525">
        <v>19</v>
      </c>
      <c r="K2525">
        <v>18</v>
      </c>
      <c r="O2525">
        <v>0</v>
      </c>
      <c r="T2525">
        <v>7.0000000000000007E-2</v>
      </c>
      <c r="U2525">
        <v>0</v>
      </c>
      <c r="Y2525">
        <v>1.0555559999999999</v>
      </c>
      <c r="Z2525">
        <v>19</v>
      </c>
      <c r="AA2525">
        <v>7.0000000000000007E-2</v>
      </c>
      <c r="AB2525">
        <v>7.0000000000000007E-2</v>
      </c>
      <c r="AH2525">
        <v>18</v>
      </c>
      <c r="AI2525">
        <v>0</v>
      </c>
      <c r="AK2525">
        <v>0</v>
      </c>
      <c r="AL2525">
        <v>18</v>
      </c>
      <c r="AO2525">
        <v>0</v>
      </c>
      <c r="AV2525" s="1" t="s">
        <v>53</v>
      </c>
      <c r="AW2525">
        <f>Facebook[[#This Row],[Total Post Reactions]]+Facebook[[#This Row],[Total Post Shares]]+Facebook[[#This Row],[Page Likes]]</f>
        <v>0</v>
      </c>
      <c r="AX2525" s="1">
        <f>IFERROR((Facebook[[#This Row],[Engagement]]/Facebook[[#This Row],[Reach]])*100,0)</f>
        <v>0</v>
      </c>
      <c r="AY2525" s="1" t="str">
        <f>TEXT(Facebook[[#This Row],[ReportDate]],"mmmm")</f>
        <v>October</v>
      </c>
    </row>
    <row r="2526" spans="1:51" x14ac:dyDescent="0.55000000000000004">
      <c r="A2526" s="1" t="s">
        <v>97</v>
      </c>
      <c r="B2526" s="1" t="s">
        <v>107</v>
      </c>
      <c r="C2526" s="1" t="s">
        <v>59</v>
      </c>
      <c r="D2526" s="1" t="s">
        <v>99</v>
      </c>
      <c r="E2526" s="1" t="s">
        <v>52</v>
      </c>
      <c r="F2526" s="2">
        <v>43030</v>
      </c>
      <c r="G2526">
        <v>0.44</v>
      </c>
      <c r="H2526">
        <v>63</v>
      </c>
      <c r="K2526">
        <v>56</v>
      </c>
      <c r="O2526">
        <v>0</v>
      </c>
      <c r="T2526">
        <v>0.44</v>
      </c>
      <c r="U2526">
        <v>0.01</v>
      </c>
      <c r="Y2526">
        <v>1.125</v>
      </c>
      <c r="Z2526">
        <v>63</v>
      </c>
      <c r="AA2526">
        <v>0.44</v>
      </c>
      <c r="AB2526">
        <v>0.44</v>
      </c>
      <c r="AH2526">
        <v>56</v>
      </c>
      <c r="AI2526">
        <v>0</v>
      </c>
      <c r="AK2526">
        <v>0</v>
      </c>
      <c r="AL2526">
        <v>56</v>
      </c>
      <c r="AO2526">
        <v>0</v>
      </c>
      <c r="AV2526" s="1" t="s">
        <v>53</v>
      </c>
      <c r="AW2526">
        <f>Facebook[[#This Row],[Total Post Reactions]]+Facebook[[#This Row],[Total Post Shares]]+Facebook[[#This Row],[Page Likes]]</f>
        <v>0</v>
      </c>
      <c r="AX2526" s="1">
        <f>IFERROR((Facebook[[#This Row],[Engagement]]/Facebook[[#This Row],[Reach]])*100,0)</f>
        <v>0</v>
      </c>
      <c r="AY2526" s="1" t="str">
        <f>TEXT(Facebook[[#This Row],[ReportDate]],"mmmm")</f>
        <v>October</v>
      </c>
    </row>
    <row r="2527" spans="1:51" x14ac:dyDescent="0.55000000000000004">
      <c r="A2527" s="1" t="s">
        <v>102</v>
      </c>
      <c r="B2527" s="1" t="s">
        <v>107</v>
      </c>
      <c r="C2527" s="1" t="s">
        <v>59</v>
      </c>
      <c r="D2527" s="1" t="s">
        <v>99</v>
      </c>
      <c r="E2527" s="1" t="s">
        <v>52</v>
      </c>
      <c r="F2527" s="2">
        <v>43030</v>
      </c>
      <c r="G2527">
        <v>0.14000000000000001</v>
      </c>
      <c r="H2527">
        <v>25</v>
      </c>
      <c r="K2527">
        <v>25</v>
      </c>
      <c r="O2527">
        <v>0</v>
      </c>
      <c r="T2527">
        <v>0.14000000000000001</v>
      </c>
      <c r="U2527">
        <v>0.01</v>
      </c>
      <c r="Y2527">
        <v>1</v>
      </c>
      <c r="Z2527">
        <v>25</v>
      </c>
      <c r="AA2527">
        <v>0.14000000000000001</v>
      </c>
      <c r="AB2527">
        <v>0.14000000000000001</v>
      </c>
      <c r="AH2527">
        <v>25</v>
      </c>
      <c r="AI2527">
        <v>0</v>
      </c>
      <c r="AK2527">
        <v>0</v>
      </c>
      <c r="AL2527">
        <v>25</v>
      </c>
      <c r="AO2527">
        <v>0</v>
      </c>
      <c r="AV2527" s="1" t="s">
        <v>53</v>
      </c>
      <c r="AW2527">
        <f>Facebook[[#This Row],[Total Post Reactions]]+Facebook[[#This Row],[Total Post Shares]]+Facebook[[#This Row],[Page Likes]]</f>
        <v>0</v>
      </c>
      <c r="AX2527" s="1">
        <f>IFERROR((Facebook[[#This Row],[Engagement]]/Facebook[[#This Row],[Reach]])*100,0)</f>
        <v>0</v>
      </c>
      <c r="AY2527" s="1" t="str">
        <f>TEXT(Facebook[[#This Row],[ReportDate]],"mmmm")</f>
        <v>October</v>
      </c>
    </row>
    <row r="2528" spans="1:51" x14ac:dyDescent="0.55000000000000004">
      <c r="A2528" s="1" t="s">
        <v>100</v>
      </c>
      <c r="B2528" s="1" t="s">
        <v>108</v>
      </c>
      <c r="C2528" s="1" t="s">
        <v>59</v>
      </c>
      <c r="D2528" s="1" t="s">
        <v>99</v>
      </c>
      <c r="E2528" s="1" t="s">
        <v>52</v>
      </c>
      <c r="F2528" s="2">
        <v>43030</v>
      </c>
      <c r="G2528">
        <v>0.09</v>
      </c>
      <c r="H2528">
        <v>38</v>
      </c>
      <c r="K2528">
        <v>18</v>
      </c>
      <c r="O2528">
        <v>0</v>
      </c>
      <c r="T2528">
        <v>0.09</v>
      </c>
      <c r="U2528">
        <v>0.01</v>
      </c>
      <c r="Y2528">
        <v>2.1111110000000002</v>
      </c>
      <c r="Z2528">
        <v>38</v>
      </c>
      <c r="AA2528">
        <v>0.09</v>
      </c>
      <c r="AB2528">
        <v>0.09</v>
      </c>
      <c r="AH2528">
        <v>18</v>
      </c>
      <c r="AI2528">
        <v>0</v>
      </c>
      <c r="AK2528">
        <v>0</v>
      </c>
      <c r="AL2528">
        <v>18</v>
      </c>
      <c r="AO2528">
        <v>0</v>
      </c>
      <c r="AV2528" s="1" t="s">
        <v>53</v>
      </c>
      <c r="AW2528">
        <f>Facebook[[#This Row],[Total Post Reactions]]+Facebook[[#This Row],[Total Post Shares]]+Facebook[[#This Row],[Page Likes]]</f>
        <v>0</v>
      </c>
      <c r="AX2528" s="1">
        <f>IFERROR((Facebook[[#This Row],[Engagement]]/Facebook[[#This Row],[Reach]])*100,0)</f>
        <v>0</v>
      </c>
      <c r="AY2528" s="1" t="str">
        <f>TEXT(Facebook[[#This Row],[ReportDate]],"mmmm")</f>
        <v>October</v>
      </c>
    </row>
    <row r="2529" spans="1:51" x14ac:dyDescent="0.55000000000000004">
      <c r="A2529" s="1" t="s">
        <v>97</v>
      </c>
      <c r="B2529" s="1" t="s">
        <v>108</v>
      </c>
      <c r="C2529" s="1" t="s">
        <v>59</v>
      </c>
      <c r="D2529" s="1" t="s">
        <v>99</v>
      </c>
      <c r="E2529" s="1" t="s">
        <v>52</v>
      </c>
      <c r="F2529" s="2">
        <v>43030</v>
      </c>
      <c r="G2529">
        <v>0.06</v>
      </c>
      <c r="H2529">
        <v>18</v>
      </c>
      <c r="K2529">
        <v>11</v>
      </c>
      <c r="O2529">
        <v>0</v>
      </c>
      <c r="T2529">
        <v>0.06</v>
      </c>
      <c r="U2529">
        <v>0.01</v>
      </c>
      <c r="Y2529">
        <v>1.6363639999999999</v>
      </c>
      <c r="Z2529">
        <v>18</v>
      </c>
      <c r="AA2529">
        <v>0.06</v>
      </c>
      <c r="AB2529">
        <v>0.06</v>
      </c>
      <c r="AH2529">
        <v>11</v>
      </c>
      <c r="AI2529">
        <v>0</v>
      </c>
      <c r="AK2529">
        <v>0</v>
      </c>
      <c r="AL2529">
        <v>11</v>
      </c>
      <c r="AO2529">
        <v>0</v>
      </c>
      <c r="AV2529" s="1" t="s">
        <v>53</v>
      </c>
      <c r="AW2529">
        <f>Facebook[[#This Row],[Total Post Reactions]]+Facebook[[#This Row],[Total Post Shares]]+Facebook[[#This Row],[Page Likes]]</f>
        <v>0</v>
      </c>
      <c r="AX2529" s="1">
        <f>IFERROR((Facebook[[#This Row],[Engagement]]/Facebook[[#This Row],[Reach]])*100,0)</f>
        <v>0</v>
      </c>
      <c r="AY2529" s="1" t="str">
        <f>TEXT(Facebook[[#This Row],[ReportDate]],"mmmm")</f>
        <v>October</v>
      </c>
    </row>
    <row r="2530" spans="1:51" x14ac:dyDescent="0.55000000000000004">
      <c r="A2530" s="1" t="s">
        <v>102</v>
      </c>
      <c r="B2530" s="1" t="s">
        <v>108</v>
      </c>
      <c r="C2530" s="1" t="s">
        <v>59</v>
      </c>
      <c r="D2530" s="1" t="s">
        <v>99</v>
      </c>
      <c r="E2530" s="1" t="s">
        <v>52</v>
      </c>
      <c r="F2530" s="2">
        <v>43030</v>
      </c>
      <c r="G2530">
        <v>0</v>
      </c>
      <c r="H2530">
        <v>3</v>
      </c>
      <c r="K2530">
        <v>2</v>
      </c>
      <c r="O2530">
        <v>0</v>
      </c>
      <c r="T2530">
        <v>0</v>
      </c>
      <c r="U2530">
        <v>0</v>
      </c>
      <c r="Y2530">
        <v>1.5</v>
      </c>
      <c r="Z2530">
        <v>3</v>
      </c>
      <c r="AA2530">
        <v>0</v>
      </c>
      <c r="AB2530">
        <v>0</v>
      </c>
      <c r="AH2530">
        <v>2</v>
      </c>
      <c r="AI2530">
        <v>0</v>
      </c>
      <c r="AK2530">
        <v>0</v>
      </c>
      <c r="AL2530">
        <v>2</v>
      </c>
      <c r="AO2530">
        <v>0</v>
      </c>
      <c r="AV2530" s="1" t="s">
        <v>53</v>
      </c>
      <c r="AW2530">
        <f>Facebook[[#This Row],[Total Post Reactions]]+Facebook[[#This Row],[Total Post Shares]]+Facebook[[#This Row],[Page Likes]]</f>
        <v>0</v>
      </c>
      <c r="AX2530" s="1">
        <f>IFERROR((Facebook[[#This Row],[Engagement]]/Facebook[[#This Row],[Reach]])*100,0)</f>
        <v>0</v>
      </c>
      <c r="AY2530" s="1" t="str">
        <f>TEXT(Facebook[[#This Row],[ReportDate]],"mmmm")</f>
        <v>October</v>
      </c>
    </row>
    <row r="2531" spans="1:51" x14ac:dyDescent="0.55000000000000004">
      <c r="A2531" s="1" t="s">
        <v>97</v>
      </c>
      <c r="B2531" s="1" t="s">
        <v>169</v>
      </c>
      <c r="C2531" s="1" t="s">
        <v>59</v>
      </c>
      <c r="D2531" s="1" t="s">
        <v>99</v>
      </c>
      <c r="E2531" s="1" t="s">
        <v>52</v>
      </c>
      <c r="F2531" s="2">
        <v>43030</v>
      </c>
      <c r="G2531">
        <v>0.03</v>
      </c>
      <c r="H2531">
        <v>8</v>
      </c>
      <c r="K2531">
        <v>3</v>
      </c>
      <c r="O2531">
        <v>0</v>
      </c>
      <c r="T2531">
        <v>0.03</v>
      </c>
      <c r="U2531">
        <v>0.01</v>
      </c>
      <c r="Y2531">
        <v>2.6666669999999999</v>
      </c>
      <c r="Z2531">
        <v>8</v>
      </c>
      <c r="AA2531">
        <v>0.03</v>
      </c>
      <c r="AB2531">
        <v>0.03</v>
      </c>
      <c r="AH2531">
        <v>3</v>
      </c>
      <c r="AI2531">
        <v>0</v>
      </c>
      <c r="AK2531">
        <v>0</v>
      </c>
      <c r="AL2531">
        <v>3</v>
      </c>
      <c r="AO2531">
        <v>0</v>
      </c>
      <c r="AV2531" s="1" t="s">
        <v>53</v>
      </c>
      <c r="AW2531">
        <f>Facebook[[#This Row],[Total Post Reactions]]+Facebook[[#This Row],[Total Post Shares]]+Facebook[[#This Row],[Page Likes]]</f>
        <v>0</v>
      </c>
      <c r="AX2531" s="1">
        <f>IFERROR((Facebook[[#This Row],[Engagement]]/Facebook[[#This Row],[Reach]])*100,0)</f>
        <v>0</v>
      </c>
      <c r="AY2531" s="1" t="str">
        <f>TEXT(Facebook[[#This Row],[ReportDate]],"mmmm")</f>
        <v>October</v>
      </c>
    </row>
    <row r="2532" spans="1:51" x14ac:dyDescent="0.55000000000000004">
      <c r="A2532" s="1" t="s">
        <v>102</v>
      </c>
      <c r="B2532" s="1" t="s">
        <v>169</v>
      </c>
      <c r="C2532" s="1" t="s">
        <v>59</v>
      </c>
      <c r="D2532" s="1" t="s">
        <v>99</v>
      </c>
      <c r="E2532" s="1" t="s">
        <v>52</v>
      </c>
      <c r="F2532" s="2">
        <v>43030</v>
      </c>
      <c r="G2532">
        <v>0.02</v>
      </c>
      <c r="H2532">
        <v>10</v>
      </c>
      <c r="K2532">
        <v>1</v>
      </c>
      <c r="O2532">
        <v>0</v>
      </c>
      <c r="T2532">
        <v>0.02</v>
      </c>
      <c r="U2532">
        <v>0.02</v>
      </c>
      <c r="Y2532">
        <v>10</v>
      </c>
      <c r="Z2532">
        <v>10</v>
      </c>
      <c r="AA2532">
        <v>0.02</v>
      </c>
      <c r="AB2532">
        <v>0.02</v>
      </c>
      <c r="AH2532">
        <v>1</v>
      </c>
      <c r="AI2532">
        <v>0</v>
      </c>
      <c r="AK2532">
        <v>0</v>
      </c>
      <c r="AL2532">
        <v>1</v>
      </c>
      <c r="AO2532">
        <v>0</v>
      </c>
      <c r="AV2532" s="1" t="s">
        <v>53</v>
      </c>
      <c r="AW2532">
        <f>Facebook[[#This Row],[Total Post Reactions]]+Facebook[[#This Row],[Total Post Shares]]+Facebook[[#This Row],[Page Likes]]</f>
        <v>0</v>
      </c>
      <c r="AX2532" s="1">
        <f>IFERROR((Facebook[[#This Row],[Engagement]]/Facebook[[#This Row],[Reach]])*100,0)</f>
        <v>0</v>
      </c>
      <c r="AY2532" s="1" t="str">
        <f>TEXT(Facebook[[#This Row],[ReportDate]],"mmmm")</f>
        <v>October</v>
      </c>
    </row>
    <row r="2533" spans="1:51" x14ac:dyDescent="0.55000000000000004">
      <c r="A2533" s="1" t="s">
        <v>97</v>
      </c>
      <c r="B2533" s="1" t="s">
        <v>109</v>
      </c>
      <c r="C2533" s="1" t="s">
        <v>59</v>
      </c>
      <c r="D2533" s="1" t="s">
        <v>99</v>
      </c>
      <c r="E2533" s="1" t="s">
        <v>52</v>
      </c>
      <c r="F2533" s="2">
        <v>43030</v>
      </c>
      <c r="G2533">
        <v>0.22</v>
      </c>
      <c r="H2533">
        <v>19</v>
      </c>
      <c r="K2533">
        <v>17</v>
      </c>
      <c r="O2533">
        <v>0</v>
      </c>
      <c r="T2533">
        <v>0.22</v>
      </c>
      <c r="U2533">
        <v>0.01</v>
      </c>
      <c r="Y2533">
        <v>1.1176470000000001</v>
      </c>
      <c r="Z2533">
        <v>19</v>
      </c>
      <c r="AA2533">
        <v>0.22</v>
      </c>
      <c r="AB2533">
        <v>0.22</v>
      </c>
      <c r="AH2533">
        <v>17</v>
      </c>
      <c r="AI2533">
        <v>0</v>
      </c>
      <c r="AK2533">
        <v>0</v>
      </c>
      <c r="AL2533">
        <v>17</v>
      </c>
      <c r="AO2533">
        <v>0</v>
      </c>
      <c r="AV2533" s="1" t="s">
        <v>53</v>
      </c>
      <c r="AW2533">
        <f>Facebook[[#This Row],[Total Post Reactions]]+Facebook[[#This Row],[Total Post Shares]]+Facebook[[#This Row],[Page Likes]]</f>
        <v>0</v>
      </c>
      <c r="AX2533" s="1">
        <f>IFERROR((Facebook[[#This Row],[Engagement]]/Facebook[[#This Row],[Reach]])*100,0)</f>
        <v>0</v>
      </c>
      <c r="AY2533" s="1" t="str">
        <f>TEXT(Facebook[[#This Row],[ReportDate]],"mmmm")</f>
        <v>October</v>
      </c>
    </row>
    <row r="2534" spans="1:51" x14ac:dyDescent="0.55000000000000004">
      <c r="A2534" s="1" t="s">
        <v>102</v>
      </c>
      <c r="B2534" s="1" t="s">
        <v>109</v>
      </c>
      <c r="C2534" s="1" t="s">
        <v>59</v>
      </c>
      <c r="D2534" s="1" t="s">
        <v>99</v>
      </c>
      <c r="E2534" s="1" t="s">
        <v>52</v>
      </c>
      <c r="F2534" s="2">
        <v>43030</v>
      </c>
      <c r="G2534">
        <v>7.0000000000000007E-2</v>
      </c>
      <c r="H2534">
        <v>5</v>
      </c>
      <c r="K2534">
        <v>5</v>
      </c>
      <c r="O2534">
        <v>0</v>
      </c>
      <c r="T2534">
        <v>7.0000000000000007E-2</v>
      </c>
      <c r="U2534">
        <v>0.01</v>
      </c>
      <c r="Y2534">
        <v>1</v>
      </c>
      <c r="Z2534">
        <v>5</v>
      </c>
      <c r="AA2534">
        <v>7.0000000000000007E-2</v>
      </c>
      <c r="AB2534">
        <v>7.0000000000000007E-2</v>
      </c>
      <c r="AH2534">
        <v>5</v>
      </c>
      <c r="AI2534">
        <v>0</v>
      </c>
      <c r="AK2534">
        <v>0</v>
      </c>
      <c r="AL2534">
        <v>5</v>
      </c>
      <c r="AO2534">
        <v>0</v>
      </c>
      <c r="AV2534" s="1" t="s">
        <v>53</v>
      </c>
      <c r="AW2534">
        <f>Facebook[[#This Row],[Total Post Reactions]]+Facebook[[#This Row],[Total Post Shares]]+Facebook[[#This Row],[Page Likes]]</f>
        <v>0</v>
      </c>
      <c r="AX2534" s="1">
        <f>IFERROR((Facebook[[#This Row],[Engagement]]/Facebook[[#This Row],[Reach]])*100,0)</f>
        <v>0</v>
      </c>
      <c r="AY2534" s="1" t="str">
        <f>TEXT(Facebook[[#This Row],[ReportDate]],"mmmm")</f>
        <v>October</v>
      </c>
    </row>
    <row r="2535" spans="1:51" x14ac:dyDescent="0.55000000000000004">
      <c r="A2535" s="1" t="s">
        <v>100</v>
      </c>
      <c r="B2535" s="1" t="s">
        <v>109</v>
      </c>
      <c r="C2535" s="1" t="s">
        <v>59</v>
      </c>
      <c r="D2535" s="1" t="s">
        <v>99</v>
      </c>
      <c r="E2535" s="1" t="s">
        <v>52</v>
      </c>
      <c r="F2535" s="2">
        <v>43030</v>
      </c>
      <c r="G2535">
        <v>0.28999999999999998</v>
      </c>
      <c r="H2535">
        <v>15</v>
      </c>
      <c r="J2535">
        <v>1</v>
      </c>
      <c r="K2535">
        <v>14</v>
      </c>
      <c r="O2535">
        <v>1</v>
      </c>
      <c r="T2535">
        <v>0.28999999999999998</v>
      </c>
      <c r="U2535">
        <v>0.02</v>
      </c>
      <c r="V2535">
        <v>0.28999999999999998</v>
      </c>
      <c r="Y2535">
        <v>1.071429</v>
      </c>
      <c r="Z2535">
        <v>15</v>
      </c>
      <c r="AA2535">
        <v>0.28999999999999998</v>
      </c>
      <c r="AB2535">
        <v>0.28999999999999998</v>
      </c>
      <c r="AE2535">
        <v>1</v>
      </c>
      <c r="AH2535">
        <v>14</v>
      </c>
      <c r="AI2535">
        <v>0</v>
      </c>
      <c r="AK2535">
        <v>0</v>
      </c>
      <c r="AL2535">
        <v>14</v>
      </c>
      <c r="AO2535">
        <v>1</v>
      </c>
      <c r="AV2535" s="1" t="s">
        <v>53</v>
      </c>
      <c r="AW2535">
        <f>Facebook[[#This Row],[Total Post Reactions]]+Facebook[[#This Row],[Total Post Shares]]+Facebook[[#This Row],[Page Likes]]</f>
        <v>1</v>
      </c>
      <c r="AX2535" s="1">
        <f>IFERROR((Facebook[[#This Row],[Engagement]]/Facebook[[#This Row],[Reach]])*100,0)</f>
        <v>7.1428571428571423</v>
      </c>
      <c r="AY2535" s="1" t="str">
        <f>TEXT(Facebook[[#This Row],[ReportDate]],"mmmm")</f>
        <v>October</v>
      </c>
    </row>
    <row r="2536" spans="1:51" x14ac:dyDescent="0.55000000000000004">
      <c r="A2536" s="1" t="s">
        <v>112</v>
      </c>
      <c r="B2536" s="1" t="s">
        <v>113</v>
      </c>
      <c r="C2536" s="1" t="s">
        <v>59</v>
      </c>
      <c r="D2536" s="1" t="s">
        <v>111</v>
      </c>
      <c r="E2536" s="1" t="s">
        <v>52</v>
      </c>
      <c r="F2536" s="2">
        <v>43030</v>
      </c>
      <c r="G2536">
        <v>0.18</v>
      </c>
      <c r="H2536">
        <v>22</v>
      </c>
      <c r="K2536">
        <v>21</v>
      </c>
      <c r="O2536">
        <v>0</v>
      </c>
      <c r="T2536">
        <v>0.18</v>
      </c>
      <c r="U2536">
        <v>0.01</v>
      </c>
      <c r="Y2536">
        <v>1.0476190000000001</v>
      </c>
      <c r="Z2536">
        <v>22</v>
      </c>
      <c r="AA2536">
        <v>0.18</v>
      </c>
      <c r="AB2536">
        <v>0.18</v>
      </c>
      <c r="AH2536">
        <v>21</v>
      </c>
      <c r="AI2536">
        <v>0</v>
      </c>
      <c r="AK2536">
        <v>0</v>
      </c>
      <c r="AL2536">
        <v>21</v>
      </c>
      <c r="AO2536">
        <v>0</v>
      </c>
      <c r="AV2536" s="1" t="s">
        <v>53</v>
      </c>
      <c r="AW2536">
        <f>Facebook[[#This Row],[Total Post Reactions]]+Facebook[[#This Row],[Total Post Shares]]+Facebook[[#This Row],[Page Likes]]</f>
        <v>0</v>
      </c>
      <c r="AX2536" s="1">
        <f>IFERROR((Facebook[[#This Row],[Engagement]]/Facebook[[#This Row],[Reach]])*100,0)</f>
        <v>0</v>
      </c>
      <c r="AY2536" s="1" t="str">
        <f>TEXT(Facebook[[#This Row],[ReportDate]],"mmmm")</f>
        <v>October</v>
      </c>
    </row>
    <row r="2537" spans="1:51" x14ac:dyDescent="0.55000000000000004">
      <c r="A2537" s="1" t="s">
        <v>97</v>
      </c>
      <c r="B2537" s="1" t="s">
        <v>114</v>
      </c>
      <c r="C2537" s="1" t="s">
        <v>59</v>
      </c>
      <c r="D2537" s="1" t="s">
        <v>115</v>
      </c>
      <c r="E2537" s="1" t="s">
        <v>52</v>
      </c>
      <c r="F2537" s="2">
        <v>43030</v>
      </c>
      <c r="G2537">
        <v>0.96</v>
      </c>
      <c r="H2537">
        <v>156</v>
      </c>
      <c r="K2537">
        <v>156</v>
      </c>
      <c r="O2537">
        <v>0</v>
      </c>
      <c r="T2537">
        <v>0.96</v>
      </c>
      <c r="U2537">
        <v>0.01</v>
      </c>
      <c r="Y2537">
        <v>1</v>
      </c>
      <c r="Z2537">
        <v>156</v>
      </c>
      <c r="AA2537">
        <v>0.96</v>
      </c>
      <c r="AB2537">
        <v>0.96</v>
      </c>
      <c r="AH2537">
        <v>156</v>
      </c>
      <c r="AI2537">
        <v>1</v>
      </c>
      <c r="AK2537">
        <v>-1</v>
      </c>
      <c r="AL2537">
        <v>156</v>
      </c>
      <c r="AO2537">
        <v>0</v>
      </c>
      <c r="AV2537" s="1" t="s">
        <v>53</v>
      </c>
      <c r="AW2537">
        <f>Facebook[[#This Row],[Total Post Reactions]]+Facebook[[#This Row],[Total Post Shares]]+Facebook[[#This Row],[Page Likes]]</f>
        <v>0</v>
      </c>
      <c r="AX2537" s="1">
        <f>IFERROR((Facebook[[#This Row],[Engagement]]/Facebook[[#This Row],[Reach]])*100,0)</f>
        <v>0</v>
      </c>
      <c r="AY2537" s="1" t="str">
        <f>TEXT(Facebook[[#This Row],[ReportDate]],"mmmm")</f>
        <v>October</v>
      </c>
    </row>
    <row r="2538" spans="1:51" x14ac:dyDescent="0.55000000000000004">
      <c r="A2538" s="1" t="s">
        <v>102</v>
      </c>
      <c r="B2538" s="1" t="s">
        <v>114</v>
      </c>
      <c r="C2538" s="1" t="s">
        <v>59</v>
      </c>
      <c r="D2538" s="1" t="s">
        <v>115</v>
      </c>
      <c r="E2538" s="1" t="s">
        <v>52</v>
      </c>
      <c r="F2538" s="2">
        <v>43030</v>
      </c>
      <c r="G2538">
        <v>0.47</v>
      </c>
      <c r="H2538">
        <v>79</v>
      </c>
      <c r="K2538">
        <v>79</v>
      </c>
      <c r="O2538">
        <v>0</v>
      </c>
      <c r="T2538">
        <v>0.47</v>
      </c>
      <c r="U2538">
        <v>0.01</v>
      </c>
      <c r="Y2538">
        <v>1</v>
      </c>
      <c r="Z2538">
        <v>79</v>
      </c>
      <c r="AA2538">
        <v>0.47</v>
      </c>
      <c r="AB2538">
        <v>0.47</v>
      </c>
      <c r="AH2538">
        <v>79</v>
      </c>
      <c r="AI2538">
        <v>0</v>
      </c>
      <c r="AK2538">
        <v>0</v>
      </c>
      <c r="AL2538">
        <v>79</v>
      </c>
      <c r="AO2538">
        <v>0</v>
      </c>
      <c r="AV2538" s="1" t="s">
        <v>53</v>
      </c>
      <c r="AW2538">
        <f>Facebook[[#This Row],[Total Post Reactions]]+Facebook[[#This Row],[Total Post Shares]]+Facebook[[#This Row],[Page Likes]]</f>
        <v>0</v>
      </c>
      <c r="AX2538" s="1">
        <f>IFERROR((Facebook[[#This Row],[Engagement]]/Facebook[[#This Row],[Reach]])*100,0)</f>
        <v>0</v>
      </c>
      <c r="AY2538" s="1" t="str">
        <f>TEXT(Facebook[[#This Row],[ReportDate]],"mmmm")</f>
        <v>October</v>
      </c>
    </row>
    <row r="2539" spans="1:51" x14ac:dyDescent="0.55000000000000004">
      <c r="A2539" s="1" t="s">
        <v>100</v>
      </c>
      <c r="B2539" s="1" t="s">
        <v>116</v>
      </c>
      <c r="C2539" s="1" t="s">
        <v>59</v>
      </c>
      <c r="D2539" s="1" t="s">
        <v>115</v>
      </c>
      <c r="E2539" s="1" t="s">
        <v>52</v>
      </c>
      <c r="F2539" s="2">
        <v>43030</v>
      </c>
      <c r="G2539">
        <v>0.54</v>
      </c>
      <c r="H2539">
        <v>113</v>
      </c>
      <c r="K2539">
        <v>113</v>
      </c>
      <c r="O2539">
        <v>0</v>
      </c>
      <c r="T2539">
        <v>0.54</v>
      </c>
      <c r="U2539">
        <v>0</v>
      </c>
      <c r="Y2539">
        <v>1</v>
      </c>
      <c r="Z2539">
        <v>113</v>
      </c>
      <c r="AA2539">
        <v>0.54</v>
      </c>
      <c r="AB2539">
        <v>0.54</v>
      </c>
      <c r="AH2539">
        <v>113</v>
      </c>
      <c r="AI2539">
        <v>1</v>
      </c>
      <c r="AK2539">
        <v>-1</v>
      </c>
      <c r="AL2539">
        <v>113</v>
      </c>
      <c r="AO2539">
        <v>0</v>
      </c>
      <c r="AV2539" s="1" t="s">
        <v>53</v>
      </c>
      <c r="AW2539">
        <f>Facebook[[#This Row],[Total Post Reactions]]+Facebook[[#This Row],[Total Post Shares]]+Facebook[[#This Row],[Page Likes]]</f>
        <v>0</v>
      </c>
      <c r="AX2539" s="1">
        <f>IFERROR((Facebook[[#This Row],[Engagement]]/Facebook[[#This Row],[Reach]])*100,0)</f>
        <v>0</v>
      </c>
      <c r="AY2539" s="1" t="str">
        <f>TEXT(Facebook[[#This Row],[ReportDate]],"mmmm")</f>
        <v>October</v>
      </c>
    </row>
    <row r="2540" spans="1:51" x14ac:dyDescent="0.55000000000000004">
      <c r="A2540" s="1" t="s">
        <v>97</v>
      </c>
      <c r="B2540" s="1" t="s">
        <v>116</v>
      </c>
      <c r="C2540" s="1" t="s">
        <v>59</v>
      </c>
      <c r="D2540" s="1" t="s">
        <v>115</v>
      </c>
      <c r="E2540" s="1" t="s">
        <v>52</v>
      </c>
      <c r="F2540" s="2">
        <v>43030</v>
      </c>
      <c r="G2540">
        <v>0.75</v>
      </c>
      <c r="H2540">
        <v>175</v>
      </c>
      <c r="K2540">
        <v>174</v>
      </c>
      <c r="M2540">
        <v>1</v>
      </c>
      <c r="O2540">
        <v>1</v>
      </c>
      <c r="T2540">
        <v>0.75</v>
      </c>
      <c r="U2540">
        <v>0</v>
      </c>
      <c r="V2540">
        <v>0.75</v>
      </c>
      <c r="Y2540">
        <v>1.0057469999999999</v>
      </c>
      <c r="Z2540">
        <v>175</v>
      </c>
      <c r="AA2540">
        <v>0.75</v>
      </c>
      <c r="AB2540">
        <v>0.75</v>
      </c>
      <c r="AG2540">
        <v>1</v>
      </c>
      <c r="AH2540">
        <v>174</v>
      </c>
      <c r="AI2540">
        <v>1</v>
      </c>
      <c r="AK2540">
        <v>-1</v>
      </c>
      <c r="AL2540">
        <v>174</v>
      </c>
      <c r="AM2540">
        <v>1</v>
      </c>
      <c r="AO2540">
        <v>1</v>
      </c>
      <c r="AV2540" s="1" t="s">
        <v>53</v>
      </c>
      <c r="AW2540">
        <f>Facebook[[#This Row],[Total Post Reactions]]+Facebook[[#This Row],[Total Post Shares]]+Facebook[[#This Row],[Page Likes]]</f>
        <v>1</v>
      </c>
      <c r="AX2540" s="1">
        <f>IFERROR((Facebook[[#This Row],[Engagement]]/Facebook[[#This Row],[Reach]])*100,0)</f>
        <v>0.57471264367816088</v>
      </c>
      <c r="AY2540" s="1" t="str">
        <f>TEXT(Facebook[[#This Row],[ReportDate]],"mmmm")</f>
        <v>October</v>
      </c>
    </row>
    <row r="2541" spans="1:51" x14ac:dyDescent="0.55000000000000004">
      <c r="A2541" s="1" t="s">
        <v>100</v>
      </c>
      <c r="B2541" s="1" t="s">
        <v>117</v>
      </c>
      <c r="C2541" s="1" t="s">
        <v>59</v>
      </c>
      <c r="D2541" s="1" t="s">
        <v>115</v>
      </c>
      <c r="E2541" s="1" t="s">
        <v>52</v>
      </c>
      <c r="F2541" s="2">
        <v>43030</v>
      </c>
      <c r="G2541">
        <v>0.69</v>
      </c>
      <c r="H2541">
        <v>120</v>
      </c>
      <c r="K2541">
        <v>119</v>
      </c>
      <c r="O2541">
        <v>0</v>
      </c>
      <c r="T2541">
        <v>0.69</v>
      </c>
      <c r="U2541">
        <v>0.01</v>
      </c>
      <c r="Y2541">
        <v>1.0084029999999999</v>
      </c>
      <c r="Z2541">
        <v>120</v>
      </c>
      <c r="AA2541">
        <v>0.69</v>
      </c>
      <c r="AB2541">
        <v>0.69</v>
      </c>
      <c r="AH2541">
        <v>119</v>
      </c>
      <c r="AI2541">
        <v>1</v>
      </c>
      <c r="AK2541">
        <v>-1</v>
      </c>
      <c r="AL2541">
        <v>119</v>
      </c>
      <c r="AO2541">
        <v>0</v>
      </c>
      <c r="AV2541" s="1" t="s">
        <v>53</v>
      </c>
      <c r="AW2541">
        <f>Facebook[[#This Row],[Total Post Reactions]]+Facebook[[#This Row],[Total Post Shares]]+Facebook[[#This Row],[Page Likes]]</f>
        <v>0</v>
      </c>
      <c r="AX2541" s="1">
        <f>IFERROR((Facebook[[#This Row],[Engagement]]/Facebook[[#This Row],[Reach]])*100,0)</f>
        <v>0</v>
      </c>
      <c r="AY2541" s="1" t="str">
        <f>TEXT(Facebook[[#This Row],[ReportDate]],"mmmm")</f>
        <v>October</v>
      </c>
    </row>
    <row r="2542" spans="1:51" x14ac:dyDescent="0.55000000000000004">
      <c r="A2542" s="1" t="s">
        <v>97</v>
      </c>
      <c r="B2542" s="1" t="s">
        <v>117</v>
      </c>
      <c r="C2542" s="1" t="s">
        <v>59</v>
      </c>
      <c r="D2542" s="1" t="s">
        <v>115</v>
      </c>
      <c r="E2542" s="1" t="s">
        <v>52</v>
      </c>
      <c r="F2542" s="2">
        <v>43030</v>
      </c>
      <c r="G2542">
        <v>0.71</v>
      </c>
      <c r="H2542">
        <v>111</v>
      </c>
      <c r="K2542">
        <v>106</v>
      </c>
      <c r="O2542">
        <v>0</v>
      </c>
      <c r="T2542">
        <v>0.71</v>
      </c>
      <c r="U2542">
        <v>0.01</v>
      </c>
      <c r="Y2542">
        <v>1.0471699999999999</v>
      </c>
      <c r="Z2542">
        <v>111</v>
      </c>
      <c r="AA2542">
        <v>0.71</v>
      </c>
      <c r="AB2542">
        <v>0.71</v>
      </c>
      <c r="AH2542">
        <v>106</v>
      </c>
      <c r="AI2542">
        <v>1</v>
      </c>
      <c r="AK2542">
        <v>-1</v>
      </c>
      <c r="AL2542">
        <v>106</v>
      </c>
      <c r="AO2542">
        <v>0</v>
      </c>
      <c r="AV2542" s="1" t="s">
        <v>53</v>
      </c>
      <c r="AW2542">
        <f>Facebook[[#This Row],[Total Post Reactions]]+Facebook[[#This Row],[Total Post Shares]]+Facebook[[#This Row],[Page Likes]]</f>
        <v>0</v>
      </c>
      <c r="AX2542" s="1">
        <f>IFERROR((Facebook[[#This Row],[Engagement]]/Facebook[[#This Row],[Reach]])*100,0)</f>
        <v>0</v>
      </c>
      <c r="AY2542" s="1" t="str">
        <f>TEXT(Facebook[[#This Row],[ReportDate]],"mmmm")</f>
        <v>October</v>
      </c>
    </row>
    <row r="2543" spans="1:51" x14ac:dyDescent="0.55000000000000004">
      <c r="A2543" s="1" t="s">
        <v>102</v>
      </c>
      <c r="B2543" s="1" t="s">
        <v>117</v>
      </c>
      <c r="C2543" s="1" t="s">
        <v>59</v>
      </c>
      <c r="D2543" s="1" t="s">
        <v>115</v>
      </c>
      <c r="E2543" s="1" t="s">
        <v>52</v>
      </c>
      <c r="F2543" s="2">
        <v>43030</v>
      </c>
      <c r="G2543">
        <v>0.09</v>
      </c>
      <c r="H2543">
        <v>16</v>
      </c>
      <c r="K2543">
        <v>15</v>
      </c>
      <c r="O2543">
        <v>0</v>
      </c>
      <c r="T2543">
        <v>0.09</v>
      </c>
      <c r="U2543">
        <v>0.01</v>
      </c>
      <c r="Y2543">
        <v>1.066667</v>
      </c>
      <c r="Z2543">
        <v>16</v>
      </c>
      <c r="AA2543">
        <v>0.09</v>
      </c>
      <c r="AB2543">
        <v>0.09</v>
      </c>
      <c r="AH2543">
        <v>15</v>
      </c>
      <c r="AI2543">
        <v>0</v>
      </c>
      <c r="AK2543">
        <v>0</v>
      </c>
      <c r="AL2543">
        <v>15</v>
      </c>
      <c r="AO2543">
        <v>0</v>
      </c>
      <c r="AV2543" s="1" t="s">
        <v>53</v>
      </c>
      <c r="AW2543">
        <f>Facebook[[#This Row],[Total Post Reactions]]+Facebook[[#This Row],[Total Post Shares]]+Facebook[[#This Row],[Page Likes]]</f>
        <v>0</v>
      </c>
      <c r="AX2543" s="1">
        <f>IFERROR((Facebook[[#This Row],[Engagement]]/Facebook[[#This Row],[Reach]])*100,0)</f>
        <v>0</v>
      </c>
      <c r="AY2543" s="1" t="str">
        <f>TEXT(Facebook[[#This Row],[ReportDate]],"mmmm")</f>
        <v>October</v>
      </c>
    </row>
    <row r="2544" spans="1:51" x14ac:dyDescent="0.55000000000000004">
      <c r="A2544" s="1" t="s">
        <v>97</v>
      </c>
      <c r="B2544" s="1" t="s">
        <v>118</v>
      </c>
      <c r="C2544" s="1" t="s">
        <v>59</v>
      </c>
      <c r="D2544" s="1" t="s">
        <v>115</v>
      </c>
      <c r="E2544" s="1" t="s">
        <v>52</v>
      </c>
      <c r="F2544" s="2">
        <v>43030</v>
      </c>
      <c r="G2544">
        <v>7.0000000000000007E-2</v>
      </c>
      <c r="H2544">
        <v>15</v>
      </c>
      <c r="K2544">
        <v>15</v>
      </c>
      <c r="O2544">
        <v>0</v>
      </c>
      <c r="T2544">
        <v>7.0000000000000007E-2</v>
      </c>
      <c r="U2544">
        <v>0</v>
      </c>
      <c r="Y2544">
        <v>1</v>
      </c>
      <c r="Z2544">
        <v>15</v>
      </c>
      <c r="AA2544">
        <v>7.0000000000000007E-2</v>
      </c>
      <c r="AB2544">
        <v>7.0000000000000007E-2</v>
      </c>
      <c r="AH2544">
        <v>15</v>
      </c>
      <c r="AI2544">
        <v>0</v>
      </c>
      <c r="AK2544">
        <v>0</v>
      </c>
      <c r="AL2544">
        <v>15</v>
      </c>
      <c r="AO2544">
        <v>0</v>
      </c>
      <c r="AV2544" s="1" t="s">
        <v>53</v>
      </c>
      <c r="AW2544">
        <f>Facebook[[#This Row],[Total Post Reactions]]+Facebook[[#This Row],[Total Post Shares]]+Facebook[[#This Row],[Page Likes]]</f>
        <v>0</v>
      </c>
      <c r="AX2544" s="1">
        <f>IFERROR((Facebook[[#This Row],[Engagement]]/Facebook[[#This Row],[Reach]])*100,0)</f>
        <v>0</v>
      </c>
      <c r="AY2544" s="1" t="str">
        <f>TEXT(Facebook[[#This Row],[ReportDate]],"mmmm")</f>
        <v>October</v>
      </c>
    </row>
    <row r="2545" spans="1:51" x14ac:dyDescent="0.55000000000000004">
      <c r="A2545" s="1" t="s">
        <v>102</v>
      </c>
      <c r="B2545" s="1" t="s">
        <v>118</v>
      </c>
      <c r="C2545" s="1" t="s">
        <v>59</v>
      </c>
      <c r="D2545" s="1" t="s">
        <v>115</v>
      </c>
      <c r="E2545" s="1" t="s">
        <v>52</v>
      </c>
      <c r="F2545" s="2">
        <v>43030</v>
      </c>
      <c r="G2545">
        <v>0.09</v>
      </c>
      <c r="H2545">
        <v>13</v>
      </c>
      <c r="K2545">
        <v>13</v>
      </c>
      <c r="O2545">
        <v>0</v>
      </c>
      <c r="T2545">
        <v>0.09</v>
      </c>
      <c r="U2545">
        <v>0.01</v>
      </c>
      <c r="Y2545">
        <v>1</v>
      </c>
      <c r="Z2545">
        <v>13</v>
      </c>
      <c r="AA2545">
        <v>0.09</v>
      </c>
      <c r="AB2545">
        <v>0.09</v>
      </c>
      <c r="AH2545">
        <v>13</v>
      </c>
      <c r="AI2545">
        <v>0</v>
      </c>
      <c r="AK2545">
        <v>0</v>
      </c>
      <c r="AL2545">
        <v>13</v>
      </c>
      <c r="AO2545">
        <v>0</v>
      </c>
      <c r="AV2545" s="1" t="s">
        <v>53</v>
      </c>
      <c r="AW2545">
        <f>Facebook[[#This Row],[Total Post Reactions]]+Facebook[[#This Row],[Total Post Shares]]+Facebook[[#This Row],[Page Likes]]</f>
        <v>0</v>
      </c>
      <c r="AX2545" s="1">
        <f>IFERROR((Facebook[[#This Row],[Engagement]]/Facebook[[#This Row],[Reach]])*100,0)</f>
        <v>0</v>
      </c>
      <c r="AY2545" s="1" t="str">
        <f>TEXT(Facebook[[#This Row],[ReportDate]],"mmmm")</f>
        <v>October</v>
      </c>
    </row>
    <row r="2546" spans="1:51" x14ac:dyDescent="0.55000000000000004">
      <c r="A2546" s="1" t="s">
        <v>100</v>
      </c>
      <c r="B2546" s="1" t="s">
        <v>118</v>
      </c>
      <c r="C2546" s="1" t="s">
        <v>59</v>
      </c>
      <c r="D2546" s="1" t="s">
        <v>115</v>
      </c>
      <c r="E2546" s="1" t="s">
        <v>52</v>
      </c>
      <c r="F2546" s="2">
        <v>43030</v>
      </c>
      <c r="G2546">
        <v>1.61</v>
      </c>
      <c r="H2546">
        <v>348</v>
      </c>
      <c r="K2546">
        <v>324</v>
      </c>
      <c r="M2546">
        <v>1</v>
      </c>
      <c r="O2546">
        <v>1</v>
      </c>
      <c r="T2546">
        <v>1.61</v>
      </c>
      <c r="U2546">
        <v>0</v>
      </c>
      <c r="V2546">
        <v>1.61</v>
      </c>
      <c r="Y2546">
        <v>1.074074</v>
      </c>
      <c r="Z2546">
        <v>348</v>
      </c>
      <c r="AA2546">
        <v>1.61</v>
      </c>
      <c r="AB2546">
        <v>1.61</v>
      </c>
      <c r="AG2546">
        <v>1</v>
      </c>
      <c r="AH2546">
        <v>324</v>
      </c>
      <c r="AI2546">
        <v>2</v>
      </c>
      <c r="AK2546">
        <v>-2</v>
      </c>
      <c r="AL2546">
        <v>324</v>
      </c>
      <c r="AM2546">
        <v>1</v>
      </c>
      <c r="AO2546">
        <v>1</v>
      </c>
      <c r="AV2546" s="1" t="s">
        <v>53</v>
      </c>
      <c r="AW2546">
        <f>Facebook[[#This Row],[Total Post Reactions]]+Facebook[[#This Row],[Total Post Shares]]+Facebook[[#This Row],[Page Likes]]</f>
        <v>1</v>
      </c>
      <c r="AX2546" s="1">
        <f>IFERROR((Facebook[[#This Row],[Engagement]]/Facebook[[#This Row],[Reach]])*100,0)</f>
        <v>0.30864197530864196</v>
      </c>
      <c r="AY2546" s="1" t="str">
        <f>TEXT(Facebook[[#This Row],[ReportDate]],"mmmm")</f>
        <v>October</v>
      </c>
    </row>
    <row r="2547" spans="1:51" x14ac:dyDescent="0.55000000000000004">
      <c r="A2547" s="1" t="s">
        <v>102</v>
      </c>
      <c r="B2547" s="1" t="s">
        <v>119</v>
      </c>
      <c r="C2547" s="1" t="s">
        <v>59</v>
      </c>
      <c r="D2547" s="1" t="s">
        <v>120</v>
      </c>
      <c r="E2547" s="1" t="s">
        <v>52</v>
      </c>
      <c r="F2547" s="2">
        <v>43030</v>
      </c>
      <c r="G2547">
        <v>0.12</v>
      </c>
      <c r="H2547">
        <v>6</v>
      </c>
      <c r="K2547">
        <v>4</v>
      </c>
      <c r="O2547">
        <v>0</v>
      </c>
      <c r="T2547">
        <v>0.12</v>
      </c>
      <c r="U2547">
        <v>0.03</v>
      </c>
      <c r="Y2547">
        <v>1.5</v>
      </c>
      <c r="Z2547">
        <v>6</v>
      </c>
      <c r="AA2547">
        <v>0.12</v>
      </c>
      <c r="AB2547">
        <v>0.12</v>
      </c>
      <c r="AH2547">
        <v>4</v>
      </c>
      <c r="AI2547">
        <v>0</v>
      </c>
      <c r="AK2547">
        <v>0</v>
      </c>
      <c r="AL2547">
        <v>4</v>
      </c>
      <c r="AO2547">
        <v>0</v>
      </c>
      <c r="AV2547" s="1" t="s">
        <v>53</v>
      </c>
      <c r="AW2547">
        <f>Facebook[[#This Row],[Total Post Reactions]]+Facebook[[#This Row],[Total Post Shares]]+Facebook[[#This Row],[Page Likes]]</f>
        <v>0</v>
      </c>
      <c r="AX2547" s="1">
        <f>IFERROR((Facebook[[#This Row],[Engagement]]/Facebook[[#This Row],[Reach]])*100,0)</f>
        <v>0</v>
      </c>
      <c r="AY2547" s="1" t="str">
        <f>TEXT(Facebook[[#This Row],[ReportDate]],"mmmm")</f>
        <v>October</v>
      </c>
    </row>
    <row r="2548" spans="1:51" x14ac:dyDescent="0.55000000000000004">
      <c r="A2548" s="1" t="s">
        <v>112</v>
      </c>
      <c r="B2548" s="1" t="s">
        <v>119</v>
      </c>
      <c r="C2548" s="1" t="s">
        <v>59</v>
      </c>
      <c r="D2548" s="1" t="s">
        <v>120</v>
      </c>
      <c r="E2548" s="1" t="s">
        <v>52</v>
      </c>
      <c r="F2548" s="2">
        <v>43030</v>
      </c>
      <c r="G2548">
        <v>0.05</v>
      </c>
      <c r="H2548">
        <v>3</v>
      </c>
      <c r="K2548">
        <v>3</v>
      </c>
      <c r="O2548">
        <v>0</v>
      </c>
      <c r="T2548">
        <v>0.05</v>
      </c>
      <c r="U2548">
        <v>0.02</v>
      </c>
      <c r="Y2548">
        <v>1</v>
      </c>
      <c r="Z2548">
        <v>3</v>
      </c>
      <c r="AA2548">
        <v>0.05</v>
      </c>
      <c r="AB2548">
        <v>0.05</v>
      </c>
      <c r="AH2548">
        <v>3</v>
      </c>
      <c r="AI2548">
        <v>0</v>
      </c>
      <c r="AK2548">
        <v>0</v>
      </c>
      <c r="AL2548">
        <v>3</v>
      </c>
      <c r="AO2548">
        <v>0</v>
      </c>
      <c r="AV2548" s="1" t="s">
        <v>53</v>
      </c>
      <c r="AW2548">
        <f>Facebook[[#This Row],[Total Post Reactions]]+Facebook[[#This Row],[Total Post Shares]]+Facebook[[#This Row],[Page Likes]]</f>
        <v>0</v>
      </c>
      <c r="AX2548" s="1">
        <f>IFERROR((Facebook[[#This Row],[Engagement]]/Facebook[[#This Row],[Reach]])*100,0)</f>
        <v>0</v>
      </c>
      <c r="AY2548" s="1" t="str">
        <f>TEXT(Facebook[[#This Row],[ReportDate]],"mmmm")</f>
        <v>October</v>
      </c>
    </row>
    <row r="2549" spans="1:51" x14ac:dyDescent="0.55000000000000004">
      <c r="A2549" s="1" t="s">
        <v>102</v>
      </c>
      <c r="B2549" s="1" t="s">
        <v>121</v>
      </c>
      <c r="C2549" s="1" t="s">
        <v>59</v>
      </c>
      <c r="D2549" s="1" t="s">
        <v>120</v>
      </c>
      <c r="E2549" s="1" t="s">
        <v>52</v>
      </c>
      <c r="F2549" s="2">
        <v>43030</v>
      </c>
      <c r="G2549">
        <v>0.95</v>
      </c>
      <c r="H2549">
        <v>44</v>
      </c>
      <c r="K2549">
        <v>41</v>
      </c>
      <c r="O2549">
        <v>0</v>
      </c>
      <c r="T2549">
        <v>0.95</v>
      </c>
      <c r="U2549">
        <v>0.02</v>
      </c>
      <c r="Y2549">
        <v>1.0731710000000001</v>
      </c>
      <c r="Z2549">
        <v>44</v>
      </c>
      <c r="AA2549">
        <v>0.95</v>
      </c>
      <c r="AB2549">
        <v>0.95</v>
      </c>
      <c r="AH2549">
        <v>41</v>
      </c>
      <c r="AI2549">
        <v>1</v>
      </c>
      <c r="AK2549">
        <v>-1</v>
      </c>
      <c r="AL2549">
        <v>41</v>
      </c>
      <c r="AO2549">
        <v>0</v>
      </c>
      <c r="AV2549" s="1" t="s">
        <v>53</v>
      </c>
      <c r="AW2549">
        <f>Facebook[[#This Row],[Total Post Reactions]]+Facebook[[#This Row],[Total Post Shares]]+Facebook[[#This Row],[Page Likes]]</f>
        <v>0</v>
      </c>
      <c r="AX2549" s="1">
        <f>IFERROR((Facebook[[#This Row],[Engagement]]/Facebook[[#This Row],[Reach]])*100,0)</f>
        <v>0</v>
      </c>
      <c r="AY2549" s="1" t="str">
        <f>TEXT(Facebook[[#This Row],[ReportDate]],"mmmm")</f>
        <v>October</v>
      </c>
    </row>
    <row r="2550" spans="1:51" x14ac:dyDescent="0.55000000000000004">
      <c r="A2550" s="1" t="s">
        <v>112</v>
      </c>
      <c r="B2550" s="1" t="s">
        <v>121</v>
      </c>
      <c r="C2550" s="1" t="s">
        <v>59</v>
      </c>
      <c r="D2550" s="1" t="s">
        <v>120</v>
      </c>
      <c r="E2550" s="1" t="s">
        <v>52</v>
      </c>
      <c r="F2550" s="2">
        <v>43030</v>
      </c>
      <c r="G2550">
        <v>0.04</v>
      </c>
      <c r="H2550">
        <v>1</v>
      </c>
      <c r="K2550">
        <v>1</v>
      </c>
      <c r="O2550">
        <v>0</v>
      </c>
      <c r="T2550">
        <v>0.04</v>
      </c>
      <c r="U2550">
        <v>0.04</v>
      </c>
      <c r="Y2550">
        <v>1</v>
      </c>
      <c r="Z2550">
        <v>1</v>
      </c>
      <c r="AA2550">
        <v>0.04</v>
      </c>
      <c r="AB2550">
        <v>0.04</v>
      </c>
      <c r="AH2550">
        <v>1</v>
      </c>
      <c r="AI2550">
        <v>0</v>
      </c>
      <c r="AK2550">
        <v>0</v>
      </c>
      <c r="AL2550">
        <v>1</v>
      </c>
      <c r="AO2550">
        <v>0</v>
      </c>
      <c r="AV2550" s="1" t="s">
        <v>53</v>
      </c>
      <c r="AW2550">
        <f>Facebook[[#This Row],[Total Post Reactions]]+Facebook[[#This Row],[Total Post Shares]]+Facebook[[#This Row],[Page Likes]]</f>
        <v>0</v>
      </c>
      <c r="AX2550" s="1">
        <f>IFERROR((Facebook[[#This Row],[Engagement]]/Facebook[[#This Row],[Reach]])*100,0)</f>
        <v>0</v>
      </c>
      <c r="AY2550" s="1" t="str">
        <f>TEXT(Facebook[[#This Row],[ReportDate]],"mmmm")</f>
        <v>October</v>
      </c>
    </row>
    <row r="2551" spans="1:51" x14ac:dyDescent="0.55000000000000004">
      <c r="A2551" s="1" t="s">
        <v>102</v>
      </c>
      <c r="B2551" s="1" t="s">
        <v>122</v>
      </c>
      <c r="C2551" s="1" t="s">
        <v>59</v>
      </c>
      <c r="D2551" s="1" t="s">
        <v>120</v>
      </c>
      <c r="E2551" s="1" t="s">
        <v>52</v>
      </c>
      <c r="F2551" s="2">
        <v>43030</v>
      </c>
      <c r="G2551">
        <v>0.03</v>
      </c>
      <c r="H2551">
        <v>20</v>
      </c>
      <c r="K2551">
        <v>10</v>
      </c>
      <c r="O2551">
        <v>0</v>
      </c>
      <c r="T2551">
        <v>0.03</v>
      </c>
      <c r="U2551">
        <v>0</v>
      </c>
      <c r="Y2551">
        <v>2</v>
      </c>
      <c r="Z2551">
        <v>20</v>
      </c>
      <c r="AA2551">
        <v>0.03</v>
      </c>
      <c r="AB2551">
        <v>0.03</v>
      </c>
      <c r="AH2551">
        <v>10</v>
      </c>
      <c r="AI2551">
        <v>0</v>
      </c>
      <c r="AK2551">
        <v>0</v>
      </c>
      <c r="AL2551">
        <v>10</v>
      </c>
      <c r="AO2551">
        <v>0</v>
      </c>
      <c r="AV2551" s="1" t="s">
        <v>53</v>
      </c>
      <c r="AW2551">
        <f>Facebook[[#This Row],[Total Post Reactions]]+Facebook[[#This Row],[Total Post Shares]]+Facebook[[#This Row],[Page Likes]]</f>
        <v>0</v>
      </c>
      <c r="AX2551" s="1">
        <f>IFERROR((Facebook[[#This Row],[Engagement]]/Facebook[[#This Row],[Reach]])*100,0)</f>
        <v>0</v>
      </c>
      <c r="AY2551" s="1" t="str">
        <f>TEXT(Facebook[[#This Row],[ReportDate]],"mmmm")</f>
        <v>October</v>
      </c>
    </row>
    <row r="2552" spans="1:51" x14ac:dyDescent="0.55000000000000004">
      <c r="A2552" s="1" t="s">
        <v>102</v>
      </c>
      <c r="B2552" s="1" t="s">
        <v>168</v>
      </c>
      <c r="C2552" s="1" t="s">
        <v>59</v>
      </c>
      <c r="D2552" s="1" t="s">
        <v>120</v>
      </c>
      <c r="E2552" s="1" t="s">
        <v>52</v>
      </c>
      <c r="F2552" s="2">
        <v>43030</v>
      </c>
      <c r="G2552">
        <v>0.01</v>
      </c>
      <c r="H2552">
        <v>5</v>
      </c>
      <c r="K2552">
        <v>3</v>
      </c>
      <c r="O2552">
        <v>0</v>
      </c>
      <c r="T2552">
        <v>0.01</v>
      </c>
      <c r="U2552">
        <v>0</v>
      </c>
      <c r="Y2552">
        <v>1.6666669999999999</v>
      </c>
      <c r="Z2552">
        <v>5</v>
      </c>
      <c r="AA2552">
        <v>0.01</v>
      </c>
      <c r="AB2552">
        <v>0.01</v>
      </c>
      <c r="AH2552">
        <v>3</v>
      </c>
      <c r="AI2552">
        <v>0</v>
      </c>
      <c r="AK2552">
        <v>0</v>
      </c>
      <c r="AL2552">
        <v>3</v>
      </c>
      <c r="AO2552">
        <v>0</v>
      </c>
      <c r="AV2552" s="1" t="s">
        <v>53</v>
      </c>
      <c r="AW2552">
        <f>Facebook[[#This Row],[Total Post Reactions]]+Facebook[[#This Row],[Total Post Shares]]+Facebook[[#This Row],[Page Likes]]</f>
        <v>0</v>
      </c>
      <c r="AX2552" s="1">
        <f>IFERROR((Facebook[[#This Row],[Engagement]]/Facebook[[#This Row],[Reach]])*100,0)</f>
        <v>0</v>
      </c>
      <c r="AY2552" s="1" t="str">
        <f>TEXT(Facebook[[#This Row],[ReportDate]],"mmmm")</f>
        <v>October</v>
      </c>
    </row>
    <row r="2553" spans="1:51" x14ac:dyDescent="0.55000000000000004">
      <c r="A2553" s="1" t="s">
        <v>112</v>
      </c>
      <c r="B2553" s="1" t="s">
        <v>168</v>
      </c>
      <c r="C2553" s="1" t="s">
        <v>59</v>
      </c>
      <c r="D2553" s="1" t="s">
        <v>120</v>
      </c>
      <c r="E2553" s="1" t="s">
        <v>52</v>
      </c>
      <c r="F2553" s="2">
        <v>43030</v>
      </c>
      <c r="G2553">
        <v>0.01</v>
      </c>
      <c r="H2553">
        <v>5</v>
      </c>
      <c r="K2553">
        <v>1</v>
      </c>
      <c r="O2553">
        <v>0</v>
      </c>
      <c r="T2553">
        <v>0.01</v>
      </c>
      <c r="U2553">
        <v>0.01</v>
      </c>
      <c r="Y2553">
        <v>5</v>
      </c>
      <c r="Z2553">
        <v>5</v>
      </c>
      <c r="AA2553">
        <v>0.01</v>
      </c>
      <c r="AB2553">
        <v>0.01</v>
      </c>
      <c r="AH2553">
        <v>1</v>
      </c>
      <c r="AI2553">
        <v>0</v>
      </c>
      <c r="AK2553">
        <v>0</v>
      </c>
      <c r="AL2553">
        <v>1</v>
      </c>
      <c r="AO2553">
        <v>0</v>
      </c>
      <c r="AV2553" s="1" t="s">
        <v>53</v>
      </c>
      <c r="AW2553">
        <f>Facebook[[#This Row],[Total Post Reactions]]+Facebook[[#This Row],[Total Post Shares]]+Facebook[[#This Row],[Page Likes]]</f>
        <v>0</v>
      </c>
      <c r="AX2553" s="1">
        <f>IFERROR((Facebook[[#This Row],[Engagement]]/Facebook[[#This Row],[Reach]])*100,0)</f>
        <v>0</v>
      </c>
      <c r="AY2553" s="1" t="str">
        <f>TEXT(Facebook[[#This Row],[ReportDate]],"mmmm")</f>
        <v>October</v>
      </c>
    </row>
    <row r="2554" spans="1:51" x14ac:dyDescent="0.55000000000000004">
      <c r="A2554" s="1" t="s">
        <v>102</v>
      </c>
      <c r="B2554" s="1" t="s">
        <v>123</v>
      </c>
      <c r="C2554" s="1" t="s">
        <v>59</v>
      </c>
      <c r="D2554" s="1" t="s">
        <v>120</v>
      </c>
      <c r="E2554" s="1" t="s">
        <v>52</v>
      </c>
      <c r="F2554" s="2">
        <v>43030</v>
      </c>
      <c r="G2554">
        <v>1</v>
      </c>
      <c r="H2554">
        <v>86</v>
      </c>
      <c r="K2554">
        <v>67</v>
      </c>
      <c r="O2554">
        <v>0</v>
      </c>
      <c r="T2554">
        <v>1</v>
      </c>
      <c r="U2554">
        <v>0.01</v>
      </c>
      <c r="Y2554">
        <v>1.283582</v>
      </c>
      <c r="Z2554">
        <v>86</v>
      </c>
      <c r="AA2554">
        <v>1</v>
      </c>
      <c r="AB2554">
        <v>1</v>
      </c>
      <c r="AH2554">
        <v>67</v>
      </c>
      <c r="AI2554">
        <v>1</v>
      </c>
      <c r="AK2554">
        <v>-1</v>
      </c>
      <c r="AL2554">
        <v>67</v>
      </c>
      <c r="AO2554">
        <v>0</v>
      </c>
      <c r="AV2554" s="1" t="s">
        <v>53</v>
      </c>
      <c r="AW2554">
        <f>Facebook[[#This Row],[Total Post Reactions]]+Facebook[[#This Row],[Total Post Shares]]+Facebook[[#This Row],[Page Likes]]</f>
        <v>0</v>
      </c>
      <c r="AX2554" s="1">
        <f>IFERROR((Facebook[[#This Row],[Engagement]]/Facebook[[#This Row],[Reach]])*100,0)</f>
        <v>0</v>
      </c>
      <c r="AY2554" s="1" t="str">
        <f>TEXT(Facebook[[#This Row],[ReportDate]],"mmmm")</f>
        <v>October</v>
      </c>
    </row>
    <row r="2555" spans="1:51" x14ac:dyDescent="0.55000000000000004">
      <c r="A2555" s="1" t="s">
        <v>112</v>
      </c>
      <c r="B2555" s="1" t="s">
        <v>123</v>
      </c>
      <c r="C2555" s="1" t="s">
        <v>59</v>
      </c>
      <c r="D2555" s="1" t="s">
        <v>120</v>
      </c>
      <c r="E2555" s="1" t="s">
        <v>52</v>
      </c>
      <c r="F2555" s="2">
        <v>43030</v>
      </c>
      <c r="G2555">
        <v>1.75</v>
      </c>
      <c r="H2555">
        <v>153</v>
      </c>
      <c r="K2555">
        <v>101</v>
      </c>
      <c r="O2555">
        <v>0</v>
      </c>
      <c r="T2555">
        <v>1.75</v>
      </c>
      <c r="U2555">
        <v>0.02</v>
      </c>
      <c r="Y2555">
        <v>1.5148509999999999</v>
      </c>
      <c r="Z2555">
        <v>153</v>
      </c>
      <c r="AA2555">
        <v>1.75</v>
      </c>
      <c r="AB2555">
        <v>1.75</v>
      </c>
      <c r="AH2555">
        <v>101</v>
      </c>
      <c r="AI2555">
        <v>2</v>
      </c>
      <c r="AK2555">
        <v>-2</v>
      </c>
      <c r="AL2555">
        <v>101</v>
      </c>
      <c r="AO2555">
        <v>0</v>
      </c>
      <c r="AV2555" s="1" t="s">
        <v>53</v>
      </c>
      <c r="AW2555">
        <f>Facebook[[#This Row],[Total Post Reactions]]+Facebook[[#This Row],[Total Post Shares]]+Facebook[[#This Row],[Page Likes]]</f>
        <v>0</v>
      </c>
      <c r="AX2555" s="1">
        <f>IFERROR((Facebook[[#This Row],[Engagement]]/Facebook[[#This Row],[Reach]])*100,0)</f>
        <v>0</v>
      </c>
      <c r="AY2555" s="1" t="str">
        <f>TEXT(Facebook[[#This Row],[ReportDate]],"mmmm")</f>
        <v>October</v>
      </c>
    </row>
    <row r="2556" spans="1:51" x14ac:dyDescent="0.55000000000000004">
      <c r="A2556" s="1" t="s">
        <v>102</v>
      </c>
      <c r="B2556" s="1" t="s">
        <v>124</v>
      </c>
      <c r="C2556" s="1" t="s">
        <v>59</v>
      </c>
      <c r="D2556" s="1" t="s">
        <v>120</v>
      </c>
      <c r="E2556" s="1" t="s">
        <v>52</v>
      </c>
      <c r="F2556" s="2">
        <v>43030</v>
      </c>
      <c r="G2556">
        <v>0.56000000000000005</v>
      </c>
      <c r="H2556">
        <v>30</v>
      </c>
      <c r="K2556">
        <v>30</v>
      </c>
      <c r="O2556">
        <v>0</v>
      </c>
      <c r="T2556">
        <v>0.56000000000000005</v>
      </c>
      <c r="U2556">
        <v>0.02</v>
      </c>
      <c r="Y2556">
        <v>1</v>
      </c>
      <c r="Z2556">
        <v>30</v>
      </c>
      <c r="AA2556">
        <v>0.56000000000000005</v>
      </c>
      <c r="AB2556">
        <v>0.56000000000000005</v>
      </c>
      <c r="AH2556">
        <v>30</v>
      </c>
      <c r="AI2556">
        <v>1</v>
      </c>
      <c r="AK2556">
        <v>-1</v>
      </c>
      <c r="AL2556">
        <v>30</v>
      </c>
      <c r="AO2556">
        <v>0</v>
      </c>
      <c r="AV2556" s="1" t="s">
        <v>53</v>
      </c>
      <c r="AW2556">
        <f>Facebook[[#This Row],[Total Post Reactions]]+Facebook[[#This Row],[Total Post Shares]]+Facebook[[#This Row],[Page Likes]]</f>
        <v>0</v>
      </c>
      <c r="AX2556" s="1">
        <f>IFERROR((Facebook[[#This Row],[Engagement]]/Facebook[[#This Row],[Reach]])*100,0)</f>
        <v>0</v>
      </c>
      <c r="AY2556" s="1" t="str">
        <f>TEXT(Facebook[[#This Row],[ReportDate]],"mmmm")</f>
        <v>October</v>
      </c>
    </row>
    <row r="2557" spans="1:51" x14ac:dyDescent="0.55000000000000004">
      <c r="A2557" s="1" t="s">
        <v>112</v>
      </c>
      <c r="B2557" s="1" t="s">
        <v>124</v>
      </c>
      <c r="C2557" s="1" t="s">
        <v>59</v>
      </c>
      <c r="D2557" s="1" t="s">
        <v>120</v>
      </c>
      <c r="E2557" s="1" t="s">
        <v>52</v>
      </c>
      <c r="F2557" s="2">
        <v>43030</v>
      </c>
      <c r="G2557">
        <v>1.08</v>
      </c>
      <c r="H2557">
        <v>72</v>
      </c>
      <c r="K2557">
        <v>47</v>
      </c>
      <c r="O2557">
        <v>0</v>
      </c>
      <c r="T2557">
        <v>1.08</v>
      </c>
      <c r="U2557">
        <v>0.02</v>
      </c>
      <c r="Y2557">
        <v>1.5319149999999999</v>
      </c>
      <c r="Z2557">
        <v>72</v>
      </c>
      <c r="AA2557">
        <v>1.08</v>
      </c>
      <c r="AB2557">
        <v>1.08</v>
      </c>
      <c r="AH2557">
        <v>47</v>
      </c>
      <c r="AI2557">
        <v>1</v>
      </c>
      <c r="AK2557">
        <v>-1</v>
      </c>
      <c r="AL2557">
        <v>47</v>
      </c>
      <c r="AO2557">
        <v>0</v>
      </c>
      <c r="AV2557" s="1" t="s">
        <v>53</v>
      </c>
      <c r="AW2557">
        <f>Facebook[[#This Row],[Total Post Reactions]]+Facebook[[#This Row],[Total Post Shares]]+Facebook[[#This Row],[Page Likes]]</f>
        <v>0</v>
      </c>
      <c r="AX2557" s="1">
        <f>IFERROR((Facebook[[#This Row],[Engagement]]/Facebook[[#This Row],[Reach]])*100,0)</f>
        <v>0</v>
      </c>
      <c r="AY2557" s="1" t="str">
        <f>TEXT(Facebook[[#This Row],[ReportDate]],"mmmm")</f>
        <v>October</v>
      </c>
    </row>
    <row r="2558" spans="1:51" x14ac:dyDescent="0.55000000000000004">
      <c r="A2558" s="1" t="s">
        <v>97</v>
      </c>
      <c r="B2558" s="1" t="s">
        <v>126</v>
      </c>
      <c r="C2558" s="1" t="s">
        <v>59</v>
      </c>
      <c r="D2558" s="1" t="s">
        <v>127</v>
      </c>
      <c r="E2558" s="1" t="s">
        <v>52</v>
      </c>
      <c r="F2558" s="2">
        <v>43030</v>
      </c>
      <c r="G2558">
        <v>0.17</v>
      </c>
      <c r="H2558">
        <v>21</v>
      </c>
      <c r="K2558">
        <v>21</v>
      </c>
      <c r="O2558">
        <v>0</v>
      </c>
      <c r="T2558">
        <v>0.17</v>
      </c>
      <c r="U2558">
        <v>0.01</v>
      </c>
      <c r="Y2558">
        <v>1</v>
      </c>
      <c r="Z2558">
        <v>21</v>
      </c>
      <c r="AA2558">
        <v>0.17</v>
      </c>
      <c r="AB2558">
        <v>0.17</v>
      </c>
      <c r="AH2558">
        <v>21</v>
      </c>
      <c r="AI2558">
        <v>0</v>
      </c>
      <c r="AK2558">
        <v>0</v>
      </c>
      <c r="AL2558">
        <v>21</v>
      </c>
      <c r="AO2558">
        <v>0</v>
      </c>
      <c r="AV2558" s="1" t="s">
        <v>53</v>
      </c>
      <c r="AW2558">
        <f>Facebook[[#This Row],[Total Post Reactions]]+Facebook[[#This Row],[Total Post Shares]]+Facebook[[#This Row],[Page Likes]]</f>
        <v>0</v>
      </c>
      <c r="AX2558" s="1">
        <f>IFERROR((Facebook[[#This Row],[Engagement]]/Facebook[[#This Row],[Reach]])*100,0)</f>
        <v>0</v>
      </c>
      <c r="AY2558" s="1" t="str">
        <f>TEXT(Facebook[[#This Row],[ReportDate]],"mmmm")</f>
        <v>October</v>
      </c>
    </row>
    <row r="2559" spans="1:51" x14ac:dyDescent="0.55000000000000004">
      <c r="A2559" s="1" t="s">
        <v>135</v>
      </c>
      <c r="B2559" s="1" t="s">
        <v>126</v>
      </c>
      <c r="C2559" s="1" t="s">
        <v>59</v>
      </c>
      <c r="D2559" s="1" t="s">
        <v>127</v>
      </c>
      <c r="E2559" s="1" t="s">
        <v>52</v>
      </c>
      <c r="F2559" s="2">
        <v>43030</v>
      </c>
      <c r="G2559">
        <v>1.17</v>
      </c>
      <c r="H2559">
        <v>148</v>
      </c>
      <c r="K2559">
        <v>145</v>
      </c>
      <c r="O2559">
        <v>0</v>
      </c>
      <c r="T2559">
        <v>1.17</v>
      </c>
      <c r="U2559">
        <v>0.01</v>
      </c>
      <c r="Y2559">
        <v>1.0206900000000001</v>
      </c>
      <c r="Z2559">
        <v>148</v>
      </c>
      <c r="AA2559">
        <v>1.17</v>
      </c>
      <c r="AB2559">
        <v>1.17</v>
      </c>
      <c r="AH2559">
        <v>145</v>
      </c>
      <c r="AI2559">
        <v>1</v>
      </c>
      <c r="AK2559">
        <v>-1</v>
      </c>
      <c r="AL2559">
        <v>145</v>
      </c>
      <c r="AO2559">
        <v>0</v>
      </c>
      <c r="AV2559" s="1" t="s">
        <v>53</v>
      </c>
      <c r="AW2559">
        <f>Facebook[[#This Row],[Total Post Reactions]]+Facebook[[#This Row],[Total Post Shares]]+Facebook[[#This Row],[Page Likes]]</f>
        <v>0</v>
      </c>
      <c r="AX2559" s="1">
        <f>IFERROR((Facebook[[#This Row],[Engagement]]/Facebook[[#This Row],[Reach]])*100,0)</f>
        <v>0</v>
      </c>
      <c r="AY2559" s="1" t="str">
        <f>TEXT(Facebook[[#This Row],[ReportDate]],"mmmm")</f>
        <v>October</v>
      </c>
    </row>
    <row r="2560" spans="1:51" x14ac:dyDescent="0.55000000000000004">
      <c r="A2560" s="1" t="s">
        <v>129</v>
      </c>
      <c r="B2560" s="1" t="s">
        <v>126</v>
      </c>
      <c r="C2560" s="1" t="s">
        <v>59</v>
      </c>
      <c r="D2560" s="1" t="s">
        <v>127</v>
      </c>
      <c r="E2560" s="1" t="s">
        <v>52</v>
      </c>
      <c r="F2560" s="2">
        <v>43030</v>
      </c>
      <c r="G2560">
        <v>0.06</v>
      </c>
      <c r="H2560">
        <v>7</v>
      </c>
      <c r="K2560">
        <v>7</v>
      </c>
      <c r="O2560">
        <v>0</v>
      </c>
      <c r="T2560">
        <v>0.06</v>
      </c>
      <c r="U2560">
        <v>0.01</v>
      </c>
      <c r="Y2560">
        <v>1</v>
      </c>
      <c r="Z2560">
        <v>7</v>
      </c>
      <c r="AA2560">
        <v>0.06</v>
      </c>
      <c r="AB2560">
        <v>0.06</v>
      </c>
      <c r="AH2560">
        <v>7</v>
      </c>
      <c r="AI2560">
        <v>0</v>
      </c>
      <c r="AK2560">
        <v>0</v>
      </c>
      <c r="AL2560">
        <v>7</v>
      </c>
      <c r="AO2560">
        <v>0</v>
      </c>
      <c r="AV2560" s="1" t="s">
        <v>53</v>
      </c>
      <c r="AW2560">
        <f>Facebook[[#This Row],[Total Post Reactions]]+Facebook[[#This Row],[Total Post Shares]]+Facebook[[#This Row],[Page Likes]]</f>
        <v>0</v>
      </c>
      <c r="AX2560" s="1">
        <f>IFERROR((Facebook[[#This Row],[Engagement]]/Facebook[[#This Row],[Reach]])*100,0)</f>
        <v>0</v>
      </c>
      <c r="AY2560" s="1" t="str">
        <f>TEXT(Facebook[[#This Row],[ReportDate]],"mmmm")</f>
        <v>October</v>
      </c>
    </row>
    <row r="2561" spans="1:51" x14ac:dyDescent="0.55000000000000004">
      <c r="A2561" s="1" t="s">
        <v>102</v>
      </c>
      <c r="B2561" s="1" t="s">
        <v>126</v>
      </c>
      <c r="C2561" s="1" t="s">
        <v>59</v>
      </c>
      <c r="D2561" s="1" t="s">
        <v>127</v>
      </c>
      <c r="E2561" s="1" t="s">
        <v>52</v>
      </c>
      <c r="F2561" s="2">
        <v>43030</v>
      </c>
      <c r="G2561">
        <v>0.31</v>
      </c>
      <c r="H2561">
        <v>40</v>
      </c>
      <c r="K2561">
        <v>40</v>
      </c>
      <c r="O2561">
        <v>0</v>
      </c>
      <c r="T2561">
        <v>0.31</v>
      </c>
      <c r="U2561">
        <v>0.01</v>
      </c>
      <c r="Y2561">
        <v>1</v>
      </c>
      <c r="Z2561">
        <v>40</v>
      </c>
      <c r="AA2561">
        <v>0.31</v>
      </c>
      <c r="AB2561">
        <v>0.31</v>
      </c>
      <c r="AH2561">
        <v>40</v>
      </c>
      <c r="AI2561">
        <v>0</v>
      </c>
      <c r="AK2561">
        <v>0</v>
      </c>
      <c r="AL2561">
        <v>40</v>
      </c>
      <c r="AO2561">
        <v>0</v>
      </c>
      <c r="AV2561" s="1" t="s">
        <v>53</v>
      </c>
      <c r="AW2561">
        <f>Facebook[[#This Row],[Total Post Reactions]]+Facebook[[#This Row],[Total Post Shares]]+Facebook[[#This Row],[Page Likes]]</f>
        <v>0</v>
      </c>
      <c r="AX2561" s="1">
        <f>IFERROR((Facebook[[#This Row],[Engagement]]/Facebook[[#This Row],[Reach]])*100,0)</f>
        <v>0</v>
      </c>
      <c r="AY2561" s="1" t="str">
        <f>TEXT(Facebook[[#This Row],[ReportDate]],"mmmm")</f>
        <v>October</v>
      </c>
    </row>
    <row r="2562" spans="1:51" x14ac:dyDescent="0.55000000000000004">
      <c r="A2562" s="1" t="s">
        <v>130</v>
      </c>
      <c r="B2562" s="1" t="s">
        <v>126</v>
      </c>
      <c r="C2562" s="1" t="s">
        <v>59</v>
      </c>
      <c r="D2562" s="1" t="s">
        <v>127</v>
      </c>
      <c r="E2562" s="1" t="s">
        <v>52</v>
      </c>
      <c r="F2562" s="2">
        <v>43030</v>
      </c>
      <c r="G2562">
        <v>0.05</v>
      </c>
      <c r="H2562">
        <v>3</v>
      </c>
      <c r="K2562">
        <v>3</v>
      </c>
      <c r="O2562">
        <v>0</v>
      </c>
      <c r="T2562">
        <v>0.05</v>
      </c>
      <c r="U2562">
        <v>0.02</v>
      </c>
      <c r="Y2562">
        <v>1</v>
      </c>
      <c r="Z2562">
        <v>3</v>
      </c>
      <c r="AA2562">
        <v>0.05</v>
      </c>
      <c r="AB2562">
        <v>0.05</v>
      </c>
      <c r="AH2562">
        <v>3</v>
      </c>
      <c r="AI2562">
        <v>0</v>
      </c>
      <c r="AK2562">
        <v>0</v>
      </c>
      <c r="AL2562">
        <v>3</v>
      </c>
      <c r="AO2562">
        <v>0</v>
      </c>
      <c r="AV2562" s="1" t="s">
        <v>53</v>
      </c>
      <c r="AW2562">
        <f>Facebook[[#This Row],[Total Post Reactions]]+Facebook[[#This Row],[Total Post Shares]]+Facebook[[#This Row],[Page Likes]]</f>
        <v>0</v>
      </c>
      <c r="AX2562" s="1">
        <f>IFERROR((Facebook[[#This Row],[Engagement]]/Facebook[[#This Row],[Reach]])*100,0)</f>
        <v>0</v>
      </c>
      <c r="AY2562" s="1" t="str">
        <f>TEXT(Facebook[[#This Row],[ReportDate]],"mmmm")</f>
        <v>October</v>
      </c>
    </row>
    <row r="2563" spans="1:51" x14ac:dyDescent="0.55000000000000004">
      <c r="A2563" s="1" t="s">
        <v>131</v>
      </c>
      <c r="B2563" s="1" t="s">
        <v>126</v>
      </c>
      <c r="C2563" s="1" t="s">
        <v>59</v>
      </c>
      <c r="D2563" s="1" t="s">
        <v>127</v>
      </c>
      <c r="E2563" s="1" t="s">
        <v>52</v>
      </c>
      <c r="F2563" s="2">
        <v>43030</v>
      </c>
      <c r="G2563">
        <v>0.04</v>
      </c>
      <c r="H2563">
        <v>3</v>
      </c>
      <c r="K2563">
        <v>3</v>
      </c>
      <c r="O2563">
        <v>0</v>
      </c>
      <c r="T2563">
        <v>0.04</v>
      </c>
      <c r="U2563">
        <v>0.01</v>
      </c>
      <c r="Y2563">
        <v>1</v>
      </c>
      <c r="Z2563">
        <v>3</v>
      </c>
      <c r="AA2563">
        <v>0.04</v>
      </c>
      <c r="AB2563">
        <v>0.04</v>
      </c>
      <c r="AH2563">
        <v>3</v>
      </c>
      <c r="AI2563">
        <v>0</v>
      </c>
      <c r="AK2563">
        <v>0</v>
      </c>
      <c r="AL2563">
        <v>3</v>
      </c>
      <c r="AO2563">
        <v>0</v>
      </c>
      <c r="AV2563" s="1" t="s">
        <v>53</v>
      </c>
      <c r="AW2563">
        <f>Facebook[[#This Row],[Total Post Reactions]]+Facebook[[#This Row],[Total Post Shares]]+Facebook[[#This Row],[Page Likes]]</f>
        <v>0</v>
      </c>
      <c r="AX2563" s="1">
        <f>IFERROR((Facebook[[#This Row],[Engagement]]/Facebook[[#This Row],[Reach]])*100,0)</f>
        <v>0</v>
      </c>
      <c r="AY2563" s="1" t="str">
        <f>TEXT(Facebook[[#This Row],[ReportDate]],"mmmm")</f>
        <v>October</v>
      </c>
    </row>
    <row r="2564" spans="1:51" x14ac:dyDescent="0.55000000000000004">
      <c r="A2564" s="1" t="s">
        <v>132</v>
      </c>
      <c r="B2564" s="1" t="s">
        <v>126</v>
      </c>
      <c r="C2564" s="1" t="s">
        <v>59</v>
      </c>
      <c r="D2564" s="1" t="s">
        <v>127</v>
      </c>
      <c r="E2564" s="1" t="s">
        <v>52</v>
      </c>
      <c r="F2564" s="2">
        <v>43030</v>
      </c>
      <c r="G2564">
        <v>0.67</v>
      </c>
      <c r="H2564">
        <v>69</v>
      </c>
      <c r="K2564">
        <v>69</v>
      </c>
      <c r="O2564">
        <v>0</v>
      </c>
      <c r="T2564">
        <v>0.67</v>
      </c>
      <c r="U2564">
        <v>0.01</v>
      </c>
      <c r="Y2564">
        <v>1</v>
      </c>
      <c r="Z2564">
        <v>69</v>
      </c>
      <c r="AA2564">
        <v>0.67</v>
      </c>
      <c r="AB2564">
        <v>0.67</v>
      </c>
      <c r="AH2564">
        <v>69</v>
      </c>
      <c r="AI2564">
        <v>1</v>
      </c>
      <c r="AK2564">
        <v>-1</v>
      </c>
      <c r="AL2564">
        <v>69</v>
      </c>
      <c r="AO2564">
        <v>0</v>
      </c>
      <c r="AV2564" s="1" t="s">
        <v>53</v>
      </c>
      <c r="AW2564">
        <f>Facebook[[#This Row],[Total Post Reactions]]+Facebook[[#This Row],[Total Post Shares]]+Facebook[[#This Row],[Page Likes]]</f>
        <v>0</v>
      </c>
      <c r="AX2564" s="1">
        <f>IFERROR((Facebook[[#This Row],[Engagement]]/Facebook[[#This Row],[Reach]])*100,0)</f>
        <v>0</v>
      </c>
      <c r="AY2564" s="1" t="str">
        <f>TEXT(Facebook[[#This Row],[ReportDate]],"mmmm")</f>
        <v>October</v>
      </c>
    </row>
    <row r="2565" spans="1:51" x14ac:dyDescent="0.55000000000000004">
      <c r="A2565" s="1" t="s">
        <v>134</v>
      </c>
      <c r="B2565" s="1" t="s">
        <v>126</v>
      </c>
      <c r="C2565" s="1" t="s">
        <v>59</v>
      </c>
      <c r="D2565" s="1" t="s">
        <v>127</v>
      </c>
      <c r="E2565" s="1" t="s">
        <v>52</v>
      </c>
      <c r="F2565" s="2">
        <v>43030</v>
      </c>
      <c r="G2565">
        <v>0.5</v>
      </c>
      <c r="H2565">
        <v>63</v>
      </c>
      <c r="K2565">
        <v>63</v>
      </c>
      <c r="O2565">
        <v>0</v>
      </c>
      <c r="T2565">
        <v>0.5</v>
      </c>
      <c r="U2565">
        <v>0.01</v>
      </c>
      <c r="Y2565">
        <v>1</v>
      </c>
      <c r="Z2565">
        <v>63</v>
      </c>
      <c r="AA2565">
        <v>0.5</v>
      </c>
      <c r="AB2565">
        <v>0.5</v>
      </c>
      <c r="AH2565">
        <v>63</v>
      </c>
      <c r="AI2565">
        <v>1</v>
      </c>
      <c r="AK2565">
        <v>-1</v>
      </c>
      <c r="AL2565">
        <v>63</v>
      </c>
      <c r="AO2565">
        <v>0</v>
      </c>
      <c r="AV2565" s="1" t="s">
        <v>53</v>
      </c>
      <c r="AW2565">
        <f>Facebook[[#This Row],[Total Post Reactions]]+Facebook[[#This Row],[Total Post Shares]]+Facebook[[#This Row],[Page Likes]]</f>
        <v>0</v>
      </c>
      <c r="AX2565" s="1">
        <f>IFERROR((Facebook[[#This Row],[Engagement]]/Facebook[[#This Row],[Reach]])*100,0)</f>
        <v>0</v>
      </c>
      <c r="AY2565" s="1" t="str">
        <f>TEXT(Facebook[[#This Row],[ReportDate]],"mmmm")</f>
        <v>October</v>
      </c>
    </row>
    <row r="2566" spans="1:51" x14ac:dyDescent="0.55000000000000004">
      <c r="A2566" s="1" t="s">
        <v>138</v>
      </c>
      <c r="B2566" s="1" t="s">
        <v>137</v>
      </c>
      <c r="C2566" s="1" t="s">
        <v>59</v>
      </c>
      <c r="D2566" s="1" t="s">
        <v>127</v>
      </c>
      <c r="E2566" s="1" t="s">
        <v>52</v>
      </c>
      <c r="F2566" s="2">
        <v>43030</v>
      </c>
      <c r="G2566">
        <v>1.1499999999999999</v>
      </c>
      <c r="H2566">
        <v>62</v>
      </c>
      <c r="K2566">
        <v>61</v>
      </c>
      <c r="O2566">
        <v>0</v>
      </c>
      <c r="T2566">
        <v>1.1499999999999999</v>
      </c>
      <c r="U2566">
        <v>0.02</v>
      </c>
      <c r="Y2566">
        <v>1.0163930000000001</v>
      </c>
      <c r="Z2566">
        <v>62</v>
      </c>
      <c r="AA2566">
        <v>1.1499999999999999</v>
      </c>
      <c r="AB2566">
        <v>1.1499999999999999</v>
      </c>
      <c r="AH2566">
        <v>61</v>
      </c>
      <c r="AI2566">
        <v>1</v>
      </c>
      <c r="AK2566">
        <v>-1</v>
      </c>
      <c r="AL2566">
        <v>61</v>
      </c>
      <c r="AO2566">
        <v>0</v>
      </c>
      <c r="AV2566" s="1" t="s">
        <v>53</v>
      </c>
      <c r="AW2566">
        <f>Facebook[[#This Row],[Total Post Reactions]]+Facebook[[#This Row],[Total Post Shares]]+Facebook[[#This Row],[Page Likes]]</f>
        <v>0</v>
      </c>
      <c r="AX2566" s="1">
        <f>IFERROR((Facebook[[#This Row],[Engagement]]/Facebook[[#This Row],[Reach]])*100,0)</f>
        <v>0</v>
      </c>
      <c r="AY2566" s="1" t="str">
        <f>TEXT(Facebook[[#This Row],[ReportDate]],"mmmm")</f>
        <v>October</v>
      </c>
    </row>
    <row r="2567" spans="1:51" x14ac:dyDescent="0.55000000000000004">
      <c r="A2567" s="1" t="s">
        <v>97</v>
      </c>
      <c r="B2567" s="1" t="s">
        <v>137</v>
      </c>
      <c r="C2567" s="1" t="s">
        <v>59</v>
      </c>
      <c r="D2567" s="1" t="s">
        <v>127</v>
      </c>
      <c r="E2567" s="1" t="s">
        <v>52</v>
      </c>
      <c r="F2567" s="2">
        <v>43030</v>
      </c>
      <c r="G2567">
        <v>1.9780869999999999</v>
      </c>
      <c r="H2567">
        <v>93</v>
      </c>
      <c r="K2567">
        <v>92</v>
      </c>
      <c r="O2567">
        <v>0</v>
      </c>
      <c r="T2567">
        <v>1.9780869999999999</v>
      </c>
      <c r="U2567">
        <v>0.02</v>
      </c>
      <c r="Y2567">
        <v>1.0108699999999999</v>
      </c>
      <c r="Z2567">
        <v>93</v>
      </c>
      <c r="AA2567">
        <v>1.9780869999999999</v>
      </c>
      <c r="AB2567">
        <v>1.9780869999999999</v>
      </c>
      <c r="AH2567">
        <v>92</v>
      </c>
      <c r="AI2567">
        <v>2</v>
      </c>
      <c r="AK2567">
        <v>-2</v>
      </c>
      <c r="AL2567">
        <v>92</v>
      </c>
      <c r="AO2567">
        <v>0</v>
      </c>
      <c r="AV2567" s="1" t="s">
        <v>53</v>
      </c>
      <c r="AW2567">
        <f>Facebook[[#This Row],[Total Post Reactions]]+Facebook[[#This Row],[Total Post Shares]]+Facebook[[#This Row],[Page Likes]]</f>
        <v>0</v>
      </c>
      <c r="AX2567" s="1">
        <f>IFERROR((Facebook[[#This Row],[Engagement]]/Facebook[[#This Row],[Reach]])*100,0)</f>
        <v>0</v>
      </c>
      <c r="AY2567" s="1" t="str">
        <f>TEXT(Facebook[[#This Row],[ReportDate]],"mmmm")</f>
        <v>October</v>
      </c>
    </row>
    <row r="2568" spans="1:51" x14ac:dyDescent="0.55000000000000004">
      <c r="A2568" s="1" t="s">
        <v>128</v>
      </c>
      <c r="B2568" s="1" t="s">
        <v>137</v>
      </c>
      <c r="C2568" s="1" t="s">
        <v>59</v>
      </c>
      <c r="D2568" s="1" t="s">
        <v>127</v>
      </c>
      <c r="E2568" s="1" t="s">
        <v>52</v>
      </c>
      <c r="F2568" s="2">
        <v>43030</v>
      </c>
      <c r="G2568">
        <v>3.83</v>
      </c>
      <c r="H2568">
        <v>148</v>
      </c>
      <c r="K2568">
        <v>145</v>
      </c>
      <c r="O2568">
        <v>0</v>
      </c>
      <c r="T2568">
        <v>3.83</v>
      </c>
      <c r="U2568">
        <v>0.03</v>
      </c>
      <c r="Y2568">
        <v>1.0206900000000001</v>
      </c>
      <c r="Z2568">
        <v>148</v>
      </c>
      <c r="AA2568">
        <v>3.83</v>
      </c>
      <c r="AB2568">
        <v>3.83</v>
      </c>
      <c r="AH2568">
        <v>145</v>
      </c>
      <c r="AI2568">
        <v>4</v>
      </c>
      <c r="AK2568">
        <v>-4</v>
      </c>
      <c r="AL2568">
        <v>145</v>
      </c>
      <c r="AO2568">
        <v>0</v>
      </c>
      <c r="AV2568" s="1" t="s">
        <v>53</v>
      </c>
      <c r="AW2568">
        <f>Facebook[[#This Row],[Total Post Reactions]]+Facebook[[#This Row],[Total Post Shares]]+Facebook[[#This Row],[Page Likes]]</f>
        <v>0</v>
      </c>
      <c r="AX2568" s="1">
        <f>IFERROR((Facebook[[#This Row],[Engagement]]/Facebook[[#This Row],[Reach]])*100,0)</f>
        <v>0</v>
      </c>
      <c r="AY2568" s="1" t="str">
        <f>TEXT(Facebook[[#This Row],[ReportDate]],"mmmm")</f>
        <v>October</v>
      </c>
    </row>
    <row r="2569" spans="1:51" x14ac:dyDescent="0.55000000000000004">
      <c r="A2569" s="1" t="s">
        <v>135</v>
      </c>
      <c r="B2569" s="1" t="s">
        <v>137</v>
      </c>
      <c r="C2569" s="1" t="s">
        <v>59</v>
      </c>
      <c r="D2569" s="1" t="s">
        <v>127</v>
      </c>
      <c r="E2569" s="1" t="s">
        <v>52</v>
      </c>
      <c r="F2569" s="2">
        <v>43030</v>
      </c>
      <c r="G2569">
        <v>1</v>
      </c>
      <c r="H2569">
        <v>50</v>
      </c>
      <c r="K2569">
        <v>49</v>
      </c>
      <c r="O2569">
        <v>0</v>
      </c>
      <c r="T2569">
        <v>1</v>
      </c>
      <c r="U2569">
        <v>0.02</v>
      </c>
      <c r="Y2569">
        <v>1.020408</v>
      </c>
      <c r="Z2569">
        <v>50</v>
      </c>
      <c r="AA2569">
        <v>1</v>
      </c>
      <c r="AB2569">
        <v>1</v>
      </c>
      <c r="AH2569">
        <v>49</v>
      </c>
      <c r="AI2569">
        <v>1</v>
      </c>
      <c r="AK2569">
        <v>-1</v>
      </c>
      <c r="AL2569">
        <v>49</v>
      </c>
      <c r="AO2569">
        <v>0</v>
      </c>
      <c r="AV2569" s="1" t="s">
        <v>53</v>
      </c>
      <c r="AW2569">
        <f>Facebook[[#This Row],[Total Post Reactions]]+Facebook[[#This Row],[Total Post Shares]]+Facebook[[#This Row],[Page Likes]]</f>
        <v>0</v>
      </c>
      <c r="AX2569" s="1">
        <f>IFERROR((Facebook[[#This Row],[Engagement]]/Facebook[[#This Row],[Reach]])*100,0)</f>
        <v>0</v>
      </c>
      <c r="AY2569" s="1" t="str">
        <f>TEXT(Facebook[[#This Row],[ReportDate]],"mmmm")</f>
        <v>October</v>
      </c>
    </row>
    <row r="2570" spans="1:51" x14ac:dyDescent="0.55000000000000004">
      <c r="A2570" s="1" t="s">
        <v>129</v>
      </c>
      <c r="B2570" s="1" t="s">
        <v>137</v>
      </c>
      <c r="C2570" s="1" t="s">
        <v>59</v>
      </c>
      <c r="D2570" s="1" t="s">
        <v>127</v>
      </c>
      <c r="E2570" s="1" t="s">
        <v>52</v>
      </c>
      <c r="F2570" s="2">
        <v>43030</v>
      </c>
      <c r="G2570">
        <v>4.1399999999999997</v>
      </c>
      <c r="H2570">
        <v>201</v>
      </c>
      <c r="K2570">
        <v>200</v>
      </c>
      <c r="O2570">
        <v>0</v>
      </c>
      <c r="T2570">
        <v>4.1399999999999997</v>
      </c>
      <c r="U2570">
        <v>0.02</v>
      </c>
      <c r="Y2570">
        <v>1.0049999999999999</v>
      </c>
      <c r="Z2570">
        <v>201</v>
      </c>
      <c r="AA2570">
        <v>4.1399999999999997</v>
      </c>
      <c r="AB2570">
        <v>4.1399999999999997</v>
      </c>
      <c r="AH2570">
        <v>200</v>
      </c>
      <c r="AI2570">
        <v>4</v>
      </c>
      <c r="AK2570">
        <v>-4</v>
      </c>
      <c r="AL2570">
        <v>200</v>
      </c>
      <c r="AO2570">
        <v>0</v>
      </c>
      <c r="AV2570" s="1" t="s">
        <v>53</v>
      </c>
      <c r="AW2570">
        <f>Facebook[[#This Row],[Total Post Reactions]]+Facebook[[#This Row],[Total Post Shares]]+Facebook[[#This Row],[Page Likes]]</f>
        <v>0</v>
      </c>
      <c r="AX2570" s="1">
        <f>IFERROR((Facebook[[#This Row],[Engagement]]/Facebook[[#This Row],[Reach]])*100,0)</f>
        <v>0</v>
      </c>
      <c r="AY2570" s="1" t="str">
        <f>TEXT(Facebook[[#This Row],[ReportDate]],"mmmm")</f>
        <v>October</v>
      </c>
    </row>
    <row r="2571" spans="1:51" x14ac:dyDescent="0.55000000000000004">
      <c r="A2571" s="1" t="s">
        <v>136</v>
      </c>
      <c r="B2571" s="1" t="s">
        <v>137</v>
      </c>
      <c r="C2571" s="1" t="s">
        <v>59</v>
      </c>
      <c r="D2571" s="1" t="s">
        <v>127</v>
      </c>
      <c r="E2571" s="1" t="s">
        <v>52</v>
      </c>
      <c r="F2571" s="2">
        <v>43030</v>
      </c>
      <c r="G2571">
        <v>1.33</v>
      </c>
      <c r="H2571">
        <v>52</v>
      </c>
      <c r="K2571">
        <v>52</v>
      </c>
      <c r="O2571">
        <v>0</v>
      </c>
      <c r="T2571">
        <v>1.33</v>
      </c>
      <c r="U2571">
        <v>0.03</v>
      </c>
      <c r="Y2571">
        <v>1</v>
      </c>
      <c r="Z2571">
        <v>52</v>
      </c>
      <c r="AA2571">
        <v>1.33</v>
      </c>
      <c r="AB2571">
        <v>1.33</v>
      </c>
      <c r="AH2571">
        <v>52</v>
      </c>
      <c r="AI2571">
        <v>1</v>
      </c>
      <c r="AK2571">
        <v>-1</v>
      </c>
      <c r="AL2571">
        <v>52</v>
      </c>
      <c r="AO2571">
        <v>0</v>
      </c>
      <c r="AV2571" s="1" t="s">
        <v>53</v>
      </c>
      <c r="AW2571">
        <f>Facebook[[#This Row],[Total Post Reactions]]+Facebook[[#This Row],[Total Post Shares]]+Facebook[[#This Row],[Page Likes]]</f>
        <v>0</v>
      </c>
      <c r="AX2571" s="1">
        <f>IFERROR((Facebook[[#This Row],[Engagement]]/Facebook[[#This Row],[Reach]])*100,0)</f>
        <v>0</v>
      </c>
      <c r="AY2571" s="1" t="str">
        <f>TEXT(Facebook[[#This Row],[ReportDate]],"mmmm")</f>
        <v>October</v>
      </c>
    </row>
    <row r="2572" spans="1:51" x14ac:dyDescent="0.55000000000000004">
      <c r="A2572" s="1" t="s">
        <v>139</v>
      </c>
      <c r="B2572" s="1" t="s">
        <v>137</v>
      </c>
      <c r="C2572" s="1" t="s">
        <v>59</v>
      </c>
      <c r="D2572" s="1" t="s">
        <v>127</v>
      </c>
      <c r="E2572" s="1" t="s">
        <v>52</v>
      </c>
      <c r="F2572" s="2">
        <v>43030</v>
      </c>
      <c r="G2572">
        <v>2.99</v>
      </c>
      <c r="H2572">
        <v>135</v>
      </c>
      <c r="K2572">
        <v>132</v>
      </c>
      <c r="O2572">
        <v>0</v>
      </c>
      <c r="T2572">
        <v>2.99</v>
      </c>
      <c r="U2572">
        <v>0.02</v>
      </c>
      <c r="Y2572">
        <v>1.0227269999999999</v>
      </c>
      <c r="Z2572">
        <v>135</v>
      </c>
      <c r="AA2572">
        <v>2.99</v>
      </c>
      <c r="AB2572">
        <v>2.99</v>
      </c>
      <c r="AH2572">
        <v>132</v>
      </c>
      <c r="AI2572">
        <v>3</v>
      </c>
      <c r="AK2572">
        <v>-3</v>
      </c>
      <c r="AL2572">
        <v>132</v>
      </c>
      <c r="AO2572">
        <v>0</v>
      </c>
      <c r="AV2572" s="1" t="s">
        <v>53</v>
      </c>
      <c r="AW2572">
        <f>Facebook[[#This Row],[Total Post Reactions]]+Facebook[[#This Row],[Total Post Shares]]+Facebook[[#This Row],[Page Likes]]</f>
        <v>0</v>
      </c>
      <c r="AX2572" s="1">
        <f>IFERROR((Facebook[[#This Row],[Engagement]]/Facebook[[#This Row],[Reach]])*100,0)</f>
        <v>0</v>
      </c>
      <c r="AY2572" s="1" t="str">
        <f>TEXT(Facebook[[#This Row],[ReportDate]],"mmmm")</f>
        <v>October</v>
      </c>
    </row>
    <row r="2573" spans="1:51" x14ac:dyDescent="0.55000000000000004">
      <c r="A2573" s="1" t="s">
        <v>102</v>
      </c>
      <c r="B2573" s="1" t="s">
        <v>137</v>
      </c>
      <c r="C2573" s="1" t="s">
        <v>59</v>
      </c>
      <c r="D2573" s="1" t="s">
        <v>127</v>
      </c>
      <c r="E2573" s="1" t="s">
        <v>52</v>
      </c>
      <c r="F2573" s="2">
        <v>43030</v>
      </c>
      <c r="G2573">
        <v>1.26</v>
      </c>
      <c r="H2573">
        <v>67</v>
      </c>
      <c r="K2573">
        <v>66</v>
      </c>
      <c r="O2573">
        <v>0</v>
      </c>
      <c r="T2573">
        <v>1.26</v>
      </c>
      <c r="U2573">
        <v>0.02</v>
      </c>
      <c r="Y2573">
        <v>1.0151520000000001</v>
      </c>
      <c r="Z2573">
        <v>67</v>
      </c>
      <c r="AA2573">
        <v>1.26</v>
      </c>
      <c r="AB2573">
        <v>1.26</v>
      </c>
      <c r="AH2573">
        <v>66</v>
      </c>
      <c r="AI2573">
        <v>1</v>
      </c>
      <c r="AK2573">
        <v>-1</v>
      </c>
      <c r="AL2573">
        <v>66</v>
      </c>
      <c r="AO2573">
        <v>0</v>
      </c>
      <c r="AV2573" s="1" t="s">
        <v>53</v>
      </c>
      <c r="AW2573">
        <f>Facebook[[#This Row],[Total Post Reactions]]+Facebook[[#This Row],[Total Post Shares]]+Facebook[[#This Row],[Page Likes]]</f>
        <v>0</v>
      </c>
      <c r="AX2573" s="1">
        <f>IFERROR((Facebook[[#This Row],[Engagement]]/Facebook[[#This Row],[Reach]])*100,0)</f>
        <v>0</v>
      </c>
      <c r="AY2573" s="1" t="str">
        <f>TEXT(Facebook[[#This Row],[ReportDate]],"mmmm")</f>
        <v>October</v>
      </c>
    </row>
    <row r="2574" spans="1:51" x14ac:dyDescent="0.55000000000000004">
      <c r="A2574" s="1" t="s">
        <v>130</v>
      </c>
      <c r="B2574" s="1" t="s">
        <v>137</v>
      </c>
      <c r="C2574" s="1" t="s">
        <v>59</v>
      </c>
      <c r="D2574" s="1" t="s">
        <v>127</v>
      </c>
      <c r="E2574" s="1" t="s">
        <v>52</v>
      </c>
      <c r="F2574" s="2">
        <v>43030</v>
      </c>
      <c r="G2574">
        <v>0.79</v>
      </c>
      <c r="H2574">
        <v>50</v>
      </c>
      <c r="K2574">
        <v>45</v>
      </c>
      <c r="O2574">
        <v>0</v>
      </c>
      <c r="T2574">
        <v>0.79</v>
      </c>
      <c r="U2574">
        <v>0.02</v>
      </c>
      <c r="Y2574">
        <v>1.111111</v>
      </c>
      <c r="Z2574">
        <v>50</v>
      </c>
      <c r="AA2574">
        <v>0.79</v>
      </c>
      <c r="AB2574">
        <v>0.79</v>
      </c>
      <c r="AH2574">
        <v>45</v>
      </c>
      <c r="AI2574">
        <v>1</v>
      </c>
      <c r="AK2574">
        <v>-1</v>
      </c>
      <c r="AL2574">
        <v>45</v>
      </c>
      <c r="AO2574">
        <v>0</v>
      </c>
      <c r="AV2574" s="1" t="s">
        <v>53</v>
      </c>
      <c r="AW2574">
        <f>Facebook[[#This Row],[Total Post Reactions]]+Facebook[[#This Row],[Total Post Shares]]+Facebook[[#This Row],[Page Likes]]</f>
        <v>0</v>
      </c>
      <c r="AX2574" s="1">
        <f>IFERROR((Facebook[[#This Row],[Engagement]]/Facebook[[#This Row],[Reach]])*100,0)</f>
        <v>0</v>
      </c>
      <c r="AY2574" s="1" t="str">
        <f>TEXT(Facebook[[#This Row],[ReportDate]],"mmmm")</f>
        <v>October</v>
      </c>
    </row>
    <row r="2575" spans="1:51" x14ac:dyDescent="0.55000000000000004">
      <c r="A2575" s="1" t="s">
        <v>131</v>
      </c>
      <c r="B2575" s="1" t="s">
        <v>137</v>
      </c>
      <c r="C2575" s="1" t="s">
        <v>59</v>
      </c>
      <c r="D2575" s="1" t="s">
        <v>127</v>
      </c>
      <c r="E2575" s="1" t="s">
        <v>52</v>
      </c>
      <c r="F2575" s="2">
        <v>43030</v>
      </c>
      <c r="G2575">
        <v>2.72</v>
      </c>
      <c r="H2575">
        <v>176</v>
      </c>
      <c r="K2575">
        <v>175</v>
      </c>
      <c r="O2575">
        <v>0</v>
      </c>
      <c r="T2575">
        <v>2.72</v>
      </c>
      <c r="U2575">
        <v>0.02</v>
      </c>
      <c r="Y2575">
        <v>1.005714</v>
      </c>
      <c r="Z2575">
        <v>176</v>
      </c>
      <c r="AA2575">
        <v>2.72</v>
      </c>
      <c r="AB2575">
        <v>2.72</v>
      </c>
      <c r="AH2575">
        <v>175</v>
      </c>
      <c r="AI2575">
        <v>3</v>
      </c>
      <c r="AK2575">
        <v>-3</v>
      </c>
      <c r="AL2575">
        <v>175</v>
      </c>
      <c r="AO2575">
        <v>0</v>
      </c>
      <c r="AV2575" s="1" t="s">
        <v>53</v>
      </c>
      <c r="AW2575">
        <f>Facebook[[#This Row],[Total Post Reactions]]+Facebook[[#This Row],[Total Post Shares]]+Facebook[[#This Row],[Page Likes]]</f>
        <v>0</v>
      </c>
      <c r="AX2575" s="1">
        <f>IFERROR((Facebook[[#This Row],[Engagement]]/Facebook[[#This Row],[Reach]])*100,0)</f>
        <v>0</v>
      </c>
      <c r="AY2575" s="1" t="str">
        <f>TEXT(Facebook[[#This Row],[ReportDate]],"mmmm")</f>
        <v>October</v>
      </c>
    </row>
    <row r="2576" spans="1:51" x14ac:dyDescent="0.55000000000000004">
      <c r="A2576" s="1" t="s">
        <v>132</v>
      </c>
      <c r="B2576" s="1" t="s">
        <v>137</v>
      </c>
      <c r="C2576" s="1" t="s">
        <v>59</v>
      </c>
      <c r="D2576" s="1" t="s">
        <v>127</v>
      </c>
      <c r="E2576" s="1" t="s">
        <v>52</v>
      </c>
      <c r="F2576" s="2">
        <v>43030</v>
      </c>
      <c r="G2576">
        <v>0.18</v>
      </c>
      <c r="H2576">
        <v>6</v>
      </c>
      <c r="K2576">
        <v>6</v>
      </c>
      <c r="O2576">
        <v>0</v>
      </c>
      <c r="T2576">
        <v>0.18</v>
      </c>
      <c r="U2576">
        <v>0.03</v>
      </c>
      <c r="Y2576">
        <v>1</v>
      </c>
      <c r="Z2576">
        <v>6</v>
      </c>
      <c r="AA2576">
        <v>0.18</v>
      </c>
      <c r="AB2576">
        <v>0.18</v>
      </c>
      <c r="AH2576">
        <v>6</v>
      </c>
      <c r="AI2576">
        <v>0</v>
      </c>
      <c r="AK2576">
        <v>0</v>
      </c>
      <c r="AL2576">
        <v>6</v>
      </c>
      <c r="AO2576">
        <v>0</v>
      </c>
      <c r="AV2576" s="1" t="s">
        <v>53</v>
      </c>
      <c r="AW2576">
        <f>Facebook[[#This Row],[Total Post Reactions]]+Facebook[[#This Row],[Total Post Shares]]+Facebook[[#This Row],[Page Likes]]</f>
        <v>0</v>
      </c>
      <c r="AX2576" s="1">
        <f>IFERROR((Facebook[[#This Row],[Engagement]]/Facebook[[#This Row],[Reach]])*100,0)</f>
        <v>0</v>
      </c>
      <c r="AY2576" s="1" t="str">
        <f>TEXT(Facebook[[#This Row],[ReportDate]],"mmmm")</f>
        <v>October</v>
      </c>
    </row>
    <row r="2577" spans="1:51" x14ac:dyDescent="0.55000000000000004">
      <c r="A2577" s="1" t="s">
        <v>141</v>
      </c>
      <c r="B2577" s="1" t="s">
        <v>137</v>
      </c>
      <c r="C2577" s="1" t="s">
        <v>59</v>
      </c>
      <c r="D2577" s="1" t="s">
        <v>127</v>
      </c>
      <c r="E2577" s="1" t="s">
        <v>52</v>
      </c>
      <c r="F2577" s="2">
        <v>43030</v>
      </c>
      <c r="G2577">
        <v>0.24</v>
      </c>
      <c r="H2577">
        <v>8</v>
      </c>
      <c r="K2577">
        <v>8</v>
      </c>
      <c r="O2577">
        <v>0</v>
      </c>
      <c r="T2577">
        <v>0.24</v>
      </c>
      <c r="U2577">
        <v>0.03</v>
      </c>
      <c r="Y2577">
        <v>1</v>
      </c>
      <c r="Z2577">
        <v>8</v>
      </c>
      <c r="AA2577">
        <v>0.24</v>
      </c>
      <c r="AB2577">
        <v>0.24</v>
      </c>
      <c r="AH2577">
        <v>8</v>
      </c>
      <c r="AI2577">
        <v>0</v>
      </c>
      <c r="AK2577">
        <v>0</v>
      </c>
      <c r="AL2577">
        <v>8</v>
      </c>
      <c r="AO2577">
        <v>0</v>
      </c>
      <c r="AV2577" s="1" t="s">
        <v>53</v>
      </c>
      <c r="AW2577">
        <f>Facebook[[#This Row],[Total Post Reactions]]+Facebook[[#This Row],[Total Post Shares]]+Facebook[[#This Row],[Page Likes]]</f>
        <v>0</v>
      </c>
      <c r="AX2577" s="1">
        <f>IFERROR((Facebook[[#This Row],[Engagement]]/Facebook[[#This Row],[Reach]])*100,0)</f>
        <v>0</v>
      </c>
      <c r="AY2577" s="1" t="str">
        <f>TEXT(Facebook[[#This Row],[ReportDate]],"mmmm")</f>
        <v>October</v>
      </c>
    </row>
    <row r="2578" spans="1:51" x14ac:dyDescent="0.55000000000000004">
      <c r="A2578" s="1" t="s">
        <v>134</v>
      </c>
      <c r="B2578" s="1" t="s">
        <v>137</v>
      </c>
      <c r="C2578" s="1" t="s">
        <v>59</v>
      </c>
      <c r="D2578" s="1" t="s">
        <v>127</v>
      </c>
      <c r="E2578" s="1" t="s">
        <v>52</v>
      </c>
      <c r="F2578" s="2">
        <v>43030</v>
      </c>
      <c r="G2578">
        <v>0.31</v>
      </c>
      <c r="H2578">
        <v>26</v>
      </c>
      <c r="K2578">
        <v>25</v>
      </c>
      <c r="O2578">
        <v>0</v>
      </c>
      <c r="T2578">
        <v>0.31</v>
      </c>
      <c r="U2578">
        <v>0.01</v>
      </c>
      <c r="Y2578">
        <v>1.04</v>
      </c>
      <c r="Z2578">
        <v>26</v>
      </c>
      <c r="AA2578">
        <v>0.31</v>
      </c>
      <c r="AB2578">
        <v>0.31</v>
      </c>
      <c r="AH2578">
        <v>25</v>
      </c>
      <c r="AI2578">
        <v>0</v>
      </c>
      <c r="AK2578">
        <v>0</v>
      </c>
      <c r="AL2578">
        <v>25</v>
      </c>
      <c r="AO2578">
        <v>0</v>
      </c>
      <c r="AV2578" s="1" t="s">
        <v>53</v>
      </c>
      <c r="AW2578">
        <f>Facebook[[#This Row],[Total Post Reactions]]+Facebook[[#This Row],[Total Post Shares]]+Facebook[[#This Row],[Page Likes]]</f>
        <v>0</v>
      </c>
      <c r="AX2578" s="1">
        <f>IFERROR((Facebook[[#This Row],[Engagement]]/Facebook[[#This Row],[Reach]])*100,0)</f>
        <v>0</v>
      </c>
      <c r="AY2578" s="1" t="str">
        <f>TEXT(Facebook[[#This Row],[ReportDate]],"mmmm")</f>
        <v>October</v>
      </c>
    </row>
    <row r="2579" spans="1:51" x14ac:dyDescent="0.55000000000000004">
      <c r="A2579" s="1" t="s">
        <v>140</v>
      </c>
      <c r="B2579" s="1" t="s">
        <v>137</v>
      </c>
      <c r="C2579" s="1" t="s">
        <v>59</v>
      </c>
      <c r="D2579" s="1" t="s">
        <v>127</v>
      </c>
      <c r="E2579" s="1" t="s">
        <v>52</v>
      </c>
      <c r="F2579" s="2">
        <v>43030</v>
      </c>
      <c r="G2579">
        <v>7.32</v>
      </c>
      <c r="H2579">
        <v>413</v>
      </c>
      <c r="K2579">
        <v>396</v>
      </c>
      <c r="M2579">
        <v>1</v>
      </c>
      <c r="O2579">
        <v>1</v>
      </c>
      <c r="T2579">
        <v>7.32</v>
      </c>
      <c r="U2579">
        <v>0.02</v>
      </c>
      <c r="V2579">
        <v>7.32</v>
      </c>
      <c r="Y2579">
        <v>1.042929</v>
      </c>
      <c r="Z2579">
        <v>413</v>
      </c>
      <c r="AA2579">
        <v>7.32</v>
      </c>
      <c r="AB2579">
        <v>7.32</v>
      </c>
      <c r="AG2579">
        <v>1</v>
      </c>
      <c r="AH2579">
        <v>396</v>
      </c>
      <c r="AI2579">
        <v>7</v>
      </c>
      <c r="AK2579">
        <v>-7</v>
      </c>
      <c r="AL2579">
        <v>396</v>
      </c>
      <c r="AM2579">
        <v>1</v>
      </c>
      <c r="AO2579">
        <v>1</v>
      </c>
      <c r="AV2579" s="1" t="s">
        <v>53</v>
      </c>
      <c r="AW2579">
        <f>Facebook[[#This Row],[Total Post Reactions]]+Facebook[[#This Row],[Total Post Shares]]+Facebook[[#This Row],[Page Likes]]</f>
        <v>1</v>
      </c>
      <c r="AX2579" s="1">
        <f>IFERROR((Facebook[[#This Row],[Engagement]]/Facebook[[#This Row],[Reach]])*100,0)</f>
        <v>0.25252525252525254</v>
      </c>
      <c r="AY2579" s="1" t="str">
        <f>TEXT(Facebook[[#This Row],[ReportDate]],"mmmm")</f>
        <v>October</v>
      </c>
    </row>
    <row r="2580" spans="1:51" x14ac:dyDescent="0.55000000000000004">
      <c r="A2580" s="1" t="s">
        <v>125</v>
      </c>
      <c r="B2580" s="1" t="s">
        <v>142</v>
      </c>
      <c r="C2580" s="1" t="s">
        <v>59</v>
      </c>
      <c r="D2580" s="1" t="s">
        <v>127</v>
      </c>
      <c r="E2580" s="1" t="s">
        <v>52</v>
      </c>
      <c r="F2580" s="2">
        <v>43030</v>
      </c>
      <c r="G2580">
        <v>0.04</v>
      </c>
      <c r="H2580">
        <v>5</v>
      </c>
      <c r="K2580">
        <v>5</v>
      </c>
      <c r="O2580">
        <v>0</v>
      </c>
      <c r="T2580">
        <v>0.04</v>
      </c>
      <c r="U2580">
        <v>0.01</v>
      </c>
      <c r="Y2580">
        <v>1</v>
      </c>
      <c r="Z2580">
        <v>5</v>
      </c>
      <c r="AA2580">
        <v>0.04</v>
      </c>
      <c r="AB2580">
        <v>0.04</v>
      </c>
      <c r="AH2580">
        <v>5</v>
      </c>
      <c r="AI2580">
        <v>0</v>
      </c>
      <c r="AK2580">
        <v>0</v>
      </c>
      <c r="AL2580">
        <v>5</v>
      </c>
      <c r="AO2580">
        <v>0</v>
      </c>
      <c r="AV2580" s="1" t="s">
        <v>53</v>
      </c>
      <c r="AW2580">
        <f>Facebook[[#This Row],[Total Post Reactions]]+Facebook[[#This Row],[Total Post Shares]]+Facebook[[#This Row],[Page Likes]]</f>
        <v>0</v>
      </c>
      <c r="AX2580" s="1">
        <f>IFERROR((Facebook[[#This Row],[Engagement]]/Facebook[[#This Row],[Reach]])*100,0)</f>
        <v>0</v>
      </c>
      <c r="AY2580" s="1" t="str">
        <f>TEXT(Facebook[[#This Row],[ReportDate]],"mmmm")</f>
        <v>October</v>
      </c>
    </row>
    <row r="2581" spans="1:51" x14ac:dyDescent="0.55000000000000004">
      <c r="A2581" s="1" t="s">
        <v>100</v>
      </c>
      <c r="B2581" s="1" t="s">
        <v>142</v>
      </c>
      <c r="C2581" s="1" t="s">
        <v>59</v>
      </c>
      <c r="D2581" s="1" t="s">
        <v>127</v>
      </c>
      <c r="E2581" s="1" t="s">
        <v>52</v>
      </c>
      <c r="F2581" s="2">
        <v>43030</v>
      </c>
      <c r="G2581">
        <v>0.19</v>
      </c>
      <c r="H2581">
        <v>33</v>
      </c>
      <c r="K2581">
        <v>33</v>
      </c>
      <c r="O2581">
        <v>0</v>
      </c>
      <c r="T2581">
        <v>0.19</v>
      </c>
      <c r="U2581">
        <v>0.01</v>
      </c>
      <c r="Y2581">
        <v>1</v>
      </c>
      <c r="Z2581">
        <v>33</v>
      </c>
      <c r="AA2581">
        <v>0.19</v>
      </c>
      <c r="AB2581">
        <v>0.19</v>
      </c>
      <c r="AH2581">
        <v>33</v>
      </c>
      <c r="AI2581">
        <v>0</v>
      </c>
      <c r="AK2581">
        <v>0</v>
      </c>
      <c r="AL2581">
        <v>33</v>
      </c>
      <c r="AO2581">
        <v>0</v>
      </c>
      <c r="AV2581" s="1" t="s">
        <v>53</v>
      </c>
      <c r="AW2581">
        <f>Facebook[[#This Row],[Total Post Reactions]]+Facebook[[#This Row],[Total Post Shares]]+Facebook[[#This Row],[Page Likes]]</f>
        <v>0</v>
      </c>
      <c r="AX2581" s="1">
        <f>IFERROR((Facebook[[#This Row],[Engagement]]/Facebook[[#This Row],[Reach]])*100,0)</f>
        <v>0</v>
      </c>
      <c r="AY2581" s="1" t="str">
        <f>TEXT(Facebook[[#This Row],[ReportDate]],"mmmm")</f>
        <v>October</v>
      </c>
    </row>
    <row r="2582" spans="1:51" x14ac:dyDescent="0.55000000000000004">
      <c r="A2582" s="1" t="s">
        <v>138</v>
      </c>
      <c r="B2582" s="1" t="s">
        <v>142</v>
      </c>
      <c r="C2582" s="1" t="s">
        <v>59</v>
      </c>
      <c r="D2582" s="1" t="s">
        <v>127</v>
      </c>
      <c r="E2582" s="1" t="s">
        <v>52</v>
      </c>
      <c r="F2582" s="2">
        <v>43030</v>
      </c>
      <c r="G2582">
        <v>0.05</v>
      </c>
      <c r="H2582">
        <v>5</v>
      </c>
      <c r="K2582">
        <v>5</v>
      </c>
      <c r="O2582">
        <v>0</v>
      </c>
      <c r="T2582">
        <v>0.05</v>
      </c>
      <c r="U2582">
        <v>0.01</v>
      </c>
      <c r="Y2582">
        <v>1</v>
      </c>
      <c r="Z2582">
        <v>5</v>
      </c>
      <c r="AA2582">
        <v>0.05</v>
      </c>
      <c r="AB2582">
        <v>0.05</v>
      </c>
      <c r="AH2582">
        <v>5</v>
      </c>
      <c r="AI2582">
        <v>0</v>
      </c>
      <c r="AK2582">
        <v>0</v>
      </c>
      <c r="AL2582">
        <v>5</v>
      </c>
      <c r="AO2582">
        <v>0</v>
      </c>
      <c r="AV2582" s="1" t="s">
        <v>53</v>
      </c>
      <c r="AW2582">
        <f>Facebook[[#This Row],[Total Post Reactions]]+Facebook[[#This Row],[Total Post Shares]]+Facebook[[#This Row],[Page Likes]]</f>
        <v>0</v>
      </c>
      <c r="AX2582" s="1">
        <f>IFERROR((Facebook[[#This Row],[Engagement]]/Facebook[[#This Row],[Reach]])*100,0)</f>
        <v>0</v>
      </c>
      <c r="AY2582" s="1" t="str">
        <f>TEXT(Facebook[[#This Row],[ReportDate]],"mmmm")</f>
        <v>October</v>
      </c>
    </row>
    <row r="2583" spans="1:51" x14ac:dyDescent="0.55000000000000004">
      <c r="A2583" s="1" t="s">
        <v>97</v>
      </c>
      <c r="B2583" s="1" t="s">
        <v>142</v>
      </c>
      <c r="C2583" s="1" t="s">
        <v>59</v>
      </c>
      <c r="D2583" s="1" t="s">
        <v>127</v>
      </c>
      <c r="E2583" s="1" t="s">
        <v>52</v>
      </c>
      <c r="F2583" s="2">
        <v>43030</v>
      </c>
      <c r="G2583">
        <v>0.06</v>
      </c>
      <c r="H2583">
        <v>7</v>
      </c>
      <c r="K2583">
        <v>7</v>
      </c>
      <c r="O2583">
        <v>0</v>
      </c>
      <c r="T2583">
        <v>0.06</v>
      </c>
      <c r="U2583">
        <v>0.01</v>
      </c>
      <c r="Y2583">
        <v>1</v>
      </c>
      <c r="Z2583">
        <v>7</v>
      </c>
      <c r="AA2583">
        <v>0.06</v>
      </c>
      <c r="AB2583">
        <v>0.06</v>
      </c>
      <c r="AH2583">
        <v>7</v>
      </c>
      <c r="AI2583">
        <v>0</v>
      </c>
      <c r="AK2583">
        <v>0</v>
      </c>
      <c r="AL2583">
        <v>7</v>
      </c>
      <c r="AO2583">
        <v>0</v>
      </c>
      <c r="AV2583" s="1" t="s">
        <v>53</v>
      </c>
      <c r="AW2583">
        <f>Facebook[[#This Row],[Total Post Reactions]]+Facebook[[#This Row],[Total Post Shares]]+Facebook[[#This Row],[Page Likes]]</f>
        <v>0</v>
      </c>
      <c r="AX2583" s="1">
        <f>IFERROR((Facebook[[#This Row],[Engagement]]/Facebook[[#This Row],[Reach]])*100,0)</f>
        <v>0</v>
      </c>
      <c r="AY2583" s="1" t="str">
        <f>TEXT(Facebook[[#This Row],[ReportDate]],"mmmm")</f>
        <v>October</v>
      </c>
    </row>
    <row r="2584" spans="1:51" x14ac:dyDescent="0.55000000000000004">
      <c r="A2584" s="1" t="s">
        <v>128</v>
      </c>
      <c r="B2584" s="1" t="s">
        <v>142</v>
      </c>
      <c r="C2584" s="1" t="s">
        <v>59</v>
      </c>
      <c r="D2584" s="1" t="s">
        <v>127</v>
      </c>
      <c r="E2584" s="1" t="s">
        <v>52</v>
      </c>
      <c r="F2584" s="2">
        <v>43030</v>
      </c>
      <c r="G2584">
        <v>0.31</v>
      </c>
      <c r="H2584">
        <v>39</v>
      </c>
      <c r="K2584">
        <v>39</v>
      </c>
      <c r="O2584">
        <v>0</v>
      </c>
      <c r="T2584">
        <v>0.31</v>
      </c>
      <c r="U2584">
        <v>0.01</v>
      </c>
      <c r="Y2584">
        <v>1</v>
      </c>
      <c r="Z2584">
        <v>39</v>
      </c>
      <c r="AA2584">
        <v>0.31</v>
      </c>
      <c r="AB2584">
        <v>0.31</v>
      </c>
      <c r="AH2584">
        <v>39</v>
      </c>
      <c r="AI2584">
        <v>0</v>
      </c>
      <c r="AK2584">
        <v>0</v>
      </c>
      <c r="AL2584">
        <v>39</v>
      </c>
      <c r="AO2584">
        <v>0</v>
      </c>
      <c r="AV2584" s="1" t="s">
        <v>53</v>
      </c>
      <c r="AW2584">
        <f>Facebook[[#This Row],[Total Post Reactions]]+Facebook[[#This Row],[Total Post Shares]]+Facebook[[#This Row],[Page Likes]]</f>
        <v>0</v>
      </c>
      <c r="AX2584" s="1">
        <f>IFERROR((Facebook[[#This Row],[Engagement]]/Facebook[[#This Row],[Reach]])*100,0)</f>
        <v>0</v>
      </c>
      <c r="AY2584" s="1" t="str">
        <f>TEXT(Facebook[[#This Row],[ReportDate]],"mmmm")</f>
        <v>October</v>
      </c>
    </row>
    <row r="2585" spans="1:51" x14ac:dyDescent="0.55000000000000004">
      <c r="A2585" s="1" t="s">
        <v>135</v>
      </c>
      <c r="B2585" s="1" t="s">
        <v>142</v>
      </c>
      <c r="C2585" s="1" t="s">
        <v>59</v>
      </c>
      <c r="D2585" s="1" t="s">
        <v>127</v>
      </c>
      <c r="E2585" s="1" t="s">
        <v>52</v>
      </c>
      <c r="F2585" s="2">
        <v>43030</v>
      </c>
      <c r="G2585">
        <v>0</v>
      </c>
      <c r="H2585">
        <v>1</v>
      </c>
      <c r="K2585">
        <v>1</v>
      </c>
      <c r="O2585">
        <v>0</v>
      </c>
      <c r="T2585">
        <v>0</v>
      </c>
      <c r="U2585">
        <v>0</v>
      </c>
      <c r="Y2585">
        <v>1</v>
      </c>
      <c r="Z2585">
        <v>1</v>
      </c>
      <c r="AA2585">
        <v>0</v>
      </c>
      <c r="AB2585">
        <v>0</v>
      </c>
      <c r="AH2585">
        <v>1</v>
      </c>
      <c r="AI2585">
        <v>0</v>
      </c>
      <c r="AK2585">
        <v>0</v>
      </c>
      <c r="AL2585">
        <v>1</v>
      </c>
      <c r="AO2585">
        <v>0</v>
      </c>
      <c r="AV2585" s="1" t="s">
        <v>53</v>
      </c>
      <c r="AW2585">
        <f>Facebook[[#This Row],[Total Post Reactions]]+Facebook[[#This Row],[Total Post Shares]]+Facebook[[#This Row],[Page Likes]]</f>
        <v>0</v>
      </c>
      <c r="AX2585" s="1">
        <f>IFERROR((Facebook[[#This Row],[Engagement]]/Facebook[[#This Row],[Reach]])*100,0)</f>
        <v>0</v>
      </c>
      <c r="AY2585" s="1" t="str">
        <f>TEXT(Facebook[[#This Row],[ReportDate]],"mmmm")</f>
        <v>October</v>
      </c>
    </row>
    <row r="2586" spans="1:51" x14ac:dyDescent="0.55000000000000004">
      <c r="A2586" s="1" t="s">
        <v>156</v>
      </c>
      <c r="B2586" s="1" t="s">
        <v>142</v>
      </c>
      <c r="C2586" s="1" t="s">
        <v>59</v>
      </c>
      <c r="D2586" s="1" t="s">
        <v>127</v>
      </c>
      <c r="E2586" s="1" t="s">
        <v>52</v>
      </c>
      <c r="F2586" s="2">
        <v>43030</v>
      </c>
      <c r="G2586">
        <v>0.01</v>
      </c>
      <c r="H2586">
        <v>4</v>
      </c>
      <c r="K2586">
        <v>4</v>
      </c>
      <c r="O2586">
        <v>0</v>
      </c>
      <c r="T2586">
        <v>0.01</v>
      </c>
      <c r="U2586">
        <v>0</v>
      </c>
      <c r="Y2586">
        <v>1</v>
      </c>
      <c r="Z2586">
        <v>4</v>
      </c>
      <c r="AA2586">
        <v>0.01</v>
      </c>
      <c r="AB2586">
        <v>0.01</v>
      </c>
      <c r="AH2586">
        <v>4</v>
      </c>
      <c r="AI2586">
        <v>0</v>
      </c>
      <c r="AK2586">
        <v>0</v>
      </c>
      <c r="AL2586">
        <v>4</v>
      </c>
      <c r="AO2586">
        <v>0</v>
      </c>
      <c r="AV2586" s="1" t="s">
        <v>53</v>
      </c>
      <c r="AW2586">
        <f>Facebook[[#This Row],[Total Post Reactions]]+Facebook[[#This Row],[Total Post Shares]]+Facebook[[#This Row],[Page Likes]]</f>
        <v>0</v>
      </c>
      <c r="AX2586" s="1">
        <f>IFERROR((Facebook[[#This Row],[Engagement]]/Facebook[[#This Row],[Reach]])*100,0)</f>
        <v>0</v>
      </c>
      <c r="AY2586" s="1" t="str">
        <f>TEXT(Facebook[[#This Row],[ReportDate]],"mmmm")</f>
        <v>October</v>
      </c>
    </row>
    <row r="2587" spans="1:51" x14ac:dyDescent="0.55000000000000004">
      <c r="A2587" s="1" t="s">
        <v>139</v>
      </c>
      <c r="B2587" s="1" t="s">
        <v>142</v>
      </c>
      <c r="C2587" s="1" t="s">
        <v>59</v>
      </c>
      <c r="D2587" s="1" t="s">
        <v>127</v>
      </c>
      <c r="E2587" s="1" t="s">
        <v>52</v>
      </c>
      <c r="F2587" s="2">
        <v>43030</v>
      </c>
      <c r="G2587">
        <v>0.05</v>
      </c>
      <c r="H2587">
        <v>5</v>
      </c>
      <c r="K2587">
        <v>5</v>
      </c>
      <c r="O2587">
        <v>0</v>
      </c>
      <c r="T2587">
        <v>0.05</v>
      </c>
      <c r="U2587">
        <v>0.01</v>
      </c>
      <c r="Y2587">
        <v>1</v>
      </c>
      <c r="Z2587">
        <v>5</v>
      </c>
      <c r="AA2587">
        <v>0.05</v>
      </c>
      <c r="AB2587">
        <v>0.05</v>
      </c>
      <c r="AH2587">
        <v>5</v>
      </c>
      <c r="AI2587">
        <v>0</v>
      </c>
      <c r="AK2587">
        <v>0</v>
      </c>
      <c r="AL2587">
        <v>5</v>
      </c>
      <c r="AO2587">
        <v>0</v>
      </c>
      <c r="AV2587" s="1" t="s">
        <v>53</v>
      </c>
      <c r="AW2587">
        <f>Facebook[[#This Row],[Total Post Reactions]]+Facebook[[#This Row],[Total Post Shares]]+Facebook[[#This Row],[Page Likes]]</f>
        <v>0</v>
      </c>
      <c r="AX2587" s="1">
        <f>IFERROR((Facebook[[#This Row],[Engagement]]/Facebook[[#This Row],[Reach]])*100,0)</f>
        <v>0</v>
      </c>
      <c r="AY2587" s="1" t="str">
        <f>TEXT(Facebook[[#This Row],[ReportDate]],"mmmm")</f>
        <v>October</v>
      </c>
    </row>
    <row r="2588" spans="1:51" x14ac:dyDescent="0.55000000000000004">
      <c r="A2588" s="1" t="s">
        <v>130</v>
      </c>
      <c r="B2588" s="1" t="s">
        <v>142</v>
      </c>
      <c r="C2588" s="1" t="s">
        <v>59</v>
      </c>
      <c r="D2588" s="1" t="s">
        <v>127</v>
      </c>
      <c r="E2588" s="1" t="s">
        <v>52</v>
      </c>
      <c r="F2588" s="2">
        <v>43030</v>
      </c>
      <c r="G2588">
        <v>0.04</v>
      </c>
      <c r="H2588">
        <v>6</v>
      </c>
      <c r="K2588">
        <v>6</v>
      </c>
      <c r="O2588">
        <v>0</v>
      </c>
      <c r="T2588">
        <v>0.04</v>
      </c>
      <c r="U2588">
        <v>0.01</v>
      </c>
      <c r="Y2588">
        <v>1</v>
      </c>
      <c r="Z2588">
        <v>6</v>
      </c>
      <c r="AA2588">
        <v>0.04</v>
      </c>
      <c r="AB2588">
        <v>0.04</v>
      </c>
      <c r="AH2588">
        <v>6</v>
      </c>
      <c r="AI2588">
        <v>0</v>
      </c>
      <c r="AK2588">
        <v>0</v>
      </c>
      <c r="AL2588">
        <v>6</v>
      </c>
      <c r="AO2588">
        <v>0</v>
      </c>
      <c r="AV2588" s="1" t="s">
        <v>53</v>
      </c>
      <c r="AW2588">
        <f>Facebook[[#This Row],[Total Post Reactions]]+Facebook[[#This Row],[Total Post Shares]]+Facebook[[#This Row],[Page Likes]]</f>
        <v>0</v>
      </c>
      <c r="AX2588" s="1">
        <f>IFERROR((Facebook[[#This Row],[Engagement]]/Facebook[[#This Row],[Reach]])*100,0)</f>
        <v>0</v>
      </c>
      <c r="AY2588" s="1" t="str">
        <f>TEXT(Facebook[[#This Row],[ReportDate]],"mmmm")</f>
        <v>October</v>
      </c>
    </row>
    <row r="2589" spans="1:51" x14ac:dyDescent="0.55000000000000004">
      <c r="A2589" s="1" t="s">
        <v>131</v>
      </c>
      <c r="B2589" s="1" t="s">
        <v>142</v>
      </c>
      <c r="C2589" s="1" t="s">
        <v>59</v>
      </c>
      <c r="D2589" s="1" t="s">
        <v>127</v>
      </c>
      <c r="E2589" s="1" t="s">
        <v>52</v>
      </c>
      <c r="F2589" s="2">
        <v>43030</v>
      </c>
      <c r="G2589">
        <v>0.06</v>
      </c>
      <c r="H2589">
        <v>13</v>
      </c>
      <c r="K2589">
        <v>13</v>
      </c>
      <c r="O2589">
        <v>0</v>
      </c>
      <c r="T2589">
        <v>0.06</v>
      </c>
      <c r="U2589">
        <v>0</v>
      </c>
      <c r="Y2589">
        <v>1</v>
      </c>
      <c r="Z2589">
        <v>13</v>
      </c>
      <c r="AA2589">
        <v>0.06</v>
      </c>
      <c r="AB2589">
        <v>0.06</v>
      </c>
      <c r="AH2589">
        <v>13</v>
      </c>
      <c r="AI2589">
        <v>0</v>
      </c>
      <c r="AK2589">
        <v>0</v>
      </c>
      <c r="AL2589">
        <v>13</v>
      </c>
      <c r="AO2589">
        <v>0</v>
      </c>
      <c r="AV2589" s="1" t="s">
        <v>53</v>
      </c>
      <c r="AW2589">
        <f>Facebook[[#This Row],[Total Post Reactions]]+Facebook[[#This Row],[Total Post Shares]]+Facebook[[#This Row],[Page Likes]]</f>
        <v>0</v>
      </c>
      <c r="AX2589" s="1">
        <f>IFERROR((Facebook[[#This Row],[Engagement]]/Facebook[[#This Row],[Reach]])*100,0)</f>
        <v>0</v>
      </c>
      <c r="AY2589" s="1" t="str">
        <f>TEXT(Facebook[[#This Row],[ReportDate]],"mmmm")</f>
        <v>October</v>
      </c>
    </row>
    <row r="2590" spans="1:51" x14ac:dyDescent="0.55000000000000004">
      <c r="A2590" s="1" t="s">
        <v>132</v>
      </c>
      <c r="B2590" s="1" t="s">
        <v>142</v>
      </c>
      <c r="C2590" s="1" t="s">
        <v>59</v>
      </c>
      <c r="D2590" s="1" t="s">
        <v>127</v>
      </c>
      <c r="E2590" s="1" t="s">
        <v>52</v>
      </c>
      <c r="F2590" s="2">
        <v>43030</v>
      </c>
      <c r="G2590">
        <v>0.02</v>
      </c>
      <c r="H2590">
        <v>4</v>
      </c>
      <c r="K2590">
        <v>4</v>
      </c>
      <c r="O2590">
        <v>0</v>
      </c>
      <c r="T2590">
        <v>0.02</v>
      </c>
      <c r="U2590">
        <v>0.01</v>
      </c>
      <c r="Y2590">
        <v>1</v>
      </c>
      <c r="Z2590">
        <v>4</v>
      </c>
      <c r="AA2590">
        <v>0.02</v>
      </c>
      <c r="AB2590">
        <v>0.02</v>
      </c>
      <c r="AH2590">
        <v>4</v>
      </c>
      <c r="AI2590">
        <v>0</v>
      </c>
      <c r="AK2590">
        <v>0</v>
      </c>
      <c r="AL2590">
        <v>4</v>
      </c>
      <c r="AO2590">
        <v>0</v>
      </c>
      <c r="AV2590" s="1" t="s">
        <v>53</v>
      </c>
      <c r="AW2590">
        <f>Facebook[[#This Row],[Total Post Reactions]]+Facebook[[#This Row],[Total Post Shares]]+Facebook[[#This Row],[Page Likes]]</f>
        <v>0</v>
      </c>
      <c r="AX2590" s="1">
        <f>IFERROR((Facebook[[#This Row],[Engagement]]/Facebook[[#This Row],[Reach]])*100,0)</f>
        <v>0</v>
      </c>
      <c r="AY2590" s="1" t="str">
        <f>TEXT(Facebook[[#This Row],[ReportDate]],"mmmm")</f>
        <v>October</v>
      </c>
    </row>
    <row r="2591" spans="1:51" x14ac:dyDescent="0.55000000000000004">
      <c r="A2591" s="1" t="s">
        <v>140</v>
      </c>
      <c r="B2591" s="1" t="s">
        <v>142</v>
      </c>
      <c r="C2591" s="1" t="s">
        <v>59</v>
      </c>
      <c r="D2591" s="1" t="s">
        <v>127</v>
      </c>
      <c r="E2591" s="1" t="s">
        <v>52</v>
      </c>
      <c r="F2591" s="2">
        <v>43030</v>
      </c>
      <c r="G2591">
        <v>0.17</v>
      </c>
      <c r="H2591">
        <v>15</v>
      </c>
      <c r="K2591">
        <v>15</v>
      </c>
      <c r="O2591">
        <v>0</v>
      </c>
      <c r="T2591">
        <v>0.17</v>
      </c>
      <c r="U2591">
        <v>0.01</v>
      </c>
      <c r="Y2591">
        <v>1</v>
      </c>
      <c r="Z2591">
        <v>15</v>
      </c>
      <c r="AA2591">
        <v>0.17</v>
      </c>
      <c r="AB2591">
        <v>0.17</v>
      </c>
      <c r="AH2591">
        <v>15</v>
      </c>
      <c r="AI2591">
        <v>0</v>
      </c>
      <c r="AK2591">
        <v>0</v>
      </c>
      <c r="AL2591">
        <v>15</v>
      </c>
      <c r="AO2591">
        <v>0</v>
      </c>
      <c r="AV2591" s="1" t="s">
        <v>53</v>
      </c>
      <c r="AW2591">
        <f>Facebook[[#This Row],[Total Post Reactions]]+Facebook[[#This Row],[Total Post Shares]]+Facebook[[#This Row],[Page Likes]]</f>
        <v>0</v>
      </c>
      <c r="AX2591" s="1">
        <f>IFERROR((Facebook[[#This Row],[Engagement]]/Facebook[[#This Row],[Reach]])*100,0)</f>
        <v>0</v>
      </c>
      <c r="AY2591" s="1" t="str">
        <f>TEXT(Facebook[[#This Row],[ReportDate]],"mmmm")</f>
        <v>October</v>
      </c>
    </row>
    <row r="2592" spans="1:51" x14ac:dyDescent="0.55000000000000004">
      <c r="A2592" s="1" t="s">
        <v>141</v>
      </c>
      <c r="B2592" s="1" t="s">
        <v>142</v>
      </c>
      <c r="C2592" s="1" t="s">
        <v>59</v>
      </c>
      <c r="D2592" s="1" t="s">
        <v>127</v>
      </c>
      <c r="E2592" s="1" t="s">
        <v>52</v>
      </c>
      <c r="F2592" s="2">
        <v>43030</v>
      </c>
      <c r="G2592">
        <v>0.21</v>
      </c>
      <c r="H2592">
        <v>33</v>
      </c>
      <c r="K2592">
        <v>33</v>
      </c>
      <c r="O2592">
        <v>0</v>
      </c>
      <c r="T2592">
        <v>0.21</v>
      </c>
      <c r="U2592">
        <v>0.01</v>
      </c>
      <c r="Y2592">
        <v>1</v>
      </c>
      <c r="Z2592">
        <v>33</v>
      </c>
      <c r="AA2592">
        <v>0.21</v>
      </c>
      <c r="AB2592">
        <v>0.21</v>
      </c>
      <c r="AH2592">
        <v>33</v>
      </c>
      <c r="AI2592">
        <v>0</v>
      </c>
      <c r="AK2592">
        <v>0</v>
      </c>
      <c r="AL2592">
        <v>33</v>
      </c>
      <c r="AO2592">
        <v>0</v>
      </c>
      <c r="AV2592" s="1" t="s">
        <v>53</v>
      </c>
      <c r="AW2592">
        <f>Facebook[[#This Row],[Total Post Reactions]]+Facebook[[#This Row],[Total Post Shares]]+Facebook[[#This Row],[Page Likes]]</f>
        <v>0</v>
      </c>
      <c r="AX2592" s="1">
        <f>IFERROR((Facebook[[#This Row],[Engagement]]/Facebook[[#This Row],[Reach]])*100,0)</f>
        <v>0</v>
      </c>
      <c r="AY2592" s="1" t="str">
        <f>TEXT(Facebook[[#This Row],[ReportDate]],"mmmm")</f>
        <v>October</v>
      </c>
    </row>
    <row r="2593" spans="1:51" x14ac:dyDescent="0.55000000000000004">
      <c r="A2593" s="1" t="s">
        <v>134</v>
      </c>
      <c r="B2593" s="1" t="s">
        <v>142</v>
      </c>
      <c r="C2593" s="1" t="s">
        <v>59</v>
      </c>
      <c r="D2593" s="1" t="s">
        <v>127</v>
      </c>
      <c r="E2593" s="1" t="s">
        <v>52</v>
      </c>
      <c r="F2593" s="2">
        <v>43030</v>
      </c>
      <c r="G2593">
        <v>0.1</v>
      </c>
      <c r="H2593">
        <v>18</v>
      </c>
      <c r="K2593">
        <v>18</v>
      </c>
      <c r="O2593">
        <v>0</v>
      </c>
      <c r="T2593">
        <v>0.1</v>
      </c>
      <c r="U2593">
        <v>0.01</v>
      </c>
      <c r="Y2593">
        <v>1</v>
      </c>
      <c r="Z2593">
        <v>18</v>
      </c>
      <c r="AA2593">
        <v>0.1</v>
      </c>
      <c r="AB2593">
        <v>0.1</v>
      </c>
      <c r="AH2593">
        <v>18</v>
      </c>
      <c r="AI2593">
        <v>0</v>
      </c>
      <c r="AK2593">
        <v>0</v>
      </c>
      <c r="AL2593">
        <v>18</v>
      </c>
      <c r="AO2593">
        <v>0</v>
      </c>
      <c r="AV2593" s="1" t="s">
        <v>53</v>
      </c>
      <c r="AW2593">
        <f>Facebook[[#This Row],[Total Post Reactions]]+Facebook[[#This Row],[Total Post Shares]]+Facebook[[#This Row],[Page Likes]]</f>
        <v>0</v>
      </c>
      <c r="AX2593" s="1">
        <f>IFERROR((Facebook[[#This Row],[Engagement]]/Facebook[[#This Row],[Reach]])*100,0)</f>
        <v>0</v>
      </c>
      <c r="AY2593" s="1" t="str">
        <f>TEXT(Facebook[[#This Row],[ReportDate]],"mmmm")</f>
        <v>October</v>
      </c>
    </row>
    <row r="2594" spans="1:51" x14ac:dyDescent="0.55000000000000004">
      <c r="A2594" s="1" t="s">
        <v>129</v>
      </c>
      <c r="B2594" s="1" t="s">
        <v>142</v>
      </c>
      <c r="C2594" s="1" t="s">
        <v>59</v>
      </c>
      <c r="D2594" s="1" t="s">
        <v>127</v>
      </c>
      <c r="E2594" s="1" t="s">
        <v>52</v>
      </c>
      <c r="F2594" s="2">
        <v>43030</v>
      </c>
      <c r="G2594">
        <v>0</v>
      </c>
      <c r="H2594">
        <v>2</v>
      </c>
      <c r="K2594">
        <v>2</v>
      </c>
      <c r="M2594">
        <v>1</v>
      </c>
      <c r="O2594">
        <v>1</v>
      </c>
      <c r="T2594">
        <v>0</v>
      </c>
      <c r="U2594">
        <v>0</v>
      </c>
      <c r="V2594">
        <v>0</v>
      </c>
      <c r="Y2594">
        <v>1</v>
      </c>
      <c r="Z2594">
        <v>2</v>
      </c>
      <c r="AA2594">
        <v>0</v>
      </c>
      <c r="AB2594">
        <v>0</v>
      </c>
      <c r="AG2594">
        <v>1</v>
      </c>
      <c r="AH2594">
        <v>2</v>
      </c>
      <c r="AI2594">
        <v>0</v>
      </c>
      <c r="AK2594">
        <v>0</v>
      </c>
      <c r="AL2594">
        <v>2</v>
      </c>
      <c r="AM2594">
        <v>1</v>
      </c>
      <c r="AO2594">
        <v>1</v>
      </c>
      <c r="AV2594" s="1" t="s">
        <v>53</v>
      </c>
      <c r="AW2594">
        <f>Facebook[[#This Row],[Total Post Reactions]]+Facebook[[#This Row],[Total Post Shares]]+Facebook[[#This Row],[Page Likes]]</f>
        <v>1</v>
      </c>
      <c r="AX2594" s="1">
        <f>IFERROR((Facebook[[#This Row],[Engagement]]/Facebook[[#This Row],[Reach]])*100,0)</f>
        <v>50</v>
      </c>
      <c r="AY2594" s="1" t="str">
        <f>TEXT(Facebook[[#This Row],[ReportDate]],"mmmm")</f>
        <v>October</v>
      </c>
    </row>
    <row r="2595" spans="1:51" x14ac:dyDescent="0.55000000000000004">
      <c r="A2595" s="1" t="s">
        <v>133</v>
      </c>
      <c r="B2595" s="1" t="s">
        <v>137</v>
      </c>
      <c r="C2595" s="1" t="s">
        <v>59</v>
      </c>
      <c r="D2595" s="1" t="s">
        <v>127</v>
      </c>
      <c r="E2595" s="1" t="s">
        <v>52</v>
      </c>
      <c r="F2595" s="2">
        <v>43030</v>
      </c>
      <c r="G2595">
        <v>0.66</v>
      </c>
      <c r="H2595">
        <v>20</v>
      </c>
      <c r="K2595">
        <v>20</v>
      </c>
      <c r="O2595">
        <v>0</v>
      </c>
      <c r="T2595">
        <v>0.66</v>
      </c>
      <c r="U2595">
        <v>0.03</v>
      </c>
      <c r="Y2595">
        <v>1</v>
      </c>
      <c r="Z2595">
        <v>20</v>
      </c>
      <c r="AA2595">
        <v>0.66</v>
      </c>
      <c r="AB2595">
        <v>0.66</v>
      </c>
      <c r="AH2595">
        <v>20</v>
      </c>
      <c r="AI2595">
        <v>1</v>
      </c>
      <c r="AK2595">
        <v>-1</v>
      </c>
      <c r="AL2595">
        <v>20</v>
      </c>
      <c r="AO2595">
        <v>0</v>
      </c>
      <c r="AV2595" s="1" t="s">
        <v>53</v>
      </c>
      <c r="AW2595">
        <f>Facebook[[#This Row],[Total Post Reactions]]+Facebook[[#This Row],[Total Post Shares]]+Facebook[[#This Row],[Page Likes]]</f>
        <v>0</v>
      </c>
      <c r="AX2595" s="1">
        <f>IFERROR((Facebook[[#This Row],[Engagement]]/Facebook[[#This Row],[Reach]])*100,0)</f>
        <v>0</v>
      </c>
      <c r="AY2595" s="1" t="str">
        <f>TEXT(Facebook[[#This Row],[ReportDate]],"mmmm")</f>
        <v>October</v>
      </c>
    </row>
    <row r="2596" spans="1:51" x14ac:dyDescent="0.55000000000000004">
      <c r="A2596" s="1" t="s">
        <v>133</v>
      </c>
      <c r="B2596" s="1" t="s">
        <v>142</v>
      </c>
      <c r="C2596" s="1" t="s">
        <v>59</v>
      </c>
      <c r="D2596" s="1" t="s">
        <v>127</v>
      </c>
      <c r="E2596" s="1" t="s">
        <v>52</v>
      </c>
      <c r="F2596" s="2">
        <v>43030</v>
      </c>
      <c r="G2596">
        <v>0.11</v>
      </c>
      <c r="H2596">
        <v>12</v>
      </c>
      <c r="K2596">
        <v>12</v>
      </c>
      <c r="O2596">
        <v>0</v>
      </c>
      <c r="T2596">
        <v>0.11</v>
      </c>
      <c r="U2596">
        <v>0.01</v>
      </c>
      <c r="Y2596">
        <v>1</v>
      </c>
      <c r="Z2596">
        <v>12</v>
      </c>
      <c r="AA2596">
        <v>0.11</v>
      </c>
      <c r="AB2596">
        <v>0.11</v>
      </c>
      <c r="AH2596">
        <v>12</v>
      </c>
      <c r="AI2596">
        <v>0</v>
      </c>
      <c r="AK2596">
        <v>0</v>
      </c>
      <c r="AL2596">
        <v>12</v>
      </c>
      <c r="AO2596">
        <v>0</v>
      </c>
      <c r="AV2596" s="1" t="s">
        <v>53</v>
      </c>
      <c r="AW2596">
        <f>Facebook[[#This Row],[Total Post Reactions]]+Facebook[[#This Row],[Total Post Shares]]+Facebook[[#This Row],[Page Likes]]</f>
        <v>0</v>
      </c>
      <c r="AX2596" s="1">
        <f>IFERROR((Facebook[[#This Row],[Engagement]]/Facebook[[#This Row],[Reach]])*100,0)</f>
        <v>0</v>
      </c>
      <c r="AY2596" s="1" t="str">
        <f>TEXT(Facebook[[#This Row],[ReportDate]],"mmmm")</f>
        <v>October</v>
      </c>
    </row>
    <row r="2597" spans="1:51" x14ac:dyDescent="0.55000000000000004">
      <c r="A2597" s="1" t="s">
        <v>133</v>
      </c>
      <c r="B2597" s="1" t="s">
        <v>126</v>
      </c>
      <c r="C2597" s="1" t="s">
        <v>59</v>
      </c>
      <c r="D2597" s="1" t="s">
        <v>127</v>
      </c>
      <c r="E2597" s="1" t="s">
        <v>52</v>
      </c>
      <c r="F2597" s="2">
        <v>43030</v>
      </c>
      <c r="G2597">
        <v>4.75</v>
      </c>
      <c r="H2597">
        <v>494</v>
      </c>
      <c r="K2597">
        <v>482</v>
      </c>
      <c r="M2597">
        <v>2</v>
      </c>
      <c r="O2597">
        <v>2</v>
      </c>
      <c r="T2597">
        <v>4.75</v>
      </c>
      <c r="U2597">
        <v>0.01</v>
      </c>
      <c r="V2597">
        <v>2.38</v>
      </c>
      <c r="Y2597">
        <v>1.024896</v>
      </c>
      <c r="Z2597">
        <v>494</v>
      </c>
      <c r="AA2597">
        <v>4.75</v>
      </c>
      <c r="AB2597">
        <v>4.75</v>
      </c>
      <c r="AG2597">
        <v>2</v>
      </c>
      <c r="AH2597">
        <v>482</v>
      </c>
      <c r="AI2597">
        <v>5</v>
      </c>
      <c r="AK2597">
        <v>-5</v>
      </c>
      <c r="AL2597">
        <v>482</v>
      </c>
      <c r="AM2597">
        <v>2</v>
      </c>
      <c r="AO2597">
        <v>2</v>
      </c>
      <c r="AV2597" s="1" t="s">
        <v>53</v>
      </c>
      <c r="AW2597">
        <f>Facebook[[#This Row],[Total Post Reactions]]+Facebook[[#This Row],[Total Post Shares]]+Facebook[[#This Row],[Page Likes]]</f>
        <v>2</v>
      </c>
      <c r="AX2597" s="1">
        <f>IFERROR((Facebook[[#This Row],[Engagement]]/Facebook[[#This Row],[Reach]])*100,0)</f>
        <v>0.41493775933609961</v>
      </c>
      <c r="AY2597" s="1" t="str">
        <f>TEXT(Facebook[[#This Row],[ReportDate]],"mmmm")</f>
        <v>October</v>
      </c>
    </row>
    <row r="2598" spans="1:51" x14ac:dyDescent="0.55000000000000004">
      <c r="A2598" s="1" t="s">
        <v>82</v>
      </c>
      <c r="B2598" s="1" t="s">
        <v>72</v>
      </c>
      <c r="C2598" s="1" t="s">
        <v>59</v>
      </c>
      <c r="D2598" s="1" t="s">
        <v>51</v>
      </c>
      <c r="E2598" s="1" t="s">
        <v>52</v>
      </c>
      <c r="F2598" s="2">
        <v>43030</v>
      </c>
      <c r="G2598">
        <v>0.37</v>
      </c>
      <c r="H2598">
        <v>300</v>
      </c>
      <c r="K2598">
        <v>102</v>
      </c>
      <c r="O2598">
        <v>0</v>
      </c>
      <c r="T2598">
        <v>0.37</v>
      </c>
      <c r="U2598">
        <v>0</v>
      </c>
      <c r="Y2598">
        <v>2.941176</v>
      </c>
      <c r="Z2598">
        <v>300</v>
      </c>
      <c r="AA2598">
        <v>0.37</v>
      </c>
      <c r="AB2598">
        <v>0.37</v>
      </c>
      <c r="AH2598">
        <v>102</v>
      </c>
      <c r="AI2598">
        <v>0</v>
      </c>
      <c r="AK2598">
        <v>0</v>
      </c>
      <c r="AL2598">
        <v>102</v>
      </c>
      <c r="AO2598">
        <v>0</v>
      </c>
      <c r="AV2598" s="1" t="s">
        <v>53</v>
      </c>
      <c r="AW2598">
        <f>Facebook[[#This Row],[Total Post Reactions]]+Facebook[[#This Row],[Total Post Shares]]+Facebook[[#This Row],[Page Likes]]</f>
        <v>0</v>
      </c>
      <c r="AX2598" s="1">
        <f>IFERROR((Facebook[[#This Row],[Engagement]]/Facebook[[#This Row],[Reach]])*100,0)</f>
        <v>0</v>
      </c>
      <c r="AY2598" s="1" t="str">
        <f>TEXT(Facebook[[#This Row],[ReportDate]],"mmmm")</f>
        <v>October</v>
      </c>
    </row>
    <row r="2599" spans="1:51" x14ac:dyDescent="0.55000000000000004">
      <c r="A2599" s="1" t="s">
        <v>143</v>
      </c>
      <c r="B2599" s="1" t="s">
        <v>72</v>
      </c>
      <c r="C2599" s="1" t="s">
        <v>59</v>
      </c>
      <c r="D2599" s="1" t="s">
        <v>51</v>
      </c>
      <c r="E2599" s="1" t="s">
        <v>52</v>
      </c>
      <c r="F2599" s="2">
        <v>43030</v>
      </c>
      <c r="G2599">
        <v>0</v>
      </c>
      <c r="H2599">
        <v>2</v>
      </c>
      <c r="K2599">
        <v>1</v>
      </c>
      <c r="O2599">
        <v>0</v>
      </c>
      <c r="T2599">
        <v>0</v>
      </c>
      <c r="U2599">
        <v>0</v>
      </c>
      <c r="Y2599">
        <v>2</v>
      </c>
      <c r="Z2599">
        <v>2</v>
      </c>
      <c r="AA2599">
        <v>0</v>
      </c>
      <c r="AB2599">
        <v>0</v>
      </c>
      <c r="AH2599">
        <v>1</v>
      </c>
      <c r="AI2599">
        <v>0</v>
      </c>
      <c r="AK2599">
        <v>0</v>
      </c>
      <c r="AL2599">
        <v>1</v>
      </c>
      <c r="AO2599">
        <v>0</v>
      </c>
      <c r="AV2599" s="1" t="s">
        <v>53</v>
      </c>
      <c r="AW2599">
        <f>Facebook[[#This Row],[Total Post Reactions]]+Facebook[[#This Row],[Total Post Shares]]+Facebook[[#This Row],[Page Likes]]</f>
        <v>0</v>
      </c>
      <c r="AX2599" s="1">
        <f>IFERROR((Facebook[[#This Row],[Engagement]]/Facebook[[#This Row],[Reach]])*100,0)</f>
        <v>0</v>
      </c>
      <c r="AY2599" s="1" t="str">
        <f>TEXT(Facebook[[#This Row],[ReportDate]],"mmmm")</f>
        <v>October</v>
      </c>
    </row>
    <row r="2600" spans="1:51" x14ac:dyDescent="0.55000000000000004">
      <c r="A2600" s="1" t="s">
        <v>69</v>
      </c>
      <c r="B2600" s="1" t="s">
        <v>72</v>
      </c>
      <c r="C2600" s="1" t="s">
        <v>59</v>
      </c>
      <c r="D2600" s="1" t="s">
        <v>51</v>
      </c>
      <c r="E2600" s="1" t="s">
        <v>52</v>
      </c>
      <c r="F2600" s="2">
        <v>43030</v>
      </c>
      <c r="G2600">
        <v>0.04</v>
      </c>
      <c r="H2600">
        <v>48</v>
      </c>
      <c r="K2600">
        <v>18</v>
      </c>
      <c r="O2600">
        <v>0</v>
      </c>
      <c r="T2600">
        <v>0.04</v>
      </c>
      <c r="U2600">
        <v>0</v>
      </c>
      <c r="Y2600">
        <v>2.6666669999999999</v>
      </c>
      <c r="Z2600">
        <v>48</v>
      </c>
      <c r="AA2600">
        <v>0.04</v>
      </c>
      <c r="AB2600">
        <v>0.04</v>
      </c>
      <c r="AH2600">
        <v>18</v>
      </c>
      <c r="AI2600">
        <v>0</v>
      </c>
      <c r="AK2600">
        <v>0</v>
      </c>
      <c r="AL2600">
        <v>18</v>
      </c>
      <c r="AO2600">
        <v>0</v>
      </c>
      <c r="AV2600" s="1" t="s">
        <v>53</v>
      </c>
      <c r="AW2600">
        <f>Facebook[[#This Row],[Total Post Reactions]]+Facebook[[#This Row],[Total Post Shares]]+Facebook[[#This Row],[Page Likes]]</f>
        <v>0</v>
      </c>
      <c r="AX2600" s="1">
        <f>IFERROR((Facebook[[#This Row],[Engagement]]/Facebook[[#This Row],[Reach]])*100,0)</f>
        <v>0</v>
      </c>
      <c r="AY2600" s="1" t="str">
        <f>TEXT(Facebook[[#This Row],[ReportDate]],"mmmm")</f>
        <v>October</v>
      </c>
    </row>
    <row r="2601" spans="1:51" x14ac:dyDescent="0.55000000000000004">
      <c r="A2601" s="1" t="s">
        <v>80</v>
      </c>
      <c r="B2601" s="1" t="s">
        <v>72</v>
      </c>
      <c r="C2601" s="1" t="s">
        <v>59</v>
      </c>
      <c r="D2601" s="1" t="s">
        <v>51</v>
      </c>
      <c r="E2601" s="1" t="s">
        <v>52</v>
      </c>
      <c r="F2601" s="2">
        <v>43030</v>
      </c>
      <c r="G2601">
        <v>0</v>
      </c>
      <c r="H2601">
        <v>3</v>
      </c>
      <c r="K2601">
        <v>2</v>
      </c>
      <c r="O2601">
        <v>0</v>
      </c>
      <c r="T2601">
        <v>0</v>
      </c>
      <c r="U2601">
        <v>0</v>
      </c>
      <c r="Y2601">
        <v>1.5</v>
      </c>
      <c r="Z2601">
        <v>3</v>
      </c>
      <c r="AA2601">
        <v>0</v>
      </c>
      <c r="AB2601">
        <v>0</v>
      </c>
      <c r="AH2601">
        <v>2</v>
      </c>
      <c r="AI2601">
        <v>0</v>
      </c>
      <c r="AK2601">
        <v>0</v>
      </c>
      <c r="AL2601">
        <v>2</v>
      </c>
      <c r="AO2601">
        <v>0</v>
      </c>
      <c r="AV2601" s="1" t="s">
        <v>53</v>
      </c>
      <c r="AW2601">
        <f>Facebook[[#This Row],[Total Post Reactions]]+Facebook[[#This Row],[Total Post Shares]]+Facebook[[#This Row],[Page Likes]]</f>
        <v>0</v>
      </c>
      <c r="AX2601" s="1">
        <f>IFERROR((Facebook[[#This Row],[Engagement]]/Facebook[[#This Row],[Reach]])*100,0)</f>
        <v>0</v>
      </c>
      <c r="AY2601" s="1" t="str">
        <f>TEXT(Facebook[[#This Row],[ReportDate]],"mmmm")</f>
        <v>October</v>
      </c>
    </row>
    <row r="2602" spans="1:51" x14ac:dyDescent="0.55000000000000004">
      <c r="A2602" s="1" t="s">
        <v>152</v>
      </c>
      <c r="B2602" s="1" t="s">
        <v>72</v>
      </c>
      <c r="C2602" s="1" t="s">
        <v>59</v>
      </c>
      <c r="D2602" s="1" t="s">
        <v>51</v>
      </c>
      <c r="E2602" s="1" t="s">
        <v>52</v>
      </c>
      <c r="F2602" s="2">
        <v>43030</v>
      </c>
      <c r="G2602">
        <v>0</v>
      </c>
      <c r="H2602">
        <v>13</v>
      </c>
      <c r="K2602">
        <v>2</v>
      </c>
      <c r="O2602">
        <v>0</v>
      </c>
      <c r="T2602">
        <v>0</v>
      </c>
      <c r="U2602">
        <v>0</v>
      </c>
      <c r="Y2602">
        <v>6.5</v>
      </c>
      <c r="Z2602">
        <v>13</v>
      </c>
      <c r="AA2602">
        <v>0</v>
      </c>
      <c r="AB2602">
        <v>0</v>
      </c>
      <c r="AH2602">
        <v>2</v>
      </c>
      <c r="AI2602">
        <v>0</v>
      </c>
      <c r="AK2602">
        <v>0</v>
      </c>
      <c r="AL2602">
        <v>2</v>
      </c>
      <c r="AO2602">
        <v>0</v>
      </c>
      <c r="AV2602" s="1" t="s">
        <v>53</v>
      </c>
      <c r="AW2602">
        <f>Facebook[[#This Row],[Total Post Reactions]]+Facebook[[#This Row],[Total Post Shares]]+Facebook[[#This Row],[Page Likes]]</f>
        <v>0</v>
      </c>
      <c r="AX2602" s="1">
        <f>IFERROR((Facebook[[#This Row],[Engagement]]/Facebook[[#This Row],[Reach]])*100,0)</f>
        <v>0</v>
      </c>
      <c r="AY2602" s="1" t="str">
        <f>TEXT(Facebook[[#This Row],[ReportDate]],"mmmm")</f>
        <v>October</v>
      </c>
    </row>
    <row r="2603" spans="1:51" x14ac:dyDescent="0.55000000000000004">
      <c r="A2603" s="1" t="s">
        <v>144</v>
      </c>
      <c r="B2603" s="1" t="s">
        <v>72</v>
      </c>
      <c r="C2603" s="1" t="s">
        <v>59</v>
      </c>
      <c r="D2603" s="1" t="s">
        <v>51</v>
      </c>
      <c r="E2603" s="1" t="s">
        <v>52</v>
      </c>
      <c r="F2603" s="2">
        <v>43030</v>
      </c>
      <c r="G2603">
        <v>0.19931699999999999</v>
      </c>
      <c r="H2603">
        <v>137</v>
      </c>
      <c r="K2603">
        <v>56</v>
      </c>
      <c r="O2603">
        <v>0</v>
      </c>
      <c r="T2603">
        <v>0.19931699999999999</v>
      </c>
      <c r="U2603">
        <v>0</v>
      </c>
      <c r="Y2603">
        <v>2.4464290000000002</v>
      </c>
      <c r="Z2603">
        <v>137</v>
      </c>
      <c r="AA2603">
        <v>0.19931699999999999</v>
      </c>
      <c r="AB2603">
        <v>0.19931699999999999</v>
      </c>
      <c r="AH2603">
        <v>56</v>
      </c>
      <c r="AI2603">
        <v>0</v>
      </c>
      <c r="AK2603">
        <v>0</v>
      </c>
      <c r="AL2603">
        <v>56</v>
      </c>
      <c r="AO2603">
        <v>0</v>
      </c>
      <c r="AV2603" s="1" t="s">
        <v>53</v>
      </c>
      <c r="AW2603">
        <f>Facebook[[#This Row],[Total Post Reactions]]+Facebook[[#This Row],[Total Post Shares]]+Facebook[[#This Row],[Page Likes]]</f>
        <v>0</v>
      </c>
      <c r="AX2603" s="1">
        <f>IFERROR((Facebook[[#This Row],[Engagement]]/Facebook[[#This Row],[Reach]])*100,0)</f>
        <v>0</v>
      </c>
      <c r="AY2603" s="1" t="str">
        <f>TEXT(Facebook[[#This Row],[ReportDate]],"mmmm")</f>
        <v>October</v>
      </c>
    </row>
    <row r="2604" spans="1:51" x14ac:dyDescent="0.55000000000000004">
      <c r="A2604" s="1" t="s">
        <v>67</v>
      </c>
      <c r="B2604" s="1" t="s">
        <v>72</v>
      </c>
      <c r="C2604" s="1" t="s">
        <v>59</v>
      </c>
      <c r="D2604" s="1" t="s">
        <v>51</v>
      </c>
      <c r="E2604" s="1" t="s">
        <v>52</v>
      </c>
      <c r="F2604" s="2">
        <v>43030</v>
      </c>
      <c r="G2604">
        <v>0.03</v>
      </c>
      <c r="H2604">
        <v>9</v>
      </c>
      <c r="K2604">
        <v>9</v>
      </c>
      <c r="O2604">
        <v>0</v>
      </c>
      <c r="T2604">
        <v>0.03</v>
      </c>
      <c r="U2604">
        <v>0</v>
      </c>
      <c r="Y2604">
        <v>1</v>
      </c>
      <c r="Z2604">
        <v>9</v>
      </c>
      <c r="AA2604">
        <v>0.03</v>
      </c>
      <c r="AB2604">
        <v>0.03</v>
      </c>
      <c r="AH2604">
        <v>9</v>
      </c>
      <c r="AI2604">
        <v>0</v>
      </c>
      <c r="AK2604">
        <v>0</v>
      </c>
      <c r="AL2604">
        <v>9</v>
      </c>
      <c r="AO2604">
        <v>0</v>
      </c>
      <c r="AV2604" s="1" t="s">
        <v>53</v>
      </c>
      <c r="AW2604">
        <f>Facebook[[#This Row],[Total Post Reactions]]+Facebook[[#This Row],[Total Post Shares]]+Facebook[[#This Row],[Page Likes]]</f>
        <v>0</v>
      </c>
      <c r="AX2604" s="1">
        <f>IFERROR((Facebook[[#This Row],[Engagement]]/Facebook[[#This Row],[Reach]])*100,0)</f>
        <v>0</v>
      </c>
      <c r="AY2604" s="1" t="str">
        <f>TEXT(Facebook[[#This Row],[ReportDate]],"mmmm")</f>
        <v>October</v>
      </c>
    </row>
    <row r="2605" spans="1:51" x14ac:dyDescent="0.55000000000000004">
      <c r="A2605" s="1" t="s">
        <v>71</v>
      </c>
      <c r="B2605" s="1" t="s">
        <v>72</v>
      </c>
      <c r="C2605" s="1" t="s">
        <v>59</v>
      </c>
      <c r="D2605" s="1" t="s">
        <v>51</v>
      </c>
      <c r="E2605" s="1" t="s">
        <v>52</v>
      </c>
      <c r="F2605" s="2">
        <v>43030</v>
      </c>
      <c r="G2605">
        <v>0.02</v>
      </c>
      <c r="H2605">
        <v>5</v>
      </c>
      <c r="K2605">
        <v>5</v>
      </c>
      <c r="O2605">
        <v>0</v>
      </c>
      <c r="T2605">
        <v>0.02</v>
      </c>
      <c r="U2605">
        <v>0</v>
      </c>
      <c r="Y2605">
        <v>1</v>
      </c>
      <c r="Z2605">
        <v>5</v>
      </c>
      <c r="AA2605">
        <v>0.02</v>
      </c>
      <c r="AB2605">
        <v>0.02</v>
      </c>
      <c r="AH2605">
        <v>5</v>
      </c>
      <c r="AI2605">
        <v>0</v>
      </c>
      <c r="AK2605">
        <v>0</v>
      </c>
      <c r="AL2605">
        <v>5</v>
      </c>
      <c r="AO2605">
        <v>0</v>
      </c>
      <c r="AV2605" s="1" t="s">
        <v>53</v>
      </c>
      <c r="AW2605">
        <f>Facebook[[#This Row],[Total Post Reactions]]+Facebook[[#This Row],[Total Post Shares]]+Facebook[[#This Row],[Page Likes]]</f>
        <v>0</v>
      </c>
      <c r="AX2605" s="1">
        <f>IFERROR((Facebook[[#This Row],[Engagement]]/Facebook[[#This Row],[Reach]])*100,0)</f>
        <v>0</v>
      </c>
      <c r="AY2605" s="1" t="str">
        <f>TEXT(Facebook[[#This Row],[ReportDate]],"mmmm")</f>
        <v>October</v>
      </c>
    </row>
    <row r="2606" spans="1:51" x14ac:dyDescent="0.55000000000000004">
      <c r="A2606" s="1" t="s">
        <v>146</v>
      </c>
      <c r="B2606" s="1" t="s">
        <v>72</v>
      </c>
      <c r="C2606" s="1" t="s">
        <v>59</v>
      </c>
      <c r="D2606" s="1" t="s">
        <v>51</v>
      </c>
      <c r="E2606" s="1" t="s">
        <v>52</v>
      </c>
      <c r="F2606" s="2">
        <v>43030</v>
      </c>
      <c r="G2606">
        <v>0.05</v>
      </c>
      <c r="H2606">
        <v>50</v>
      </c>
      <c r="K2606">
        <v>25</v>
      </c>
      <c r="O2606">
        <v>0</v>
      </c>
      <c r="T2606">
        <v>0.05</v>
      </c>
      <c r="U2606">
        <v>0</v>
      </c>
      <c r="Y2606">
        <v>2</v>
      </c>
      <c r="Z2606">
        <v>50</v>
      </c>
      <c r="AA2606">
        <v>0.05</v>
      </c>
      <c r="AB2606">
        <v>0.05</v>
      </c>
      <c r="AH2606">
        <v>25</v>
      </c>
      <c r="AI2606">
        <v>0</v>
      </c>
      <c r="AK2606">
        <v>0</v>
      </c>
      <c r="AL2606">
        <v>25</v>
      </c>
      <c r="AO2606">
        <v>0</v>
      </c>
      <c r="AV2606" s="1" t="s">
        <v>53</v>
      </c>
      <c r="AW2606">
        <f>Facebook[[#This Row],[Total Post Reactions]]+Facebook[[#This Row],[Total Post Shares]]+Facebook[[#This Row],[Page Likes]]</f>
        <v>0</v>
      </c>
      <c r="AX2606" s="1">
        <f>IFERROR((Facebook[[#This Row],[Engagement]]/Facebook[[#This Row],[Reach]])*100,0)</f>
        <v>0</v>
      </c>
      <c r="AY2606" s="1" t="str">
        <f>TEXT(Facebook[[#This Row],[ReportDate]],"mmmm")</f>
        <v>October</v>
      </c>
    </row>
    <row r="2607" spans="1:51" x14ac:dyDescent="0.55000000000000004">
      <c r="A2607" s="1" t="s">
        <v>147</v>
      </c>
      <c r="B2607" s="1" t="s">
        <v>72</v>
      </c>
      <c r="C2607" s="1" t="s">
        <v>59</v>
      </c>
      <c r="D2607" s="1" t="s">
        <v>51</v>
      </c>
      <c r="E2607" s="1" t="s">
        <v>52</v>
      </c>
      <c r="F2607" s="2">
        <v>43030</v>
      </c>
      <c r="G2607">
        <v>0</v>
      </c>
      <c r="H2607">
        <v>4</v>
      </c>
      <c r="K2607">
        <v>3</v>
      </c>
      <c r="O2607">
        <v>0</v>
      </c>
      <c r="T2607">
        <v>0</v>
      </c>
      <c r="U2607">
        <v>0</v>
      </c>
      <c r="Y2607">
        <v>1.3333330000000001</v>
      </c>
      <c r="Z2607">
        <v>4</v>
      </c>
      <c r="AA2607">
        <v>0</v>
      </c>
      <c r="AB2607">
        <v>0</v>
      </c>
      <c r="AH2607">
        <v>3</v>
      </c>
      <c r="AI2607">
        <v>0</v>
      </c>
      <c r="AK2607">
        <v>0</v>
      </c>
      <c r="AL2607">
        <v>3</v>
      </c>
      <c r="AO2607">
        <v>0</v>
      </c>
      <c r="AV2607" s="1" t="s">
        <v>53</v>
      </c>
      <c r="AW2607">
        <f>Facebook[[#This Row],[Total Post Reactions]]+Facebook[[#This Row],[Total Post Shares]]+Facebook[[#This Row],[Page Likes]]</f>
        <v>0</v>
      </c>
      <c r="AX2607" s="1">
        <f>IFERROR((Facebook[[#This Row],[Engagement]]/Facebook[[#This Row],[Reach]])*100,0)</f>
        <v>0</v>
      </c>
      <c r="AY2607" s="1" t="str">
        <f>TEXT(Facebook[[#This Row],[ReportDate]],"mmmm")</f>
        <v>October</v>
      </c>
    </row>
    <row r="2608" spans="1:51" x14ac:dyDescent="0.55000000000000004">
      <c r="A2608" s="1" t="s">
        <v>54</v>
      </c>
      <c r="B2608" s="1" t="s">
        <v>72</v>
      </c>
      <c r="C2608" s="1" t="s">
        <v>59</v>
      </c>
      <c r="D2608" s="1" t="s">
        <v>51</v>
      </c>
      <c r="E2608" s="1" t="s">
        <v>52</v>
      </c>
      <c r="F2608" s="2">
        <v>43030</v>
      </c>
      <c r="G2608">
        <v>0.17</v>
      </c>
      <c r="H2608">
        <v>145</v>
      </c>
      <c r="K2608">
        <v>60</v>
      </c>
      <c r="O2608">
        <v>0</v>
      </c>
      <c r="T2608">
        <v>0.17</v>
      </c>
      <c r="U2608">
        <v>0</v>
      </c>
      <c r="Y2608">
        <v>2.4166669999999999</v>
      </c>
      <c r="Z2608">
        <v>145</v>
      </c>
      <c r="AA2608">
        <v>0.17</v>
      </c>
      <c r="AB2608">
        <v>0.17</v>
      </c>
      <c r="AH2608">
        <v>60</v>
      </c>
      <c r="AI2608">
        <v>0</v>
      </c>
      <c r="AK2608">
        <v>0</v>
      </c>
      <c r="AL2608">
        <v>60</v>
      </c>
      <c r="AO2608">
        <v>0</v>
      </c>
      <c r="AV2608" s="1" t="s">
        <v>53</v>
      </c>
      <c r="AW2608">
        <f>Facebook[[#This Row],[Total Post Reactions]]+Facebook[[#This Row],[Total Post Shares]]+Facebook[[#This Row],[Page Likes]]</f>
        <v>0</v>
      </c>
      <c r="AX2608" s="1">
        <f>IFERROR((Facebook[[#This Row],[Engagement]]/Facebook[[#This Row],[Reach]])*100,0)</f>
        <v>0</v>
      </c>
      <c r="AY2608" s="1" t="str">
        <f>TEXT(Facebook[[#This Row],[ReportDate]],"mmmm")</f>
        <v>October</v>
      </c>
    </row>
    <row r="2609" spans="1:51" x14ac:dyDescent="0.55000000000000004">
      <c r="A2609" s="1" t="s">
        <v>148</v>
      </c>
      <c r="B2609" s="1" t="s">
        <v>72</v>
      </c>
      <c r="C2609" s="1" t="s">
        <v>59</v>
      </c>
      <c r="D2609" s="1" t="s">
        <v>51</v>
      </c>
      <c r="E2609" s="1" t="s">
        <v>52</v>
      </c>
      <c r="F2609" s="2">
        <v>43030</v>
      </c>
      <c r="G2609">
        <v>0.21</v>
      </c>
      <c r="H2609">
        <v>122</v>
      </c>
      <c r="K2609">
        <v>56</v>
      </c>
      <c r="O2609">
        <v>0</v>
      </c>
      <c r="T2609">
        <v>0.21</v>
      </c>
      <c r="U2609">
        <v>0</v>
      </c>
      <c r="Y2609">
        <v>2.1785709999999998</v>
      </c>
      <c r="Z2609">
        <v>122</v>
      </c>
      <c r="AA2609">
        <v>0.21</v>
      </c>
      <c r="AB2609">
        <v>0.21</v>
      </c>
      <c r="AH2609">
        <v>56</v>
      </c>
      <c r="AI2609">
        <v>0</v>
      </c>
      <c r="AK2609">
        <v>0</v>
      </c>
      <c r="AL2609">
        <v>56</v>
      </c>
      <c r="AO2609">
        <v>0</v>
      </c>
      <c r="AV2609" s="1" t="s">
        <v>53</v>
      </c>
      <c r="AW2609">
        <f>Facebook[[#This Row],[Total Post Reactions]]+Facebook[[#This Row],[Total Post Shares]]+Facebook[[#This Row],[Page Likes]]</f>
        <v>0</v>
      </c>
      <c r="AX2609" s="1">
        <f>IFERROR((Facebook[[#This Row],[Engagement]]/Facebook[[#This Row],[Reach]])*100,0)</f>
        <v>0</v>
      </c>
      <c r="AY2609" s="1" t="str">
        <f>TEXT(Facebook[[#This Row],[ReportDate]],"mmmm")</f>
        <v>October</v>
      </c>
    </row>
    <row r="2610" spans="1:51" x14ac:dyDescent="0.55000000000000004">
      <c r="A2610" s="1" t="s">
        <v>48</v>
      </c>
      <c r="B2610" s="1" t="s">
        <v>72</v>
      </c>
      <c r="C2610" s="1" t="s">
        <v>59</v>
      </c>
      <c r="D2610" s="1" t="s">
        <v>51</v>
      </c>
      <c r="E2610" s="1" t="s">
        <v>52</v>
      </c>
      <c r="F2610" s="2">
        <v>43030</v>
      </c>
      <c r="G2610">
        <v>0</v>
      </c>
      <c r="H2610">
        <v>14</v>
      </c>
      <c r="K2610">
        <v>10</v>
      </c>
      <c r="O2610">
        <v>0</v>
      </c>
      <c r="T2610">
        <v>0</v>
      </c>
      <c r="U2610">
        <v>0</v>
      </c>
      <c r="Y2610">
        <v>1.4</v>
      </c>
      <c r="Z2610">
        <v>14</v>
      </c>
      <c r="AA2610">
        <v>0</v>
      </c>
      <c r="AB2610">
        <v>0</v>
      </c>
      <c r="AH2610">
        <v>10</v>
      </c>
      <c r="AI2610">
        <v>0</v>
      </c>
      <c r="AK2610">
        <v>0</v>
      </c>
      <c r="AL2610">
        <v>10</v>
      </c>
      <c r="AO2610">
        <v>0</v>
      </c>
      <c r="AV2610" s="1" t="s">
        <v>53</v>
      </c>
      <c r="AW2610">
        <f>Facebook[[#This Row],[Total Post Reactions]]+Facebook[[#This Row],[Total Post Shares]]+Facebook[[#This Row],[Page Likes]]</f>
        <v>0</v>
      </c>
      <c r="AX2610" s="1">
        <f>IFERROR((Facebook[[#This Row],[Engagement]]/Facebook[[#This Row],[Reach]])*100,0)</f>
        <v>0</v>
      </c>
      <c r="AY2610" s="1" t="str">
        <f>TEXT(Facebook[[#This Row],[ReportDate]],"mmmm")</f>
        <v>October</v>
      </c>
    </row>
    <row r="2611" spans="1:51" x14ac:dyDescent="0.55000000000000004">
      <c r="A2611" s="1" t="s">
        <v>151</v>
      </c>
      <c r="B2611" s="1" t="s">
        <v>72</v>
      </c>
      <c r="C2611" s="1" t="s">
        <v>59</v>
      </c>
      <c r="D2611" s="1" t="s">
        <v>51</v>
      </c>
      <c r="E2611" s="1" t="s">
        <v>52</v>
      </c>
      <c r="F2611" s="2">
        <v>43030</v>
      </c>
      <c r="G2611">
        <v>0.03</v>
      </c>
      <c r="H2611">
        <v>19</v>
      </c>
      <c r="K2611">
        <v>14</v>
      </c>
      <c r="O2611">
        <v>0</v>
      </c>
      <c r="T2611">
        <v>0.03</v>
      </c>
      <c r="U2611">
        <v>0</v>
      </c>
      <c r="Y2611">
        <v>1.357143</v>
      </c>
      <c r="Z2611">
        <v>19</v>
      </c>
      <c r="AA2611">
        <v>0.03</v>
      </c>
      <c r="AB2611">
        <v>0.03</v>
      </c>
      <c r="AH2611">
        <v>14</v>
      </c>
      <c r="AI2611">
        <v>0</v>
      </c>
      <c r="AK2611">
        <v>0</v>
      </c>
      <c r="AL2611">
        <v>14</v>
      </c>
      <c r="AO2611">
        <v>0</v>
      </c>
      <c r="AV2611" s="1" t="s">
        <v>53</v>
      </c>
      <c r="AW2611">
        <f>Facebook[[#This Row],[Total Post Reactions]]+Facebook[[#This Row],[Total Post Shares]]+Facebook[[#This Row],[Page Likes]]</f>
        <v>0</v>
      </c>
      <c r="AX2611" s="1">
        <f>IFERROR((Facebook[[#This Row],[Engagement]]/Facebook[[#This Row],[Reach]])*100,0)</f>
        <v>0</v>
      </c>
      <c r="AY2611" s="1" t="str">
        <f>TEXT(Facebook[[#This Row],[ReportDate]],"mmmm")</f>
        <v>October</v>
      </c>
    </row>
    <row r="2612" spans="1:51" x14ac:dyDescent="0.55000000000000004">
      <c r="A2612" s="1" t="s">
        <v>64</v>
      </c>
      <c r="B2612" s="1" t="s">
        <v>72</v>
      </c>
      <c r="C2612" s="1" t="s">
        <v>59</v>
      </c>
      <c r="D2612" s="1" t="s">
        <v>51</v>
      </c>
      <c r="E2612" s="1" t="s">
        <v>52</v>
      </c>
      <c r="F2612" s="2">
        <v>43030</v>
      </c>
      <c r="G2612">
        <v>0</v>
      </c>
      <c r="H2612">
        <v>1</v>
      </c>
      <c r="K2612">
        <v>1</v>
      </c>
      <c r="O2612">
        <v>0</v>
      </c>
      <c r="T2612">
        <v>0</v>
      </c>
      <c r="U2612">
        <v>0</v>
      </c>
      <c r="Y2612">
        <v>1</v>
      </c>
      <c r="Z2612">
        <v>1</v>
      </c>
      <c r="AA2612">
        <v>0</v>
      </c>
      <c r="AB2612">
        <v>0</v>
      </c>
      <c r="AH2612">
        <v>1</v>
      </c>
      <c r="AI2612">
        <v>0</v>
      </c>
      <c r="AK2612">
        <v>0</v>
      </c>
      <c r="AL2612">
        <v>1</v>
      </c>
      <c r="AO2612">
        <v>0</v>
      </c>
      <c r="AV2612" s="1" t="s">
        <v>53</v>
      </c>
      <c r="AW2612">
        <f>Facebook[[#This Row],[Total Post Reactions]]+Facebook[[#This Row],[Total Post Shares]]+Facebook[[#This Row],[Page Likes]]</f>
        <v>0</v>
      </c>
      <c r="AX2612" s="1">
        <f>IFERROR((Facebook[[#This Row],[Engagement]]/Facebook[[#This Row],[Reach]])*100,0)</f>
        <v>0</v>
      </c>
      <c r="AY2612" s="1" t="str">
        <f>TEXT(Facebook[[#This Row],[ReportDate]],"mmmm")</f>
        <v>October</v>
      </c>
    </row>
    <row r="2613" spans="1:51" x14ac:dyDescent="0.55000000000000004">
      <c r="A2613" s="1" t="s">
        <v>60</v>
      </c>
      <c r="B2613" s="1" t="s">
        <v>72</v>
      </c>
      <c r="C2613" s="1" t="s">
        <v>59</v>
      </c>
      <c r="D2613" s="1" t="s">
        <v>51</v>
      </c>
      <c r="E2613" s="1" t="s">
        <v>52</v>
      </c>
      <c r="F2613" s="2">
        <v>43030</v>
      </c>
      <c r="G2613">
        <v>0.01</v>
      </c>
      <c r="H2613">
        <v>4</v>
      </c>
      <c r="K2613">
        <v>3</v>
      </c>
      <c r="O2613">
        <v>0</v>
      </c>
      <c r="T2613">
        <v>0.01</v>
      </c>
      <c r="U2613">
        <v>0</v>
      </c>
      <c r="Y2613">
        <v>1.3333330000000001</v>
      </c>
      <c r="Z2613">
        <v>4</v>
      </c>
      <c r="AA2613">
        <v>0.01</v>
      </c>
      <c r="AB2613">
        <v>0.01</v>
      </c>
      <c r="AH2613">
        <v>3</v>
      </c>
      <c r="AI2613">
        <v>0</v>
      </c>
      <c r="AK2613">
        <v>0</v>
      </c>
      <c r="AL2613">
        <v>3</v>
      </c>
      <c r="AO2613">
        <v>0</v>
      </c>
      <c r="AV2613" s="1" t="s">
        <v>53</v>
      </c>
      <c r="AW2613">
        <f>Facebook[[#This Row],[Total Post Reactions]]+Facebook[[#This Row],[Total Post Shares]]+Facebook[[#This Row],[Page Likes]]</f>
        <v>0</v>
      </c>
      <c r="AX2613" s="1">
        <f>IFERROR((Facebook[[#This Row],[Engagement]]/Facebook[[#This Row],[Reach]])*100,0)</f>
        <v>0</v>
      </c>
      <c r="AY2613" s="1" t="str">
        <f>TEXT(Facebook[[#This Row],[ReportDate]],"mmmm")</f>
        <v>October</v>
      </c>
    </row>
    <row r="2614" spans="1:51" x14ac:dyDescent="0.55000000000000004">
      <c r="A2614" s="1" t="s">
        <v>82</v>
      </c>
      <c r="B2614" s="1" t="s">
        <v>61</v>
      </c>
      <c r="C2614" s="1" t="s">
        <v>59</v>
      </c>
      <c r="D2614" s="1" t="s">
        <v>51</v>
      </c>
      <c r="E2614" s="1" t="s">
        <v>52</v>
      </c>
      <c r="F2614" s="2">
        <v>43030</v>
      </c>
      <c r="G2614">
        <v>0.14000000000000001</v>
      </c>
      <c r="H2614">
        <v>32</v>
      </c>
      <c r="K2614">
        <v>25</v>
      </c>
      <c r="O2614">
        <v>0</v>
      </c>
      <c r="T2614">
        <v>0.14000000000000001</v>
      </c>
      <c r="U2614">
        <v>0.01</v>
      </c>
      <c r="Y2614">
        <v>1.28</v>
      </c>
      <c r="Z2614">
        <v>32</v>
      </c>
      <c r="AA2614">
        <v>0.14000000000000001</v>
      </c>
      <c r="AB2614">
        <v>0.14000000000000001</v>
      </c>
      <c r="AH2614">
        <v>25</v>
      </c>
      <c r="AI2614">
        <v>0</v>
      </c>
      <c r="AK2614">
        <v>0</v>
      </c>
      <c r="AL2614">
        <v>25</v>
      </c>
      <c r="AO2614">
        <v>0</v>
      </c>
      <c r="AV2614" s="1" t="s">
        <v>53</v>
      </c>
      <c r="AW2614">
        <f>Facebook[[#This Row],[Total Post Reactions]]+Facebook[[#This Row],[Total Post Shares]]+Facebook[[#This Row],[Page Likes]]</f>
        <v>0</v>
      </c>
      <c r="AX2614" s="1">
        <f>IFERROR((Facebook[[#This Row],[Engagement]]/Facebook[[#This Row],[Reach]])*100,0)</f>
        <v>0</v>
      </c>
      <c r="AY2614" s="1" t="str">
        <f>TEXT(Facebook[[#This Row],[ReportDate]],"mmmm")</f>
        <v>October</v>
      </c>
    </row>
    <row r="2615" spans="1:51" x14ac:dyDescent="0.55000000000000004">
      <c r="A2615" s="1" t="s">
        <v>143</v>
      </c>
      <c r="B2615" s="1" t="s">
        <v>61</v>
      </c>
      <c r="C2615" s="1" t="s">
        <v>59</v>
      </c>
      <c r="D2615" s="1" t="s">
        <v>51</v>
      </c>
      <c r="E2615" s="1" t="s">
        <v>52</v>
      </c>
      <c r="F2615" s="2">
        <v>43030</v>
      </c>
      <c r="G2615">
        <v>0.32750600000000002</v>
      </c>
      <c r="H2615">
        <v>40</v>
      </c>
      <c r="K2615">
        <v>32</v>
      </c>
      <c r="O2615">
        <v>0</v>
      </c>
      <c r="T2615">
        <v>0.32750600000000002</v>
      </c>
      <c r="U2615">
        <v>0.01</v>
      </c>
      <c r="Y2615">
        <v>1.25</v>
      </c>
      <c r="Z2615">
        <v>40</v>
      </c>
      <c r="AA2615">
        <v>0.32750600000000002</v>
      </c>
      <c r="AB2615">
        <v>0.32750600000000002</v>
      </c>
      <c r="AH2615">
        <v>32</v>
      </c>
      <c r="AI2615">
        <v>0</v>
      </c>
      <c r="AK2615">
        <v>0</v>
      </c>
      <c r="AL2615">
        <v>32</v>
      </c>
      <c r="AO2615">
        <v>0</v>
      </c>
      <c r="AV2615" s="1" t="s">
        <v>53</v>
      </c>
      <c r="AW2615">
        <f>Facebook[[#This Row],[Total Post Reactions]]+Facebook[[#This Row],[Total Post Shares]]+Facebook[[#This Row],[Page Likes]]</f>
        <v>0</v>
      </c>
      <c r="AX2615" s="1">
        <f>IFERROR((Facebook[[#This Row],[Engagement]]/Facebook[[#This Row],[Reach]])*100,0)</f>
        <v>0</v>
      </c>
      <c r="AY2615" s="1" t="str">
        <f>TEXT(Facebook[[#This Row],[ReportDate]],"mmmm")</f>
        <v>October</v>
      </c>
    </row>
    <row r="2616" spans="1:51" x14ac:dyDescent="0.55000000000000004">
      <c r="A2616" s="1" t="s">
        <v>80</v>
      </c>
      <c r="B2616" s="1" t="s">
        <v>61</v>
      </c>
      <c r="C2616" s="1" t="s">
        <v>59</v>
      </c>
      <c r="D2616" s="1" t="s">
        <v>51</v>
      </c>
      <c r="E2616" s="1" t="s">
        <v>52</v>
      </c>
      <c r="F2616" s="2">
        <v>43030</v>
      </c>
      <c r="G2616">
        <v>1.1299999999999999</v>
      </c>
      <c r="H2616">
        <v>202</v>
      </c>
      <c r="K2616">
        <v>147</v>
      </c>
      <c r="O2616">
        <v>0</v>
      </c>
      <c r="T2616">
        <v>1.1299999999999999</v>
      </c>
      <c r="U2616">
        <v>0.01</v>
      </c>
      <c r="Y2616">
        <v>1.37415</v>
      </c>
      <c r="Z2616">
        <v>202</v>
      </c>
      <c r="AA2616">
        <v>1.1299999999999999</v>
      </c>
      <c r="AB2616">
        <v>1.1299999999999999</v>
      </c>
      <c r="AH2616">
        <v>147</v>
      </c>
      <c r="AI2616">
        <v>1</v>
      </c>
      <c r="AK2616">
        <v>-1</v>
      </c>
      <c r="AL2616">
        <v>147</v>
      </c>
      <c r="AO2616">
        <v>0</v>
      </c>
      <c r="AV2616" s="1" t="s">
        <v>53</v>
      </c>
      <c r="AW2616">
        <f>Facebook[[#This Row],[Total Post Reactions]]+Facebook[[#This Row],[Total Post Shares]]+Facebook[[#This Row],[Page Likes]]</f>
        <v>0</v>
      </c>
      <c r="AX2616" s="1">
        <f>IFERROR((Facebook[[#This Row],[Engagement]]/Facebook[[#This Row],[Reach]])*100,0)</f>
        <v>0</v>
      </c>
      <c r="AY2616" s="1" t="str">
        <f>TEXT(Facebook[[#This Row],[ReportDate]],"mmmm")</f>
        <v>October</v>
      </c>
    </row>
    <row r="2617" spans="1:51" x14ac:dyDescent="0.55000000000000004">
      <c r="A2617" s="1" t="s">
        <v>152</v>
      </c>
      <c r="B2617" s="1" t="s">
        <v>61</v>
      </c>
      <c r="C2617" s="1" t="s">
        <v>59</v>
      </c>
      <c r="D2617" s="1" t="s">
        <v>51</v>
      </c>
      <c r="E2617" s="1" t="s">
        <v>52</v>
      </c>
      <c r="F2617" s="2">
        <v>43030</v>
      </c>
      <c r="G2617">
        <v>0.05</v>
      </c>
      <c r="H2617">
        <v>12</v>
      </c>
      <c r="K2617">
        <v>9</v>
      </c>
      <c r="O2617">
        <v>0</v>
      </c>
      <c r="T2617">
        <v>0.05</v>
      </c>
      <c r="U2617">
        <v>0.01</v>
      </c>
      <c r="Y2617">
        <v>1.3333330000000001</v>
      </c>
      <c r="Z2617">
        <v>12</v>
      </c>
      <c r="AA2617">
        <v>0.05</v>
      </c>
      <c r="AB2617">
        <v>0.05</v>
      </c>
      <c r="AH2617">
        <v>9</v>
      </c>
      <c r="AI2617">
        <v>0</v>
      </c>
      <c r="AK2617">
        <v>0</v>
      </c>
      <c r="AL2617">
        <v>9</v>
      </c>
      <c r="AO2617">
        <v>0</v>
      </c>
      <c r="AV2617" s="1" t="s">
        <v>53</v>
      </c>
      <c r="AW2617">
        <f>Facebook[[#This Row],[Total Post Reactions]]+Facebook[[#This Row],[Total Post Shares]]+Facebook[[#This Row],[Page Likes]]</f>
        <v>0</v>
      </c>
      <c r="AX2617" s="1">
        <f>IFERROR((Facebook[[#This Row],[Engagement]]/Facebook[[#This Row],[Reach]])*100,0)</f>
        <v>0</v>
      </c>
      <c r="AY2617" s="1" t="str">
        <f>TEXT(Facebook[[#This Row],[ReportDate]],"mmmm")</f>
        <v>October</v>
      </c>
    </row>
    <row r="2618" spans="1:51" x14ac:dyDescent="0.55000000000000004">
      <c r="A2618" s="1" t="s">
        <v>78</v>
      </c>
      <c r="B2618" s="1" t="s">
        <v>61</v>
      </c>
      <c r="C2618" s="1" t="s">
        <v>59</v>
      </c>
      <c r="D2618" s="1" t="s">
        <v>51</v>
      </c>
      <c r="E2618" s="1" t="s">
        <v>52</v>
      </c>
      <c r="F2618" s="2">
        <v>43030</v>
      </c>
      <c r="G2618">
        <v>0.04</v>
      </c>
      <c r="H2618">
        <v>4</v>
      </c>
      <c r="K2618">
        <v>4</v>
      </c>
      <c r="O2618">
        <v>0</v>
      </c>
      <c r="T2618">
        <v>0.04</v>
      </c>
      <c r="U2618">
        <v>0.01</v>
      </c>
      <c r="Y2618">
        <v>1</v>
      </c>
      <c r="Z2618">
        <v>4</v>
      </c>
      <c r="AA2618">
        <v>0.04</v>
      </c>
      <c r="AB2618">
        <v>0.04</v>
      </c>
      <c r="AH2618">
        <v>4</v>
      </c>
      <c r="AI2618">
        <v>0</v>
      </c>
      <c r="AK2618">
        <v>0</v>
      </c>
      <c r="AL2618">
        <v>4</v>
      </c>
      <c r="AO2618">
        <v>0</v>
      </c>
      <c r="AV2618" s="1" t="s">
        <v>53</v>
      </c>
      <c r="AW2618">
        <f>Facebook[[#This Row],[Total Post Reactions]]+Facebook[[#This Row],[Total Post Shares]]+Facebook[[#This Row],[Page Likes]]</f>
        <v>0</v>
      </c>
      <c r="AX2618" s="1">
        <f>IFERROR((Facebook[[#This Row],[Engagement]]/Facebook[[#This Row],[Reach]])*100,0)</f>
        <v>0</v>
      </c>
      <c r="AY2618" s="1" t="str">
        <f>TEXT(Facebook[[#This Row],[ReportDate]],"mmmm")</f>
        <v>October</v>
      </c>
    </row>
    <row r="2619" spans="1:51" x14ac:dyDescent="0.55000000000000004">
      <c r="A2619" s="1" t="s">
        <v>144</v>
      </c>
      <c r="B2619" s="1" t="s">
        <v>61</v>
      </c>
      <c r="C2619" s="1" t="s">
        <v>59</v>
      </c>
      <c r="D2619" s="1" t="s">
        <v>51</v>
      </c>
      <c r="E2619" s="1" t="s">
        <v>52</v>
      </c>
      <c r="F2619" s="2">
        <v>43030</v>
      </c>
      <c r="G2619">
        <v>0.02</v>
      </c>
      <c r="H2619">
        <v>2</v>
      </c>
      <c r="K2619">
        <v>2</v>
      </c>
      <c r="O2619">
        <v>0</v>
      </c>
      <c r="T2619">
        <v>0.02</v>
      </c>
      <c r="U2619">
        <v>0.01</v>
      </c>
      <c r="Y2619">
        <v>1</v>
      </c>
      <c r="Z2619">
        <v>2</v>
      </c>
      <c r="AA2619">
        <v>0.02</v>
      </c>
      <c r="AB2619">
        <v>0.02</v>
      </c>
      <c r="AH2619">
        <v>2</v>
      </c>
      <c r="AI2619">
        <v>0</v>
      </c>
      <c r="AK2619">
        <v>0</v>
      </c>
      <c r="AL2619">
        <v>2</v>
      </c>
      <c r="AO2619">
        <v>0</v>
      </c>
      <c r="AV2619" s="1" t="s">
        <v>53</v>
      </c>
      <c r="AW2619">
        <f>Facebook[[#This Row],[Total Post Reactions]]+Facebook[[#This Row],[Total Post Shares]]+Facebook[[#This Row],[Page Likes]]</f>
        <v>0</v>
      </c>
      <c r="AX2619" s="1">
        <f>IFERROR((Facebook[[#This Row],[Engagement]]/Facebook[[#This Row],[Reach]])*100,0)</f>
        <v>0</v>
      </c>
      <c r="AY2619" s="1" t="str">
        <f>TEXT(Facebook[[#This Row],[ReportDate]],"mmmm")</f>
        <v>October</v>
      </c>
    </row>
    <row r="2620" spans="1:51" x14ac:dyDescent="0.55000000000000004">
      <c r="A2620" s="1" t="s">
        <v>71</v>
      </c>
      <c r="B2620" s="1" t="s">
        <v>61</v>
      </c>
      <c r="C2620" s="1" t="s">
        <v>59</v>
      </c>
      <c r="D2620" s="1" t="s">
        <v>51</v>
      </c>
      <c r="E2620" s="1" t="s">
        <v>52</v>
      </c>
      <c r="F2620" s="2">
        <v>43030</v>
      </c>
      <c r="G2620">
        <v>0.22</v>
      </c>
      <c r="H2620">
        <v>32</v>
      </c>
      <c r="K2620">
        <v>30</v>
      </c>
      <c r="O2620">
        <v>0</v>
      </c>
      <c r="T2620">
        <v>0.22</v>
      </c>
      <c r="U2620">
        <v>0.01</v>
      </c>
      <c r="Y2620">
        <v>1.066667</v>
      </c>
      <c r="Z2620">
        <v>32</v>
      </c>
      <c r="AA2620">
        <v>0.22</v>
      </c>
      <c r="AB2620">
        <v>0.22</v>
      </c>
      <c r="AH2620">
        <v>30</v>
      </c>
      <c r="AI2620">
        <v>0</v>
      </c>
      <c r="AK2620">
        <v>0</v>
      </c>
      <c r="AL2620">
        <v>30</v>
      </c>
      <c r="AO2620">
        <v>0</v>
      </c>
      <c r="AV2620" s="1" t="s">
        <v>53</v>
      </c>
      <c r="AW2620">
        <f>Facebook[[#This Row],[Total Post Reactions]]+Facebook[[#This Row],[Total Post Shares]]+Facebook[[#This Row],[Page Likes]]</f>
        <v>0</v>
      </c>
      <c r="AX2620" s="1">
        <f>IFERROR((Facebook[[#This Row],[Engagement]]/Facebook[[#This Row],[Reach]])*100,0)</f>
        <v>0</v>
      </c>
      <c r="AY2620" s="1" t="str">
        <f>TEXT(Facebook[[#This Row],[ReportDate]],"mmmm")</f>
        <v>October</v>
      </c>
    </row>
    <row r="2621" spans="1:51" x14ac:dyDescent="0.55000000000000004">
      <c r="A2621" s="1" t="s">
        <v>145</v>
      </c>
      <c r="B2621" s="1" t="s">
        <v>61</v>
      </c>
      <c r="C2621" s="1" t="s">
        <v>59</v>
      </c>
      <c r="D2621" s="1" t="s">
        <v>51</v>
      </c>
      <c r="E2621" s="1" t="s">
        <v>52</v>
      </c>
      <c r="F2621" s="2">
        <v>43030</v>
      </c>
      <c r="G2621">
        <v>0.17</v>
      </c>
      <c r="H2621">
        <v>20</v>
      </c>
      <c r="K2621">
        <v>17</v>
      </c>
      <c r="O2621">
        <v>0</v>
      </c>
      <c r="T2621">
        <v>0.17</v>
      </c>
      <c r="U2621">
        <v>0.01</v>
      </c>
      <c r="Y2621">
        <v>1.176471</v>
      </c>
      <c r="Z2621">
        <v>20</v>
      </c>
      <c r="AA2621">
        <v>0.17</v>
      </c>
      <c r="AB2621">
        <v>0.17</v>
      </c>
      <c r="AH2621">
        <v>17</v>
      </c>
      <c r="AI2621">
        <v>0</v>
      </c>
      <c r="AK2621">
        <v>0</v>
      </c>
      <c r="AL2621">
        <v>17</v>
      </c>
      <c r="AO2621">
        <v>0</v>
      </c>
      <c r="AV2621" s="1" t="s">
        <v>53</v>
      </c>
      <c r="AW2621">
        <f>Facebook[[#This Row],[Total Post Reactions]]+Facebook[[#This Row],[Total Post Shares]]+Facebook[[#This Row],[Page Likes]]</f>
        <v>0</v>
      </c>
      <c r="AX2621" s="1">
        <f>IFERROR((Facebook[[#This Row],[Engagement]]/Facebook[[#This Row],[Reach]])*100,0)</f>
        <v>0</v>
      </c>
      <c r="AY2621" s="1" t="str">
        <f>TEXT(Facebook[[#This Row],[ReportDate]],"mmmm")</f>
        <v>October</v>
      </c>
    </row>
    <row r="2622" spans="1:51" x14ac:dyDescent="0.55000000000000004">
      <c r="A2622" s="1" t="s">
        <v>146</v>
      </c>
      <c r="B2622" s="1" t="s">
        <v>61</v>
      </c>
      <c r="C2622" s="1" t="s">
        <v>59</v>
      </c>
      <c r="D2622" s="1" t="s">
        <v>51</v>
      </c>
      <c r="E2622" s="1" t="s">
        <v>52</v>
      </c>
      <c r="F2622" s="2">
        <v>43030</v>
      </c>
      <c r="G2622">
        <v>7.0000000000000007E-2</v>
      </c>
      <c r="H2622">
        <v>14</v>
      </c>
      <c r="K2622">
        <v>13</v>
      </c>
      <c r="O2622">
        <v>0</v>
      </c>
      <c r="T2622">
        <v>7.0000000000000007E-2</v>
      </c>
      <c r="U2622">
        <v>0.01</v>
      </c>
      <c r="Y2622">
        <v>1.0769230000000001</v>
      </c>
      <c r="Z2622">
        <v>14</v>
      </c>
      <c r="AA2622">
        <v>7.0000000000000007E-2</v>
      </c>
      <c r="AB2622">
        <v>7.0000000000000007E-2</v>
      </c>
      <c r="AH2622">
        <v>13</v>
      </c>
      <c r="AI2622">
        <v>0</v>
      </c>
      <c r="AK2622">
        <v>0</v>
      </c>
      <c r="AL2622">
        <v>13</v>
      </c>
      <c r="AO2622">
        <v>0</v>
      </c>
      <c r="AV2622" s="1" t="s">
        <v>53</v>
      </c>
      <c r="AW2622">
        <f>Facebook[[#This Row],[Total Post Reactions]]+Facebook[[#This Row],[Total Post Shares]]+Facebook[[#This Row],[Page Likes]]</f>
        <v>0</v>
      </c>
      <c r="AX2622" s="1">
        <f>IFERROR((Facebook[[#This Row],[Engagement]]/Facebook[[#This Row],[Reach]])*100,0)</f>
        <v>0</v>
      </c>
      <c r="AY2622" s="1" t="str">
        <f>TEXT(Facebook[[#This Row],[ReportDate]],"mmmm")</f>
        <v>October</v>
      </c>
    </row>
    <row r="2623" spans="1:51" x14ac:dyDescent="0.55000000000000004">
      <c r="A2623" s="1" t="s">
        <v>147</v>
      </c>
      <c r="B2623" s="1" t="s">
        <v>61</v>
      </c>
      <c r="C2623" s="1" t="s">
        <v>59</v>
      </c>
      <c r="D2623" s="1" t="s">
        <v>51</v>
      </c>
      <c r="E2623" s="1" t="s">
        <v>52</v>
      </c>
      <c r="F2623" s="2">
        <v>43030</v>
      </c>
      <c r="G2623">
        <v>0.38</v>
      </c>
      <c r="H2623">
        <v>57</v>
      </c>
      <c r="K2623">
        <v>39</v>
      </c>
      <c r="O2623">
        <v>0</v>
      </c>
      <c r="T2623">
        <v>0.38</v>
      </c>
      <c r="U2623">
        <v>0.01</v>
      </c>
      <c r="Y2623">
        <v>1.461538</v>
      </c>
      <c r="Z2623">
        <v>57</v>
      </c>
      <c r="AA2623">
        <v>0.38</v>
      </c>
      <c r="AB2623">
        <v>0.38</v>
      </c>
      <c r="AH2623">
        <v>39</v>
      </c>
      <c r="AI2623">
        <v>0</v>
      </c>
      <c r="AK2623">
        <v>0</v>
      </c>
      <c r="AL2623">
        <v>39</v>
      </c>
      <c r="AO2623">
        <v>0</v>
      </c>
      <c r="AV2623" s="1" t="s">
        <v>53</v>
      </c>
      <c r="AW2623">
        <f>Facebook[[#This Row],[Total Post Reactions]]+Facebook[[#This Row],[Total Post Shares]]+Facebook[[#This Row],[Page Likes]]</f>
        <v>0</v>
      </c>
      <c r="AX2623" s="1">
        <f>IFERROR((Facebook[[#This Row],[Engagement]]/Facebook[[#This Row],[Reach]])*100,0)</f>
        <v>0</v>
      </c>
      <c r="AY2623" s="1" t="str">
        <f>TEXT(Facebook[[#This Row],[ReportDate]],"mmmm")</f>
        <v>October</v>
      </c>
    </row>
    <row r="2624" spans="1:51" x14ac:dyDescent="0.55000000000000004">
      <c r="A2624" s="1" t="s">
        <v>148</v>
      </c>
      <c r="B2624" s="1" t="s">
        <v>61</v>
      </c>
      <c r="C2624" s="1" t="s">
        <v>59</v>
      </c>
      <c r="D2624" s="1" t="s">
        <v>51</v>
      </c>
      <c r="E2624" s="1" t="s">
        <v>52</v>
      </c>
      <c r="F2624" s="2">
        <v>43030</v>
      </c>
      <c r="G2624">
        <v>0.64</v>
      </c>
      <c r="H2624">
        <v>86</v>
      </c>
      <c r="K2624">
        <v>73</v>
      </c>
      <c r="O2624">
        <v>0</v>
      </c>
      <c r="T2624">
        <v>0.64</v>
      </c>
      <c r="U2624">
        <v>0.01</v>
      </c>
      <c r="Y2624">
        <v>1.1780820000000001</v>
      </c>
      <c r="Z2624">
        <v>86</v>
      </c>
      <c r="AA2624">
        <v>0.64</v>
      </c>
      <c r="AB2624">
        <v>0.64</v>
      </c>
      <c r="AH2624">
        <v>73</v>
      </c>
      <c r="AI2624">
        <v>1</v>
      </c>
      <c r="AK2624">
        <v>-1</v>
      </c>
      <c r="AL2624">
        <v>73</v>
      </c>
      <c r="AO2624">
        <v>0</v>
      </c>
      <c r="AV2624" s="1" t="s">
        <v>53</v>
      </c>
      <c r="AW2624">
        <f>Facebook[[#This Row],[Total Post Reactions]]+Facebook[[#This Row],[Total Post Shares]]+Facebook[[#This Row],[Page Likes]]</f>
        <v>0</v>
      </c>
      <c r="AX2624" s="1">
        <f>IFERROR((Facebook[[#This Row],[Engagement]]/Facebook[[#This Row],[Reach]])*100,0)</f>
        <v>0</v>
      </c>
      <c r="AY2624" s="1" t="str">
        <f>TEXT(Facebook[[#This Row],[ReportDate]],"mmmm")</f>
        <v>October</v>
      </c>
    </row>
    <row r="2625" spans="1:51" x14ac:dyDescent="0.55000000000000004">
      <c r="A2625" s="1" t="s">
        <v>48</v>
      </c>
      <c r="B2625" s="1" t="s">
        <v>61</v>
      </c>
      <c r="C2625" s="1" t="s">
        <v>59</v>
      </c>
      <c r="D2625" s="1" t="s">
        <v>51</v>
      </c>
      <c r="E2625" s="1" t="s">
        <v>52</v>
      </c>
      <c r="F2625" s="2">
        <v>43030</v>
      </c>
      <c r="G2625">
        <v>0.25</v>
      </c>
      <c r="H2625">
        <v>47</v>
      </c>
      <c r="K2625">
        <v>44</v>
      </c>
      <c r="O2625">
        <v>0</v>
      </c>
      <c r="T2625">
        <v>0.25</v>
      </c>
      <c r="U2625">
        <v>0.01</v>
      </c>
      <c r="Y2625">
        <v>1.068182</v>
      </c>
      <c r="Z2625">
        <v>47</v>
      </c>
      <c r="AA2625">
        <v>0.25</v>
      </c>
      <c r="AB2625">
        <v>0.25</v>
      </c>
      <c r="AH2625">
        <v>44</v>
      </c>
      <c r="AI2625">
        <v>0</v>
      </c>
      <c r="AK2625">
        <v>0</v>
      </c>
      <c r="AL2625">
        <v>44</v>
      </c>
      <c r="AO2625">
        <v>0</v>
      </c>
      <c r="AV2625" s="1" t="s">
        <v>53</v>
      </c>
      <c r="AW2625">
        <f>Facebook[[#This Row],[Total Post Reactions]]+Facebook[[#This Row],[Total Post Shares]]+Facebook[[#This Row],[Page Likes]]</f>
        <v>0</v>
      </c>
      <c r="AX2625" s="1">
        <f>IFERROR((Facebook[[#This Row],[Engagement]]/Facebook[[#This Row],[Reach]])*100,0)</f>
        <v>0</v>
      </c>
      <c r="AY2625" s="1" t="str">
        <f>TEXT(Facebook[[#This Row],[ReportDate]],"mmmm")</f>
        <v>October</v>
      </c>
    </row>
    <row r="2626" spans="1:51" x14ac:dyDescent="0.55000000000000004">
      <c r="A2626" s="1" t="s">
        <v>149</v>
      </c>
      <c r="B2626" s="1" t="s">
        <v>61</v>
      </c>
      <c r="C2626" s="1" t="s">
        <v>59</v>
      </c>
      <c r="D2626" s="1" t="s">
        <v>51</v>
      </c>
      <c r="E2626" s="1" t="s">
        <v>52</v>
      </c>
      <c r="F2626" s="2">
        <v>43030</v>
      </c>
      <c r="G2626">
        <v>0.06</v>
      </c>
      <c r="H2626">
        <v>11</v>
      </c>
      <c r="K2626">
        <v>9</v>
      </c>
      <c r="O2626">
        <v>0</v>
      </c>
      <c r="T2626">
        <v>0.06</v>
      </c>
      <c r="U2626">
        <v>0.01</v>
      </c>
      <c r="Y2626">
        <v>1.2222219999999999</v>
      </c>
      <c r="Z2626">
        <v>11</v>
      </c>
      <c r="AA2626">
        <v>0.06</v>
      </c>
      <c r="AB2626">
        <v>0.06</v>
      </c>
      <c r="AH2626">
        <v>9</v>
      </c>
      <c r="AI2626">
        <v>0</v>
      </c>
      <c r="AK2626">
        <v>0</v>
      </c>
      <c r="AL2626">
        <v>9</v>
      </c>
      <c r="AO2626">
        <v>0</v>
      </c>
      <c r="AV2626" s="1" t="s">
        <v>53</v>
      </c>
      <c r="AW2626">
        <f>Facebook[[#This Row],[Total Post Reactions]]+Facebook[[#This Row],[Total Post Shares]]+Facebook[[#This Row],[Page Likes]]</f>
        <v>0</v>
      </c>
      <c r="AX2626" s="1">
        <f>IFERROR((Facebook[[#This Row],[Engagement]]/Facebook[[#This Row],[Reach]])*100,0)</f>
        <v>0</v>
      </c>
      <c r="AY2626" s="1" t="str">
        <f>TEXT(Facebook[[#This Row],[ReportDate]],"mmmm")</f>
        <v>October</v>
      </c>
    </row>
    <row r="2627" spans="1:51" x14ac:dyDescent="0.55000000000000004">
      <c r="A2627" s="1" t="s">
        <v>150</v>
      </c>
      <c r="B2627" s="1" t="s">
        <v>61</v>
      </c>
      <c r="C2627" s="1" t="s">
        <v>59</v>
      </c>
      <c r="D2627" s="1" t="s">
        <v>51</v>
      </c>
      <c r="E2627" s="1" t="s">
        <v>52</v>
      </c>
      <c r="F2627" s="2">
        <v>43030</v>
      </c>
      <c r="G2627">
        <v>0.39</v>
      </c>
      <c r="H2627">
        <v>37</v>
      </c>
      <c r="K2627">
        <v>35</v>
      </c>
      <c r="O2627">
        <v>0</v>
      </c>
      <c r="T2627">
        <v>0.39</v>
      </c>
      <c r="U2627">
        <v>0.01</v>
      </c>
      <c r="Y2627">
        <v>1.0571429999999999</v>
      </c>
      <c r="Z2627">
        <v>37</v>
      </c>
      <c r="AA2627">
        <v>0.39</v>
      </c>
      <c r="AB2627">
        <v>0.39</v>
      </c>
      <c r="AH2627">
        <v>35</v>
      </c>
      <c r="AI2627">
        <v>0</v>
      </c>
      <c r="AK2627">
        <v>0</v>
      </c>
      <c r="AL2627">
        <v>35</v>
      </c>
      <c r="AO2627">
        <v>0</v>
      </c>
      <c r="AV2627" s="1" t="s">
        <v>53</v>
      </c>
      <c r="AW2627">
        <f>Facebook[[#This Row],[Total Post Reactions]]+Facebook[[#This Row],[Total Post Shares]]+Facebook[[#This Row],[Page Likes]]</f>
        <v>0</v>
      </c>
      <c r="AX2627" s="1">
        <f>IFERROR((Facebook[[#This Row],[Engagement]]/Facebook[[#This Row],[Reach]])*100,0)</f>
        <v>0</v>
      </c>
      <c r="AY2627" s="1" t="str">
        <f>TEXT(Facebook[[#This Row],[ReportDate]],"mmmm")</f>
        <v>October</v>
      </c>
    </row>
    <row r="2628" spans="1:51" x14ac:dyDescent="0.55000000000000004">
      <c r="A2628" s="1" t="s">
        <v>82</v>
      </c>
      <c r="B2628" s="1" t="s">
        <v>63</v>
      </c>
      <c r="C2628" s="1" t="s">
        <v>59</v>
      </c>
      <c r="D2628" s="1" t="s">
        <v>51</v>
      </c>
      <c r="E2628" s="1" t="s">
        <v>52</v>
      </c>
      <c r="F2628" s="2">
        <v>43030</v>
      </c>
      <c r="G2628">
        <v>0.12</v>
      </c>
      <c r="H2628">
        <v>13</v>
      </c>
      <c r="K2628">
        <v>13</v>
      </c>
      <c r="O2628">
        <v>0</v>
      </c>
      <c r="T2628">
        <v>0.12</v>
      </c>
      <c r="U2628">
        <v>0.01</v>
      </c>
      <c r="Y2628">
        <v>1</v>
      </c>
      <c r="Z2628">
        <v>13</v>
      </c>
      <c r="AA2628">
        <v>0.12</v>
      </c>
      <c r="AB2628">
        <v>0.12</v>
      </c>
      <c r="AH2628">
        <v>13</v>
      </c>
      <c r="AI2628">
        <v>0</v>
      </c>
      <c r="AK2628">
        <v>0</v>
      </c>
      <c r="AL2628">
        <v>13</v>
      </c>
      <c r="AO2628">
        <v>0</v>
      </c>
      <c r="AV2628" s="1" t="s">
        <v>53</v>
      </c>
      <c r="AW2628">
        <f>Facebook[[#This Row],[Total Post Reactions]]+Facebook[[#This Row],[Total Post Shares]]+Facebook[[#This Row],[Page Likes]]</f>
        <v>0</v>
      </c>
      <c r="AX2628" s="1">
        <f>IFERROR((Facebook[[#This Row],[Engagement]]/Facebook[[#This Row],[Reach]])*100,0)</f>
        <v>0</v>
      </c>
      <c r="AY2628" s="1" t="str">
        <f>TEXT(Facebook[[#This Row],[ReportDate]],"mmmm")</f>
        <v>October</v>
      </c>
    </row>
    <row r="2629" spans="1:51" x14ac:dyDescent="0.55000000000000004">
      <c r="A2629" s="1" t="s">
        <v>143</v>
      </c>
      <c r="B2629" s="1" t="s">
        <v>63</v>
      </c>
      <c r="C2629" s="1" t="s">
        <v>59</v>
      </c>
      <c r="D2629" s="1" t="s">
        <v>51</v>
      </c>
      <c r="E2629" s="1" t="s">
        <v>52</v>
      </c>
      <c r="F2629" s="2">
        <v>43030</v>
      </c>
      <c r="G2629">
        <v>0.96</v>
      </c>
      <c r="H2629">
        <v>69</v>
      </c>
      <c r="K2629">
        <v>62</v>
      </c>
      <c r="O2629">
        <v>0</v>
      </c>
      <c r="T2629">
        <v>0.96</v>
      </c>
      <c r="U2629">
        <v>0.02</v>
      </c>
      <c r="Y2629">
        <v>1.112903</v>
      </c>
      <c r="Z2629">
        <v>69</v>
      </c>
      <c r="AA2629">
        <v>0.96</v>
      </c>
      <c r="AB2629">
        <v>0.96</v>
      </c>
      <c r="AH2629">
        <v>62</v>
      </c>
      <c r="AI2629">
        <v>1</v>
      </c>
      <c r="AK2629">
        <v>-1</v>
      </c>
      <c r="AL2629">
        <v>62</v>
      </c>
      <c r="AO2629">
        <v>0</v>
      </c>
      <c r="AV2629" s="1" t="s">
        <v>53</v>
      </c>
      <c r="AW2629">
        <f>Facebook[[#This Row],[Total Post Reactions]]+Facebook[[#This Row],[Total Post Shares]]+Facebook[[#This Row],[Page Likes]]</f>
        <v>0</v>
      </c>
      <c r="AX2629" s="1">
        <f>IFERROR((Facebook[[#This Row],[Engagement]]/Facebook[[#This Row],[Reach]])*100,0)</f>
        <v>0</v>
      </c>
      <c r="AY2629" s="1" t="str">
        <f>TEXT(Facebook[[#This Row],[ReportDate]],"mmmm")</f>
        <v>October</v>
      </c>
    </row>
    <row r="2630" spans="1:51" x14ac:dyDescent="0.55000000000000004">
      <c r="A2630" s="1" t="s">
        <v>69</v>
      </c>
      <c r="B2630" s="1" t="s">
        <v>63</v>
      </c>
      <c r="C2630" s="1" t="s">
        <v>59</v>
      </c>
      <c r="D2630" s="1" t="s">
        <v>51</v>
      </c>
      <c r="E2630" s="1" t="s">
        <v>52</v>
      </c>
      <c r="F2630" s="2">
        <v>43030</v>
      </c>
      <c r="G2630">
        <v>0.12</v>
      </c>
      <c r="H2630">
        <v>8</v>
      </c>
      <c r="K2630">
        <v>8</v>
      </c>
      <c r="O2630">
        <v>0</v>
      </c>
      <c r="T2630">
        <v>0.12</v>
      </c>
      <c r="U2630">
        <v>0.02</v>
      </c>
      <c r="Y2630">
        <v>1</v>
      </c>
      <c r="Z2630">
        <v>8</v>
      </c>
      <c r="AA2630">
        <v>0.12</v>
      </c>
      <c r="AB2630">
        <v>0.12</v>
      </c>
      <c r="AH2630">
        <v>8</v>
      </c>
      <c r="AI2630">
        <v>0</v>
      </c>
      <c r="AK2630">
        <v>0</v>
      </c>
      <c r="AL2630">
        <v>8</v>
      </c>
      <c r="AO2630">
        <v>0</v>
      </c>
      <c r="AV2630" s="1" t="s">
        <v>53</v>
      </c>
      <c r="AW2630">
        <f>Facebook[[#This Row],[Total Post Reactions]]+Facebook[[#This Row],[Total Post Shares]]+Facebook[[#This Row],[Page Likes]]</f>
        <v>0</v>
      </c>
      <c r="AX2630" s="1">
        <f>IFERROR((Facebook[[#This Row],[Engagement]]/Facebook[[#This Row],[Reach]])*100,0)</f>
        <v>0</v>
      </c>
      <c r="AY2630" s="1" t="str">
        <f>TEXT(Facebook[[#This Row],[ReportDate]],"mmmm")</f>
        <v>October</v>
      </c>
    </row>
    <row r="2631" spans="1:51" x14ac:dyDescent="0.55000000000000004">
      <c r="A2631" s="1" t="s">
        <v>80</v>
      </c>
      <c r="B2631" s="1" t="s">
        <v>63</v>
      </c>
      <c r="C2631" s="1" t="s">
        <v>59</v>
      </c>
      <c r="D2631" s="1" t="s">
        <v>51</v>
      </c>
      <c r="E2631" s="1" t="s">
        <v>52</v>
      </c>
      <c r="F2631" s="2">
        <v>43030</v>
      </c>
      <c r="G2631">
        <v>0.16</v>
      </c>
      <c r="H2631">
        <v>12</v>
      </c>
      <c r="K2631">
        <v>11</v>
      </c>
      <c r="O2631">
        <v>0</v>
      </c>
      <c r="T2631">
        <v>0.16</v>
      </c>
      <c r="U2631">
        <v>0.01</v>
      </c>
      <c r="Y2631">
        <v>1.0909089999999999</v>
      </c>
      <c r="Z2631">
        <v>12</v>
      </c>
      <c r="AA2631">
        <v>0.16</v>
      </c>
      <c r="AB2631">
        <v>0.16</v>
      </c>
      <c r="AH2631">
        <v>11</v>
      </c>
      <c r="AI2631">
        <v>0</v>
      </c>
      <c r="AK2631">
        <v>0</v>
      </c>
      <c r="AL2631">
        <v>11</v>
      </c>
      <c r="AO2631">
        <v>0</v>
      </c>
      <c r="AV2631" s="1" t="s">
        <v>53</v>
      </c>
      <c r="AW2631">
        <f>Facebook[[#This Row],[Total Post Reactions]]+Facebook[[#This Row],[Total Post Shares]]+Facebook[[#This Row],[Page Likes]]</f>
        <v>0</v>
      </c>
      <c r="AX2631" s="1">
        <f>IFERROR((Facebook[[#This Row],[Engagement]]/Facebook[[#This Row],[Reach]])*100,0)</f>
        <v>0</v>
      </c>
      <c r="AY2631" s="1" t="str">
        <f>TEXT(Facebook[[#This Row],[ReportDate]],"mmmm")</f>
        <v>October</v>
      </c>
    </row>
    <row r="2632" spans="1:51" x14ac:dyDescent="0.55000000000000004">
      <c r="A2632" s="1" t="s">
        <v>152</v>
      </c>
      <c r="B2632" s="1" t="s">
        <v>63</v>
      </c>
      <c r="C2632" s="1" t="s">
        <v>59</v>
      </c>
      <c r="D2632" s="1" t="s">
        <v>51</v>
      </c>
      <c r="E2632" s="1" t="s">
        <v>52</v>
      </c>
      <c r="F2632" s="2">
        <v>43030</v>
      </c>
      <c r="G2632">
        <v>0.09</v>
      </c>
      <c r="H2632">
        <v>4</v>
      </c>
      <c r="K2632">
        <v>4</v>
      </c>
      <c r="O2632">
        <v>0</v>
      </c>
      <c r="T2632">
        <v>0.09</v>
      </c>
      <c r="U2632">
        <v>0.02</v>
      </c>
      <c r="Y2632">
        <v>1</v>
      </c>
      <c r="Z2632">
        <v>4</v>
      </c>
      <c r="AA2632">
        <v>0.09</v>
      </c>
      <c r="AB2632">
        <v>0.09</v>
      </c>
      <c r="AH2632">
        <v>4</v>
      </c>
      <c r="AI2632">
        <v>0</v>
      </c>
      <c r="AK2632">
        <v>0</v>
      </c>
      <c r="AL2632">
        <v>4</v>
      </c>
      <c r="AO2632">
        <v>0</v>
      </c>
      <c r="AV2632" s="1" t="s">
        <v>53</v>
      </c>
      <c r="AW2632">
        <f>Facebook[[#This Row],[Total Post Reactions]]+Facebook[[#This Row],[Total Post Shares]]+Facebook[[#This Row],[Page Likes]]</f>
        <v>0</v>
      </c>
      <c r="AX2632" s="1">
        <f>IFERROR((Facebook[[#This Row],[Engagement]]/Facebook[[#This Row],[Reach]])*100,0)</f>
        <v>0</v>
      </c>
      <c r="AY2632" s="1" t="str">
        <f>TEXT(Facebook[[#This Row],[ReportDate]],"mmmm")</f>
        <v>October</v>
      </c>
    </row>
    <row r="2633" spans="1:51" x14ac:dyDescent="0.55000000000000004">
      <c r="A2633" s="1" t="s">
        <v>78</v>
      </c>
      <c r="B2633" s="1" t="s">
        <v>63</v>
      </c>
      <c r="C2633" s="1" t="s">
        <v>59</v>
      </c>
      <c r="D2633" s="1" t="s">
        <v>51</v>
      </c>
      <c r="E2633" s="1" t="s">
        <v>52</v>
      </c>
      <c r="F2633" s="2">
        <v>43030</v>
      </c>
      <c r="G2633">
        <v>0.03</v>
      </c>
      <c r="H2633">
        <v>3</v>
      </c>
      <c r="K2633">
        <v>3</v>
      </c>
      <c r="O2633">
        <v>0</v>
      </c>
      <c r="T2633">
        <v>0.03</v>
      </c>
      <c r="U2633">
        <v>0.01</v>
      </c>
      <c r="Y2633">
        <v>1</v>
      </c>
      <c r="Z2633">
        <v>3</v>
      </c>
      <c r="AA2633">
        <v>0.03</v>
      </c>
      <c r="AB2633">
        <v>0.03</v>
      </c>
      <c r="AH2633">
        <v>3</v>
      </c>
      <c r="AI2633">
        <v>0</v>
      </c>
      <c r="AK2633">
        <v>0</v>
      </c>
      <c r="AL2633">
        <v>3</v>
      </c>
      <c r="AO2633">
        <v>0</v>
      </c>
      <c r="AV2633" s="1" t="s">
        <v>53</v>
      </c>
      <c r="AW2633">
        <f>Facebook[[#This Row],[Total Post Reactions]]+Facebook[[#This Row],[Total Post Shares]]+Facebook[[#This Row],[Page Likes]]</f>
        <v>0</v>
      </c>
      <c r="AX2633" s="1">
        <f>IFERROR((Facebook[[#This Row],[Engagement]]/Facebook[[#This Row],[Reach]])*100,0)</f>
        <v>0</v>
      </c>
      <c r="AY2633" s="1" t="str">
        <f>TEXT(Facebook[[#This Row],[ReportDate]],"mmmm")</f>
        <v>October</v>
      </c>
    </row>
    <row r="2634" spans="1:51" x14ac:dyDescent="0.55000000000000004">
      <c r="A2634" s="1" t="s">
        <v>144</v>
      </c>
      <c r="B2634" s="1" t="s">
        <v>63</v>
      </c>
      <c r="C2634" s="1" t="s">
        <v>59</v>
      </c>
      <c r="D2634" s="1" t="s">
        <v>51</v>
      </c>
      <c r="E2634" s="1" t="s">
        <v>52</v>
      </c>
      <c r="F2634" s="2">
        <v>43030</v>
      </c>
      <c r="G2634">
        <v>0.61</v>
      </c>
      <c r="H2634">
        <v>35</v>
      </c>
      <c r="K2634">
        <v>32</v>
      </c>
      <c r="O2634">
        <v>0</v>
      </c>
      <c r="T2634">
        <v>0.61</v>
      </c>
      <c r="U2634">
        <v>0.02</v>
      </c>
      <c r="Y2634">
        <v>1.09375</v>
      </c>
      <c r="Z2634">
        <v>35</v>
      </c>
      <c r="AA2634">
        <v>0.61</v>
      </c>
      <c r="AB2634">
        <v>0.61</v>
      </c>
      <c r="AH2634">
        <v>32</v>
      </c>
      <c r="AI2634">
        <v>1</v>
      </c>
      <c r="AK2634">
        <v>-1</v>
      </c>
      <c r="AL2634">
        <v>32</v>
      </c>
      <c r="AO2634">
        <v>0</v>
      </c>
      <c r="AV2634" s="1" t="s">
        <v>53</v>
      </c>
      <c r="AW2634">
        <f>Facebook[[#This Row],[Total Post Reactions]]+Facebook[[#This Row],[Total Post Shares]]+Facebook[[#This Row],[Page Likes]]</f>
        <v>0</v>
      </c>
      <c r="AX2634" s="1">
        <f>IFERROR((Facebook[[#This Row],[Engagement]]/Facebook[[#This Row],[Reach]])*100,0)</f>
        <v>0</v>
      </c>
      <c r="AY2634" s="1" t="str">
        <f>TEXT(Facebook[[#This Row],[ReportDate]],"mmmm")</f>
        <v>October</v>
      </c>
    </row>
    <row r="2635" spans="1:51" x14ac:dyDescent="0.55000000000000004">
      <c r="A2635" s="1" t="s">
        <v>67</v>
      </c>
      <c r="B2635" s="1" t="s">
        <v>63</v>
      </c>
      <c r="C2635" s="1" t="s">
        <v>59</v>
      </c>
      <c r="D2635" s="1" t="s">
        <v>51</v>
      </c>
      <c r="E2635" s="1" t="s">
        <v>52</v>
      </c>
      <c r="F2635" s="2">
        <v>43030</v>
      </c>
      <c r="G2635">
        <v>0.6</v>
      </c>
      <c r="H2635">
        <v>43</v>
      </c>
      <c r="K2635">
        <v>43</v>
      </c>
      <c r="O2635">
        <v>0</v>
      </c>
      <c r="T2635">
        <v>0.6</v>
      </c>
      <c r="U2635">
        <v>0.01</v>
      </c>
      <c r="Y2635">
        <v>1</v>
      </c>
      <c r="Z2635">
        <v>43</v>
      </c>
      <c r="AA2635">
        <v>0.6</v>
      </c>
      <c r="AB2635">
        <v>0.6</v>
      </c>
      <c r="AH2635">
        <v>43</v>
      </c>
      <c r="AI2635">
        <v>1</v>
      </c>
      <c r="AK2635">
        <v>-1</v>
      </c>
      <c r="AL2635">
        <v>43</v>
      </c>
      <c r="AO2635">
        <v>0</v>
      </c>
      <c r="AV2635" s="1" t="s">
        <v>53</v>
      </c>
      <c r="AW2635">
        <f>Facebook[[#This Row],[Total Post Reactions]]+Facebook[[#This Row],[Total Post Shares]]+Facebook[[#This Row],[Page Likes]]</f>
        <v>0</v>
      </c>
      <c r="AX2635" s="1">
        <f>IFERROR((Facebook[[#This Row],[Engagement]]/Facebook[[#This Row],[Reach]])*100,0)</f>
        <v>0</v>
      </c>
      <c r="AY2635" s="1" t="str">
        <f>TEXT(Facebook[[#This Row],[ReportDate]],"mmmm")</f>
        <v>October</v>
      </c>
    </row>
    <row r="2636" spans="1:51" x14ac:dyDescent="0.55000000000000004">
      <c r="A2636" s="1" t="s">
        <v>71</v>
      </c>
      <c r="B2636" s="1" t="s">
        <v>63</v>
      </c>
      <c r="C2636" s="1" t="s">
        <v>59</v>
      </c>
      <c r="D2636" s="1" t="s">
        <v>51</v>
      </c>
      <c r="E2636" s="1" t="s">
        <v>52</v>
      </c>
      <c r="F2636" s="2">
        <v>43030</v>
      </c>
      <c r="G2636">
        <v>0.56999999999999995</v>
      </c>
      <c r="H2636">
        <v>43</v>
      </c>
      <c r="K2636">
        <v>35</v>
      </c>
      <c r="O2636">
        <v>0</v>
      </c>
      <c r="T2636">
        <v>0.56999999999999995</v>
      </c>
      <c r="U2636">
        <v>0.02</v>
      </c>
      <c r="Y2636">
        <v>1.2285710000000001</v>
      </c>
      <c r="Z2636">
        <v>43</v>
      </c>
      <c r="AA2636">
        <v>0.56999999999999995</v>
      </c>
      <c r="AB2636">
        <v>0.56999999999999995</v>
      </c>
      <c r="AH2636">
        <v>35</v>
      </c>
      <c r="AI2636">
        <v>1</v>
      </c>
      <c r="AK2636">
        <v>-1</v>
      </c>
      <c r="AL2636">
        <v>35</v>
      </c>
      <c r="AO2636">
        <v>0</v>
      </c>
      <c r="AV2636" s="1" t="s">
        <v>53</v>
      </c>
      <c r="AW2636">
        <f>Facebook[[#This Row],[Total Post Reactions]]+Facebook[[#This Row],[Total Post Shares]]+Facebook[[#This Row],[Page Likes]]</f>
        <v>0</v>
      </c>
      <c r="AX2636" s="1">
        <f>IFERROR((Facebook[[#This Row],[Engagement]]/Facebook[[#This Row],[Reach]])*100,0)</f>
        <v>0</v>
      </c>
      <c r="AY2636" s="1" t="str">
        <f>TEXT(Facebook[[#This Row],[ReportDate]],"mmmm")</f>
        <v>October</v>
      </c>
    </row>
    <row r="2637" spans="1:51" x14ac:dyDescent="0.55000000000000004">
      <c r="A2637" s="1" t="s">
        <v>145</v>
      </c>
      <c r="B2637" s="1" t="s">
        <v>63</v>
      </c>
      <c r="C2637" s="1" t="s">
        <v>59</v>
      </c>
      <c r="D2637" s="1" t="s">
        <v>51</v>
      </c>
      <c r="E2637" s="1" t="s">
        <v>52</v>
      </c>
      <c r="F2637" s="2">
        <v>43030</v>
      </c>
      <c r="G2637">
        <v>1.8690709999999999</v>
      </c>
      <c r="H2637">
        <v>118</v>
      </c>
      <c r="K2637">
        <v>112</v>
      </c>
      <c r="O2637">
        <v>0</v>
      </c>
      <c r="T2637">
        <v>1.8690709999999999</v>
      </c>
      <c r="U2637">
        <v>0.02</v>
      </c>
      <c r="Y2637">
        <v>1.053571</v>
      </c>
      <c r="Z2637">
        <v>118</v>
      </c>
      <c r="AA2637">
        <v>1.8690709999999999</v>
      </c>
      <c r="AB2637">
        <v>1.8690709999999999</v>
      </c>
      <c r="AH2637">
        <v>112</v>
      </c>
      <c r="AI2637">
        <v>2</v>
      </c>
      <c r="AK2637">
        <v>-2</v>
      </c>
      <c r="AL2637">
        <v>112</v>
      </c>
      <c r="AO2637">
        <v>0</v>
      </c>
      <c r="AV2637" s="1" t="s">
        <v>53</v>
      </c>
      <c r="AW2637">
        <f>Facebook[[#This Row],[Total Post Reactions]]+Facebook[[#This Row],[Total Post Shares]]+Facebook[[#This Row],[Page Likes]]</f>
        <v>0</v>
      </c>
      <c r="AX2637" s="1">
        <f>IFERROR((Facebook[[#This Row],[Engagement]]/Facebook[[#This Row],[Reach]])*100,0)</f>
        <v>0</v>
      </c>
      <c r="AY2637" s="1" t="str">
        <f>TEXT(Facebook[[#This Row],[ReportDate]],"mmmm")</f>
        <v>October</v>
      </c>
    </row>
    <row r="2638" spans="1:51" x14ac:dyDescent="0.55000000000000004">
      <c r="A2638" s="1" t="s">
        <v>146</v>
      </c>
      <c r="B2638" s="1" t="s">
        <v>63</v>
      </c>
      <c r="C2638" s="1" t="s">
        <v>59</v>
      </c>
      <c r="D2638" s="1" t="s">
        <v>51</v>
      </c>
      <c r="E2638" s="1" t="s">
        <v>52</v>
      </c>
      <c r="F2638" s="2">
        <v>43030</v>
      </c>
      <c r="G2638">
        <v>0.33</v>
      </c>
      <c r="H2638">
        <v>19</v>
      </c>
      <c r="K2638">
        <v>17</v>
      </c>
      <c r="O2638">
        <v>0</v>
      </c>
      <c r="T2638">
        <v>0.33</v>
      </c>
      <c r="U2638">
        <v>0.02</v>
      </c>
      <c r="Y2638">
        <v>1.1176470000000001</v>
      </c>
      <c r="Z2638">
        <v>19</v>
      </c>
      <c r="AA2638">
        <v>0.33</v>
      </c>
      <c r="AB2638">
        <v>0.33</v>
      </c>
      <c r="AH2638">
        <v>17</v>
      </c>
      <c r="AI2638">
        <v>0</v>
      </c>
      <c r="AK2638">
        <v>0</v>
      </c>
      <c r="AL2638">
        <v>17</v>
      </c>
      <c r="AO2638">
        <v>0</v>
      </c>
      <c r="AV2638" s="1" t="s">
        <v>53</v>
      </c>
      <c r="AW2638">
        <f>Facebook[[#This Row],[Total Post Reactions]]+Facebook[[#This Row],[Total Post Shares]]+Facebook[[#This Row],[Page Likes]]</f>
        <v>0</v>
      </c>
      <c r="AX2638" s="1">
        <f>IFERROR((Facebook[[#This Row],[Engagement]]/Facebook[[#This Row],[Reach]])*100,0)</f>
        <v>0</v>
      </c>
      <c r="AY2638" s="1" t="str">
        <f>TEXT(Facebook[[#This Row],[ReportDate]],"mmmm")</f>
        <v>October</v>
      </c>
    </row>
    <row r="2639" spans="1:51" x14ac:dyDescent="0.55000000000000004">
      <c r="A2639" s="1" t="s">
        <v>147</v>
      </c>
      <c r="B2639" s="1" t="s">
        <v>63</v>
      </c>
      <c r="C2639" s="1" t="s">
        <v>59</v>
      </c>
      <c r="D2639" s="1" t="s">
        <v>51</v>
      </c>
      <c r="E2639" s="1" t="s">
        <v>52</v>
      </c>
      <c r="F2639" s="2">
        <v>43030</v>
      </c>
      <c r="G2639">
        <v>0</v>
      </c>
      <c r="H2639">
        <v>3</v>
      </c>
      <c r="K2639">
        <v>3</v>
      </c>
      <c r="O2639">
        <v>0</v>
      </c>
      <c r="T2639">
        <v>0</v>
      </c>
      <c r="U2639">
        <v>0</v>
      </c>
      <c r="Y2639">
        <v>1</v>
      </c>
      <c r="Z2639">
        <v>3</v>
      </c>
      <c r="AA2639">
        <v>0</v>
      </c>
      <c r="AB2639">
        <v>0</v>
      </c>
      <c r="AH2639">
        <v>3</v>
      </c>
      <c r="AI2639">
        <v>0</v>
      </c>
      <c r="AK2639">
        <v>0</v>
      </c>
      <c r="AL2639">
        <v>3</v>
      </c>
      <c r="AO2639">
        <v>0</v>
      </c>
      <c r="AV2639" s="1" t="s">
        <v>53</v>
      </c>
      <c r="AW2639">
        <f>Facebook[[#This Row],[Total Post Reactions]]+Facebook[[#This Row],[Total Post Shares]]+Facebook[[#This Row],[Page Likes]]</f>
        <v>0</v>
      </c>
      <c r="AX2639" s="1">
        <f>IFERROR((Facebook[[#This Row],[Engagement]]/Facebook[[#This Row],[Reach]])*100,0)</f>
        <v>0</v>
      </c>
      <c r="AY2639" s="1" t="str">
        <f>TEXT(Facebook[[#This Row],[ReportDate]],"mmmm")</f>
        <v>October</v>
      </c>
    </row>
    <row r="2640" spans="1:51" x14ac:dyDescent="0.55000000000000004">
      <c r="A2640" s="1" t="s">
        <v>54</v>
      </c>
      <c r="B2640" s="1" t="s">
        <v>63</v>
      </c>
      <c r="C2640" s="1" t="s">
        <v>59</v>
      </c>
      <c r="D2640" s="1" t="s">
        <v>51</v>
      </c>
      <c r="E2640" s="1" t="s">
        <v>52</v>
      </c>
      <c r="F2640" s="2">
        <v>43030</v>
      </c>
      <c r="G2640">
        <v>0.16</v>
      </c>
      <c r="H2640">
        <v>11</v>
      </c>
      <c r="K2640">
        <v>11</v>
      </c>
      <c r="O2640">
        <v>0</v>
      </c>
      <c r="T2640">
        <v>0.16</v>
      </c>
      <c r="U2640">
        <v>0.01</v>
      </c>
      <c r="Y2640">
        <v>1</v>
      </c>
      <c r="Z2640">
        <v>11</v>
      </c>
      <c r="AA2640">
        <v>0.16</v>
      </c>
      <c r="AB2640">
        <v>0.16</v>
      </c>
      <c r="AH2640">
        <v>11</v>
      </c>
      <c r="AI2640">
        <v>0</v>
      </c>
      <c r="AK2640">
        <v>0</v>
      </c>
      <c r="AL2640">
        <v>11</v>
      </c>
      <c r="AO2640">
        <v>0</v>
      </c>
      <c r="AV2640" s="1" t="s">
        <v>53</v>
      </c>
      <c r="AW2640">
        <f>Facebook[[#This Row],[Total Post Reactions]]+Facebook[[#This Row],[Total Post Shares]]+Facebook[[#This Row],[Page Likes]]</f>
        <v>0</v>
      </c>
      <c r="AX2640" s="1">
        <f>IFERROR((Facebook[[#This Row],[Engagement]]/Facebook[[#This Row],[Reach]])*100,0)</f>
        <v>0</v>
      </c>
      <c r="AY2640" s="1" t="str">
        <f>TEXT(Facebook[[#This Row],[ReportDate]],"mmmm")</f>
        <v>October</v>
      </c>
    </row>
    <row r="2641" spans="1:51" x14ac:dyDescent="0.55000000000000004">
      <c r="A2641" s="1" t="s">
        <v>48</v>
      </c>
      <c r="B2641" s="1" t="s">
        <v>63</v>
      </c>
      <c r="C2641" s="1" t="s">
        <v>59</v>
      </c>
      <c r="D2641" s="1" t="s">
        <v>51</v>
      </c>
      <c r="E2641" s="1" t="s">
        <v>52</v>
      </c>
      <c r="F2641" s="2">
        <v>43030</v>
      </c>
      <c r="G2641">
        <v>0.05</v>
      </c>
      <c r="H2641">
        <v>3</v>
      </c>
      <c r="K2641">
        <v>3</v>
      </c>
      <c r="O2641">
        <v>0</v>
      </c>
      <c r="T2641">
        <v>0.05</v>
      </c>
      <c r="U2641">
        <v>0.02</v>
      </c>
      <c r="Y2641">
        <v>1</v>
      </c>
      <c r="Z2641">
        <v>3</v>
      </c>
      <c r="AA2641">
        <v>0.05</v>
      </c>
      <c r="AB2641">
        <v>0.05</v>
      </c>
      <c r="AH2641">
        <v>3</v>
      </c>
      <c r="AI2641">
        <v>0</v>
      </c>
      <c r="AK2641">
        <v>0</v>
      </c>
      <c r="AL2641">
        <v>3</v>
      </c>
      <c r="AO2641">
        <v>0</v>
      </c>
      <c r="AV2641" s="1" t="s">
        <v>53</v>
      </c>
      <c r="AW2641">
        <f>Facebook[[#This Row],[Total Post Reactions]]+Facebook[[#This Row],[Total Post Shares]]+Facebook[[#This Row],[Page Likes]]</f>
        <v>0</v>
      </c>
      <c r="AX2641" s="1">
        <f>IFERROR((Facebook[[#This Row],[Engagement]]/Facebook[[#This Row],[Reach]])*100,0)</f>
        <v>0</v>
      </c>
      <c r="AY2641" s="1" t="str">
        <f>TEXT(Facebook[[#This Row],[ReportDate]],"mmmm")</f>
        <v>October</v>
      </c>
    </row>
    <row r="2642" spans="1:51" x14ac:dyDescent="0.55000000000000004">
      <c r="A2642" s="1" t="s">
        <v>151</v>
      </c>
      <c r="B2642" s="1" t="s">
        <v>63</v>
      </c>
      <c r="C2642" s="1" t="s">
        <v>59</v>
      </c>
      <c r="D2642" s="1" t="s">
        <v>51</v>
      </c>
      <c r="E2642" s="1" t="s">
        <v>52</v>
      </c>
      <c r="F2642" s="2">
        <v>43030</v>
      </c>
      <c r="G2642">
        <v>0.34</v>
      </c>
      <c r="H2642">
        <v>20</v>
      </c>
      <c r="K2642">
        <v>20</v>
      </c>
      <c r="O2642">
        <v>0</v>
      </c>
      <c r="T2642">
        <v>0.34</v>
      </c>
      <c r="U2642">
        <v>0.02</v>
      </c>
      <c r="Y2642">
        <v>1</v>
      </c>
      <c r="Z2642">
        <v>20</v>
      </c>
      <c r="AA2642">
        <v>0.34</v>
      </c>
      <c r="AB2642">
        <v>0.34</v>
      </c>
      <c r="AH2642">
        <v>20</v>
      </c>
      <c r="AI2642">
        <v>0</v>
      </c>
      <c r="AK2642">
        <v>0</v>
      </c>
      <c r="AL2642">
        <v>20</v>
      </c>
      <c r="AO2642">
        <v>0</v>
      </c>
      <c r="AV2642" s="1" t="s">
        <v>53</v>
      </c>
      <c r="AW2642">
        <f>Facebook[[#This Row],[Total Post Reactions]]+Facebook[[#This Row],[Total Post Shares]]+Facebook[[#This Row],[Page Likes]]</f>
        <v>0</v>
      </c>
      <c r="AX2642" s="1">
        <f>IFERROR((Facebook[[#This Row],[Engagement]]/Facebook[[#This Row],[Reach]])*100,0)</f>
        <v>0</v>
      </c>
      <c r="AY2642" s="1" t="str">
        <f>TEXT(Facebook[[#This Row],[ReportDate]],"mmmm")</f>
        <v>October</v>
      </c>
    </row>
    <row r="2643" spans="1:51" x14ac:dyDescent="0.55000000000000004">
      <c r="A2643" s="1" t="s">
        <v>64</v>
      </c>
      <c r="B2643" s="1" t="s">
        <v>63</v>
      </c>
      <c r="C2643" s="1" t="s">
        <v>59</v>
      </c>
      <c r="D2643" s="1" t="s">
        <v>51</v>
      </c>
      <c r="E2643" s="1" t="s">
        <v>52</v>
      </c>
      <c r="F2643" s="2">
        <v>43030</v>
      </c>
      <c r="G2643">
        <v>0.11</v>
      </c>
      <c r="H2643">
        <v>5</v>
      </c>
      <c r="K2643">
        <v>5</v>
      </c>
      <c r="O2643">
        <v>0</v>
      </c>
      <c r="T2643">
        <v>0.11</v>
      </c>
      <c r="U2643">
        <v>0.02</v>
      </c>
      <c r="Y2643">
        <v>1</v>
      </c>
      <c r="Z2643">
        <v>5</v>
      </c>
      <c r="AA2643">
        <v>0.11</v>
      </c>
      <c r="AB2643">
        <v>0.11</v>
      </c>
      <c r="AH2643">
        <v>5</v>
      </c>
      <c r="AI2643">
        <v>0</v>
      </c>
      <c r="AK2643">
        <v>0</v>
      </c>
      <c r="AL2643">
        <v>5</v>
      </c>
      <c r="AO2643">
        <v>0</v>
      </c>
      <c r="AV2643" s="1" t="s">
        <v>53</v>
      </c>
      <c r="AW2643">
        <f>Facebook[[#This Row],[Total Post Reactions]]+Facebook[[#This Row],[Total Post Shares]]+Facebook[[#This Row],[Page Likes]]</f>
        <v>0</v>
      </c>
      <c r="AX2643" s="1">
        <f>IFERROR((Facebook[[#This Row],[Engagement]]/Facebook[[#This Row],[Reach]])*100,0)</f>
        <v>0</v>
      </c>
      <c r="AY2643" s="1" t="str">
        <f>TEXT(Facebook[[#This Row],[ReportDate]],"mmmm")</f>
        <v>October</v>
      </c>
    </row>
    <row r="2644" spans="1:51" x14ac:dyDescent="0.55000000000000004">
      <c r="A2644" s="1" t="s">
        <v>143</v>
      </c>
      <c r="B2644" s="1" t="s">
        <v>65</v>
      </c>
      <c r="C2644" s="1" t="s">
        <v>59</v>
      </c>
      <c r="D2644" s="1" t="s">
        <v>51</v>
      </c>
      <c r="E2644" s="1" t="s">
        <v>52</v>
      </c>
      <c r="F2644" s="2">
        <v>43030</v>
      </c>
      <c r="G2644">
        <v>0.28000000000000003</v>
      </c>
      <c r="H2644">
        <v>22</v>
      </c>
      <c r="K2644">
        <v>17</v>
      </c>
      <c r="O2644">
        <v>0</v>
      </c>
      <c r="T2644">
        <v>0.28000000000000003</v>
      </c>
      <c r="U2644">
        <v>0.02</v>
      </c>
      <c r="Y2644">
        <v>1.2941180000000001</v>
      </c>
      <c r="Z2644">
        <v>22</v>
      </c>
      <c r="AA2644">
        <v>0.28000000000000003</v>
      </c>
      <c r="AB2644">
        <v>0.28000000000000003</v>
      </c>
      <c r="AH2644">
        <v>17</v>
      </c>
      <c r="AI2644">
        <v>0</v>
      </c>
      <c r="AK2644">
        <v>0</v>
      </c>
      <c r="AL2644">
        <v>17</v>
      </c>
      <c r="AO2644">
        <v>0</v>
      </c>
      <c r="AV2644" s="1" t="s">
        <v>53</v>
      </c>
      <c r="AW2644">
        <f>Facebook[[#This Row],[Total Post Reactions]]+Facebook[[#This Row],[Total Post Shares]]+Facebook[[#This Row],[Page Likes]]</f>
        <v>0</v>
      </c>
      <c r="AX2644" s="1">
        <f>IFERROR((Facebook[[#This Row],[Engagement]]/Facebook[[#This Row],[Reach]])*100,0)</f>
        <v>0</v>
      </c>
      <c r="AY2644" s="1" t="str">
        <f>TEXT(Facebook[[#This Row],[ReportDate]],"mmmm")</f>
        <v>October</v>
      </c>
    </row>
    <row r="2645" spans="1:51" x14ac:dyDescent="0.55000000000000004">
      <c r="A2645" s="1" t="s">
        <v>80</v>
      </c>
      <c r="B2645" s="1" t="s">
        <v>65</v>
      </c>
      <c r="C2645" s="1" t="s">
        <v>59</v>
      </c>
      <c r="D2645" s="1" t="s">
        <v>51</v>
      </c>
      <c r="E2645" s="1" t="s">
        <v>52</v>
      </c>
      <c r="F2645" s="2">
        <v>43030</v>
      </c>
      <c r="G2645">
        <v>0.03</v>
      </c>
      <c r="H2645">
        <v>2</v>
      </c>
      <c r="K2645">
        <v>2</v>
      </c>
      <c r="O2645">
        <v>0</v>
      </c>
      <c r="T2645">
        <v>0.03</v>
      </c>
      <c r="U2645">
        <v>0.02</v>
      </c>
      <c r="Y2645">
        <v>1</v>
      </c>
      <c r="Z2645">
        <v>2</v>
      </c>
      <c r="AA2645">
        <v>0.03</v>
      </c>
      <c r="AB2645">
        <v>0.03</v>
      </c>
      <c r="AH2645">
        <v>2</v>
      </c>
      <c r="AI2645">
        <v>0</v>
      </c>
      <c r="AK2645">
        <v>0</v>
      </c>
      <c r="AL2645">
        <v>2</v>
      </c>
      <c r="AO2645">
        <v>0</v>
      </c>
      <c r="AV2645" s="1" t="s">
        <v>53</v>
      </c>
      <c r="AW2645">
        <f>Facebook[[#This Row],[Total Post Reactions]]+Facebook[[#This Row],[Total Post Shares]]+Facebook[[#This Row],[Page Likes]]</f>
        <v>0</v>
      </c>
      <c r="AX2645" s="1">
        <f>IFERROR((Facebook[[#This Row],[Engagement]]/Facebook[[#This Row],[Reach]])*100,0)</f>
        <v>0</v>
      </c>
      <c r="AY2645" s="1" t="str">
        <f>TEXT(Facebook[[#This Row],[ReportDate]],"mmmm")</f>
        <v>October</v>
      </c>
    </row>
    <row r="2646" spans="1:51" x14ac:dyDescent="0.55000000000000004">
      <c r="A2646" s="1" t="s">
        <v>152</v>
      </c>
      <c r="B2646" s="1" t="s">
        <v>65</v>
      </c>
      <c r="C2646" s="1" t="s">
        <v>59</v>
      </c>
      <c r="D2646" s="1" t="s">
        <v>51</v>
      </c>
      <c r="E2646" s="1" t="s">
        <v>52</v>
      </c>
      <c r="F2646" s="2">
        <v>43030</v>
      </c>
      <c r="G2646">
        <v>0.23</v>
      </c>
      <c r="H2646">
        <v>18</v>
      </c>
      <c r="K2646">
        <v>18</v>
      </c>
      <c r="O2646">
        <v>0</v>
      </c>
      <c r="T2646">
        <v>0.23</v>
      </c>
      <c r="U2646">
        <v>0.01</v>
      </c>
      <c r="Y2646">
        <v>1</v>
      </c>
      <c r="Z2646">
        <v>18</v>
      </c>
      <c r="AA2646">
        <v>0.23</v>
      </c>
      <c r="AB2646">
        <v>0.23</v>
      </c>
      <c r="AH2646">
        <v>18</v>
      </c>
      <c r="AI2646">
        <v>0</v>
      </c>
      <c r="AK2646">
        <v>0</v>
      </c>
      <c r="AL2646">
        <v>18</v>
      </c>
      <c r="AO2646">
        <v>0</v>
      </c>
      <c r="AV2646" s="1" t="s">
        <v>53</v>
      </c>
      <c r="AW2646">
        <f>Facebook[[#This Row],[Total Post Reactions]]+Facebook[[#This Row],[Total Post Shares]]+Facebook[[#This Row],[Page Likes]]</f>
        <v>0</v>
      </c>
      <c r="AX2646" s="1">
        <f>IFERROR((Facebook[[#This Row],[Engagement]]/Facebook[[#This Row],[Reach]])*100,0)</f>
        <v>0</v>
      </c>
      <c r="AY2646" s="1" t="str">
        <f>TEXT(Facebook[[#This Row],[ReportDate]],"mmmm")</f>
        <v>October</v>
      </c>
    </row>
    <row r="2647" spans="1:51" x14ac:dyDescent="0.55000000000000004">
      <c r="A2647" s="1" t="s">
        <v>78</v>
      </c>
      <c r="B2647" s="1" t="s">
        <v>65</v>
      </c>
      <c r="C2647" s="1" t="s">
        <v>59</v>
      </c>
      <c r="D2647" s="1" t="s">
        <v>51</v>
      </c>
      <c r="E2647" s="1" t="s">
        <v>52</v>
      </c>
      <c r="F2647" s="2">
        <v>43030</v>
      </c>
      <c r="G2647">
        <v>0.28000000000000003</v>
      </c>
      <c r="H2647">
        <v>19</v>
      </c>
      <c r="K2647">
        <v>18</v>
      </c>
      <c r="O2647">
        <v>0</v>
      </c>
      <c r="T2647">
        <v>0.28000000000000003</v>
      </c>
      <c r="U2647">
        <v>0.02</v>
      </c>
      <c r="Y2647">
        <v>1.0555559999999999</v>
      </c>
      <c r="Z2647">
        <v>19</v>
      </c>
      <c r="AA2647">
        <v>0.28000000000000003</v>
      </c>
      <c r="AB2647">
        <v>0.28000000000000003</v>
      </c>
      <c r="AH2647">
        <v>18</v>
      </c>
      <c r="AI2647">
        <v>0</v>
      </c>
      <c r="AK2647">
        <v>0</v>
      </c>
      <c r="AL2647">
        <v>18</v>
      </c>
      <c r="AO2647">
        <v>0</v>
      </c>
      <c r="AV2647" s="1" t="s">
        <v>53</v>
      </c>
      <c r="AW2647">
        <f>Facebook[[#This Row],[Total Post Reactions]]+Facebook[[#This Row],[Total Post Shares]]+Facebook[[#This Row],[Page Likes]]</f>
        <v>0</v>
      </c>
      <c r="AX2647" s="1">
        <f>IFERROR((Facebook[[#This Row],[Engagement]]/Facebook[[#This Row],[Reach]])*100,0)</f>
        <v>0</v>
      </c>
      <c r="AY2647" s="1" t="str">
        <f>TEXT(Facebook[[#This Row],[ReportDate]],"mmmm")</f>
        <v>October</v>
      </c>
    </row>
    <row r="2648" spans="1:51" x14ac:dyDescent="0.55000000000000004">
      <c r="A2648" s="1" t="s">
        <v>71</v>
      </c>
      <c r="B2648" s="1" t="s">
        <v>65</v>
      </c>
      <c r="C2648" s="1" t="s">
        <v>59</v>
      </c>
      <c r="D2648" s="1" t="s">
        <v>51</v>
      </c>
      <c r="E2648" s="1" t="s">
        <v>52</v>
      </c>
      <c r="F2648" s="2">
        <v>43030</v>
      </c>
      <c r="G2648">
        <v>1.03</v>
      </c>
      <c r="H2648">
        <v>103</v>
      </c>
      <c r="K2648">
        <v>98</v>
      </c>
      <c r="O2648">
        <v>0</v>
      </c>
      <c r="T2648">
        <v>1.03</v>
      </c>
      <c r="U2648">
        <v>0.01</v>
      </c>
      <c r="Y2648">
        <v>1.0510200000000001</v>
      </c>
      <c r="Z2648">
        <v>103</v>
      </c>
      <c r="AA2648">
        <v>1.03</v>
      </c>
      <c r="AB2648">
        <v>1.03</v>
      </c>
      <c r="AH2648">
        <v>98</v>
      </c>
      <c r="AI2648">
        <v>1</v>
      </c>
      <c r="AK2648">
        <v>-1</v>
      </c>
      <c r="AL2648">
        <v>98</v>
      </c>
      <c r="AO2648">
        <v>0</v>
      </c>
      <c r="AV2648" s="1" t="s">
        <v>53</v>
      </c>
      <c r="AW2648">
        <f>Facebook[[#This Row],[Total Post Reactions]]+Facebook[[#This Row],[Total Post Shares]]+Facebook[[#This Row],[Page Likes]]</f>
        <v>0</v>
      </c>
      <c r="AX2648" s="1">
        <f>IFERROR((Facebook[[#This Row],[Engagement]]/Facebook[[#This Row],[Reach]])*100,0)</f>
        <v>0</v>
      </c>
      <c r="AY2648" s="1" t="str">
        <f>TEXT(Facebook[[#This Row],[ReportDate]],"mmmm")</f>
        <v>October</v>
      </c>
    </row>
    <row r="2649" spans="1:51" x14ac:dyDescent="0.55000000000000004">
      <c r="A2649" s="1" t="s">
        <v>145</v>
      </c>
      <c r="B2649" s="1" t="s">
        <v>65</v>
      </c>
      <c r="C2649" s="1" t="s">
        <v>59</v>
      </c>
      <c r="D2649" s="1" t="s">
        <v>51</v>
      </c>
      <c r="E2649" s="1" t="s">
        <v>52</v>
      </c>
      <c r="F2649" s="2">
        <v>43030</v>
      </c>
      <c r="G2649">
        <v>1.52</v>
      </c>
      <c r="H2649">
        <v>140</v>
      </c>
      <c r="K2649">
        <v>130</v>
      </c>
      <c r="O2649">
        <v>0</v>
      </c>
      <c r="T2649">
        <v>1.52</v>
      </c>
      <c r="U2649">
        <v>0.01</v>
      </c>
      <c r="Y2649">
        <v>1.0769230000000001</v>
      </c>
      <c r="Z2649">
        <v>140</v>
      </c>
      <c r="AA2649">
        <v>1.52</v>
      </c>
      <c r="AB2649">
        <v>1.52</v>
      </c>
      <c r="AH2649">
        <v>130</v>
      </c>
      <c r="AI2649">
        <v>2</v>
      </c>
      <c r="AK2649">
        <v>-2</v>
      </c>
      <c r="AL2649">
        <v>130</v>
      </c>
      <c r="AO2649">
        <v>0</v>
      </c>
      <c r="AV2649" s="1" t="s">
        <v>53</v>
      </c>
      <c r="AW2649">
        <f>Facebook[[#This Row],[Total Post Reactions]]+Facebook[[#This Row],[Total Post Shares]]+Facebook[[#This Row],[Page Likes]]</f>
        <v>0</v>
      </c>
      <c r="AX2649" s="1">
        <f>IFERROR((Facebook[[#This Row],[Engagement]]/Facebook[[#This Row],[Reach]])*100,0)</f>
        <v>0</v>
      </c>
      <c r="AY2649" s="1" t="str">
        <f>TEXT(Facebook[[#This Row],[ReportDate]],"mmmm")</f>
        <v>October</v>
      </c>
    </row>
    <row r="2650" spans="1:51" x14ac:dyDescent="0.55000000000000004">
      <c r="A2650" s="1" t="s">
        <v>146</v>
      </c>
      <c r="B2650" s="1" t="s">
        <v>65</v>
      </c>
      <c r="C2650" s="1" t="s">
        <v>59</v>
      </c>
      <c r="D2650" s="1" t="s">
        <v>51</v>
      </c>
      <c r="E2650" s="1" t="s">
        <v>52</v>
      </c>
      <c r="F2650" s="2">
        <v>43030</v>
      </c>
      <c r="G2650">
        <v>0.11</v>
      </c>
      <c r="H2650">
        <v>8</v>
      </c>
      <c r="K2650">
        <v>8</v>
      </c>
      <c r="O2650">
        <v>0</v>
      </c>
      <c r="T2650">
        <v>0.11</v>
      </c>
      <c r="U2650">
        <v>0.01</v>
      </c>
      <c r="Y2650">
        <v>1</v>
      </c>
      <c r="Z2650">
        <v>8</v>
      </c>
      <c r="AA2650">
        <v>0.11</v>
      </c>
      <c r="AB2650">
        <v>0.11</v>
      </c>
      <c r="AH2650">
        <v>8</v>
      </c>
      <c r="AI2650">
        <v>0</v>
      </c>
      <c r="AK2650">
        <v>0</v>
      </c>
      <c r="AL2650">
        <v>8</v>
      </c>
      <c r="AO2650">
        <v>0</v>
      </c>
      <c r="AV2650" s="1" t="s">
        <v>53</v>
      </c>
      <c r="AW2650">
        <f>Facebook[[#This Row],[Total Post Reactions]]+Facebook[[#This Row],[Total Post Shares]]+Facebook[[#This Row],[Page Likes]]</f>
        <v>0</v>
      </c>
      <c r="AX2650" s="1">
        <f>IFERROR((Facebook[[#This Row],[Engagement]]/Facebook[[#This Row],[Reach]])*100,0)</f>
        <v>0</v>
      </c>
      <c r="AY2650" s="1" t="str">
        <f>TEXT(Facebook[[#This Row],[ReportDate]],"mmmm")</f>
        <v>October</v>
      </c>
    </row>
    <row r="2651" spans="1:51" x14ac:dyDescent="0.55000000000000004">
      <c r="A2651" s="1" t="s">
        <v>54</v>
      </c>
      <c r="B2651" s="1" t="s">
        <v>65</v>
      </c>
      <c r="C2651" s="1" t="s">
        <v>59</v>
      </c>
      <c r="D2651" s="1" t="s">
        <v>51</v>
      </c>
      <c r="E2651" s="1" t="s">
        <v>52</v>
      </c>
      <c r="F2651" s="2">
        <v>43030</v>
      </c>
      <c r="G2651">
        <v>2.1291380000000002</v>
      </c>
      <c r="H2651">
        <v>182</v>
      </c>
      <c r="K2651">
        <v>171</v>
      </c>
      <c r="O2651">
        <v>0</v>
      </c>
      <c r="T2651">
        <v>2.1291380000000002</v>
      </c>
      <c r="U2651">
        <v>0.01</v>
      </c>
      <c r="Y2651">
        <v>1.064327</v>
      </c>
      <c r="Z2651">
        <v>182</v>
      </c>
      <c r="AA2651">
        <v>2.1291380000000002</v>
      </c>
      <c r="AB2651">
        <v>2.1291380000000002</v>
      </c>
      <c r="AH2651">
        <v>171</v>
      </c>
      <c r="AI2651">
        <v>2</v>
      </c>
      <c r="AK2651">
        <v>-2</v>
      </c>
      <c r="AL2651">
        <v>171</v>
      </c>
      <c r="AO2651">
        <v>0</v>
      </c>
      <c r="AV2651" s="1" t="s">
        <v>53</v>
      </c>
      <c r="AW2651">
        <f>Facebook[[#This Row],[Total Post Reactions]]+Facebook[[#This Row],[Total Post Shares]]+Facebook[[#This Row],[Page Likes]]</f>
        <v>0</v>
      </c>
      <c r="AX2651" s="1">
        <f>IFERROR((Facebook[[#This Row],[Engagement]]/Facebook[[#This Row],[Reach]])*100,0)</f>
        <v>0</v>
      </c>
      <c r="AY2651" s="1" t="str">
        <f>TEXT(Facebook[[#This Row],[ReportDate]],"mmmm")</f>
        <v>October</v>
      </c>
    </row>
    <row r="2652" spans="1:51" x14ac:dyDescent="0.55000000000000004">
      <c r="A2652" s="1" t="s">
        <v>48</v>
      </c>
      <c r="B2652" s="1" t="s">
        <v>65</v>
      </c>
      <c r="C2652" s="1" t="s">
        <v>59</v>
      </c>
      <c r="D2652" s="1" t="s">
        <v>51</v>
      </c>
      <c r="E2652" s="1" t="s">
        <v>52</v>
      </c>
      <c r="F2652" s="2">
        <v>43030</v>
      </c>
      <c r="G2652">
        <v>0.09</v>
      </c>
      <c r="H2652">
        <v>7</v>
      </c>
      <c r="K2652">
        <v>7</v>
      </c>
      <c r="O2652">
        <v>0</v>
      </c>
      <c r="T2652">
        <v>0.09</v>
      </c>
      <c r="U2652">
        <v>0.01</v>
      </c>
      <c r="Y2652">
        <v>1</v>
      </c>
      <c r="Z2652">
        <v>7</v>
      </c>
      <c r="AA2652">
        <v>0.09</v>
      </c>
      <c r="AB2652">
        <v>0.09</v>
      </c>
      <c r="AH2652">
        <v>7</v>
      </c>
      <c r="AI2652">
        <v>0</v>
      </c>
      <c r="AK2652">
        <v>0</v>
      </c>
      <c r="AL2652">
        <v>7</v>
      </c>
      <c r="AO2652">
        <v>0</v>
      </c>
      <c r="AV2652" s="1" t="s">
        <v>53</v>
      </c>
      <c r="AW2652">
        <f>Facebook[[#This Row],[Total Post Reactions]]+Facebook[[#This Row],[Total Post Shares]]+Facebook[[#This Row],[Page Likes]]</f>
        <v>0</v>
      </c>
      <c r="AX2652" s="1">
        <f>IFERROR((Facebook[[#This Row],[Engagement]]/Facebook[[#This Row],[Reach]])*100,0)</f>
        <v>0</v>
      </c>
      <c r="AY2652" s="1" t="str">
        <f>TEXT(Facebook[[#This Row],[ReportDate]],"mmmm")</f>
        <v>October</v>
      </c>
    </row>
    <row r="2653" spans="1:51" x14ac:dyDescent="0.55000000000000004">
      <c r="A2653" s="1" t="s">
        <v>150</v>
      </c>
      <c r="B2653" s="1" t="s">
        <v>65</v>
      </c>
      <c r="C2653" s="1" t="s">
        <v>59</v>
      </c>
      <c r="D2653" s="1" t="s">
        <v>51</v>
      </c>
      <c r="E2653" s="1" t="s">
        <v>52</v>
      </c>
      <c r="F2653" s="2">
        <v>43030</v>
      </c>
      <c r="G2653">
        <v>0.12</v>
      </c>
      <c r="H2653">
        <v>9</v>
      </c>
      <c r="K2653">
        <v>9</v>
      </c>
      <c r="O2653">
        <v>0</v>
      </c>
      <c r="T2653">
        <v>0.12</v>
      </c>
      <c r="U2653">
        <v>0.01</v>
      </c>
      <c r="Y2653">
        <v>1</v>
      </c>
      <c r="Z2653">
        <v>9</v>
      </c>
      <c r="AA2653">
        <v>0.12</v>
      </c>
      <c r="AB2653">
        <v>0.12</v>
      </c>
      <c r="AH2653">
        <v>9</v>
      </c>
      <c r="AI2653">
        <v>0</v>
      </c>
      <c r="AK2653">
        <v>0</v>
      </c>
      <c r="AL2653">
        <v>9</v>
      </c>
      <c r="AO2653">
        <v>0</v>
      </c>
      <c r="AV2653" s="1" t="s">
        <v>53</v>
      </c>
      <c r="AW2653">
        <f>Facebook[[#This Row],[Total Post Reactions]]+Facebook[[#This Row],[Total Post Shares]]+Facebook[[#This Row],[Page Likes]]</f>
        <v>0</v>
      </c>
      <c r="AX2653" s="1">
        <f>IFERROR((Facebook[[#This Row],[Engagement]]/Facebook[[#This Row],[Reach]])*100,0)</f>
        <v>0</v>
      </c>
      <c r="AY2653" s="1" t="str">
        <f>TEXT(Facebook[[#This Row],[ReportDate]],"mmmm")</f>
        <v>October</v>
      </c>
    </row>
    <row r="2654" spans="1:51" x14ac:dyDescent="0.55000000000000004">
      <c r="A2654" s="1" t="s">
        <v>151</v>
      </c>
      <c r="B2654" s="1" t="s">
        <v>65</v>
      </c>
      <c r="C2654" s="1" t="s">
        <v>59</v>
      </c>
      <c r="D2654" s="1" t="s">
        <v>51</v>
      </c>
      <c r="E2654" s="1" t="s">
        <v>52</v>
      </c>
      <c r="F2654" s="2">
        <v>43030</v>
      </c>
      <c r="G2654">
        <v>0.02</v>
      </c>
      <c r="H2654">
        <v>6</v>
      </c>
      <c r="K2654">
        <v>6</v>
      </c>
      <c r="O2654">
        <v>0</v>
      </c>
      <c r="T2654">
        <v>0.02</v>
      </c>
      <c r="U2654">
        <v>0</v>
      </c>
      <c r="Y2654">
        <v>1</v>
      </c>
      <c r="Z2654">
        <v>6</v>
      </c>
      <c r="AA2654">
        <v>0.02</v>
      </c>
      <c r="AB2654">
        <v>0.02</v>
      </c>
      <c r="AH2654">
        <v>6</v>
      </c>
      <c r="AI2654">
        <v>0</v>
      </c>
      <c r="AK2654">
        <v>0</v>
      </c>
      <c r="AL2654">
        <v>6</v>
      </c>
      <c r="AO2654">
        <v>0</v>
      </c>
      <c r="AV2654" s="1" t="s">
        <v>53</v>
      </c>
      <c r="AW2654">
        <f>Facebook[[#This Row],[Total Post Reactions]]+Facebook[[#This Row],[Total Post Shares]]+Facebook[[#This Row],[Page Likes]]</f>
        <v>0</v>
      </c>
      <c r="AX2654" s="1">
        <f>IFERROR((Facebook[[#This Row],[Engagement]]/Facebook[[#This Row],[Reach]])*100,0)</f>
        <v>0</v>
      </c>
      <c r="AY2654" s="1" t="str">
        <f>TEXT(Facebook[[#This Row],[ReportDate]],"mmmm")</f>
        <v>October</v>
      </c>
    </row>
    <row r="2655" spans="1:51" x14ac:dyDescent="0.55000000000000004">
      <c r="A2655" s="1" t="s">
        <v>64</v>
      </c>
      <c r="B2655" s="1" t="s">
        <v>65</v>
      </c>
      <c r="C2655" s="1" t="s">
        <v>59</v>
      </c>
      <c r="D2655" s="1" t="s">
        <v>51</v>
      </c>
      <c r="E2655" s="1" t="s">
        <v>52</v>
      </c>
      <c r="F2655" s="2">
        <v>43030</v>
      </c>
      <c r="G2655">
        <v>1.9713999999999999E-2</v>
      </c>
      <c r="H2655">
        <v>7</v>
      </c>
      <c r="K2655">
        <v>6</v>
      </c>
      <c r="O2655">
        <v>0</v>
      </c>
      <c r="T2655">
        <v>1.9713999999999999E-2</v>
      </c>
      <c r="U2655">
        <v>0</v>
      </c>
      <c r="Y2655">
        <v>1.1666669999999999</v>
      </c>
      <c r="Z2655">
        <v>7</v>
      </c>
      <c r="AA2655">
        <v>1.9713999999999999E-2</v>
      </c>
      <c r="AB2655">
        <v>1.9713999999999999E-2</v>
      </c>
      <c r="AH2655">
        <v>6</v>
      </c>
      <c r="AI2655">
        <v>0</v>
      </c>
      <c r="AK2655">
        <v>0</v>
      </c>
      <c r="AL2655">
        <v>6</v>
      </c>
      <c r="AO2655">
        <v>0</v>
      </c>
      <c r="AV2655" s="1" t="s">
        <v>53</v>
      </c>
      <c r="AW2655">
        <f>Facebook[[#This Row],[Total Post Reactions]]+Facebook[[#This Row],[Total Post Shares]]+Facebook[[#This Row],[Page Likes]]</f>
        <v>0</v>
      </c>
      <c r="AX2655" s="1">
        <f>IFERROR((Facebook[[#This Row],[Engagement]]/Facebook[[#This Row],[Reach]])*100,0)</f>
        <v>0</v>
      </c>
      <c r="AY2655" s="1" t="str">
        <f>TEXT(Facebook[[#This Row],[ReportDate]],"mmmm")</f>
        <v>October</v>
      </c>
    </row>
    <row r="2656" spans="1:51" x14ac:dyDescent="0.55000000000000004">
      <c r="A2656" s="1" t="s">
        <v>60</v>
      </c>
      <c r="B2656" s="1" t="s">
        <v>65</v>
      </c>
      <c r="C2656" s="1" t="s">
        <v>59</v>
      </c>
      <c r="D2656" s="1" t="s">
        <v>51</v>
      </c>
      <c r="E2656" s="1" t="s">
        <v>52</v>
      </c>
      <c r="F2656" s="2">
        <v>43030</v>
      </c>
      <c r="G2656">
        <v>0.36</v>
      </c>
      <c r="H2656">
        <v>31</v>
      </c>
      <c r="K2656">
        <v>30</v>
      </c>
      <c r="O2656">
        <v>0</v>
      </c>
      <c r="T2656">
        <v>0.36</v>
      </c>
      <c r="U2656">
        <v>0.01</v>
      </c>
      <c r="Y2656">
        <v>1.0333330000000001</v>
      </c>
      <c r="Z2656">
        <v>31</v>
      </c>
      <c r="AA2656">
        <v>0.36</v>
      </c>
      <c r="AB2656">
        <v>0.36</v>
      </c>
      <c r="AH2656">
        <v>30</v>
      </c>
      <c r="AI2656">
        <v>0</v>
      </c>
      <c r="AK2656">
        <v>0</v>
      </c>
      <c r="AL2656">
        <v>30</v>
      </c>
      <c r="AO2656">
        <v>0</v>
      </c>
      <c r="AV2656" s="1" t="s">
        <v>53</v>
      </c>
      <c r="AW2656">
        <f>Facebook[[#This Row],[Total Post Reactions]]+Facebook[[#This Row],[Total Post Shares]]+Facebook[[#This Row],[Page Likes]]</f>
        <v>0</v>
      </c>
      <c r="AX2656" s="1">
        <f>IFERROR((Facebook[[#This Row],[Engagement]]/Facebook[[#This Row],[Reach]])*100,0)</f>
        <v>0</v>
      </c>
      <c r="AY2656" s="1" t="str">
        <f>TEXT(Facebook[[#This Row],[ReportDate]],"mmmm")</f>
        <v>October</v>
      </c>
    </row>
    <row r="2657" spans="1:51" x14ac:dyDescent="0.55000000000000004">
      <c r="A2657" s="1" t="s">
        <v>143</v>
      </c>
      <c r="B2657" s="1" t="s">
        <v>66</v>
      </c>
      <c r="C2657" s="1" t="s">
        <v>59</v>
      </c>
      <c r="D2657" s="1" t="s">
        <v>51</v>
      </c>
      <c r="E2657" s="1" t="s">
        <v>52</v>
      </c>
      <c r="F2657" s="2">
        <v>43030</v>
      </c>
      <c r="G2657">
        <v>0.06</v>
      </c>
      <c r="H2657">
        <v>5</v>
      </c>
      <c r="K2657">
        <v>5</v>
      </c>
      <c r="O2657">
        <v>0</v>
      </c>
      <c r="T2657">
        <v>0.06</v>
      </c>
      <c r="U2657">
        <v>0.01</v>
      </c>
      <c r="Y2657">
        <v>1</v>
      </c>
      <c r="Z2657">
        <v>5</v>
      </c>
      <c r="AA2657">
        <v>0.06</v>
      </c>
      <c r="AB2657">
        <v>0.06</v>
      </c>
      <c r="AH2657">
        <v>5</v>
      </c>
      <c r="AI2657">
        <v>0</v>
      </c>
      <c r="AK2657">
        <v>0</v>
      </c>
      <c r="AL2657">
        <v>5</v>
      </c>
      <c r="AO2657">
        <v>0</v>
      </c>
      <c r="AV2657" s="1" t="s">
        <v>53</v>
      </c>
      <c r="AW2657">
        <f>Facebook[[#This Row],[Total Post Reactions]]+Facebook[[#This Row],[Total Post Shares]]+Facebook[[#This Row],[Page Likes]]</f>
        <v>0</v>
      </c>
      <c r="AX2657" s="1">
        <f>IFERROR((Facebook[[#This Row],[Engagement]]/Facebook[[#This Row],[Reach]])*100,0)</f>
        <v>0</v>
      </c>
      <c r="AY2657" s="1" t="str">
        <f>TEXT(Facebook[[#This Row],[ReportDate]],"mmmm")</f>
        <v>October</v>
      </c>
    </row>
    <row r="2658" spans="1:51" x14ac:dyDescent="0.55000000000000004">
      <c r="A2658" s="1" t="s">
        <v>69</v>
      </c>
      <c r="B2658" s="1" t="s">
        <v>66</v>
      </c>
      <c r="C2658" s="1" t="s">
        <v>59</v>
      </c>
      <c r="D2658" s="1" t="s">
        <v>51</v>
      </c>
      <c r="E2658" s="1" t="s">
        <v>52</v>
      </c>
      <c r="F2658" s="2">
        <v>43030</v>
      </c>
      <c r="G2658">
        <v>0.52</v>
      </c>
      <c r="H2658">
        <v>50</v>
      </c>
      <c r="K2658">
        <v>41</v>
      </c>
      <c r="O2658">
        <v>0</v>
      </c>
      <c r="T2658">
        <v>0.52</v>
      </c>
      <c r="U2658">
        <v>0.01</v>
      </c>
      <c r="Y2658">
        <v>1.2195119999999999</v>
      </c>
      <c r="Z2658">
        <v>50</v>
      </c>
      <c r="AA2658">
        <v>0.52</v>
      </c>
      <c r="AB2658">
        <v>0.52</v>
      </c>
      <c r="AH2658">
        <v>41</v>
      </c>
      <c r="AI2658">
        <v>1</v>
      </c>
      <c r="AK2658">
        <v>-1</v>
      </c>
      <c r="AL2658">
        <v>41</v>
      </c>
      <c r="AO2658">
        <v>0</v>
      </c>
      <c r="AV2658" s="1" t="s">
        <v>53</v>
      </c>
      <c r="AW2658">
        <f>Facebook[[#This Row],[Total Post Reactions]]+Facebook[[#This Row],[Total Post Shares]]+Facebook[[#This Row],[Page Likes]]</f>
        <v>0</v>
      </c>
      <c r="AX2658" s="1">
        <f>IFERROR((Facebook[[#This Row],[Engagement]]/Facebook[[#This Row],[Reach]])*100,0)</f>
        <v>0</v>
      </c>
      <c r="AY2658" s="1" t="str">
        <f>TEXT(Facebook[[#This Row],[ReportDate]],"mmmm")</f>
        <v>October</v>
      </c>
    </row>
    <row r="2659" spans="1:51" x14ac:dyDescent="0.55000000000000004">
      <c r="A2659" s="1" t="s">
        <v>144</v>
      </c>
      <c r="B2659" s="1" t="s">
        <v>66</v>
      </c>
      <c r="C2659" s="1" t="s">
        <v>59</v>
      </c>
      <c r="D2659" s="1" t="s">
        <v>51</v>
      </c>
      <c r="E2659" s="1" t="s">
        <v>52</v>
      </c>
      <c r="F2659" s="2">
        <v>43030</v>
      </c>
      <c r="G2659">
        <v>0.19</v>
      </c>
      <c r="H2659">
        <v>18</v>
      </c>
      <c r="K2659">
        <v>16</v>
      </c>
      <c r="O2659">
        <v>0</v>
      </c>
      <c r="T2659">
        <v>0.19</v>
      </c>
      <c r="U2659">
        <v>0.01</v>
      </c>
      <c r="Y2659">
        <v>1.125</v>
      </c>
      <c r="Z2659">
        <v>18</v>
      </c>
      <c r="AA2659">
        <v>0.19</v>
      </c>
      <c r="AB2659">
        <v>0.19</v>
      </c>
      <c r="AH2659">
        <v>16</v>
      </c>
      <c r="AI2659">
        <v>0</v>
      </c>
      <c r="AK2659">
        <v>0</v>
      </c>
      <c r="AL2659">
        <v>16</v>
      </c>
      <c r="AO2659">
        <v>0</v>
      </c>
      <c r="AV2659" s="1" t="s">
        <v>53</v>
      </c>
      <c r="AW2659">
        <f>Facebook[[#This Row],[Total Post Reactions]]+Facebook[[#This Row],[Total Post Shares]]+Facebook[[#This Row],[Page Likes]]</f>
        <v>0</v>
      </c>
      <c r="AX2659" s="1">
        <f>IFERROR((Facebook[[#This Row],[Engagement]]/Facebook[[#This Row],[Reach]])*100,0)</f>
        <v>0</v>
      </c>
      <c r="AY2659" s="1" t="str">
        <f>TEXT(Facebook[[#This Row],[ReportDate]],"mmmm")</f>
        <v>October</v>
      </c>
    </row>
    <row r="2660" spans="1:51" x14ac:dyDescent="0.55000000000000004">
      <c r="A2660" s="1" t="s">
        <v>67</v>
      </c>
      <c r="B2660" s="1" t="s">
        <v>66</v>
      </c>
      <c r="C2660" s="1" t="s">
        <v>59</v>
      </c>
      <c r="D2660" s="1" t="s">
        <v>51</v>
      </c>
      <c r="E2660" s="1" t="s">
        <v>52</v>
      </c>
      <c r="F2660" s="2">
        <v>43030</v>
      </c>
      <c r="G2660">
        <v>0.67868300000000004</v>
      </c>
      <c r="H2660">
        <v>73</v>
      </c>
      <c r="K2660">
        <v>72</v>
      </c>
      <c r="O2660">
        <v>0</v>
      </c>
      <c r="T2660">
        <v>0.67868300000000004</v>
      </c>
      <c r="U2660">
        <v>0.01</v>
      </c>
      <c r="Y2660">
        <v>1.013889</v>
      </c>
      <c r="Z2660">
        <v>73</v>
      </c>
      <c r="AA2660">
        <v>0.67868300000000004</v>
      </c>
      <c r="AB2660">
        <v>0.67868300000000004</v>
      </c>
      <c r="AH2660">
        <v>72</v>
      </c>
      <c r="AI2660">
        <v>1</v>
      </c>
      <c r="AK2660">
        <v>-1</v>
      </c>
      <c r="AL2660">
        <v>72</v>
      </c>
      <c r="AO2660">
        <v>0</v>
      </c>
      <c r="AV2660" s="1" t="s">
        <v>53</v>
      </c>
      <c r="AW2660">
        <f>Facebook[[#This Row],[Total Post Reactions]]+Facebook[[#This Row],[Total Post Shares]]+Facebook[[#This Row],[Page Likes]]</f>
        <v>0</v>
      </c>
      <c r="AX2660" s="1">
        <f>IFERROR((Facebook[[#This Row],[Engagement]]/Facebook[[#This Row],[Reach]])*100,0)</f>
        <v>0</v>
      </c>
      <c r="AY2660" s="1" t="str">
        <f>TEXT(Facebook[[#This Row],[ReportDate]],"mmmm")</f>
        <v>October</v>
      </c>
    </row>
    <row r="2661" spans="1:51" x14ac:dyDescent="0.55000000000000004">
      <c r="A2661" s="1" t="s">
        <v>147</v>
      </c>
      <c r="B2661" s="1" t="s">
        <v>66</v>
      </c>
      <c r="C2661" s="1" t="s">
        <v>59</v>
      </c>
      <c r="D2661" s="1" t="s">
        <v>51</v>
      </c>
      <c r="E2661" s="1" t="s">
        <v>52</v>
      </c>
      <c r="F2661" s="2">
        <v>43030</v>
      </c>
      <c r="G2661">
        <v>0.19</v>
      </c>
      <c r="H2661">
        <v>2</v>
      </c>
      <c r="K2661">
        <v>2</v>
      </c>
      <c r="O2661">
        <v>0</v>
      </c>
      <c r="T2661">
        <v>0.19</v>
      </c>
      <c r="U2661">
        <v>0.1</v>
      </c>
      <c r="Y2661">
        <v>1</v>
      </c>
      <c r="Z2661">
        <v>2</v>
      </c>
      <c r="AA2661">
        <v>0.19</v>
      </c>
      <c r="AB2661">
        <v>0.19</v>
      </c>
      <c r="AH2661">
        <v>2</v>
      </c>
      <c r="AI2661">
        <v>0</v>
      </c>
      <c r="AK2661">
        <v>0</v>
      </c>
      <c r="AL2661">
        <v>2</v>
      </c>
      <c r="AO2661">
        <v>0</v>
      </c>
      <c r="AV2661" s="1" t="s">
        <v>53</v>
      </c>
      <c r="AW2661">
        <f>Facebook[[#This Row],[Total Post Reactions]]+Facebook[[#This Row],[Total Post Shares]]+Facebook[[#This Row],[Page Likes]]</f>
        <v>0</v>
      </c>
      <c r="AX2661" s="1">
        <f>IFERROR((Facebook[[#This Row],[Engagement]]/Facebook[[#This Row],[Reach]])*100,0)</f>
        <v>0</v>
      </c>
      <c r="AY2661" s="1" t="str">
        <f>TEXT(Facebook[[#This Row],[ReportDate]],"mmmm")</f>
        <v>October</v>
      </c>
    </row>
    <row r="2662" spans="1:51" x14ac:dyDescent="0.55000000000000004">
      <c r="A2662" s="1" t="s">
        <v>148</v>
      </c>
      <c r="B2662" s="1" t="s">
        <v>66</v>
      </c>
      <c r="C2662" s="1" t="s">
        <v>59</v>
      </c>
      <c r="D2662" s="1" t="s">
        <v>51</v>
      </c>
      <c r="E2662" s="1" t="s">
        <v>52</v>
      </c>
      <c r="F2662" s="2">
        <v>43030</v>
      </c>
      <c r="G2662">
        <v>0.83</v>
      </c>
      <c r="H2662">
        <v>66</v>
      </c>
      <c r="K2662">
        <v>63</v>
      </c>
      <c r="O2662">
        <v>0</v>
      </c>
      <c r="T2662">
        <v>0.83</v>
      </c>
      <c r="U2662">
        <v>0.01</v>
      </c>
      <c r="Y2662">
        <v>1.0476190000000001</v>
      </c>
      <c r="Z2662">
        <v>66</v>
      </c>
      <c r="AA2662">
        <v>0.83</v>
      </c>
      <c r="AB2662">
        <v>0.83</v>
      </c>
      <c r="AH2662">
        <v>63</v>
      </c>
      <c r="AI2662">
        <v>1</v>
      </c>
      <c r="AK2662">
        <v>-1</v>
      </c>
      <c r="AL2662">
        <v>63</v>
      </c>
      <c r="AO2662">
        <v>0</v>
      </c>
      <c r="AV2662" s="1" t="s">
        <v>53</v>
      </c>
      <c r="AW2662">
        <f>Facebook[[#This Row],[Total Post Reactions]]+Facebook[[#This Row],[Total Post Shares]]+Facebook[[#This Row],[Page Likes]]</f>
        <v>0</v>
      </c>
      <c r="AX2662" s="1">
        <f>IFERROR((Facebook[[#This Row],[Engagement]]/Facebook[[#This Row],[Reach]])*100,0)</f>
        <v>0</v>
      </c>
      <c r="AY2662" s="1" t="str">
        <f>TEXT(Facebook[[#This Row],[ReportDate]],"mmmm")</f>
        <v>October</v>
      </c>
    </row>
    <row r="2663" spans="1:51" x14ac:dyDescent="0.55000000000000004">
      <c r="A2663" s="1" t="s">
        <v>149</v>
      </c>
      <c r="B2663" s="1" t="s">
        <v>66</v>
      </c>
      <c r="C2663" s="1" t="s">
        <v>59</v>
      </c>
      <c r="D2663" s="1" t="s">
        <v>51</v>
      </c>
      <c r="E2663" s="1" t="s">
        <v>52</v>
      </c>
      <c r="F2663" s="2">
        <v>43030</v>
      </c>
      <c r="G2663">
        <v>0.08</v>
      </c>
      <c r="H2663">
        <v>5</v>
      </c>
      <c r="K2663">
        <v>5</v>
      </c>
      <c r="O2663">
        <v>0</v>
      </c>
      <c r="T2663">
        <v>0.08</v>
      </c>
      <c r="U2663">
        <v>0.02</v>
      </c>
      <c r="Y2663">
        <v>1</v>
      </c>
      <c r="Z2663">
        <v>5</v>
      </c>
      <c r="AA2663">
        <v>0.08</v>
      </c>
      <c r="AB2663">
        <v>0.08</v>
      </c>
      <c r="AH2663">
        <v>5</v>
      </c>
      <c r="AI2663">
        <v>0</v>
      </c>
      <c r="AK2663">
        <v>0</v>
      </c>
      <c r="AL2663">
        <v>5</v>
      </c>
      <c r="AO2663">
        <v>0</v>
      </c>
      <c r="AV2663" s="1" t="s">
        <v>53</v>
      </c>
      <c r="AW2663">
        <f>Facebook[[#This Row],[Total Post Reactions]]+Facebook[[#This Row],[Total Post Shares]]+Facebook[[#This Row],[Page Likes]]</f>
        <v>0</v>
      </c>
      <c r="AX2663" s="1">
        <f>IFERROR((Facebook[[#This Row],[Engagement]]/Facebook[[#This Row],[Reach]])*100,0)</f>
        <v>0</v>
      </c>
      <c r="AY2663" s="1" t="str">
        <f>TEXT(Facebook[[#This Row],[ReportDate]],"mmmm")</f>
        <v>October</v>
      </c>
    </row>
    <row r="2664" spans="1:51" x14ac:dyDescent="0.55000000000000004">
      <c r="A2664" s="1" t="s">
        <v>151</v>
      </c>
      <c r="B2664" s="1" t="s">
        <v>66</v>
      </c>
      <c r="C2664" s="1" t="s">
        <v>59</v>
      </c>
      <c r="D2664" s="1" t="s">
        <v>51</v>
      </c>
      <c r="E2664" s="1" t="s">
        <v>52</v>
      </c>
      <c r="F2664" s="2">
        <v>43030</v>
      </c>
      <c r="G2664">
        <v>0.06</v>
      </c>
      <c r="H2664">
        <v>6</v>
      </c>
      <c r="K2664">
        <v>6</v>
      </c>
      <c r="O2664">
        <v>0</v>
      </c>
      <c r="T2664">
        <v>0.06</v>
      </c>
      <c r="U2664">
        <v>0.01</v>
      </c>
      <c r="Y2664">
        <v>1</v>
      </c>
      <c r="Z2664">
        <v>6</v>
      </c>
      <c r="AA2664">
        <v>0.06</v>
      </c>
      <c r="AB2664">
        <v>0.06</v>
      </c>
      <c r="AH2664">
        <v>6</v>
      </c>
      <c r="AI2664">
        <v>0</v>
      </c>
      <c r="AK2664">
        <v>0</v>
      </c>
      <c r="AL2664">
        <v>6</v>
      </c>
      <c r="AO2664">
        <v>0</v>
      </c>
      <c r="AV2664" s="1" t="s">
        <v>53</v>
      </c>
      <c r="AW2664">
        <f>Facebook[[#This Row],[Total Post Reactions]]+Facebook[[#This Row],[Total Post Shares]]+Facebook[[#This Row],[Page Likes]]</f>
        <v>0</v>
      </c>
      <c r="AX2664" s="1">
        <f>IFERROR((Facebook[[#This Row],[Engagement]]/Facebook[[#This Row],[Reach]])*100,0)</f>
        <v>0</v>
      </c>
      <c r="AY2664" s="1" t="str">
        <f>TEXT(Facebook[[#This Row],[ReportDate]],"mmmm")</f>
        <v>October</v>
      </c>
    </row>
    <row r="2665" spans="1:51" x14ac:dyDescent="0.55000000000000004">
      <c r="A2665" s="1" t="s">
        <v>64</v>
      </c>
      <c r="B2665" s="1" t="s">
        <v>66</v>
      </c>
      <c r="C2665" s="1" t="s">
        <v>59</v>
      </c>
      <c r="D2665" s="1" t="s">
        <v>51</v>
      </c>
      <c r="E2665" s="1" t="s">
        <v>52</v>
      </c>
      <c r="F2665" s="2">
        <v>43030</v>
      </c>
      <c r="G2665">
        <v>7.0000000000000007E-2</v>
      </c>
      <c r="H2665">
        <v>7</v>
      </c>
      <c r="K2665">
        <v>7</v>
      </c>
      <c r="O2665">
        <v>0</v>
      </c>
      <c r="T2665">
        <v>7.0000000000000007E-2</v>
      </c>
      <c r="U2665">
        <v>0.01</v>
      </c>
      <c r="Y2665">
        <v>1</v>
      </c>
      <c r="Z2665">
        <v>7</v>
      </c>
      <c r="AA2665">
        <v>7.0000000000000007E-2</v>
      </c>
      <c r="AB2665">
        <v>7.0000000000000007E-2</v>
      </c>
      <c r="AH2665">
        <v>7</v>
      </c>
      <c r="AI2665">
        <v>0</v>
      </c>
      <c r="AK2665">
        <v>0</v>
      </c>
      <c r="AL2665">
        <v>7</v>
      </c>
      <c r="AO2665">
        <v>0</v>
      </c>
      <c r="AV2665" s="1" t="s">
        <v>53</v>
      </c>
      <c r="AW2665">
        <f>Facebook[[#This Row],[Total Post Reactions]]+Facebook[[#This Row],[Total Post Shares]]+Facebook[[#This Row],[Page Likes]]</f>
        <v>0</v>
      </c>
      <c r="AX2665" s="1">
        <f>IFERROR((Facebook[[#This Row],[Engagement]]/Facebook[[#This Row],[Reach]])*100,0)</f>
        <v>0</v>
      </c>
      <c r="AY2665" s="1" t="str">
        <f>TEXT(Facebook[[#This Row],[ReportDate]],"mmmm")</f>
        <v>October</v>
      </c>
    </row>
    <row r="2666" spans="1:51" x14ac:dyDescent="0.55000000000000004">
      <c r="A2666" s="1" t="s">
        <v>60</v>
      </c>
      <c r="B2666" s="1" t="s">
        <v>66</v>
      </c>
      <c r="C2666" s="1" t="s">
        <v>59</v>
      </c>
      <c r="D2666" s="1" t="s">
        <v>51</v>
      </c>
      <c r="E2666" s="1" t="s">
        <v>52</v>
      </c>
      <c r="F2666" s="2">
        <v>43030</v>
      </c>
      <c r="G2666">
        <v>0.06</v>
      </c>
      <c r="H2666">
        <v>7</v>
      </c>
      <c r="K2666">
        <v>7</v>
      </c>
      <c r="O2666">
        <v>0</v>
      </c>
      <c r="T2666">
        <v>0.06</v>
      </c>
      <c r="U2666">
        <v>0.01</v>
      </c>
      <c r="Y2666">
        <v>1</v>
      </c>
      <c r="Z2666">
        <v>7</v>
      </c>
      <c r="AA2666">
        <v>0.06</v>
      </c>
      <c r="AB2666">
        <v>0.06</v>
      </c>
      <c r="AH2666">
        <v>7</v>
      </c>
      <c r="AI2666">
        <v>0</v>
      </c>
      <c r="AK2666">
        <v>0</v>
      </c>
      <c r="AL2666">
        <v>7</v>
      </c>
      <c r="AO2666">
        <v>0</v>
      </c>
      <c r="AV2666" s="1" t="s">
        <v>53</v>
      </c>
      <c r="AW2666">
        <f>Facebook[[#This Row],[Total Post Reactions]]+Facebook[[#This Row],[Total Post Shares]]+Facebook[[#This Row],[Page Likes]]</f>
        <v>0</v>
      </c>
      <c r="AX2666" s="1">
        <f>IFERROR((Facebook[[#This Row],[Engagement]]/Facebook[[#This Row],[Reach]])*100,0)</f>
        <v>0</v>
      </c>
      <c r="AY2666" s="1" t="str">
        <f>TEXT(Facebook[[#This Row],[ReportDate]],"mmmm")</f>
        <v>October</v>
      </c>
    </row>
    <row r="2667" spans="1:51" x14ac:dyDescent="0.55000000000000004">
      <c r="A2667" s="1" t="s">
        <v>143</v>
      </c>
      <c r="B2667" s="1" t="s">
        <v>49</v>
      </c>
      <c r="C2667" s="1" t="s">
        <v>59</v>
      </c>
      <c r="D2667" s="1" t="s">
        <v>51</v>
      </c>
      <c r="E2667" s="1" t="s">
        <v>52</v>
      </c>
      <c r="F2667" s="2">
        <v>43030</v>
      </c>
      <c r="G2667">
        <v>0.84</v>
      </c>
      <c r="H2667">
        <v>111</v>
      </c>
      <c r="K2667">
        <v>77</v>
      </c>
      <c r="O2667">
        <v>0</v>
      </c>
      <c r="T2667">
        <v>0.84</v>
      </c>
      <c r="U2667">
        <v>0.01</v>
      </c>
      <c r="Y2667">
        <v>1.4415579999999999</v>
      </c>
      <c r="Z2667">
        <v>111</v>
      </c>
      <c r="AA2667">
        <v>0.84</v>
      </c>
      <c r="AB2667">
        <v>0.84</v>
      </c>
      <c r="AH2667">
        <v>77</v>
      </c>
      <c r="AI2667">
        <v>1</v>
      </c>
      <c r="AK2667">
        <v>-1</v>
      </c>
      <c r="AL2667">
        <v>77</v>
      </c>
      <c r="AO2667">
        <v>0</v>
      </c>
      <c r="AV2667" s="1" t="s">
        <v>53</v>
      </c>
      <c r="AW2667">
        <f>Facebook[[#This Row],[Total Post Reactions]]+Facebook[[#This Row],[Total Post Shares]]+Facebook[[#This Row],[Page Likes]]</f>
        <v>0</v>
      </c>
      <c r="AX2667" s="1">
        <f>IFERROR((Facebook[[#This Row],[Engagement]]/Facebook[[#This Row],[Reach]])*100,0)</f>
        <v>0</v>
      </c>
      <c r="AY2667" s="1" t="str">
        <f>TEXT(Facebook[[#This Row],[ReportDate]],"mmmm")</f>
        <v>October</v>
      </c>
    </row>
    <row r="2668" spans="1:51" x14ac:dyDescent="0.55000000000000004">
      <c r="A2668" s="1" t="s">
        <v>152</v>
      </c>
      <c r="B2668" s="1" t="s">
        <v>49</v>
      </c>
      <c r="C2668" s="1" t="s">
        <v>59</v>
      </c>
      <c r="D2668" s="1" t="s">
        <v>51</v>
      </c>
      <c r="E2668" s="1" t="s">
        <v>52</v>
      </c>
      <c r="F2668" s="2">
        <v>43030</v>
      </c>
      <c r="G2668">
        <v>0.11</v>
      </c>
      <c r="H2668">
        <v>30</v>
      </c>
      <c r="K2668">
        <v>27</v>
      </c>
      <c r="O2668">
        <v>0</v>
      </c>
      <c r="T2668">
        <v>0.11</v>
      </c>
      <c r="U2668">
        <v>0</v>
      </c>
      <c r="Y2668">
        <v>1.111111</v>
      </c>
      <c r="Z2668">
        <v>30</v>
      </c>
      <c r="AA2668">
        <v>0.11</v>
      </c>
      <c r="AB2668">
        <v>0.11</v>
      </c>
      <c r="AH2668">
        <v>27</v>
      </c>
      <c r="AI2668">
        <v>0</v>
      </c>
      <c r="AK2668">
        <v>0</v>
      </c>
      <c r="AL2668">
        <v>27</v>
      </c>
      <c r="AO2668">
        <v>0</v>
      </c>
      <c r="AV2668" s="1" t="s">
        <v>53</v>
      </c>
      <c r="AW2668">
        <f>Facebook[[#This Row],[Total Post Reactions]]+Facebook[[#This Row],[Total Post Shares]]+Facebook[[#This Row],[Page Likes]]</f>
        <v>0</v>
      </c>
      <c r="AX2668" s="1">
        <f>IFERROR((Facebook[[#This Row],[Engagement]]/Facebook[[#This Row],[Reach]])*100,0)</f>
        <v>0</v>
      </c>
      <c r="AY2668" s="1" t="str">
        <f>TEXT(Facebook[[#This Row],[ReportDate]],"mmmm")</f>
        <v>October</v>
      </c>
    </row>
    <row r="2669" spans="1:51" x14ac:dyDescent="0.55000000000000004">
      <c r="A2669" s="1" t="s">
        <v>78</v>
      </c>
      <c r="B2669" s="1" t="s">
        <v>49</v>
      </c>
      <c r="C2669" s="1" t="s">
        <v>59</v>
      </c>
      <c r="D2669" s="1" t="s">
        <v>51</v>
      </c>
      <c r="E2669" s="1" t="s">
        <v>52</v>
      </c>
      <c r="F2669" s="2">
        <v>43030</v>
      </c>
      <c r="G2669">
        <v>0.14000000000000001</v>
      </c>
      <c r="H2669">
        <v>37</v>
      </c>
      <c r="K2669">
        <v>35</v>
      </c>
      <c r="O2669">
        <v>0</v>
      </c>
      <c r="T2669">
        <v>0.14000000000000001</v>
      </c>
      <c r="U2669">
        <v>0</v>
      </c>
      <c r="Y2669">
        <v>1.0571429999999999</v>
      </c>
      <c r="Z2669">
        <v>37</v>
      </c>
      <c r="AA2669">
        <v>0.14000000000000001</v>
      </c>
      <c r="AB2669">
        <v>0.14000000000000001</v>
      </c>
      <c r="AH2669">
        <v>35</v>
      </c>
      <c r="AI2669">
        <v>0</v>
      </c>
      <c r="AK2669">
        <v>0</v>
      </c>
      <c r="AL2669">
        <v>35</v>
      </c>
      <c r="AO2669">
        <v>0</v>
      </c>
      <c r="AV2669" s="1" t="s">
        <v>53</v>
      </c>
      <c r="AW2669">
        <f>Facebook[[#This Row],[Total Post Reactions]]+Facebook[[#This Row],[Total Post Shares]]+Facebook[[#This Row],[Page Likes]]</f>
        <v>0</v>
      </c>
      <c r="AX2669" s="1">
        <f>IFERROR((Facebook[[#This Row],[Engagement]]/Facebook[[#This Row],[Reach]])*100,0)</f>
        <v>0</v>
      </c>
      <c r="AY2669" s="1" t="str">
        <f>TEXT(Facebook[[#This Row],[ReportDate]],"mmmm")</f>
        <v>October</v>
      </c>
    </row>
    <row r="2670" spans="1:51" x14ac:dyDescent="0.55000000000000004">
      <c r="A2670" s="1" t="s">
        <v>144</v>
      </c>
      <c r="B2670" s="1" t="s">
        <v>49</v>
      </c>
      <c r="C2670" s="1" t="s">
        <v>59</v>
      </c>
      <c r="D2670" s="1" t="s">
        <v>51</v>
      </c>
      <c r="E2670" s="1" t="s">
        <v>52</v>
      </c>
      <c r="F2670" s="2">
        <v>43030</v>
      </c>
      <c r="G2670">
        <v>0.34</v>
      </c>
      <c r="H2670">
        <v>54</v>
      </c>
      <c r="K2670">
        <v>44</v>
      </c>
      <c r="O2670">
        <v>0</v>
      </c>
      <c r="T2670">
        <v>0.34</v>
      </c>
      <c r="U2670">
        <v>0.01</v>
      </c>
      <c r="Y2670">
        <v>1.2272730000000001</v>
      </c>
      <c r="Z2670">
        <v>54</v>
      </c>
      <c r="AA2670">
        <v>0.34</v>
      </c>
      <c r="AB2670">
        <v>0.34</v>
      </c>
      <c r="AH2670">
        <v>44</v>
      </c>
      <c r="AI2670">
        <v>0</v>
      </c>
      <c r="AK2670">
        <v>0</v>
      </c>
      <c r="AL2670">
        <v>44</v>
      </c>
      <c r="AO2670">
        <v>0</v>
      </c>
      <c r="AV2670" s="1" t="s">
        <v>53</v>
      </c>
      <c r="AW2670">
        <f>Facebook[[#This Row],[Total Post Reactions]]+Facebook[[#This Row],[Total Post Shares]]+Facebook[[#This Row],[Page Likes]]</f>
        <v>0</v>
      </c>
      <c r="AX2670" s="1">
        <f>IFERROR((Facebook[[#This Row],[Engagement]]/Facebook[[#This Row],[Reach]])*100,0)</f>
        <v>0</v>
      </c>
      <c r="AY2670" s="1" t="str">
        <f>TEXT(Facebook[[#This Row],[ReportDate]],"mmmm")</f>
        <v>October</v>
      </c>
    </row>
    <row r="2671" spans="1:51" x14ac:dyDescent="0.55000000000000004">
      <c r="A2671" s="1" t="s">
        <v>67</v>
      </c>
      <c r="B2671" s="1" t="s">
        <v>49</v>
      </c>
      <c r="C2671" s="1" t="s">
        <v>59</v>
      </c>
      <c r="D2671" s="1" t="s">
        <v>51</v>
      </c>
      <c r="E2671" s="1" t="s">
        <v>52</v>
      </c>
      <c r="F2671" s="2">
        <v>43030</v>
      </c>
      <c r="G2671">
        <v>0.98</v>
      </c>
      <c r="H2671">
        <v>129</v>
      </c>
      <c r="K2671">
        <v>119</v>
      </c>
      <c r="O2671">
        <v>0</v>
      </c>
      <c r="T2671">
        <v>0.98</v>
      </c>
      <c r="U2671">
        <v>0.01</v>
      </c>
      <c r="Y2671">
        <v>1.0840339999999999</v>
      </c>
      <c r="Z2671">
        <v>129</v>
      </c>
      <c r="AA2671">
        <v>0.98</v>
      </c>
      <c r="AB2671">
        <v>0.98</v>
      </c>
      <c r="AH2671">
        <v>119</v>
      </c>
      <c r="AI2671">
        <v>1</v>
      </c>
      <c r="AK2671">
        <v>-1</v>
      </c>
      <c r="AL2671">
        <v>119</v>
      </c>
      <c r="AO2671">
        <v>0</v>
      </c>
      <c r="AV2671" s="1" t="s">
        <v>53</v>
      </c>
      <c r="AW2671">
        <f>Facebook[[#This Row],[Total Post Reactions]]+Facebook[[#This Row],[Total Post Shares]]+Facebook[[#This Row],[Page Likes]]</f>
        <v>0</v>
      </c>
      <c r="AX2671" s="1">
        <f>IFERROR((Facebook[[#This Row],[Engagement]]/Facebook[[#This Row],[Reach]])*100,0)</f>
        <v>0</v>
      </c>
      <c r="AY2671" s="1" t="str">
        <f>TEXT(Facebook[[#This Row],[ReportDate]],"mmmm")</f>
        <v>October</v>
      </c>
    </row>
    <row r="2672" spans="1:51" x14ac:dyDescent="0.55000000000000004">
      <c r="A2672" s="1" t="s">
        <v>147</v>
      </c>
      <c r="B2672" s="1" t="s">
        <v>49</v>
      </c>
      <c r="C2672" s="1" t="s">
        <v>59</v>
      </c>
      <c r="D2672" s="1" t="s">
        <v>51</v>
      </c>
      <c r="E2672" s="1" t="s">
        <v>52</v>
      </c>
      <c r="F2672" s="2">
        <v>43030</v>
      </c>
      <c r="G2672">
        <v>1.26</v>
      </c>
      <c r="H2672">
        <v>178</v>
      </c>
      <c r="K2672">
        <v>115</v>
      </c>
      <c r="O2672">
        <v>0</v>
      </c>
      <c r="T2672">
        <v>1.26</v>
      </c>
      <c r="U2672">
        <v>0.01</v>
      </c>
      <c r="Y2672">
        <v>1.5478259999999999</v>
      </c>
      <c r="Z2672">
        <v>178</v>
      </c>
      <c r="AA2672">
        <v>1.26</v>
      </c>
      <c r="AB2672">
        <v>1.26</v>
      </c>
      <c r="AH2672">
        <v>115</v>
      </c>
      <c r="AI2672">
        <v>1</v>
      </c>
      <c r="AK2672">
        <v>-1</v>
      </c>
      <c r="AL2672">
        <v>115</v>
      </c>
      <c r="AO2672">
        <v>0</v>
      </c>
      <c r="AV2672" s="1" t="s">
        <v>53</v>
      </c>
      <c r="AW2672">
        <f>Facebook[[#This Row],[Total Post Reactions]]+Facebook[[#This Row],[Total Post Shares]]+Facebook[[#This Row],[Page Likes]]</f>
        <v>0</v>
      </c>
      <c r="AX2672" s="1">
        <f>IFERROR((Facebook[[#This Row],[Engagement]]/Facebook[[#This Row],[Reach]])*100,0)</f>
        <v>0</v>
      </c>
      <c r="AY2672" s="1" t="str">
        <f>TEXT(Facebook[[#This Row],[ReportDate]],"mmmm")</f>
        <v>October</v>
      </c>
    </row>
    <row r="2673" spans="1:51" x14ac:dyDescent="0.55000000000000004">
      <c r="A2673" s="1" t="s">
        <v>151</v>
      </c>
      <c r="B2673" s="1" t="s">
        <v>49</v>
      </c>
      <c r="C2673" s="1" t="s">
        <v>59</v>
      </c>
      <c r="D2673" s="1" t="s">
        <v>51</v>
      </c>
      <c r="E2673" s="1" t="s">
        <v>52</v>
      </c>
      <c r="F2673" s="2">
        <v>43030</v>
      </c>
      <c r="G2673">
        <v>0.31</v>
      </c>
      <c r="H2673">
        <v>34</v>
      </c>
      <c r="K2673">
        <v>22</v>
      </c>
      <c r="O2673">
        <v>0</v>
      </c>
      <c r="T2673">
        <v>0.31</v>
      </c>
      <c r="U2673">
        <v>0.01</v>
      </c>
      <c r="Y2673">
        <v>1.545455</v>
      </c>
      <c r="Z2673">
        <v>34</v>
      </c>
      <c r="AA2673">
        <v>0.31</v>
      </c>
      <c r="AB2673">
        <v>0.31</v>
      </c>
      <c r="AH2673">
        <v>22</v>
      </c>
      <c r="AI2673">
        <v>0</v>
      </c>
      <c r="AK2673">
        <v>0</v>
      </c>
      <c r="AL2673">
        <v>22</v>
      </c>
      <c r="AO2673">
        <v>0</v>
      </c>
      <c r="AV2673" s="1" t="s">
        <v>53</v>
      </c>
      <c r="AW2673">
        <f>Facebook[[#This Row],[Total Post Reactions]]+Facebook[[#This Row],[Total Post Shares]]+Facebook[[#This Row],[Page Likes]]</f>
        <v>0</v>
      </c>
      <c r="AX2673" s="1">
        <f>IFERROR((Facebook[[#This Row],[Engagement]]/Facebook[[#This Row],[Reach]])*100,0)</f>
        <v>0</v>
      </c>
      <c r="AY2673" s="1" t="str">
        <f>TEXT(Facebook[[#This Row],[ReportDate]],"mmmm")</f>
        <v>October</v>
      </c>
    </row>
    <row r="2674" spans="1:51" x14ac:dyDescent="0.55000000000000004">
      <c r="A2674" s="1" t="s">
        <v>64</v>
      </c>
      <c r="B2674" s="1" t="s">
        <v>49</v>
      </c>
      <c r="C2674" s="1" t="s">
        <v>59</v>
      </c>
      <c r="D2674" s="1" t="s">
        <v>51</v>
      </c>
      <c r="E2674" s="1" t="s">
        <v>52</v>
      </c>
      <c r="F2674" s="2">
        <v>43030</v>
      </c>
      <c r="G2674">
        <v>0.2</v>
      </c>
      <c r="H2674">
        <v>33</v>
      </c>
      <c r="K2674">
        <v>32</v>
      </c>
      <c r="O2674">
        <v>0</v>
      </c>
      <c r="T2674">
        <v>0.2</v>
      </c>
      <c r="U2674">
        <v>0.01</v>
      </c>
      <c r="Y2674">
        <v>1.03125</v>
      </c>
      <c r="Z2674">
        <v>33</v>
      </c>
      <c r="AA2674">
        <v>0.2</v>
      </c>
      <c r="AB2674">
        <v>0.2</v>
      </c>
      <c r="AH2674">
        <v>32</v>
      </c>
      <c r="AI2674">
        <v>0</v>
      </c>
      <c r="AK2674">
        <v>0</v>
      </c>
      <c r="AL2674">
        <v>32</v>
      </c>
      <c r="AO2674">
        <v>0</v>
      </c>
      <c r="AV2674" s="1" t="s">
        <v>53</v>
      </c>
      <c r="AW2674">
        <f>Facebook[[#This Row],[Total Post Reactions]]+Facebook[[#This Row],[Total Post Shares]]+Facebook[[#This Row],[Page Likes]]</f>
        <v>0</v>
      </c>
      <c r="AX2674" s="1">
        <f>IFERROR((Facebook[[#This Row],[Engagement]]/Facebook[[#This Row],[Reach]])*100,0)</f>
        <v>0</v>
      </c>
      <c r="AY2674" s="1" t="str">
        <f>TEXT(Facebook[[#This Row],[ReportDate]],"mmmm")</f>
        <v>October</v>
      </c>
    </row>
    <row r="2675" spans="1:51" x14ac:dyDescent="0.55000000000000004">
      <c r="A2675" s="1" t="s">
        <v>82</v>
      </c>
      <c r="B2675" s="1" t="s">
        <v>49</v>
      </c>
      <c r="C2675" s="1" t="s">
        <v>59</v>
      </c>
      <c r="D2675" s="1" t="s">
        <v>51</v>
      </c>
      <c r="E2675" s="1" t="s">
        <v>52</v>
      </c>
      <c r="F2675" s="2">
        <v>43030</v>
      </c>
      <c r="G2675">
        <v>0.34</v>
      </c>
      <c r="H2675">
        <v>59</v>
      </c>
      <c r="K2675">
        <v>49</v>
      </c>
      <c r="M2675">
        <v>1</v>
      </c>
      <c r="O2675">
        <v>1</v>
      </c>
      <c r="T2675">
        <v>0.34</v>
      </c>
      <c r="U2675">
        <v>0.01</v>
      </c>
      <c r="V2675">
        <v>0.34</v>
      </c>
      <c r="Y2675">
        <v>1.2040820000000001</v>
      </c>
      <c r="Z2675">
        <v>59</v>
      </c>
      <c r="AA2675">
        <v>0.34</v>
      </c>
      <c r="AB2675">
        <v>0.34</v>
      </c>
      <c r="AG2675">
        <v>1</v>
      </c>
      <c r="AH2675">
        <v>49</v>
      </c>
      <c r="AI2675">
        <v>0</v>
      </c>
      <c r="AK2675">
        <v>0</v>
      </c>
      <c r="AL2675">
        <v>49</v>
      </c>
      <c r="AM2675">
        <v>1</v>
      </c>
      <c r="AO2675">
        <v>1</v>
      </c>
      <c r="AV2675" s="1" t="s">
        <v>53</v>
      </c>
      <c r="AW2675">
        <f>Facebook[[#This Row],[Total Post Reactions]]+Facebook[[#This Row],[Total Post Shares]]+Facebook[[#This Row],[Page Likes]]</f>
        <v>1</v>
      </c>
      <c r="AX2675" s="1">
        <f>IFERROR((Facebook[[#This Row],[Engagement]]/Facebook[[#This Row],[Reach]])*100,0)</f>
        <v>2.0408163265306123</v>
      </c>
      <c r="AY2675" s="1" t="str">
        <f>TEXT(Facebook[[#This Row],[ReportDate]],"mmmm")</f>
        <v>October</v>
      </c>
    </row>
    <row r="2676" spans="1:51" x14ac:dyDescent="0.55000000000000004">
      <c r="A2676" s="1" t="s">
        <v>82</v>
      </c>
      <c r="B2676" s="1" t="s">
        <v>70</v>
      </c>
      <c r="C2676" s="1" t="s">
        <v>59</v>
      </c>
      <c r="D2676" s="1" t="s">
        <v>51</v>
      </c>
      <c r="E2676" s="1" t="s">
        <v>52</v>
      </c>
      <c r="F2676" s="2">
        <v>43030</v>
      </c>
      <c r="G2676">
        <v>0.02</v>
      </c>
      <c r="H2676">
        <v>27</v>
      </c>
      <c r="K2676">
        <v>14</v>
      </c>
      <c r="O2676">
        <v>0</v>
      </c>
      <c r="T2676">
        <v>0.02</v>
      </c>
      <c r="U2676">
        <v>0</v>
      </c>
      <c r="Y2676">
        <v>1.928571</v>
      </c>
      <c r="Z2676">
        <v>27</v>
      </c>
      <c r="AA2676">
        <v>0.02</v>
      </c>
      <c r="AB2676">
        <v>0.02</v>
      </c>
      <c r="AH2676">
        <v>14</v>
      </c>
      <c r="AI2676">
        <v>0</v>
      </c>
      <c r="AK2676">
        <v>0</v>
      </c>
      <c r="AL2676">
        <v>14</v>
      </c>
      <c r="AO2676">
        <v>0</v>
      </c>
      <c r="AV2676" s="1" t="s">
        <v>53</v>
      </c>
      <c r="AW2676">
        <f>Facebook[[#This Row],[Total Post Reactions]]+Facebook[[#This Row],[Total Post Shares]]+Facebook[[#This Row],[Page Likes]]</f>
        <v>0</v>
      </c>
      <c r="AX2676" s="1">
        <f>IFERROR((Facebook[[#This Row],[Engagement]]/Facebook[[#This Row],[Reach]])*100,0)</f>
        <v>0</v>
      </c>
      <c r="AY2676" s="1" t="str">
        <f>TEXT(Facebook[[#This Row],[ReportDate]],"mmmm")</f>
        <v>October</v>
      </c>
    </row>
    <row r="2677" spans="1:51" x14ac:dyDescent="0.55000000000000004">
      <c r="A2677" s="1" t="s">
        <v>143</v>
      </c>
      <c r="B2677" s="1" t="s">
        <v>70</v>
      </c>
      <c r="C2677" s="1" t="s">
        <v>59</v>
      </c>
      <c r="D2677" s="1" t="s">
        <v>51</v>
      </c>
      <c r="E2677" s="1" t="s">
        <v>52</v>
      </c>
      <c r="F2677" s="2">
        <v>43030</v>
      </c>
      <c r="G2677">
        <v>0.01</v>
      </c>
      <c r="H2677">
        <v>5</v>
      </c>
      <c r="K2677">
        <v>5</v>
      </c>
      <c r="O2677">
        <v>0</v>
      </c>
      <c r="T2677">
        <v>0.01</v>
      </c>
      <c r="U2677">
        <v>0</v>
      </c>
      <c r="Y2677">
        <v>1</v>
      </c>
      <c r="Z2677">
        <v>5</v>
      </c>
      <c r="AA2677">
        <v>0.01</v>
      </c>
      <c r="AB2677">
        <v>0.01</v>
      </c>
      <c r="AH2677">
        <v>5</v>
      </c>
      <c r="AI2677">
        <v>0</v>
      </c>
      <c r="AK2677">
        <v>0</v>
      </c>
      <c r="AL2677">
        <v>5</v>
      </c>
      <c r="AO2677">
        <v>0</v>
      </c>
      <c r="AV2677" s="1" t="s">
        <v>53</v>
      </c>
      <c r="AW2677">
        <f>Facebook[[#This Row],[Total Post Reactions]]+Facebook[[#This Row],[Total Post Shares]]+Facebook[[#This Row],[Page Likes]]</f>
        <v>0</v>
      </c>
      <c r="AX2677" s="1">
        <f>IFERROR((Facebook[[#This Row],[Engagement]]/Facebook[[#This Row],[Reach]])*100,0)</f>
        <v>0</v>
      </c>
      <c r="AY2677" s="1" t="str">
        <f>TEXT(Facebook[[#This Row],[ReportDate]],"mmmm")</f>
        <v>October</v>
      </c>
    </row>
    <row r="2678" spans="1:51" x14ac:dyDescent="0.55000000000000004">
      <c r="A2678" s="1" t="s">
        <v>69</v>
      </c>
      <c r="B2678" s="1" t="s">
        <v>70</v>
      </c>
      <c r="C2678" s="1" t="s">
        <v>59</v>
      </c>
      <c r="D2678" s="1" t="s">
        <v>51</v>
      </c>
      <c r="E2678" s="1" t="s">
        <v>52</v>
      </c>
      <c r="F2678" s="2">
        <v>43030</v>
      </c>
      <c r="G2678">
        <v>0.03</v>
      </c>
      <c r="H2678">
        <v>21</v>
      </c>
      <c r="K2678">
        <v>13</v>
      </c>
      <c r="O2678">
        <v>0</v>
      </c>
      <c r="T2678">
        <v>0.03</v>
      </c>
      <c r="U2678">
        <v>0</v>
      </c>
      <c r="Y2678">
        <v>1.6153850000000001</v>
      </c>
      <c r="Z2678">
        <v>21</v>
      </c>
      <c r="AA2678">
        <v>0.03</v>
      </c>
      <c r="AB2678">
        <v>0.03</v>
      </c>
      <c r="AH2678">
        <v>13</v>
      </c>
      <c r="AI2678">
        <v>0</v>
      </c>
      <c r="AK2678">
        <v>0</v>
      </c>
      <c r="AL2678">
        <v>13</v>
      </c>
      <c r="AO2678">
        <v>0</v>
      </c>
      <c r="AV2678" s="1" t="s">
        <v>53</v>
      </c>
      <c r="AW2678">
        <f>Facebook[[#This Row],[Total Post Reactions]]+Facebook[[#This Row],[Total Post Shares]]+Facebook[[#This Row],[Page Likes]]</f>
        <v>0</v>
      </c>
      <c r="AX2678" s="1">
        <f>IFERROR((Facebook[[#This Row],[Engagement]]/Facebook[[#This Row],[Reach]])*100,0)</f>
        <v>0</v>
      </c>
      <c r="AY2678" s="1" t="str">
        <f>TEXT(Facebook[[#This Row],[ReportDate]],"mmmm")</f>
        <v>October</v>
      </c>
    </row>
    <row r="2679" spans="1:51" x14ac:dyDescent="0.55000000000000004">
      <c r="A2679" s="1" t="s">
        <v>80</v>
      </c>
      <c r="B2679" s="1" t="s">
        <v>70</v>
      </c>
      <c r="C2679" s="1" t="s">
        <v>59</v>
      </c>
      <c r="D2679" s="1" t="s">
        <v>51</v>
      </c>
      <c r="E2679" s="1" t="s">
        <v>52</v>
      </c>
      <c r="F2679" s="2">
        <v>43030</v>
      </c>
      <c r="G2679">
        <v>0.03</v>
      </c>
      <c r="H2679">
        <v>22</v>
      </c>
      <c r="K2679">
        <v>12</v>
      </c>
      <c r="O2679">
        <v>0</v>
      </c>
      <c r="T2679">
        <v>0.03</v>
      </c>
      <c r="U2679">
        <v>0</v>
      </c>
      <c r="Y2679">
        <v>1.8333330000000001</v>
      </c>
      <c r="Z2679">
        <v>22</v>
      </c>
      <c r="AA2679">
        <v>0.03</v>
      </c>
      <c r="AB2679">
        <v>0.03</v>
      </c>
      <c r="AH2679">
        <v>12</v>
      </c>
      <c r="AI2679">
        <v>0</v>
      </c>
      <c r="AK2679">
        <v>0</v>
      </c>
      <c r="AL2679">
        <v>12</v>
      </c>
      <c r="AO2679">
        <v>0</v>
      </c>
      <c r="AV2679" s="1" t="s">
        <v>53</v>
      </c>
      <c r="AW2679">
        <f>Facebook[[#This Row],[Total Post Reactions]]+Facebook[[#This Row],[Total Post Shares]]+Facebook[[#This Row],[Page Likes]]</f>
        <v>0</v>
      </c>
      <c r="AX2679" s="1">
        <f>IFERROR((Facebook[[#This Row],[Engagement]]/Facebook[[#This Row],[Reach]])*100,0)</f>
        <v>0</v>
      </c>
      <c r="AY2679" s="1" t="str">
        <f>TEXT(Facebook[[#This Row],[ReportDate]],"mmmm")</f>
        <v>October</v>
      </c>
    </row>
    <row r="2680" spans="1:51" x14ac:dyDescent="0.55000000000000004">
      <c r="A2680" s="1" t="s">
        <v>152</v>
      </c>
      <c r="B2680" s="1" t="s">
        <v>70</v>
      </c>
      <c r="C2680" s="1" t="s">
        <v>59</v>
      </c>
      <c r="D2680" s="1" t="s">
        <v>51</v>
      </c>
      <c r="E2680" s="1" t="s">
        <v>52</v>
      </c>
      <c r="F2680" s="2">
        <v>43030</v>
      </c>
      <c r="G2680">
        <v>0.03</v>
      </c>
      <c r="H2680">
        <v>21</v>
      </c>
      <c r="K2680">
        <v>11</v>
      </c>
      <c r="O2680">
        <v>0</v>
      </c>
      <c r="T2680">
        <v>0.03</v>
      </c>
      <c r="U2680">
        <v>0</v>
      </c>
      <c r="Y2680">
        <v>1.9090910000000001</v>
      </c>
      <c r="Z2680">
        <v>21</v>
      </c>
      <c r="AA2680">
        <v>0.03</v>
      </c>
      <c r="AB2680">
        <v>0.03</v>
      </c>
      <c r="AH2680">
        <v>11</v>
      </c>
      <c r="AI2680">
        <v>0</v>
      </c>
      <c r="AK2680">
        <v>0</v>
      </c>
      <c r="AL2680">
        <v>11</v>
      </c>
      <c r="AO2680">
        <v>0</v>
      </c>
      <c r="AV2680" s="1" t="s">
        <v>53</v>
      </c>
      <c r="AW2680">
        <f>Facebook[[#This Row],[Total Post Reactions]]+Facebook[[#This Row],[Total Post Shares]]+Facebook[[#This Row],[Page Likes]]</f>
        <v>0</v>
      </c>
      <c r="AX2680" s="1">
        <f>IFERROR((Facebook[[#This Row],[Engagement]]/Facebook[[#This Row],[Reach]])*100,0)</f>
        <v>0</v>
      </c>
      <c r="AY2680" s="1" t="str">
        <f>TEXT(Facebook[[#This Row],[ReportDate]],"mmmm")</f>
        <v>October</v>
      </c>
    </row>
    <row r="2681" spans="1:51" x14ac:dyDescent="0.55000000000000004">
      <c r="A2681" s="1" t="s">
        <v>78</v>
      </c>
      <c r="B2681" s="1" t="s">
        <v>70</v>
      </c>
      <c r="C2681" s="1" t="s">
        <v>59</v>
      </c>
      <c r="D2681" s="1" t="s">
        <v>51</v>
      </c>
      <c r="E2681" s="1" t="s">
        <v>52</v>
      </c>
      <c r="F2681" s="2">
        <v>43030</v>
      </c>
      <c r="G2681">
        <v>0.34938999999999998</v>
      </c>
      <c r="H2681">
        <v>375</v>
      </c>
      <c r="K2681">
        <v>153</v>
      </c>
      <c r="O2681">
        <v>0</v>
      </c>
      <c r="T2681">
        <v>0.34938999999999998</v>
      </c>
      <c r="U2681">
        <v>0</v>
      </c>
      <c r="Y2681">
        <v>2.4509799999999999</v>
      </c>
      <c r="Z2681">
        <v>375</v>
      </c>
      <c r="AA2681">
        <v>0.34938999999999998</v>
      </c>
      <c r="AB2681">
        <v>0.34938999999999998</v>
      </c>
      <c r="AH2681">
        <v>153</v>
      </c>
      <c r="AI2681">
        <v>0</v>
      </c>
      <c r="AK2681">
        <v>0</v>
      </c>
      <c r="AL2681">
        <v>153</v>
      </c>
      <c r="AO2681">
        <v>0</v>
      </c>
      <c r="AV2681" s="1" t="s">
        <v>53</v>
      </c>
      <c r="AW2681">
        <f>Facebook[[#This Row],[Total Post Reactions]]+Facebook[[#This Row],[Total Post Shares]]+Facebook[[#This Row],[Page Likes]]</f>
        <v>0</v>
      </c>
      <c r="AX2681" s="1">
        <f>IFERROR((Facebook[[#This Row],[Engagement]]/Facebook[[#This Row],[Reach]])*100,0)</f>
        <v>0</v>
      </c>
      <c r="AY2681" s="1" t="str">
        <f>TEXT(Facebook[[#This Row],[ReportDate]],"mmmm")</f>
        <v>October</v>
      </c>
    </row>
    <row r="2682" spans="1:51" x14ac:dyDescent="0.55000000000000004">
      <c r="A2682" s="1" t="s">
        <v>144</v>
      </c>
      <c r="B2682" s="1" t="s">
        <v>70</v>
      </c>
      <c r="C2682" s="1" t="s">
        <v>59</v>
      </c>
      <c r="D2682" s="1" t="s">
        <v>51</v>
      </c>
      <c r="E2682" s="1" t="s">
        <v>52</v>
      </c>
      <c r="F2682" s="2">
        <v>43030</v>
      </c>
      <c r="G2682">
        <v>0.2</v>
      </c>
      <c r="H2682">
        <v>236</v>
      </c>
      <c r="K2682">
        <v>105</v>
      </c>
      <c r="O2682">
        <v>0</v>
      </c>
      <c r="T2682">
        <v>0.2</v>
      </c>
      <c r="U2682">
        <v>0</v>
      </c>
      <c r="Y2682">
        <v>2.2476189999999998</v>
      </c>
      <c r="Z2682">
        <v>236</v>
      </c>
      <c r="AA2682">
        <v>0.2</v>
      </c>
      <c r="AB2682">
        <v>0.2</v>
      </c>
      <c r="AH2682">
        <v>105</v>
      </c>
      <c r="AI2682">
        <v>0</v>
      </c>
      <c r="AK2682">
        <v>0</v>
      </c>
      <c r="AL2682">
        <v>105</v>
      </c>
      <c r="AO2682">
        <v>0</v>
      </c>
      <c r="AV2682" s="1" t="s">
        <v>53</v>
      </c>
      <c r="AW2682">
        <f>Facebook[[#This Row],[Total Post Reactions]]+Facebook[[#This Row],[Total Post Shares]]+Facebook[[#This Row],[Page Likes]]</f>
        <v>0</v>
      </c>
      <c r="AX2682" s="1">
        <f>IFERROR((Facebook[[#This Row],[Engagement]]/Facebook[[#This Row],[Reach]])*100,0)</f>
        <v>0</v>
      </c>
      <c r="AY2682" s="1" t="str">
        <f>TEXT(Facebook[[#This Row],[ReportDate]],"mmmm")</f>
        <v>October</v>
      </c>
    </row>
    <row r="2683" spans="1:51" x14ac:dyDescent="0.55000000000000004">
      <c r="A2683" s="1" t="s">
        <v>67</v>
      </c>
      <c r="B2683" s="1" t="s">
        <v>70</v>
      </c>
      <c r="C2683" s="1" t="s">
        <v>59</v>
      </c>
      <c r="D2683" s="1" t="s">
        <v>51</v>
      </c>
      <c r="E2683" s="1" t="s">
        <v>52</v>
      </c>
      <c r="F2683" s="2">
        <v>43030</v>
      </c>
      <c r="G2683">
        <v>7.0000000000000007E-2</v>
      </c>
      <c r="H2683">
        <v>126</v>
      </c>
      <c r="K2683">
        <v>58</v>
      </c>
      <c r="O2683">
        <v>0</v>
      </c>
      <c r="T2683">
        <v>7.0000000000000007E-2</v>
      </c>
      <c r="U2683">
        <v>0</v>
      </c>
      <c r="Y2683">
        <v>2.1724139999999998</v>
      </c>
      <c r="Z2683">
        <v>126</v>
      </c>
      <c r="AA2683">
        <v>7.0000000000000007E-2</v>
      </c>
      <c r="AB2683">
        <v>7.0000000000000007E-2</v>
      </c>
      <c r="AH2683">
        <v>58</v>
      </c>
      <c r="AI2683">
        <v>0</v>
      </c>
      <c r="AK2683">
        <v>0</v>
      </c>
      <c r="AL2683">
        <v>58</v>
      </c>
      <c r="AO2683">
        <v>0</v>
      </c>
      <c r="AV2683" s="1" t="s">
        <v>53</v>
      </c>
      <c r="AW2683">
        <f>Facebook[[#This Row],[Total Post Reactions]]+Facebook[[#This Row],[Total Post Shares]]+Facebook[[#This Row],[Page Likes]]</f>
        <v>0</v>
      </c>
      <c r="AX2683" s="1">
        <f>IFERROR((Facebook[[#This Row],[Engagement]]/Facebook[[#This Row],[Reach]])*100,0)</f>
        <v>0</v>
      </c>
      <c r="AY2683" s="1" t="str">
        <f>TEXT(Facebook[[#This Row],[ReportDate]],"mmmm")</f>
        <v>October</v>
      </c>
    </row>
    <row r="2684" spans="1:51" x14ac:dyDescent="0.55000000000000004">
      <c r="A2684" s="1" t="s">
        <v>71</v>
      </c>
      <c r="B2684" s="1" t="s">
        <v>70</v>
      </c>
      <c r="C2684" s="1" t="s">
        <v>59</v>
      </c>
      <c r="D2684" s="1" t="s">
        <v>51</v>
      </c>
      <c r="E2684" s="1" t="s">
        <v>52</v>
      </c>
      <c r="F2684" s="2">
        <v>43030</v>
      </c>
      <c r="G2684">
        <v>0.32</v>
      </c>
      <c r="H2684">
        <v>258</v>
      </c>
      <c r="K2684">
        <v>95</v>
      </c>
      <c r="O2684">
        <v>0</v>
      </c>
      <c r="T2684">
        <v>0.32</v>
      </c>
      <c r="U2684">
        <v>0</v>
      </c>
      <c r="Y2684">
        <v>2.715789</v>
      </c>
      <c r="Z2684">
        <v>258</v>
      </c>
      <c r="AA2684">
        <v>0.32</v>
      </c>
      <c r="AB2684">
        <v>0.32</v>
      </c>
      <c r="AH2684">
        <v>95</v>
      </c>
      <c r="AI2684">
        <v>0</v>
      </c>
      <c r="AK2684">
        <v>0</v>
      </c>
      <c r="AL2684">
        <v>95</v>
      </c>
      <c r="AO2684">
        <v>0</v>
      </c>
      <c r="AV2684" s="1" t="s">
        <v>53</v>
      </c>
      <c r="AW2684">
        <f>Facebook[[#This Row],[Total Post Reactions]]+Facebook[[#This Row],[Total Post Shares]]+Facebook[[#This Row],[Page Likes]]</f>
        <v>0</v>
      </c>
      <c r="AX2684" s="1">
        <f>IFERROR((Facebook[[#This Row],[Engagement]]/Facebook[[#This Row],[Reach]])*100,0)</f>
        <v>0</v>
      </c>
      <c r="AY2684" s="1" t="str">
        <f>TEXT(Facebook[[#This Row],[ReportDate]],"mmmm")</f>
        <v>October</v>
      </c>
    </row>
    <row r="2685" spans="1:51" x14ac:dyDescent="0.55000000000000004">
      <c r="A2685" s="1" t="s">
        <v>145</v>
      </c>
      <c r="B2685" s="1" t="s">
        <v>70</v>
      </c>
      <c r="C2685" s="1" t="s">
        <v>59</v>
      </c>
      <c r="D2685" s="1" t="s">
        <v>51</v>
      </c>
      <c r="E2685" s="1" t="s">
        <v>52</v>
      </c>
      <c r="F2685" s="2">
        <v>43030</v>
      </c>
      <c r="G2685">
        <v>0.1</v>
      </c>
      <c r="H2685">
        <v>103</v>
      </c>
      <c r="K2685">
        <v>56</v>
      </c>
      <c r="O2685">
        <v>0</v>
      </c>
      <c r="T2685">
        <v>0.1</v>
      </c>
      <c r="U2685">
        <v>0</v>
      </c>
      <c r="Y2685">
        <v>1.839286</v>
      </c>
      <c r="Z2685">
        <v>103</v>
      </c>
      <c r="AA2685">
        <v>0.1</v>
      </c>
      <c r="AB2685">
        <v>0.1</v>
      </c>
      <c r="AH2685">
        <v>56</v>
      </c>
      <c r="AI2685">
        <v>0</v>
      </c>
      <c r="AK2685">
        <v>0</v>
      </c>
      <c r="AL2685">
        <v>56</v>
      </c>
      <c r="AO2685">
        <v>0</v>
      </c>
      <c r="AV2685" s="1" t="s">
        <v>53</v>
      </c>
      <c r="AW2685">
        <f>Facebook[[#This Row],[Total Post Reactions]]+Facebook[[#This Row],[Total Post Shares]]+Facebook[[#This Row],[Page Likes]]</f>
        <v>0</v>
      </c>
      <c r="AX2685" s="1">
        <f>IFERROR((Facebook[[#This Row],[Engagement]]/Facebook[[#This Row],[Reach]])*100,0)</f>
        <v>0</v>
      </c>
      <c r="AY2685" s="1" t="str">
        <f>TEXT(Facebook[[#This Row],[ReportDate]],"mmmm")</f>
        <v>October</v>
      </c>
    </row>
    <row r="2686" spans="1:51" x14ac:dyDescent="0.55000000000000004">
      <c r="A2686" s="1" t="s">
        <v>146</v>
      </c>
      <c r="B2686" s="1" t="s">
        <v>70</v>
      </c>
      <c r="C2686" s="1" t="s">
        <v>59</v>
      </c>
      <c r="D2686" s="1" t="s">
        <v>51</v>
      </c>
      <c r="E2686" s="1" t="s">
        <v>52</v>
      </c>
      <c r="F2686" s="2">
        <v>43030</v>
      </c>
      <c r="G2686">
        <v>0.26</v>
      </c>
      <c r="H2686">
        <v>223</v>
      </c>
      <c r="K2686">
        <v>92</v>
      </c>
      <c r="O2686">
        <v>0</v>
      </c>
      <c r="T2686">
        <v>0.26</v>
      </c>
      <c r="U2686">
        <v>0</v>
      </c>
      <c r="Y2686">
        <v>2.4239130000000002</v>
      </c>
      <c r="Z2686">
        <v>223</v>
      </c>
      <c r="AA2686">
        <v>0.26</v>
      </c>
      <c r="AB2686">
        <v>0.26</v>
      </c>
      <c r="AH2686">
        <v>92</v>
      </c>
      <c r="AI2686">
        <v>0</v>
      </c>
      <c r="AK2686">
        <v>0</v>
      </c>
      <c r="AL2686">
        <v>92</v>
      </c>
      <c r="AO2686">
        <v>0</v>
      </c>
      <c r="AV2686" s="1" t="s">
        <v>53</v>
      </c>
      <c r="AW2686">
        <f>Facebook[[#This Row],[Total Post Reactions]]+Facebook[[#This Row],[Total Post Shares]]+Facebook[[#This Row],[Page Likes]]</f>
        <v>0</v>
      </c>
      <c r="AX2686" s="1">
        <f>IFERROR((Facebook[[#This Row],[Engagement]]/Facebook[[#This Row],[Reach]])*100,0)</f>
        <v>0</v>
      </c>
      <c r="AY2686" s="1" t="str">
        <f>TEXT(Facebook[[#This Row],[ReportDate]],"mmmm")</f>
        <v>October</v>
      </c>
    </row>
    <row r="2687" spans="1:51" x14ac:dyDescent="0.55000000000000004">
      <c r="A2687" s="1" t="s">
        <v>147</v>
      </c>
      <c r="B2687" s="1" t="s">
        <v>70</v>
      </c>
      <c r="C2687" s="1" t="s">
        <v>59</v>
      </c>
      <c r="D2687" s="1" t="s">
        <v>51</v>
      </c>
      <c r="E2687" s="1" t="s">
        <v>52</v>
      </c>
      <c r="F2687" s="2">
        <v>43030</v>
      </c>
      <c r="G2687">
        <v>7.0000000000000007E-2</v>
      </c>
      <c r="H2687">
        <v>27</v>
      </c>
      <c r="K2687">
        <v>14</v>
      </c>
      <c r="O2687">
        <v>0</v>
      </c>
      <c r="T2687">
        <v>7.0000000000000007E-2</v>
      </c>
      <c r="U2687">
        <v>0.01</v>
      </c>
      <c r="Y2687">
        <v>1.928571</v>
      </c>
      <c r="Z2687">
        <v>27</v>
      </c>
      <c r="AA2687">
        <v>7.0000000000000007E-2</v>
      </c>
      <c r="AB2687">
        <v>7.0000000000000007E-2</v>
      </c>
      <c r="AH2687">
        <v>14</v>
      </c>
      <c r="AI2687">
        <v>0</v>
      </c>
      <c r="AK2687">
        <v>0</v>
      </c>
      <c r="AL2687">
        <v>14</v>
      </c>
      <c r="AO2687">
        <v>0</v>
      </c>
      <c r="AV2687" s="1" t="s">
        <v>53</v>
      </c>
      <c r="AW2687">
        <f>Facebook[[#This Row],[Total Post Reactions]]+Facebook[[#This Row],[Total Post Shares]]+Facebook[[#This Row],[Page Likes]]</f>
        <v>0</v>
      </c>
      <c r="AX2687" s="1">
        <f>IFERROR((Facebook[[#This Row],[Engagement]]/Facebook[[#This Row],[Reach]])*100,0)</f>
        <v>0</v>
      </c>
      <c r="AY2687" s="1" t="str">
        <f>TEXT(Facebook[[#This Row],[ReportDate]],"mmmm")</f>
        <v>October</v>
      </c>
    </row>
    <row r="2688" spans="1:51" x14ac:dyDescent="0.55000000000000004">
      <c r="A2688" s="1" t="s">
        <v>54</v>
      </c>
      <c r="B2688" s="1" t="s">
        <v>70</v>
      </c>
      <c r="C2688" s="1" t="s">
        <v>59</v>
      </c>
      <c r="D2688" s="1" t="s">
        <v>51</v>
      </c>
      <c r="E2688" s="1" t="s">
        <v>52</v>
      </c>
      <c r="F2688" s="2">
        <v>43030</v>
      </c>
      <c r="G2688">
        <v>0.04</v>
      </c>
      <c r="H2688">
        <v>33</v>
      </c>
      <c r="K2688">
        <v>17</v>
      </c>
      <c r="O2688">
        <v>0</v>
      </c>
      <c r="T2688">
        <v>0.04</v>
      </c>
      <c r="U2688">
        <v>0</v>
      </c>
      <c r="Y2688">
        <v>1.941176</v>
      </c>
      <c r="Z2688">
        <v>33</v>
      </c>
      <c r="AA2688">
        <v>0.04</v>
      </c>
      <c r="AB2688">
        <v>0.04</v>
      </c>
      <c r="AH2688">
        <v>17</v>
      </c>
      <c r="AI2688">
        <v>0</v>
      </c>
      <c r="AK2688">
        <v>0</v>
      </c>
      <c r="AL2688">
        <v>17</v>
      </c>
      <c r="AO2688">
        <v>0</v>
      </c>
      <c r="AV2688" s="1" t="s">
        <v>53</v>
      </c>
      <c r="AW2688">
        <f>Facebook[[#This Row],[Total Post Reactions]]+Facebook[[#This Row],[Total Post Shares]]+Facebook[[#This Row],[Page Likes]]</f>
        <v>0</v>
      </c>
      <c r="AX2688" s="1">
        <f>IFERROR((Facebook[[#This Row],[Engagement]]/Facebook[[#This Row],[Reach]])*100,0)</f>
        <v>0</v>
      </c>
      <c r="AY2688" s="1" t="str">
        <f>TEXT(Facebook[[#This Row],[ReportDate]],"mmmm")</f>
        <v>October</v>
      </c>
    </row>
    <row r="2689" spans="1:51" x14ac:dyDescent="0.55000000000000004">
      <c r="A2689" s="1" t="s">
        <v>148</v>
      </c>
      <c r="B2689" s="1" t="s">
        <v>70</v>
      </c>
      <c r="C2689" s="1" t="s">
        <v>59</v>
      </c>
      <c r="D2689" s="1" t="s">
        <v>51</v>
      </c>
      <c r="E2689" s="1" t="s">
        <v>52</v>
      </c>
      <c r="F2689" s="2">
        <v>43030</v>
      </c>
      <c r="G2689">
        <v>0.03</v>
      </c>
      <c r="H2689">
        <v>19</v>
      </c>
      <c r="K2689">
        <v>8</v>
      </c>
      <c r="O2689">
        <v>0</v>
      </c>
      <c r="T2689">
        <v>0.03</v>
      </c>
      <c r="U2689">
        <v>0</v>
      </c>
      <c r="Y2689">
        <v>2.375</v>
      </c>
      <c r="Z2689">
        <v>19</v>
      </c>
      <c r="AA2689">
        <v>0.03</v>
      </c>
      <c r="AB2689">
        <v>0.03</v>
      </c>
      <c r="AH2689">
        <v>8</v>
      </c>
      <c r="AI2689">
        <v>0</v>
      </c>
      <c r="AK2689">
        <v>0</v>
      </c>
      <c r="AL2689">
        <v>8</v>
      </c>
      <c r="AO2689">
        <v>0</v>
      </c>
      <c r="AV2689" s="1" t="s">
        <v>53</v>
      </c>
      <c r="AW2689">
        <f>Facebook[[#This Row],[Total Post Reactions]]+Facebook[[#This Row],[Total Post Shares]]+Facebook[[#This Row],[Page Likes]]</f>
        <v>0</v>
      </c>
      <c r="AX2689" s="1">
        <f>IFERROR((Facebook[[#This Row],[Engagement]]/Facebook[[#This Row],[Reach]])*100,0)</f>
        <v>0</v>
      </c>
      <c r="AY2689" s="1" t="str">
        <f>TEXT(Facebook[[#This Row],[ReportDate]],"mmmm")</f>
        <v>October</v>
      </c>
    </row>
    <row r="2690" spans="1:51" x14ac:dyDescent="0.55000000000000004">
      <c r="A2690" s="1" t="s">
        <v>48</v>
      </c>
      <c r="B2690" s="1" t="s">
        <v>70</v>
      </c>
      <c r="C2690" s="1" t="s">
        <v>59</v>
      </c>
      <c r="D2690" s="1" t="s">
        <v>51</v>
      </c>
      <c r="E2690" s="1" t="s">
        <v>52</v>
      </c>
      <c r="F2690" s="2">
        <v>43030</v>
      </c>
      <c r="G2690">
        <v>7.0000000000000007E-2</v>
      </c>
      <c r="H2690">
        <v>106</v>
      </c>
      <c r="K2690">
        <v>45</v>
      </c>
      <c r="O2690">
        <v>0</v>
      </c>
      <c r="T2690">
        <v>7.0000000000000007E-2</v>
      </c>
      <c r="U2690">
        <v>0</v>
      </c>
      <c r="Y2690">
        <v>2.355556</v>
      </c>
      <c r="Z2690">
        <v>106</v>
      </c>
      <c r="AA2690">
        <v>7.0000000000000007E-2</v>
      </c>
      <c r="AB2690">
        <v>7.0000000000000007E-2</v>
      </c>
      <c r="AH2690">
        <v>45</v>
      </c>
      <c r="AI2690">
        <v>0</v>
      </c>
      <c r="AK2690">
        <v>0</v>
      </c>
      <c r="AL2690">
        <v>45</v>
      </c>
      <c r="AO2690">
        <v>0</v>
      </c>
      <c r="AV2690" s="1" t="s">
        <v>53</v>
      </c>
      <c r="AW2690">
        <f>Facebook[[#This Row],[Total Post Reactions]]+Facebook[[#This Row],[Total Post Shares]]+Facebook[[#This Row],[Page Likes]]</f>
        <v>0</v>
      </c>
      <c r="AX2690" s="1">
        <f>IFERROR((Facebook[[#This Row],[Engagement]]/Facebook[[#This Row],[Reach]])*100,0)</f>
        <v>0</v>
      </c>
      <c r="AY2690" s="1" t="str">
        <f>TEXT(Facebook[[#This Row],[ReportDate]],"mmmm")</f>
        <v>October</v>
      </c>
    </row>
    <row r="2691" spans="1:51" x14ac:dyDescent="0.55000000000000004">
      <c r="A2691" s="1" t="s">
        <v>149</v>
      </c>
      <c r="B2691" s="1" t="s">
        <v>70</v>
      </c>
      <c r="C2691" s="1" t="s">
        <v>59</v>
      </c>
      <c r="D2691" s="1" t="s">
        <v>51</v>
      </c>
      <c r="E2691" s="1" t="s">
        <v>52</v>
      </c>
      <c r="F2691" s="2">
        <v>43030</v>
      </c>
      <c r="G2691">
        <v>0.09</v>
      </c>
      <c r="H2691">
        <v>59</v>
      </c>
      <c r="K2691">
        <v>27</v>
      </c>
      <c r="O2691">
        <v>0</v>
      </c>
      <c r="T2691">
        <v>0.09</v>
      </c>
      <c r="U2691">
        <v>0</v>
      </c>
      <c r="Y2691">
        <v>2.1851850000000002</v>
      </c>
      <c r="Z2691">
        <v>59</v>
      </c>
      <c r="AA2691">
        <v>0.09</v>
      </c>
      <c r="AB2691">
        <v>0.09</v>
      </c>
      <c r="AH2691">
        <v>27</v>
      </c>
      <c r="AI2691">
        <v>0</v>
      </c>
      <c r="AK2691">
        <v>0</v>
      </c>
      <c r="AL2691">
        <v>27</v>
      </c>
      <c r="AO2691">
        <v>0</v>
      </c>
      <c r="AV2691" s="1" t="s">
        <v>53</v>
      </c>
      <c r="AW2691">
        <f>Facebook[[#This Row],[Total Post Reactions]]+Facebook[[#This Row],[Total Post Shares]]+Facebook[[#This Row],[Page Likes]]</f>
        <v>0</v>
      </c>
      <c r="AX2691" s="1">
        <f>IFERROR((Facebook[[#This Row],[Engagement]]/Facebook[[#This Row],[Reach]])*100,0)</f>
        <v>0</v>
      </c>
      <c r="AY2691" s="1" t="str">
        <f>TEXT(Facebook[[#This Row],[ReportDate]],"mmmm")</f>
        <v>October</v>
      </c>
    </row>
    <row r="2692" spans="1:51" x14ac:dyDescent="0.55000000000000004">
      <c r="A2692" s="1" t="s">
        <v>150</v>
      </c>
      <c r="B2692" s="1" t="s">
        <v>70</v>
      </c>
      <c r="C2692" s="1" t="s">
        <v>59</v>
      </c>
      <c r="D2692" s="1" t="s">
        <v>51</v>
      </c>
      <c r="E2692" s="1" t="s">
        <v>52</v>
      </c>
      <c r="F2692" s="2">
        <v>43030</v>
      </c>
      <c r="G2692">
        <v>0.01</v>
      </c>
      <c r="H2692">
        <v>12</v>
      </c>
      <c r="K2692">
        <v>7</v>
      </c>
      <c r="O2692">
        <v>0</v>
      </c>
      <c r="T2692">
        <v>0.01</v>
      </c>
      <c r="U2692">
        <v>0</v>
      </c>
      <c r="Y2692">
        <v>1.714286</v>
      </c>
      <c r="Z2692">
        <v>12</v>
      </c>
      <c r="AA2692">
        <v>0.01</v>
      </c>
      <c r="AB2692">
        <v>0.01</v>
      </c>
      <c r="AH2692">
        <v>7</v>
      </c>
      <c r="AI2692">
        <v>0</v>
      </c>
      <c r="AK2692">
        <v>0</v>
      </c>
      <c r="AL2692">
        <v>7</v>
      </c>
      <c r="AO2692">
        <v>0</v>
      </c>
      <c r="AV2692" s="1" t="s">
        <v>53</v>
      </c>
      <c r="AW2692">
        <f>Facebook[[#This Row],[Total Post Reactions]]+Facebook[[#This Row],[Total Post Shares]]+Facebook[[#This Row],[Page Likes]]</f>
        <v>0</v>
      </c>
      <c r="AX2692" s="1">
        <f>IFERROR((Facebook[[#This Row],[Engagement]]/Facebook[[#This Row],[Reach]])*100,0)</f>
        <v>0</v>
      </c>
      <c r="AY2692" s="1" t="str">
        <f>TEXT(Facebook[[#This Row],[ReportDate]],"mmmm")</f>
        <v>October</v>
      </c>
    </row>
    <row r="2693" spans="1:51" x14ac:dyDescent="0.55000000000000004">
      <c r="A2693" s="1" t="s">
        <v>151</v>
      </c>
      <c r="B2693" s="1" t="s">
        <v>70</v>
      </c>
      <c r="C2693" s="1" t="s">
        <v>59</v>
      </c>
      <c r="D2693" s="1" t="s">
        <v>51</v>
      </c>
      <c r="E2693" s="1" t="s">
        <v>52</v>
      </c>
      <c r="F2693" s="2">
        <v>43030</v>
      </c>
      <c r="G2693">
        <v>0.23</v>
      </c>
      <c r="H2693">
        <v>225</v>
      </c>
      <c r="K2693">
        <v>98</v>
      </c>
      <c r="O2693">
        <v>0</v>
      </c>
      <c r="T2693">
        <v>0.23</v>
      </c>
      <c r="U2693">
        <v>0</v>
      </c>
      <c r="Y2693">
        <v>2.2959179999999999</v>
      </c>
      <c r="Z2693">
        <v>225</v>
      </c>
      <c r="AA2693">
        <v>0.23</v>
      </c>
      <c r="AB2693">
        <v>0.23</v>
      </c>
      <c r="AH2693">
        <v>98</v>
      </c>
      <c r="AI2693">
        <v>0</v>
      </c>
      <c r="AK2693">
        <v>0</v>
      </c>
      <c r="AL2693">
        <v>98</v>
      </c>
      <c r="AO2693">
        <v>0</v>
      </c>
      <c r="AV2693" s="1" t="s">
        <v>53</v>
      </c>
      <c r="AW2693">
        <f>Facebook[[#This Row],[Total Post Reactions]]+Facebook[[#This Row],[Total Post Shares]]+Facebook[[#This Row],[Page Likes]]</f>
        <v>0</v>
      </c>
      <c r="AX2693" s="1">
        <f>IFERROR((Facebook[[#This Row],[Engagement]]/Facebook[[#This Row],[Reach]])*100,0)</f>
        <v>0</v>
      </c>
      <c r="AY2693" s="1" t="str">
        <f>TEXT(Facebook[[#This Row],[ReportDate]],"mmmm")</f>
        <v>October</v>
      </c>
    </row>
    <row r="2694" spans="1:51" x14ac:dyDescent="0.55000000000000004">
      <c r="A2694" s="1" t="s">
        <v>64</v>
      </c>
      <c r="B2694" s="1" t="s">
        <v>70</v>
      </c>
      <c r="C2694" s="1" t="s">
        <v>59</v>
      </c>
      <c r="D2694" s="1" t="s">
        <v>51</v>
      </c>
      <c r="E2694" s="1" t="s">
        <v>52</v>
      </c>
      <c r="F2694" s="2">
        <v>43030</v>
      </c>
      <c r="G2694">
        <v>0.02</v>
      </c>
      <c r="H2694">
        <v>12</v>
      </c>
      <c r="K2694">
        <v>7</v>
      </c>
      <c r="O2694">
        <v>0</v>
      </c>
      <c r="T2694">
        <v>0.02</v>
      </c>
      <c r="U2694">
        <v>0</v>
      </c>
      <c r="Y2694">
        <v>1.714286</v>
      </c>
      <c r="Z2694">
        <v>12</v>
      </c>
      <c r="AA2694">
        <v>0.02</v>
      </c>
      <c r="AB2694">
        <v>0.02</v>
      </c>
      <c r="AH2694">
        <v>7</v>
      </c>
      <c r="AI2694">
        <v>0</v>
      </c>
      <c r="AK2694">
        <v>0</v>
      </c>
      <c r="AL2694">
        <v>7</v>
      </c>
      <c r="AO2694">
        <v>0</v>
      </c>
      <c r="AV2694" s="1" t="s">
        <v>53</v>
      </c>
      <c r="AW2694">
        <f>Facebook[[#This Row],[Total Post Reactions]]+Facebook[[#This Row],[Total Post Shares]]+Facebook[[#This Row],[Page Likes]]</f>
        <v>0</v>
      </c>
      <c r="AX2694" s="1">
        <f>IFERROR((Facebook[[#This Row],[Engagement]]/Facebook[[#This Row],[Reach]])*100,0)</f>
        <v>0</v>
      </c>
      <c r="AY2694" s="1" t="str">
        <f>TEXT(Facebook[[#This Row],[ReportDate]],"mmmm")</f>
        <v>October</v>
      </c>
    </row>
    <row r="2695" spans="1:51" x14ac:dyDescent="0.55000000000000004">
      <c r="A2695" s="1" t="s">
        <v>60</v>
      </c>
      <c r="B2695" s="1" t="s">
        <v>70</v>
      </c>
      <c r="C2695" s="1" t="s">
        <v>59</v>
      </c>
      <c r="D2695" s="1" t="s">
        <v>51</v>
      </c>
      <c r="E2695" s="1" t="s">
        <v>52</v>
      </c>
      <c r="F2695" s="2">
        <v>43030</v>
      </c>
      <c r="G2695">
        <v>0.06</v>
      </c>
      <c r="H2695">
        <v>71</v>
      </c>
      <c r="K2695">
        <v>32</v>
      </c>
      <c r="O2695">
        <v>0</v>
      </c>
      <c r="T2695">
        <v>0.06</v>
      </c>
      <c r="U2695">
        <v>0</v>
      </c>
      <c r="Y2695">
        <v>2.21875</v>
      </c>
      <c r="Z2695">
        <v>71</v>
      </c>
      <c r="AA2695">
        <v>0.06</v>
      </c>
      <c r="AB2695">
        <v>0.06</v>
      </c>
      <c r="AH2695">
        <v>32</v>
      </c>
      <c r="AI2695">
        <v>0</v>
      </c>
      <c r="AK2695">
        <v>0</v>
      </c>
      <c r="AL2695">
        <v>32</v>
      </c>
      <c r="AO2695">
        <v>0</v>
      </c>
      <c r="AV2695" s="1" t="s">
        <v>53</v>
      </c>
      <c r="AW2695">
        <f>Facebook[[#This Row],[Total Post Reactions]]+Facebook[[#This Row],[Total Post Shares]]+Facebook[[#This Row],[Page Likes]]</f>
        <v>0</v>
      </c>
      <c r="AX2695" s="1">
        <f>IFERROR((Facebook[[#This Row],[Engagement]]/Facebook[[#This Row],[Reach]])*100,0)</f>
        <v>0</v>
      </c>
      <c r="AY2695" s="1" t="str">
        <f>TEXT(Facebook[[#This Row],[ReportDate]],"mmmm")</f>
        <v>October</v>
      </c>
    </row>
    <row r="2696" spans="1:51" x14ac:dyDescent="0.55000000000000004">
      <c r="A2696" s="1" t="s">
        <v>82</v>
      </c>
      <c r="B2696" s="1" t="s">
        <v>76</v>
      </c>
      <c r="C2696" s="1" t="s">
        <v>59</v>
      </c>
      <c r="D2696" s="1" t="s">
        <v>51</v>
      </c>
      <c r="E2696" s="1" t="s">
        <v>52</v>
      </c>
      <c r="F2696" s="2">
        <v>43030</v>
      </c>
      <c r="G2696">
        <v>0.06</v>
      </c>
      <c r="H2696">
        <v>57</v>
      </c>
      <c r="K2696">
        <v>28</v>
      </c>
      <c r="O2696">
        <v>0</v>
      </c>
      <c r="T2696">
        <v>0.06</v>
      </c>
      <c r="U2696">
        <v>0</v>
      </c>
      <c r="Y2696">
        <v>2.035714</v>
      </c>
      <c r="Z2696">
        <v>57</v>
      </c>
      <c r="AA2696">
        <v>0.06</v>
      </c>
      <c r="AB2696">
        <v>0.06</v>
      </c>
      <c r="AH2696">
        <v>28</v>
      </c>
      <c r="AI2696">
        <v>0</v>
      </c>
      <c r="AK2696">
        <v>0</v>
      </c>
      <c r="AL2696">
        <v>28</v>
      </c>
      <c r="AO2696">
        <v>0</v>
      </c>
      <c r="AV2696" s="1" t="s">
        <v>53</v>
      </c>
      <c r="AW2696">
        <f>Facebook[[#This Row],[Total Post Reactions]]+Facebook[[#This Row],[Total Post Shares]]+Facebook[[#This Row],[Page Likes]]</f>
        <v>0</v>
      </c>
      <c r="AX2696" s="1">
        <f>IFERROR((Facebook[[#This Row],[Engagement]]/Facebook[[#This Row],[Reach]])*100,0)</f>
        <v>0</v>
      </c>
      <c r="AY2696" s="1" t="str">
        <f>TEXT(Facebook[[#This Row],[ReportDate]],"mmmm")</f>
        <v>October</v>
      </c>
    </row>
    <row r="2697" spans="1:51" x14ac:dyDescent="0.55000000000000004">
      <c r="A2697" s="1" t="s">
        <v>143</v>
      </c>
      <c r="B2697" s="1" t="s">
        <v>76</v>
      </c>
      <c r="C2697" s="1" t="s">
        <v>59</v>
      </c>
      <c r="D2697" s="1" t="s">
        <v>51</v>
      </c>
      <c r="E2697" s="1" t="s">
        <v>52</v>
      </c>
      <c r="F2697" s="2">
        <v>43030</v>
      </c>
      <c r="G2697">
        <v>0.01</v>
      </c>
      <c r="H2697">
        <v>2</v>
      </c>
      <c r="K2697">
        <v>2</v>
      </c>
      <c r="O2697">
        <v>0</v>
      </c>
      <c r="T2697">
        <v>0.01</v>
      </c>
      <c r="U2697">
        <v>0.01</v>
      </c>
      <c r="Y2697">
        <v>1</v>
      </c>
      <c r="Z2697">
        <v>2</v>
      </c>
      <c r="AA2697">
        <v>0.01</v>
      </c>
      <c r="AB2697">
        <v>0.01</v>
      </c>
      <c r="AH2697">
        <v>2</v>
      </c>
      <c r="AI2697">
        <v>0</v>
      </c>
      <c r="AK2697">
        <v>0</v>
      </c>
      <c r="AL2697">
        <v>2</v>
      </c>
      <c r="AO2697">
        <v>0</v>
      </c>
      <c r="AV2697" s="1" t="s">
        <v>53</v>
      </c>
      <c r="AW2697">
        <f>Facebook[[#This Row],[Total Post Reactions]]+Facebook[[#This Row],[Total Post Shares]]+Facebook[[#This Row],[Page Likes]]</f>
        <v>0</v>
      </c>
      <c r="AX2697" s="1">
        <f>IFERROR((Facebook[[#This Row],[Engagement]]/Facebook[[#This Row],[Reach]])*100,0)</f>
        <v>0</v>
      </c>
      <c r="AY2697" s="1" t="str">
        <f>TEXT(Facebook[[#This Row],[ReportDate]],"mmmm")</f>
        <v>October</v>
      </c>
    </row>
    <row r="2698" spans="1:51" x14ac:dyDescent="0.55000000000000004">
      <c r="A2698" s="1" t="s">
        <v>69</v>
      </c>
      <c r="B2698" s="1" t="s">
        <v>76</v>
      </c>
      <c r="C2698" s="1" t="s">
        <v>59</v>
      </c>
      <c r="D2698" s="1" t="s">
        <v>51</v>
      </c>
      <c r="E2698" s="1" t="s">
        <v>52</v>
      </c>
      <c r="F2698" s="2">
        <v>43030</v>
      </c>
      <c r="G2698">
        <v>0</v>
      </c>
      <c r="H2698">
        <v>9</v>
      </c>
      <c r="K2698">
        <v>6</v>
      </c>
      <c r="O2698">
        <v>0</v>
      </c>
      <c r="T2698">
        <v>0</v>
      </c>
      <c r="U2698">
        <v>0</v>
      </c>
      <c r="Y2698">
        <v>1.5</v>
      </c>
      <c r="Z2698">
        <v>9</v>
      </c>
      <c r="AA2698">
        <v>0</v>
      </c>
      <c r="AB2698">
        <v>0</v>
      </c>
      <c r="AH2698">
        <v>6</v>
      </c>
      <c r="AI2698">
        <v>0</v>
      </c>
      <c r="AK2698">
        <v>0</v>
      </c>
      <c r="AL2698">
        <v>6</v>
      </c>
      <c r="AO2698">
        <v>0</v>
      </c>
      <c r="AV2698" s="1" t="s">
        <v>53</v>
      </c>
      <c r="AW2698">
        <f>Facebook[[#This Row],[Total Post Reactions]]+Facebook[[#This Row],[Total Post Shares]]+Facebook[[#This Row],[Page Likes]]</f>
        <v>0</v>
      </c>
      <c r="AX2698" s="1">
        <f>IFERROR((Facebook[[#This Row],[Engagement]]/Facebook[[#This Row],[Reach]])*100,0)</f>
        <v>0</v>
      </c>
      <c r="AY2698" s="1" t="str">
        <f>TEXT(Facebook[[#This Row],[ReportDate]],"mmmm")</f>
        <v>October</v>
      </c>
    </row>
    <row r="2699" spans="1:51" x14ac:dyDescent="0.55000000000000004">
      <c r="A2699" s="1" t="s">
        <v>80</v>
      </c>
      <c r="B2699" s="1" t="s">
        <v>76</v>
      </c>
      <c r="C2699" s="1" t="s">
        <v>59</v>
      </c>
      <c r="D2699" s="1" t="s">
        <v>51</v>
      </c>
      <c r="E2699" s="1" t="s">
        <v>52</v>
      </c>
      <c r="F2699" s="2">
        <v>43030</v>
      </c>
      <c r="G2699">
        <v>0</v>
      </c>
      <c r="H2699">
        <v>2</v>
      </c>
      <c r="K2699">
        <v>2</v>
      </c>
      <c r="O2699">
        <v>0</v>
      </c>
      <c r="T2699">
        <v>0</v>
      </c>
      <c r="U2699">
        <v>0</v>
      </c>
      <c r="Y2699">
        <v>1</v>
      </c>
      <c r="Z2699">
        <v>2</v>
      </c>
      <c r="AA2699">
        <v>0</v>
      </c>
      <c r="AB2699">
        <v>0</v>
      </c>
      <c r="AH2699">
        <v>2</v>
      </c>
      <c r="AI2699">
        <v>0</v>
      </c>
      <c r="AK2699">
        <v>0</v>
      </c>
      <c r="AL2699">
        <v>2</v>
      </c>
      <c r="AO2699">
        <v>0</v>
      </c>
      <c r="AV2699" s="1" t="s">
        <v>53</v>
      </c>
      <c r="AW2699">
        <f>Facebook[[#This Row],[Total Post Reactions]]+Facebook[[#This Row],[Total Post Shares]]+Facebook[[#This Row],[Page Likes]]</f>
        <v>0</v>
      </c>
      <c r="AX2699" s="1">
        <f>IFERROR((Facebook[[#This Row],[Engagement]]/Facebook[[#This Row],[Reach]])*100,0)</f>
        <v>0</v>
      </c>
      <c r="AY2699" s="1" t="str">
        <f>TEXT(Facebook[[#This Row],[ReportDate]],"mmmm")</f>
        <v>October</v>
      </c>
    </row>
    <row r="2700" spans="1:51" x14ac:dyDescent="0.55000000000000004">
      <c r="A2700" s="1" t="s">
        <v>152</v>
      </c>
      <c r="B2700" s="1" t="s">
        <v>76</v>
      </c>
      <c r="C2700" s="1" t="s">
        <v>59</v>
      </c>
      <c r="D2700" s="1" t="s">
        <v>51</v>
      </c>
      <c r="E2700" s="1" t="s">
        <v>52</v>
      </c>
      <c r="F2700" s="2">
        <v>43030</v>
      </c>
      <c r="G2700">
        <v>0.02</v>
      </c>
      <c r="H2700">
        <v>17</v>
      </c>
      <c r="K2700">
        <v>8</v>
      </c>
      <c r="O2700">
        <v>0</v>
      </c>
      <c r="T2700">
        <v>0.02</v>
      </c>
      <c r="U2700">
        <v>0</v>
      </c>
      <c r="Y2700">
        <v>2.125</v>
      </c>
      <c r="Z2700">
        <v>17</v>
      </c>
      <c r="AA2700">
        <v>0.02</v>
      </c>
      <c r="AB2700">
        <v>0.02</v>
      </c>
      <c r="AH2700">
        <v>8</v>
      </c>
      <c r="AI2700">
        <v>0</v>
      </c>
      <c r="AK2700">
        <v>0</v>
      </c>
      <c r="AL2700">
        <v>8</v>
      </c>
      <c r="AO2700">
        <v>0</v>
      </c>
      <c r="AV2700" s="1" t="s">
        <v>53</v>
      </c>
      <c r="AW2700">
        <f>Facebook[[#This Row],[Total Post Reactions]]+Facebook[[#This Row],[Total Post Shares]]+Facebook[[#This Row],[Page Likes]]</f>
        <v>0</v>
      </c>
      <c r="AX2700" s="1">
        <f>IFERROR((Facebook[[#This Row],[Engagement]]/Facebook[[#This Row],[Reach]])*100,0)</f>
        <v>0</v>
      </c>
      <c r="AY2700" s="1" t="str">
        <f>TEXT(Facebook[[#This Row],[ReportDate]],"mmmm")</f>
        <v>October</v>
      </c>
    </row>
    <row r="2701" spans="1:51" x14ac:dyDescent="0.55000000000000004">
      <c r="A2701" s="1" t="s">
        <v>78</v>
      </c>
      <c r="B2701" s="1" t="s">
        <v>76</v>
      </c>
      <c r="C2701" s="1" t="s">
        <v>59</v>
      </c>
      <c r="D2701" s="1" t="s">
        <v>51</v>
      </c>
      <c r="E2701" s="1" t="s">
        <v>52</v>
      </c>
      <c r="F2701" s="2">
        <v>43030</v>
      </c>
      <c r="G2701">
        <v>0</v>
      </c>
      <c r="H2701">
        <v>18</v>
      </c>
      <c r="K2701">
        <v>9</v>
      </c>
      <c r="O2701">
        <v>0</v>
      </c>
      <c r="T2701">
        <v>0</v>
      </c>
      <c r="U2701">
        <v>0</v>
      </c>
      <c r="Y2701">
        <v>2</v>
      </c>
      <c r="Z2701">
        <v>18</v>
      </c>
      <c r="AA2701">
        <v>0</v>
      </c>
      <c r="AB2701">
        <v>0</v>
      </c>
      <c r="AH2701">
        <v>9</v>
      </c>
      <c r="AI2701">
        <v>0</v>
      </c>
      <c r="AK2701">
        <v>0</v>
      </c>
      <c r="AL2701">
        <v>9</v>
      </c>
      <c r="AO2701">
        <v>0</v>
      </c>
      <c r="AV2701" s="1" t="s">
        <v>53</v>
      </c>
      <c r="AW2701">
        <f>Facebook[[#This Row],[Total Post Reactions]]+Facebook[[#This Row],[Total Post Shares]]+Facebook[[#This Row],[Page Likes]]</f>
        <v>0</v>
      </c>
      <c r="AX2701" s="1">
        <f>IFERROR((Facebook[[#This Row],[Engagement]]/Facebook[[#This Row],[Reach]])*100,0)</f>
        <v>0</v>
      </c>
      <c r="AY2701" s="1" t="str">
        <f>TEXT(Facebook[[#This Row],[ReportDate]],"mmmm")</f>
        <v>October</v>
      </c>
    </row>
    <row r="2702" spans="1:51" x14ac:dyDescent="0.55000000000000004">
      <c r="A2702" s="1" t="s">
        <v>144</v>
      </c>
      <c r="B2702" s="1" t="s">
        <v>76</v>
      </c>
      <c r="C2702" s="1" t="s">
        <v>59</v>
      </c>
      <c r="D2702" s="1" t="s">
        <v>51</v>
      </c>
      <c r="E2702" s="1" t="s">
        <v>52</v>
      </c>
      <c r="F2702" s="2">
        <v>43030</v>
      </c>
      <c r="G2702">
        <v>0.15</v>
      </c>
      <c r="H2702">
        <v>121</v>
      </c>
      <c r="K2702">
        <v>46</v>
      </c>
      <c r="O2702">
        <v>0</v>
      </c>
      <c r="T2702">
        <v>0.15</v>
      </c>
      <c r="U2702">
        <v>0</v>
      </c>
      <c r="Y2702">
        <v>2.6304349999999999</v>
      </c>
      <c r="Z2702">
        <v>121</v>
      </c>
      <c r="AA2702">
        <v>0.15</v>
      </c>
      <c r="AB2702">
        <v>0.15</v>
      </c>
      <c r="AH2702">
        <v>46</v>
      </c>
      <c r="AI2702">
        <v>0</v>
      </c>
      <c r="AK2702">
        <v>0</v>
      </c>
      <c r="AL2702">
        <v>46</v>
      </c>
      <c r="AO2702">
        <v>0</v>
      </c>
      <c r="AV2702" s="1" t="s">
        <v>53</v>
      </c>
      <c r="AW2702">
        <f>Facebook[[#This Row],[Total Post Reactions]]+Facebook[[#This Row],[Total Post Shares]]+Facebook[[#This Row],[Page Likes]]</f>
        <v>0</v>
      </c>
      <c r="AX2702" s="1">
        <f>IFERROR((Facebook[[#This Row],[Engagement]]/Facebook[[#This Row],[Reach]])*100,0)</f>
        <v>0</v>
      </c>
      <c r="AY2702" s="1" t="str">
        <f>TEXT(Facebook[[#This Row],[ReportDate]],"mmmm")</f>
        <v>October</v>
      </c>
    </row>
    <row r="2703" spans="1:51" x14ac:dyDescent="0.55000000000000004">
      <c r="A2703" s="1" t="s">
        <v>67</v>
      </c>
      <c r="B2703" s="1" t="s">
        <v>76</v>
      </c>
      <c r="C2703" s="1" t="s">
        <v>59</v>
      </c>
      <c r="D2703" s="1" t="s">
        <v>51</v>
      </c>
      <c r="E2703" s="1" t="s">
        <v>52</v>
      </c>
      <c r="F2703" s="2">
        <v>43030</v>
      </c>
      <c r="G2703">
        <v>0.01</v>
      </c>
      <c r="H2703">
        <v>11</v>
      </c>
      <c r="K2703">
        <v>4</v>
      </c>
      <c r="O2703">
        <v>0</v>
      </c>
      <c r="T2703">
        <v>0.01</v>
      </c>
      <c r="U2703">
        <v>0</v>
      </c>
      <c r="Y2703">
        <v>2.75</v>
      </c>
      <c r="Z2703">
        <v>11</v>
      </c>
      <c r="AA2703">
        <v>0.01</v>
      </c>
      <c r="AB2703">
        <v>0.01</v>
      </c>
      <c r="AH2703">
        <v>4</v>
      </c>
      <c r="AI2703">
        <v>0</v>
      </c>
      <c r="AK2703">
        <v>0</v>
      </c>
      <c r="AL2703">
        <v>4</v>
      </c>
      <c r="AO2703">
        <v>0</v>
      </c>
      <c r="AV2703" s="1" t="s">
        <v>53</v>
      </c>
      <c r="AW2703">
        <f>Facebook[[#This Row],[Total Post Reactions]]+Facebook[[#This Row],[Total Post Shares]]+Facebook[[#This Row],[Page Likes]]</f>
        <v>0</v>
      </c>
      <c r="AX2703" s="1">
        <f>IFERROR((Facebook[[#This Row],[Engagement]]/Facebook[[#This Row],[Reach]])*100,0)</f>
        <v>0</v>
      </c>
      <c r="AY2703" s="1" t="str">
        <f>TEXT(Facebook[[#This Row],[ReportDate]],"mmmm")</f>
        <v>October</v>
      </c>
    </row>
    <row r="2704" spans="1:51" x14ac:dyDescent="0.55000000000000004">
      <c r="A2704" s="1" t="s">
        <v>71</v>
      </c>
      <c r="B2704" s="1" t="s">
        <v>76</v>
      </c>
      <c r="C2704" s="1" t="s">
        <v>59</v>
      </c>
      <c r="D2704" s="1" t="s">
        <v>51</v>
      </c>
      <c r="E2704" s="1" t="s">
        <v>52</v>
      </c>
      <c r="F2704" s="2">
        <v>43030</v>
      </c>
      <c r="G2704">
        <v>0.01</v>
      </c>
      <c r="H2704">
        <v>13</v>
      </c>
      <c r="K2704">
        <v>8</v>
      </c>
      <c r="O2704">
        <v>0</v>
      </c>
      <c r="T2704">
        <v>0.01</v>
      </c>
      <c r="U2704">
        <v>0</v>
      </c>
      <c r="Y2704">
        <v>1.625</v>
      </c>
      <c r="Z2704">
        <v>13</v>
      </c>
      <c r="AA2704">
        <v>0.01</v>
      </c>
      <c r="AB2704">
        <v>0.01</v>
      </c>
      <c r="AH2704">
        <v>8</v>
      </c>
      <c r="AI2704">
        <v>0</v>
      </c>
      <c r="AK2704">
        <v>0</v>
      </c>
      <c r="AL2704">
        <v>8</v>
      </c>
      <c r="AO2704">
        <v>0</v>
      </c>
      <c r="AV2704" s="1" t="s">
        <v>53</v>
      </c>
      <c r="AW2704">
        <f>Facebook[[#This Row],[Total Post Reactions]]+Facebook[[#This Row],[Total Post Shares]]+Facebook[[#This Row],[Page Likes]]</f>
        <v>0</v>
      </c>
      <c r="AX2704" s="1">
        <f>IFERROR((Facebook[[#This Row],[Engagement]]/Facebook[[#This Row],[Reach]])*100,0)</f>
        <v>0</v>
      </c>
      <c r="AY2704" s="1" t="str">
        <f>TEXT(Facebook[[#This Row],[ReportDate]],"mmmm")</f>
        <v>October</v>
      </c>
    </row>
    <row r="2705" spans="1:51" x14ac:dyDescent="0.55000000000000004">
      <c r="A2705" s="1" t="s">
        <v>145</v>
      </c>
      <c r="B2705" s="1" t="s">
        <v>76</v>
      </c>
      <c r="C2705" s="1" t="s">
        <v>59</v>
      </c>
      <c r="D2705" s="1" t="s">
        <v>51</v>
      </c>
      <c r="E2705" s="1" t="s">
        <v>52</v>
      </c>
      <c r="F2705" s="2">
        <v>43030</v>
      </c>
      <c r="G2705">
        <v>0</v>
      </c>
      <c r="H2705">
        <v>11</v>
      </c>
      <c r="K2705">
        <v>7</v>
      </c>
      <c r="O2705">
        <v>0</v>
      </c>
      <c r="T2705">
        <v>0</v>
      </c>
      <c r="U2705">
        <v>0</v>
      </c>
      <c r="Y2705">
        <v>1.571429</v>
      </c>
      <c r="Z2705">
        <v>11</v>
      </c>
      <c r="AA2705">
        <v>0</v>
      </c>
      <c r="AB2705">
        <v>0</v>
      </c>
      <c r="AH2705">
        <v>7</v>
      </c>
      <c r="AI2705">
        <v>0</v>
      </c>
      <c r="AK2705">
        <v>0</v>
      </c>
      <c r="AL2705">
        <v>7</v>
      </c>
      <c r="AO2705">
        <v>0</v>
      </c>
      <c r="AV2705" s="1" t="s">
        <v>53</v>
      </c>
      <c r="AW2705">
        <f>Facebook[[#This Row],[Total Post Reactions]]+Facebook[[#This Row],[Total Post Shares]]+Facebook[[#This Row],[Page Likes]]</f>
        <v>0</v>
      </c>
      <c r="AX2705" s="1">
        <f>IFERROR((Facebook[[#This Row],[Engagement]]/Facebook[[#This Row],[Reach]])*100,0)</f>
        <v>0</v>
      </c>
      <c r="AY2705" s="1" t="str">
        <f>TEXT(Facebook[[#This Row],[ReportDate]],"mmmm")</f>
        <v>October</v>
      </c>
    </row>
    <row r="2706" spans="1:51" x14ac:dyDescent="0.55000000000000004">
      <c r="A2706" s="1" t="s">
        <v>146</v>
      </c>
      <c r="B2706" s="1" t="s">
        <v>76</v>
      </c>
      <c r="C2706" s="1" t="s">
        <v>59</v>
      </c>
      <c r="D2706" s="1" t="s">
        <v>51</v>
      </c>
      <c r="E2706" s="1" t="s">
        <v>52</v>
      </c>
      <c r="F2706" s="2">
        <v>43030</v>
      </c>
      <c r="G2706">
        <v>0.01</v>
      </c>
      <c r="H2706">
        <v>19</v>
      </c>
      <c r="K2706">
        <v>13</v>
      </c>
      <c r="O2706">
        <v>0</v>
      </c>
      <c r="T2706">
        <v>0.01</v>
      </c>
      <c r="U2706">
        <v>0</v>
      </c>
      <c r="Y2706">
        <v>1.461538</v>
      </c>
      <c r="Z2706">
        <v>19</v>
      </c>
      <c r="AA2706">
        <v>0.01</v>
      </c>
      <c r="AB2706">
        <v>0.01</v>
      </c>
      <c r="AH2706">
        <v>13</v>
      </c>
      <c r="AI2706">
        <v>0</v>
      </c>
      <c r="AK2706">
        <v>0</v>
      </c>
      <c r="AL2706">
        <v>13</v>
      </c>
      <c r="AO2706">
        <v>0</v>
      </c>
      <c r="AV2706" s="1" t="s">
        <v>53</v>
      </c>
      <c r="AW2706">
        <f>Facebook[[#This Row],[Total Post Reactions]]+Facebook[[#This Row],[Total Post Shares]]+Facebook[[#This Row],[Page Likes]]</f>
        <v>0</v>
      </c>
      <c r="AX2706" s="1">
        <f>IFERROR((Facebook[[#This Row],[Engagement]]/Facebook[[#This Row],[Reach]])*100,0)</f>
        <v>0</v>
      </c>
      <c r="AY2706" s="1" t="str">
        <f>TEXT(Facebook[[#This Row],[ReportDate]],"mmmm")</f>
        <v>October</v>
      </c>
    </row>
    <row r="2707" spans="1:51" x14ac:dyDescent="0.55000000000000004">
      <c r="A2707" s="1" t="s">
        <v>147</v>
      </c>
      <c r="B2707" s="1" t="s">
        <v>76</v>
      </c>
      <c r="C2707" s="1" t="s">
        <v>59</v>
      </c>
      <c r="D2707" s="1" t="s">
        <v>51</v>
      </c>
      <c r="E2707" s="1" t="s">
        <v>52</v>
      </c>
      <c r="F2707" s="2">
        <v>43030</v>
      </c>
      <c r="G2707">
        <v>0.04</v>
      </c>
      <c r="H2707">
        <v>22</v>
      </c>
      <c r="K2707">
        <v>12</v>
      </c>
      <c r="O2707">
        <v>0</v>
      </c>
      <c r="T2707">
        <v>0.04</v>
      </c>
      <c r="U2707">
        <v>0</v>
      </c>
      <c r="Y2707">
        <v>1.8333330000000001</v>
      </c>
      <c r="Z2707">
        <v>22</v>
      </c>
      <c r="AA2707">
        <v>0.04</v>
      </c>
      <c r="AB2707">
        <v>0.04</v>
      </c>
      <c r="AH2707">
        <v>12</v>
      </c>
      <c r="AI2707">
        <v>0</v>
      </c>
      <c r="AK2707">
        <v>0</v>
      </c>
      <c r="AL2707">
        <v>12</v>
      </c>
      <c r="AO2707">
        <v>0</v>
      </c>
      <c r="AV2707" s="1" t="s">
        <v>53</v>
      </c>
      <c r="AW2707">
        <f>Facebook[[#This Row],[Total Post Reactions]]+Facebook[[#This Row],[Total Post Shares]]+Facebook[[#This Row],[Page Likes]]</f>
        <v>0</v>
      </c>
      <c r="AX2707" s="1">
        <f>IFERROR((Facebook[[#This Row],[Engagement]]/Facebook[[#This Row],[Reach]])*100,0)</f>
        <v>0</v>
      </c>
      <c r="AY2707" s="1" t="str">
        <f>TEXT(Facebook[[#This Row],[ReportDate]],"mmmm")</f>
        <v>October</v>
      </c>
    </row>
    <row r="2708" spans="1:51" x14ac:dyDescent="0.55000000000000004">
      <c r="A2708" s="1" t="s">
        <v>54</v>
      </c>
      <c r="B2708" s="1" t="s">
        <v>76</v>
      </c>
      <c r="C2708" s="1" t="s">
        <v>59</v>
      </c>
      <c r="D2708" s="1" t="s">
        <v>51</v>
      </c>
      <c r="E2708" s="1" t="s">
        <v>52</v>
      </c>
      <c r="F2708" s="2">
        <v>43030</v>
      </c>
      <c r="G2708">
        <v>0.01</v>
      </c>
      <c r="H2708">
        <v>13</v>
      </c>
      <c r="K2708">
        <v>5</v>
      </c>
      <c r="O2708">
        <v>0</v>
      </c>
      <c r="T2708">
        <v>0.01</v>
      </c>
      <c r="U2708">
        <v>0</v>
      </c>
      <c r="Y2708">
        <v>2.6</v>
      </c>
      <c r="Z2708">
        <v>13</v>
      </c>
      <c r="AA2708">
        <v>0.01</v>
      </c>
      <c r="AB2708">
        <v>0.01</v>
      </c>
      <c r="AH2708">
        <v>5</v>
      </c>
      <c r="AI2708">
        <v>0</v>
      </c>
      <c r="AK2708">
        <v>0</v>
      </c>
      <c r="AL2708">
        <v>5</v>
      </c>
      <c r="AO2708">
        <v>0</v>
      </c>
      <c r="AV2708" s="1" t="s">
        <v>53</v>
      </c>
      <c r="AW2708">
        <f>Facebook[[#This Row],[Total Post Reactions]]+Facebook[[#This Row],[Total Post Shares]]+Facebook[[#This Row],[Page Likes]]</f>
        <v>0</v>
      </c>
      <c r="AX2708" s="1">
        <f>IFERROR((Facebook[[#This Row],[Engagement]]/Facebook[[#This Row],[Reach]])*100,0)</f>
        <v>0</v>
      </c>
      <c r="AY2708" s="1" t="str">
        <f>TEXT(Facebook[[#This Row],[ReportDate]],"mmmm")</f>
        <v>October</v>
      </c>
    </row>
    <row r="2709" spans="1:51" x14ac:dyDescent="0.55000000000000004">
      <c r="A2709" s="1" t="s">
        <v>48</v>
      </c>
      <c r="B2709" s="1" t="s">
        <v>76</v>
      </c>
      <c r="C2709" s="1" t="s">
        <v>59</v>
      </c>
      <c r="D2709" s="1" t="s">
        <v>51</v>
      </c>
      <c r="E2709" s="1" t="s">
        <v>52</v>
      </c>
      <c r="F2709" s="2">
        <v>43030</v>
      </c>
      <c r="G2709">
        <v>0.12</v>
      </c>
      <c r="H2709">
        <v>121</v>
      </c>
      <c r="K2709">
        <v>57</v>
      </c>
      <c r="O2709">
        <v>0</v>
      </c>
      <c r="T2709">
        <v>0.12</v>
      </c>
      <c r="U2709">
        <v>0</v>
      </c>
      <c r="Y2709">
        <v>2.1228069999999999</v>
      </c>
      <c r="Z2709">
        <v>121</v>
      </c>
      <c r="AA2709">
        <v>0.12</v>
      </c>
      <c r="AB2709">
        <v>0.12</v>
      </c>
      <c r="AH2709">
        <v>57</v>
      </c>
      <c r="AI2709">
        <v>0</v>
      </c>
      <c r="AK2709">
        <v>0</v>
      </c>
      <c r="AL2709">
        <v>57</v>
      </c>
      <c r="AO2709">
        <v>0</v>
      </c>
      <c r="AV2709" s="1" t="s">
        <v>53</v>
      </c>
      <c r="AW2709">
        <f>Facebook[[#This Row],[Total Post Reactions]]+Facebook[[#This Row],[Total Post Shares]]+Facebook[[#This Row],[Page Likes]]</f>
        <v>0</v>
      </c>
      <c r="AX2709" s="1">
        <f>IFERROR((Facebook[[#This Row],[Engagement]]/Facebook[[#This Row],[Reach]])*100,0)</f>
        <v>0</v>
      </c>
      <c r="AY2709" s="1" t="str">
        <f>TEXT(Facebook[[#This Row],[ReportDate]],"mmmm")</f>
        <v>October</v>
      </c>
    </row>
    <row r="2710" spans="1:51" x14ac:dyDescent="0.55000000000000004">
      <c r="A2710" s="1" t="s">
        <v>151</v>
      </c>
      <c r="B2710" s="1" t="s">
        <v>76</v>
      </c>
      <c r="C2710" s="1" t="s">
        <v>59</v>
      </c>
      <c r="D2710" s="1" t="s">
        <v>51</v>
      </c>
      <c r="E2710" s="1" t="s">
        <v>52</v>
      </c>
      <c r="F2710" s="2">
        <v>43030</v>
      </c>
      <c r="G2710">
        <v>0.13</v>
      </c>
      <c r="H2710">
        <v>71</v>
      </c>
      <c r="K2710">
        <v>39</v>
      </c>
      <c r="O2710">
        <v>0</v>
      </c>
      <c r="T2710">
        <v>0.13</v>
      </c>
      <c r="U2710">
        <v>0</v>
      </c>
      <c r="Y2710">
        <v>1.820513</v>
      </c>
      <c r="Z2710">
        <v>71</v>
      </c>
      <c r="AA2710">
        <v>0.13</v>
      </c>
      <c r="AB2710">
        <v>0.13</v>
      </c>
      <c r="AH2710">
        <v>39</v>
      </c>
      <c r="AI2710">
        <v>0</v>
      </c>
      <c r="AK2710">
        <v>0</v>
      </c>
      <c r="AL2710">
        <v>39</v>
      </c>
      <c r="AO2710">
        <v>0</v>
      </c>
      <c r="AV2710" s="1" t="s">
        <v>53</v>
      </c>
      <c r="AW2710">
        <f>Facebook[[#This Row],[Total Post Reactions]]+Facebook[[#This Row],[Total Post Shares]]+Facebook[[#This Row],[Page Likes]]</f>
        <v>0</v>
      </c>
      <c r="AX2710" s="1">
        <f>IFERROR((Facebook[[#This Row],[Engagement]]/Facebook[[#This Row],[Reach]])*100,0)</f>
        <v>0</v>
      </c>
      <c r="AY2710" s="1" t="str">
        <f>TEXT(Facebook[[#This Row],[ReportDate]],"mmmm")</f>
        <v>October</v>
      </c>
    </row>
    <row r="2711" spans="1:51" x14ac:dyDescent="0.55000000000000004">
      <c r="A2711" s="1" t="s">
        <v>64</v>
      </c>
      <c r="B2711" s="1" t="s">
        <v>76</v>
      </c>
      <c r="C2711" s="1" t="s">
        <v>59</v>
      </c>
      <c r="D2711" s="1" t="s">
        <v>51</v>
      </c>
      <c r="E2711" s="1" t="s">
        <v>52</v>
      </c>
      <c r="F2711" s="2">
        <v>43030</v>
      </c>
      <c r="G2711">
        <v>0.06</v>
      </c>
      <c r="H2711">
        <v>41</v>
      </c>
      <c r="K2711">
        <v>29</v>
      </c>
      <c r="O2711">
        <v>0</v>
      </c>
      <c r="T2711">
        <v>0.06</v>
      </c>
      <c r="U2711">
        <v>0</v>
      </c>
      <c r="Y2711">
        <v>1.4137930000000001</v>
      </c>
      <c r="Z2711">
        <v>41</v>
      </c>
      <c r="AA2711">
        <v>0.06</v>
      </c>
      <c r="AB2711">
        <v>0.06</v>
      </c>
      <c r="AH2711">
        <v>29</v>
      </c>
      <c r="AI2711">
        <v>0</v>
      </c>
      <c r="AK2711">
        <v>0</v>
      </c>
      <c r="AL2711">
        <v>29</v>
      </c>
      <c r="AO2711">
        <v>0</v>
      </c>
      <c r="AV2711" s="1" t="s">
        <v>53</v>
      </c>
      <c r="AW2711">
        <f>Facebook[[#This Row],[Total Post Reactions]]+Facebook[[#This Row],[Total Post Shares]]+Facebook[[#This Row],[Page Likes]]</f>
        <v>0</v>
      </c>
      <c r="AX2711" s="1">
        <f>IFERROR((Facebook[[#This Row],[Engagement]]/Facebook[[#This Row],[Reach]])*100,0)</f>
        <v>0</v>
      </c>
      <c r="AY2711" s="1" t="str">
        <f>TEXT(Facebook[[#This Row],[ReportDate]],"mmmm")</f>
        <v>October</v>
      </c>
    </row>
    <row r="2712" spans="1:51" x14ac:dyDescent="0.55000000000000004">
      <c r="A2712" s="1" t="s">
        <v>60</v>
      </c>
      <c r="B2712" s="1" t="s">
        <v>76</v>
      </c>
      <c r="C2712" s="1" t="s">
        <v>59</v>
      </c>
      <c r="D2712" s="1" t="s">
        <v>51</v>
      </c>
      <c r="E2712" s="1" t="s">
        <v>52</v>
      </c>
      <c r="F2712" s="2">
        <v>43030</v>
      </c>
      <c r="G2712">
        <v>0.01</v>
      </c>
      <c r="H2712">
        <v>4</v>
      </c>
      <c r="K2712">
        <v>2</v>
      </c>
      <c r="O2712">
        <v>0</v>
      </c>
      <c r="T2712">
        <v>0.01</v>
      </c>
      <c r="U2712">
        <v>0.01</v>
      </c>
      <c r="Y2712">
        <v>2</v>
      </c>
      <c r="Z2712">
        <v>4</v>
      </c>
      <c r="AA2712">
        <v>0.01</v>
      </c>
      <c r="AB2712">
        <v>0.01</v>
      </c>
      <c r="AH2712">
        <v>2</v>
      </c>
      <c r="AI2712">
        <v>0</v>
      </c>
      <c r="AK2712">
        <v>0</v>
      </c>
      <c r="AL2712">
        <v>2</v>
      </c>
      <c r="AO2712">
        <v>0</v>
      </c>
      <c r="AV2712" s="1" t="s">
        <v>53</v>
      </c>
      <c r="AW2712">
        <f>Facebook[[#This Row],[Total Post Reactions]]+Facebook[[#This Row],[Total Post Shares]]+Facebook[[#This Row],[Page Likes]]</f>
        <v>0</v>
      </c>
      <c r="AX2712" s="1">
        <f>IFERROR((Facebook[[#This Row],[Engagement]]/Facebook[[#This Row],[Reach]])*100,0)</f>
        <v>0</v>
      </c>
      <c r="AY2712" s="1" t="str">
        <f>TEXT(Facebook[[#This Row],[ReportDate]],"mmmm")</f>
        <v>October</v>
      </c>
    </row>
    <row r="2713" spans="1:51" x14ac:dyDescent="0.55000000000000004">
      <c r="A2713" s="1" t="s">
        <v>82</v>
      </c>
      <c r="B2713" s="1" t="s">
        <v>68</v>
      </c>
      <c r="C2713" s="1" t="s">
        <v>59</v>
      </c>
      <c r="D2713" s="1" t="s">
        <v>51</v>
      </c>
      <c r="E2713" s="1" t="s">
        <v>52</v>
      </c>
      <c r="F2713" s="2">
        <v>43030</v>
      </c>
      <c r="G2713">
        <v>0.14000000000000001</v>
      </c>
      <c r="H2713">
        <v>13</v>
      </c>
      <c r="K2713">
        <v>12</v>
      </c>
      <c r="O2713">
        <v>0</v>
      </c>
      <c r="T2713">
        <v>0.14000000000000001</v>
      </c>
      <c r="U2713">
        <v>0.01</v>
      </c>
      <c r="Y2713">
        <v>1.0833330000000001</v>
      </c>
      <c r="Z2713">
        <v>13</v>
      </c>
      <c r="AA2713">
        <v>0.14000000000000001</v>
      </c>
      <c r="AB2713">
        <v>0.14000000000000001</v>
      </c>
      <c r="AH2713">
        <v>12</v>
      </c>
      <c r="AI2713">
        <v>0</v>
      </c>
      <c r="AK2713">
        <v>0</v>
      </c>
      <c r="AL2713">
        <v>12</v>
      </c>
      <c r="AO2713">
        <v>0</v>
      </c>
      <c r="AV2713" s="1" t="s">
        <v>53</v>
      </c>
      <c r="AW2713">
        <f>Facebook[[#This Row],[Total Post Reactions]]+Facebook[[#This Row],[Total Post Shares]]+Facebook[[#This Row],[Page Likes]]</f>
        <v>0</v>
      </c>
      <c r="AX2713" s="1">
        <f>IFERROR((Facebook[[#This Row],[Engagement]]/Facebook[[#This Row],[Reach]])*100,0)</f>
        <v>0</v>
      </c>
      <c r="AY2713" s="1" t="str">
        <f>TEXT(Facebook[[#This Row],[ReportDate]],"mmmm")</f>
        <v>October</v>
      </c>
    </row>
    <row r="2714" spans="1:51" x14ac:dyDescent="0.55000000000000004">
      <c r="A2714" s="1" t="s">
        <v>143</v>
      </c>
      <c r="B2714" s="1" t="s">
        <v>68</v>
      </c>
      <c r="C2714" s="1" t="s">
        <v>59</v>
      </c>
      <c r="D2714" s="1" t="s">
        <v>51</v>
      </c>
      <c r="E2714" s="1" t="s">
        <v>52</v>
      </c>
      <c r="F2714" s="2">
        <v>43030</v>
      </c>
      <c r="G2714">
        <v>0.11</v>
      </c>
      <c r="H2714">
        <v>7</v>
      </c>
      <c r="K2714">
        <v>7</v>
      </c>
      <c r="O2714">
        <v>0</v>
      </c>
      <c r="T2714">
        <v>0.11</v>
      </c>
      <c r="U2714">
        <v>0.02</v>
      </c>
      <c r="Y2714">
        <v>1</v>
      </c>
      <c r="Z2714">
        <v>7</v>
      </c>
      <c r="AA2714">
        <v>0.11</v>
      </c>
      <c r="AB2714">
        <v>0.11</v>
      </c>
      <c r="AH2714">
        <v>7</v>
      </c>
      <c r="AI2714">
        <v>0</v>
      </c>
      <c r="AK2714">
        <v>0</v>
      </c>
      <c r="AL2714">
        <v>7</v>
      </c>
      <c r="AO2714">
        <v>0</v>
      </c>
      <c r="AV2714" s="1" t="s">
        <v>53</v>
      </c>
      <c r="AW2714">
        <f>Facebook[[#This Row],[Total Post Reactions]]+Facebook[[#This Row],[Total Post Shares]]+Facebook[[#This Row],[Page Likes]]</f>
        <v>0</v>
      </c>
      <c r="AX2714" s="1">
        <f>IFERROR((Facebook[[#This Row],[Engagement]]/Facebook[[#This Row],[Reach]])*100,0)</f>
        <v>0</v>
      </c>
      <c r="AY2714" s="1" t="str">
        <f>TEXT(Facebook[[#This Row],[ReportDate]],"mmmm")</f>
        <v>October</v>
      </c>
    </row>
    <row r="2715" spans="1:51" x14ac:dyDescent="0.55000000000000004">
      <c r="A2715" s="1" t="s">
        <v>69</v>
      </c>
      <c r="B2715" s="1" t="s">
        <v>68</v>
      </c>
      <c r="C2715" s="1" t="s">
        <v>59</v>
      </c>
      <c r="D2715" s="1" t="s">
        <v>51</v>
      </c>
      <c r="E2715" s="1" t="s">
        <v>52</v>
      </c>
      <c r="F2715" s="2">
        <v>43030</v>
      </c>
      <c r="G2715">
        <v>0.04</v>
      </c>
      <c r="H2715">
        <v>3</v>
      </c>
      <c r="K2715">
        <v>3</v>
      </c>
      <c r="O2715">
        <v>0</v>
      </c>
      <c r="T2715">
        <v>0.04</v>
      </c>
      <c r="U2715">
        <v>0.01</v>
      </c>
      <c r="Y2715">
        <v>1</v>
      </c>
      <c r="Z2715">
        <v>3</v>
      </c>
      <c r="AA2715">
        <v>0.04</v>
      </c>
      <c r="AB2715">
        <v>0.04</v>
      </c>
      <c r="AH2715">
        <v>3</v>
      </c>
      <c r="AI2715">
        <v>0</v>
      </c>
      <c r="AK2715">
        <v>0</v>
      </c>
      <c r="AL2715">
        <v>3</v>
      </c>
      <c r="AO2715">
        <v>0</v>
      </c>
      <c r="AV2715" s="1" t="s">
        <v>53</v>
      </c>
      <c r="AW2715">
        <f>Facebook[[#This Row],[Total Post Reactions]]+Facebook[[#This Row],[Total Post Shares]]+Facebook[[#This Row],[Page Likes]]</f>
        <v>0</v>
      </c>
      <c r="AX2715" s="1">
        <f>IFERROR((Facebook[[#This Row],[Engagement]]/Facebook[[#This Row],[Reach]])*100,0)</f>
        <v>0</v>
      </c>
      <c r="AY2715" s="1" t="str">
        <f>TEXT(Facebook[[#This Row],[ReportDate]],"mmmm")</f>
        <v>October</v>
      </c>
    </row>
    <row r="2716" spans="1:51" x14ac:dyDescent="0.55000000000000004">
      <c r="A2716" s="1" t="s">
        <v>80</v>
      </c>
      <c r="B2716" s="1" t="s">
        <v>68</v>
      </c>
      <c r="C2716" s="1" t="s">
        <v>59</v>
      </c>
      <c r="D2716" s="1" t="s">
        <v>51</v>
      </c>
      <c r="E2716" s="1" t="s">
        <v>52</v>
      </c>
      <c r="F2716" s="2">
        <v>43030</v>
      </c>
      <c r="G2716">
        <v>0.01</v>
      </c>
      <c r="H2716">
        <v>2</v>
      </c>
      <c r="K2716">
        <v>2</v>
      </c>
      <c r="O2716">
        <v>0</v>
      </c>
      <c r="T2716">
        <v>0.01</v>
      </c>
      <c r="U2716">
        <v>0.01</v>
      </c>
      <c r="Y2716">
        <v>1</v>
      </c>
      <c r="Z2716">
        <v>2</v>
      </c>
      <c r="AA2716">
        <v>0.01</v>
      </c>
      <c r="AB2716">
        <v>0.01</v>
      </c>
      <c r="AH2716">
        <v>2</v>
      </c>
      <c r="AI2716">
        <v>0</v>
      </c>
      <c r="AK2716">
        <v>0</v>
      </c>
      <c r="AL2716">
        <v>2</v>
      </c>
      <c r="AO2716">
        <v>0</v>
      </c>
      <c r="AV2716" s="1" t="s">
        <v>53</v>
      </c>
      <c r="AW2716">
        <f>Facebook[[#This Row],[Total Post Reactions]]+Facebook[[#This Row],[Total Post Shares]]+Facebook[[#This Row],[Page Likes]]</f>
        <v>0</v>
      </c>
      <c r="AX2716" s="1">
        <f>IFERROR((Facebook[[#This Row],[Engagement]]/Facebook[[#This Row],[Reach]])*100,0)</f>
        <v>0</v>
      </c>
      <c r="AY2716" s="1" t="str">
        <f>TEXT(Facebook[[#This Row],[ReportDate]],"mmmm")</f>
        <v>October</v>
      </c>
    </row>
    <row r="2717" spans="1:51" x14ac:dyDescent="0.55000000000000004">
      <c r="A2717" s="1" t="s">
        <v>152</v>
      </c>
      <c r="B2717" s="1" t="s">
        <v>68</v>
      </c>
      <c r="C2717" s="1" t="s">
        <v>59</v>
      </c>
      <c r="D2717" s="1" t="s">
        <v>51</v>
      </c>
      <c r="E2717" s="1" t="s">
        <v>52</v>
      </c>
      <c r="F2717" s="2">
        <v>43030</v>
      </c>
      <c r="G2717">
        <v>0.01</v>
      </c>
      <c r="H2717">
        <v>1</v>
      </c>
      <c r="K2717">
        <v>1</v>
      </c>
      <c r="O2717">
        <v>0</v>
      </c>
      <c r="T2717">
        <v>0.01</v>
      </c>
      <c r="U2717">
        <v>0.01</v>
      </c>
      <c r="Y2717">
        <v>1</v>
      </c>
      <c r="Z2717">
        <v>1</v>
      </c>
      <c r="AA2717">
        <v>0.01</v>
      </c>
      <c r="AB2717">
        <v>0.01</v>
      </c>
      <c r="AH2717">
        <v>1</v>
      </c>
      <c r="AI2717">
        <v>0</v>
      </c>
      <c r="AK2717">
        <v>0</v>
      </c>
      <c r="AL2717">
        <v>1</v>
      </c>
      <c r="AO2717">
        <v>0</v>
      </c>
      <c r="AV2717" s="1" t="s">
        <v>53</v>
      </c>
      <c r="AW2717">
        <f>Facebook[[#This Row],[Total Post Reactions]]+Facebook[[#This Row],[Total Post Shares]]+Facebook[[#This Row],[Page Likes]]</f>
        <v>0</v>
      </c>
      <c r="AX2717" s="1">
        <f>IFERROR((Facebook[[#This Row],[Engagement]]/Facebook[[#This Row],[Reach]])*100,0)</f>
        <v>0</v>
      </c>
      <c r="AY2717" s="1" t="str">
        <f>TEXT(Facebook[[#This Row],[ReportDate]],"mmmm")</f>
        <v>October</v>
      </c>
    </row>
    <row r="2718" spans="1:51" x14ac:dyDescent="0.55000000000000004">
      <c r="A2718" s="1" t="s">
        <v>144</v>
      </c>
      <c r="B2718" s="1" t="s">
        <v>68</v>
      </c>
      <c r="C2718" s="1" t="s">
        <v>59</v>
      </c>
      <c r="D2718" s="1" t="s">
        <v>51</v>
      </c>
      <c r="E2718" s="1" t="s">
        <v>52</v>
      </c>
      <c r="F2718" s="2">
        <v>43030</v>
      </c>
      <c r="G2718">
        <v>7.0000000000000007E-2</v>
      </c>
      <c r="H2718">
        <v>6</v>
      </c>
      <c r="K2718">
        <v>6</v>
      </c>
      <c r="O2718">
        <v>0</v>
      </c>
      <c r="T2718">
        <v>7.0000000000000007E-2</v>
      </c>
      <c r="U2718">
        <v>0.01</v>
      </c>
      <c r="Y2718">
        <v>1</v>
      </c>
      <c r="Z2718">
        <v>6</v>
      </c>
      <c r="AA2718">
        <v>7.0000000000000007E-2</v>
      </c>
      <c r="AB2718">
        <v>7.0000000000000007E-2</v>
      </c>
      <c r="AH2718">
        <v>6</v>
      </c>
      <c r="AI2718">
        <v>0</v>
      </c>
      <c r="AK2718">
        <v>0</v>
      </c>
      <c r="AL2718">
        <v>6</v>
      </c>
      <c r="AO2718">
        <v>0</v>
      </c>
      <c r="AV2718" s="1" t="s">
        <v>53</v>
      </c>
      <c r="AW2718">
        <f>Facebook[[#This Row],[Total Post Reactions]]+Facebook[[#This Row],[Total Post Shares]]+Facebook[[#This Row],[Page Likes]]</f>
        <v>0</v>
      </c>
      <c r="AX2718" s="1">
        <f>IFERROR((Facebook[[#This Row],[Engagement]]/Facebook[[#This Row],[Reach]])*100,0)</f>
        <v>0</v>
      </c>
      <c r="AY2718" s="1" t="str">
        <f>TEXT(Facebook[[#This Row],[ReportDate]],"mmmm")</f>
        <v>October</v>
      </c>
    </row>
    <row r="2719" spans="1:51" x14ac:dyDescent="0.55000000000000004">
      <c r="A2719" s="1" t="s">
        <v>71</v>
      </c>
      <c r="B2719" s="1" t="s">
        <v>68</v>
      </c>
      <c r="C2719" s="1" t="s">
        <v>59</v>
      </c>
      <c r="D2719" s="1" t="s">
        <v>51</v>
      </c>
      <c r="E2719" s="1" t="s">
        <v>52</v>
      </c>
      <c r="F2719" s="2">
        <v>43030</v>
      </c>
      <c r="G2719">
        <v>0.09</v>
      </c>
      <c r="H2719">
        <v>12</v>
      </c>
      <c r="K2719">
        <v>11</v>
      </c>
      <c r="O2719">
        <v>0</v>
      </c>
      <c r="T2719">
        <v>0.09</v>
      </c>
      <c r="U2719">
        <v>0.01</v>
      </c>
      <c r="Y2719">
        <v>1.0909089999999999</v>
      </c>
      <c r="Z2719">
        <v>12</v>
      </c>
      <c r="AA2719">
        <v>0.09</v>
      </c>
      <c r="AB2719">
        <v>0.09</v>
      </c>
      <c r="AH2719">
        <v>11</v>
      </c>
      <c r="AI2719">
        <v>0</v>
      </c>
      <c r="AK2719">
        <v>0</v>
      </c>
      <c r="AL2719">
        <v>11</v>
      </c>
      <c r="AO2719">
        <v>0</v>
      </c>
      <c r="AV2719" s="1" t="s">
        <v>53</v>
      </c>
      <c r="AW2719">
        <f>Facebook[[#This Row],[Total Post Reactions]]+Facebook[[#This Row],[Total Post Shares]]+Facebook[[#This Row],[Page Likes]]</f>
        <v>0</v>
      </c>
      <c r="AX2719" s="1">
        <f>IFERROR((Facebook[[#This Row],[Engagement]]/Facebook[[#This Row],[Reach]])*100,0)</f>
        <v>0</v>
      </c>
      <c r="AY2719" s="1" t="str">
        <f>TEXT(Facebook[[#This Row],[ReportDate]],"mmmm")</f>
        <v>October</v>
      </c>
    </row>
    <row r="2720" spans="1:51" x14ac:dyDescent="0.55000000000000004">
      <c r="A2720" s="1" t="s">
        <v>146</v>
      </c>
      <c r="B2720" s="1" t="s">
        <v>68</v>
      </c>
      <c r="C2720" s="1" t="s">
        <v>59</v>
      </c>
      <c r="D2720" s="1" t="s">
        <v>51</v>
      </c>
      <c r="E2720" s="1" t="s">
        <v>52</v>
      </c>
      <c r="F2720" s="2">
        <v>43030</v>
      </c>
      <c r="G2720">
        <v>0.06</v>
      </c>
      <c r="H2720">
        <v>6</v>
      </c>
      <c r="K2720">
        <v>6</v>
      </c>
      <c r="O2720">
        <v>0</v>
      </c>
      <c r="T2720">
        <v>0.06</v>
      </c>
      <c r="U2720">
        <v>0.01</v>
      </c>
      <c r="Y2720">
        <v>1</v>
      </c>
      <c r="Z2720">
        <v>6</v>
      </c>
      <c r="AA2720">
        <v>0.06</v>
      </c>
      <c r="AB2720">
        <v>0.06</v>
      </c>
      <c r="AH2720">
        <v>6</v>
      </c>
      <c r="AI2720">
        <v>0</v>
      </c>
      <c r="AK2720">
        <v>0</v>
      </c>
      <c r="AL2720">
        <v>6</v>
      </c>
      <c r="AO2720">
        <v>0</v>
      </c>
      <c r="AV2720" s="1" t="s">
        <v>53</v>
      </c>
      <c r="AW2720">
        <f>Facebook[[#This Row],[Total Post Reactions]]+Facebook[[#This Row],[Total Post Shares]]+Facebook[[#This Row],[Page Likes]]</f>
        <v>0</v>
      </c>
      <c r="AX2720" s="1">
        <f>IFERROR((Facebook[[#This Row],[Engagement]]/Facebook[[#This Row],[Reach]])*100,0)</f>
        <v>0</v>
      </c>
      <c r="AY2720" s="1" t="str">
        <f>TEXT(Facebook[[#This Row],[ReportDate]],"mmmm")</f>
        <v>October</v>
      </c>
    </row>
    <row r="2721" spans="1:51" x14ac:dyDescent="0.55000000000000004">
      <c r="A2721" s="1" t="s">
        <v>54</v>
      </c>
      <c r="B2721" s="1" t="s">
        <v>68</v>
      </c>
      <c r="C2721" s="1" t="s">
        <v>59</v>
      </c>
      <c r="D2721" s="1" t="s">
        <v>51</v>
      </c>
      <c r="E2721" s="1" t="s">
        <v>52</v>
      </c>
      <c r="F2721" s="2">
        <v>43030</v>
      </c>
      <c r="G2721">
        <v>0.01</v>
      </c>
      <c r="H2721">
        <v>1</v>
      </c>
      <c r="K2721">
        <v>1</v>
      </c>
      <c r="O2721">
        <v>0</v>
      </c>
      <c r="T2721">
        <v>0.01</v>
      </c>
      <c r="U2721">
        <v>0.01</v>
      </c>
      <c r="Y2721">
        <v>1</v>
      </c>
      <c r="Z2721">
        <v>1</v>
      </c>
      <c r="AA2721">
        <v>0.01</v>
      </c>
      <c r="AB2721">
        <v>0.01</v>
      </c>
      <c r="AH2721">
        <v>1</v>
      </c>
      <c r="AI2721">
        <v>0</v>
      </c>
      <c r="AK2721">
        <v>0</v>
      </c>
      <c r="AL2721">
        <v>1</v>
      </c>
      <c r="AO2721">
        <v>0</v>
      </c>
      <c r="AV2721" s="1" t="s">
        <v>53</v>
      </c>
      <c r="AW2721">
        <f>Facebook[[#This Row],[Total Post Reactions]]+Facebook[[#This Row],[Total Post Shares]]+Facebook[[#This Row],[Page Likes]]</f>
        <v>0</v>
      </c>
      <c r="AX2721" s="1">
        <f>IFERROR((Facebook[[#This Row],[Engagement]]/Facebook[[#This Row],[Reach]])*100,0)</f>
        <v>0</v>
      </c>
      <c r="AY2721" s="1" t="str">
        <f>TEXT(Facebook[[#This Row],[ReportDate]],"mmmm")</f>
        <v>October</v>
      </c>
    </row>
    <row r="2722" spans="1:51" x14ac:dyDescent="0.55000000000000004">
      <c r="A2722" s="1" t="s">
        <v>48</v>
      </c>
      <c r="B2722" s="1" t="s">
        <v>68</v>
      </c>
      <c r="C2722" s="1" t="s">
        <v>59</v>
      </c>
      <c r="D2722" s="1" t="s">
        <v>51</v>
      </c>
      <c r="E2722" s="1" t="s">
        <v>52</v>
      </c>
      <c r="F2722" s="2">
        <v>43030</v>
      </c>
      <c r="G2722">
        <v>0.04</v>
      </c>
      <c r="H2722">
        <v>4</v>
      </c>
      <c r="K2722">
        <v>4</v>
      </c>
      <c r="O2722">
        <v>0</v>
      </c>
      <c r="T2722">
        <v>0.04</v>
      </c>
      <c r="U2722">
        <v>0.01</v>
      </c>
      <c r="Y2722">
        <v>1</v>
      </c>
      <c r="Z2722">
        <v>4</v>
      </c>
      <c r="AA2722">
        <v>0.04</v>
      </c>
      <c r="AB2722">
        <v>0.04</v>
      </c>
      <c r="AH2722">
        <v>4</v>
      </c>
      <c r="AI2722">
        <v>0</v>
      </c>
      <c r="AK2722">
        <v>0</v>
      </c>
      <c r="AL2722">
        <v>4</v>
      </c>
      <c r="AO2722">
        <v>0</v>
      </c>
      <c r="AV2722" s="1" t="s">
        <v>53</v>
      </c>
      <c r="AW2722">
        <f>Facebook[[#This Row],[Total Post Reactions]]+Facebook[[#This Row],[Total Post Shares]]+Facebook[[#This Row],[Page Likes]]</f>
        <v>0</v>
      </c>
      <c r="AX2722" s="1">
        <f>IFERROR((Facebook[[#This Row],[Engagement]]/Facebook[[#This Row],[Reach]])*100,0)</f>
        <v>0</v>
      </c>
      <c r="AY2722" s="1" t="str">
        <f>TEXT(Facebook[[#This Row],[ReportDate]],"mmmm")</f>
        <v>October</v>
      </c>
    </row>
    <row r="2723" spans="1:51" x14ac:dyDescent="0.55000000000000004">
      <c r="A2723" s="1" t="s">
        <v>149</v>
      </c>
      <c r="B2723" s="1" t="s">
        <v>68</v>
      </c>
      <c r="C2723" s="1" t="s">
        <v>59</v>
      </c>
      <c r="D2723" s="1" t="s">
        <v>51</v>
      </c>
      <c r="E2723" s="1" t="s">
        <v>52</v>
      </c>
      <c r="F2723" s="2">
        <v>43030</v>
      </c>
      <c r="G2723">
        <v>0.33</v>
      </c>
      <c r="H2723">
        <v>28</v>
      </c>
      <c r="K2723">
        <v>27</v>
      </c>
      <c r="O2723">
        <v>0</v>
      </c>
      <c r="T2723">
        <v>0.33</v>
      </c>
      <c r="U2723">
        <v>0.01</v>
      </c>
      <c r="Y2723">
        <v>1.037037</v>
      </c>
      <c r="Z2723">
        <v>28</v>
      </c>
      <c r="AA2723">
        <v>0.33</v>
      </c>
      <c r="AB2723">
        <v>0.33</v>
      </c>
      <c r="AH2723">
        <v>27</v>
      </c>
      <c r="AI2723">
        <v>0</v>
      </c>
      <c r="AK2723">
        <v>0</v>
      </c>
      <c r="AL2723">
        <v>27</v>
      </c>
      <c r="AO2723">
        <v>0</v>
      </c>
      <c r="AV2723" s="1" t="s">
        <v>53</v>
      </c>
      <c r="AW2723">
        <f>Facebook[[#This Row],[Total Post Reactions]]+Facebook[[#This Row],[Total Post Shares]]+Facebook[[#This Row],[Page Likes]]</f>
        <v>0</v>
      </c>
      <c r="AX2723" s="1">
        <f>IFERROR((Facebook[[#This Row],[Engagement]]/Facebook[[#This Row],[Reach]])*100,0)</f>
        <v>0</v>
      </c>
      <c r="AY2723" s="1" t="str">
        <f>TEXT(Facebook[[#This Row],[ReportDate]],"mmmm")</f>
        <v>October</v>
      </c>
    </row>
    <row r="2724" spans="1:51" x14ac:dyDescent="0.55000000000000004">
      <c r="A2724" s="1" t="s">
        <v>150</v>
      </c>
      <c r="B2724" s="1" t="s">
        <v>68</v>
      </c>
      <c r="C2724" s="1" t="s">
        <v>59</v>
      </c>
      <c r="D2724" s="1" t="s">
        <v>51</v>
      </c>
      <c r="E2724" s="1" t="s">
        <v>52</v>
      </c>
      <c r="F2724" s="2">
        <v>43030</v>
      </c>
      <c r="G2724">
        <v>0.01</v>
      </c>
      <c r="H2724">
        <v>1</v>
      </c>
      <c r="K2724">
        <v>1</v>
      </c>
      <c r="O2724">
        <v>0</v>
      </c>
      <c r="T2724">
        <v>0.01</v>
      </c>
      <c r="U2724">
        <v>0.01</v>
      </c>
      <c r="Y2724">
        <v>1</v>
      </c>
      <c r="Z2724">
        <v>1</v>
      </c>
      <c r="AA2724">
        <v>0.01</v>
      </c>
      <c r="AB2724">
        <v>0.01</v>
      </c>
      <c r="AH2724">
        <v>1</v>
      </c>
      <c r="AI2724">
        <v>0</v>
      </c>
      <c r="AK2724">
        <v>0</v>
      </c>
      <c r="AL2724">
        <v>1</v>
      </c>
      <c r="AO2724">
        <v>0</v>
      </c>
      <c r="AV2724" s="1" t="s">
        <v>53</v>
      </c>
      <c r="AW2724">
        <f>Facebook[[#This Row],[Total Post Reactions]]+Facebook[[#This Row],[Total Post Shares]]+Facebook[[#This Row],[Page Likes]]</f>
        <v>0</v>
      </c>
      <c r="AX2724" s="1">
        <f>IFERROR((Facebook[[#This Row],[Engagement]]/Facebook[[#This Row],[Reach]])*100,0)</f>
        <v>0</v>
      </c>
      <c r="AY2724" s="1" t="str">
        <f>TEXT(Facebook[[#This Row],[ReportDate]],"mmmm")</f>
        <v>October</v>
      </c>
    </row>
    <row r="2725" spans="1:51" x14ac:dyDescent="0.55000000000000004">
      <c r="A2725" s="1" t="s">
        <v>151</v>
      </c>
      <c r="B2725" s="1" t="s">
        <v>68</v>
      </c>
      <c r="C2725" s="1" t="s">
        <v>59</v>
      </c>
      <c r="D2725" s="1" t="s">
        <v>51</v>
      </c>
      <c r="E2725" s="1" t="s">
        <v>52</v>
      </c>
      <c r="F2725" s="2">
        <v>43030</v>
      </c>
      <c r="G2725">
        <v>7.0000000000000007E-2</v>
      </c>
      <c r="H2725">
        <v>10</v>
      </c>
      <c r="K2725">
        <v>10</v>
      </c>
      <c r="O2725">
        <v>0</v>
      </c>
      <c r="T2725">
        <v>7.0000000000000007E-2</v>
      </c>
      <c r="U2725">
        <v>0.01</v>
      </c>
      <c r="Y2725">
        <v>1</v>
      </c>
      <c r="Z2725">
        <v>10</v>
      </c>
      <c r="AA2725">
        <v>7.0000000000000007E-2</v>
      </c>
      <c r="AB2725">
        <v>7.0000000000000007E-2</v>
      </c>
      <c r="AH2725">
        <v>10</v>
      </c>
      <c r="AI2725">
        <v>0</v>
      </c>
      <c r="AK2725">
        <v>0</v>
      </c>
      <c r="AL2725">
        <v>10</v>
      </c>
      <c r="AO2725">
        <v>0</v>
      </c>
      <c r="AV2725" s="1" t="s">
        <v>53</v>
      </c>
      <c r="AW2725">
        <f>Facebook[[#This Row],[Total Post Reactions]]+Facebook[[#This Row],[Total Post Shares]]+Facebook[[#This Row],[Page Likes]]</f>
        <v>0</v>
      </c>
      <c r="AX2725" s="1">
        <f>IFERROR((Facebook[[#This Row],[Engagement]]/Facebook[[#This Row],[Reach]])*100,0)</f>
        <v>0</v>
      </c>
      <c r="AY2725" s="1" t="str">
        <f>TEXT(Facebook[[#This Row],[ReportDate]],"mmmm")</f>
        <v>October</v>
      </c>
    </row>
    <row r="2726" spans="1:51" x14ac:dyDescent="0.55000000000000004">
      <c r="A2726" s="1" t="s">
        <v>64</v>
      </c>
      <c r="B2726" s="1" t="s">
        <v>68</v>
      </c>
      <c r="C2726" s="1" t="s">
        <v>59</v>
      </c>
      <c r="D2726" s="1" t="s">
        <v>51</v>
      </c>
      <c r="E2726" s="1" t="s">
        <v>52</v>
      </c>
      <c r="F2726" s="2">
        <v>43030</v>
      </c>
      <c r="G2726">
        <v>0.01</v>
      </c>
      <c r="H2726">
        <v>2</v>
      </c>
      <c r="K2726">
        <v>2</v>
      </c>
      <c r="O2726">
        <v>0</v>
      </c>
      <c r="T2726">
        <v>0.01</v>
      </c>
      <c r="U2726">
        <v>0.01</v>
      </c>
      <c r="Y2726">
        <v>1</v>
      </c>
      <c r="Z2726">
        <v>2</v>
      </c>
      <c r="AA2726">
        <v>0.01</v>
      </c>
      <c r="AB2726">
        <v>0.01</v>
      </c>
      <c r="AH2726">
        <v>2</v>
      </c>
      <c r="AI2726">
        <v>0</v>
      </c>
      <c r="AK2726">
        <v>0</v>
      </c>
      <c r="AL2726">
        <v>2</v>
      </c>
      <c r="AO2726">
        <v>0</v>
      </c>
      <c r="AV2726" s="1" t="s">
        <v>53</v>
      </c>
      <c r="AW2726">
        <f>Facebook[[#This Row],[Total Post Reactions]]+Facebook[[#This Row],[Total Post Shares]]+Facebook[[#This Row],[Page Likes]]</f>
        <v>0</v>
      </c>
      <c r="AX2726" s="1">
        <f>IFERROR((Facebook[[#This Row],[Engagement]]/Facebook[[#This Row],[Reach]])*100,0)</f>
        <v>0</v>
      </c>
      <c r="AY2726" s="1" t="str">
        <f>TEXT(Facebook[[#This Row],[ReportDate]],"mmmm")</f>
        <v>October</v>
      </c>
    </row>
    <row r="2727" spans="1:51" x14ac:dyDescent="0.55000000000000004">
      <c r="A2727" s="1" t="s">
        <v>60</v>
      </c>
      <c r="B2727" s="1" t="s">
        <v>68</v>
      </c>
      <c r="C2727" s="1" t="s">
        <v>59</v>
      </c>
      <c r="D2727" s="1" t="s">
        <v>51</v>
      </c>
      <c r="E2727" s="1" t="s">
        <v>52</v>
      </c>
      <c r="F2727" s="2">
        <v>43030</v>
      </c>
      <c r="G2727">
        <v>0.56000000000000005</v>
      </c>
      <c r="H2727">
        <v>48</v>
      </c>
      <c r="K2727">
        <v>48</v>
      </c>
      <c r="O2727">
        <v>0</v>
      </c>
      <c r="T2727">
        <v>0.56000000000000005</v>
      </c>
      <c r="U2727">
        <v>0.01</v>
      </c>
      <c r="Y2727">
        <v>1</v>
      </c>
      <c r="Z2727">
        <v>48</v>
      </c>
      <c r="AA2727">
        <v>0.56000000000000005</v>
      </c>
      <c r="AB2727">
        <v>0.56000000000000005</v>
      </c>
      <c r="AH2727">
        <v>48</v>
      </c>
      <c r="AI2727">
        <v>1</v>
      </c>
      <c r="AK2727">
        <v>-1</v>
      </c>
      <c r="AL2727">
        <v>48</v>
      </c>
      <c r="AO2727">
        <v>0</v>
      </c>
      <c r="AV2727" s="1" t="s">
        <v>53</v>
      </c>
      <c r="AW2727">
        <f>Facebook[[#This Row],[Total Post Reactions]]+Facebook[[#This Row],[Total Post Shares]]+Facebook[[#This Row],[Page Likes]]</f>
        <v>0</v>
      </c>
      <c r="AX2727" s="1">
        <f>IFERROR((Facebook[[#This Row],[Engagement]]/Facebook[[#This Row],[Reach]])*100,0)</f>
        <v>0</v>
      </c>
      <c r="AY2727" s="1" t="str">
        <f>TEXT(Facebook[[#This Row],[ReportDate]],"mmmm")</f>
        <v>October</v>
      </c>
    </row>
    <row r="2728" spans="1:51" x14ac:dyDescent="0.55000000000000004">
      <c r="A2728" s="1" t="s">
        <v>146</v>
      </c>
      <c r="B2728" s="1" t="s">
        <v>57</v>
      </c>
      <c r="C2728" s="1" t="s">
        <v>59</v>
      </c>
      <c r="D2728" s="1" t="s">
        <v>51</v>
      </c>
      <c r="E2728" s="1" t="s">
        <v>52</v>
      </c>
      <c r="F2728" s="2">
        <v>43030</v>
      </c>
      <c r="G2728">
        <v>3.91</v>
      </c>
      <c r="H2728">
        <v>288</v>
      </c>
      <c r="K2728">
        <v>251</v>
      </c>
      <c r="O2728">
        <v>0</v>
      </c>
      <c r="T2728">
        <v>3.91</v>
      </c>
      <c r="U2728">
        <v>0.02</v>
      </c>
      <c r="Y2728">
        <v>1.14741</v>
      </c>
      <c r="Z2728">
        <v>288</v>
      </c>
      <c r="AA2728">
        <v>3.91</v>
      </c>
      <c r="AB2728">
        <v>3.91</v>
      </c>
      <c r="AH2728">
        <v>251</v>
      </c>
      <c r="AI2728">
        <v>4</v>
      </c>
      <c r="AK2728">
        <v>-4</v>
      </c>
      <c r="AL2728">
        <v>251</v>
      </c>
      <c r="AO2728">
        <v>0</v>
      </c>
      <c r="AV2728" s="1" t="s">
        <v>53</v>
      </c>
      <c r="AW2728">
        <f>Facebook[[#This Row],[Total Post Reactions]]+Facebook[[#This Row],[Total Post Shares]]+Facebook[[#This Row],[Page Likes]]</f>
        <v>0</v>
      </c>
      <c r="AX2728" s="1">
        <f>IFERROR((Facebook[[#This Row],[Engagement]]/Facebook[[#This Row],[Reach]])*100,0)</f>
        <v>0</v>
      </c>
      <c r="AY2728" s="1" t="str">
        <f>TEXT(Facebook[[#This Row],[ReportDate]],"mmmm")</f>
        <v>October</v>
      </c>
    </row>
    <row r="2729" spans="1:51" x14ac:dyDescent="0.55000000000000004">
      <c r="A2729" s="1" t="s">
        <v>151</v>
      </c>
      <c r="B2729" s="1" t="s">
        <v>57</v>
      </c>
      <c r="C2729" s="1" t="s">
        <v>59</v>
      </c>
      <c r="D2729" s="1" t="s">
        <v>51</v>
      </c>
      <c r="E2729" s="1" t="s">
        <v>52</v>
      </c>
      <c r="F2729" s="2">
        <v>43030</v>
      </c>
      <c r="G2729">
        <v>3.97</v>
      </c>
      <c r="H2729">
        <v>350</v>
      </c>
      <c r="K2729">
        <v>305</v>
      </c>
      <c r="O2729">
        <v>0</v>
      </c>
      <c r="T2729">
        <v>3.97</v>
      </c>
      <c r="U2729">
        <v>0.01</v>
      </c>
      <c r="Y2729">
        <v>1.1475409999999999</v>
      </c>
      <c r="Z2729">
        <v>350</v>
      </c>
      <c r="AA2729">
        <v>3.97</v>
      </c>
      <c r="AB2729">
        <v>3.97</v>
      </c>
      <c r="AH2729">
        <v>305</v>
      </c>
      <c r="AI2729">
        <v>4</v>
      </c>
      <c r="AK2729">
        <v>-4</v>
      </c>
      <c r="AL2729">
        <v>305</v>
      </c>
      <c r="AO2729">
        <v>0</v>
      </c>
      <c r="AV2729" s="1" t="s">
        <v>53</v>
      </c>
      <c r="AW2729">
        <f>Facebook[[#This Row],[Total Post Reactions]]+Facebook[[#This Row],[Total Post Shares]]+Facebook[[#This Row],[Page Likes]]</f>
        <v>0</v>
      </c>
      <c r="AX2729" s="1">
        <f>IFERROR((Facebook[[#This Row],[Engagement]]/Facebook[[#This Row],[Reach]])*100,0)</f>
        <v>0</v>
      </c>
      <c r="AY2729" s="1" t="str">
        <f>TEXT(Facebook[[#This Row],[ReportDate]],"mmmm")</f>
        <v>October</v>
      </c>
    </row>
    <row r="2730" spans="1:51" x14ac:dyDescent="0.55000000000000004">
      <c r="A2730" s="1" t="s">
        <v>64</v>
      </c>
      <c r="B2730" s="1" t="s">
        <v>57</v>
      </c>
      <c r="C2730" s="1" t="s">
        <v>59</v>
      </c>
      <c r="D2730" s="1" t="s">
        <v>51</v>
      </c>
      <c r="E2730" s="1" t="s">
        <v>52</v>
      </c>
      <c r="F2730" s="2">
        <v>43030</v>
      </c>
      <c r="G2730">
        <v>0.74</v>
      </c>
      <c r="H2730">
        <v>62</v>
      </c>
      <c r="K2730">
        <v>57</v>
      </c>
      <c r="O2730">
        <v>0</v>
      </c>
      <c r="T2730">
        <v>0.74</v>
      </c>
      <c r="U2730">
        <v>0.01</v>
      </c>
      <c r="Y2730">
        <v>1.0877190000000001</v>
      </c>
      <c r="Z2730">
        <v>62</v>
      </c>
      <c r="AA2730">
        <v>0.74</v>
      </c>
      <c r="AB2730">
        <v>0.74</v>
      </c>
      <c r="AH2730">
        <v>57</v>
      </c>
      <c r="AI2730">
        <v>1</v>
      </c>
      <c r="AK2730">
        <v>-1</v>
      </c>
      <c r="AL2730">
        <v>57</v>
      </c>
      <c r="AO2730">
        <v>0</v>
      </c>
      <c r="AV2730" s="1" t="s">
        <v>53</v>
      </c>
      <c r="AW2730">
        <f>Facebook[[#This Row],[Total Post Reactions]]+Facebook[[#This Row],[Total Post Shares]]+Facebook[[#This Row],[Page Likes]]</f>
        <v>0</v>
      </c>
      <c r="AX2730" s="1">
        <f>IFERROR((Facebook[[#This Row],[Engagement]]/Facebook[[#This Row],[Reach]])*100,0)</f>
        <v>0</v>
      </c>
      <c r="AY2730" s="1" t="str">
        <f>TEXT(Facebook[[#This Row],[ReportDate]],"mmmm")</f>
        <v>October</v>
      </c>
    </row>
    <row r="2731" spans="1:51" x14ac:dyDescent="0.55000000000000004">
      <c r="A2731" s="1" t="s">
        <v>82</v>
      </c>
      <c r="B2731" s="1" t="s">
        <v>55</v>
      </c>
      <c r="C2731" s="1" t="s">
        <v>59</v>
      </c>
      <c r="D2731" s="1" t="s">
        <v>51</v>
      </c>
      <c r="E2731" s="1" t="s">
        <v>52</v>
      </c>
      <c r="F2731" s="2">
        <v>43030</v>
      </c>
      <c r="G2731">
        <v>0.04</v>
      </c>
      <c r="H2731">
        <v>15</v>
      </c>
      <c r="K2731">
        <v>8</v>
      </c>
      <c r="O2731">
        <v>0</v>
      </c>
      <c r="T2731">
        <v>0.04</v>
      </c>
      <c r="U2731">
        <v>0.01</v>
      </c>
      <c r="Y2731">
        <v>1.875</v>
      </c>
      <c r="Z2731">
        <v>15</v>
      </c>
      <c r="AA2731">
        <v>0.04</v>
      </c>
      <c r="AB2731">
        <v>0.04</v>
      </c>
      <c r="AH2731">
        <v>8</v>
      </c>
      <c r="AI2731">
        <v>0</v>
      </c>
      <c r="AK2731">
        <v>0</v>
      </c>
      <c r="AL2731">
        <v>8</v>
      </c>
      <c r="AO2731">
        <v>0</v>
      </c>
      <c r="AV2731" s="1" t="s">
        <v>53</v>
      </c>
      <c r="AW2731">
        <f>Facebook[[#This Row],[Total Post Reactions]]+Facebook[[#This Row],[Total Post Shares]]+Facebook[[#This Row],[Page Likes]]</f>
        <v>0</v>
      </c>
      <c r="AX2731" s="1">
        <f>IFERROR((Facebook[[#This Row],[Engagement]]/Facebook[[#This Row],[Reach]])*100,0)</f>
        <v>0</v>
      </c>
      <c r="AY2731" s="1" t="str">
        <f>TEXT(Facebook[[#This Row],[ReportDate]],"mmmm")</f>
        <v>October</v>
      </c>
    </row>
    <row r="2732" spans="1:51" x14ac:dyDescent="0.55000000000000004">
      <c r="A2732" s="1" t="s">
        <v>69</v>
      </c>
      <c r="B2732" s="1" t="s">
        <v>55</v>
      </c>
      <c r="C2732" s="1" t="s">
        <v>59</v>
      </c>
      <c r="D2732" s="1" t="s">
        <v>51</v>
      </c>
      <c r="E2732" s="1" t="s">
        <v>52</v>
      </c>
      <c r="F2732" s="2">
        <v>43030</v>
      </c>
      <c r="G2732">
        <v>7.0000000000000007E-2</v>
      </c>
      <c r="H2732">
        <v>66</v>
      </c>
      <c r="K2732">
        <v>25</v>
      </c>
      <c r="O2732">
        <v>0</v>
      </c>
      <c r="T2732">
        <v>7.0000000000000007E-2</v>
      </c>
      <c r="U2732">
        <v>0</v>
      </c>
      <c r="Y2732">
        <v>2.64</v>
      </c>
      <c r="Z2732">
        <v>66</v>
      </c>
      <c r="AA2732">
        <v>7.0000000000000007E-2</v>
      </c>
      <c r="AB2732">
        <v>7.0000000000000007E-2</v>
      </c>
      <c r="AH2732">
        <v>25</v>
      </c>
      <c r="AI2732">
        <v>0</v>
      </c>
      <c r="AK2732">
        <v>0</v>
      </c>
      <c r="AL2732">
        <v>25</v>
      </c>
      <c r="AO2732">
        <v>0</v>
      </c>
      <c r="AV2732" s="1" t="s">
        <v>53</v>
      </c>
      <c r="AW2732">
        <f>Facebook[[#This Row],[Total Post Reactions]]+Facebook[[#This Row],[Total Post Shares]]+Facebook[[#This Row],[Page Likes]]</f>
        <v>0</v>
      </c>
      <c r="AX2732" s="1">
        <f>IFERROR((Facebook[[#This Row],[Engagement]]/Facebook[[#This Row],[Reach]])*100,0)</f>
        <v>0</v>
      </c>
      <c r="AY2732" s="1" t="str">
        <f>TEXT(Facebook[[#This Row],[ReportDate]],"mmmm")</f>
        <v>October</v>
      </c>
    </row>
    <row r="2733" spans="1:51" x14ac:dyDescent="0.55000000000000004">
      <c r="A2733" s="1" t="s">
        <v>80</v>
      </c>
      <c r="B2733" s="1" t="s">
        <v>55</v>
      </c>
      <c r="C2733" s="1" t="s">
        <v>59</v>
      </c>
      <c r="D2733" s="1" t="s">
        <v>51</v>
      </c>
      <c r="E2733" s="1" t="s">
        <v>52</v>
      </c>
      <c r="F2733" s="2">
        <v>43030</v>
      </c>
      <c r="G2733">
        <v>0.01</v>
      </c>
      <c r="H2733">
        <v>2</v>
      </c>
      <c r="K2733">
        <v>1</v>
      </c>
      <c r="O2733">
        <v>0</v>
      </c>
      <c r="T2733">
        <v>0.01</v>
      </c>
      <c r="U2733">
        <v>0.01</v>
      </c>
      <c r="Y2733">
        <v>2</v>
      </c>
      <c r="Z2733">
        <v>2</v>
      </c>
      <c r="AA2733">
        <v>0.01</v>
      </c>
      <c r="AB2733">
        <v>0.01</v>
      </c>
      <c r="AH2733">
        <v>1</v>
      </c>
      <c r="AI2733">
        <v>0</v>
      </c>
      <c r="AK2733">
        <v>0</v>
      </c>
      <c r="AL2733">
        <v>1</v>
      </c>
      <c r="AO2733">
        <v>0</v>
      </c>
      <c r="AV2733" s="1" t="s">
        <v>53</v>
      </c>
      <c r="AW2733">
        <f>Facebook[[#This Row],[Total Post Reactions]]+Facebook[[#This Row],[Total Post Shares]]+Facebook[[#This Row],[Page Likes]]</f>
        <v>0</v>
      </c>
      <c r="AX2733" s="1">
        <f>IFERROR((Facebook[[#This Row],[Engagement]]/Facebook[[#This Row],[Reach]])*100,0)</f>
        <v>0</v>
      </c>
      <c r="AY2733" s="1" t="str">
        <f>TEXT(Facebook[[#This Row],[ReportDate]],"mmmm")</f>
        <v>October</v>
      </c>
    </row>
    <row r="2734" spans="1:51" x14ac:dyDescent="0.55000000000000004">
      <c r="A2734" s="1" t="s">
        <v>152</v>
      </c>
      <c r="B2734" s="1" t="s">
        <v>55</v>
      </c>
      <c r="C2734" s="1" t="s">
        <v>59</v>
      </c>
      <c r="D2734" s="1" t="s">
        <v>51</v>
      </c>
      <c r="E2734" s="1" t="s">
        <v>52</v>
      </c>
      <c r="F2734" s="2">
        <v>43030</v>
      </c>
      <c r="G2734">
        <v>0.01</v>
      </c>
      <c r="H2734">
        <v>21</v>
      </c>
      <c r="K2734">
        <v>12</v>
      </c>
      <c r="O2734">
        <v>0</v>
      </c>
      <c r="T2734">
        <v>0.01</v>
      </c>
      <c r="U2734">
        <v>0</v>
      </c>
      <c r="Y2734">
        <v>1.75</v>
      </c>
      <c r="Z2734">
        <v>21</v>
      </c>
      <c r="AA2734">
        <v>0.01</v>
      </c>
      <c r="AB2734">
        <v>0.01</v>
      </c>
      <c r="AH2734">
        <v>12</v>
      </c>
      <c r="AI2734">
        <v>0</v>
      </c>
      <c r="AK2734">
        <v>0</v>
      </c>
      <c r="AL2734">
        <v>12</v>
      </c>
      <c r="AO2734">
        <v>0</v>
      </c>
      <c r="AV2734" s="1" t="s">
        <v>53</v>
      </c>
      <c r="AW2734">
        <f>Facebook[[#This Row],[Total Post Reactions]]+Facebook[[#This Row],[Total Post Shares]]+Facebook[[#This Row],[Page Likes]]</f>
        <v>0</v>
      </c>
      <c r="AX2734" s="1">
        <f>IFERROR((Facebook[[#This Row],[Engagement]]/Facebook[[#This Row],[Reach]])*100,0)</f>
        <v>0</v>
      </c>
      <c r="AY2734" s="1" t="str">
        <f>TEXT(Facebook[[#This Row],[ReportDate]],"mmmm")</f>
        <v>October</v>
      </c>
    </row>
    <row r="2735" spans="1:51" x14ac:dyDescent="0.55000000000000004">
      <c r="A2735" s="1" t="s">
        <v>78</v>
      </c>
      <c r="B2735" s="1" t="s">
        <v>55</v>
      </c>
      <c r="C2735" s="1" t="s">
        <v>59</v>
      </c>
      <c r="D2735" s="1" t="s">
        <v>51</v>
      </c>
      <c r="E2735" s="1" t="s">
        <v>52</v>
      </c>
      <c r="F2735" s="2">
        <v>43030</v>
      </c>
      <c r="G2735">
        <v>0.13</v>
      </c>
      <c r="H2735">
        <v>93</v>
      </c>
      <c r="K2735">
        <v>41</v>
      </c>
      <c r="O2735">
        <v>0</v>
      </c>
      <c r="T2735">
        <v>0.13</v>
      </c>
      <c r="U2735">
        <v>0</v>
      </c>
      <c r="Y2735">
        <v>2.2682929999999999</v>
      </c>
      <c r="Z2735">
        <v>93</v>
      </c>
      <c r="AA2735">
        <v>0.13</v>
      </c>
      <c r="AB2735">
        <v>0.13</v>
      </c>
      <c r="AH2735">
        <v>41</v>
      </c>
      <c r="AI2735">
        <v>0</v>
      </c>
      <c r="AK2735">
        <v>0</v>
      </c>
      <c r="AL2735">
        <v>41</v>
      </c>
      <c r="AO2735">
        <v>0</v>
      </c>
      <c r="AV2735" s="1" t="s">
        <v>53</v>
      </c>
      <c r="AW2735">
        <f>Facebook[[#This Row],[Total Post Reactions]]+Facebook[[#This Row],[Total Post Shares]]+Facebook[[#This Row],[Page Likes]]</f>
        <v>0</v>
      </c>
      <c r="AX2735" s="1">
        <f>IFERROR((Facebook[[#This Row],[Engagement]]/Facebook[[#This Row],[Reach]])*100,0)</f>
        <v>0</v>
      </c>
      <c r="AY2735" s="1" t="str">
        <f>TEXT(Facebook[[#This Row],[ReportDate]],"mmmm")</f>
        <v>October</v>
      </c>
    </row>
    <row r="2736" spans="1:51" x14ac:dyDescent="0.55000000000000004">
      <c r="A2736" s="1" t="s">
        <v>144</v>
      </c>
      <c r="B2736" s="1" t="s">
        <v>55</v>
      </c>
      <c r="C2736" s="1" t="s">
        <v>59</v>
      </c>
      <c r="D2736" s="1" t="s">
        <v>51</v>
      </c>
      <c r="E2736" s="1" t="s">
        <v>52</v>
      </c>
      <c r="F2736" s="2">
        <v>43030</v>
      </c>
      <c r="G2736">
        <v>0.03</v>
      </c>
      <c r="H2736">
        <v>18</v>
      </c>
      <c r="K2736">
        <v>13</v>
      </c>
      <c r="O2736">
        <v>0</v>
      </c>
      <c r="T2736">
        <v>0.03</v>
      </c>
      <c r="U2736">
        <v>0</v>
      </c>
      <c r="Y2736">
        <v>1.3846149999999999</v>
      </c>
      <c r="Z2736">
        <v>18</v>
      </c>
      <c r="AA2736">
        <v>0.03</v>
      </c>
      <c r="AB2736">
        <v>0.03</v>
      </c>
      <c r="AH2736">
        <v>13</v>
      </c>
      <c r="AI2736">
        <v>0</v>
      </c>
      <c r="AK2736">
        <v>0</v>
      </c>
      <c r="AL2736">
        <v>13</v>
      </c>
      <c r="AO2736">
        <v>0</v>
      </c>
      <c r="AV2736" s="1" t="s">
        <v>53</v>
      </c>
      <c r="AW2736">
        <f>Facebook[[#This Row],[Total Post Reactions]]+Facebook[[#This Row],[Total Post Shares]]+Facebook[[#This Row],[Page Likes]]</f>
        <v>0</v>
      </c>
      <c r="AX2736" s="1">
        <f>IFERROR((Facebook[[#This Row],[Engagement]]/Facebook[[#This Row],[Reach]])*100,0)</f>
        <v>0</v>
      </c>
      <c r="AY2736" s="1" t="str">
        <f>TEXT(Facebook[[#This Row],[ReportDate]],"mmmm")</f>
        <v>October</v>
      </c>
    </row>
    <row r="2737" spans="1:51" x14ac:dyDescent="0.55000000000000004">
      <c r="A2737" s="1" t="s">
        <v>67</v>
      </c>
      <c r="B2737" s="1" t="s">
        <v>55</v>
      </c>
      <c r="C2737" s="1" t="s">
        <v>59</v>
      </c>
      <c r="D2737" s="1" t="s">
        <v>51</v>
      </c>
      <c r="E2737" s="1" t="s">
        <v>52</v>
      </c>
      <c r="F2737" s="2">
        <v>43030</v>
      </c>
      <c r="G2737">
        <v>0.53</v>
      </c>
      <c r="H2737">
        <v>292</v>
      </c>
      <c r="K2737">
        <v>115</v>
      </c>
      <c r="O2737">
        <v>0</v>
      </c>
      <c r="T2737">
        <v>0.53</v>
      </c>
      <c r="U2737">
        <v>0</v>
      </c>
      <c r="Y2737">
        <v>2.5391300000000001</v>
      </c>
      <c r="Z2737">
        <v>292</v>
      </c>
      <c r="AA2737">
        <v>0.53</v>
      </c>
      <c r="AB2737">
        <v>0.53</v>
      </c>
      <c r="AH2737">
        <v>115</v>
      </c>
      <c r="AI2737">
        <v>1</v>
      </c>
      <c r="AK2737">
        <v>-1</v>
      </c>
      <c r="AL2737">
        <v>115</v>
      </c>
      <c r="AO2737">
        <v>0</v>
      </c>
      <c r="AV2737" s="1" t="s">
        <v>53</v>
      </c>
      <c r="AW2737">
        <f>Facebook[[#This Row],[Total Post Reactions]]+Facebook[[#This Row],[Total Post Shares]]+Facebook[[#This Row],[Page Likes]]</f>
        <v>0</v>
      </c>
      <c r="AX2737" s="1">
        <f>IFERROR((Facebook[[#This Row],[Engagement]]/Facebook[[#This Row],[Reach]])*100,0)</f>
        <v>0</v>
      </c>
      <c r="AY2737" s="1" t="str">
        <f>TEXT(Facebook[[#This Row],[ReportDate]],"mmmm")</f>
        <v>October</v>
      </c>
    </row>
    <row r="2738" spans="1:51" x14ac:dyDescent="0.55000000000000004">
      <c r="A2738" s="1" t="s">
        <v>71</v>
      </c>
      <c r="B2738" s="1" t="s">
        <v>55</v>
      </c>
      <c r="C2738" s="1" t="s">
        <v>59</v>
      </c>
      <c r="D2738" s="1" t="s">
        <v>51</v>
      </c>
      <c r="E2738" s="1" t="s">
        <v>52</v>
      </c>
      <c r="F2738" s="2">
        <v>43030</v>
      </c>
      <c r="G2738">
        <v>0.21</v>
      </c>
      <c r="H2738">
        <v>147</v>
      </c>
      <c r="K2738">
        <v>80</v>
      </c>
      <c r="O2738">
        <v>0</v>
      </c>
      <c r="T2738">
        <v>0.21</v>
      </c>
      <c r="U2738">
        <v>0</v>
      </c>
      <c r="Y2738">
        <v>1.8374999999999999</v>
      </c>
      <c r="Z2738">
        <v>147</v>
      </c>
      <c r="AA2738">
        <v>0.21</v>
      </c>
      <c r="AB2738">
        <v>0.21</v>
      </c>
      <c r="AH2738">
        <v>80</v>
      </c>
      <c r="AI2738">
        <v>0</v>
      </c>
      <c r="AK2738">
        <v>0</v>
      </c>
      <c r="AL2738">
        <v>80</v>
      </c>
      <c r="AO2738">
        <v>0</v>
      </c>
      <c r="AV2738" s="1" t="s">
        <v>53</v>
      </c>
      <c r="AW2738">
        <f>Facebook[[#This Row],[Total Post Reactions]]+Facebook[[#This Row],[Total Post Shares]]+Facebook[[#This Row],[Page Likes]]</f>
        <v>0</v>
      </c>
      <c r="AX2738" s="1">
        <f>IFERROR((Facebook[[#This Row],[Engagement]]/Facebook[[#This Row],[Reach]])*100,0)</f>
        <v>0</v>
      </c>
      <c r="AY2738" s="1" t="str">
        <f>TEXT(Facebook[[#This Row],[ReportDate]],"mmmm")</f>
        <v>October</v>
      </c>
    </row>
    <row r="2739" spans="1:51" x14ac:dyDescent="0.55000000000000004">
      <c r="A2739" s="1" t="s">
        <v>145</v>
      </c>
      <c r="B2739" s="1" t="s">
        <v>55</v>
      </c>
      <c r="C2739" s="1" t="s">
        <v>59</v>
      </c>
      <c r="D2739" s="1" t="s">
        <v>51</v>
      </c>
      <c r="E2739" s="1" t="s">
        <v>52</v>
      </c>
      <c r="F2739" s="2">
        <v>43030</v>
      </c>
      <c r="G2739">
        <v>0.24</v>
      </c>
      <c r="H2739">
        <v>171</v>
      </c>
      <c r="K2739">
        <v>80</v>
      </c>
      <c r="O2739">
        <v>0</v>
      </c>
      <c r="T2739">
        <v>0.24</v>
      </c>
      <c r="U2739">
        <v>0</v>
      </c>
      <c r="Y2739">
        <v>2.1375000000000002</v>
      </c>
      <c r="Z2739">
        <v>171</v>
      </c>
      <c r="AA2739">
        <v>0.24</v>
      </c>
      <c r="AB2739">
        <v>0.24</v>
      </c>
      <c r="AH2739">
        <v>80</v>
      </c>
      <c r="AI2739">
        <v>0</v>
      </c>
      <c r="AK2739">
        <v>0</v>
      </c>
      <c r="AL2739">
        <v>80</v>
      </c>
      <c r="AO2739">
        <v>0</v>
      </c>
      <c r="AV2739" s="1" t="s">
        <v>53</v>
      </c>
      <c r="AW2739">
        <f>Facebook[[#This Row],[Total Post Reactions]]+Facebook[[#This Row],[Total Post Shares]]+Facebook[[#This Row],[Page Likes]]</f>
        <v>0</v>
      </c>
      <c r="AX2739" s="1">
        <f>IFERROR((Facebook[[#This Row],[Engagement]]/Facebook[[#This Row],[Reach]])*100,0)</f>
        <v>0</v>
      </c>
      <c r="AY2739" s="1" t="str">
        <f>TEXT(Facebook[[#This Row],[ReportDate]],"mmmm")</f>
        <v>October</v>
      </c>
    </row>
    <row r="2740" spans="1:51" x14ac:dyDescent="0.55000000000000004">
      <c r="A2740" s="1" t="s">
        <v>146</v>
      </c>
      <c r="B2740" s="1" t="s">
        <v>55</v>
      </c>
      <c r="C2740" s="1" t="s">
        <v>59</v>
      </c>
      <c r="D2740" s="1" t="s">
        <v>51</v>
      </c>
      <c r="E2740" s="1" t="s">
        <v>52</v>
      </c>
      <c r="F2740" s="2">
        <v>43030</v>
      </c>
      <c r="G2740">
        <v>0.37</v>
      </c>
      <c r="H2740">
        <v>250</v>
      </c>
      <c r="K2740">
        <v>106</v>
      </c>
      <c r="O2740">
        <v>0</v>
      </c>
      <c r="T2740">
        <v>0.37</v>
      </c>
      <c r="U2740">
        <v>0</v>
      </c>
      <c r="Y2740">
        <v>2.3584909999999999</v>
      </c>
      <c r="Z2740">
        <v>250</v>
      </c>
      <c r="AA2740">
        <v>0.37</v>
      </c>
      <c r="AB2740">
        <v>0.37</v>
      </c>
      <c r="AH2740">
        <v>106</v>
      </c>
      <c r="AI2740">
        <v>0</v>
      </c>
      <c r="AK2740">
        <v>0</v>
      </c>
      <c r="AL2740">
        <v>106</v>
      </c>
      <c r="AO2740">
        <v>0</v>
      </c>
      <c r="AV2740" s="1" t="s">
        <v>53</v>
      </c>
      <c r="AW2740">
        <f>Facebook[[#This Row],[Total Post Reactions]]+Facebook[[#This Row],[Total Post Shares]]+Facebook[[#This Row],[Page Likes]]</f>
        <v>0</v>
      </c>
      <c r="AX2740" s="1">
        <f>IFERROR((Facebook[[#This Row],[Engagement]]/Facebook[[#This Row],[Reach]])*100,0)</f>
        <v>0</v>
      </c>
      <c r="AY2740" s="1" t="str">
        <f>TEXT(Facebook[[#This Row],[ReportDate]],"mmmm")</f>
        <v>October</v>
      </c>
    </row>
    <row r="2741" spans="1:51" x14ac:dyDescent="0.55000000000000004">
      <c r="A2741" s="1" t="s">
        <v>147</v>
      </c>
      <c r="B2741" s="1" t="s">
        <v>55</v>
      </c>
      <c r="C2741" s="1" t="s">
        <v>59</v>
      </c>
      <c r="D2741" s="1" t="s">
        <v>51</v>
      </c>
      <c r="E2741" s="1" t="s">
        <v>52</v>
      </c>
      <c r="F2741" s="2">
        <v>43030</v>
      </c>
      <c r="G2741">
        <v>0.39</v>
      </c>
      <c r="H2741">
        <v>400</v>
      </c>
      <c r="K2741">
        <v>116</v>
      </c>
      <c r="O2741">
        <v>0</v>
      </c>
      <c r="T2741">
        <v>0.39</v>
      </c>
      <c r="U2741">
        <v>0</v>
      </c>
      <c r="Y2741">
        <v>3.4482759999999999</v>
      </c>
      <c r="Z2741">
        <v>400</v>
      </c>
      <c r="AA2741">
        <v>0.39</v>
      </c>
      <c r="AB2741">
        <v>0.39</v>
      </c>
      <c r="AH2741">
        <v>116</v>
      </c>
      <c r="AI2741">
        <v>0</v>
      </c>
      <c r="AK2741">
        <v>0</v>
      </c>
      <c r="AL2741">
        <v>116</v>
      </c>
      <c r="AO2741">
        <v>0</v>
      </c>
      <c r="AV2741" s="1" t="s">
        <v>53</v>
      </c>
      <c r="AW2741">
        <f>Facebook[[#This Row],[Total Post Reactions]]+Facebook[[#This Row],[Total Post Shares]]+Facebook[[#This Row],[Page Likes]]</f>
        <v>0</v>
      </c>
      <c r="AX2741" s="1">
        <f>IFERROR((Facebook[[#This Row],[Engagement]]/Facebook[[#This Row],[Reach]])*100,0)</f>
        <v>0</v>
      </c>
      <c r="AY2741" s="1" t="str">
        <f>TEXT(Facebook[[#This Row],[ReportDate]],"mmmm")</f>
        <v>October</v>
      </c>
    </row>
    <row r="2742" spans="1:51" x14ac:dyDescent="0.55000000000000004">
      <c r="A2742" s="1" t="s">
        <v>54</v>
      </c>
      <c r="B2742" s="1" t="s">
        <v>55</v>
      </c>
      <c r="C2742" s="1" t="s">
        <v>59</v>
      </c>
      <c r="D2742" s="1" t="s">
        <v>51</v>
      </c>
      <c r="E2742" s="1" t="s">
        <v>52</v>
      </c>
      <c r="F2742" s="2">
        <v>43030</v>
      </c>
      <c r="G2742">
        <v>0</v>
      </c>
      <c r="H2742">
        <v>11</v>
      </c>
      <c r="K2742">
        <v>6</v>
      </c>
      <c r="O2742">
        <v>0</v>
      </c>
      <c r="T2742">
        <v>0</v>
      </c>
      <c r="U2742">
        <v>0</v>
      </c>
      <c r="Y2742">
        <v>1.8333330000000001</v>
      </c>
      <c r="Z2742">
        <v>11</v>
      </c>
      <c r="AA2742">
        <v>0</v>
      </c>
      <c r="AB2742">
        <v>0</v>
      </c>
      <c r="AH2742">
        <v>6</v>
      </c>
      <c r="AI2742">
        <v>0</v>
      </c>
      <c r="AK2742">
        <v>0</v>
      </c>
      <c r="AL2742">
        <v>6</v>
      </c>
      <c r="AO2742">
        <v>0</v>
      </c>
      <c r="AV2742" s="1" t="s">
        <v>53</v>
      </c>
      <c r="AW2742">
        <f>Facebook[[#This Row],[Total Post Reactions]]+Facebook[[#This Row],[Total Post Shares]]+Facebook[[#This Row],[Page Likes]]</f>
        <v>0</v>
      </c>
      <c r="AX2742" s="1">
        <f>IFERROR((Facebook[[#This Row],[Engagement]]/Facebook[[#This Row],[Reach]])*100,0)</f>
        <v>0</v>
      </c>
      <c r="AY2742" s="1" t="str">
        <f>TEXT(Facebook[[#This Row],[ReportDate]],"mmmm")</f>
        <v>October</v>
      </c>
    </row>
    <row r="2743" spans="1:51" x14ac:dyDescent="0.55000000000000004">
      <c r="A2743" s="1" t="s">
        <v>148</v>
      </c>
      <c r="B2743" s="1" t="s">
        <v>55</v>
      </c>
      <c r="C2743" s="1" t="s">
        <v>59</v>
      </c>
      <c r="D2743" s="1" t="s">
        <v>51</v>
      </c>
      <c r="E2743" s="1" t="s">
        <v>52</v>
      </c>
      <c r="F2743" s="2">
        <v>43030</v>
      </c>
      <c r="G2743">
        <v>0.06</v>
      </c>
      <c r="H2743">
        <v>53</v>
      </c>
      <c r="K2743">
        <v>20</v>
      </c>
      <c r="O2743">
        <v>0</v>
      </c>
      <c r="T2743">
        <v>0.06</v>
      </c>
      <c r="U2743">
        <v>0</v>
      </c>
      <c r="Y2743">
        <v>2.65</v>
      </c>
      <c r="Z2743">
        <v>53</v>
      </c>
      <c r="AA2743">
        <v>0.06</v>
      </c>
      <c r="AB2743">
        <v>0.06</v>
      </c>
      <c r="AH2743">
        <v>20</v>
      </c>
      <c r="AI2743">
        <v>0</v>
      </c>
      <c r="AK2743">
        <v>0</v>
      </c>
      <c r="AL2743">
        <v>20</v>
      </c>
      <c r="AO2743">
        <v>0</v>
      </c>
      <c r="AV2743" s="1" t="s">
        <v>53</v>
      </c>
      <c r="AW2743">
        <f>Facebook[[#This Row],[Total Post Reactions]]+Facebook[[#This Row],[Total Post Shares]]+Facebook[[#This Row],[Page Likes]]</f>
        <v>0</v>
      </c>
      <c r="AX2743" s="1">
        <f>IFERROR((Facebook[[#This Row],[Engagement]]/Facebook[[#This Row],[Reach]])*100,0)</f>
        <v>0</v>
      </c>
      <c r="AY2743" s="1" t="str">
        <f>TEXT(Facebook[[#This Row],[ReportDate]],"mmmm")</f>
        <v>October</v>
      </c>
    </row>
    <row r="2744" spans="1:51" x14ac:dyDescent="0.55000000000000004">
      <c r="A2744" s="1" t="s">
        <v>48</v>
      </c>
      <c r="B2744" s="1" t="s">
        <v>55</v>
      </c>
      <c r="C2744" s="1" t="s">
        <v>59</v>
      </c>
      <c r="D2744" s="1" t="s">
        <v>51</v>
      </c>
      <c r="E2744" s="1" t="s">
        <v>52</v>
      </c>
      <c r="F2744" s="2">
        <v>43030</v>
      </c>
      <c r="G2744">
        <v>2.73</v>
      </c>
      <c r="H2744">
        <v>1727</v>
      </c>
      <c r="K2744">
        <v>374</v>
      </c>
      <c r="O2744">
        <v>0</v>
      </c>
      <c r="T2744">
        <v>2.73</v>
      </c>
      <c r="U2744">
        <v>0.01</v>
      </c>
      <c r="Y2744">
        <v>4.6176469999999998</v>
      </c>
      <c r="Z2744">
        <v>1727</v>
      </c>
      <c r="AA2744">
        <v>2.73</v>
      </c>
      <c r="AB2744">
        <v>2.73</v>
      </c>
      <c r="AH2744">
        <v>374</v>
      </c>
      <c r="AI2744">
        <v>3</v>
      </c>
      <c r="AK2744">
        <v>-3</v>
      </c>
      <c r="AL2744">
        <v>374</v>
      </c>
      <c r="AO2744">
        <v>0</v>
      </c>
      <c r="AV2744" s="1" t="s">
        <v>53</v>
      </c>
      <c r="AW2744">
        <f>Facebook[[#This Row],[Total Post Reactions]]+Facebook[[#This Row],[Total Post Shares]]+Facebook[[#This Row],[Page Likes]]</f>
        <v>0</v>
      </c>
      <c r="AX2744" s="1">
        <f>IFERROR((Facebook[[#This Row],[Engagement]]/Facebook[[#This Row],[Reach]])*100,0)</f>
        <v>0</v>
      </c>
      <c r="AY2744" s="1" t="str">
        <f>TEXT(Facebook[[#This Row],[ReportDate]],"mmmm")</f>
        <v>October</v>
      </c>
    </row>
    <row r="2745" spans="1:51" x14ac:dyDescent="0.55000000000000004">
      <c r="A2745" s="1" t="s">
        <v>150</v>
      </c>
      <c r="B2745" s="1" t="s">
        <v>55</v>
      </c>
      <c r="C2745" s="1" t="s">
        <v>59</v>
      </c>
      <c r="D2745" s="1" t="s">
        <v>51</v>
      </c>
      <c r="E2745" s="1" t="s">
        <v>52</v>
      </c>
      <c r="F2745" s="2">
        <v>43030</v>
      </c>
      <c r="G2745">
        <v>0.18</v>
      </c>
      <c r="H2745">
        <v>97</v>
      </c>
      <c r="K2745">
        <v>45</v>
      </c>
      <c r="O2745">
        <v>0</v>
      </c>
      <c r="T2745">
        <v>0.18</v>
      </c>
      <c r="U2745">
        <v>0</v>
      </c>
      <c r="Y2745">
        <v>2.1555559999999998</v>
      </c>
      <c r="Z2745">
        <v>97</v>
      </c>
      <c r="AA2745">
        <v>0.18</v>
      </c>
      <c r="AB2745">
        <v>0.18</v>
      </c>
      <c r="AH2745">
        <v>45</v>
      </c>
      <c r="AI2745">
        <v>0</v>
      </c>
      <c r="AK2745">
        <v>0</v>
      </c>
      <c r="AL2745">
        <v>45</v>
      </c>
      <c r="AO2745">
        <v>0</v>
      </c>
      <c r="AV2745" s="1" t="s">
        <v>53</v>
      </c>
      <c r="AW2745">
        <f>Facebook[[#This Row],[Total Post Reactions]]+Facebook[[#This Row],[Total Post Shares]]+Facebook[[#This Row],[Page Likes]]</f>
        <v>0</v>
      </c>
      <c r="AX2745" s="1">
        <f>IFERROR((Facebook[[#This Row],[Engagement]]/Facebook[[#This Row],[Reach]])*100,0)</f>
        <v>0</v>
      </c>
      <c r="AY2745" s="1" t="str">
        <f>TEXT(Facebook[[#This Row],[ReportDate]],"mmmm")</f>
        <v>October</v>
      </c>
    </row>
    <row r="2746" spans="1:51" x14ac:dyDescent="0.55000000000000004">
      <c r="A2746" s="1" t="s">
        <v>151</v>
      </c>
      <c r="B2746" s="1" t="s">
        <v>55</v>
      </c>
      <c r="C2746" s="1" t="s">
        <v>59</v>
      </c>
      <c r="D2746" s="1" t="s">
        <v>51</v>
      </c>
      <c r="E2746" s="1" t="s">
        <v>52</v>
      </c>
      <c r="F2746" s="2">
        <v>43030</v>
      </c>
      <c r="G2746">
        <v>0.34</v>
      </c>
      <c r="H2746">
        <v>208</v>
      </c>
      <c r="K2746">
        <v>95</v>
      </c>
      <c r="O2746">
        <v>0</v>
      </c>
      <c r="T2746">
        <v>0.34</v>
      </c>
      <c r="U2746">
        <v>0</v>
      </c>
      <c r="Y2746">
        <v>2.1894740000000001</v>
      </c>
      <c r="Z2746">
        <v>208</v>
      </c>
      <c r="AA2746">
        <v>0.34</v>
      </c>
      <c r="AB2746">
        <v>0.34</v>
      </c>
      <c r="AH2746">
        <v>95</v>
      </c>
      <c r="AI2746">
        <v>0</v>
      </c>
      <c r="AK2746">
        <v>0</v>
      </c>
      <c r="AL2746">
        <v>95</v>
      </c>
      <c r="AO2746">
        <v>0</v>
      </c>
      <c r="AV2746" s="1" t="s">
        <v>53</v>
      </c>
      <c r="AW2746">
        <f>Facebook[[#This Row],[Total Post Reactions]]+Facebook[[#This Row],[Total Post Shares]]+Facebook[[#This Row],[Page Likes]]</f>
        <v>0</v>
      </c>
      <c r="AX2746" s="1">
        <f>IFERROR((Facebook[[#This Row],[Engagement]]/Facebook[[#This Row],[Reach]])*100,0)</f>
        <v>0</v>
      </c>
      <c r="AY2746" s="1" t="str">
        <f>TEXT(Facebook[[#This Row],[ReportDate]],"mmmm")</f>
        <v>October</v>
      </c>
    </row>
    <row r="2747" spans="1:51" x14ac:dyDescent="0.55000000000000004">
      <c r="A2747" s="1" t="s">
        <v>64</v>
      </c>
      <c r="B2747" s="1" t="s">
        <v>55</v>
      </c>
      <c r="C2747" s="1" t="s">
        <v>59</v>
      </c>
      <c r="D2747" s="1" t="s">
        <v>51</v>
      </c>
      <c r="E2747" s="1" t="s">
        <v>52</v>
      </c>
      <c r="F2747" s="2">
        <v>43030</v>
      </c>
      <c r="G2747">
        <v>0.01</v>
      </c>
      <c r="H2747">
        <v>10</v>
      </c>
      <c r="K2747">
        <v>4</v>
      </c>
      <c r="O2747">
        <v>0</v>
      </c>
      <c r="T2747">
        <v>0.01</v>
      </c>
      <c r="U2747">
        <v>0</v>
      </c>
      <c r="Y2747">
        <v>2.5</v>
      </c>
      <c r="Z2747">
        <v>10</v>
      </c>
      <c r="AA2747">
        <v>0.01</v>
      </c>
      <c r="AB2747">
        <v>0.01</v>
      </c>
      <c r="AH2747">
        <v>4</v>
      </c>
      <c r="AI2747">
        <v>0</v>
      </c>
      <c r="AK2747">
        <v>0</v>
      </c>
      <c r="AL2747">
        <v>4</v>
      </c>
      <c r="AO2747">
        <v>0</v>
      </c>
      <c r="AV2747" s="1" t="s">
        <v>53</v>
      </c>
      <c r="AW2747">
        <f>Facebook[[#This Row],[Total Post Reactions]]+Facebook[[#This Row],[Total Post Shares]]+Facebook[[#This Row],[Page Likes]]</f>
        <v>0</v>
      </c>
      <c r="AX2747" s="1">
        <f>IFERROR((Facebook[[#This Row],[Engagement]]/Facebook[[#This Row],[Reach]])*100,0)</f>
        <v>0</v>
      </c>
      <c r="AY2747" s="1" t="str">
        <f>TEXT(Facebook[[#This Row],[ReportDate]],"mmmm")</f>
        <v>October</v>
      </c>
    </row>
    <row r="2748" spans="1:51" x14ac:dyDescent="0.55000000000000004">
      <c r="A2748" s="1" t="s">
        <v>60</v>
      </c>
      <c r="B2748" s="1" t="s">
        <v>55</v>
      </c>
      <c r="C2748" s="1" t="s">
        <v>59</v>
      </c>
      <c r="D2748" s="1" t="s">
        <v>51</v>
      </c>
      <c r="E2748" s="1" t="s">
        <v>52</v>
      </c>
      <c r="F2748" s="2">
        <v>43030</v>
      </c>
      <c r="G2748">
        <v>0.12</v>
      </c>
      <c r="H2748">
        <v>69</v>
      </c>
      <c r="K2748">
        <v>38</v>
      </c>
      <c r="O2748">
        <v>0</v>
      </c>
      <c r="T2748">
        <v>0.12</v>
      </c>
      <c r="U2748">
        <v>0</v>
      </c>
      <c r="Y2748">
        <v>1.8157890000000001</v>
      </c>
      <c r="Z2748">
        <v>69</v>
      </c>
      <c r="AA2748">
        <v>0.12</v>
      </c>
      <c r="AB2748">
        <v>0.12</v>
      </c>
      <c r="AH2748">
        <v>38</v>
      </c>
      <c r="AI2748">
        <v>0</v>
      </c>
      <c r="AK2748">
        <v>0</v>
      </c>
      <c r="AL2748">
        <v>38</v>
      </c>
      <c r="AO2748">
        <v>0</v>
      </c>
      <c r="AV2748" s="1" t="s">
        <v>53</v>
      </c>
      <c r="AW2748">
        <f>Facebook[[#This Row],[Total Post Reactions]]+Facebook[[#This Row],[Total Post Shares]]+Facebook[[#This Row],[Page Likes]]</f>
        <v>0</v>
      </c>
      <c r="AX2748" s="1">
        <f>IFERROR((Facebook[[#This Row],[Engagement]]/Facebook[[#This Row],[Reach]])*100,0)</f>
        <v>0</v>
      </c>
      <c r="AY2748" s="1" t="str">
        <f>TEXT(Facebook[[#This Row],[ReportDate]],"mmmm")</f>
        <v>October</v>
      </c>
    </row>
    <row r="2749" spans="1:51" x14ac:dyDescent="0.55000000000000004">
      <c r="A2749" s="1" t="s">
        <v>82</v>
      </c>
      <c r="B2749" s="1" t="s">
        <v>62</v>
      </c>
      <c r="C2749" s="1" t="s">
        <v>59</v>
      </c>
      <c r="D2749" s="1" t="s">
        <v>51</v>
      </c>
      <c r="E2749" s="1" t="s">
        <v>52</v>
      </c>
      <c r="F2749" s="2">
        <v>43030</v>
      </c>
      <c r="G2749">
        <v>0.33</v>
      </c>
      <c r="H2749">
        <v>31</v>
      </c>
      <c r="K2749">
        <v>28</v>
      </c>
      <c r="O2749">
        <v>0</v>
      </c>
      <c r="T2749">
        <v>0.33</v>
      </c>
      <c r="U2749">
        <v>0.01</v>
      </c>
      <c r="Y2749">
        <v>1.107143</v>
      </c>
      <c r="Z2749">
        <v>31</v>
      </c>
      <c r="AA2749">
        <v>0.33</v>
      </c>
      <c r="AB2749">
        <v>0.33</v>
      </c>
      <c r="AH2749">
        <v>28</v>
      </c>
      <c r="AI2749">
        <v>0</v>
      </c>
      <c r="AK2749">
        <v>0</v>
      </c>
      <c r="AL2749">
        <v>28</v>
      </c>
      <c r="AO2749">
        <v>0</v>
      </c>
      <c r="AV2749" s="1" t="s">
        <v>53</v>
      </c>
      <c r="AW2749">
        <f>Facebook[[#This Row],[Total Post Reactions]]+Facebook[[#This Row],[Total Post Shares]]+Facebook[[#This Row],[Page Likes]]</f>
        <v>0</v>
      </c>
      <c r="AX2749" s="1">
        <f>IFERROR((Facebook[[#This Row],[Engagement]]/Facebook[[#This Row],[Reach]])*100,0)</f>
        <v>0</v>
      </c>
      <c r="AY2749" s="1" t="str">
        <f>TEXT(Facebook[[#This Row],[ReportDate]],"mmmm")</f>
        <v>October</v>
      </c>
    </row>
    <row r="2750" spans="1:51" x14ac:dyDescent="0.55000000000000004">
      <c r="A2750" s="1" t="s">
        <v>78</v>
      </c>
      <c r="B2750" s="1" t="s">
        <v>62</v>
      </c>
      <c r="C2750" s="1" t="s">
        <v>59</v>
      </c>
      <c r="D2750" s="1" t="s">
        <v>51</v>
      </c>
      <c r="E2750" s="1" t="s">
        <v>52</v>
      </c>
      <c r="F2750" s="2">
        <v>43030</v>
      </c>
      <c r="G2750">
        <v>0.34</v>
      </c>
      <c r="H2750">
        <v>50</v>
      </c>
      <c r="K2750">
        <v>41</v>
      </c>
      <c r="O2750">
        <v>0</v>
      </c>
      <c r="T2750">
        <v>0.34</v>
      </c>
      <c r="U2750">
        <v>0.01</v>
      </c>
      <c r="Y2750">
        <v>1.2195119999999999</v>
      </c>
      <c r="Z2750">
        <v>50</v>
      </c>
      <c r="AA2750">
        <v>0.34</v>
      </c>
      <c r="AB2750">
        <v>0.34</v>
      </c>
      <c r="AH2750">
        <v>41</v>
      </c>
      <c r="AI2750">
        <v>0</v>
      </c>
      <c r="AK2750">
        <v>0</v>
      </c>
      <c r="AL2750">
        <v>41</v>
      </c>
      <c r="AO2750">
        <v>0</v>
      </c>
      <c r="AV2750" s="1" t="s">
        <v>53</v>
      </c>
      <c r="AW2750">
        <f>Facebook[[#This Row],[Total Post Reactions]]+Facebook[[#This Row],[Total Post Shares]]+Facebook[[#This Row],[Page Likes]]</f>
        <v>0</v>
      </c>
      <c r="AX2750" s="1">
        <f>IFERROR((Facebook[[#This Row],[Engagement]]/Facebook[[#This Row],[Reach]])*100,0)</f>
        <v>0</v>
      </c>
      <c r="AY2750" s="1" t="str">
        <f>TEXT(Facebook[[#This Row],[ReportDate]],"mmmm")</f>
        <v>October</v>
      </c>
    </row>
    <row r="2751" spans="1:51" x14ac:dyDescent="0.55000000000000004">
      <c r="A2751" s="1" t="s">
        <v>144</v>
      </c>
      <c r="B2751" s="1" t="s">
        <v>62</v>
      </c>
      <c r="C2751" s="1" t="s">
        <v>59</v>
      </c>
      <c r="D2751" s="1" t="s">
        <v>51</v>
      </c>
      <c r="E2751" s="1" t="s">
        <v>52</v>
      </c>
      <c r="F2751" s="2">
        <v>43030</v>
      </c>
      <c r="G2751">
        <v>7.0000000000000007E-2</v>
      </c>
      <c r="H2751">
        <v>10</v>
      </c>
      <c r="K2751">
        <v>10</v>
      </c>
      <c r="O2751">
        <v>0</v>
      </c>
      <c r="T2751">
        <v>7.0000000000000007E-2</v>
      </c>
      <c r="U2751">
        <v>0.01</v>
      </c>
      <c r="Y2751">
        <v>1</v>
      </c>
      <c r="Z2751">
        <v>10</v>
      </c>
      <c r="AA2751">
        <v>7.0000000000000007E-2</v>
      </c>
      <c r="AB2751">
        <v>7.0000000000000007E-2</v>
      </c>
      <c r="AH2751">
        <v>10</v>
      </c>
      <c r="AI2751">
        <v>0</v>
      </c>
      <c r="AK2751">
        <v>0</v>
      </c>
      <c r="AL2751">
        <v>10</v>
      </c>
      <c r="AO2751">
        <v>0</v>
      </c>
      <c r="AV2751" s="1" t="s">
        <v>53</v>
      </c>
      <c r="AW2751">
        <f>Facebook[[#This Row],[Total Post Reactions]]+Facebook[[#This Row],[Total Post Shares]]+Facebook[[#This Row],[Page Likes]]</f>
        <v>0</v>
      </c>
      <c r="AX2751" s="1">
        <f>IFERROR((Facebook[[#This Row],[Engagement]]/Facebook[[#This Row],[Reach]])*100,0)</f>
        <v>0</v>
      </c>
      <c r="AY2751" s="1" t="str">
        <f>TEXT(Facebook[[#This Row],[ReportDate]],"mmmm")</f>
        <v>October</v>
      </c>
    </row>
    <row r="2752" spans="1:51" x14ac:dyDescent="0.55000000000000004">
      <c r="A2752" s="1" t="s">
        <v>145</v>
      </c>
      <c r="B2752" s="1" t="s">
        <v>62</v>
      </c>
      <c r="C2752" s="1" t="s">
        <v>59</v>
      </c>
      <c r="D2752" s="1" t="s">
        <v>51</v>
      </c>
      <c r="E2752" s="1" t="s">
        <v>52</v>
      </c>
      <c r="F2752" s="2">
        <v>43030</v>
      </c>
      <c r="G2752">
        <v>0.69</v>
      </c>
      <c r="H2752">
        <v>84</v>
      </c>
      <c r="K2752">
        <v>67</v>
      </c>
      <c r="O2752">
        <v>0</v>
      </c>
      <c r="T2752">
        <v>0.69</v>
      </c>
      <c r="U2752">
        <v>0.01</v>
      </c>
      <c r="Y2752">
        <v>1.2537309999999999</v>
      </c>
      <c r="Z2752">
        <v>84</v>
      </c>
      <c r="AA2752">
        <v>0.69</v>
      </c>
      <c r="AB2752">
        <v>0.69</v>
      </c>
      <c r="AH2752">
        <v>67</v>
      </c>
      <c r="AI2752">
        <v>1</v>
      </c>
      <c r="AK2752">
        <v>-1</v>
      </c>
      <c r="AL2752">
        <v>67</v>
      </c>
      <c r="AO2752">
        <v>0</v>
      </c>
      <c r="AV2752" s="1" t="s">
        <v>53</v>
      </c>
      <c r="AW2752">
        <f>Facebook[[#This Row],[Total Post Reactions]]+Facebook[[#This Row],[Total Post Shares]]+Facebook[[#This Row],[Page Likes]]</f>
        <v>0</v>
      </c>
      <c r="AX2752" s="1">
        <f>IFERROR((Facebook[[#This Row],[Engagement]]/Facebook[[#This Row],[Reach]])*100,0)</f>
        <v>0</v>
      </c>
      <c r="AY2752" s="1" t="str">
        <f>TEXT(Facebook[[#This Row],[ReportDate]],"mmmm")</f>
        <v>October</v>
      </c>
    </row>
    <row r="2753" spans="1:51" x14ac:dyDescent="0.55000000000000004">
      <c r="A2753" s="1" t="s">
        <v>146</v>
      </c>
      <c r="B2753" s="1" t="s">
        <v>62</v>
      </c>
      <c r="C2753" s="1" t="s">
        <v>59</v>
      </c>
      <c r="D2753" s="1" t="s">
        <v>51</v>
      </c>
      <c r="E2753" s="1" t="s">
        <v>52</v>
      </c>
      <c r="F2753" s="2">
        <v>43030</v>
      </c>
      <c r="G2753">
        <v>0.05</v>
      </c>
      <c r="H2753">
        <v>7</v>
      </c>
      <c r="K2753">
        <v>7</v>
      </c>
      <c r="O2753">
        <v>0</v>
      </c>
      <c r="T2753">
        <v>0.05</v>
      </c>
      <c r="U2753">
        <v>0.01</v>
      </c>
      <c r="Y2753">
        <v>1</v>
      </c>
      <c r="Z2753">
        <v>7</v>
      </c>
      <c r="AA2753">
        <v>0.05</v>
      </c>
      <c r="AB2753">
        <v>0.05</v>
      </c>
      <c r="AH2753">
        <v>7</v>
      </c>
      <c r="AI2753">
        <v>0</v>
      </c>
      <c r="AK2753">
        <v>0</v>
      </c>
      <c r="AL2753">
        <v>7</v>
      </c>
      <c r="AO2753">
        <v>0</v>
      </c>
      <c r="AV2753" s="1" t="s">
        <v>53</v>
      </c>
      <c r="AW2753">
        <f>Facebook[[#This Row],[Total Post Reactions]]+Facebook[[#This Row],[Total Post Shares]]+Facebook[[#This Row],[Page Likes]]</f>
        <v>0</v>
      </c>
      <c r="AX2753" s="1">
        <f>IFERROR((Facebook[[#This Row],[Engagement]]/Facebook[[#This Row],[Reach]])*100,0)</f>
        <v>0</v>
      </c>
      <c r="AY2753" s="1" t="str">
        <f>TEXT(Facebook[[#This Row],[ReportDate]],"mmmm")</f>
        <v>October</v>
      </c>
    </row>
    <row r="2754" spans="1:51" x14ac:dyDescent="0.55000000000000004">
      <c r="A2754" s="1" t="s">
        <v>54</v>
      </c>
      <c r="B2754" s="1" t="s">
        <v>62</v>
      </c>
      <c r="C2754" s="1" t="s">
        <v>59</v>
      </c>
      <c r="D2754" s="1" t="s">
        <v>51</v>
      </c>
      <c r="E2754" s="1" t="s">
        <v>52</v>
      </c>
      <c r="F2754" s="2">
        <v>43030</v>
      </c>
      <c r="G2754">
        <v>3.13</v>
      </c>
      <c r="H2754">
        <v>346</v>
      </c>
      <c r="K2754">
        <v>269</v>
      </c>
      <c r="O2754">
        <v>0</v>
      </c>
      <c r="T2754">
        <v>3.13</v>
      </c>
      <c r="U2754">
        <v>0.01</v>
      </c>
      <c r="Y2754">
        <v>1.2862450000000001</v>
      </c>
      <c r="Z2754">
        <v>346</v>
      </c>
      <c r="AA2754">
        <v>3.13</v>
      </c>
      <c r="AB2754">
        <v>3.13</v>
      </c>
      <c r="AH2754">
        <v>269</v>
      </c>
      <c r="AI2754">
        <v>3</v>
      </c>
      <c r="AK2754">
        <v>-3</v>
      </c>
      <c r="AL2754">
        <v>269</v>
      </c>
      <c r="AO2754">
        <v>0</v>
      </c>
      <c r="AV2754" s="1" t="s">
        <v>53</v>
      </c>
      <c r="AW2754">
        <f>Facebook[[#This Row],[Total Post Reactions]]+Facebook[[#This Row],[Total Post Shares]]+Facebook[[#This Row],[Page Likes]]</f>
        <v>0</v>
      </c>
      <c r="AX2754" s="1">
        <f>IFERROR((Facebook[[#This Row],[Engagement]]/Facebook[[#This Row],[Reach]])*100,0)</f>
        <v>0</v>
      </c>
      <c r="AY2754" s="1" t="str">
        <f>TEXT(Facebook[[#This Row],[ReportDate]],"mmmm")</f>
        <v>October</v>
      </c>
    </row>
    <row r="2755" spans="1:51" x14ac:dyDescent="0.55000000000000004">
      <c r="A2755" s="1" t="s">
        <v>64</v>
      </c>
      <c r="B2755" s="1" t="s">
        <v>62</v>
      </c>
      <c r="C2755" s="1" t="s">
        <v>59</v>
      </c>
      <c r="D2755" s="1" t="s">
        <v>51</v>
      </c>
      <c r="E2755" s="1" t="s">
        <v>52</v>
      </c>
      <c r="F2755" s="2">
        <v>43030</v>
      </c>
      <c r="G2755">
        <v>0.12</v>
      </c>
      <c r="H2755">
        <v>26</v>
      </c>
      <c r="K2755">
        <v>25</v>
      </c>
      <c r="O2755">
        <v>0</v>
      </c>
      <c r="T2755">
        <v>0.12</v>
      </c>
      <c r="U2755">
        <v>0</v>
      </c>
      <c r="Y2755">
        <v>1.04</v>
      </c>
      <c r="Z2755">
        <v>26</v>
      </c>
      <c r="AA2755">
        <v>0.12</v>
      </c>
      <c r="AB2755">
        <v>0.12</v>
      </c>
      <c r="AH2755">
        <v>25</v>
      </c>
      <c r="AI2755">
        <v>0</v>
      </c>
      <c r="AK2755">
        <v>0</v>
      </c>
      <c r="AL2755">
        <v>25</v>
      </c>
      <c r="AO2755">
        <v>0</v>
      </c>
      <c r="AV2755" s="1" t="s">
        <v>53</v>
      </c>
      <c r="AW2755">
        <f>Facebook[[#This Row],[Total Post Reactions]]+Facebook[[#This Row],[Total Post Shares]]+Facebook[[#This Row],[Page Likes]]</f>
        <v>0</v>
      </c>
      <c r="AX2755" s="1">
        <f>IFERROR((Facebook[[#This Row],[Engagement]]/Facebook[[#This Row],[Reach]])*100,0)</f>
        <v>0</v>
      </c>
      <c r="AY2755" s="1" t="str">
        <f>TEXT(Facebook[[#This Row],[ReportDate]],"mmmm")</f>
        <v>October</v>
      </c>
    </row>
    <row r="2756" spans="1:51" x14ac:dyDescent="0.55000000000000004">
      <c r="A2756" s="1" t="s">
        <v>151</v>
      </c>
      <c r="B2756" s="1" t="s">
        <v>62</v>
      </c>
      <c r="C2756" s="1" t="s">
        <v>59</v>
      </c>
      <c r="D2756" s="1" t="s">
        <v>51</v>
      </c>
      <c r="E2756" s="1" t="s">
        <v>52</v>
      </c>
      <c r="F2756" s="2">
        <v>43030</v>
      </c>
      <c r="G2756">
        <v>0.36</v>
      </c>
      <c r="H2756">
        <v>47</v>
      </c>
      <c r="K2756">
        <v>41</v>
      </c>
      <c r="M2756">
        <v>1</v>
      </c>
      <c r="O2756">
        <v>1</v>
      </c>
      <c r="T2756">
        <v>0.36</v>
      </c>
      <c r="U2756">
        <v>0.01</v>
      </c>
      <c r="V2756">
        <v>0.36</v>
      </c>
      <c r="Y2756">
        <v>1.1463410000000001</v>
      </c>
      <c r="Z2756">
        <v>47</v>
      </c>
      <c r="AA2756">
        <v>0.36</v>
      </c>
      <c r="AB2756">
        <v>0.36</v>
      </c>
      <c r="AG2756">
        <v>1</v>
      </c>
      <c r="AH2756">
        <v>41</v>
      </c>
      <c r="AI2756">
        <v>0</v>
      </c>
      <c r="AK2756">
        <v>0</v>
      </c>
      <c r="AL2756">
        <v>41</v>
      </c>
      <c r="AM2756">
        <v>1</v>
      </c>
      <c r="AO2756">
        <v>1</v>
      </c>
      <c r="AV2756" s="1" t="s">
        <v>53</v>
      </c>
      <c r="AW2756">
        <f>Facebook[[#This Row],[Total Post Reactions]]+Facebook[[#This Row],[Total Post Shares]]+Facebook[[#This Row],[Page Likes]]</f>
        <v>1</v>
      </c>
      <c r="AX2756" s="1">
        <f>IFERROR((Facebook[[#This Row],[Engagement]]/Facebook[[#This Row],[Reach]])*100,0)</f>
        <v>2.4390243902439024</v>
      </c>
      <c r="AY2756" s="1" t="str">
        <f>TEXT(Facebook[[#This Row],[ReportDate]],"mmmm")</f>
        <v>October</v>
      </c>
    </row>
    <row r="2757" spans="1:51" x14ac:dyDescent="0.55000000000000004">
      <c r="A2757" s="1" t="s">
        <v>150</v>
      </c>
      <c r="B2757" s="1" t="s">
        <v>63</v>
      </c>
      <c r="C2757" s="1" t="s">
        <v>59</v>
      </c>
      <c r="D2757" s="1" t="s">
        <v>51</v>
      </c>
      <c r="E2757" s="1" t="s">
        <v>52</v>
      </c>
      <c r="F2757" s="2">
        <v>43030</v>
      </c>
      <c r="G2757">
        <v>1.41</v>
      </c>
      <c r="H2757">
        <v>71</v>
      </c>
      <c r="K2757">
        <v>67</v>
      </c>
      <c r="O2757">
        <v>0</v>
      </c>
      <c r="T2757">
        <v>1.41</v>
      </c>
      <c r="U2757">
        <v>0.02</v>
      </c>
      <c r="Y2757">
        <v>1.059701</v>
      </c>
      <c r="Z2757">
        <v>71</v>
      </c>
      <c r="AA2757">
        <v>1.41</v>
      </c>
      <c r="AB2757">
        <v>1.41</v>
      </c>
      <c r="AH2757">
        <v>67</v>
      </c>
      <c r="AI2757">
        <v>1</v>
      </c>
      <c r="AK2757">
        <v>-1</v>
      </c>
      <c r="AL2757">
        <v>67</v>
      </c>
      <c r="AO2757">
        <v>0</v>
      </c>
      <c r="AV2757" s="1" t="s">
        <v>53</v>
      </c>
      <c r="AW2757">
        <f>Facebook[[#This Row],[Total Post Reactions]]+Facebook[[#This Row],[Total Post Shares]]+Facebook[[#This Row],[Page Likes]]</f>
        <v>0</v>
      </c>
      <c r="AX2757" s="1">
        <f>IFERROR((Facebook[[#This Row],[Engagement]]/Facebook[[#This Row],[Reach]])*100,0)</f>
        <v>0</v>
      </c>
      <c r="AY2757" s="1" t="str">
        <f>TEXT(Facebook[[#This Row],[ReportDate]],"mmmm")</f>
        <v>October</v>
      </c>
    </row>
    <row r="2758" spans="1:51" x14ac:dyDescent="0.55000000000000004">
      <c r="A2758" s="1" t="s">
        <v>148</v>
      </c>
      <c r="B2758" s="1" t="s">
        <v>65</v>
      </c>
      <c r="C2758" s="1" t="s">
        <v>59</v>
      </c>
      <c r="D2758" s="1" t="s">
        <v>51</v>
      </c>
      <c r="E2758" s="1" t="s">
        <v>52</v>
      </c>
      <c r="F2758" s="2">
        <v>43030</v>
      </c>
      <c r="G2758">
        <v>0.33</v>
      </c>
      <c r="H2758">
        <v>22</v>
      </c>
      <c r="K2758">
        <v>21</v>
      </c>
      <c r="O2758">
        <v>0</v>
      </c>
      <c r="T2758">
        <v>0.33</v>
      </c>
      <c r="U2758">
        <v>0.02</v>
      </c>
      <c r="Y2758">
        <v>1.0476190000000001</v>
      </c>
      <c r="Z2758">
        <v>22</v>
      </c>
      <c r="AA2758">
        <v>0.33</v>
      </c>
      <c r="AB2758">
        <v>0.33</v>
      </c>
      <c r="AH2758">
        <v>21</v>
      </c>
      <c r="AI2758">
        <v>0</v>
      </c>
      <c r="AK2758">
        <v>0</v>
      </c>
      <c r="AL2758">
        <v>21</v>
      </c>
      <c r="AO2758">
        <v>0</v>
      </c>
      <c r="AV2758" s="1" t="s">
        <v>53</v>
      </c>
      <c r="AW2758">
        <f>Facebook[[#This Row],[Total Post Reactions]]+Facebook[[#This Row],[Total Post Shares]]+Facebook[[#This Row],[Page Likes]]</f>
        <v>0</v>
      </c>
      <c r="AX2758" s="1">
        <f>IFERROR((Facebook[[#This Row],[Engagement]]/Facebook[[#This Row],[Reach]])*100,0)</f>
        <v>0</v>
      </c>
      <c r="AY2758" s="1" t="str">
        <f>TEXT(Facebook[[#This Row],[ReportDate]],"mmmm")</f>
        <v>October</v>
      </c>
    </row>
    <row r="2759" spans="1:51" x14ac:dyDescent="0.55000000000000004">
      <c r="A2759" s="1" t="s">
        <v>150</v>
      </c>
      <c r="B2759" s="1" t="s">
        <v>49</v>
      </c>
      <c r="C2759" s="1" t="s">
        <v>59</v>
      </c>
      <c r="D2759" s="1" t="s">
        <v>51</v>
      </c>
      <c r="E2759" s="1" t="s">
        <v>52</v>
      </c>
      <c r="F2759" s="2">
        <v>43030</v>
      </c>
      <c r="G2759">
        <v>0.81</v>
      </c>
      <c r="H2759">
        <v>98</v>
      </c>
      <c r="K2759">
        <v>90</v>
      </c>
      <c r="O2759">
        <v>0</v>
      </c>
      <c r="T2759">
        <v>0.81</v>
      </c>
      <c r="U2759">
        <v>0.01</v>
      </c>
      <c r="Y2759">
        <v>1.088889</v>
      </c>
      <c r="Z2759">
        <v>98</v>
      </c>
      <c r="AA2759">
        <v>0.81</v>
      </c>
      <c r="AB2759">
        <v>0.81</v>
      </c>
      <c r="AH2759">
        <v>90</v>
      </c>
      <c r="AI2759">
        <v>1</v>
      </c>
      <c r="AK2759">
        <v>-1</v>
      </c>
      <c r="AL2759">
        <v>90</v>
      </c>
      <c r="AO2759">
        <v>0</v>
      </c>
      <c r="AV2759" s="1" t="s">
        <v>53</v>
      </c>
      <c r="AW2759">
        <f>Facebook[[#This Row],[Total Post Reactions]]+Facebook[[#This Row],[Total Post Shares]]+Facebook[[#This Row],[Page Likes]]</f>
        <v>0</v>
      </c>
      <c r="AX2759" s="1">
        <f>IFERROR((Facebook[[#This Row],[Engagement]]/Facebook[[#This Row],[Reach]])*100,0)</f>
        <v>0</v>
      </c>
      <c r="AY2759" s="1" t="str">
        <f>TEXT(Facebook[[#This Row],[ReportDate]],"mmmm")</f>
        <v>October</v>
      </c>
    </row>
    <row r="2760" spans="1:51" x14ac:dyDescent="0.55000000000000004">
      <c r="A2760" s="1" t="s">
        <v>148</v>
      </c>
      <c r="B2760" s="1" t="s">
        <v>63</v>
      </c>
      <c r="C2760" s="1" t="s">
        <v>59</v>
      </c>
      <c r="D2760" s="1" t="s">
        <v>51</v>
      </c>
      <c r="E2760" s="1" t="s">
        <v>52</v>
      </c>
      <c r="F2760" s="2">
        <v>43030</v>
      </c>
      <c r="G2760">
        <v>1.26</v>
      </c>
      <c r="H2760">
        <v>65</v>
      </c>
      <c r="K2760">
        <v>58</v>
      </c>
      <c r="O2760">
        <v>0</v>
      </c>
      <c r="T2760">
        <v>1.26</v>
      </c>
      <c r="U2760">
        <v>0.02</v>
      </c>
      <c r="Y2760">
        <v>1.12069</v>
      </c>
      <c r="Z2760">
        <v>65</v>
      </c>
      <c r="AA2760">
        <v>1.26</v>
      </c>
      <c r="AB2760">
        <v>1.26</v>
      </c>
      <c r="AH2760">
        <v>58</v>
      </c>
      <c r="AI2760">
        <v>1</v>
      </c>
      <c r="AK2760">
        <v>-1</v>
      </c>
      <c r="AL2760">
        <v>58</v>
      </c>
      <c r="AO2760">
        <v>0</v>
      </c>
      <c r="AV2760" s="1" t="s">
        <v>53</v>
      </c>
      <c r="AW2760">
        <f>Facebook[[#This Row],[Total Post Reactions]]+Facebook[[#This Row],[Total Post Shares]]+Facebook[[#This Row],[Page Likes]]</f>
        <v>0</v>
      </c>
      <c r="AX2760" s="1">
        <f>IFERROR((Facebook[[#This Row],[Engagement]]/Facebook[[#This Row],[Reach]])*100,0)</f>
        <v>0</v>
      </c>
      <c r="AY2760" s="1" t="str">
        <f>TEXT(Facebook[[#This Row],[ReportDate]],"mmmm")</f>
        <v>October</v>
      </c>
    </row>
    <row r="2761" spans="1:51" x14ac:dyDescent="0.55000000000000004">
      <c r="A2761" s="1" t="s">
        <v>148</v>
      </c>
      <c r="B2761" s="1" t="s">
        <v>68</v>
      </c>
      <c r="C2761" s="1" t="s">
        <v>59</v>
      </c>
      <c r="D2761" s="1" t="s">
        <v>51</v>
      </c>
      <c r="E2761" s="1" t="s">
        <v>52</v>
      </c>
      <c r="F2761" s="2">
        <v>43030</v>
      </c>
      <c r="G2761">
        <v>0.63</v>
      </c>
      <c r="H2761">
        <v>46</v>
      </c>
      <c r="K2761">
        <v>41</v>
      </c>
      <c r="O2761">
        <v>0</v>
      </c>
      <c r="T2761">
        <v>0.63</v>
      </c>
      <c r="U2761">
        <v>0.02</v>
      </c>
      <c r="Y2761">
        <v>1.1219509999999999</v>
      </c>
      <c r="Z2761">
        <v>46</v>
      </c>
      <c r="AA2761">
        <v>0.63</v>
      </c>
      <c r="AB2761">
        <v>0.63</v>
      </c>
      <c r="AH2761">
        <v>41</v>
      </c>
      <c r="AI2761">
        <v>1</v>
      </c>
      <c r="AK2761">
        <v>-1</v>
      </c>
      <c r="AL2761">
        <v>41</v>
      </c>
      <c r="AO2761">
        <v>0</v>
      </c>
      <c r="AV2761" s="1" t="s">
        <v>53</v>
      </c>
      <c r="AW2761">
        <f>Facebook[[#This Row],[Total Post Reactions]]+Facebook[[#This Row],[Total Post Shares]]+Facebook[[#This Row],[Page Likes]]</f>
        <v>0</v>
      </c>
      <c r="AX2761" s="1">
        <f>IFERROR((Facebook[[#This Row],[Engagement]]/Facebook[[#This Row],[Reach]])*100,0)</f>
        <v>0</v>
      </c>
      <c r="AY2761" s="1" t="str">
        <f>TEXT(Facebook[[#This Row],[ReportDate]],"mmmm")</f>
        <v>October</v>
      </c>
    </row>
    <row r="2762" spans="1:51" x14ac:dyDescent="0.55000000000000004">
      <c r="A2762" s="1" t="s">
        <v>150</v>
      </c>
      <c r="B2762" s="1" t="s">
        <v>66</v>
      </c>
      <c r="C2762" s="1" t="s">
        <v>59</v>
      </c>
      <c r="D2762" s="1" t="s">
        <v>51</v>
      </c>
      <c r="E2762" s="1" t="s">
        <v>52</v>
      </c>
      <c r="F2762" s="2">
        <v>43030</v>
      </c>
      <c r="G2762">
        <v>1.57</v>
      </c>
      <c r="H2762">
        <v>140</v>
      </c>
      <c r="K2762">
        <v>137</v>
      </c>
      <c r="O2762">
        <v>0</v>
      </c>
      <c r="T2762">
        <v>1.57</v>
      </c>
      <c r="U2762">
        <v>0.01</v>
      </c>
      <c r="Y2762">
        <v>1.021898</v>
      </c>
      <c r="Z2762">
        <v>140</v>
      </c>
      <c r="AA2762">
        <v>1.57</v>
      </c>
      <c r="AB2762">
        <v>1.57</v>
      </c>
      <c r="AH2762">
        <v>137</v>
      </c>
      <c r="AI2762">
        <v>2</v>
      </c>
      <c r="AK2762">
        <v>-2</v>
      </c>
      <c r="AL2762">
        <v>137</v>
      </c>
      <c r="AO2762">
        <v>0</v>
      </c>
      <c r="AV2762" s="1" t="s">
        <v>53</v>
      </c>
      <c r="AW2762">
        <f>Facebook[[#This Row],[Total Post Reactions]]+Facebook[[#This Row],[Total Post Shares]]+Facebook[[#This Row],[Page Likes]]</f>
        <v>0</v>
      </c>
      <c r="AX2762" s="1">
        <f>IFERROR((Facebook[[#This Row],[Engagement]]/Facebook[[#This Row],[Reach]])*100,0)</f>
        <v>0</v>
      </c>
      <c r="AY2762" s="1" t="str">
        <f>TEXT(Facebook[[#This Row],[ReportDate]],"mmmm")</f>
        <v>October</v>
      </c>
    </row>
    <row r="2763" spans="1:51" x14ac:dyDescent="0.55000000000000004">
      <c r="A2763" s="1" t="s">
        <v>148</v>
      </c>
      <c r="B2763" s="1" t="s">
        <v>49</v>
      </c>
      <c r="C2763" s="1" t="s">
        <v>59</v>
      </c>
      <c r="D2763" s="1" t="s">
        <v>51</v>
      </c>
      <c r="E2763" s="1" t="s">
        <v>52</v>
      </c>
      <c r="F2763" s="2">
        <v>43030</v>
      </c>
      <c r="G2763">
        <v>3.63</v>
      </c>
      <c r="H2763">
        <v>500</v>
      </c>
      <c r="K2763">
        <v>417</v>
      </c>
      <c r="O2763">
        <v>0</v>
      </c>
      <c r="T2763">
        <v>3.63</v>
      </c>
      <c r="U2763">
        <v>0.01</v>
      </c>
      <c r="Y2763">
        <v>1.199041</v>
      </c>
      <c r="Z2763">
        <v>500</v>
      </c>
      <c r="AA2763">
        <v>3.63</v>
      </c>
      <c r="AB2763">
        <v>3.63</v>
      </c>
      <c r="AH2763">
        <v>417</v>
      </c>
      <c r="AI2763">
        <v>4</v>
      </c>
      <c r="AK2763">
        <v>-4</v>
      </c>
      <c r="AL2763">
        <v>417</v>
      </c>
      <c r="AO2763">
        <v>0</v>
      </c>
      <c r="AV2763" s="1" t="s">
        <v>53</v>
      </c>
      <c r="AW2763">
        <f>Facebook[[#This Row],[Total Post Reactions]]+Facebook[[#This Row],[Total Post Shares]]+Facebook[[#This Row],[Page Likes]]</f>
        <v>0</v>
      </c>
      <c r="AX2763" s="1">
        <f>IFERROR((Facebook[[#This Row],[Engagement]]/Facebook[[#This Row],[Reach]])*100,0)</f>
        <v>0</v>
      </c>
      <c r="AY2763" s="1" t="str">
        <f>TEXT(Facebook[[#This Row],[ReportDate]],"mmmm")</f>
        <v>October</v>
      </c>
    </row>
    <row r="2764" spans="1:51" x14ac:dyDescent="0.55000000000000004">
      <c r="A2764" s="1" t="s">
        <v>148</v>
      </c>
      <c r="B2764" s="1" t="s">
        <v>62</v>
      </c>
      <c r="C2764" s="1" t="s">
        <v>59</v>
      </c>
      <c r="D2764" s="1" t="s">
        <v>51</v>
      </c>
      <c r="E2764" s="1" t="s">
        <v>52</v>
      </c>
      <c r="F2764" s="2">
        <v>43030</v>
      </c>
      <c r="G2764">
        <v>3.97824</v>
      </c>
      <c r="H2764">
        <v>386</v>
      </c>
      <c r="K2764">
        <v>281</v>
      </c>
      <c r="O2764">
        <v>0</v>
      </c>
      <c r="T2764">
        <v>3.97824</v>
      </c>
      <c r="U2764">
        <v>0.01</v>
      </c>
      <c r="Y2764">
        <v>1.3736649999999999</v>
      </c>
      <c r="Z2764">
        <v>386</v>
      </c>
      <c r="AA2764">
        <v>3.97824</v>
      </c>
      <c r="AB2764">
        <v>3.97824</v>
      </c>
      <c r="AH2764">
        <v>281</v>
      </c>
      <c r="AI2764">
        <v>4</v>
      </c>
      <c r="AK2764">
        <v>-4</v>
      </c>
      <c r="AL2764">
        <v>281</v>
      </c>
      <c r="AO2764">
        <v>0</v>
      </c>
      <c r="AV2764" s="1" t="s">
        <v>53</v>
      </c>
      <c r="AW2764">
        <f>Facebook[[#This Row],[Total Post Reactions]]+Facebook[[#This Row],[Total Post Shares]]+Facebook[[#This Row],[Page Likes]]</f>
        <v>0</v>
      </c>
      <c r="AX2764" s="1">
        <f>IFERROR((Facebook[[#This Row],[Engagement]]/Facebook[[#This Row],[Reach]])*100,0)</f>
        <v>0</v>
      </c>
      <c r="AY2764" s="1" t="str">
        <f>TEXT(Facebook[[#This Row],[ReportDate]],"mmmm")</f>
        <v>October</v>
      </c>
    </row>
    <row r="2765" spans="1:51" x14ac:dyDescent="0.55000000000000004">
      <c r="A2765" s="1" t="s">
        <v>148</v>
      </c>
      <c r="B2765" s="1" t="s">
        <v>57</v>
      </c>
      <c r="C2765" s="1" t="s">
        <v>59</v>
      </c>
      <c r="D2765" s="1" t="s">
        <v>51</v>
      </c>
      <c r="E2765" s="1" t="s">
        <v>52</v>
      </c>
      <c r="F2765" s="2">
        <v>43030</v>
      </c>
      <c r="G2765">
        <v>22.726984999999999</v>
      </c>
      <c r="H2765">
        <v>1513</v>
      </c>
      <c r="J2765">
        <v>2</v>
      </c>
      <c r="K2765">
        <v>1146</v>
      </c>
      <c r="O2765">
        <v>2</v>
      </c>
      <c r="Q2765">
        <v>1</v>
      </c>
      <c r="S2765">
        <v>0</v>
      </c>
      <c r="T2765">
        <v>22.726984999999999</v>
      </c>
      <c r="U2765">
        <v>0.02</v>
      </c>
      <c r="V2765">
        <v>11.36</v>
      </c>
      <c r="Y2765">
        <v>1.320244</v>
      </c>
      <c r="Z2765">
        <v>1513</v>
      </c>
      <c r="AA2765">
        <v>22.726984999999999</v>
      </c>
      <c r="AB2765">
        <v>22.726984999999999</v>
      </c>
      <c r="AE2765">
        <v>2</v>
      </c>
      <c r="AH2765">
        <v>1146</v>
      </c>
      <c r="AI2765">
        <v>23</v>
      </c>
      <c r="AK2765">
        <v>-23</v>
      </c>
      <c r="AL2765">
        <v>1146</v>
      </c>
      <c r="AO2765">
        <v>2</v>
      </c>
      <c r="AR2765">
        <v>1</v>
      </c>
      <c r="AV2765" s="1" t="s">
        <v>53</v>
      </c>
      <c r="AW2765">
        <f>Facebook[[#This Row],[Total Post Reactions]]+Facebook[[#This Row],[Total Post Shares]]+Facebook[[#This Row],[Page Likes]]</f>
        <v>2</v>
      </c>
      <c r="AX2765" s="1">
        <f>IFERROR((Facebook[[#This Row],[Engagement]]/Facebook[[#This Row],[Reach]])*100,0)</f>
        <v>0.17452006980802792</v>
      </c>
      <c r="AY2765" s="1" t="str">
        <f>TEXT(Facebook[[#This Row],[ReportDate]],"mmmm")</f>
        <v>October</v>
      </c>
    </row>
    <row r="2766" spans="1:51" x14ac:dyDescent="0.55000000000000004">
      <c r="A2766" s="1" t="s">
        <v>100</v>
      </c>
      <c r="B2766" s="1" t="s">
        <v>153</v>
      </c>
      <c r="C2766" s="1" t="s">
        <v>59</v>
      </c>
      <c r="D2766" s="1" t="s">
        <v>154</v>
      </c>
      <c r="E2766" s="1" t="s">
        <v>52</v>
      </c>
      <c r="F2766" s="2">
        <v>43030</v>
      </c>
      <c r="G2766">
        <v>0.21</v>
      </c>
      <c r="H2766">
        <v>23</v>
      </c>
      <c r="K2766">
        <v>21</v>
      </c>
      <c r="O2766">
        <v>0</v>
      </c>
      <c r="T2766">
        <v>0.21</v>
      </c>
      <c r="U2766">
        <v>0.01</v>
      </c>
      <c r="Y2766">
        <v>1.0952379999999999</v>
      </c>
      <c r="Z2766">
        <v>23</v>
      </c>
      <c r="AA2766">
        <v>0.21</v>
      </c>
      <c r="AB2766">
        <v>0.21</v>
      </c>
      <c r="AH2766">
        <v>21</v>
      </c>
      <c r="AI2766">
        <v>0</v>
      </c>
      <c r="AK2766">
        <v>0</v>
      </c>
      <c r="AL2766">
        <v>21</v>
      </c>
      <c r="AO2766">
        <v>0</v>
      </c>
      <c r="AV2766" s="1" t="s">
        <v>53</v>
      </c>
      <c r="AW2766">
        <f>Facebook[[#This Row],[Total Post Reactions]]+Facebook[[#This Row],[Total Post Shares]]+Facebook[[#This Row],[Page Likes]]</f>
        <v>0</v>
      </c>
      <c r="AX2766" s="1">
        <f>IFERROR((Facebook[[#This Row],[Engagement]]/Facebook[[#This Row],[Reach]])*100,0)</f>
        <v>0</v>
      </c>
      <c r="AY2766" s="1" t="str">
        <f>TEXT(Facebook[[#This Row],[ReportDate]],"mmmm")</f>
        <v>October</v>
      </c>
    </row>
    <row r="2767" spans="1:51" x14ac:dyDescent="0.55000000000000004">
      <c r="A2767" s="1" t="s">
        <v>138</v>
      </c>
      <c r="B2767" s="1" t="s">
        <v>153</v>
      </c>
      <c r="C2767" s="1" t="s">
        <v>59</v>
      </c>
      <c r="D2767" s="1" t="s">
        <v>154</v>
      </c>
      <c r="E2767" s="1" t="s">
        <v>52</v>
      </c>
      <c r="F2767" s="2">
        <v>43030</v>
      </c>
      <c r="G2767">
        <v>0.1</v>
      </c>
      <c r="H2767">
        <v>8</v>
      </c>
      <c r="K2767">
        <v>8</v>
      </c>
      <c r="O2767">
        <v>0</v>
      </c>
      <c r="T2767">
        <v>0.1</v>
      </c>
      <c r="U2767">
        <v>0.01</v>
      </c>
      <c r="Y2767">
        <v>1</v>
      </c>
      <c r="Z2767">
        <v>8</v>
      </c>
      <c r="AA2767">
        <v>0.1</v>
      </c>
      <c r="AB2767">
        <v>0.1</v>
      </c>
      <c r="AH2767">
        <v>8</v>
      </c>
      <c r="AI2767">
        <v>0</v>
      </c>
      <c r="AK2767">
        <v>0</v>
      </c>
      <c r="AL2767">
        <v>8</v>
      </c>
      <c r="AO2767">
        <v>0</v>
      </c>
      <c r="AV2767" s="1" t="s">
        <v>53</v>
      </c>
      <c r="AW2767">
        <f>Facebook[[#This Row],[Total Post Reactions]]+Facebook[[#This Row],[Total Post Shares]]+Facebook[[#This Row],[Page Likes]]</f>
        <v>0</v>
      </c>
      <c r="AX2767" s="1">
        <f>IFERROR((Facebook[[#This Row],[Engagement]]/Facebook[[#This Row],[Reach]])*100,0)</f>
        <v>0</v>
      </c>
      <c r="AY2767" s="1" t="str">
        <f>TEXT(Facebook[[#This Row],[ReportDate]],"mmmm")</f>
        <v>October</v>
      </c>
    </row>
    <row r="2768" spans="1:51" x14ac:dyDescent="0.55000000000000004">
      <c r="A2768" s="1" t="s">
        <v>97</v>
      </c>
      <c r="B2768" s="1" t="s">
        <v>153</v>
      </c>
      <c r="C2768" s="1" t="s">
        <v>59</v>
      </c>
      <c r="D2768" s="1" t="s">
        <v>154</v>
      </c>
      <c r="E2768" s="1" t="s">
        <v>52</v>
      </c>
      <c r="F2768" s="2">
        <v>43030</v>
      </c>
      <c r="G2768">
        <v>0</v>
      </c>
      <c r="H2768">
        <v>1</v>
      </c>
      <c r="K2768">
        <v>1</v>
      </c>
      <c r="O2768">
        <v>0</v>
      </c>
      <c r="T2768">
        <v>0</v>
      </c>
      <c r="U2768">
        <v>0</v>
      </c>
      <c r="Y2768">
        <v>1</v>
      </c>
      <c r="Z2768">
        <v>1</v>
      </c>
      <c r="AA2768">
        <v>0</v>
      </c>
      <c r="AB2768">
        <v>0</v>
      </c>
      <c r="AH2768">
        <v>1</v>
      </c>
      <c r="AI2768">
        <v>0</v>
      </c>
      <c r="AK2768">
        <v>0</v>
      </c>
      <c r="AL2768">
        <v>1</v>
      </c>
      <c r="AO2768">
        <v>0</v>
      </c>
      <c r="AV2768" s="1" t="s">
        <v>53</v>
      </c>
      <c r="AW2768">
        <f>Facebook[[#This Row],[Total Post Reactions]]+Facebook[[#This Row],[Total Post Shares]]+Facebook[[#This Row],[Page Likes]]</f>
        <v>0</v>
      </c>
      <c r="AX2768" s="1">
        <f>IFERROR((Facebook[[#This Row],[Engagement]]/Facebook[[#This Row],[Reach]])*100,0)</f>
        <v>0</v>
      </c>
      <c r="AY2768" s="1" t="str">
        <f>TEXT(Facebook[[#This Row],[ReportDate]],"mmmm")</f>
        <v>October</v>
      </c>
    </row>
    <row r="2769" spans="1:51" x14ac:dyDescent="0.55000000000000004">
      <c r="A2769" s="1" t="s">
        <v>128</v>
      </c>
      <c r="B2769" s="1" t="s">
        <v>153</v>
      </c>
      <c r="C2769" s="1" t="s">
        <v>59</v>
      </c>
      <c r="D2769" s="1" t="s">
        <v>154</v>
      </c>
      <c r="E2769" s="1" t="s">
        <v>52</v>
      </c>
      <c r="F2769" s="2">
        <v>43030</v>
      </c>
      <c r="G2769">
        <v>0.23</v>
      </c>
      <c r="H2769">
        <v>18</v>
      </c>
      <c r="K2769">
        <v>17</v>
      </c>
      <c r="O2769">
        <v>0</v>
      </c>
      <c r="T2769">
        <v>0.23</v>
      </c>
      <c r="U2769">
        <v>0.01</v>
      </c>
      <c r="Y2769">
        <v>1.058824</v>
      </c>
      <c r="Z2769">
        <v>18</v>
      </c>
      <c r="AA2769">
        <v>0.23</v>
      </c>
      <c r="AB2769">
        <v>0.23</v>
      </c>
      <c r="AH2769">
        <v>17</v>
      </c>
      <c r="AI2769">
        <v>0</v>
      </c>
      <c r="AK2769">
        <v>0</v>
      </c>
      <c r="AL2769">
        <v>17</v>
      </c>
      <c r="AO2769">
        <v>0</v>
      </c>
      <c r="AV2769" s="1" t="s">
        <v>53</v>
      </c>
      <c r="AW2769">
        <f>Facebook[[#This Row],[Total Post Reactions]]+Facebook[[#This Row],[Total Post Shares]]+Facebook[[#This Row],[Page Likes]]</f>
        <v>0</v>
      </c>
      <c r="AX2769" s="1">
        <f>IFERROR((Facebook[[#This Row],[Engagement]]/Facebook[[#This Row],[Reach]])*100,0)</f>
        <v>0</v>
      </c>
      <c r="AY2769" s="1" t="str">
        <f>TEXT(Facebook[[#This Row],[ReportDate]],"mmmm")</f>
        <v>October</v>
      </c>
    </row>
    <row r="2770" spans="1:51" x14ac:dyDescent="0.55000000000000004">
      <c r="A2770" s="1" t="s">
        <v>135</v>
      </c>
      <c r="B2770" s="1" t="s">
        <v>153</v>
      </c>
      <c r="C2770" s="1" t="s">
        <v>59</v>
      </c>
      <c r="D2770" s="1" t="s">
        <v>154</v>
      </c>
      <c r="E2770" s="1" t="s">
        <v>52</v>
      </c>
      <c r="F2770" s="2">
        <v>43030</v>
      </c>
      <c r="G2770">
        <v>2.0892240000000002</v>
      </c>
      <c r="H2770">
        <v>196</v>
      </c>
      <c r="K2770">
        <v>152</v>
      </c>
      <c r="O2770">
        <v>0</v>
      </c>
      <c r="T2770">
        <v>2.0892240000000002</v>
      </c>
      <c r="U2770">
        <v>0.01</v>
      </c>
      <c r="Y2770">
        <v>1.289474</v>
      </c>
      <c r="Z2770">
        <v>196</v>
      </c>
      <c r="AA2770">
        <v>2.0892240000000002</v>
      </c>
      <c r="AB2770">
        <v>2.0892240000000002</v>
      </c>
      <c r="AH2770">
        <v>152</v>
      </c>
      <c r="AI2770">
        <v>2</v>
      </c>
      <c r="AK2770">
        <v>-2</v>
      </c>
      <c r="AL2770">
        <v>152</v>
      </c>
      <c r="AO2770">
        <v>0</v>
      </c>
      <c r="AV2770" s="1" t="s">
        <v>53</v>
      </c>
      <c r="AW2770">
        <f>Facebook[[#This Row],[Total Post Reactions]]+Facebook[[#This Row],[Total Post Shares]]+Facebook[[#This Row],[Page Likes]]</f>
        <v>0</v>
      </c>
      <c r="AX2770" s="1">
        <f>IFERROR((Facebook[[#This Row],[Engagement]]/Facebook[[#This Row],[Reach]])*100,0)</f>
        <v>0</v>
      </c>
      <c r="AY2770" s="1" t="str">
        <f>TEXT(Facebook[[#This Row],[ReportDate]],"mmmm")</f>
        <v>October</v>
      </c>
    </row>
    <row r="2771" spans="1:51" x14ac:dyDescent="0.55000000000000004">
      <c r="A2771" s="1" t="s">
        <v>156</v>
      </c>
      <c r="B2771" s="1" t="s">
        <v>153</v>
      </c>
      <c r="C2771" s="1" t="s">
        <v>59</v>
      </c>
      <c r="D2771" s="1" t="s">
        <v>154</v>
      </c>
      <c r="E2771" s="1" t="s">
        <v>52</v>
      </c>
      <c r="F2771" s="2">
        <v>43030</v>
      </c>
      <c r="G2771">
        <v>1.17</v>
      </c>
      <c r="H2771">
        <v>107</v>
      </c>
      <c r="K2771">
        <v>99</v>
      </c>
      <c r="O2771">
        <v>0</v>
      </c>
      <c r="T2771">
        <v>1.17</v>
      </c>
      <c r="U2771">
        <v>0.01</v>
      </c>
      <c r="Y2771">
        <v>1.080808</v>
      </c>
      <c r="Z2771">
        <v>107</v>
      </c>
      <c r="AA2771">
        <v>1.17</v>
      </c>
      <c r="AB2771">
        <v>1.17</v>
      </c>
      <c r="AH2771">
        <v>99</v>
      </c>
      <c r="AI2771">
        <v>1</v>
      </c>
      <c r="AK2771">
        <v>-1</v>
      </c>
      <c r="AL2771">
        <v>99</v>
      </c>
      <c r="AO2771">
        <v>0</v>
      </c>
      <c r="AV2771" s="1" t="s">
        <v>53</v>
      </c>
      <c r="AW2771">
        <f>Facebook[[#This Row],[Total Post Reactions]]+Facebook[[#This Row],[Total Post Shares]]+Facebook[[#This Row],[Page Likes]]</f>
        <v>0</v>
      </c>
      <c r="AX2771" s="1">
        <f>IFERROR((Facebook[[#This Row],[Engagement]]/Facebook[[#This Row],[Reach]])*100,0)</f>
        <v>0</v>
      </c>
      <c r="AY2771" s="1" t="str">
        <f>TEXT(Facebook[[#This Row],[ReportDate]],"mmmm")</f>
        <v>October</v>
      </c>
    </row>
    <row r="2772" spans="1:51" x14ac:dyDescent="0.55000000000000004">
      <c r="A2772" s="1" t="s">
        <v>129</v>
      </c>
      <c r="B2772" s="1" t="s">
        <v>153</v>
      </c>
      <c r="C2772" s="1" t="s">
        <v>59</v>
      </c>
      <c r="D2772" s="1" t="s">
        <v>154</v>
      </c>
      <c r="E2772" s="1" t="s">
        <v>52</v>
      </c>
      <c r="F2772" s="2">
        <v>43030</v>
      </c>
      <c r="G2772">
        <v>0.17</v>
      </c>
      <c r="H2772">
        <v>13</v>
      </c>
      <c r="K2772">
        <v>11</v>
      </c>
      <c r="O2772">
        <v>0</v>
      </c>
      <c r="T2772">
        <v>0.17</v>
      </c>
      <c r="U2772">
        <v>0.02</v>
      </c>
      <c r="Y2772">
        <v>1.181818</v>
      </c>
      <c r="Z2772">
        <v>13</v>
      </c>
      <c r="AA2772">
        <v>0.17</v>
      </c>
      <c r="AB2772">
        <v>0.17</v>
      </c>
      <c r="AH2772">
        <v>11</v>
      </c>
      <c r="AI2772">
        <v>0</v>
      </c>
      <c r="AK2772">
        <v>0</v>
      </c>
      <c r="AL2772">
        <v>11</v>
      </c>
      <c r="AO2772">
        <v>0</v>
      </c>
      <c r="AV2772" s="1" t="s">
        <v>53</v>
      </c>
      <c r="AW2772">
        <f>Facebook[[#This Row],[Total Post Reactions]]+Facebook[[#This Row],[Total Post Shares]]+Facebook[[#This Row],[Page Likes]]</f>
        <v>0</v>
      </c>
      <c r="AX2772" s="1">
        <f>IFERROR((Facebook[[#This Row],[Engagement]]/Facebook[[#This Row],[Reach]])*100,0)</f>
        <v>0</v>
      </c>
      <c r="AY2772" s="1" t="str">
        <f>TEXT(Facebook[[#This Row],[ReportDate]],"mmmm")</f>
        <v>October</v>
      </c>
    </row>
    <row r="2773" spans="1:51" x14ac:dyDescent="0.55000000000000004">
      <c r="A2773" s="1" t="s">
        <v>139</v>
      </c>
      <c r="B2773" s="1" t="s">
        <v>153</v>
      </c>
      <c r="C2773" s="1" t="s">
        <v>59</v>
      </c>
      <c r="D2773" s="1" t="s">
        <v>154</v>
      </c>
      <c r="E2773" s="1" t="s">
        <v>52</v>
      </c>
      <c r="F2773" s="2">
        <v>43030</v>
      </c>
      <c r="G2773">
        <v>0.05</v>
      </c>
      <c r="H2773">
        <v>2</v>
      </c>
      <c r="K2773">
        <v>2</v>
      </c>
      <c r="O2773">
        <v>0</v>
      </c>
      <c r="T2773">
        <v>0.05</v>
      </c>
      <c r="U2773">
        <v>0.03</v>
      </c>
      <c r="Y2773">
        <v>1</v>
      </c>
      <c r="Z2773">
        <v>2</v>
      </c>
      <c r="AA2773">
        <v>0.05</v>
      </c>
      <c r="AB2773">
        <v>0.05</v>
      </c>
      <c r="AH2773">
        <v>2</v>
      </c>
      <c r="AI2773">
        <v>0</v>
      </c>
      <c r="AK2773">
        <v>0</v>
      </c>
      <c r="AL2773">
        <v>2</v>
      </c>
      <c r="AO2773">
        <v>0</v>
      </c>
      <c r="AV2773" s="1" t="s">
        <v>53</v>
      </c>
      <c r="AW2773">
        <f>Facebook[[#This Row],[Total Post Reactions]]+Facebook[[#This Row],[Total Post Shares]]+Facebook[[#This Row],[Page Likes]]</f>
        <v>0</v>
      </c>
      <c r="AX2773" s="1">
        <f>IFERROR((Facebook[[#This Row],[Engagement]]/Facebook[[#This Row],[Reach]])*100,0)</f>
        <v>0</v>
      </c>
      <c r="AY2773" s="1" t="str">
        <f>TEXT(Facebook[[#This Row],[ReportDate]],"mmmm")</f>
        <v>October</v>
      </c>
    </row>
    <row r="2774" spans="1:51" x14ac:dyDescent="0.55000000000000004">
      <c r="A2774" s="1" t="s">
        <v>102</v>
      </c>
      <c r="B2774" s="1" t="s">
        <v>153</v>
      </c>
      <c r="C2774" s="1" t="s">
        <v>59</v>
      </c>
      <c r="D2774" s="1" t="s">
        <v>154</v>
      </c>
      <c r="E2774" s="1" t="s">
        <v>52</v>
      </c>
      <c r="F2774" s="2">
        <v>43030</v>
      </c>
      <c r="G2774">
        <v>0.13</v>
      </c>
      <c r="H2774">
        <v>15</v>
      </c>
      <c r="K2774">
        <v>13</v>
      </c>
      <c r="O2774">
        <v>0</v>
      </c>
      <c r="T2774">
        <v>0.13</v>
      </c>
      <c r="U2774">
        <v>0.01</v>
      </c>
      <c r="Y2774">
        <v>1.1538459999999999</v>
      </c>
      <c r="Z2774">
        <v>15</v>
      </c>
      <c r="AA2774">
        <v>0.13</v>
      </c>
      <c r="AB2774">
        <v>0.13</v>
      </c>
      <c r="AH2774">
        <v>13</v>
      </c>
      <c r="AI2774">
        <v>0</v>
      </c>
      <c r="AK2774">
        <v>0</v>
      </c>
      <c r="AL2774">
        <v>13</v>
      </c>
      <c r="AO2774">
        <v>0</v>
      </c>
      <c r="AV2774" s="1" t="s">
        <v>53</v>
      </c>
      <c r="AW2774">
        <f>Facebook[[#This Row],[Total Post Reactions]]+Facebook[[#This Row],[Total Post Shares]]+Facebook[[#This Row],[Page Likes]]</f>
        <v>0</v>
      </c>
      <c r="AX2774" s="1">
        <f>IFERROR((Facebook[[#This Row],[Engagement]]/Facebook[[#This Row],[Reach]])*100,0)</f>
        <v>0</v>
      </c>
      <c r="AY2774" s="1" t="str">
        <f>TEXT(Facebook[[#This Row],[ReportDate]],"mmmm")</f>
        <v>October</v>
      </c>
    </row>
    <row r="2775" spans="1:51" x14ac:dyDescent="0.55000000000000004">
      <c r="A2775" s="1" t="s">
        <v>132</v>
      </c>
      <c r="B2775" s="1" t="s">
        <v>153</v>
      </c>
      <c r="C2775" s="1" t="s">
        <v>59</v>
      </c>
      <c r="D2775" s="1" t="s">
        <v>154</v>
      </c>
      <c r="E2775" s="1" t="s">
        <v>52</v>
      </c>
      <c r="F2775" s="2">
        <v>43030</v>
      </c>
      <c r="G2775">
        <v>0.21927199999999999</v>
      </c>
      <c r="H2775">
        <v>18</v>
      </c>
      <c r="K2775">
        <v>16</v>
      </c>
      <c r="O2775">
        <v>0</v>
      </c>
      <c r="T2775">
        <v>0.21927199999999999</v>
      </c>
      <c r="U2775">
        <v>0.01</v>
      </c>
      <c r="Y2775">
        <v>1.125</v>
      </c>
      <c r="Z2775">
        <v>18</v>
      </c>
      <c r="AA2775">
        <v>0.21927199999999999</v>
      </c>
      <c r="AB2775">
        <v>0.21927199999999999</v>
      </c>
      <c r="AH2775">
        <v>16</v>
      </c>
      <c r="AI2775">
        <v>0</v>
      </c>
      <c r="AK2775">
        <v>0</v>
      </c>
      <c r="AL2775">
        <v>16</v>
      </c>
      <c r="AO2775">
        <v>0</v>
      </c>
      <c r="AV2775" s="1" t="s">
        <v>53</v>
      </c>
      <c r="AW2775">
        <f>Facebook[[#This Row],[Total Post Reactions]]+Facebook[[#This Row],[Total Post Shares]]+Facebook[[#This Row],[Page Likes]]</f>
        <v>0</v>
      </c>
      <c r="AX2775" s="1">
        <f>IFERROR((Facebook[[#This Row],[Engagement]]/Facebook[[#This Row],[Reach]])*100,0)</f>
        <v>0</v>
      </c>
      <c r="AY2775" s="1" t="str">
        <f>TEXT(Facebook[[#This Row],[ReportDate]],"mmmm")</f>
        <v>October</v>
      </c>
    </row>
    <row r="2776" spans="1:51" x14ac:dyDescent="0.55000000000000004">
      <c r="A2776" s="1" t="s">
        <v>140</v>
      </c>
      <c r="B2776" s="1" t="s">
        <v>153</v>
      </c>
      <c r="C2776" s="1" t="s">
        <v>59</v>
      </c>
      <c r="D2776" s="1" t="s">
        <v>154</v>
      </c>
      <c r="E2776" s="1" t="s">
        <v>52</v>
      </c>
      <c r="F2776" s="2">
        <v>43030</v>
      </c>
      <c r="G2776">
        <v>0.22</v>
      </c>
      <c r="H2776">
        <v>27</v>
      </c>
      <c r="K2776">
        <v>20</v>
      </c>
      <c r="O2776">
        <v>0</v>
      </c>
      <c r="T2776">
        <v>0.22</v>
      </c>
      <c r="U2776">
        <v>0.01</v>
      </c>
      <c r="Y2776">
        <v>1.35</v>
      </c>
      <c r="Z2776">
        <v>27</v>
      </c>
      <c r="AA2776">
        <v>0.22</v>
      </c>
      <c r="AB2776">
        <v>0.22</v>
      </c>
      <c r="AH2776">
        <v>20</v>
      </c>
      <c r="AI2776">
        <v>0</v>
      </c>
      <c r="AK2776">
        <v>0</v>
      </c>
      <c r="AL2776">
        <v>20</v>
      </c>
      <c r="AO2776">
        <v>0</v>
      </c>
      <c r="AV2776" s="1" t="s">
        <v>53</v>
      </c>
      <c r="AW2776">
        <f>Facebook[[#This Row],[Total Post Reactions]]+Facebook[[#This Row],[Total Post Shares]]+Facebook[[#This Row],[Page Likes]]</f>
        <v>0</v>
      </c>
      <c r="AX2776" s="1">
        <f>IFERROR((Facebook[[#This Row],[Engagement]]/Facebook[[#This Row],[Reach]])*100,0)</f>
        <v>0</v>
      </c>
      <c r="AY2776" s="1" t="str">
        <f>TEXT(Facebook[[#This Row],[ReportDate]],"mmmm")</f>
        <v>October</v>
      </c>
    </row>
    <row r="2777" spans="1:51" x14ac:dyDescent="0.55000000000000004">
      <c r="A2777" s="1" t="s">
        <v>141</v>
      </c>
      <c r="B2777" s="1" t="s">
        <v>153</v>
      </c>
      <c r="C2777" s="1" t="s">
        <v>59</v>
      </c>
      <c r="D2777" s="1" t="s">
        <v>154</v>
      </c>
      <c r="E2777" s="1" t="s">
        <v>52</v>
      </c>
      <c r="F2777" s="2">
        <v>43030</v>
      </c>
      <c r="G2777">
        <v>0.06</v>
      </c>
      <c r="H2777">
        <v>7</v>
      </c>
      <c r="K2777">
        <v>6</v>
      </c>
      <c r="O2777">
        <v>0</v>
      </c>
      <c r="T2777">
        <v>0.06</v>
      </c>
      <c r="U2777">
        <v>0.01</v>
      </c>
      <c r="Y2777">
        <v>1.1666669999999999</v>
      </c>
      <c r="Z2777">
        <v>7</v>
      </c>
      <c r="AA2777">
        <v>0.06</v>
      </c>
      <c r="AB2777">
        <v>0.06</v>
      </c>
      <c r="AH2777">
        <v>6</v>
      </c>
      <c r="AI2777">
        <v>0</v>
      </c>
      <c r="AK2777">
        <v>0</v>
      </c>
      <c r="AL2777">
        <v>6</v>
      </c>
      <c r="AO2777">
        <v>0</v>
      </c>
      <c r="AV2777" s="1" t="s">
        <v>53</v>
      </c>
      <c r="AW2777">
        <f>Facebook[[#This Row],[Total Post Reactions]]+Facebook[[#This Row],[Total Post Shares]]+Facebook[[#This Row],[Page Likes]]</f>
        <v>0</v>
      </c>
      <c r="AX2777" s="1">
        <f>IFERROR((Facebook[[#This Row],[Engagement]]/Facebook[[#This Row],[Reach]])*100,0)</f>
        <v>0</v>
      </c>
      <c r="AY2777" s="1" t="str">
        <f>TEXT(Facebook[[#This Row],[ReportDate]],"mmmm")</f>
        <v>October</v>
      </c>
    </row>
    <row r="2778" spans="1:51" x14ac:dyDescent="0.55000000000000004">
      <c r="A2778" s="1" t="s">
        <v>134</v>
      </c>
      <c r="B2778" s="1" t="s">
        <v>153</v>
      </c>
      <c r="C2778" s="1" t="s">
        <v>59</v>
      </c>
      <c r="D2778" s="1" t="s">
        <v>154</v>
      </c>
      <c r="E2778" s="1" t="s">
        <v>52</v>
      </c>
      <c r="F2778" s="2">
        <v>43030</v>
      </c>
      <c r="G2778">
        <v>0.12</v>
      </c>
      <c r="H2778">
        <v>17</v>
      </c>
      <c r="K2778">
        <v>14</v>
      </c>
      <c r="O2778">
        <v>0</v>
      </c>
      <c r="T2778">
        <v>0.12</v>
      </c>
      <c r="U2778">
        <v>0.01</v>
      </c>
      <c r="Y2778">
        <v>1.214286</v>
      </c>
      <c r="Z2778">
        <v>17</v>
      </c>
      <c r="AA2778">
        <v>0.12</v>
      </c>
      <c r="AB2778">
        <v>0.12</v>
      </c>
      <c r="AH2778">
        <v>14</v>
      </c>
      <c r="AI2778">
        <v>0</v>
      </c>
      <c r="AK2778">
        <v>0</v>
      </c>
      <c r="AL2778">
        <v>14</v>
      </c>
      <c r="AO2778">
        <v>0</v>
      </c>
      <c r="AV2778" s="1" t="s">
        <v>53</v>
      </c>
      <c r="AW2778">
        <f>Facebook[[#This Row],[Total Post Reactions]]+Facebook[[#This Row],[Total Post Shares]]+Facebook[[#This Row],[Page Likes]]</f>
        <v>0</v>
      </c>
      <c r="AX2778" s="1">
        <f>IFERROR((Facebook[[#This Row],[Engagement]]/Facebook[[#This Row],[Reach]])*100,0)</f>
        <v>0</v>
      </c>
      <c r="AY2778" s="1" t="str">
        <f>TEXT(Facebook[[#This Row],[ReportDate]],"mmmm")</f>
        <v>October</v>
      </c>
    </row>
    <row r="2779" spans="1:51" x14ac:dyDescent="0.55000000000000004">
      <c r="A2779" s="1" t="s">
        <v>125</v>
      </c>
      <c r="B2779" s="1" t="s">
        <v>155</v>
      </c>
      <c r="C2779" s="1" t="s">
        <v>59</v>
      </c>
      <c r="D2779" s="1" t="s">
        <v>154</v>
      </c>
      <c r="E2779" s="1" t="s">
        <v>52</v>
      </c>
      <c r="F2779" s="2">
        <v>43030</v>
      </c>
      <c r="G2779">
        <v>0.02</v>
      </c>
      <c r="H2779">
        <v>4</v>
      </c>
      <c r="K2779">
        <v>2</v>
      </c>
      <c r="O2779">
        <v>0</v>
      </c>
      <c r="T2779">
        <v>0.02</v>
      </c>
      <c r="U2779">
        <v>0.01</v>
      </c>
      <c r="Y2779">
        <v>2</v>
      </c>
      <c r="Z2779">
        <v>4</v>
      </c>
      <c r="AA2779">
        <v>0.02</v>
      </c>
      <c r="AB2779">
        <v>0.02</v>
      </c>
      <c r="AH2779">
        <v>2</v>
      </c>
      <c r="AI2779">
        <v>0</v>
      </c>
      <c r="AK2779">
        <v>0</v>
      </c>
      <c r="AL2779">
        <v>2</v>
      </c>
      <c r="AO2779">
        <v>0</v>
      </c>
      <c r="AV2779" s="1" t="s">
        <v>53</v>
      </c>
      <c r="AW2779">
        <f>Facebook[[#This Row],[Total Post Reactions]]+Facebook[[#This Row],[Total Post Shares]]+Facebook[[#This Row],[Page Likes]]</f>
        <v>0</v>
      </c>
      <c r="AX2779" s="1">
        <f>IFERROR((Facebook[[#This Row],[Engagement]]/Facebook[[#This Row],[Reach]])*100,0)</f>
        <v>0</v>
      </c>
      <c r="AY2779" s="1" t="str">
        <f>TEXT(Facebook[[#This Row],[ReportDate]],"mmmm")</f>
        <v>October</v>
      </c>
    </row>
    <row r="2780" spans="1:51" x14ac:dyDescent="0.55000000000000004">
      <c r="A2780" s="1" t="s">
        <v>100</v>
      </c>
      <c r="B2780" s="1" t="s">
        <v>155</v>
      </c>
      <c r="C2780" s="1" t="s">
        <v>59</v>
      </c>
      <c r="D2780" s="1" t="s">
        <v>154</v>
      </c>
      <c r="E2780" s="1" t="s">
        <v>52</v>
      </c>
      <c r="F2780" s="2">
        <v>43030</v>
      </c>
      <c r="G2780">
        <v>0.37</v>
      </c>
      <c r="H2780">
        <v>186</v>
      </c>
      <c r="K2780">
        <v>51</v>
      </c>
      <c r="O2780">
        <v>0</v>
      </c>
      <c r="T2780">
        <v>0.37</v>
      </c>
      <c r="U2780">
        <v>0.01</v>
      </c>
      <c r="Y2780">
        <v>3.6470590000000001</v>
      </c>
      <c r="Z2780">
        <v>186</v>
      </c>
      <c r="AA2780">
        <v>0.37</v>
      </c>
      <c r="AB2780">
        <v>0.37</v>
      </c>
      <c r="AH2780">
        <v>51</v>
      </c>
      <c r="AI2780">
        <v>0</v>
      </c>
      <c r="AK2780">
        <v>0</v>
      </c>
      <c r="AL2780">
        <v>51</v>
      </c>
      <c r="AO2780">
        <v>0</v>
      </c>
      <c r="AV2780" s="1" t="s">
        <v>53</v>
      </c>
      <c r="AW2780">
        <f>Facebook[[#This Row],[Total Post Reactions]]+Facebook[[#This Row],[Total Post Shares]]+Facebook[[#This Row],[Page Likes]]</f>
        <v>0</v>
      </c>
      <c r="AX2780" s="1">
        <f>IFERROR((Facebook[[#This Row],[Engagement]]/Facebook[[#This Row],[Reach]])*100,0)</f>
        <v>0</v>
      </c>
      <c r="AY2780" s="1" t="str">
        <f>TEXT(Facebook[[#This Row],[ReportDate]],"mmmm")</f>
        <v>October</v>
      </c>
    </row>
    <row r="2781" spans="1:51" x14ac:dyDescent="0.55000000000000004">
      <c r="A2781" s="1" t="s">
        <v>138</v>
      </c>
      <c r="B2781" s="1" t="s">
        <v>155</v>
      </c>
      <c r="C2781" s="1" t="s">
        <v>59</v>
      </c>
      <c r="D2781" s="1" t="s">
        <v>154</v>
      </c>
      <c r="E2781" s="1" t="s">
        <v>52</v>
      </c>
      <c r="F2781" s="2">
        <v>43030</v>
      </c>
      <c r="G2781">
        <v>0.03</v>
      </c>
      <c r="H2781">
        <v>10</v>
      </c>
      <c r="K2781">
        <v>5</v>
      </c>
      <c r="O2781">
        <v>0</v>
      </c>
      <c r="T2781">
        <v>0.03</v>
      </c>
      <c r="U2781">
        <v>0.01</v>
      </c>
      <c r="Y2781">
        <v>2</v>
      </c>
      <c r="Z2781">
        <v>10</v>
      </c>
      <c r="AA2781">
        <v>0.03</v>
      </c>
      <c r="AB2781">
        <v>0.03</v>
      </c>
      <c r="AH2781">
        <v>5</v>
      </c>
      <c r="AI2781">
        <v>0</v>
      </c>
      <c r="AK2781">
        <v>0</v>
      </c>
      <c r="AL2781">
        <v>5</v>
      </c>
      <c r="AO2781">
        <v>0</v>
      </c>
      <c r="AV2781" s="1" t="s">
        <v>53</v>
      </c>
      <c r="AW2781">
        <f>Facebook[[#This Row],[Total Post Reactions]]+Facebook[[#This Row],[Total Post Shares]]+Facebook[[#This Row],[Page Likes]]</f>
        <v>0</v>
      </c>
      <c r="AX2781" s="1">
        <f>IFERROR((Facebook[[#This Row],[Engagement]]/Facebook[[#This Row],[Reach]])*100,0)</f>
        <v>0</v>
      </c>
      <c r="AY2781" s="1" t="str">
        <f>TEXT(Facebook[[#This Row],[ReportDate]],"mmmm")</f>
        <v>October</v>
      </c>
    </row>
    <row r="2782" spans="1:51" x14ac:dyDescent="0.55000000000000004">
      <c r="A2782" s="1" t="s">
        <v>97</v>
      </c>
      <c r="B2782" s="1" t="s">
        <v>155</v>
      </c>
      <c r="C2782" s="1" t="s">
        <v>59</v>
      </c>
      <c r="D2782" s="1" t="s">
        <v>154</v>
      </c>
      <c r="E2782" s="1" t="s">
        <v>52</v>
      </c>
      <c r="F2782" s="2">
        <v>43030</v>
      </c>
      <c r="G2782">
        <v>0.02</v>
      </c>
      <c r="H2782">
        <v>3</v>
      </c>
      <c r="K2782">
        <v>2</v>
      </c>
      <c r="O2782">
        <v>0</v>
      </c>
      <c r="T2782">
        <v>0.02</v>
      </c>
      <c r="U2782">
        <v>0.01</v>
      </c>
      <c r="Y2782">
        <v>1.5</v>
      </c>
      <c r="Z2782">
        <v>3</v>
      </c>
      <c r="AA2782">
        <v>0.02</v>
      </c>
      <c r="AB2782">
        <v>0.02</v>
      </c>
      <c r="AH2782">
        <v>2</v>
      </c>
      <c r="AI2782">
        <v>0</v>
      </c>
      <c r="AK2782">
        <v>0</v>
      </c>
      <c r="AL2782">
        <v>2</v>
      </c>
      <c r="AO2782">
        <v>0</v>
      </c>
      <c r="AV2782" s="1" t="s">
        <v>53</v>
      </c>
      <c r="AW2782">
        <f>Facebook[[#This Row],[Total Post Reactions]]+Facebook[[#This Row],[Total Post Shares]]+Facebook[[#This Row],[Page Likes]]</f>
        <v>0</v>
      </c>
      <c r="AX2782" s="1">
        <f>IFERROR((Facebook[[#This Row],[Engagement]]/Facebook[[#This Row],[Reach]])*100,0)</f>
        <v>0</v>
      </c>
      <c r="AY2782" s="1" t="str">
        <f>TEXT(Facebook[[#This Row],[ReportDate]],"mmmm")</f>
        <v>October</v>
      </c>
    </row>
    <row r="2783" spans="1:51" x14ac:dyDescent="0.55000000000000004">
      <c r="A2783" s="1" t="s">
        <v>128</v>
      </c>
      <c r="B2783" s="1" t="s">
        <v>155</v>
      </c>
      <c r="C2783" s="1" t="s">
        <v>59</v>
      </c>
      <c r="D2783" s="1" t="s">
        <v>154</v>
      </c>
      <c r="E2783" s="1" t="s">
        <v>52</v>
      </c>
      <c r="F2783" s="2">
        <v>43030</v>
      </c>
      <c r="G2783">
        <v>0.01</v>
      </c>
      <c r="H2783">
        <v>10</v>
      </c>
      <c r="K2783">
        <v>7</v>
      </c>
      <c r="O2783">
        <v>0</v>
      </c>
      <c r="T2783">
        <v>0.01</v>
      </c>
      <c r="U2783">
        <v>0</v>
      </c>
      <c r="Y2783">
        <v>1.428571</v>
      </c>
      <c r="Z2783">
        <v>10</v>
      </c>
      <c r="AA2783">
        <v>0.01</v>
      </c>
      <c r="AB2783">
        <v>0.01</v>
      </c>
      <c r="AH2783">
        <v>7</v>
      </c>
      <c r="AI2783">
        <v>0</v>
      </c>
      <c r="AK2783">
        <v>0</v>
      </c>
      <c r="AL2783">
        <v>7</v>
      </c>
      <c r="AO2783">
        <v>0</v>
      </c>
      <c r="AV2783" s="1" t="s">
        <v>53</v>
      </c>
      <c r="AW2783">
        <f>Facebook[[#This Row],[Total Post Reactions]]+Facebook[[#This Row],[Total Post Shares]]+Facebook[[#This Row],[Page Likes]]</f>
        <v>0</v>
      </c>
      <c r="AX2783" s="1">
        <f>IFERROR((Facebook[[#This Row],[Engagement]]/Facebook[[#This Row],[Reach]])*100,0)</f>
        <v>0</v>
      </c>
      <c r="AY2783" s="1" t="str">
        <f>TEXT(Facebook[[#This Row],[ReportDate]],"mmmm")</f>
        <v>October</v>
      </c>
    </row>
    <row r="2784" spans="1:51" x14ac:dyDescent="0.55000000000000004">
      <c r="A2784" s="1" t="s">
        <v>135</v>
      </c>
      <c r="B2784" s="1" t="s">
        <v>155</v>
      </c>
      <c r="C2784" s="1" t="s">
        <v>59</v>
      </c>
      <c r="D2784" s="1" t="s">
        <v>154</v>
      </c>
      <c r="E2784" s="1" t="s">
        <v>52</v>
      </c>
      <c r="F2784" s="2">
        <v>43030</v>
      </c>
      <c r="G2784">
        <v>0.09</v>
      </c>
      <c r="H2784">
        <v>82</v>
      </c>
      <c r="K2784">
        <v>31</v>
      </c>
      <c r="O2784">
        <v>0</v>
      </c>
      <c r="T2784">
        <v>0.09</v>
      </c>
      <c r="U2784">
        <v>0</v>
      </c>
      <c r="Y2784">
        <v>2.6451609999999999</v>
      </c>
      <c r="Z2784">
        <v>82</v>
      </c>
      <c r="AA2784">
        <v>0.09</v>
      </c>
      <c r="AB2784">
        <v>0.09</v>
      </c>
      <c r="AH2784">
        <v>31</v>
      </c>
      <c r="AI2784">
        <v>0</v>
      </c>
      <c r="AK2784">
        <v>0</v>
      </c>
      <c r="AL2784">
        <v>31</v>
      </c>
      <c r="AO2784">
        <v>0</v>
      </c>
      <c r="AV2784" s="1" t="s">
        <v>53</v>
      </c>
      <c r="AW2784">
        <f>Facebook[[#This Row],[Total Post Reactions]]+Facebook[[#This Row],[Total Post Shares]]+Facebook[[#This Row],[Page Likes]]</f>
        <v>0</v>
      </c>
      <c r="AX2784" s="1">
        <f>IFERROR((Facebook[[#This Row],[Engagement]]/Facebook[[#This Row],[Reach]])*100,0)</f>
        <v>0</v>
      </c>
      <c r="AY2784" s="1" t="str">
        <f>TEXT(Facebook[[#This Row],[ReportDate]],"mmmm")</f>
        <v>October</v>
      </c>
    </row>
    <row r="2785" spans="1:51" x14ac:dyDescent="0.55000000000000004">
      <c r="A2785" s="1" t="s">
        <v>156</v>
      </c>
      <c r="B2785" s="1" t="s">
        <v>155</v>
      </c>
      <c r="C2785" s="1" t="s">
        <v>59</v>
      </c>
      <c r="D2785" s="1" t="s">
        <v>154</v>
      </c>
      <c r="E2785" s="1" t="s">
        <v>52</v>
      </c>
      <c r="F2785" s="2">
        <v>43030</v>
      </c>
      <c r="G2785">
        <v>0.04</v>
      </c>
      <c r="H2785">
        <v>65</v>
      </c>
      <c r="K2785">
        <v>28</v>
      </c>
      <c r="O2785">
        <v>0</v>
      </c>
      <c r="T2785">
        <v>0.04</v>
      </c>
      <c r="U2785">
        <v>0</v>
      </c>
      <c r="Y2785">
        <v>2.3214290000000002</v>
      </c>
      <c r="Z2785">
        <v>65</v>
      </c>
      <c r="AA2785">
        <v>0.04</v>
      </c>
      <c r="AB2785">
        <v>0.04</v>
      </c>
      <c r="AH2785">
        <v>28</v>
      </c>
      <c r="AI2785">
        <v>0</v>
      </c>
      <c r="AK2785">
        <v>0</v>
      </c>
      <c r="AL2785">
        <v>28</v>
      </c>
      <c r="AO2785">
        <v>0</v>
      </c>
      <c r="AV2785" s="1" t="s">
        <v>53</v>
      </c>
      <c r="AW2785">
        <f>Facebook[[#This Row],[Total Post Reactions]]+Facebook[[#This Row],[Total Post Shares]]+Facebook[[#This Row],[Page Likes]]</f>
        <v>0</v>
      </c>
      <c r="AX2785" s="1">
        <f>IFERROR((Facebook[[#This Row],[Engagement]]/Facebook[[#This Row],[Reach]])*100,0)</f>
        <v>0</v>
      </c>
      <c r="AY2785" s="1" t="str">
        <f>TEXT(Facebook[[#This Row],[ReportDate]],"mmmm")</f>
        <v>October</v>
      </c>
    </row>
    <row r="2786" spans="1:51" x14ac:dyDescent="0.55000000000000004">
      <c r="A2786" s="1" t="s">
        <v>129</v>
      </c>
      <c r="B2786" s="1" t="s">
        <v>155</v>
      </c>
      <c r="C2786" s="1" t="s">
        <v>59</v>
      </c>
      <c r="D2786" s="1" t="s">
        <v>154</v>
      </c>
      <c r="E2786" s="1" t="s">
        <v>52</v>
      </c>
      <c r="F2786" s="2">
        <v>43030</v>
      </c>
      <c r="G2786">
        <v>0</v>
      </c>
      <c r="H2786">
        <v>4</v>
      </c>
      <c r="K2786">
        <v>3</v>
      </c>
      <c r="O2786">
        <v>0</v>
      </c>
      <c r="T2786">
        <v>0</v>
      </c>
      <c r="U2786">
        <v>0</v>
      </c>
      <c r="Y2786">
        <v>1.3333330000000001</v>
      </c>
      <c r="Z2786">
        <v>4</v>
      </c>
      <c r="AA2786">
        <v>0</v>
      </c>
      <c r="AB2786">
        <v>0</v>
      </c>
      <c r="AH2786">
        <v>3</v>
      </c>
      <c r="AI2786">
        <v>0</v>
      </c>
      <c r="AK2786">
        <v>0</v>
      </c>
      <c r="AL2786">
        <v>3</v>
      </c>
      <c r="AO2786">
        <v>0</v>
      </c>
      <c r="AV2786" s="1" t="s">
        <v>53</v>
      </c>
      <c r="AW2786">
        <f>Facebook[[#This Row],[Total Post Reactions]]+Facebook[[#This Row],[Total Post Shares]]+Facebook[[#This Row],[Page Likes]]</f>
        <v>0</v>
      </c>
      <c r="AX2786" s="1">
        <f>IFERROR((Facebook[[#This Row],[Engagement]]/Facebook[[#This Row],[Reach]])*100,0)</f>
        <v>0</v>
      </c>
      <c r="AY2786" s="1" t="str">
        <f>TEXT(Facebook[[#This Row],[ReportDate]],"mmmm")</f>
        <v>October</v>
      </c>
    </row>
    <row r="2787" spans="1:51" x14ac:dyDescent="0.55000000000000004">
      <c r="A2787" s="1" t="s">
        <v>136</v>
      </c>
      <c r="B2787" s="1" t="s">
        <v>155</v>
      </c>
      <c r="C2787" s="1" t="s">
        <v>59</v>
      </c>
      <c r="D2787" s="1" t="s">
        <v>154</v>
      </c>
      <c r="E2787" s="1" t="s">
        <v>52</v>
      </c>
      <c r="F2787" s="2">
        <v>43030</v>
      </c>
      <c r="G2787">
        <v>0.11</v>
      </c>
      <c r="H2787">
        <v>69</v>
      </c>
      <c r="K2787">
        <v>27</v>
      </c>
      <c r="O2787">
        <v>0</v>
      </c>
      <c r="T2787">
        <v>0.11</v>
      </c>
      <c r="U2787">
        <v>0</v>
      </c>
      <c r="Y2787">
        <v>2.5555560000000002</v>
      </c>
      <c r="Z2787">
        <v>69</v>
      </c>
      <c r="AA2787">
        <v>0.11</v>
      </c>
      <c r="AB2787">
        <v>0.11</v>
      </c>
      <c r="AH2787">
        <v>27</v>
      </c>
      <c r="AI2787">
        <v>0</v>
      </c>
      <c r="AK2787">
        <v>0</v>
      </c>
      <c r="AL2787">
        <v>27</v>
      </c>
      <c r="AO2787">
        <v>0</v>
      </c>
      <c r="AV2787" s="1" t="s">
        <v>53</v>
      </c>
      <c r="AW2787">
        <f>Facebook[[#This Row],[Total Post Reactions]]+Facebook[[#This Row],[Total Post Shares]]+Facebook[[#This Row],[Page Likes]]</f>
        <v>0</v>
      </c>
      <c r="AX2787" s="1">
        <f>IFERROR((Facebook[[#This Row],[Engagement]]/Facebook[[#This Row],[Reach]])*100,0)</f>
        <v>0</v>
      </c>
      <c r="AY2787" s="1" t="str">
        <f>TEXT(Facebook[[#This Row],[ReportDate]],"mmmm")</f>
        <v>October</v>
      </c>
    </row>
    <row r="2788" spans="1:51" x14ac:dyDescent="0.55000000000000004">
      <c r="A2788" s="1" t="s">
        <v>139</v>
      </c>
      <c r="B2788" s="1" t="s">
        <v>155</v>
      </c>
      <c r="C2788" s="1" t="s">
        <v>59</v>
      </c>
      <c r="D2788" s="1" t="s">
        <v>154</v>
      </c>
      <c r="E2788" s="1" t="s">
        <v>52</v>
      </c>
      <c r="F2788" s="2">
        <v>43030</v>
      </c>
      <c r="G2788">
        <v>0.22</v>
      </c>
      <c r="H2788">
        <v>194</v>
      </c>
      <c r="K2788">
        <v>54</v>
      </c>
      <c r="O2788">
        <v>0</v>
      </c>
      <c r="T2788">
        <v>0.22</v>
      </c>
      <c r="U2788">
        <v>0</v>
      </c>
      <c r="Y2788">
        <v>3.5925929999999999</v>
      </c>
      <c r="Z2788">
        <v>194</v>
      </c>
      <c r="AA2788">
        <v>0.22</v>
      </c>
      <c r="AB2788">
        <v>0.22</v>
      </c>
      <c r="AH2788">
        <v>54</v>
      </c>
      <c r="AI2788">
        <v>0</v>
      </c>
      <c r="AK2788">
        <v>0</v>
      </c>
      <c r="AL2788">
        <v>54</v>
      </c>
      <c r="AO2788">
        <v>0</v>
      </c>
      <c r="AV2788" s="1" t="s">
        <v>53</v>
      </c>
      <c r="AW2788">
        <f>Facebook[[#This Row],[Total Post Reactions]]+Facebook[[#This Row],[Total Post Shares]]+Facebook[[#This Row],[Page Likes]]</f>
        <v>0</v>
      </c>
      <c r="AX2788" s="1">
        <f>IFERROR((Facebook[[#This Row],[Engagement]]/Facebook[[#This Row],[Reach]])*100,0)</f>
        <v>0</v>
      </c>
      <c r="AY2788" s="1" t="str">
        <f>TEXT(Facebook[[#This Row],[ReportDate]],"mmmm")</f>
        <v>October</v>
      </c>
    </row>
    <row r="2789" spans="1:51" x14ac:dyDescent="0.55000000000000004">
      <c r="A2789" s="1" t="s">
        <v>102</v>
      </c>
      <c r="B2789" s="1" t="s">
        <v>155</v>
      </c>
      <c r="C2789" s="1" t="s">
        <v>59</v>
      </c>
      <c r="D2789" s="1" t="s">
        <v>154</v>
      </c>
      <c r="E2789" s="1" t="s">
        <v>52</v>
      </c>
      <c r="F2789" s="2">
        <v>43030</v>
      </c>
      <c r="G2789">
        <v>0.02</v>
      </c>
      <c r="H2789">
        <v>7</v>
      </c>
      <c r="K2789">
        <v>6</v>
      </c>
      <c r="O2789">
        <v>0</v>
      </c>
      <c r="T2789">
        <v>0.02</v>
      </c>
      <c r="U2789">
        <v>0</v>
      </c>
      <c r="Y2789">
        <v>1.1666669999999999</v>
      </c>
      <c r="Z2789">
        <v>7</v>
      </c>
      <c r="AA2789">
        <v>0.02</v>
      </c>
      <c r="AB2789">
        <v>0.02</v>
      </c>
      <c r="AH2789">
        <v>6</v>
      </c>
      <c r="AI2789">
        <v>0</v>
      </c>
      <c r="AK2789">
        <v>0</v>
      </c>
      <c r="AL2789">
        <v>6</v>
      </c>
      <c r="AO2789">
        <v>0</v>
      </c>
      <c r="AV2789" s="1" t="s">
        <v>53</v>
      </c>
      <c r="AW2789">
        <f>Facebook[[#This Row],[Total Post Reactions]]+Facebook[[#This Row],[Total Post Shares]]+Facebook[[#This Row],[Page Likes]]</f>
        <v>0</v>
      </c>
      <c r="AX2789" s="1">
        <f>IFERROR((Facebook[[#This Row],[Engagement]]/Facebook[[#This Row],[Reach]])*100,0)</f>
        <v>0</v>
      </c>
      <c r="AY2789" s="1" t="str">
        <f>TEXT(Facebook[[#This Row],[ReportDate]],"mmmm")</f>
        <v>October</v>
      </c>
    </row>
    <row r="2790" spans="1:51" x14ac:dyDescent="0.55000000000000004">
      <c r="A2790" s="1" t="s">
        <v>130</v>
      </c>
      <c r="B2790" s="1" t="s">
        <v>155</v>
      </c>
      <c r="C2790" s="1" t="s">
        <v>59</v>
      </c>
      <c r="D2790" s="1" t="s">
        <v>154</v>
      </c>
      <c r="E2790" s="1" t="s">
        <v>52</v>
      </c>
      <c r="F2790" s="2">
        <v>43030</v>
      </c>
      <c r="G2790">
        <v>0.04</v>
      </c>
      <c r="H2790">
        <v>13</v>
      </c>
      <c r="K2790">
        <v>4</v>
      </c>
      <c r="O2790">
        <v>0</v>
      </c>
      <c r="T2790">
        <v>0.04</v>
      </c>
      <c r="U2790">
        <v>0.01</v>
      </c>
      <c r="Y2790">
        <v>3.25</v>
      </c>
      <c r="Z2790">
        <v>13</v>
      </c>
      <c r="AA2790">
        <v>0.04</v>
      </c>
      <c r="AB2790">
        <v>0.04</v>
      </c>
      <c r="AH2790">
        <v>4</v>
      </c>
      <c r="AI2790">
        <v>0</v>
      </c>
      <c r="AK2790">
        <v>0</v>
      </c>
      <c r="AL2790">
        <v>4</v>
      </c>
      <c r="AO2790">
        <v>0</v>
      </c>
      <c r="AV2790" s="1" t="s">
        <v>53</v>
      </c>
      <c r="AW2790">
        <f>Facebook[[#This Row],[Total Post Reactions]]+Facebook[[#This Row],[Total Post Shares]]+Facebook[[#This Row],[Page Likes]]</f>
        <v>0</v>
      </c>
      <c r="AX2790" s="1">
        <f>IFERROR((Facebook[[#This Row],[Engagement]]/Facebook[[#This Row],[Reach]])*100,0)</f>
        <v>0</v>
      </c>
      <c r="AY2790" s="1" t="str">
        <f>TEXT(Facebook[[#This Row],[ReportDate]],"mmmm")</f>
        <v>October</v>
      </c>
    </row>
    <row r="2791" spans="1:51" x14ac:dyDescent="0.55000000000000004">
      <c r="A2791" s="1" t="s">
        <v>132</v>
      </c>
      <c r="B2791" s="1" t="s">
        <v>155</v>
      </c>
      <c r="C2791" s="1" t="s">
        <v>59</v>
      </c>
      <c r="D2791" s="1" t="s">
        <v>154</v>
      </c>
      <c r="E2791" s="1" t="s">
        <v>52</v>
      </c>
      <c r="F2791" s="2">
        <v>43030</v>
      </c>
      <c r="G2791">
        <v>0.02</v>
      </c>
      <c r="H2791">
        <v>21</v>
      </c>
      <c r="K2791">
        <v>8</v>
      </c>
      <c r="O2791">
        <v>0</v>
      </c>
      <c r="T2791">
        <v>0.02</v>
      </c>
      <c r="U2791">
        <v>0</v>
      </c>
      <c r="Y2791">
        <v>2.625</v>
      </c>
      <c r="Z2791">
        <v>21</v>
      </c>
      <c r="AA2791">
        <v>0.02</v>
      </c>
      <c r="AB2791">
        <v>0.02</v>
      </c>
      <c r="AH2791">
        <v>8</v>
      </c>
      <c r="AI2791">
        <v>0</v>
      </c>
      <c r="AK2791">
        <v>0</v>
      </c>
      <c r="AL2791">
        <v>8</v>
      </c>
      <c r="AO2791">
        <v>0</v>
      </c>
      <c r="AV2791" s="1" t="s">
        <v>53</v>
      </c>
      <c r="AW2791">
        <f>Facebook[[#This Row],[Total Post Reactions]]+Facebook[[#This Row],[Total Post Shares]]+Facebook[[#This Row],[Page Likes]]</f>
        <v>0</v>
      </c>
      <c r="AX2791" s="1">
        <f>IFERROR((Facebook[[#This Row],[Engagement]]/Facebook[[#This Row],[Reach]])*100,0)</f>
        <v>0</v>
      </c>
      <c r="AY2791" s="1" t="str">
        <f>TEXT(Facebook[[#This Row],[ReportDate]],"mmmm")</f>
        <v>October</v>
      </c>
    </row>
    <row r="2792" spans="1:51" x14ac:dyDescent="0.55000000000000004">
      <c r="A2792" s="1" t="s">
        <v>140</v>
      </c>
      <c r="B2792" s="1" t="s">
        <v>155</v>
      </c>
      <c r="C2792" s="1" t="s">
        <v>59</v>
      </c>
      <c r="D2792" s="1" t="s">
        <v>154</v>
      </c>
      <c r="E2792" s="1" t="s">
        <v>52</v>
      </c>
      <c r="F2792" s="2">
        <v>43030</v>
      </c>
      <c r="G2792">
        <v>0.03</v>
      </c>
      <c r="H2792">
        <v>13</v>
      </c>
      <c r="K2792">
        <v>6</v>
      </c>
      <c r="O2792">
        <v>0</v>
      </c>
      <c r="T2792">
        <v>0.03</v>
      </c>
      <c r="U2792">
        <v>0.01</v>
      </c>
      <c r="Y2792">
        <v>2.1666669999999999</v>
      </c>
      <c r="Z2792">
        <v>13</v>
      </c>
      <c r="AA2792">
        <v>0.03</v>
      </c>
      <c r="AB2792">
        <v>0.03</v>
      </c>
      <c r="AH2792">
        <v>6</v>
      </c>
      <c r="AI2792">
        <v>0</v>
      </c>
      <c r="AK2792">
        <v>0</v>
      </c>
      <c r="AL2792">
        <v>6</v>
      </c>
      <c r="AO2792">
        <v>0</v>
      </c>
      <c r="AV2792" s="1" t="s">
        <v>53</v>
      </c>
      <c r="AW2792">
        <f>Facebook[[#This Row],[Total Post Reactions]]+Facebook[[#This Row],[Total Post Shares]]+Facebook[[#This Row],[Page Likes]]</f>
        <v>0</v>
      </c>
      <c r="AX2792" s="1">
        <f>IFERROR((Facebook[[#This Row],[Engagement]]/Facebook[[#This Row],[Reach]])*100,0)</f>
        <v>0</v>
      </c>
      <c r="AY2792" s="1" t="str">
        <f>TEXT(Facebook[[#This Row],[ReportDate]],"mmmm")</f>
        <v>October</v>
      </c>
    </row>
    <row r="2793" spans="1:51" x14ac:dyDescent="0.55000000000000004">
      <c r="A2793" s="1" t="s">
        <v>141</v>
      </c>
      <c r="B2793" s="1" t="s">
        <v>155</v>
      </c>
      <c r="C2793" s="1" t="s">
        <v>59</v>
      </c>
      <c r="D2793" s="1" t="s">
        <v>154</v>
      </c>
      <c r="E2793" s="1" t="s">
        <v>52</v>
      </c>
      <c r="F2793" s="2">
        <v>43030</v>
      </c>
      <c r="G2793">
        <v>0</v>
      </c>
      <c r="H2793">
        <v>5</v>
      </c>
      <c r="K2793">
        <v>4</v>
      </c>
      <c r="O2793">
        <v>0</v>
      </c>
      <c r="T2793">
        <v>0</v>
      </c>
      <c r="U2793">
        <v>0</v>
      </c>
      <c r="Y2793">
        <v>1.25</v>
      </c>
      <c r="Z2793">
        <v>5</v>
      </c>
      <c r="AA2793">
        <v>0</v>
      </c>
      <c r="AB2793">
        <v>0</v>
      </c>
      <c r="AH2793">
        <v>4</v>
      </c>
      <c r="AI2793">
        <v>0</v>
      </c>
      <c r="AK2793">
        <v>0</v>
      </c>
      <c r="AL2793">
        <v>4</v>
      </c>
      <c r="AO2793">
        <v>0</v>
      </c>
      <c r="AV2793" s="1" t="s">
        <v>53</v>
      </c>
      <c r="AW2793">
        <f>Facebook[[#This Row],[Total Post Reactions]]+Facebook[[#This Row],[Total Post Shares]]+Facebook[[#This Row],[Page Likes]]</f>
        <v>0</v>
      </c>
      <c r="AX2793" s="1">
        <f>IFERROR((Facebook[[#This Row],[Engagement]]/Facebook[[#This Row],[Reach]])*100,0)</f>
        <v>0</v>
      </c>
      <c r="AY2793" s="1" t="str">
        <f>TEXT(Facebook[[#This Row],[ReportDate]],"mmmm")</f>
        <v>October</v>
      </c>
    </row>
    <row r="2794" spans="1:51" x14ac:dyDescent="0.55000000000000004">
      <c r="A2794" s="1" t="s">
        <v>133</v>
      </c>
      <c r="B2794" s="1" t="s">
        <v>155</v>
      </c>
      <c r="C2794" s="1" t="s">
        <v>59</v>
      </c>
      <c r="D2794" s="1" t="s">
        <v>154</v>
      </c>
      <c r="E2794" s="1" t="s">
        <v>52</v>
      </c>
      <c r="F2794" s="2">
        <v>43030</v>
      </c>
      <c r="G2794">
        <v>0.03</v>
      </c>
      <c r="H2794">
        <v>7</v>
      </c>
      <c r="K2794">
        <v>1</v>
      </c>
      <c r="O2794">
        <v>0</v>
      </c>
      <c r="T2794">
        <v>0.03</v>
      </c>
      <c r="U2794">
        <v>0.03</v>
      </c>
      <c r="Y2794">
        <v>7</v>
      </c>
      <c r="Z2794">
        <v>7</v>
      </c>
      <c r="AA2794">
        <v>0.03</v>
      </c>
      <c r="AB2794">
        <v>0.03</v>
      </c>
      <c r="AH2794">
        <v>1</v>
      </c>
      <c r="AI2794">
        <v>0</v>
      </c>
      <c r="AK2794">
        <v>0</v>
      </c>
      <c r="AL2794">
        <v>1</v>
      </c>
      <c r="AO2794">
        <v>0</v>
      </c>
      <c r="AV2794" s="1" t="s">
        <v>53</v>
      </c>
      <c r="AW2794">
        <f>Facebook[[#This Row],[Total Post Reactions]]+Facebook[[#This Row],[Total Post Shares]]+Facebook[[#This Row],[Page Likes]]</f>
        <v>0</v>
      </c>
      <c r="AX2794" s="1">
        <f>IFERROR((Facebook[[#This Row],[Engagement]]/Facebook[[#This Row],[Reach]])*100,0)</f>
        <v>0</v>
      </c>
      <c r="AY2794" s="1" t="str">
        <f>TEXT(Facebook[[#This Row],[ReportDate]],"mmmm")</f>
        <v>October</v>
      </c>
    </row>
    <row r="2795" spans="1:51" x14ac:dyDescent="0.55000000000000004">
      <c r="A2795" s="1" t="s">
        <v>134</v>
      </c>
      <c r="B2795" s="1" t="s">
        <v>155</v>
      </c>
      <c r="C2795" s="1" t="s">
        <v>59</v>
      </c>
      <c r="D2795" s="1" t="s">
        <v>154</v>
      </c>
      <c r="E2795" s="1" t="s">
        <v>52</v>
      </c>
      <c r="F2795" s="2">
        <v>43030</v>
      </c>
      <c r="G2795">
        <v>0.01</v>
      </c>
      <c r="H2795">
        <v>7</v>
      </c>
      <c r="K2795">
        <v>5</v>
      </c>
      <c r="O2795">
        <v>0</v>
      </c>
      <c r="T2795">
        <v>0.01</v>
      </c>
      <c r="U2795">
        <v>0</v>
      </c>
      <c r="Y2795">
        <v>1.4</v>
      </c>
      <c r="Z2795">
        <v>7</v>
      </c>
      <c r="AA2795">
        <v>0.01</v>
      </c>
      <c r="AB2795">
        <v>0.01</v>
      </c>
      <c r="AH2795">
        <v>5</v>
      </c>
      <c r="AI2795">
        <v>0</v>
      </c>
      <c r="AK2795">
        <v>0</v>
      </c>
      <c r="AL2795">
        <v>5</v>
      </c>
      <c r="AO2795">
        <v>0</v>
      </c>
      <c r="AV2795" s="1" t="s">
        <v>53</v>
      </c>
      <c r="AW2795">
        <f>Facebook[[#This Row],[Total Post Reactions]]+Facebook[[#This Row],[Total Post Shares]]+Facebook[[#This Row],[Page Likes]]</f>
        <v>0</v>
      </c>
      <c r="AX2795" s="1">
        <f>IFERROR((Facebook[[#This Row],[Engagement]]/Facebook[[#This Row],[Reach]])*100,0)</f>
        <v>0</v>
      </c>
      <c r="AY2795" s="1" t="str">
        <f>TEXT(Facebook[[#This Row],[ReportDate]],"mmmm")</f>
        <v>October</v>
      </c>
    </row>
    <row r="2796" spans="1:51" x14ac:dyDescent="0.55000000000000004">
      <c r="A2796" s="1" t="s">
        <v>125</v>
      </c>
      <c r="B2796" s="1" t="s">
        <v>157</v>
      </c>
      <c r="C2796" s="1" t="s">
        <v>59</v>
      </c>
      <c r="D2796" s="1" t="s">
        <v>154</v>
      </c>
      <c r="E2796" s="1" t="s">
        <v>52</v>
      </c>
      <c r="F2796" s="2">
        <v>43030</v>
      </c>
      <c r="G2796">
        <v>0.05</v>
      </c>
      <c r="H2796">
        <v>3</v>
      </c>
      <c r="K2796">
        <v>3</v>
      </c>
      <c r="O2796">
        <v>0</v>
      </c>
      <c r="T2796">
        <v>0.05</v>
      </c>
      <c r="U2796">
        <v>0.02</v>
      </c>
      <c r="Y2796">
        <v>1</v>
      </c>
      <c r="Z2796">
        <v>3</v>
      </c>
      <c r="AA2796">
        <v>0.05</v>
      </c>
      <c r="AB2796">
        <v>0.05</v>
      </c>
      <c r="AH2796">
        <v>3</v>
      </c>
      <c r="AI2796">
        <v>0</v>
      </c>
      <c r="AK2796">
        <v>0</v>
      </c>
      <c r="AL2796">
        <v>3</v>
      </c>
      <c r="AO2796">
        <v>0</v>
      </c>
      <c r="AV2796" s="1" t="s">
        <v>53</v>
      </c>
      <c r="AW2796">
        <f>Facebook[[#This Row],[Total Post Reactions]]+Facebook[[#This Row],[Total Post Shares]]+Facebook[[#This Row],[Page Likes]]</f>
        <v>0</v>
      </c>
      <c r="AX2796" s="1">
        <f>IFERROR((Facebook[[#This Row],[Engagement]]/Facebook[[#This Row],[Reach]])*100,0)</f>
        <v>0</v>
      </c>
      <c r="AY2796" s="1" t="str">
        <f>TEXT(Facebook[[#This Row],[ReportDate]],"mmmm")</f>
        <v>October</v>
      </c>
    </row>
    <row r="2797" spans="1:51" x14ac:dyDescent="0.55000000000000004">
      <c r="A2797" s="1" t="s">
        <v>100</v>
      </c>
      <c r="B2797" s="1" t="s">
        <v>157</v>
      </c>
      <c r="C2797" s="1" t="s">
        <v>59</v>
      </c>
      <c r="D2797" s="1" t="s">
        <v>154</v>
      </c>
      <c r="E2797" s="1" t="s">
        <v>52</v>
      </c>
      <c r="F2797" s="2">
        <v>43030</v>
      </c>
      <c r="G2797">
        <v>0.04</v>
      </c>
      <c r="H2797">
        <v>2</v>
      </c>
      <c r="K2797">
        <v>2</v>
      </c>
      <c r="O2797">
        <v>0</v>
      </c>
      <c r="T2797">
        <v>0.04</v>
      </c>
      <c r="U2797">
        <v>0.02</v>
      </c>
      <c r="Y2797">
        <v>1</v>
      </c>
      <c r="Z2797">
        <v>2</v>
      </c>
      <c r="AA2797">
        <v>0.04</v>
      </c>
      <c r="AB2797">
        <v>0.04</v>
      </c>
      <c r="AH2797">
        <v>2</v>
      </c>
      <c r="AI2797">
        <v>0</v>
      </c>
      <c r="AK2797">
        <v>0</v>
      </c>
      <c r="AL2797">
        <v>2</v>
      </c>
      <c r="AO2797">
        <v>0</v>
      </c>
      <c r="AV2797" s="1" t="s">
        <v>53</v>
      </c>
      <c r="AW2797">
        <f>Facebook[[#This Row],[Total Post Reactions]]+Facebook[[#This Row],[Total Post Shares]]+Facebook[[#This Row],[Page Likes]]</f>
        <v>0</v>
      </c>
      <c r="AX2797" s="1">
        <f>IFERROR((Facebook[[#This Row],[Engagement]]/Facebook[[#This Row],[Reach]])*100,0)</f>
        <v>0</v>
      </c>
      <c r="AY2797" s="1" t="str">
        <f>TEXT(Facebook[[#This Row],[ReportDate]],"mmmm")</f>
        <v>October</v>
      </c>
    </row>
    <row r="2798" spans="1:51" x14ac:dyDescent="0.55000000000000004">
      <c r="A2798" s="1" t="s">
        <v>138</v>
      </c>
      <c r="B2798" s="1" t="s">
        <v>157</v>
      </c>
      <c r="C2798" s="1" t="s">
        <v>59</v>
      </c>
      <c r="D2798" s="1" t="s">
        <v>154</v>
      </c>
      <c r="E2798" s="1" t="s">
        <v>52</v>
      </c>
      <c r="F2798" s="2">
        <v>43030</v>
      </c>
      <c r="G2798">
        <v>0.04</v>
      </c>
      <c r="H2798">
        <v>3</v>
      </c>
      <c r="K2798">
        <v>3</v>
      </c>
      <c r="O2798">
        <v>0</v>
      </c>
      <c r="T2798">
        <v>0.04</v>
      </c>
      <c r="U2798">
        <v>0.01</v>
      </c>
      <c r="Y2798">
        <v>1</v>
      </c>
      <c r="Z2798">
        <v>3</v>
      </c>
      <c r="AA2798">
        <v>0.04</v>
      </c>
      <c r="AB2798">
        <v>0.04</v>
      </c>
      <c r="AH2798">
        <v>3</v>
      </c>
      <c r="AI2798">
        <v>0</v>
      </c>
      <c r="AK2798">
        <v>0</v>
      </c>
      <c r="AL2798">
        <v>3</v>
      </c>
      <c r="AO2798">
        <v>0</v>
      </c>
      <c r="AV2798" s="1" t="s">
        <v>53</v>
      </c>
      <c r="AW2798">
        <f>Facebook[[#This Row],[Total Post Reactions]]+Facebook[[#This Row],[Total Post Shares]]+Facebook[[#This Row],[Page Likes]]</f>
        <v>0</v>
      </c>
      <c r="AX2798" s="1">
        <f>IFERROR((Facebook[[#This Row],[Engagement]]/Facebook[[#This Row],[Reach]])*100,0)</f>
        <v>0</v>
      </c>
      <c r="AY2798" s="1" t="str">
        <f>TEXT(Facebook[[#This Row],[ReportDate]],"mmmm")</f>
        <v>October</v>
      </c>
    </row>
    <row r="2799" spans="1:51" x14ac:dyDescent="0.55000000000000004">
      <c r="A2799" s="1" t="s">
        <v>97</v>
      </c>
      <c r="B2799" s="1" t="s">
        <v>157</v>
      </c>
      <c r="C2799" s="1" t="s">
        <v>59</v>
      </c>
      <c r="D2799" s="1" t="s">
        <v>154</v>
      </c>
      <c r="E2799" s="1" t="s">
        <v>52</v>
      </c>
      <c r="F2799" s="2">
        <v>43030</v>
      </c>
      <c r="G2799">
        <v>0.03</v>
      </c>
      <c r="H2799">
        <v>3</v>
      </c>
      <c r="K2799">
        <v>3</v>
      </c>
      <c r="O2799">
        <v>0</v>
      </c>
      <c r="T2799">
        <v>0.03</v>
      </c>
      <c r="U2799">
        <v>0.01</v>
      </c>
      <c r="Y2799">
        <v>1</v>
      </c>
      <c r="Z2799">
        <v>3</v>
      </c>
      <c r="AA2799">
        <v>0.03</v>
      </c>
      <c r="AB2799">
        <v>0.03</v>
      </c>
      <c r="AH2799">
        <v>3</v>
      </c>
      <c r="AI2799">
        <v>0</v>
      </c>
      <c r="AK2799">
        <v>0</v>
      </c>
      <c r="AL2799">
        <v>3</v>
      </c>
      <c r="AO2799">
        <v>0</v>
      </c>
      <c r="AV2799" s="1" t="s">
        <v>53</v>
      </c>
      <c r="AW2799">
        <f>Facebook[[#This Row],[Total Post Reactions]]+Facebook[[#This Row],[Total Post Shares]]+Facebook[[#This Row],[Page Likes]]</f>
        <v>0</v>
      </c>
      <c r="AX2799" s="1">
        <f>IFERROR((Facebook[[#This Row],[Engagement]]/Facebook[[#This Row],[Reach]])*100,0)</f>
        <v>0</v>
      </c>
      <c r="AY2799" s="1" t="str">
        <f>TEXT(Facebook[[#This Row],[ReportDate]],"mmmm")</f>
        <v>October</v>
      </c>
    </row>
    <row r="2800" spans="1:51" x14ac:dyDescent="0.55000000000000004">
      <c r="A2800" s="1" t="s">
        <v>156</v>
      </c>
      <c r="B2800" s="1" t="s">
        <v>157</v>
      </c>
      <c r="C2800" s="1" t="s">
        <v>59</v>
      </c>
      <c r="D2800" s="1" t="s">
        <v>154</v>
      </c>
      <c r="E2800" s="1" t="s">
        <v>52</v>
      </c>
      <c r="F2800" s="2">
        <v>43030</v>
      </c>
      <c r="G2800">
        <v>0.02</v>
      </c>
      <c r="H2800">
        <v>1</v>
      </c>
      <c r="K2800">
        <v>1</v>
      </c>
      <c r="O2800">
        <v>0</v>
      </c>
      <c r="T2800">
        <v>0.02</v>
      </c>
      <c r="U2800">
        <v>0.02</v>
      </c>
      <c r="Y2800">
        <v>1</v>
      </c>
      <c r="Z2800">
        <v>1</v>
      </c>
      <c r="AA2800">
        <v>0.02</v>
      </c>
      <c r="AB2800">
        <v>0.02</v>
      </c>
      <c r="AH2800">
        <v>1</v>
      </c>
      <c r="AI2800">
        <v>0</v>
      </c>
      <c r="AK2800">
        <v>0</v>
      </c>
      <c r="AL2800">
        <v>1</v>
      </c>
      <c r="AO2800">
        <v>0</v>
      </c>
      <c r="AV2800" s="1" t="s">
        <v>53</v>
      </c>
      <c r="AW2800">
        <f>Facebook[[#This Row],[Total Post Reactions]]+Facebook[[#This Row],[Total Post Shares]]+Facebook[[#This Row],[Page Likes]]</f>
        <v>0</v>
      </c>
      <c r="AX2800" s="1">
        <f>IFERROR((Facebook[[#This Row],[Engagement]]/Facebook[[#This Row],[Reach]])*100,0)</f>
        <v>0</v>
      </c>
      <c r="AY2800" s="1" t="str">
        <f>TEXT(Facebook[[#This Row],[ReportDate]],"mmmm")</f>
        <v>October</v>
      </c>
    </row>
    <row r="2801" spans="1:51" x14ac:dyDescent="0.55000000000000004">
      <c r="A2801" s="1" t="s">
        <v>129</v>
      </c>
      <c r="B2801" s="1" t="s">
        <v>157</v>
      </c>
      <c r="C2801" s="1" t="s">
        <v>59</v>
      </c>
      <c r="D2801" s="1" t="s">
        <v>154</v>
      </c>
      <c r="E2801" s="1" t="s">
        <v>52</v>
      </c>
      <c r="F2801" s="2">
        <v>43030</v>
      </c>
      <c r="G2801">
        <v>0.01</v>
      </c>
      <c r="H2801">
        <v>1</v>
      </c>
      <c r="K2801">
        <v>1</v>
      </c>
      <c r="O2801">
        <v>0</v>
      </c>
      <c r="T2801">
        <v>0.01</v>
      </c>
      <c r="U2801">
        <v>0.01</v>
      </c>
      <c r="Y2801">
        <v>1</v>
      </c>
      <c r="Z2801">
        <v>1</v>
      </c>
      <c r="AA2801">
        <v>0.01</v>
      </c>
      <c r="AB2801">
        <v>0.01</v>
      </c>
      <c r="AH2801">
        <v>1</v>
      </c>
      <c r="AI2801">
        <v>0</v>
      </c>
      <c r="AK2801">
        <v>0</v>
      </c>
      <c r="AL2801">
        <v>1</v>
      </c>
      <c r="AO2801">
        <v>0</v>
      </c>
      <c r="AV2801" s="1" t="s">
        <v>53</v>
      </c>
      <c r="AW2801">
        <f>Facebook[[#This Row],[Total Post Reactions]]+Facebook[[#This Row],[Total Post Shares]]+Facebook[[#This Row],[Page Likes]]</f>
        <v>0</v>
      </c>
      <c r="AX2801" s="1">
        <f>IFERROR((Facebook[[#This Row],[Engagement]]/Facebook[[#This Row],[Reach]])*100,0)</f>
        <v>0</v>
      </c>
      <c r="AY2801" s="1" t="str">
        <f>TEXT(Facebook[[#This Row],[ReportDate]],"mmmm")</f>
        <v>October</v>
      </c>
    </row>
    <row r="2802" spans="1:51" x14ac:dyDescent="0.55000000000000004">
      <c r="A2802" s="1" t="s">
        <v>139</v>
      </c>
      <c r="B2802" s="1" t="s">
        <v>157</v>
      </c>
      <c r="C2802" s="1" t="s">
        <v>59</v>
      </c>
      <c r="D2802" s="1" t="s">
        <v>154</v>
      </c>
      <c r="E2802" s="1" t="s">
        <v>52</v>
      </c>
      <c r="F2802" s="2">
        <v>43030</v>
      </c>
      <c r="G2802">
        <v>0.09</v>
      </c>
      <c r="H2802">
        <v>1</v>
      </c>
      <c r="K2802">
        <v>1</v>
      </c>
      <c r="O2802">
        <v>0</v>
      </c>
      <c r="T2802">
        <v>0.09</v>
      </c>
      <c r="U2802">
        <v>0.09</v>
      </c>
      <c r="Y2802">
        <v>1</v>
      </c>
      <c r="Z2802">
        <v>1</v>
      </c>
      <c r="AA2802">
        <v>0.09</v>
      </c>
      <c r="AB2802">
        <v>0.09</v>
      </c>
      <c r="AH2802">
        <v>1</v>
      </c>
      <c r="AI2802">
        <v>0</v>
      </c>
      <c r="AK2802">
        <v>0</v>
      </c>
      <c r="AL2802">
        <v>1</v>
      </c>
      <c r="AO2802">
        <v>0</v>
      </c>
      <c r="AV2802" s="1" t="s">
        <v>53</v>
      </c>
      <c r="AW2802">
        <f>Facebook[[#This Row],[Total Post Reactions]]+Facebook[[#This Row],[Total Post Shares]]+Facebook[[#This Row],[Page Likes]]</f>
        <v>0</v>
      </c>
      <c r="AX2802" s="1">
        <f>IFERROR((Facebook[[#This Row],[Engagement]]/Facebook[[#This Row],[Reach]])*100,0)</f>
        <v>0</v>
      </c>
      <c r="AY2802" s="1" t="str">
        <f>TEXT(Facebook[[#This Row],[ReportDate]],"mmmm")</f>
        <v>October</v>
      </c>
    </row>
    <row r="2803" spans="1:51" x14ac:dyDescent="0.55000000000000004">
      <c r="A2803" s="1" t="s">
        <v>102</v>
      </c>
      <c r="B2803" s="1" t="s">
        <v>157</v>
      </c>
      <c r="C2803" s="1" t="s">
        <v>59</v>
      </c>
      <c r="D2803" s="1" t="s">
        <v>154</v>
      </c>
      <c r="E2803" s="1" t="s">
        <v>52</v>
      </c>
      <c r="F2803" s="2">
        <v>43030</v>
      </c>
      <c r="G2803">
        <v>0.05</v>
      </c>
      <c r="H2803">
        <v>3</v>
      </c>
      <c r="K2803">
        <v>3</v>
      </c>
      <c r="O2803">
        <v>0</v>
      </c>
      <c r="T2803">
        <v>0.05</v>
      </c>
      <c r="U2803">
        <v>0.02</v>
      </c>
      <c r="Y2803">
        <v>1</v>
      </c>
      <c r="Z2803">
        <v>3</v>
      </c>
      <c r="AA2803">
        <v>0.05</v>
      </c>
      <c r="AB2803">
        <v>0.05</v>
      </c>
      <c r="AH2803">
        <v>3</v>
      </c>
      <c r="AI2803">
        <v>0</v>
      </c>
      <c r="AK2803">
        <v>0</v>
      </c>
      <c r="AL2803">
        <v>3</v>
      </c>
      <c r="AO2803">
        <v>0</v>
      </c>
      <c r="AV2803" s="1" t="s">
        <v>53</v>
      </c>
      <c r="AW2803">
        <f>Facebook[[#This Row],[Total Post Reactions]]+Facebook[[#This Row],[Total Post Shares]]+Facebook[[#This Row],[Page Likes]]</f>
        <v>0</v>
      </c>
      <c r="AX2803" s="1">
        <f>IFERROR((Facebook[[#This Row],[Engagement]]/Facebook[[#This Row],[Reach]])*100,0)</f>
        <v>0</v>
      </c>
      <c r="AY2803" s="1" t="str">
        <f>TEXT(Facebook[[#This Row],[ReportDate]],"mmmm")</f>
        <v>October</v>
      </c>
    </row>
    <row r="2804" spans="1:51" x14ac:dyDescent="0.55000000000000004">
      <c r="A2804" s="1" t="s">
        <v>130</v>
      </c>
      <c r="B2804" s="1" t="s">
        <v>157</v>
      </c>
      <c r="C2804" s="1" t="s">
        <v>59</v>
      </c>
      <c r="D2804" s="1" t="s">
        <v>154</v>
      </c>
      <c r="E2804" s="1" t="s">
        <v>52</v>
      </c>
      <c r="F2804" s="2">
        <v>43030</v>
      </c>
      <c r="G2804">
        <v>0.02</v>
      </c>
      <c r="H2804">
        <v>2</v>
      </c>
      <c r="K2804">
        <v>2</v>
      </c>
      <c r="O2804">
        <v>0</v>
      </c>
      <c r="T2804">
        <v>0.02</v>
      </c>
      <c r="U2804">
        <v>0.01</v>
      </c>
      <c r="Y2804">
        <v>1</v>
      </c>
      <c r="Z2804">
        <v>2</v>
      </c>
      <c r="AA2804">
        <v>0.02</v>
      </c>
      <c r="AB2804">
        <v>0.02</v>
      </c>
      <c r="AH2804">
        <v>2</v>
      </c>
      <c r="AI2804">
        <v>0</v>
      </c>
      <c r="AK2804">
        <v>0</v>
      </c>
      <c r="AL2804">
        <v>2</v>
      </c>
      <c r="AO2804">
        <v>0</v>
      </c>
      <c r="AV2804" s="1" t="s">
        <v>53</v>
      </c>
      <c r="AW2804">
        <f>Facebook[[#This Row],[Total Post Reactions]]+Facebook[[#This Row],[Total Post Shares]]+Facebook[[#This Row],[Page Likes]]</f>
        <v>0</v>
      </c>
      <c r="AX2804" s="1">
        <f>IFERROR((Facebook[[#This Row],[Engagement]]/Facebook[[#This Row],[Reach]])*100,0)</f>
        <v>0</v>
      </c>
      <c r="AY2804" s="1" t="str">
        <f>TEXT(Facebook[[#This Row],[ReportDate]],"mmmm")</f>
        <v>October</v>
      </c>
    </row>
    <row r="2805" spans="1:51" x14ac:dyDescent="0.55000000000000004">
      <c r="A2805" s="1" t="s">
        <v>141</v>
      </c>
      <c r="B2805" s="1" t="s">
        <v>170</v>
      </c>
      <c r="C2805" s="1" t="s">
        <v>59</v>
      </c>
      <c r="D2805" s="1" t="s">
        <v>154</v>
      </c>
      <c r="E2805" s="1" t="s">
        <v>52</v>
      </c>
      <c r="F2805" s="2">
        <v>43030</v>
      </c>
      <c r="G2805">
        <v>0</v>
      </c>
      <c r="H2805">
        <v>2</v>
      </c>
      <c r="K2805">
        <v>1</v>
      </c>
      <c r="O2805">
        <v>0</v>
      </c>
      <c r="T2805">
        <v>0</v>
      </c>
      <c r="U2805">
        <v>0</v>
      </c>
      <c r="Y2805">
        <v>2</v>
      </c>
      <c r="Z2805">
        <v>2</v>
      </c>
      <c r="AA2805">
        <v>0</v>
      </c>
      <c r="AB2805">
        <v>0</v>
      </c>
      <c r="AH2805">
        <v>1</v>
      </c>
      <c r="AI2805">
        <v>0</v>
      </c>
      <c r="AK2805">
        <v>0</v>
      </c>
      <c r="AL2805">
        <v>1</v>
      </c>
      <c r="AO2805">
        <v>0</v>
      </c>
      <c r="AV2805" s="1" t="s">
        <v>53</v>
      </c>
      <c r="AW2805">
        <f>Facebook[[#This Row],[Total Post Reactions]]+Facebook[[#This Row],[Total Post Shares]]+Facebook[[#This Row],[Page Likes]]</f>
        <v>0</v>
      </c>
      <c r="AX2805" s="1">
        <f>IFERROR((Facebook[[#This Row],[Engagement]]/Facebook[[#This Row],[Reach]])*100,0)</f>
        <v>0</v>
      </c>
      <c r="AY2805" s="1" t="str">
        <f>TEXT(Facebook[[#This Row],[ReportDate]],"mmmm")</f>
        <v>October</v>
      </c>
    </row>
    <row r="2806" spans="1:51" x14ac:dyDescent="0.55000000000000004">
      <c r="A2806" s="1" t="s">
        <v>138</v>
      </c>
      <c r="B2806" s="1" t="s">
        <v>158</v>
      </c>
      <c r="C2806" s="1" t="s">
        <v>59</v>
      </c>
      <c r="D2806" s="1" t="s">
        <v>154</v>
      </c>
      <c r="E2806" s="1" t="s">
        <v>52</v>
      </c>
      <c r="F2806" s="2">
        <v>43030</v>
      </c>
      <c r="G2806">
        <v>0</v>
      </c>
      <c r="H2806">
        <v>7</v>
      </c>
      <c r="K2806">
        <v>3</v>
      </c>
      <c r="O2806">
        <v>0</v>
      </c>
      <c r="T2806">
        <v>0</v>
      </c>
      <c r="U2806">
        <v>0</v>
      </c>
      <c r="Y2806">
        <v>2.3333330000000001</v>
      </c>
      <c r="Z2806">
        <v>7</v>
      </c>
      <c r="AA2806">
        <v>0</v>
      </c>
      <c r="AB2806">
        <v>0</v>
      </c>
      <c r="AH2806">
        <v>3</v>
      </c>
      <c r="AI2806">
        <v>0</v>
      </c>
      <c r="AK2806">
        <v>0</v>
      </c>
      <c r="AL2806">
        <v>3</v>
      </c>
      <c r="AO2806">
        <v>0</v>
      </c>
      <c r="AV2806" s="1" t="s">
        <v>53</v>
      </c>
      <c r="AW2806">
        <f>Facebook[[#This Row],[Total Post Reactions]]+Facebook[[#This Row],[Total Post Shares]]+Facebook[[#This Row],[Page Likes]]</f>
        <v>0</v>
      </c>
      <c r="AX2806" s="1">
        <f>IFERROR((Facebook[[#This Row],[Engagement]]/Facebook[[#This Row],[Reach]])*100,0)</f>
        <v>0</v>
      </c>
      <c r="AY2806" s="1" t="str">
        <f>TEXT(Facebook[[#This Row],[ReportDate]],"mmmm")</f>
        <v>October</v>
      </c>
    </row>
    <row r="2807" spans="1:51" x14ac:dyDescent="0.55000000000000004">
      <c r="A2807" s="1" t="s">
        <v>156</v>
      </c>
      <c r="B2807" s="1" t="s">
        <v>158</v>
      </c>
      <c r="C2807" s="1" t="s">
        <v>59</v>
      </c>
      <c r="D2807" s="1" t="s">
        <v>154</v>
      </c>
      <c r="E2807" s="1" t="s">
        <v>52</v>
      </c>
      <c r="F2807" s="2">
        <v>43030</v>
      </c>
      <c r="G2807">
        <v>0.02</v>
      </c>
      <c r="H2807">
        <v>10</v>
      </c>
      <c r="K2807">
        <v>6</v>
      </c>
      <c r="O2807">
        <v>0</v>
      </c>
      <c r="T2807">
        <v>0.02</v>
      </c>
      <c r="U2807">
        <v>0</v>
      </c>
      <c r="Y2807">
        <v>1.6666669999999999</v>
      </c>
      <c r="Z2807">
        <v>10</v>
      </c>
      <c r="AA2807">
        <v>0.02</v>
      </c>
      <c r="AB2807">
        <v>0.02</v>
      </c>
      <c r="AH2807">
        <v>6</v>
      </c>
      <c r="AI2807">
        <v>0</v>
      </c>
      <c r="AK2807">
        <v>0</v>
      </c>
      <c r="AL2807">
        <v>6</v>
      </c>
      <c r="AO2807">
        <v>0</v>
      </c>
      <c r="AV2807" s="1" t="s">
        <v>53</v>
      </c>
      <c r="AW2807">
        <f>Facebook[[#This Row],[Total Post Reactions]]+Facebook[[#This Row],[Total Post Shares]]+Facebook[[#This Row],[Page Likes]]</f>
        <v>0</v>
      </c>
      <c r="AX2807" s="1">
        <f>IFERROR((Facebook[[#This Row],[Engagement]]/Facebook[[#This Row],[Reach]])*100,0)</f>
        <v>0</v>
      </c>
      <c r="AY2807" s="1" t="str">
        <f>TEXT(Facebook[[#This Row],[ReportDate]],"mmmm")</f>
        <v>October</v>
      </c>
    </row>
    <row r="2808" spans="1:51" x14ac:dyDescent="0.55000000000000004">
      <c r="A2808" s="1" t="s">
        <v>139</v>
      </c>
      <c r="B2808" s="1" t="s">
        <v>158</v>
      </c>
      <c r="C2808" s="1" t="s">
        <v>59</v>
      </c>
      <c r="D2808" s="1" t="s">
        <v>154</v>
      </c>
      <c r="E2808" s="1" t="s">
        <v>52</v>
      </c>
      <c r="F2808" s="2">
        <v>43030</v>
      </c>
      <c r="G2808">
        <v>0</v>
      </c>
      <c r="H2808">
        <v>2</v>
      </c>
      <c r="K2808">
        <v>2</v>
      </c>
      <c r="O2808">
        <v>0</v>
      </c>
      <c r="T2808">
        <v>0</v>
      </c>
      <c r="U2808">
        <v>0</v>
      </c>
      <c r="Y2808">
        <v>1</v>
      </c>
      <c r="Z2808">
        <v>2</v>
      </c>
      <c r="AA2808">
        <v>0</v>
      </c>
      <c r="AB2808">
        <v>0</v>
      </c>
      <c r="AH2808">
        <v>2</v>
      </c>
      <c r="AI2808">
        <v>0</v>
      </c>
      <c r="AK2808">
        <v>0</v>
      </c>
      <c r="AL2808">
        <v>2</v>
      </c>
      <c r="AO2808">
        <v>0</v>
      </c>
      <c r="AV2808" s="1" t="s">
        <v>53</v>
      </c>
      <c r="AW2808">
        <f>Facebook[[#This Row],[Total Post Reactions]]+Facebook[[#This Row],[Total Post Shares]]+Facebook[[#This Row],[Page Likes]]</f>
        <v>0</v>
      </c>
      <c r="AX2808" s="1">
        <f>IFERROR((Facebook[[#This Row],[Engagement]]/Facebook[[#This Row],[Reach]])*100,0)</f>
        <v>0</v>
      </c>
      <c r="AY2808" s="1" t="str">
        <f>TEXT(Facebook[[#This Row],[ReportDate]],"mmmm")</f>
        <v>October</v>
      </c>
    </row>
    <row r="2809" spans="1:51" x14ac:dyDescent="0.55000000000000004">
      <c r="A2809" s="1" t="s">
        <v>102</v>
      </c>
      <c r="B2809" s="1" t="s">
        <v>158</v>
      </c>
      <c r="C2809" s="1" t="s">
        <v>59</v>
      </c>
      <c r="D2809" s="1" t="s">
        <v>154</v>
      </c>
      <c r="E2809" s="1" t="s">
        <v>52</v>
      </c>
      <c r="F2809" s="2">
        <v>43030</v>
      </c>
      <c r="G2809">
        <v>0.1</v>
      </c>
      <c r="H2809">
        <v>83</v>
      </c>
      <c r="K2809">
        <v>36</v>
      </c>
      <c r="O2809">
        <v>0</v>
      </c>
      <c r="T2809">
        <v>0.1</v>
      </c>
      <c r="U2809">
        <v>0</v>
      </c>
      <c r="Y2809">
        <v>2.3055560000000002</v>
      </c>
      <c r="Z2809">
        <v>83</v>
      </c>
      <c r="AA2809">
        <v>0.1</v>
      </c>
      <c r="AB2809">
        <v>0.1</v>
      </c>
      <c r="AH2809">
        <v>36</v>
      </c>
      <c r="AI2809">
        <v>0</v>
      </c>
      <c r="AK2809">
        <v>0</v>
      </c>
      <c r="AL2809">
        <v>36</v>
      </c>
      <c r="AO2809">
        <v>0</v>
      </c>
      <c r="AV2809" s="1" t="s">
        <v>53</v>
      </c>
      <c r="AW2809">
        <f>Facebook[[#This Row],[Total Post Reactions]]+Facebook[[#This Row],[Total Post Shares]]+Facebook[[#This Row],[Page Likes]]</f>
        <v>0</v>
      </c>
      <c r="AX2809" s="1">
        <f>IFERROR((Facebook[[#This Row],[Engagement]]/Facebook[[#This Row],[Reach]])*100,0)</f>
        <v>0</v>
      </c>
      <c r="AY2809" s="1" t="str">
        <f>TEXT(Facebook[[#This Row],[ReportDate]],"mmmm")</f>
        <v>October</v>
      </c>
    </row>
    <row r="2810" spans="1:51" x14ac:dyDescent="0.55000000000000004">
      <c r="A2810" s="1" t="s">
        <v>131</v>
      </c>
      <c r="B2810" s="1" t="s">
        <v>158</v>
      </c>
      <c r="C2810" s="1" t="s">
        <v>59</v>
      </c>
      <c r="D2810" s="1" t="s">
        <v>154</v>
      </c>
      <c r="E2810" s="1" t="s">
        <v>52</v>
      </c>
      <c r="F2810" s="2">
        <v>43030</v>
      </c>
      <c r="G2810">
        <v>0</v>
      </c>
      <c r="H2810">
        <v>7</v>
      </c>
      <c r="K2810">
        <v>4</v>
      </c>
      <c r="O2810">
        <v>0</v>
      </c>
      <c r="T2810">
        <v>0</v>
      </c>
      <c r="U2810">
        <v>0</v>
      </c>
      <c r="Y2810">
        <v>1.75</v>
      </c>
      <c r="Z2810">
        <v>7</v>
      </c>
      <c r="AA2810">
        <v>0</v>
      </c>
      <c r="AB2810">
        <v>0</v>
      </c>
      <c r="AH2810">
        <v>4</v>
      </c>
      <c r="AI2810">
        <v>0</v>
      </c>
      <c r="AK2810">
        <v>0</v>
      </c>
      <c r="AL2810">
        <v>4</v>
      </c>
      <c r="AO2810">
        <v>0</v>
      </c>
      <c r="AV2810" s="1" t="s">
        <v>53</v>
      </c>
      <c r="AW2810">
        <f>Facebook[[#This Row],[Total Post Reactions]]+Facebook[[#This Row],[Total Post Shares]]+Facebook[[#This Row],[Page Likes]]</f>
        <v>0</v>
      </c>
      <c r="AX2810" s="1">
        <f>IFERROR((Facebook[[#This Row],[Engagement]]/Facebook[[#This Row],[Reach]])*100,0)</f>
        <v>0</v>
      </c>
      <c r="AY2810" s="1" t="str">
        <f>TEXT(Facebook[[#This Row],[ReportDate]],"mmmm")</f>
        <v>October</v>
      </c>
    </row>
    <row r="2811" spans="1:51" x14ac:dyDescent="0.55000000000000004">
      <c r="A2811" s="1" t="s">
        <v>140</v>
      </c>
      <c r="B2811" s="1" t="s">
        <v>158</v>
      </c>
      <c r="C2811" s="1" t="s">
        <v>59</v>
      </c>
      <c r="D2811" s="1" t="s">
        <v>154</v>
      </c>
      <c r="E2811" s="1" t="s">
        <v>52</v>
      </c>
      <c r="F2811" s="2">
        <v>43030</v>
      </c>
      <c r="G2811">
        <v>0.01</v>
      </c>
      <c r="H2811">
        <v>1</v>
      </c>
      <c r="K2811">
        <v>1</v>
      </c>
      <c r="O2811">
        <v>0</v>
      </c>
      <c r="T2811">
        <v>0.01</v>
      </c>
      <c r="U2811">
        <v>0.01</v>
      </c>
      <c r="Y2811">
        <v>1</v>
      </c>
      <c r="Z2811">
        <v>1</v>
      </c>
      <c r="AA2811">
        <v>0.01</v>
      </c>
      <c r="AB2811">
        <v>0.01</v>
      </c>
      <c r="AH2811">
        <v>1</v>
      </c>
      <c r="AI2811">
        <v>0</v>
      </c>
      <c r="AK2811">
        <v>0</v>
      </c>
      <c r="AL2811">
        <v>1</v>
      </c>
      <c r="AO2811">
        <v>0</v>
      </c>
      <c r="AV2811" s="1" t="s">
        <v>53</v>
      </c>
      <c r="AW2811">
        <f>Facebook[[#This Row],[Total Post Reactions]]+Facebook[[#This Row],[Total Post Shares]]+Facebook[[#This Row],[Page Likes]]</f>
        <v>0</v>
      </c>
      <c r="AX2811" s="1">
        <f>IFERROR((Facebook[[#This Row],[Engagement]]/Facebook[[#This Row],[Reach]])*100,0)</f>
        <v>0</v>
      </c>
      <c r="AY2811" s="1" t="str">
        <f>TEXT(Facebook[[#This Row],[ReportDate]],"mmmm")</f>
        <v>October</v>
      </c>
    </row>
    <row r="2812" spans="1:51" x14ac:dyDescent="0.55000000000000004">
      <c r="A2812" s="1" t="s">
        <v>141</v>
      </c>
      <c r="B2812" s="1" t="s">
        <v>158</v>
      </c>
      <c r="C2812" s="1" t="s">
        <v>59</v>
      </c>
      <c r="D2812" s="1" t="s">
        <v>154</v>
      </c>
      <c r="E2812" s="1" t="s">
        <v>52</v>
      </c>
      <c r="F2812" s="2">
        <v>43030</v>
      </c>
      <c r="G2812">
        <v>0</v>
      </c>
      <c r="H2812">
        <v>5</v>
      </c>
      <c r="K2812">
        <v>4</v>
      </c>
      <c r="O2812">
        <v>0</v>
      </c>
      <c r="T2812">
        <v>0</v>
      </c>
      <c r="U2812">
        <v>0</v>
      </c>
      <c r="Y2812">
        <v>1.25</v>
      </c>
      <c r="Z2812">
        <v>5</v>
      </c>
      <c r="AA2812">
        <v>0</v>
      </c>
      <c r="AB2812">
        <v>0</v>
      </c>
      <c r="AH2812">
        <v>4</v>
      </c>
      <c r="AI2812">
        <v>0</v>
      </c>
      <c r="AK2812">
        <v>0</v>
      </c>
      <c r="AL2812">
        <v>4</v>
      </c>
      <c r="AO2812">
        <v>0</v>
      </c>
      <c r="AV2812" s="1" t="s">
        <v>53</v>
      </c>
      <c r="AW2812">
        <f>Facebook[[#This Row],[Total Post Reactions]]+Facebook[[#This Row],[Total Post Shares]]+Facebook[[#This Row],[Page Likes]]</f>
        <v>0</v>
      </c>
      <c r="AX2812" s="1">
        <f>IFERROR((Facebook[[#This Row],[Engagement]]/Facebook[[#This Row],[Reach]])*100,0)</f>
        <v>0</v>
      </c>
      <c r="AY2812" s="1" t="str">
        <f>TEXT(Facebook[[#This Row],[ReportDate]],"mmmm")</f>
        <v>October</v>
      </c>
    </row>
    <row r="2813" spans="1:51" x14ac:dyDescent="0.55000000000000004">
      <c r="A2813" s="1" t="s">
        <v>133</v>
      </c>
      <c r="B2813" s="1" t="s">
        <v>158</v>
      </c>
      <c r="C2813" s="1" t="s">
        <v>59</v>
      </c>
      <c r="D2813" s="1" t="s">
        <v>154</v>
      </c>
      <c r="E2813" s="1" t="s">
        <v>52</v>
      </c>
      <c r="F2813" s="2">
        <v>43030</v>
      </c>
      <c r="G2813">
        <v>0</v>
      </c>
      <c r="H2813">
        <v>4</v>
      </c>
      <c r="K2813">
        <v>3</v>
      </c>
      <c r="O2813">
        <v>0</v>
      </c>
      <c r="T2813">
        <v>0</v>
      </c>
      <c r="U2813">
        <v>0</v>
      </c>
      <c r="Y2813">
        <v>1.3333330000000001</v>
      </c>
      <c r="Z2813">
        <v>4</v>
      </c>
      <c r="AA2813">
        <v>0</v>
      </c>
      <c r="AB2813">
        <v>0</v>
      </c>
      <c r="AH2813">
        <v>3</v>
      </c>
      <c r="AI2813">
        <v>0</v>
      </c>
      <c r="AK2813">
        <v>0</v>
      </c>
      <c r="AL2813">
        <v>3</v>
      </c>
      <c r="AO2813">
        <v>0</v>
      </c>
      <c r="AV2813" s="1" t="s">
        <v>53</v>
      </c>
      <c r="AW2813">
        <f>Facebook[[#This Row],[Total Post Reactions]]+Facebook[[#This Row],[Total Post Shares]]+Facebook[[#This Row],[Page Likes]]</f>
        <v>0</v>
      </c>
      <c r="AX2813" s="1">
        <f>IFERROR((Facebook[[#This Row],[Engagement]]/Facebook[[#This Row],[Reach]])*100,0)</f>
        <v>0</v>
      </c>
      <c r="AY2813" s="1" t="str">
        <f>TEXT(Facebook[[#This Row],[ReportDate]],"mmmm")</f>
        <v>October</v>
      </c>
    </row>
    <row r="2814" spans="1:51" x14ac:dyDescent="0.55000000000000004">
      <c r="A2814" s="1" t="s">
        <v>125</v>
      </c>
      <c r="B2814" s="1" t="s">
        <v>159</v>
      </c>
      <c r="C2814" s="1" t="s">
        <v>59</v>
      </c>
      <c r="D2814" s="1" t="s">
        <v>154</v>
      </c>
      <c r="E2814" s="1" t="s">
        <v>52</v>
      </c>
      <c r="F2814" s="2">
        <v>43030</v>
      </c>
      <c r="G2814">
        <v>0.09</v>
      </c>
      <c r="H2814">
        <v>1</v>
      </c>
      <c r="K2814">
        <v>1</v>
      </c>
      <c r="O2814">
        <v>0</v>
      </c>
      <c r="T2814">
        <v>0.09</v>
      </c>
      <c r="U2814">
        <v>0.09</v>
      </c>
      <c r="Y2814">
        <v>1</v>
      </c>
      <c r="Z2814">
        <v>1</v>
      </c>
      <c r="AA2814">
        <v>0.09</v>
      </c>
      <c r="AB2814">
        <v>0.09</v>
      </c>
      <c r="AH2814">
        <v>1</v>
      </c>
      <c r="AI2814">
        <v>0</v>
      </c>
      <c r="AK2814">
        <v>0</v>
      </c>
      <c r="AL2814">
        <v>1</v>
      </c>
      <c r="AO2814">
        <v>0</v>
      </c>
      <c r="AV2814" s="1" t="s">
        <v>53</v>
      </c>
      <c r="AW2814">
        <f>Facebook[[#This Row],[Total Post Reactions]]+Facebook[[#This Row],[Total Post Shares]]+Facebook[[#This Row],[Page Likes]]</f>
        <v>0</v>
      </c>
      <c r="AX2814" s="1">
        <f>IFERROR((Facebook[[#This Row],[Engagement]]/Facebook[[#This Row],[Reach]])*100,0)</f>
        <v>0</v>
      </c>
      <c r="AY2814" s="1" t="str">
        <f>TEXT(Facebook[[#This Row],[ReportDate]],"mmmm")</f>
        <v>October</v>
      </c>
    </row>
    <row r="2815" spans="1:51" x14ac:dyDescent="0.55000000000000004">
      <c r="A2815" s="1" t="s">
        <v>138</v>
      </c>
      <c r="B2815" s="1" t="s">
        <v>159</v>
      </c>
      <c r="C2815" s="1" t="s">
        <v>59</v>
      </c>
      <c r="D2815" s="1" t="s">
        <v>154</v>
      </c>
      <c r="E2815" s="1" t="s">
        <v>52</v>
      </c>
      <c r="F2815" s="2">
        <v>43030</v>
      </c>
      <c r="G2815">
        <v>0.08</v>
      </c>
      <c r="H2815">
        <v>6</v>
      </c>
      <c r="K2815">
        <v>6</v>
      </c>
      <c r="O2815">
        <v>0</v>
      </c>
      <c r="T2815">
        <v>0.08</v>
      </c>
      <c r="U2815">
        <v>0.01</v>
      </c>
      <c r="Y2815">
        <v>1</v>
      </c>
      <c r="Z2815">
        <v>6</v>
      </c>
      <c r="AA2815">
        <v>0.08</v>
      </c>
      <c r="AB2815">
        <v>0.08</v>
      </c>
      <c r="AH2815">
        <v>6</v>
      </c>
      <c r="AI2815">
        <v>0</v>
      </c>
      <c r="AK2815">
        <v>0</v>
      </c>
      <c r="AL2815">
        <v>6</v>
      </c>
      <c r="AO2815">
        <v>0</v>
      </c>
      <c r="AV2815" s="1" t="s">
        <v>53</v>
      </c>
      <c r="AW2815">
        <f>Facebook[[#This Row],[Total Post Reactions]]+Facebook[[#This Row],[Total Post Shares]]+Facebook[[#This Row],[Page Likes]]</f>
        <v>0</v>
      </c>
      <c r="AX2815" s="1">
        <f>IFERROR((Facebook[[#This Row],[Engagement]]/Facebook[[#This Row],[Reach]])*100,0)</f>
        <v>0</v>
      </c>
      <c r="AY2815" s="1" t="str">
        <f>TEXT(Facebook[[#This Row],[ReportDate]],"mmmm")</f>
        <v>October</v>
      </c>
    </row>
    <row r="2816" spans="1:51" x14ac:dyDescent="0.55000000000000004">
      <c r="A2816" s="1" t="s">
        <v>97</v>
      </c>
      <c r="B2816" s="1" t="s">
        <v>159</v>
      </c>
      <c r="C2816" s="1" t="s">
        <v>59</v>
      </c>
      <c r="D2816" s="1" t="s">
        <v>154</v>
      </c>
      <c r="E2816" s="1" t="s">
        <v>52</v>
      </c>
      <c r="F2816" s="2">
        <v>43030</v>
      </c>
      <c r="G2816">
        <v>0.01</v>
      </c>
      <c r="H2816">
        <v>1</v>
      </c>
      <c r="K2816">
        <v>1</v>
      </c>
      <c r="O2816">
        <v>0</v>
      </c>
      <c r="T2816">
        <v>0.01</v>
      </c>
      <c r="U2816">
        <v>0.01</v>
      </c>
      <c r="Y2816">
        <v>1</v>
      </c>
      <c r="Z2816">
        <v>1</v>
      </c>
      <c r="AA2816">
        <v>0.01</v>
      </c>
      <c r="AB2816">
        <v>0.01</v>
      </c>
      <c r="AH2816">
        <v>1</v>
      </c>
      <c r="AI2816">
        <v>0</v>
      </c>
      <c r="AK2816">
        <v>0</v>
      </c>
      <c r="AL2816">
        <v>1</v>
      </c>
      <c r="AO2816">
        <v>0</v>
      </c>
      <c r="AV2816" s="1" t="s">
        <v>53</v>
      </c>
      <c r="AW2816">
        <f>Facebook[[#This Row],[Total Post Reactions]]+Facebook[[#This Row],[Total Post Shares]]+Facebook[[#This Row],[Page Likes]]</f>
        <v>0</v>
      </c>
      <c r="AX2816" s="1">
        <f>IFERROR((Facebook[[#This Row],[Engagement]]/Facebook[[#This Row],[Reach]])*100,0)</f>
        <v>0</v>
      </c>
      <c r="AY2816" s="1" t="str">
        <f>TEXT(Facebook[[#This Row],[ReportDate]],"mmmm")</f>
        <v>October</v>
      </c>
    </row>
    <row r="2817" spans="1:51" x14ac:dyDescent="0.55000000000000004">
      <c r="A2817" s="1" t="s">
        <v>128</v>
      </c>
      <c r="B2817" s="1" t="s">
        <v>159</v>
      </c>
      <c r="C2817" s="1" t="s">
        <v>59</v>
      </c>
      <c r="D2817" s="1" t="s">
        <v>154</v>
      </c>
      <c r="E2817" s="1" t="s">
        <v>52</v>
      </c>
      <c r="F2817" s="2">
        <v>43030</v>
      </c>
      <c r="G2817">
        <v>0.09</v>
      </c>
      <c r="H2817">
        <v>8</v>
      </c>
      <c r="K2817">
        <v>8</v>
      </c>
      <c r="O2817">
        <v>0</v>
      </c>
      <c r="T2817">
        <v>0.09</v>
      </c>
      <c r="U2817">
        <v>0.01</v>
      </c>
      <c r="Y2817">
        <v>1</v>
      </c>
      <c r="Z2817">
        <v>8</v>
      </c>
      <c r="AA2817">
        <v>0.09</v>
      </c>
      <c r="AB2817">
        <v>0.09</v>
      </c>
      <c r="AH2817">
        <v>8</v>
      </c>
      <c r="AI2817">
        <v>0</v>
      </c>
      <c r="AK2817">
        <v>0</v>
      </c>
      <c r="AL2817">
        <v>8</v>
      </c>
      <c r="AO2817">
        <v>0</v>
      </c>
      <c r="AV2817" s="1" t="s">
        <v>53</v>
      </c>
      <c r="AW2817">
        <f>Facebook[[#This Row],[Total Post Reactions]]+Facebook[[#This Row],[Total Post Shares]]+Facebook[[#This Row],[Page Likes]]</f>
        <v>0</v>
      </c>
      <c r="AX2817" s="1">
        <f>IFERROR((Facebook[[#This Row],[Engagement]]/Facebook[[#This Row],[Reach]])*100,0)</f>
        <v>0</v>
      </c>
      <c r="AY2817" s="1" t="str">
        <f>TEXT(Facebook[[#This Row],[ReportDate]],"mmmm")</f>
        <v>October</v>
      </c>
    </row>
    <row r="2818" spans="1:51" x14ac:dyDescent="0.55000000000000004">
      <c r="A2818" s="1" t="s">
        <v>135</v>
      </c>
      <c r="B2818" s="1" t="s">
        <v>159</v>
      </c>
      <c r="C2818" s="1" t="s">
        <v>59</v>
      </c>
      <c r="D2818" s="1" t="s">
        <v>154</v>
      </c>
      <c r="E2818" s="1" t="s">
        <v>52</v>
      </c>
      <c r="F2818" s="2">
        <v>43030</v>
      </c>
      <c r="G2818">
        <v>0.08</v>
      </c>
      <c r="H2818">
        <v>4</v>
      </c>
      <c r="K2818">
        <v>4</v>
      </c>
      <c r="O2818">
        <v>0</v>
      </c>
      <c r="T2818">
        <v>0.08</v>
      </c>
      <c r="U2818">
        <v>0.02</v>
      </c>
      <c r="Y2818">
        <v>1</v>
      </c>
      <c r="Z2818">
        <v>4</v>
      </c>
      <c r="AA2818">
        <v>0.08</v>
      </c>
      <c r="AB2818">
        <v>0.08</v>
      </c>
      <c r="AH2818">
        <v>4</v>
      </c>
      <c r="AI2818">
        <v>0</v>
      </c>
      <c r="AK2818">
        <v>0</v>
      </c>
      <c r="AL2818">
        <v>4</v>
      </c>
      <c r="AO2818">
        <v>0</v>
      </c>
      <c r="AV2818" s="1" t="s">
        <v>53</v>
      </c>
      <c r="AW2818">
        <f>Facebook[[#This Row],[Total Post Reactions]]+Facebook[[#This Row],[Total Post Shares]]+Facebook[[#This Row],[Page Likes]]</f>
        <v>0</v>
      </c>
      <c r="AX2818" s="1">
        <f>IFERROR((Facebook[[#This Row],[Engagement]]/Facebook[[#This Row],[Reach]])*100,0)</f>
        <v>0</v>
      </c>
      <c r="AY2818" s="1" t="str">
        <f>TEXT(Facebook[[#This Row],[ReportDate]],"mmmm")</f>
        <v>October</v>
      </c>
    </row>
    <row r="2819" spans="1:51" x14ac:dyDescent="0.55000000000000004">
      <c r="A2819" s="1" t="s">
        <v>156</v>
      </c>
      <c r="B2819" s="1" t="s">
        <v>159</v>
      </c>
      <c r="C2819" s="1" t="s">
        <v>59</v>
      </c>
      <c r="D2819" s="1" t="s">
        <v>154</v>
      </c>
      <c r="E2819" s="1" t="s">
        <v>52</v>
      </c>
      <c r="F2819" s="2">
        <v>43030</v>
      </c>
      <c r="G2819">
        <v>0.03</v>
      </c>
      <c r="H2819">
        <v>3</v>
      </c>
      <c r="K2819">
        <v>3</v>
      </c>
      <c r="O2819">
        <v>0</v>
      </c>
      <c r="T2819">
        <v>0.03</v>
      </c>
      <c r="U2819">
        <v>0.01</v>
      </c>
      <c r="Y2819">
        <v>1</v>
      </c>
      <c r="Z2819">
        <v>3</v>
      </c>
      <c r="AA2819">
        <v>0.03</v>
      </c>
      <c r="AB2819">
        <v>0.03</v>
      </c>
      <c r="AH2819">
        <v>3</v>
      </c>
      <c r="AI2819">
        <v>0</v>
      </c>
      <c r="AK2819">
        <v>0</v>
      </c>
      <c r="AL2819">
        <v>3</v>
      </c>
      <c r="AO2819">
        <v>0</v>
      </c>
      <c r="AV2819" s="1" t="s">
        <v>53</v>
      </c>
      <c r="AW2819">
        <f>Facebook[[#This Row],[Total Post Reactions]]+Facebook[[#This Row],[Total Post Shares]]+Facebook[[#This Row],[Page Likes]]</f>
        <v>0</v>
      </c>
      <c r="AX2819" s="1">
        <f>IFERROR((Facebook[[#This Row],[Engagement]]/Facebook[[#This Row],[Reach]])*100,0)</f>
        <v>0</v>
      </c>
      <c r="AY2819" s="1" t="str">
        <f>TEXT(Facebook[[#This Row],[ReportDate]],"mmmm")</f>
        <v>October</v>
      </c>
    </row>
    <row r="2820" spans="1:51" x14ac:dyDescent="0.55000000000000004">
      <c r="A2820" s="1" t="s">
        <v>129</v>
      </c>
      <c r="B2820" s="1" t="s">
        <v>159</v>
      </c>
      <c r="C2820" s="1" t="s">
        <v>59</v>
      </c>
      <c r="D2820" s="1" t="s">
        <v>154</v>
      </c>
      <c r="E2820" s="1" t="s">
        <v>52</v>
      </c>
      <c r="F2820" s="2">
        <v>43030</v>
      </c>
      <c r="G2820">
        <v>0.02</v>
      </c>
      <c r="H2820">
        <v>2</v>
      </c>
      <c r="K2820">
        <v>2</v>
      </c>
      <c r="O2820">
        <v>0</v>
      </c>
      <c r="T2820">
        <v>0.02</v>
      </c>
      <c r="U2820">
        <v>0.01</v>
      </c>
      <c r="Y2820">
        <v>1</v>
      </c>
      <c r="Z2820">
        <v>2</v>
      </c>
      <c r="AA2820">
        <v>0.02</v>
      </c>
      <c r="AB2820">
        <v>0.02</v>
      </c>
      <c r="AH2820">
        <v>2</v>
      </c>
      <c r="AI2820">
        <v>0</v>
      </c>
      <c r="AK2820">
        <v>0</v>
      </c>
      <c r="AL2820">
        <v>2</v>
      </c>
      <c r="AO2820">
        <v>0</v>
      </c>
      <c r="AV2820" s="1" t="s">
        <v>53</v>
      </c>
      <c r="AW2820">
        <f>Facebook[[#This Row],[Total Post Reactions]]+Facebook[[#This Row],[Total Post Shares]]+Facebook[[#This Row],[Page Likes]]</f>
        <v>0</v>
      </c>
      <c r="AX2820" s="1">
        <f>IFERROR((Facebook[[#This Row],[Engagement]]/Facebook[[#This Row],[Reach]])*100,0)</f>
        <v>0</v>
      </c>
      <c r="AY2820" s="1" t="str">
        <f>TEXT(Facebook[[#This Row],[ReportDate]],"mmmm")</f>
        <v>October</v>
      </c>
    </row>
    <row r="2821" spans="1:51" x14ac:dyDescent="0.55000000000000004">
      <c r="A2821" s="1" t="s">
        <v>136</v>
      </c>
      <c r="B2821" s="1" t="s">
        <v>159</v>
      </c>
      <c r="C2821" s="1" t="s">
        <v>59</v>
      </c>
      <c r="D2821" s="1" t="s">
        <v>154</v>
      </c>
      <c r="E2821" s="1" t="s">
        <v>52</v>
      </c>
      <c r="F2821" s="2">
        <v>43030</v>
      </c>
      <c r="G2821">
        <v>0.01</v>
      </c>
      <c r="H2821">
        <v>1</v>
      </c>
      <c r="K2821">
        <v>1</v>
      </c>
      <c r="O2821">
        <v>0</v>
      </c>
      <c r="T2821">
        <v>0.01</v>
      </c>
      <c r="U2821">
        <v>0.01</v>
      </c>
      <c r="Y2821">
        <v>1</v>
      </c>
      <c r="Z2821">
        <v>1</v>
      </c>
      <c r="AA2821">
        <v>0.01</v>
      </c>
      <c r="AB2821">
        <v>0.01</v>
      </c>
      <c r="AH2821">
        <v>1</v>
      </c>
      <c r="AI2821">
        <v>0</v>
      </c>
      <c r="AK2821">
        <v>0</v>
      </c>
      <c r="AL2821">
        <v>1</v>
      </c>
      <c r="AO2821">
        <v>0</v>
      </c>
      <c r="AV2821" s="1" t="s">
        <v>53</v>
      </c>
      <c r="AW2821">
        <f>Facebook[[#This Row],[Total Post Reactions]]+Facebook[[#This Row],[Total Post Shares]]+Facebook[[#This Row],[Page Likes]]</f>
        <v>0</v>
      </c>
      <c r="AX2821" s="1">
        <f>IFERROR((Facebook[[#This Row],[Engagement]]/Facebook[[#This Row],[Reach]])*100,0)</f>
        <v>0</v>
      </c>
      <c r="AY2821" s="1" t="str">
        <f>TEXT(Facebook[[#This Row],[ReportDate]],"mmmm")</f>
        <v>October</v>
      </c>
    </row>
    <row r="2822" spans="1:51" x14ac:dyDescent="0.55000000000000004">
      <c r="A2822" s="1" t="s">
        <v>139</v>
      </c>
      <c r="B2822" s="1" t="s">
        <v>159</v>
      </c>
      <c r="C2822" s="1" t="s">
        <v>59</v>
      </c>
      <c r="D2822" s="1" t="s">
        <v>154</v>
      </c>
      <c r="E2822" s="1" t="s">
        <v>52</v>
      </c>
      <c r="F2822" s="2">
        <v>43030</v>
      </c>
      <c r="G2822">
        <v>7.0000000000000007E-2</v>
      </c>
      <c r="H2822">
        <v>7</v>
      </c>
      <c r="K2822">
        <v>7</v>
      </c>
      <c r="O2822">
        <v>0</v>
      </c>
      <c r="T2822">
        <v>7.0000000000000007E-2</v>
      </c>
      <c r="U2822">
        <v>0.01</v>
      </c>
      <c r="Y2822">
        <v>1</v>
      </c>
      <c r="Z2822">
        <v>7</v>
      </c>
      <c r="AA2822">
        <v>7.0000000000000007E-2</v>
      </c>
      <c r="AB2822">
        <v>7.0000000000000007E-2</v>
      </c>
      <c r="AH2822">
        <v>7</v>
      </c>
      <c r="AI2822">
        <v>0</v>
      </c>
      <c r="AK2822">
        <v>0</v>
      </c>
      <c r="AL2822">
        <v>7</v>
      </c>
      <c r="AO2822">
        <v>0</v>
      </c>
      <c r="AV2822" s="1" t="s">
        <v>53</v>
      </c>
      <c r="AW2822">
        <f>Facebook[[#This Row],[Total Post Reactions]]+Facebook[[#This Row],[Total Post Shares]]+Facebook[[#This Row],[Page Likes]]</f>
        <v>0</v>
      </c>
      <c r="AX2822" s="1">
        <f>IFERROR((Facebook[[#This Row],[Engagement]]/Facebook[[#This Row],[Reach]])*100,0)</f>
        <v>0</v>
      </c>
      <c r="AY2822" s="1" t="str">
        <f>TEXT(Facebook[[#This Row],[ReportDate]],"mmmm")</f>
        <v>October</v>
      </c>
    </row>
    <row r="2823" spans="1:51" x14ac:dyDescent="0.55000000000000004">
      <c r="A2823" s="1" t="s">
        <v>130</v>
      </c>
      <c r="B2823" s="1" t="s">
        <v>159</v>
      </c>
      <c r="C2823" s="1" t="s">
        <v>59</v>
      </c>
      <c r="D2823" s="1" t="s">
        <v>154</v>
      </c>
      <c r="E2823" s="1" t="s">
        <v>52</v>
      </c>
      <c r="F2823" s="2">
        <v>43030</v>
      </c>
      <c r="G2823">
        <v>0.2</v>
      </c>
      <c r="H2823">
        <v>2</v>
      </c>
      <c r="K2823">
        <v>2</v>
      </c>
      <c r="O2823">
        <v>0</v>
      </c>
      <c r="T2823">
        <v>0.2</v>
      </c>
      <c r="U2823">
        <v>0.1</v>
      </c>
      <c r="Y2823">
        <v>1</v>
      </c>
      <c r="Z2823">
        <v>2</v>
      </c>
      <c r="AA2823">
        <v>0.2</v>
      </c>
      <c r="AB2823">
        <v>0.2</v>
      </c>
      <c r="AH2823">
        <v>2</v>
      </c>
      <c r="AI2823">
        <v>0</v>
      </c>
      <c r="AK2823">
        <v>0</v>
      </c>
      <c r="AL2823">
        <v>2</v>
      </c>
      <c r="AO2823">
        <v>0</v>
      </c>
      <c r="AV2823" s="1" t="s">
        <v>53</v>
      </c>
      <c r="AW2823">
        <f>Facebook[[#This Row],[Total Post Reactions]]+Facebook[[#This Row],[Total Post Shares]]+Facebook[[#This Row],[Page Likes]]</f>
        <v>0</v>
      </c>
      <c r="AX2823" s="1">
        <f>IFERROR((Facebook[[#This Row],[Engagement]]/Facebook[[#This Row],[Reach]])*100,0)</f>
        <v>0</v>
      </c>
      <c r="AY2823" s="1" t="str">
        <f>TEXT(Facebook[[#This Row],[ReportDate]],"mmmm")</f>
        <v>October</v>
      </c>
    </row>
    <row r="2824" spans="1:51" x14ac:dyDescent="0.55000000000000004">
      <c r="A2824" s="1" t="s">
        <v>131</v>
      </c>
      <c r="B2824" s="1" t="s">
        <v>159</v>
      </c>
      <c r="C2824" s="1" t="s">
        <v>59</v>
      </c>
      <c r="D2824" s="1" t="s">
        <v>154</v>
      </c>
      <c r="E2824" s="1" t="s">
        <v>52</v>
      </c>
      <c r="F2824" s="2">
        <v>43030</v>
      </c>
      <c r="G2824">
        <v>0.02</v>
      </c>
      <c r="H2824">
        <v>1</v>
      </c>
      <c r="K2824">
        <v>1</v>
      </c>
      <c r="O2824">
        <v>0</v>
      </c>
      <c r="T2824">
        <v>0.02</v>
      </c>
      <c r="U2824">
        <v>0.02</v>
      </c>
      <c r="Y2824">
        <v>1</v>
      </c>
      <c r="Z2824">
        <v>1</v>
      </c>
      <c r="AA2824">
        <v>0.02</v>
      </c>
      <c r="AB2824">
        <v>0.02</v>
      </c>
      <c r="AH2824">
        <v>1</v>
      </c>
      <c r="AI2824">
        <v>0</v>
      </c>
      <c r="AK2824">
        <v>0</v>
      </c>
      <c r="AL2824">
        <v>1</v>
      </c>
      <c r="AO2824">
        <v>0</v>
      </c>
      <c r="AV2824" s="1" t="s">
        <v>53</v>
      </c>
      <c r="AW2824">
        <f>Facebook[[#This Row],[Total Post Reactions]]+Facebook[[#This Row],[Total Post Shares]]+Facebook[[#This Row],[Page Likes]]</f>
        <v>0</v>
      </c>
      <c r="AX2824" s="1">
        <f>IFERROR((Facebook[[#This Row],[Engagement]]/Facebook[[#This Row],[Reach]])*100,0)</f>
        <v>0</v>
      </c>
      <c r="AY2824" s="1" t="str">
        <f>TEXT(Facebook[[#This Row],[ReportDate]],"mmmm")</f>
        <v>October</v>
      </c>
    </row>
    <row r="2825" spans="1:51" x14ac:dyDescent="0.55000000000000004">
      <c r="A2825" s="1" t="s">
        <v>132</v>
      </c>
      <c r="B2825" s="1" t="s">
        <v>159</v>
      </c>
      <c r="C2825" s="1" t="s">
        <v>59</v>
      </c>
      <c r="D2825" s="1" t="s">
        <v>154</v>
      </c>
      <c r="E2825" s="1" t="s">
        <v>52</v>
      </c>
      <c r="F2825" s="2">
        <v>43030</v>
      </c>
      <c r="G2825">
        <v>0.02</v>
      </c>
      <c r="H2825">
        <v>1</v>
      </c>
      <c r="K2825">
        <v>1</v>
      </c>
      <c r="O2825">
        <v>0</v>
      </c>
      <c r="T2825">
        <v>0.02</v>
      </c>
      <c r="U2825">
        <v>0.02</v>
      </c>
      <c r="Y2825">
        <v>1</v>
      </c>
      <c r="Z2825">
        <v>1</v>
      </c>
      <c r="AA2825">
        <v>0.02</v>
      </c>
      <c r="AB2825">
        <v>0.02</v>
      </c>
      <c r="AH2825">
        <v>1</v>
      </c>
      <c r="AI2825">
        <v>0</v>
      </c>
      <c r="AK2825">
        <v>0</v>
      </c>
      <c r="AL2825">
        <v>1</v>
      </c>
      <c r="AO2825">
        <v>0</v>
      </c>
      <c r="AV2825" s="1" t="s">
        <v>53</v>
      </c>
      <c r="AW2825">
        <f>Facebook[[#This Row],[Total Post Reactions]]+Facebook[[#This Row],[Total Post Shares]]+Facebook[[#This Row],[Page Likes]]</f>
        <v>0</v>
      </c>
      <c r="AX2825" s="1">
        <f>IFERROR((Facebook[[#This Row],[Engagement]]/Facebook[[#This Row],[Reach]])*100,0)</f>
        <v>0</v>
      </c>
      <c r="AY2825" s="1" t="str">
        <f>TEXT(Facebook[[#This Row],[ReportDate]],"mmmm")</f>
        <v>October</v>
      </c>
    </row>
    <row r="2826" spans="1:51" x14ac:dyDescent="0.55000000000000004">
      <c r="A2826" s="1" t="s">
        <v>140</v>
      </c>
      <c r="B2826" s="1" t="s">
        <v>159</v>
      </c>
      <c r="C2826" s="1" t="s">
        <v>59</v>
      </c>
      <c r="D2826" s="1" t="s">
        <v>154</v>
      </c>
      <c r="E2826" s="1" t="s">
        <v>52</v>
      </c>
      <c r="F2826" s="2">
        <v>43030</v>
      </c>
      <c r="G2826">
        <v>0.09</v>
      </c>
      <c r="H2826">
        <v>2</v>
      </c>
      <c r="K2826">
        <v>2</v>
      </c>
      <c r="O2826">
        <v>0</v>
      </c>
      <c r="T2826">
        <v>0.09</v>
      </c>
      <c r="U2826">
        <v>0.05</v>
      </c>
      <c r="Y2826">
        <v>1</v>
      </c>
      <c r="Z2826">
        <v>2</v>
      </c>
      <c r="AA2826">
        <v>0.09</v>
      </c>
      <c r="AB2826">
        <v>0.09</v>
      </c>
      <c r="AH2826">
        <v>2</v>
      </c>
      <c r="AI2826">
        <v>0</v>
      </c>
      <c r="AK2826">
        <v>0</v>
      </c>
      <c r="AL2826">
        <v>2</v>
      </c>
      <c r="AO2826">
        <v>0</v>
      </c>
      <c r="AV2826" s="1" t="s">
        <v>53</v>
      </c>
      <c r="AW2826">
        <f>Facebook[[#This Row],[Total Post Reactions]]+Facebook[[#This Row],[Total Post Shares]]+Facebook[[#This Row],[Page Likes]]</f>
        <v>0</v>
      </c>
      <c r="AX2826" s="1">
        <f>IFERROR((Facebook[[#This Row],[Engagement]]/Facebook[[#This Row],[Reach]])*100,0)</f>
        <v>0</v>
      </c>
      <c r="AY2826" s="1" t="str">
        <f>TEXT(Facebook[[#This Row],[ReportDate]],"mmmm")</f>
        <v>October</v>
      </c>
    </row>
    <row r="2827" spans="1:51" x14ac:dyDescent="0.55000000000000004">
      <c r="A2827" s="1" t="s">
        <v>141</v>
      </c>
      <c r="B2827" s="1" t="s">
        <v>159</v>
      </c>
      <c r="C2827" s="1" t="s">
        <v>59</v>
      </c>
      <c r="D2827" s="1" t="s">
        <v>154</v>
      </c>
      <c r="E2827" s="1" t="s">
        <v>52</v>
      </c>
      <c r="F2827" s="2">
        <v>43030</v>
      </c>
      <c r="G2827">
        <v>0.12</v>
      </c>
      <c r="H2827">
        <v>1</v>
      </c>
      <c r="K2827">
        <v>1</v>
      </c>
      <c r="O2827">
        <v>0</v>
      </c>
      <c r="T2827">
        <v>0.12</v>
      </c>
      <c r="U2827">
        <v>0.12</v>
      </c>
      <c r="Y2827">
        <v>1</v>
      </c>
      <c r="Z2827">
        <v>1</v>
      </c>
      <c r="AA2827">
        <v>0.12</v>
      </c>
      <c r="AB2827">
        <v>0.12</v>
      </c>
      <c r="AH2827">
        <v>1</v>
      </c>
      <c r="AI2827">
        <v>0</v>
      </c>
      <c r="AK2827">
        <v>0</v>
      </c>
      <c r="AL2827">
        <v>1</v>
      </c>
      <c r="AO2827">
        <v>0</v>
      </c>
      <c r="AV2827" s="1" t="s">
        <v>53</v>
      </c>
      <c r="AW2827">
        <f>Facebook[[#This Row],[Total Post Reactions]]+Facebook[[#This Row],[Total Post Shares]]+Facebook[[#This Row],[Page Likes]]</f>
        <v>0</v>
      </c>
      <c r="AX2827" s="1">
        <f>IFERROR((Facebook[[#This Row],[Engagement]]/Facebook[[#This Row],[Reach]])*100,0)</f>
        <v>0</v>
      </c>
      <c r="AY2827" s="1" t="str">
        <f>TEXT(Facebook[[#This Row],[ReportDate]],"mmmm")</f>
        <v>October</v>
      </c>
    </row>
    <row r="2828" spans="1:51" x14ac:dyDescent="0.55000000000000004">
      <c r="A2828" s="1" t="s">
        <v>134</v>
      </c>
      <c r="B2828" s="1" t="s">
        <v>159</v>
      </c>
      <c r="C2828" s="1" t="s">
        <v>59</v>
      </c>
      <c r="D2828" s="1" t="s">
        <v>154</v>
      </c>
      <c r="E2828" s="1" t="s">
        <v>52</v>
      </c>
      <c r="F2828" s="2">
        <v>43030</v>
      </c>
      <c r="G2828">
        <v>0.02</v>
      </c>
      <c r="H2828">
        <v>1</v>
      </c>
      <c r="K2828">
        <v>1</v>
      </c>
      <c r="O2828">
        <v>0</v>
      </c>
      <c r="T2828">
        <v>0.02</v>
      </c>
      <c r="U2828">
        <v>0.02</v>
      </c>
      <c r="Y2828">
        <v>1</v>
      </c>
      <c r="Z2828">
        <v>1</v>
      </c>
      <c r="AA2828">
        <v>0.02</v>
      </c>
      <c r="AB2828">
        <v>0.02</v>
      </c>
      <c r="AH2828">
        <v>1</v>
      </c>
      <c r="AI2828">
        <v>0</v>
      </c>
      <c r="AK2828">
        <v>0</v>
      </c>
      <c r="AL2828">
        <v>1</v>
      </c>
      <c r="AO2828">
        <v>0</v>
      </c>
      <c r="AV2828" s="1" t="s">
        <v>53</v>
      </c>
      <c r="AW2828">
        <f>Facebook[[#This Row],[Total Post Reactions]]+Facebook[[#This Row],[Total Post Shares]]+Facebook[[#This Row],[Page Likes]]</f>
        <v>0</v>
      </c>
      <c r="AX2828" s="1">
        <f>IFERROR((Facebook[[#This Row],[Engagement]]/Facebook[[#This Row],[Reach]])*100,0)</f>
        <v>0</v>
      </c>
      <c r="AY2828" s="1" t="str">
        <f>TEXT(Facebook[[#This Row],[ReportDate]],"mmmm")</f>
        <v>October</v>
      </c>
    </row>
    <row r="2829" spans="1:51" x14ac:dyDescent="0.55000000000000004">
      <c r="A2829" s="1" t="s">
        <v>138</v>
      </c>
      <c r="B2829" s="1" t="s">
        <v>160</v>
      </c>
      <c r="C2829" s="1" t="s">
        <v>59</v>
      </c>
      <c r="D2829" s="1" t="s">
        <v>154</v>
      </c>
      <c r="E2829" s="1" t="s">
        <v>52</v>
      </c>
      <c r="F2829" s="2">
        <v>43030</v>
      </c>
      <c r="G2829">
        <v>0</v>
      </c>
      <c r="H2829">
        <v>1</v>
      </c>
      <c r="K2829">
        <v>1</v>
      </c>
      <c r="O2829">
        <v>0</v>
      </c>
      <c r="T2829">
        <v>0</v>
      </c>
      <c r="U2829">
        <v>0</v>
      </c>
      <c r="Y2829">
        <v>1</v>
      </c>
      <c r="Z2829">
        <v>1</v>
      </c>
      <c r="AA2829">
        <v>0</v>
      </c>
      <c r="AB2829">
        <v>0</v>
      </c>
      <c r="AH2829">
        <v>1</v>
      </c>
      <c r="AI2829">
        <v>0</v>
      </c>
      <c r="AK2829">
        <v>0</v>
      </c>
      <c r="AL2829">
        <v>1</v>
      </c>
      <c r="AO2829">
        <v>0</v>
      </c>
      <c r="AV2829" s="1" t="s">
        <v>53</v>
      </c>
      <c r="AW2829">
        <f>Facebook[[#This Row],[Total Post Reactions]]+Facebook[[#This Row],[Total Post Shares]]+Facebook[[#This Row],[Page Likes]]</f>
        <v>0</v>
      </c>
      <c r="AX2829" s="1">
        <f>IFERROR((Facebook[[#This Row],[Engagement]]/Facebook[[#This Row],[Reach]])*100,0)</f>
        <v>0</v>
      </c>
      <c r="AY2829" s="1" t="str">
        <f>TEXT(Facebook[[#This Row],[ReportDate]],"mmmm")</f>
        <v>October</v>
      </c>
    </row>
    <row r="2830" spans="1:51" x14ac:dyDescent="0.55000000000000004">
      <c r="A2830" s="1" t="s">
        <v>97</v>
      </c>
      <c r="B2830" s="1" t="s">
        <v>160</v>
      </c>
      <c r="C2830" s="1" t="s">
        <v>59</v>
      </c>
      <c r="D2830" s="1" t="s">
        <v>154</v>
      </c>
      <c r="E2830" s="1" t="s">
        <v>52</v>
      </c>
      <c r="F2830" s="2">
        <v>43030</v>
      </c>
      <c r="G2830">
        <v>0.1</v>
      </c>
      <c r="H2830">
        <v>9</v>
      </c>
      <c r="K2830">
        <v>8</v>
      </c>
      <c r="O2830">
        <v>0</v>
      </c>
      <c r="T2830">
        <v>0.1</v>
      </c>
      <c r="U2830">
        <v>0.01</v>
      </c>
      <c r="Y2830">
        <v>1.125</v>
      </c>
      <c r="Z2830">
        <v>9</v>
      </c>
      <c r="AA2830">
        <v>0.1</v>
      </c>
      <c r="AB2830">
        <v>0.1</v>
      </c>
      <c r="AH2830">
        <v>8</v>
      </c>
      <c r="AI2830">
        <v>0</v>
      </c>
      <c r="AK2830">
        <v>0</v>
      </c>
      <c r="AL2830">
        <v>8</v>
      </c>
      <c r="AO2830">
        <v>0</v>
      </c>
      <c r="AV2830" s="1" t="s">
        <v>53</v>
      </c>
      <c r="AW2830">
        <f>Facebook[[#This Row],[Total Post Reactions]]+Facebook[[#This Row],[Total Post Shares]]+Facebook[[#This Row],[Page Likes]]</f>
        <v>0</v>
      </c>
      <c r="AX2830" s="1">
        <f>IFERROR((Facebook[[#This Row],[Engagement]]/Facebook[[#This Row],[Reach]])*100,0)</f>
        <v>0</v>
      </c>
      <c r="AY2830" s="1" t="str">
        <f>TEXT(Facebook[[#This Row],[ReportDate]],"mmmm")</f>
        <v>October</v>
      </c>
    </row>
    <row r="2831" spans="1:51" x14ac:dyDescent="0.55000000000000004">
      <c r="A2831" s="1" t="s">
        <v>128</v>
      </c>
      <c r="B2831" s="1" t="s">
        <v>160</v>
      </c>
      <c r="C2831" s="1" t="s">
        <v>59</v>
      </c>
      <c r="D2831" s="1" t="s">
        <v>154</v>
      </c>
      <c r="E2831" s="1" t="s">
        <v>52</v>
      </c>
      <c r="F2831" s="2">
        <v>43030</v>
      </c>
      <c r="G2831">
        <v>0.02</v>
      </c>
      <c r="H2831">
        <v>5</v>
      </c>
      <c r="K2831">
        <v>5</v>
      </c>
      <c r="O2831">
        <v>0</v>
      </c>
      <c r="T2831">
        <v>0.02</v>
      </c>
      <c r="U2831">
        <v>0</v>
      </c>
      <c r="Y2831">
        <v>1</v>
      </c>
      <c r="Z2831">
        <v>5</v>
      </c>
      <c r="AA2831">
        <v>0.02</v>
      </c>
      <c r="AB2831">
        <v>0.02</v>
      </c>
      <c r="AH2831">
        <v>5</v>
      </c>
      <c r="AI2831">
        <v>0</v>
      </c>
      <c r="AK2831">
        <v>0</v>
      </c>
      <c r="AL2831">
        <v>5</v>
      </c>
      <c r="AO2831">
        <v>0</v>
      </c>
      <c r="AV2831" s="1" t="s">
        <v>53</v>
      </c>
      <c r="AW2831">
        <f>Facebook[[#This Row],[Total Post Reactions]]+Facebook[[#This Row],[Total Post Shares]]+Facebook[[#This Row],[Page Likes]]</f>
        <v>0</v>
      </c>
      <c r="AX2831" s="1">
        <f>IFERROR((Facebook[[#This Row],[Engagement]]/Facebook[[#This Row],[Reach]])*100,0)</f>
        <v>0</v>
      </c>
      <c r="AY2831" s="1" t="str">
        <f>TEXT(Facebook[[#This Row],[ReportDate]],"mmmm")</f>
        <v>October</v>
      </c>
    </row>
    <row r="2832" spans="1:51" x14ac:dyDescent="0.55000000000000004">
      <c r="A2832" s="1" t="s">
        <v>135</v>
      </c>
      <c r="B2832" s="1" t="s">
        <v>160</v>
      </c>
      <c r="C2832" s="1" t="s">
        <v>59</v>
      </c>
      <c r="D2832" s="1" t="s">
        <v>154</v>
      </c>
      <c r="E2832" s="1" t="s">
        <v>52</v>
      </c>
      <c r="F2832" s="2">
        <v>43030</v>
      </c>
      <c r="G2832">
        <v>0.01</v>
      </c>
      <c r="H2832">
        <v>2</v>
      </c>
      <c r="K2832">
        <v>2</v>
      </c>
      <c r="O2832">
        <v>0</v>
      </c>
      <c r="T2832">
        <v>0.01</v>
      </c>
      <c r="U2832">
        <v>0.01</v>
      </c>
      <c r="Y2832">
        <v>1</v>
      </c>
      <c r="Z2832">
        <v>2</v>
      </c>
      <c r="AA2832">
        <v>0.01</v>
      </c>
      <c r="AB2832">
        <v>0.01</v>
      </c>
      <c r="AH2832">
        <v>2</v>
      </c>
      <c r="AI2832">
        <v>0</v>
      </c>
      <c r="AK2832">
        <v>0</v>
      </c>
      <c r="AL2832">
        <v>2</v>
      </c>
      <c r="AO2832">
        <v>0</v>
      </c>
      <c r="AV2832" s="1" t="s">
        <v>53</v>
      </c>
      <c r="AW2832">
        <f>Facebook[[#This Row],[Total Post Reactions]]+Facebook[[#This Row],[Total Post Shares]]+Facebook[[#This Row],[Page Likes]]</f>
        <v>0</v>
      </c>
      <c r="AX2832" s="1">
        <f>IFERROR((Facebook[[#This Row],[Engagement]]/Facebook[[#This Row],[Reach]])*100,0)</f>
        <v>0</v>
      </c>
      <c r="AY2832" s="1" t="str">
        <f>TEXT(Facebook[[#This Row],[ReportDate]],"mmmm")</f>
        <v>October</v>
      </c>
    </row>
    <row r="2833" spans="1:51" x14ac:dyDescent="0.55000000000000004">
      <c r="A2833" s="1" t="s">
        <v>129</v>
      </c>
      <c r="B2833" s="1" t="s">
        <v>160</v>
      </c>
      <c r="C2833" s="1" t="s">
        <v>59</v>
      </c>
      <c r="D2833" s="1" t="s">
        <v>154</v>
      </c>
      <c r="E2833" s="1" t="s">
        <v>52</v>
      </c>
      <c r="F2833" s="2">
        <v>43030</v>
      </c>
      <c r="G2833">
        <v>0.02</v>
      </c>
      <c r="H2833">
        <v>3</v>
      </c>
      <c r="K2833">
        <v>3</v>
      </c>
      <c r="O2833">
        <v>0</v>
      </c>
      <c r="T2833">
        <v>0.02</v>
      </c>
      <c r="U2833">
        <v>0.01</v>
      </c>
      <c r="Y2833">
        <v>1</v>
      </c>
      <c r="Z2833">
        <v>3</v>
      </c>
      <c r="AA2833">
        <v>0.02</v>
      </c>
      <c r="AB2833">
        <v>0.02</v>
      </c>
      <c r="AH2833">
        <v>3</v>
      </c>
      <c r="AI2833">
        <v>0</v>
      </c>
      <c r="AK2833">
        <v>0</v>
      </c>
      <c r="AL2833">
        <v>3</v>
      </c>
      <c r="AO2833">
        <v>0</v>
      </c>
      <c r="AV2833" s="1" t="s">
        <v>53</v>
      </c>
      <c r="AW2833">
        <f>Facebook[[#This Row],[Total Post Reactions]]+Facebook[[#This Row],[Total Post Shares]]+Facebook[[#This Row],[Page Likes]]</f>
        <v>0</v>
      </c>
      <c r="AX2833" s="1">
        <f>IFERROR((Facebook[[#This Row],[Engagement]]/Facebook[[#This Row],[Reach]])*100,0)</f>
        <v>0</v>
      </c>
      <c r="AY2833" s="1" t="str">
        <f>TEXT(Facebook[[#This Row],[ReportDate]],"mmmm")</f>
        <v>October</v>
      </c>
    </row>
    <row r="2834" spans="1:51" x14ac:dyDescent="0.55000000000000004">
      <c r="A2834" s="1" t="s">
        <v>139</v>
      </c>
      <c r="B2834" s="1" t="s">
        <v>160</v>
      </c>
      <c r="C2834" s="1" t="s">
        <v>59</v>
      </c>
      <c r="D2834" s="1" t="s">
        <v>154</v>
      </c>
      <c r="E2834" s="1" t="s">
        <v>52</v>
      </c>
      <c r="F2834" s="2">
        <v>43030</v>
      </c>
      <c r="G2834">
        <v>0.01</v>
      </c>
      <c r="H2834">
        <v>2</v>
      </c>
      <c r="K2834">
        <v>2</v>
      </c>
      <c r="O2834">
        <v>0</v>
      </c>
      <c r="T2834">
        <v>0.01</v>
      </c>
      <c r="U2834">
        <v>0.01</v>
      </c>
      <c r="Y2834">
        <v>1</v>
      </c>
      <c r="Z2834">
        <v>2</v>
      </c>
      <c r="AA2834">
        <v>0.01</v>
      </c>
      <c r="AB2834">
        <v>0.01</v>
      </c>
      <c r="AH2834">
        <v>2</v>
      </c>
      <c r="AI2834">
        <v>0</v>
      </c>
      <c r="AK2834">
        <v>0</v>
      </c>
      <c r="AL2834">
        <v>2</v>
      </c>
      <c r="AO2834">
        <v>0</v>
      </c>
      <c r="AV2834" s="1" t="s">
        <v>53</v>
      </c>
      <c r="AW2834">
        <f>Facebook[[#This Row],[Total Post Reactions]]+Facebook[[#This Row],[Total Post Shares]]+Facebook[[#This Row],[Page Likes]]</f>
        <v>0</v>
      </c>
      <c r="AX2834" s="1">
        <f>IFERROR((Facebook[[#This Row],[Engagement]]/Facebook[[#This Row],[Reach]])*100,0)</f>
        <v>0</v>
      </c>
      <c r="AY2834" s="1" t="str">
        <f>TEXT(Facebook[[#This Row],[ReportDate]],"mmmm")</f>
        <v>October</v>
      </c>
    </row>
    <row r="2835" spans="1:51" x14ac:dyDescent="0.55000000000000004">
      <c r="A2835" s="1" t="s">
        <v>102</v>
      </c>
      <c r="B2835" s="1" t="s">
        <v>160</v>
      </c>
      <c r="C2835" s="1" t="s">
        <v>59</v>
      </c>
      <c r="D2835" s="1" t="s">
        <v>154</v>
      </c>
      <c r="E2835" s="1" t="s">
        <v>52</v>
      </c>
      <c r="F2835" s="2">
        <v>43030</v>
      </c>
      <c r="G2835">
        <v>0.05</v>
      </c>
      <c r="H2835">
        <v>5</v>
      </c>
      <c r="K2835">
        <v>5</v>
      </c>
      <c r="O2835">
        <v>0</v>
      </c>
      <c r="T2835">
        <v>0.05</v>
      </c>
      <c r="U2835">
        <v>0.01</v>
      </c>
      <c r="Y2835">
        <v>1</v>
      </c>
      <c r="Z2835">
        <v>5</v>
      </c>
      <c r="AA2835">
        <v>0.05</v>
      </c>
      <c r="AB2835">
        <v>0.05</v>
      </c>
      <c r="AH2835">
        <v>5</v>
      </c>
      <c r="AI2835">
        <v>0</v>
      </c>
      <c r="AK2835">
        <v>0</v>
      </c>
      <c r="AL2835">
        <v>5</v>
      </c>
      <c r="AO2835">
        <v>0</v>
      </c>
      <c r="AV2835" s="1" t="s">
        <v>53</v>
      </c>
      <c r="AW2835">
        <f>Facebook[[#This Row],[Total Post Reactions]]+Facebook[[#This Row],[Total Post Shares]]+Facebook[[#This Row],[Page Likes]]</f>
        <v>0</v>
      </c>
      <c r="AX2835" s="1">
        <f>IFERROR((Facebook[[#This Row],[Engagement]]/Facebook[[#This Row],[Reach]])*100,0)</f>
        <v>0</v>
      </c>
      <c r="AY2835" s="1" t="str">
        <f>TEXT(Facebook[[#This Row],[ReportDate]],"mmmm")</f>
        <v>October</v>
      </c>
    </row>
    <row r="2836" spans="1:51" x14ac:dyDescent="0.55000000000000004">
      <c r="A2836" s="1" t="s">
        <v>131</v>
      </c>
      <c r="B2836" s="1" t="s">
        <v>160</v>
      </c>
      <c r="C2836" s="1" t="s">
        <v>59</v>
      </c>
      <c r="D2836" s="1" t="s">
        <v>154</v>
      </c>
      <c r="E2836" s="1" t="s">
        <v>52</v>
      </c>
      <c r="F2836" s="2">
        <v>43030</v>
      </c>
      <c r="G2836">
        <v>0.06</v>
      </c>
      <c r="H2836">
        <v>4</v>
      </c>
      <c r="K2836">
        <v>4</v>
      </c>
      <c r="O2836">
        <v>0</v>
      </c>
      <c r="T2836">
        <v>0.06</v>
      </c>
      <c r="U2836">
        <v>0.02</v>
      </c>
      <c r="Y2836">
        <v>1</v>
      </c>
      <c r="Z2836">
        <v>4</v>
      </c>
      <c r="AA2836">
        <v>0.06</v>
      </c>
      <c r="AB2836">
        <v>0.06</v>
      </c>
      <c r="AH2836">
        <v>4</v>
      </c>
      <c r="AI2836">
        <v>0</v>
      </c>
      <c r="AK2836">
        <v>0</v>
      </c>
      <c r="AL2836">
        <v>4</v>
      </c>
      <c r="AO2836">
        <v>0</v>
      </c>
      <c r="AV2836" s="1" t="s">
        <v>53</v>
      </c>
      <c r="AW2836">
        <f>Facebook[[#This Row],[Total Post Reactions]]+Facebook[[#This Row],[Total Post Shares]]+Facebook[[#This Row],[Page Likes]]</f>
        <v>0</v>
      </c>
      <c r="AX2836" s="1">
        <f>IFERROR((Facebook[[#This Row],[Engagement]]/Facebook[[#This Row],[Reach]])*100,0)</f>
        <v>0</v>
      </c>
      <c r="AY2836" s="1" t="str">
        <f>TEXT(Facebook[[#This Row],[ReportDate]],"mmmm")</f>
        <v>October</v>
      </c>
    </row>
    <row r="2837" spans="1:51" x14ac:dyDescent="0.55000000000000004">
      <c r="A2837" s="1" t="s">
        <v>132</v>
      </c>
      <c r="B2837" s="1" t="s">
        <v>160</v>
      </c>
      <c r="C2837" s="1" t="s">
        <v>59</v>
      </c>
      <c r="D2837" s="1" t="s">
        <v>154</v>
      </c>
      <c r="E2837" s="1" t="s">
        <v>52</v>
      </c>
      <c r="F2837" s="2">
        <v>43030</v>
      </c>
      <c r="G2837">
        <v>0.32</v>
      </c>
      <c r="H2837">
        <v>39</v>
      </c>
      <c r="K2837">
        <v>31</v>
      </c>
      <c r="O2837">
        <v>0</v>
      </c>
      <c r="T2837">
        <v>0.32</v>
      </c>
      <c r="U2837">
        <v>0.01</v>
      </c>
      <c r="Y2837">
        <v>1.258065</v>
      </c>
      <c r="Z2837">
        <v>39</v>
      </c>
      <c r="AA2837">
        <v>0.32</v>
      </c>
      <c r="AB2837">
        <v>0.32</v>
      </c>
      <c r="AH2837">
        <v>31</v>
      </c>
      <c r="AI2837">
        <v>0</v>
      </c>
      <c r="AK2837">
        <v>0</v>
      </c>
      <c r="AL2837">
        <v>31</v>
      </c>
      <c r="AO2837">
        <v>0</v>
      </c>
      <c r="AV2837" s="1" t="s">
        <v>53</v>
      </c>
      <c r="AW2837">
        <f>Facebook[[#This Row],[Total Post Reactions]]+Facebook[[#This Row],[Total Post Shares]]+Facebook[[#This Row],[Page Likes]]</f>
        <v>0</v>
      </c>
      <c r="AX2837" s="1">
        <f>IFERROR((Facebook[[#This Row],[Engagement]]/Facebook[[#This Row],[Reach]])*100,0)</f>
        <v>0</v>
      </c>
      <c r="AY2837" s="1" t="str">
        <f>TEXT(Facebook[[#This Row],[ReportDate]],"mmmm")</f>
        <v>October</v>
      </c>
    </row>
    <row r="2838" spans="1:51" x14ac:dyDescent="0.55000000000000004">
      <c r="A2838" s="1" t="s">
        <v>140</v>
      </c>
      <c r="B2838" s="1" t="s">
        <v>160</v>
      </c>
      <c r="C2838" s="1" t="s">
        <v>59</v>
      </c>
      <c r="D2838" s="1" t="s">
        <v>154</v>
      </c>
      <c r="E2838" s="1" t="s">
        <v>52</v>
      </c>
      <c r="F2838" s="2">
        <v>43030</v>
      </c>
      <c r="G2838">
        <v>1.73</v>
      </c>
      <c r="H2838">
        <v>170</v>
      </c>
      <c r="K2838">
        <v>156</v>
      </c>
      <c r="O2838">
        <v>0</v>
      </c>
      <c r="T2838">
        <v>1.73</v>
      </c>
      <c r="U2838">
        <v>0.01</v>
      </c>
      <c r="Y2838">
        <v>1.089744</v>
      </c>
      <c r="Z2838">
        <v>170</v>
      </c>
      <c r="AA2838">
        <v>1.73</v>
      </c>
      <c r="AB2838">
        <v>1.73</v>
      </c>
      <c r="AH2838">
        <v>156</v>
      </c>
      <c r="AI2838">
        <v>2</v>
      </c>
      <c r="AK2838">
        <v>-2</v>
      </c>
      <c r="AL2838">
        <v>156</v>
      </c>
      <c r="AO2838">
        <v>0</v>
      </c>
      <c r="AV2838" s="1" t="s">
        <v>53</v>
      </c>
      <c r="AW2838">
        <f>Facebook[[#This Row],[Total Post Reactions]]+Facebook[[#This Row],[Total Post Shares]]+Facebook[[#This Row],[Page Likes]]</f>
        <v>0</v>
      </c>
      <c r="AX2838" s="1">
        <f>IFERROR((Facebook[[#This Row],[Engagement]]/Facebook[[#This Row],[Reach]])*100,0)</f>
        <v>0</v>
      </c>
      <c r="AY2838" s="1" t="str">
        <f>TEXT(Facebook[[#This Row],[ReportDate]],"mmmm")</f>
        <v>October</v>
      </c>
    </row>
    <row r="2839" spans="1:51" x14ac:dyDescent="0.55000000000000004">
      <c r="A2839" s="1" t="s">
        <v>141</v>
      </c>
      <c r="B2839" s="1" t="s">
        <v>160</v>
      </c>
      <c r="C2839" s="1" t="s">
        <v>59</v>
      </c>
      <c r="D2839" s="1" t="s">
        <v>154</v>
      </c>
      <c r="E2839" s="1" t="s">
        <v>52</v>
      </c>
      <c r="F2839" s="2">
        <v>43030</v>
      </c>
      <c r="G2839">
        <v>0.06</v>
      </c>
      <c r="H2839">
        <v>6</v>
      </c>
      <c r="K2839">
        <v>6</v>
      </c>
      <c r="O2839">
        <v>0</v>
      </c>
      <c r="T2839">
        <v>0.06</v>
      </c>
      <c r="U2839">
        <v>0.01</v>
      </c>
      <c r="Y2839">
        <v>1</v>
      </c>
      <c r="Z2839">
        <v>6</v>
      </c>
      <c r="AA2839">
        <v>0.06</v>
      </c>
      <c r="AB2839">
        <v>0.06</v>
      </c>
      <c r="AH2839">
        <v>6</v>
      </c>
      <c r="AI2839">
        <v>0</v>
      </c>
      <c r="AK2839">
        <v>0</v>
      </c>
      <c r="AL2839">
        <v>6</v>
      </c>
      <c r="AO2839">
        <v>0</v>
      </c>
      <c r="AV2839" s="1" t="s">
        <v>53</v>
      </c>
      <c r="AW2839">
        <f>Facebook[[#This Row],[Total Post Reactions]]+Facebook[[#This Row],[Total Post Shares]]+Facebook[[#This Row],[Page Likes]]</f>
        <v>0</v>
      </c>
      <c r="AX2839" s="1">
        <f>IFERROR((Facebook[[#This Row],[Engagement]]/Facebook[[#This Row],[Reach]])*100,0)</f>
        <v>0</v>
      </c>
      <c r="AY2839" s="1" t="str">
        <f>TEXT(Facebook[[#This Row],[ReportDate]],"mmmm")</f>
        <v>October</v>
      </c>
    </row>
    <row r="2840" spans="1:51" x14ac:dyDescent="0.55000000000000004">
      <c r="A2840" s="1" t="s">
        <v>134</v>
      </c>
      <c r="B2840" s="1" t="s">
        <v>160</v>
      </c>
      <c r="C2840" s="1" t="s">
        <v>59</v>
      </c>
      <c r="D2840" s="1" t="s">
        <v>154</v>
      </c>
      <c r="E2840" s="1" t="s">
        <v>52</v>
      </c>
      <c r="F2840" s="2">
        <v>43030</v>
      </c>
      <c r="G2840">
        <v>0.2</v>
      </c>
      <c r="H2840">
        <v>20</v>
      </c>
      <c r="K2840">
        <v>16</v>
      </c>
      <c r="O2840">
        <v>0</v>
      </c>
      <c r="T2840">
        <v>0.2</v>
      </c>
      <c r="U2840">
        <v>0.01</v>
      </c>
      <c r="Y2840">
        <v>1.25</v>
      </c>
      <c r="Z2840">
        <v>20</v>
      </c>
      <c r="AA2840">
        <v>0.2</v>
      </c>
      <c r="AB2840">
        <v>0.2</v>
      </c>
      <c r="AH2840">
        <v>16</v>
      </c>
      <c r="AI2840">
        <v>0</v>
      </c>
      <c r="AK2840">
        <v>0</v>
      </c>
      <c r="AL2840">
        <v>16</v>
      </c>
      <c r="AO2840">
        <v>0</v>
      </c>
      <c r="AV2840" s="1" t="s">
        <v>53</v>
      </c>
      <c r="AW2840">
        <f>Facebook[[#This Row],[Total Post Reactions]]+Facebook[[#This Row],[Total Post Shares]]+Facebook[[#This Row],[Page Likes]]</f>
        <v>0</v>
      </c>
      <c r="AX2840" s="1">
        <f>IFERROR((Facebook[[#This Row],[Engagement]]/Facebook[[#This Row],[Reach]])*100,0)</f>
        <v>0</v>
      </c>
      <c r="AY2840" s="1" t="str">
        <f>TEXT(Facebook[[#This Row],[ReportDate]],"mmmm")</f>
        <v>October</v>
      </c>
    </row>
    <row r="2841" spans="1:51" x14ac:dyDescent="0.55000000000000004">
      <c r="A2841" s="1" t="s">
        <v>125</v>
      </c>
      <c r="B2841" s="1" t="s">
        <v>161</v>
      </c>
      <c r="C2841" s="1" t="s">
        <v>59</v>
      </c>
      <c r="D2841" s="1" t="s">
        <v>154</v>
      </c>
      <c r="E2841" s="1" t="s">
        <v>52</v>
      </c>
      <c r="F2841" s="2">
        <v>43030</v>
      </c>
      <c r="G2841">
        <v>0.76</v>
      </c>
      <c r="H2841">
        <v>91</v>
      </c>
      <c r="K2841">
        <v>58</v>
      </c>
      <c r="O2841">
        <v>0</v>
      </c>
      <c r="T2841">
        <v>0.76</v>
      </c>
      <c r="U2841">
        <v>0.01</v>
      </c>
      <c r="Y2841">
        <v>1.5689660000000001</v>
      </c>
      <c r="Z2841">
        <v>91</v>
      </c>
      <c r="AA2841">
        <v>0.76</v>
      </c>
      <c r="AB2841">
        <v>0.76</v>
      </c>
      <c r="AH2841">
        <v>58</v>
      </c>
      <c r="AI2841">
        <v>1</v>
      </c>
      <c r="AK2841">
        <v>-1</v>
      </c>
      <c r="AL2841">
        <v>58</v>
      </c>
      <c r="AO2841">
        <v>0</v>
      </c>
      <c r="AV2841" s="1" t="s">
        <v>53</v>
      </c>
      <c r="AW2841">
        <f>Facebook[[#This Row],[Total Post Reactions]]+Facebook[[#This Row],[Total Post Shares]]+Facebook[[#This Row],[Page Likes]]</f>
        <v>0</v>
      </c>
      <c r="AX2841" s="1">
        <f>IFERROR((Facebook[[#This Row],[Engagement]]/Facebook[[#This Row],[Reach]])*100,0)</f>
        <v>0</v>
      </c>
      <c r="AY2841" s="1" t="str">
        <f>TEXT(Facebook[[#This Row],[ReportDate]],"mmmm")</f>
        <v>October</v>
      </c>
    </row>
    <row r="2842" spans="1:51" x14ac:dyDescent="0.55000000000000004">
      <c r="A2842" s="1" t="s">
        <v>100</v>
      </c>
      <c r="B2842" s="1" t="s">
        <v>161</v>
      </c>
      <c r="C2842" s="1" t="s">
        <v>59</v>
      </c>
      <c r="D2842" s="1" t="s">
        <v>154</v>
      </c>
      <c r="E2842" s="1" t="s">
        <v>52</v>
      </c>
      <c r="F2842" s="2">
        <v>43030</v>
      </c>
      <c r="G2842">
        <v>0.05</v>
      </c>
      <c r="H2842">
        <v>11</v>
      </c>
      <c r="K2842">
        <v>7</v>
      </c>
      <c r="O2842">
        <v>0</v>
      </c>
      <c r="T2842">
        <v>0.05</v>
      </c>
      <c r="U2842">
        <v>0.01</v>
      </c>
      <c r="Y2842">
        <v>1.571429</v>
      </c>
      <c r="Z2842">
        <v>11</v>
      </c>
      <c r="AA2842">
        <v>0.05</v>
      </c>
      <c r="AB2842">
        <v>0.05</v>
      </c>
      <c r="AH2842">
        <v>7</v>
      </c>
      <c r="AI2842">
        <v>0</v>
      </c>
      <c r="AK2842">
        <v>0</v>
      </c>
      <c r="AL2842">
        <v>7</v>
      </c>
      <c r="AO2842">
        <v>0</v>
      </c>
      <c r="AV2842" s="1" t="s">
        <v>53</v>
      </c>
      <c r="AW2842">
        <f>Facebook[[#This Row],[Total Post Reactions]]+Facebook[[#This Row],[Total Post Shares]]+Facebook[[#This Row],[Page Likes]]</f>
        <v>0</v>
      </c>
      <c r="AX2842" s="1">
        <f>IFERROR((Facebook[[#This Row],[Engagement]]/Facebook[[#This Row],[Reach]])*100,0)</f>
        <v>0</v>
      </c>
      <c r="AY2842" s="1" t="str">
        <f>TEXT(Facebook[[#This Row],[ReportDate]],"mmmm")</f>
        <v>October</v>
      </c>
    </row>
    <row r="2843" spans="1:51" x14ac:dyDescent="0.55000000000000004">
      <c r="A2843" s="1" t="s">
        <v>138</v>
      </c>
      <c r="B2843" s="1" t="s">
        <v>161</v>
      </c>
      <c r="C2843" s="1" t="s">
        <v>59</v>
      </c>
      <c r="D2843" s="1" t="s">
        <v>154</v>
      </c>
      <c r="E2843" s="1" t="s">
        <v>52</v>
      </c>
      <c r="F2843" s="2">
        <v>43030</v>
      </c>
      <c r="G2843">
        <v>0.04</v>
      </c>
      <c r="H2843">
        <v>9</v>
      </c>
      <c r="K2843">
        <v>8</v>
      </c>
      <c r="O2843">
        <v>0</v>
      </c>
      <c r="T2843">
        <v>0.04</v>
      </c>
      <c r="U2843">
        <v>0.01</v>
      </c>
      <c r="Y2843">
        <v>1.125</v>
      </c>
      <c r="Z2843">
        <v>9</v>
      </c>
      <c r="AA2843">
        <v>0.04</v>
      </c>
      <c r="AB2843">
        <v>0.04</v>
      </c>
      <c r="AH2843">
        <v>8</v>
      </c>
      <c r="AI2843">
        <v>0</v>
      </c>
      <c r="AK2843">
        <v>0</v>
      </c>
      <c r="AL2843">
        <v>8</v>
      </c>
      <c r="AO2843">
        <v>0</v>
      </c>
      <c r="AV2843" s="1" t="s">
        <v>53</v>
      </c>
      <c r="AW2843">
        <f>Facebook[[#This Row],[Total Post Reactions]]+Facebook[[#This Row],[Total Post Shares]]+Facebook[[#This Row],[Page Likes]]</f>
        <v>0</v>
      </c>
      <c r="AX2843" s="1">
        <f>IFERROR((Facebook[[#This Row],[Engagement]]/Facebook[[#This Row],[Reach]])*100,0)</f>
        <v>0</v>
      </c>
      <c r="AY2843" s="1" t="str">
        <f>TEXT(Facebook[[#This Row],[ReportDate]],"mmmm")</f>
        <v>October</v>
      </c>
    </row>
    <row r="2844" spans="1:51" x14ac:dyDescent="0.55000000000000004">
      <c r="A2844" s="1" t="s">
        <v>97</v>
      </c>
      <c r="B2844" s="1" t="s">
        <v>161</v>
      </c>
      <c r="C2844" s="1" t="s">
        <v>59</v>
      </c>
      <c r="D2844" s="1" t="s">
        <v>154</v>
      </c>
      <c r="E2844" s="1" t="s">
        <v>52</v>
      </c>
      <c r="F2844" s="2">
        <v>43030</v>
      </c>
      <c r="G2844">
        <v>0.08</v>
      </c>
      <c r="H2844">
        <v>12</v>
      </c>
      <c r="K2844">
        <v>12</v>
      </c>
      <c r="O2844">
        <v>0</v>
      </c>
      <c r="T2844">
        <v>0.08</v>
      </c>
      <c r="U2844">
        <v>0.01</v>
      </c>
      <c r="Y2844">
        <v>1</v>
      </c>
      <c r="Z2844">
        <v>12</v>
      </c>
      <c r="AA2844">
        <v>0.08</v>
      </c>
      <c r="AB2844">
        <v>0.08</v>
      </c>
      <c r="AH2844">
        <v>12</v>
      </c>
      <c r="AI2844">
        <v>0</v>
      </c>
      <c r="AK2844">
        <v>0</v>
      </c>
      <c r="AL2844">
        <v>12</v>
      </c>
      <c r="AO2844">
        <v>0</v>
      </c>
      <c r="AV2844" s="1" t="s">
        <v>53</v>
      </c>
      <c r="AW2844">
        <f>Facebook[[#This Row],[Total Post Reactions]]+Facebook[[#This Row],[Total Post Shares]]+Facebook[[#This Row],[Page Likes]]</f>
        <v>0</v>
      </c>
      <c r="AX2844" s="1">
        <f>IFERROR((Facebook[[#This Row],[Engagement]]/Facebook[[#This Row],[Reach]])*100,0)</f>
        <v>0</v>
      </c>
      <c r="AY2844" s="1" t="str">
        <f>TEXT(Facebook[[#This Row],[ReportDate]],"mmmm")</f>
        <v>October</v>
      </c>
    </row>
    <row r="2845" spans="1:51" x14ac:dyDescent="0.55000000000000004">
      <c r="A2845" s="1" t="s">
        <v>129</v>
      </c>
      <c r="B2845" s="1" t="s">
        <v>161</v>
      </c>
      <c r="C2845" s="1" t="s">
        <v>59</v>
      </c>
      <c r="D2845" s="1" t="s">
        <v>154</v>
      </c>
      <c r="E2845" s="1" t="s">
        <v>52</v>
      </c>
      <c r="F2845" s="2">
        <v>43030</v>
      </c>
      <c r="G2845">
        <v>0.06</v>
      </c>
      <c r="H2845">
        <v>9</v>
      </c>
      <c r="K2845">
        <v>8</v>
      </c>
      <c r="O2845">
        <v>0</v>
      </c>
      <c r="T2845">
        <v>0.06</v>
      </c>
      <c r="U2845">
        <v>0.01</v>
      </c>
      <c r="Y2845">
        <v>1.125</v>
      </c>
      <c r="Z2845">
        <v>9</v>
      </c>
      <c r="AA2845">
        <v>0.06</v>
      </c>
      <c r="AB2845">
        <v>0.06</v>
      </c>
      <c r="AH2845">
        <v>8</v>
      </c>
      <c r="AI2845">
        <v>0</v>
      </c>
      <c r="AK2845">
        <v>0</v>
      </c>
      <c r="AL2845">
        <v>8</v>
      </c>
      <c r="AO2845">
        <v>0</v>
      </c>
      <c r="AV2845" s="1" t="s">
        <v>53</v>
      </c>
      <c r="AW2845">
        <f>Facebook[[#This Row],[Total Post Reactions]]+Facebook[[#This Row],[Total Post Shares]]+Facebook[[#This Row],[Page Likes]]</f>
        <v>0</v>
      </c>
      <c r="AX2845" s="1">
        <f>IFERROR((Facebook[[#This Row],[Engagement]]/Facebook[[#This Row],[Reach]])*100,0)</f>
        <v>0</v>
      </c>
      <c r="AY2845" s="1" t="str">
        <f>TEXT(Facebook[[#This Row],[ReportDate]],"mmmm")</f>
        <v>October</v>
      </c>
    </row>
    <row r="2846" spans="1:51" x14ac:dyDescent="0.55000000000000004">
      <c r="A2846" s="1" t="s">
        <v>139</v>
      </c>
      <c r="B2846" s="1" t="s">
        <v>161</v>
      </c>
      <c r="C2846" s="1" t="s">
        <v>59</v>
      </c>
      <c r="D2846" s="1" t="s">
        <v>154</v>
      </c>
      <c r="E2846" s="1" t="s">
        <v>52</v>
      </c>
      <c r="F2846" s="2">
        <v>43030</v>
      </c>
      <c r="G2846">
        <v>0.05</v>
      </c>
      <c r="H2846">
        <v>4</v>
      </c>
      <c r="K2846">
        <v>4</v>
      </c>
      <c r="O2846">
        <v>0</v>
      </c>
      <c r="T2846">
        <v>0.05</v>
      </c>
      <c r="U2846">
        <v>0.01</v>
      </c>
      <c r="Y2846">
        <v>1</v>
      </c>
      <c r="Z2846">
        <v>4</v>
      </c>
      <c r="AA2846">
        <v>0.05</v>
      </c>
      <c r="AB2846">
        <v>0.05</v>
      </c>
      <c r="AH2846">
        <v>4</v>
      </c>
      <c r="AI2846">
        <v>0</v>
      </c>
      <c r="AK2846">
        <v>0</v>
      </c>
      <c r="AL2846">
        <v>4</v>
      </c>
      <c r="AO2846">
        <v>0</v>
      </c>
      <c r="AV2846" s="1" t="s">
        <v>53</v>
      </c>
      <c r="AW2846">
        <f>Facebook[[#This Row],[Total Post Reactions]]+Facebook[[#This Row],[Total Post Shares]]+Facebook[[#This Row],[Page Likes]]</f>
        <v>0</v>
      </c>
      <c r="AX2846" s="1">
        <f>IFERROR((Facebook[[#This Row],[Engagement]]/Facebook[[#This Row],[Reach]])*100,0)</f>
        <v>0</v>
      </c>
      <c r="AY2846" s="1" t="str">
        <f>TEXT(Facebook[[#This Row],[ReportDate]],"mmmm")</f>
        <v>October</v>
      </c>
    </row>
    <row r="2847" spans="1:51" x14ac:dyDescent="0.55000000000000004">
      <c r="A2847" s="1" t="s">
        <v>102</v>
      </c>
      <c r="B2847" s="1" t="s">
        <v>161</v>
      </c>
      <c r="C2847" s="1" t="s">
        <v>59</v>
      </c>
      <c r="D2847" s="1" t="s">
        <v>154</v>
      </c>
      <c r="E2847" s="1" t="s">
        <v>52</v>
      </c>
      <c r="F2847" s="2">
        <v>43030</v>
      </c>
      <c r="G2847">
        <v>0.05</v>
      </c>
      <c r="H2847">
        <v>7</v>
      </c>
      <c r="K2847">
        <v>6</v>
      </c>
      <c r="O2847">
        <v>0</v>
      </c>
      <c r="T2847">
        <v>0.05</v>
      </c>
      <c r="U2847">
        <v>0.01</v>
      </c>
      <c r="Y2847">
        <v>1.1666669999999999</v>
      </c>
      <c r="Z2847">
        <v>7</v>
      </c>
      <c r="AA2847">
        <v>0.05</v>
      </c>
      <c r="AB2847">
        <v>0.05</v>
      </c>
      <c r="AH2847">
        <v>6</v>
      </c>
      <c r="AI2847">
        <v>0</v>
      </c>
      <c r="AK2847">
        <v>0</v>
      </c>
      <c r="AL2847">
        <v>6</v>
      </c>
      <c r="AO2847">
        <v>0</v>
      </c>
      <c r="AV2847" s="1" t="s">
        <v>53</v>
      </c>
      <c r="AW2847">
        <f>Facebook[[#This Row],[Total Post Reactions]]+Facebook[[#This Row],[Total Post Shares]]+Facebook[[#This Row],[Page Likes]]</f>
        <v>0</v>
      </c>
      <c r="AX2847" s="1">
        <f>IFERROR((Facebook[[#This Row],[Engagement]]/Facebook[[#This Row],[Reach]])*100,0)</f>
        <v>0</v>
      </c>
      <c r="AY2847" s="1" t="str">
        <f>TEXT(Facebook[[#This Row],[ReportDate]],"mmmm")</f>
        <v>October</v>
      </c>
    </row>
    <row r="2848" spans="1:51" x14ac:dyDescent="0.55000000000000004">
      <c r="A2848" s="1" t="s">
        <v>141</v>
      </c>
      <c r="B2848" s="1" t="s">
        <v>161</v>
      </c>
      <c r="C2848" s="1" t="s">
        <v>59</v>
      </c>
      <c r="D2848" s="1" t="s">
        <v>154</v>
      </c>
      <c r="E2848" s="1" t="s">
        <v>52</v>
      </c>
      <c r="F2848" s="2">
        <v>43030</v>
      </c>
      <c r="G2848">
        <v>0.02</v>
      </c>
      <c r="H2848">
        <v>11</v>
      </c>
      <c r="K2848">
        <v>10</v>
      </c>
      <c r="O2848">
        <v>0</v>
      </c>
      <c r="T2848">
        <v>0.02</v>
      </c>
      <c r="U2848">
        <v>0</v>
      </c>
      <c r="Y2848">
        <v>1.1000000000000001</v>
      </c>
      <c r="Z2848">
        <v>11</v>
      </c>
      <c r="AA2848">
        <v>0.02</v>
      </c>
      <c r="AB2848">
        <v>0.02</v>
      </c>
      <c r="AH2848">
        <v>10</v>
      </c>
      <c r="AI2848">
        <v>0</v>
      </c>
      <c r="AK2848">
        <v>0</v>
      </c>
      <c r="AL2848">
        <v>10</v>
      </c>
      <c r="AO2848">
        <v>0</v>
      </c>
      <c r="AV2848" s="1" t="s">
        <v>53</v>
      </c>
      <c r="AW2848">
        <f>Facebook[[#This Row],[Total Post Reactions]]+Facebook[[#This Row],[Total Post Shares]]+Facebook[[#This Row],[Page Likes]]</f>
        <v>0</v>
      </c>
      <c r="AX2848" s="1">
        <f>IFERROR((Facebook[[#This Row],[Engagement]]/Facebook[[#This Row],[Reach]])*100,0)</f>
        <v>0</v>
      </c>
      <c r="AY2848" s="1" t="str">
        <f>TEXT(Facebook[[#This Row],[ReportDate]],"mmmm")</f>
        <v>October</v>
      </c>
    </row>
    <row r="2849" spans="1:51" x14ac:dyDescent="0.55000000000000004">
      <c r="A2849" s="1" t="s">
        <v>100</v>
      </c>
      <c r="B2849" s="1" t="s">
        <v>162</v>
      </c>
      <c r="C2849" s="1" t="s">
        <v>59</v>
      </c>
      <c r="D2849" s="1" t="s">
        <v>154</v>
      </c>
      <c r="E2849" s="1" t="s">
        <v>52</v>
      </c>
      <c r="F2849" s="2">
        <v>43030</v>
      </c>
      <c r="G2849">
        <v>0.01</v>
      </c>
      <c r="H2849">
        <v>1</v>
      </c>
      <c r="K2849">
        <v>1</v>
      </c>
      <c r="O2849">
        <v>0</v>
      </c>
      <c r="T2849">
        <v>0.01</v>
      </c>
      <c r="U2849">
        <v>0.01</v>
      </c>
      <c r="Y2849">
        <v>1</v>
      </c>
      <c r="Z2849">
        <v>1</v>
      </c>
      <c r="AA2849">
        <v>0.01</v>
      </c>
      <c r="AB2849">
        <v>0.01</v>
      </c>
      <c r="AH2849">
        <v>1</v>
      </c>
      <c r="AI2849">
        <v>0</v>
      </c>
      <c r="AK2849">
        <v>0</v>
      </c>
      <c r="AL2849">
        <v>1</v>
      </c>
      <c r="AO2849">
        <v>0</v>
      </c>
      <c r="AV2849" s="1" t="s">
        <v>53</v>
      </c>
      <c r="AW2849">
        <f>Facebook[[#This Row],[Total Post Reactions]]+Facebook[[#This Row],[Total Post Shares]]+Facebook[[#This Row],[Page Likes]]</f>
        <v>0</v>
      </c>
      <c r="AX2849" s="1">
        <f>IFERROR((Facebook[[#This Row],[Engagement]]/Facebook[[#This Row],[Reach]])*100,0)</f>
        <v>0</v>
      </c>
      <c r="AY2849" s="1" t="str">
        <f>TEXT(Facebook[[#This Row],[ReportDate]],"mmmm")</f>
        <v>October</v>
      </c>
    </row>
    <row r="2850" spans="1:51" x14ac:dyDescent="0.55000000000000004">
      <c r="A2850" s="1" t="s">
        <v>138</v>
      </c>
      <c r="B2850" s="1" t="s">
        <v>162</v>
      </c>
      <c r="C2850" s="1" t="s">
        <v>59</v>
      </c>
      <c r="D2850" s="1" t="s">
        <v>154</v>
      </c>
      <c r="E2850" s="1" t="s">
        <v>52</v>
      </c>
      <c r="F2850" s="2">
        <v>43030</v>
      </c>
      <c r="G2850">
        <v>0.05</v>
      </c>
      <c r="H2850">
        <v>4</v>
      </c>
      <c r="K2850">
        <v>4</v>
      </c>
      <c r="O2850">
        <v>0</v>
      </c>
      <c r="T2850">
        <v>0.05</v>
      </c>
      <c r="U2850">
        <v>0.01</v>
      </c>
      <c r="Y2850">
        <v>1</v>
      </c>
      <c r="Z2850">
        <v>4</v>
      </c>
      <c r="AA2850">
        <v>0.05</v>
      </c>
      <c r="AB2850">
        <v>0.05</v>
      </c>
      <c r="AH2850">
        <v>4</v>
      </c>
      <c r="AI2850">
        <v>0</v>
      </c>
      <c r="AK2850">
        <v>0</v>
      </c>
      <c r="AL2850">
        <v>4</v>
      </c>
      <c r="AO2850">
        <v>0</v>
      </c>
      <c r="AV2850" s="1" t="s">
        <v>53</v>
      </c>
      <c r="AW2850">
        <f>Facebook[[#This Row],[Total Post Reactions]]+Facebook[[#This Row],[Total Post Shares]]+Facebook[[#This Row],[Page Likes]]</f>
        <v>0</v>
      </c>
      <c r="AX2850" s="1">
        <f>IFERROR((Facebook[[#This Row],[Engagement]]/Facebook[[#This Row],[Reach]])*100,0)</f>
        <v>0</v>
      </c>
      <c r="AY2850" s="1" t="str">
        <f>TEXT(Facebook[[#This Row],[ReportDate]],"mmmm")</f>
        <v>October</v>
      </c>
    </row>
    <row r="2851" spans="1:51" x14ac:dyDescent="0.55000000000000004">
      <c r="A2851" s="1" t="s">
        <v>156</v>
      </c>
      <c r="B2851" s="1" t="s">
        <v>162</v>
      </c>
      <c r="C2851" s="1" t="s">
        <v>59</v>
      </c>
      <c r="D2851" s="1" t="s">
        <v>154</v>
      </c>
      <c r="E2851" s="1" t="s">
        <v>52</v>
      </c>
      <c r="F2851" s="2">
        <v>43030</v>
      </c>
      <c r="G2851">
        <v>0.02</v>
      </c>
      <c r="H2851">
        <v>1</v>
      </c>
      <c r="K2851">
        <v>1</v>
      </c>
      <c r="O2851">
        <v>0</v>
      </c>
      <c r="T2851">
        <v>0.02</v>
      </c>
      <c r="U2851">
        <v>0.02</v>
      </c>
      <c r="Y2851">
        <v>1</v>
      </c>
      <c r="Z2851">
        <v>1</v>
      </c>
      <c r="AA2851">
        <v>0.02</v>
      </c>
      <c r="AB2851">
        <v>0.02</v>
      </c>
      <c r="AH2851">
        <v>1</v>
      </c>
      <c r="AI2851">
        <v>0</v>
      </c>
      <c r="AK2851">
        <v>0</v>
      </c>
      <c r="AL2851">
        <v>1</v>
      </c>
      <c r="AO2851">
        <v>0</v>
      </c>
      <c r="AV2851" s="1" t="s">
        <v>53</v>
      </c>
      <c r="AW2851">
        <f>Facebook[[#This Row],[Total Post Reactions]]+Facebook[[#This Row],[Total Post Shares]]+Facebook[[#This Row],[Page Likes]]</f>
        <v>0</v>
      </c>
      <c r="AX2851" s="1">
        <f>IFERROR((Facebook[[#This Row],[Engagement]]/Facebook[[#This Row],[Reach]])*100,0)</f>
        <v>0</v>
      </c>
      <c r="AY2851" s="1" t="str">
        <f>TEXT(Facebook[[#This Row],[ReportDate]],"mmmm")</f>
        <v>October</v>
      </c>
    </row>
    <row r="2852" spans="1:51" x14ac:dyDescent="0.55000000000000004">
      <c r="A2852" s="1" t="s">
        <v>129</v>
      </c>
      <c r="B2852" s="1" t="s">
        <v>162</v>
      </c>
      <c r="C2852" s="1" t="s">
        <v>59</v>
      </c>
      <c r="D2852" s="1" t="s">
        <v>154</v>
      </c>
      <c r="E2852" s="1" t="s">
        <v>52</v>
      </c>
      <c r="F2852" s="2">
        <v>43030</v>
      </c>
      <c r="G2852">
        <v>0</v>
      </c>
      <c r="H2852">
        <v>2</v>
      </c>
      <c r="K2852">
        <v>2</v>
      </c>
      <c r="O2852">
        <v>0</v>
      </c>
      <c r="T2852">
        <v>0</v>
      </c>
      <c r="U2852">
        <v>0</v>
      </c>
      <c r="Y2852">
        <v>1</v>
      </c>
      <c r="Z2852">
        <v>2</v>
      </c>
      <c r="AA2852">
        <v>0</v>
      </c>
      <c r="AB2852">
        <v>0</v>
      </c>
      <c r="AH2852">
        <v>2</v>
      </c>
      <c r="AI2852">
        <v>0</v>
      </c>
      <c r="AK2852">
        <v>0</v>
      </c>
      <c r="AL2852">
        <v>2</v>
      </c>
      <c r="AO2852">
        <v>0</v>
      </c>
      <c r="AV2852" s="1" t="s">
        <v>53</v>
      </c>
      <c r="AW2852">
        <f>Facebook[[#This Row],[Total Post Reactions]]+Facebook[[#This Row],[Total Post Shares]]+Facebook[[#This Row],[Page Likes]]</f>
        <v>0</v>
      </c>
      <c r="AX2852" s="1">
        <f>IFERROR((Facebook[[#This Row],[Engagement]]/Facebook[[#This Row],[Reach]])*100,0)</f>
        <v>0</v>
      </c>
      <c r="AY2852" s="1" t="str">
        <f>TEXT(Facebook[[#This Row],[ReportDate]],"mmmm")</f>
        <v>October</v>
      </c>
    </row>
    <row r="2853" spans="1:51" x14ac:dyDescent="0.55000000000000004">
      <c r="A2853" s="1" t="s">
        <v>139</v>
      </c>
      <c r="B2853" s="1" t="s">
        <v>162</v>
      </c>
      <c r="C2853" s="1" t="s">
        <v>59</v>
      </c>
      <c r="D2853" s="1" t="s">
        <v>154</v>
      </c>
      <c r="E2853" s="1" t="s">
        <v>52</v>
      </c>
      <c r="F2853" s="2">
        <v>43030</v>
      </c>
      <c r="G2853">
        <v>0.03</v>
      </c>
      <c r="H2853">
        <v>4</v>
      </c>
      <c r="K2853">
        <v>4</v>
      </c>
      <c r="O2853">
        <v>0</v>
      </c>
      <c r="T2853">
        <v>0.03</v>
      </c>
      <c r="U2853">
        <v>0.01</v>
      </c>
      <c r="Y2853">
        <v>1</v>
      </c>
      <c r="Z2853">
        <v>4</v>
      </c>
      <c r="AA2853">
        <v>0.03</v>
      </c>
      <c r="AB2853">
        <v>0.03</v>
      </c>
      <c r="AH2853">
        <v>4</v>
      </c>
      <c r="AI2853">
        <v>0</v>
      </c>
      <c r="AK2853">
        <v>0</v>
      </c>
      <c r="AL2853">
        <v>4</v>
      </c>
      <c r="AO2853">
        <v>0</v>
      </c>
      <c r="AV2853" s="1" t="s">
        <v>53</v>
      </c>
      <c r="AW2853">
        <f>Facebook[[#This Row],[Total Post Reactions]]+Facebook[[#This Row],[Total Post Shares]]+Facebook[[#This Row],[Page Likes]]</f>
        <v>0</v>
      </c>
      <c r="AX2853" s="1">
        <f>IFERROR((Facebook[[#This Row],[Engagement]]/Facebook[[#This Row],[Reach]])*100,0)</f>
        <v>0</v>
      </c>
      <c r="AY2853" s="1" t="str">
        <f>TEXT(Facebook[[#This Row],[ReportDate]],"mmmm")</f>
        <v>October</v>
      </c>
    </row>
    <row r="2854" spans="1:51" x14ac:dyDescent="0.55000000000000004">
      <c r="A2854" s="1" t="s">
        <v>102</v>
      </c>
      <c r="B2854" s="1" t="s">
        <v>162</v>
      </c>
      <c r="C2854" s="1" t="s">
        <v>59</v>
      </c>
      <c r="D2854" s="1" t="s">
        <v>154</v>
      </c>
      <c r="E2854" s="1" t="s">
        <v>52</v>
      </c>
      <c r="F2854" s="2">
        <v>43030</v>
      </c>
      <c r="G2854">
        <v>0</v>
      </c>
      <c r="H2854">
        <v>1</v>
      </c>
      <c r="K2854">
        <v>1</v>
      </c>
      <c r="O2854">
        <v>0</v>
      </c>
      <c r="T2854">
        <v>0</v>
      </c>
      <c r="U2854">
        <v>0</v>
      </c>
      <c r="Y2854">
        <v>1</v>
      </c>
      <c r="Z2854">
        <v>1</v>
      </c>
      <c r="AA2854">
        <v>0</v>
      </c>
      <c r="AB2854">
        <v>0</v>
      </c>
      <c r="AH2854">
        <v>1</v>
      </c>
      <c r="AI2854">
        <v>0</v>
      </c>
      <c r="AK2854">
        <v>0</v>
      </c>
      <c r="AL2854">
        <v>1</v>
      </c>
      <c r="AO2854">
        <v>0</v>
      </c>
      <c r="AV2854" s="1" t="s">
        <v>53</v>
      </c>
      <c r="AW2854">
        <f>Facebook[[#This Row],[Total Post Reactions]]+Facebook[[#This Row],[Total Post Shares]]+Facebook[[#This Row],[Page Likes]]</f>
        <v>0</v>
      </c>
      <c r="AX2854" s="1">
        <f>IFERROR((Facebook[[#This Row],[Engagement]]/Facebook[[#This Row],[Reach]])*100,0)</f>
        <v>0</v>
      </c>
      <c r="AY2854" s="1" t="str">
        <f>TEXT(Facebook[[#This Row],[ReportDate]],"mmmm")</f>
        <v>October</v>
      </c>
    </row>
    <row r="2855" spans="1:51" x14ac:dyDescent="0.55000000000000004">
      <c r="A2855" s="1" t="s">
        <v>141</v>
      </c>
      <c r="B2855" s="1" t="s">
        <v>162</v>
      </c>
      <c r="C2855" s="1" t="s">
        <v>59</v>
      </c>
      <c r="D2855" s="1" t="s">
        <v>154</v>
      </c>
      <c r="E2855" s="1" t="s">
        <v>52</v>
      </c>
      <c r="F2855" s="2">
        <v>43030</v>
      </c>
      <c r="G2855">
        <v>0.01</v>
      </c>
      <c r="H2855">
        <v>2</v>
      </c>
      <c r="K2855">
        <v>2</v>
      </c>
      <c r="O2855">
        <v>0</v>
      </c>
      <c r="T2855">
        <v>0.01</v>
      </c>
      <c r="U2855">
        <v>0.01</v>
      </c>
      <c r="Y2855">
        <v>1</v>
      </c>
      <c r="Z2855">
        <v>2</v>
      </c>
      <c r="AA2855">
        <v>0.01</v>
      </c>
      <c r="AB2855">
        <v>0.01</v>
      </c>
      <c r="AH2855">
        <v>2</v>
      </c>
      <c r="AI2855">
        <v>0</v>
      </c>
      <c r="AK2855">
        <v>0</v>
      </c>
      <c r="AL2855">
        <v>2</v>
      </c>
      <c r="AO2855">
        <v>0</v>
      </c>
      <c r="AV2855" s="1" t="s">
        <v>53</v>
      </c>
      <c r="AW2855">
        <f>Facebook[[#This Row],[Total Post Reactions]]+Facebook[[#This Row],[Total Post Shares]]+Facebook[[#This Row],[Page Likes]]</f>
        <v>0</v>
      </c>
      <c r="AX2855" s="1">
        <f>IFERROR((Facebook[[#This Row],[Engagement]]/Facebook[[#This Row],[Reach]])*100,0)</f>
        <v>0</v>
      </c>
      <c r="AY2855" s="1" t="str">
        <f>TEXT(Facebook[[#This Row],[ReportDate]],"mmmm")</f>
        <v>October</v>
      </c>
    </row>
    <row r="2856" spans="1:51" x14ac:dyDescent="0.55000000000000004">
      <c r="A2856" s="1" t="s">
        <v>133</v>
      </c>
      <c r="B2856" s="1" t="s">
        <v>157</v>
      </c>
      <c r="C2856" s="1" t="s">
        <v>59</v>
      </c>
      <c r="D2856" s="1" t="s">
        <v>154</v>
      </c>
      <c r="E2856" s="1" t="s">
        <v>52</v>
      </c>
      <c r="F2856" s="2">
        <v>43030</v>
      </c>
      <c r="G2856">
        <v>0.3</v>
      </c>
      <c r="H2856">
        <v>12</v>
      </c>
      <c r="K2856">
        <v>11</v>
      </c>
      <c r="O2856">
        <v>0</v>
      </c>
      <c r="T2856">
        <v>0.3</v>
      </c>
      <c r="U2856">
        <v>0.03</v>
      </c>
      <c r="Y2856">
        <v>1.0909089999999999</v>
      </c>
      <c r="Z2856">
        <v>12</v>
      </c>
      <c r="AA2856">
        <v>0.3</v>
      </c>
      <c r="AB2856">
        <v>0.3</v>
      </c>
      <c r="AH2856">
        <v>11</v>
      </c>
      <c r="AI2856">
        <v>0</v>
      </c>
      <c r="AK2856">
        <v>0</v>
      </c>
      <c r="AL2856">
        <v>11</v>
      </c>
      <c r="AO2856">
        <v>0</v>
      </c>
      <c r="AV2856" s="1" t="s">
        <v>53</v>
      </c>
      <c r="AW2856">
        <f>Facebook[[#This Row],[Total Post Reactions]]+Facebook[[#This Row],[Total Post Shares]]+Facebook[[#This Row],[Page Likes]]</f>
        <v>0</v>
      </c>
      <c r="AX2856" s="1">
        <f>IFERROR((Facebook[[#This Row],[Engagement]]/Facebook[[#This Row],[Reach]])*100,0)</f>
        <v>0</v>
      </c>
      <c r="AY2856" s="1" t="str">
        <f>TEXT(Facebook[[#This Row],[ReportDate]],"mmmm")</f>
        <v>October</v>
      </c>
    </row>
    <row r="2857" spans="1:51" x14ac:dyDescent="0.55000000000000004">
      <c r="A2857" s="1" t="s">
        <v>133</v>
      </c>
      <c r="B2857" s="1" t="s">
        <v>159</v>
      </c>
      <c r="C2857" s="1" t="s">
        <v>59</v>
      </c>
      <c r="D2857" s="1" t="s">
        <v>154</v>
      </c>
      <c r="E2857" s="1" t="s">
        <v>52</v>
      </c>
      <c r="F2857" s="2">
        <v>43030</v>
      </c>
      <c r="G2857">
        <v>0.32</v>
      </c>
      <c r="H2857">
        <v>20</v>
      </c>
      <c r="K2857">
        <v>19</v>
      </c>
      <c r="O2857">
        <v>0</v>
      </c>
      <c r="T2857">
        <v>0.32</v>
      </c>
      <c r="U2857">
        <v>0.02</v>
      </c>
      <c r="Y2857">
        <v>1.052632</v>
      </c>
      <c r="Z2857">
        <v>20</v>
      </c>
      <c r="AA2857">
        <v>0.32</v>
      </c>
      <c r="AB2857">
        <v>0.32</v>
      </c>
      <c r="AH2857">
        <v>19</v>
      </c>
      <c r="AI2857">
        <v>0</v>
      </c>
      <c r="AK2857">
        <v>0</v>
      </c>
      <c r="AL2857">
        <v>19</v>
      </c>
      <c r="AO2857">
        <v>0</v>
      </c>
      <c r="AV2857" s="1" t="s">
        <v>53</v>
      </c>
      <c r="AW2857">
        <f>Facebook[[#This Row],[Total Post Reactions]]+Facebook[[#This Row],[Total Post Shares]]+Facebook[[#This Row],[Page Likes]]</f>
        <v>0</v>
      </c>
      <c r="AX2857" s="1">
        <f>IFERROR((Facebook[[#This Row],[Engagement]]/Facebook[[#This Row],[Reach]])*100,0)</f>
        <v>0</v>
      </c>
      <c r="AY2857" s="1" t="str">
        <f>TEXT(Facebook[[#This Row],[ReportDate]],"mmmm")</f>
        <v>October</v>
      </c>
    </row>
    <row r="2858" spans="1:51" x14ac:dyDescent="0.55000000000000004">
      <c r="A2858" s="1" t="s">
        <v>130</v>
      </c>
      <c r="B2858" s="1" t="s">
        <v>160</v>
      </c>
      <c r="C2858" s="1" t="s">
        <v>59</v>
      </c>
      <c r="D2858" s="1" t="s">
        <v>154</v>
      </c>
      <c r="E2858" s="1" t="s">
        <v>52</v>
      </c>
      <c r="F2858" s="2">
        <v>43030</v>
      </c>
      <c r="G2858">
        <v>0.89</v>
      </c>
      <c r="H2858">
        <v>72</v>
      </c>
      <c r="K2858">
        <v>67</v>
      </c>
      <c r="M2858">
        <v>1</v>
      </c>
      <c r="O2858">
        <v>1</v>
      </c>
      <c r="T2858">
        <v>0.89</v>
      </c>
      <c r="U2858">
        <v>0.01</v>
      </c>
      <c r="V2858">
        <v>0.89</v>
      </c>
      <c r="Y2858">
        <v>1.074627</v>
      </c>
      <c r="Z2858">
        <v>72</v>
      </c>
      <c r="AA2858">
        <v>0.89</v>
      </c>
      <c r="AB2858">
        <v>0.89</v>
      </c>
      <c r="AG2858">
        <v>1</v>
      </c>
      <c r="AH2858">
        <v>67</v>
      </c>
      <c r="AI2858">
        <v>1</v>
      </c>
      <c r="AK2858">
        <v>-1</v>
      </c>
      <c r="AL2858">
        <v>67</v>
      </c>
      <c r="AM2858">
        <v>1</v>
      </c>
      <c r="AO2858">
        <v>1</v>
      </c>
      <c r="AV2858" s="1" t="s">
        <v>53</v>
      </c>
      <c r="AW2858">
        <f>Facebook[[#This Row],[Total Post Reactions]]+Facebook[[#This Row],[Total Post Shares]]+Facebook[[#This Row],[Page Likes]]</f>
        <v>1</v>
      </c>
      <c r="AX2858" s="1">
        <f>IFERROR((Facebook[[#This Row],[Engagement]]/Facebook[[#This Row],[Reach]])*100,0)</f>
        <v>1.4925373134328357</v>
      </c>
      <c r="AY2858" s="1" t="str">
        <f>TEXT(Facebook[[#This Row],[ReportDate]],"mmmm")</f>
        <v>October</v>
      </c>
    </row>
    <row r="2859" spans="1:51" x14ac:dyDescent="0.55000000000000004">
      <c r="A2859" s="1" t="s">
        <v>130</v>
      </c>
      <c r="B2859" s="1" t="s">
        <v>161</v>
      </c>
      <c r="C2859" s="1" t="s">
        <v>59</v>
      </c>
      <c r="D2859" s="1" t="s">
        <v>154</v>
      </c>
      <c r="E2859" s="1" t="s">
        <v>52</v>
      </c>
      <c r="F2859" s="2">
        <v>43030</v>
      </c>
      <c r="G2859">
        <v>0.1</v>
      </c>
      <c r="H2859">
        <v>15</v>
      </c>
      <c r="K2859">
        <v>12</v>
      </c>
      <c r="O2859">
        <v>0</v>
      </c>
      <c r="T2859">
        <v>0.1</v>
      </c>
      <c r="U2859">
        <v>0.01</v>
      </c>
      <c r="Y2859">
        <v>1.25</v>
      </c>
      <c r="Z2859">
        <v>15</v>
      </c>
      <c r="AA2859">
        <v>0.1</v>
      </c>
      <c r="AB2859">
        <v>0.1</v>
      </c>
      <c r="AH2859">
        <v>12</v>
      </c>
      <c r="AI2859">
        <v>0</v>
      </c>
      <c r="AK2859">
        <v>0</v>
      </c>
      <c r="AL2859">
        <v>12</v>
      </c>
      <c r="AO2859">
        <v>0</v>
      </c>
      <c r="AV2859" s="1" t="s">
        <v>53</v>
      </c>
      <c r="AW2859">
        <f>Facebook[[#This Row],[Total Post Reactions]]+Facebook[[#This Row],[Total Post Shares]]+Facebook[[#This Row],[Page Likes]]</f>
        <v>0</v>
      </c>
      <c r="AX2859" s="1">
        <f>IFERROR((Facebook[[#This Row],[Engagement]]/Facebook[[#This Row],[Reach]])*100,0)</f>
        <v>0</v>
      </c>
      <c r="AY2859" s="1" t="str">
        <f>TEXT(Facebook[[#This Row],[ReportDate]],"mmmm")</f>
        <v>October</v>
      </c>
    </row>
    <row r="2860" spans="1:51" x14ac:dyDescent="0.55000000000000004">
      <c r="A2860" s="1" t="s">
        <v>133</v>
      </c>
      <c r="B2860" s="1" t="s">
        <v>161</v>
      </c>
      <c r="C2860" s="1" t="s">
        <v>59</v>
      </c>
      <c r="D2860" s="1" t="s">
        <v>154</v>
      </c>
      <c r="E2860" s="1" t="s">
        <v>52</v>
      </c>
      <c r="F2860" s="2">
        <v>43030</v>
      </c>
      <c r="G2860">
        <v>0.72</v>
      </c>
      <c r="H2860">
        <v>50</v>
      </c>
      <c r="K2860">
        <v>41</v>
      </c>
      <c r="O2860">
        <v>0</v>
      </c>
      <c r="T2860">
        <v>0.72</v>
      </c>
      <c r="U2860">
        <v>0.02</v>
      </c>
      <c r="Y2860">
        <v>1.2195119999999999</v>
      </c>
      <c r="Z2860">
        <v>50</v>
      </c>
      <c r="AA2860">
        <v>0.72</v>
      </c>
      <c r="AB2860">
        <v>0.72</v>
      </c>
      <c r="AH2860">
        <v>41</v>
      </c>
      <c r="AI2860">
        <v>1</v>
      </c>
      <c r="AK2860">
        <v>-1</v>
      </c>
      <c r="AL2860">
        <v>41</v>
      </c>
      <c r="AO2860">
        <v>0</v>
      </c>
      <c r="AV2860" s="1" t="s">
        <v>53</v>
      </c>
      <c r="AW2860">
        <f>Facebook[[#This Row],[Total Post Reactions]]+Facebook[[#This Row],[Total Post Shares]]+Facebook[[#This Row],[Page Likes]]</f>
        <v>0</v>
      </c>
      <c r="AX2860" s="1">
        <f>IFERROR((Facebook[[#This Row],[Engagement]]/Facebook[[#This Row],[Reach]])*100,0)</f>
        <v>0</v>
      </c>
      <c r="AY2860" s="1" t="str">
        <f>TEXT(Facebook[[#This Row],[ReportDate]],"mmmm")</f>
        <v>October</v>
      </c>
    </row>
    <row r="2861" spans="1:51" x14ac:dyDescent="0.55000000000000004">
      <c r="A2861" s="1" t="s">
        <v>133</v>
      </c>
      <c r="B2861" s="1" t="s">
        <v>160</v>
      </c>
      <c r="C2861" s="1" t="s">
        <v>59</v>
      </c>
      <c r="D2861" s="1" t="s">
        <v>154</v>
      </c>
      <c r="E2861" s="1" t="s">
        <v>52</v>
      </c>
      <c r="F2861" s="2">
        <v>43030</v>
      </c>
      <c r="G2861">
        <v>0.78</v>
      </c>
      <c r="H2861">
        <v>64</v>
      </c>
      <c r="K2861">
        <v>63</v>
      </c>
      <c r="O2861">
        <v>0</v>
      </c>
      <c r="T2861">
        <v>0.78</v>
      </c>
      <c r="U2861">
        <v>0.01</v>
      </c>
      <c r="Y2861">
        <v>1.015873</v>
      </c>
      <c r="Z2861">
        <v>64</v>
      </c>
      <c r="AA2861">
        <v>0.78</v>
      </c>
      <c r="AB2861">
        <v>0.78</v>
      </c>
      <c r="AH2861">
        <v>63</v>
      </c>
      <c r="AI2861">
        <v>1</v>
      </c>
      <c r="AK2861">
        <v>-1</v>
      </c>
      <c r="AL2861">
        <v>63</v>
      </c>
      <c r="AO2861">
        <v>0</v>
      </c>
      <c r="AV2861" s="1" t="s">
        <v>53</v>
      </c>
      <c r="AW2861">
        <f>Facebook[[#This Row],[Total Post Reactions]]+Facebook[[#This Row],[Total Post Shares]]+Facebook[[#This Row],[Page Likes]]</f>
        <v>0</v>
      </c>
      <c r="AX2861" s="1">
        <f>IFERROR((Facebook[[#This Row],[Engagement]]/Facebook[[#This Row],[Reach]])*100,0)</f>
        <v>0</v>
      </c>
      <c r="AY2861" s="1" t="str">
        <f>TEXT(Facebook[[#This Row],[ReportDate]],"mmmm")</f>
        <v>October</v>
      </c>
    </row>
    <row r="2862" spans="1:51" x14ac:dyDescent="0.55000000000000004">
      <c r="A2862" s="1" t="s">
        <v>133</v>
      </c>
      <c r="B2862" s="1" t="s">
        <v>160</v>
      </c>
      <c r="C2862" s="1" t="s">
        <v>59</v>
      </c>
      <c r="D2862" s="1" t="s">
        <v>154</v>
      </c>
      <c r="E2862" s="1" t="s">
        <v>52</v>
      </c>
      <c r="F2862" s="2">
        <v>43030</v>
      </c>
      <c r="G2862">
        <v>0.36</v>
      </c>
      <c r="H2862">
        <v>32</v>
      </c>
      <c r="K2862">
        <v>24</v>
      </c>
      <c r="O2862">
        <v>0</v>
      </c>
      <c r="T2862">
        <v>0.36</v>
      </c>
      <c r="U2862">
        <v>0.02</v>
      </c>
      <c r="Y2862">
        <v>1.3333330000000001</v>
      </c>
      <c r="Z2862">
        <v>32</v>
      </c>
      <c r="AA2862">
        <v>0.36</v>
      </c>
      <c r="AB2862">
        <v>0.36</v>
      </c>
      <c r="AH2862">
        <v>24</v>
      </c>
      <c r="AI2862">
        <v>0</v>
      </c>
      <c r="AK2862">
        <v>0</v>
      </c>
      <c r="AL2862">
        <v>24</v>
      </c>
      <c r="AO2862">
        <v>0</v>
      </c>
      <c r="AV2862" s="1" t="s">
        <v>53</v>
      </c>
      <c r="AW2862">
        <f>Facebook[[#This Row],[Total Post Reactions]]+Facebook[[#This Row],[Total Post Shares]]+Facebook[[#This Row],[Page Likes]]</f>
        <v>0</v>
      </c>
      <c r="AX2862" s="1">
        <f>IFERROR((Facebook[[#This Row],[Engagement]]/Facebook[[#This Row],[Reach]])*100,0)</f>
        <v>0</v>
      </c>
      <c r="AY2862" s="1" t="str">
        <f>TEXT(Facebook[[#This Row],[ReportDate]],"mmmm")</f>
        <v>October</v>
      </c>
    </row>
    <row r="2863" spans="1:51" x14ac:dyDescent="0.55000000000000004">
      <c r="A2863" s="1" t="s">
        <v>100</v>
      </c>
      <c r="B2863" s="1" t="s">
        <v>160</v>
      </c>
      <c r="C2863" s="1" t="s">
        <v>59</v>
      </c>
      <c r="D2863" s="1" t="s">
        <v>154</v>
      </c>
      <c r="E2863" s="1" t="s">
        <v>52</v>
      </c>
      <c r="F2863" s="2">
        <v>43030</v>
      </c>
      <c r="G2863">
        <v>0.32</v>
      </c>
      <c r="H2863">
        <v>38</v>
      </c>
      <c r="J2863">
        <v>1</v>
      </c>
      <c r="K2863">
        <v>36</v>
      </c>
      <c r="O2863">
        <v>1</v>
      </c>
      <c r="T2863">
        <v>0.32</v>
      </c>
      <c r="U2863">
        <v>0.01</v>
      </c>
      <c r="V2863">
        <v>0.32</v>
      </c>
      <c r="Y2863">
        <v>1.0555559999999999</v>
      </c>
      <c r="Z2863">
        <v>38</v>
      </c>
      <c r="AA2863">
        <v>0.32</v>
      </c>
      <c r="AB2863">
        <v>0.32</v>
      </c>
      <c r="AE2863">
        <v>1</v>
      </c>
      <c r="AH2863">
        <v>36</v>
      </c>
      <c r="AI2863">
        <v>0</v>
      </c>
      <c r="AK2863">
        <v>0</v>
      </c>
      <c r="AL2863">
        <v>36</v>
      </c>
      <c r="AO2863">
        <v>1</v>
      </c>
      <c r="AV2863" s="1" t="s">
        <v>53</v>
      </c>
      <c r="AW2863">
        <f>Facebook[[#This Row],[Total Post Reactions]]+Facebook[[#This Row],[Total Post Shares]]+Facebook[[#This Row],[Page Likes]]</f>
        <v>1</v>
      </c>
      <c r="AX2863" s="1">
        <f>IFERROR((Facebook[[#This Row],[Engagement]]/Facebook[[#This Row],[Reach]])*100,0)</f>
        <v>2.7777777777777777</v>
      </c>
      <c r="AY2863" s="1" t="str">
        <f>TEXT(Facebook[[#This Row],[ReportDate]],"mmmm")</f>
        <v>October</v>
      </c>
    </row>
    <row r="2864" spans="1:51" x14ac:dyDescent="0.55000000000000004">
      <c r="A2864" s="1" t="s">
        <v>71</v>
      </c>
      <c r="B2864" s="1" t="s">
        <v>163</v>
      </c>
      <c r="C2864" s="1" t="s">
        <v>59</v>
      </c>
      <c r="D2864" s="1" t="s">
        <v>75</v>
      </c>
      <c r="E2864" s="1" t="s">
        <v>52</v>
      </c>
      <c r="F2864" s="2">
        <v>43030</v>
      </c>
      <c r="G2864">
        <v>1.39</v>
      </c>
      <c r="H2864">
        <v>330</v>
      </c>
      <c r="K2864">
        <v>328</v>
      </c>
      <c r="M2864">
        <v>1</v>
      </c>
      <c r="O2864">
        <v>1</v>
      </c>
      <c r="T2864">
        <v>1.39</v>
      </c>
      <c r="U2864">
        <v>0</v>
      </c>
      <c r="V2864">
        <v>1.39</v>
      </c>
      <c r="Y2864">
        <v>1.0060979999999999</v>
      </c>
      <c r="Z2864">
        <v>330</v>
      </c>
      <c r="AA2864">
        <v>1.39</v>
      </c>
      <c r="AB2864">
        <v>1.39</v>
      </c>
      <c r="AG2864">
        <v>1</v>
      </c>
      <c r="AH2864">
        <v>328</v>
      </c>
      <c r="AI2864">
        <v>1</v>
      </c>
      <c r="AK2864">
        <v>-1</v>
      </c>
      <c r="AL2864">
        <v>328</v>
      </c>
      <c r="AM2864">
        <v>1</v>
      </c>
      <c r="AO2864">
        <v>1</v>
      </c>
      <c r="AV2864" s="1" t="s">
        <v>53</v>
      </c>
      <c r="AW2864">
        <f>Facebook[[#This Row],[Total Post Reactions]]+Facebook[[#This Row],[Total Post Shares]]+Facebook[[#This Row],[Page Likes]]</f>
        <v>1</v>
      </c>
      <c r="AX2864" s="1">
        <f>IFERROR((Facebook[[#This Row],[Engagement]]/Facebook[[#This Row],[Reach]])*100,0)</f>
        <v>0.3048780487804878</v>
      </c>
      <c r="AY2864" s="1" t="str">
        <f>TEXT(Facebook[[#This Row],[ReportDate]],"mmmm")</f>
        <v>October</v>
      </c>
    </row>
    <row r="2865" spans="1:51" x14ac:dyDescent="0.55000000000000004">
      <c r="A2865" s="1" t="s">
        <v>82</v>
      </c>
      <c r="B2865" s="1" t="s">
        <v>81</v>
      </c>
      <c r="C2865" s="1" t="s">
        <v>59</v>
      </c>
      <c r="D2865" s="1" t="s">
        <v>75</v>
      </c>
      <c r="E2865" s="1" t="s">
        <v>52</v>
      </c>
      <c r="F2865" s="2">
        <v>43030</v>
      </c>
      <c r="G2865">
        <v>0.18</v>
      </c>
      <c r="H2865">
        <v>32</v>
      </c>
      <c r="K2865">
        <v>32</v>
      </c>
      <c r="O2865">
        <v>0</v>
      </c>
      <c r="T2865">
        <v>0.18</v>
      </c>
      <c r="U2865">
        <v>0.01</v>
      </c>
      <c r="Y2865">
        <v>1</v>
      </c>
      <c r="Z2865">
        <v>32</v>
      </c>
      <c r="AA2865">
        <v>0.18</v>
      </c>
      <c r="AB2865">
        <v>0.18</v>
      </c>
      <c r="AH2865">
        <v>32</v>
      </c>
      <c r="AI2865">
        <v>0</v>
      </c>
      <c r="AK2865">
        <v>0</v>
      </c>
      <c r="AL2865">
        <v>32</v>
      </c>
      <c r="AO2865">
        <v>0</v>
      </c>
      <c r="AV2865" s="1" t="s">
        <v>53</v>
      </c>
      <c r="AW2865">
        <f>Facebook[[#This Row],[Total Post Reactions]]+Facebook[[#This Row],[Total Post Shares]]+Facebook[[#This Row],[Page Likes]]</f>
        <v>0</v>
      </c>
      <c r="AX2865" s="1">
        <f>IFERROR((Facebook[[#This Row],[Engagement]]/Facebook[[#This Row],[Reach]])*100,0)</f>
        <v>0</v>
      </c>
      <c r="AY2865" s="1" t="str">
        <f>TEXT(Facebook[[#This Row],[ReportDate]],"mmmm")</f>
        <v>October</v>
      </c>
    </row>
    <row r="2866" spans="1:51" x14ac:dyDescent="0.55000000000000004">
      <c r="A2866" s="1" t="s">
        <v>143</v>
      </c>
      <c r="B2866" s="1" t="s">
        <v>81</v>
      </c>
      <c r="C2866" s="1" t="s">
        <v>59</v>
      </c>
      <c r="D2866" s="1" t="s">
        <v>75</v>
      </c>
      <c r="E2866" s="1" t="s">
        <v>52</v>
      </c>
      <c r="F2866" s="2">
        <v>43030</v>
      </c>
      <c r="G2866">
        <v>0.21</v>
      </c>
      <c r="H2866">
        <v>31</v>
      </c>
      <c r="K2866">
        <v>31</v>
      </c>
      <c r="O2866">
        <v>0</v>
      </c>
      <c r="T2866">
        <v>0.21</v>
      </c>
      <c r="U2866">
        <v>0.01</v>
      </c>
      <c r="Y2866">
        <v>1</v>
      </c>
      <c r="Z2866">
        <v>31</v>
      </c>
      <c r="AA2866">
        <v>0.21</v>
      </c>
      <c r="AB2866">
        <v>0.21</v>
      </c>
      <c r="AH2866">
        <v>31</v>
      </c>
      <c r="AI2866">
        <v>0</v>
      </c>
      <c r="AK2866">
        <v>0</v>
      </c>
      <c r="AL2866">
        <v>31</v>
      </c>
      <c r="AO2866">
        <v>0</v>
      </c>
      <c r="AV2866" s="1" t="s">
        <v>53</v>
      </c>
      <c r="AW2866">
        <f>Facebook[[#This Row],[Total Post Reactions]]+Facebook[[#This Row],[Total Post Shares]]+Facebook[[#This Row],[Page Likes]]</f>
        <v>0</v>
      </c>
      <c r="AX2866" s="1">
        <f>IFERROR((Facebook[[#This Row],[Engagement]]/Facebook[[#This Row],[Reach]])*100,0)</f>
        <v>0</v>
      </c>
      <c r="AY2866" s="1" t="str">
        <f>TEXT(Facebook[[#This Row],[ReportDate]],"mmmm")</f>
        <v>October</v>
      </c>
    </row>
    <row r="2867" spans="1:51" x14ac:dyDescent="0.55000000000000004">
      <c r="A2867" s="1" t="s">
        <v>164</v>
      </c>
      <c r="B2867" s="1" t="s">
        <v>81</v>
      </c>
      <c r="C2867" s="1" t="s">
        <v>59</v>
      </c>
      <c r="D2867" s="1" t="s">
        <v>75</v>
      </c>
      <c r="E2867" s="1" t="s">
        <v>52</v>
      </c>
      <c r="F2867" s="2">
        <v>43030</v>
      </c>
      <c r="G2867">
        <v>0.16</v>
      </c>
      <c r="H2867">
        <v>21</v>
      </c>
      <c r="K2867">
        <v>21</v>
      </c>
      <c r="O2867">
        <v>0</v>
      </c>
      <c r="T2867">
        <v>0.16</v>
      </c>
      <c r="U2867">
        <v>0.01</v>
      </c>
      <c r="Y2867">
        <v>1</v>
      </c>
      <c r="Z2867">
        <v>21</v>
      </c>
      <c r="AA2867">
        <v>0.16</v>
      </c>
      <c r="AB2867">
        <v>0.16</v>
      </c>
      <c r="AH2867">
        <v>21</v>
      </c>
      <c r="AI2867">
        <v>0</v>
      </c>
      <c r="AK2867">
        <v>0</v>
      </c>
      <c r="AL2867">
        <v>21</v>
      </c>
      <c r="AO2867">
        <v>0</v>
      </c>
      <c r="AV2867" s="1" t="s">
        <v>53</v>
      </c>
      <c r="AW2867">
        <f>Facebook[[#This Row],[Total Post Reactions]]+Facebook[[#This Row],[Total Post Shares]]+Facebook[[#This Row],[Page Likes]]</f>
        <v>0</v>
      </c>
      <c r="AX2867" s="1">
        <f>IFERROR((Facebook[[#This Row],[Engagement]]/Facebook[[#This Row],[Reach]])*100,0)</f>
        <v>0</v>
      </c>
      <c r="AY2867" s="1" t="str">
        <f>TEXT(Facebook[[#This Row],[ReportDate]],"mmmm")</f>
        <v>October</v>
      </c>
    </row>
    <row r="2868" spans="1:51" x14ac:dyDescent="0.55000000000000004">
      <c r="A2868" s="1" t="s">
        <v>165</v>
      </c>
      <c r="B2868" s="1" t="s">
        <v>81</v>
      </c>
      <c r="C2868" s="1" t="s">
        <v>59</v>
      </c>
      <c r="D2868" s="1" t="s">
        <v>75</v>
      </c>
      <c r="E2868" s="1" t="s">
        <v>52</v>
      </c>
      <c r="F2868" s="2">
        <v>43030</v>
      </c>
      <c r="G2868">
        <v>0.24</v>
      </c>
      <c r="H2868">
        <v>38</v>
      </c>
      <c r="K2868">
        <v>38</v>
      </c>
      <c r="O2868">
        <v>0</v>
      </c>
      <c r="T2868">
        <v>0.24</v>
      </c>
      <c r="U2868">
        <v>0.01</v>
      </c>
      <c r="Y2868">
        <v>1</v>
      </c>
      <c r="Z2868">
        <v>38</v>
      </c>
      <c r="AA2868">
        <v>0.24</v>
      </c>
      <c r="AB2868">
        <v>0.24</v>
      </c>
      <c r="AH2868">
        <v>38</v>
      </c>
      <c r="AI2868">
        <v>0</v>
      </c>
      <c r="AK2868">
        <v>0</v>
      </c>
      <c r="AL2868">
        <v>38</v>
      </c>
      <c r="AO2868">
        <v>0</v>
      </c>
      <c r="AV2868" s="1" t="s">
        <v>53</v>
      </c>
      <c r="AW2868">
        <f>Facebook[[#This Row],[Total Post Reactions]]+Facebook[[#This Row],[Total Post Shares]]+Facebook[[#This Row],[Page Likes]]</f>
        <v>0</v>
      </c>
      <c r="AX2868" s="1">
        <f>IFERROR((Facebook[[#This Row],[Engagement]]/Facebook[[#This Row],[Reach]])*100,0)</f>
        <v>0</v>
      </c>
      <c r="AY2868" s="1" t="str">
        <f>TEXT(Facebook[[#This Row],[ReportDate]],"mmmm")</f>
        <v>October</v>
      </c>
    </row>
    <row r="2869" spans="1:51" x14ac:dyDescent="0.55000000000000004">
      <c r="A2869" s="1" t="s">
        <v>152</v>
      </c>
      <c r="B2869" s="1" t="s">
        <v>81</v>
      </c>
      <c r="C2869" s="1" t="s">
        <v>59</v>
      </c>
      <c r="D2869" s="1" t="s">
        <v>75</v>
      </c>
      <c r="E2869" s="1" t="s">
        <v>52</v>
      </c>
      <c r="F2869" s="2">
        <v>43030</v>
      </c>
      <c r="G2869">
        <v>0.03</v>
      </c>
      <c r="H2869">
        <v>11</v>
      </c>
      <c r="K2869">
        <v>11</v>
      </c>
      <c r="O2869">
        <v>0</v>
      </c>
      <c r="T2869">
        <v>0.03</v>
      </c>
      <c r="U2869">
        <v>0</v>
      </c>
      <c r="Y2869">
        <v>1</v>
      </c>
      <c r="Z2869">
        <v>11</v>
      </c>
      <c r="AA2869">
        <v>0.03</v>
      </c>
      <c r="AB2869">
        <v>0.03</v>
      </c>
      <c r="AH2869">
        <v>11</v>
      </c>
      <c r="AI2869">
        <v>0</v>
      </c>
      <c r="AK2869">
        <v>0</v>
      </c>
      <c r="AL2869">
        <v>11</v>
      </c>
      <c r="AO2869">
        <v>0</v>
      </c>
      <c r="AV2869" s="1" t="s">
        <v>53</v>
      </c>
      <c r="AW2869">
        <f>Facebook[[#This Row],[Total Post Reactions]]+Facebook[[#This Row],[Total Post Shares]]+Facebook[[#This Row],[Page Likes]]</f>
        <v>0</v>
      </c>
      <c r="AX2869" s="1">
        <f>IFERROR((Facebook[[#This Row],[Engagement]]/Facebook[[#This Row],[Reach]])*100,0)</f>
        <v>0</v>
      </c>
      <c r="AY2869" s="1" t="str">
        <f>TEXT(Facebook[[#This Row],[ReportDate]],"mmmm")</f>
        <v>October</v>
      </c>
    </row>
    <row r="2870" spans="1:51" x14ac:dyDescent="0.55000000000000004">
      <c r="A2870" s="1" t="s">
        <v>144</v>
      </c>
      <c r="B2870" s="1" t="s">
        <v>81</v>
      </c>
      <c r="C2870" s="1" t="s">
        <v>59</v>
      </c>
      <c r="D2870" s="1" t="s">
        <v>75</v>
      </c>
      <c r="E2870" s="1" t="s">
        <v>52</v>
      </c>
      <c r="F2870" s="2">
        <v>43030</v>
      </c>
      <c r="G2870">
        <v>0.02</v>
      </c>
      <c r="H2870">
        <v>3</v>
      </c>
      <c r="K2870">
        <v>3</v>
      </c>
      <c r="O2870">
        <v>0</v>
      </c>
      <c r="T2870">
        <v>0.02</v>
      </c>
      <c r="U2870">
        <v>0.01</v>
      </c>
      <c r="Y2870">
        <v>1</v>
      </c>
      <c r="Z2870">
        <v>3</v>
      </c>
      <c r="AA2870">
        <v>0.02</v>
      </c>
      <c r="AB2870">
        <v>0.02</v>
      </c>
      <c r="AH2870">
        <v>3</v>
      </c>
      <c r="AI2870">
        <v>0</v>
      </c>
      <c r="AK2870">
        <v>0</v>
      </c>
      <c r="AL2870">
        <v>3</v>
      </c>
      <c r="AO2870">
        <v>0</v>
      </c>
      <c r="AV2870" s="1" t="s">
        <v>53</v>
      </c>
      <c r="AW2870">
        <f>Facebook[[#This Row],[Total Post Reactions]]+Facebook[[#This Row],[Total Post Shares]]+Facebook[[#This Row],[Page Likes]]</f>
        <v>0</v>
      </c>
      <c r="AX2870" s="1">
        <f>IFERROR((Facebook[[#This Row],[Engagement]]/Facebook[[#This Row],[Reach]])*100,0)</f>
        <v>0</v>
      </c>
      <c r="AY2870" s="1" t="str">
        <f>TEXT(Facebook[[#This Row],[ReportDate]],"mmmm")</f>
        <v>October</v>
      </c>
    </row>
    <row r="2871" spans="1:51" x14ac:dyDescent="0.55000000000000004">
      <c r="A2871" s="1" t="s">
        <v>67</v>
      </c>
      <c r="B2871" s="1" t="s">
        <v>81</v>
      </c>
      <c r="C2871" s="1" t="s">
        <v>59</v>
      </c>
      <c r="D2871" s="1" t="s">
        <v>75</v>
      </c>
      <c r="E2871" s="1" t="s">
        <v>52</v>
      </c>
      <c r="F2871" s="2">
        <v>43030</v>
      </c>
      <c r="G2871">
        <v>0.24</v>
      </c>
      <c r="H2871">
        <v>49</v>
      </c>
      <c r="K2871">
        <v>49</v>
      </c>
      <c r="O2871">
        <v>0</v>
      </c>
      <c r="T2871">
        <v>0.24</v>
      </c>
      <c r="U2871">
        <v>0</v>
      </c>
      <c r="Y2871">
        <v>1</v>
      </c>
      <c r="Z2871">
        <v>49</v>
      </c>
      <c r="AA2871">
        <v>0.24</v>
      </c>
      <c r="AB2871">
        <v>0.24</v>
      </c>
      <c r="AH2871">
        <v>49</v>
      </c>
      <c r="AI2871">
        <v>0</v>
      </c>
      <c r="AK2871">
        <v>0</v>
      </c>
      <c r="AL2871">
        <v>49</v>
      </c>
      <c r="AO2871">
        <v>0</v>
      </c>
      <c r="AV2871" s="1" t="s">
        <v>53</v>
      </c>
      <c r="AW2871">
        <f>Facebook[[#This Row],[Total Post Reactions]]+Facebook[[#This Row],[Total Post Shares]]+Facebook[[#This Row],[Page Likes]]</f>
        <v>0</v>
      </c>
      <c r="AX2871" s="1">
        <f>IFERROR((Facebook[[#This Row],[Engagement]]/Facebook[[#This Row],[Reach]])*100,0)</f>
        <v>0</v>
      </c>
      <c r="AY2871" s="1" t="str">
        <f>TEXT(Facebook[[#This Row],[ReportDate]],"mmmm")</f>
        <v>October</v>
      </c>
    </row>
    <row r="2872" spans="1:51" x14ac:dyDescent="0.55000000000000004">
      <c r="A2872" s="1" t="s">
        <v>146</v>
      </c>
      <c r="B2872" s="1" t="s">
        <v>81</v>
      </c>
      <c r="C2872" s="1" t="s">
        <v>59</v>
      </c>
      <c r="D2872" s="1" t="s">
        <v>75</v>
      </c>
      <c r="E2872" s="1" t="s">
        <v>52</v>
      </c>
      <c r="F2872" s="2">
        <v>43030</v>
      </c>
      <c r="G2872">
        <v>0.05</v>
      </c>
      <c r="H2872">
        <v>7</v>
      </c>
      <c r="K2872">
        <v>7</v>
      </c>
      <c r="O2872">
        <v>0</v>
      </c>
      <c r="T2872">
        <v>0.05</v>
      </c>
      <c r="U2872">
        <v>0.01</v>
      </c>
      <c r="Y2872">
        <v>1</v>
      </c>
      <c r="Z2872">
        <v>7</v>
      </c>
      <c r="AA2872">
        <v>0.05</v>
      </c>
      <c r="AB2872">
        <v>0.05</v>
      </c>
      <c r="AH2872">
        <v>7</v>
      </c>
      <c r="AI2872">
        <v>0</v>
      </c>
      <c r="AK2872">
        <v>0</v>
      </c>
      <c r="AL2872">
        <v>7</v>
      </c>
      <c r="AO2872">
        <v>0</v>
      </c>
      <c r="AV2872" s="1" t="s">
        <v>53</v>
      </c>
      <c r="AW2872">
        <f>Facebook[[#This Row],[Total Post Reactions]]+Facebook[[#This Row],[Total Post Shares]]+Facebook[[#This Row],[Page Likes]]</f>
        <v>0</v>
      </c>
      <c r="AX2872" s="1">
        <f>IFERROR((Facebook[[#This Row],[Engagement]]/Facebook[[#This Row],[Reach]])*100,0)</f>
        <v>0</v>
      </c>
      <c r="AY2872" s="1" t="str">
        <f>TEXT(Facebook[[#This Row],[ReportDate]],"mmmm")</f>
        <v>October</v>
      </c>
    </row>
    <row r="2873" spans="1:51" x14ac:dyDescent="0.55000000000000004">
      <c r="A2873" s="1" t="s">
        <v>147</v>
      </c>
      <c r="B2873" s="1" t="s">
        <v>81</v>
      </c>
      <c r="C2873" s="1" t="s">
        <v>59</v>
      </c>
      <c r="D2873" s="1" t="s">
        <v>75</v>
      </c>
      <c r="E2873" s="1" t="s">
        <v>52</v>
      </c>
      <c r="F2873" s="2">
        <v>43030</v>
      </c>
      <c r="G2873">
        <v>0.26</v>
      </c>
      <c r="H2873">
        <v>50</v>
      </c>
      <c r="K2873">
        <v>50</v>
      </c>
      <c r="O2873">
        <v>0</v>
      </c>
      <c r="T2873">
        <v>0.26</v>
      </c>
      <c r="U2873">
        <v>0.01</v>
      </c>
      <c r="Y2873">
        <v>1</v>
      </c>
      <c r="Z2873">
        <v>50</v>
      </c>
      <c r="AA2873">
        <v>0.26</v>
      </c>
      <c r="AB2873">
        <v>0.26</v>
      </c>
      <c r="AH2873">
        <v>50</v>
      </c>
      <c r="AI2873">
        <v>0</v>
      </c>
      <c r="AK2873">
        <v>0</v>
      </c>
      <c r="AL2873">
        <v>50</v>
      </c>
      <c r="AO2873">
        <v>0</v>
      </c>
      <c r="AV2873" s="1" t="s">
        <v>53</v>
      </c>
      <c r="AW2873">
        <f>Facebook[[#This Row],[Total Post Reactions]]+Facebook[[#This Row],[Total Post Shares]]+Facebook[[#This Row],[Page Likes]]</f>
        <v>0</v>
      </c>
      <c r="AX2873" s="1">
        <f>IFERROR((Facebook[[#This Row],[Engagement]]/Facebook[[#This Row],[Reach]])*100,0)</f>
        <v>0</v>
      </c>
      <c r="AY2873" s="1" t="str">
        <f>TEXT(Facebook[[#This Row],[ReportDate]],"mmmm")</f>
        <v>October</v>
      </c>
    </row>
    <row r="2874" spans="1:51" x14ac:dyDescent="0.55000000000000004">
      <c r="A2874" s="1" t="s">
        <v>54</v>
      </c>
      <c r="B2874" s="1" t="s">
        <v>81</v>
      </c>
      <c r="C2874" s="1" t="s">
        <v>59</v>
      </c>
      <c r="D2874" s="1" t="s">
        <v>75</v>
      </c>
      <c r="E2874" s="1" t="s">
        <v>52</v>
      </c>
      <c r="F2874" s="2">
        <v>43030</v>
      </c>
      <c r="G2874">
        <v>2.31</v>
      </c>
      <c r="H2874">
        <v>260</v>
      </c>
      <c r="K2874">
        <v>255</v>
      </c>
      <c r="O2874">
        <v>0</v>
      </c>
      <c r="T2874">
        <v>2.31</v>
      </c>
      <c r="U2874">
        <v>0.01</v>
      </c>
      <c r="Y2874">
        <v>1.0196080000000001</v>
      </c>
      <c r="Z2874">
        <v>260</v>
      </c>
      <c r="AA2874">
        <v>2.31</v>
      </c>
      <c r="AB2874">
        <v>2.31</v>
      </c>
      <c r="AH2874">
        <v>255</v>
      </c>
      <c r="AI2874">
        <v>2</v>
      </c>
      <c r="AK2874">
        <v>-2</v>
      </c>
      <c r="AL2874">
        <v>255</v>
      </c>
      <c r="AO2874">
        <v>0</v>
      </c>
      <c r="AV2874" s="1" t="s">
        <v>53</v>
      </c>
      <c r="AW2874">
        <f>Facebook[[#This Row],[Total Post Reactions]]+Facebook[[#This Row],[Total Post Shares]]+Facebook[[#This Row],[Page Likes]]</f>
        <v>0</v>
      </c>
      <c r="AX2874" s="1">
        <f>IFERROR((Facebook[[#This Row],[Engagement]]/Facebook[[#This Row],[Reach]])*100,0)</f>
        <v>0</v>
      </c>
      <c r="AY2874" s="1" t="str">
        <f>TEXT(Facebook[[#This Row],[ReportDate]],"mmmm")</f>
        <v>October</v>
      </c>
    </row>
    <row r="2875" spans="1:51" x14ac:dyDescent="0.55000000000000004">
      <c r="A2875" s="1" t="s">
        <v>149</v>
      </c>
      <c r="B2875" s="1" t="s">
        <v>81</v>
      </c>
      <c r="C2875" s="1" t="s">
        <v>59</v>
      </c>
      <c r="D2875" s="1" t="s">
        <v>75</v>
      </c>
      <c r="E2875" s="1" t="s">
        <v>52</v>
      </c>
      <c r="F2875" s="2">
        <v>43030</v>
      </c>
      <c r="G2875">
        <v>0.48</v>
      </c>
      <c r="H2875">
        <v>126</v>
      </c>
      <c r="K2875">
        <v>125</v>
      </c>
      <c r="O2875">
        <v>0</v>
      </c>
      <c r="T2875">
        <v>0.48</v>
      </c>
      <c r="U2875">
        <v>0</v>
      </c>
      <c r="Y2875">
        <v>1.008</v>
      </c>
      <c r="Z2875">
        <v>126</v>
      </c>
      <c r="AA2875">
        <v>0.48</v>
      </c>
      <c r="AB2875">
        <v>0.48</v>
      </c>
      <c r="AH2875">
        <v>125</v>
      </c>
      <c r="AI2875">
        <v>0</v>
      </c>
      <c r="AK2875">
        <v>0</v>
      </c>
      <c r="AL2875">
        <v>125</v>
      </c>
      <c r="AO2875">
        <v>0</v>
      </c>
      <c r="AV2875" s="1" t="s">
        <v>53</v>
      </c>
      <c r="AW2875">
        <f>Facebook[[#This Row],[Total Post Reactions]]+Facebook[[#This Row],[Total Post Shares]]+Facebook[[#This Row],[Page Likes]]</f>
        <v>0</v>
      </c>
      <c r="AX2875" s="1">
        <f>IFERROR((Facebook[[#This Row],[Engagement]]/Facebook[[#This Row],[Reach]])*100,0)</f>
        <v>0</v>
      </c>
      <c r="AY2875" s="1" t="str">
        <f>TEXT(Facebook[[#This Row],[ReportDate]],"mmmm")</f>
        <v>October</v>
      </c>
    </row>
    <row r="2876" spans="1:51" x14ac:dyDescent="0.55000000000000004">
      <c r="A2876" s="1" t="s">
        <v>151</v>
      </c>
      <c r="B2876" s="1" t="s">
        <v>81</v>
      </c>
      <c r="C2876" s="1" t="s">
        <v>59</v>
      </c>
      <c r="D2876" s="1" t="s">
        <v>75</v>
      </c>
      <c r="E2876" s="1" t="s">
        <v>52</v>
      </c>
      <c r="F2876" s="2">
        <v>43030</v>
      </c>
      <c r="G2876">
        <v>0.39</v>
      </c>
      <c r="H2876">
        <v>70</v>
      </c>
      <c r="K2876">
        <v>70</v>
      </c>
      <c r="O2876">
        <v>0</v>
      </c>
      <c r="T2876">
        <v>0.39</v>
      </c>
      <c r="U2876">
        <v>0.01</v>
      </c>
      <c r="Y2876">
        <v>1</v>
      </c>
      <c r="Z2876">
        <v>70</v>
      </c>
      <c r="AA2876">
        <v>0.39</v>
      </c>
      <c r="AB2876">
        <v>0.39</v>
      </c>
      <c r="AH2876">
        <v>70</v>
      </c>
      <c r="AI2876">
        <v>0</v>
      </c>
      <c r="AK2876">
        <v>0</v>
      </c>
      <c r="AL2876">
        <v>70</v>
      </c>
      <c r="AO2876">
        <v>0</v>
      </c>
      <c r="AV2876" s="1" t="s">
        <v>53</v>
      </c>
      <c r="AW2876">
        <f>Facebook[[#This Row],[Total Post Reactions]]+Facebook[[#This Row],[Total Post Shares]]+Facebook[[#This Row],[Page Likes]]</f>
        <v>0</v>
      </c>
      <c r="AX2876" s="1">
        <f>IFERROR((Facebook[[#This Row],[Engagement]]/Facebook[[#This Row],[Reach]])*100,0)</f>
        <v>0</v>
      </c>
      <c r="AY2876" s="1" t="str">
        <f>TEXT(Facebook[[#This Row],[ReportDate]],"mmmm")</f>
        <v>October</v>
      </c>
    </row>
    <row r="2877" spans="1:51" x14ac:dyDescent="0.55000000000000004">
      <c r="A2877" s="1" t="s">
        <v>69</v>
      </c>
      <c r="B2877" s="1" t="s">
        <v>81</v>
      </c>
      <c r="C2877" s="1" t="s">
        <v>59</v>
      </c>
      <c r="D2877" s="1" t="s">
        <v>75</v>
      </c>
      <c r="E2877" s="1" t="s">
        <v>52</v>
      </c>
      <c r="F2877" s="2">
        <v>43030</v>
      </c>
      <c r="G2877">
        <v>2.83</v>
      </c>
      <c r="H2877">
        <v>417</v>
      </c>
      <c r="K2877">
        <v>413</v>
      </c>
      <c r="M2877">
        <v>2</v>
      </c>
      <c r="O2877">
        <v>2</v>
      </c>
      <c r="T2877">
        <v>2.83</v>
      </c>
      <c r="U2877">
        <v>0.01</v>
      </c>
      <c r="V2877">
        <v>1.42</v>
      </c>
      <c r="Y2877">
        <v>1.0096849999999999</v>
      </c>
      <c r="Z2877">
        <v>417</v>
      </c>
      <c r="AA2877">
        <v>2.83</v>
      </c>
      <c r="AB2877">
        <v>2.83</v>
      </c>
      <c r="AG2877">
        <v>2</v>
      </c>
      <c r="AH2877">
        <v>413</v>
      </c>
      <c r="AI2877">
        <v>3</v>
      </c>
      <c r="AK2877">
        <v>-3</v>
      </c>
      <c r="AL2877">
        <v>413</v>
      </c>
      <c r="AM2877">
        <v>2</v>
      </c>
      <c r="AO2877">
        <v>2</v>
      </c>
      <c r="AV2877" s="1" t="s">
        <v>53</v>
      </c>
      <c r="AW2877">
        <f>Facebook[[#This Row],[Total Post Reactions]]+Facebook[[#This Row],[Total Post Shares]]+Facebook[[#This Row],[Page Likes]]</f>
        <v>2</v>
      </c>
      <c r="AX2877" s="1">
        <f>IFERROR((Facebook[[#This Row],[Engagement]]/Facebook[[#This Row],[Reach]])*100,0)</f>
        <v>0.48426150121065376</v>
      </c>
      <c r="AY2877" s="1" t="str">
        <f>TEXT(Facebook[[#This Row],[ReportDate]],"mmmm")</f>
        <v>October</v>
      </c>
    </row>
    <row r="2878" spans="1:51" x14ac:dyDescent="0.55000000000000004">
      <c r="A2878" s="1" t="s">
        <v>143</v>
      </c>
      <c r="B2878" s="1" t="s">
        <v>74</v>
      </c>
      <c r="C2878" s="1" t="s">
        <v>59</v>
      </c>
      <c r="D2878" s="1" t="s">
        <v>75</v>
      </c>
      <c r="E2878" s="1" t="s">
        <v>52</v>
      </c>
      <c r="F2878" s="2">
        <v>43030</v>
      </c>
      <c r="G2878">
        <v>3.53</v>
      </c>
      <c r="H2878">
        <v>122</v>
      </c>
      <c r="K2878">
        <v>120</v>
      </c>
      <c r="O2878">
        <v>0</v>
      </c>
      <c r="T2878">
        <v>3.53</v>
      </c>
      <c r="U2878">
        <v>0.03</v>
      </c>
      <c r="Y2878">
        <v>1.016667</v>
      </c>
      <c r="Z2878">
        <v>122</v>
      </c>
      <c r="AA2878">
        <v>3.53</v>
      </c>
      <c r="AB2878">
        <v>3.53</v>
      </c>
      <c r="AH2878">
        <v>120</v>
      </c>
      <c r="AI2878">
        <v>4</v>
      </c>
      <c r="AK2878">
        <v>-4</v>
      </c>
      <c r="AL2878">
        <v>120</v>
      </c>
      <c r="AO2878">
        <v>0</v>
      </c>
      <c r="AV2878" s="1" t="s">
        <v>53</v>
      </c>
      <c r="AW2878">
        <f>Facebook[[#This Row],[Total Post Reactions]]+Facebook[[#This Row],[Total Post Shares]]+Facebook[[#This Row],[Page Likes]]</f>
        <v>0</v>
      </c>
      <c r="AX2878" s="1">
        <f>IFERROR((Facebook[[#This Row],[Engagement]]/Facebook[[#This Row],[Reach]])*100,0)</f>
        <v>0</v>
      </c>
      <c r="AY2878" s="1" t="str">
        <f>TEXT(Facebook[[#This Row],[ReportDate]],"mmmm")</f>
        <v>October</v>
      </c>
    </row>
    <row r="2879" spans="1:51" x14ac:dyDescent="0.55000000000000004">
      <c r="A2879" s="1" t="s">
        <v>80</v>
      </c>
      <c r="B2879" s="1" t="s">
        <v>74</v>
      </c>
      <c r="C2879" s="1" t="s">
        <v>59</v>
      </c>
      <c r="D2879" s="1" t="s">
        <v>75</v>
      </c>
      <c r="E2879" s="1" t="s">
        <v>52</v>
      </c>
      <c r="F2879" s="2">
        <v>43030</v>
      </c>
      <c r="G2879">
        <v>6.15</v>
      </c>
      <c r="H2879">
        <v>186</v>
      </c>
      <c r="K2879">
        <v>172</v>
      </c>
      <c r="O2879">
        <v>0</v>
      </c>
      <c r="T2879">
        <v>6.15</v>
      </c>
      <c r="U2879">
        <v>0.04</v>
      </c>
      <c r="Y2879">
        <v>1.0813950000000001</v>
      </c>
      <c r="Z2879">
        <v>186</v>
      </c>
      <c r="AA2879">
        <v>6.15</v>
      </c>
      <c r="AB2879">
        <v>6.15</v>
      </c>
      <c r="AH2879">
        <v>172</v>
      </c>
      <c r="AI2879">
        <v>6</v>
      </c>
      <c r="AK2879">
        <v>-6</v>
      </c>
      <c r="AL2879">
        <v>172</v>
      </c>
      <c r="AO2879">
        <v>0</v>
      </c>
      <c r="AV2879" s="1" t="s">
        <v>53</v>
      </c>
      <c r="AW2879">
        <f>Facebook[[#This Row],[Total Post Reactions]]+Facebook[[#This Row],[Total Post Shares]]+Facebook[[#This Row],[Page Likes]]</f>
        <v>0</v>
      </c>
      <c r="AX2879" s="1">
        <f>IFERROR((Facebook[[#This Row],[Engagement]]/Facebook[[#This Row],[Reach]])*100,0)</f>
        <v>0</v>
      </c>
      <c r="AY2879" s="1" t="str">
        <f>TEXT(Facebook[[#This Row],[ReportDate]],"mmmm")</f>
        <v>October</v>
      </c>
    </row>
    <row r="2880" spans="1:51" x14ac:dyDescent="0.55000000000000004">
      <c r="A2880" s="1" t="s">
        <v>164</v>
      </c>
      <c r="B2880" s="1" t="s">
        <v>74</v>
      </c>
      <c r="C2880" s="1" t="s">
        <v>59</v>
      </c>
      <c r="D2880" s="1" t="s">
        <v>75</v>
      </c>
      <c r="E2880" s="1" t="s">
        <v>52</v>
      </c>
      <c r="F2880" s="2">
        <v>43030</v>
      </c>
      <c r="G2880">
        <v>5.56</v>
      </c>
      <c r="H2880">
        <v>191</v>
      </c>
      <c r="K2880">
        <v>188</v>
      </c>
      <c r="O2880">
        <v>0</v>
      </c>
      <c r="T2880">
        <v>5.56</v>
      </c>
      <c r="U2880">
        <v>0.03</v>
      </c>
      <c r="Y2880">
        <v>1.015957</v>
      </c>
      <c r="Z2880">
        <v>191</v>
      </c>
      <c r="AA2880">
        <v>5.56</v>
      </c>
      <c r="AB2880">
        <v>5.56</v>
      </c>
      <c r="AH2880">
        <v>188</v>
      </c>
      <c r="AI2880">
        <v>6</v>
      </c>
      <c r="AK2880">
        <v>-6</v>
      </c>
      <c r="AL2880">
        <v>188</v>
      </c>
      <c r="AO2880">
        <v>0</v>
      </c>
      <c r="AV2880" s="1" t="s">
        <v>53</v>
      </c>
      <c r="AW2880">
        <f>Facebook[[#This Row],[Total Post Reactions]]+Facebook[[#This Row],[Total Post Shares]]+Facebook[[#This Row],[Page Likes]]</f>
        <v>0</v>
      </c>
      <c r="AX2880" s="1">
        <f>IFERROR((Facebook[[#This Row],[Engagement]]/Facebook[[#This Row],[Reach]])*100,0)</f>
        <v>0</v>
      </c>
      <c r="AY2880" s="1" t="str">
        <f>TEXT(Facebook[[#This Row],[ReportDate]],"mmmm")</f>
        <v>October</v>
      </c>
    </row>
    <row r="2881" spans="1:51" x14ac:dyDescent="0.55000000000000004">
      <c r="A2881" s="1" t="s">
        <v>146</v>
      </c>
      <c r="B2881" s="1" t="s">
        <v>74</v>
      </c>
      <c r="C2881" s="1" t="s">
        <v>59</v>
      </c>
      <c r="D2881" s="1" t="s">
        <v>75</v>
      </c>
      <c r="E2881" s="1" t="s">
        <v>52</v>
      </c>
      <c r="F2881" s="2">
        <v>43030</v>
      </c>
      <c r="G2881">
        <v>3.76</v>
      </c>
      <c r="H2881">
        <v>130</v>
      </c>
      <c r="K2881">
        <v>126</v>
      </c>
      <c r="O2881">
        <v>0</v>
      </c>
      <c r="T2881">
        <v>3.76</v>
      </c>
      <c r="U2881">
        <v>0.03</v>
      </c>
      <c r="Y2881">
        <v>1.0317460000000001</v>
      </c>
      <c r="Z2881">
        <v>130</v>
      </c>
      <c r="AA2881">
        <v>3.76</v>
      </c>
      <c r="AB2881">
        <v>3.76</v>
      </c>
      <c r="AH2881">
        <v>126</v>
      </c>
      <c r="AI2881">
        <v>4</v>
      </c>
      <c r="AK2881">
        <v>-4</v>
      </c>
      <c r="AL2881">
        <v>126</v>
      </c>
      <c r="AO2881">
        <v>0</v>
      </c>
      <c r="AV2881" s="1" t="s">
        <v>53</v>
      </c>
      <c r="AW2881">
        <f>Facebook[[#This Row],[Total Post Reactions]]+Facebook[[#This Row],[Total Post Shares]]+Facebook[[#This Row],[Page Likes]]</f>
        <v>0</v>
      </c>
      <c r="AX2881" s="1">
        <f>IFERROR((Facebook[[#This Row],[Engagement]]/Facebook[[#This Row],[Reach]])*100,0)</f>
        <v>0</v>
      </c>
      <c r="AY2881" s="1" t="str">
        <f>TEXT(Facebook[[#This Row],[ReportDate]],"mmmm")</f>
        <v>October</v>
      </c>
    </row>
    <row r="2882" spans="1:51" x14ac:dyDescent="0.55000000000000004">
      <c r="A2882" s="1" t="s">
        <v>147</v>
      </c>
      <c r="B2882" s="1" t="s">
        <v>74</v>
      </c>
      <c r="C2882" s="1" t="s">
        <v>59</v>
      </c>
      <c r="D2882" s="1" t="s">
        <v>75</v>
      </c>
      <c r="E2882" s="1" t="s">
        <v>52</v>
      </c>
      <c r="F2882" s="2">
        <v>43030</v>
      </c>
      <c r="G2882">
        <v>2.58</v>
      </c>
      <c r="H2882">
        <v>110</v>
      </c>
      <c r="K2882">
        <v>95</v>
      </c>
      <c r="O2882">
        <v>0</v>
      </c>
      <c r="T2882">
        <v>2.58</v>
      </c>
      <c r="U2882">
        <v>0.03</v>
      </c>
      <c r="Y2882">
        <v>1.1578949999999999</v>
      </c>
      <c r="Z2882">
        <v>110</v>
      </c>
      <c r="AA2882">
        <v>2.58</v>
      </c>
      <c r="AB2882">
        <v>2.58</v>
      </c>
      <c r="AH2882">
        <v>95</v>
      </c>
      <c r="AI2882">
        <v>3</v>
      </c>
      <c r="AK2882">
        <v>-3</v>
      </c>
      <c r="AL2882">
        <v>95</v>
      </c>
      <c r="AO2882">
        <v>0</v>
      </c>
      <c r="AV2882" s="1" t="s">
        <v>53</v>
      </c>
      <c r="AW2882">
        <f>Facebook[[#This Row],[Total Post Reactions]]+Facebook[[#This Row],[Total Post Shares]]+Facebook[[#This Row],[Page Likes]]</f>
        <v>0</v>
      </c>
      <c r="AX2882" s="1">
        <f>IFERROR((Facebook[[#This Row],[Engagement]]/Facebook[[#This Row],[Reach]])*100,0)</f>
        <v>0</v>
      </c>
      <c r="AY2882" s="1" t="str">
        <f>TEXT(Facebook[[#This Row],[ReportDate]],"mmmm")</f>
        <v>October</v>
      </c>
    </row>
    <row r="2883" spans="1:51" x14ac:dyDescent="0.55000000000000004">
      <c r="A2883" s="1" t="s">
        <v>54</v>
      </c>
      <c r="B2883" s="1" t="s">
        <v>74</v>
      </c>
      <c r="C2883" s="1" t="s">
        <v>59</v>
      </c>
      <c r="D2883" s="1" t="s">
        <v>75</v>
      </c>
      <c r="E2883" s="1" t="s">
        <v>52</v>
      </c>
      <c r="F2883" s="2">
        <v>43030</v>
      </c>
      <c r="G2883">
        <v>3.49</v>
      </c>
      <c r="H2883">
        <v>156</v>
      </c>
      <c r="K2883">
        <v>153</v>
      </c>
      <c r="O2883">
        <v>0</v>
      </c>
      <c r="T2883">
        <v>3.49</v>
      </c>
      <c r="U2883">
        <v>0.02</v>
      </c>
      <c r="Y2883">
        <v>1.0196080000000001</v>
      </c>
      <c r="Z2883">
        <v>156</v>
      </c>
      <c r="AA2883">
        <v>3.49</v>
      </c>
      <c r="AB2883">
        <v>3.49</v>
      </c>
      <c r="AH2883">
        <v>153</v>
      </c>
      <c r="AI2883">
        <v>3</v>
      </c>
      <c r="AK2883">
        <v>-3</v>
      </c>
      <c r="AL2883">
        <v>153</v>
      </c>
      <c r="AO2883">
        <v>0</v>
      </c>
      <c r="AV2883" s="1" t="s">
        <v>53</v>
      </c>
      <c r="AW2883">
        <f>Facebook[[#This Row],[Total Post Reactions]]+Facebook[[#This Row],[Total Post Shares]]+Facebook[[#This Row],[Page Likes]]</f>
        <v>0</v>
      </c>
      <c r="AX2883" s="1">
        <f>IFERROR((Facebook[[#This Row],[Engagement]]/Facebook[[#This Row],[Reach]])*100,0)</f>
        <v>0</v>
      </c>
      <c r="AY2883" s="1" t="str">
        <f>TEXT(Facebook[[#This Row],[ReportDate]],"mmmm")</f>
        <v>October</v>
      </c>
    </row>
    <row r="2884" spans="1:51" x14ac:dyDescent="0.55000000000000004">
      <c r="A2884" s="1" t="s">
        <v>149</v>
      </c>
      <c r="B2884" s="1" t="s">
        <v>74</v>
      </c>
      <c r="C2884" s="1" t="s">
        <v>59</v>
      </c>
      <c r="D2884" s="1" t="s">
        <v>75</v>
      </c>
      <c r="E2884" s="1" t="s">
        <v>52</v>
      </c>
      <c r="F2884" s="2">
        <v>43030</v>
      </c>
      <c r="G2884">
        <v>15.241394</v>
      </c>
      <c r="H2884">
        <v>574</v>
      </c>
      <c r="K2884">
        <v>553</v>
      </c>
      <c r="O2884">
        <v>0</v>
      </c>
      <c r="T2884">
        <v>15.241394</v>
      </c>
      <c r="U2884">
        <v>0.03</v>
      </c>
      <c r="Y2884">
        <v>1.0379750000000001</v>
      </c>
      <c r="Z2884">
        <v>574</v>
      </c>
      <c r="AA2884">
        <v>15.241394</v>
      </c>
      <c r="AB2884">
        <v>15.241394</v>
      </c>
      <c r="AH2884">
        <v>553</v>
      </c>
      <c r="AI2884">
        <v>15</v>
      </c>
      <c r="AK2884">
        <v>-15</v>
      </c>
      <c r="AL2884">
        <v>553</v>
      </c>
      <c r="AO2884">
        <v>0</v>
      </c>
      <c r="AV2884" s="1" t="s">
        <v>53</v>
      </c>
      <c r="AW2884">
        <f>Facebook[[#This Row],[Total Post Reactions]]+Facebook[[#This Row],[Total Post Shares]]+Facebook[[#This Row],[Page Likes]]</f>
        <v>0</v>
      </c>
      <c r="AX2884" s="1">
        <f>IFERROR((Facebook[[#This Row],[Engagement]]/Facebook[[#This Row],[Reach]])*100,0)</f>
        <v>0</v>
      </c>
      <c r="AY2884" s="1" t="str">
        <f>TEXT(Facebook[[#This Row],[ReportDate]],"mmmm")</f>
        <v>October</v>
      </c>
    </row>
    <row r="2885" spans="1:51" x14ac:dyDescent="0.55000000000000004">
      <c r="A2885" s="1" t="s">
        <v>151</v>
      </c>
      <c r="B2885" s="1" t="s">
        <v>74</v>
      </c>
      <c r="C2885" s="1" t="s">
        <v>59</v>
      </c>
      <c r="D2885" s="1" t="s">
        <v>75</v>
      </c>
      <c r="E2885" s="1" t="s">
        <v>52</v>
      </c>
      <c r="F2885" s="2">
        <v>43030</v>
      </c>
      <c r="G2885">
        <v>1.45</v>
      </c>
      <c r="H2885">
        <v>41</v>
      </c>
      <c r="K2885">
        <v>38</v>
      </c>
      <c r="O2885">
        <v>0</v>
      </c>
      <c r="T2885">
        <v>1.45</v>
      </c>
      <c r="U2885">
        <v>0.04</v>
      </c>
      <c r="Y2885">
        <v>1.0789470000000001</v>
      </c>
      <c r="Z2885">
        <v>41</v>
      </c>
      <c r="AA2885">
        <v>1.45</v>
      </c>
      <c r="AB2885">
        <v>1.45</v>
      </c>
      <c r="AH2885">
        <v>38</v>
      </c>
      <c r="AI2885">
        <v>1</v>
      </c>
      <c r="AK2885">
        <v>-1</v>
      </c>
      <c r="AL2885">
        <v>38</v>
      </c>
      <c r="AO2885">
        <v>0</v>
      </c>
      <c r="AV2885" s="1" t="s">
        <v>53</v>
      </c>
      <c r="AW2885">
        <f>Facebook[[#This Row],[Total Post Reactions]]+Facebook[[#This Row],[Total Post Shares]]+Facebook[[#This Row],[Page Likes]]</f>
        <v>0</v>
      </c>
      <c r="AX2885" s="1">
        <f>IFERROR((Facebook[[#This Row],[Engagement]]/Facebook[[#This Row],[Reach]])*100,0)</f>
        <v>0</v>
      </c>
      <c r="AY2885" s="1" t="str">
        <f>TEXT(Facebook[[#This Row],[ReportDate]],"mmmm")</f>
        <v>October</v>
      </c>
    </row>
    <row r="2886" spans="1:51" x14ac:dyDescent="0.55000000000000004">
      <c r="A2886" s="1" t="s">
        <v>152</v>
      </c>
      <c r="B2886" s="1" t="s">
        <v>74</v>
      </c>
      <c r="C2886" s="1" t="s">
        <v>59</v>
      </c>
      <c r="D2886" s="1" t="s">
        <v>75</v>
      </c>
      <c r="E2886" s="1" t="s">
        <v>52</v>
      </c>
      <c r="F2886" s="2">
        <v>43030</v>
      </c>
      <c r="G2886">
        <v>3.86</v>
      </c>
      <c r="H2886">
        <v>148</v>
      </c>
      <c r="K2886">
        <v>125</v>
      </c>
      <c r="M2886">
        <v>1</v>
      </c>
      <c r="O2886">
        <v>1</v>
      </c>
      <c r="T2886">
        <v>3.86</v>
      </c>
      <c r="U2886">
        <v>0.03</v>
      </c>
      <c r="V2886">
        <v>3.86</v>
      </c>
      <c r="Y2886">
        <v>1.1839999999999999</v>
      </c>
      <c r="Z2886">
        <v>148</v>
      </c>
      <c r="AA2886">
        <v>3.86</v>
      </c>
      <c r="AB2886">
        <v>3.86</v>
      </c>
      <c r="AG2886">
        <v>1</v>
      </c>
      <c r="AH2886">
        <v>125</v>
      </c>
      <c r="AI2886">
        <v>4</v>
      </c>
      <c r="AK2886">
        <v>-4</v>
      </c>
      <c r="AL2886">
        <v>125</v>
      </c>
      <c r="AM2886">
        <v>1</v>
      </c>
      <c r="AO2886">
        <v>1</v>
      </c>
      <c r="AV2886" s="1" t="s">
        <v>53</v>
      </c>
      <c r="AW2886">
        <f>Facebook[[#This Row],[Total Post Reactions]]+Facebook[[#This Row],[Total Post Shares]]+Facebook[[#This Row],[Page Likes]]</f>
        <v>1</v>
      </c>
      <c r="AX2886" s="1">
        <f>IFERROR((Facebook[[#This Row],[Engagement]]/Facebook[[#This Row],[Reach]])*100,0)</f>
        <v>0.8</v>
      </c>
      <c r="AY2886" s="1" t="str">
        <f>TEXT(Facebook[[#This Row],[ReportDate]],"mmmm")</f>
        <v>October</v>
      </c>
    </row>
    <row r="2887" spans="1:51" x14ac:dyDescent="0.55000000000000004">
      <c r="A2887" s="1" t="s">
        <v>144</v>
      </c>
      <c r="B2887" s="1" t="s">
        <v>74</v>
      </c>
      <c r="C2887" s="1" t="s">
        <v>59</v>
      </c>
      <c r="D2887" s="1" t="s">
        <v>75</v>
      </c>
      <c r="E2887" s="1" t="s">
        <v>52</v>
      </c>
      <c r="F2887" s="2">
        <v>43030</v>
      </c>
      <c r="G2887">
        <v>5.1100000000000003</v>
      </c>
      <c r="H2887">
        <v>182</v>
      </c>
      <c r="K2887">
        <v>179</v>
      </c>
      <c r="M2887">
        <v>1</v>
      </c>
      <c r="O2887">
        <v>1</v>
      </c>
      <c r="T2887">
        <v>5.1100000000000003</v>
      </c>
      <c r="U2887">
        <v>0.03</v>
      </c>
      <c r="V2887">
        <v>5.1100000000000003</v>
      </c>
      <c r="Y2887">
        <v>1.0167600000000001</v>
      </c>
      <c r="Z2887">
        <v>182</v>
      </c>
      <c r="AA2887">
        <v>5.1100000000000003</v>
      </c>
      <c r="AB2887">
        <v>5.1100000000000003</v>
      </c>
      <c r="AG2887">
        <v>1</v>
      </c>
      <c r="AH2887">
        <v>179</v>
      </c>
      <c r="AI2887">
        <v>5</v>
      </c>
      <c r="AK2887">
        <v>-5</v>
      </c>
      <c r="AL2887">
        <v>179</v>
      </c>
      <c r="AM2887">
        <v>1</v>
      </c>
      <c r="AO2887">
        <v>1</v>
      </c>
      <c r="AV2887" s="1" t="s">
        <v>53</v>
      </c>
      <c r="AW2887">
        <f>Facebook[[#This Row],[Total Post Reactions]]+Facebook[[#This Row],[Total Post Shares]]+Facebook[[#This Row],[Page Likes]]</f>
        <v>1</v>
      </c>
      <c r="AX2887" s="1">
        <f>IFERROR((Facebook[[#This Row],[Engagement]]/Facebook[[#This Row],[Reach]])*100,0)</f>
        <v>0.55865921787709494</v>
      </c>
      <c r="AY2887" s="1" t="str">
        <f>TEXT(Facebook[[#This Row],[ReportDate]],"mmmm")</f>
        <v>October</v>
      </c>
    </row>
    <row r="2888" spans="1:51" x14ac:dyDescent="0.55000000000000004">
      <c r="A2888" s="1" t="s">
        <v>67</v>
      </c>
      <c r="B2888" s="1" t="s">
        <v>74</v>
      </c>
      <c r="C2888" s="1" t="s">
        <v>59</v>
      </c>
      <c r="D2888" s="1" t="s">
        <v>75</v>
      </c>
      <c r="E2888" s="1" t="s">
        <v>52</v>
      </c>
      <c r="F2888" s="2">
        <v>43030</v>
      </c>
      <c r="G2888">
        <v>4.91</v>
      </c>
      <c r="H2888">
        <v>156</v>
      </c>
      <c r="K2888">
        <v>154</v>
      </c>
      <c r="M2888">
        <v>1</v>
      </c>
      <c r="O2888">
        <v>1</v>
      </c>
      <c r="T2888">
        <v>4.91</v>
      </c>
      <c r="U2888">
        <v>0.03</v>
      </c>
      <c r="V2888">
        <v>4.91</v>
      </c>
      <c r="Y2888">
        <v>1.0129870000000001</v>
      </c>
      <c r="Z2888">
        <v>156</v>
      </c>
      <c r="AA2888">
        <v>4.91</v>
      </c>
      <c r="AB2888">
        <v>4.91</v>
      </c>
      <c r="AG2888">
        <v>1</v>
      </c>
      <c r="AH2888">
        <v>154</v>
      </c>
      <c r="AI2888">
        <v>5</v>
      </c>
      <c r="AK2888">
        <v>-5</v>
      </c>
      <c r="AL2888">
        <v>154</v>
      </c>
      <c r="AM2888">
        <v>1</v>
      </c>
      <c r="AO2888">
        <v>1</v>
      </c>
      <c r="AV2888" s="1" t="s">
        <v>53</v>
      </c>
      <c r="AW2888">
        <f>Facebook[[#This Row],[Total Post Reactions]]+Facebook[[#This Row],[Total Post Shares]]+Facebook[[#This Row],[Page Likes]]</f>
        <v>1</v>
      </c>
      <c r="AX2888" s="1">
        <f>IFERROR((Facebook[[#This Row],[Engagement]]/Facebook[[#This Row],[Reach]])*100,0)</f>
        <v>0.64935064935064934</v>
      </c>
      <c r="AY2888" s="1" t="str">
        <f>TEXT(Facebook[[#This Row],[ReportDate]],"mmmm")</f>
        <v>October</v>
      </c>
    </row>
    <row r="2889" spans="1:51" x14ac:dyDescent="0.55000000000000004">
      <c r="A2889" s="1" t="s">
        <v>143</v>
      </c>
      <c r="B2889" s="1" t="s">
        <v>83</v>
      </c>
      <c r="C2889" s="1" t="s">
        <v>59</v>
      </c>
      <c r="D2889" s="1" t="s">
        <v>75</v>
      </c>
      <c r="E2889" s="1" t="s">
        <v>52</v>
      </c>
      <c r="F2889" s="2">
        <v>43030</v>
      </c>
      <c r="G2889">
        <v>0.14000000000000001</v>
      </c>
      <c r="H2889">
        <v>18</v>
      </c>
      <c r="K2889">
        <v>17</v>
      </c>
      <c r="O2889">
        <v>0</v>
      </c>
      <c r="T2889">
        <v>0.14000000000000001</v>
      </c>
      <c r="U2889">
        <v>0.01</v>
      </c>
      <c r="Y2889">
        <v>1.058824</v>
      </c>
      <c r="Z2889">
        <v>18</v>
      </c>
      <c r="AA2889">
        <v>0.14000000000000001</v>
      </c>
      <c r="AB2889">
        <v>0.14000000000000001</v>
      </c>
      <c r="AH2889">
        <v>17</v>
      </c>
      <c r="AI2889">
        <v>0</v>
      </c>
      <c r="AK2889">
        <v>0</v>
      </c>
      <c r="AL2889">
        <v>17</v>
      </c>
      <c r="AO2889">
        <v>0</v>
      </c>
      <c r="AV2889" s="1" t="s">
        <v>53</v>
      </c>
      <c r="AW2889">
        <f>Facebook[[#This Row],[Total Post Reactions]]+Facebook[[#This Row],[Total Post Shares]]+Facebook[[#This Row],[Page Likes]]</f>
        <v>0</v>
      </c>
      <c r="AX2889" s="1">
        <f>IFERROR((Facebook[[#This Row],[Engagement]]/Facebook[[#This Row],[Reach]])*100,0)</f>
        <v>0</v>
      </c>
      <c r="AY2889" s="1" t="str">
        <f>TEXT(Facebook[[#This Row],[ReportDate]],"mmmm")</f>
        <v>October</v>
      </c>
    </row>
    <row r="2890" spans="1:51" x14ac:dyDescent="0.55000000000000004">
      <c r="A2890" s="1" t="s">
        <v>80</v>
      </c>
      <c r="B2890" s="1" t="s">
        <v>83</v>
      </c>
      <c r="C2890" s="1" t="s">
        <v>59</v>
      </c>
      <c r="D2890" s="1" t="s">
        <v>75</v>
      </c>
      <c r="E2890" s="1" t="s">
        <v>52</v>
      </c>
      <c r="F2890" s="2">
        <v>43030</v>
      </c>
      <c r="G2890">
        <v>0.48</v>
      </c>
      <c r="H2890">
        <v>79</v>
      </c>
      <c r="K2890">
        <v>78</v>
      </c>
      <c r="O2890">
        <v>0</v>
      </c>
      <c r="T2890">
        <v>0.48</v>
      </c>
      <c r="U2890">
        <v>0.01</v>
      </c>
      <c r="Y2890">
        <v>1.012821</v>
      </c>
      <c r="Z2890">
        <v>79</v>
      </c>
      <c r="AA2890">
        <v>0.48</v>
      </c>
      <c r="AB2890">
        <v>0.48</v>
      </c>
      <c r="AH2890">
        <v>78</v>
      </c>
      <c r="AI2890">
        <v>0</v>
      </c>
      <c r="AK2890">
        <v>0</v>
      </c>
      <c r="AL2890">
        <v>78</v>
      </c>
      <c r="AO2890">
        <v>0</v>
      </c>
      <c r="AV2890" s="1" t="s">
        <v>53</v>
      </c>
      <c r="AW2890">
        <f>Facebook[[#This Row],[Total Post Reactions]]+Facebook[[#This Row],[Total Post Shares]]+Facebook[[#This Row],[Page Likes]]</f>
        <v>0</v>
      </c>
      <c r="AX2890" s="1">
        <f>IFERROR((Facebook[[#This Row],[Engagement]]/Facebook[[#This Row],[Reach]])*100,0)</f>
        <v>0</v>
      </c>
      <c r="AY2890" s="1" t="str">
        <f>TEXT(Facebook[[#This Row],[ReportDate]],"mmmm")</f>
        <v>October</v>
      </c>
    </row>
    <row r="2891" spans="1:51" x14ac:dyDescent="0.55000000000000004">
      <c r="A2891" s="1" t="s">
        <v>73</v>
      </c>
      <c r="B2891" s="1" t="s">
        <v>83</v>
      </c>
      <c r="C2891" s="1" t="s">
        <v>59</v>
      </c>
      <c r="D2891" s="1" t="s">
        <v>75</v>
      </c>
      <c r="E2891" s="1" t="s">
        <v>52</v>
      </c>
      <c r="F2891" s="2">
        <v>43030</v>
      </c>
      <c r="G2891">
        <v>2.77</v>
      </c>
      <c r="H2891">
        <v>373</v>
      </c>
      <c r="K2891">
        <v>356</v>
      </c>
      <c r="O2891">
        <v>0</v>
      </c>
      <c r="T2891">
        <v>2.77</v>
      </c>
      <c r="U2891">
        <v>0.01</v>
      </c>
      <c r="Y2891">
        <v>1.0477529999999999</v>
      </c>
      <c r="Z2891">
        <v>373</v>
      </c>
      <c r="AA2891">
        <v>2.77</v>
      </c>
      <c r="AB2891">
        <v>2.77</v>
      </c>
      <c r="AH2891">
        <v>356</v>
      </c>
      <c r="AI2891">
        <v>3</v>
      </c>
      <c r="AK2891">
        <v>-3</v>
      </c>
      <c r="AL2891">
        <v>356</v>
      </c>
      <c r="AO2891">
        <v>0</v>
      </c>
      <c r="AV2891" s="1" t="s">
        <v>53</v>
      </c>
      <c r="AW2891">
        <f>Facebook[[#This Row],[Total Post Reactions]]+Facebook[[#This Row],[Total Post Shares]]+Facebook[[#This Row],[Page Likes]]</f>
        <v>0</v>
      </c>
      <c r="AX2891" s="1">
        <f>IFERROR((Facebook[[#This Row],[Engagement]]/Facebook[[#This Row],[Reach]])*100,0)</f>
        <v>0</v>
      </c>
      <c r="AY2891" s="1" t="str">
        <f>TEXT(Facebook[[#This Row],[ReportDate]],"mmmm")</f>
        <v>October</v>
      </c>
    </row>
    <row r="2892" spans="1:51" x14ac:dyDescent="0.55000000000000004">
      <c r="A2892" s="1" t="s">
        <v>164</v>
      </c>
      <c r="B2892" s="1" t="s">
        <v>83</v>
      </c>
      <c r="C2892" s="1" t="s">
        <v>59</v>
      </c>
      <c r="D2892" s="1" t="s">
        <v>75</v>
      </c>
      <c r="E2892" s="1" t="s">
        <v>52</v>
      </c>
      <c r="F2892" s="2">
        <v>43030</v>
      </c>
      <c r="G2892">
        <v>0.15</v>
      </c>
      <c r="H2892">
        <v>13</v>
      </c>
      <c r="K2892">
        <v>13</v>
      </c>
      <c r="O2892">
        <v>0</v>
      </c>
      <c r="T2892">
        <v>0.15</v>
      </c>
      <c r="U2892">
        <v>0.01</v>
      </c>
      <c r="Y2892">
        <v>1</v>
      </c>
      <c r="Z2892">
        <v>13</v>
      </c>
      <c r="AA2892">
        <v>0.15</v>
      </c>
      <c r="AB2892">
        <v>0.15</v>
      </c>
      <c r="AH2892">
        <v>13</v>
      </c>
      <c r="AI2892">
        <v>0</v>
      </c>
      <c r="AK2892">
        <v>0</v>
      </c>
      <c r="AL2892">
        <v>13</v>
      </c>
      <c r="AO2892">
        <v>0</v>
      </c>
      <c r="AV2892" s="1" t="s">
        <v>53</v>
      </c>
      <c r="AW2892">
        <f>Facebook[[#This Row],[Total Post Reactions]]+Facebook[[#This Row],[Total Post Shares]]+Facebook[[#This Row],[Page Likes]]</f>
        <v>0</v>
      </c>
      <c r="AX2892" s="1">
        <f>IFERROR((Facebook[[#This Row],[Engagement]]/Facebook[[#This Row],[Reach]])*100,0)</f>
        <v>0</v>
      </c>
      <c r="AY2892" s="1" t="str">
        <f>TEXT(Facebook[[#This Row],[ReportDate]],"mmmm")</f>
        <v>October</v>
      </c>
    </row>
    <row r="2893" spans="1:51" x14ac:dyDescent="0.55000000000000004">
      <c r="A2893" s="1" t="s">
        <v>165</v>
      </c>
      <c r="B2893" s="1" t="s">
        <v>83</v>
      </c>
      <c r="C2893" s="1" t="s">
        <v>59</v>
      </c>
      <c r="D2893" s="1" t="s">
        <v>75</v>
      </c>
      <c r="E2893" s="1" t="s">
        <v>52</v>
      </c>
      <c r="F2893" s="2">
        <v>43030</v>
      </c>
      <c r="G2893">
        <v>0.66</v>
      </c>
      <c r="H2893">
        <v>97</v>
      </c>
      <c r="K2893">
        <v>96</v>
      </c>
      <c r="O2893">
        <v>0</v>
      </c>
      <c r="T2893">
        <v>0.66</v>
      </c>
      <c r="U2893">
        <v>0.01</v>
      </c>
      <c r="Y2893">
        <v>1.0104169999999999</v>
      </c>
      <c r="Z2893">
        <v>97</v>
      </c>
      <c r="AA2893">
        <v>0.66</v>
      </c>
      <c r="AB2893">
        <v>0.66</v>
      </c>
      <c r="AH2893">
        <v>96</v>
      </c>
      <c r="AI2893">
        <v>1</v>
      </c>
      <c r="AK2893">
        <v>-1</v>
      </c>
      <c r="AL2893">
        <v>96</v>
      </c>
      <c r="AO2893">
        <v>0</v>
      </c>
      <c r="AV2893" s="1" t="s">
        <v>53</v>
      </c>
      <c r="AW2893">
        <f>Facebook[[#This Row],[Total Post Reactions]]+Facebook[[#This Row],[Total Post Shares]]+Facebook[[#This Row],[Page Likes]]</f>
        <v>0</v>
      </c>
      <c r="AX2893" s="1">
        <f>IFERROR((Facebook[[#This Row],[Engagement]]/Facebook[[#This Row],[Reach]])*100,0)</f>
        <v>0</v>
      </c>
      <c r="AY2893" s="1" t="str">
        <f>TEXT(Facebook[[#This Row],[ReportDate]],"mmmm")</f>
        <v>October</v>
      </c>
    </row>
    <row r="2894" spans="1:51" x14ac:dyDescent="0.55000000000000004">
      <c r="A2894" s="1" t="s">
        <v>67</v>
      </c>
      <c r="B2894" s="1" t="s">
        <v>83</v>
      </c>
      <c r="C2894" s="1" t="s">
        <v>59</v>
      </c>
      <c r="D2894" s="1" t="s">
        <v>75</v>
      </c>
      <c r="E2894" s="1" t="s">
        <v>52</v>
      </c>
      <c r="F2894" s="2">
        <v>43030</v>
      </c>
      <c r="G2894">
        <v>0.89679699999999996</v>
      </c>
      <c r="H2894">
        <v>147</v>
      </c>
      <c r="K2894">
        <v>147</v>
      </c>
      <c r="O2894">
        <v>0</v>
      </c>
      <c r="T2894">
        <v>0.89679699999999996</v>
      </c>
      <c r="U2894">
        <v>0.01</v>
      </c>
      <c r="Y2894">
        <v>1</v>
      </c>
      <c r="Z2894">
        <v>147</v>
      </c>
      <c r="AA2894">
        <v>0.89679699999999996</v>
      </c>
      <c r="AB2894">
        <v>0.89679699999999996</v>
      </c>
      <c r="AH2894">
        <v>147</v>
      </c>
      <c r="AI2894">
        <v>1</v>
      </c>
      <c r="AK2894">
        <v>-1</v>
      </c>
      <c r="AL2894">
        <v>147</v>
      </c>
      <c r="AO2894">
        <v>0</v>
      </c>
      <c r="AV2894" s="1" t="s">
        <v>53</v>
      </c>
      <c r="AW2894">
        <f>Facebook[[#This Row],[Total Post Reactions]]+Facebook[[#This Row],[Total Post Shares]]+Facebook[[#This Row],[Page Likes]]</f>
        <v>0</v>
      </c>
      <c r="AX2894" s="1">
        <f>IFERROR((Facebook[[#This Row],[Engagement]]/Facebook[[#This Row],[Reach]])*100,0)</f>
        <v>0</v>
      </c>
      <c r="AY2894" s="1" t="str">
        <f>TEXT(Facebook[[#This Row],[ReportDate]],"mmmm")</f>
        <v>October</v>
      </c>
    </row>
    <row r="2895" spans="1:51" x14ac:dyDescent="0.55000000000000004">
      <c r="A2895" s="1" t="s">
        <v>146</v>
      </c>
      <c r="B2895" s="1" t="s">
        <v>83</v>
      </c>
      <c r="C2895" s="1" t="s">
        <v>59</v>
      </c>
      <c r="D2895" s="1" t="s">
        <v>75</v>
      </c>
      <c r="E2895" s="1" t="s">
        <v>52</v>
      </c>
      <c r="F2895" s="2">
        <v>43030</v>
      </c>
      <c r="G2895">
        <v>0.21</v>
      </c>
      <c r="H2895">
        <v>34</v>
      </c>
      <c r="K2895">
        <v>34</v>
      </c>
      <c r="O2895">
        <v>0</v>
      </c>
      <c r="T2895">
        <v>0.21</v>
      </c>
      <c r="U2895">
        <v>0.01</v>
      </c>
      <c r="Y2895">
        <v>1</v>
      </c>
      <c r="Z2895">
        <v>34</v>
      </c>
      <c r="AA2895">
        <v>0.21</v>
      </c>
      <c r="AB2895">
        <v>0.21</v>
      </c>
      <c r="AH2895">
        <v>34</v>
      </c>
      <c r="AI2895">
        <v>0</v>
      </c>
      <c r="AK2895">
        <v>0</v>
      </c>
      <c r="AL2895">
        <v>34</v>
      </c>
      <c r="AO2895">
        <v>0</v>
      </c>
      <c r="AV2895" s="1" t="s">
        <v>53</v>
      </c>
      <c r="AW2895">
        <f>Facebook[[#This Row],[Total Post Reactions]]+Facebook[[#This Row],[Total Post Shares]]+Facebook[[#This Row],[Page Likes]]</f>
        <v>0</v>
      </c>
      <c r="AX2895" s="1">
        <f>IFERROR((Facebook[[#This Row],[Engagement]]/Facebook[[#This Row],[Reach]])*100,0)</f>
        <v>0</v>
      </c>
      <c r="AY2895" s="1" t="str">
        <f>TEXT(Facebook[[#This Row],[ReportDate]],"mmmm")</f>
        <v>October</v>
      </c>
    </row>
    <row r="2896" spans="1:51" x14ac:dyDescent="0.55000000000000004">
      <c r="A2896" s="1" t="s">
        <v>147</v>
      </c>
      <c r="B2896" s="1" t="s">
        <v>83</v>
      </c>
      <c r="C2896" s="1" t="s">
        <v>59</v>
      </c>
      <c r="D2896" s="1" t="s">
        <v>75</v>
      </c>
      <c r="E2896" s="1" t="s">
        <v>52</v>
      </c>
      <c r="F2896" s="2">
        <v>43030</v>
      </c>
      <c r="G2896">
        <v>0.5</v>
      </c>
      <c r="H2896">
        <v>85</v>
      </c>
      <c r="K2896">
        <v>85</v>
      </c>
      <c r="O2896">
        <v>0</v>
      </c>
      <c r="T2896">
        <v>0.5</v>
      </c>
      <c r="U2896">
        <v>0.01</v>
      </c>
      <c r="Y2896">
        <v>1</v>
      </c>
      <c r="Z2896">
        <v>85</v>
      </c>
      <c r="AA2896">
        <v>0.5</v>
      </c>
      <c r="AB2896">
        <v>0.5</v>
      </c>
      <c r="AH2896">
        <v>85</v>
      </c>
      <c r="AI2896">
        <v>1</v>
      </c>
      <c r="AK2896">
        <v>-1</v>
      </c>
      <c r="AL2896">
        <v>85</v>
      </c>
      <c r="AO2896">
        <v>0</v>
      </c>
      <c r="AV2896" s="1" t="s">
        <v>53</v>
      </c>
      <c r="AW2896">
        <f>Facebook[[#This Row],[Total Post Reactions]]+Facebook[[#This Row],[Total Post Shares]]+Facebook[[#This Row],[Page Likes]]</f>
        <v>0</v>
      </c>
      <c r="AX2896" s="1">
        <f>IFERROR((Facebook[[#This Row],[Engagement]]/Facebook[[#This Row],[Reach]])*100,0)</f>
        <v>0</v>
      </c>
      <c r="AY2896" s="1" t="str">
        <f>TEXT(Facebook[[#This Row],[ReportDate]],"mmmm")</f>
        <v>October</v>
      </c>
    </row>
    <row r="2897" spans="1:51" x14ac:dyDescent="0.55000000000000004">
      <c r="A2897" s="1" t="s">
        <v>54</v>
      </c>
      <c r="B2897" s="1" t="s">
        <v>83</v>
      </c>
      <c r="C2897" s="1" t="s">
        <v>59</v>
      </c>
      <c r="D2897" s="1" t="s">
        <v>75</v>
      </c>
      <c r="E2897" s="1" t="s">
        <v>52</v>
      </c>
      <c r="F2897" s="2">
        <v>43030</v>
      </c>
      <c r="G2897">
        <v>0.41</v>
      </c>
      <c r="H2897">
        <v>50</v>
      </c>
      <c r="K2897">
        <v>50</v>
      </c>
      <c r="O2897">
        <v>0</v>
      </c>
      <c r="T2897">
        <v>0.41</v>
      </c>
      <c r="U2897">
        <v>0.01</v>
      </c>
      <c r="Y2897">
        <v>1</v>
      </c>
      <c r="Z2897">
        <v>50</v>
      </c>
      <c r="AA2897">
        <v>0.41</v>
      </c>
      <c r="AB2897">
        <v>0.41</v>
      </c>
      <c r="AH2897">
        <v>50</v>
      </c>
      <c r="AI2897">
        <v>0</v>
      </c>
      <c r="AK2897">
        <v>0</v>
      </c>
      <c r="AL2897">
        <v>50</v>
      </c>
      <c r="AO2897">
        <v>0</v>
      </c>
      <c r="AV2897" s="1" t="s">
        <v>53</v>
      </c>
      <c r="AW2897">
        <f>Facebook[[#This Row],[Total Post Reactions]]+Facebook[[#This Row],[Total Post Shares]]+Facebook[[#This Row],[Page Likes]]</f>
        <v>0</v>
      </c>
      <c r="AX2897" s="1">
        <f>IFERROR((Facebook[[#This Row],[Engagement]]/Facebook[[#This Row],[Reach]])*100,0)</f>
        <v>0</v>
      </c>
      <c r="AY2897" s="1" t="str">
        <f>TEXT(Facebook[[#This Row],[ReportDate]],"mmmm")</f>
        <v>October</v>
      </c>
    </row>
    <row r="2898" spans="1:51" x14ac:dyDescent="0.55000000000000004">
      <c r="A2898" s="1" t="s">
        <v>148</v>
      </c>
      <c r="B2898" s="1" t="s">
        <v>83</v>
      </c>
      <c r="C2898" s="1" t="s">
        <v>59</v>
      </c>
      <c r="D2898" s="1" t="s">
        <v>75</v>
      </c>
      <c r="E2898" s="1" t="s">
        <v>52</v>
      </c>
      <c r="F2898" s="2">
        <v>43030</v>
      </c>
      <c r="G2898">
        <v>0.1</v>
      </c>
      <c r="H2898">
        <v>5</v>
      </c>
      <c r="K2898">
        <v>5</v>
      </c>
      <c r="O2898">
        <v>0</v>
      </c>
      <c r="T2898">
        <v>0.1</v>
      </c>
      <c r="U2898">
        <v>0.02</v>
      </c>
      <c r="Y2898">
        <v>1</v>
      </c>
      <c r="Z2898">
        <v>5</v>
      </c>
      <c r="AA2898">
        <v>0.1</v>
      </c>
      <c r="AB2898">
        <v>0.1</v>
      </c>
      <c r="AH2898">
        <v>5</v>
      </c>
      <c r="AI2898">
        <v>0</v>
      </c>
      <c r="AK2898">
        <v>0</v>
      </c>
      <c r="AL2898">
        <v>5</v>
      </c>
      <c r="AO2898">
        <v>0</v>
      </c>
      <c r="AV2898" s="1" t="s">
        <v>53</v>
      </c>
      <c r="AW2898">
        <f>Facebook[[#This Row],[Total Post Reactions]]+Facebook[[#This Row],[Total Post Shares]]+Facebook[[#This Row],[Page Likes]]</f>
        <v>0</v>
      </c>
      <c r="AX2898" s="1">
        <f>IFERROR((Facebook[[#This Row],[Engagement]]/Facebook[[#This Row],[Reach]])*100,0)</f>
        <v>0</v>
      </c>
      <c r="AY2898" s="1" t="str">
        <f>TEXT(Facebook[[#This Row],[ReportDate]],"mmmm")</f>
        <v>October</v>
      </c>
    </row>
    <row r="2899" spans="1:51" x14ac:dyDescent="0.55000000000000004">
      <c r="A2899" s="1" t="s">
        <v>151</v>
      </c>
      <c r="B2899" s="1" t="s">
        <v>83</v>
      </c>
      <c r="C2899" s="1" t="s">
        <v>59</v>
      </c>
      <c r="D2899" s="1" t="s">
        <v>75</v>
      </c>
      <c r="E2899" s="1" t="s">
        <v>52</v>
      </c>
      <c r="F2899" s="2">
        <v>43030</v>
      </c>
      <c r="G2899">
        <v>0.13</v>
      </c>
      <c r="H2899">
        <v>19</v>
      </c>
      <c r="K2899">
        <v>19</v>
      </c>
      <c r="O2899">
        <v>0</v>
      </c>
      <c r="T2899">
        <v>0.13</v>
      </c>
      <c r="U2899">
        <v>0.01</v>
      </c>
      <c r="Y2899">
        <v>1</v>
      </c>
      <c r="Z2899">
        <v>19</v>
      </c>
      <c r="AA2899">
        <v>0.13</v>
      </c>
      <c r="AB2899">
        <v>0.13</v>
      </c>
      <c r="AH2899">
        <v>19</v>
      </c>
      <c r="AI2899">
        <v>0</v>
      </c>
      <c r="AK2899">
        <v>0</v>
      </c>
      <c r="AL2899">
        <v>19</v>
      </c>
      <c r="AO2899">
        <v>0</v>
      </c>
      <c r="AV2899" s="1" t="s">
        <v>53</v>
      </c>
      <c r="AW2899">
        <f>Facebook[[#This Row],[Total Post Reactions]]+Facebook[[#This Row],[Total Post Shares]]+Facebook[[#This Row],[Page Likes]]</f>
        <v>0</v>
      </c>
      <c r="AX2899" s="1">
        <f>IFERROR((Facebook[[#This Row],[Engagement]]/Facebook[[#This Row],[Reach]])*100,0)</f>
        <v>0</v>
      </c>
      <c r="AY2899" s="1" t="str">
        <f>TEXT(Facebook[[#This Row],[ReportDate]],"mmmm")</f>
        <v>October</v>
      </c>
    </row>
    <row r="2900" spans="1:51" x14ac:dyDescent="0.55000000000000004">
      <c r="A2900" s="1" t="s">
        <v>82</v>
      </c>
      <c r="B2900" s="1" t="s">
        <v>83</v>
      </c>
      <c r="C2900" s="1" t="s">
        <v>59</v>
      </c>
      <c r="D2900" s="1" t="s">
        <v>75</v>
      </c>
      <c r="E2900" s="1" t="s">
        <v>52</v>
      </c>
      <c r="F2900" s="2">
        <v>43030</v>
      </c>
      <c r="G2900">
        <v>2.75</v>
      </c>
      <c r="H2900">
        <v>697</v>
      </c>
      <c r="K2900">
        <v>696</v>
      </c>
      <c r="M2900">
        <v>1</v>
      </c>
      <c r="O2900">
        <v>1</v>
      </c>
      <c r="T2900">
        <v>2.75</v>
      </c>
      <c r="U2900">
        <v>0</v>
      </c>
      <c r="V2900">
        <v>2.75</v>
      </c>
      <c r="Y2900">
        <v>1.0014369999999999</v>
      </c>
      <c r="Z2900">
        <v>697</v>
      </c>
      <c r="AA2900">
        <v>2.75</v>
      </c>
      <c r="AB2900">
        <v>2.75</v>
      </c>
      <c r="AG2900">
        <v>1</v>
      </c>
      <c r="AH2900">
        <v>696</v>
      </c>
      <c r="AI2900">
        <v>3</v>
      </c>
      <c r="AK2900">
        <v>-3</v>
      </c>
      <c r="AL2900">
        <v>696</v>
      </c>
      <c r="AM2900">
        <v>1</v>
      </c>
      <c r="AO2900">
        <v>1</v>
      </c>
      <c r="AV2900" s="1" t="s">
        <v>53</v>
      </c>
      <c r="AW2900">
        <f>Facebook[[#This Row],[Total Post Reactions]]+Facebook[[#This Row],[Total Post Shares]]+Facebook[[#This Row],[Page Likes]]</f>
        <v>1</v>
      </c>
      <c r="AX2900" s="1">
        <f>IFERROR((Facebook[[#This Row],[Engagement]]/Facebook[[#This Row],[Reach]])*100,0)</f>
        <v>0.14367816091954022</v>
      </c>
      <c r="AY2900" s="1" t="str">
        <f>TEXT(Facebook[[#This Row],[ReportDate]],"mmmm")</f>
        <v>October</v>
      </c>
    </row>
    <row r="2901" spans="1:51" x14ac:dyDescent="0.55000000000000004">
      <c r="A2901" s="1" t="s">
        <v>152</v>
      </c>
      <c r="B2901" s="1" t="s">
        <v>83</v>
      </c>
      <c r="C2901" s="1" t="s">
        <v>59</v>
      </c>
      <c r="D2901" s="1" t="s">
        <v>75</v>
      </c>
      <c r="E2901" s="1" t="s">
        <v>52</v>
      </c>
      <c r="F2901" s="2">
        <v>43030</v>
      </c>
      <c r="G2901">
        <v>2.37</v>
      </c>
      <c r="H2901">
        <v>337</v>
      </c>
      <c r="K2901">
        <v>336</v>
      </c>
      <c r="M2901">
        <v>1</v>
      </c>
      <c r="O2901">
        <v>1</v>
      </c>
      <c r="T2901">
        <v>2.37</v>
      </c>
      <c r="U2901">
        <v>0.01</v>
      </c>
      <c r="V2901">
        <v>2.37</v>
      </c>
      <c r="Y2901">
        <v>1.0029760000000001</v>
      </c>
      <c r="Z2901">
        <v>337</v>
      </c>
      <c r="AA2901">
        <v>2.37</v>
      </c>
      <c r="AB2901">
        <v>2.37</v>
      </c>
      <c r="AG2901">
        <v>1</v>
      </c>
      <c r="AH2901">
        <v>336</v>
      </c>
      <c r="AI2901">
        <v>2</v>
      </c>
      <c r="AK2901">
        <v>-2</v>
      </c>
      <c r="AL2901">
        <v>336</v>
      </c>
      <c r="AM2901">
        <v>1</v>
      </c>
      <c r="AO2901">
        <v>1</v>
      </c>
      <c r="AV2901" s="1" t="s">
        <v>53</v>
      </c>
      <c r="AW2901">
        <f>Facebook[[#This Row],[Total Post Reactions]]+Facebook[[#This Row],[Total Post Shares]]+Facebook[[#This Row],[Page Likes]]</f>
        <v>1</v>
      </c>
      <c r="AX2901" s="1">
        <f>IFERROR((Facebook[[#This Row],[Engagement]]/Facebook[[#This Row],[Reach]])*100,0)</f>
        <v>0.29761904761904762</v>
      </c>
      <c r="AY2901" s="1" t="str">
        <f>TEXT(Facebook[[#This Row],[ReportDate]],"mmmm")</f>
        <v>October</v>
      </c>
    </row>
    <row r="2902" spans="1:51" x14ac:dyDescent="0.55000000000000004">
      <c r="A2902" s="1" t="s">
        <v>71</v>
      </c>
      <c r="B2902" s="1" t="s">
        <v>83</v>
      </c>
      <c r="C2902" s="1" t="s">
        <v>59</v>
      </c>
      <c r="D2902" s="1" t="s">
        <v>75</v>
      </c>
      <c r="E2902" s="1" t="s">
        <v>52</v>
      </c>
      <c r="F2902" s="2">
        <v>43030</v>
      </c>
      <c r="G2902">
        <v>2.33</v>
      </c>
      <c r="H2902">
        <v>427</v>
      </c>
      <c r="K2902">
        <v>425</v>
      </c>
      <c r="M2902">
        <v>1</v>
      </c>
      <c r="O2902">
        <v>1</v>
      </c>
      <c r="T2902">
        <v>2.33</v>
      </c>
      <c r="U2902">
        <v>0.01</v>
      </c>
      <c r="V2902">
        <v>2.33</v>
      </c>
      <c r="Y2902">
        <v>1.0047060000000001</v>
      </c>
      <c r="Z2902">
        <v>427</v>
      </c>
      <c r="AA2902">
        <v>2.33</v>
      </c>
      <c r="AB2902">
        <v>2.33</v>
      </c>
      <c r="AG2902">
        <v>1</v>
      </c>
      <c r="AH2902">
        <v>425</v>
      </c>
      <c r="AI2902">
        <v>2</v>
      </c>
      <c r="AK2902">
        <v>-2</v>
      </c>
      <c r="AL2902">
        <v>425</v>
      </c>
      <c r="AM2902">
        <v>1</v>
      </c>
      <c r="AO2902">
        <v>1</v>
      </c>
      <c r="AV2902" s="1" t="s">
        <v>53</v>
      </c>
      <c r="AW2902">
        <f>Facebook[[#This Row],[Total Post Reactions]]+Facebook[[#This Row],[Total Post Shares]]+Facebook[[#This Row],[Page Likes]]</f>
        <v>1</v>
      </c>
      <c r="AX2902" s="1">
        <f>IFERROR((Facebook[[#This Row],[Engagement]]/Facebook[[#This Row],[Reach]])*100,0)</f>
        <v>0.23529411764705879</v>
      </c>
      <c r="AY2902" s="1" t="str">
        <f>TEXT(Facebook[[#This Row],[ReportDate]],"mmmm")</f>
        <v>October</v>
      </c>
    </row>
    <row r="2903" spans="1:51" x14ac:dyDescent="0.55000000000000004">
      <c r="A2903" s="1" t="s">
        <v>150</v>
      </c>
      <c r="B2903" s="1" t="s">
        <v>81</v>
      </c>
      <c r="C2903" s="1" t="s">
        <v>59</v>
      </c>
      <c r="D2903" s="1" t="s">
        <v>75</v>
      </c>
      <c r="E2903" s="1" t="s">
        <v>52</v>
      </c>
      <c r="F2903" s="2">
        <v>43030</v>
      </c>
      <c r="G2903">
        <v>0.1</v>
      </c>
      <c r="H2903">
        <v>20</v>
      </c>
      <c r="K2903">
        <v>19</v>
      </c>
      <c r="O2903">
        <v>0</v>
      </c>
      <c r="T2903">
        <v>0.1</v>
      </c>
      <c r="U2903">
        <v>0.01</v>
      </c>
      <c r="Y2903">
        <v>1.052632</v>
      </c>
      <c r="Z2903">
        <v>20</v>
      </c>
      <c r="AA2903">
        <v>0.1</v>
      </c>
      <c r="AB2903">
        <v>0.1</v>
      </c>
      <c r="AH2903">
        <v>19</v>
      </c>
      <c r="AI2903">
        <v>0</v>
      </c>
      <c r="AK2903">
        <v>0</v>
      </c>
      <c r="AL2903">
        <v>19</v>
      </c>
      <c r="AO2903">
        <v>0</v>
      </c>
      <c r="AV2903" s="1" t="s">
        <v>53</v>
      </c>
      <c r="AW2903">
        <f>Facebook[[#This Row],[Total Post Reactions]]+Facebook[[#This Row],[Total Post Shares]]+Facebook[[#This Row],[Page Likes]]</f>
        <v>0</v>
      </c>
      <c r="AX2903" s="1">
        <f>IFERROR((Facebook[[#This Row],[Engagement]]/Facebook[[#This Row],[Reach]])*100,0)</f>
        <v>0</v>
      </c>
      <c r="AY2903" s="1" t="str">
        <f>TEXT(Facebook[[#This Row],[ReportDate]],"mmmm")</f>
        <v>October</v>
      </c>
    </row>
    <row r="2904" spans="1:51" x14ac:dyDescent="0.55000000000000004">
      <c r="A2904" s="1" t="s">
        <v>148</v>
      </c>
      <c r="B2904" s="1" t="s">
        <v>74</v>
      </c>
      <c r="C2904" s="1" t="s">
        <v>59</v>
      </c>
      <c r="D2904" s="1" t="s">
        <v>75</v>
      </c>
      <c r="E2904" s="1" t="s">
        <v>52</v>
      </c>
      <c r="F2904" s="2">
        <v>43030</v>
      </c>
      <c r="G2904">
        <v>1.83</v>
      </c>
      <c r="H2904">
        <v>50</v>
      </c>
      <c r="K2904">
        <v>50</v>
      </c>
      <c r="O2904">
        <v>0</v>
      </c>
      <c r="T2904">
        <v>1.83</v>
      </c>
      <c r="U2904">
        <v>0.04</v>
      </c>
      <c r="Y2904">
        <v>1</v>
      </c>
      <c r="Z2904">
        <v>50</v>
      </c>
      <c r="AA2904">
        <v>1.83</v>
      </c>
      <c r="AB2904">
        <v>1.83</v>
      </c>
      <c r="AH2904">
        <v>50</v>
      </c>
      <c r="AI2904">
        <v>2</v>
      </c>
      <c r="AK2904">
        <v>-2</v>
      </c>
      <c r="AL2904">
        <v>50</v>
      </c>
      <c r="AO2904">
        <v>0</v>
      </c>
      <c r="AV2904" s="1" t="s">
        <v>53</v>
      </c>
      <c r="AW2904">
        <f>Facebook[[#This Row],[Total Post Reactions]]+Facebook[[#This Row],[Total Post Shares]]+Facebook[[#This Row],[Page Likes]]</f>
        <v>0</v>
      </c>
      <c r="AX2904" s="1">
        <f>IFERROR((Facebook[[#This Row],[Engagement]]/Facebook[[#This Row],[Reach]])*100,0)</f>
        <v>0</v>
      </c>
      <c r="AY2904" s="1" t="str">
        <f>TEXT(Facebook[[#This Row],[ReportDate]],"mmmm")</f>
        <v>October</v>
      </c>
    </row>
    <row r="2905" spans="1:51" x14ac:dyDescent="0.55000000000000004">
      <c r="A2905" s="1" t="s">
        <v>148</v>
      </c>
      <c r="B2905" s="1" t="s">
        <v>81</v>
      </c>
      <c r="C2905" s="1" t="s">
        <v>59</v>
      </c>
      <c r="D2905" s="1" t="s">
        <v>75</v>
      </c>
      <c r="E2905" s="1" t="s">
        <v>52</v>
      </c>
      <c r="F2905" s="2">
        <v>43030</v>
      </c>
      <c r="G2905">
        <v>0.69</v>
      </c>
      <c r="H2905">
        <v>83</v>
      </c>
      <c r="K2905">
        <v>82</v>
      </c>
      <c r="O2905">
        <v>0</v>
      </c>
      <c r="T2905">
        <v>0.69</v>
      </c>
      <c r="U2905">
        <v>0.01</v>
      </c>
      <c r="Y2905">
        <v>1.012195</v>
      </c>
      <c r="Z2905">
        <v>83</v>
      </c>
      <c r="AA2905">
        <v>0.69</v>
      </c>
      <c r="AB2905">
        <v>0.69</v>
      </c>
      <c r="AH2905">
        <v>82</v>
      </c>
      <c r="AI2905">
        <v>1</v>
      </c>
      <c r="AK2905">
        <v>-1</v>
      </c>
      <c r="AL2905">
        <v>82</v>
      </c>
      <c r="AO2905">
        <v>0</v>
      </c>
      <c r="AV2905" s="1" t="s">
        <v>53</v>
      </c>
      <c r="AW2905">
        <f>Facebook[[#This Row],[Total Post Reactions]]+Facebook[[#This Row],[Total Post Shares]]+Facebook[[#This Row],[Page Likes]]</f>
        <v>0</v>
      </c>
      <c r="AX2905" s="1">
        <f>IFERROR((Facebook[[#This Row],[Engagement]]/Facebook[[#This Row],[Reach]])*100,0)</f>
        <v>0</v>
      </c>
      <c r="AY2905" s="1" t="str">
        <f>TEXT(Facebook[[#This Row],[ReportDate]],"mmmm")</f>
        <v>October</v>
      </c>
    </row>
    <row r="2906" spans="1:51" x14ac:dyDescent="0.55000000000000004">
      <c r="A2906" s="1" t="s">
        <v>150</v>
      </c>
      <c r="B2906" s="1" t="s">
        <v>74</v>
      </c>
      <c r="C2906" s="1" t="s">
        <v>59</v>
      </c>
      <c r="D2906" s="1" t="s">
        <v>75</v>
      </c>
      <c r="E2906" s="1" t="s">
        <v>52</v>
      </c>
      <c r="F2906" s="2">
        <v>43030</v>
      </c>
      <c r="G2906">
        <v>9.65</v>
      </c>
      <c r="H2906">
        <v>311</v>
      </c>
      <c r="K2906">
        <v>286</v>
      </c>
      <c r="O2906">
        <v>0</v>
      </c>
      <c r="T2906">
        <v>9.65</v>
      </c>
      <c r="U2906">
        <v>0.03</v>
      </c>
      <c r="Y2906">
        <v>1.087413</v>
      </c>
      <c r="Z2906">
        <v>311</v>
      </c>
      <c r="AA2906">
        <v>9.65</v>
      </c>
      <c r="AB2906">
        <v>9.65</v>
      </c>
      <c r="AH2906">
        <v>286</v>
      </c>
      <c r="AI2906">
        <v>10</v>
      </c>
      <c r="AK2906">
        <v>-10</v>
      </c>
      <c r="AL2906">
        <v>286</v>
      </c>
      <c r="AO2906">
        <v>0</v>
      </c>
      <c r="AV2906" s="1" t="s">
        <v>53</v>
      </c>
      <c r="AW2906">
        <f>Facebook[[#This Row],[Total Post Reactions]]+Facebook[[#This Row],[Total Post Shares]]+Facebook[[#This Row],[Page Likes]]</f>
        <v>0</v>
      </c>
      <c r="AX2906" s="1">
        <f>IFERROR((Facebook[[#This Row],[Engagement]]/Facebook[[#This Row],[Reach]])*100,0)</f>
        <v>0</v>
      </c>
      <c r="AY2906" s="1" t="str">
        <f>TEXT(Facebook[[#This Row],[ReportDate]],"mmmm")</f>
        <v>October</v>
      </c>
    </row>
    <row r="2907" spans="1:51" x14ac:dyDescent="0.55000000000000004">
      <c r="A2907" s="1" t="s">
        <v>100</v>
      </c>
      <c r="B2907" s="1" t="s">
        <v>101</v>
      </c>
      <c r="C2907" s="1" t="s">
        <v>59</v>
      </c>
      <c r="D2907" s="1" t="s">
        <v>99</v>
      </c>
      <c r="E2907" s="1" t="s">
        <v>52</v>
      </c>
      <c r="F2907" s="2">
        <v>43030</v>
      </c>
      <c r="G2907">
        <v>0.12</v>
      </c>
      <c r="H2907">
        <v>86</v>
      </c>
      <c r="I2907">
        <v>1</v>
      </c>
      <c r="K2907">
        <v>32</v>
      </c>
      <c r="O2907">
        <v>0</v>
      </c>
      <c r="P2907">
        <v>0</v>
      </c>
      <c r="T2907">
        <v>0.12</v>
      </c>
      <c r="U2907">
        <v>0</v>
      </c>
      <c r="W2907">
        <v>0.12</v>
      </c>
      <c r="Y2907">
        <v>2.6875</v>
      </c>
      <c r="Z2907">
        <v>86</v>
      </c>
      <c r="AA2907">
        <v>0.12</v>
      </c>
      <c r="AB2907">
        <v>0.12</v>
      </c>
      <c r="AC2907">
        <v>1</v>
      </c>
      <c r="AD2907">
        <v>0</v>
      </c>
      <c r="AH2907">
        <v>32</v>
      </c>
      <c r="AI2907">
        <v>0</v>
      </c>
      <c r="AJ2907">
        <v>1</v>
      </c>
      <c r="AK2907">
        <v>0</v>
      </c>
      <c r="AL2907">
        <v>32</v>
      </c>
      <c r="AO2907">
        <v>0</v>
      </c>
      <c r="AP2907">
        <v>0</v>
      </c>
      <c r="AQ2907">
        <v>0</v>
      </c>
      <c r="AS2907">
        <v>1.1627906976744189</v>
      </c>
      <c r="AV2907" s="1" t="s">
        <v>53</v>
      </c>
      <c r="AW2907">
        <f>Facebook[[#This Row],[Total Post Reactions]]+Facebook[[#This Row],[Total Post Shares]]+Facebook[[#This Row],[Page Likes]]</f>
        <v>0</v>
      </c>
      <c r="AX2907" s="1">
        <f>IFERROR((Facebook[[#This Row],[Engagement]]/Facebook[[#This Row],[Reach]])*100,0)</f>
        <v>0</v>
      </c>
      <c r="AY2907" s="1" t="str">
        <f>TEXT(Facebook[[#This Row],[ReportDate]],"mmmm")</f>
        <v>October</v>
      </c>
    </row>
    <row r="2908" spans="1:51" x14ac:dyDescent="0.55000000000000004">
      <c r="A2908" s="1" t="s">
        <v>100</v>
      </c>
      <c r="B2908" s="1" t="s">
        <v>169</v>
      </c>
      <c r="C2908" s="1" t="s">
        <v>59</v>
      </c>
      <c r="D2908" s="1" t="s">
        <v>99</v>
      </c>
      <c r="E2908" s="1" t="s">
        <v>52</v>
      </c>
      <c r="F2908" s="2">
        <v>43030</v>
      </c>
      <c r="G2908">
        <v>0.06</v>
      </c>
      <c r="H2908">
        <v>46</v>
      </c>
      <c r="I2908">
        <v>1</v>
      </c>
      <c r="K2908">
        <v>10</v>
      </c>
      <c r="O2908">
        <v>0</v>
      </c>
      <c r="P2908">
        <v>0</v>
      </c>
      <c r="T2908">
        <v>0.06</v>
      </c>
      <c r="U2908">
        <v>0.01</v>
      </c>
      <c r="W2908">
        <v>0.06</v>
      </c>
      <c r="Y2908">
        <v>4.5999999999999996</v>
      </c>
      <c r="Z2908">
        <v>46</v>
      </c>
      <c r="AA2908">
        <v>0.06</v>
      </c>
      <c r="AB2908">
        <v>0.06</v>
      </c>
      <c r="AC2908">
        <v>1</v>
      </c>
      <c r="AD2908">
        <v>0</v>
      </c>
      <c r="AH2908">
        <v>10</v>
      </c>
      <c r="AI2908">
        <v>0</v>
      </c>
      <c r="AJ2908">
        <v>1</v>
      </c>
      <c r="AK2908">
        <v>0</v>
      </c>
      <c r="AL2908">
        <v>10</v>
      </c>
      <c r="AO2908">
        <v>0</v>
      </c>
      <c r="AP2908">
        <v>0</v>
      </c>
      <c r="AQ2908">
        <v>0</v>
      </c>
      <c r="AS2908">
        <v>2.1739130434782612</v>
      </c>
      <c r="AV2908" s="1" t="s">
        <v>53</v>
      </c>
      <c r="AW2908">
        <f>Facebook[[#This Row],[Total Post Reactions]]+Facebook[[#This Row],[Total Post Shares]]+Facebook[[#This Row],[Page Likes]]</f>
        <v>0</v>
      </c>
      <c r="AX2908" s="1">
        <f>IFERROR((Facebook[[#This Row],[Engagement]]/Facebook[[#This Row],[Reach]])*100,0)</f>
        <v>0</v>
      </c>
      <c r="AY2908" s="1" t="str">
        <f>TEXT(Facebook[[#This Row],[ReportDate]],"mmmm")</f>
        <v>October</v>
      </c>
    </row>
    <row r="2909" spans="1:51" x14ac:dyDescent="0.55000000000000004">
      <c r="A2909" s="1" t="s">
        <v>112</v>
      </c>
      <c r="B2909" s="1" t="s">
        <v>110</v>
      </c>
      <c r="C2909" s="1" t="s">
        <v>59</v>
      </c>
      <c r="D2909" s="1" t="s">
        <v>111</v>
      </c>
      <c r="E2909" s="1" t="s">
        <v>52</v>
      </c>
      <c r="F2909" s="2">
        <v>43030</v>
      </c>
      <c r="G2909">
        <v>5.01</v>
      </c>
      <c r="H2909">
        <v>744</v>
      </c>
      <c r="I2909">
        <v>2</v>
      </c>
      <c r="K2909">
        <v>713</v>
      </c>
      <c r="M2909">
        <v>2</v>
      </c>
      <c r="O2909">
        <v>2</v>
      </c>
      <c r="P2909">
        <v>0</v>
      </c>
      <c r="T2909">
        <v>5.01</v>
      </c>
      <c r="U2909">
        <v>0.01</v>
      </c>
      <c r="V2909">
        <v>2.5099999999999998</v>
      </c>
      <c r="W2909">
        <v>2.5099999999999998</v>
      </c>
      <c r="Y2909">
        <v>1.0434779999999999</v>
      </c>
      <c r="Z2909">
        <v>744</v>
      </c>
      <c r="AA2909">
        <v>5.01</v>
      </c>
      <c r="AB2909">
        <v>5.01</v>
      </c>
      <c r="AC2909">
        <v>2</v>
      </c>
      <c r="AD2909">
        <v>0</v>
      </c>
      <c r="AG2909">
        <v>2</v>
      </c>
      <c r="AH2909">
        <v>713</v>
      </c>
      <c r="AI2909">
        <v>5</v>
      </c>
      <c r="AJ2909">
        <v>2</v>
      </c>
      <c r="AK2909">
        <v>-5</v>
      </c>
      <c r="AL2909">
        <v>713</v>
      </c>
      <c r="AM2909">
        <v>2</v>
      </c>
      <c r="AO2909">
        <v>2</v>
      </c>
      <c r="AP2909">
        <v>0</v>
      </c>
      <c r="AQ2909">
        <v>0</v>
      </c>
      <c r="AS2909">
        <v>0.26881720430107531</v>
      </c>
      <c r="AV2909" s="1" t="s">
        <v>53</v>
      </c>
      <c r="AW2909">
        <f>Facebook[[#This Row],[Total Post Reactions]]+Facebook[[#This Row],[Total Post Shares]]+Facebook[[#This Row],[Page Likes]]</f>
        <v>2</v>
      </c>
      <c r="AX2909" s="1">
        <f>IFERROR((Facebook[[#This Row],[Engagement]]/Facebook[[#This Row],[Reach]])*100,0)</f>
        <v>0.28050490883590462</v>
      </c>
      <c r="AY2909" s="1" t="str">
        <f>TEXT(Facebook[[#This Row],[ReportDate]],"mmmm")</f>
        <v>October</v>
      </c>
    </row>
    <row r="2910" spans="1:51" x14ac:dyDescent="0.55000000000000004">
      <c r="A2910" s="1" t="s">
        <v>102</v>
      </c>
      <c r="B2910" s="1" t="s">
        <v>113</v>
      </c>
      <c r="C2910" s="1" t="s">
        <v>59</v>
      </c>
      <c r="D2910" s="1" t="s">
        <v>111</v>
      </c>
      <c r="E2910" s="1" t="s">
        <v>52</v>
      </c>
      <c r="F2910" s="2">
        <v>43030</v>
      </c>
      <c r="G2910">
        <v>3.28</v>
      </c>
      <c r="H2910">
        <v>370</v>
      </c>
      <c r="I2910">
        <v>4</v>
      </c>
      <c r="K2910">
        <v>237</v>
      </c>
      <c r="M2910">
        <v>3</v>
      </c>
      <c r="O2910">
        <v>3</v>
      </c>
      <c r="P2910">
        <v>0</v>
      </c>
      <c r="T2910">
        <v>3.28</v>
      </c>
      <c r="U2910">
        <v>0.01</v>
      </c>
      <c r="V2910">
        <v>1.0900000000000001</v>
      </c>
      <c r="W2910">
        <v>0.82</v>
      </c>
      <c r="Y2910">
        <v>1.5611809999999999</v>
      </c>
      <c r="Z2910">
        <v>370</v>
      </c>
      <c r="AA2910">
        <v>3.28</v>
      </c>
      <c r="AB2910">
        <v>3.28</v>
      </c>
      <c r="AC2910">
        <v>4</v>
      </c>
      <c r="AD2910">
        <v>0</v>
      </c>
      <c r="AG2910">
        <v>3</v>
      </c>
      <c r="AH2910">
        <v>237</v>
      </c>
      <c r="AI2910">
        <v>3</v>
      </c>
      <c r="AJ2910">
        <v>4</v>
      </c>
      <c r="AK2910">
        <v>-3</v>
      </c>
      <c r="AL2910">
        <v>237</v>
      </c>
      <c r="AM2910">
        <v>3</v>
      </c>
      <c r="AO2910">
        <v>3</v>
      </c>
      <c r="AP2910">
        <v>0</v>
      </c>
      <c r="AQ2910">
        <v>0</v>
      </c>
      <c r="AS2910">
        <v>1.0810810810810809</v>
      </c>
      <c r="AV2910" s="1" t="s">
        <v>53</v>
      </c>
      <c r="AW2910">
        <f>Facebook[[#This Row],[Total Post Reactions]]+Facebook[[#This Row],[Total Post Shares]]+Facebook[[#This Row],[Page Likes]]</f>
        <v>3</v>
      </c>
      <c r="AX2910" s="1">
        <f>IFERROR((Facebook[[#This Row],[Engagement]]/Facebook[[#This Row],[Reach]])*100,0)</f>
        <v>1.2658227848101267</v>
      </c>
      <c r="AY2910" s="1" t="str">
        <f>TEXT(Facebook[[#This Row],[ReportDate]],"mmmm")</f>
        <v>October</v>
      </c>
    </row>
    <row r="2911" spans="1:51" x14ac:dyDescent="0.55000000000000004">
      <c r="A2911" s="1" t="s">
        <v>102</v>
      </c>
      <c r="B2911" s="1" t="s">
        <v>110</v>
      </c>
      <c r="C2911" s="1" t="s">
        <v>59</v>
      </c>
      <c r="D2911" s="1" t="s">
        <v>111</v>
      </c>
      <c r="E2911" s="1" t="s">
        <v>52</v>
      </c>
      <c r="F2911" s="2">
        <v>43030</v>
      </c>
      <c r="G2911">
        <v>1.39</v>
      </c>
      <c r="H2911">
        <v>203</v>
      </c>
      <c r="I2911">
        <v>1</v>
      </c>
      <c r="K2911">
        <v>203</v>
      </c>
      <c r="O2911">
        <v>0</v>
      </c>
      <c r="P2911">
        <v>0</v>
      </c>
      <c r="Q2911">
        <v>1</v>
      </c>
      <c r="R2911">
        <v>52.96</v>
      </c>
      <c r="S2911">
        <v>52.96</v>
      </c>
      <c r="T2911">
        <v>1.39</v>
      </c>
      <c r="U2911">
        <v>0.01</v>
      </c>
      <c r="W2911">
        <v>1.39</v>
      </c>
      <c r="Y2911">
        <v>1</v>
      </c>
      <c r="Z2911">
        <v>203</v>
      </c>
      <c r="AA2911">
        <v>1.39</v>
      </c>
      <c r="AB2911">
        <v>1.39</v>
      </c>
      <c r="AC2911">
        <v>1</v>
      </c>
      <c r="AD2911">
        <v>0</v>
      </c>
      <c r="AH2911">
        <v>203</v>
      </c>
      <c r="AI2911">
        <v>1</v>
      </c>
      <c r="AJ2911">
        <v>1</v>
      </c>
      <c r="AK2911">
        <v>52</v>
      </c>
      <c r="AL2911">
        <v>203</v>
      </c>
      <c r="AO2911">
        <v>0</v>
      </c>
      <c r="AP2911">
        <v>0</v>
      </c>
      <c r="AQ2911">
        <v>0</v>
      </c>
      <c r="AR2911">
        <v>1</v>
      </c>
      <c r="AS2911">
        <v>0.49261083743842371</v>
      </c>
      <c r="AT2911">
        <v>100</v>
      </c>
      <c r="AU2911">
        <v>52.96</v>
      </c>
      <c r="AV2911" s="1" t="s">
        <v>53</v>
      </c>
      <c r="AW2911">
        <f>Facebook[[#This Row],[Total Post Reactions]]+Facebook[[#This Row],[Total Post Shares]]+Facebook[[#This Row],[Page Likes]]</f>
        <v>0</v>
      </c>
      <c r="AX2911" s="1">
        <f>IFERROR((Facebook[[#This Row],[Engagement]]/Facebook[[#This Row],[Reach]])*100,0)</f>
        <v>0</v>
      </c>
      <c r="AY2911" s="1" t="str">
        <f>TEXT(Facebook[[#This Row],[ReportDate]],"mmmm")</f>
        <v>October</v>
      </c>
    </row>
    <row r="2912" spans="1:51" x14ac:dyDescent="0.55000000000000004">
      <c r="A2912" s="1" t="s">
        <v>100</v>
      </c>
      <c r="B2912" s="1" t="s">
        <v>114</v>
      </c>
      <c r="C2912" s="1" t="s">
        <v>59</v>
      </c>
      <c r="D2912" s="1" t="s">
        <v>115</v>
      </c>
      <c r="E2912" s="1" t="s">
        <v>52</v>
      </c>
      <c r="F2912" s="2">
        <v>43030</v>
      </c>
      <c r="G2912">
        <v>8.32</v>
      </c>
      <c r="H2912">
        <v>1468</v>
      </c>
      <c r="I2912">
        <v>2</v>
      </c>
      <c r="K2912">
        <v>1460</v>
      </c>
      <c r="M2912">
        <v>8</v>
      </c>
      <c r="O2912">
        <v>8</v>
      </c>
      <c r="P2912">
        <v>0</v>
      </c>
      <c r="T2912">
        <v>8.32</v>
      </c>
      <c r="U2912">
        <v>0.01</v>
      </c>
      <c r="V2912">
        <v>1.04</v>
      </c>
      <c r="W2912">
        <v>4.16</v>
      </c>
      <c r="Y2912">
        <v>1.005479</v>
      </c>
      <c r="Z2912">
        <v>1468</v>
      </c>
      <c r="AA2912">
        <v>8.32</v>
      </c>
      <c r="AB2912">
        <v>8.32</v>
      </c>
      <c r="AC2912">
        <v>2</v>
      </c>
      <c r="AD2912">
        <v>0</v>
      </c>
      <c r="AG2912">
        <v>8</v>
      </c>
      <c r="AH2912">
        <v>1460</v>
      </c>
      <c r="AI2912">
        <v>8</v>
      </c>
      <c r="AJ2912">
        <v>2</v>
      </c>
      <c r="AK2912">
        <v>-8</v>
      </c>
      <c r="AL2912">
        <v>1460</v>
      </c>
      <c r="AM2912">
        <v>8</v>
      </c>
      <c r="AO2912">
        <v>8</v>
      </c>
      <c r="AP2912">
        <v>0</v>
      </c>
      <c r="AQ2912">
        <v>0</v>
      </c>
      <c r="AS2912">
        <v>0.13623978201634879</v>
      </c>
      <c r="AV2912" s="1" t="s">
        <v>53</v>
      </c>
      <c r="AW2912">
        <f>Facebook[[#This Row],[Total Post Reactions]]+Facebook[[#This Row],[Total Post Shares]]+Facebook[[#This Row],[Page Likes]]</f>
        <v>8</v>
      </c>
      <c r="AX2912" s="1">
        <f>IFERROR((Facebook[[#This Row],[Engagement]]/Facebook[[#This Row],[Reach]])*100,0)</f>
        <v>0.54794520547945202</v>
      </c>
      <c r="AY2912" s="1" t="str">
        <f>TEXT(Facebook[[#This Row],[ReportDate]],"mmmm")</f>
        <v>October</v>
      </c>
    </row>
    <row r="2913" spans="1:51" x14ac:dyDescent="0.55000000000000004">
      <c r="A2913" s="1" t="s">
        <v>102</v>
      </c>
      <c r="B2913" s="1" t="s">
        <v>116</v>
      </c>
      <c r="C2913" s="1" t="s">
        <v>59</v>
      </c>
      <c r="D2913" s="1" t="s">
        <v>115</v>
      </c>
      <c r="E2913" s="1" t="s">
        <v>52</v>
      </c>
      <c r="F2913" s="2">
        <v>43030</v>
      </c>
      <c r="G2913">
        <v>1.01</v>
      </c>
      <c r="H2913">
        <v>216</v>
      </c>
      <c r="I2913">
        <v>1</v>
      </c>
      <c r="K2913">
        <v>216</v>
      </c>
      <c r="O2913">
        <v>0</v>
      </c>
      <c r="P2913">
        <v>0</v>
      </c>
      <c r="T2913">
        <v>1.01</v>
      </c>
      <c r="U2913">
        <v>0</v>
      </c>
      <c r="W2913">
        <v>1.01</v>
      </c>
      <c r="Y2913">
        <v>1</v>
      </c>
      <c r="Z2913">
        <v>216</v>
      </c>
      <c r="AA2913">
        <v>1.01</v>
      </c>
      <c r="AB2913">
        <v>1.01</v>
      </c>
      <c r="AC2913">
        <v>1</v>
      </c>
      <c r="AD2913">
        <v>0</v>
      </c>
      <c r="AH2913">
        <v>216</v>
      </c>
      <c r="AI2913">
        <v>1</v>
      </c>
      <c r="AJ2913">
        <v>1</v>
      </c>
      <c r="AK2913">
        <v>-1</v>
      </c>
      <c r="AL2913">
        <v>216</v>
      </c>
      <c r="AO2913">
        <v>0</v>
      </c>
      <c r="AP2913">
        <v>0</v>
      </c>
      <c r="AQ2913">
        <v>0</v>
      </c>
      <c r="AS2913">
        <v>0.46296296296296291</v>
      </c>
      <c r="AV2913" s="1" t="s">
        <v>53</v>
      </c>
      <c r="AW2913">
        <f>Facebook[[#This Row],[Total Post Reactions]]+Facebook[[#This Row],[Total Post Shares]]+Facebook[[#This Row],[Page Likes]]</f>
        <v>0</v>
      </c>
      <c r="AX2913" s="1">
        <f>IFERROR((Facebook[[#This Row],[Engagement]]/Facebook[[#This Row],[Reach]])*100,0)</f>
        <v>0</v>
      </c>
      <c r="AY2913" s="1" t="str">
        <f>TEXT(Facebook[[#This Row],[ReportDate]],"mmmm")</f>
        <v>October</v>
      </c>
    </row>
    <row r="2914" spans="1:51" x14ac:dyDescent="0.55000000000000004">
      <c r="A2914" s="1" t="s">
        <v>112</v>
      </c>
      <c r="B2914" s="1" t="s">
        <v>122</v>
      </c>
      <c r="C2914" s="1" t="s">
        <v>59</v>
      </c>
      <c r="D2914" s="1" t="s">
        <v>120</v>
      </c>
      <c r="E2914" s="1" t="s">
        <v>52</v>
      </c>
      <c r="F2914" s="2">
        <v>43030</v>
      </c>
      <c r="G2914">
        <v>0.35</v>
      </c>
      <c r="H2914">
        <v>165</v>
      </c>
      <c r="I2914">
        <v>1</v>
      </c>
      <c r="K2914">
        <v>64</v>
      </c>
      <c r="O2914">
        <v>0</v>
      </c>
      <c r="P2914">
        <v>0</v>
      </c>
      <c r="Q2914">
        <v>1</v>
      </c>
      <c r="R2914">
        <v>100.2</v>
      </c>
      <c r="S2914">
        <v>100.2</v>
      </c>
      <c r="T2914">
        <v>0.35</v>
      </c>
      <c r="U2914">
        <v>0.01</v>
      </c>
      <c r="W2914">
        <v>0.35</v>
      </c>
      <c r="Y2914">
        <v>2.578125</v>
      </c>
      <c r="Z2914">
        <v>165</v>
      </c>
      <c r="AA2914">
        <v>0.35</v>
      </c>
      <c r="AB2914">
        <v>0.35</v>
      </c>
      <c r="AC2914">
        <v>1</v>
      </c>
      <c r="AD2914">
        <v>0</v>
      </c>
      <c r="AH2914">
        <v>64</v>
      </c>
      <c r="AI2914">
        <v>0</v>
      </c>
      <c r="AJ2914">
        <v>1</v>
      </c>
      <c r="AK2914">
        <v>100</v>
      </c>
      <c r="AL2914">
        <v>64</v>
      </c>
      <c r="AO2914">
        <v>0</v>
      </c>
      <c r="AP2914">
        <v>0</v>
      </c>
      <c r="AQ2914">
        <v>0</v>
      </c>
      <c r="AR2914">
        <v>1</v>
      </c>
      <c r="AS2914">
        <v>0.60606060606060608</v>
      </c>
      <c r="AT2914">
        <v>100</v>
      </c>
      <c r="AU2914" t="s">
        <v>77</v>
      </c>
      <c r="AV2914" s="1" t="s">
        <v>53</v>
      </c>
      <c r="AW2914">
        <f>Facebook[[#This Row],[Total Post Reactions]]+Facebook[[#This Row],[Total Post Shares]]+Facebook[[#This Row],[Page Likes]]</f>
        <v>0</v>
      </c>
      <c r="AX2914" s="1">
        <f>IFERROR((Facebook[[#This Row],[Engagement]]/Facebook[[#This Row],[Reach]])*100,0)</f>
        <v>0</v>
      </c>
      <c r="AY2914" s="1" t="str">
        <f>TEXT(Facebook[[#This Row],[ReportDate]],"mmmm")</f>
        <v>October</v>
      </c>
    </row>
    <row r="2915" spans="1:51" x14ac:dyDescent="0.55000000000000004">
      <c r="A2915" s="1" t="s">
        <v>128</v>
      </c>
      <c r="B2915" s="1" t="s">
        <v>126</v>
      </c>
      <c r="C2915" s="1" t="s">
        <v>59</v>
      </c>
      <c r="D2915" s="1" t="s">
        <v>127</v>
      </c>
      <c r="E2915" s="1" t="s">
        <v>52</v>
      </c>
      <c r="F2915" s="2">
        <v>43030</v>
      </c>
      <c r="G2915">
        <v>1.21</v>
      </c>
      <c r="H2915">
        <v>252</v>
      </c>
      <c r="I2915">
        <v>1</v>
      </c>
      <c r="K2915">
        <v>250</v>
      </c>
      <c r="O2915">
        <v>0</v>
      </c>
      <c r="P2915">
        <v>0</v>
      </c>
      <c r="T2915">
        <v>1.21</v>
      </c>
      <c r="U2915">
        <v>0</v>
      </c>
      <c r="W2915">
        <v>1.21</v>
      </c>
      <c r="Y2915">
        <v>1.008</v>
      </c>
      <c r="Z2915">
        <v>252</v>
      </c>
      <c r="AA2915">
        <v>1.21</v>
      </c>
      <c r="AB2915">
        <v>1.21</v>
      </c>
      <c r="AC2915">
        <v>1</v>
      </c>
      <c r="AD2915">
        <v>0</v>
      </c>
      <c r="AH2915">
        <v>250</v>
      </c>
      <c r="AI2915">
        <v>1</v>
      </c>
      <c r="AJ2915">
        <v>1</v>
      </c>
      <c r="AK2915">
        <v>-1</v>
      </c>
      <c r="AL2915">
        <v>250</v>
      </c>
      <c r="AO2915">
        <v>0</v>
      </c>
      <c r="AP2915">
        <v>0</v>
      </c>
      <c r="AQ2915">
        <v>0</v>
      </c>
      <c r="AS2915">
        <v>0.3968253968253968</v>
      </c>
      <c r="AV2915" s="1" t="s">
        <v>53</v>
      </c>
      <c r="AW2915">
        <f>Facebook[[#This Row],[Total Post Reactions]]+Facebook[[#This Row],[Total Post Shares]]+Facebook[[#This Row],[Page Likes]]</f>
        <v>0</v>
      </c>
      <c r="AX2915" s="1">
        <f>IFERROR((Facebook[[#This Row],[Engagement]]/Facebook[[#This Row],[Reach]])*100,0)</f>
        <v>0</v>
      </c>
      <c r="AY2915" s="1" t="str">
        <f>TEXT(Facebook[[#This Row],[ReportDate]],"mmmm")</f>
        <v>October</v>
      </c>
    </row>
    <row r="2916" spans="1:51" x14ac:dyDescent="0.55000000000000004">
      <c r="A2916" s="1" t="s">
        <v>136</v>
      </c>
      <c r="B2916" s="1" t="s">
        <v>126</v>
      </c>
      <c r="C2916" s="1" t="s">
        <v>59</v>
      </c>
      <c r="D2916" s="1" t="s">
        <v>127</v>
      </c>
      <c r="E2916" s="1" t="s">
        <v>52</v>
      </c>
      <c r="F2916" s="2">
        <v>43030</v>
      </c>
      <c r="G2916">
        <v>0.44</v>
      </c>
      <c r="H2916">
        <v>66</v>
      </c>
      <c r="I2916">
        <v>1</v>
      </c>
      <c r="K2916">
        <v>64</v>
      </c>
      <c r="M2916">
        <v>1</v>
      </c>
      <c r="O2916">
        <v>1</v>
      </c>
      <c r="P2916">
        <v>0</v>
      </c>
      <c r="T2916">
        <v>0.44</v>
      </c>
      <c r="U2916">
        <v>0.01</v>
      </c>
      <c r="V2916">
        <v>0.44</v>
      </c>
      <c r="W2916">
        <v>0.44</v>
      </c>
      <c r="Y2916">
        <v>1.03125</v>
      </c>
      <c r="Z2916">
        <v>66</v>
      </c>
      <c r="AA2916">
        <v>0.44</v>
      </c>
      <c r="AB2916">
        <v>0.44</v>
      </c>
      <c r="AC2916">
        <v>1</v>
      </c>
      <c r="AD2916">
        <v>0</v>
      </c>
      <c r="AG2916">
        <v>1</v>
      </c>
      <c r="AH2916">
        <v>64</v>
      </c>
      <c r="AI2916">
        <v>0</v>
      </c>
      <c r="AJ2916">
        <v>1</v>
      </c>
      <c r="AK2916">
        <v>0</v>
      </c>
      <c r="AL2916">
        <v>64</v>
      </c>
      <c r="AM2916">
        <v>1</v>
      </c>
      <c r="AO2916">
        <v>1</v>
      </c>
      <c r="AP2916">
        <v>0</v>
      </c>
      <c r="AQ2916">
        <v>0</v>
      </c>
      <c r="AS2916">
        <v>1.5151515151515149</v>
      </c>
      <c r="AV2916" s="1" t="s">
        <v>53</v>
      </c>
      <c r="AW2916">
        <f>Facebook[[#This Row],[Total Post Reactions]]+Facebook[[#This Row],[Total Post Shares]]+Facebook[[#This Row],[Page Likes]]</f>
        <v>1</v>
      </c>
      <c r="AX2916" s="1">
        <f>IFERROR((Facebook[[#This Row],[Engagement]]/Facebook[[#This Row],[Reach]])*100,0)</f>
        <v>1.5625</v>
      </c>
      <c r="AY2916" s="1" t="str">
        <f>TEXT(Facebook[[#This Row],[ReportDate]],"mmmm")</f>
        <v>October</v>
      </c>
    </row>
    <row r="2917" spans="1:51" x14ac:dyDescent="0.55000000000000004">
      <c r="A2917" s="1" t="s">
        <v>138</v>
      </c>
      <c r="B2917" s="1" t="s">
        <v>126</v>
      </c>
      <c r="C2917" s="1" t="s">
        <v>59</v>
      </c>
      <c r="D2917" s="1" t="s">
        <v>127</v>
      </c>
      <c r="E2917" s="1" t="s">
        <v>52</v>
      </c>
      <c r="F2917" s="2">
        <v>43030</v>
      </c>
      <c r="G2917">
        <v>5.1465110000000003</v>
      </c>
      <c r="H2917">
        <v>1095</v>
      </c>
      <c r="I2917">
        <v>1</v>
      </c>
      <c r="K2917">
        <v>1058</v>
      </c>
      <c r="M2917">
        <v>2</v>
      </c>
      <c r="O2917">
        <v>2</v>
      </c>
      <c r="P2917">
        <v>0</v>
      </c>
      <c r="T2917">
        <v>5.1465110000000003</v>
      </c>
      <c r="U2917">
        <v>0</v>
      </c>
      <c r="V2917">
        <v>2.57</v>
      </c>
      <c r="W2917">
        <v>5.15</v>
      </c>
      <c r="Y2917">
        <v>1.034972</v>
      </c>
      <c r="Z2917">
        <v>1095</v>
      </c>
      <c r="AA2917">
        <v>5.1465110000000003</v>
      </c>
      <c r="AB2917">
        <v>5.1465110000000003</v>
      </c>
      <c r="AC2917">
        <v>1</v>
      </c>
      <c r="AD2917">
        <v>0</v>
      </c>
      <c r="AG2917">
        <v>2</v>
      </c>
      <c r="AH2917">
        <v>1058</v>
      </c>
      <c r="AI2917">
        <v>5</v>
      </c>
      <c r="AJ2917">
        <v>1</v>
      </c>
      <c r="AK2917">
        <v>-5</v>
      </c>
      <c r="AL2917">
        <v>1058</v>
      </c>
      <c r="AM2917">
        <v>2</v>
      </c>
      <c r="AO2917">
        <v>2</v>
      </c>
      <c r="AP2917">
        <v>0</v>
      </c>
      <c r="AQ2917">
        <v>0</v>
      </c>
      <c r="AS2917">
        <v>9.1324200913242004E-2</v>
      </c>
      <c r="AV2917" s="1" t="s">
        <v>53</v>
      </c>
      <c r="AW2917">
        <f>Facebook[[#This Row],[Total Post Reactions]]+Facebook[[#This Row],[Total Post Shares]]+Facebook[[#This Row],[Page Likes]]</f>
        <v>2</v>
      </c>
      <c r="AX2917" s="1">
        <f>IFERROR((Facebook[[#This Row],[Engagement]]/Facebook[[#This Row],[Reach]])*100,0)</f>
        <v>0.1890359168241966</v>
      </c>
      <c r="AY2917" s="1" t="str">
        <f>TEXT(Facebook[[#This Row],[ReportDate]],"mmmm")</f>
        <v>October</v>
      </c>
    </row>
    <row r="2918" spans="1:51" x14ac:dyDescent="0.55000000000000004">
      <c r="A2918" s="1" t="s">
        <v>139</v>
      </c>
      <c r="B2918" s="1" t="s">
        <v>126</v>
      </c>
      <c r="C2918" s="1" t="s">
        <v>59</v>
      </c>
      <c r="D2918" s="1" t="s">
        <v>127</v>
      </c>
      <c r="E2918" s="1" t="s">
        <v>52</v>
      </c>
      <c r="F2918" s="2">
        <v>43030</v>
      </c>
      <c r="G2918">
        <v>18.258635999999999</v>
      </c>
      <c r="H2918">
        <v>3057</v>
      </c>
      <c r="I2918">
        <v>4</v>
      </c>
      <c r="K2918">
        <v>3057</v>
      </c>
      <c r="M2918">
        <v>14</v>
      </c>
      <c r="O2918">
        <v>14</v>
      </c>
      <c r="P2918">
        <v>0</v>
      </c>
      <c r="T2918">
        <v>18.258635999999999</v>
      </c>
      <c r="U2918">
        <v>0.01</v>
      </c>
      <c r="V2918">
        <v>1.3</v>
      </c>
      <c r="W2918">
        <v>4.5599999999999996</v>
      </c>
      <c r="Y2918">
        <v>1</v>
      </c>
      <c r="Z2918">
        <v>3057</v>
      </c>
      <c r="AA2918">
        <v>18.258635999999999</v>
      </c>
      <c r="AB2918">
        <v>18.258635999999999</v>
      </c>
      <c r="AC2918">
        <v>4</v>
      </c>
      <c r="AD2918">
        <v>0</v>
      </c>
      <c r="AG2918">
        <v>14</v>
      </c>
      <c r="AH2918">
        <v>3057</v>
      </c>
      <c r="AI2918">
        <v>18</v>
      </c>
      <c r="AJ2918">
        <v>4</v>
      </c>
      <c r="AK2918">
        <v>-18</v>
      </c>
      <c r="AL2918">
        <v>3057</v>
      </c>
      <c r="AM2918">
        <v>14</v>
      </c>
      <c r="AO2918">
        <v>14</v>
      </c>
      <c r="AP2918">
        <v>0</v>
      </c>
      <c r="AQ2918">
        <v>0</v>
      </c>
      <c r="AS2918">
        <v>0.13084723585214261</v>
      </c>
      <c r="AV2918" s="1" t="s">
        <v>53</v>
      </c>
      <c r="AW2918">
        <f>Facebook[[#This Row],[Total Post Reactions]]+Facebook[[#This Row],[Total Post Shares]]+Facebook[[#This Row],[Page Likes]]</f>
        <v>14</v>
      </c>
      <c r="AX2918" s="1">
        <f>IFERROR((Facebook[[#This Row],[Engagement]]/Facebook[[#This Row],[Reach]])*100,0)</f>
        <v>0.45796532548249924</v>
      </c>
      <c r="AY2918" s="1" t="str">
        <f>TEXT(Facebook[[#This Row],[ReportDate]],"mmmm")</f>
        <v>October</v>
      </c>
    </row>
    <row r="2919" spans="1:51" x14ac:dyDescent="0.55000000000000004">
      <c r="A2919" s="1" t="s">
        <v>125</v>
      </c>
      <c r="B2919" s="1" t="s">
        <v>137</v>
      </c>
      <c r="C2919" s="1" t="s">
        <v>59</v>
      </c>
      <c r="D2919" s="1" t="s">
        <v>127</v>
      </c>
      <c r="E2919" s="1" t="s">
        <v>52</v>
      </c>
      <c r="F2919" s="2">
        <v>43030</v>
      </c>
      <c r="G2919">
        <v>22.53</v>
      </c>
      <c r="H2919">
        <v>1224</v>
      </c>
      <c r="I2919">
        <v>4</v>
      </c>
      <c r="K2919">
        <v>832</v>
      </c>
      <c r="M2919">
        <v>4</v>
      </c>
      <c r="O2919">
        <v>4</v>
      </c>
      <c r="P2919">
        <v>0</v>
      </c>
      <c r="T2919">
        <v>22.53</v>
      </c>
      <c r="U2919">
        <v>0.03</v>
      </c>
      <c r="V2919">
        <v>5.63</v>
      </c>
      <c r="W2919">
        <v>5.63</v>
      </c>
      <c r="Y2919">
        <v>1.4711540000000001</v>
      </c>
      <c r="Z2919">
        <v>1224</v>
      </c>
      <c r="AA2919">
        <v>22.53</v>
      </c>
      <c r="AB2919">
        <v>22.53</v>
      </c>
      <c r="AC2919">
        <v>4</v>
      </c>
      <c r="AD2919">
        <v>0</v>
      </c>
      <c r="AG2919">
        <v>4</v>
      </c>
      <c r="AH2919">
        <v>832</v>
      </c>
      <c r="AI2919">
        <v>23</v>
      </c>
      <c r="AJ2919">
        <v>4</v>
      </c>
      <c r="AK2919">
        <v>-23</v>
      </c>
      <c r="AL2919">
        <v>832</v>
      </c>
      <c r="AM2919">
        <v>4</v>
      </c>
      <c r="AO2919">
        <v>4</v>
      </c>
      <c r="AP2919">
        <v>0</v>
      </c>
      <c r="AQ2919">
        <v>0</v>
      </c>
      <c r="AS2919">
        <v>0.32679738562091498</v>
      </c>
      <c r="AV2919" s="1" t="s">
        <v>53</v>
      </c>
      <c r="AW2919">
        <f>Facebook[[#This Row],[Total Post Reactions]]+Facebook[[#This Row],[Total Post Shares]]+Facebook[[#This Row],[Page Likes]]</f>
        <v>4</v>
      </c>
      <c r="AX2919" s="1">
        <f>IFERROR((Facebook[[#This Row],[Engagement]]/Facebook[[#This Row],[Reach]])*100,0)</f>
        <v>0.48076923076923078</v>
      </c>
      <c r="AY2919" s="1" t="str">
        <f>TEXT(Facebook[[#This Row],[ReportDate]],"mmmm")</f>
        <v>October</v>
      </c>
    </row>
    <row r="2920" spans="1:51" x14ac:dyDescent="0.55000000000000004">
      <c r="A2920" s="1" t="s">
        <v>156</v>
      </c>
      <c r="B2920" s="1" t="s">
        <v>137</v>
      </c>
      <c r="C2920" s="1" t="s">
        <v>59</v>
      </c>
      <c r="D2920" s="1" t="s">
        <v>127</v>
      </c>
      <c r="E2920" s="1" t="s">
        <v>52</v>
      </c>
      <c r="F2920" s="2">
        <v>43030</v>
      </c>
      <c r="G2920">
        <v>27.26</v>
      </c>
      <c r="H2920">
        <v>1396</v>
      </c>
      <c r="I2920">
        <v>1</v>
      </c>
      <c r="K2920">
        <v>1086</v>
      </c>
      <c r="M2920">
        <v>7</v>
      </c>
      <c r="O2920">
        <v>7</v>
      </c>
      <c r="P2920">
        <v>0</v>
      </c>
      <c r="T2920">
        <v>27.26</v>
      </c>
      <c r="U2920">
        <v>0.03</v>
      </c>
      <c r="V2920">
        <v>3.89</v>
      </c>
      <c r="W2920">
        <v>27.26</v>
      </c>
      <c r="Y2920">
        <v>1.2854509999999999</v>
      </c>
      <c r="Z2920">
        <v>1396</v>
      </c>
      <c r="AA2920">
        <v>27.26</v>
      </c>
      <c r="AB2920">
        <v>27.26</v>
      </c>
      <c r="AC2920">
        <v>1</v>
      </c>
      <c r="AD2920">
        <v>0</v>
      </c>
      <c r="AG2920">
        <v>7</v>
      </c>
      <c r="AH2920">
        <v>1086</v>
      </c>
      <c r="AI2920">
        <v>27</v>
      </c>
      <c r="AJ2920">
        <v>1</v>
      </c>
      <c r="AK2920">
        <v>-27</v>
      </c>
      <c r="AL2920">
        <v>1086</v>
      </c>
      <c r="AM2920">
        <v>7</v>
      </c>
      <c r="AO2920">
        <v>7</v>
      </c>
      <c r="AP2920">
        <v>0</v>
      </c>
      <c r="AQ2920">
        <v>0</v>
      </c>
      <c r="AS2920">
        <v>7.1633237822349566E-2</v>
      </c>
      <c r="AV2920" s="1" t="s">
        <v>53</v>
      </c>
      <c r="AW2920">
        <f>Facebook[[#This Row],[Total Post Reactions]]+Facebook[[#This Row],[Total Post Shares]]+Facebook[[#This Row],[Page Likes]]</f>
        <v>7</v>
      </c>
      <c r="AX2920" s="1">
        <f>IFERROR((Facebook[[#This Row],[Engagement]]/Facebook[[#This Row],[Reach]])*100,0)</f>
        <v>0.64456721915285453</v>
      </c>
      <c r="AY2920" s="1" t="str">
        <f>TEXT(Facebook[[#This Row],[ReportDate]],"mmmm")</f>
        <v>October</v>
      </c>
    </row>
    <row r="2921" spans="1:51" x14ac:dyDescent="0.55000000000000004">
      <c r="A2921" s="1" t="s">
        <v>136</v>
      </c>
      <c r="B2921" s="1" t="s">
        <v>142</v>
      </c>
      <c r="C2921" s="1" t="s">
        <v>59</v>
      </c>
      <c r="D2921" s="1" t="s">
        <v>127</v>
      </c>
      <c r="E2921" s="1" t="s">
        <v>52</v>
      </c>
      <c r="F2921" s="2">
        <v>43030</v>
      </c>
      <c r="G2921">
        <v>5.81</v>
      </c>
      <c r="H2921">
        <v>739</v>
      </c>
      <c r="I2921">
        <v>1</v>
      </c>
      <c r="K2921">
        <v>621</v>
      </c>
      <c r="M2921">
        <v>2</v>
      </c>
      <c r="O2921">
        <v>2</v>
      </c>
      <c r="P2921">
        <v>0</v>
      </c>
      <c r="T2921">
        <v>5.81</v>
      </c>
      <c r="U2921">
        <v>0.01</v>
      </c>
      <c r="V2921">
        <v>2.91</v>
      </c>
      <c r="W2921">
        <v>5.81</v>
      </c>
      <c r="Y2921">
        <v>1.190016</v>
      </c>
      <c r="Z2921">
        <v>739</v>
      </c>
      <c r="AA2921">
        <v>5.81</v>
      </c>
      <c r="AB2921">
        <v>5.81</v>
      </c>
      <c r="AC2921">
        <v>1</v>
      </c>
      <c r="AD2921">
        <v>0</v>
      </c>
      <c r="AG2921">
        <v>2</v>
      </c>
      <c r="AH2921">
        <v>621</v>
      </c>
      <c r="AI2921">
        <v>6</v>
      </c>
      <c r="AJ2921">
        <v>1</v>
      </c>
      <c r="AK2921">
        <v>-6</v>
      </c>
      <c r="AL2921">
        <v>621</v>
      </c>
      <c r="AM2921">
        <v>2</v>
      </c>
      <c r="AO2921">
        <v>2</v>
      </c>
      <c r="AP2921">
        <v>0</v>
      </c>
      <c r="AQ2921">
        <v>0</v>
      </c>
      <c r="AS2921">
        <v>0.13531799729364011</v>
      </c>
      <c r="AV2921" s="1" t="s">
        <v>53</v>
      </c>
      <c r="AW2921">
        <f>Facebook[[#This Row],[Total Post Reactions]]+Facebook[[#This Row],[Total Post Shares]]+Facebook[[#This Row],[Page Likes]]</f>
        <v>2</v>
      </c>
      <c r="AX2921" s="1">
        <f>IFERROR((Facebook[[#This Row],[Engagement]]/Facebook[[#This Row],[Reach]])*100,0)</f>
        <v>0.322061191626409</v>
      </c>
      <c r="AY2921" s="1" t="str">
        <f>TEXT(Facebook[[#This Row],[ReportDate]],"mmmm")</f>
        <v>October</v>
      </c>
    </row>
    <row r="2922" spans="1:51" x14ac:dyDescent="0.55000000000000004">
      <c r="A2922" s="1" t="s">
        <v>125</v>
      </c>
      <c r="B2922" s="1" t="s">
        <v>126</v>
      </c>
      <c r="C2922" s="1" t="s">
        <v>59</v>
      </c>
      <c r="D2922" s="1" t="s">
        <v>127</v>
      </c>
      <c r="E2922" s="1" t="s">
        <v>52</v>
      </c>
      <c r="F2922" s="2">
        <v>43030</v>
      </c>
      <c r="G2922">
        <v>1.59</v>
      </c>
      <c r="H2922">
        <v>236</v>
      </c>
      <c r="I2922">
        <v>2</v>
      </c>
      <c r="K2922">
        <v>231</v>
      </c>
      <c r="M2922">
        <v>1</v>
      </c>
      <c r="O2922">
        <v>1</v>
      </c>
      <c r="P2922">
        <v>0</v>
      </c>
      <c r="T2922">
        <v>1.59</v>
      </c>
      <c r="U2922">
        <v>0.01</v>
      </c>
      <c r="V2922">
        <v>1.59</v>
      </c>
      <c r="W2922">
        <v>0.8</v>
      </c>
      <c r="Y2922">
        <v>1.0216449999999999</v>
      </c>
      <c r="Z2922">
        <v>236</v>
      </c>
      <c r="AA2922">
        <v>1.59</v>
      </c>
      <c r="AB2922">
        <v>1.59</v>
      </c>
      <c r="AC2922">
        <v>2</v>
      </c>
      <c r="AD2922">
        <v>0</v>
      </c>
      <c r="AG2922">
        <v>1</v>
      </c>
      <c r="AH2922">
        <v>231</v>
      </c>
      <c r="AI2922">
        <v>2</v>
      </c>
      <c r="AJ2922">
        <v>2</v>
      </c>
      <c r="AK2922">
        <v>-2</v>
      </c>
      <c r="AL2922">
        <v>231</v>
      </c>
      <c r="AM2922">
        <v>1</v>
      </c>
      <c r="AO2922">
        <v>1</v>
      </c>
      <c r="AP2922">
        <v>0</v>
      </c>
      <c r="AQ2922">
        <v>0</v>
      </c>
      <c r="AS2922">
        <v>0.84745762711864403</v>
      </c>
      <c r="AV2922" s="1" t="s">
        <v>53</v>
      </c>
      <c r="AW2922">
        <f>Facebook[[#This Row],[Total Post Reactions]]+Facebook[[#This Row],[Total Post Shares]]+Facebook[[#This Row],[Page Likes]]</f>
        <v>1</v>
      </c>
      <c r="AX2922" s="1">
        <f>IFERROR((Facebook[[#This Row],[Engagement]]/Facebook[[#This Row],[Reach]])*100,0)</f>
        <v>0.4329004329004329</v>
      </c>
      <c r="AY2922" s="1" t="str">
        <f>TEXT(Facebook[[#This Row],[ReportDate]],"mmmm")</f>
        <v>October</v>
      </c>
    </row>
    <row r="2923" spans="1:51" x14ac:dyDescent="0.55000000000000004">
      <c r="A2923" s="1" t="s">
        <v>156</v>
      </c>
      <c r="B2923" s="1" t="s">
        <v>126</v>
      </c>
      <c r="C2923" s="1" t="s">
        <v>59</v>
      </c>
      <c r="D2923" s="1" t="s">
        <v>127</v>
      </c>
      <c r="E2923" s="1" t="s">
        <v>52</v>
      </c>
      <c r="F2923" s="2">
        <v>43030</v>
      </c>
      <c r="G2923">
        <v>1.84</v>
      </c>
      <c r="H2923">
        <v>259</v>
      </c>
      <c r="I2923">
        <v>2</v>
      </c>
      <c r="K2923">
        <v>256</v>
      </c>
      <c r="O2923">
        <v>0</v>
      </c>
      <c r="P2923">
        <v>0</v>
      </c>
      <c r="Q2923">
        <v>1</v>
      </c>
      <c r="R2923">
        <v>117.45</v>
      </c>
      <c r="S2923">
        <v>117.45</v>
      </c>
      <c r="T2923">
        <v>1.84</v>
      </c>
      <c r="U2923">
        <v>0.01</v>
      </c>
      <c r="W2923">
        <v>0.92</v>
      </c>
      <c r="Y2923">
        <v>1.011719</v>
      </c>
      <c r="Z2923">
        <v>259</v>
      </c>
      <c r="AA2923">
        <v>1.84</v>
      </c>
      <c r="AB2923">
        <v>1.84</v>
      </c>
      <c r="AC2923">
        <v>2</v>
      </c>
      <c r="AD2923">
        <v>0</v>
      </c>
      <c r="AH2923">
        <v>256</v>
      </c>
      <c r="AI2923">
        <v>2</v>
      </c>
      <c r="AJ2923">
        <v>2</v>
      </c>
      <c r="AK2923">
        <v>116</v>
      </c>
      <c r="AL2923">
        <v>256</v>
      </c>
      <c r="AO2923">
        <v>0</v>
      </c>
      <c r="AP2923">
        <v>0</v>
      </c>
      <c r="AQ2923">
        <v>0</v>
      </c>
      <c r="AR2923">
        <v>1</v>
      </c>
      <c r="AS2923">
        <v>0.77220077220077221</v>
      </c>
      <c r="AT2923">
        <v>50</v>
      </c>
      <c r="AU2923">
        <v>58.725000000000001</v>
      </c>
      <c r="AV2923" s="1" t="s">
        <v>53</v>
      </c>
      <c r="AW2923">
        <f>Facebook[[#This Row],[Total Post Reactions]]+Facebook[[#This Row],[Total Post Shares]]+Facebook[[#This Row],[Page Likes]]</f>
        <v>0</v>
      </c>
      <c r="AX2923" s="1">
        <f>IFERROR((Facebook[[#This Row],[Engagement]]/Facebook[[#This Row],[Reach]])*100,0)</f>
        <v>0</v>
      </c>
      <c r="AY2923" s="1" t="str">
        <f>TEXT(Facebook[[#This Row],[ReportDate]],"mmmm")</f>
        <v>October</v>
      </c>
    </row>
    <row r="2924" spans="1:51" x14ac:dyDescent="0.55000000000000004">
      <c r="A2924" s="1" t="s">
        <v>140</v>
      </c>
      <c r="B2924" s="1" t="s">
        <v>126</v>
      </c>
      <c r="C2924" s="1" t="s">
        <v>59</v>
      </c>
      <c r="D2924" s="1" t="s">
        <v>127</v>
      </c>
      <c r="E2924" s="1" t="s">
        <v>52</v>
      </c>
      <c r="F2924" s="2">
        <v>43030</v>
      </c>
      <c r="G2924">
        <v>21.26</v>
      </c>
      <c r="H2924">
        <v>2872</v>
      </c>
      <c r="I2924">
        <v>5</v>
      </c>
      <c r="K2924">
        <v>2628</v>
      </c>
      <c r="M2924">
        <v>7</v>
      </c>
      <c r="O2924">
        <v>7</v>
      </c>
      <c r="P2924">
        <v>0</v>
      </c>
      <c r="Q2924">
        <v>1</v>
      </c>
      <c r="R2924">
        <v>55.75</v>
      </c>
      <c r="S2924">
        <v>55.75</v>
      </c>
      <c r="T2924">
        <v>21.26</v>
      </c>
      <c r="U2924">
        <v>0.01</v>
      </c>
      <c r="V2924">
        <v>3.04</v>
      </c>
      <c r="W2924">
        <v>4.25</v>
      </c>
      <c r="Y2924">
        <v>1.092846</v>
      </c>
      <c r="Z2924">
        <v>2872</v>
      </c>
      <c r="AA2924">
        <v>21.26</v>
      </c>
      <c r="AB2924">
        <v>21.26</v>
      </c>
      <c r="AC2924">
        <v>5</v>
      </c>
      <c r="AD2924">
        <v>0</v>
      </c>
      <c r="AG2924">
        <v>7</v>
      </c>
      <c r="AH2924">
        <v>2628</v>
      </c>
      <c r="AI2924">
        <v>21</v>
      </c>
      <c r="AJ2924">
        <v>5</v>
      </c>
      <c r="AK2924">
        <v>34</v>
      </c>
      <c r="AL2924">
        <v>2628</v>
      </c>
      <c r="AM2924">
        <v>7</v>
      </c>
      <c r="AO2924">
        <v>7</v>
      </c>
      <c r="AP2924">
        <v>0</v>
      </c>
      <c r="AQ2924">
        <v>0</v>
      </c>
      <c r="AR2924">
        <v>1</v>
      </c>
      <c r="AS2924">
        <v>0.1740947075208914</v>
      </c>
      <c r="AT2924">
        <v>20</v>
      </c>
      <c r="AU2924">
        <v>2.6547619047619051</v>
      </c>
      <c r="AV2924" s="1" t="s">
        <v>53</v>
      </c>
      <c r="AW2924">
        <f>Facebook[[#This Row],[Total Post Reactions]]+Facebook[[#This Row],[Total Post Shares]]+Facebook[[#This Row],[Page Likes]]</f>
        <v>7</v>
      </c>
      <c r="AX2924" s="1">
        <f>IFERROR((Facebook[[#This Row],[Engagement]]/Facebook[[#This Row],[Reach]])*100,0)</f>
        <v>0.26636225266362251</v>
      </c>
      <c r="AY2924" s="1" t="str">
        <f>TEXT(Facebook[[#This Row],[ReportDate]],"mmmm")</f>
        <v>October</v>
      </c>
    </row>
    <row r="2925" spans="1:51" x14ac:dyDescent="0.55000000000000004">
      <c r="A2925" s="1" t="s">
        <v>100</v>
      </c>
      <c r="B2925" s="1" t="s">
        <v>126</v>
      </c>
      <c r="C2925" s="1" t="s">
        <v>59</v>
      </c>
      <c r="D2925" s="1" t="s">
        <v>127</v>
      </c>
      <c r="E2925" s="1" t="s">
        <v>52</v>
      </c>
      <c r="F2925" s="2">
        <v>43030</v>
      </c>
      <c r="G2925">
        <v>18.21</v>
      </c>
      <c r="H2925">
        <v>2300</v>
      </c>
      <c r="I2925">
        <v>12</v>
      </c>
      <c r="K2925">
        <v>2196</v>
      </c>
      <c r="M2925">
        <v>12</v>
      </c>
      <c r="O2925">
        <v>12</v>
      </c>
      <c r="P2925">
        <v>0</v>
      </c>
      <c r="Q2925">
        <v>1</v>
      </c>
      <c r="R2925">
        <v>21.08</v>
      </c>
      <c r="S2925">
        <v>21.08</v>
      </c>
      <c r="T2925">
        <v>18.21</v>
      </c>
      <c r="U2925">
        <v>0.01</v>
      </c>
      <c r="V2925">
        <v>1.52</v>
      </c>
      <c r="W2925">
        <v>1.52</v>
      </c>
      <c r="Y2925">
        <v>1.0473589999999999</v>
      </c>
      <c r="Z2925">
        <v>2300</v>
      </c>
      <c r="AA2925">
        <v>18.21</v>
      </c>
      <c r="AB2925">
        <v>18.21</v>
      </c>
      <c r="AC2925">
        <v>12</v>
      </c>
      <c r="AD2925">
        <v>0</v>
      </c>
      <c r="AG2925">
        <v>12</v>
      </c>
      <c r="AH2925">
        <v>2196</v>
      </c>
      <c r="AI2925">
        <v>18</v>
      </c>
      <c r="AJ2925">
        <v>12</v>
      </c>
      <c r="AK2925">
        <v>3</v>
      </c>
      <c r="AL2925">
        <v>2196</v>
      </c>
      <c r="AM2925">
        <v>12</v>
      </c>
      <c r="AO2925">
        <v>12</v>
      </c>
      <c r="AP2925">
        <v>0</v>
      </c>
      <c r="AQ2925">
        <v>0</v>
      </c>
      <c r="AR2925">
        <v>1</v>
      </c>
      <c r="AS2925">
        <v>0.52173913043478271</v>
      </c>
      <c r="AT2925">
        <v>8.3333333333333321</v>
      </c>
      <c r="AU2925">
        <v>1.171111111111111</v>
      </c>
      <c r="AV2925" s="1" t="s">
        <v>53</v>
      </c>
      <c r="AW2925">
        <f>Facebook[[#This Row],[Total Post Reactions]]+Facebook[[#This Row],[Total Post Shares]]+Facebook[[#This Row],[Page Likes]]</f>
        <v>12</v>
      </c>
      <c r="AX2925" s="1">
        <f>IFERROR((Facebook[[#This Row],[Engagement]]/Facebook[[#This Row],[Reach]])*100,0)</f>
        <v>0.54644808743169404</v>
      </c>
      <c r="AY2925" s="1" t="str">
        <f>TEXT(Facebook[[#This Row],[ReportDate]],"mmmm")</f>
        <v>October</v>
      </c>
    </row>
    <row r="2926" spans="1:51" x14ac:dyDescent="0.55000000000000004">
      <c r="A2926" s="1" t="s">
        <v>141</v>
      </c>
      <c r="B2926" s="1" t="s">
        <v>126</v>
      </c>
      <c r="C2926" s="1" t="s">
        <v>59</v>
      </c>
      <c r="D2926" s="1" t="s">
        <v>127</v>
      </c>
      <c r="E2926" s="1" t="s">
        <v>52</v>
      </c>
      <c r="F2926" s="2">
        <v>43030</v>
      </c>
      <c r="G2926">
        <v>11.885778999999999</v>
      </c>
      <c r="H2926">
        <v>1663</v>
      </c>
      <c r="I2926">
        <v>5</v>
      </c>
      <c r="K2926">
        <v>1546</v>
      </c>
      <c r="M2926">
        <v>4</v>
      </c>
      <c r="O2926">
        <v>4</v>
      </c>
      <c r="P2926">
        <v>0</v>
      </c>
      <c r="Q2926">
        <v>1</v>
      </c>
      <c r="R2926">
        <v>44.35</v>
      </c>
      <c r="S2926">
        <v>44.35</v>
      </c>
      <c r="T2926">
        <v>11.885778999999999</v>
      </c>
      <c r="U2926">
        <v>0.01</v>
      </c>
      <c r="V2926">
        <v>2.97</v>
      </c>
      <c r="W2926">
        <v>2.38</v>
      </c>
      <c r="Y2926">
        <v>1.0756790000000001</v>
      </c>
      <c r="Z2926">
        <v>1663</v>
      </c>
      <c r="AA2926">
        <v>11.885778999999999</v>
      </c>
      <c r="AB2926">
        <v>11.885778999999999</v>
      </c>
      <c r="AC2926">
        <v>5</v>
      </c>
      <c r="AD2926">
        <v>0</v>
      </c>
      <c r="AG2926">
        <v>4</v>
      </c>
      <c r="AH2926">
        <v>1546</v>
      </c>
      <c r="AI2926">
        <v>12</v>
      </c>
      <c r="AJ2926">
        <v>5</v>
      </c>
      <c r="AK2926">
        <v>32</v>
      </c>
      <c r="AL2926">
        <v>1546</v>
      </c>
      <c r="AM2926">
        <v>4</v>
      </c>
      <c r="AO2926">
        <v>4</v>
      </c>
      <c r="AP2926">
        <v>0</v>
      </c>
      <c r="AQ2926">
        <v>0</v>
      </c>
      <c r="AR2926">
        <v>1</v>
      </c>
      <c r="AS2926">
        <v>0.30066145520144322</v>
      </c>
      <c r="AT2926">
        <v>20</v>
      </c>
      <c r="AU2926">
        <v>3.6958333333333329</v>
      </c>
      <c r="AV2926" s="1" t="s">
        <v>53</v>
      </c>
      <c r="AW2926">
        <f>Facebook[[#This Row],[Total Post Reactions]]+Facebook[[#This Row],[Total Post Shares]]+Facebook[[#This Row],[Page Likes]]</f>
        <v>4</v>
      </c>
      <c r="AX2926" s="1">
        <f>IFERROR((Facebook[[#This Row],[Engagement]]/Facebook[[#This Row],[Reach]])*100,0)</f>
        <v>0.25873221216041398</v>
      </c>
      <c r="AY2926" s="1" t="str">
        <f>TEXT(Facebook[[#This Row],[ReportDate]],"mmmm")</f>
        <v>October</v>
      </c>
    </row>
    <row r="2927" spans="1:51" x14ac:dyDescent="0.55000000000000004">
      <c r="A2927" s="1" t="s">
        <v>100</v>
      </c>
      <c r="B2927" s="1" t="s">
        <v>137</v>
      </c>
      <c r="C2927" s="1" t="s">
        <v>59</v>
      </c>
      <c r="D2927" s="1" t="s">
        <v>127</v>
      </c>
      <c r="E2927" s="1" t="s">
        <v>52</v>
      </c>
      <c r="F2927" s="2">
        <v>43030</v>
      </c>
      <c r="G2927">
        <v>42.375635000000003</v>
      </c>
      <c r="H2927">
        <v>2163</v>
      </c>
      <c r="I2927">
        <v>11</v>
      </c>
      <c r="K2927">
        <v>1296</v>
      </c>
      <c r="M2927">
        <v>2</v>
      </c>
      <c r="O2927">
        <v>2</v>
      </c>
      <c r="P2927">
        <v>0</v>
      </c>
      <c r="Q2927">
        <v>2</v>
      </c>
      <c r="R2927">
        <v>208.76</v>
      </c>
      <c r="S2927">
        <v>104.38</v>
      </c>
      <c r="T2927">
        <v>42.375635000000003</v>
      </c>
      <c r="U2927">
        <v>0.03</v>
      </c>
      <c r="V2927">
        <v>21.19</v>
      </c>
      <c r="W2927">
        <v>3.85</v>
      </c>
      <c r="Y2927">
        <v>1.668981</v>
      </c>
      <c r="Z2927">
        <v>2163</v>
      </c>
      <c r="AA2927">
        <v>42.375635000000003</v>
      </c>
      <c r="AB2927">
        <v>42.375635000000003</v>
      </c>
      <c r="AC2927">
        <v>11</v>
      </c>
      <c r="AD2927">
        <v>0</v>
      </c>
      <c r="AG2927">
        <v>2</v>
      </c>
      <c r="AH2927">
        <v>1296</v>
      </c>
      <c r="AI2927">
        <v>42</v>
      </c>
      <c r="AJ2927">
        <v>11</v>
      </c>
      <c r="AK2927">
        <v>166</v>
      </c>
      <c r="AL2927">
        <v>1296</v>
      </c>
      <c r="AM2927">
        <v>2</v>
      </c>
      <c r="AO2927">
        <v>2</v>
      </c>
      <c r="AP2927">
        <v>0</v>
      </c>
      <c r="AQ2927">
        <v>0</v>
      </c>
      <c r="AR2927">
        <v>2</v>
      </c>
      <c r="AS2927">
        <v>0.50855293573740179</v>
      </c>
      <c r="AT2927">
        <v>18.18181818181818</v>
      </c>
      <c r="AU2927">
        <v>4.97047619047619</v>
      </c>
      <c r="AV2927" s="1" t="s">
        <v>53</v>
      </c>
      <c r="AW2927">
        <f>Facebook[[#This Row],[Total Post Reactions]]+Facebook[[#This Row],[Total Post Shares]]+Facebook[[#This Row],[Page Likes]]</f>
        <v>2</v>
      </c>
      <c r="AX2927" s="1">
        <f>IFERROR((Facebook[[#This Row],[Engagement]]/Facebook[[#This Row],[Reach]])*100,0)</f>
        <v>0.15432098765432098</v>
      </c>
      <c r="AY2927" s="1" t="str">
        <f>TEXT(Facebook[[#This Row],[ReportDate]],"mmmm")</f>
        <v>October</v>
      </c>
    </row>
    <row r="2928" spans="1:51" x14ac:dyDescent="0.55000000000000004">
      <c r="A2928" s="1" t="s">
        <v>69</v>
      </c>
      <c r="B2928" s="1" t="s">
        <v>61</v>
      </c>
      <c r="C2928" s="1" t="s">
        <v>59</v>
      </c>
      <c r="D2928" s="1" t="s">
        <v>51</v>
      </c>
      <c r="E2928" s="1" t="s">
        <v>52</v>
      </c>
      <c r="F2928" s="2">
        <v>43030</v>
      </c>
      <c r="G2928">
        <v>1.43</v>
      </c>
      <c r="H2928">
        <v>146</v>
      </c>
      <c r="I2928">
        <v>3</v>
      </c>
      <c r="K2928">
        <v>133</v>
      </c>
      <c r="O2928">
        <v>0</v>
      </c>
      <c r="P2928">
        <v>0</v>
      </c>
      <c r="T2928">
        <v>1.43</v>
      </c>
      <c r="U2928">
        <v>0.01</v>
      </c>
      <c r="W2928">
        <v>0.48</v>
      </c>
      <c r="Y2928">
        <v>1.0977440000000001</v>
      </c>
      <c r="Z2928">
        <v>146</v>
      </c>
      <c r="AA2928">
        <v>1.43</v>
      </c>
      <c r="AB2928">
        <v>1.43</v>
      </c>
      <c r="AC2928">
        <v>3</v>
      </c>
      <c r="AD2928">
        <v>0</v>
      </c>
      <c r="AH2928">
        <v>133</v>
      </c>
      <c r="AI2928">
        <v>1</v>
      </c>
      <c r="AJ2928">
        <v>3</v>
      </c>
      <c r="AK2928">
        <v>-1</v>
      </c>
      <c r="AL2928">
        <v>133</v>
      </c>
      <c r="AO2928">
        <v>0</v>
      </c>
      <c r="AP2928">
        <v>0</v>
      </c>
      <c r="AQ2928">
        <v>0</v>
      </c>
      <c r="AS2928">
        <v>2.054794520547945</v>
      </c>
      <c r="AV2928" s="1" t="s">
        <v>53</v>
      </c>
      <c r="AW2928">
        <f>Facebook[[#This Row],[Total Post Reactions]]+Facebook[[#This Row],[Total Post Shares]]+Facebook[[#This Row],[Page Likes]]</f>
        <v>0</v>
      </c>
      <c r="AX2928" s="1">
        <f>IFERROR((Facebook[[#This Row],[Engagement]]/Facebook[[#This Row],[Reach]])*100,0)</f>
        <v>0</v>
      </c>
      <c r="AY2928" s="1" t="str">
        <f>TEXT(Facebook[[#This Row],[ReportDate]],"mmmm")</f>
        <v>October</v>
      </c>
    </row>
    <row r="2929" spans="1:51" x14ac:dyDescent="0.55000000000000004">
      <c r="A2929" s="1" t="s">
        <v>151</v>
      </c>
      <c r="B2929" s="1" t="s">
        <v>61</v>
      </c>
      <c r="C2929" s="1" t="s">
        <v>59</v>
      </c>
      <c r="D2929" s="1" t="s">
        <v>51</v>
      </c>
      <c r="E2929" s="1" t="s">
        <v>52</v>
      </c>
      <c r="F2929" s="2">
        <v>43030</v>
      </c>
      <c r="G2929">
        <v>0.44</v>
      </c>
      <c r="H2929">
        <v>54</v>
      </c>
      <c r="I2929">
        <v>2</v>
      </c>
      <c r="K2929">
        <v>45</v>
      </c>
      <c r="O2929">
        <v>0</v>
      </c>
      <c r="P2929">
        <v>0</v>
      </c>
      <c r="T2929">
        <v>0.44</v>
      </c>
      <c r="U2929">
        <v>0.01</v>
      </c>
      <c r="W2929">
        <v>0.22</v>
      </c>
      <c r="Y2929">
        <v>1.2</v>
      </c>
      <c r="Z2929">
        <v>54</v>
      </c>
      <c r="AA2929">
        <v>0.44</v>
      </c>
      <c r="AB2929">
        <v>0.44</v>
      </c>
      <c r="AC2929">
        <v>2</v>
      </c>
      <c r="AD2929">
        <v>0</v>
      </c>
      <c r="AH2929">
        <v>45</v>
      </c>
      <c r="AI2929">
        <v>0</v>
      </c>
      <c r="AJ2929">
        <v>2</v>
      </c>
      <c r="AK2929">
        <v>0</v>
      </c>
      <c r="AL2929">
        <v>45</v>
      </c>
      <c r="AO2929">
        <v>0</v>
      </c>
      <c r="AP2929">
        <v>0</v>
      </c>
      <c r="AQ2929">
        <v>0</v>
      </c>
      <c r="AS2929">
        <v>3.7037037037037028</v>
      </c>
      <c r="AV2929" s="1" t="s">
        <v>53</v>
      </c>
      <c r="AW2929">
        <f>Facebook[[#This Row],[Total Post Reactions]]+Facebook[[#This Row],[Total Post Shares]]+Facebook[[#This Row],[Page Likes]]</f>
        <v>0</v>
      </c>
      <c r="AX2929" s="1">
        <f>IFERROR((Facebook[[#This Row],[Engagement]]/Facebook[[#This Row],[Reach]])*100,0)</f>
        <v>0</v>
      </c>
      <c r="AY2929" s="1" t="str">
        <f>TEXT(Facebook[[#This Row],[ReportDate]],"mmmm")</f>
        <v>October</v>
      </c>
    </row>
    <row r="2930" spans="1:51" x14ac:dyDescent="0.55000000000000004">
      <c r="A2930" s="1" t="s">
        <v>64</v>
      </c>
      <c r="B2930" s="1" t="s">
        <v>61</v>
      </c>
      <c r="C2930" s="1" t="s">
        <v>59</v>
      </c>
      <c r="D2930" s="1" t="s">
        <v>51</v>
      </c>
      <c r="E2930" s="1" t="s">
        <v>52</v>
      </c>
      <c r="F2930" s="2">
        <v>43030</v>
      </c>
      <c r="G2930">
        <v>0.76</v>
      </c>
      <c r="H2930">
        <v>109</v>
      </c>
      <c r="I2930">
        <v>1</v>
      </c>
      <c r="K2930">
        <v>104</v>
      </c>
      <c r="O2930">
        <v>0</v>
      </c>
      <c r="P2930">
        <v>0</v>
      </c>
      <c r="T2930">
        <v>0.76</v>
      </c>
      <c r="U2930">
        <v>0.01</v>
      </c>
      <c r="W2930">
        <v>0.76</v>
      </c>
      <c r="Y2930">
        <v>1.0480769999999999</v>
      </c>
      <c r="Z2930">
        <v>109</v>
      </c>
      <c r="AA2930">
        <v>0.76</v>
      </c>
      <c r="AB2930">
        <v>0.76</v>
      </c>
      <c r="AC2930">
        <v>1</v>
      </c>
      <c r="AD2930">
        <v>0</v>
      </c>
      <c r="AH2930">
        <v>104</v>
      </c>
      <c r="AI2930">
        <v>1</v>
      </c>
      <c r="AJ2930">
        <v>1</v>
      </c>
      <c r="AK2930">
        <v>-1</v>
      </c>
      <c r="AL2930">
        <v>104</v>
      </c>
      <c r="AO2930">
        <v>0</v>
      </c>
      <c r="AP2930">
        <v>0</v>
      </c>
      <c r="AQ2930">
        <v>0</v>
      </c>
      <c r="AS2930">
        <v>0.91743119266055051</v>
      </c>
      <c r="AV2930" s="1" t="s">
        <v>53</v>
      </c>
      <c r="AW2930">
        <f>Facebook[[#This Row],[Total Post Reactions]]+Facebook[[#This Row],[Total Post Shares]]+Facebook[[#This Row],[Page Likes]]</f>
        <v>0</v>
      </c>
      <c r="AX2930" s="1">
        <f>IFERROR((Facebook[[#This Row],[Engagement]]/Facebook[[#This Row],[Reach]])*100,0)</f>
        <v>0</v>
      </c>
      <c r="AY2930" s="1" t="str">
        <f>TEXT(Facebook[[#This Row],[ReportDate]],"mmmm")</f>
        <v>October</v>
      </c>
    </row>
    <row r="2931" spans="1:51" x14ac:dyDescent="0.55000000000000004">
      <c r="A2931" s="1" t="s">
        <v>60</v>
      </c>
      <c r="B2931" s="1" t="s">
        <v>61</v>
      </c>
      <c r="C2931" s="1" t="s">
        <v>59</v>
      </c>
      <c r="D2931" s="1" t="s">
        <v>51</v>
      </c>
      <c r="E2931" s="1" t="s">
        <v>52</v>
      </c>
      <c r="F2931" s="2">
        <v>43030</v>
      </c>
      <c r="G2931">
        <v>2.0499999999999998</v>
      </c>
      <c r="H2931">
        <v>266</v>
      </c>
      <c r="I2931">
        <v>2</v>
      </c>
      <c r="K2931">
        <v>229</v>
      </c>
      <c r="O2931">
        <v>0</v>
      </c>
      <c r="P2931">
        <v>0</v>
      </c>
      <c r="T2931">
        <v>2.0499999999999998</v>
      </c>
      <c r="U2931">
        <v>0.01</v>
      </c>
      <c r="W2931">
        <v>1.03</v>
      </c>
      <c r="Y2931">
        <v>1.161572</v>
      </c>
      <c r="Z2931">
        <v>266</v>
      </c>
      <c r="AA2931">
        <v>2.0499999999999998</v>
      </c>
      <c r="AB2931">
        <v>2.0499999999999998</v>
      </c>
      <c r="AC2931">
        <v>2</v>
      </c>
      <c r="AD2931">
        <v>0</v>
      </c>
      <c r="AH2931">
        <v>229</v>
      </c>
      <c r="AI2931">
        <v>2</v>
      </c>
      <c r="AJ2931">
        <v>2</v>
      </c>
      <c r="AK2931">
        <v>-2</v>
      </c>
      <c r="AL2931">
        <v>229</v>
      </c>
      <c r="AO2931">
        <v>0</v>
      </c>
      <c r="AP2931">
        <v>0</v>
      </c>
      <c r="AQ2931">
        <v>0</v>
      </c>
      <c r="AS2931">
        <v>0.75187969924812026</v>
      </c>
      <c r="AV2931" s="1" t="s">
        <v>53</v>
      </c>
      <c r="AW2931">
        <f>Facebook[[#This Row],[Total Post Reactions]]+Facebook[[#This Row],[Total Post Shares]]+Facebook[[#This Row],[Page Likes]]</f>
        <v>0</v>
      </c>
      <c r="AX2931" s="1">
        <f>IFERROR((Facebook[[#This Row],[Engagement]]/Facebook[[#This Row],[Reach]])*100,0)</f>
        <v>0</v>
      </c>
      <c r="AY2931" s="1" t="str">
        <f>TEXT(Facebook[[#This Row],[ReportDate]],"mmmm")</f>
        <v>October</v>
      </c>
    </row>
    <row r="2932" spans="1:51" x14ac:dyDescent="0.55000000000000004">
      <c r="A2932" s="1" t="s">
        <v>149</v>
      </c>
      <c r="B2932" s="1" t="s">
        <v>63</v>
      </c>
      <c r="C2932" s="1" t="s">
        <v>59</v>
      </c>
      <c r="D2932" s="1" t="s">
        <v>51</v>
      </c>
      <c r="E2932" s="1" t="s">
        <v>52</v>
      </c>
      <c r="F2932" s="2">
        <v>43030</v>
      </c>
      <c r="G2932">
        <v>6.93764</v>
      </c>
      <c r="H2932">
        <v>391</v>
      </c>
      <c r="I2932">
        <v>3</v>
      </c>
      <c r="K2932">
        <v>351</v>
      </c>
      <c r="O2932">
        <v>0</v>
      </c>
      <c r="P2932">
        <v>0</v>
      </c>
      <c r="T2932">
        <v>6.93764</v>
      </c>
      <c r="U2932">
        <v>0.02</v>
      </c>
      <c r="W2932">
        <v>2.31</v>
      </c>
      <c r="Y2932">
        <v>1.1139600000000001</v>
      </c>
      <c r="Z2932">
        <v>391</v>
      </c>
      <c r="AA2932">
        <v>6.93764</v>
      </c>
      <c r="AB2932">
        <v>6.93764</v>
      </c>
      <c r="AC2932">
        <v>3</v>
      </c>
      <c r="AD2932">
        <v>0</v>
      </c>
      <c r="AH2932">
        <v>351</v>
      </c>
      <c r="AI2932">
        <v>7</v>
      </c>
      <c r="AJ2932">
        <v>3</v>
      </c>
      <c r="AK2932">
        <v>-7</v>
      </c>
      <c r="AL2932">
        <v>351</v>
      </c>
      <c r="AO2932">
        <v>0</v>
      </c>
      <c r="AP2932">
        <v>0</v>
      </c>
      <c r="AQ2932">
        <v>0</v>
      </c>
      <c r="AS2932">
        <v>0.76726342710997442</v>
      </c>
      <c r="AV2932" s="1" t="s">
        <v>53</v>
      </c>
      <c r="AW2932">
        <f>Facebook[[#This Row],[Total Post Reactions]]+Facebook[[#This Row],[Total Post Shares]]+Facebook[[#This Row],[Page Likes]]</f>
        <v>0</v>
      </c>
      <c r="AX2932" s="1">
        <f>IFERROR((Facebook[[#This Row],[Engagement]]/Facebook[[#This Row],[Reach]])*100,0)</f>
        <v>0</v>
      </c>
      <c r="AY2932" s="1" t="str">
        <f>TEXT(Facebook[[#This Row],[ReportDate]],"mmmm")</f>
        <v>October</v>
      </c>
    </row>
    <row r="2933" spans="1:51" x14ac:dyDescent="0.55000000000000004">
      <c r="A2933" s="1" t="s">
        <v>60</v>
      </c>
      <c r="B2933" s="1" t="s">
        <v>63</v>
      </c>
      <c r="C2933" s="1" t="s">
        <v>59</v>
      </c>
      <c r="D2933" s="1" t="s">
        <v>51</v>
      </c>
      <c r="E2933" s="1" t="s">
        <v>52</v>
      </c>
      <c r="F2933" s="2">
        <v>43030</v>
      </c>
      <c r="G2933">
        <v>4.1100000000000003</v>
      </c>
      <c r="H2933">
        <v>246</v>
      </c>
      <c r="I2933">
        <v>1</v>
      </c>
      <c r="K2933">
        <v>227</v>
      </c>
      <c r="O2933">
        <v>0</v>
      </c>
      <c r="P2933">
        <v>0</v>
      </c>
      <c r="T2933">
        <v>4.1100000000000003</v>
      </c>
      <c r="U2933">
        <v>0.02</v>
      </c>
      <c r="W2933">
        <v>4.1100000000000003</v>
      </c>
      <c r="Y2933">
        <v>1.0837000000000001</v>
      </c>
      <c r="Z2933">
        <v>246</v>
      </c>
      <c r="AA2933">
        <v>4.1100000000000003</v>
      </c>
      <c r="AB2933">
        <v>4.1100000000000003</v>
      </c>
      <c r="AC2933">
        <v>1</v>
      </c>
      <c r="AD2933">
        <v>0</v>
      </c>
      <c r="AH2933">
        <v>227</v>
      </c>
      <c r="AI2933">
        <v>4</v>
      </c>
      <c r="AJ2933">
        <v>1</v>
      </c>
      <c r="AK2933">
        <v>-4</v>
      </c>
      <c r="AL2933">
        <v>227</v>
      </c>
      <c r="AO2933">
        <v>0</v>
      </c>
      <c r="AP2933">
        <v>0</v>
      </c>
      <c r="AQ2933">
        <v>0</v>
      </c>
      <c r="AS2933">
        <v>0.40650406504065051</v>
      </c>
      <c r="AV2933" s="1" t="s">
        <v>53</v>
      </c>
      <c r="AW2933">
        <f>Facebook[[#This Row],[Total Post Reactions]]+Facebook[[#This Row],[Total Post Shares]]+Facebook[[#This Row],[Page Likes]]</f>
        <v>0</v>
      </c>
      <c r="AX2933" s="1">
        <f>IFERROR((Facebook[[#This Row],[Engagement]]/Facebook[[#This Row],[Reach]])*100,0)</f>
        <v>0</v>
      </c>
      <c r="AY2933" s="1" t="str">
        <f>TEXT(Facebook[[#This Row],[ReportDate]],"mmmm")</f>
        <v>October</v>
      </c>
    </row>
    <row r="2934" spans="1:51" x14ac:dyDescent="0.55000000000000004">
      <c r="A2934" s="1" t="s">
        <v>82</v>
      </c>
      <c r="B2934" s="1" t="s">
        <v>65</v>
      </c>
      <c r="C2934" s="1" t="s">
        <v>59</v>
      </c>
      <c r="D2934" s="1" t="s">
        <v>51</v>
      </c>
      <c r="E2934" s="1" t="s">
        <v>52</v>
      </c>
      <c r="F2934" s="2">
        <v>43030</v>
      </c>
      <c r="G2934">
        <v>1.1499999999999999</v>
      </c>
      <c r="H2934">
        <v>84</v>
      </c>
      <c r="I2934">
        <v>1</v>
      </c>
      <c r="K2934">
        <v>81</v>
      </c>
      <c r="O2934">
        <v>0</v>
      </c>
      <c r="P2934">
        <v>0</v>
      </c>
      <c r="T2934">
        <v>1.1499999999999999</v>
      </c>
      <c r="U2934">
        <v>0.01</v>
      </c>
      <c r="W2934">
        <v>1.1499999999999999</v>
      </c>
      <c r="Y2934">
        <v>1.037037</v>
      </c>
      <c r="Z2934">
        <v>84</v>
      </c>
      <c r="AA2934">
        <v>1.1499999999999999</v>
      </c>
      <c r="AB2934">
        <v>1.1499999999999999</v>
      </c>
      <c r="AC2934">
        <v>1</v>
      </c>
      <c r="AD2934">
        <v>0</v>
      </c>
      <c r="AH2934">
        <v>81</v>
      </c>
      <c r="AI2934">
        <v>1</v>
      </c>
      <c r="AJ2934">
        <v>1</v>
      </c>
      <c r="AK2934">
        <v>-1</v>
      </c>
      <c r="AL2934">
        <v>81</v>
      </c>
      <c r="AO2934">
        <v>0</v>
      </c>
      <c r="AP2934">
        <v>0</v>
      </c>
      <c r="AQ2934">
        <v>0</v>
      </c>
      <c r="AS2934">
        <v>1.19047619047619</v>
      </c>
      <c r="AV2934" s="1" t="s">
        <v>53</v>
      </c>
      <c r="AW2934">
        <f>Facebook[[#This Row],[Total Post Reactions]]+Facebook[[#This Row],[Total Post Shares]]+Facebook[[#This Row],[Page Likes]]</f>
        <v>0</v>
      </c>
      <c r="AX2934" s="1">
        <f>IFERROR((Facebook[[#This Row],[Engagement]]/Facebook[[#This Row],[Reach]])*100,0)</f>
        <v>0</v>
      </c>
      <c r="AY2934" s="1" t="str">
        <f>TEXT(Facebook[[#This Row],[ReportDate]],"mmmm")</f>
        <v>October</v>
      </c>
    </row>
    <row r="2935" spans="1:51" x14ac:dyDescent="0.55000000000000004">
      <c r="A2935" s="1" t="s">
        <v>69</v>
      </c>
      <c r="B2935" s="1" t="s">
        <v>65</v>
      </c>
      <c r="C2935" s="1" t="s">
        <v>59</v>
      </c>
      <c r="D2935" s="1" t="s">
        <v>51</v>
      </c>
      <c r="E2935" s="1" t="s">
        <v>52</v>
      </c>
      <c r="F2935" s="2">
        <v>43030</v>
      </c>
      <c r="G2935">
        <v>1.1299999999999999</v>
      </c>
      <c r="H2935">
        <v>93</v>
      </c>
      <c r="I2935">
        <v>1</v>
      </c>
      <c r="K2935">
        <v>92</v>
      </c>
      <c r="O2935">
        <v>0</v>
      </c>
      <c r="P2935">
        <v>0</v>
      </c>
      <c r="T2935">
        <v>1.1299999999999999</v>
      </c>
      <c r="U2935">
        <v>0.01</v>
      </c>
      <c r="W2935">
        <v>1.1299999999999999</v>
      </c>
      <c r="Y2935">
        <v>1.0108699999999999</v>
      </c>
      <c r="Z2935">
        <v>93</v>
      </c>
      <c r="AA2935">
        <v>1.1299999999999999</v>
      </c>
      <c r="AB2935">
        <v>1.1299999999999999</v>
      </c>
      <c r="AC2935">
        <v>1</v>
      </c>
      <c r="AD2935">
        <v>0</v>
      </c>
      <c r="AH2935">
        <v>92</v>
      </c>
      <c r="AI2935">
        <v>1</v>
      </c>
      <c r="AJ2935">
        <v>1</v>
      </c>
      <c r="AK2935">
        <v>-1</v>
      </c>
      <c r="AL2935">
        <v>92</v>
      </c>
      <c r="AO2935">
        <v>0</v>
      </c>
      <c r="AP2935">
        <v>0</v>
      </c>
      <c r="AQ2935">
        <v>0</v>
      </c>
      <c r="AS2935">
        <v>1.075268817204301</v>
      </c>
      <c r="AV2935" s="1" t="s">
        <v>53</v>
      </c>
      <c r="AW2935">
        <f>Facebook[[#This Row],[Total Post Reactions]]+Facebook[[#This Row],[Total Post Shares]]+Facebook[[#This Row],[Page Likes]]</f>
        <v>0</v>
      </c>
      <c r="AX2935" s="1">
        <f>IFERROR((Facebook[[#This Row],[Engagement]]/Facebook[[#This Row],[Reach]])*100,0)</f>
        <v>0</v>
      </c>
      <c r="AY2935" s="1" t="str">
        <f>TEXT(Facebook[[#This Row],[ReportDate]],"mmmm")</f>
        <v>October</v>
      </c>
    </row>
    <row r="2936" spans="1:51" x14ac:dyDescent="0.55000000000000004">
      <c r="A2936" s="1" t="s">
        <v>67</v>
      </c>
      <c r="B2936" s="1" t="s">
        <v>65</v>
      </c>
      <c r="C2936" s="1" t="s">
        <v>59</v>
      </c>
      <c r="D2936" s="1" t="s">
        <v>51</v>
      </c>
      <c r="E2936" s="1" t="s">
        <v>52</v>
      </c>
      <c r="F2936" s="2">
        <v>43030</v>
      </c>
      <c r="G2936">
        <v>1.52</v>
      </c>
      <c r="H2936">
        <v>132</v>
      </c>
      <c r="I2936">
        <v>1</v>
      </c>
      <c r="K2936">
        <v>129</v>
      </c>
      <c r="O2936">
        <v>0</v>
      </c>
      <c r="P2936">
        <v>0</v>
      </c>
      <c r="T2936">
        <v>1.52</v>
      </c>
      <c r="U2936">
        <v>0.01</v>
      </c>
      <c r="W2936">
        <v>1.52</v>
      </c>
      <c r="Y2936">
        <v>1.0232559999999999</v>
      </c>
      <c r="Z2936">
        <v>132</v>
      </c>
      <c r="AA2936">
        <v>1.52</v>
      </c>
      <c r="AB2936">
        <v>1.52</v>
      </c>
      <c r="AC2936">
        <v>1</v>
      </c>
      <c r="AD2936">
        <v>0</v>
      </c>
      <c r="AH2936">
        <v>129</v>
      </c>
      <c r="AI2936">
        <v>2</v>
      </c>
      <c r="AJ2936">
        <v>1</v>
      </c>
      <c r="AK2936">
        <v>-2</v>
      </c>
      <c r="AL2936">
        <v>129</v>
      </c>
      <c r="AO2936">
        <v>0</v>
      </c>
      <c r="AP2936">
        <v>0</v>
      </c>
      <c r="AQ2936">
        <v>0</v>
      </c>
      <c r="AS2936">
        <v>0.75757575757575757</v>
      </c>
      <c r="AV2936" s="1" t="s">
        <v>53</v>
      </c>
      <c r="AW2936">
        <f>Facebook[[#This Row],[Total Post Reactions]]+Facebook[[#This Row],[Total Post Shares]]+Facebook[[#This Row],[Page Likes]]</f>
        <v>0</v>
      </c>
      <c r="AX2936" s="1">
        <f>IFERROR((Facebook[[#This Row],[Engagement]]/Facebook[[#This Row],[Reach]])*100,0)</f>
        <v>0</v>
      </c>
      <c r="AY2936" s="1" t="str">
        <f>TEXT(Facebook[[#This Row],[ReportDate]],"mmmm")</f>
        <v>October</v>
      </c>
    </row>
    <row r="2937" spans="1:51" x14ac:dyDescent="0.55000000000000004">
      <c r="A2937" s="1" t="s">
        <v>149</v>
      </c>
      <c r="B2937" s="1" t="s">
        <v>65</v>
      </c>
      <c r="C2937" s="1" t="s">
        <v>59</v>
      </c>
      <c r="D2937" s="1" t="s">
        <v>51</v>
      </c>
      <c r="E2937" s="1" t="s">
        <v>52</v>
      </c>
      <c r="F2937" s="2">
        <v>43030</v>
      </c>
      <c r="G2937">
        <v>1.5092319999999999</v>
      </c>
      <c r="H2937">
        <v>123</v>
      </c>
      <c r="I2937">
        <v>2</v>
      </c>
      <c r="K2937">
        <v>118</v>
      </c>
      <c r="O2937">
        <v>0</v>
      </c>
      <c r="P2937">
        <v>0</v>
      </c>
      <c r="T2937">
        <v>1.5092319999999999</v>
      </c>
      <c r="U2937">
        <v>0.01</v>
      </c>
      <c r="W2937">
        <v>0.75</v>
      </c>
      <c r="Y2937">
        <v>1.042373</v>
      </c>
      <c r="Z2937">
        <v>123</v>
      </c>
      <c r="AA2937">
        <v>1.5092319999999999</v>
      </c>
      <c r="AB2937">
        <v>1.5092319999999999</v>
      </c>
      <c r="AC2937">
        <v>2</v>
      </c>
      <c r="AD2937">
        <v>0</v>
      </c>
      <c r="AH2937">
        <v>118</v>
      </c>
      <c r="AI2937">
        <v>2</v>
      </c>
      <c r="AJ2937">
        <v>2</v>
      </c>
      <c r="AK2937">
        <v>-2</v>
      </c>
      <c r="AL2937">
        <v>118</v>
      </c>
      <c r="AO2937">
        <v>0</v>
      </c>
      <c r="AP2937">
        <v>0</v>
      </c>
      <c r="AQ2937">
        <v>0</v>
      </c>
      <c r="AS2937">
        <v>1.626016260162602</v>
      </c>
      <c r="AV2937" s="1" t="s">
        <v>53</v>
      </c>
      <c r="AW2937">
        <f>Facebook[[#This Row],[Total Post Reactions]]+Facebook[[#This Row],[Total Post Shares]]+Facebook[[#This Row],[Page Likes]]</f>
        <v>0</v>
      </c>
      <c r="AX2937" s="1">
        <f>IFERROR((Facebook[[#This Row],[Engagement]]/Facebook[[#This Row],[Reach]])*100,0)</f>
        <v>0</v>
      </c>
      <c r="AY2937" s="1" t="str">
        <f>TEXT(Facebook[[#This Row],[ReportDate]],"mmmm")</f>
        <v>October</v>
      </c>
    </row>
    <row r="2938" spans="1:51" x14ac:dyDescent="0.55000000000000004">
      <c r="A2938" s="1" t="s">
        <v>82</v>
      </c>
      <c r="B2938" s="1" t="s">
        <v>66</v>
      </c>
      <c r="C2938" s="1" t="s">
        <v>59</v>
      </c>
      <c r="D2938" s="1" t="s">
        <v>51</v>
      </c>
      <c r="E2938" s="1" t="s">
        <v>52</v>
      </c>
      <c r="F2938" s="2">
        <v>43030</v>
      </c>
      <c r="G2938">
        <v>1.01</v>
      </c>
      <c r="H2938">
        <v>108</v>
      </c>
      <c r="I2938">
        <v>1</v>
      </c>
      <c r="K2938">
        <v>101</v>
      </c>
      <c r="O2938">
        <v>0</v>
      </c>
      <c r="P2938">
        <v>0</v>
      </c>
      <c r="T2938">
        <v>1.01</v>
      </c>
      <c r="U2938">
        <v>0.01</v>
      </c>
      <c r="W2938">
        <v>1.01</v>
      </c>
      <c r="Y2938">
        <v>1.069307</v>
      </c>
      <c r="Z2938">
        <v>108</v>
      </c>
      <c r="AA2938">
        <v>1.01</v>
      </c>
      <c r="AB2938">
        <v>1.01</v>
      </c>
      <c r="AC2938">
        <v>1</v>
      </c>
      <c r="AD2938">
        <v>0</v>
      </c>
      <c r="AH2938">
        <v>101</v>
      </c>
      <c r="AI2938">
        <v>1</v>
      </c>
      <c r="AJ2938">
        <v>1</v>
      </c>
      <c r="AK2938">
        <v>-1</v>
      </c>
      <c r="AL2938">
        <v>101</v>
      </c>
      <c r="AO2938">
        <v>0</v>
      </c>
      <c r="AP2938">
        <v>0</v>
      </c>
      <c r="AQ2938">
        <v>0</v>
      </c>
      <c r="AS2938">
        <v>0.92592592592592582</v>
      </c>
      <c r="AV2938" s="1" t="s">
        <v>53</v>
      </c>
      <c r="AW2938">
        <f>Facebook[[#This Row],[Total Post Reactions]]+Facebook[[#This Row],[Total Post Shares]]+Facebook[[#This Row],[Page Likes]]</f>
        <v>0</v>
      </c>
      <c r="AX2938" s="1">
        <f>IFERROR((Facebook[[#This Row],[Engagement]]/Facebook[[#This Row],[Reach]])*100,0)</f>
        <v>0</v>
      </c>
      <c r="AY2938" s="1" t="str">
        <f>TEXT(Facebook[[#This Row],[ReportDate]],"mmmm")</f>
        <v>October</v>
      </c>
    </row>
    <row r="2939" spans="1:51" x14ac:dyDescent="0.55000000000000004">
      <c r="A2939" s="1" t="s">
        <v>78</v>
      </c>
      <c r="B2939" s="1" t="s">
        <v>66</v>
      </c>
      <c r="C2939" s="1" t="s">
        <v>59</v>
      </c>
      <c r="D2939" s="1" t="s">
        <v>51</v>
      </c>
      <c r="E2939" s="1" t="s">
        <v>52</v>
      </c>
      <c r="F2939" s="2">
        <v>43030</v>
      </c>
      <c r="G2939">
        <v>4.08</v>
      </c>
      <c r="H2939">
        <v>389</v>
      </c>
      <c r="I2939">
        <v>4</v>
      </c>
      <c r="K2939">
        <v>363</v>
      </c>
      <c r="O2939">
        <v>0</v>
      </c>
      <c r="P2939">
        <v>0</v>
      </c>
      <c r="T2939">
        <v>4.08</v>
      </c>
      <c r="U2939">
        <v>0.01</v>
      </c>
      <c r="W2939">
        <v>1.02</v>
      </c>
      <c r="Y2939">
        <v>1.071625</v>
      </c>
      <c r="Z2939">
        <v>389</v>
      </c>
      <c r="AA2939">
        <v>4.08</v>
      </c>
      <c r="AB2939">
        <v>4.08</v>
      </c>
      <c r="AC2939">
        <v>4</v>
      </c>
      <c r="AD2939">
        <v>0</v>
      </c>
      <c r="AH2939">
        <v>363</v>
      </c>
      <c r="AI2939">
        <v>4</v>
      </c>
      <c r="AJ2939">
        <v>4</v>
      </c>
      <c r="AK2939">
        <v>-4</v>
      </c>
      <c r="AL2939">
        <v>363</v>
      </c>
      <c r="AO2939">
        <v>0</v>
      </c>
      <c r="AP2939">
        <v>0</v>
      </c>
      <c r="AQ2939">
        <v>0</v>
      </c>
      <c r="AS2939">
        <v>1.02827763496144</v>
      </c>
      <c r="AV2939" s="1" t="s">
        <v>53</v>
      </c>
      <c r="AW2939">
        <f>Facebook[[#This Row],[Total Post Reactions]]+Facebook[[#This Row],[Total Post Shares]]+Facebook[[#This Row],[Page Likes]]</f>
        <v>0</v>
      </c>
      <c r="AX2939" s="1">
        <f>IFERROR((Facebook[[#This Row],[Engagement]]/Facebook[[#This Row],[Reach]])*100,0)</f>
        <v>0</v>
      </c>
      <c r="AY2939" s="1" t="str">
        <f>TEXT(Facebook[[#This Row],[ReportDate]],"mmmm")</f>
        <v>October</v>
      </c>
    </row>
    <row r="2940" spans="1:51" x14ac:dyDescent="0.55000000000000004">
      <c r="A2940" s="1" t="s">
        <v>71</v>
      </c>
      <c r="B2940" s="1" t="s">
        <v>66</v>
      </c>
      <c r="C2940" s="1" t="s">
        <v>59</v>
      </c>
      <c r="D2940" s="1" t="s">
        <v>51</v>
      </c>
      <c r="E2940" s="1" t="s">
        <v>52</v>
      </c>
      <c r="F2940" s="2">
        <v>43030</v>
      </c>
      <c r="G2940">
        <v>0.8</v>
      </c>
      <c r="H2940">
        <v>74</v>
      </c>
      <c r="I2940">
        <v>1</v>
      </c>
      <c r="K2940">
        <v>72</v>
      </c>
      <c r="O2940">
        <v>0</v>
      </c>
      <c r="P2940">
        <v>0</v>
      </c>
      <c r="T2940">
        <v>0.8</v>
      </c>
      <c r="U2940">
        <v>0.01</v>
      </c>
      <c r="W2940">
        <v>0.8</v>
      </c>
      <c r="Y2940">
        <v>1.0277780000000001</v>
      </c>
      <c r="Z2940">
        <v>74</v>
      </c>
      <c r="AA2940">
        <v>0.8</v>
      </c>
      <c r="AB2940">
        <v>0.8</v>
      </c>
      <c r="AC2940">
        <v>1</v>
      </c>
      <c r="AD2940">
        <v>0</v>
      </c>
      <c r="AH2940">
        <v>72</v>
      </c>
      <c r="AI2940">
        <v>1</v>
      </c>
      <c r="AJ2940">
        <v>1</v>
      </c>
      <c r="AK2940">
        <v>-1</v>
      </c>
      <c r="AL2940">
        <v>72</v>
      </c>
      <c r="AO2940">
        <v>0</v>
      </c>
      <c r="AP2940">
        <v>0</v>
      </c>
      <c r="AQ2940">
        <v>0</v>
      </c>
      <c r="AS2940">
        <v>1.3513513513513511</v>
      </c>
      <c r="AV2940" s="1" t="s">
        <v>53</v>
      </c>
      <c r="AW2940">
        <f>Facebook[[#This Row],[Total Post Reactions]]+Facebook[[#This Row],[Total Post Shares]]+Facebook[[#This Row],[Page Likes]]</f>
        <v>0</v>
      </c>
      <c r="AX2940" s="1">
        <f>IFERROR((Facebook[[#This Row],[Engagement]]/Facebook[[#This Row],[Reach]])*100,0)</f>
        <v>0</v>
      </c>
      <c r="AY2940" s="1" t="str">
        <f>TEXT(Facebook[[#This Row],[ReportDate]],"mmmm")</f>
        <v>October</v>
      </c>
    </row>
    <row r="2941" spans="1:51" x14ac:dyDescent="0.55000000000000004">
      <c r="A2941" s="1" t="s">
        <v>145</v>
      </c>
      <c r="B2941" s="1" t="s">
        <v>66</v>
      </c>
      <c r="C2941" s="1" t="s">
        <v>59</v>
      </c>
      <c r="D2941" s="1" t="s">
        <v>51</v>
      </c>
      <c r="E2941" s="1" t="s">
        <v>52</v>
      </c>
      <c r="F2941" s="2">
        <v>43030</v>
      </c>
      <c r="G2941">
        <v>0.13</v>
      </c>
      <c r="H2941">
        <v>17</v>
      </c>
      <c r="I2941">
        <v>1</v>
      </c>
      <c r="K2941">
        <v>16</v>
      </c>
      <c r="O2941">
        <v>0</v>
      </c>
      <c r="P2941">
        <v>0</v>
      </c>
      <c r="T2941">
        <v>0.13</v>
      </c>
      <c r="U2941">
        <v>0.01</v>
      </c>
      <c r="W2941">
        <v>0.13</v>
      </c>
      <c r="Y2941">
        <v>1.0625</v>
      </c>
      <c r="Z2941">
        <v>17</v>
      </c>
      <c r="AA2941">
        <v>0.13</v>
      </c>
      <c r="AB2941">
        <v>0.13</v>
      </c>
      <c r="AC2941">
        <v>1</v>
      </c>
      <c r="AD2941">
        <v>0</v>
      </c>
      <c r="AH2941">
        <v>16</v>
      </c>
      <c r="AI2941">
        <v>0</v>
      </c>
      <c r="AJ2941">
        <v>1</v>
      </c>
      <c r="AK2941">
        <v>0</v>
      </c>
      <c r="AL2941">
        <v>16</v>
      </c>
      <c r="AO2941">
        <v>0</v>
      </c>
      <c r="AP2941">
        <v>0</v>
      </c>
      <c r="AQ2941">
        <v>0</v>
      </c>
      <c r="AS2941">
        <v>5.8823529411764701</v>
      </c>
      <c r="AV2941" s="1" t="s">
        <v>53</v>
      </c>
      <c r="AW2941">
        <f>Facebook[[#This Row],[Total Post Reactions]]+Facebook[[#This Row],[Total Post Shares]]+Facebook[[#This Row],[Page Likes]]</f>
        <v>0</v>
      </c>
      <c r="AX2941" s="1">
        <f>IFERROR((Facebook[[#This Row],[Engagement]]/Facebook[[#This Row],[Reach]])*100,0)</f>
        <v>0</v>
      </c>
      <c r="AY2941" s="1" t="str">
        <f>TEXT(Facebook[[#This Row],[ReportDate]],"mmmm")</f>
        <v>October</v>
      </c>
    </row>
    <row r="2942" spans="1:51" x14ac:dyDescent="0.55000000000000004">
      <c r="A2942" s="1" t="s">
        <v>69</v>
      </c>
      <c r="B2942" s="1" t="s">
        <v>49</v>
      </c>
      <c r="C2942" s="1" t="s">
        <v>59</v>
      </c>
      <c r="D2942" s="1" t="s">
        <v>51</v>
      </c>
      <c r="E2942" s="1" t="s">
        <v>52</v>
      </c>
      <c r="F2942" s="2">
        <v>43030</v>
      </c>
      <c r="G2942">
        <v>0.88850200000000001</v>
      </c>
      <c r="H2942">
        <v>149</v>
      </c>
      <c r="I2942">
        <v>1</v>
      </c>
      <c r="K2942">
        <v>127</v>
      </c>
      <c r="O2942">
        <v>0</v>
      </c>
      <c r="P2942">
        <v>0</v>
      </c>
      <c r="T2942">
        <v>0.88850200000000001</v>
      </c>
      <c r="U2942">
        <v>0.01</v>
      </c>
      <c r="W2942">
        <v>0.89</v>
      </c>
      <c r="Y2942">
        <v>1.1732279999999999</v>
      </c>
      <c r="Z2942">
        <v>149</v>
      </c>
      <c r="AA2942">
        <v>0.88850200000000001</v>
      </c>
      <c r="AB2942">
        <v>0.88850200000000001</v>
      </c>
      <c r="AC2942">
        <v>1</v>
      </c>
      <c r="AD2942">
        <v>0</v>
      </c>
      <c r="AH2942">
        <v>127</v>
      </c>
      <c r="AI2942">
        <v>1</v>
      </c>
      <c r="AJ2942">
        <v>1</v>
      </c>
      <c r="AK2942">
        <v>-1</v>
      </c>
      <c r="AL2942">
        <v>127</v>
      </c>
      <c r="AO2942">
        <v>0</v>
      </c>
      <c r="AP2942">
        <v>0</v>
      </c>
      <c r="AQ2942">
        <v>0</v>
      </c>
      <c r="AS2942">
        <v>0.67114093959731547</v>
      </c>
      <c r="AV2942" s="1" t="s">
        <v>53</v>
      </c>
      <c r="AW2942">
        <f>Facebook[[#This Row],[Total Post Reactions]]+Facebook[[#This Row],[Total Post Shares]]+Facebook[[#This Row],[Page Likes]]</f>
        <v>0</v>
      </c>
      <c r="AX2942" s="1">
        <f>IFERROR((Facebook[[#This Row],[Engagement]]/Facebook[[#This Row],[Reach]])*100,0)</f>
        <v>0</v>
      </c>
      <c r="AY2942" s="1" t="str">
        <f>TEXT(Facebook[[#This Row],[ReportDate]],"mmmm")</f>
        <v>October</v>
      </c>
    </row>
    <row r="2943" spans="1:51" x14ac:dyDescent="0.55000000000000004">
      <c r="A2943" s="1" t="s">
        <v>71</v>
      </c>
      <c r="B2943" s="1" t="s">
        <v>49</v>
      </c>
      <c r="C2943" s="1" t="s">
        <v>59</v>
      </c>
      <c r="D2943" s="1" t="s">
        <v>51</v>
      </c>
      <c r="E2943" s="1" t="s">
        <v>52</v>
      </c>
      <c r="F2943" s="2">
        <v>43030</v>
      </c>
      <c r="G2943">
        <v>2.95</v>
      </c>
      <c r="H2943">
        <v>447</v>
      </c>
      <c r="I2943">
        <v>3</v>
      </c>
      <c r="K2943">
        <v>417</v>
      </c>
      <c r="O2943">
        <v>0</v>
      </c>
      <c r="P2943">
        <v>0</v>
      </c>
      <c r="T2943">
        <v>2.95</v>
      </c>
      <c r="U2943">
        <v>0.01</v>
      </c>
      <c r="W2943">
        <v>0.98</v>
      </c>
      <c r="Y2943">
        <v>1.071942</v>
      </c>
      <c r="Z2943">
        <v>447</v>
      </c>
      <c r="AA2943">
        <v>2.95</v>
      </c>
      <c r="AB2943">
        <v>2.95</v>
      </c>
      <c r="AC2943">
        <v>3</v>
      </c>
      <c r="AD2943">
        <v>0</v>
      </c>
      <c r="AH2943">
        <v>417</v>
      </c>
      <c r="AI2943">
        <v>3</v>
      </c>
      <c r="AJ2943">
        <v>3</v>
      </c>
      <c r="AK2943">
        <v>-3</v>
      </c>
      <c r="AL2943">
        <v>417</v>
      </c>
      <c r="AO2943">
        <v>0</v>
      </c>
      <c r="AP2943">
        <v>0</v>
      </c>
      <c r="AQ2943">
        <v>0</v>
      </c>
      <c r="AS2943">
        <v>0.67114093959731547</v>
      </c>
      <c r="AV2943" s="1" t="s">
        <v>53</v>
      </c>
      <c r="AW2943">
        <f>Facebook[[#This Row],[Total Post Reactions]]+Facebook[[#This Row],[Total Post Shares]]+Facebook[[#This Row],[Page Likes]]</f>
        <v>0</v>
      </c>
      <c r="AX2943" s="1">
        <f>IFERROR((Facebook[[#This Row],[Engagement]]/Facebook[[#This Row],[Reach]])*100,0)</f>
        <v>0</v>
      </c>
      <c r="AY2943" s="1" t="str">
        <f>TEXT(Facebook[[#This Row],[ReportDate]],"mmmm")</f>
        <v>October</v>
      </c>
    </row>
    <row r="2944" spans="1:51" x14ac:dyDescent="0.55000000000000004">
      <c r="A2944" s="1" t="s">
        <v>145</v>
      </c>
      <c r="B2944" s="1" t="s">
        <v>49</v>
      </c>
      <c r="C2944" s="1" t="s">
        <v>59</v>
      </c>
      <c r="D2944" s="1" t="s">
        <v>51</v>
      </c>
      <c r="E2944" s="1" t="s">
        <v>52</v>
      </c>
      <c r="F2944" s="2">
        <v>43030</v>
      </c>
      <c r="G2944">
        <v>0.23</v>
      </c>
      <c r="H2944">
        <v>36</v>
      </c>
      <c r="I2944">
        <v>1</v>
      </c>
      <c r="K2944">
        <v>24</v>
      </c>
      <c r="O2944">
        <v>0</v>
      </c>
      <c r="P2944">
        <v>0</v>
      </c>
      <c r="T2944">
        <v>0.23</v>
      </c>
      <c r="U2944">
        <v>0.01</v>
      </c>
      <c r="W2944">
        <v>0.23</v>
      </c>
      <c r="Y2944">
        <v>1.5</v>
      </c>
      <c r="Z2944">
        <v>36</v>
      </c>
      <c r="AA2944">
        <v>0.23</v>
      </c>
      <c r="AB2944">
        <v>0.23</v>
      </c>
      <c r="AC2944">
        <v>1</v>
      </c>
      <c r="AD2944">
        <v>0</v>
      </c>
      <c r="AH2944">
        <v>24</v>
      </c>
      <c r="AI2944">
        <v>0</v>
      </c>
      <c r="AJ2944">
        <v>1</v>
      </c>
      <c r="AK2944">
        <v>0</v>
      </c>
      <c r="AL2944">
        <v>24</v>
      </c>
      <c r="AO2944">
        <v>0</v>
      </c>
      <c r="AP2944">
        <v>0</v>
      </c>
      <c r="AQ2944">
        <v>0</v>
      </c>
      <c r="AS2944">
        <v>2.7777777777777781</v>
      </c>
      <c r="AV2944" s="1" t="s">
        <v>53</v>
      </c>
      <c r="AW2944">
        <f>Facebook[[#This Row],[Total Post Reactions]]+Facebook[[#This Row],[Total Post Shares]]+Facebook[[#This Row],[Page Likes]]</f>
        <v>0</v>
      </c>
      <c r="AX2944" s="1">
        <f>IFERROR((Facebook[[#This Row],[Engagement]]/Facebook[[#This Row],[Reach]])*100,0)</f>
        <v>0</v>
      </c>
      <c r="AY2944" s="1" t="str">
        <f>TEXT(Facebook[[#This Row],[ReportDate]],"mmmm")</f>
        <v>October</v>
      </c>
    </row>
    <row r="2945" spans="1:51" x14ac:dyDescent="0.55000000000000004">
      <c r="A2945" s="1" t="s">
        <v>146</v>
      </c>
      <c r="B2945" s="1" t="s">
        <v>49</v>
      </c>
      <c r="C2945" s="1" t="s">
        <v>59</v>
      </c>
      <c r="D2945" s="1" t="s">
        <v>51</v>
      </c>
      <c r="E2945" s="1" t="s">
        <v>52</v>
      </c>
      <c r="F2945" s="2">
        <v>43030</v>
      </c>
      <c r="G2945">
        <v>0.42</v>
      </c>
      <c r="H2945">
        <v>59</v>
      </c>
      <c r="I2945">
        <v>1</v>
      </c>
      <c r="K2945">
        <v>48</v>
      </c>
      <c r="O2945">
        <v>0</v>
      </c>
      <c r="P2945">
        <v>0</v>
      </c>
      <c r="T2945">
        <v>0.42</v>
      </c>
      <c r="U2945">
        <v>0.01</v>
      </c>
      <c r="W2945">
        <v>0.42</v>
      </c>
      <c r="Y2945">
        <v>1.2291669999999999</v>
      </c>
      <c r="Z2945">
        <v>59</v>
      </c>
      <c r="AA2945">
        <v>0.42</v>
      </c>
      <c r="AB2945">
        <v>0.42</v>
      </c>
      <c r="AC2945">
        <v>1</v>
      </c>
      <c r="AD2945">
        <v>0</v>
      </c>
      <c r="AH2945">
        <v>48</v>
      </c>
      <c r="AI2945">
        <v>0</v>
      </c>
      <c r="AJ2945">
        <v>1</v>
      </c>
      <c r="AK2945">
        <v>0</v>
      </c>
      <c r="AL2945">
        <v>48</v>
      </c>
      <c r="AO2945">
        <v>0</v>
      </c>
      <c r="AP2945">
        <v>0</v>
      </c>
      <c r="AQ2945">
        <v>0</v>
      </c>
      <c r="AS2945">
        <v>1.6949152542372881</v>
      </c>
      <c r="AV2945" s="1" t="s">
        <v>53</v>
      </c>
      <c r="AW2945">
        <f>Facebook[[#This Row],[Total Post Reactions]]+Facebook[[#This Row],[Total Post Shares]]+Facebook[[#This Row],[Page Likes]]</f>
        <v>0</v>
      </c>
      <c r="AX2945" s="1">
        <f>IFERROR((Facebook[[#This Row],[Engagement]]/Facebook[[#This Row],[Reach]])*100,0)</f>
        <v>0</v>
      </c>
      <c r="AY2945" s="1" t="str">
        <f>TEXT(Facebook[[#This Row],[ReportDate]],"mmmm")</f>
        <v>October</v>
      </c>
    </row>
    <row r="2946" spans="1:51" x14ac:dyDescent="0.55000000000000004">
      <c r="A2946" s="1" t="s">
        <v>48</v>
      </c>
      <c r="B2946" s="1" t="s">
        <v>49</v>
      </c>
      <c r="C2946" s="1" t="s">
        <v>59</v>
      </c>
      <c r="D2946" s="1" t="s">
        <v>51</v>
      </c>
      <c r="E2946" s="1" t="s">
        <v>52</v>
      </c>
      <c r="F2946" s="2">
        <v>43030</v>
      </c>
      <c r="G2946">
        <v>1.3</v>
      </c>
      <c r="H2946">
        <v>196</v>
      </c>
      <c r="I2946">
        <v>1</v>
      </c>
      <c r="K2946">
        <v>174</v>
      </c>
      <c r="O2946">
        <v>0</v>
      </c>
      <c r="P2946">
        <v>0</v>
      </c>
      <c r="T2946">
        <v>1.3</v>
      </c>
      <c r="U2946">
        <v>0.01</v>
      </c>
      <c r="W2946">
        <v>1.3</v>
      </c>
      <c r="Y2946">
        <v>1.1264369999999999</v>
      </c>
      <c r="Z2946">
        <v>196</v>
      </c>
      <c r="AA2946">
        <v>1.3</v>
      </c>
      <c r="AB2946">
        <v>1.3</v>
      </c>
      <c r="AC2946">
        <v>1</v>
      </c>
      <c r="AD2946">
        <v>0</v>
      </c>
      <c r="AH2946">
        <v>174</v>
      </c>
      <c r="AI2946">
        <v>1</v>
      </c>
      <c r="AJ2946">
        <v>1</v>
      </c>
      <c r="AK2946">
        <v>-1</v>
      </c>
      <c r="AL2946">
        <v>174</v>
      </c>
      <c r="AO2946">
        <v>0</v>
      </c>
      <c r="AP2946">
        <v>0</v>
      </c>
      <c r="AQ2946">
        <v>0</v>
      </c>
      <c r="AS2946">
        <v>0.51020408163265307</v>
      </c>
      <c r="AV2946" s="1" t="s">
        <v>53</v>
      </c>
      <c r="AW2946">
        <f>Facebook[[#This Row],[Total Post Reactions]]+Facebook[[#This Row],[Total Post Shares]]+Facebook[[#This Row],[Page Likes]]</f>
        <v>0</v>
      </c>
      <c r="AX2946" s="1">
        <f>IFERROR((Facebook[[#This Row],[Engagement]]/Facebook[[#This Row],[Reach]])*100,0)</f>
        <v>0</v>
      </c>
      <c r="AY2946" s="1" t="str">
        <f>TEXT(Facebook[[#This Row],[ReportDate]],"mmmm")</f>
        <v>October</v>
      </c>
    </row>
    <row r="2947" spans="1:51" x14ac:dyDescent="0.55000000000000004">
      <c r="A2947" s="1" t="s">
        <v>60</v>
      </c>
      <c r="B2947" s="1" t="s">
        <v>49</v>
      </c>
      <c r="C2947" s="1" t="s">
        <v>59</v>
      </c>
      <c r="D2947" s="1" t="s">
        <v>51</v>
      </c>
      <c r="E2947" s="1" t="s">
        <v>52</v>
      </c>
      <c r="F2947" s="2">
        <v>43030</v>
      </c>
      <c r="G2947">
        <v>2.97</v>
      </c>
      <c r="H2947">
        <v>568</v>
      </c>
      <c r="I2947">
        <v>3</v>
      </c>
      <c r="K2947">
        <v>518</v>
      </c>
      <c r="O2947">
        <v>0</v>
      </c>
      <c r="P2947">
        <v>0</v>
      </c>
      <c r="T2947">
        <v>2.97</v>
      </c>
      <c r="U2947">
        <v>0.01</v>
      </c>
      <c r="W2947">
        <v>0.99</v>
      </c>
      <c r="Y2947">
        <v>1.096525</v>
      </c>
      <c r="Z2947">
        <v>568</v>
      </c>
      <c r="AA2947">
        <v>2.97</v>
      </c>
      <c r="AB2947">
        <v>2.97</v>
      </c>
      <c r="AC2947">
        <v>3</v>
      </c>
      <c r="AD2947">
        <v>0</v>
      </c>
      <c r="AH2947">
        <v>518</v>
      </c>
      <c r="AI2947">
        <v>3</v>
      </c>
      <c r="AJ2947">
        <v>3</v>
      </c>
      <c r="AK2947">
        <v>-3</v>
      </c>
      <c r="AL2947">
        <v>518</v>
      </c>
      <c r="AO2947">
        <v>0</v>
      </c>
      <c r="AP2947">
        <v>0</v>
      </c>
      <c r="AQ2947">
        <v>0</v>
      </c>
      <c r="AS2947">
        <v>0.528169014084507</v>
      </c>
      <c r="AV2947" s="1" t="s">
        <v>53</v>
      </c>
      <c r="AW2947">
        <f>Facebook[[#This Row],[Total Post Reactions]]+Facebook[[#This Row],[Total Post Shares]]+Facebook[[#This Row],[Page Likes]]</f>
        <v>0</v>
      </c>
      <c r="AX2947" s="1">
        <f>IFERROR((Facebook[[#This Row],[Engagement]]/Facebook[[#This Row],[Reach]])*100,0)</f>
        <v>0</v>
      </c>
      <c r="AY2947" s="1" t="str">
        <f>TEXT(Facebook[[#This Row],[ReportDate]],"mmmm")</f>
        <v>October</v>
      </c>
    </row>
    <row r="2948" spans="1:51" x14ac:dyDescent="0.55000000000000004">
      <c r="A2948" s="1" t="s">
        <v>67</v>
      </c>
      <c r="B2948" s="1" t="s">
        <v>68</v>
      </c>
      <c r="C2948" s="1" t="s">
        <v>59</v>
      </c>
      <c r="D2948" s="1" t="s">
        <v>51</v>
      </c>
      <c r="E2948" s="1" t="s">
        <v>52</v>
      </c>
      <c r="F2948" s="2">
        <v>43030</v>
      </c>
      <c r="G2948">
        <v>1.2</v>
      </c>
      <c r="H2948">
        <v>114</v>
      </c>
      <c r="I2948">
        <v>1</v>
      </c>
      <c r="K2948">
        <v>104</v>
      </c>
      <c r="O2948">
        <v>0</v>
      </c>
      <c r="P2948">
        <v>0</v>
      </c>
      <c r="T2948">
        <v>1.2</v>
      </c>
      <c r="U2948">
        <v>0.01</v>
      </c>
      <c r="W2948">
        <v>1.2</v>
      </c>
      <c r="Y2948">
        <v>1.0961540000000001</v>
      </c>
      <c r="Z2948">
        <v>114</v>
      </c>
      <c r="AA2948">
        <v>1.2</v>
      </c>
      <c r="AB2948">
        <v>1.2</v>
      </c>
      <c r="AC2948">
        <v>1</v>
      </c>
      <c r="AD2948">
        <v>0</v>
      </c>
      <c r="AH2948">
        <v>104</v>
      </c>
      <c r="AI2948">
        <v>1</v>
      </c>
      <c r="AJ2948">
        <v>1</v>
      </c>
      <c r="AK2948">
        <v>-1</v>
      </c>
      <c r="AL2948">
        <v>104</v>
      </c>
      <c r="AO2948">
        <v>0</v>
      </c>
      <c r="AP2948">
        <v>0</v>
      </c>
      <c r="AQ2948">
        <v>0</v>
      </c>
      <c r="AS2948">
        <v>0.8771929824561403</v>
      </c>
      <c r="AV2948" s="1" t="s">
        <v>53</v>
      </c>
      <c r="AW2948">
        <f>Facebook[[#This Row],[Total Post Reactions]]+Facebook[[#This Row],[Total Post Shares]]+Facebook[[#This Row],[Page Likes]]</f>
        <v>0</v>
      </c>
      <c r="AX2948" s="1">
        <f>IFERROR((Facebook[[#This Row],[Engagement]]/Facebook[[#This Row],[Reach]])*100,0)</f>
        <v>0</v>
      </c>
      <c r="AY2948" s="1" t="str">
        <f>TEXT(Facebook[[#This Row],[ReportDate]],"mmmm")</f>
        <v>October</v>
      </c>
    </row>
    <row r="2949" spans="1:51" x14ac:dyDescent="0.55000000000000004">
      <c r="A2949" s="1" t="s">
        <v>145</v>
      </c>
      <c r="B2949" s="1" t="s">
        <v>68</v>
      </c>
      <c r="C2949" s="1" t="s">
        <v>59</v>
      </c>
      <c r="D2949" s="1" t="s">
        <v>51</v>
      </c>
      <c r="E2949" s="1" t="s">
        <v>52</v>
      </c>
      <c r="F2949" s="2">
        <v>43030</v>
      </c>
      <c r="G2949">
        <v>0.65</v>
      </c>
      <c r="H2949">
        <v>59</v>
      </c>
      <c r="I2949">
        <v>1</v>
      </c>
      <c r="K2949">
        <v>55</v>
      </c>
      <c r="O2949">
        <v>0</v>
      </c>
      <c r="P2949">
        <v>0</v>
      </c>
      <c r="T2949">
        <v>0.65</v>
      </c>
      <c r="U2949">
        <v>0.01</v>
      </c>
      <c r="W2949">
        <v>0.65</v>
      </c>
      <c r="Y2949">
        <v>1.072727</v>
      </c>
      <c r="Z2949">
        <v>59</v>
      </c>
      <c r="AA2949">
        <v>0.65</v>
      </c>
      <c r="AB2949">
        <v>0.65</v>
      </c>
      <c r="AC2949">
        <v>1</v>
      </c>
      <c r="AD2949">
        <v>0</v>
      </c>
      <c r="AH2949">
        <v>55</v>
      </c>
      <c r="AI2949">
        <v>1</v>
      </c>
      <c r="AJ2949">
        <v>1</v>
      </c>
      <c r="AK2949">
        <v>-1</v>
      </c>
      <c r="AL2949">
        <v>55</v>
      </c>
      <c r="AO2949">
        <v>0</v>
      </c>
      <c r="AP2949">
        <v>0</v>
      </c>
      <c r="AQ2949">
        <v>0</v>
      </c>
      <c r="AS2949">
        <v>1.6949152542372881</v>
      </c>
      <c r="AV2949" s="1" t="s">
        <v>53</v>
      </c>
      <c r="AW2949">
        <f>Facebook[[#This Row],[Total Post Reactions]]+Facebook[[#This Row],[Total Post Shares]]+Facebook[[#This Row],[Page Likes]]</f>
        <v>0</v>
      </c>
      <c r="AX2949" s="1">
        <f>IFERROR((Facebook[[#This Row],[Engagement]]/Facebook[[#This Row],[Reach]])*100,0)</f>
        <v>0</v>
      </c>
      <c r="AY2949" s="1" t="str">
        <f>TEXT(Facebook[[#This Row],[ReportDate]],"mmmm")</f>
        <v>October</v>
      </c>
    </row>
    <row r="2950" spans="1:51" x14ac:dyDescent="0.55000000000000004">
      <c r="A2950" s="1" t="s">
        <v>82</v>
      </c>
      <c r="B2950" s="1" t="s">
        <v>57</v>
      </c>
      <c r="C2950" s="1" t="s">
        <v>59</v>
      </c>
      <c r="D2950" s="1" t="s">
        <v>51</v>
      </c>
      <c r="E2950" s="1" t="s">
        <v>52</v>
      </c>
      <c r="F2950" s="2">
        <v>43030</v>
      </c>
      <c r="G2950">
        <v>8.7899999999999991</v>
      </c>
      <c r="H2950">
        <v>764</v>
      </c>
      <c r="I2950">
        <v>2</v>
      </c>
      <c r="K2950">
        <v>534</v>
      </c>
      <c r="O2950">
        <v>0</v>
      </c>
      <c r="P2950">
        <v>0</v>
      </c>
      <c r="T2950">
        <v>8.7899999999999991</v>
      </c>
      <c r="U2950">
        <v>0.02</v>
      </c>
      <c r="W2950">
        <v>4.4000000000000004</v>
      </c>
      <c r="Y2950">
        <v>1.430712</v>
      </c>
      <c r="Z2950">
        <v>764</v>
      </c>
      <c r="AA2950">
        <v>8.7899999999999991</v>
      </c>
      <c r="AB2950">
        <v>8.7899999999999991</v>
      </c>
      <c r="AC2950">
        <v>2</v>
      </c>
      <c r="AD2950">
        <v>0</v>
      </c>
      <c r="AH2950">
        <v>534</v>
      </c>
      <c r="AI2950">
        <v>9</v>
      </c>
      <c r="AJ2950">
        <v>2</v>
      </c>
      <c r="AK2950">
        <v>-9</v>
      </c>
      <c r="AL2950">
        <v>534</v>
      </c>
      <c r="AO2950">
        <v>0</v>
      </c>
      <c r="AP2950">
        <v>0</v>
      </c>
      <c r="AQ2950">
        <v>0</v>
      </c>
      <c r="AS2950">
        <v>0.26178010471204188</v>
      </c>
      <c r="AV2950" s="1" t="s">
        <v>53</v>
      </c>
      <c r="AW2950">
        <f>Facebook[[#This Row],[Total Post Reactions]]+Facebook[[#This Row],[Total Post Shares]]+Facebook[[#This Row],[Page Likes]]</f>
        <v>0</v>
      </c>
      <c r="AX2950" s="1">
        <f>IFERROR((Facebook[[#This Row],[Engagement]]/Facebook[[#This Row],[Reach]])*100,0)</f>
        <v>0</v>
      </c>
      <c r="AY2950" s="1" t="str">
        <f>TEXT(Facebook[[#This Row],[ReportDate]],"mmmm")</f>
        <v>October</v>
      </c>
    </row>
    <row r="2951" spans="1:51" x14ac:dyDescent="0.55000000000000004">
      <c r="A2951" s="1" t="s">
        <v>80</v>
      </c>
      <c r="B2951" s="1" t="s">
        <v>57</v>
      </c>
      <c r="C2951" s="1" t="s">
        <v>59</v>
      </c>
      <c r="D2951" s="1" t="s">
        <v>51</v>
      </c>
      <c r="E2951" s="1" t="s">
        <v>52</v>
      </c>
      <c r="F2951" s="2">
        <v>43030</v>
      </c>
      <c r="G2951">
        <v>17.658776</v>
      </c>
      <c r="H2951">
        <v>1295</v>
      </c>
      <c r="I2951">
        <v>10</v>
      </c>
      <c r="K2951">
        <v>816</v>
      </c>
      <c r="O2951">
        <v>0</v>
      </c>
      <c r="P2951">
        <v>0</v>
      </c>
      <c r="T2951">
        <v>17.658776</v>
      </c>
      <c r="U2951">
        <v>0.02</v>
      </c>
      <c r="W2951">
        <v>1.77</v>
      </c>
      <c r="Y2951">
        <v>1.58701</v>
      </c>
      <c r="Z2951">
        <v>1295</v>
      </c>
      <c r="AA2951">
        <v>17.658776</v>
      </c>
      <c r="AB2951">
        <v>17.658776</v>
      </c>
      <c r="AC2951">
        <v>10</v>
      </c>
      <c r="AD2951">
        <v>0</v>
      </c>
      <c r="AH2951">
        <v>816</v>
      </c>
      <c r="AI2951">
        <v>18</v>
      </c>
      <c r="AJ2951">
        <v>10</v>
      </c>
      <c r="AK2951">
        <v>-18</v>
      </c>
      <c r="AL2951">
        <v>816</v>
      </c>
      <c r="AO2951">
        <v>0</v>
      </c>
      <c r="AP2951">
        <v>0</v>
      </c>
      <c r="AQ2951">
        <v>0</v>
      </c>
      <c r="AS2951">
        <v>0.77220077220077221</v>
      </c>
      <c r="AV2951" s="1" t="s">
        <v>53</v>
      </c>
      <c r="AW2951">
        <f>Facebook[[#This Row],[Total Post Reactions]]+Facebook[[#This Row],[Total Post Shares]]+Facebook[[#This Row],[Page Likes]]</f>
        <v>0</v>
      </c>
      <c r="AX2951" s="1">
        <f>IFERROR((Facebook[[#This Row],[Engagement]]/Facebook[[#This Row],[Reach]])*100,0)</f>
        <v>0</v>
      </c>
      <c r="AY2951" s="1" t="str">
        <f>TEXT(Facebook[[#This Row],[ReportDate]],"mmmm")</f>
        <v>October</v>
      </c>
    </row>
    <row r="2952" spans="1:51" x14ac:dyDescent="0.55000000000000004">
      <c r="A2952" s="1" t="s">
        <v>152</v>
      </c>
      <c r="B2952" s="1" t="s">
        <v>57</v>
      </c>
      <c r="C2952" s="1" t="s">
        <v>59</v>
      </c>
      <c r="D2952" s="1" t="s">
        <v>51</v>
      </c>
      <c r="E2952" s="1" t="s">
        <v>52</v>
      </c>
      <c r="F2952" s="2">
        <v>43030</v>
      </c>
      <c r="G2952">
        <v>5.1771940000000001</v>
      </c>
      <c r="H2952">
        <v>338</v>
      </c>
      <c r="I2952">
        <v>1</v>
      </c>
      <c r="K2952">
        <v>319</v>
      </c>
      <c r="O2952">
        <v>0</v>
      </c>
      <c r="P2952">
        <v>0</v>
      </c>
      <c r="T2952">
        <v>5.1771940000000001</v>
      </c>
      <c r="U2952">
        <v>0.02</v>
      </c>
      <c r="W2952">
        <v>5.18</v>
      </c>
      <c r="Y2952">
        <v>1.059561</v>
      </c>
      <c r="Z2952">
        <v>338</v>
      </c>
      <c r="AA2952">
        <v>5.1771940000000001</v>
      </c>
      <c r="AB2952">
        <v>5.1771940000000001</v>
      </c>
      <c r="AC2952">
        <v>1</v>
      </c>
      <c r="AD2952">
        <v>0</v>
      </c>
      <c r="AH2952">
        <v>319</v>
      </c>
      <c r="AI2952">
        <v>5</v>
      </c>
      <c r="AJ2952">
        <v>1</v>
      </c>
      <c r="AK2952">
        <v>-5</v>
      </c>
      <c r="AL2952">
        <v>319</v>
      </c>
      <c r="AO2952">
        <v>0</v>
      </c>
      <c r="AP2952">
        <v>0</v>
      </c>
      <c r="AQ2952">
        <v>0</v>
      </c>
      <c r="AS2952">
        <v>0.29585798816568049</v>
      </c>
      <c r="AV2952" s="1" t="s">
        <v>53</v>
      </c>
      <c r="AW2952">
        <f>Facebook[[#This Row],[Total Post Reactions]]+Facebook[[#This Row],[Total Post Shares]]+Facebook[[#This Row],[Page Likes]]</f>
        <v>0</v>
      </c>
      <c r="AX2952" s="1">
        <f>IFERROR((Facebook[[#This Row],[Engagement]]/Facebook[[#This Row],[Reach]])*100,0)</f>
        <v>0</v>
      </c>
      <c r="AY2952" s="1" t="str">
        <f>TEXT(Facebook[[#This Row],[ReportDate]],"mmmm")</f>
        <v>October</v>
      </c>
    </row>
    <row r="2953" spans="1:51" x14ac:dyDescent="0.55000000000000004">
      <c r="A2953" s="1" t="s">
        <v>78</v>
      </c>
      <c r="B2953" s="1" t="s">
        <v>57</v>
      </c>
      <c r="C2953" s="1" t="s">
        <v>59</v>
      </c>
      <c r="D2953" s="1" t="s">
        <v>51</v>
      </c>
      <c r="E2953" s="1" t="s">
        <v>52</v>
      </c>
      <c r="F2953" s="2">
        <v>43030</v>
      </c>
      <c r="G2953">
        <v>1.73</v>
      </c>
      <c r="H2953">
        <v>107</v>
      </c>
      <c r="I2953">
        <v>1</v>
      </c>
      <c r="K2953">
        <v>96</v>
      </c>
      <c r="O2953">
        <v>0</v>
      </c>
      <c r="P2953">
        <v>0</v>
      </c>
      <c r="T2953">
        <v>1.73</v>
      </c>
      <c r="U2953">
        <v>0.02</v>
      </c>
      <c r="W2953">
        <v>1.73</v>
      </c>
      <c r="Y2953">
        <v>1.1145830000000001</v>
      </c>
      <c r="Z2953">
        <v>107</v>
      </c>
      <c r="AA2953">
        <v>1.73</v>
      </c>
      <c r="AB2953">
        <v>1.73</v>
      </c>
      <c r="AC2953">
        <v>1</v>
      </c>
      <c r="AD2953">
        <v>0</v>
      </c>
      <c r="AH2953">
        <v>96</v>
      </c>
      <c r="AI2953">
        <v>2</v>
      </c>
      <c r="AJ2953">
        <v>1</v>
      </c>
      <c r="AK2953">
        <v>-2</v>
      </c>
      <c r="AL2953">
        <v>96</v>
      </c>
      <c r="AO2953">
        <v>0</v>
      </c>
      <c r="AP2953">
        <v>0</v>
      </c>
      <c r="AQ2953">
        <v>0</v>
      </c>
      <c r="AS2953">
        <v>0.93457943925233633</v>
      </c>
      <c r="AV2953" s="1" t="s">
        <v>53</v>
      </c>
      <c r="AW2953">
        <f>Facebook[[#This Row],[Total Post Reactions]]+Facebook[[#This Row],[Total Post Shares]]+Facebook[[#This Row],[Page Likes]]</f>
        <v>0</v>
      </c>
      <c r="AX2953" s="1">
        <f>IFERROR((Facebook[[#This Row],[Engagement]]/Facebook[[#This Row],[Reach]])*100,0)</f>
        <v>0</v>
      </c>
      <c r="AY2953" s="1" t="str">
        <f>TEXT(Facebook[[#This Row],[ReportDate]],"mmmm")</f>
        <v>October</v>
      </c>
    </row>
    <row r="2954" spans="1:51" x14ac:dyDescent="0.55000000000000004">
      <c r="A2954" s="1" t="s">
        <v>144</v>
      </c>
      <c r="B2954" s="1" t="s">
        <v>57</v>
      </c>
      <c r="C2954" s="1" t="s">
        <v>59</v>
      </c>
      <c r="D2954" s="1" t="s">
        <v>51</v>
      </c>
      <c r="E2954" s="1" t="s">
        <v>52</v>
      </c>
      <c r="F2954" s="2">
        <v>43030</v>
      </c>
      <c r="G2954">
        <v>0.52</v>
      </c>
      <c r="H2954">
        <v>48</v>
      </c>
      <c r="I2954">
        <v>2</v>
      </c>
      <c r="K2954">
        <v>47</v>
      </c>
      <c r="O2954">
        <v>0</v>
      </c>
      <c r="P2954">
        <v>0</v>
      </c>
      <c r="T2954">
        <v>0.52</v>
      </c>
      <c r="U2954">
        <v>0.01</v>
      </c>
      <c r="W2954">
        <v>0.26</v>
      </c>
      <c r="Y2954">
        <v>1.021277</v>
      </c>
      <c r="Z2954">
        <v>48</v>
      </c>
      <c r="AA2954">
        <v>0.52</v>
      </c>
      <c r="AB2954">
        <v>0.52</v>
      </c>
      <c r="AC2954">
        <v>2</v>
      </c>
      <c r="AD2954">
        <v>0</v>
      </c>
      <c r="AH2954">
        <v>47</v>
      </c>
      <c r="AI2954">
        <v>1</v>
      </c>
      <c r="AJ2954">
        <v>2</v>
      </c>
      <c r="AK2954">
        <v>-1</v>
      </c>
      <c r="AL2954">
        <v>47</v>
      </c>
      <c r="AO2954">
        <v>0</v>
      </c>
      <c r="AP2954">
        <v>0</v>
      </c>
      <c r="AQ2954">
        <v>0</v>
      </c>
      <c r="AS2954">
        <v>4.1666666666666661</v>
      </c>
      <c r="AV2954" s="1" t="s">
        <v>53</v>
      </c>
      <c r="AW2954">
        <f>Facebook[[#This Row],[Total Post Reactions]]+Facebook[[#This Row],[Total Post Shares]]+Facebook[[#This Row],[Page Likes]]</f>
        <v>0</v>
      </c>
      <c r="AX2954" s="1">
        <f>IFERROR((Facebook[[#This Row],[Engagement]]/Facebook[[#This Row],[Reach]])*100,0)</f>
        <v>0</v>
      </c>
      <c r="AY2954" s="1" t="str">
        <f>TEXT(Facebook[[#This Row],[ReportDate]],"mmmm")</f>
        <v>October</v>
      </c>
    </row>
    <row r="2955" spans="1:51" x14ac:dyDescent="0.55000000000000004">
      <c r="A2955" s="1" t="s">
        <v>54</v>
      </c>
      <c r="B2955" s="1" t="s">
        <v>57</v>
      </c>
      <c r="C2955" s="1" t="s">
        <v>59</v>
      </c>
      <c r="D2955" s="1" t="s">
        <v>51</v>
      </c>
      <c r="E2955" s="1" t="s">
        <v>52</v>
      </c>
      <c r="F2955" s="2">
        <v>43030</v>
      </c>
      <c r="G2955">
        <v>3.788497</v>
      </c>
      <c r="H2955">
        <v>382</v>
      </c>
      <c r="I2955">
        <v>2</v>
      </c>
      <c r="K2955">
        <v>355</v>
      </c>
      <c r="O2955">
        <v>0</v>
      </c>
      <c r="P2955">
        <v>0</v>
      </c>
      <c r="T2955">
        <v>3.788497</v>
      </c>
      <c r="U2955">
        <v>0.01</v>
      </c>
      <c r="W2955">
        <v>1.89</v>
      </c>
      <c r="Y2955">
        <v>1.0760559999999999</v>
      </c>
      <c r="Z2955">
        <v>382</v>
      </c>
      <c r="AA2955">
        <v>3.788497</v>
      </c>
      <c r="AB2955">
        <v>3.788497</v>
      </c>
      <c r="AC2955">
        <v>2</v>
      </c>
      <c r="AD2955">
        <v>0</v>
      </c>
      <c r="AH2955">
        <v>355</v>
      </c>
      <c r="AI2955">
        <v>4</v>
      </c>
      <c r="AJ2955">
        <v>2</v>
      </c>
      <c r="AK2955">
        <v>-4</v>
      </c>
      <c r="AL2955">
        <v>355</v>
      </c>
      <c r="AO2955">
        <v>0</v>
      </c>
      <c r="AP2955">
        <v>0</v>
      </c>
      <c r="AQ2955">
        <v>0</v>
      </c>
      <c r="AS2955">
        <v>0.52356020942408377</v>
      </c>
      <c r="AV2955" s="1" t="s">
        <v>53</v>
      </c>
      <c r="AW2955">
        <f>Facebook[[#This Row],[Total Post Reactions]]+Facebook[[#This Row],[Total Post Shares]]+Facebook[[#This Row],[Page Likes]]</f>
        <v>0</v>
      </c>
      <c r="AX2955" s="1">
        <f>IFERROR((Facebook[[#This Row],[Engagement]]/Facebook[[#This Row],[Reach]])*100,0)</f>
        <v>0</v>
      </c>
      <c r="AY2955" s="1" t="str">
        <f>TEXT(Facebook[[#This Row],[ReportDate]],"mmmm")</f>
        <v>October</v>
      </c>
    </row>
    <row r="2956" spans="1:51" x14ac:dyDescent="0.55000000000000004">
      <c r="A2956" s="1" t="s">
        <v>48</v>
      </c>
      <c r="B2956" s="1" t="s">
        <v>57</v>
      </c>
      <c r="C2956" s="1" t="s">
        <v>59</v>
      </c>
      <c r="D2956" s="1" t="s">
        <v>51</v>
      </c>
      <c r="E2956" s="1" t="s">
        <v>52</v>
      </c>
      <c r="F2956" s="2">
        <v>43030</v>
      </c>
      <c r="G2956">
        <v>12.18529</v>
      </c>
      <c r="H2956">
        <v>721</v>
      </c>
      <c r="I2956">
        <v>5</v>
      </c>
      <c r="K2956">
        <v>640</v>
      </c>
      <c r="O2956">
        <v>0</v>
      </c>
      <c r="P2956">
        <v>0</v>
      </c>
      <c r="T2956">
        <v>12.18529</v>
      </c>
      <c r="U2956">
        <v>0.02</v>
      </c>
      <c r="W2956">
        <v>2.44</v>
      </c>
      <c r="Y2956">
        <v>1.126563</v>
      </c>
      <c r="Z2956">
        <v>721</v>
      </c>
      <c r="AA2956">
        <v>12.18529</v>
      </c>
      <c r="AB2956">
        <v>12.18529</v>
      </c>
      <c r="AC2956">
        <v>5</v>
      </c>
      <c r="AD2956">
        <v>0</v>
      </c>
      <c r="AH2956">
        <v>640</v>
      </c>
      <c r="AI2956">
        <v>12</v>
      </c>
      <c r="AJ2956">
        <v>5</v>
      </c>
      <c r="AK2956">
        <v>-12</v>
      </c>
      <c r="AL2956">
        <v>640</v>
      </c>
      <c r="AO2956">
        <v>0</v>
      </c>
      <c r="AP2956">
        <v>0</v>
      </c>
      <c r="AQ2956">
        <v>0</v>
      </c>
      <c r="AS2956">
        <v>0.69348127600554788</v>
      </c>
      <c r="AV2956" s="1" t="s">
        <v>53</v>
      </c>
      <c r="AW2956">
        <f>Facebook[[#This Row],[Total Post Reactions]]+Facebook[[#This Row],[Total Post Shares]]+Facebook[[#This Row],[Page Likes]]</f>
        <v>0</v>
      </c>
      <c r="AX2956" s="1">
        <f>IFERROR((Facebook[[#This Row],[Engagement]]/Facebook[[#This Row],[Reach]])*100,0)</f>
        <v>0</v>
      </c>
      <c r="AY2956" s="1" t="str">
        <f>TEXT(Facebook[[#This Row],[ReportDate]],"mmmm")</f>
        <v>October</v>
      </c>
    </row>
    <row r="2957" spans="1:51" x14ac:dyDescent="0.55000000000000004">
      <c r="A2957" s="1" t="s">
        <v>60</v>
      </c>
      <c r="B2957" s="1" t="s">
        <v>57</v>
      </c>
      <c r="C2957" s="1" t="s">
        <v>59</v>
      </c>
      <c r="D2957" s="1" t="s">
        <v>51</v>
      </c>
      <c r="E2957" s="1" t="s">
        <v>52</v>
      </c>
      <c r="F2957" s="2">
        <v>43030</v>
      </c>
      <c r="G2957">
        <v>39.046255000000002</v>
      </c>
      <c r="H2957">
        <v>3423</v>
      </c>
      <c r="I2957">
        <v>16</v>
      </c>
      <c r="K2957">
        <v>2704</v>
      </c>
      <c r="O2957">
        <v>0</v>
      </c>
      <c r="P2957">
        <v>0</v>
      </c>
      <c r="T2957">
        <v>39.046255000000002</v>
      </c>
      <c r="U2957">
        <v>0.01</v>
      </c>
      <c r="W2957">
        <v>2.44</v>
      </c>
      <c r="Y2957">
        <v>1.2659020000000001</v>
      </c>
      <c r="Z2957">
        <v>3423</v>
      </c>
      <c r="AA2957">
        <v>39.046255000000002</v>
      </c>
      <c r="AB2957">
        <v>39.046255000000002</v>
      </c>
      <c r="AC2957">
        <v>16</v>
      </c>
      <c r="AD2957">
        <v>0</v>
      </c>
      <c r="AH2957">
        <v>2704</v>
      </c>
      <c r="AI2957">
        <v>39</v>
      </c>
      <c r="AJ2957">
        <v>16</v>
      </c>
      <c r="AK2957">
        <v>-39</v>
      </c>
      <c r="AL2957">
        <v>2704</v>
      </c>
      <c r="AO2957">
        <v>0</v>
      </c>
      <c r="AP2957">
        <v>0</v>
      </c>
      <c r="AQ2957">
        <v>0</v>
      </c>
      <c r="AS2957">
        <v>0.46742623429739988</v>
      </c>
      <c r="AV2957" s="1" t="s">
        <v>53</v>
      </c>
      <c r="AW2957">
        <f>Facebook[[#This Row],[Total Post Reactions]]+Facebook[[#This Row],[Total Post Shares]]+Facebook[[#This Row],[Page Likes]]</f>
        <v>0</v>
      </c>
      <c r="AX2957" s="1">
        <f>IFERROR((Facebook[[#This Row],[Engagement]]/Facebook[[#This Row],[Reach]])*100,0)</f>
        <v>0</v>
      </c>
      <c r="AY2957" s="1" t="str">
        <f>TEXT(Facebook[[#This Row],[ReportDate]],"mmmm")</f>
        <v>October</v>
      </c>
    </row>
    <row r="2958" spans="1:51" x14ac:dyDescent="0.55000000000000004">
      <c r="A2958" s="1" t="s">
        <v>145</v>
      </c>
      <c r="B2958" s="1" t="s">
        <v>57</v>
      </c>
      <c r="C2958" s="1" t="s">
        <v>59</v>
      </c>
      <c r="D2958" s="1" t="s">
        <v>51</v>
      </c>
      <c r="E2958" s="1" t="s">
        <v>52</v>
      </c>
      <c r="F2958" s="2">
        <v>43030</v>
      </c>
      <c r="G2958">
        <v>7.3288159999999998</v>
      </c>
      <c r="H2958">
        <v>631</v>
      </c>
      <c r="I2958">
        <v>1</v>
      </c>
      <c r="K2958">
        <v>562</v>
      </c>
      <c r="M2958">
        <v>1</v>
      </c>
      <c r="O2958">
        <v>1</v>
      </c>
      <c r="P2958">
        <v>0</v>
      </c>
      <c r="T2958">
        <v>7.3288159999999998</v>
      </c>
      <c r="U2958">
        <v>0.01</v>
      </c>
      <c r="V2958">
        <v>7.33</v>
      </c>
      <c r="W2958">
        <v>7.33</v>
      </c>
      <c r="Y2958">
        <v>1.122776</v>
      </c>
      <c r="Z2958">
        <v>631</v>
      </c>
      <c r="AA2958">
        <v>7.3288159999999998</v>
      </c>
      <c r="AB2958">
        <v>7.3288159999999998</v>
      </c>
      <c r="AC2958">
        <v>1</v>
      </c>
      <c r="AD2958">
        <v>0</v>
      </c>
      <c r="AG2958">
        <v>1</v>
      </c>
      <c r="AH2958">
        <v>562</v>
      </c>
      <c r="AI2958">
        <v>7</v>
      </c>
      <c r="AJ2958">
        <v>1</v>
      </c>
      <c r="AK2958">
        <v>-7</v>
      </c>
      <c r="AL2958">
        <v>562</v>
      </c>
      <c r="AM2958">
        <v>1</v>
      </c>
      <c r="AO2958">
        <v>1</v>
      </c>
      <c r="AP2958">
        <v>0</v>
      </c>
      <c r="AQ2958">
        <v>0</v>
      </c>
      <c r="AS2958">
        <v>0.1584786053882726</v>
      </c>
      <c r="AV2958" s="1" t="s">
        <v>53</v>
      </c>
      <c r="AW2958">
        <f>Facebook[[#This Row],[Total Post Reactions]]+Facebook[[#This Row],[Total Post Shares]]+Facebook[[#This Row],[Page Likes]]</f>
        <v>1</v>
      </c>
      <c r="AX2958" s="1">
        <f>IFERROR((Facebook[[#This Row],[Engagement]]/Facebook[[#This Row],[Reach]])*100,0)</f>
        <v>0.1779359430604982</v>
      </c>
      <c r="AY2958" s="1" t="str">
        <f>TEXT(Facebook[[#This Row],[ReportDate]],"mmmm")</f>
        <v>October</v>
      </c>
    </row>
    <row r="2959" spans="1:51" x14ac:dyDescent="0.55000000000000004">
      <c r="A2959" s="1" t="s">
        <v>143</v>
      </c>
      <c r="B2959" s="1" t="s">
        <v>55</v>
      </c>
      <c r="C2959" s="1" t="s">
        <v>59</v>
      </c>
      <c r="D2959" s="1" t="s">
        <v>51</v>
      </c>
      <c r="E2959" s="1" t="s">
        <v>52</v>
      </c>
      <c r="F2959" s="2">
        <v>43030</v>
      </c>
      <c r="G2959">
        <v>0.36</v>
      </c>
      <c r="H2959">
        <v>220</v>
      </c>
      <c r="I2959">
        <v>1</v>
      </c>
      <c r="K2959">
        <v>72</v>
      </c>
      <c r="O2959">
        <v>0</v>
      </c>
      <c r="P2959">
        <v>0</v>
      </c>
      <c r="T2959">
        <v>0.36</v>
      </c>
      <c r="U2959">
        <v>0.01</v>
      </c>
      <c r="W2959">
        <v>0.36</v>
      </c>
      <c r="Y2959">
        <v>3.0555560000000002</v>
      </c>
      <c r="Z2959">
        <v>220</v>
      </c>
      <c r="AA2959">
        <v>0.36</v>
      </c>
      <c r="AB2959">
        <v>0.36</v>
      </c>
      <c r="AC2959">
        <v>1</v>
      </c>
      <c r="AD2959">
        <v>0</v>
      </c>
      <c r="AH2959">
        <v>72</v>
      </c>
      <c r="AI2959">
        <v>0</v>
      </c>
      <c r="AJ2959">
        <v>1</v>
      </c>
      <c r="AK2959">
        <v>0</v>
      </c>
      <c r="AL2959">
        <v>72</v>
      </c>
      <c r="AO2959">
        <v>0</v>
      </c>
      <c r="AP2959">
        <v>0</v>
      </c>
      <c r="AQ2959">
        <v>0</v>
      </c>
      <c r="AS2959">
        <v>0.45454545454545447</v>
      </c>
      <c r="AV2959" s="1" t="s">
        <v>53</v>
      </c>
      <c r="AW2959">
        <f>Facebook[[#This Row],[Total Post Reactions]]+Facebook[[#This Row],[Total Post Shares]]+Facebook[[#This Row],[Page Likes]]</f>
        <v>0</v>
      </c>
      <c r="AX2959" s="1">
        <f>IFERROR((Facebook[[#This Row],[Engagement]]/Facebook[[#This Row],[Reach]])*100,0)</f>
        <v>0</v>
      </c>
      <c r="AY2959" s="1" t="str">
        <f>TEXT(Facebook[[#This Row],[ReportDate]],"mmmm")</f>
        <v>October</v>
      </c>
    </row>
    <row r="2960" spans="1:51" x14ac:dyDescent="0.55000000000000004">
      <c r="A2960" s="1" t="s">
        <v>149</v>
      </c>
      <c r="B2960" s="1" t="s">
        <v>55</v>
      </c>
      <c r="C2960" s="1" t="s">
        <v>59</v>
      </c>
      <c r="D2960" s="1" t="s">
        <v>51</v>
      </c>
      <c r="E2960" s="1" t="s">
        <v>52</v>
      </c>
      <c r="F2960" s="2">
        <v>43030</v>
      </c>
      <c r="G2960">
        <v>2.3199999999999998</v>
      </c>
      <c r="H2960">
        <v>1492</v>
      </c>
      <c r="I2960">
        <v>1</v>
      </c>
      <c r="K2960">
        <v>354</v>
      </c>
      <c r="O2960">
        <v>0</v>
      </c>
      <c r="P2960">
        <v>0</v>
      </c>
      <c r="T2960">
        <v>2.3199999999999998</v>
      </c>
      <c r="U2960">
        <v>0.01</v>
      </c>
      <c r="W2960">
        <v>2.3199999999999998</v>
      </c>
      <c r="Y2960">
        <v>4.2146889999999999</v>
      </c>
      <c r="Z2960">
        <v>1492</v>
      </c>
      <c r="AA2960">
        <v>2.3199999999999998</v>
      </c>
      <c r="AB2960">
        <v>2.3199999999999998</v>
      </c>
      <c r="AC2960">
        <v>1</v>
      </c>
      <c r="AD2960">
        <v>0</v>
      </c>
      <c r="AH2960">
        <v>354</v>
      </c>
      <c r="AI2960">
        <v>2</v>
      </c>
      <c r="AJ2960">
        <v>1</v>
      </c>
      <c r="AK2960">
        <v>-2</v>
      </c>
      <c r="AL2960">
        <v>354</v>
      </c>
      <c r="AO2960">
        <v>0</v>
      </c>
      <c r="AP2960">
        <v>0</v>
      </c>
      <c r="AQ2960">
        <v>0</v>
      </c>
      <c r="AS2960">
        <v>6.7024128686327081E-2</v>
      </c>
      <c r="AV2960" s="1" t="s">
        <v>53</v>
      </c>
      <c r="AW2960">
        <f>Facebook[[#This Row],[Total Post Reactions]]+Facebook[[#This Row],[Total Post Shares]]+Facebook[[#This Row],[Page Likes]]</f>
        <v>0</v>
      </c>
      <c r="AX2960" s="1">
        <f>IFERROR((Facebook[[#This Row],[Engagement]]/Facebook[[#This Row],[Reach]])*100,0)</f>
        <v>0</v>
      </c>
      <c r="AY2960" s="1" t="str">
        <f>TEXT(Facebook[[#This Row],[ReportDate]],"mmmm")</f>
        <v>October</v>
      </c>
    </row>
    <row r="2961" spans="1:51" x14ac:dyDescent="0.55000000000000004">
      <c r="A2961" s="1" t="s">
        <v>80</v>
      </c>
      <c r="B2961" s="1" t="s">
        <v>62</v>
      </c>
      <c r="C2961" s="1" t="s">
        <v>59</v>
      </c>
      <c r="D2961" s="1" t="s">
        <v>51</v>
      </c>
      <c r="E2961" s="1" t="s">
        <v>52</v>
      </c>
      <c r="F2961" s="2">
        <v>43030</v>
      </c>
      <c r="G2961">
        <v>6.938339</v>
      </c>
      <c r="H2961">
        <v>762</v>
      </c>
      <c r="I2961">
        <v>8</v>
      </c>
      <c r="K2961">
        <v>430</v>
      </c>
      <c r="O2961">
        <v>0</v>
      </c>
      <c r="P2961">
        <v>0</v>
      </c>
      <c r="T2961">
        <v>6.938339</v>
      </c>
      <c r="U2961">
        <v>0.02</v>
      </c>
      <c r="W2961">
        <v>0.87</v>
      </c>
      <c r="Y2961">
        <v>1.7720929999999999</v>
      </c>
      <c r="Z2961">
        <v>762</v>
      </c>
      <c r="AA2961">
        <v>6.938339</v>
      </c>
      <c r="AB2961">
        <v>6.938339</v>
      </c>
      <c r="AC2961">
        <v>8</v>
      </c>
      <c r="AD2961">
        <v>0</v>
      </c>
      <c r="AH2961">
        <v>430</v>
      </c>
      <c r="AI2961">
        <v>7</v>
      </c>
      <c r="AJ2961">
        <v>8</v>
      </c>
      <c r="AK2961">
        <v>-7</v>
      </c>
      <c r="AL2961">
        <v>430</v>
      </c>
      <c r="AO2961">
        <v>0</v>
      </c>
      <c r="AP2961">
        <v>0</v>
      </c>
      <c r="AQ2961">
        <v>0</v>
      </c>
      <c r="AS2961">
        <v>1.049868766404199</v>
      </c>
      <c r="AV2961" s="1" t="s">
        <v>53</v>
      </c>
      <c r="AW2961">
        <f>Facebook[[#This Row],[Total Post Reactions]]+Facebook[[#This Row],[Total Post Shares]]+Facebook[[#This Row],[Page Likes]]</f>
        <v>0</v>
      </c>
      <c r="AX2961" s="1">
        <f>IFERROR((Facebook[[#This Row],[Engagement]]/Facebook[[#This Row],[Reach]])*100,0)</f>
        <v>0</v>
      </c>
      <c r="AY2961" s="1" t="str">
        <f>TEXT(Facebook[[#This Row],[ReportDate]],"mmmm")</f>
        <v>October</v>
      </c>
    </row>
    <row r="2962" spans="1:51" x14ac:dyDescent="0.55000000000000004">
      <c r="A2962" s="1" t="s">
        <v>152</v>
      </c>
      <c r="B2962" s="1" t="s">
        <v>62</v>
      </c>
      <c r="C2962" s="1" t="s">
        <v>59</v>
      </c>
      <c r="D2962" s="1" t="s">
        <v>51</v>
      </c>
      <c r="E2962" s="1" t="s">
        <v>52</v>
      </c>
      <c r="F2962" s="2">
        <v>43030</v>
      </c>
      <c r="G2962">
        <v>0.28000000000000003</v>
      </c>
      <c r="H2962">
        <v>31</v>
      </c>
      <c r="I2962">
        <v>1</v>
      </c>
      <c r="K2962">
        <v>28</v>
      </c>
      <c r="O2962">
        <v>0</v>
      </c>
      <c r="P2962">
        <v>0</v>
      </c>
      <c r="T2962">
        <v>0.28000000000000003</v>
      </c>
      <c r="U2962">
        <v>0.01</v>
      </c>
      <c r="W2962">
        <v>0.28000000000000003</v>
      </c>
      <c r="Y2962">
        <v>1.107143</v>
      </c>
      <c r="Z2962">
        <v>31</v>
      </c>
      <c r="AA2962">
        <v>0.28000000000000003</v>
      </c>
      <c r="AB2962">
        <v>0.28000000000000003</v>
      </c>
      <c r="AC2962">
        <v>1</v>
      </c>
      <c r="AD2962">
        <v>0</v>
      </c>
      <c r="AH2962">
        <v>28</v>
      </c>
      <c r="AI2962">
        <v>0</v>
      </c>
      <c r="AJ2962">
        <v>1</v>
      </c>
      <c r="AK2962">
        <v>0</v>
      </c>
      <c r="AL2962">
        <v>28</v>
      </c>
      <c r="AO2962">
        <v>0</v>
      </c>
      <c r="AP2962">
        <v>0</v>
      </c>
      <c r="AQ2962">
        <v>0</v>
      </c>
      <c r="AS2962">
        <v>3.225806451612903</v>
      </c>
      <c r="AV2962" s="1" t="s">
        <v>53</v>
      </c>
      <c r="AW2962">
        <f>Facebook[[#This Row],[Total Post Reactions]]+Facebook[[#This Row],[Total Post Shares]]+Facebook[[#This Row],[Page Likes]]</f>
        <v>0</v>
      </c>
      <c r="AX2962" s="1">
        <f>IFERROR((Facebook[[#This Row],[Engagement]]/Facebook[[#This Row],[Reach]])*100,0)</f>
        <v>0</v>
      </c>
      <c r="AY2962" s="1" t="str">
        <f>TEXT(Facebook[[#This Row],[ReportDate]],"mmmm")</f>
        <v>October</v>
      </c>
    </row>
    <row r="2963" spans="1:51" x14ac:dyDescent="0.55000000000000004">
      <c r="A2963" s="1" t="s">
        <v>71</v>
      </c>
      <c r="B2963" s="1" t="s">
        <v>62</v>
      </c>
      <c r="C2963" s="1" t="s">
        <v>59</v>
      </c>
      <c r="D2963" s="1" t="s">
        <v>51</v>
      </c>
      <c r="E2963" s="1" t="s">
        <v>52</v>
      </c>
      <c r="F2963" s="2">
        <v>43030</v>
      </c>
      <c r="G2963">
        <v>3.2681010000000001</v>
      </c>
      <c r="H2963">
        <v>416</v>
      </c>
      <c r="I2963">
        <v>4</v>
      </c>
      <c r="K2963">
        <v>363</v>
      </c>
      <c r="O2963">
        <v>0</v>
      </c>
      <c r="P2963">
        <v>0</v>
      </c>
      <c r="T2963">
        <v>3.2681010000000001</v>
      </c>
      <c r="U2963">
        <v>0.01</v>
      </c>
      <c r="W2963">
        <v>0.82</v>
      </c>
      <c r="Y2963">
        <v>1.1460060000000001</v>
      </c>
      <c r="Z2963">
        <v>416</v>
      </c>
      <c r="AA2963">
        <v>3.2681010000000001</v>
      </c>
      <c r="AB2963">
        <v>3.2681010000000001</v>
      </c>
      <c r="AC2963">
        <v>4</v>
      </c>
      <c r="AD2963">
        <v>0</v>
      </c>
      <c r="AH2963">
        <v>363</v>
      </c>
      <c r="AI2963">
        <v>3</v>
      </c>
      <c r="AJ2963">
        <v>4</v>
      </c>
      <c r="AK2963">
        <v>-3</v>
      </c>
      <c r="AL2963">
        <v>363</v>
      </c>
      <c r="AO2963">
        <v>0</v>
      </c>
      <c r="AP2963">
        <v>0</v>
      </c>
      <c r="AQ2963">
        <v>0</v>
      </c>
      <c r="AS2963">
        <v>0.96153846153846156</v>
      </c>
      <c r="AV2963" s="1" t="s">
        <v>53</v>
      </c>
      <c r="AW2963">
        <f>Facebook[[#This Row],[Total Post Reactions]]+Facebook[[#This Row],[Total Post Shares]]+Facebook[[#This Row],[Page Likes]]</f>
        <v>0</v>
      </c>
      <c r="AX2963" s="1">
        <f>IFERROR((Facebook[[#This Row],[Engagement]]/Facebook[[#This Row],[Reach]])*100,0)</f>
        <v>0</v>
      </c>
      <c r="AY2963" s="1" t="str">
        <f>TEXT(Facebook[[#This Row],[ReportDate]],"mmmm")</f>
        <v>October</v>
      </c>
    </row>
    <row r="2964" spans="1:51" x14ac:dyDescent="0.55000000000000004">
      <c r="A2964" s="1" t="s">
        <v>147</v>
      </c>
      <c r="B2964" s="1" t="s">
        <v>62</v>
      </c>
      <c r="C2964" s="1" t="s">
        <v>59</v>
      </c>
      <c r="D2964" s="1" t="s">
        <v>51</v>
      </c>
      <c r="E2964" s="1" t="s">
        <v>52</v>
      </c>
      <c r="F2964" s="2">
        <v>43030</v>
      </c>
      <c r="G2964">
        <v>2.0299999999999998</v>
      </c>
      <c r="H2964">
        <v>198</v>
      </c>
      <c r="I2964">
        <v>1</v>
      </c>
      <c r="K2964">
        <v>161</v>
      </c>
      <c r="O2964">
        <v>0</v>
      </c>
      <c r="P2964">
        <v>0</v>
      </c>
      <c r="T2964">
        <v>2.0299999999999998</v>
      </c>
      <c r="U2964">
        <v>0.01</v>
      </c>
      <c r="W2964">
        <v>2.0299999999999998</v>
      </c>
      <c r="Y2964">
        <v>1.229814</v>
      </c>
      <c r="Z2964">
        <v>198</v>
      </c>
      <c r="AA2964">
        <v>2.0299999999999998</v>
      </c>
      <c r="AB2964">
        <v>2.0299999999999998</v>
      </c>
      <c r="AC2964">
        <v>1</v>
      </c>
      <c r="AD2964">
        <v>0</v>
      </c>
      <c r="AH2964">
        <v>161</v>
      </c>
      <c r="AI2964">
        <v>2</v>
      </c>
      <c r="AJ2964">
        <v>1</v>
      </c>
      <c r="AK2964">
        <v>-2</v>
      </c>
      <c r="AL2964">
        <v>161</v>
      </c>
      <c r="AO2964">
        <v>0</v>
      </c>
      <c r="AP2964">
        <v>0</v>
      </c>
      <c r="AQ2964">
        <v>0</v>
      </c>
      <c r="AS2964">
        <v>0.50505050505050508</v>
      </c>
      <c r="AV2964" s="1" t="s">
        <v>53</v>
      </c>
      <c r="AW2964">
        <f>Facebook[[#This Row],[Total Post Reactions]]+Facebook[[#This Row],[Total Post Shares]]+Facebook[[#This Row],[Page Likes]]</f>
        <v>0</v>
      </c>
      <c r="AX2964" s="1">
        <f>IFERROR((Facebook[[#This Row],[Engagement]]/Facebook[[#This Row],[Reach]])*100,0)</f>
        <v>0</v>
      </c>
      <c r="AY2964" s="1" t="str">
        <f>TEXT(Facebook[[#This Row],[ReportDate]],"mmmm")</f>
        <v>October</v>
      </c>
    </row>
    <row r="2965" spans="1:51" x14ac:dyDescent="0.55000000000000004">
      <c r="A2965" s="1" t="s">
        <v>60</v>
      </c>
      <c r="B2965" s="1" t="s">
        <v>62</v>
      </c>
      <c r="C2965" s="1" t="s">
        <v>59</v>
      </c>
      <c r="D2965" s="1" t="s">
        <v>51</v>
      </c>
      <c r="E2965" s="1" t="s">
        <v>52</v>
      </c>
      <c r="F2965" s="2">
        <v>43030</v>
      </c>
      <c r="G2965">
        <v>3.91</v>
      </c>
      <c r="H2965">
        <v>468</v>
      </c>
      <c r="I2965">
        <v>3</v>
      </c>
      <c r="K2965">
        <v>386</v>
      </c>
      <c r="O2965">
        <v>0</v>
      </c>
      <c r="P2965">
        <v>0</v>
      </c>
      <c r="T2965">
        <v>3.91</v>
      </c>
      <c r="U2965">
        <v>0.01</v>
      </c>
      <c r="W2965">
        <v>1.3</v>
      </c>
      <c r="Y2965">
        <v>1.2124349999999999</v>
      </c>
      <c r="Z2965">
        <v>468</v>
      </c>
      <c r="AA2965">
        <v>3.91</v>
      </c>
      <c r="AB2965">
        <v>3.91</v>
      </c>
      <c r="AC2965">
        <v>3</v>
      </c>
      <c r="AD2965">
        <v>0</v>
      </c>
      <c r="AH2965">
        <v>386</v>
      </c>
      <c r="AI2965">
        <v>4</v>
      </c>
      <c r="AJ2965">
        <v>3</v>
      </c>
      <c r="AK2965">
        <v>-4</v>
      </c>
      <c r="AL2965">
        <v>386</v>
      </c>
      <c r="AO2965">
        <v>0</v>
      </c>
      <c r="AP2965">
        <v>0</v>
      </c>
      <c r="AQ2965">
        <v>0</v>
      </c>
      <c r="AS2965">
        <v>0.64102564102564097</v>
      </c>
      <c r="AV2965" s="1" t="s">
        <v>53</v>
      </c>
      <c r="AW2965">
        <f>Facebook[[#This Row],[Total Post Reactions]]+Facebook[[#This Row],[Total Post Shares]]+Facebook[[#This Row],[Page Likes]]</f>
        <v>0</v>
      </c>
      <c r="AX2965" s="1">
        <f>IFERROR((Facebook[[#This Row],[Engagement]]/Facebook[[#This Row],[Reach]])*100,0)</f>
        <v>0</v>
      </c>
      <c r="AY2965" s="1" t="str">
        <f>TEXT(Facebook[[#This Row],[ReportDate]],"mmmm")</f>
        <v>October</v>
      </c>
    </row>
    <row r="2966" spans="1:51" x14ac:dyDescent="0.55000000000000004">
      <c r="A2966" s="1" t="s">
        <v>69</v>
      </c>
      <c r="B2966" s="1" t="s">
        <v>62</v>
      </c>
      <c r="C2966" s="1" t="s">
        <v>59</v>
      </c>
      <c r="D2966" s="1" t="s">
        <v>51</v>
      </c>
      <c r="E2966" s="1" t="s">
        <v>52</v>
      </c>
      <c r="F2966" s="2">
        <v>43030</v>
      </c>
      <c r="G2966">
        <v>7.9481390000000003</v>
      </c>
      <c r="H2966">
        <v>1068</v>
      </c>
      <c r="I2966">
        <v>5</v>
      </c>
      <c r="K2966">
        <v>822</v>
      </c>
      <c r="M2966">
        <v>1</v>
      </c>
      <c r="O2966">
        <v>1</v>
      </c>
      <c r="P2966">
        <v>0</v>
      </c>
      <c r="T2966">
        <v>7.9481390000000003</v>
      </c>
      <c r="U2966">
        <v>0.01</v>
      </c>
      <c r="V2966">
        <v>7.95</v>
      </c>
      <c r="W2966">
        <v>1.59</v>
      </c>
      <c r="Y2966">
        <v>1.2992699999999999</v>
      </c>
      <c r="Z2966">
        <v>1068</v>
      </c>
      <c r="AA2966">
        <v>7.9481390000000003</v>
      </c>
      <c r="AB2966">
        <v>7.9481390000000003</v>
      </c>
      <c r="AC2966">
        <v>5</v>
      </c>
      <c r="AD2966">
        <v>0</v>
      </c>
      <c r="AG2966">
        <v>1</v>
      </c>
      <c r="AH2966">
        <v>822</v>
      </c>
      <c r="AI2966">
        <v>8</v>
      </c>
      <c r="AJ2966">
        <v>5</v>
      </c>
      <c r="AK2966">
        <v>-8</v>
      </c>
      <c r="AL2966">
        <v>822</v>
      </c>
      <c r="AM2966">
        <v>1</v>
      </c>
      <c r="AO2966">
        <v>1</v>
      </c>
      <c r="AP2966">
        <v>0</v>
      </c>
      <c r="AQ2966">
        <v>0</v>
      </c>
      <c r="AS2966">
        <v>0.46816479400749073</v>
      </c>
      <c r="AV2966" s="1" t="s">
        <v>53</v>
      </c>
      <c r="AW2966">
        <f>Facebook[[#This Row],[Total Post Reactions]]+Facebook[[#This Row],[Total Post Shares]]+Facebook[[#This Row],[Page Likes]]</f>
        <v>1</v>
      </c>
      <c r="AX2966" s="1">
        <f>IFERROR((Facebook[[#This Row],[Engagement]]/Facebook[[#This Row],[Reach]])*100,0)</f>
        <v>0.12165450121654502</v>
      </c>
      <c r="AY2966" s="1" t="str">
        <f>TEXT(Facebook[[#This Row],[ReportDate]],"mmmm")</f>
        <v>October</v>
      </c>
    </row>
    <row r="2967" spans="1:51" x14ac:dyDescent="0.55000000000000004">
      <c r="A2967" s="1" t="s">
        <v>48</v>
      </c>
      <c r="B2967" s="1" t="s">
        <v>62</v>
      </c>
      <c r="C2967" s="1" t="s">
        <v>59</v>
      </c>
      <c r="D2967" s="1" t="s">
        <v>51</v>
      </c>
      <c r="E2967" s="1" t="s">
        <v>52</v>
      </c>
      <c r="F2967" s="2">
        <v>43030</v>
      </c>
      <c r="G2967">
        <v>6.6773369999999996</v>
      </c>
      <c r="H2967">
        <v>810</v>
      </c>
      <c r="I2967">
        <v>2</v>
      </c>
      <c r="K2967">
        <v>654</v>
      </c>
      <c r="M2967">
        <v>1</v>
      </c>
      <c r="O2967">
        <v>1</v>
      </c>
      <c r="P2967">
        <v>0</v>
      </c>
      <c r="T2967">
        <v>6.6773369999999996</v>
      </c>
      <c r="U2967">
        <v>0.01</v>
      </c>
      <c r="V2967">
        <v>6.68</v>
      </c>
      <c r="W2967">
        <v>3.34</v>
      </c>
      <c r="Y2967">
        <v>1.238532</v>
      </c>
      <c r="Z2967">
        <v>810</v>
      </c>
      <c r="AA2967">
        <v>6.6773369999999996</v>
      </c>
      <c r="AB2967">
        <v>6.6773369999999996</v>
      </c>
      <c r="AC2967">
        <v>2</v>
      </c>
      <c r="AD2967">
        <v>0</v>
      </c>
      <c r="AG2967">
        <v>1</v>
      </c>
      <c r="AH2967">
        <v>654</v>
      </c>
      <c r="AI2967">
        <v>7</v>
      </c>
      <c r="AJ2967">
        <v>2</v>
      </c>
      <c r="AK2967">
        <v>-7</v>
      </c>
      <c r="AL2967">
        <v>654</v>
      </c>
      <c r="AM2967">
        <v>1</v>
      </c>
      <c r="AO2967">
        <v>1</v>
      </c>
      <c r="AP2967">
        <v>0</v>
      </c>
      <c r="AQ2967">
        <v>0</v>
      </c>
      <c r="AS2967">
        <v>0.24691358024691359</v>
      </c>
      <c r="AV2967" s="1" t="s">
        <v>53</v>
      </c>
      <c r="AW2967">
        <f>Facebook[[#This Row],[Total Post Reactions]]+Facebook[[#This Row],[Total Post Shares]]+Facebook[[#This Row],[Page Likes]]</f>
        <v>1</v>
      </c>
      <c r="AX2967" s="1">
        <f>IFERROR((Facebook[[#This Row],[Engagement]]/Facebook[[#This Row],[Reach]])*100,0)</f>
        <v>0.1529051987767584</v>
      </c>
      <c r="AY2967" s="1" t="str">
        <f>TEXT(Facebook[[#This Row],[ReportDate]],"mmmm")</f>
        <v>October</v>
      </c>
    </row>
    <row r="2968" spans="1:51" x14ac:dyDescent="0.55000000000000004">
      <c r="A2968" s="1" t="s">
        <v>149</v>
      </c>
      <c r="B2968" s="1" t="s">
        <v>62</v>
      </c>
      <c r="C2968" s="1" t="s">
        <v>59</v>
      </c>
      <c r="D2968" s="1" t="s">
        <v>51</v>
      </c>
      <c r="E2968" s="1" t="s">
        <v>52</v>
      </c>
      <c r="F2968" s="2">
        <v>43030</v>
      </c>
      <c r="G2968">
        <v>1.66</v>
      </c>
      <c r="H2968">
        <v>213</v>
      </c>
      <c r="I2968">
        <v>1</v>
      </c>
      <c r="K2968">
        <v>192</v>
      </c>
      <c r="M2968">
        <v>3</v>
      </c>
      <c r="O2968">
        <v>3</v>
      </c>
      <c r="P2968">
        <v>0</v>
      </c>
      <c r="T2968">
        <v>1.66</v>
      </c>
      <c r="U2968">
        <v>0.01</v>
      </c>
      <c r="V2968">
        <v>0.55000000000000004</v>
      </c>
      <c r="W2968">
        <v>1.66</v>
      </c>
      <c r="Y2968">
        <v>1.109375</v>
      </c>
      <c r="Z2968">
        <v>213</v>
      </c>
      <c r="AA2968">
        <v>1.66</v>
      </c>
      <c r="AB2968">
        <v>1.66</v>
      </c>
      <c r="AC2968">
        <v>1</v>
      </c>
      <c r="AD2968">
        <v>0</v>
      </c>
      <c r="AG2968">
        <v>3</v>
      </c>
      <c r="AH2968">
        <v>192</v>
      </c>
      <c r="AI2968">
        <v>2</v>
      </c>
      <c r="AJ2968">
        <v>1</v>
      </c>
      <c r="AK2968">
        <v>-2</v>
      </c>
      <c r="AL2968">
        <v>192</v>
      </c>
      <c r="AM2968">
        <v>3</v>
      </c>
      <c r="AO2968">
        <v>3</v>
      </c>
      <c r="AP2968">
        <v>0</v>
      </c>
      <c r="AQ2968">
        <v>0</v>
      </c>
      <c r="AS2968">
        <v>0.46948356807511737</v>
      </c>
      <c r="AV2968" s="1" t="s">
        <v>53</v>
      </c>
      <c r="AW2968">
        <f>Facebook[[#This Row],[Total Post Reactions]]+Facebook[[#This Row],[Total Post Shares]]+Facebook[[#This Row],[Page Likes]]</f>
        <v>3</v>
      </c>
      <c r="AX2968" s="1">
        <f>IFERROR((Facebook[[#This Row],[Engagement]]/Facebook[[#This Row],[Reach]])*100,0)</f>
        <v>1.5625</v>
      </c>
      <c r="AY2968" s="1" t="str">
        <f>TEXT(Facebook[[#This Row],[ReportDate]],"mmmm")</f>
        <v>October</v>
      </c>
    </row>
    <row r="2969" spans="1:51" x14ac:dyDescent="0.55000000000000004">
      <c r="A2969" s="1" t="s">
        <v>150</v>
      </c>
      <c r="B2969" s="1" t="s">
        <v>62</v>
      </c>
      <c r="C2969" s="1" t="s">
        <v>59</v>
      </c>
      <c r="D2969" s="1" t="s">
        <v>51</v>
      </c>
      <c r="E2969" s="1" t="s">
        <v>52</v>
      </c>
      <c r="F2969" s="2">
        <v>43030</v>
      </c>
      <c r="G2969">
        <v>3.04</v>
      </c>
      <c r="H2969">
        <v>320</v>
      </c>
      <c r="I2969">
        <v>2</v>
      </c>
      <c r="K2969">
        <v>253</v>
      </c>
      <c r="O2969">
        <v>0</v>
      </c>
      <c r="P2969">
        <v>0</v>
      </c>
      <c r="T2969">
        <v>3.04</v>
      </c>
      <c r="U2969">
        <v>0.01</v>
      </c>
      <c r="W2969">
        <v>1.52</v>
      </c>
      <c r="Y2969">
        <v>1.2648219999999999</v>
      </c>
      <c r="Z2969">
        <v>320</v>
      </c>
      <c r="AA2969">
        <v>3.04</v>
      </c>
      <c r="AB2969">
        <v>3.04</v>
      </c>
      <c r="AC2969">
        <v>2</v>
      </c>
      <c r="AD2969">
        <v>0</v>
      </c>
      <c r="AH2969">
        <v>253</v>
      </c>
      <c r="AI2969">
        <v>3</v>
      </c>
      <c r="AJ2969">
        <v>2</v>
      </c>
      <c r="AK2969">
        <v>-3</v>
      </c>
      <c r="AL2969">
        <v>253</v>
      </c>
      <c r="AO2969">
        <v>0</v>
      </c>
      <c r="AP2969">
        <v>0</v>
      </c>
      <c r="AQ2969">
        <v>0</v>
      </c>
      <c r="AS2969">
        <v>0.625</v>
      </c>
      <c r="AV2969" s="1" t="s">
        <v>53</v>
      </c>
      <c r="AW2969">
        <f>Facebook[[#This Row],[Total Post Reactions]]+Facebook[[#This Row],[Total Post Shares]]+Facebook[[#This Row],[Page Likes]]</f>
        <v>0</v>
      </c>
      <c r="AX2969" s="1">
        <f>IFERROR((Facebook[[#This Row],[Engagement]]/Facebook[[#This Row],[Reach]])*100,0)</f>
        <v>0</v>
      </c>
      <c r="AY2969" s="1" t="str">
        <f>TEXT(Facebook[[#This Row],[ReportDate]],"mmmm")</f>
        <v>October</v>
      </c>
    </row>
    <row r="2970" spans="1:51" x14ac:dyDescent="0.55000000000000004">
      <c r="A2970" s="1" t="s">
        <v>150</v>
      </c>
      <c r="B2970" s="1" t="s">
        <v>57</v>
      </c>
      <c r="C2970" s="1" t="s">
        <v>59</v>
      </c>
      <c r="D2970" s="1" t="s">
        <v>51</v>
      </c>
      <c r="E2970" s="1" t="s">
        <v>52</v>
      </c>
      <c r="F2970" s="2">
        <v>43030</v>
      </c>
      <c r="G2970">
        <v>7.07</v>
      </c>
      <c r="H2970">
        <v>497</v>
      </c>
      <c r="I2970">
        <v>4</v>
      </c>
      <c r="K2970">
        <v>440</v>
      </c>
      <c r="O2970">
        <v>0</v>
      </c>
      <c r="P2970">
        <v>0</v>
      </c>
      <c r="T2970">
        <v>7.07</v>
      </c>
      <c r="U2970">
        <v>0.02</v>
      </c>
      <c r="W2970">
        <v>1.77</v>
      </c>
      <c r="Y2970">
        <v>1.129545</v>
      </c>
      <c r="Z2970">
        <v>497</v>
      </c>
      <c r="AA2970">
        <v>7.07</v>
      </c>
      <c r="AB2970">
        <v>7.07</v>
      </c>
      <c r="AC2970">
        <v>4</v>
      </c>
      <c r="AD2970">
        <v>0</v>
      </c>
      <c r="AH2970">
        <v>440</v>
      </c>
      <c r="AI2970">
        <v>7</v>
      </c>
      <c r="AJ2970">
        <v>4</v>
      </c>
      <c r="AK2970">
        <v>-7</v>
      </c>
      <c r="AL2970">
        <v>440</v>
      </c>
      <c r="AO2970">
        <v>0</v>
      </c>
      <c r="AP2970">
        <v>0</v>
      </c>
      <c r="AQ2970">
        <v>0</v>
      </c>
      <c r="AS2970">
        <v>0.8048289738430584</v>
      </c>
      <c r="AV2970" s="1" t="s">
        <v>53</v>
      </c>
      <c r="AW2970">
        <f>Facebook[[#This Row],[Total Post Reactions]]+Facebook[[#This Row],[Total Post Shares]]+Facebook[[#This Row],[Page Likes]]</f>
        <v>0</v>
      </c>
      <c r="AX2970" s="1">
        <f>IFERROR((Facebook[[#This Row],[Engagement]]/Facebook[[#This Row],[Reach]])*100,0)</f>
        <v>0</v>
      </c>
      <c r="AY2970" s="1" t="str">
        <f>TEXT(Facebook[[#This Row],[ReportDate]],"mmmm")</f>
        <v>October</v>
      </c>
    </row>
    <row r="2971" spans="1:51" x14ac:dyDescent="0.55000000000000004">
      <c r="A2971" s="1" t="s">
        <v>54</v>
      </c>
      <c r="B2971" s="1" t="s">
        <v>49</v>
      </c>
      <c r="C2971" s="1" t="s">
        <v>59</v>
      </c>
      <c r="D2971" s="1" t="s">
        <v>51</v>
      </c>
      <c r="E2971" s="1" t="s">
        <v>52</v>
      </c>
      <c r="F2971" s="2">
        <v>43030</v>
      </c>
      <c r="G2971">
        <v>2.8588710000000002</v>
      </c>
      <c r="H2971">
        <v>413</v>
      </c>
      <c r="I2971">
        <v>3</v>
      </c>
      <c r="K2971">
        <v>377</v>
      </c>
      <c r="O2971">
        <v>0</v>
      </c>
      <c r="P2971">
        <v>0</v>
      </c>
      <c r="T2971">
        <v>2.8588710000000002</v>
      </c>
      <c r="U2971">
        <v>0.01</v>
      </c>
      <c r="W2971">
        <v>0.95</v>
      </c>
      <c r="Y2971">
        <v>1.095491</v>
      </c>
      <c r="Z2971">
        <v>413</v>
      </c>
      <c r="AA2971">
        <v>2.8588710000000002</v>
      </c>
      <c r="AB2971">
        <v>2.8588710000000002</v>
      </c>
      <c r="AC2971">
        <v>3</v>
      </c>
      <c r="AD2971">
        <v>0</v>
      </c>
      <c r="AH2971">
        <v>377</v>
      </c>
      <c r="AI2971">
        <v>3</v>
      </c>
      <c r="AJ2971">
        <v>3</v>
      </c>
      <c r="AK2971">
        <v>-3</v>
      </c>
      <c r="AL2971">
        <v>377</v>
      </c>
      <c r="AO2971">
        <v>0</v>
      </c>
      <c r="AP2971">
        <v>0</v>
      </c>
      <c r="AQ2971">
        <v>0</v>
      </c>
      <c r="AS2971">
        <v>0.72639225181598066</v>
      </c>
      <c r="AV2971" s="1" t="s">
        <v>53</v>
      </c>
      <c r="AW2971">
        <f>Facebook[[#This Row],[Total Post Reactions]]+Facebook[[#This Row],[Total Post Shares]]+Facebook[[#This Row],[Page Likes]]</f>
        <v>0</v>
      </c>
      <c r="AX2971" s="1">
        <f>IFERROR((Facebook[[#This Row],[Engagement]]/Facebook[[#This Row],[Reach]])*100,0)</f>
        <v>0</v>
      </c>
      <c r="AY2971" s="1" t="str">
        <f>TEXT(Facebook[[#This Row],[ReportDate]],"mmmm")</f>
        <v>October</v>
      </c>
    </row>
    <row r="2972" spans="1:51" x14ac:dyDescent="0.55000000000000004">
      <c r="A2972" s="1" t="s">
        <v>147</v>
      </c>
      <c r="B2972" s="1" t="s">
        <v>57</v>
      </c>
      <c r="C2972" s="1" t="s">
        <v>59</v>
      </c>
      <c r="D2972" s="1" t="s">
        <v>51</v>
      </c>
      <c r="E2972" s="1" t="s">
        <v>52</v>
      </c>
      <c r="F2972" s="2">
        <v>43030</v>
      </c>
      <c r="G2972">
        <v>10.755051</v>
      </c>
      <c r="H2972">
        <v>879</v>
      </c>
      <c r="I2972">
        <v>3</v>
      </c>
      <c r="K2972">
        <v>656</v>
      </c>
      <c r="O2972">
        <v>0</v>
      </c>
      <c r="P2972">
        <v>0</v>
      </c>
      <c r="T2972">
        <v>10.755051</v>
      </c>
      <c r="U2972">
        <v>0.02</v>
      </c>
      <c r="W2972">
        <v>3.59</v>
      </c>
      <c r="Y2972">
        <v>1.339939</v>
      </c>
      <c r="Z2972">
        <v>879</v>
      </c>
      <c r="AA2972">
        <v>10.755051</v>
      </c>
      <c r="AB2972">
        <v>10.755051</v>
      </c>
      <c r="AC2972">
        <v>3</v>
      </c>
      <c r="AD2972">
        <v>0</v>
      </c>
      <c r="AH2972">
        <v>656</v>
      </c>
      <c r="AI2972">
        <v>11</v>
      </c>
      <c r="AJ2972">
        <v>3</v>
      </c>
      <c r="AK2972">
        <v>-11</v>
      </c>
      <c r="AL2972">
        <v>656</v>
      </c>
      <c r="AO2972">
        <v>0</v>
      </c>
      <c r="AP2972">
        <v>0</v>
      </c>
      <c r="AQ2972">
        <v>0</v>
      </c>
      <c r="AS2972">
        <v>0.34129692832764508</v>
      </c>
      <c r="AV2972" s="1" t="s">
        <v>53</v>
      </c>
      <c r="AW2972">
        <f>Facebook[[#This Row],[Total Post Reactions]]+Facebook[[#This Row],[Total Post Shares]]+Facebook[[#This Row],[Page Likes]]</f>
        <v>0</v>
      </c>
      <c r="AX2972" s="1">
        <f>IFERROR((Facebook[[#This Row],[Engagement]]/Facebook[[#This Row],[Reach]])*100,0)</f>
        <v>0</v>
      </c>
      <c r="AY2972" s="1" t="str">
        <f>TEXT(Facebook[[#This Row],[ReportDate]],"mmmm")</f>
        <v>October</v>
      </c>
    </row>
    <row r="2973" spans="1:51" x14ac:dyDescent="0.55000000000000004">
      <c r="A2973" s="1" t="s">
        <v>143</v>
      </c>
      <c r="B2973" s="1" t="s">
        <v>62</v>
      </c>
      <c r="C2973" s="1" t="s">
        <v>59</v>
      </c>
      <c r="D2973" s="1" t="s">
        <v>51</v>
      </c>
      <c r="E2973" s="1" t="s">
        <v>52</v>
      </c>
      <c r="F2973" s="2">
        <v>43030</v>
      </c>
      <c r="G2973">
        <v>6.558954</v>
      </c>
      <c r="H2973">
        <v>630</v>
      </c>
      <c r="I2973">
        <v>6</v>
      </c>
      <c r="K2973">
        <v>356</v>
      </c>
      <c r="O2973">
        <v>0</v>
      </c>
      <c r="P2973">
        <v>0</v>
      </c>
      <c r="Q2973">
        <v>1</v>
      </c>
      <c r="R2973">
        <v>78.61</v>
      </c>
      <c r="S2973">
        <v>78.61</v>
      </c>
      <c r="T2973">
        <v>6.558954</v>
      </c>
      <c r="U2973">
        <v>0.02</v>
      </c>
      <c r="W2973">
        <v>1.0900000000000001</v>
      </c>
      <c r="Y2973">
        <v>1.769663</v>
      </c>
      <c r="Z2973">
        <v>630</v>
      </c>
      <c r="AA2973">
        <v>6.558954</v>
      </c>
      <c r="AB2973">
        <v>6.558954</v>
      </c>
      <c r="AC2973">
        <v>6</v>
      </c>
      <c r="AD2973">
        <v>0</v>
      </c>
      <c r="AH2973">
        <v>356</v>
      </c>
      <c r="AI2973">
        <v>7</v>
      </c>
      <c r="AJ2973">
        <v>6</v>
      </c>
      <c r="AK2973">
        <v>72</v>
      </c>
      <c r="AL2973">
        <v>356</v>
      </c>
      <c r="AO2973">
        <v>0</v>
      </c>
      <c r="AP2973">
        <v>0</v>
      </c>
      <c r="AQ2973">
        <v>0</v>
      </c>
      <c r="AR2973">
        <v>1</v>
      </c>
      <c r="AS2973">
        <v>0.95238095238095244</v>
      </c>
      <c r="AT2973">
        <v>16.666666666666661</v>
      </c>
      <c r="AU2973">
        <v>11.23</v>
      </c>
      <c r="AV2973" s="1" t="s">
        <v>53</v>
      </c>
      <c r="AW2973">
        <f>Facebook[[#This Row],[Total Post Reactions]]+Facebook[[#This Row],[Total Post Shares]]+Facebook[[#This Row],[Page Likes]]</f>
        <v>0</v>
      </c>
      <c r="AX2973" s="1">
        <f>IFERROR((Facebook[[#This Row],[Engagement]]/Facebook[[#This Row],[Reach]])*100,0)</f>
        <v>0</v>
      </c>
      <c r="AY2973" s="1" t="str">
        <f>TEXT(Facebook[[#This Row],[ReportDate]],"mmmm")</f>
        <v>October</v>
      </c>
    </row>
    <row r="2974" spans="1:51" x14ac:dyDescent="0.55000000000000004">
      <c r="A2974" s="1" t="s">
        <v>149</v>
      </c>
      <c r="B2974" s="1" t="s">
        <v>49</v>
      </c>
      <c r="C2974" s="1" t="s">
        <v>59</v>
      </c>
      <c r="D2974" s="1" t="s">
        <v>51</v>
      </c>
      <c r="E2974" s="1" t="s">
        <v>52</v>
      </c>
      <c r="F2974" s="2">
        <v>43030</v>
      </c>
      <c r="G2974">
        <v>7.1568930000000002</v>
      </c>
      <c r="H2974">
        <v>990</v>
      </c>
      <c r="I2974">
        <v>5</v>
      </c>
      <c r="J2974">
        <v>1</v>
      </c>
      <c r="K2974">
        <v>928</v>
      </c>
      <c r="M2974">
        <v>1</v>
      </c>
      <c r="O2974">
        <v>2</v>
      </c>
      <c r="P2974">
        <v>0</v>
      </c>
      <c r="T2974">
        <v>7.1568930000000002</v>
      </c>
      <c r="U2974">
        <v>0.01</v>
      </c>
      <c r="V2974">
        <v>3.58</v>
      </c>
      <c r="W2974">
        <v>1.43</v>
      </c>
      <c r="Y2974">
        <v>1.06681</v>
      </c>
      <c r="Z2974">
        <v>990</v>
      </c>
      <c r="AA2974">
        <v>7.1568930000000002</v>
      </c>
      <c r="AB2974">
        <v>7.1568930000000002</v>
      </c>
      <c r="AC2974">
        <v>5</v>
      </c>
      <c r="AD2974">
        <v>0</v>
      </c>
      <c r="AE2974">
        <v>1</v>
      </c>
      <c r="AG2974">
        <v>1</v>
      </c>
      <c r="AH2974">
        <v>928</v>
      </c>
      <c r="AI2974">
        <v>7</v>
      </c>
      <c r="AJ2974">
        <v>5</v>
      </c>
      <c r="AK2974">
        <v>-7</v>
      </c>
      <c r="AL2974">
        <v>928</v>
      </c>
      <c r="AM2974">
        <v>1</v>
      </c>
      <c r="AO2974">
        <v>2</v>
      </c>
      <c r="AP2974">
        <v>0</v>
      </c>
      <c r="AQ2974">
        <v>0</v>
      </c>
      <c r="AS2974">
        <v>0.50505050505050508</v>
      </c>
      <c r="AV2974" s="1" t="s">
        <v>53</v>
      </c>
      <c r="AW2974">
        <f>Facebook[[#This Row],[Total Post Reactions]]+Facebook[[#This Row],[Total Post Shares]]+Facebook[[#This Row],[Page Likes]]</f>
        <v>2</v>
      </c>
      <c r="AX2974" s="1">
        <f>IFERROR((Facebook[[#This Row],[Engagement]]/Facebook[[#This Row],[Reach]])*100,0)</f>
        <v>0.21551724137931033</v>
      </c>
      <c r="AY2974" s="1" t="str">
        <f>TEXT(Facebook[[#This Row],[ReportDate]],"mmmm")</f>
        <v>October</v>
      </c>
    </row>
    <row r="2975" spans="1:51" x14ac:dyDescent="0.55000000000000004">
      <c r="A2975" s="1" t="s">
        <v>80</v>
      </c>
      <c r="B2975" s="1" t="s">
        <v>49</v>
      </c>
      <c r="C2975" s="1" t="s">
        <v>59</v>
      </c>
      <c r="D2975" s="1" t="s">
        <v>51</v>
      </c>
      <c r="E2975" s="1" t="s">
        <v>52</v>
      </c>
      <c r="F2975" s="2">
        <v>43030</v>
      </c>
      <c r="G2975">
        <v>4.42</v>
      </c>
      <c r="H2975">
        <v>697</v>
      </c>
      <c r="I2975">
        <v>5</v>
      </c>
      <c r="J2975">
        <v>1</v>
      </c>
      <c r="K2975">
        <v>472</v>
      </c>
      <c r="M2975">
        <v>2</v>
      </c>
      <c r="O2975">
        <v>3</v>
      </c>
      <c r="P2975">
        <v>0</v>
      </c>
      <c r="T2975">
        <v>4.42</v>
      </c>
      <c r="U2975">
        <v>0.01</v>
      </c>
      <c r="V2975">
        <v>1.47</v>
      </c>
      <c r="W2975">
        <v>0.88</v>
      </c>
      <c r="Y2975">
        <v>1.4766950000000001</v>
      </c>
      <c r="Z2975">
        <v>697</v>
      </c>
      <c r="AA2975">
        <v>4.42</v>
      </c>
      <c r="AB2975">
        <v>4.42</v>
      </c>
      <c r="AC2975">
        <v>5</v>
      </c>
      <c r="AD2975">
        <v>0</v>
      </c>
      <c r="AE2975">
        <v>1</v>
      </c>
      <c r="AG2975">
        <v>2</v>
      </c>
      <c r="AH2975">
        <v>472</v>
      </c>
      <c r="AI2975">
        <v>4</v>
      </c>
      <c r="AJ2975">
        <v>5</v>
      </c>
      <c r="AK2975">
        <v>-4</v>
      </c>
      <c r="AL2975">
        <v>472</v>
      </c>
      <c r="AM2975">
        <v>2</v>
      </c>
      <c r="AO2975">
        <v>3</v>
      </c>
      <c r="AP2975">
        <v>0</v>
      </c>
      <c r="AQ2975">
        <v>0</v>
      </c>
      <c r="AS2975">
        <v>0.71736011477761841</v>
      </c>
      <c r="AV2975" s="1" t="s">
        <v>53</v>
      </c>
      <c r="AW2975">
        <f>Facebook[[#This Row],[Total Post Reactions]]+Facebook[[#This Row],[Total Post Shares]]+Facebook[[#This Row],[Page Likes]]</f>
        <v>3</v>
      </c>
      <c r="AX2975" s="1">
        <f>IFERROR((Facebook[[#This Row],[Engagement]]/Facebook[[#This Row],[Reach]])*100,0)</f>
        <v>0.63559322033898313</v>
      </c>
      <c r="AY2975" s="1" t="str">
        <f>TEXT(Facebook[[#This Row],[ReportDate]],"mmmm")</f>
        <v>October</v>
      </c>
    </row>
    <row r="2976" spans="1:51" x14ac:dyDescent="0.55000000000000004">
      <c r="A2976" s="1" t="s">
        <v>67</v>
      </c>
      <c r="B2976" s="1" t="s">
        <v>62</v>
      </c>
      <c r="C2976" s="1" t="s">
        <v>59</v>
      </c>
      <c r="D2976" s="1" t="s">
        <v>51</v>
      </c>
      <c r="E2976" s="1" t="s">
        <v>52</v>
      </c>
      <c r="F2976" s="2">
        <v>43030</v>
      </c>
      <c r="G2976">
        <v>9.6999999999999993</v>
      </c>
      <c r="H2976">
        <v>1127</v>
      </c>
      <c r="I2976">
        <v>10</v>
      </c>
      <c r="J2976">
        <v>1</v>
      </c>
      <c r="K2976">
        <v>1010</v>
      </c>
      <c r="O2976">
        <v>1</v>
      </c>
      <c r="P2976">
        <v>0</v>
      </c>
      <c r="T2976">
        <v>9.6999999999999993</v>
      </c>
      <c r="U2976">
        <v>0.01</v>
      </c>
      <c r="V2976">
        <v>9.6999999999999993</v>
      </c>
      <c r="W2976">
        <v>0.97</v>
      </c>
      <c r="Y2976">
        <v>1.115842</v>
      </c>
      <c r="Z2976">
        <v>1127</v>
      </c>
      <c r="AA2976">
        <v>9.6999999999999993</v>
      </c>
      <c r="AB2976">
        <v>9.6999999999999993</v>
      </c>
      <c r="AC2976">
        <v>10</v>
      </c>
      <c r="AD2976">
        <v>0</v>
      </c>
      <c r="AE2976">
        <v>1</v>
      </c>
      <c r="AH2976">
        <v>1010</v>
      </c>
      <c r="AI2976">
        <v>10</v>
      </c>
      <c r="AJ2976">
        <v>10</v>
      </c>
      <c r="AK2976">
        <v>-10</v>
      </c>
      <c r="AL2976">
        <v>1010</v>
      </c>
      <c r="AO2976">
        <v>1</v>
      </c>
      <c r="AP2976">
        <v>0</v>
      </c>
      <c r="AQ2976">
        <v>0</v>
      </c>
      <c r="AS2976">
        <v>0.88731144631765746</v>
      </c>
      <c r="AV2976" s="1" t="s">
        <v>53</v>
      </c>
      <c r="AW2976">
        <f>Facebook[[#This Row],[Total Post Reactions]]+Facebook[[#This Row],[Total Post Shares]]+Facebook[[#This Row],[Page Likes]]</f>
        <v>1</v>
      </c>
      <c r="AX2976" s="1">
        <f>IFERROR((Facebook[[#This Row],[Engagement]]/Facebook[[#This Row],[Reach]])*100,0)</f>
        <v>9.9009900990099015E-2</v>
      </c>
      <c r="AY2976" s="1" t="str">
        <f>TEXT(Facebook[[#This Row],[ReportDate]],"mmmm")</f>
        <v>October</v>
      </c>
    </row>
    <row r="2977" spans="1:51" x14ac:dyDescent="0.55000000000000004">
      <c r="A2977" s="1" t="s">
        <v>149</v>
      </c>
      <c r="B2977" s="1" t="s">
        <v>57</v>
      </c>
      <c r="C2977" s="1" t="s">
        <v>59</v>
      </c>
      <c r="D2977" s="1" t="s">
        <v>51</v>
      </c>
      <c r="E2977" s="1" t="s">
        <v>52</v>
      </c>
      <c r="F2977" s="2">
        <v>43030</v>
      </c>
      <c r="G2977">
        <v>21.598562999999999</v>
      </c>
      <c r="H2977">
        <v>1663</v>
      </c>
      <c r="I2977">
        <v>9</v>
      </c>
      <c r="J2977">
        <v>1</v>
      </c>
      <c r="K2977">
        <v>1232</v>
      </c>
      <c r="O2977">
        <v>1</v>
      </c>
      <c r="P2977">
        <v>0</v>
      </c>
      <c r="T2977">
        <v>21.598562999999999</v>
      </c>
      <c r="U2977">
        <v>0.02</v>
      </c>
      <c r="V2977">
        <v>21.6</v>
      </c>
      <c r="W2977">
        <v>2.4</v>
      </c>
      <c r="Y2977">
        <v>1.3498380000000001</v>
      </c>
      <c r="Z2977">
        <v>1663</v>
      </c>
      <c r="AA2977">
        <v>21.598562999999999</v>
      </c>
      <c r="AB2977">
        <v>21.598562999999999</v>
      </c>
      <c r="AC2977">
        <v>9</v>
      </c>
      <c r="AD2977">
        <v>0</v>
      </c>
      <c r="AE2977">
        <v>1</v>
      </c>
      <c r="AH2977">
        <v>1232</v>
      </c>
      <c r="AI2977">
        <v>22</v>
      </c>
      <c r="AJ2977">
        <v>9</v>
      </c>
      <c r="AK2977">
        <v>-22</v>
      </c>
      <c r="AL2977">
        <v>1232</v>
      </c>
      <c r="AO2977">
        <v>1</v>
      </c>
      <c r="AP2977">
        <v>0</v>
      </c>
      <c r="AQ2977">
        <v>0</v>
      </c>
      <c r="AS2977">
        <v>0.54119061936259771</v>
      </c>
      <c r="AV2977" s="1" t="s">
        <v>53</v>
      </c>
      <c r="AW2977">
        <f>Facebook[[#This Row],[Total Post Reactions]]+Facebook[[#This Row],[Total Post Shares]]+Facebook[[#This Row],[Page Likes]]</f>
        <v>1</v>
      </c>
      <c r="AX2977" s="1">
        <f>IFERROR((Facebook[[#This Row],[Engagement]]/Facebook[[#This Row],[Reach]])*100,0)</f>
        <v>8.1168831168831168E-2</v>
      </c>
      <c r="AY2977" s="1" t="str">
        <f>TEXT(Facebook[[#This Row],[ReportDate]],"mmmm")</f>
        <v>October</v>
      </c>
    </row>
    <row r="2978" spans="1:51" x14ac:dyDescent="0.55000000000000004">
      <c r="A2978" s="1" t="s">
        <v>71</v>
      </c>
      <c r="B2978" s="1" t="s">
        <v>57</v>
      </c>
      <c r="C2978" s="1" t="s">
        <v>59</v>
      </c>
      <c r="D2978" s="1" t="s">
        <v>51</v>
      </c>
      <c r="E2978" s="1" t="s">
        <v>52</v>
      </c>
      <c r="F2978" s="2">
        <v>43030</v>
      </c>
      <c r="G2978">
        <v>19</v>
      </c>
      <c r="H2978">
        <v>1583</v>
      </c>
      <c r="I2978">
        <v>7</v>
      </c>
      <c r="J2978">
        <v>1</v>
      </c>
      <c r="K2978">
        <v>1338</v>
      </c>
      <c r="O2978">
        <v>1</v>
      </c>
      <c r="P2978">
        <v>0</v>
      </c>
      <c r="Q2978">
        <v>1</v>
      </c>
      <c r="S2978">
        <v>0</v>
      </c>
      <c r="T2978">
        <v>19</v>
      </c>
      <c r="U2978">
        <v>0.01</v>
      </c>
      <c r="V2978">
        <v>19</v>
      </c>
      <c r="W2978">
        <v>2.71</v>
      </c>
      <c r="Y2978">
        <v>1.183109</v>
      </c>
      <c r="Z2978">
        <v>1583</v>
      </c>
      <c r="AA2978">
        <v>19</v>
      </c>
      <c r="AB2978">
        <v>19</v>
      </c>
      <c r="AC2978">
        <v>7</v>
      </c>
      <c r="AD2978">
        <v>0</v>
      </c>
      <c r="AE2978">
        <v>1</v>
      </c>
      <c r="AH2978">
        <v>1338</v>
      </c>
      <c r="AI2978">
        <v>19</v>
      </c>
      <c r="AJ2978">
        <v>7</v>
      </c>
      <c r="AK2978">
        <v>-19</v>
      </c>
      <c r="AL2978">
        <v>1338</v>
      </c>
      <c r="AO2978">
        <v>1</v>
      </c>
      <c r="AP2978">
        <v>0</v>
      </c>
      <c r="AQ2978">
        <v>0</v>
      </c>
      <c r="AR2978">
        <v>1</v>
      </c>
      <c r="AS2978">
        <v>0.4421983575489577</v>
      </c>
      <c r="AT2978">
        <v>14.285714285714279</v>
      </c>
      <c r="AV2978" s="1" t="s">
        <v>53</v>
      </c>
      <c r="AW2978">
        <f>Facebook[[#This Row],[Total Post Reactions]]+Facebook[[#This Row],[Total Post Shares]]+Facebook[[#This Row],[Page Likes]]</f>
        <v>1</v>
      </c>
      <c r="AX2978" s="1">
        <f>IFERROR((Facebook[[#This Row],[Engagement]]/Facebook[[#This Row],[Reach]])*100,0)</f>
        <v>7.4738415545590436E-2</v>
      </c>
      <c r="AY2978" s="1" t="str">
        <f>TEXT(Facebook[[#This Row],[ReportDate]],"mmmm")</f>
        <v>October</v>
      </c>
    </row>
    <row r="2979" spans="1:51" x14ac:dyDescent="0.55000000000000004">
      <c r="A2979" s="1" t="s">
        <v>67</v>
      </c>
      <c r="B2979" s="1" t="s">
        <v>61</v>
      </c>
      <c r="C2979" s="1" t="s">
        <v>59</v>
      </c>
      <c r="D2979" s="1" t="s">
        <v>51</v>
      </c>
      <c r="E2979" s="1" t="s">
        <v>52</v>
      </c>
      <c r="F2979" s="2">
        <v>43030</v>
      </c>
      <c r="G2979">
        <v>9.26</v>
      </c>
      <c r="H2979">
        <v>1087</v>
      </c>
      <c r="I2979">
        <v>8</v>
      </c>
      <c r="J2979">
        <v>2</v>
      </c>
      <c r="K2979">
        <v>872</v>
      </c>
      <c r="M2979">
        <v>2</v>
      </c>
      <c r="O2979">
        <v>4</v>
      </c>
      <c r="P2979">
        <v>0</v>
      </c>
      <c r="T2979">
        <v>9.26</v>
      </c>
      <c r="U2979">
        <v>0.01</v>
      </c>
      <c r="V2979">
        <v>2.3199999999999998</v>
      </c>
      <c r="W2979">
        <v>1.1599999999999999</v>
      </c>
      <c r="Y2979">
        <v>1.2465599999999999</v>
      </c>
      <c r="Z2979">
        <v>1087</v>
      </c>
      <c r="AA2979">
        <v>9.26</v>
      </c>
      <c r="AB2979">
        <v>9.26</v>
      </c>
      <c r="AC2979">
        <v>8</v>
      </c>
      <c r="AD2979">
        <v>0</v>
      </c>
      <c r="AE2979">
        <v>2</v>
      </c>
      <c r="AG2979">
        <v>2</v>
      </c>
      <c r="AH2979">
        <v>872</v>
      </c>
      <c r="AI2979">
        <v>9</v>
      </c>
      <c r="AJ2979">
        <v>8</v>
      </c>
      <c r="AK2979">
        <v>-9</v>
      </c>
      <c r="AL2979">
        <v>872</v>
      </c>
      <c r="AM2979">
        <v>2</v>
      </c>
      <c r="AO2979">
        <v>4</v>
      </c>
      <c r="AP2979">
        <v>0</v>
      </c>
      <c r="AQ2979">
        <v>0</v>
      </c>
      <c r="AS2979">
        <v>0.73597056117755288</v>
      </c>
      <c r="AV2979" s="1" t="s">
        <v>53</v>
      </c>
      <c r="AW2979">
        <f>Facebook[[#This Row],[Total Post Reactions]]+Facebook[[#This Row],[Total Post Shares]]+Facebook[[#This Row],[Page Likes]]</f>
        <v>4</v>
      </c>
      <c r="AX2979" s="1">
        <f>IFERROR((Facebook[[#This Row],[Engagement]]/Facebook[[#This Row],[Reach]])*100,0)</f>
        <v>0.45871559633027525</v>
      </c>
      <c r="AY2979" s="1" t="str">
        <f>TEXT(Facebook[[#This Row],[ReportDate]],"mmmm")</f>
        <v>October</v>
      </c>
    </row>
    <row r="2980" spans="1:51" x14ac:dyDescent="0.55000000000000004">
      <c r="A2980" s="1" t="s">
        <v>54</v>
      </c>
      <c r="B2980" s="1" t="s">
        <v>66</v>
      </c>
      <c r="C2980" s="1" t="s">
        <v>59</v>
      </c>
      <c r="D2980" s="1" t="s">
        <v>51</v>
      </c>
      <c r="E2980" s="1" t="s">
        <v>52</v>
      </c>
      <c r="F2980" s="2">
        <v>43030</v>
      </c>
      <c r="G2980">
        <v>7.67</v>
      </c>
      <c r="H2980">
        <v>753</v>
      </c>
      <c r="I2980">
        <v>4</v>
      </c>
      <c r="J2980">
        <v>2</v>
      </c>
      <c r="K2980">
        <v>692</v>
      </c>
      <c r="O2980">
        <v>2</v>
      </c>
      <c r="P2980">
        <v>0</v>
      </c>
      <c r="T2980">
        <v>7.67</v>
      </c>
      <c r="U2980">
        <v>0.01</v>
      </c>
      <c r="V2980">
        <v>3.84</v>
      </c>
      <c r="W2980">
        <v>1.92</v>
      </c>
      <c r="Y2980">
        <v>1.08815</v>
      </c>
      <c r="Z2980">
        <v>753</v>
      </c>
      <c r="AA2980">
        <v>7.67</v>
      </c>
      <c r="AB2980">
        <v>7.67</v>
      </c>
      <c r="AC2980">
        <v>4</v>
      </c>
      <c r="AD2980">
        <v>0</v>
      </c>
      <c r="AE2980">
        <v>2</v>
      </c>
      <c r="AH2980">
        <v>692</v>
      </c>
      <c r="AI2980">
        <v>8</v>
      </c>
      <c r="AJ2980">
        <v>4</v>
      </c>
      <c r="AK2980">
        <v>-8</v>
      </c>
      <c r="AL2980">
        <v>692</v>
      </c>
      <c r="AO2980">
        <v>2</v>
      </c>
      <c r="AP2980">
        <v>0</v>
      </c>
      <c r="AQ2980">
        <v>0</v>
      </c>
      <c r="AS2980">
        <v>0.53120849933598935</v>
      </c>
      <c r="AV2980" s="1" t="s">
        <v>53</v>
      </c>
      <c r="AW2980">
        <f>Facebook[[#This Row],[Total Post Reactions]]+Facebook[[#This Row],[Total Post Shares]]+Facebook[[#This Row],[Page Likes]]</f>
        <v>2</v>
      </c>
      <c r="AX2980" s="1">
        <f>IFERROR((Facebook[[#This Row],[Engagement]]/Facebook[[#This Row],[Reach]])*100,0)</f>
        <v>0.28901734104046239</v>
      </c>
      <c r="AY2980" s="1" t="str">
        <f>TEXT(Facebook[[#This Row],[ReportDate]],"mmmm")</f>
        <v>October</v>
      </c>
    </row>
    <row r="2981" spans="1:51" x14ac:dyDescent="0.55000000000000004">
      <c r="A2981" s="1" t="s">
        <v>125</v>
      </c>
      <c r="B2981" s="1" t="s">
        <v>153</v>
      </c>
      <c r="C2981" s="1" t="s">
        <v>59</v>
      </c>
      <c r="D2981" s="1" t="s">
        <v>154</v>
      </c>
      <c r="E2981" s="1" t="s">
        <v>52</v>
      </c>
      <c r="F2981" s="2">
        <v>43030</v>
      </c>
      <c r="G2981">
        <v>3.78</v>
      </c>
      <c r="H2981">
        <v>379</v>
      </c>
      <c r="I2981">
        <v>2</v>
      </c>
      <c r="K2981">
        <v>237</v>
      </c>
      <c r="O2981">
        <v>0</v>
      </c>
      <c r="P2981">
        <v>0</v>
      </c>
      <c r="T2981">
        <v>3.78</v>
      </c>
      <c r="U2981">
        <v>0.02</v>
      </c>
      <c r="W2981">
        <v>1.89</v>
      </c>
      <c r="Y2981">
        <v>1.599156</v>
      </c>
      <c r="Z2981">
        <v>379</v>
      </c>
      <c r="AA2981">
        <v>3.78</v>
      </c>
      <c r="AB2981">
        <v>3.78</v>
      </c>
      <c r="AC2981">
        <v>2</v>
      </c>
      <c r="AD2981">
        <v>0</v>
      </c>
      <c r="AH2981">
        <v>237</v>
      </c>
      <c r="AI2981">
        <v>4</v>
      </c>
      <c r="AJ2981">
        <v>2</v>
      </c>
      <c r="AK2981">
        <v>-4</v>
      </c>
      <c r="AL2981">
        <v>237</v>
      </c>
      <c r="AO2981">
        <v>0</v>
      </c>
      <c r="AP2981">
        <v>0</v>
      </c>
      <c r="AQ2981">
        <v>0</v>
      </c>
      <c r="AS2981">
        <v>0.52770448548812665</v>
      </c>
      <c r="AV2981" s="1" t="s">
        <v>53</v>
      </c>
      <c r="AW2981">
        <f>Facebook[[#This Row],[Total Post Reactions]]+Facebook[[#This Row],[Total Post Shares]]+Facebook[[#This Row],[Page Likes]]</f>
        <v>0</v>
      </c>
      <c r="AX2981" s="1">
        <f>IFERROR((Facebook[[#This Row],[Engagement]]/Facebook[[#This Row],[Reach]])*100,0)</f>
        <v>0</v>
      </c>
      <c r="AY2981" s="1" t="str">
        <f>TEXT(Facebook[[#This Row],[ReportDate]],"mmmm")</f>
        <v>October</v>
      </c>
    </row>
    <row r="2982" spans="1:51" x14ac:dyDescent="0.55000000000000004">
      <c r="A2982" s="1" t="s">
        <v>131</v>
      </c>
      <c r="B2982" s="1" t="s">
        <v>153</v>
      </c>
      <c r="C2982" s="1" t="s">
        <v>59</v>
      </c>
      <c r="D2982" s="1" t="s">
        <v>154</v>
      </c>
      <c r="E2982" s="1" t="s">
        <v>52</v>
      </c>
      <c r="F2982" s="2">
        <v>43030</v>
      </c>
      <c r="G2982">
        <v>5.7791889999999997</v>
      </c>
      <c r="H2982">
        <v>670</v>
      </c>
      <c r="I2982">
        <v>4</v>
      </c>
      <c r="K2982">
        <v>492</v>
      </c>
      <c r="O2982">
        <v>0</v>
      </c>
      <c r="P2982">
        <v>0</v>
      </c>
      <c r="T2982">
        <v>5.7791889999999997</v>
      </c>
      <c r="U2982">
        <v>0.01</v>
      </c>
      <c r="W2982">
        <v>1.44</v>
      </c>
      <c r="Y2982">
        <v>1.3617889999999999</v>
      </c>
      <c r="Z2982">
        <v>670</v>
      </c>
      <c r="AA2982">
        <v>5.7791889999999997</v>
      </c>
      <c r="AB2982">
        <v>5.7791889999999997</v>
      </c>
      <c r="AC2982">
        <v>4</v>
      </c>
      <c r="AD2982">
        <v>0</v>
      </c>
      <c r="AH2982">
        <v>492</v>
      </c>
      <c r="AI2982">
        <v>6</v>
      </c>
      <c r="AJ2982">
        <v>4</v>
      </c>
      <c r="AK2982">
        <v>-6</v>
      </c>
      <c r="AL2982">
        <v>492</v>
      </c>
      <c r="AO2982">
        <v>0</v>
      </c>
      <c r="AP2982">
        <v>0</v>
      </c>
      <c r="AQ2982">
        <v>0</v>
      </c>
      <c r="AS2982">
        <v>0.59701492537313439</v>
      </c>
      <c r="AV2982" s="1" t="s">
        <v>53</v>
      </c>
      <c r="AW2982">
        <f>Facebook[[#This Row],[Total Post Reactions]]+Facebook[[#This Row],[Total Post Shares]]+Facebook[[#This Row],[Page Likes]]</f>
        <v>0</v>
      </c>
      <c r="AX2982" s="1">
        <f>IFERROR((Facebook[[#This Row],[Engagement]]/Facebook[[#This Row],[Reach]])*100,0)</f>
        <v>0</v>
      </c>
      <c r="AY2982" s="1" t="str">
        <f>TEXT(Facebook[[#This Row],[ReportDate]],"mmmm")</f>
        <v>October</v>
      </c>
    </row>
    <row r="2983" spans="1:51" x14ac:dyDescent="0.55000000000000004">
      <c r="A2983" s="1" t="s">
        <v>131</v>
      </c>
      <c r="B2983" s="1" t="s">
        <v>155</v>
      </c>
      <c r="C2983" s="1" t="s">
        <v>59</v>
      </c>
      <c r="D2983" s="1" t="s">
        <v>154</v>
      </c>
      <c r="E2983" s="1" t="s">
        <v>52</v>
      </c>
      <c r="F2983" s="2">
        <v>43030</v>
      </c>
      <c r="G2983">
        <v>0.65</v>
      </c>
      <c r="H2983">
        <v>383</v>
      </c>
      <c r="I2983">
        <v>1</v>
      </c>
      <c r="K2983">
        <v>99</v>
      </c>
      <c r="O2983">
        <v>0</v>
      </c>
      <c r="P2983">
        <v>0</v>
      </c>
      <c r="T2983">
        <v>0.65</v>
      </c>
      <c r="U2983">
        <v>0.01</v>
      </c>
      <c r="W2983">
        <v>0.65</v>
      </c>
      <c r="Y2983">
        <v>3.868687</v>
      </c>
      <c r="Z2983">
        <v>383</v>
      </c>
      <c r="AA2983">
        <v>0.65</v>
      </c>
      <c r="AB2983">
        <v>0.65</v>
      </c>
      <c r="AC2983">
        <v>1</v>
      </c>
      <c r="AD2983">
        <v>0</v>
      </c>
      <c r="AH2983">
        <v>99</v>
      </c>
      <c r="AI2983">
        <v>1</v>
      </c>
      <c r="AJ2983">
        <v>1</v>
      </c>
      <c r="AK2983">
        <v>-1</v>
      </c>
      <c r="AL2983">
        <v>99</v>
      </c>
      <c r="AO2983">
        <v>0</v>
      </c>
      <c r="AP2983">
        <v>0</v>
      </c>
      <c r="AQ2983">
        <v>0</v>
      </c>
      <c r="AS2983">
        <v>0.26109660574412541</v>
      </c>
      <c r="AV2983" s="1" t="s">
        <v>53</v>
      </c>
      <c r="AW2983">
        <f>Facebook[[#This Row],[Total Post Reactions]]+Facebook[[#This Row],[Total Post Shares]]+Facebook[[#This Row],[Page Likes]]</f>
        <v>0</v>
      </c>
      <c r="AX2983" s="1">
        <f>IFERROR((Facebook[[#This Row],[Engagement]]/Facebook[[#This Row],[Reach]])*100,0)</f>
        <v>0</v>
      </c>
      <c r="AY2983" s="1" t="str">
        <f>TEXT(Facebook[[#This Row],[ReportDate]],"mmmm")</f>
        <v>October</v>
      </c>
    </row>
    <row r="2984" spans="1:51" x14ac:dyDescent="0.55000000000000004">
      <c r="A2984" s="1" t="s">
        <v>100</v>
      </c>
      <c r="B2984" s="1" t="s">
        <v>159</v>
      </c>
      <c r="C2984" s="1" t="s">
        <v>59</v>
      </c>
      <c r="D2984" s="1" t="s">
        <v>154</v>
      </c>
      <c r="E2984" s="1" t="s">
        <v>52</v>
      </c>
      <c r="F2984" s="2">
        <v>43030</v>
      </c>
      <c r="G2984">
        <v>1.78</v>
      </c>
      <c r="H2984">
        <v>127</v>
      </c>
      <c r="I2984">
        <v>3</v>
      </c>
      <c r="K2984">
        <v>115</v>
      </c>
      <c r="O2984">
        <v>0</v>
      </c>
      <c r="P2984">
        <v>0</v>
      </c>
      <c r="T2984">
        <v>1.78</v>
      </c>
      <c r="U2984">
        <v>0.02</v>
      </c>
      <c r="W2984">
        <v>0.59</v>
      </c>
      <c r="Y2984">
        <v>1.1043480000000001</v>
      </c>
      <c r="Z2984">
        <v>127</v>
      </c>
      <c r="AA2984">
        <v>1.78</v>
      </c>
      <c r="AB2984">
        <v>1.78</v>
      </c>
      <c r="AC2984">
        <v>3</v>
      </c>
      <c r="AD2984">
        <v>0</v>
      </c>
      <c r="AH2984">
        <v>115</v>
      </c>
      <c r="AI2984">
        <v>2</v>
      </c>
      <c r="AJ2984">
        <v>3</v>
      </c>
      <c r="AK2984">
        <v>-2</v>
      </c>
      <c r="AL2984">
        <v>115</v>
      </c>
      <c r="AO2984">
        <v>0</v>
      </c>
      <c r="AP2984">
        <v>0</v>
      </c>
      <c r="AQ2984">
        <v>0</v>
      </c>
      <c r="AS2984">
        <v>2.3622047244094491</v>
      </c>
      <c r="AV2984" s="1" t="s">
        <v>53</v>
      </c>
      <c r="AW2984">
        <f>Facebook[[#This Row],[Total Post Reactions]]+Facebook[[#This Row],[Total Post Shares]]+Facebook[[#This Row],[Page Likes]]</f>
        <v>0</v>
      </c>
      <c r="AX2984" s="1">
        <f>IFERROR((Facebook[[#This Row],[Engagement]]/Facebook[[#This Row],[Reach]])*100,0)</f>
        <v>0</v>
      </c>
      <c r="AY2984" s="1" t="str">
        <f>TEXT(Facebook[[#This Row],[ReportDate]],"mmmm")</f>
        <v>October</v>
      </c>
    </row>
    <row r="2985" spans="1:51" x14ac:dyDescent="0.55000000000000004">
      <c r="A2985" s="1" t="s">
        <v>136</v>
      </c>
      <c r="B2985" s="1" t="s">
        <v>160</v>
      </c>
      <c r="C2985" s="1" t="s">
        <v>59</v>
      </c>
      <c r="D2985" s="1" t="s">
        <v>154</v>
      </c>
      <c r="E2985" s="1" t="s">
        <v>52</v>
      </c>
      <c r="F2985" s="2">
        <v>43030</v>
      </c>
      <c r="G2985">
        <v>5.32958</v>
      </c>
      <c r="H2985">
        <v>433</v>
      </c>
      <c r="I2985">
        <v>2</v>
      </c>
      <c r="K2985">
        <v>280</v>
      </c>
      <c r="O2985">
        <v>0</v>
      </c>
      <c r="P2985">
        <v>0</v>
      </c>
      <c r="T2985">
        <v>5.32958</v>
      </c>
      <c r="U2985">
        <v>0.02</v>
      </c>
      <c r="W2985">
        <v>2.66</v>
      </c>
      <c r="Y2985">
        <v>1.5464290000000001</v>
      </c>
      <c r="Z2985">
        <v>433</v>
      </c>
      <c r="AA2985">
        <v>5.32958</v>
      </c>
      <c r="AB2985">
        <v>5.32958</v>
      </c>
      <c r="AC2985">
        <v>2</v>
      </c>
      <c r="AD2985">
        <v>0</v>
      </c>
      <c r="AH2985">
        <v>280</v>
      </c>
      <c r="AI2985">
        <v>5</v>
      </c>
      <c r="AJ2985">
        <v>2</v>
      </c>
      <c r="AK2985">
        <v>-5</v>
      </c>
      <c r="AL2985">
        <v>280</v>
      </c>
      <c r="AO2985">
        <v>0</v>
      </c>
      <c r="AP2985">
        <v>0</v>
      </c>
      <c r="AQ2985">
        <v>0</v>
      </c>
      <c r="AS2985">
        <v>0.46189376443418012</v>
      </c>
      <c r="AV2985" s="1" t="s">
        <v>53</v>
      </c>
      <c r="AW2985">
        <f>Facebook[[#This Row],[Total Post Reactions]]+Facebook[[#This Row],[Total Post Shares]]+Facebook[[#This Row],[Page Likes]]</f>
        <v>0</v>
      </c>
      <c r="AX2985" s="1">
        <f>IFERROR((Facebook[[#This Row],[Engagement]]/Facebook[[#This Row],[Reach]])*100,0)</f>
        <v>0</v>
      </c>
      <c r="AY2985" s="1" t="str">
        <f>TEXT(Facebook[[#This Row],[ReportDate]],"mmmm")</f>
        <v>October</v>
      </c>
    </row>
    <row r="2986" spans="1:51" x14ac:dyDescent="0.55000000000000004">
      <c r="A2986" s="1" t="s">
        <v>156</v>
      </c>
      <c r="B2986" s="1" t="s">
        <v>161</v>
      </c>
      <c r="C2986" s="1" t="s">
        <v>59</v>
      </c>
      <c r="D2986" s="1" t="s">
        <v>154</v>
      </c>
      <c r="E2986" s="1" t="s">
        <v>52</v>
      </c>
      <c r="F2986" s="2">
        <v>43030</v>
      </c>
      <c r="G2986">
        <v>0.2</v>
      </c>
      <c r="H2986">
        <v>11</v>
      </c>
      <c r="I2986">
        <v>1</v>
      </c>
      <c r="K2986">
        <v>11</v>
      </c>
      <c r="O2986">
        <v>0</v>
      </c>
      <c r="P2986">
        <v>0</v>
      </c>
      <c r="T2986">
        <v>0.2</v>
      </c>
      <c r="U2986">
        <v>0.02</v>
      </c>
      <c r="W2986">
        <v>0.2</v>
      </c>
      <c r="Y2986">
        <v>1</v>
      </c>
      <c r="Z2986">
        <v>11</v>
      </c>
      <c r="AA2986">
        <v>0.2</v>
      </c>
      <c r="AB2986">
        <v>0.2</v>
      </c>
      <c r="AC2986">
        <v>1</v>
      </c>
      <c r="AD2986">
        <v>0</v>
      </c>
      <c r="AH2986">
        <v>11</v>
      </c>
      <c r="AI2986">
        <v>0</v>
      </c>
      <c r="AJ2986">
        <v>1</v>
      </c>
      <c r="AK2986">
        <v>0</v>
      </c>
      <c r="AL2986">
        <v>11</v>
      </c>
      <c r="AO2986">
        <v>0</v>
      </c>
      <c r="AP2986">
        <v>0</v>
      </c>
      <c r="AQ2986">
        <v>0</v>
      </c>
      <c r="AS2986">
        <v>9.0909090909090917</v>
      </c>
      <c r="AV2986" s="1" t="s">
        <v>53</v>
      </c>
      <c r="AW2986">
        <f>Facebook[[#This Row],[Total Post Reactions]]+Facebook[[#This Row],[Total Post Shares]]+Facebook[[#This Row],[Page Likes]]</f>
        <v>0</v>
      </c>
      <c r="AX2986" s="1">
        <f>IFERROR((Facebook[[#This Row],[Engagement]]/Facebook[[#This Row],[Reach]])*100,0)</f>
        <v>0</v>
      </c>
      <c r="AY2986" s="1" t="str">
        <f>TEXT(Facebook[[#This Row],[ReportDate]],"mmmm")</f>
        <v>October</v>
      </c>
    </row>
    <row r="2987" spans="1:51" x14ac:dyDescent="0.55000000000000004">
      <c r="A2987" s="1" t="s">
        <v>136</v>
      </c>
      <c r="B2987" s="1" t="s">
        <v>161</v>
      </c>
      <c r="C2987" s="1" t="s">
        <v>59</v>
      </c>
      <c r="D2987" s="1" t="s">
        <v>154</v>
      </c>
      <c r="E2987" s="1" t="s">
        <v>52</v>
      </c>
      <c r="F2987" s="2">
        <v>43030</v>
      </c>
      <c r="G2987">
        <v>2.81</v>
      </c>
      <c r="H2987">
        <v>259</v>
      </c>
      <c r="I2987">
        <v>3</v>
      </c>
      <c r="K2987">
        <v>149</v>
      </c>
      <c r="O2987">
        <v>0</v>
      </c>
      <c r="P2987">
        <v>0</v>
      </c>
      <c r="T2987">
        <v>2.81</v>
      </c>
      <c r="U2987">
        <v>0.02</v>
      </c>
      <c r="W2987">
        <v>0.94</v>
      </c>
      <c r="Y2987">
        <v>1.7382550000000001</v>
      </c>
      <c r="Z2987">
        <v>259</v>
      </c>
      <c r="AA2987">
        <v>2.81</v>
      </c>
      <c r="AB2987">
        <v>2.81</v>
      </c>
      <c r="AC2987">
        <v>3</v>
      </c>
      <c r="AD2987">
        <v>0</v>
      </c>
      <c r="AH2987">
        <v>149</v>
      </c>
      <c r="AI2987">
        <v>3</v>
      </c>
      <c r="AJ2987">
        <v>3</v>
      </c>
      <c r="AK2987">
        <v>-3</v>
      </c>
      <c r="AL2987">
        <v>149</v>
      </c>
      <c r="AO2987">
        <v>0</v>
      </c>
      <c r="AP2987">
        <v>0</v>
      </c>
      <c r="AQ2987">
        <v>0</v>
      </c>
      <c r="AS2987">
        <v>1.158301158301158</v>
      </c>
      <c r="AV2987" s="1" t="s">
        <v>53</v>
      </c>
      <c r="AW2987">
        <f>Facebook[[#This Row],[Total Post Reactions]]+Facebook[[#This Row],[Total Post Shares]]+Facebook[[#This Row],[Page Likes]]</f>
        <v>0</v>
      </c>
      <c r="AX2987" s="1">
        <f>IFERROR((Facebook[[#This Row],[Engagement]]/Facebook[[#This Row],[Reach]])*100,0)</f>
        <v>0</v>
      </c>
      <c r="AY2987" s="1" t="str">
        <f>TEXT(Facebook[[#This Row],[ReportDate]],"mmmm")</f>
        <v>October</v>
      </c>
    </row>
    <row r="2988" spans="1:51" x14ac:dyDescent="0.55000000000000004">
      <c r="A2988" s="1" t="s">
        <v>133</v>
      </c>
      <c r="B2988" s="1" t="s">
        <v>153</v>
      </c>
      <c r="C2988" s="1" t="s">
        <v>59</v>
      </c>
      <c r="D2988" s="1" t="s">
        <v>154</v>
      </c>
      <c r="E2988" s="1" t="s">
        <v>52</v>
      </c>
      <c r="F2988" s="2">
        <v>43030</v>
      </c>
      <c r="G2988">
        <v>1.08</v>
      </c>
      <c r="H2988">
        <v>95</v>
      </c>
      <c r="I2988">
        <v>1</v>
      </c>
      <c r="K2988">
        <v>89</v>
      </c>
      <c r="O2988">
        <v>0</v>
      </c>
      <c r="P2988">
        <v>0</v>
      </c>
      <c r="T2988">
        <v>1.08</v>
      </c>
      <c r="U2988">
        <v>0.01</v>
      </c>
      <c r="W2988">
        <v>1.08</v>
      </c>
      <c r="Y2988">
        <v>1.0674159999999999</v>
      </c>
      <c r="Z2988">
        <v>95</v>
      </c>
      <c r="AA2988">
        <v>1.08</v>
      </c>
      <c r="AB2988">
        <v>1.08</v>
      </c>
      <c r="AC2988">
        <v>1</v>
      </c>
      <c r="AD2988">
        <v>0</v>
      </c>
      <c r="AH2988">
        <v>89</v>
      </c>
      <c r="AI2988">
        <v>1</v>
      </c>
      <c r="AJ2988">
        <v>1</v>
      </c>
      <c r="AK2988">
        <v>-1</v>
      </c>
      <c r="AL2988">
        <v>89</v>
      </c>
      <c r="AO2988">
        <v>0</v>
      </c>
      <c r="AP2988">
        <v>0</v>
      </c>
      <c r="AQ2988">
        <v>0</v>
      </c>
      <c r="AS2988">
        <v>1.0526315789473679</v>
      </c>
      <c r="AV2988" s="1" t="s">
        <v>53</v>
      </c>
      <c r="AW2988">
        <f>Facebook[[#This Row],[Total Post Reactions]]+Facebook[[#This Row],[Total Post Shares]]+Facebook[[#This Row],[Page Likes]]</f>
        <v>0</v>
      </c>
      <c r="AX2988" s="1">
        <f>IFERROR((Facebook[[#This Row],[Engagement]]/Facebook[[#This Row],[Reach]])*100,0)</f>
        <v>0</v>
      </c>
      <c r="AY2988" s="1" t="str">
        <f>TEXT(Facebook[[#This Row],[ReportDate]],"mmmm")</f>
        <v>October</v>
      </c>
    </row>
    <row r="2989" spans="1:51" x14ac:dyDescent="0.55000000000000004">
      <c r="A2989" s="1" t="s">
        <v>125</v>
      </c>
      <c r="B2989" s="1" t="s">
        <v>160</v>
      </c>
      <c r="C2989" s="1" t="s">
        <v>59</v>
      </c>
      <c r="D2989" s="1" t="s">
        <v>154</v>
      </c>
      <c r="E2989" s="1" t="s">
        <v>52</v>
      </c>
      <c r="F2989" s="2">
        <v>43030</v>
      </c>
      <c r="G2989">
        <v>6.84945</v>
      </c>
      <c r="H2989">
        <v>576</v>
      </c>
      <c r="I2989">
        <v>5</v>
      </c>
      <c r="K2989">
        <v>321</v>
      </c>
      <c r="O2989">
        <v>0</v>
      </c>
      <c r="P2989">
        <v>0</v>
      </c>
      <c r="Q2989">
        <v>2</v>
      </c>
      <c r="R2989">
        <v>104.8</v>
      </c>
      <c r="S2989">
        <v>52.4</v>
      </c>
      <c r="T2989">
        <v>6.84945</v>
      </c>
      <c r="U2989">
        <v>0.02</v>
      </c>
      <c r="W2989">
        <v>1.37</v>
      </c>
      <c r="Y2989">
        <v>1.7943929999999999</v>
      </c>
      <c r="Z2989">
        <v>576</v>
      </c>
      <c r="AA2989">
        <v>6.84945</v>
      </c>
      <c r="AB2989">
        <v>6.84945</v>
      </c>
      <c r="AC2989">
        <v>5</v>
      </c>
      <c r="AD2989">
        <v>0</v>
      </c>
      <c r="AH2989">
        <v>321</v>
      </c>
      <c r="AI2989">
        <v>7</v>
      </c>
      <c r="AJ2989">
        <v>5</v>
      </c>
      <c r="AK2989">
        <v>98</v>
      </c>
      <c r="AL2989">
        <v>321</v>
      </c>
      <c r="AO2989">
        <v>0</v>
      </c>
      <c r="AP2989">
        <v>0</v>
      </c>
      <c r="AQ2989">
        <v>0</v>
      </c>
      <c r="AR2989">
        <v>2</v>
      </c>
      <c r="AS2989">
        <v>0.86805555555555558</v>
      </c>
      <c r="AT2989">
        <v>40</v>
      </c>
      <c r="AU2989">
        <v>14.97142857142857</v>
      </c>
      <c r="AV2989" s="1" t="s">
        <v>53</v>
      </c>
      <c r="AW2989">
        <f>Facebook[[#This Row],[Total Post Reactions]]+Facebook[[#This Row],[Total Post Shares]]+Facebook[[#This Row],[Page Likes]]</f>
        <v>0</v>
      </c>
      <c r="AX2989" s="1">
        <f>IFERROR((Facebook[[#This Row],[Engagement]]/Facebook[[#This Row],[Reach]])*100,0)</f>
        <v>0</v>
      </c>
      <c r="AY2989" s="1" t="str">
        <f>TEXT(Facebook[[#This Row],[ReportDate]],"mmmm")</f>
        <v>October</v>
      </c>
    </row>
    <row r="2990" spans="1:51" x14ac:dyDescent="0.55000000000000004">
      <c r="A2990" s="1" t="s">
        <v>156</v>
      </c>
      <c r="B2990" s="1" t="s">
        <v>160</v>
      </c>
      <c r="C2990" s="1" t="s">
        <v>59</v>
      </c>
      <c r="D2990" s="1" t="s">
        <v>154</v>
      </c>
      <c r="E2990" s="1" t="s">
        <v>52</v>
      </c>
      <c r="F2990" s="2">
        <v>43030</v>
      </c>
      <c r="G2990">
        <v>17.188075000000001</v>
      </c>
      <c r="H2990">
        <v>1481</v>
      </c>
      <c r="I2990">
        <v>9</v>
      </c>
      <c r="J2990">
        <v>2</v>
      </c>
      <c r="K2990">
        <v>726</v>
      </c>
      <c r="M2990">
        <v>1</v>
      </c>
      <c r="O2990">
        <v>3</v>
      </c>
      <c r="P2990">
        <v>0</v>
      </c>
      <c r="T2990">
        <v>17.188075000000001</v>
      </c>
      <c r="U2990">
        <v>0.02</v>
      </c>
      <c r="V2990">
        <v>5.73</v>
      </c>
      <c r="W2990">
        <v>1.91</v>
      </c>
      <c r="Y2990">
        <v>2.0399449999999999</v>
      </c>
      <c r="Z2990">
        <v>1481</v>
      </c>
      <c r="AA2990">
        <v>17.188075000000001</v>
      </c>
      <c r="AB2990">
        <v>17.188075000000001</v>
      </c>
      <c r="AC2990">
        <v>9</v>
      </c>
      <c r="AD2990">
        <v>0</v>
      </c>
      <c r="AE2990">
        <v>2</v>
      </c>
      <c r="AG2990">
        <v>1</v>
      </c>
      <c r="AH2990">
        <v>726</v>
      </c>
      <c r="AI2990">
        <v>17</v>
      </c>
      <c r="AJ2990">
        <v>9</v>
      </c>
      <c r="AK2990">
        <v>-17</v>
      </c>
      <c r="AL2990">
        <v>726</v>
      </c>
      <c r="AM2990">
        <v>1</v>
      </c>
      <c r="AO2990">
        <v>3</v>
      </c>
      <c r="AP2990">
        <v>0</v>
      </c>
      <c r="AQ2990">
        <v>0</v>
      </c>
      <c r="AS2990">
        <v>0.60769750168804859</v>
      </c>
      <c r="AV2990" s="1" t="s">
        <v>53</v>
      </c>
      <c r="AW2990">
        <f>Facebook[[#This Row],[Total Post Reactions]]+Facebook[[#This Row],[Total Post Shares]]+Facebook[[#This Row],[Page Likes]]</f>
        <v>3</v>
      </c>
      <c r="AX2990" s="1">
        <f>IFERROR((Facebook[[#This Row],[Engagement]]/Facebook[[#This Row],[Reach]])*100,0)</f>
        <v>0.41322314049586778</v>
      </c>
      <c r="AY2990" s="1" t="str">
        <f>TEXT(Facebook[[#This Row],[ReportDate]],"mmmm")</f>
        <v>October</v>
      </c>
    </row>
    <row r="2991" spans="1:51" x14ac:dyDescent="0.55000000000000004">
      <c r="A2991" s="1" t="s">
        <v>136</v>
      </c>
      <c r="B2991" s="1" t="s">
        <v>153</v>
      </c>
      <c r="C2991" s="1" t="s">
        <v>59</v>
      </c>
      <c r="D2991" s="1" t="s">
        <v>154</v>
      </c>
      <c r="E2991" s="1" t="s">
        <v>52</v>
      </c>
      <c r="F2991" s="2">
        <v>43030</v>
      </c>
      <c r="G2991">
        <v>13.86</v>
      </c>
      <c r="H2991">
        <v>1458</v>
      </c>
      <c r="I2991">
        <v>8</v>
      </c>
      <c r="J2991">
        <v>2</v>
      </c>
      <c r="K2991">
        <v>976</v>
      </c>
      <c r="O2991">
        <v>2</v>
      </c>
      <c r="P2991">
        <v>0</v>
      </c>
      <c r="Q2991">
        <v>5</v>
      </c>
      <c r="R2991">
        <v>248.15</v>
      </c>
      <c r="S2991">
        <v>49.63</v>
      </c>
      <c r="T2991">
        <v>13.86</v>
      </c>
      <c r="U2991">
        <v>0.01</v>
      </c>
      <c r="V2991">
        <v>6.93</v>
      </c>
      <c r="W2991">
        <v>1.73</v>
      </c>
      <c r="Y2991">
        <v>1.493852</v>
      </c>
      <c r="Z2991">
        <v>1458</v>
      </c>
      <c r="AA2991">
        <v>13.86</v>
      </c>
      <c r="AB2991">
        <v>13.86</v>
      </c>
      <c r="AC2991">
        <v>8</v>
      </c>
      <c r="AD2991">
        <v>0</v>
      </c>
      <c r="AE2991">
        <v>2</v>
      </c>
      <c r="AH2991">
        <v>976</v>
      </c>
      <c r="AI2991">
        <v>14</v>
      </c>
      <c r="AJ2991">
        <v>8</v>
      </c>
      <c r="AK2991">
        <v>234</v>
      </c>
      <c r="AL2991">
        <v>976</v>
      </c>
      <c r="AO2991">
        <v>2</v>
      </c>
      <c r="AP2991">
        <v>0</v>
      </c>
      <c r="AQ2991">
        <v>0</v>
      </c>
      <c r="AR2991">
        <v>5</v>
      </c>
      <c r="AS2991">
        <v>0.5486968449931412</v>
      </c>
      <c r="AT2991">
        <v>62.5</v>
      </c>
      <c r="AU2991">
        <v>17.725000000000001</v>
      </c>
      <c r="AV2991" s="1" t="s">
        <v>53</v>
      </c>
      <c r="AW2991">
        <f>Facebook[[#This Row],[Total Post Reactions]]+Facebook[[#This Row],[Total Post Shares]]+Facebook[[#This Row],[Page Likes]]</f>
        <v>2</v>
      </c>
      <c r="AX2991" s="1">
        <f>IFERROR((Facebook[[#This Row],[Engagement]]/Facebook[[#This Row],[Reach]])*100,0)</f>
        <v>0.20491803278688525</v>
      </c>
      <c r="AY2991" s="1" t="str">
        <f>TEXT(Facebook[[#This Row],[ReportDate]],"mmmm")</f>
        <v>October</v>
      </c>
    </row>
    <row r="2992" spans="1:51" x14ac:dyDescent="0.55000000000000004">
      <c r="A2992" s="1" t="s">
        <v>149</v>
      </c>
      <c r="B2992" s="1" t="s">
        <v>163</v>
      </c>
      <c r="C2992" s="1" t="s">
        <v>59</v>
      </c>
      <c r="D2992" s="1" t="s">
        <v>75</v>
      </c>
      <c r="E2992" s="1" t="s">
        <v>52</v>
      </c>
      <c r="F2992" s="2">
        <v>43030</v>
      </c>
      <c r="G2992">
        <v>5.45</v>
      </c>
      <c r="H2992">
        <v>2137</v>
      </c>
      <c r="I2992">
        <v>8</v>
      </c>
      <c r="K2992">
        <v>2094</v>
      </c>
      <c r="M2992">
        <v>5</v>
      </c>
      <c r="O2992">
        <v>5</v>
      </c>
      <c r="P2992">
        <v>0</v>
      </c>
      <c r="T2992">
        <v>5.45</v>
      </c>
      <c r="U2992">
        <v>0</v>
      </c>
      <c r="V2992">
        <v>1.0900000000000001</v>
      </c>
      <c r="W2992">
        <v>0.68</v>
      </c>
      <c r="Y2992">
        <v>1.020535</v>
      </c>
      <c r="Z2992">
        <v>2137</v>
      </c>
      <c r="AA2992">
        <v>5.45</v>
      </c>
      <c r="AB2992">
        <v>5.45</v>
      </c>
      <c r="AC2992">
        <v>8</v>
      </c>
      <c r="AD2992">
        <v>0</v>
      </c>
      <c r="AG2992">
        <v>5</v>
      </c>
      <c r="AH2992">
        <v>2094</v>
      </c>
      <c r="AI2992">
        <v>5</v>
      </c>
      <c r="AJ2992">
        <v>8</v>
      </c>
      <c r="AK2992">
        <v>-5</v>
      </c>
      <c r="AL2992">
        <v>2094</v>
      </c>
      <c r="AM2992">
        <v>5</v>
      </c>
      <c r="AO2992">
        <v>5</v>
      </c>
      <c r="AP2992">
        <v>0</v>
      </c>
      <c r="AQ2992">
        <v>0</v>
      </c>
      <c r="AS2992">
        <v>0.37435657463734212</v>
      </c>
      <c r="AV2992" s="1" t="s">
        <v>53</v>
      </c>
      <c r="AW2992">
        <f>Facebook[[#This Row],[Total Post Reactions]]+Facebook[[#This Row],[Total Post Shares]]+Facebook[[#This Row],[Page Likes]]</f>
        <v>5</v>
      </c>
      <c r="AX2992" s="1">
        <f>IFERROR((Facebook[[#This Row],[Engagement]]/Facebook[[#This Row],[Reach]])*100,0)</f>
        <v>0.2387774594078319</v>
      </c>
      <c r="AY2992" s="1" t="str">
        <f>TEXT(Facebook[[#This Row],[ReportDate]],"mmmm")</f>
        <v>October</v>
      </c>
    </row>
    <row r="2993" spans="1:51" x14ac:dyDescent="0.55000000000000004">
      <c r="A2993" s="1" t="s">
        <v>71</v>
      </c>
      <c r="B2993" s="1" t="s">
        <v>81</v>
      </c>
      <c r="C2993" s="1" t="s">
        <v>59</v>
      </c>
      <c r="D2993" s="1" t="s">
        <v>75</v>
      </c>
      <c r="E2993" s="1" t="s">
        <v>52</v>
      </c>
      <c r="F2993" s="2">
        <v>43030</v>
      </c>
      <c r="G2993">
        <v>1.24</v>
      </c>
      <c r="H2993">
        <v>168</v>
      </c>
      <c r="I2993">
        <v>1</v>
      </c>
      <c r="K2993">
        <v>167</v>
      </c>
      <c r="O2993">
        <v>0</v>
      </c>
      <c r="P2993">
        <v>0</v>
      </c>
      <c r="T2993">
        <v>1.24</v>
      </c>
      <c r="U2993">
        <v>0.01</v>
      </c>
      <c r="W2993">
        <v>1.24</v>
      </c>
      <c r="Y2993">
        <v>1.0059880000000001</v>
      </c>
      <c r="Z2993">
        <v>168</v>
      </c>
      <c r="AA2993">
        <v>1.24</v>
      </c>
      <c r="AB2993">
        <v>1.24</v>
      </c>
      <c r="AC2993">
        <v>1</v>
      </c>
      <c r="AD2993">
        <v>0</v>
      </c>
      <c r="AH2993">
        <v>167</v>
      </c>
      <c r="AI2993">
        <v>1</v>
      </c>
      <c r="AJ2993">
        <v>1</v>
      </c>
      <c r="AK2993">
        <v>-1</v>
      </c>
      <c r="AL2993">
        <v>167</v>
      </c>
      <c r="AO2993">
        <v>0</v>
      </c>
      <c r="AP2993">
        <v>0</v>
      </c>
      <c r="AQ2993">
        <v>0</v>
      </c>
      <c r="AS2993">
        <v>0.59523809523809523</v>
      </c>
      <c r="AV2993" s="1" t="s">
        <v>53</v>
      </c>
      <c r="AW2993">
        <f>Facebook[[#This Row],[Total Post Reactions]]+Facebook[[#This Row],[Total Post Shares]]+Facebook[[#This Row],[Page Likes]]</f>
        <v>0</v>
      </c>
      <c r="AX2993" s="1">
        <f>IFERROR((Facebook[[#This Row],[Engagement]]/Facebook[[#This Row],[Reach]])*100,0)</f>
        <v>0</v>
      </c>
      <c r="AY2993" s="1" t="str">
        <f>TEXT(Facebook[[#This Row],[ReportDate]],"mmmm")</f>
        <v>October</v>
      </c>
    </row>
    <row r="2994" spans="1:51" x14ac:dyDescent="0.55000000000000004">
      <c r="A2994" s="1" t="s">
        <v>73</v>
      </c>
      <c r="B2994" s="1" t="s">
        <v>81</v>
      </c>
      <c r="C2994" s="1" t="s">
        <v>59</v>
      </c>
      <c r="D2994" s="1" t="s">
        <v>75</v>
      </c>
      <c r="E2994" s="1" t="s">
        <v>52</v>
      </c>
      <c r="F2994" s="2">
        <v>43030</v>
      </c>
      <c r="G2994">
        <v>6.32</v>
      </c>
      <c r="H2994">
        <v>1288</v>
      </c>
      <c r="I2994">
        <v>4</v>
      </c>
      <c r="K2994">
        <v>1207</v>
      </c>
      <c r="M2994">
        <v>2</v>
      </c>
      <c r="O2994">
        <v>2</v>
      </c>
      <c r="P2994">
        <v>0</v>
      </c>
      <c r="T2994">
        <v>6.32</v>
      </c>
      <c r="U2994">
        <v>0.01</v>
      </c>
      <c r="V2994">
        <v>3.16</v>
      </c>
      <c r="W2994">
        <v>1.58</v>
      </c>
      <c r="Y2994">
        <v>1.0671090000000001</v>
      </c>
      <c r="Z2994">
        <v>1288</v>
      </c>
      <c r="AA2994">
        <v>6.32</v>
      </c>
      <c r="AB2994">
        <v>6.32</v>
      </c>
      <c r="AC2994">
        <v>4</v>
      </c>
      <c r="AD2994">
        <v>0</v>
      </c>
      <c r="AG2994">
        <v>2</v>
      </c>
      <c r="AH2994">
        <v>1207</v>
      </c>
      <c r="AI2994">
        <v>6</v>
      </c>
      <c r="AJ2994">
        <v>4</v>
      </c>
      <c r="AK2994">
        <v>-6</v>
      </c>
      <c r="AL2994">
        <v>1207</v>
      </c>
      <c r="AM2994">
        <v>2</v>
      </c>
      <c r="AO2994">
        <v>2</v>
      </c>
      <c r="AP2994">
        <v>0</v>
      </c>
      <c r="AQ2994">
        <v>0</v>
      </c>
      <c r="AS2994">
        <v>0.3105590062111801</v>
      </c>
      <c r="AV2994" s="1" t="s">
        <v>53</v>
      </c>
      <c r="AW2994">
        <f>Facebook[[#This Row],[Total Post Reactions]]+Facebook[[#This Row],[Total Post Shares]]+Facebook[[#This Row],[Page Likes]]</f>
        <v>2</v>
      </c>
      <c r="AX2994" s="1">
        <f>IFERROR((Facebook[[#This Row],[Engagement]]/Facebook[[#This Row],[Reach]])*100,0)</f>
        <v>0.16570008285004142</v>
      </c>
      <c r="AY2994" s="1" t="str">
        <f>TEXT(Facebook[[#This Row],[ReportDate]],"mmmm")</f>
        <v>October</v>
      </c>
    </row>
    <row r="2995" spans="1:51" x14ac:dyDescent="0.55000000000000004">
      <c r="A2995" s="1" t="s">
        <v>78</v>
      </c>
      <c r="B2995" s="1" t="s">
        <v>81</v>
      </c>
      <c r="C2995" s="1" t="s">
        <v>59</v>
      </c>
      <c r="D2995" s="1" t="s">
        <v>75</v>
      </c>
      <c r="E2995" s="1" t="s">
        <v>52</v>
      </c>
      <c r="F2995" s="2">
        <v>43030</v>
      </c>
      <c r="G2995">
        <v>5</v>
      </c>
      <c r="H2995">
        <v>972</v>
      </c>
      <c r="I2995">
        <v>1</v>
      </c>
      <c r="K2995">
        <v>957</v>
      </c>
      <c r="M2995">
        <v>2</v>
      </c>
      <c r="O2995">
        <v>2</v>
      </c>
      <c r="P2995">
        <v>0</v>
      </c>
      <c r="T2995">
        <v>5</v>
      </c>
      <c r="U2995">
        <v>0.01</v>
      </c>
      <c r="V2995">
        <v>2.5</v>
      </c>
      <c r="W2995">
        <v>5</v>
      </c>
      <c r="Y2995">
        <v>1.015674</v>
      </c>
      <c r="Z2995">
        <v>972</v>
      </c>
      <c r="AA2995">
        <v>5</v>
      </c>
      <c r="AB2995">
        <v>5</v>
      </c>
      <c r="AC2995">
        <v>1</v>
      </c>
      <c r="AD2995">
        <v>0</v>
      </c>
      <c r="AG2995">
        <v>2</v>
      </c>
      <c r="AH2995">
        <v>957</v>
      </c>
      <c r="AI2995">
        <v>5</v>
      </c>
      <c r="AJ2995">
        <v>1</v>
      </c>
      <c r="AK2995">
        <v>-5</v>
      </c>
      <c r="AL2995">
        <v>957</v>
      </c>
      <c r="AM2995">
        <v>2</v>
      </c>
      <c r="AO2995">
        <v>2</v>
      </c>
      <c r="AP2995">
        <v>0</v>
      </c>
      <c r="AQ2995">
        <v>0</v>
      </c>
      <c r="AS2995">
        <v>0.102880658436214</v>
      </c>
      <c r="AV2995" s="1" t="s">
        <v>53</v>
      </c>
      <c r="AW2995">
        <f>Facebook[[#This Row],[Total Post Reactions]]+Facebook[[#This Row],[Total Post Shares]]+Facebook[[#This Row],[Page Likes]]</f>
        <v>2</v>
      </c>
      <c r="AX2995" s="1">
        <f>IFERROR((Facebook[[#This Row],[Engagement]]/Facebook[[#This Row],[Reach]])*100,0)</f>
        <v>0.20898641588296762</v>
      </c>
      <c r="AY2995" s="1" t="str">
        <f>TEXT(Facebook[[#This Row],[ReportDate]],"mmmm")</f>
        <v>October</v>
      </c>
    </row>
    <row r="2996" spans="1:51" x14ac:dyDescent="0.55000000000000004">
      <c r="A2996" s="1" t="s">
        <v>60</v>
      </c>
      <c r="B2996" s="1" t="s">
        <v>81</v>
      </c>
      <c r="C2996" s="1" t="s">
        <v>59</v>
      </c>
      <c r="D2996" s="1" t="s">
        <v>75</v>
      </c>
      <c r="E2996" s="1" t="s">
        <v>52</v>
      </c>
      <c r="F2996" s="2">
        <v>43030</v>
      </c>
      <c r="G2996">
        <v>5.92</v>
      </c>
      <c r="H2996">
        <v>1053</v>
      </c>
      <c r="I2996">
        <v>2</v>
      </c>
      <c r="K2996">
        <v>1035</v>
      </c>
      <c r="M2996">
        <v>3</v>
      </c>
      <c r="O2996">
        <v>3</v>
      </c>
      <c r="P2996">
        <v>0</v>
      </c>
      <c r="T2996">
        <v>5.92</v>
      </c>
      <c r="U2996">
        <v>0.01</v>
      </c>
      <c r="V2996">
        <v>1.97</v>
      </c>
      <c r="W2996">
        <v>2.96</v>
      </c>
      <c r="Y2996">
        <v>1.0173909999999999</v>
      </c>
      <c r="Z2996">
        <v>1053</v>
      </c>
      <c r="AA2996">
        <v>5.92</v>
      </c>
      <c r="AB2996">
        <v>5.92</v>
      </c>
      <c r="AC2996">
        <v>2</v>
      </c>
      <c r="AD2996">
        <v>0</v>
      </c>
      <c r="AG2996">
        <v>3</v>
      </c>
      <c r="AH2996">
        <v>1035</v>
      </c>
      <c r="AI2996">
        <v>6</v>
      </c>
      <c r="AJ2996">
        <v>2</v>
      </c>
      <c r="AK2996">
        <v>-6</v>
      </c>
      <c r="AL2996">
        <v>1035</v>
      </c>
      <c r="AM2996">
        <v>3</v>
      </c>
      <c r="AO2996">
        <v>3</v>
      </c>
      <c r="AP2996">
        <v>0</v>
      </c>
      <c r="AQ2996">
        <v>0</v>
      </c>
      <c r="AS2996">
        <v>0.18993352326685661</v>
      </c>
      <c r="AV2996" s="1" t="s">
        <v>53</v>
      </c>
      <c r="AW2996">
        <f>Facebook[[#This Row],[Total Post Reactions]]+Facebook[[#This Row],[Total Post Shares]]+Facebook[[#This Row],[Page Likes]]</f>
        <v>3</v>
      </c>
      <c r="AX2996" s="1">
        <f>IFERROR((Facebook[[#This Row],[Engagement]]/Facebook[[#This Row],[Reach]])*100,0)</f>
        <v>0.28985507246376813</v>
      </c>
      <c r="AY2996" s="1" t="str">
        <f>TEXT(Facebook[[#This Row],[ReportDate]],"mmmm")</f>
        <v>October</v>
      </c>
    </row>
    <row r="2997" spans="1:51" x14ac:dyDescent="0.55000000000000004">
      <c r="A2997" s="1" t="s">
        <v>69</v>
      </c>
      <c r="B2997" s="1" t="s">
        <v>74</v>
      </c>
      <c r="C2997" s="1" t="s">
        <v>59</v>
      </c>
      <c r="D2997" s="1" t="s">
        <v>75</v>
      </c>
      <c r="E2997" s="1" t="s">
        <v>52</v>
      </c>
      <c r="F2997" s="2">
        <v>43030</v>
      </c>
      <c r="G2997">
        <v>21.465819</v>
      </c>
      <c r="H2997">
        <v>878</v>
      </c>
      <c r="I2997">
        <v>2</v>
      </c>
      <c r="K2997">
        <v>763</v>
      </c>
      <c r="M2997">
        <v>1</v>
      </c>
      <c r="O2997">
        <v>1</v>
      </c>
      <c r="P2997">
        <v>0</v>
      </c>
      <c r="T2997">
        <v>21.465819</v>
      </c>
      <c r="U2997">
        <v>0.03</v>
      </c>
      <c r="V2997">
        <v>21.47</v>
      </c>
      <c r="W2997">
        <v>10.73</v>
      </c>
      <c r="Y2997">
        <v>1.1507210000000001</v>
      </c>
      <c r="Z2997">
        <v>878</v>
      </c>
      <c r="AA2997">
        <v>21.465819</v>
      </c>
      <c r="AB2997">
        <v>21.465819</v>
      </c>
      <c r="AC2997">
        <v>2</v>
      </c>
      <c r="AD2997">
        <v>0</v>
      </c>
      <c r="AG2997">
        <v>1</v>
      </c>
      <c r="AH2997">
        <v>763</v>
      </c>
      <c r="AI2997">
        <v>21</v>
      </c>
      <c r="AJ2997">
        <v>2</v>
      </c>
      <c r="AK2997">
        <v>-21</v>
      </c>
      <c r="AL2997">
        <v>763</v>
      </c>
      <c r="AM2997">
        <v>1</v>
      </c>
      <c r="AO2997">
        <v>1</v>
      </c>
      <c r="AP2997">
        <v>0</v>
      </c>
      <c r="AQ2997">
        <v>0</v>
      </c>
      <c r="AS2997">
        <v>0.22779043280182229</v>
      </c>
      <c r="AV2997" s="1" t="s">
        <v>53</v>
      </c>
      <c r="AW2997">
        <f>Facebook[[#This Row],[Total Post Reactions]]+Facebook[[#This Row],[Total Post Shares]]+Facebook[[#This Row],[Page Likes]]</f>
        <v>1</v>
      </c>
      <c r="AX2997" s="1">
        <f>IFERROR((Facebook[[#This Row],[Engagement]]/Facebook[[#This Row],[Reach]])*100,0)</f>
        <v>0.13106159895150721</v>
      </c>
      <c r="AY2997" s="1" t="str">
        <f>TEXT(Facebook[[#This Row],[ReportDate]],"mmmm")</f>
        <v>October</v>
      </c>
    </row>
    <row r="2998" spans="1:51" x14ac:dyDescent="0.55000000000000004">
      <c r="A2998" s="1" t="s">
        <v>71</v>
      </c>
      <c r="B2998" s="1" t="s">
        <v>74</v>
      </c>
      <c r="C2998" s="1" t="s">
        <v>59</v>
      </c>
      <c r="D2998" s="1" t="s">
        <v>75</v>
      </c>
      <c r="E2998" s="1" t="s">
        <v>52</v>
      </c>
      <c r="F2998" s="2">
        <v>43030</v>
      </c>
      <c r="G2998">
        <v>20.260000000000002</v>
      </c>
      <c r="H2998">
        <v>859</v>
      </c>
      <c r="I2998">
        <v>3</v>
      </c>
      <c r="K2998">
        <v>821</v>
      </c>
      <c r="M2998">
        <v>3</v>
      </c>
      <c r="O2998">
        <v>3</v>
      </c>
      <c r="P2998">
        <v>0</v>
      </c>
      <c r="T2998">
        <v>20.260000000000002</v>
      </c>
      <c r="U2998">
        <v>0.02</v>
      </c>
      <c r="V2998">
        <v>6.75</v>
      </c>
      <c r="W2998">
        <v>6.75</v>
      </c>
      <c r="Y2998">
        <v>1.0462849999999999</v>
      </c>
      <c r="Z2998">
        <v>859</v>
      </c>
      <c r="AA2998">
        <v>20.260000000000002</v>
      </c>
      <c r="AB2998">
        <v>20.260000000000002</v>
      </c>
      <c r="AC2998">
        <v>3</v>
      </c>
      <c r="AD2998">
        <v>0</v>
      </c>
      <c r="AG2998">
        <v>3</v>
      </c>
      <c r="AH2998">
        <v>821</v>
      </c>
      <c r="AI2998">
        <v>20</v>
      </c>
      <c r="AJ2998">
        <v>3</v>
      </c>
      <c r="AK2998">
        <v>-20</v>
      </c>
      <c r="AL2998">
        <v>821</v>
      </c>
      <c r="AM2998">
        <v>3</v>
      </c>
      <c r="AO2998">
        <v>3</v>
      </c>
      <c r="AP2998">
        <v>0</v>
      </c>
      <c r="AQ2998">
        <v>0</v>
      </c>
      <c r="AS2998">
        <v>0.34924330616996507</v>
      </c>
      <c r="AV2998" s="1" t="s">
        <v>53</v>
      </c>
      <c r="AW2998">
        <f>Facebook[[#This Row],[Total Post Reactions]]+Facebook[[#This Row],[Total Post Shares]]+Facebook[[#This Row],[Page Likes]]</f>
        <v>3</v>
      </c>
      <c r="AX2998" s="1">
        <f>IFERROR((Facebook[[#This Row],[Engagement]]/Facebook[[#This Row],[Reach]])*100,0)</f>
        <v>0.36540803897685747</v>
      </c>
      <c r="AY2998" s="1" t="str">
        <f>TEXT(Facebook[[#This Row],[ReportDate]],"mmmm")</f>
        <v>October</v>
      </c>
    </row>
    <row r="2999" spans="1:51" x14ac:dyDescent="0.55000000000000004">
      <c r="A2999" s="1" t="s">
        <v>60</v>
      </c>
      <c r="B2999" s="1" t="s">
        <v>74</v>
      </c>
      <c r="C2999" s="1" t="s">
        <v>59</v>
      </c>
      <c r="D2999" s="1" t="s">
        <v>75</v>
      </c>
      <c r="E2999" s="1" t="s">
        <v>52</v>
      </c>
      <c r="F2999" s="2">
        <v>43030</v>
      </c>
      <c r="G2999">
        <v>58.79</v>
      </c>
      <c r="H2999">
        <v>2367</v>
      </c>
      <c r="I2999">
        <v>6</v>
      </c>
      <c r="K2999">
        <v>2076</v>
      </c>
      <c r="M2999">
        <v>10</v>
      </c>
      <c r="O2999">
        <v>10</v>
      </c>
      <c r="P2999">
        <v>0</v>
      </c>
      <c r="T2999">
        <v>58.79</v>
      </c>
      <c r="U2999">
        <v>0.03</v>
      </c>
      <c r="V2999">
        <v>5.88</v>
      </c>
      <c r="W2999">
        <v>9.8000000000000007</v>
      </c>
      <c r="Y2999">
        <v>1.1401730000000001</v>
      </c>
      <c r="Z2999">
        <v>2367</v>
      </c>
      <c r="AA2999">
        <v>58.79</v>
      </c>
      <c r="AB2999">
        <v>58.79</v>
      </c>
      <c r="AC2999">
        <v>6</v>
      </c>
      <c r="AD2999">
        <v>0</v>
      </c>
      <c r="AG2999">
        <v>10</v>
      </c>
      <c r="AH2999">
        <v>2076</v>
      </c>
      <c r="AI2999">
        <v>59</v>
      </c>
      <c r="AJ2999">
        <v>6</v>
      </c>
      <c r="AK2999">
        <v>-59</v>
      </c>
      <c r="AL2999">
        <v>2076</v>
      </c>
      <c r="AM2999">
        <v>10</v>
      </c>
      <c r="AO2999">
        <v>10</v>
      </c>
      <c r="AP2999">
        <v>0</v>
      </c>
      <c r="AQ2999">
        <v>0</v>
      </c>
      <c r="AS2999">
        <v>0.25348542458808621</v>
      </c>
      <c r="AV2999" s="1" t="s">
        <v>53</v>
      </c>
      <c r="AW2999">
        <f>Facebook[[#This Row],[Total Post Reactions]]+Facebook[[#This Row],[Total Post Shares]]+Facebook[[#This Row],[Page Likes]]</f>
        <v>10</v>
      </c>
      <c r="AX2999" s="1">
        <f>IFERROR((Facebook[[#This Row],[Engagement]]/Facebook[[#This Row],[Reach]])*100,0)</f>
        <v>0.48169556840077066</v>
      </c>
      <c r="AY2999" s="1" t="str">
        <f>TEXT(Facebook[[#This Row],[ReportDate]],"mmmm")</f>
        <v>October</v>
      </c>
    </row>
    <row r="3000" spans="1:51" x14ac:dyDescent="0.55000000000000004">
      <c r="A3000" s="1" t="s">
        <v>144</v>
      </c>
      <c r="B3000" s="1" t="s">
        <v>83</v>
      </c>
      <c r="C3000" s="1" t="s">
        <v>59</v>
      </c>
      <c r="D3000" s="1" t="s">
        <v>75</v>
      </c>
      <c r="E3000" s="1" t="s">
        <v>52</v>
      </c>
      <c r="F3000" s="2">
        <v>43030</v>
      </c>
      <c r="G3000">
        <v>2.31</v>
      </c>
      <c r="H3000">
        <v>270</v>
      </c>
      <c r="I3000">
        <v>1</v>
      </c>
      <c r="K3000">
        <v>265</v>
      </c>
      <c r="M3000">
        <v>1</v>
      </c>
      <c r="O3000">
        <v>1</v>
      </c>
      <c r="P3000">
        <v>0</v>
      </c>
      <c r="T3000">
        <v>2.31</v>
      </c>
      <c r="U3000">
        <v>0.01</v>
      </c>
      <c r="V3000">
        <v>2.31</v>
      </c>
      <c r="W3000">
        <v>2.31</v>
      </c>
      <c r="Y3000">
        <v>1.0188680000000001</v>
      </c>
      <c r="Z3000">
        <v>270</v>
      </c>
      <c r="AA3000">
        <v>2.31</v>
      </c>
      <c r="AB3000">
        <v>2.31</v>
      </c>
      <c r="AC3000">
        <v>1</v>
      </c>
      <c r="AD3000">
        <v>0</v>
      </c>
      <c r="AG3000">
        <v>1</v>
      </c>
      <c r="AH3000">
        <v>265</v>
      </c>
      <c r="AI3000">
        <v>2</v>
      </c>
      <c r="AJ3000">
        <v>1</v>
      </c>
      <c r="AK3000">
        <v>-2</v>
      </c>
      <c r="AL3000">
        <v>265</v>
      </c>
      <c r="AM3000">
        <v>1</v>
      </c>
      <c r="AO3000">
        <v>1</v>
      </c>
      <c r="AP3000">
        <v>0</v>
      </c>
      <c r="AQ3000">
        <v>0</v>
      </c>
      <c r="AS3000">
        <v>0.37037037037037041</v>
      </c>
      <c r="AV3000" s="1" t="s">
        <v>53</v>
      </c>
      <c r="AW3000">
        <f>Facebook[[#This Row],[Total Post Reactions]]+Facebook[[#This Row],[Total Post Shares]]+Facebook[[#This Row],[Page Likes]]</f>
        <v>1</v>
      </c>
      <c r="AX3000" s="1">
        <f>IFERROR((Facebook[[#This Row],[Engagement]]/Facebook[[#This Row],[Reach]])*100,0)</f>
        <v>0.37735849056603776</v>
      </c>
      <c r="AY3000" s="1" t="str">
        <f>TEXT(Facebook[[#This Row],[ReportDate]],"mmmm")</f>
        <v>October</v>
      </c>
    </row>
    <row r="3001" spans="1:51" x14ac:dyDescent="0.55000000000000004">
      <c r="A3001" s="1" t="s">
        <v>149</v>
      </c>
      <c r="B3001" s="1" t="s">
        <v>83</v>
      </c>
      <c r="C3001" s="1" t="s">
        <v>59</v>
      </c>
      <c r="D3001" s="1" t="s">
        <v>75</v>
      </c>
      <c r="E3001" s="1" t="s">
        <v>52</v>
      </c>
      <c r="F3001" s="2">
        <v>43030</v>
      </c>
      <c r="G3001">
        <v>12.79</v>
      </c>
      <c r="H3001">
        <v>1937</v>
      </c>
      <c r="I3001">
        <v>5</v>
      </c>
      <c r="K3001">
        <v>1830</v>
      </c>
      <c r="M3001">
        <v>3</v>
      </c>
      <c r="O3001">
        <v>3</v>
      </c>
      <c r="P3001">
        <v>0</v>
      </c>
      <c r="T3001">
        <v>12.79</v>
      </c>
      <c r="U3001">
        <v>0.01</v>
      </c>
      <c r="V3001">
        <v>4.26</v>
      </c>
      <c r="W3001">
        <v>2.56</v>
      </c>
      <c r="Y3001">
        <v>1.05847</v>
      </c>
      <c r="Z3001">
        <v>1937</v>
      </c>
      <c r="AA3001">
        <v>12.79</v>
      </c>
      <c r="AB3001">
        <v>12.79</v>
      </c>
      <c r="AC3001">
        <v>5</v>
      </c>
      <c r="AD3001">
        <v>0</v>
      </c>
      <c r="AG3001">
        <v>3</v>
      </c>
      <c r="AH3001">
        <v>1830</v>
      </c>
      <c r="AI3001">
        <v>13</v>
      </c>
      <c r="AJ3001">
        <v>5</v>
      </c>
      <c r="AK3001">
        <v>-13</v>
      </c>
      <c r="AL3001">
        <v>1830</v>
      </c>
      <c r="AM3001">
        <v>3</v>
      </c>
      <c r="AO3001">
        <v>3</v>
      </c>
      <c r="AP3001">
        <v>0</v>
      </c>
      <c r="AQ3001">
        <v>0</v>
      </c>
      <c r="AS3001">
        <v>0.25813113061435211</v>
      </c>
      <c r="AV3001" s="1" t="s">
        <v>53</v>
      </c>
      <c r="AW3001">
        <f>Facebook[[#This Row],[Total Post Reactions]]+Facebook[[#This Row],[Total Post Shares]]+Facebook[[#This Row],[Page Likes]]</f>
        <v>3</v>
      </c>
      <c r="AX3001" s="1">
        <f>IFERROR((Facebook[[#This Row],[Engagement]]/Facebook[[#This Row],[Reach]])*100,0)</f>
        <v>0.16393442622950818</v>
      </c>
      <c r="AY3001" s="1" t="str">
        <f>TEXT(Facebook[[#This Row],[ReportDate]],"mmmm")</f>
        <v>October</v>
      </c>
    </row>
    <row r="3002" spans="1:51" x14ac:dyDescent="0.55000000000000004">
      <c r="A3002" s="1" t="s">
        <v>60</v>
      </c>
      <c r="B3002" s="1" t="s">
        <v>83</v>
      </c>
      <c r="C3002" s="1" t="s">
        <v>59</v>
      </c>
      <c r="D3002" s="1" t="s">
        <v>75</v>
      </c>
      <c r="E3002" s="1" t="s">
        <v>52</v>
      </c>
      <c r="F3002" s="2">
        <v>43030</v>
      </c>
      <c r="G3002">
        <v>13.67</v>
      </c>
      <c r="H3002">
        <v>2162</v>
      </c>
      <c r="I3002">
        <v>7</v>
      </c>
      <c r="K3002">
        <v>2132</v>
      </c>
      <c r="M3002">
        <v>4</v>
      </c>
      <c r="O3002">
        <v>4</v>
      </c>
      <c r="P3002">
        <v>0</v>
      </c>
      <c r="T3002">
        <v>13.67</v>
      </c>
      <c r="U3002">
        <v>0.01</v>
      </c>
      <c r="V3002">
        <v>3.42</v>
      </c>
      <c r="W3002">
        <v>1.95</v>
      </c>
      <c r="Y3002">
        <v>1.0140709999999999</v>
      </c>
      <c r="Z3002">
        <v>2162</v>
      </c>
      <c r="AA3002">
        <v>13.67</v>
      </c>
      <c r="AB3002">
        <v>13.67</v>
      </c>
      <c r="AC3002">
        <v>7</v>
      </c>
      <c r="AD3002">
        <v>0</v>
      </c>
      <c r="AG3002">
        <v>4</v>
      </c>
      <c r="AH3002">
        <v>2132</v>
      </c>
      <c r="AI3002">
        <v>14</v>
      </c>
      <c r="AJ3002">
        <v>7</v>
      </c>
      <c r="AK3002">
        <v>-14</v>
      </c>
      <c r="AL3002">
        <v>2132</v>
      </c>
      <c r="AM3002">
        <v>4</v>
      </c>
      <c r="AO3002">
        <v>4</v>
      </c>
      <c r="AP3002">
        <v>0</v>
      </c>
      <c r="AQ3002">
        <v>0</v>
      </c>
      <c r="AS3002">
        <v>0.32377428307123041</v>
      </c>
      <c r="AV3002" s="1" t="s">
        <v>53</v>
      </c>
      <c r="AW3002">
        <f>Facebook[[#This Row],[Total Post Reactions]]+Facebook[[#This Row],[Total Post Shares]]+Facebook[[#This Row],[Page Likes]]</f>
        <v>4</v>
      </c>
      <c r="AX3002" s="1">
        <f>IFERROR((Facebook[[#This Row],[Engagement]]/Facebook[[#This Row],[Reach]])*100,0)</f>
        <v>0.18761726078799248</v>
      </c>
      <c r="AY3002" s="1" t="str">
        <f>TEXT(Facebook[[#This Row],[ReportDate]],"mmmm")</f>
        <v>October</v>
      </c>
    </row>
    <row r="3003" spans="1:51" x14ac:dyDescent="0.55000000000000004">
      <c r="A3003" s="1" t="s">
        <v>150</v>
      </c>
      <c r="B3003" s="1" t="s">
        <v>83</v>
      </c>
      <c r="C3003" s="1" t="s">
        <v>59</v>
      </c>
      <c r="D3003" s="1" t="s">
        <v>75</v>
      </c>
      <c r="E3003" s="1" t="s">
        <v>52</v>
      </c>
      <c r="F3003" s="2">
        <v>43030</v>
      </c>
      <c r="G3003">
        <v>5.72</v>
      </c>
      <c r="H3003">
        <v>710</v>
      </c>
      <c r="I3003">
        <v>1</v>
      </c>
      <c r="K3003">
        <v>701</v>
      </c>
      <c r="O3003">
        <v>0</v>
      </c>
      <c r="P3003">
        <v>0</v>
      </c>
      <c r="T3003">
        <v>5.72</v>
      </c>
      <c r="U3003">
        <v>0.01</v>
      </c>
      <c r="W3003">
        <v>5.72</v>
      </c>
      <c r="Y3003">
        <v>1.012839</v>
      </c>
      <c r="Z3003">
        <v>710</v>
      </c>
      <c r="AA3003">
        <v>5.72</v>
      </c>
      <c r="AB3003">
        <v>5.72</v>
      </c>
      <c r="AC3003">
        <v>1</v>
      </c>
      <c r="AD3003">
        <v>0</v>
      </c>
      <c r="AH3003">
        <v>701</v>
      </c>
      <c r="AI3003">
        <v>6</v>
      </c>
      <c r="AJ3003">
        <v>1</v>
      </c>
      <c r="AK3003">
        <v>-6</v>
      </c>
      <c r="AL3003">
        <v>701</v>
      </c>
      <c r="AO3003">
        <v>0</v>
      </c>
      <c r="AP3003">
        <v>0</v>
      </c>
      <c r="AQ3003">
        <v>0</v>
      </c>
      <c r="AS3003">
        <v>0.14084507042253519</v>
      </c>
      <c r="AV3003" s="1" t="s">
        <v>53</v>
      </c>
      <c r="AW3003">
        <f>Facebook[[#This Row],[Total Post Reactions]]+Facebook[[#This Row],[Total Post Shares]]+Facebook[[#This Row],[Page Likes]]</f>
        <v>0</v>
      </c>
      <c r="AX3003" s="1">
        <f>IFERROR((Facebook[[#This Row],[Engagement]]/Facebook[[#This Row],[Reach]])*100,0)</f>
        <v>0</v>
      </c>
      <c r="AY3003" s="1" t="str">
        <f>TEXT(Facebook[[#This Row],[ReportDate]],"mmmm")</f>
        <v>October</v>
      </c>
    </row>
    <row r="3004" spans="1:51" x14ac:dyDescent="0.55000000000000004">
      <c r="A3004" s="1" t="s">
        <v>82</v>
      </c>
      <c r="B3004" s="1" t="s">
        <v>74</v>
      </c>
      <c r="C3004" s="1" t="s">
        <v>59</v>
      </c>
      <c r="D3004" s="1" t="s">
        <v>75</v>
      </c>
      <c r="E3004" s="1" t="s">
        <v>52</v>
      </c>
      <c r="F3004" s="2">
        <v>43030</v>
      </c>
      <c r="G3004">
        <v>46.11</v>
      </c>
      <c r="H3004">
        <v>1843</v>
      </c>
      <c r="I3004">
        <v>1</v>
      </c>
      <c r="K3004">
        <v>1688</v>
      </c>
      <c r="M3004">
        <v>3</v>
      </c>
      <c r="O3004">
        <v>3</v>
      </c>
      <c r="P3004">
        <v>0</v>
      </c>
      <c r="Q3004">
        <v>1</v>
      </c>
      <c r="S3004">
        <v>0</v>
      </c>
      <c r="T3004">
        <v>46.11</v>
      </c>
      <c r="U3004">
        <v>0.03</v>
      </c>
      <c r="V3004">
        <v>15.37</v>
      </c>
      <c r="W3004">
        <v>46.11</v>
      </c>
      <c r="Y3004">
        <v>1.091825</v>
      </c>
      <c r="Z3004">
        <v>1843</v>
      </c>
      <c r="AA3004">
        <v>46.11</v>
      </c>
      <c r="AB3004">
        <v>46.11</v>
      </c>
      <c r="AC3004">
        <v>1</v>
      </c>
      <c r="AD3004">
        <v>0</v>
      </c>
      <c r="AG3004">
        <v>3</v>
      </c>
      <c r="AH3004">
        <v>1688</v>
      </c>
      <c r="AI3004">
        <v>46</v>
      </c>
      <c r="AJ3004">
        <v>1</v>
      </c>
      <c r="AK3004">
        <v>-46</v>
      </c>
      <c r="AL3004">
        <v>1688</v>
      </c>
      <c r="AM3004">
        <v>3</v>
      </c>
      <c r="AO3004">
        <v>3</v>
      </c>
      <c r="AP3004">
        <v>0</v>
      </c>
      <c r="AQ3004">
        <v>0</v>
      </c>
      <c r="AR3004">
        <v>1</v>
      </c>
      <c r="AS3004">
        <v>5.4259359739555077E-2</v>
      </c>
      <c r="AT3004">
        <v>100</v>
      </c>
      <c r="AV3004" s="1" t="s">
        <v>53</v>
      </c>
      <c r="AW3004">
        <f>Facebook[[#This Row],[Total Post Reactions]]+Facebook[[#This Row],[Total Post Shares]]+Facebook[[#This Row],[Page Likes]]</f>
        <v>3</v>
      </c>
      <c r="AX3004" s="1">
        <f>IFERROR((Facebook[[#This Row],[Engagement]]/Facebook[[#This Row],[Reach]])*100,0)</f>
        <v>0.17772511848341233</v>
      </c>
      <c r="AY3004" s="1" t="str">
        <f>TEXT(Facebook[[#This Row],[ReportDate]],"mmmm")</f>
        <v>October</v>
      </c>
    </row>
    <row r="3005" spans="1:51" x14ac:dyDescent="0.55000000000000004">
      <c r="A3005" s="1" t="s">
        <v>69</v>
      </c>
      <c r="B3005" s="1" t="s">
        <v>83</v>
      </c>
      <c r="C3005" s="1" t="s">
        <v>59</v>
      </c>
      <c r="D3005" s="1" t="s">
        <v>75</v>
      </c>
      <c r="E3005" s="1" t="s">
        <v>52</v>
      </c>
      <c r="F3005" s="2">
        <v>43030</v>
      </c>
      <c r="G3005">
        <v>9.15</v>
      </c>
      <c r="H3005">
        <v>1491</v>
      </c>
      <c r="I3005">
        <v>5</v>
      </c>
      <c r="K3005">
        <v>1491</v>
      </c>
      <c r="M3005">
        <v>6</v>
      </c>
      <c r="O3005">
        <v>6</v>
      </c>
      <c r="P3005">
        <v>0</v>
      </c>
      <c r="Q3005">
        <v>1</v>
      </c>
      <c r="R3005">
        <v>33</v>
      </c>
      <c r="S3005">
        <v>33</v>
      </c>
      <c r="T3005">
        <v>9.15</v>
      </c>
      <c r="U3005">
        <v>0.01</v>
      </c>
      <c r="V3005">
        <v>1.53</v>
      </c>
      <c r="W3005">
        <v>1.83</v>
      </c>
      <c r="Y3005">
        <v>1</v>
      </c>
      <c r="Z3005">
        <v>1491</v>
      </c>
      <c r="AA3005">
        <v>9.15</v>
      </c>
      <c r="AB3005">
        <v>9.15</v>
      </c>
      <c r="AC3005">
        <v>5</v>
      </c>
      <c r="AD3005">
        <v>0</v>
      </c>
      <c r="AG3005">
        <v>6</v>
      </c>
      <c r="AH3005">
        <v>1491</v>
      </c>
      <c r="AI3005">
        <v>9</v>
      </c>
      <c r="AJ3005">
        <v>5</v>
      </c>
      <c r="AK3005">
        <v>24</v>
      </c>
      <c r="AL3005">
        <v>1491</v>
      </c>
      <c r="AM3005">
        <v>6</v>
      </c>
      <c r="AO3005">
        <v>6</v>
      </c>
      <c r="AP3005">
        <v>0</v>
      </c>
      <c r="AQ3005">
        <v>0</v>
      </c>
      <c r="AR3005">
        <v>1</v>
      </c>
      <c r="AS3005">
        <v>0.33534540576794097</v>
      </c>
      <c r="AT3005">
        <v>20</v>
      </c>
      <c r="AU3005">
        <v>3.666666666666667</v>
      </c>
      <c r="AV3005" s="1" t="s">
        <v>53</v>
      </c>
      <c r="AW3005">
        <f>Facebook[[#This Row],[Total Post Reactions]]+Facebook[[#This Row],[Total Post Shares]]+Facebook[[#This Row],[Page Likes]]</f>
        <v>6</v>
      </c>
      <c r="AX3005" s="1">
        <f>IFERROR((Facebook[[#This Row],[Engagement]]/Facebook[[#This Row],[Reach]])*100,0)</f>
        <v>0.4024144869215292</v>
      </c>
      <c r="AY3005" s="1" t="str">
        <f>TEXT(Facebook[[#This Row],[ReportDate]],"mmmm")</f>
        <v>October</v>
      </c>
    </row>
    <row r="3006" spans="1:51" x14ac:dyDescent="0.55000000000000004">
      <c r="A3006" s="1" t="s">
        <v>73</v>
      </c>
      <c r="B3006" s="1" t="s">
        <v>74</v>
      </c>
      <c r="C3006" s="1" t="s">
        <v>59</v>
      </c>
      <c r="D3006" s="1" t="s">
        <v>75</v>
      </c>
      <c r="E3006" s="1" t="s">
        <v>52</v>
      </c>
      <c r="F3006" s="2">
        <v>43030</v>
      </c>
      <c r="G3006">
        <v>75.010000000000005</v>
      </c>
      <c r="H3006">
        <v>2999</v>
      </c>
      <c r="I3006">
        <v>8</v>
      </c>
      <c r="K3006">
        <v>2474</v>
      </c>
      <c r="M3006">
        <v>3</v>
      </c>
      <c r="O3006">
        <v>3</v>
      </c>
      <c r="P3006">
        <v>0</v>
      </c>
      <c r="Q3006">
        <v>1</v>
      </c>
      <c r="S3006">
        <v>0</v>
      </c>
      <c r="T3006">
        <v>75.010000000000005</v>
      </c>
      <c r="U3006">
        <v>0.03</v>
      </c>
      <c r="V3006">
        <v>25</v>
      </c>
      <c r="W3006">
        <v>9.3800000000000008</v>
      </c>
      <c r="Y3006">
        <v>1.212207</v>
      </c>
      <c r="Z3006">
        <v>2999</v>
      </c>
      <c r="AA3006">
        <v>75.010000000000005</v>
      </c>
      <c r="AB3006">
        <v>75.010000000000005</v>
      </c>
      <c r="AC3006">
        <v>8</v>
      </c>
      <c r="AD3006">
        <v>0</v>
      </c>
      <c r="AG3006">
        <v>3</v>
      </c>
      <c r="AH3006">
        <v>2474</v>
      </c>
      <c r="AI3006">
        <v>75</v>
      </c>
      <c r="AJ3006">
        <v>8</v>
      </c>
      <c r="AK3006">
        <v>-75</v>
      </c>
      <c r="AL3006">
        <v>2474</v>
      </c>
      <c r="AM3006">
        <v>3</v>
      </c>
      <c r="AO3006">
        <v>3</v>
      </c>
      <c r="AP3006">
        <v>0</v>
      </c>
      <c r="AQ3006">
        <v>0</v>
      </c>
      <c r="AR3006">
        <v>1</v>
      </c>
      <c r="AS3006">
        <v>0.26675558519506498</v>
      </c>
      <c r="AT3006">
        <v>12.5</v>
      </c>
      <c r="AV3006" s="1" t="s">
        <v>53</v>
      </c>
      <c r="AW3006">
        <f>Facebook[[#This Row],[Total Post Reactions]]+Facebook[[#This Row],[Total Post Shares]]+Facebook[[#This Row],[Page Likes]]</f>
        <v>3</v>
      </c>
      <c r="AX3006" s="1">
        <f>IFERROR((Facebook[[#This Row],[Engagement]]/Facebook[[#This Row],[Reach]])*100,0)</f>
        <v>0.12126111560226355</v>
      </c>
      <c r="AY3006" s="1" t="str">
        <f>TEXT(Facebook[[#This Row],[ReportDate]],"mmmm")</f>
        <v>October</v>
      </c>
    </row>
    <row r="3007" spans="1:51" x14ac:dyDescent="0.55000000000000004">
      <c r="A3007" s="1" t="s">
        <v>165</v>
      </c>
      <c r="B3007" s="1" t="s">
        <v>74</v>
      </c>
      <c r="C3007" s="1" t="s">
        <v>59</v>
      </c>
      <c r="D3007" s="1" t="s">
        <v>75</v>
      </c>
      <c r="E3007" s="1" t="s">
        <v>52</v>
      </c>
      <c r="F3007" s="2">
        <v>43030</v>
      </c>
      <c r="G3007">
        <v>24.22</v>
      </c>
      <c r="H3007">
        <v>1010</v>
      </c>
      <c r="I3007">
        <v>1</v>
      </c>
      <c r="K3007">
        <v>967</v>
      </c>
      <c r="M3007">
        <v>1</v>
      </c>
      <c r="O3007">
        <v>1</v>
      </c>
      <c r="P3007">
        <v>0</v>
      </c>
      <c r="Q3007">
        <v>1</v>
      </c>
      <c r="R3007">
        <v>2.3199999999999998</v>
      </c>
      <c r="S3007">
        <v>2.3199999999999998</v>
      </c>
      <c r="T3007">
        <v>24.22</v>
      </c>
      <c r="U3007">
        <v>0.03</v>
      </c>
      <c r="V3007">
        <v>24.22</v>
      </c>
      <c r="W3007">
        <v>24.22</v>
      </c>
      <c r="Y3007">
        <v>1.044467</v>
      </c>
      <c r="Z3007">
        <v>1010</v>
      </c>
      <c r="AA3007">
        <v>24.22</v>
      </c>
      <c r="AB3007">
        <v>24.22</v>
      </c>
      <c r="AC3007">
        <v>1</v>
      </c>
      <c r="AD3007">
        <v>0</v>
      </c>
      <c r="AG3007">
        <v>1</v>
      </c>
      <c r="AH3007">
        <v>967</v>
      </c>
      <c r="AI3007">
        <v>24</v>
      </c>
      <c r="AJ3007">
        <v>1</v>
      </c>
      <c r="AK3007">
        <v>-22</v>
      </c>
      <c r="AL3007">
        <v>967</v>
      </c>
      <c r="AM3007">
        <v>1</v>
      </c>
      <c r="AO3007">
        <v>1</v>
      </c>
      <c r="AP3007">
        <v>0</v>
      </c>
      <c r="AQ3007">
        <v>0</v>
      </c>
      <c r="AR3007">
        <v>1</v>
      </c>
      <c r="AS3007">
        <v>9.9009900990099015E-2</v>
      </c>
      <c r="AT3007">
        <v>100</v>
      </c>
      <c r="AU3007">
        <v>9.6666666666666679E-2</v>
      </c>
      <c r="AV3007" s="1" t="s">
        <v>53</v>
      </c>
      <c r="AW3007">
        <f>Facebook[[#This Row],[Total Post Reactions]]+Facebook[[#This Row],[Total Post Shares]]+Facebook[[#This Row],[Page Likes]]</f>
        <v>1</v>
      </c>
      <c r="AX3007" s="1">
        <f>IFERROR((Facebook[[#This Row],[Engagement]]/Facebook[[#This Row],[Reach]])*100,0)</f>
        <v>0.10341261633919339</v>
      </c>
      <c r="AY3007" s="1" t="str">
        <f>TEXT(Facebook[[#This Row],[ReportDate]],"mmmm")</f>
        <v>October</v>
      </c>
    </row>
    <row r="3008" spans="1:51" x14ac:dyDescent="0.55000000000000004">
      <c r="A3008" s="1" t="s">
        <v>145</v>
      </c>
      <c r="B3008" s="1" t="s">
        <v>81</v>
      </c>
      <c r="C3008" s="1" t="s">
        <v>59</v>
      </c>
      <c r="D3008" s="1" t="s">
        <v>75</v>
      </c>
      <c r="E3008" s="1" t="s">
        <v>52</v>
      </c>
      <c r="F3008" s="2">
        <v>43030</v>
      </c>
      <c r="G3008">
        <v>8.49</v>
      </c>
      <c r="H3008">
        <v>1182</v>
      </c>
      <c r="I3008">
        <v>3</v>
      </c>
      <c r="K3008">
        <v>1175</v>
      </c>
      <c r="M3008">
        <v>5</v>
      </c>
      <c r="O3008">
        <v>5</v>
      </c>
      <c r="P3008">
        <v>0</v>
      </c>
      <c r="Q3008">
        <v>2</v>
      </c>
      <c r="R3008">
        <v>130.12</v>
      </c>
      <c r="S3008">
        <v>65.06</v>
      </c>
      <c r="T3008">
        <v>8.49</v>
      </c>
      <c r="U3008">
        <v>0.01</v>
      </c>
      <c r="V3008">
        <v>1.7</v>
      </c>
      <c r="W3008">
        <v>2.83</v>
      </c>
      <c r="Y3008">
        <v>1.005957</v>
      </c>
      <c r="Z3008">
        <v>1182</v>
      </c>
      <c r="AA3008">
        <v>8.49</v>
      </c>
      <c r="AB3008">
        <v>8.49</v>
      </c>
      <c r="AC3008">
        <v>3</v>
      </c>
      <c r="AD3008">
        <v>0</v>
      </c>
      <c r="AG3008">
        <v>5</v>
      </c>
      <c r="AH3008">
        <v>1175</v>
      </c>
      <c r="AI3008">
        <v>8</v>
      </c>
      <c r="AJ3008">
        <v>3</v>
      </c>
      <c r="AK3008">
        <v>122</v>
      </c>
      <c r="AL3008">
        <v>1175</v>
      </c>
      <c r="AM3008">
        <v>5</v>
      </c>
      <c r="AO3008">
        <v>5</v>
      </c>
      <c r="AP3008">
        <v>0</v>
      </c>
      <c r="AQ3008">
        <v>0</v>
      </c>
      <c r="AR3008">
        <v>2</v>
      </c>
      <c r="AS3008">
        <v>0.25380710659898481</v>
      </c>
      <c r="AT3008">
        <v>66.666666666666657</v>
      </c>
      <c r="AU3008">
        <v>16.265000000000001</v>
      </c>
      <c r="AV3008" s="1" t="s">
        <v>53</v>
      </c>
      <c r="AW3008">
        <f>Facebook[[#This Row],[Total Post Reactions]]+Facebook[[#This Row],[Total Post Shares]]+Facebook[[#This Row],[Page Likes]]</f>
        <v>5</v>
      </c>
      <c r="AX3008" s="1">
        <f>IFERROR((Facebook[[#This Row],[Engagement]]/Facebook[[#This Row],[Reach]])*100,0)</f>
        <v>0.42553191489361702</v>
      </c>
      <c r="AY3008" s="1" t="str">
        <f>TEXT(Facebook[[#This Row],[ReportDate]],"mmmm")</f>
        <v>October</v>
      </c>
    </row>
    <row r="3009" spans="1:51" x14ac:dyDescent="0.55000000000000004">
      <c r="A3009" s="1" t="s">
        <v>145</v>
      </c>
      <c r="B3009" s="1" t="s">
        <v>74</v>
      </c>
      <c r="C3009" s="1" t="s">
        <v>59</v>
      </c>
      <c r="D3009" s="1" t="s">
        <v>75</v>
      </c>
      <c r="E3009" s="1" t="s">
        <v>52</v>
      </c>
      <c r="F3009" s="2">
        <v>43030</v>
      </c>
      <c r="G3009">
        <v>48.103082999999998</v>
      </c>
      <c r="H3009">
        <v>2305</v>
      </c>
      <c r="I3009">
        <v>5</v>
      </c>
      <c r="K3009">
        <v>2124</v>
      </c>
      <c r="M3009">
        <v>3</v>
      </c>
      <c r="O3009">
        <v>3</v>
      </c>
      <c r="P3009">
        <v>0</v>
      </c>
      <c r="Q3009">
        <v>2</v>
      </c>
      <c r="R3009">
        <v>52.93</v>
      </c>
      <c r="S3009">
        <v>26.47</v>
      </c>
      <c r="T3009">
        <v>48.103082999999998</v>
      </c>
      <c r="U3009">
        <v>0.02</v>
      </c>
      <c r="V3009">
        <v>16.03</v>
      </c>
      <c r="W3009">
        <v>9.6199999999999992</v>
      </c>
      <c r="Y3009">
        <v>1.0852170000000001</v>
      </c>
      <c r="Z3009">
        <v>2305</v>
      </c>
      <c r="AA3009">
        <v>48.103082999999998</v>
      </c>
      <c r="AB3009">
        <v>48.103082999999998</v>
      </c>
      <c r="AC3009">
        <v>5</v>
      </c>
      <c r="AD3009">
        <v>0</v>
      </c>
      <c r="AG3009">
        <v>3</v>
      </c>
      <c r="AH3009">
        <v>2124</v>
      </c>
      <c r="AI3009">
        <v>48</v>
      </c>
      <c r="AJ3009">
        <v>5</v>
      </c>
      <c r="AK3009">
        <v>5</v>
      </c>
      <c r="AL3009">
        <v>2124</v>
      </c>
      <c r="AM3009">
        <v>3</v>
      </c>
      <c r="AO3009">
        <v>3</v>
      </c>
      <c r="AP3009">
        <v>0</v>
      </c>
      <c r="AQ3009">
        <v>0</v>
      </c>
      <c r="AR3009">
        <v>2</v>
      </c>
      <c r="AS3009">
        <v>0.2169197396963124</v>
      </c>
      <c r="AT3009">
        <v>40</v>
      </c>
      <c r="AU3009">
        <v>1.102708333333333</v>
      </c>
      <c r="AV3009" s="1" t="s">
        <v>53</v>
      </c>
      <c r="AW3009">
        <f>Facebook[[#This Row],[Total Post Reactions]]+Facebook[[#This Row],[Total Post Shares]]+Facebook[[#This Row],[Page Likes]]</f>
        <v>3</v>
      </c>
      <c r="AX3009" s="1">
        <f>IFERROR((Facebook[[#This Row],[Engagement]]/Facebook[[#This Row],[Reach]])*100,0)</f>
        <v>0.14124293785310735</v>
      </c>
      <c r="AY3009" s="1" t="str">
        <f>TEXT(Facebook[[#This Row],[ReportDate]],"mmmm")</f>
        <v>October</v>
      </c>
    </row>
    <row r="3010" spans="1:51" x14ac:dyDescent="0.55000000000000004">
      <c r="A3010" s="1" t="s">
        <v>69</v>
      </c>
      <c r="B3010" s="1" t="s">
        <v>57</v>
      </c>
      <c r="C3010" s="1" t="s">
        <v>59</v>
      </c>
      <c r="D3010" s="1" t="s">
        <v>51</v>
      </c>
      <c r="E3010" s="1" t="s">
        <v>52</v>
      </c>
      <c r="F3010" s="2">
        <v>43030</v>
      </c>
      <c r="G3010">
        <v>59.055698</v>
      </c>
      <c r="H3010">
        <v>4470</v>
      </c>
      <c r="I3010">
        <v>23</v>
      </c>
      <c r="J3010">
        <v>1</v>
      </c>
      <c r="K3010">
        <v>2952</v>
      </c>
      <c r="O3010">
        <v>1</v>
      </c>
      <c r="P3010">
        <v>1</v>
      </c>
      <c r="T3010">
        <v>59.055698</v>
      </c>
      <c r="U3010">
        <v>0.02</v>
      </c>
      <c r="V3010">
        <v>59.06</v>
      </c>
      <c r="W3010">
        <v>2.57</v>
      </c>
      <c r="X3010">
        <v>59.06</v>
      </c>
      <c r="Y3010">
        <v>1.5142279999999999</v>
      </c>
      <c r="Z3010">
        <v>4470</v>
      </c>
      <c r="AA3010">
        <v>59.055698</v>
      </c>
      <c r="AB3010">
        <v>59.055698</v>
      </c>
      <c r="AC3010">
        <v>23</v>
      </c>
      <c r="AD3010">
        <v>4.3499999999999997E-2</v>
      </c>
      <c r="AE3010">
        <v>1</v>
      </c>
      <c r="AH3010">
        <v>2952</v>
      </c>
      <c r="AI3010">
        <v>59</v>
      </c>
      <c r="AJ3010">
        <v>23</v>
      </c>
      <c r="AK3010">
        <v>-59</v>
      </c>
      <c r="AL3010">
        <v>2952</v>
      </c>
      <c r="AO3010">
        <v>1</v>
      </c>
      <c r="AP3010">
        <v>1</v>
      </c>
      <c r="AQ3010">
        <v>1</v>
      </c>
      <c r="AS3010">
        <v>0.5145413870246085</v>
      </c>
      <c r="AV3010" s="1" t="s">
        <v>53</v>
      </c>
      <c r="AW3010">
        <f>Facebook[[#This Row],[Total Post Reactions]]+Facebook[[#This Row],[Total Post Shares]]+Facebook[[#This Row],[Page Likes]]</f>
        <v>1</v>
      </c>
      <c r="AX3010" s="1">
        <f>IFERROR((Facebook[[#This Row],[Engagement]]/Facebook[[#This Row],[Reach]])*100,0)</f>
        <v>3.3875338753387531E-2</v>
      </c>
      <c r="AY3010" s="1" t="str">
        <f>TEXT(Facebook[[#This Row],[ReportDate]],"mmmm")</f>
        <v>October</v>
      </c>
    </row>
    <row r="3011" spans="1:51" x14ac:dyDescent="0.55000000000000004">
      <c r="A3011" s="1" t="s">
        <v>78</v>
      </c>
      <c r="B3011" s="1" t="s">
        <v>163</v>
      </c>
      <c r="C3011" s="1" t="s">
        <v>59</v>
      </c>
      <c r="D3011" s="1" t="s">
        <v>75</v>
      </c>
      <c r="E3011" s="1" t="s">
        <v>52</v>
      </c>
      <c r="F3011" s="2">
        <v>43030</v>
      </c>
      <c r="G3011">
        <v>9.7200000000000006</v>
      </c>
      <c r="H3011">
        <v>3447</v>
      </c>
      <c r="I3011">
        <v>21</v>
      </c>
      <c r="K3011">
        <v>3446</v>
      </c>
      <c r="M3011">
        <v>11</v>
      </c>
      <c r="O3011">
        <v>11</v>
      </c>
      <c r="P3011">
        <v>1</v>
      </c>
      <c r="T3011">
        <v>9.7200000000000006</v>
      </c>
      <c r="U3011">
        <v>0</v>
      </c>
      <c r="V3011">
        <v>0.88</v>
      </c>
      <c r="W3011">
        <v>0.46</v>
      </c>
      <c r="X3011">
        <v>9.7200000000000006</v>
      </c>
      <c r="Y3011">
        <v>1.0002899999999999</v>
      </c>
      <c r="Z3011">
        <v>3447</v>
      </c>
      <c r="AA3011">
        <v>9.7200000000000006</v>
      </c>
      <c r="AB3011">
        <v>9.7200000000000006</v>
      </c>
      <c r="AC3011">
        <v>21</v>
      </c>
      <c r="AD3011">
        <v>4.7600000000000003E-2</v>
      </c>
      <c r="AG3011">
        <v>11</v>
      </c>
      <c r="AH3011">
        <v>3446</v>
      </c>
      <c r="AI3011">
        <v>10</v>
      </c>
      <c r="AJ3011">
        <v>21</v>
      </c>
      <c r="AK3011">
        <v>-10</v>
      </c>
      <c r="AL3011">
        <v>3446</v>
      </c>
      <c r="AM3011">
        <v>11</v>
      </c>
      <c r="AO3011">
        <v>11</v>
      </c>
      <c r="AP3011">
        <v>1</v>
      </c>
      <c r="AQ3011">
        <v>1</v>
      </c>
      <c r="AS3011">
        <v>0.6092254134029591</v>
      </c>
      <c r="AV3011" s="1" t="s">
        <v>53</v>
      </c>
      <c r="AW3011">
        <f>Facebook[[#This Row],[Total Post Reactions]]+Facebook[[#This Row],[Total Post Shares]]+Facebook[[#This Row],[Page Likes]]</f>
        <v>11</v>
      </c>
      <c r="AX3011" s="1">
        <f>IFERROR((Facebook[[#This Row],[Engagement]]/Facebook[[#This Row],[Reach]])*100,0)</f>
        <v>0.3192106790481718</v>
      </c>
      <c r="AY3011" s="1" t="str">
        <f>TEXT(Facebook[[#This Row],[ReportDate]],"mmmm")</f>
        <v>October</v>
      </c>
    </row>
    <row r="3012" spans="1:51" x14ac:dyDescent="0.55000000000000004">
      <c r="A3012" s="1" t="s">
        <v>145</v>
      </c>
      <c r="B3012" s="1" t="s">
        <v>83</v>
      </c>
      <c r="C3012" s="1" t="s">
        <v>59</v>
      </c>
      <c r="D3012" s="1" t="s">
        <v>75</v>
      </c>
      <c r="E3012" s="1" t="s">
        <v>52</v>
      </c>
      <c r="F3012" s="2">
        <v>43030</v>
      </c>
      <c r="G3012">
        <v>22.557735999999998</v>
      </c>
      <c r="H3012">
        <v>4102</v>
      </c>
      <c r="I3012">
        <v>21</v>
      </c>
      <c r="K3012">
        <v>4095</v>
      </c>
      <c r="M3012">
        <v>6</v>
      </c>
      <c r="O3012">
        <v>6</v>
      </c>
      <c r="P3012">
        <v>1</v>
      </c>
      <c r="Q3012">
        <v>1</v>
      </c>
      <c r="S3012">
        <v>0</v>
      </c>
      <c r="T3012">
        <v>22.557735999999998</v>
      </c>
      <c r="U3012">
        <v>0.01</v>
      </c>
      <c r="V3012">
        <v>3.76</v>
      </c>
      <c r="W3012">
        <v>1.07</v>
      </c>
      <c r="X3012">
        <v>22.56</v>
      </c>
      <c r="Y3012">
        <v>1.001709</v>
      </c>
      <c r="Z3012">
        <v>4102</v>
      </c>
      <c r="AA3012">
        <v>22.557735999999998</v>
      </c>
      <c r="AB3012">
        <v>22.557735999999998</v>
      </c>
      <c r="AC3012">
        <v>21</v>
      </c>
      <c r="AD3012">
        <v>4.7600000000000003E-2</v>
      </c>
      <c r="AG3012">
        <v>6</v>
      </c>
      <c r="AH3012">
        <v>4095</v>
      </c>
      <c r="AI3012">
        <v>23</v>
      </c>
      <c r="AJ3012">
        <v>21</v>
      </c>
      <c r="AK3012">
        <v>-23</v>
      </c>
      <c r="AL3012">
        <v>4095</v>
      </c>
      <c r="AM3012">
        <v>6</v>
      </c>
      <c r="AO3012">
        <v>6</v>
      </c>
      <c r="AP3012">
        <v>1</v>
      </c>
      <c r="AQ3012">
        <v>1</v>
      </c>
      <c r="AR3012">
        <v>1</v>
      </c>
      <c r="AS3012">
        <v>0.51194539249146753</v>
      </c>
      <c r="AT3012">
        <v>4.7619047619047619</v>
      </c>
      <c r="AV3012" s="1" t="s">
        <v>53</v>
      </c>
      <c r="AW3012">
        <f>Facebook[[#This Row],[Total Post Reactions]]+Facebook[[#This Row],[Total Post Shares]]+Facebook[[#This Row],[Page Likes]]</f>
        <v>6</v>
      </c>
      <c r="AX3012" s="1">
        <f>IFERROR((Facebook[[#This Row],[Engagement]]/Facebook[[#This Row],[Reach]])*100,0)</f>
        <v>0.14652014652014653</v>
      </c>
      <c r="AY3012" s="1" t="str">
        <f>TEXT(Facebook[[#This Row],[ReportDate]],"mmmm")</f>
        <v>October</v>
      </c>
    </row>
    <row r="3013" spans="1:51" x14ac:dyDescent="0.55000000000000004">
      <c r="A3013" s="1" t="s">
        <v>67</v>
      </c>
      <c r="B3013" s="1" t="s">
        <v>57</v>
      </c>
      <c r="C3013" s="1" t="s">
        <v>59</v>
      </c>
      <c r="D3013" s="1" t="s">
        <v>51</v>
      </c>
      <c r="E3013" s="1" t="s">
        <v>52</v>
      </c>
      <c r="F3013" s="2">
        <v>43030</v>
      </c>
      <c r="G3013">
        <v>133.89438999999999</v>
      </c>
      <c r="H3013">
        <v>10739</v>
      </c>
      <c r="I3013">
        <v>56</v>
      </c>
      <c r="J3013">
        <v>8</v>
      </c>
      <c r="K3013">
        <v>4840</v>
      </c>
      <c r="M3013">
        <v>3</v>
      </c>
      <c r="O3013">
        <v>11</v>
      </c>
      <c r="P3013">
        <v>2</v>
      </c>
      <c r="Q3013">
        <v>7</v>
      </c>
      <c r="R3013">
        <v>145.24</v>
      </c>
      <c r="S3013">
        <v>20.75</v>
      </c>
      <c r="T3013">
        <v>133.89438999999999</v>
      </c>
      <c r="U3013">
        <v>0.03</v>
      </c>
      <c r="V3013">
        <v>12.17</v>
      </c>
      <c r="W3013">
        <v>2.39</v>
      </c>
      <c r="X3013">
        <v>66.95</v>
      </c>
      <c r="Y3013">
        <v>2.2188020000000002</v>
      </c>
      <c r="Z3013">
        <v>10739</v>
      </c>
      <c r="AA3013">
        <v>133.89438999999999</v>
      </c>
      <c r="AB3013">
        <v>133.89438999999999</v>
      </c>
      <c r="AC3013">
        <v>56</v>
      </c>
      <c r="AD3013">
        <v>3.5700000000000003E-2</v>
      </c>
      <c r="AE3013">
        <v>8</v>
      </c>
      <c r="AG3013">
        <v>3</v>
      </c>
      <c r="AH3013">
        <v>4840</v>
      </c>
      <c r="AI3013">
        <v>134</v>
      </c>
      <c r="AJ3013">
        <v>56</v>
      </c>
      <c r="AK3013">
        <v>11</v>
      </c>
      <c r="AL3013">
        <v>4840</v>
      </c>
      <c r="AM3013">
        <v>3</v>
      </c>
      <c r="AO3013">
        <v>11</v>
      </c>
      <c r="AP3013">
        <v>2</v>
      </c>
      <c r="AQ3013">
        <v>2</v>
      </c>
      <c r="AR3013">
        <v>7</v>
      </c>
      <c r="AS3013">
        <v>0.5214638234472484</v>
      </c>
      <c r="AT3013">
        <v>12.5</v>
      </c>
      <c r="AU3013">
        <v>1.083880597014925</v>
      </c>
      <c r="AV3013" s="1" t="s">
        <v>53</v>
      </c>
      <c r="AW3013">
        <f>Facebook[[#This Row],[Total Post Reactions]]+Facebook[[#This Row],[Total Post Shares]]+Facebook[[#This Row],[Page Likes]]</f>
        <v>11</v>
      </c>
      <c r="AX3013" s="1">
        <f>IFERROR((Facebook[[#This Row],[Engagement]]/Facebook[[#This Row],[Reach]])*100,0)</f>
        <v>0.22727272727272727</v>
      </c>
      <c r="AY3013" s="1" t="str">
        <f>TEXT(Facebook[[#This Row],[ReportDate]],"mmmm")</f>
        <v>October</v>
      </c>
    </row>
    <row r="3014" spans="1:51" x14ac:dyDescent="0.55000000000000004">
      <c r="A3014" s="1" t="s">
        <v>112</v>
      </c>
      <c r="B3014" s="1" t="s">
        <v>113</v>
      </c>
      <c r="C3014" s="1" t="s">
        <v>59</v>
      </c>
      <c r="D3014" s="1" t="s">
        <v>111</v>
      </c>
      <c r="E3014" s="1" t="s">
        <v>52</v>
      </c>
      <c r="F3014" s="2">
        <v>43037</v>
      </c>
      <c r="G3014">
        <v>0.2</v>
      </c>
      <c r="H3014">
        <v>17</v>
      </c>
      <c r="K3014">
        <v>16</v>
      </c>
      <c r="O3014">
        <v>0</v>
      </c>
      <c r="T3014">
        <v>0.2</v>
      </c>
      <c r="U3014">
        <v>0.01</v>
      </c>
      <c r="Y3014">
        <v>1.0625</v>
      </c>
      <c r="Z3014">
        <v>17</v>
      </c>
      <c r="AA3014">
        <v>0.2</v>
      </c>
      <c r="AB3014">
        <v>0.2</v>
      </c>
      <c r="AH3014">
        <v>16</v>
      </c>
      <c r="AI3014">
        <v>0</v>
      </c>
      <c r="AK3014">
        <v>0</v>
      </c>
      <c r="AL3014">
        <v>16</v>
      </c>
      <c r="AO3014">
        <v>0</v>
      </c>
      <c r="AV3014" s="1" t="s">
        <v>53</v>
      </c>
      <c r="AW3014">
        <f>Facebook[[#This Row],[Total Post Reactions]]+Facebook[[#This Row],[Total Post Shares]]+Facebook[[#This Row],[Page Likes]]</f>
        <v>0</v>
      </c>
      <c r="AX3014" s="1">
        <f>IFERROR((Facebook[[#This Row],[Engagement]]/Facebook[[#This Row],[Reach]])*100,0)</f>
        <v>0</v>
      </c>
      <c r="AY3014" s="1" t="str">
        <f>TEXT(Facebook[[#This Row],[ReportDate]],"mmmm")</f>
        <v>October</v>
      </c>
    </row>
    <row r="3015" spans="1:51" x14ac:dyDescent="0.55000000000000004">
      <c r="A3015" s="1" t="s">
        <v>112</v>
      </c>
      <c r="B3015" s="1" t="s">
        <v>121</v>
      </c>
      <c r="C3015" s="1" t="s">
        <v>59</v>
      </c>
      <c r="D3015" s="1" t="s">
        <v>120</v>
      </c>
      <c r="E3015" s="1" t="s">
        <v>52</v>
      </c>
      <c r="F3015" s="2">
        <v>43037</v>
      </c>
      <c r="G3015">
        <v>0.03</v>
      </c>
      <c r="H3015">
        <v>3</v>
      </c>
      <c r="K3015">
        <v>3</v>
      </c>
      <c r="O3015">
        <v>0</v>
      </c>
      <c r="T3015">
        <v>0.03</v>
      </c>
      <c r="U3015">
        <v>0.01</v>
      </c>
      <c r="Y3015">
        <v>1</v>
      </c>
      <c r="Z3015">
        <v>3</v>
      </c>
      <c r="AA3015">
        <v>0.03</v>
      </c>
      <c r="AB3015">
        <v>0.03</v>
      </c>
      <c r="AH3015">
        <v>3</v>
      </c>
      <c r="AI3015">
        <v>0</v>
      </c>
      <c r="AK3015">
        <v>0</v>
      </c>
      <c r="AL3015">
        <v>3</v>
      </c>
      <c r="AO3015">
        <v>0</v>
      </c>
      <c r="AV3015" s="1" t="s">
        <v>53</v>
      </c>
      <c r="AW3015">
        <f>Facebook[[#This Row],[Total Post Reactions]]+Facebook[[#This Row],[Total Post Shares]]+Facebook[[#This Row],[Page Likes]]</f>
        <v>0</v>
      </c>
      <c r="AX3015" s="1">
        <f>IFERROR((Facebook[[#This Row],[Engagement]]/Facebook[[#This Row],[Reach]])*100,0)</f>
        <v>0</v>
      </c>
      <c r="AY3015" s="1" t="str">
        <f>TEXT(Facebook[[#This Row],[ReportDate]],"mmmm")</f>
        <v>October</v>
      </c>
    </row>
    <row r="3016" spans="1:51" x14ac:dyDescent="0.55000000000000004">
      <c r="A3016" s="1" t="s">
        <v>102</v>
      </c>
      <c r="B3016" s="1" t="s">
        <v>122</v>
      </c>
      <c r="C3016" s="1" t="s">
        <v>59</v>
      </c>
      <c r="D3016" s="1" t="s">
        <v>120</v>
      </c>
      <c r="E3016" s="1" t="s">
        <v>52</v>
      </c>
      <c r="F3016" s="2">
        <v>43037</v>
      </c>
      <c r="G3016">
        <v>0</v>
      </c>
      <c r="H3016">
        <v>5</v>
      </c>
      <c r="K3016">
        <v>3</v>
      </c>
      <c r="O3016">
        <v>0</v>
      </c>
      <c r="T3016">
        <v>0</v>
      </c>
      <c r="U3016">
        <v>0</v>
      </c>
      <c r="Y3016">
        <v>1.6666669999999999</v>
      </c>
      <c r="Z3016">
        <v>5</v>
      </c>
      <c r="AA3016">
        <v>0</v>
      </c>
      <c r="AB3016">
        <v>0</v>
      </c>
      <c r="AH3016">
        <v>3</v>
      </c>
      <c r="AI3016">
        <v>0</v>
      </c>
      <c r="AK3016">
        <v>0</v>
      </c>
      <c r="AL3016">
        <v>3</v>
      </c>
      <c r="AO3016">
        <v>0</v>
      </c>
      <c r="AV3016" s="1" t="s">
        <v>53</v>
      </c>
      <c r="AW3016">
        <f>Facebook[[#This Row],[Total Post Reactions]]+Facebook[[#This Row],[Total Post Shares]]+Facebook[[#This Row],[Page Likes]]</f>
        <v>0</v>
      </c>
      <c r="AX3016" s="1">
        <f>IFERROR((Facebook[[#This Row],[Engagement]]/Facebook[[#This Row],[Reach]])*100,0)</f>
        <v>0</v>
      </c>
      <c r="AY3016" s="1" t="str">
        <f>TEXT(Facebook[[#This Row],[ReportDate]],"mmmm")</f>
        <v>October</v>
      </c>
    </row>
    <row r="3017" spans="1:51" x14ac:dyDescent="0.55000000000000004">
      <c r="A3017" s="1" t="s">
        <v>112</v>
      </c>
      <c r="B3017" s="1" t="s">
        <v>122</v>
      </c>
      <c r="C3017" s="1" t="s">
        <v>59</v>
      </c>
      <c r="D3017" s="1" t="s">
        <v>120</v>
      </c>
      <c r="E3017" s="1" t="s">
        <v>52</v>
      </c>
      <c r="F3017" s="2">
        <v>43037</v>
      </c>
      <c r="G3017">
        <v>0.04</v>
      </c>
      <c r="H3017">
        <v>29</v>
      </c>
      <c r="K3017">
        <v>8</v>
      </c>
      <c r="O3017">
        <v>0</v>
      </c>
      <c r="T3017">
        <v>0.04</v>
      </c>
      <c r="U3017">
        <v>0.01</v>
      </c>
      <c r="Y3017">
        <v>3.625</v>
      </c>
      <c r="Z3017">
        <v>29</v>
      </c>
      <c r="AA3017">
        <v>0.04</v>
      </c>
      <c r="AB3017">
        <v>0.04</v>
      </c>
      <c r="AH3017">
        <v>8</v>
      </c>
      <c r="AI3017">
        <v>0</v>
      </c>
      <c r="AK3017">
        <v>0</v>
      </c>
      <c r="AL3017">
        <v>8</v>
      </c>
      <c r="AO3017">
        <v>0</v>
      </c>
      <c r="AV3017" s="1" t="s">
        <v>53</v>
      </c>
      <c r="AW3017">
        <f>Facebook[[#This Row],[Total Post Reactions]]+Facebook[[#This Row],[Total Post Shares]]+Facebook[[#This Row],[Page Likes]]</f>
        <v>0</v>
      </c>
      <c r="AX3017" s="1">
        <f>IFERROR((Facebook[[#This Row],[Engagement]]/Facebook[[#This Row],[Reach]])*100,0)</f>
        <v>0</v>
      </c>
      <c r="AY3017" s="1" t="str">
        <f>TEXT(Facebook[[#This Row],[ReportDate]],"mmmm")</f>
        <v>October</v>
      </c>
    </row>
    <row r="3018" spans="1:51" x14ac:dyDescent="0.55000000000000004">
      <c r="A3018" s="1" t="s">
        <v>102</v>
      </c>
      <c r="B3018" s="1" t="s">
        <v>168</v>
      </c>
      <c r="C3018" s="1" t="s">
        <v>59</v>
      </c>
      <c r="D3018" s="1" t="s">
        <v>120</v>
      </c>
      <c r="E3018" s="1" t="s">
        <v>52</v>
      </c>
      <c r="F3018" s="2">
        <v>43037</v>
      </c>
      <c r="G3018">
        <v>0.02</v>
      </c>
      <c r="H3018">
        <v>24</v>
      </c>
      <c r="K3018">
        <v>1</v>
      </c>
      <c r="O3018">
        <v>0</v>
      </c>
      <c r="T3018">
        <v>0.02</v>
      </c>
      <c r="U3018">
        <v>0.02</v>
      </c>
      <c r="Y3018">
        <v>24</v>
      </c>
      <c r="Z3018">
        <v>24</v>
      </c>
      <c r="AA3018">
        <v>0.02</v>
      </c>
      <c r="AB3018">
        <v>0.02</v>
      </c>
      <c r="AH3018">
        <v>1</v>
      </c>
      <c r="AI3018">
        <v>0</v>
      </c>
      <c r="AK3018">
        <v>0</v>
      </c>
      <c r="AL3018">
        <v>1</v>
      </c>
      <c r="AO3018">
        <v>0</v>
      </c>
      <c r="AV3018" s="1" t="s">
        <v>53</v>
      </c>
      <c r="AW3018">
        <f>Facebook[[#This Row],[Total Post Reactions]]+Facebook[[#This Row],[Total Post Shares]]+Facebook[[#This Row],[Page Likes]]</f>
        <v>0</v>
      </c>
      <c r="AX3018" s="1">
        <f>IFERROR((Facebook[[#This Row],[Engagement]]/Facebook[[#This Row],[Reach]])*100,0)</f>
        <v>0</v>
      </c>
      <c r="AY3018" s="1" t="str">
        <f>TEXT(Facebook[[#This Row],[ReportDate]],"mmmm")</f>
        <v>October</v>
      </c>
    </row>
    <row r="3019" spans="1:51" x14ac:dyDescent="0.55000000000000004">
      <c r="A3019" s="1" t="s">
        <v>112</v>
      </c>
      <c r="B3019" s="1" t="s">
        <v>168</v>
      </c>
      <c r="C3019" s="1" t="s">
        <v>59</v>
      </c>
      <c r="D3019" s="1" t="s">
        <v>120</v>
      </c>
      <c r="E3019" s="1" t="s">
        <v>52</v>
      </c>
      <c r="F3019" s="2">
        <v>43037</v>
      </c>
      <c r="G3019">
        <v>7.0000000000000007E-2</v>
      </c>
      <c r="H3019">
        <v>76</v>
      </c>
      <c r="K3019">
        <v>1</v>
      </c>
      <c r="O3019">
        <v>0</v>
      </c>
      <c r="T3019">
        <v>7.0000000000000007E-2</v>
      </c>
      <c r="U3019">
        <v>7.0000000000000007E-2</v>
      </c>
      <c r="Y3019">
        <v>76</v>
      </c>
      <c r="Z3019">
        <v>76</v>
      </c>
      <c r="AA3019">
        <v>7.0000000000000007E-2</v>
      </c>
      <c r="AB3019">
        <v>7.0000000000000007E-2</v>
      </c>
      <c r="AH3019">
        <v>1</v>
      </c>
      <c r="AI3019">
        <v>0</v>
      </c>
      <c r="AK3019">
        <v>0</v>
      </c>
      <c r="AL3019">
        <v>1</v>
      </c>
      <c r="AO3019">
        <v>0</v>
      </c>
      <c r="AV3019" s="1" t="s">
        <v>53</v>
      </c>
      <c r="AW3019">
        <f>Facebook[[#This Row],[Total Post Reactions]]+Facebook[[#This Row],[Total Post Shares]]+Facebook[[#This Row],[Page Likes]]</f>
        <v>0</v>
      </c>
      <c r="AX3019" s="1">
        <f>IFERROR((Facebook[[#This Row],[Engagement]]/Facebook[[#This Row],[Reach]])*100,0)</f>
        <v>0</v>
      </c>
      <c r="AY3019" s="1" t="str">
        <f>TEXT(Facebook[[#This Row],[ReportDate]],"mmmm")</f>
        <v>October</v>
      </c>
    </row>
    <row r="3020" spans="1:51" x14ac:dyDescent="0.55000000000000004">
      <c r="A3020" s="1" t="s">
        <v>102</v>
      </c>
      <c r="B3020" s="1" t="s">
        <v>124</v>
      </c>
      <c r="C3020" s="1" t="s">
        <v>59</v>
      </c>
      <c r="D3020" s="1" t="s">
        <v>120</v>
      </c>
      <c r="E3020" s="1" t="s">
        <v>52</v>
      </c>
      <c r="F3020" s="2">
        <v>43037</v>
      </c>
      <c r="G3020">
        <v>1.53</v>
      </c>
      <c r="H3020">
        <v>122</v>
      </c>
      <c r="K3020">
        <v>72</v>
      </c>
      <c r="O3020">
        <v>0</v>
      </c>
      <c r="T3020">
        <v>1.53</v>
      </c>
      <c r="U3020">
        <v>0.02</v>
      </c>
      <c r="Y3020">
        <v>1.6944440000000001</v>
      </c>
      <c r="Z3020">
        <v>122</v>
      </c>
      <c r="AA3020">
        <v>1.53</v>
      </c>
      <c r="AB3020">
        <v>1.53</v>
      </c>
      <c r="AH3020">
        <v>72</v>
      </c>
      <c r="AI3020">
        <v>2</v>
      </c>
      <c r="AK3020">
        <v>-2</v>
      </c>
      <c r="AL3020">
        <v>72</v>
      </c>
      <c r="AO3020">
        <v>0</v>
      </c>
      <c r="AV3020" s="1" t="s">
        <v>53</v>
      </c>
      <c r="AW3020">
        <f>Facebook[[#This Row],[Total Post Reactions]]+Facebook[[#This Row],[Total Post Shares]]+Facebook[[#This Row],[Page Likes]]</f>
        <v>0</v>
      </c>
      <c r="AX3020" s="1">
        <f>IFERROR((Facebook[[#This Row],[Engagement]]/Facebook[[#This Row],[Reach]])*100,0)</f>
        <v>0</v>
      </c>
      <c r="AY3020" s="1" t="str">
        <f>TEXT(Facebook[[#This Row],[ReportDate]],"mmmm")</f>
        <v>October</v>
      </c>
    </row>
    <row r="3021" spans="1:51" x14ac:dyDescent="0.55000000000000004">
      <c r="A3021" s="1" t="s">
        <v>112</v>
      </c>
      <c r="B3021" s="1" t="s">
        <v>124</v>
      </c>
      <c r="C3021" s="1" t="s">
        <v>59</v>
      </c>
      <c r="D3021" s="1" t="s">
        <v>120</v>
      </c>
      <c r="E3021" s="1" t="s">
        <v>52</v>
      </c>
      <c r="F3021" s="2">
        <v>43037</v>
      </c>
      <c r="G3021">
        <v>0.75</v>
      </c>
      <c r="H3021">
        <v>65</v>
      </c>
      <c r="K3021">
        <v>41</v>
      </c>
      <c r="O3021">
        <v>0</v>
      </c>
      <c r="T3021">
        <v>0.75</v>
      </c>
      <c r="U3021">
        <v>0.02</v>
      </c>
      <c r="Y3021">
        <v>1.5853660000000001</v>
      </c>
      <c r="Z3021">
        <v>65</v>
      </c>
      <c r="AA3021">
        <v>0.75</v>
      </c>
      <c r="AB3021">
        <v>0.75</v>
      </c>
      <c r="AH3021">
        <v>41</v>
      </c>
      <c r="AI3021">
        <v>1</v>
      </c>
      <c r="AK3021">
        <v>-1</v>
      </c>
      <c r="AL3021">
        <v>41</v>
      </c>
      <c r="AO3021">
        <v>0</v>
      </c>
      <c r="AV3021" s="1" t="s">
        <v>53</v>
      </c>
      <c r="AW3021">
        <f>Facebook[[#This Row],[Total Post Reactions]]+Facebook[[#This Row],[Total Post Shares]]+Facebook[[#This Row],[Page Likes]]</f>
        <v>0</v>
      </c>
      <c r="AX3021" s="1">
        <f>IFERROR((Facebook[[#This Row],[Engagement]]/Facebook[[#This Row],[Reach]])*100,0)</f>
        <v>0</v>
      </c>
      <c r="AY3021" s="1" t="str">
        <f>TEXT(Facebook[[#This Row],[ReportDate]],"mmmm")</f>
        <v>October</v>
      </c>
    </row>
    <row r="3022" spans="1:51" x14ac:dyDescent="0.55000000000000004">
      <c r="A3022" s="1" t="s">
        <v>138</v>
      </c>
      <c r="B3022" s="1" t="s">
        <v>126</v>
      </c>
      <c r="C3022" s="1" t="s">
        <v>59</v>
      </c>
      <c r="D3022" s="1" t="s">
        <v>127</v>
      </c>
      <c r="E3022" s="1" t="s">
        <v>52</v>
      </c>
      <c r="F3022" s="2">
        <v>43037</v>
      </c>
      <c r="G3022">
        <v>1.32</v>
      </c>
      <c r="H3022">
        <v>277</v>
      </c>
      <c r="K3022">
        <v>267</v>
      </c>
      <c r="O3022">
        <v>0</v>
      </c>
      <c r="T3022">
        <v>1.32</v>
      </c>
      <c r="U3022">
        <v>0</v>
      </c>
      <c r="Y3022">
        <v>1.037453</v>
      </c>
      <c r="Z3022">
        <v>277</v>
      </c>
      <c r="AA3022">
        <v>1.32</v>
      </c>
      <c r="AB3022">
        <v>1.32</v>
      </c>
      <c r="AH3022">
        <v>267</v>
      </c>
      <c r="AI3022">
        <v>1</v>
      </c>
      <c r="AK3022">
        <v>-1</v>
      </c>
      <c r="AL3022">
        <v>267</v>
      </c>
      <c r="AO3022">
        <v>0</v>
      </c>
      <c r="AV3022" s="1" t="s">
        <v>53</v>
      </c>
      <c r="AW3022">
        <f>Facebook[[#This Row],[Total Post Reactions]]+Facebook[[#This Row],[Total Post Shares]]+Facebook[[#This Row],[Page Likes]]</f>
        <v>0</v>
      </c>
      <c r="AX3022" s="1">
        <f>IFERROR((Facebook[[#This Row],[Engagement]]/Facebook[[#This Row],[Reach]])*100,0)</f>
        <v>0</v>
      </c>
      <c r="AY3022" s="1" t="str">
        <f>TEXT(Facebook[[#This Row],[ReportDate]],"mmmm")</f>
        <v>October</v>
      </c>
    </row>
    <row r="3023" spans="1:51" x14ac:dyDescent="0.55000000000000004">
      <c r="A3023" s="1" t="s">
        <v>97</v>
      </c>
      <c r="B3023" s="1" t="s">
        <v>126</v>
      </c>
      <c r="C3023" s="1" t="s">
        <v>59</v>
      </c>
      <c r="D3023" s="1" t="s">
        <v>127</v>
      </c>
      <c r="E3023" s="1" t="s">
        <v>52</v>
      </c>
      <c r="F3023" s="2">
        <v>43037</v>
      </c>
      <c r="G3023">
        <v>0.48</v>
      </c>
      <c r="H3023">
        <v>80</v>
      </c>
      <c r="K3023">
        <v>80</v>
      </c>
      <c r="O3023">
        <v>0</v>
      </c>
      <c r="T3023">
        <v>0.48</v>
      </c>
      <c r="U3023">
        <v>0.01</v>
      </c>
      <c r="Y3023">
        <v>1</v>
      </c>
      <c r="Z3023">
        <v>80</v>
      </c>
      <c r="AA3023">
        <v>0.48</v>
      </c>
      <c r="AB3023">
        <v>0.48</v>
      </c>
      <c r="AH3023">
        <v>80</v>
      </c>
      <c r="AI3023">
        <v>0</v>
      </c>
      <c r="AK3023">
        <v>0</v>
      </c>
      <c r="AL3023">
        <v>80</v>
      </c>
      <c r="AO3023">
        <v>0</v>
      </c>
      <c r="AV3023" s="1" t="s">
        <v>53</v>
      </c>
      <c r="AW3023">
        <f>Facebook[[#This Row],[Total Post Reactions]]+Facebook[[#This Row],[Total Post Shares]]+Facebook[[#This Row],[Page Likes]]</f>
        <v>0</v>
      </c>
      <c r="AX3023" s="1">
        <f>IFERROR((Facebook[[#This Row],[Engagement]]/Facebook[[#This Row],[Reach]])*100,0)</f>
        <v>0</v>
      </c>
      <c r="AY3023" s="1" t="str">
        <f>TEXT(Facebook[[#This Row],[ReportDate]],"mmmm")</f>
        <v>October</v>
      </c>
    </row>
    <row r="3024" spans="1:51" x14ac:dyDescent="0.55000000000000004">
      <c r="A3024" s="1" t="s">
        <v>135</v>
      </c>
      <c r="B3024" s="1" t="s">
        <v>126</v>
      </c>
      <c r="C3024" s="1" t="s">
        <v>59</v>
      </c>
      <c r="D3024" s="1" t="s">
        <v>127</v>
      </c>
      <c r="E3024" s="1" t="s">
        <v>52</v>
      </c>
      <c r="F3024" s="2">
        <v>43037</v>
      </c>
      <c r="G3024">
        <v>0.55000000000000004</v>
      </c>
      <c r="H3024">
        <v>98</v>
      </c>
      <c r="K3024">
        <v>97</v>
      </c>
      <c r="O3024">
        <v>0</v>
      </c>
      <c r="T3024">
        <v>0.55000000000000004</v>
      </c>
      <c r="U3024">
        <v>0.01</v>
      </c>
      <c r="Y3024">
        <v>1.0103089999999999</v>
      </c>
      <c r="Z3024">
        <v>98</v>
      </c>
      <c r="AA3024">
        <v>0.55000000000000004</v>
      </c>
      <c r="AB3024">
        <v>0.55000000000000004</v>
      </c>
      <c r="AH3024">
        <v>97</v>
      </c>
      <c r="AI3024">
        <v>1</v>
      </c>
      <c r="AK3024">
        <v>-1</v>
      </c>
      <c r="AL3024">
        <v>97</v>
      </c>
      <c r="AO3024">
        <v>0</v>
      </c>
      <c r="AV3024" s="1" t="s">
        <v>53</v>
      </c>
      <c r="AW3024">
        <f>Facebook[[#This Row],[Total Post Reactions]]+Facebook[[#This Row],[Total Post Shares]]+Facebook[[#This Row],[Page Likes]]</f>
        <v>0</v>
      </c>
      <c r="AX3024" s="1">
        <f>IFERROR((Facebook[[#This Row],[Engagement]]/Facebook[[#This Row],[Reach]])*100,0)</f>
        <v>0</v>
      </c>
      <c r="AY3024" s="1" t="str">
        <f>TEXT(Facebook[[#This Row],[ReportDate]],"mmmm")</f>
        <v>October</v>
      </c>
    </row>
    <row r="3025" spans="1:51" x14ac:dyDescent="0.55000000000000004">
      <c r="A3025" s="1" t="s">
        <v>156</v>
      </c>
      <c r="B3025" s="1" t="s">
        <v>126</v>
      </c>
      <c r="C3025" s="1" t="s">
        <v>59</v>
      </c>
      <c r="D3025" s="1" t="s">
        <v>127</v>
      </c>
      <c r="E3025" s="1" t="s">
        <v>52</v>
      </c>
      <c r="F3025" s="2">
        <v>43037</v>
      </c>
      <c r="G3025">
        <v>1.08</v>
      </c>
      <c r="H3025">
        <v>170</v>
      </c>
      <c r="K3025">
        <v>164</v>
      </c>
      <c r="O3025">
        <v>0</v>
      </c>
      <c r="T3025">
        <v>1.08</v>
      </c>
      <c r="U3025">
        <v>0.01</v>
      </c>
      <c r="Y3025">
        <v>1.0365850000000001</v>
      </c>
      <c r="Z3025">
        <v>170</v>
      </c>
      <c r="AA3025">
        <v>1.08</v>
      </c>
      <c r="AB3025">
        <v>1.08</v>
      </c>
      <c r="AH3025">
        <v>164</v>
      </c>
      <c r="AI3025">
        <v>1</v>
      </c>
      <c r="AK3025">
        <v>-1</v>
      </c>
      <c r="AL3025">
        <v>164</v>
      </c>
      <c r="AO3025">
        <v>0</v>
      </c>
      <c r="AV3025" s="1" t="s">
        <v>53</v>
      </c>
      <c r="AW3025">
        <f>Facebook[[#This Row],[Total Post Reactions]]+Facebook[[#This Row],[Total Post Shares]]+Facebook[[#This Row],[Page Likes]]</f>
        <v>0</v>
      </c>
      <c r="AX3025" s="1">
        <f>IFERROR((Facebook[[#This Row],[Engagement]]/Facebook[[#This Row],[Reach]])*100,0)</f>
        <v>0</v>
      </c>
      <c r="AY3025" s="1" t="str">
        <f>TEXT(Facebook[[#This Row],[ReportDate]],"mmmm")</f>
        <v>October</v>
      </c>
    </row>
    <row r="3026" spans="1:51" x14ac:dyDescent="0.55000000000000004">
      <c r="A3026" s="1" t="s">
        <v>129</v>
      </c>
      <c r="B3026" s="1" t="s">
        <v>126</v>
      </c>
      <c r="C3026" s="1" t="s">
        <v>59</v>
      </c>
      <c r="D3026" s="1" t="s">
        <v>127</v>
      </c>
      <c r="E3026" s="1" t="s">
        <v>52</v>
      </c>
      <c r="F3026" s="2">
        <v>43037</v>
      </c>
      <c r="G3026">
        <v>0.28999999999999998</v>
      </c>
      <c r="H3026">
        <v>30</v>
      </c>
      <c r="K3026">
        <v>26</v>
      </c>
      <c r="O3026">
        <v>0</v>
      </c>
      <c r="T3026">
        <v>0.28999999999999998</v>
      </c>
      <c r="U3026">
        <v>0.01</v>
      </c>
      <c r="Y3026">
        <v>1.1538459999999999</v>
      </c>
      <c r="Z3026">
        <v>30</v>
      </c>
      <c r="AA3026">
        <v>0.28999999999999998</v>
      </c>
      <c r="AB3026">
        <v>0.28999999999999998</v>
      </c>
      <c r="AH3026">
        <v>26</v>
      </c>
      <c r="AI3026">
        <v>0</v>
      </c>
      <c r="AK3026">
        <v>0</v>
      </c>
      <c r="AL3026">
        <v>26</v>
      </c>
      <c r="AO3026">
        <v>0</v>
      </c>
      <c r="AV3026" s="1" t="s">
        <v>53</v>
      </c>
      <c r="AW3026">
        <f>Facebook[[#This Row],[Total Post Reactions]]+Facebook[[#This Row],[Total Post Shares]]+Facebook[[#This Row],[Page Likes]]</f>
        <v>0</v>
      </c>
      <c r="AX3026" s="1">
        <f>IFERROR((Facebook[[#This Row],[Engagement]]/Facebook[[#This Row],[Reach]])*100,0)</f>
        <v>0</v>
      </c>
      <c r="AY3026" s="1" t="str">
        <f>TEXT(Facebook[[#This Row],[ReportDate]],"mmmm")</f>
        <v>October</v>
      </c>
    </row>
    <row r="3027" spans="1:51" x14ac:dyDescent="0.55000000000000004">
      <c r="A3027" s="1" t="s">
        <v>102</v>
      </c>
      <c r="B3027" s="1" t="s">
        <v>126</v>
      </c>
      <c r="C3027" s="1" t="s">
        <v>59</v>
      </c>
      <c r="D3027" s="1" t="s">
        <v>127</v>
      </c>
      <c r="E3027" s="1" t="s">
        <v>52</v>
      </c>
      <c r="F3027" s="2">
        <v>43037</v>
      </c>
      <c r="G3027">
        <v>0.6</v>
      </c>
      <c r="H3027">
        <v>73</v>
      </c>
      <c r="K3027">
        <v>71</v>
      </c>
      <c r="O3027">
        <v>0</v>
      </c>
      <c r="T3027">
        <v>0.6</v>
      </c>
      <c r="U3027">
        <v>0.01</v>
      </c>
      <c r="Y3027">
        <v>1.0281690000000001</v>
      </c>
      <c r="Z3027">
        <v>73</v>
      </c>
      <c r="AA3027">
        <v>0.6</v>
      </c>
      <c r="AB3027">
        <v>0.6</v>
      </c>
      <c r="AH3027">
        <v>71</v>
      </c>
      <c r="AI3027">
        <v>1</v>
      </c>
      <c r="AK3027">
        <v>-1</v>
      </c>
      <c r="AL3027">
        <v>71</v>
      </c>
      <c r="AO3027">
        <v>0</v>
      </c>
      <c r="AV3027" s="1" t="s">
        <v>53</v>
      </c>
      <c r="AW3027">
        <f>Facebook[[#This Row],[Total Post Reactions]]+Facebook[[#This Row],[Total Post Shares]]+Facebook[[#This Row],[Page Likes]]</f>
        <v>0</v>
      </c>
      <c r="AX3027" s="1">
        <f>IFERROR((Facebook[[#This Row],[Engagement]]/Facebook[[#This Row],[Reach]])*100,0)</f>
        <v>0</v>
      </c>
      <c r="AY3027" s="1" t="str">
        <f>TEXT(Facebook[[#This Row],[ReportDate]],"mmmm")</f>
        <v>October</v>
      </c>
    </row>
    <row r="3028" spans="1:51" x14ac:dyDescent="0.55000000000000004">
      <c r="A3028" s="1" t="s">
        <v>130</v>
      </c>
      <c r="B3028" s="1" t="s">
        <v>126</v>
      </c>
      <c r="C3028" s="1" t="s">
        <v>59</v>
      </c>
      <c r="D3028" s="1" t="s">
        <v>127</v>
      </c>
      <c r="E3028" s="1" t="s">
        <v>52</v>
      </c>
      <c r="F3028" s="2">
        <v>43037</v>
      </c>
      <c r="G3028">
        <v>0.14000000000000001</v>
      </c>
      <c r="H3028">
        <v>18</v>
      </c>
      <c r="K3028">
        <v>18</v>
      </c>
      <c r="O3028">
        <v>0</v>
      </c>
      <c r="T3028">
        <v>0.14000000000000001</v>
      </c>
      <c r="U3028">
        <v>0.01</v>
      </c>
      <c r="Y3028">
        <v>1</v>
      </c>
      <c r="Z3028">
        <v>18</v>
      </c>
      <c r="AA3028">
        <v>0.14000000000000001</v>
      </c>
      <c r="AB3028">
        <v>0.14000000000000001</v>
      </c>
      <c r="AH3028">
        <v>18</v>
      </c>
      <c r="AI3028">
        <v>0</v>
      </c>
      <c r="AK3028">
        <v>0</v>
      </c>
      <c r="AL3028">
        <v>18</v>
      </c>
      <c r="AO3028">
        <v>0</v>
      </c>
      <c r="AV3028" s="1" t="s">
        <v>53</v>
      </c>
      <c r="AW3028">
        <f>Facebook[[#This Row],[Total Post Reactions]]+Facebook[[#This Row],[Total Post Shares]]+Facebook[[#This Row],[Page Likes]]</f>
        <v>0</v>
      </c>
      <c r="AX3028" s="1">
        <f>IFERROR((Facebook[[#This Row],[Engagement]]/Facebook[[#This Row],[Reach]])*100,0)</f>
        <v>0</v>
      </c>
      <c r="AY3028" s="1" t="str">
        <f>TEXT(Facebook[[#This Row],[ReportDate]],"mmmm")</f>
        <v>October</v>
      </c>
    </row>
    <row r="3029" spans="1:51" x14ac:dyDescent="0.55000000000000004">
      <c r="A3029" s="1" t="s">
        <v>131</v>
      </c>
      <c r="B3029" s="1" t="s">
        <v>126</v>
      </c>
      <c r="C3029" s="1" t="s">
        <v>59</v>
      </c>
      <c r="D3029" s="1" t="s">
        <v>127</v>
      </c>
      <c r="E3029" s="1" t="s">
        <v>52</v>
      </c>
      <c r="F3029" s="2">
        <v>43037</v>
      </c>
      <c r="G3029">
        <v>7.0000000000000007E-2</v>
      </c>
      <c r="H3029">
        <v>9</v>
      </c>
      <c r="K3029">
        <v>9</v>
      </c>
      <c r="O3029">
        <v>0</v>
      </c>
      <c r="T3029">
        <v>7.0000000000000007E-2</v>
      </c>
      <c r="U3029">
        <v>0.01</v>
      </c>
      <c r="Y3029">
        <v>1</v>
      </c>
      <c r="Z3029">
        <v>9</v>
      </c>
      <c r="AA3029">
        <v>7.0000000000000007E-2</v>
      </c>
      <c r="AB3029">
        <v>7.0000000000000007E-2</v>
      </c>
      <c r="AH3029">
        <v>9</v>
      </c>
      <c r="AI3029">
        <v>0</v>
      </c>
      <c r="AK3029">
        <v>0</v>
      </c>
      <c r="AL3029">
        <v>9</v>
      </c>
      <c r="AO3029">
        <v>0</v>
      </c>
      <c r="AV3029" s="1" t="s">
        <v>53</v>
      </c>
      <c r="AW3029">
        <f>Facebook[[#This Row],[Total Post Reactions]]+Facebook[[#This Row],[Total Post Shares]]+Facebook[[#This Row],[Page Likes]]</f>
        <v>0</v>
      </c>
      <c r="AX3029" s="1">
        <f>IFERROR((Facebook[[#This Row],[Engagement]]/Facebook[[#This Row],[Reach]])*100,0)</f>
        <v>0</v>
      </c>
      <c r="AY3029" s="1" t="str">
        <f>TEXT(Facebook[[#This Row],[ReportDate]],"mmmm")</f>
        <v>October</v>
      </c>
    </row>
    <row r="3030" spans="1:51" x14ac:dyDescent="0.55000000000000004">
      <c r="A3030" s="1" t="s">
        <v>134</v>
      </c>
      <c r="B3030" s="1" t="s">
        <v>126</v>
      </c>
      <c r="C3030" s="1" t="s">
        <v>59</v>
      </c>
      <c r="D3030" s="1" t="s">
        <v>127</v>
      </c>
      <c r="E3030" s="1" t="s">
        <v>52</v>
      </c>
      <c r="F3030" s="2">
        <v>43037</v>
      </c>
      <c r="G3030">
        <v>0.68</v>
      </c>
      <c r="H3030">
        <v>137</v>
      </c>
      <c r="K3030">
        <v>137</v>
      </c>
      <c r="O3030">
        <v>0</v>
      </c>
      <c r="T3030">
        <v>0.68</v>
      </c>
      <c r="U3030">
        <v>0</v>
      </c>
      <c r="Y3030">
        <v>1</v>
      </c>
      <c r="Z3030">
        <v>137</v>
      </c>
      <c r="AA3030">
        <v>0.68</v>
      </c>
      <c r="AB3030">
        <v>0.68</v>
      </c>
      <c r="AH3030">
        <v>137</v>
      </c>
      <c r="AI3030">
        <v>1</v>
      </c>
      <c r="AK3030">
        <v>-1</v>
      </c>
      <c r="AL3030">
        <v>137</v>
      </c>
      <c r="AO3030">
        <v>0</v>
      </c>
      <c r="AV3030" s="1" t="s">
        <v>53</v>
      </c>
      <c r="AW3030">
        <f>Facebook[[#This Row],[Total Post Reactions]]+Facebook[[#This Row],[Total Post Shares]]+Facebook[[#This Row],[Page Likes]]</f>
        <v>0</v>
      </c>
      <c r="AX3030" s="1">
        <f>IFERROR((Facebook[[#This Row],[Engagement]]/Facebook[[#This Row],[Reach]])*100,0)</f>
        <v>0</v>
      </c>
      <c r="AY3030" s="1" t="str">
        <f>TEXT(Facebook[[#This Row],[ReportDate]],"mmmm")</f>
        <v>October</v>
      </c>
    </row>
    <row r="3031" spans="1:51" x14ac:dyDescent="0.55000000000000004">
      <c r="A3031" s="1" t="s">
        <v>125</v>
      </c>
      <c r="B3031" s="1" t="s">
        <v>126</v>
      </c>
      <c r="C3031" s="1" t="s">
        <v>59</v>
      </c>
      <c r="D3031" s="1" t="s">
        <v>127</v>
      </c>
      <c r="E3031" s="1" t="s">
        <v>52</v>
      </c>
      <c r="F3031" s="2">
        <v>43037</v>
      </c>
      <c r="G3031">
        <v>3.48</v>
      </c>
      <c r="H3031">
        <v>492</v>
      </c>
      <c r="K3031">
        <v>477</v>
      </c>
      <c r="M3031">
        <v>2</v>
      </c>
      <c r="O3031">
        <v>2</v>
      </c>
      <c r="T3031">
        <v>3.48</v>
      </c>
      <c r="U3031">
        <v>0.01</v>
      </c>
      <c r="V3031">
        <v>1.74</v>
      </c>
      <c r="Y3031">
        <v>1.031447</v>
      </c>
      <c r="Z3031">
        <v>492</v>
      </c>
      <c r="AA3031">
        <v>3.48</v>
      </c>
      <c r="AB3031">
        <v>3.48</v>
      </c>
      <c r="AG3031">
        <v>2</v>
      </c>
      <c r="AH3031">
        <v>477</v>
      </c>
      <c r="AI3031">
        <v>3</v>
      </c>
      <c r="AK3031">
        <v>-3</v>
      </c>
      <c r="AL3031">
        <v>477</v>
      </c>
      <c r="AM3031">
        <v>2</v>
      </c>
      <c r="AO3031">
        <v>2</v>
      </c>
      <c r="AV3031" s="1" t="s">
        <v>53</v>
      </c>
      <c r="AW3031">
        <f>Facebook[[#This Row],[Total Post Reactions]]+Facebook[[#This Row],[Total Post Shares]]+Facebook[[#This Row],[Page Likes]]</f>
        <v>2</v>
      </c>
      <c r="AX3031" s="1">
        <f>IFERROR((Facebook[[#This Row],[Engagement]]/Facebook[[#This Row],[Reach]])*100,0)</f>
        <v>0.41928721174004197</v>
      </c>
      <c r="AY3031" s="1" t="str">
        <f>TEXT(Facebook[[#This Row],[ReportDate]],"mmmm")</f>
        <v>October</v>
      </c>
    </row>
    <row r="3032" spans="1:51" x14ac:dyDescent="0.55000000000000004">
      <c r="A3032" s="1" t="s">
        <v>128</v>
      </c>
      <c r="B3032" s="1" t="s">
        <v>126</v>
      </c>
      <c r="C3032" s="1" t="s">
        <v>59</v>
      </c>
      <c r="D3032" s="1" t="s">
        <v>127</v>
      </c>
      <c r="E3032" s="1" t="s">
        <v>52</v>
      </c>
      <c r="F3032" s="2">
        <v>43037</v>
      </c>
      <c r="G3032">
        <v>0.95</v>
      </c>
      <c r="H3032">
        <v>187</v>
      </c>
      <c r="K3032">
        <v>186</v>
      </c>
      <c r="M3032">
        <v>2</v>
      </c>
      <c r="O3032">
        <v>2</v>
      </c>
      <c r="T3032">
        <v>0.95</v>
      </c>
      <c r="U3032">
        <v>0.01</v>
      </c>
      <c r="V3032">
        <v>0.48</v>
      </c>
      <c r="Y3032">
        <v>1.005376</v>
      </c>
      <c r="Z3032">
        <v>187</v>
      </c>
      <c r="AA3032">
        <v>0.95</v>
      </c>
      <c r="AB3032">
        <v>0.95</v>
      </c>
      <c r="AG3032">
        <v>2</v>
      </c>
      <c r="AH3032">
        <v>186</v>
      </c>
      <c r="AI3032">
        <v>1</v>
      </c>
      <c r="AK3032">
        <v>-1</v>
      </c>
      <c r="AL3032">
        <v>186</v>
      </c>
      <c r="AM3032">
        <v>2</v>
      </c>
      <c r="AO3032">
        <v>2</v>
      </c>
      <c r="AV3032" s="1" t="s">
        <v>53</v>
      </c>
      <c r="AW3032">
        <f>Facebook[[#This Row],[Total Post Reactions]]+Facebook[[#This Row],[Total Post Shares]]+Facebook[[#This Row],[Page Likes]]</f>
        <v>2</v>
      </c>
      <c r="AX3032" s="1">
        <f>IFERROR((Facebook[[#This Row],[Engagement]]/Facebook[[#This Row],[Reach]])*100,0)</f>
        <v>1.0752688172043012</v>
      </c>
      <c r="AY3032" s="1" t="str">
        <f>TEXT(Facebook[[#This Row],[ReportDate]],"mmmm")</f>
        <v>October</v>
      </c>
    </row>
    <row r="3033" spans="1:51" x14ac:dyDescent="0.55000000000000004">
      <c r="A3033" s="1" t="s">
        <v>136</v>
      </c>
      <c r="B3033" s="1" t="s">
        <v>126</v>
      </c>
      <c r="C3033" s="1" t="s">
        <v>59</v>
      </c>
      <c r="D3033" s="1" t="s">
        <v>127</v>
      </c>
      <c r="E3033" s="1" t="s">
        <v>52</v>
      </c>
      <c r="F3033" s="2">
        <v>43037</v>
      </c>
      <c r="G3033">
        <v>0.74</v>
      </c>
      <c r="H3033">
        <v>112</v>
      </c>
      <c r="K3033">
        <v>111</v>
      </c>
      <c r="M3033">
        <v>2</v>
      </c>
      <c r="O3033">
        <v>2</v>
      </c>
      <c r="T3033">
        <v>0.74</v>
      </c>
      <c r="U3033">
        <v>0.01</v>
      </c>
      <c r="V3033">
        <v>0.37</v>
      </c>
      <c r="Y3033">
        <v>1.009009</v>
      </c>
      <c r="Z3033">
        <v>112</v>
      </c>
      <c r="AA3033">
        <v>0.74</v>
      </c>
      <c r="AB3033">
        <v>0.74</v>
      </c>
      <c r="AG3033">
        <v>2</v>
      </c>
      <c r="AH3033">
        <v>111</v>
      </c>
      <c r="AI3033">
        <v>1</v>
      </c>
      <c r="AK3033">
        <v>-1</v>
      </c>
      <c r="AL3033">
        <v>111</v>
      </c>
      <c r="AM3033">
        <v>2</v>
      </c>
      <c r="AO3033">
        <v>2</v>
      </c>
      <c r="AV3033" s="1" t="s">
        <v>53</v>
      </c>
      <c r="AW3033">
        <f>Facebook[[#This Row],[Total Post Reactions]]+Facebook[[#This Row],[Total Post Shares]]+Facebook[[#This Row],[Page Likes]]</f>
        <v>2</v>
      </c>
      <c r="AX3033" s="1">
        <f>IFERROR((Facebook[[#This Row],[Engagement]]/Facebook[[#This Row],[Reach]])*100,0)</f>
        <v>1.8018018018018018</v>
      </c>
      <c r="AY3033" s="1" t="str">
        <f>TEXT(Facebook[[#This Row],[ReportDate]],"mmmm")</f>
        <v>October</v>
      </c>
    </row>
    <row r="3034" spans="1:51" x14ac:dyDescent="0.55000000000000004">
      <c r="A3034" s="1" t="s">
        <v>125</v>
      </c>
      <c r="B3034" s="1" t="s">
        <v>137</v>
      </c>
      <c r="C3034" s="1" t="s">
        <v>59</v>
      </c>
      <c r="D3034" s="1" t="s">
        <v>127</v>
      </c>
      <c r="E3034" s="1" t="s">
        <v>52</v>
      </c>
      <c r="F3034" s="2">
        <v>43037</v>
      </c>
      <c r="G3034">
        <v>6.55</v>
      </c>
      <c r="H3034">
        <v>356</v>
      </c>
      <c r="K3034">
        <v>311</v>
      </c>
      <c r="O3034">
        <v>0</v>
      </c>
      <c r="T3034">
        <v>6.55</v>
      </c>
      <c r="U3034">
        <v>0.02</v>
      </c>
      <c r="Y3034">
        <v>1.144695</v>
      </c>
      <c r="Z3034">
        <v>356</v>
      </c>
      <c r="AA3034">
        <v>6.55</v>
      </c>
      <c r="AB3034">
        <v>6.55</v>
      </c>
      <c r="AH3034">
        <v>311</v>
      </c>
      <c r="AI3034">
        <v>7</v>
      </c>
      <c r="AK3034">
        <v>-7</v>
      </c>
      <c r="AL3034">
        <v>311</v>
      </c>
      <c r="AO3034">
        <v>0</v>
      </c>
      <c r="AV3034" s="1" t="s">
        <v>53</v>
      </c>
      <c r="AW3034">
        <f>Facebook[[#This Row],[Total Post Reactions]]+Facebook[[#This Row],[Total Post Shares]]+Facebook[[#This Row],[Page Likes]]</f>
        <v>0</v>
      </c>
      <c r="AX3034" s="1">
        <f>IFERROR((Facebook[[#This Row],[Engagement]]/Facebook[[#This Row],[Reach]])*100,0)</f>
        <v>0</v>
      </c>
      <c r="AY3034" s="1" t="str">
        <f>TEXT(Facebook[[#This Row],[ReportDate]],"mmmm")</f>
        <v>October</v>
      </c>
    </row>
    <row r="3035" spans="1:51" x14ac:dyDescent="0.55000000000000004">
      <c r="A3035" s="1" t="s">
        <v>138</v>
      </c>
      <c r="B3035" s="1" t="s">
        <v>137</v>
      </c>
      <c r="C3035" s="1" t="s">
        <v>59</v>
      </c>
      <c r="D3035" s="1" t="s">
        <v>127</v>
      </c>
      <c r="E3035" s="1" t="s">
        <v>52</v>
      </c>
      <c r="F3035" s="2">
        <v>43037</v>
      </c>
      <c r="G3035">
        <v>0.64</v>
      </c>
      <c r="H3035">
        <v>46</v>
      </c>
      <c r="K3035">
        <v>45</v>
      </c>
      <c r="O3035">
        <v>0</v>
      </c>
      <c r="T3035">
        <v>0.64</v>
      </c>
      <c r="U3035">
        <v>0.01</v>
      </c>
      <c r="Y3035">
        <v>1.022222</v>
      </c>
      <c r="Z3035">
        <v>46</v>
      </c>
      <c r="AA3035">
        <v>0.64</v>
      </c>
      <c r="AB3035">
        <v>0.64</v>
      </c>
      <c r="AH3035">
        <v>45</v>
      </c>
      <c r="AI3035">
        <v>1</v>
      </c>
      <c r="AK3035">
        <v>-1</v>
      </c>
      <c r="AL3035">
        <v>45</v>
      </c>
      <c r="AO3035">
        <v>0</v>
      </c>
      <c r="AV3035" s="1" t="s">
        <v>53</v>
      </c>
      <c r="AW3035">
        <f>Facebook[[#This Row],[Total Post Reactions]]+Facebook[[#This Row],[Total Post Shares]]+Facebook[[#This Row],[Page Likes]]</f>
        <v>0</v>
      </c>
      <c r="AX3035" s="1">
        <f>IFERROR((Facebook[[#This Row],[Engagement]]/Facebook[[#This Row],[Reach]])*100,0)</f>
        <v>0</v>
      </c>
      <c r="AY3035" s="1" t="str">
        <f>TEXT(Facebook[[#This Row],[ReportDate]],"mmmm")</f>
        <v>October</v>
      </c>
    </row>
    <row r="3036" spans="1:51" x14ac:dyDescent="0.55000000000000004">
      <c r="A3036" s="1" t="s">
        <v>97</v>
      </c>
      <c r="B3036" s="1" t="s">
        <v>137</v>
      </c>
      <c r="C3036" s="1" t="s">
        <v>59</v>
      </c>
      <c r="D3036" s="1" t="s">
        <v>127</v>
      </c>
      <c r="E3036" s="1" t="s">
        <v>52</v>
      </c>
      <c r="F3036" s="2">
        <v>43037</v>
      </c>
      <c r="G3036">
        <v>4.33</v>
      </c>
      <c r="H3036">
        <v>228</v>
      </c>
      <c r="K3036">
        <v>217</v>
      </c>
      <c r="O3036">
        <v>0</v>
      </c>
      <c r="T3036">
        <v>4.33</v>
      </c>
      <c r="U3036">
        <v>0.02</v>
      </c>
      <c r="Y3036">
        <v>1.050691</v>
      </c>
      <c r="Z3036">
        <v>228</v>
      </c>
      <c r="AA3036">
        <v>4.33</v>
      </c>
      <c r="AB3036">
        <v>4.33</v>
      </c>
      <c r="AH3036">
        <v>217</v>
      </c>
      <c r="AI3036">
        <v>4</v>
      </c>
      <c r="AK3036">
        <v>-4</v>
      </c>
      <c r="AL3036">
        <v>217</v>
      </c>
      <c r="AO3036">
        <v>0</v>
      </c>
      <c r="AV3036" s="1" t="s">
        <v>53</v>
      </c>
      <c r="AW3036">
        <f>Facebook[[#This Row],[Total Post Reactions]]+Facebook[[#This Row],[Total Post Shares]]+Facebook[[#This Row],[Page Likes]]</f>
        <v>0</v>
      </c>
      <c r="AX3036" s="1">
        <f>IFERROR((Facebook[[#This Row],[Engagement]]/Facebook[[#This Row],[Reach]])*100,0)</f>
        <v>0</v>
      </c>
      <c r="AY3036" s="1" t="str">
        <f>TEXT(Facebook[[#This Row],[ReportDate]],"mmmm")</f>
        <v>October</v>
      </c>
    </row>
    <row r="3037" spans="1:51" x14ac:dyDescent="0.55000000000000004">
      <c r="A3037" s="1" t="s">
        <v>128</v>
      </c>
      <c r="B3037" s="1" t="s">
        <v>137</v>
      </c>
      <c r="C3037" s="1" t="s">
        <v>59</v>
      </c>
      <c r="D3037" s="1" t="s">
        <v>127</v>
      </c>
      <c r="E3037" s="1" t="s">
        <v>52</v>
      </c>
      <c r="F3037" s="2">
        <v>43037</v>
      </c>
      <c r="G3037">
        <v>1.58</v>
      </c>
      <c r="H3037">
        <v>83</v>
      </c>
      <c r="K3037">
        <v>83</v>
      </c>
      <c r="O3037">
        <v>0</v>
      </c>
      <c r="T3037">
        <v>1.58</v>
      </c>
      <c r="U3037">
        <v>0.02</v>
      </c>
      <c r="Y3037">
        <v>1</v>
      </c>
      <c r="Z3037">
        <v>83</v>
      </c>
      <c r="AA3037">
        <v>1.58</v>
      </c>
      <c r="AB3037">
        <v>1.58</v>
      </c>
      <c r="AH3037">
        <v>83</v>
      </c>
      <c r="AI3037">
        <v>2</v>
      </c>
      <c r="AK3037">
        <v>-2</v>
      </c>
      <c r="AL3037">
        <v>83</v>
      </c>
      <c r="AO3037">
        <v>0</v>
      </c>
      <c r="AV3037" s="1" t="s">
        <v>53</v>
      </c>
      <c r="AW3037">
        <f>Facebook[[#This Row],[Total Post Reactions]]+Facebook[[#This Row],[Total Post Shares]]+Facebook[[#This Row],[Page Likes]]</f>
        <v>0</v>
      </c>
      <c r="AX3037" s="1">
        <f>IFERROR((Facebook[[#This Row],[Engagement]]/Facebook[[#This Row],[Reach]])*100,0)</f>
        <v>0</v>
      </c>
      <c r="AY3037" s="1" t="str">
        <f>TEXT(Facebook[[#This Row],[ReportDate]],"mmmm")</f>
        <v>October</v>
      </c>
    </row>
    <row r="3038" spans="1:51" x14ac:dyDescent="0.55000000000000004">
      <c r="A3038" s="1" t="s">
        <v>135</v>
      </c>
      <c r="B3038" s="1" t="s">
        <v>137</v>
      </c>
      <c r="C3038" s="1" t="s">
        <v>59</v>
      </c>
      <c r="D3038" s="1" t="s">
        <v>127</v>
      </c>
      <c r="E3038" s="1" t="s">
        <v>52</v>
      </c>
      <c r="F3038" s="2">
        <v>43037</v>
      </c>
      <c r="G3038">
        <v>0.24</v>
      </c>
      <c r="H3038">
        <v>14</v>
      </c>
      <c r="K3038">
        <v>14</v>
      </c>
      <c r="O3038">
        <v>0</v>
      </c>
      <c r="T3038">
        <v>0.24</v>
      </c>
      <c r="U3038">
        <v>0.02</v>
      </c>
      <c r="Y3038">
        <v>1</v>
      </c>
      <c r="Z3038">
        <v>14</v>
      </c>
      <c r="AA3038">
        <v>0.24</v>
      </c>
      <c r="AB3038">
        <v>0.24</v>
      </c>
      <c r="AH3038">
        <v>14</v>
      </c>
      <c r="AI3038">
        <v>0</v>
      </c>
      <c r="AK3038">
        <v>0</v>
      </c>
      <c r="AL3038">
        <v>14</v>
      </c>
      <c r="AO3038">
        <v>0</v>
      </c>
      <c r="AV3038" s="1" t="s">
        <v>53</v>
      </c>
      <c r="AW3038">
        <f>Facebook[[#This Row],[Total Post Reactions]]+Facebook[[#This Row],[Total Post Shares]]+Facebook[[#This Row],[Page Likes]]</f>
        <v>0</v>
      </c>
      <c r="AX3038" s="1">
        <f>IFERROR((Facebook[[#This Row],[Engagement]]/Facebook[[#This Row],[Reach]])*100,0)</f>
        <v>0</v>
      </c>
      <c r="AY3038" s="1" t="str">
        <f>TEXT(Facebook[[#This Row],[ReportDate]],"mmmm")</f>
        <v>October</v>
      </c>
    </row>
    <row r="3039" spans="1:51" x14ac:dyDescent="0.55000000000000004">
      <c r="A3039" s="1" t="s">
        <v>139</v>
      </c>
      <c r="B3039" s="1" t="s">
        <v>137</v>
      </c>
      <c r="C3039" s="1" t="s">
        <v>59</v>
      </c>
      <c r="D3039" s="1" t="s">
        <v>127</v>
      </c>
      <c r="E3039" s="1" t="s">
        <v>52</v>
      </c>
      <c r="F3039" s="2">
        <v>43037</v>
      </c>
      <c r="G3039">
        <v>0.74</v>
      </c>
      <c r="H3039">
        <v>32</v>
      </c>
      <c r="K3039">
        <v>32</v>
      </c>
      <c r="O3039">
        <v>0</v>
      </c>
      <c r="T3039">
        <v>0.74</v>
      </c>
      <c r="U3039">
        <v>0.02</v>
      </c>
      <c r="Y3039">
        <v>1</v>
      </c>
      <c r="Z3039">
        <v>32</v>
      </c>
      <c r="AA3039">
        <v>0.74</v>
      </c>
      <c r="AB3039">
        <v>0.74</v>
      </c>
      <c r="AH3039">
        <v>32</v>
      </c>
      <c r="AI3039">
        <v>1</v>
      </c>
      <c r="AK3039">
        <v>-1</v>
      </c>
      <c r="AL3039">
        <v>32</v>
      </c>
      <c r="AO3039">
        <v>0</v>
      </c>
      <c r="AV3039" s="1" t="s">
        <v>53</v>
      </c>
      <c r="AW3039">
        <f>Facebook[[#This Row],[Total Post Reactions]]+Facebook[[#This Row],[Total Post Shares]]+Facebook[[#This Row],[Page Likes]]</f>
        <v>0</v>
      </c>
      <c r="AX3039" s="1">
        <f>IFERROR((Facebook[[#This Row],[Engagement]]/Facebook[[#This Row],[Reach]])*100,0)</f>
        <v>0</v>
      </c>
      <c r="AY3039" s="1" t="str">
        <f>TEXT(Facebook[[#This Row],[ReportDate]],"mmmm")</f>
        <v>October</v>
      </c>
    </row>
    <row r="3040" spans="1:51" x14ac:dyDescent="0.55000000000000004">
      <c r="A3040" s="1" t="s">
        <v>102</v>
      </c>
      <c r="B3040" s="1" t="s">
        <v>137</v>
      </c>
      <c r="C3040" s="1" t="s">
        <v>59</v>
      </c>
      <c r="D3040" s="1" t="s">
        <v>127</v>
      </c>
      <c r="E3040" s="1" t="s">
        <v>52</v>
      </c>
      <c r="F3040" s="2">
        <v>43037</v>
      </c>
      <c r="G3040">
        <v>0.22</v>
      </c>
      <c r="H3040">
        <v>12</v>
      </c>
      <c r="K3040">
        <v>12</v>
      </c>
      <c r="O3040">
        <v>0</v>
      </c>
      <c r="T3040">
        <v>0.22</v>
      </c>
      <c r="U3040">
        <v>0.02</v>
      </c>
      <c r="Y3040">
        <v>1</v>
      </c>
      <c r="Z3040">
        <v>12</v>
      </c>
      <c r="AA3040">
        <v>0.22</v>
      </c>
      <c r="AB3040">
        <v>0.22</v>
      </c>
      <c r="AH3040">
        <v>12</v>
      </c>
      <c r="AI3040">
        <v>0</v>
      </c>
      <c r="AK3040">
        <v>0</v>
      </c>
      <c r="AL3040">
        <v>12</v>
      </c>
      <c r="AO3040">
        <v>0</v>
      </c>
      <c r="AV3040" s="1" t="s">
        <v>53</v>
      </c>
      <c r="AW3040">
        <f>Facebook[[#This Row],[Total Post Reactions]]+Facebook[[#This Row],[Total Post Shares]]+Facebook[[#This Row],[Page Likes]]</f>
        <v>0</v>
      </c>
      <c r="AX3040" s="1">
        <f>IFERROR((Facebook[[#This Row],[Engagement]]/Facebook[[#This Row],[Reach]])*100,0)</f>
        <v>0</v>
      </c>
      <c r="AY3040" s="1" t="str">
        <f>TEXT(Facebook[[#This Row],[ReportDate]],"mmmm")</f>
        <v>October</v>
      </c>
    </row>
    <row r="3041" spans="1:51" x14ac:dyDescent="0.55000000000000004">
      <c r="A3041" s="1" t="s">
        <v>131</v>
      </c>
      <c r="B3041" s="1" t="s">
        <v>137</v>
      </c>
      <c r="C3041" s="1" t="s">
        <v>59</v>
      </c>
      <c r="D3041" s="1" t="s">
        <v>127</v>
      </c>
      <c r="E3041" s="1" t="s">
        <v>52</v>
      </c>
      <c r="F3041" s="2">
        <v>43037</v>
      </c>
      <c r="G3041">
        <v>0.99</v>
      </c>
      <c r="H3041">
        <v>82</v>
      </c>
      <c r="K3041">
        <v>82</v>
      </c>
      <c r="O3041">
        <v>0</v>
      </c>
      <c r="T3041">
        <v>0.99</v>
      </c>
      <c r="U3041">
        <v>0.01</v>
      </c>
      <c r="Y3041">
        <v>1</v>
      </c>
      <c r="Z3041">
        <v>82</v>
      </c>
      <c r="AA3041">
        <v>0.99</v>
      </c>
      <c r="AB3041">
        <v>0.99</v>
      </c>
      <c r="AH3041">
        <v>82</v>
      </c>
      <c r="AI3041">
        <v>1</v>
      </c>
      <c r="AK3041">
        <v>-1</v>
      </c>
      <c r="AL3041">
        <v>82</v>
      </c>
      <c r="AO3041">
        <v>0</v>
      </c>
      <c r="AV3041" s="1" t="s">
        <v>53</v>
      </c>
      <c r="AW3041">
        <f>Facebook[[#This Row],[Total Post Reactions]]+Facebook[[#This Row],[Total Post Shares]]+Facebook[[#This Row],[Page Likes]]</f>
        <v>0</v>
      </c>
      <c r="AX3041" s="1">
        <f>IFERROR((Facebook[[#This Row],[Engagement]]/Facebook[[#This Row],[Reach]])*100,0)</f>
        <v>0</v>
      </c>
      <c r="AY3041" s="1" t="str">
        <f>TEXT(Facebook[[#This Row],[ReportDate]],"mmmm")</f>
        <v>October</v>
      </c>
    </row>
    <row r="3042" spans="1:51" x14ac:dyDescent="0.55000000000000004">
      <c r="A3042" s="1" t="s">
        <v>132</v>
      </c>
      <c r="B3042" s="1" t="s">
        <v>137</v>
      </c>
      <c r="C3042" s="1" t="s">
        <v>59</v>
      </c>
      <c r="D3042" s="1" t="s">
        <v>127</v>
      </c>
      <c r="E3042" s="1" t="s">
        <v>52</v>
      </c>
      <c r="F3042" s="2">
        <v>43037</v>
      </c>
      <c r="G3042">
        <v>0.11</v>
      </c>
      <c r="H3042">
        <v>3</v>
      </c>
      <c r="K3042">
        <v>2</v>
      </c>
      <c r="O3042">
        <v>0</v>
      </c>
      <c r="T3042">
        <v>0.11</v>
      </c>
      <c r="U3042">
        <v>0.06</v>
      </c>
      <c r="Y3042">
        <v>1.5</v>
      </c>
      <c r="Z3042">
        <v>3</v>
      </c>
      <c r="AA3042">
        <v>0.11</v>
      </c>
      <c r="AB3042">
        <v>0.11</v>
      </c>
      <c r="AH3042">
        <v>2</v>
      </c>
      <c r="AI3042">
        <v>0</v>
      </c>
      <c r="AK3042">
        <v>0</v>
      </c>
      <c r="AL3042">
        <v>2</v>
      </c>
      <c r="AO3042">
        <v>0</v>
      </c>
      <c r="AV3042" s="1" t="s">
        <v>53</v>
      </c>
      <c r="AW3042">
        <f>Facebook[[#This Row],[Total Post Reactions]]+Facebook[[#This Row],[Total Post Shares]]+Facebook[[#This Row],[Page Likes]]</f>
        <v>0</v>
      </c>
      <c r="AX3042" s="1">
        <f>IFERROR((Facebook[[#This Row],[Engagement]]/Facebook[[#This Row],[Reach]])*100,0)</f>
        <v>0</v>
      </c>
      <c r="AY3042" s="1" t="str">
        <f>TEXT(Facebook[[#This Row],[ReportDate]],"mmmm")</f>
        <v>October</v>
      </c>
    </row>
    <row r="3043" spans="1:51" x14ac:dyDescent="0.55000000000000004">
      <c r="A3043" s="1" t="s">
        <v>140</v>
      </c>
      <c r="B3043" s="1" t="s">
        <v>137</v>
      </c>
      <c r="C3043" s="1" t="s">
        <v>59</v>
      </c>
      <c r="D3043" s="1" t="s">
        <v>127</v>
      </c>
      <c r="E3043" s="1" t="s">
        <v>52</v>
      </c>
      <c r="F3043" s="2">
        <v>43037</v>
      </c>
      <c r="G3043">
        <v>1.55</v>
      </c>
      <c r="H3043">
        <v>103</v>
      </c>
      <c r="K3043">
        <v>102</v>
      </c>
      <c r="O3043">
        <v>0</v>
      </c>
      <c r="T3043">
        <v>1.55</v>
      </c>
      <c r="U3043">
        <v>0.02</v>
      </c>
      <c r="Y3043">
        <v>1.0098039999999999</v>
      </c>
      <c r="Z3043">
        <v>103</v>
      </c>
      <c r="AA3043">
        <v>1.55</v>
      </c>
      <c r="AB3043">
        <v>1.55</v>
      </c>
      <c r="AH3043">
        <v>102</v>
      </c>
      <c r="AI3043">
        <v>2</v>
      </c>
      <c r="AK3043">
        <v>-2</v>
      </c>
      <c r="AL3043">
        <v>102</v>
      </c>
      <c r="AO3043">
        <v>0</v>
      </c>
      <c r="AV3043" s="1" t="s">
        <v>53</v>
      </c>
      <c r="AW3043">
        <f>Facebook[[#This Row],[Total Post Reactions]]+Facebook[[#This Row],[Total Post Shares]]+Facebook[[#This Row],[Page Likes]]</f>
        <v>0</v>
      </c>
      <c r="AX3043" s="1">
        <f>IFERROR((Facebook[[#This Row],[Engagement]]/Facebook[[#This Row],[Reach]])*100,0)</f>
        <v>0</v>
      </c>
      <c r="AY3043" s="1" t="str">
        <f>TEXT(Facebook[[#This Row],[ReportDate]],"mmmm")</f>
        <v>October</v>
      </c>
    </row>
    <row r="3044" spans="1:51" x14ac:dyDescent="0.55000000000000004">
      <c r="A3044" s="1" t="s">
        <v>141</v>
      </c>
      <c r="B3044" s="1" t="s">
        <v>137</v>
      </c>
      <c r="C3044" s="1" t="s">
        <v>59</v>
      </c>
      <c r="D3044" s="1" t="s">
        <v>127</v>
      </c>
      <c r="E3044" s="1" t="s">
        <v>52</v>
      </c>
      <c r="F3044" s="2">
        <v>43037</v>
      </c>
      <c r="G3044">
        <v>0.2</v>
      </c>
      <c r="H3044">
        <v>6</v>
      </c>
      <c r="K3044">
        <v>6</v>
      </c>
      <c r="O3044">
        <v>0</v>
      </c>
      <c r="T3044">
        <v>0.2</v>
      </c>
      <c r="U3044">
        <v>0.03</v>
      </c>
      <c r="Y3044">
        <v>1</v>
      </c>
      <c r="Z3044">
        <v>6</v>
      </c>
      <c r="AA3044">
        <v>0.2</v>
      </c>
      <c r="AB3044">
        <v>0.2</v>
      </c>
      <c r="AH3044">
        <v>6</v>
      </c>
      <c r="AI3044">
        <v>0</v>
      </c>
      <c r="AK3044">
        <v>0</v>
      </c>
      <c r="AL3044">
        <v>6</v>
      </c>
      <c r="AO3044">
        <v>0</v>
      </c>
      <c r="AV3044" s="1" t="s">
        <v>53</v>
      </c>
      <c r="AW3044">
        <f>Facebook[[#This Row],[Total Post Reactions]]+Facebook[[#This Row],[Total Post Shares]]+Facebook[[#This Row],[Page Likes]]</f>
        <v>0</v>
      </c>
      <c r="AX3044" s="1">
        <f>IFERROR((Facebook[[#This Row],[Engagement]]/Facebook[[#This Row],[Reach]])*100,0)</f>
        <v>0</v>
      </c>
      <c r="AY3044" s="1" t="str">
        <f>TEXT(Facebook[[#This Row],[ReportDate]],"mmmm")</f>
        <v>October</v>
      </c>
    </row>
    <row r="3045" spans="1:51" x14ac:dyDescent="0.55000000000000004">
      <c r="A3045" s="1" t="s">
        <v>134</v>
      </c>
      <c r="B3045" s="1" t="s">
        <v>137</v>
      </c>
      <c r="C3045" s="1" t="s">
        <v>59</v>
      </c>
      <c r="D3045" s="1" t="s">
        <v>127</v>
      </c>
      <c r="E3045" s="1" t="s">
        <v>52</v>
      </c>
      <c r="F3045" s="2">
        <v>43037</v>
      </c>
      <c r="G3045">
        <v>0.15</v>
      </c>
      <c r="H3045">
        <v>16</v>
      </c>
      <c r="K3045">
        <v>16</v>
      </c>
      <c r="O3045">
        <v>0</v>
      </c>
      <c r="T3045">
        <v>0.15</v>
      </c>
      <c r="U3045">
        <v>0.01</v>
      </c>
      <c r="Y3045">
        <v>1</v>
      </c>
      <c r="Z3045">
        <v>16</v>
      </c>
      <c r="AA3045">
        <v>0.15</v>
      </c>
      <c r="AB3045">
        <v>0.15</v>
      </c>
      <c r="AH3045">
        <v>16</v>
      </c>
      <c r="AI3045">
        <v>0</v>
      </c>
      <c r="AK3045">
        <v>0</v>
      </c>
      <c r="AL3045">
        <v>16</v>
      </c>
      <c r="AO3045">
        <v>0</v>
      </c>
      <c r="AV3045" s="1" t="s">
        <v>53</v>
      </c>
      <c r="AW3045">
        <f>Facebook[[#This Row],[Total Post Reactions]]+Facebook[[#This Row],[Total Post Shares]]+Facebook[[#This Row],[Page Likes]]</f>
        <v>0</v>
      </c>
      <c r="AX3045" s="1">
        <f>IFERROR((Facebook[[#This Row],[Engagement]]/Facebook[[#This Row],[Reach]])*100,0)</f>
        <v>0</v>
      </c>
      <c r="AY3045" s="1" t="str">
        <f>TEXT(Facebook[[#This Row],[ReportDate]],"mmmm")</f>
        <v>October</v>
      </c>
    </row>
    <row r="3046" spans="1:51" x14ac:dyDescent="0.55000000000000004">
      <c r="A3046" s="1" t="s">
        <v>129</v>
      </c>
      <c r="B3046" s="1" t="s">
        <v>137</v>
      </c>
      <c r="C3046" s="1" t="s">
        <v>59</v>
      </c>
      <c r="D3046" s="1" t="s">
        <v>127</v>
      </c>
      <c r="E3046" s="1" t="s">
        <v>52</v>
      </c>
      <c r="F3046" s="2">
        <v>43037</v>
      </c>
      <c r="G3046">
        <v>2.316719</v>
      </c>
      <c r="H3046">
        <v>168</v>
      </c>
      <c r="K3046">
        <v>161</v>
      </c>
      <c r="M3046">
        <v>1</v>
      </c>
      <c r="O3046">
        <v>1</v>
      </c>
      <c r="T3046">
        <v>2.316719</v>
      </c>
      <c r="U3046">
        <v>0.01</v>
      </c>
      <c r="V3046">
        <v>2.3199999999999998</v>
      </c>
      <c r="Y3046">
        <v>1.0434779999999999</v>
      </c>
      <c r="Z3046">
        <v>168</v>
      </c>
      <c r="AA3046">
        <v>2.316719</v>
      </c>
      <c r="AB3046">
        <v>2.316719</v>
      </c>
      <c r="AG3046">
        <v>1</v>
      </c>
      <c r="AH3046">
        <v>161</v>
      </c>
      <c r="AI3046">
        <v>2</v>
      </c>
      <c r="AK3046">
        <v>-2</v>
      </c>
      <c r="AL3046">
        <v>161</v>
      </c>
      <c r="AM3046">
        <v>1</v>
      </c>
      <c r="AO3046">
        <v>1</v>
      </c>
      <c r="AV3046" s="1" t="s">
        <v>53</v>
      </c>
      <c r="AW3046">
        <f>Facebook[[#This Row],[Total Post Reactions]]+Facebook[[#This Row],[Total Post Shares]]+Facebook[[#This Row],[Page Likes]]</f>
        <v>1</v>
      </c>
      <c r="AX3046" s="1">
        <f>IFERROR((Facebook[[#This Row],[Engagement]]/Facebook[[#This Row],[Reach]])*100,0)</f>
        <v>0.6211180124223602</v>
      </c>
      <c r="AY3046" s="1" t="str">
        <f>TEXT(Facebook[[#This Row],[ReportDate]],"mmmm")</f>
        <v>October</v>
      </c>
    </row>
    <row r="3047" spans="1:51" x14ac:dyDescent="0.55000000000000004">
      <c r="A3047" s="1" t="s">
        <v>125</v>
      </c>
      <c r="B3047" s="1" t="s">
        <v>142</v>
      </c>
      <c r="C3047" s="1" t="s">
        <v>59</v>
      </c>
      <c r="D3047" s="1" t="s">
        <v>127</v>
      </c>
      <c r="E3047" s="1" t="s">
        <v>52</v>
      </c>
      <c r="F3047" s="2">
        <v>43037</v>
      </c>
      <c r="G3047">
        <v>0.04</v>
      </c>
      <c r="H3047">
        <v>8</v>
      </c>
      <c r="K3047">
        <v>8</v>
      </c>
      <c r="O3047">
        <v>0</v>
      </c>
      <c r="T3047">
        <v>0.04</v>
      </c>
      <c r="U3047">
        <v>0.01</v>
      </c>
      <c r="Y3047">
        <v>1</v>
      </c>
      <c r="Z3047">
        <v>8</v>
      </c>
      <c r="AA3047">
        <v>0.04</v>
      </c>
      <c r="AB3047">
        <v>0.04</v>
      </c>
      <c r="AH3047">
        <v>8</v>
      </c>
      <c r="AI3047">
        <v>0</v>
      </c>
      <c r="AK3047">
        <v>0</v>
      </c>
      <c r="AL3047">
        <v>8</v>
      </c>
      <c r="AO3047">
        <v>0</v>
      </c>
      <c r="AV3047" s="1" t="s">
        <v>53</v>
      </c>
      <c r="AW3047">
        <f>Facebook[[#This Row],[Total Post Reactions]]+Facebook[[#This Row],[Total Post Shares]]+Facebook[[#This Row],[Page Likes]]</f>
        <v>0</v>
      </c>
      <c r="AX3047" s="1">
        <f>IFERROR((Facebook[[#This Row],[Engagement]]/Facebook[[#This Row],[Reach]])*100,0)</f>
        <v>0</v>
      </c>
      <c r="AY3047" s="1" t="str">
        <f>TEXT(Facebook[[#This Row],[ReportDate]],"mmmm")</f>
        <v>October</v>
      </c>
    </row>
    <row r="3048" spans="1:51" x14ac:dyDescent="0.55000000000000004">
      <c r="A3048" s="1" t="s">
        <v>100</v>
      </c>
      <c r="B3048" s="1" t="s">
        <v>142</v>
      </c>
      <c r="C3048" s="1" t="s">
        <v>59</v>
      </c>
      <c r="D3048" s="1" t="s">
        <v>127</v>
      </c>
      <c r="E3048" s="1" t="s">
        <v>52</v>
      </c>
      <c r="F3048" s="2">
        <v>43037</v>
      </c>
      <c r="G3048">
        <v>0.16</v>
      </c>
      <c r="H3048">
        <v>21</v>
      </c>
      <c r="K3048">
        <v>21</v>
      </c>
      <c r="O3048">
        <v>0</v>
      </c>
      <c r="T3048">
        <v>0.16</v>
      </c>
      <c r="U3048">
        <v>0.01</v>
      </c>
      <c r="Y3048">
        <v>1</v>
      </c>
      <c r="Z3048">
        <v>21</v>
      </c>
      <c r="AA3048">
        <v>0.16</v>
      </c>
      <c r="AB3048">
        <v>0.16</v>
      </c>
      <c r="AH3048">
        <v>21</v>
      </c>
      <c r="AI3048">
        <v>0</v>
      </c>
      <c r="AK3048">
        <v>0</v>
      </c>
      <c r="AL3048">
        <v>21</v>
      </c>
      <c r="AO3048">
        <v>0</v>
      </c>
      <c r="AV3048" s="1" t="s">
        <v>53</v>
      </c>
      <c r="AW3048">
        <f>Facebook[[#This Row],[Total Post Reactions]]+Facebook[[#This Row],[Total Post Shares]]+Facebook[[#This Row],[Page Likes]]</f>
        <v>0</v>
      </c>
      <c r="AX3048" s="1">
        <f>IFERROR((Facebook[[#This Row],[Engagement]]/Facebook[[#This Row],[Reach]])*100,0)</f>
        <v>0</v>
      </c>
      <c r="AY3048" s="1" t="str">
        <f>TEXT(Facebook[[#This Row],[ReportDate]],"mmmm")</f>
        <v>October</v>
      </c>
    </row>
    <row r="3049" spans="1:51" x14ac:dyDescent="0.55000000000000004">
      <c r="A3049" s="1" t="s">
        <v>138</v>
      </c>
      <c r="B3049" s="1" t="s">
        <v>142</v>
      </c>
      <c r="C3049" s="1" t="s">
        <v>59</v>
      </c>
      <c r="D3049" s="1" t="s">
        <v>127</v>
      </c>
      <c r="E3049" s="1" t="s">
        <v>52</v>
      </c>
      <c r="F3049" s="2">
        <v>43037</v>
      </c>
      <c r="G3049">
        <v>0.27</v>
      </c>
      <c r="H3049">
        <v>47</v>
      </c>
      <c r="K3049">
        <v>46</v>
      </c>
      <c r="O3049">
        <v>0</v>
      </c>
      <c r="T3049">
        <v>0.27</v>
      </c>
      <c r="U3049">
        <v>0.01</v>
      </c>
      <c r="Y3049">
        <v>1.021739</v>
      </c>
      <c r="Z3049">
        <v>47</v>
      </c>
      <c r="AA3049">
        <v>0.27</v>
      </c>
      <c r="AB3049">
        <v>0.27</v>
      </c>
      <c r="AH3049">
        <v>46</v>
      </c>
      <c r="AI3049">
        <v>0</v>
      </c>
      <c r="AK3049">
        <v>0</v>
      </c>
      <c r="AL3049">
        <v>46</v>
      </c>
      <c r="AO3049">
        <v>0</v>
      </c>
      <c r="AV3049" s="1" t="s">
        <v>53</v>
      </c>
      <c r="AW3049">
        <f>Facebook[[#This Row],[Total Post Reactions]]+Facebook[[#This Row],[Total Post Shares]]+Facebook[[#This Row],[Page Likes]]</f>
        <v>0</v>
      </c>
      <c r="AX3049" s="1">
        <f>IFERROR((Facebook[[#This Row],[Engagement]]/Facebook[[#This Row],[Reach]])*100,0)</f>
        <v>0</v>
      </c>
      <c r="AY3049" s="1" t="str">
        <f>TEXT(Facebook[[#This Row],[ReportDate]],"mmmm")</f>
        <v>October</v>
      </c>
    </row>
    <row r="3050" spans="1:51" x14ac:dyDescent="0.55000000000000004">
      <c r="A3050" s="1" t="s">
        <v>97</v>
      </c>
      <c r="B3050" s="1" t="s">
        <v>142</v>
      </c>
      <c r="C3050" s="1" t="s">
        <v>59</v>
      </c>
      <c r="D3050" s="1" t="s">
        <v>127</v>
      </c>
      <c r="E3050" s="1" t="s">
        <v>52</v>
      </c>
      <c r="F3050" s="2">
        <v>43037</v>
      </c>
      <c r="G3050">
        <v>0.06</v>
      </c>
      <c r="H3050">
        <v>9</v>
      </c>
      <c r="K3050">
        <v>8</v>
      </c>
      <c r="O3050">
        <v>0</v>
      </c>
      <c r="T3050">
        <v>0.06</v>
      </c>
      <c r="U3050">
        <v>0.01</v>
      </c>
      <c r="Y3050">
        <v>1.125</v>
      </c>
      <c r="Z3050">
        <v>9</v>
      </c>
      <c r="AA3050">
        <v>0.06</v>
      </c>
      <c r="AB3050">
        <v>0.06</v>
      </c>
      <c r="AH3050">
        <v>8</v>
      </c>
      <c r="AI3050">
        <v>0</v>
      </c>
      <c r="AK3050">
        <v>0</v>
      </c>
      <c r="AL3050">
        <v>8</v>
      </c>
      <c r="AO3050">
        <v>0</v>
      </c>
      <c r="AV3050" s="1" t="s">
        <v>53</v>
      </c>
      <c r="AW3050">
        <f>Facebook[[#This Row],[Total Post Reactions]]+Facebook[[#This Row],[Total Post Shares]]+Facebook[[#This Row],[Page Likes]]</f>
        <v>0</v>
      </c>
      <c r="AX3050" s="1">
        <f>IFERROR((Facebook[[#This Row],[Engagement]]/Facebook[[#This Row],[Reach]])*100,0)</f>
        <v>0</v>
      </c>
      <c r="AY3050" s="1" t="str">
        <f>TEXT(Facebook[[#This Row],[ReportDate]],"mmmm")</f>
        <v>October</v>
      </c>
    </row>
    <row r="3051" spans="1:51" x14ac:dyDescent="0.55000000000000004">
      <c r="A3051" s="1" t="s">
        <v>128</v>
      </c>
      <c r="B3051" s="1" t="s">
        <v>142</v>
      </c>
      <c r="C3051" s="1" t="s">
        <v>59</v>
      </c>
      <c r="D3051" s="1" t="s">
        <v>127</v>
      </c>
      <c r="E3051" s="1" t="s">
        <v>52</v>
      </c>
      <c r="F3051" s="2">
        <v>43037</v>
      </c>
      <c r="G3051">
        <v>0.11</v>
      </c>
      <c r="H3051">
        <v>22</v>
      </c>
      <c r="K3051">
        <v>22</v>
      </c>
      <c r="O3051">
        <v>0</v>
      </c>
      <c r="T3051">
        <v>0.11</v>
      </c>
      <c r="U3051">
        <v>0.01</v>
      </c>
      <c r="Y3051">
        <v>1</v>
      </c>
      <c r="Z3051">
        <v>22</v>
      </c>
      <c r="AA3051">
        <v>0.11</v>
      </c>
      <c r="AB3051">
        <v>0.11</v>
      </c>
      <c r="AH3051">
        <v>22</v>
      </c>
      <c r="AI3051">
        <v>0</v>
      </c>
      <c r="AK3051">
        <v>0</v>
      </c>
      <c r="AL3051">
        <v>22</v>
      </c>
      <c r="AO3051">
        <v>0</v>
      </c>
      <c r="AV3051" s="1" t="s">
        <v>53</v>
      </c>
      <c r="AW3051">
        <f>Facebook[[#This Row],[Total Post Reactions]]+Facebook[[#This Row],[Total Post Shares]]+Facebook[[#This Row],[Page Likes]]</f>
        <v>0</v>
      </c>
      <c r="AX3051" s="1">
        <f>IFERROR((Facebook[[#This Row],[Engagement]]/Facebook[[#This Row],[Reach]])*100,0)</f>
        <v>0</v>
      </c>
      <c r="AY3051" s="1" t="str">
        <f>TEXT(Facebook[[#This Row],[ReportDate]],"mmmm")</f>
        <v>October</v>
      </c>
    </row>
    <row r="3052" spans="1:51" x14ac:dyDescent="0.55000000000000004">
      <c r="A3052" s="1" t="s">
        <v>135</v>
      </c>
      <c r="B3052" s="1" t="s">
        <v>142</v>
      </c>
      <c r="C3052" s="1" t="s">
        <v>59</v>
      </c>
      <c r="D3052" s="1" t="s">
        <v>127</v>
      </c>
      <c r="E3052" s="1" t="s">
        <v>52</v>
      </c>
      <c r="F3052" s="2">
        <v>43037</v>
      </c>
      <c r="G3052">
        <v>0</v>
      </c>
      <c r="H3052">
        <v>1</v>
      </c>
      <c r="K3052">
        <v>1</v>
      </c>
      <c r="O3052">
        <v>0</v>
      </c>
      <c r="T3052">
        <v>0</v>
      </c>
      <c r="U3052">
        <v>0</v>
      </c>
      <c r="Y3052">
        <v>1</v>
      </c>
      <c r="Z3052">
        <v>1</v>
      </c>
      <c r="AA3052">
        <v>0</v>
      </c>
      <c r="AB3052">
        <v>0</v>
      </c>
      <c r="AH3052">
        <v>1</v>
      </c>
      <c r="AI3052">
        <v>0</v>
      </c>
      <c r="AK3052">
        <v>0</v>
      </c>
      <c r="AL3052">
        <v>1</v>
      </c>
      <c r="AO3052">
        <v>0</v>
      </c>
      <c r="AV3052" s="1" t="s">
        <v>53</v>
      </c>
      <c r="AW3052">
        <f>Facebook[[#This Row],[Total Post Reactions]]+Facebook[[#This Row],[Total Post Shares]]+Facebook[[#This Row],[Page Likes]]</f>
        <v>0</v>
      </c>
      <c r="AX3052" s="1">
        <f>IFERROR((Facebook[[#This Row],[Engagement]]/Facebook[[#This Row],[Reach]])*100,0)</f>
        <v>0</v>
      </c>
      <c r="AY3052" s="1" t="str">
        <f>TEXT(Facebook[[#This Row],[ReportDate]],"mmmm")</f>
        <v>October</v>
      </c>
    </row>
    <row r="3053" spans="1:51" x14ac:dyDescent="0.55000000000000004">
      <c r="A3053" s="1" t="s">
        <v>156</v>
      </c>
      <c r="B3053" s="1" t="s">
        <v>142</v>
      </c>
      <c r="C3053" s="1" t="s">
        <v>59</v>
      </c>
      <c r="D3053" s="1" t="s">
        <v>127</v>
      </c>
      <c r="E3053" s="1" t="s">
        <v>52</v>
      </c>
      <c r="F3053" s="2">
        <v>43037</v>
      </c>
      <c r="G3053">
        <v>0.06</v>
      </c>
      <c r="H3053">
        <v>10</v>
      </c>
      <c r="K3053">
        <v>8</v>
      </c>
      <c r="O3053">
        <v>0</v>
      </c>
      <c r="T3053">
        <v>0.06</v>
      </c>
      <c r="U3053">
        <v>0.01</v>
      </c>
      <c r="Y3053">
        <v>1.25</v>
      </c>
      <c r="Z3053">
        <v>10</v>
      </c>
      <c r="AA3053">
        <v>0.06</v>
      </c>
      <c r="AB3053">
        <v>0.06</v>
      </c>
      <c r="AH3053">
        <v>8</v>
      </c>
      <c r="AI3053">
        <v>0</v>
      </c>
      <c r="AK3053">
        <v>0</v>
      </c>
      <c r="AL3053">
        <v>8</v>
      </c>
      <c r="AO3053">
        <v>0</v>
      </c>
      <c r="AV3053" s="1" t="s">
        <v>53</v>
      </c>
      <c r="AW3053">
        <f>Facebook[[#This Row],[Total Post Reactions]]+Facebook[[#This Row],[Total Post Shares]]+Facebook[[#This Row],[Page Likes]]</f>
        <v>0</v>
      </c>
      <c r="AX3053" s="1">
        <f>IFERROR((Facebook[[#This Row],[Engagement]]/Facebook[[#This Row],[Reach]])*100,0)</f>
        <v>0</v>
      </c>
      <c r="AY3053" s="1" t="str">
        <f>TEXT(Facebook[[#This Row],[ReportDate]],"mmmm")</f>
        <v>October</v>
      </c>
    </row>
    <row r="3054" spans="1:51" x14ac:dyDescent="0.55000000000000004">
      <c r="A3054" s="1" t="s">
        <v>139</v>
      </c>
      <c r="B3054" s="1" t="s">
        <v>142</v>
      </c>
      <c r="C3054" s="1" t="s">
        <v>59</v>
      </c>
      <c r="D3054" s="1" t="s">
        <v>127</v>
      </c>
      <c r="E3054" s="1" t="s">
        <v>52</v>
      </c>
      <c r="F3054" s="2">
        <v>43037</v>
      </c>
      <c r="G3054">
        <v>0.03</v>
      </c>
      <c r="H3054">
        <v>10</v>
      </c>
      <c r="K3054">
        <v>10</v>
      </c>
      <c r="O3054">
        <v>0</v>
      </c>
      <c r="T3054">
        <v>0.03</v>
      </c>
      <c r="U3054">
        <v>0</v>
      </c>
      <c r="Y3054">
        <v>1</v>
      </c>
      <c r="Z3054">
        <v>10</v>
      </c>
      <c r="AA3054">
        <v>0.03</v>
      </c>
      <c r="AB3054">
        <v>0.03</v>
      </c>
      <c r="AH3054">
        <v>10</v>
      </c>
      <c r="AI3054">
        <v>0</v>
      </c>
      <c r="AK3054">
        <v>0</v>
      </c>
      <c r="AL3054">
        <v>10</v>
      </c>
      <c r="AO3054">
        <v>0</v>
      </c>
      <c r="AV3054" s="1" t="s">
        <v>53</v>
      </c>
      <c r="AW3054">
        <f>Facebook[[#This Row],[Total Post Reactions]]+Facebook[[#This Row],[Total Post Shares]]+Facebook[[#This Row],[Page Likes]]</f>
        <v>0</v>
      </c>
      <c r="AX3054" s="1">
        <f>IFERROR((Facebook[[#This Row],[Engagement]]/Facebook[[#This Row],[Reach]])*100,0)</f>
        <v>0</v>
      </c>
      <c r="AY3054" s="1" t="str">
        <f>TEXT(Facebook[[#This Row],[ReportDate]],"mmmm")</f>
        <v>October</v>
      </c>
    </row>
    <row r="3055" spans="1:51" x14ac:dyDescent="0.55000000000000004">
      <c r="A3055" s="1" t="s">
        <v>102</v>
      </c>
      <c r="B3055" s="1" t="s">
        <v>142</v>
      </c>
      <c r="C3055" s="1" t="s">
        <v>59</v>
      </c>
      <c r="D3055" s="1" t="s">
        <v>127</v>
      </c>
      <c r="E3055" s="1" t="s">
        <v>52</v>
      </c>
      <c r="F3055" s="2">
        <v>43037</v>
      </c>
      <c r="G3055">
        <v>0</v>
      </c>
      <c r="H3055">
        <v>3</v>
      </c>
      <c r="K3055">
        <v>3</v>
      </c>
      <c r="O3055">
        <v>0</v>
      </c>
      <c r="T3055">
        <v>0</v>
      </c>
      <c r="U3055">
        <v>0</v>
      </c>
      <c r="Y3055">
        <v>1</v>
      </c>
      <c r="Z3055">
        <v>3</v>
      </c>
      <c r="AA3055">
        <v>0</v>
      </c>
      <c r="AB3055">
        <v>0</v>
      </c>
      <c r="AH3055">
        <v>3</v>
      </c>
      <c r="AI3055">
        <v>0</v>
      </c>
      <c r="AK3055">
        <v>0</v>
      </c>
      <c r="AL3055">
        <v>3</v>
      </c>
      <c r="AO3055">
        <v>0</v>
      </c>
      <c r="AV3055" s="1" t="s">
        <v>53</v>
      </c>
      <c r="AW3055">
        <f>Facebook[[#This Row],[Total Post Reactions]]+Facebook[[#This Row],[Total Post Shares]]+Facebook[[#This Row],[Page Likes]]</f>
        <v>0</v>
      </c>
      <c r="AX3055" s="1">
        <f>IFERROR((Facebook[[#This Row],[Engagement]]/Facebook[[#This Row],[Reach]])*100,0)</f>
        <v>0</v>
      </c>
      <c r="AY3055" s="1" t="str">
        <f>TEXT(Facebook[[#This Row],[ReportDate]],"mmmm")</f>
        <v>October</v>
      </c>
    </row>
    <row r="3056" spans="1:51" x14ac:dyDescent="0.55000000000000004">
      <c r="A3056" s="1" t="s">
        <v>131</v>
      </c>
      <c r="B3056" s="1" t="s">
        <v>142</v>
      </c>
      <c r="C3056" s="1" t="s">
        <v>59</v>
      </c>
      <c r="D3056" s="1" t="s">
        <v>127</v>
      </c>
      <c r="E3056" s="1" t="s">
        <v>52</v>
      </c>
      <c r="F3056" s="2">
        <v>43037</v>
      </c>
      <c r="G3056">
        <v>7.0000000000000007E-2</v>
      </c>
      <c r="H3056">
        <v>10</v>
      </c>
      <c r="K3056">
        <v>10</v>
      </c>
      <c r="O3056">
        <v>0</v>
      </c>
      <c r="T3056">
        <v>7.0000000000000007E-2</v>
      </c>
      <c r="U3056">
        <v>0.01</v>
      </c>
      <c r="Y3056">
        <v>1</v>
      </c>
      <c r="Z3056">
        <v>10</v>
      </c>
      <c r="AA3056">
        <v>7.0000000000000007E-2</v>
      </c>
      <c r="AB3056">
        <v>7.0000000000000007E-2</v>
      </c>
      <c r="AH3056">
        <v>10</v>
      </c>
      <c r="AI3056">
        <v>0</v>
      </c>
      <c r="AK3056">
        <v>0</v>
      </c>
      <c r="AL3056">
        <v>10</v>
      </c>
      <c r="AO3056">
        <v>0</v>
      </c>
      <c r="AV3056" s="1" t="s">
        <v>53</v>
      </c>
      <c r="AW3056">
        <f>Facebook[[#This Row],[Total Post Reactions]]+Facebook[[#This Row],[Total Post Shares]]+Facebook[[#This Row],[Page Likes]]</f>
        <v>0</v>
      </c>
      <c r="AX3056" s="1">
        <f>IFERROR((Facebook[[#This Row],[Engagement]]/Facebook[[#This Row],[Reach]])*100,0)</f>
        <v>0</v>
      </c>
      <c r="AY3056" s="1" t="str">
        <f>TEXT(Facebook[[#This Row],[ReportDate]],"mmmm")</f>
        <v>October</v>
      </c>
    </row>
    <row r="3057" spans="1:51" x14ac:dyDescent="0.55000000000000004">
      <c r="A3057" s="1" t="s">
        <v>132</v>
      </c>
      <c r="B3057" s="1" t="s">
        <v>142</v>
      </c>
      <c r="C3057" s="1" t="s">
        <v>59</v>
      </c>
      <c r="D3057" s="1" t="s">
        <v>127</v>
      </c>
      <c r="E3057" s="1" t="s">
        <v>52</v>
      </c>
      <c r="F3057" s="2">
        <v>43037</v>
      </c>
      <c r="G3057">
        <v>0.08</v>
      </c>
      <c r="H3057">
        <v>8</v>
      </c>
      <c r="K3057">
        <v>8</v>
      </c>
      <c r="O3057">
        <v>0</v>
      </c>
      <c r="T3057">
        <v>0.08</v>
      </c>
      <c r="U3057">
        <v>0.01</v>
      </c>
      <c r="Y3057">
        <v>1</v>
      </c>
      <c r="Z3057">
        <v>8</v>
      </c>
      <c r="AA3057">
        <v>0.08</v>
      </c>
      <c r="AB3057">
        <v>0.08</v>
      </c>
      <c r="AH3057">
        <v>8</v>
      </c>
      <c r="AI3057">
        <v>0</v>
      </c>
      <c r="AK3057">
        <v>0</v>
      </c>
      <c r="AL3057">
        <v>8</v>
      </c>
      <c r="AO3057">
        <v>0</v>
      </c>
      <c r="AV3057" s="1" t="s">
        <v>53</v>
      </c>
      <c r="AW3057">
        <f>Facebook[[#This Row],[Total Post Reactions]]+Facebook[[#This Row],[Total Post Shares]]+Facebook[[#This Row],[Page Likes]]</f>
        <v>0</v>
      </c>
      <c r="AX3057" s="1">
        <f>IFERROR((Facebook[[#This Row],[Engagement]]/Facebook[[#This Row],[Reach]])*100,0)</f>
        <v>0</v>
      </c>
      <c r="AY3057" s="1" t="str">
        <f>TEXT(Facebook[[#This Row],[ReportDate]],"mmmm")</f>
        <v>October</v>
      </c>
    </row>
    <row r="3058" spans="1:51" x14ac:dyDescent="0.55000000000000004">
      <c r="A3058" s="1" t="s">
        <v>134</v>
      </c>
      <c r="B3058" s="1" t="s">
        <v>142</v>
      </c>
      <c r="C3058" s="1" t="s">
        <v>59</v>
      </c>
      <c r="D3058" s="1" t="s">
        <v>127</v>
      </c>
      <c r="E3058" s="1" t="s">
        <v>52</v>
      </c>
      <c r="F3058" s="2">
        <v>43037</v>
      </c>
      <c r="G3058">
        <v>0.27</v>
      </c>
      <c r="H3058">
        <v>38</v>
      </c>
      <c r="K3058">
        <v>37</v>
      </c>
      <c r="O3058">
        <v>0</v>
      </c>
      <c r="T3058">
        <v>0.27</v>
      </c>
      <c r="U3058">
        <v>0.01</v>
      </c>
      <c r="Y3058">
        <v>1.0270269999999999</v>
      </c>
      <c r="Z3058">
        <v>38</v>
      </c>
      <c r="AA3058">
        <v>0.27</v>
      </c>
      <c r="AB3058">
        <v>0.27</v>
      </c>
      <c r="AH3058">
        <v>37</v>
      </c>
      <c r="AI3058">
        <v>0</v>
      </c>
      <c r="AK3058">
        <v>0</v>
      </c>
      <c r="AL3058">
        <v>37</v>
      </c>
      <c r="AO3058">
        <v>0</v>
      </c>
      <c r="AV3058" s="1" t="s">
        <v>53</v>
      </c>
      <c r="AW3058">
        <f>Facebook[[#This Row],[Total Post Reactions]]+Facebook[[#This Row],[Total Post Shares]]+Facebook[[#This Row],[Page Likes]]</f>
        <v>0</v>
      </c>
      <c r="AX3058" s="1">
        <f>IFERROR((Facebook[[#This Row],[Engagement]]/Facebook[[#This Row],[Reach]])*100,0)</f>
        <v>0</v>
      </c>
      <c r="AY3058" s="1" t="str">
        <f>TEXT(Facebook[[#This Row],[ReportDate]],"mmmm")</f>
        <v>October</v>
      </c>
    </row>
    <row r="3059" spans="1:51" x14ac:dyDescent="0.55000000000000004">
      <c r="A3059" s="1" t="s">
        <v>129</v>
      </c>
      <c r="B3059" s="1" t="s">
        <v>142</v>
      </c>
      <c r="C3059" s="1" t="s">
        <v>59</v>
      </c>
      <c r="D3059" s="1" t="s">
        <v>127</v>
      </c>
      <c r="E3059" s="1" t="s">
        <v>52</v>
      </c>
      <c r="F3059" s="2">
        <v>43037</v>
      </c>
      <c r="G3059">
        <v>0.09</v>
      </c>
      <c r="H3059">
        <v>10</v>
      </c>
      <c r="K3059">
        <v>10</v>
      </c>
      <c r="M3059">
        <v>1</v>
      </c>
      <c r="O3059">
        <v>1</v>
      </c>
      <c r="T3059">
        <v>0.09</v>
      </c>
      <c r="U3059">
        <v>0.01</v>
      </c>
      <c r="V3059">
        <v>0.09</v>
      </c>
      <c r="Y3059">
        <v>1</v>
      </c>
      <c r="Z3059">
        <v>10</v>
      </c>
      <c r="AA3059">
        <v>0.09</v>
      </c>
      <c r="AB3059">
        <v>0.09</v>
      </c>
      <c r="AG3059">
        <v>1</v>
      </c>
      <c r="AH3059">
        <v>10</v>
      </c>
      <c r="AI3059">
        <v>0</v>
      </c>
      <c r="AK3059">
        <v>0</v>
      </c>
      <c r="AL3059">
        <v>10</v>
      </c>
      <c r="AM3059">
        <v>1</v>
      </c>
      <c r="AO3059">
        <v>1</v>
      </c>
      <c r="AV3059" s="1" t="s">
        <v>53</v>
      </c>
      <c r="AW3059">
        <f>Facebook[[#This Row],[Total Post Reactions]]+Facebook[[#This Row],[Total Post Shares]]+Facebook[[#This Row],[Page Likes]]</f>
        <v>1</v>
      </c>
      <c r="AX3059" s="1">
        <f>IFERROR((Facebook[[#This Row],[Engagement]]/Facebook[[#This Row],[Reach]])*100,0)</f>
        <v>10</v>
      </c>
      <c r="AY3059" s="1" t="str">
        <f>TEXT(Facebook[[#This Row],[ReportDate]],"mmmm")</f>
        <v>October</v>
      </c>
    </row>
    <row r="3060" spans="1:51" x14ac:dyDescent="0.55000000000000004">
      <c r="A3060" s="1" t="s">
        <v>136</v>
      </c>
      <c r="B3060" s="1" t="s">
        <v>142</v>
      </c>
      <c r="C3060" s="1" t="s">
        <v>59</v>
      </c>
      <c r="D3060" s="1" t="s">
        <v>127</v>
      </c>
      <c r="E3060" s="1" t="s">
        <v>52</v>
      </c>
      <c r="F3060" s="2">
        <v>43037</v>
      </c>
      <c r="G3060">
        <v>2.4900000000000002</v>
      </c>
      <c r="H3060">
        <v>288</v>
      </c>
      <c r="K3060">
        <v>269</v>
      </c>
      <c r="M3060">
        <v>1</v>
      </c>
      <c r="O3060">
        <v>1</v>
      </c>
      <c r="T3060">
        <v>2.4900000000000002</v>
      </c>
      <c r="U3060">
        <v>0.01</v>
      </c>
      <c r="V3060">
        <v>2.4900000000000002</v>
      </c>
      <c r="Y3060">
        <v>1.070632</v>
      </c>
      <c r="Z3060">
        <v>288</v>
      </c>
      <c r="AA3060">
        <v>2.4900000000000002</v>
      </c>
      <c r="AB3060">
        <v>2.4900000000000002</v>
      </c>
      <c r="AG3060">
        <v>1</v>
      </c>
      <c r="AH3060">
        <v>269</v>
      </c>
      <c r="AI3060">
        <v>2</v>
      </c>
      <c r="AK3060">
        <v>-2</v>
      </c>
      <c r="AL3060">
        <v>269</v>
      </c>
      <c r="AM3060">
        <v>1</v>
      </c>
      <c r="AO3060">
        <v>1</v>
      </c>
      <c r="AV3060" s="1" t="s">
        <v>53</v>
      </c>
      <c r="AW3060">
        <f>Facebook[[#This Row],[Total Post Reactions]]+Facebook[[#This Row],[Total Post Shares]]+Facebook[[#This Row],[Page Likes]]</f>
        <v>1</v>
      </c>
      <c r="AX3060" s="1">
        <f>IFERROR((Facebook[[#This Row],[Engagement]]/Facebook[[#This Row],[Reach]])*100,0)</f>
        <v>0.37174721189591076</v>
      </c>
      <c r="AY3060" s="1" t="str">
        <f>TEXT(Facebook[[#This Row],[ReportDate]],"mmmm")</f>
        <v>October</v>
      </c>
    </row>
    <row r="3061" spans="1:51" x14ac:dyDescent="0.55000000000000004">
      <c r="A3061" s="1" t="s">
        <v>141</v>
      </c>
      <c r="B3061" s="1" t="s">
        <v>142</v>
      </c>
      <c r="C3061" s="1" t="s">
        <v>59</v>
      </c>
      <c r="D3061" s="1" t="s">
        <v>127</v>
      </c>
      <c r="E3061" s="1" t="s">
        <v>52</v>
      </c>
      <c r="F3061" s="2">
        <v>43037</v>
      </c>
      <c r="G3061">
        <v>0.12</v>
      </c>
      <c r="H3061">
        <v>18</v>
      </c>
      <c r="K3061">
        <v>18</v>
      </c>
      <c r="M3061">
        <v>1</v>
      </c>
      <c r="O3061">
        <v>1</v>
      </c>
      <c r="T3061">
        <v>0.12</v>
      </c>
      <c r="U3061">
        <v>0.01</v>
      </c>
      <c r="V3061">
        <v>0.12</v>
      </c>
      <c r="Y3061">
        <v>1</v>
      </c>
      <c r="Z3061">
        <v>18</v>
      </c>
      <c r="AA3061">
        <v>0.12</v>
      </c>
      <c r="AB3061">
        <v>0.12</v>
      </c>
      <c r="AG3061">
        <v>1</v>
      </c>
      <c r="AH3061">
        <v>18</v>
      </c>
      <c r="AI3061">
        <v>0</v>
      </c>
      <c r="AK3061">
        <v>0</v>
      </c>
      <c r="AL3061">
        <v>18</v>
      </c>
      <c r="AM3061">
        <v>1</v>
      </c>
      <c r="AO3061">
        <v>1</v>
      </c>
      <c r="AV3061" s="1" t="s">
        <v>53</v>
      </c>
      <c r="AW3061">
        <f>Facebook[[#This Row],[Total Post Reactions]]+Facebook[[#This Row],[Total Post Shares]]+Facebook[[#This Row],[Page Likes]]</f>
        <v>1</v>
      </c>
      <c r="AX3061" s="1">
        <f>IFERROR((Facebook[[#This Row],[Engagement]]/Facebook[[#This Row],[Reach]])*100,0)</f>
        <v>5.5555555555555554</v>
      </c>
      <c r="AY3061" s="1" t="str">
        <f>TEXT(Facebook[[#This Row],[ReportDate]],"mmmm")</f>
        <v>October</v>
      </c>
    </row>
    <row r="3062" spans="1:51" x14ac:dyDescent="0.55000000000000004">
      <c r="A3062" s="1" t="s">
        <v>130</v>
      </c>
      <c r="B3062" s="1" t="s">
        <v>142</v>
      </c>
      <c r="C3062" s="1" t="s">
        <v>59</v>
      </c>
      <c r="D3062" s="1" t="s">
        <v>127</v>
      </c>
      <c r="E3062" s="1" t="s">
        <v>52</v>
      </c>
      <c r="F3062" s="2">
        <v>43037</v>
      </c>
      <c r="G3062">
        <v>0.17</v>
      </c>
      <c r="H3062">
        <v>22</v>
      </c>
      <c r="K3062">
        <v>21</v>
      </c>
      <c r="O3062">
        <v>0</v>
      </c>
      <c r="T3062">
        <v>0.17</v>
      </c>
      <c r="U3062">
        <v>0.01</v>
      </c>
      <c r="Y3062">
        <v>1.0476190000000001</v>
      </c>
      <c r="Z3062">
        <v>22</v>
      </c>
      <c r="AA3062">
        <v>0.17</v>
      </c>
      <c r="AB3062">
        <v>0.17</v>
      </c>
      <c r="AH3062">
        <v>21</v>
      </c>
      <c r="AI3062">
        <v>0</v>
      </c>
      <c r="AK3062">
        <v>0</v>
      </c>
      <c r="AL3062">
        <v>21</v>
      </c>
      <c r="AO3062">
        <v>0</v>
      </c>
      <c r="AV3062" s="1" t="s">
        <v>53</v>
      </c>
      <c r="AW3062">
        <f>Facebook[[#This Row],[Total Post Reactions]]+Facebook[[#This Row],[Total Post Shares]]+Facebook[[#This Row],[Page Likes]]</f>
        <v>0</v>
      </c>
      <c r="AX3062" s="1">
        <f>IFERROR((Facebook[[#This Row],[Engagement]]/Facebook[[#This Row],[Reach]])*100,0)</f>
        <v>0</v>
      </c>
      <c r="AY3062" s="1" t="str">
        <f>TEXT(Facebook[[#This Row],[ReportDate]],"mmmm")</f>
        <v>October</v>
      </c>
    </row>
    <row r="3063" spans="1:51" x14ac:dyDescent="0.55000000000000004">
      <c r="A3063" s="1" t="s">
        <v>133</v>
      </c>
      <c r="B3063" s="1" t="s">
        <v>142</v>
      </c>
      <c r="C3063" s="1" t="s">
        <v>59</v>
      </c>
      <c r="D3063" s="1" t="s">
        <v>127</v>
      </c>
      <c r="E3063" s="1" t="s">
        <v>52</v>
      </c>
      <c r="F3063" s="2">
        <v>43037</v>
      </c>
      <c r="G3063">
        <v>0.15</v>
      </c>
      <c r="H3063">
        <v>31</v>
      </c>
      <c r="K3063">
        <v>30</v>
      </c>
      <c r="O3063">
        <v>0</v>
      </c>
      <c r="T3063">
        <v>0.15</v>
      </c>
      <c r="U3063">
        <v>0.01</v>
      </c>
      <c r="Y3063">
        <v>1.0333330000000001</v>
      </c>
      <c r="Z3063">
        <v>31</v>
      </c>
      <c r="AA3063">
        <v>0.15</v>
      </c>
      <c r="AB3063">
        <v>0.15</v>
      </c>
      <c r="AH3063">
        <v>30</v>
      </c>
      <c r="AI3063">
        <v>0</v>
      </c>
      <c r="AK3063">
        <v>0</v>
      </c>
      <c r="AL3063">
        <v>30</v>
      </c>
      <c r="AO3063">
        <v>0</v>
      </c>
      <c r="AV3063" s="1" t="s">
        <v>53</v>
      </c>
      <c r="AW3063">
        <f>Facebook[[#This Row],[Total Post Reactions]]+Facebook[[#This Row],[Total Post Shares]]+Facebook[[#This Row],[Page Likes]]</f>
        <v>0</v>
      </c>
      <c r="AX3063" s="1">
        <f>IFERROR((Facebook[[#This Row],[Engagement]]/Facebook[[#This Row],[Reach]])*100,0)</f>
        <v>0</v>
      </c>
      <c r="AY3063" s="1" t="str">
        <f>TEXT(Facebook[[#This Row],[ReportDate]],"mmmm")</f>
        <v>October</v>
      </c>
    </row>
    <row r="3064" spans="1:51" x14ac:dyDescent="0.55000000000000004">
      <c r="A3064" s="1" t="s">
        <v>130</v>
      </c>
      <c r="B3064" s="1" t="s">
        <v>137</v>
      </c>
      <c r="C3064" s="1" t="s">
        <v>59</v>
      </c>
      <c r="D3064" s="1" t="s">
        <v>127</v>
      </c>
      <c r="E3064" s="1" t="s">
        <v>52</v>
      </c>
      <c r="F3064" s="2">
        <v>43037</v>
      </c>
      <c r="G3064">
        <v>1.82</v>
      </c>
      <c r="H3064">
        <v>89</v>
      </c>
      <c r="K3064">
        <v>80</v>
      </c>
      <c r="O3064">
        <v>0</v>
      </c>
      <c r="T3064">
        <v>1.82</v>
      </c>
      <c r="U3064">
        <v>0.02</v>
      </c>
      <c r="Y3064">
        <v>1.1125</v>
      </c>
      <c r="Z3064">
        <v>89</v>
      </c>
      <c r="AA3064">
        <v>1.82</v>
      </c>
      <c r="AB3064">
        <v>1.82</v>
      </c>
      <c r="AH3064">
        <v>80</v>
      </c>
      <c r="AI3064">
        <v>2</v>
      </c>
      <c r="AK3064">
        <v>-2</v>
      </c>
      <c r="AL3064">
        <v>80</v>
      </c>
      <c r="AO3064">
        <v>0</v>
      </c>
      <c r="AV3064" s="1" t="s">
        <v>53</v>
      </c>
      <c r="AW3064">
        <f>Facebook[[#This Row],[Total Post Reactions]]+Facebook[[#This Row],[Total Post Shares]]+Facebook[[#This Row],[Page Likes]]</f>
        <v>0</v>
      </c>
      <c r="AX3064" s="1">
        <f>IFERROR((Facebook[[#This Row],[Engagement]]/Facebook[[#This Row],[Reach]])*100,0)</f>
        <v>0</v>
      </c>
      <c r="AY3064" s="1" t="str">
        <f>TEXT(Facebook[[#This Row],[ReportDate]],"mmmm")</f>
        <v>October</v>
      </c>
    </row>
    <row r="3065" spans="1:51" x14ac:dyDescent="0.55000000000000004">
      <c r="A3065" s="1" t="s">
        <v>133</v>
      </c>
      <c r="B3065" s="1" t="s">
        <v>137</v>
      </c>
      <c r="C3065" s="1" t="s">
        <v>59</v>
      </c>
      <c r="D3065" s="1" t="s">
        <v>127</v>
      </c>
      <c r="E3065" s="1" t="s">
        <v>52</v>
      </c>
      <c r="F3065" s="2">
        <v>43037</v>
      </c>
      <c r="G3065">
        <v>0.61</v>
      </c>
      <c r="H3065">
        <v>32</v>
      </c>
      <c r="K3065">
        <v>31</v>
      </c>
      <c r="M3065">
        <v>1</v>
      </c>
      <c r="O3065">
        <v>1</v>
      </c>
      <c r="T3065">
        <v>0.61</v>
      </c>
      <c r="U3065">
        <v>0.02</v>
      </c>
      <c r="V3065">
        <v>0.61</v>
      </c>
      <c r="Y3065">
        <v>1.0322579999999999</v>
      </c>
      <c r="Z3065">
        <v>32</v>
      </c>
      <c r="AA3065">
        <v>0.61</v>
      </c>
      <c r="AB3065">
        <v>0.61</v>
      </c>
      <c r="AG3065">
        <v>1</v>
      </c>
      <c r="AH3065">
        <v>31</v>
      </c>
      <c r="AI3065">
        <v>1</v>
      </c>
      <c r="AK3065">
        <v>-1</v>
      </c>
      <c r="AL3065">
        <v>31</v>
      </c>
      <c r="AM3065">
        <v>1</v>
      </c>
      <c r="AO3065">
        <v>1</v>
      </c>
      <c r="AV3065" s="1" t="s">
        <v>53</v>
      </c>
      <c r="AW3065">
        <f>Facebook[[#This Row],[Total Post Reactions]]+Facebook[[#This Row],[Total Post Shares]]+Facebook[[#This Row],[Page Likes]]</f>
        <v>1</v>
      </c>
      <c r="AX3065" s="1">
        <f>IFERROR((Facebook[[#This Row],[Engagement]]/Facebook[[#This Row],[Reach]])*100,0)</f>
        <v>3.225806451612903</v>
      </c>
      <c r="AY3065" s="1" t="str">
        <f>TEXT(Facebook[[#This Row],[ReportDate]],"mmmm")</f>
        <v>October</v>
      </c>
    </row>
    <row r="3066" spans="1:51" x14ac:dyDescent="0.55000000000000004">
      <c r="A3066" s="1" t="s">
        <v>133</v>
      </c>
      <c r="B3066" s="1" t="s">
        <v>126</v>
      </c>
      <c r="C3066" s="1" t="s">
        <v>59</v>
      </c>
      <c r="D3066" s="1" t="s">
        <v>127</v>
      </c>
      <c r="E3066" s="1" t="s">
        <v>52</v>
      </c>
      <c r="F3066" s="2">
        <v>43037</v>
      </c>
      <c r="G3066">
        <v>4.0199999999999996</v>
      </c>
      <c r="H3066">
        <v>509</v>
      </c>
      <c r="K3066">
        <v>498</v>
      </c>
      <c r="M3066">
        <v>4</v>
      </c>
      <c r="O3066">
        <v>4</v>
      </c>
      <c r="T3066">
        <v>4.0199999999999996</v>
      </c>
      <c r="U3066">
        <v>0.01</v>
      </c>
      <c r="V3066">
        <v>1.01</v>
      </c>
      <c r="Y3066">
        <v>1.0220880000000001</v>
      </c>
      <c r="Z3066">
        <v>509</v>
      </c>
      <c r="AA3066">
        <v>4.0199999999999996</v>
      </c>
      <c r="AB3066">
        <v>4.0199999999999996</v>
      </c>
      <c r="AG3066">
        <v>4</v>
      </c>
      <c r="AH3066">
        <v>498</v>
      </c>
      <c r="AI3066">
        <v>4</v>
      </c>
      <c r="AK3066">
        <v>-4</v>
      </c>
      <c r="AL3066">
        <v>498</v>
      </c>
      <c r="AM3066">
        <v>4</v>
      </c>
      <c r="AO3066">
        <v>4</v>
      </c>
      <c r="AV3066" s="1" t="s">
        <v>53</v>
      </c>
      <c r="AW3066">
        <f>Facebook[[#This Row],[Total Post Reactions]]+Facebook[[#This Row],[Total Post Shares]]+Facebook[[#This Row],[Page Likes]]</f>
        <v>4</v>
      </c>
      <c r="AX3066" s="1">
        <f>IFERROR((Facebook[[#This Row],[Engagement]]/Facebook[[#This Row],[Reach]])*100,0)</f>
        <v>0.80321285140562237</v>
      </c>
      <c r="AY3066" s="1" t="str">
        <f>TEXT(Facebook[[#This Row],[ReportDate]],"mmmm")</f>
        <v>October</v>
      </c>
    </row>
    <row r="3067" spans="1:51" x14ac:dyDescent="0.55000000000000004">
      <c r="A3067" s="1" t="s">
        <v>82</v>
      </c>
      <c r="B3067" s="1" t="s">
        <v>72</v>
      </c>
      <c r="C3067" s="1" t="s">
        <v>59</v>
      </c>
      <c r="D3067" s="1" t="s">
        <v>51</v>
      </c>
      <c r="E3067" s="1" t="s">
        <v>52</v>
      </c>
      <c r="F3067" s="2">
        <v>43037</v>
      </c>
      <c r="G3067">
        <v>1.45</v>
      </c>
      <c r="H3067">
        <v>962</v>
      </c>
      <c r="K3067">
        <v>222</v>
      </c>
      <c r="O3067">
        <v>0</v>
      </c>
      <c r="T3067">
        <v>1.45</v>
      </c>
      <c r="U3067">
        <v>0.01</v>
      </c>
      <c r="Y3067">
        <v>4.3333329999999997</v>
      </c>
      <c r="Z3067">
        <v>962</v>
      </c>
      <c r="AA3067">
        <v>1.45</v>
      </c>
      <c r="AB3067">
        <v>1.45</v>
      </c>
      <c r="AH3067">
        <v>222</v>
      </c>
      <c r="AI3067">
        <v>1</v>
      </c>
      <c r="AK3067">
        <v>-1</v>
      </c>
      <c r="AL3067">
        <v>222</v>
      </c>
      <c r="AO3067">
        <v>0</v>
      </c>
      <c r="AV3067" s="1" t="s">
        <v>53</v>
      </c>
      <c r="AW3067">
        <f>Facebook[[#This Row],[Total Post Reactions]]+Facebook[[#This Row],[Total Post Shares]]+Facebook[[#This Row],[Page Likes]]</f>
        <v>0</v>
      </c>
      <c r="AX3067" s="1">
        <f>IFERROR((Facebook[[#This Row],[Engagement]]/Facebook[[#This Row],[Reach]])*100,0)</f>
        <v>0</v>
      </c>
      <c r="AY3067" s="1" t="str">
        <f>TEXT(Facebook[[#This Row],[ReportDate]],"mmmm")</f>
        <v>October</v>
      </c>
    </row>
    <row r="3068" spans="1:51" x14ac:dyDescent="0.55000000000000004">
      <c r="A3068" s="1" t="s">
        <v>143</v>
      </c>
      <c r="B3068" s="1" t="s">
        <v>72</v>
      </c>
      <c r="C3068" s="1" t="s">
        <v>59</v>
      </c>
      <c r="D3068" s="1" t="s">
        <v>51</v>
      </c>
      <c r="E3068" s="1" t="s">
        <v>52</v>
      </c>
      <c r="F3068" s="2">
        <v>43037</v>
      </c>
      <c r="G3068">
        <v>0</v>
      </c>
      <c r="H3068">
        <v>2</v>
      </c>
      <c r="K3068">
        <v>2</v>
      </c>
      <c r="O3068">
        <v>0</v>
      </c>
      <c r="T3068">
        <v>0</v>
      </c>
      <c r="U3068">
        <v>0</v>
      </c>
      <c r="Y3068">
        <v>1</v>
      </c>
      <c r="Z3068">
        <v>2</v>
      </c>
      <c r="AA3068">
        <v>0</v>
      </c>
      <c r="AB3068">
        <v>0</v>
      </c>
      <c r="AH3068">
        <v>2</v>
      </c>
      <c r="AI3068">
        <v>0</v>
      </c>
      <c r="AK3068">
        <v>0</v>
      </c>
      <c r="AL3068">
        <v>2</v>
      </c>
      <c r="AO3068">
        <v>0</v>
      </c>
      <c r="AV3068" s="1" t="s">
        <v>53</v>
      </c>
      <c r="AW3068">
        <f>Facebook[[#This Row],[Total Post Reactions]]+Facebook[[#This Row],[Total Post Shares]]+Facebook[[#This Row],[Page Likes]]</f>
        <v>0</v>
      </c>
      <c r="AX3068" s="1">
        <f>IFERROR((Facebook[[#This Row],[Engagement]]/Facebook[[#This Row],[Reach]])*100,0)</f>
        <v>0</v>
      </c>
      <c r="AY3068" s="1" t="str">
        <f>TEXT(Facebook[[#This Row],[ReportDate]],"mmmm")</f>
        <v>October</v>
      </c>
    </row>
    <row r="3069" spans="1:51" x14ac:dyDescent="0.55000000000000004">
      <c r="A3069" s="1" t="s">
        <v>69</v>
      </c>
      <c r="B3069" s="1" t="s">
        <v>72</v>
      </c>
      <c r="C3069" s="1" t="s">
        <v>59</v>
      </c>
      <c r="D3069" s="1" t="s">
        <v>51</v>
      </c>
      <c r="E3069" s="1" t="s">
        <v>52</v>
      </c>
      <c r="F3069" s="2">
        <v>43037</v>
      </c>
      <c r="G3069">
        <v>0.04</v>
      </c>
      <c r="H3069">
        <v>39</v>
      </c>
      <c r="K3069">
        <v>24</v>
      </c>
      <c r="O3069">
        <v>0</v>
      </c>
      <c r="T3069">
        <v>0.04</v>
      </c>
      <c r="U3069">
        <v>0</v>
      </c>
      <c r="Y3069">
        <v>1.625</v>
      </c>
      <c r="Z3069">
        <v>39</v>
      </c>
      <c r="AA3069">
        <v>0.04</v>
      </c>
      <c r="AB3069">
        <v>0.04</v>
      </c>
      <c r="AH3069">
        <v>24</v>
      </c>
      <c r="AI3069">
        <v>0</v>
      </c>
      <c r="AK3069">
        <v>0</v>
      </c>
      <c r="AL3069">
        <v>24</v>
      </c>
      <c r="AO3069">
        <v>0</v>
      </c>
      <c r="AV3069" s="1" t="s">
        <v>53</v>
      </c>
      <c r="AW3069">
        <f>Facebook[[#This Row],[Total Post Reactions]]+Facebook[[#This Row],[Total Post Shares]]+Facebook[[#This Row],[Page Likes]]</f>
        <v>0</v>
      </c>
      <c r="AX3069" s="1">
        <f>IFERROR((Facebook[[#This Row],[Engagement]]/Facebook[[#This Row],[Reach]])*100,0)</f>
        <v>0</v>
      </c>
      <c r="AY3069" s="1" t="str">
        <f>TEXT(Facebook[[#This Row],[ReportDate]],"mmmm")</f>
        <v>October</v>
      </c>
    </row>
    <row r="3070" spans="1:51" x14ac:dyDescent="0.55000000000000004">
      <c r="A3070" s="1" t="s">
        <v>80</v>
      </c>
      <c r="B3070" s="1" t="s">
        <v>72</v>
      </c>
      <c r="C3070" s="1" t="s">
        <v>59</v>
      </c>
      <c r="D3070" s="1" t="s">
        <v>51</v>
      </c>
      <c r="E3070" s="1" t="s">
        <v>52</v>
      </c>
      <c r="F3070" s="2">
        <v>43037</v>
      </c>
      <c r="G3070">
        <v>0.01</v>
      </c>
      <c r="H3070">
        <v>2</v>
      </c>
      <c r="K3070">
        <v>2</v>
      </c>
      <c r="O3070">
        <v>0</v>
      </c>
      <c r="T3070">
        <v>0.01</v>
      </c>
      <c r="U3070">
        <v>0.01</v>
      </c>
      <c r="Y3070">
        <v>1</v>
      </c>
      <c r="Z3070">
        <v>2</v>
      </c>
      <c r="AA3070">
        <v>0.01</v>
      </c>
      <c r="AB3070">
        <v>0.01</v>
      </c>
      <c r="AH3070">
        <v>2</v>
      </c>
      <c r="AI3070">
        <v>0</v>
      </c>
      <c r="AK3070">
        <v>0</v>
      </c>
      <c r="AL3070">
        <v>2</v>
      </c>
      <c r="AO3070">
        <v>0</v>
      </c>
      <c r="AV3070" s="1" t="s">
        <v>53</v>
      </c>
      <c r="AW3070">
        <f>Facebook[[#This Row],[Total Post Reactions]]+Facebook[[#This Row],[Total Post Shares]]+Facebook[[#This Row],[Page Likes]]</f>
        <v>0</v>
      </c>
      <c r="AX3070" s="1">
        <f>IFERROR((Facebook[[#This Row],[Engagement]]/Facebook[[#This Row],[Reach]])*100,0)</f>
        <v>0</v>
      </c>
      <c r="AY3070" s="1" t="str">
        <f>TEXT(Facebook[[#This Row],[ReportDate]],"mmmm")</f>
        <v>October</v>
      </c>
    </row>
    <row r="3071" spans="1:51" x14ac:dyDescent="0.55000000000000004">
      <c r="A3071" s="1" t="s">
        <v>152</v>
      </c>
      <c r="B3071" s="1" t="s">
        <v>72</v>
      </c>
      <c r="C3071" s="1" t="s">
        <v>59</v>
      </c>
      <c r="D3071" s="1" t="s">
        <v>51</v>
      </c>
      <c r="E3071" s="1" t="s">
        <v>52</v>
      </c>
      <c r="F3071" s="2">
        <v>43037</v>
      </c>
      <c r="G3071">
        <v>0</v>
      </c>
      <c r="H3071">
        <v>7</v>
      </c>
      <c r="K3071">
        <v>5</v>
      </c>
      <c r="O3071">
        <v>0</v>
      </c>
      <c r="T3071">
        <v>0</v>
      </c>
      <c r="U3071">
        <v>0</v>
      </c>
      <c r="Y3071">
        <v>1.4</v>
      </c>
      <c r="Z3071">
        <v>7</v>
      </c>
      <c r="AA3071">
        <v>0</v>
      </c>
      <c r="AB3071">
        <v>0</v>
      </c>
      <c r="AH3071">
        <v>5</v>
      </c>
      <c r="AI3071">
        <v>0</v>
      </c>
      <c r="AK3071">
        <v>0</v>
      </c>
      <c r="AL3071">
        <v>5</v>
      </c>
      <c r="AO3071">
        <v>0</v>
      </c>
      <c r="AV3071" s="1" t="s">
        <v>53</v>
      </c>
      <c r="AW3071">
        <f>Facebook[[#This Row],[Total Post Reactions]]+Facebook[[#This Row],[Total Post Shares]]+Facebook[[#This Row],[Page Likes]]</f>
        <v>0</v>
      </c>
      <c r="AX3071" s="1">
        <f>IFERROR((Facebook[[#This Row],[Engagement]]/Facebook[[#This Row],[Reach]])*100,0)</f>
        <v>0</v>
      </c>
      <c r="AY3071" s="1" t="str">
        <f>TEXT(Facebook[[#This Row],[ReportDate]],"mmmm")</f>
        <v>October</v>
      </c>
    </row>
    <row r="3072" spans="1:51" x14ac:dyDescent="0.55000000000000004">
      <c r="A3072" s="1" t="s">
        <v>78</v>
      </c>
      <c r="B3072" s="1" t="s">
        <v>72</v>
      </c>
      <c r="C3072" s="1" t="s">
        <v>59</v>
      </c>
      <c r="D3072" s="1" t="s">
        <v>51</v>
      </c>
      <c r="E3072" s="1" t="s">
        <v>52</v>
      </c>
      <c r="F3072" s="2">
        <v>43037</v>
      </c>
      <c r="G3072">
        <v>0.02</v>
      </c>
      <c r="H3072">
        <v>8</v>
      </c>
      <c r="K3072">
        <v>7</v>
      </c>
      <c r="O3072">
        <v>0</v>
      </c>
      <c r="T3072">
        <v>0.02</v>
      </c>
      <c r="U3072">
        <v>0</v>
      </c>
      <c r="Y3072">
        <v>1.142857</v>
      </c>
      <c r="Z3072">
        <v>8</v>
      </c>
      <c r="AA3072">
        <v>0.02</v>
      </c>
      <c r="AB3072">
        <v>0.02</v>
      </c>
      <c r="AH3072">
        <v>7</v>
      </c>
      <c r="AI3072">
        <v>0</v>
      </c>
      <c r="AK3072">
        <v>0</v>
      </c>
      <c r="AL3072">
        <v>7</v>
      </c>
      <c r="AO3072">
        <v>0</v>
      </c>
      <c r="AV3072" s="1" t="s">
        <v>53</v>
      </c>
      <c r="AW3072">
        <f>Facebook[[#This Row],[Total Post Reactions]]+Facebook[[#This Row],[Total Post Shares]]+Facebook[[#This Row],[Page Likes]]</f>
        <v>0</v>
      </c>
      <c r="AX3072" s="1">
        <f>IFERROR((Facebook[[#This Row],[Engagement]]/Facebook[[#This Row],[Reach]])*100,0)</f>
        <v>0</v>
      </c>
      <c r="AY3072" s="1" t="str">
        <f>TEXT(Facebook[[#This Row],[ReportDate]],"mmmm")</f>
        <v>October</v>
      </c>
    </row>
    <row r="3073" spans="1:51" x14ac:dyDescent="0.55000000000000004">
      <c r="A3073" s="1" t="s">
        <v>144</v>
      </c>
      <c r="B3073" s="1" t="s">
        <v>72</v>
      </c>
      <c r="C3073" s="1" t="s">
        <v>59</v>
      </c>
      <c r="D3073" s="1" t="s">
        <v>51</v>
      </c>
      <c r="E3073" s="1" t="s">
        <v>52</v>
      </c>
      <c r="F3073" s="2">
        <v>43037</v>
      </c>
      <c r="G3073">
        <v>0.02</v>
      </c>
      <c r="H3073">
        <v>25</v>
      </c>
      <c r="K3073">
        <v>16</v>
      </c>
      <c r="O3073">
        <v>0</v>
      </c>
      <c r="T3073">
        <v>0.02</v>
      </c>
      <c r="U3073">
        <v>0</v>
      </c>
      <c r="Y3073">
        <v>1.5625</v>
      </c>
      <c r="Z3073">
        <v>25</v>
      </c>
      <c r="AA3073">
        <v>0.02</v>
      </c>
      <c r="AB3073">
        <v>0.02</v>
      </c>
      <c r="AH3073">
        <v>16</v>
      </c>
      <c r="AI3073">
        <v>0</v>
      </c>
      <c r="AK3073">
        <v>0</v>
      </c>
      <c r="AL3073">
        <v>16</v>
      </c>
      <c r="AO3073">
        <v>0</v>
      </c>
      <c r="AV3073" s="1" t="s">
        <v>53</v>
      </c>
      <c r="AW3073">
        <f>Facebook[[#This Row],[Total Post Reactions]]+Facebook[[#This Row],[Total Post Shares]]+Facebook[[#This Row],[Page Likes]]</f>
        <v>0</v>
      </c>
      <c r="AX3073" s="1">
        <f>IFERROR((Facebook[[#This Row],[Engagement]]/Facebook[[#This Row],[Reach]])*100,0)</f>
        <v>0</v>
      </c>
      <c r="AY3073" s="1" t="str">
        <f>TEXT(Facebook[[#This Row],[ReportDate]],"mmmm")</f>
        <v>October</v>
      </c>
    </row>
    <row r="3074" spans="1:51" x14ac:dyDescent="0.55000000000000004">
      <c r="A3074" s="1" t="s">
        <v>67</v>
      </c>
      <c r="B3074" s="1" t="s">
        <v>72</v>
      </c>
      <c r="C3074" s="1" t="s">
        <v>59</v>
      </c>
      <c r="D3074" s="1" t="s">
        <v>51</v>
      </c>
      <c r="E3074" s="1" t="s">
        <v>52</v>
      </c>
      <c r="F3074" s="2">
        <v>43037</v>
      </c>
      <c r="G3074">
        <v>0.03</v>
      </c>
      <c r="H3074">
        <v>16</v>
      </c>
      <c r="K3074">
        <v>11</v>
      </c>
      <c r="O3074">
        <v>0</v>
      </c>
      <c r="T3074">
        <v>0.03</v>
      </c>
      <c r="U3074">
        <v>0</v>
      </c>
      <c r="Y3074">
        <v>1.454545</v>
      </c>
      <c r="Z3074">
        <v>16</v>
      </c>
      <c r="AA3074">
        <v>0.03</v>
      </c>
      <c r="AB3074">
        <v>0.03</v>
      </c>
      <c r="AH3074">
        <v>11</v>
      </c>
      <c r="AI3074">
        <v>0</v>
      </c>
      <c r="AK3074">
        <v>0</v>
      </c>
      <c r="AL3074">
        <v>11</v>
      </c>
      <c r="AO3074">
        <v>0</v>
      </c>
      <c r="AV3074" s="1" t="s">
        <v>53</v>
      </c>
      <c r="AW3074">
        <f>Facebook[[#This Row],[Total Post Reactions]]+Facebook[[#This Row],[Total Post Shares]]+Facebook[[#This Row],[Page Likes]]</f>
        <v>0</v>
      </c>
      <c r="AX3074" s="1">
        <f>IFERROR((Facebook[[#This Row],[Engagement]]/Facebook[[#This Row],[Reach]])*100,0)</f>
        <v>0</v>
      </c>
      <c r="AY3074" s="1" t="str">
        <f>TEXT(Facebook[[#This Row],[ReportDate]],"mmmm")</f>
        <v>October</v>
      </c>
    </row>
    <row r="3075" spans="1:51" x14ac:dyDescent="0.55000000000000004">
      <c r="A3075" s="1" t="s">
        <v>71</v>
      </c>
      <c r="B3075" s="1" t="s">
        <v>72</v>
      </c>
      <c r="C3075" s="1" t="s">
        <v>59</v>
      </c>
      <c r="D3075" s="1" t="s">
        <v>51</v>
      </c>
      <c r="E3075" s="1" t="s">
        <v>52</v>
      </c>
      <c r="F3075" s="2">
        <v>43037</v>
      </c>
      <c r="G3075">
        <v>0.03</v>
      </c>
      <c r="H3075">
        <v>19</v>
      </c>
      <c r="K3075">
        <v>10</v>
      </c>
      <c r="O3075">
        <v>0</v>
      </c>
      <c r="T3075">
        <v>0.03</v>
      </c>
      <c r="U3075">
        <v>0</v>
      </c>
      <c r="Y3075">
        <v>1.9</v>
      </c>
      <c r="Z3075">
        <v>19</v>
      </c>
      <c r="AA3075">
        <v>0.03</v>
      </c>
      <c r="AB3075">
        <v>0.03</v>
      </c>
      <c r="AH3075">
        <v>10</v>
      </c>
      <c r="AI3075">
        <v>0</v>
      </c>
      <c r="AK3075">
        <v>0</v>
      </c>
      <c r="AL3075">
        <v>10</v>
      </c>
      <c r="AO3075">
        <v>0</v>
      </c>
      <c r="AV3075" s="1" t="s">
        <v>53</v>
      </c>
      <c r="AW3075">
        <f>Facebook[[#This Row],[Total Post Reactions]]+Facebook[[#This Row],[Total Post Shares]]+Facebook[[#This Row],[Page Likes]]</f>
        <v>0</v>
      </c>
      <c r="AX3075" s="1">
        <f>IFERROR((Facebook[[#This Row],[Engagement]]/Facebook[[#This Row],[Reach]])*100,0)</f>
        <v>0</v>
      </c>
      <c r="AY3075" s="1" t="str">
        <f>TEXT(Facebook[[#This Row],[ReportDate]],"mmmm")</f>
        <v>October</v>
      </c>
    </row>
    <row r="3076" spans="1:51" x14ac:dyDescent="0.55000000000000004">
      <c r="A3076" s="1" t="s">
        <v>145</v>
      </c>
      <c r="B3076" s="1" t="s">
        <v>72</v>
      </c>
      <c r="C3076" s="1" t="s">
        <v>59</v>
      </c>
      <c r="D3076" s="1" t="s">
        <v>51</v>
      </c>
      <c r="E3076" s="1" t="s">
        <v>52</v>
      </c>
      <c r="F3076" s="2">
        <v>43037</v>
      </c>
      <c r="G3076">
        <v>0.01</v>
      </c>
      <c r="H3076">
        <v>5</v>
      </c>
      <c r="K3076">
        <v>2</v>
      </c>
      <c r="O3076">
        <v>0</v>
      </c>
      <c r="T3076">
        <v>0.01</v>
      </c>
      <c r="U3076">
        <v>0.01</v>
      </c>
      <c r="Y3076">
        <v>2.5</v>
      </c>
      <c r="Z3076">
        <v>5</v>
      </c>
      <c r="AA3076">
        <v>0.01</v>
      </c>
      <c r="AB3076">
        <v>0.01</v>
      </c>
      <c r="AH3076">
        <v>2</v>
      </c>
      <c r="AI3076">
        <v>0</v>
      </c>
      <c r="AK3076">
        <v>0</v>
      </c>
      <c r="AL3076">
        <v>2</v>
      </c>
      <c r="AO3076">
        <v>0</v>
      </c>
      <c r="AV3076" s="1" t="s">
        <v>53</v>
      </c>
      <c r="AW3076">
        <f>Facebook[[#This Row],[Total Post Reactions]]+Facebook[[#This Row],[Total Post Shares]]+Facebook[[#This Row],[Page Likes]]</f>
        <v>0</v>
      </c>
      <c r="AX3076" s="1">
        <f>IFERROR((Facebook[[#This Row],[Engagement]]/Facebook[[#This Row],[Reach]])*100,0)</f>
        <v>0</v>
      </c>
      <c r="AY3076" s="1" t="str">
        <f>TEXT(Facebook[[#This Row],[ReportDate]],"mmmm")</f>
        <v>October</v>
      </c>
    </row>
    <row r="3077" spans="1:51" x14ac:dyDescent="0.55000000000000004">
      <c r="A3077" s="1" t="s">
        <v>147</v>
      </c>
      <c r="B3077" s="1" t="s">
        <v>72</v>
      </c>
      <c r="C3077" s="1" t="s">
        <v>59</v>
      </c>
      <c r="D3077" s="1" t="s">
        <v>51</v>
      </c>
      <c r="E3077" s="1" t="s">
        <v>52</v>
      </c>
      <c r="F3077" s="2">
        <v>43037</v>
      </c>
      <c r="G3077">
        <v>0</v>
      </c>
      <c r="H3077">
        <v>10</v>
      </c>
      <c r="K3077">
        <v>5</v>
      </c>
      <c r="O3077">
        <v>0</v>
      </c>
      <c r="T3077">
        <v>0</v>
      </c>
      <c r="U3077">
        <v>0</v>
      </c>
      <c r="Y3077">
        <v>2</v>
      </c>
      <c r="Z3077">
        <v>10</v>
      </c>
      <c r="AA3077">
        <v>0</v>
      </c>
      <c r="AB3077">
        <v>0</v>
      </c>
      <c r="AH3077">
        <v>5</v>
      </c>
      <c r="AI3077">
        <v>0</v>
      </c>
      <c r="AK3077">
        <v>0</v>
      </c>
      <c r="AL3077">
        <v>5</v>
      </c>
      <c r="AO3077">
        <v>0</v>
      </c>
      <c r="AV3077" s="1" t="s">
        <v>53</v>
      </c>
      <c r="AW3077">
        <f>Facebook[[#This Row],[Total Post Reactions]]+Facebook[[#This Row],[Total Post Shares]]+Facebook[[#This Row],[Page Likes]]</f>
        <v>0</v>
      </c>
      <c r="AX3077" s="1">
        <f>IFERROR((Facebook[[#This Row],[Engagement]]/Facebook[[#This Row],[Reach]])*100,0)</f>
        <v>0</v>
      </c>
      <c r="AY3077" s="1" t="str">
        <f>TEXT(Facebook[[#This Row],[ReportDate]],"mmmm")</f>
        <v>October</v>
      </c>
    </row>
    <row r="3078" spans="1:51" x14ac:dyDescent="0.55000000000000004">
      <c r="A3078" s="1" t="s">
        <v>148</v>
      </c>
      <c r="B3078" s="1" t="s">
        <v>72</v>
      </c>
      <c r="C3078" s="1" t="s">
        <v>59</v>
      </c>
      <c r="D3078" s="1" t="s">
        <v>51</v>
      </c>
      <c r="E3078" s="1" t="s">
        <v>52</v>
      </c>
      <c r="F3078" s="2">
        <v>43037</v>
      </c>
      <c r="G3078">
        <v>0.14000000000000001</v>
      </c>
      <c r="H3078">
        <v>87</v>
      </c>
      <c r="K3078">
        <v>39</v>
      </c>
      <c r="O3078">
        <v>0</v>
      </c>
      <c r="T3078">
        <v>0.14000000000000001</v>
      </c>
      <c r="U3078">
        <v>0</v>
      </c>
      <c r="Y3078">
        <v>2.230769</v>
      </c>
      <c r="Z3078">
        <v>87</v>
      </c>
      <c r="AA3078">
        <v>0.14000000000000001</v>
      </c>
      <c r="AB3078">
        <v>0.14000000000000001</v>
      </c>
      <c r="AH3078">
        <v>39</v>
      </c>
      <c r="AI3078">
        <v>0</v>
      </c>
      <c r="AK3078">
        <v>0</v>
      </c>
      <c r="AL3078">
        <v>39</v>
      </c>
      <c r="AO3078">
        <v>0</v>
      </c>
      <c r="AV3078" s="1" t="s">
        <v>53</v>
      </c>
      <c r="AW3078">
        <f>Facebook[[#This Row],[Total Post Reactions]]+Facebook[[#This Row],[Total Post Shares]]+Facebook[[#This Row],[Page Likes]]</f>
        <v>0</v>
      </c>
      <c r="AX3078" s="1">
        <f>IFERROR((Facebook[[#This Row],[Engagement]]/Facebook[[#This Row],[Reach]])*100,0)</f>
        <v>0</v>
      </c>
      <c r="AY3078" s="1" t="str">
        <f>TEXT(Facebook[[#This Row],[ReportDate]],"mmmm")</f>
        <v>October</v>
      </c>
    </row>
    <row r="3079" spans="1:51" x14ac:dyDescent="0.55000000000000004">
      <c r="A3079" s="1" t="s">
        <v>48</v>
      </c>
      <c r="B3079" s="1" t="s">
        <v>72</v>
      </c>
      <c r="C3079" s="1" t="s">
        <v>59</v>
      </c>
      <c r="D3079" s="1" t="s">
        <v>51</v>
      </c>
      <c r="E3079" s="1" t="s">
        <v>52</v>
      </c>
      <c r="F3079" s="2">
        <v>43037</v>
      </c>
      <c r="G3079">
        <v>0.04</v>
      </c>
      <c r="H3079">
        <v>24</v>
      </c>
      <c r="K3079">
        <v>11</v>
      </c>
      <c r="O3079">
        <v>0</v>
      </c>
      <c r="T3079">
        <v>0.04</v>
      </c>
      <c r="U3079">
        <v>0</v>
      </c>
      <c r="Y3079">
        <v>2.1818179999999998</v>
      </c>
      <c r="Z3079">
        <v>24</v>
      </c>
      <c r="AA3079">
        <v>0.04</v>
      </c>
      <c r="AB3079">
        <v>0.04</v>
      </c>
      <c r="AH3079">
        <v>11</v>
      </c>
      <c r="AI3079">
        <v>0</v>
      </c>
      <c r="AK3079">
        <v>0</v>
      </c>
      <c r="AL3079">
        <v>11</v>
      </c>
      <c r="AO3079">
        <v>0</v>
      </c>
      <c r="AV3079" s="1" t="s">
        <v>53</v>
      </c>
      <c r="AW3079">
        <f>Facebook[[#This Row],[Total Post Reactions]]+Facebook[[#This Row],[Total Post Shares]]+Facebook[[#This Row],[Page Likes]]</f>
        <v>0</v>
      </c>
      <c r="AX3079" s="1">
        <f>IFERROR((Facebook[[#This Row],[Engagement]]/Facebook[[#This Row],[Reach]])*100,0)</f>
        <v>0</v>
      </c>
      <c r="AY3079" s="1" t="str">
        <f>TEXT(Facebook[[#This Row],[ReportDate]],"mmmm")</f>
        <v>October</v>
      </c>
    </row>
    <row r="3080" spans="1:51" x14ac:dyDescent="0.55000000000000004">
      <c r="A3080" s="1" t="s">
        <v>149</v>
      </c>
      <c r="B3080" s="1" t="s">
        <v>72</v>
      </c>
      <c r="C3080" s="1" t="s">
        <v>59</v>
      </c>
      <c r="D3080" s="1" t="s">
        <v>51</v>
      </c>
      <c r="E3080" s="1" t="s">
        <v>52</v>
      </c>
      <c r="F3080" s="2">
        <v>43037</v>
      </c>
      <c r="G3080">
        <v>0.01</v>
      </c>
      <c r="H3080">
        <v>9</v>
      </c>
      <c r="K3080">
        <v>5</v>
      </c>
      <c r="O3080">
        <v>0</v>
      </c>
      <c r="T3080">
        <v>0.01</v>
      </c>
      <c r="U3080">
        <v>0</v>
      </c>
      <c r="Y3080">
        <v>1.8</v>
      </c>
      <c r="Z3080">
        <v>9</v>
      </c>
      <c r="AA3080">
        <v>0.01</v>
      </c>
      <c r="AB3080">
        <v>0.01</v>
      </c>
      <c r="AH3080">
        <v>5</v>
      </c>
      <c r="AI3080">
        <v>0</v>
      </c>
      <c r="AK3080">
        <v>0</v>
      </c>
      <c r="AL3080">
        <v>5</v>
      </c>
      <c r="AO3080">
        <v>0</v>
      </c>
      <c r="AV3080" s="1" t="s">
        <v>53</v>
      </c>
      <c r="AW3080">
        <f>Facebook[[#This Row],[Total Post Reactions]]+Facebook[[#This Row],[Total Post Shares]]+Facebook[[#This Row],[Page Likes]]</f>
        <v>0</v>
      </c>
      <c r="AX3080" s="1">
        <f>IFERROR((Facebook[[#This Row],[Engagement]]/Facebook[[#This Row],[Reach]])*100,0)</f>
        <v>0</v>
      </c>
      <c r="AY3080" s="1" t="str">
        <f>TEXT(Facebook[[#This Row],[ReportDate]],"mmmm")</f>
        <v>October</v>
      </c>
    </row>
    <row r="3081" spans="1:51" x14ac:dyDescent="0.55000000000000004">
      <c r="A3081" s="1" t="s">
        <v>150</v>
      </c>
      <c r="B3081" s="1" t="s">
        <v>72</v>
      </c>
      <c r="C3081" s="1" t="s">
        <v>59</v>
      </c>
      <c r="D3081" s="1" t="s">
        <v>51</v>
      </c>
      <c r="E3081" s="1" t="s">
        <v>52</v>
      </c>
      <c r="F3081" s="2">
        <v>43037</v>
      </c>
      <c r="G3081">
        <v>0.02</v>
      </c>
      <c r="H3081">
        <v>8</v>
      </c>
      <c r="K3081">
        <v>6</v>
      </c>
      <c r="O3081">
        <v>0</v>
      </c>
      <c r="T3081">
        <v>0.02</v>
      </c>
      <c r="U3081">
        <v>0</v>
      </c>
      <c r="Y3081">
        <v>1.3333330000000001</v>
      </c>
      <c r="Z3081">
        <v>8</v>
      </c>
      <c r="AA3081">
        <v>0.02</v>
      </c>
      <c r="AB3081">
        <v>0.02</v>
      </c>
      <c r="AH3081">
        <v>6</v>
      </c>
      <c r="AI3081">
        <v>0</v>
      </c>
      <c r="AK3081">
        <v>0</v>
      </c>
      <c r="AL3081">
        <v>6</v>
      </c>
      <c r="AO3081">
        <v>0</v>
      </c>
      <c r="AV3081" s="1" t="s">
        <v>53</v>
      </c>
      <c r="AW3081">
        <f>Facebook[[#This Row],[Total Post Reactions]]+Facebook[[#This Row],[Total Post Shares]]+Facebook[[#This Row],[Page Likes]]</f>
        <v>0</v>
      </c>
      <c r="AX3081" s="1">
        <f>IFERROR((Facebook[[#This Row],[Engagement]]/Facebook[[#This Row],[Reach]])*100,0)</f>
        <v>0</v>
      </c>
      <c r="AY3081" s="1" t="str">
        <f>TEXT(Facebook[[#This Row],[ReportDate]],"mmmm")</f>
        <v>October</v>
      </c>
    </row>
    <row r="3082" spans="1:51" x14ac:dyDescent="0.55000000000000004">
      <c r="A3082" s="1" t="s">
        <v>151</v>
      </c>
      <c r="B3082" s="1" t="s">
        <v>72</v>
      </c>
      <c r="C3082" s="1" t="s">
        <v>59</v>
      </c>
      <c r="D3082" s="1" t="s">
        <v>51</v>
      </c>
      <c r="E3082" s="1" t="s">
        <v>52</v>
      </c>
      <c r="F3082" s="2">
        <v>43037</v>
      </c>
      <c r="G3082">
        <v>0.03</v>
      </c>
      <c r="H3082">
        <v>21</v>
      </c>
      <c r="K3082">
        <v>13</v>
      </c>
      <c r="O3082">
        <v>0</v>
      </c>
      <c r="T3082">
        <v>0.03</v>
      </c>
      <c r="U3082">
        <v>0</v>
      </c>
      <c r="Y3082">
        <v>1.6153850000000001</v>
      </c>
      <c r="Z3082">
        <v>21</v>
      </c>
      <c r="AA3082">
        <v>0.03</v>
      </c>
      <c r="AB3082">
        <v>0.03</v>
      </c>
      <c r="AH3082">
        <v>13</v>
      </c>
      <c r="AI3082">
        <v>0</v>
      </c>
      <c r="AK3082">
        <v>0</v>
      </c>
      <c r="AL3082">
        <v>13</v>
      </c>
      <c r="AO3082">
        <v>0</v>
      </c>
      <c r="AV3082" s="1" t="s">
        <v>53</v>
      </c>
      <c r="AW3082">
        <f>Facebook[[#This Row],[Total Post Reactions]]+Facebook[[#This Row],[Total Post Shares]]+Facebook[[#This Row],[Page Likes]]</f>
        <v>0</v>
      </c>
      <c r="AX3082" s="1">
        <f>IFERROR((Facebook[[#This Row],[Engagement]]/Facebook[[#This Row],[Reach]])*100,0)</f>
        <v>0</v>
      </c>
      <c r="AY3082" s="1" t="str">
        <f>TEXT(Facebook[[#This Row],[ReportDate]],"mmmm")</f>
        <v>October</v>
      </c>
    </row>
    <row r="3083" spans="1:51" x14ac:dyDescent="0.55000000000000004">
      <c r="A3083" s="1" t="s">
        <v>64</v>
      </c>
      <c r="B3083" s="1" t="s">
        <v>72</v>
      </c>
      <c r="C3083" s="1" t="s">
        <v>59</v>
      </c>
      <c r="D3083" s="1" t="s">
        <v>51</v>
      </c>
      <c r="E3083" s="1" t="s">
        <v>52</v>
      </c>
      <c r="F3083" s="2">
        <v>43037</v>
      </c>
      <c r="G3083">
        <v>0.01</v>
      </c>
      <c r="H3083">
        <v>1</v>
      </c>
      <c r="K3083">
        <v>1</v>
      </c>
      <c r="O3083">
        <v>0</v>
      </c>
      <c r="T3083">
        <v>0.01</v>
      </c>
      <c r="U3083">
        <v>0.01</v>
      </c>
      <c r="Y3083">
        <v>1</v>
      </c>
      <c r="Z3083">
        <v>1</v>
      </c>
      <c r="AA3083">
        <v>0.01</v>
      </c>
      <c r="AB3083">
        <v>0.01</v>
      </c>
      <c r="AH3083">
        <v>1</v>
      </c>
      <c r="AI3083">
        <v>0</v>
      </c>
      <c r="AK3083">
        <v>0</v>
      </c>
      <c r="AL3083">
        <v>1</v>
      </c>
      <c r="AO3083">
        <v>0</v>
      </c>
      <c r="AV3083" s="1" t="s">
        <v>53</v>
      </c>
      <c r="AW3083">
        <f>Facebook[[#This Row],[Total Post Reactions]]+Facebook[[#This Row],[Total Post Shares]]+Facebook[[#This Row],[Page Likes]]</f>
        <v>0</v>
      </c>
      <c r="AX3083" s="1">
        <f>IFERROR((Facebook[[#This Row],[Engagement]]/Facebook[[#This Row],[Reach]])*100,0)</f>
        <v>0</v>
      </c>
      <c r="AY3083" s="1" t="str">
        <f>TEXT(Facebook[[#This Row],[ReportDate]],"mmmm")</f>
        <v>October</v>
      </c>
    </row>
    <row r="3084" spans="1:51" x14ac:dyDescent="0.55000000000000004">
      <c r="A3084" s="1" t="s">
        <v>60</v>
      </c>
      <c r="B3084" s="1" t="s">
        <v>72</v>
      </c>
      <c r="C3084" s="1" t="s">
        <v>59</v>
      </c>
      <c r="D3084" s="1" t="s">
        <v>51</v>
      </c>
      <c r="E3084" s="1" t="s">
        <v>52</v>
      </c>
      <c r="F3084" s="2">
        <v>43037</v>
      </c>
      <c r="G3084">
        <v>0.03</v>
      </c>
      <c r="H3084">
        <v>28</v>
      </c>
      <c r="K3084">
        <v>11</v>
      </c>
      <c r="O3084">
        <v>0</v>
      </c>
      <c r="T3084">
        <v>0.03</v>
      </c>
      <c r="U3084">
        <v>0</v>
      </c>
      <c r="Y3084">
        <v>2.545455</v>
      </c>
      <c r="Z3084">
        <v>28</v>
      </c>
      <c r="AA3084">
        <v>0.03</v>
      </c>
      <c r="AB3084">
        <v>0.03</v>
      </c>
      <c r="AH3084">
        <v>11</v>
      </c>
      <c r="AI3084">
        <v>0</v>
      </c>
      <c r="AK3084">
        <v>0</v>
      </c>
      <c r="AL3084">
        <v>11</v>
      </c>
      <c r="AO3084">
        <v>0</v>
      </c>
      <c r="AV3084" s="1" t="s">
        <v>53</v>
      </c>
      <c r="AW3084">
        <f>Facebook[[#This Row],[Total Post Reactions]]+Facebook[[#This Row],[Total Post Shares]]+Facebook[[#This Row],[Page Likes]]</f>
        <v>0</v>
      </c>
      <c r="AX3084" s="1">
        <f>IFERROR((Facebook[[#This Row],[Engagement]]/Facebook[[#This Row],[Reach]])*100,0)</f>
        <v>0</v>
      </c>
      <c r="AY3084" s="1" t="str">
        <f>TEXT(Facebook[[#This Row],[ReportDate]],"mmmm")</f>
        <v>October</v>
      </c>
    </row>
    <row r="3085" spans="1:51" x14ac:dyDescent="0.55000000000000004">
      <c r="A3085" s="1" t="s">
        <v>82</v>
      </c>
      <c r="B3085" s="1" t="s">
        <v>61</v>
      </c>
      <c r="C3085" s="1" t="s">
        <v>59</v>
      </c>
      <c r="D3085" s="1" t="s">
        <v>51</v>
      </c>
      <c r="E3085" s="1" t="s">
        <v>52</v>
      </c>
      <c r="F3085" s="2">
        <v>43037</v>
      </c>
      <c r="G3085">
        <v>0.04</v>
      </c>
      <c r="H3085">
        <v>6</v>
      </c>
      <c r="K3085">
        <v>3</v>
      </c>
      <c r="O3085">
        <v>0</v>
      </c>
      <c r="T3085">
        <v>0.04</v>
      </c>
      <c r="U3085">
        <v>0.01</v>
      </c>
      <c r="Y3085">
        <v>2</v>
      </c>
      <c r="Z3085">
        <v>6</v>
      </c>
      <c r="AA3085">
        <v>0.04</v>
      </c>
      <c r="AB3085">
        <v>0.04</v>
      </c>
      <c r="AH3085">
        <v>3</v>
      </c>
      <c r="AI3085">
        <v>0</v>
      </c>
      <c r="AK3085">
        <v>0</v>
      </c>
      <c r="AL3085">
        <v>3</v>
      </c>
      <c r="AO3085">
        <v>0</v>
      </c>
      <c r="AV3085" s="1" t="s">
        <v>53</v>
      </c>
      <c r="AW3085">
        <f>Facebook[[#This Row],[Total Post Reactions]]+Facebook[[#This Row],[Total Post Shares]]+Facebook[[#This Row],[Page Likes]]</f>
        <v>0</v>
      </c>
      <c r="AX3085" s="1">
        <f>IFERROR((Facebook[[#This Row],[Engagement]]/Facebook[[#This Row],[Reach]])*100,0)</f>
        <v>0</v>
      </c>
      <c r="AY3085" s="1" t="str">
        <f>TEXT(Facebook[[#This Row],[ReportDate]],"mmmm")</f>
        <v>October</v>
      </c>
    </row>
    <row r="3086" spans="1:51" x14ac:dyDescent="0.55000000000000004">
      <c r="A3086" s="1" t="s">
        <v>143</v>
      </c>
      <c r="B3086" s="1" t="s">
        <v>61</v>
      </c>
      <c r="C3086" s="1" t="s">
        <v>59</v>
      </c>
      <c r="D3086" s="1" t="s">
        <v>51</v>
      </c>
      <c r="E3086" s="1" t="s">
        <v>52</v>
      </c>
      <c r="F3086" s="2">
        <v>43037</v>
      </c>
      <c r="G3086">
        <v>0.04</v>
      </c>
      <c r="H3086">
        <v>8</v>
      </c>
      <c r="K3086">
        <v>8</v>
      </c>
      <c r="O3086">
        <v>0</v>
      </c>
      <c r="T3086">
        <v>0.04</v>
      </c>
      <c r="U3086">
        <v>0.01</v>
      </c>
      <c r="Y3086">
        <v>1</v>
      </c>
      <c r="Z3086">
        <v>8</v>
      </c>
      <c r="AA3086">
        <v>0.04</v>
      </c>
      <c r="AB3086">
        <v>0.04</v>
      </c>
      <c r="AH3086">
        <v>8</v>
      </c>
      <c r="AI3086">
        <v>0</v>
      </c>
      <c r="AK3086">
        <v>0</v>
      </c>
      <c r="AL3086">
        <v>8</v>
      </c>
      <c r="AO3086">
        <v>0</v>
      </c>
      <c r="AV3086" s="1" t="s">
        <v>53</v>
      </c>
      <c r="AW3086">
        <f>Facebook[[#This Row],[Total Post Reactions]]+Facebook[[#This Row],[Total Post Shares]]+Facebook[[#This Row],[Page Likes]]</f>
        <v>0</v>
      </c>
      <c r="AX3086" s="1">
        <f>IFERROR((Facebook[[#This Row],[Engagement]]/Facebook[[#This Row],[Reach]])*100,0)</f>
        <v>0</v>
      </c>
      <c r="AY3086" s="1" t="str">
        <f>TEXT(Facebook[[#This Row],[ReportDate]],"mmmm")</f>
        <v>October</v>
      </c>
    </row>
    <row r="3087" spans="1:51" x14ac:dyDescent="0.55000000000000004">
      <c r="A3087" s="1" t="s">
        <v>152</v>
      </c>
      <c r="B3087" s="1" t="s">
        <v>61</v>
      </c>
      <c r="C3087" s="1" t="s">
        <v>59</v>
      </c>
      <c r="D3087" s="1" t="s">
        <v>51</v>
      </c>
      <c r="E3087" s="1" t="s">
        <v>52</v>
      </c>
      <c r="F3087" s="2">
        <v>43037</v>
      </c>
      <c r="G3087">
        <v>0.01</v>
      </c>
      <c r="H3087">
        <v>1</v>
      </c>
      <c r="K3087">
        <v>1</v>
      </c>
      <c r="O3087">
        <v>0</v>
      </c>
      <c r="T3087">
        <v>0.01</v>
      </c>
      <c r="U3087">
        <v>0.01</v>
      </c>
      <c r="Y3087">
        <v>1</v>
      </c>
      <c r="Z3087">
        <v>1</v>
      </c>
      <c r="AA3087">
        <v>0.01</v>
      </c>
      <c r="AB3087">
        <v>0.01</v>
      </c>
      <c r="AH3087">
        <v>1</v>
      </c>
      <c r="AI3087">
        <v>0</v>
      </c>
      <c r="AK3087">
        <v>0</v>
      </c>
      <c r="AL3087">
        <v>1</v>
      </c>
      <c r="AO3087">
        <v>0</v>
      </c>
      <c r="AV3087" s="1" t="s">
        <v>53</v>
      </c>
      <c r="AW3087">
        <f>Facebook[[#This Row],[Total Post Reactions]]+Facebook[[#This Row],[Total Post Shares]]+Facebook[[#This Row],[Page Likes]]</f>
        <v>0</v>
      </c>
      <c r="AX3087" s="1">
        <f>IFERROR((Facebook[[#This Row],[Engagement]]/Facebook[[#This Row],[Reach]])*100,0)</f>
        <v>0</v>
      </c>
      <c r="AY3087" s="1" t="str">
        <f>TEXT(Facebook[[#This Row],[ReportDate]],"mmmm")</f>
        <v>October</v>
      </c>
    </row>
    <row r="3088" spans="1:51" x14ac:dyDescent="0.55000000000000004">
      <c r="A3088" s="1" t="s">
        <v>71</v>
      </c>
      <c r="B3088" s="1" t="s">
        <v>61</v>
      </c>
      <c r="C3088" s="1" t="s">
        <v>59</v>
      </c>
      <c r="D3088" s="1" t="s">
        <v>51</v>
      </c>
      <c r="E3088" s="1" t="s">
        <v>52</v>
      </c>
      <c r="F3088" s="2">
        <v>43037</v>
      </c>
      <c r="G3088">
        <v>7.0000000000000007E-2</v>
      </c>
      <c r="H3088">
        <v>10</v>
      </c>
      <c r="K3088">
        <v>9</v>
      </c>
      <c r="O3088">
        <v>0</v>
      </c>
      <c r="T3088">
        <v>7.0000000000000007E-2</v>
      </c>
      <c r="U3088">
        <v>0.01</v>
      </c>
      <c r="Y3088">
        <v>1.111111</v>
      </c>
      <c r="Z3088">
        <v>10</v>
      </c>
      <c r="AA3088">
        <v>7.0000000000000007E-2</v>
      </c>
      <c r="AB3088">
        <v>7.0000000000000007E-2</v>
      </c>
      <c r="AH3088">
        <v>9</v>
      </c>
      <c r="AI3088">
        <v>0</v>
      </c>
      <c r="AK3088">
        <v>0</v>
      </c>
      <c r="AL3088">
        <v>9</v>
      </c>
      <c r="AO3088">
        <v>0</v>
      </c>
      <c r="AV3088" s="1" t="s">
        <v>53</v>
      </c>
      <c r="AW3088">
        <f>Facebook[[#This Row],[Total Post Reactions]]+Facebook[[#This Row],[Total Post Shares]]+Facebook[[#This Row],[Page Likes]]</f>
        <v>0</v>
      </c>
      <c r="AX3088" s="1">
        <f>IFERROR((Facebook[[#This Row],[Engagement]]/Facebook[[#This Row],[Reach]])*100,0)</f>
        <v>0</v>
      </c>
      <c r="AY3088" s="1" t="str">
        <f>TEXT(Facebook[[#This Row],[ReportDate]],"mmmm")</f>
        <v>October</v>
      </c>
    </row>
    <row r="3089" spans="1:51" x14ac:dyDescent="0.55000000000000004">
      <c r="A3089" s="1" t="s">
        <v>145</v>
      </c>
      <c r="B3089" s="1" t="s">
        <v>61</v>
      </c>
      <c r="C3089" s="1" t="s">
        <v>59</v>
      </c>
      <c r="D3089" s="1" t="s">
        <v>51</v>
      </c>
      <c r="E3089" s="1" t="s">
        <v>52</v>
      </c>
      <c r="F3089" s="2">
        <v>43037</v>
      </c>
      <c r="G3089">
        <v>0.11</v>
      </c>
      <c r="H3089">
        <v>23</v>
      </c>
      <c r="K3089">
        <v>18</v>
      </c>
      <c r="O3089">
        <v>0</v>
      </c>
      <c r="T3089">
        <v>0.11</v>
      </c>
      <c r="U3089">
        <v>0.01</v>
      </c>
      <c r="Y3089">
        <v>1.2777780000000001</v>
      </c>
      <c r="Z3089">
        <v>23</v>
      </c>
      <c r="AA3089">
        <v>0.11</v>
      </c>
      <c r="AB3089">
        <v>0.11</v>
      </c>
      <c r="AH3089">
        <v>18</v>
      </c>
      <c r="AI3089">
        <v>0</v>
      </c>
      <c r="AK3089">
        <v>0</v>
      </c>
      <c r="AL3089">
        <v>18</v>
      </c>
      <c r="AO3089">
        <v>0</v>
      </c>
      <c r="AV3089" s="1" t="s">
        <v>53</v>
      </c>
      <c r="AW3089">
        <f>Facebook[[#This Row],[Total Post Reactions]]+Facebook[[#This Row],[Total Post Shares]]+Facebook[[#This Row],[Page Likes]]</f>
        <v>0</v>
      </c>
      <c r="AX3089" s="1">
        <f>IFERROR((Facebook[[#This Row],[Engagement]]/Facebook[[#This Row],[Reach]])*100,0)</f>
        <v>0</v>
      </c>
      <c r="AY3089" s="1" t="str">
        <f>TEXT(Facebook[[#This Row],[ReportDate]],"mmmm")</f>
        <v>October</v>
      </c>
    </row>
    <row r="3090" spans="1:51" x14ac:dyDescent="0.55000000000000004">
      <c r="A3090" s="1" t="s">
        <v>146</v>
      </c>
      <c r="B3090" s="1" t="s">
        <v>61</v>
      </c>
      <c r="C3090" s="1" t="s">
        <v>59</v>
      </c>
      <c r="D3090" s="1" t="s">
        <v>51</v>
      </c>
      <c r="E3090" s="1" t="s">
        <v>52</v>
      </c>
      <c r="F3090" s="2">
        <v>43037</v>
      </c>
      <c r="G3090">
        <v>0.02</v>
      </c>
      <c r="H3090">
        <v>3</v>
      </c>
      <c r="K3090">
        <v>2</v>
      </c>
      <c r="O3090">
        <v>0</v>
      </c>
      <c r="T3090">
        <v>0.02</v>
      </c>
      <c r="U3090">
        <v>0.01</v>
      </c>
      <c r="Y3090">
        <v>1.5</v>
      </c>
      <c r="Z3090">
        <v>3</v>
      </c>
      <c r="AA3090">
        <v>0.02</v>
      </c>
      <c r="AB3090">
        <v>0.02</v>
      </c>
      <c r="AH3090">
        <v>2</v>
      </c>
      <c r="AI3090">
        <v>0</v>
      </c>
      <c r="AK3090">
        <v>0</v>
      </c>
      <c r="AL3090">
        <v>2</v>
      </c>
      <c r="AO3090">
        <v>0</v>
      </c>
      <c r="AV3090" s="1" t="s">
        <v>53</v>
      </c>
      <c r="AW3090">
        <f>Facebook[[#This Row],[Total Post Reactions]]+Facebook[[#This Row],[Total Post Shares]]+Facebook[[#This Row],[Page Likes]]</f>
        <v>0</v>
      </c>
      <c r="AX3090" s="1">
        <f>IFERROR((Facebook[[#This Row],[Engagement]]/Facebook[[#This Row],[Reach]])*100,0)</f>
        <v>0</v>
      </c>
      <c r="AY3090" s="1" t="str">
        <f>TEXT(Facebook[[#This Row],[ReportDate]],"mmmm")</f>
        <v>October</v>
      </c>
    </row>
    <row r="3091" spans="1:51" x14ac:dyDescent="0.55000000000000004">
      <c r="A3091" s="1" t="s">
        <v>147</v>
      </c>
      <c r="B3091" s="1" t="s">
        <v>61</v>
      </c>
      <c r="C3091" s="1" t="s">
        <v>59</v>
      </c>
      <c r="D3091" s="1" t="s">
        <v>51</v>
      </c>
      <c r="E3091" s="1" t="s">
        <v>52</v>
      </c>
      <c r="F3091" s="2">
        <v>43037</v>
      </c>
      <c r="G3091">
        <v>0.18</v>
      </c>
      <c r="H3091">
        <v>28</v>
      </c>
      <c r="K3091">
        <v>14</v>
      </c>
      <c r="O3091">
        <v>0</v>
      </c>
      <c r="T3091">
        <v>0.18</v>
      </c>
      <c r="U3091">
        <v>0.01</v>
      </c>
      <c r="Y3091">
        <v>2</v>
      </c>
      <c r="Z3091">
        <v>28</v>
      </c>
      <c r="AA3091">
        <v>0.18</v>
      </c>
      <c r="AB3091">
        <v>0.18</v>
      </c>
      <c r="AH3091">
        <v>14</v>
      </c>
      <c r="AI3091">
        <v>0</v>
      </c>
      <c r="AK3091">
        <v>0</v>
      </c>
      <c r="AL3091">
        <v>14</v>
      </c>
      <c r="AO3091">
        <v>0</v>
      </c>
      <c r="AV3091" s="1" t="s">
        <v>53</v>
      </c>
      <c r="AW3091">
        <f>Facebook[[#This Row],[Total Post Reactions]]+Facebook[[#This Row],[Total Post Shares]]+Facebook[[#This Row],[Page Likes]]</f>
        <v>0</v>
      </c>
      <c r="AX3091" s="1">
        <f>IFERROR((Facebook[[#This Row],[Engagement]]/Facebook[[#This Row],[Reach]])*100,0)</f>
        <v>0</v>
      </c>
      <c r="AY3091" s="1" t="str">
        <f>TEXT(Facebook[[#This Row],[ReportDate]],"mmmm")</f>
        <v>October</v>
      </c>
    </row>
    <row r="3092" spans="1:51" x14ac:dyDescent="0.55000000000000004">
      <c r="A3092" s="1" t="s">
        <v>48</v>
      </c>
      <c r="B3092" s="1" t="s">
        <v>61</v>
      </c>
      <c r="C3092" s="1" t="s">
        <v>59</v>
      </c>
      <c r="D3092" s="1" t="s">
        <v>51</v>
      </c>
      <c r="E3092" s="1" t="s">
        <v>52</v>
      </c>
      <c r="F3092" s="2">
        <v>43037</v>
      </c>
      <c r="G3092">
        <v>0.12</v>
      </c>
      <c r="H3092">
        <v>30</v>
      </c>
      <c r="K3092">
        <v>25</v>
      </c>
      <c r="O3092">
        <v>0</v>
      </c>
      <c r="T3092">
        <v>0.12</v>
      </c>
      <c r="U3092">
        <v>0</v>
      </c>
      <c r="Y3092">
        <v>1.2</v>
      </c>
      <c r="Z3092">
        <v>30</v>
      </c>
      <c r="AA3092">
        <v>0.12</v>
      </c>
      <c r="AB3092">
        <v>0.12</v>
      </c>
      <c r="AH3092">
        <v>25</v>
      </c>
      <c r="AI3092">
        <v>0</v>
      </c>
      <c r="AK3092">
        <v>0</v>
      </c>
      <c r="AL3092">
        <v>25</v>
      </c>
      <c r="AO3092">
        <v>0</v>
      </c>
      <c r="AV3092" s="1" t="s">
        <v>53</v>
      </c>
      <c r="AW3092">
        <f>Facebook[[#This Row],[Total Post Reactions]]+Facebook[[#This Row],[Total Post Shares]]+Facebook[[#This Row],[Page Likes]]</f>
        <v>0</v>
      </c>
      <c r="AX3092" s="1">
        <f>IFERROR((Facebook[[#This Row],[Engagement]]/Facebook[[#This Row],[Reach]])*100,0)</f>
        <v>0</v>
      </c>
      <c r="AY3092" s="1" t="str">
        <f>TEXT(Facebook[[#This Row],[ReportDate]],"mmmm")</f>
        <v>October</v>
      </c>
    </row>
    <row r="3093" spans="1:51" x14ac:dyDescent="0.55000000000000004">
      <c r="A3093" s="1" t="s">
        <v>149</v>
      </c>
      <c r="B3093" s="1" t="s">
        <v>61</v>
      </c>
      <c r="C3093" s="1" t="s">
        <v>59</v>
      </c>
      <c r="D3093" s="1" t="s">
        <v>51</v>
      </c>
      <c r="E3093" s="1" t="s">
        <v>52</v>
      </c>
      <c r="F3093" s="2">
        <v>43037</v>
      </c>
      <c r="G3093">
        <v>0.03</v>
      </c>
      <c r="H3093">
        <v>8</v>
      </c>
      <c r="K3093">
        <v>5</v>
      </c>
      <c r="O3093">
        <v>0</v>
      </c>
      <c r="T3093">
        <v>0.03</v>
      </c>
      <c r="U3093">
        <v>0.01</v>
      </c>
      <c r="Y3093">
        <v>1.6</v>
      </c>
      <c r="Z3093">
        <v>8</v>
      </c>
      <c r="AA3093">
        <v>0.03</v>
      </c>
      <c r="AB3093">
        <v>0.03</v>
      </c>
      <c r="AH3093">
        <v>5</v>
      </c>
      <c r="AI3093">
        <v>0</v>
      </c>
      <c r="AK3093">
        <v>0</v>
      </c>
      <c r="AL3093">
        <v>5</v>
      </c>
      <c r="AO3093">
        <v>0</v>
      </c>
      <c r="AV3093" s="1" t="s">
        <v>53</v>
      </c>
      <c r="AW3093">
        <f>Facebook[[#This Row],[Total Post Reactions]]+Facebook[[#This Row],[Total Post Shares]]+Facebook[[#This Row],[Page Likes]]</f>
        <v>0</v>
      </c>
      <c r="AX3093" s="1">
        <f>IFERROR((Facebook[[#This Row],[Engagement]]/Facebook[[#This Row],[Reach]])*100,0)</f>
        <v>0</v>
      </c>
      <c r="AY3093" s="1" t="str">
        <f>TEXT(Facebook[[#This Row],[ReportDate]],"mmmm")</f>
        <v>October</v>
      </c>
    </row>
    <row r="3094" spans="1:51" x14ac:dyDescent="0.55000000000000004">
      <c r="A3094" s="1" t="s">
        <v>150</v>
      </c>
      <c r="B3094" s="1" t="s">
        <v>61</v>
      </c>
      <c r="C3094" s="1" t="s">
        <v>59</v>
      </c>
      <c r="D3094" s="1" t="s">
        <v>51</v>
      </c>
      <c r="E3094" s="1" t="s">
        <v>52</v>
      </c>
      <c r="F3094" s="2">
        <v>43037</v>
      </c>
      <c r="G3094">
        <v>0.08</v>
      </c>
      <c r="H3094">
        <v>13</v>
      </c>
      <c r="K3094">
        <v>13</v>
      </c>
      <c r="O3094">
        <v>0</v>
      </c>
      <c r="T3094">
        <v>0.08</v>
      </c>
      <c r="U3094">
        <v>0.01</v>
      </c>
      <c r="Y3094">
        <v>1</v>
      </c>
      <c r="Z3094">
        <v>13</v>
      </c>
      <c r="AA3094">
        <v>0.08</v>
      </c>
      <c r="AB3094">
        <v>0.08</v>
      </c>
      <c r="AH3094">
        <v>13</v>
      </c>
      <c r="AI3094">
        <v>0</v>
      </c>
      <c r="AK3094">
        <v>0</v>
      </c>
      <c r="AL3094">
        <v>13</v>
      </c>
      <c r="AO3094">
        <v>0</v>
      </c>
      <c r="AV3094" s="1" t="s">
        <v>53</v>
      </c>
      <c r="AW3094">
        <f>Facebook[[#This Row],[Total Post Reactions]]+Facebook[[#This Row],[Total Post Shares]]+Facebook[[#This Row],[Page Likes]]</f>
        <v>0</v>
      </c>
      <c r="AX3094" s="1">
        <f>IFERROR((Facebook[[#This Row],[Engagement]]/Facebook[[#This Row],[Reach]])*100,0)</f>
        <v>0</v>
      </c>
      <c r="AY3094" s="1" t="str">
        <f>TEXT(Facebook[[#This Row],[ReportDate]],"mmmm")</f>
        <v>October</v>
      </c>
    </row>
    <row r="3095" spans="1:51" x14ac:dyDescent="0.55000000000000004">
      <c r="A3095" s="1" t="s">
        <v>151</v>
      </c>
      <c r="B3095" s="1" t="s">
        <v>61</v>
      </c>
      <c r="C3095" s="1" t="s">
        <v>59</v>
      </c>
      <c r="D3095" s="1" t="s">
        <v>51</v>
      </c>
      <c r="E3095" s="1" t="s">
        <v>52</v>
      </c>
      <c r="F3095" s="2">
        <v>43037</v>
      </c>
      <c r="G3095">
        <v>0.1</v>
      </c>
      <c r="H3095">
        <v>16</v>
      </c>
      <c r="K3095">
        <v>13</v>
      </c>
      <c r="O3095">
        <v>0</v>
      </c>
      <c r="T3095">
        <v>0.1</v>
      </c>
      <c r="U3095">
        <v>0.01</v>
      </c>
      <c r="Y3095">
        <v>1.230769</v>
      </c>
      <c r="Z3095">
        <v>16</v>
      </c>
      <c r="AA3095">
        <v>0.1</v>
      </c>
      <c r="AB3095">
        <v>0.1</v>
      </c>
      <c r="AH3095">
        <v>13</v>
      </c>
      <c r="AI3095">
        <v>0</v>
      </c>
      <c r="AK3095">
        <v>0</v>
      </c>
      <c r="AL3095">
        <v>13</v>
      </c>
      <c r="AO3095">
        <v>0</v>
      </c>
      <c r="AV3095" s="1" t="s">
        <v>53</v>
      </c>
      <c r="AW3095">
        <f>Facebook[[#This Row],[Total Post Reactions]]+Facebook[[#This Row],[Total Post Shares]]+Facebook[[#This Row],[Page Likes]]</f>
        <v>0</v>
      </c>
      <c r="AX3095" s="1">
        <f>IFERROR((Facebook[[#This Row],[Engagement]]/Facebook[[#This Row],[Reach]])*100,0)</f>
        <v>0</v>
      </c>
      <c r="AY3095" s="1" t="str">
        <f>TEXT(Facebook[[#This Row],[ReportDate]],"mmmm")</f>
        <v>October</v>
      </c>
    </row>
    <row r="3096" spans="1:51" x14ac:dyDescent="0.55000000000000004">
      <c r="A3096" s="1" t="s">
        <v>82</v>
      </c>
      <c r="B3096" s="1" t="s">
        <v>63</v>
      </c>
      <c r="C3096" s="1" t="s">
        <v>59</v>
      </c>
      <c r="D3096" s="1" t="s">
        <v>51</v>
      </c>
      <c r="E3096" s="1" t="s">
        <v>52</v>
      </c>
      <c r="F3096" s="2">
        <v>43037</v>
      </c>
      <c r="G3096">
        <v>0.13</v>
      </c>
      <c r="H3096">
        <v>7</v>
      </c>
      <c r="K3096">
        <v>7</v>
      </c>
      <c r="O3096">
        <v>0</v>
      </c>
      <c r="T3096">
        <v>0.13</v>
      </c>
      <c r="U3096">
        <v>0.02</v>
      </c>
      <c r="Y3096">
        <v>1</v>
      </c>
      <c r="Z3096">
        <v>7</v>
      </c>
      <c r="AA3096">
        <v>0.13</v>
      </c>
      <c r="AB3096">
        <v>0.13</v>
      </c>
      <c r="AH3096">
        <v>7</v>
      </c>
      <c r="AI3096">
        <v>0</v>
      </c>
      <c r="AK3096">
        <v>0</v>
      </c>
      <c r="AL3096">
        <v>7</v>
      </c>
      <c r="AO3096">
        <v>0</v>
      </c>
      <c r="AV3096" s="1" t="s">
        <v>53</v>
      </c>
      <c r="AW3096">
        <f>Facebook[[#This Row],[Total Post Reactions]]+Facebook[[#This Row],[Total Post Shares]]+Facebook[[#This Row],[Page Likes]]</f>
        <v>0</v>
      </c>
      <c r="AX3096" s="1">
        <f>IFERROR((Facebook[[#This Row],[Engagement]]/Facebook[[#This Row],[Reach]])*100,0)</f>
        <v>0</v>
      </c>
      <c r="AY3096" s="1" t="str">
        <f>TEXT(Facebook[[#This Row],[ReportDate]],"mmmm")</f>
        <v>October</v>
      </c>
    </row>
    <row r="3097" spans="1:51" x14ac:dyDescent="0.55000000000000004">
      <c r="A3097" s="1" t="s">
        <v>143</v>
      </c>
      <c r="B3097" s="1" t="s">
        <v>63</v>
      </c>
      <c r="C3097" s="1" t="s">
        <v>59</v>
      </c>
      <c r="D3097" s="1" t="s">
        <v>51</v>
      </c>
      <c r="E3097" s="1" t="s">
        <v>52</v>
      </c>
      <c r="F3097" s="2">
        <v>43037</v>
      </c>
      <c r="G3097">
        <v>0.13</v>
      </c>
      <c r="H3097">
        <v>7</v>
      </c>
      <c r="K3097">
        <v>7</v>
      </c>
      <c r="O3097">
        <v>0</v>
      </c>
      <c r="T3097">
        <v>0.13</v>
      </c>
      <c r="U3097">
        <v>0.02</v>
      </c>
      <c r="Y3097">
        <v>1</v>
      </c>
      <c r="Z3097">
        <v>7</v>
      </c>
      <c r="AA3097">
        <v>0.13</v>
      </c>
      <c r="AB3097">
        <v>0.13</v>
      </c>
      <c r="AH3097">
        <v>7</v>
      </c>
      <c r="AI3097">
        <v>0</v>
      </c>
      <c r="AK3097">
        <v>0</v>
      </c>
      <c r="AL3097">
        <v>7</v>
      </c>
      <c r="AO3097">
        <v>0</v>
      </c>
      <c r="AV3097" s="1" t="s">
        <v>53</v>
      </c>
      <c r="AW3097">
        <f>Facebook[[#This Row],[Total Post Reactions]]+Facebook[[#This Row],[Total Post Shares]]+Facebook[[#This Row],[Page Likes]]</f>
        <v>0</v>
      </c>
      <c r="AX3097" s="1">
        <f>IFERROR((Facebook[[#This Row],[Engagement]]/Facebook[[#This Row],[Reach]])*100,0)</f>
        <v>0</v>
      </c>
      <c r="AY3097" s="1" t="str">
        <f>TEXT(Facebook[[#This Row],[ReportDate]],"mmmm")</f>
        <v>October</v>
      </c>
    </row>
    <row r="3098" spans="1:51" x14ac:dyDescent="0.55000000000000004">
      <c r="A3098" s="1" t="s">
        <v>69</v>
      </c>
      <c r="B3098" s="1" t="s">
        <v>63</v>
      </c>
      <c r="C3098" s="1" t="s">
        <v>59</v>
      </c>
      <c r="D3098" s="1" t="s">
        <v>51</v>
      </c>
      <c r="E3098" s="1" t="s">
        <v>52</v>
      </c>
      <c r="F3098" s="2">
        <v>43037</v>
      </c>
      <c r="G3098">
        <v>0.02</v>
      </c>
      <c r="H3098">
        <v>3</v>
      </c>
      <c r="K3098">
        <v>3</v>
      </c>
      <c r="O3098">
        <v>0</v>
      </c>
      <c r="T3098">
        <v>0.02</v>
      </c>
      <c r="U3098">
        <v>0.01</v>
      </c>
      <c r="Y3098">
        <v>1</v>
      </c>
      <c r="Z3098">
        <v>3</v>
      </c>
      <c r="AA3098">
        <v>0.02</v>
      </c>
      <c r="AB3098">
        <v>0.02</v>
      </c>
      <c r="AH3098">
        <v>3</v>
      </c>
      <c r="AI3098">
        <v>0</v>
      </c>
      <c r="AK3098">
        <v>0</v>
      </c>
      <c r="AL3098">
        <v>3</v>
      </c>
      <c r="AO3098">
        <v>0</v>
      </c>
      <c r="AV3098" s="1" t="s">
        <v>53</v>
      </c>
      <c r="AW3098">
        <f>Facebook[[#This Row],[Total Post Reactions]]+Facebook[[#This Row],[Total Post Shares]]+Facebook[[#This Row],[Page Likes]]</f>
        <v>0</v>
      </c>
      <c r="AX3098" s="1">
        <f>IFERROR((Facebook[[#This Row],[Engagement]]/Facebook[[#This Row],[Reach]])*100,0)</f>
        <v>0</v>
      </c>
      <c r="AY3098" s="1" t="str">
        <f>TEXT(Facebook[[#This Row],[ReportDate]],"mmmm")</f>
        <v>October</v>
      </c>
    </row>
    <row r="3099" spans="1:51" x14ac:dyDescent="0.55000000000000004">
      <c r="A3099" s="1" t="s">
        <v>152</v>
      </c>
      <c r="B3099" s="1" t="s">
        <v>63</v>
      </c>
      <c r="C3099" s="1" t="s">
        <v>59</v>
      </c>
      <c r="D3099" s="1" t="s">
        <v>51</v>
      </c>
      <c r="E3099" s="1" t="s">
        <v>52</v>
      </c>
      <c r="F3099" s="2">
        <v>43037</v>
      </c>
      <c r="G3099">
        <v>0.28000000000000003</v>
      </c>
      <c r="H3099">
        <v>18</v>
      </c>
      <c r="K3099">
        <v>17</v>
      </c>
      <c r="O3099">
        <v>0</v>
      </c>
      <c r="T3099">
        <v>0.28000000000000003</v>
      </c>
      <c r="U3099">
        <v>0.02</v>
      </c>
      <c r="Y3099">
        <v>1.058824</v>
      </c>
      <c r="Z3099">
        <v>18</v>
      </c>
      <c r="AA3099">
        <v>0.28000000000000003</v>
      </c>
      <c r="AB3099">
        <v>0.28000000000000003</v>
      </c>
      <c r="AH3099">
        <v>17</v>
      </c>
      <c r="AI3099">
        <v>0</v>
      </c>
      <c r="AK3099">
        <v>0</v>
      </c>
      <c r="AL3099">
        <v>17</v>
      </c>
      <c r="AO3099">
        <v>0</v>
      </c>
      <c r="AV3099" s="1" t="s">
        <v>53</v>
      </c>
      <c r="AW3099">
        <f>Facebook[[#This Row],[Total Post Reactions]]+Facebook[[#This Row],[Total Post Shares]]+Facebook[[#This Row],[Page Likes]]</f>
        <v>0</v>
      </c>
      <c r="AX3099" s="1">
        <f>IFERROR((Facebook[[#This Row],[Engagement]]/Facebook[[#This Row],[Reach]])*100,0)</f>
        <v>0</v>
      </c>
      <c r="AY3099" s="1" t="str">
        <f>TEXT(Facebook[[#This Row],[ReportDate]],"mmmm")</f>
        <v>October</v>
      </c>
    </row>
    <row r="3100" spans="1:51" x14ac:dyDescent="0.55000000000000004">
      <c r="A3100" s="1" t="s">
        <v>144</v>
      </c>
      <c r="B3100" s="1" t="s">
        <v>63</v>
      </c>
      <c r="C3100" s="1" t="s">
        <v>59</v>
      </c>
      <c r="D3100" s="1" t="s">
        <v>51</v>
      </c>
      <c r="E3100" s="1" t="s">
        <v>52</v>
      </c>
      <c r="F3100" s="2">
        <v>43037</v>
      </c>
      <c r="G3100">
        <v>0.11</v>
      </c>
      <c r="H3100">
        <v>8</v>
      </c>
      <c r="K3100">
        <v>8</v>
      </c>
      <c r="O3100">
        <v>0</v>
      </c>
      <c r="T3100">
        <v>0.11</v>
      </c>
      <c r="U3100">
        <v>0.01</v>
      </c>
      <c r="Y3100">
        <v>1</v>
      </c>
      <c r="Z3100">
        <v>8</v>
      </c>
      <c r="AA3100">
        <v>0.11</v>
      </c>
      <c r="AB3100">
        <v>0.11</v>
      </c>
      <c r="AH3100">
        <v>8</v>
      </c>
      <c r="AI3100">
        <v>0</v>
      </c>
      <c r="AK3100">
        <v>0</v>
      </c>
      <c r="AL3100">
        <v>8</v>
      </c>
      <c r="AO3100">
        <v>0</v>
      </c>
      <c r="AV3100" s="1" t="s">
        <v>53</v>
      </c>
      <c r="AW3100">
        <f>Facebook[[#This Row],[Total Post Reactions]]+Facebook[[#This Row],[Total Post Shares]]+Facebook[[#This Row],[Page Likes]]</f>
        <v>0</v>
      </c>
      <c r="AX3100" s="1">
        <f>IFERROR((Facebook[[#This Row],[Engagement]]/Facebook[[#This Row],[Reach]])*100,0)</f>
        <v>0</v>
      </c>
      <c r="AY3100" s="1" t="str">
        <f>TEXT(Facebook[[#This Row],[ReportDate]],"mmmm")</f>
        <v>October</v>
      </c>
    </row>
    <row r="3101" spans="1:51" x14ac:dyDescent="0.55000000000000004">
      <c r="A3101" s="1" t="s">
        <v>67</v>
      </c>
      <c r="B3101" s="1" t="s">
        <v>63</v>
      </c>
      <c r="C3101" s="1" t="s">
        <v>59</v>
      </c>
      <c r="D3101" s="1" t="s">
        <v>51</v>
      </c>
      <c r="E3101" s="1" t="s">
        <v>52</v>
      </c>
      <c r="F3101" s="2">
        <v>43037</v>
      </c>
      <c r="G3101">
        <v>7.0000000000000007E-2</v>
      </c>
      <c r="H3101">
        <v>4</v>
      </c>
      <c r="K3101">
        <v>4</v>
      </c>
      <c r="O3101">
        <v>0</v>
      </c>
      <c r="T3101">
        <v>7.0000000000000007E-2</v>
      </c>
      <c r="U3101">
        <v>0.02</v>
      </c>
      <c r="Y3101">
        <v>1</v>
      </c>
      <c r="Z3101">
        <v>4</v>
      </c>
      <c r="AA3101">
        <v>7.0000000000000007E-2</v>
      </c>
      <c r="AB3101">
        <v>7.0000000000000007E-2</v>
      </c>
      <c r="AH3101">
        <v>4</v>
      </c>
      <c r="AI3101">
        <v>0</v>
      </c>
      <c r="AK3101">
        <v>0</v>
      </c>
      <c r="AL3101">
        <v>4</v>
      </c>
      <c r="AO3101">
        <v>0</v>
      </c>
      <c r="AV3101" s="1" t="s">
        <v>53</v>
      </c>
      <c r="AW3101">
        <f>Facebook[[#This Row],[Total Post Reactions]]+Facebook[[#This Row],[Total Post Shares]]+Facebook[[#This Row],[Page Likes]]</f>
        <v>0</v>
      </c>
      <c r="AX3101" s="1">
        <f>IFERROR((Facebook[[#This Row],[Engagement]]/Facebook[[#This Row],[Reach]])*100,0)</f>
        <v>0</v>
      </c>
      <c r="AY3101" s="1" t="str">
        <f>TEXT(Facebook[[#This Row],[ReportDate]],"mmmm")</f>
        <v>October</v>
      </c>
    </row>
    <row r="3102" spans="1:51" x14ac:dyDescent="0.55000000000000004">
      <c r="A3102" s="1" t="s">
        <v>71</v>
      </c>
      <c r="B3102" s="1" t="s">
        <v>63</v>
      </c>
      <c r="C3102" s="1" t="s">
        <v>59</v>
      </c>
      <c r="D3102" s="1" t="s">
        <v>51</v>
      </c>
      <c r="E3102" s="1" t="s">
        <v>52</v>
      </c>
      <c r="F3102" s="2">
        <v>43037</v>
      </c>
      <c r="G3102">
        <v>0.33</v>
      </c>
      <c r="H3102">
        <v>22</v>
      </c>
      <c r="K3102">
        <v>22</v>
      </c>
      <c r="O3102">
        <v>0</v>
      </c>
      <c r="T3102">
        <v>0.33</v>
      </c>
      <c r="U3102">
        <v>0.02</v>
      </c>
      <c r="Y3102">
        <v>1</v>
      </c>
      <c r="Z3102">
        <v>22</v>
      </c>
      <c r="AA3102">
        <v>0.33</v>
      </c>
      <c r="AB3102">
        <v>0.33</v>
      </c>
      <c r="AH3102">
        <v>22</v>
      </c>
      <c r="AI3102">
        <v>0</v>
      </c>
      <c r="AK3102">
        <v>0</v>
      </c>
      <c r="AL3102">
        <v>22</v>
      </c>
      <c r="AO3102">
        <v>0</v>
      </c>
      <c r="AV3102" s="1" t="s">
        <v>53</v>
      </c>
      <c r="AW3102">
        <f>Facebook[[#This Row],[Total Post Reactions]]+Facebook[[#This Row],[Total Post Shares]]+Facebook[[#This Row],[Page Likes]]</f>
        <v>0</v>
      </c>
      <c r="AX3102" s="1">
        <f>IFERROR((Facebook[[#This Row],[Engagement]]/Facebook[[#This Row],[Reach]])*100,0)</f>
        <v>0</v>
      </c>
      <c r="AY3102" s="1" t="str">
        <f>TEXT(Facebook[[#This Row],[ReportDate]],"mmmm")</f>
        <v>October</v>
      </c>
    </row>
    <row r="3103" spans="1:51" x14ac:dyDescent="0.55000000000000004">
      <c r="A3103" s="1" t="s">
        <v>145</v>
      </c>
      <c r="B3103" s="1" t="s">
        <v>63</v>
      </c>
      <c r="C3103" s="1" t="s">
        <v>59</v>
      </c>
      <c r="D3103" s="1" t="s">
        <v>51</v>
      </c>
      <c r="E3103" s="1" t="s">
        <v>52</v>
      </c>
      <c r="F3103" s="2">
        <v>43037</v>
      </c>
      <c r="G3103">
        <v>0.11</v>
      </c>
      <c r="H3103">
        <v>8</v>
      </c>
      <c r="K3103">
        <v>8</v>
      </c>
      <c r="O3103">
        <v>0</v>
      </c>
      <c r="T3103">
        <v>0.11</v>
      </c>
      <c r="U3103">
        <v>0.01</v>
      </c>
      <c r="Y3103">
        <v>1</v>
      </c>
      <c r="Z3103">
        <v>8</v>
      </c>
      <c r="AA3103">
        <v>0.11</v>
      </c>
      <c r="AB3103">
        <v>0.11</v>
      </c>
      <c r="AH3103">
        <v>8</v>
      </c>
      <c r="AI3103">
        <v>0</v>
      </c>
      <c r="AK3103">
        <v>0</v>
      </c>
      <c r="AL3103">
        <v>8</v>
      </c>
      <c r="AO3103">
        <v>0</v>
      </c>
      <c r="AV3103" s="1" t="s">
        <v>53</v>
      </c>
      <c r="AW3103">
        <f>Facebook[[#This Row],[Total Post Reactions]]+Facebook[[#This Row],[Total Post Shares]]+Facebook[[#This Row],[Page Likes]]</f>
        <v>0</v>
      </c>
      <c r="AX3103" s="1">
        <f>IFERROR((Facebook[[#This Row],[Engagement]]/Facebook[[#This Row],[Reach]])*100,0)</f>
        <v>0</v>
      </c>
      <c r="AY3103" s="1" t="str">
        <f>TEXT(Facebook[[#This Row],[ReportDate]],"mmmm")</f>
        <v>October</v>
      </c>
    </row>
    <row r="3104" spans="1:51" x14ac:dyDescent="0.55000000000000004">
      <c r="A3104" s="1" t="s">
        <v>146</v>
      </c>
      <c r="B3104" s="1" t="s">
        <v>63</v>
      </c>
      <c r="C3104" s="1" t="s">
        <v>59</v>
      </c>
      <c r="D3104" s="1" t="s">
        <v>51</v>
      </c>
      <c r="E3104" s="1" t="s">
        <v>52</v>
      </c>
      <c r="F3104" s="2">
        <v>43037</v>
      </c>
      <c r="G3104">
        <v>0.1</v>
      </c>
      <c r="H3104">
        <v>7</v>
      </c>
      <c r="K3104">
        <v>7</v>
      </c>
      <c r="O3104">
        <v>0</v>
      </c>
      <c r="T3104">
        <v>0.1</v>
      </c>
      <c r="U3104">
        <v>0.01</v>
      </c>
      <c r="Y3104">
        <v>1</v>
      </c>
      <c r="Z3104">
        <v>7</v>
      </c>
      <c r="AA3104">
        <v>0.1</v>
      </c>
      <c r="AB3104">
        <v>0.1</v>
      </c>
      <c r="AH3104">
        <v>7</v>
      </c>
      <c r="AI3104">
        <v>0</v>
      </c>
      <c r="AK3104">
        <v>0</v>
      </c>
      <c r="AL3104">
        <v>7</v>
      </c>
      <c r="AO3104">
        <v>0</v>
      </c>
      <c r="AV3104" s="1" t="s">
        <v>53</v>
      </c>
      <c r="AW3104">
        <f>Facebook[[#This Row],[Total Post Reactions]]+Facebook[[#This Row],[Total Post Shares]]+Facebook[[#This Row],[Page Likes]]</f>
        <v>0</v>
      </c>
      <c r="AX3104" s="1">
        <f>IFERROR((Facebook[[#This Row],[Engagement]]/Facebook[[#This Row],[Reach]])*100,0)</f>
        <v>0</v>
      </c>
      <c r="AY3104" s="1" t="str">
        <f>TEXT(Facebook[[#This Row],[ReportDate]],"mmmm")</f>
        <v>October</v>
      </c>
    </row>
    <row r="3105" spans="1:51" x14ac:dyDescent="0.55000000000000004">
      <c r="A3105" s="1" t="s">
        <v>147</v>
      </c>
      <c r="B3105" s="1" t="s">
        <v>63</v>
      </c>
      <c r="C3105" s="1" t="s">
        <v>59</v>
      </c>
      <c r="D3105" s="1" t="s">
        <v>51</v>
      </c>
      <c r="E3105" s="1" t="s">
        <v>52</v>
      </c>
      <c r="F3105" s="2">
        <v>43037</v>
      </c>
      <c r="G3105">
        <v>0.01</v>
      </c>
      <c r="H3105">
        <v>1</v>
      </c>
      <c r="K3105">
        <v>1</v>
      </c>
      <c r="O3105">
        <v>0</v>
      </c>
      <c r="T3105">
        <v>0.01</v>
      </c>
      <c r="U3105">
        <v>0.01</v>
      </c>
      <c r="Y3105">
        <v>1</v>
      </c>
      <c r="Z3105">
        <v>1</v>
      </c>
      <c r="AA3105">
        <v>0.01</v>
      </c>
      <c r="AB3105">
        <v>0.01</v>
      </c>
      <c r="AH3105">
        <v>1</v>
      </c>
      <c r="AI3105">
        <v>0</v>
      </c>
      <c r="AK3105">
        <v>0</v>
      </c>
      <c r="AL3105">
        <v>1</v>
      </c>
      <c r="AO3105">
        <v>0</v>
      </c>
      <c r="AV3105" s="1" t="s">
        <v>53</v>
      </c>
      <c r="AW3105">
        <f>Facebook[[#This Row],[Total Post Reactions]]+Facebook[[#This Row],[Total Post Shares]]+Facebook[[#This Row],[Page Likes]]</f>
        <v>0</v>
      </c>
      <c r="AX3105" s="1">
        <f>IFERROR((Facebook[[#This Row],[Engagement]]/Facebook[[#This Row],[Reach]])*100,0)</f>
        <v>0</v>
      </c>
      <c r="AY3105" s="1" t="str">
        <f>TEXT(Facebook[[#This Row],[ReportDate]],"mmmm")</f>
        <v>October</v>
      </c>
    </row>
    <row r="3106" spans="1:51" x14ac:dyDescent="0.55000000000000004">
      <c r="A3106" s="1" t="s">
        <v>54</v>
      </c>
      <c r="B3106" s="1" t="s">
        <v>63</v>
      </c>
      <c r="C3106" s="1" t="s">
        <v>59</v>
      </c>
      <c r="D3106" s="1" t="s">
        <v>51</v>
      </c>
      <c r="E3106" s="1" t="s">
        <v>52</v>
      </c>
      <c r="F3106" s="2">
        <v>43037</v>
      </c>
      <c r="G3106">
        <v>0.04</v>
      </c>
      <c r="H3106">
        <v>3</v>
      </c>
      <c r="K3106">
        <v>3</v>
      </c>
      <c r="O3106">
        <v>0</v>
      </c>
      <c r="T3106">
        <v>0.04</v>
      </c>
      <c r="U3106">
        <v>0.01</v>
      </c>
      <c r="Y3106">
        <v>1</v>
      </c>
      <c r="Z3106">
        <v>3</v>
      </c>
      <c r="AA3106">
        <v>0.04</v>
      </c>
      <c r="AB3106">
        <v>0.04</v>
      </c>
      <c r="AH3106">
        <v>3</v>
      </c>
      <c r="AI3106">
        <v>0</v>
      </c>
      <c r="AK3106">
        <v>0</v>
      </c>
      <c r="AL3106">
        <v>3</v>
      </c>
      <c r="AO3106">
        <v>0</v>
      </c>
      <c r="AV3106" s="1" t="s">
        <v>53</v>
      </c>
      <c r="AW3106">
        <f>Facebook[[#This Row],[Total Post Reactions]]+Facebook[[#This Row],[Total Post Shares]]+Facebook[[#This Row],[Page Likes]]</f>
        <v>0</v>
      </c>
      <c r="AX3106" s="1">
        <f>IFERROR((Facebook[[#This Row],[Engagement]]/Facebook[[#This Row],[Reach]])*100,0)</f>
        <v>0</v>
      </c>
      <c r="AY3106" s="1" t="str">
        <f>TEXT(Facebook[[#This Row],[ReportDate]],"mmmm")</f>
        <v>October</v>
      </c>
    </row>
    <row r="3107" spans="1:51" x14ac:dyDescent="0.55000000000000004">
      <c r="A3107" s="1" t="s">
        <v>48</v>
      </c>
      <c r="B3107" s="1" t="s">
        <v>63</v>
      </c>
      <c r="C3107" s="1" t="s">
        <v>59</v>
      </c>
      <c r="D3107" s="1" t="s">
        <v>51</v>
      </c>
      <c r="E3107" s="1" t="s">
        <v>52</v>
      </c>
      <c r="F3107" s="2">
        <v>43037</v>
      </c>
      <c r="G3107">
        <v>0.01</v>
      </c>
      <c r="H3107">
        <v>1</v>
      </c>
      <c r="K3107">
        <v>1</v>
      </c>
      <c r="O3107">
        <v>0</v>
      </c>
      <c r="T3107">
        <v>0.01</v>
      </c>
      <c r="U3107">
        <v>0.01</v>
      </c>
      <c r="Y3107">
        <v>1</v>
      </c>
      <c r="Z3107">
        <v>1</v>
      </c>
      <c r="AA3107">
        <v>0.01</v>
      </c>
      <c r="AB3107">
        <v>0.01</v>
      </c>
      <c r="AH3107">
        <v>1</v>
      </c>
      <c r="AI3107">
        <v>0</v>
      </c>
      <c r="AK3107">
        <v>0</v>
      </c>
      <c r="AL3107">
        <v>1</v>
      </c>
      <c r="AO3107">
        <v>0</v>
      </c>
      <c r="AV3107" s="1" t="s">
        <v>53</v>
      </c>
      <c r="AW3107">
        <f>Facebook[[#This Row],[Total Post Reactions]]+Facebook[[#This Row],[Total Post Shares]]+Facebook[[#This Row],[Page Likes]]</f>
        <v>0</v>
      </c>
      <c r="AX3107" s="1">
        <f>IFERROR((Facebook[[#This Row],[Engagement]]/Facebook[[#This Row],[Reach]])*100,0)</f>
        <v>0</v>
      </c>
      <c r="AY3107" s="1" t="str">
        <f>TEXT(Facebook[[#This Row],[ReportDate]],"mmmm")</f>
        <v>October</v>
      </c>
    </row>
    <row r="3108" spans="1:51" x14ac:dyDescent="0.55000000000000004">
      <c r="A3108" s="1" t="s">
        <v>151</v>
      </c>
      <c r="B3108" s="1" t="s">
        <v>63</v>
      </c>
      <c r="C3108" s="1" t="s">
        <v>59</v>
      </c>
      <c r="D3108" s="1" t="s">
        <v>51</v>
      </c>
      <c r="E3108" s="1" t="s">
        <v>52</v>
      </c>
      <c r="F3108" s="2">
        <v>43037</v>
      </c>
      <c r="G3108">
        <v>0.12</v>
      </c>
      <c r="H3108">
        <v>11</v>
      </c>
      <c r="K3108">
        <v>11</v>
      </c>
      <c r="O3108">
        <v>0</v>
      </c>
      <c r="T3108">
        <v>0.12</v>
      </c>
      <c r="U3108">
        <v>0.01</v>
      </c>
      <c r="Y3108">
        <v>1</v>
      </c>
      <c r="Z3108">
        <v>11</v>
      </c>
      <c r="AA3108">
        <v>0.12</v>
      </c>
      <c r="AB3108">
        <v>0.12</v>
      </c>
      <c r="AH3108">
        <v>11</v>
      </c>
      <c r="AI3108">
        <v>0</v>
      </c>
      <c r="AK3108">
        <v>0</v>
      </c>
      <c r="AL3108">
        <v>11</v>
      </c>
      <c r="AO3108">
        <v>0</v>
      </c>
      <c r="AV3108" s="1" t="s">
        <v>53</v>
      </c>
      <c r="AW3108">
        <f>Facebook[[#This Row],[Total Post Reactions]]+Facebook[[#This Row],[Total Post Shares]]+Facebook[[#This Row],[Page Likes]]</f>
        <v>0</v>
      </c>
      <c r="AX3108" s="1">
        <f>IFERROR((Facebook[[#This Row],[Engagement]]/Facebook[[#This Row],[Reach]])*100,0)</f>
        <v>0</v>
      </c>
      <c r="AY3108" s="1" t="str">
        <f>TEXT(Facebook[[#This Row],[ReportDate]],"mmmm")</f>
        <v>October</v>
      </c>
    </row>
    <row r="3109" spans="1:51" x14ac:dyDescent="0.55000000000000004">
      <c r="A3109" s="1" t="s">
        <v>64</v>
      </c>
      <c r="B3109" s="1" t="s">
        <v>63</v>
      </c>
      <c r="C3109" s="1" t="s">
        <v>59</v>
      </c>
      <c r="D3109" s="1" t="s">
        <v>51</v>
      </c>
      <c r="E3109" s="1" t="s">
        <v>52</v>
      </c>
      <c r="F3109" s="2">
        <v>43037</v>
      </c>
      <c r="G3109">
        <v>0.1</v>
      </c>
      <c r="H3109">
        <v>5</v>
      </c>
      <c r="K3109">
        <v>5</v>
      </c>
      <c r="O3109">
        <v>0</v>
      </c>
      <c r="T3109">
        <v>0.1</v>
      </c>
      <c r="U3109">
        <v>0.02</v>
      </c>
      <c r="Y3109">
        <v>1</v>
      </c>
      <c r="Z3109">
        <v>5</v>
      </c>
      <c r="AA3109">
        <v>0.1</v>
      </c>
      <c r="AB3109">
        <v>0.1</v>
      </c>
      <c r="AH3109">
        <v>5</v>
      </c>
      <c r="AI3109">
        <v>0</v>
      </c>
      <c r="AK3109">
        <v>0</v>
      </c>
      <c r="AL3109">
        <v>5</v>
      </c>
      <c r="AO3109">
        <v>0</v>
      </c>
      <c r="AV3109" s="1" t="s">
        <v>53</v>
      </c>
      <c r="AW3109">
        <f>Facebook[[#This Row],[Total Post Reactions]]+Facebook[[#This Row],[Total Post Shares]]+Facebook[[#This Row],[Page Likes]]</f>
        <v>0</v>
      </c>
      <c r="AX3109" s="1">
        <f>IFERROR((Facebook[[#This Row],[Engagement]]/Facebook[[#This Row],[Reach]])*100,0)</f>
        <v>0</v>
      </c>
      <c r="AY3109" s="1" t="str">
        <f>TEXT(Facebook[[#This Row],[ReportDate]],"mmmm")</f>
        <v>October</v>
      </c>
    </row>
    <row r="3110" spans="1:51" x14ac:dyDescent="0.55000000000000004">
      <c r="A3110" s="1" t="s">
        <v>149</v>
      </c>
      <c r="B3110" s="1" t="s">
        <v>63</v>
      </c>
      <c r="C3110" s="1" t="s">
        <v>59</v>
      </c>
      <c r="D3110" s="1" t="s">
        <v>51</v>
      </c>
      <c r="E3110" s="1" t="s">
        <v>52</v>
      </c>
      <c r="F3110" s="2">
        <v>43037</v>
      </c>
      <c r="G3110">
        <v>1.98</v>
      </c>
      <c r="H3110">
        <v>135</v>
      </c>
      <c r="K3110">
        <v>128</v>
      </c>
      <c r="M3110">
        <v>1</v>
      </c>
      <c r="O3110">
        <v>1</v>
      </c>
      <c r="T3110">
        <v>1.98</v>
      </c>
      <c r="U3110">
        <v>0.02</v>
      </c>
      <c r="V3110">
        <v>1.98</v>
      </c>
      <c r="Y3110">
        <v>1.0546880000000001</v>
      </c>
      <c r="Z3110">
        <v>135</v>
      </c>
      <c r="AA3110">
        <v>1.98</v>
      </c>
      <c r="AB3110">
        <v>1.98</v>
      </c>
      <c r="AG3110">
        <v>1</v>
      </c>
      <c r="AH3110">
        <v>128</v>
      </c>
      <c r="AI3110">
        <v>2</v>
      </c>
      <c r="AK3110">
        <v>-2</v>
      </c>
      <c r="AL3110">
        <v>128</v>
      </c>
      <c r="AM3110">
        <v>1</v>
      </c>
      <c r="AO3110">
        <v>1</v>
      </c>
      <c r="AV3110" s="1" t="s">
        <v>53</v>
      </c>
      <c r="AW3110">
        <f>Facebook[[#This Row],[Total Post Reactions]]+Facebook[[#This Row],[Total Post Shares]]+Facebook[[#This Row],[Page Likes]]</f>
        <v>1</v>
      </c>
      <c r="AX3110" s="1">
        <f>IFERROR((Facebook[[#This Row],[Engagement]]/Facebook[[#This Row],[Reach]])*100,0)</f>
        <v>0.78125</v>
      </c>
      <c r="AY3110" s="1" t="str">
        <f>TEXT(Facebook[[#This Row],[ReportDate]],"mmmm")</f>
        <v>October</v>
      </c>
    </row>
    <row r="3111" spans="1:51" x14ac:dyDescent="0.55000000000000004">
      <c r="A3111" s="1" t="s">
        <v>82</v>
      </c>
      <c r="B3111" s="1" t="s">
        <v>65</v>
      </c>
      <c r="C3111" s="1" t="s">
        <v>59</v>
      </c>
      <c r="D3111" s="1" t="s">
        <v>51</v>
      </c>
      <c r="E3111" s="1" t="s">
        <v>52</v>
      </c>
      <c r="F3111" s="2">
        <v>43037</v>
      </c>
      <c r="G3111">
        <v>0.64</v>
      </c>
      <c r="H3111">
        <v>44</v>
      </c>
      <c r="K3111">
        <v>42</v>
      </c>
      <c r="O3111">
        <v>0</v>
      </c>
      <c r="T3111">
        <v>0.64</v>
      </c>
      <c r="U3111">
        <v>0.02</v>
      </c>
      <c r="Y3111">
        <v>1.0476190000000001</v>
      </c>
      <c r="Z3111">
        <v>44</v>
      </c>
      <c r="AA3111">
        <v>0.64</v>
      </c>
      <c r="AB3111">
        <v>0.64</v>
      </c>
      <c r="AH3111">
        <v>42</v>
      </c>
      <c r="AI3111">
        <v>1</v>
      </c>
      <c r="AK3111">
        <v>-1</v>
      </c>
      <c r="AL3111">
        <v>42</v>
      </c>
      <c r="AO3111">
        <v>0</v>
      </c>
      <c r="AV3111" s="1" t="s">
        <v>53</v>
      </c>
      <c r="AW3111">
        <f>Facebook[[#This Row],[Total Post Reactions]]+Facebook[[#This Row],[Total Post Shares]]+Facebook[[#This Row],[Page Likes]]</f>
        <v>0</v>
      </c>
      <c r="AX3111" s="1">
        <f>IFERROR((Facebook[[#This Row],[Engagement]]/Facebook[[#This Row],[Reach]])*100,0)</f>
        <v>0</v>
      </c>
      <c r="AY3111" s="1" t="str">
        <f>TEXT(Facebook[[#This Row],[ReportDate]],"mmmm")</f>
        <v>October</v>
      </c>
    </row>
    <row r="3112" spans="1:51" x14ac:dyDescent="0.55000000000000004">
      <c r="A3112" s="1" t="s">
        <v>143</v>
      </c>
      <c r="B3112" s="1" t="s">
        <v>65</v>
      </c>
      <c r="C3112" s="1" t="s">
        <v>59</v>
      </c>
      <c r="D3112" s="1" t="s">
        <v>51</v>
      </c>
      <c r="E3112" s="1" t="s">
        <v>52</v>
      </c>
      <c r="F3112" s="2">
        <v>43037</v>
      </c>
      <c r="G3112">
        <v>0.19</v>
      </c>
      <c r="H3112">
        <v>15</v>
      </c>
      <c r="K3112">
        <v>14</v>
      </c>
      <c r="O3112">
        <v>0</v>
      </c>
      <c r="T3112">
        <v>0.19</v>
      </c>
      <c r="U3112">
        <v>0.01</v>
      </c>
      <c r="Y3112">
        <v>1.071429</v>
      </c>
      <c r="Z3112">
        <v>15</v>
      </c>
      <c r="AA3112">
        <v>0.19</v>
      </c>
      <c r="AB3112">
        <v>0.19</v>
      </c>
      <c r="AH3112">
        <v>14</v>
      </c>
      <c r="AI3112">
        <v>0</v>
      </c>
      <c r="AK3112">
        <v>0</v>
      </c>
      <c r="AL3112">
        <v>14</v>
      </c>
      <c r="AO3112">
        <v>0</v>
      </c>
      <c r="AV3112" s="1" t="s">
        <v>53</v>
      </c>
      <c r="AW3112">
        <f>Facebook[[#This Row],[Total Post Reactions]]+Facebook[[#This Row],[Total Post Shares]]+Facebook[[#This Row],[Page Likes]]</f>
        <v>0</v>
      </c>
      <c r="AX3112" s="1">
        <f>IFERROR((Facebook[[#This Row],[Engagement]]/Facebook[[#This Row],[Reach]])*100,0)</f>
        <v>0</v>
      </c>
      <c r="AY3112" s="1" t="str">
        <f>TEXT(Facebook[[#This Row],[ReportDate]],"mmmm")</f>
        <v>October</v>
      </c>
    </row>
    <row r="3113" spans="1:51" x14ac:dyDescent="0.55000000000000004">
      <c r="A3113" s="1" t="s">
        <v>69</v>
      </c>
      <c r="B3113" s="1" t="s">
        <v>65</v>
      </c>
      <c r="C3113" s="1" t="s">
        <v>59</v>
      </c>
      <c r="D3113" s="1" t="s">
        <v>51</v>
      </c>
      <c r="E3113" s="1" t="s">
        <v>52</v>
      </c>
      <c r="F3113" s="2">
        <v>43037</v>
      </c>
      <c r="G3113">
        <v>1.51</v>
      </c>
      <c r="H3113">
        <v>113</v>
      </c>
      <c r="K3113">
        <v>109</v>
      </c>
      <c r="O3113">
        <v>0</v>
      </c>
      <c r="T3113">
        <v>1.51</v>
      </c>
      <c r="U3113">
        <v>0.01</v>
      </c>
      <c r="Y3113">
        <v>1.036697</v>
      </c>
      <c r="Z3113">
        <v>113</v>
      </c>
      <c r="AA3113">
        <v>1.51</v>
      </c>
      <c r="AB3113">
        <v>1.51</v>
      </c>
      <c r="AH3113">
        <v>109</v>
      </c>
      <c r="AI3113">
        <v>2</v>
      </c>
      <c r="AK3113">
        <v>-2</v>
      </c>
      <c r="AL3113">
        <v>109</v>
      </c>
      <c r="AO3113">
        <v>0</v>
      </c>
      <c r="AV3113" s="1" t="s">
        <v>53</v>
      </c>
      <c r="AW3113">
        <f>Facebook[[#This Row],[Total Post Reactions]]+Facebook[[#This Row],[Total Post Shares]]+Facebook[[#This Row],[Page Likes]]</f>
        <v>0</v>
      </c>
      <c r="AX3113" s="1">
        <f>IFERROR((Facebook[[#This Row],[Engagement]]/Facebook[[#This Row],[Reach]])*100,0)</f>
        <v>0</v>
      </c>
      <c r="AY3113" s="1" t="str">
        <f>TEXT(Facebook[[#This Row],[ReportDate]],"mmmm")</f>
        <v>October</v>
      </c>
    </row>
    <row r="3114" spans="1:51" x14ac:dyDescent="0.55000000000000004">
      <c r="A3114" s="1" t="s">
        <v>80</v>
      </c>
      <c r="B3114" s="1" t="s">
        <v>65</v>
      </c>
      <c r="C3114" s="1" t="s">
        <v>59</v>
      </c>
      <c r="D3114" s="1" t="s">
        <v>51</v>
      </c>
      <c r="E3114" s="1" t="s">
        <v>52</v>
      </c>
      <c r="F3114" s="2">
        <v>43037</v>
      </c>
      <c r="G3114">
        <v>0.05</v>
      </c>
      <c r="H3114">
        <v>4</v>
      </c>
      <c r="K3114">
        <v>4</v>
      </c>
      <c r="O3114">
        <v>0</v>
      </c>
      <c r="T3114">
        <v>0.05</v>
      </c>
      <c r="U3114">
        <v>0.01</v>
      </c>
      <c r="Y3114">
        <v>1</v>
      </c>
      <c r="Z3114">
        <v>4</v>
      </c>
      <c r="AA3114">
        <v>0.05</v>
      </c>
      <c r="AB3114">
        <v>0.05</v>
      </c>
      <c r="AH3114">
        <v>4</v>
      </c>
      <c r="AI3114">
        <v>0</v>
      </c>
      <c r="AK3114">
        <v>0</v>
      </c>
      <c r="AL3114">
        <v>4</v>
      </c>
      <c r="AO3114">
        <v>0</v>
      </c>
      <c r="AV3114" s="1" t="s">
        <v>53</v>
      </c>
      <c r="AW3114">
        <f>Facebook[[#This Row],[Total Post Reactions]]+Facebook[[#This Row],[Total Post Shares]]+Facebook[[#This Row],[Page Likes]]</f>
        <v>0</v>
      </c>
      <c r="AX3114" s="1">
        <f>IFERROR((Facebook[[#This Row],[Engagement]]/Facebook[[#This Row],[Reach]])*100,0)</f>
        <v>0</v>
      </c>
      <c r="AY3114" s="1" t="str">
        <f>TEXT(Facebook[[#This Row],[ReportDate]],"mmmm")</f>
        <v>October</v>
      </c>
    </row>
    <row r="3115" spans="1:51" x14ac:dyDescent="0.55000000000000004">
      <c r="A3115" s="1" t="s">
        <v>152</v>
      </c>
      <c r="B3115" s="1" t="s">
        <v>65</v>
      </c>
      <c r="C3115" s="1" t="s">
        <v>59</v>
      </c>
      <c r="D3115" s="1" t="s">
        <v>51</v>
      </c>
      <c r="E3115" s="1" t="s">
        <v>52</v>
      </c>
      <c r="F3115" s="2">
        <v>43037</v>
      </c>
      <c r="G3115">
        <v>0.06</v>
      </c>
      <c r="H3115">
        <v>5</v>
      </c>
      <c r="K3115">
        <v>4</v>
      </c>
      <c r="O3115">
        <v>0</v>
      </c>
      <c r="T3115">
        <v>0.06</v>
      </c>
      <c r="U3115">
        <v>0.02</v>
      </c>
      <c r="Y3115">
        <v>1.25</v>
      </c>
      <c r="Z3115">
        <v>5</v>
      </c>
      <c r="AA3115">
        <v>0.06</v>
      </c>
      <c r="AB3115">
        <v>0.06</v>
      </c>
      <c r="AH3115">
        <v>4</v>
      </c>
      <c r="AI3115">
        <v>0</v>
      </c>
      <c r="AK3115">
        <v>0</v>
      </c>
      <c r="AL3115">
        <v>4</v>
      </c>
      <c r="AO3115">
        <v>0</v>
      </c>
      <c r="AV3115" s="1" t="s">
        <v>53</v>
      </c>
      <c r="AW3115">
        <f>Facebook[[#This Row],[Total Post Reactions]]+Facebook[[#This Row],[Total Post Shares]]+Facebook[[#This Row],[Page Likes]]</f>
        <v>0</v>
      </c>
      <c r="AX3115" s="1">
        <f>IFERROR((Facebook[[#This Row],[Engagement]]/Facebook[[#This Row],[Reach]])*100,0)</f>
        <v>0</v>
      </c>
      <c r="AY3115" s="1" t="str">
        <f>TEXT(Facebook[[#This Row],[ReportDate]],"mmmm")</f>
        <v>October</v>
      </c>
    </row>
    <row r="3116" spans="1:51" x14ac:dyDescent="0.55000000000000004">
      <c r="A3116" s="1" t="s">
        <v>78</v>
      </c>
      <c r="B3116" s="1" t="s">
        <v>65</v>
      </c>
      <c r="C3116" s="1" t="s">
        <v>59</v>
      </c>
      <c r="D3116" s="1" t="s">
        <v>51</v>
      </c>
      <c r="E3116" s="1" t="s">
        <v>52</v>
      </c>
      <c r="F3116" s="2">
        <v>43037</v>
      </c>
      <c r="G3116">
        <v>0.18</v>
      </c>
      <c r="H3116">
        <v>12</v>
      </c>
      <c r="K3116">
        <v>12</v>
      </c>
      <c r="O3116">
        <v>0</v>
      </c>
      <c r="T3116">
        <v>0.18</v>
      </c>
      <c r="U3116">
        <v>0.02</v>
      </c>
      <c r="Y3116">
        <v>1</v>
      </c>
      <c r="Z3116">
        <v>12</v>
      </c>
      <c r="AA3116">
        <v>0.18</v>
      </c>
      <c r="AB3116">
        <v>0.18</v>
      </c>
      <c r="AH3116">
        <v>12</v>
      </c>
      <c r="AI3116">
        <v>0</v>
      </c>
      <c r="AK3116">
        <v>0</v>
      </c>
      <c r="AL3116">
        <v>12</v>
      </c>
      <c r="AO3116">
        <v>0</v>
      </c>
      <c r="AV3116" s="1" t="s">
        <v>53</v>
      </c>
      <c r="AW3116">
        <f>Facebook[[#This Row],[Total Post Reactions]]+Facebook[[#This Row],[Total Post Shares]]+Facebook[[#This Row],[Page Likes]]</f>
        <v>0</v>
      </c>
      <c r="AX3116" s="1">
        <f>IFERROR((Facebook[[#This Row],[Engagement]]/Facebook[[#This Row],[Reach]])*100,0)</f>
        <v>0</v>
      </c>
      <c r="AY3116" s="1" t="str">
        <f>TEXT(Facebook[[#This Row],[ReportDate]],"mmmm")</f>
        <v>October</v>
      </c>
    </row>
    <row r="3117" spans="1:51" x14ac:dyDescent="0.55000000000000004">
      <c r="A3117" s="1" t="s">
        <v>144</v>
      </c>
      <c r="B3117" s="1" t="s">
        <v>65</v>
      </c>
      <c r="C3117" s="1" t="s">
        <v>59</v>
      </c>
      <c r="D3117" s="1" t="s">
        <v>51</v>
      </c>
      <c r="E3117" s="1" t="s">
        <v>52</v>
      </c>
      <c r="F3117" s="2">
        <v>43037</v>
      </c>
      <c r="G3117">
        <v>0.06</v>
      </c>
      <c r="H3117">
        <v>4</v>
      </c>
      <c r="K3117">
        <v>3</v>
      </c>
      <c r="O3117">
        <v>0</v>
      </c>
      <c r="T3117">
        <v>0.06</v>
      </c>
      <c r="U3117">
        <v>0.02</v>
      </c>
      <c r="Y3117">
        <v>1.3333330000000001</v>
      </c>
      <c r="Z3117">
        <v>4</v>
      </c>
      <c r="AA3117">
        <v>0.06</v>
      </c>
      <c r="AB3117">
        <v>0.06</v>
      </c>
      <c r="AH3117">
        <v>3</v>
      </c>
      <c r="AI3117">
        <v>0</v>
      </c>
      <c r="AK3117">
        <v>0</v>
      </c>
      <c r="AL3117">
        <v>3</v>
      </c>
      <c r="AO3117">
        <v>0</v>
      </c>
      <c r="AV3117" s="1" t="s">
        <v>53</v>
      </c>
      <c r="AW3117">
        <f>Facebook[[#This Row],[Total Post Reactions]]+Facebook[[#This Row],[Total Post Shares]]+Facebook[[#This Row],[Page Likes]]</f>
        <v>0</v>
      </c>
      <c r="AX3117" s="1">
        <f>IFERROR((Facebook[[#This Row],[Engagement]]/Facebook[[#This Row],[Reach]])*100,0)</f>
        <v>0</v>
      </c>
      <c r="AY3117" s="1" t="str">
        <f>TEXT(Facebook[[#This Row],[ReportDate]],"mmmm")</f>
        <v>October</v>
      </c>
    </row>
    <row r="3118" spans="1:51" x14ac:dyDescent="0.55000000000000004">
      <c r="A3118" s="1" t="s">
        <v>67</v>
      </c>
      <c r="B3118" s="1" t="s">
        <v>65</v>
      </c>
      <c r="C3118" s="1" t="s">
        <v>59</v>
      </c>
      <c r="D3118" s="1" t="s">
        <v>51</v>
      </c>
      <c r="E3118" s="1" t="s">
        <v>52</v>
      </c>
      <c r="F3118" s="2">
        <v>43037</v>
      </c>
      <c r="G3118">
        <v>0.85</v>
      </c>
      <c r="H3118">
        <v>83</v>
      </c>
      <c r="K3118">
        <v>80</v>
      </c>
      <c r="O3118">
        <v>0</v>
      </c>
      <c r="T3118">
        <v>0.85</v>
      </c>
      <c r="U3118">
        <v>0.01</v>
      </c>
      <c r="Y3118">
        <v>1.0375000000000001</v>
      </c>
      <c r="Z3118">
        <v>83</v>
      </c>
      <c r="AA3118">
        <v>0.85</v>
      </c>
      <c r="AB3118">
        <v>0.85</v>
      </c>
      <c r="AH3118">
        <v>80</v>
      </c>
      <c r="AI3118">
        <v>1</v>
      </c>
      <c r="AK3118">
        <v>-1</v>
      </c>
      <c r="AL3118">
        <v>80</v>
      </c>
      <c r="AO3118">
        <v>0</v>
      </c>
      <c r="AV3118" s="1" t="s">
        <v>53</v>
      </c>
      <c r="AW3118">
        <f>Facebook[[#This Row],[Total Post Reactions]]+Facebook[[#This Row],[Total Post Shares]]+Facebook[[#This Row],[Page Likes]]</f>
        <v>0</v>
      </c>
      <c r="AX3118" s="1">
        <f>IFERROR((Facebook[[#This Row],[Engagement]]/Facebook[[#This Row],[Reach]])*100,0)</f>
        <v>0</v>
      </c>
      <c r="AY3118" s="1" t="str">
        <f>TEXT(Facebook[[#This Row],[ReportDate]],"mmmm")</f>
        <v>October</v>
      </c>
    </row>
    <row r="3119" spans="1:51" x14ac:dyDescent="0.55000000000000004">
      <c r="A3119" s="1" t="s">
        <v>71</v>
      </c>
      <c r="B3119" s="1" t="s">
        <v>65</v>
      </c>
      <c r="C3119" s="1" t="s">
        <v>59</v>
      </c>
      <c r="D3119" s="1" t="s">
        <v>51</v>
      </c>
      <c r="E3119" s="1" t="s">
        <v>52</v>
      </c>
      <c r="F3119" s="2">
        <v>43037</v>
      </c>
      <c r="G3119">
        <v>0.79</v>
      </c>
      <c r="H3119">
        <v>67</v>
      </c>
      <c r="K3119">
        <v>66</v>
      </c>
      <c r="O3119">
        <v>0</v>
      </c>
      <c r="T3119">
        <v>0.79</v>
      </c>
      <c r="U3119">
        <v>0.01</v>
      </c>
      <c r="Y3119">
        <v>1.0151520000000001</v>
      </c>
      <c r="Z3119">
        <v>67</v>
      </c>
      <c r="AA3119">
        <v>0.79</v>
      </c>
      <c r="AB3119">
        <v>0.79</v>
      </c>
      <c r="AH3119">
        <v>66</v>
      </c>
      <c r="AI3119">
        <v>1</v>
      </c>
      <c r="AK3119">
        <v>-1</v>
      </c>
      <c r="AL3119">
        <v>66</v>
      </c>
      <c r="AO3119">
        <v>0</v>
      </c>
      <c r="AV3119" s="1" t="s">
        <v>53</v>
      </c>
      <c r="AW3119">
        <f>Facebook[[#This Row],[Total Post Reactions]]+Facebook[[#This Row],[Total Post Shares]]+Facebook[[#This Row],[Page Likes]]</f>
        <v>0</v>
      </c>
      <c r="AX3119" s="1">
        <f>IFERROR((Facebook[[#This Row],[Engagement]]/Facebook[[#This Row],[Reach]])*100,0)</f>
        <v>0</v>
      </c>
      <c r="AY3119" s="1" t="str">
        <f>TEXT(Facebook[[#This Row],[ReportDate]],"mmmm")</f>
        <v>October</v>
      </c>
    </row>
    <row r="3120" spans="1:51" x14ac:dyDescent="0.55000000000000004">
      <c r="A3120" s="1" t="s">
        <v>146</v>
      </c>
      <c r="B3120" s="1" t="s">
        <v>65</v>
      </c>
      <c r="C3120" s="1" t="s">
        <v>59</v>
      </c>
      <c r="D3120" s="1" t="s">
        <v>51</v>
      </c>
      <c r="E3120" s="1" t="s">
        <v>52</v>
      </c>
      <c r="F3120" s="2">
        <v>43037</v>
      </c>
      <c r="G3120">
        <v>0.17</v>
      </c>
      <c r="H3120">
        <v>15</v>
      </c>
      <c r="K3120">
        <v>13</v>
      </c>
      <c r="O3120">
        <v>0</v>
      </c>
      <c r="T3120">
        <v>0.17</v>
      </c>
      <c r="U3120">
        <v>0.01</v>
      </c>
      <c r="Y3120">
        <v>1.1538459999999999</v>
      </c>
      <c r="Z3120">
        <v>15</v>
      </c>
      <c r="AA3120">
        <v>0.17</v>
      </c>
      <c r="AB3120">
        <v>0.17</v>
      </c>
      <c r="AH3120">
        <v>13</v>
      </c>
      <c r="AI3120">
        <v>0</v>
      </c>
      <c r="AK3120">
        <v>0</v>
      </c>
      <c r="AL3120">
        <v>13</v>
      </c>
      <c r="AO3120">
        <v>0</v>
      </c>
      <c r="AV3120" s="1" t="s">
        <v>53</v>
      </c>
      <c r="AW3120">
        <f>Facebook[[#This Row],[Total Post Reactions]]+Facebook[[#This Row],[Total Post Shares]]+Facebook[[#This Row],[Page Likes]]</f>
        <v>0</v>
      </c>
      <c r="AX3120" s="1">
        <f>IFERROR((Facebook[[#This Row],[Engagement]]/Facebook[[#This Row],[Reach]])*100,0)</f>
        <v>0</v>
      </c>
      <c r="AY3120" s="1" t="str">
        <f>TEXT(Facebook[[#This Row],[ReportDate]],"mmmm")</f>
        <v>October</v>
      </c>
    </row>
    <row r="3121" spans="1:51" x14ac:dyDescent="0.55000000000000004">
      <c r="A3121" s="1" t="s">
        <v>54</v>
      </c>
      <c r="B3121" s="1" t="s">
        <v>65</v>
      </c>
      <c r="C3121" s="1" t="s">
        <v>59</v>
      </c>
      <c r="D3121" s="1" t="s">
        <v>51</v>
      </c>
      <c r="E3121" s="1" t="s">
        <v>52</v>
      </c>
      <c r="F3121" s="2">
        <v>43037</v>
      </c>
      <c r="G3121">
        <v>0.94</v>
      </c>
      <c r="H3121">
        <v>82</v>
      </c>
      <c r="K3121">
        <v>76</v>
      </c>
      <c r="O3121">
        <v>0</v>
      </c>
      <c r="T3121">
        <v>0.94</v>
      </c>
      <c r="U3121">
        <v>0.01</v>
      </c>
      <c r="Y3121">
        <v>1.0789470000000001</v>
      </c>
      <c r="Z3121">
        <v>82</v>
      </c>
      <c r="AA3121">
        <v>0.94</v>
      </c>
      <c r="AB3121">
        <v>0.94</v>
      </c>
      <c r="AH3121">
        <v>76</v>
      </c>
      <c r="AI3121">
        <v>1</v>
      </c>
      <c r="AK3121">
        <v>-1</v>
      </c>
      <c r="AL3121">
        <v>76</v>
      </c>
      <c r="AO3121">
        <v>0</v>
      </c>
      <c r="AV3121" s="1" t="s">
        <v>53</v>
      </c>
      <c r="AW3121">
        <f>Facebook[[#This Row],[Total Post Reactions]]+Facebook[[#This Row],[Total Post Shares]]+Facebook[[#This Row],[Page Likes]]</f>
        <v>0</v>
      </c>
      <c r="AX3121" s="1">
        <f>IFERROR((Facebook[[#This Row],[Engagement]]/Facebook[[#This Row],[Reach]])*100,0)</f>
        <v>0</v>
      </c>
      <c r="AY3121" s="1" t="str">
        <f>TEXT(Facebook[[#This Row],[ReportDate]],"mmmm")</f>
        <v>October</v>
      </c>
    </row>
    <row r="3122" spans="1:51" x14ac:dyDescent="0.55000000000000004">
      <c r="A3122" s="1" t="s">
        <v>148</v>
      </c>
      <c r="B3122" s="1" t="s">
        <v>65</v>
      </c>
      <c r="C3122" s="1" t="s">
        <v>59</v>
      </c>
      <c r="D3122" s="1" t="s">
        <v>51</v>
      </c>
      <c r="E3122" s="1" t="s">
        <v>52</v>
      </c>
      <c r="F3122" s="2">
        <v>43037</v>
      </c>
      <c r="G3122">
        <v>0.25</v>
      </c>
      <c r="H3122">
        <v>17</v>
      </c>
      <c r="K3122">
        <v>17</v>
      </c>
      <c r="O3122">
        <v>0</v>
      </c>
      <c r="T3122">
        <v>0.25</v>
      </c>
      <c r="U3122">
        <v>0.01</v>
      </c>
      <c r="Y3122">
        <v>1</v>
      </c>
      <c r="Z3122">
        <v>17</v>
      </c>
      <c r="AA3122">
        <v>0.25</v>
      </c>
      <c r="AB3122">
        <v>0.25</v>
      </c>
      <c r="AH3122">
        <v>17</v>
      </c>
      <c r="AI3122">
        <v>0</v>
      </c>
      <c r="AK3122">
        <v>0</v>
      </c>
      <c r="AL3122">
        <v>17</v>
      </c>
      <c r="AO3122">
        <v>0</v>
      </c>
      <c r="AV3122" s="1" t="s">
        <v>53</v>
      </c>
      <c r="AW3122">
        <f>Facebook[[#This Row],[Total Post Reactions]]+Facebook[[#This Row],[Total Post Shares]]+Facebook[[#This Row],[Page Likes]]</f>
        <v>0</v>
      </c>
      <c r="AX3122" s="1">
        <f>IFERROR((Facebook[[#This Row],[Engagement]]/Facebook[[#This Row],[Reach]])*100,0)</f>
        <v>0</v>
      </c>
      <c r="AY3122" s="1" t="str">
        <f>TEXT(Facebook[[#This Row],[ReportDate]],"mmmm")</f>
        <v>October</v>
      </c>
    </row>
    <row r="3123" spans="1:51" x14ac:dyDescent="0.55000000000000004">
      <c r="A3123" s="1" t="s">
        <v>48</v>
      </c>
      <c r="B3123" s="1" t="s">
        <v>65</v>
      </c>
      <c r="C3123" s="1" t="s">
        <v>59</v>
      </c>
      <c r="D3123" s="1" t="s">
        <v>51</v>
      </c>
      <c r="E3123" s="1" t="s">
        <v>52</v>
      </c>
      <c r="F3123" s="2">
        <v>43037</v>
      </c>
      <c r="G3123">
        <v>0.05</v>
      </c>
      <c r="H3123">
        <v>7</v>
      </c>
      <c r="K3123">
        <v>5</v>
      </c>
      <c r="O3123">
        <v>0</v>
      </c>
      <c r="T3123">
        <v>0.05</v>
      </c>
      <c r="U3123">
        <v>0.01</v>
      </c>
      <c r="Y3123">
        <v>1.4</v>
      </c>
      <c r="Z3123">
        <v>7</v>
      </c>
      <c r="AA3123">
        <v>0.05</v>
      </c>
      <c r="AB3123">
        <v>0.05</v>
      </c>
      <c r="AH3123">
        <v>5</v>
      </c>
      <c r="AI3123">
        <v>0</v>
      </c>
      <c r="AK3123">
        <v>0</v>
      </c>
      <c r="AL3123">
        <v>5</v>
      </c>
      <c r="AO3123">
        <v>0</v>
      </c>
      <c r="AV3123" s="1" t="s">
        <v>53</v>
      </c>
      <c r="AW3123">
        <f>Facebook[[#This Row],[Total Post Reactions]]+Facebook[[#This Row],[Total Post Shares]]+Facebook[[#This Row],[Page Likes]]</f>
        <v>0</v>
      </c>
      <c r="AX3123" s="1">
        <f>IFERROR((Facebook[[#This Row],[Engagement]]/Facebook[[#This Row],[Reach]])*100,0)</f>
        <v>0</v>
      </c>
      <c r="AY3123" s="1" t="str">
        <f>TEXT(Facebook[[#This Row],[ReportDate]],"mmmm")</f>
        <v>October</v>
      </c>
    </row>
    <row r="3124" spans="1:51" x14ac:dyDescent="0.55000000000000004">
      <c r="A3124" s="1" t="s">
        <v>149</v>
      </c>
      <c r="B3124" s="1" t="s">
        <v>65</v>
      </c>
      <c r="C3124" s="1" t="s">
        <v>59</v>
      </c>
      <c r="D3124" s="1" t="s">
        <v>51</v>
      </c>
      <c r="E3124" s="1" t="s">
        <v>52</v>
      </c>
      <c r="F3124" s="2">
        <v>43037</v>
      </c>
      <c r="G3124">
        <v>0.28999999999999998</v>
      </c>
      <c r="H3124">
        <v>23</v>
      </c>
      <c r="K3124">
        <v>22</v>
      </c>
      <c r="O3124">
        <v>0</v>
      </c>
      <c r="T3124">
        <v>0.28999999999999998</v>
      </c>
      <c r="U3124">
        <v>0.01</v>
      </c>
      <c r="Y3124">
        <v>1.045455</v>
      </c>
      <c r="Z3124">
        <v>23</v>
      </c>
      <c r="AA3124">
        <v>0.28999999999999998</v>
      </c>
      <c r="AB3124">
        <v>0.28999999999999998</v>
      </c>
      <c r="AH3124">
        <v>22</v>
      </c>
      <c r="AI3124">
        <v>0</v>
      </c>
      <c r="AK3124">
        <v>0</v>
      </c>
      <c r="AL3124">
        <v>22</v>
      </c>
      <c r="AO3124">
        <v>0</v>
      </c>
      <c r="AV3124" s="1" t="s">
        <v>53</v>
      </c>
      <c r="AW3124">
        <f>Facebook[[#This Row],[Total Post Reactions]]+Facebook[[#This Row],[Total Post Shares]]+Facebook[[#This Row],[Page Likes]]</f>
        <v>0</v>
      </c>
      <c r="AX3124" s="1">
        <f>IFERROR((Facebook[[#This Row],[Engagement]]/Facebook[[#This Row],[Reach]])*100,0)</f>
        <v>0</v>
      </c>
      <c r="AY3124" s="1" t="str">
        <f>TEXT(Facebook[[#This Row],[ReportDate]],"mmmm")</f>
        <v>October</v>
      </c>
    </row>
    <row r="3125" spans="1:51" x14ac:dyDescent="0.55000000000000004">
      <c r="A3125" s="1" t="s">
        <v>150</v>
      </c>
      <c r="B3125" s="1" t="s">
        <v>65</v>
      </c>
      <c r="C3125" s="1" t="s">
        <v>59</v>
      </c>
      <c r="D3125" s="1" t="s">
        <v>51</v>
      </c>
      <c r="E3125" s="1" t="s">
        <v>52</v>
      </c>
      <c r="F3125" s="2">
        <v>43037</v>
      </c>
      <c r="G3125">
        <v>0</v>
      </c>
      <c r="H3125">
        <v>1</v>
      </c>
      <c r="K3125">
        <v>1</v>
      </c>
      <c r="O3125">
        <v>0</v>
      </c>
      <c r="T3125">
        <v>0</v>
      </c>
      <c r="U3125">
        <v>0</v>
      </c>
      <c r="Y3125">
        <v>1</v>
      </c>
      <c r="Z3125">
        <v>1</v>
      </c>
      <c r="AA3125">
        <v>0</v>
      </c>
      <c r="AB3125">
        <v>0</v>
      </c>
      <c r="AH3125">
        <v>1</v>
      </c>
      <c r="AI3125">
        <v>0</v>
      </c>
      <c r="AK3125">
        <v>0</v>
      </c>
      <c r="AL3125">
        <v>1</v>
      </c>
      <c r="AO3125">
        <v>0</v>
      </c>
      <c r="AV3125" s="1" t="s">
        <v>53</v>
      </c>
      <c r="AW3125">
        <f>Facebook[[#This Row],[Total Post Reactions]]+Facebook[[#This Row],[Total Post Shares]]+Facebook[[#This Row],[Page Likes]]</f>
        <v>0</v>
      </c>
      <c r="AX3125" s="1">
        <f>IFERROR((Facebook[[#This Row],[Engagement]]/Facebook[[#This Row],[Reach]])*100,0)</f>
        <v>0</v>
      </c>
      <c r="AY3125" s="1" t="str">
        <f>TEXT(Facebook[[#This Row],[ReportDate]],"mmmm")</f>
        <v>October</v>
      </c>
    </row>
    <row r="3126" spans="1:51" x14ac:dyDescent="0.55000000000000004">
      <c r="A3126" s="1" t="s">
        <v>151</v>
      </c>
      <c r="B3126" s="1" t="s">
        <v>65</v>
      </c>
      <c r="C3126" s="1" t="s">
        <v>59</v>
      </c>
      <c r="D3126" s="1" t="s">
        <v>51</v>
      </c>
      <c r="E3126" s="1" t="s">
        <v>52</v>
      </c>
      <c r="F3126" s="2">
        <v>43037</v>
      </c>
      <c r="G3126">
        <v>0.03</v>
      </c>
      <c r="H3126">
        <v>3</v>
      </c>
      <c r="K3126">
        <v>3</v>
      </c>
      <c r="O3126">
        <v>0</v>
      </c>
      <c r="T3126">
        <v>0.03</v>
      </c>
      <c r="U3126">
        <v>0.01</v>
      </c>
      <c r="Y3126">
        <v>1</v>
      </c>
      <c r="Z3126">
        <v>3</v>
      </c>
      <c r="AA3126">
        <v>0.03</v>
      </c>
      <c r="AB3126">
        <v>0.03</v>
      </c>
      <c r="AH3126">
        <v>3</v>
      </c>
      <c r="AI3126">
        <v>0</v>
      </c>
      <c r="AK3126">
        <v>0</v>
      </c>
      <c r="AL3126">
        <v>3</v>
      </c>
      <c r="AO3126">
        <v>0</v>
      </c>
      <c r="AV3126" s="1" t="s">
        <v>53</v>
      </c>
      <c r="AW3126">
        <f>Facebook[[#This Row],[Total Post Reactions]]+Facebook[[#This Row],[Total Post Shares]]+Facebook[[#This Row],[Page Likes]]</f>
        <v>0</v>
      </c>
      <c r="AX3126" s="1">
        <f>IFERROR((Facebook[[#This Row],[Engagement]]/Facebook[[#This Row],[Reach]])*100,0)</f>
        <v>0</v>
      </c>
      <c r="AY3126" s="1" t="str">
        <f>TEXT(Facebook[[#This Row],[ReportDate]],"mmmm")</f>
        <v>October</v>
      </c>
    </row>
    <row r="3127" spans="1:51" x14ac:dyDescent="0.55000000000000004">
      <c r="A3127" s="1" t="s">
        <v>64</v>
      </c>
      <c r="B3127" s="1" t="s">
        <v>65</v>
      </c>
      <c r="C3127" s="1" t="s">
        <v>59</v>
      </c>
      <c r="D3127" s="1" t="s">
        <v>51</v>
      </c>
      <c r="E3127" s="1" t="s">
        <v>52</v>
      </c>
      <c r="F3127" s="2">
        <v>43037</v>
      </c>
      <c r="G3127">
        <v>0.04</v>
      </c>
      <c r="H3127">
        <v>5</v>
      </c>
      <c r="K3127">
        <v>4</v>
      </c>
      <c r="O3127">
        <v>0</v>
      </c>
      <c r="T3127">
        <v>0.04</v>
      </c>
      <c r="U3127">
        <v>0.01</v>
      </c>
      <c r="Y3127">
        <v>1.25</v>
      </c>
      <c r="Z3127">
        <v>5</v>
      </c>
      <c r="AA3127">
        <v>0.04</v>
      </c>
      <c r="AB3127">
        <v>0.04</v>
      </c>
      <c r="AH3127">
        <v>4</v>
      </c>
      <c r="AI3127">
        <v>0</v>
      </c>
      <c r="AK3127">
        <v>0</v>
      </c>
      <c r="AL3127">
        <v>4</v>
      </c>
      <c r="AO3127">
        <v>0</v>
      </c>
      <c r="AV3127" s="1" t="s">
        <v>53</v>
      </c>
      <c r="AW3127">
        <f>Facebook[[#This Row],[Total Post Reactions]]+Facebook[[#This Row],[Total Post Shares]]+Facebook[[#This Row],[Page Likes]]</f>
        <v>0</v>
      </c>
      <c r="AX3127" s="1">
        <f>IFERROR((Facebook[[#This Row],[Engagement]]/Facebook[[#This Row],[Reach]])*100,0)</f>
        <v>0</v>
      </c>
      <c r="AY3127" s="1" t="str">
        <f>TEXT(Facebook[[#This Row],[ReportDate]],"mmmm")</f>
        <v>October</v>
      </c>
    </row>
    <row r="3128" spans="1:51" x14ac:dyDescent="0.55000000000000004">
      <c r="A3128" s="1" t="s">
        <v>60</v>
      </c>
      <c r="B3128" s="1" t="s">
        <v>65</v>
      </c>
      <c r="C3128" s="1" t="s">
        <v>59</v>
      </c>
      <c r="D3128" s="1" t="s">
        <v>51</v>
      </c>
      <c r="E3128" s="1" t="s">
        <v>52</v>
      </c>
      <c r="F3128" s="2">
        <v>43037</v>
      </c>
      <c r="G3128">
        <v>0.48</v>
      </c>
      <c r="H3128">
        <v>37</v>
      </c>
      <c r="K3128">
        <v>36</v>
      </c>
      <c r="O3128">
        <v>0</v>
      </c>
      <c r="T3128">
        <v>0.48</v>
      </c>
      <c r="U3128">
        <v>0.01</v>
      </c>
      <c r="Y3128">
        <v>1.0277780000000001</v>
      </c>
      <c r="Z3128">
        <v>37</v>
      </c>
      <c r="AA3128">
        <v>0.48</v>
      </c>
      <c r="AB3128">
        <v>0.48</v>
      </c>
      <c r="AH3128">
        <v>36</v>
      </c>
      <c r="AI3128">
        <v>0</v>
      </c>
      <c r="AK3128">
        <v>0</v>
      </c>
      <c r="AL3128">
        <v>36</v>
      </c>
      <c r="AO3128">
        <v>0</v>
      </c>
      <c r="AV3128" s="1" t="s">
        <v>53</v>
      </c>
      <c r="AW3128">
        <f>Facebook[[#This Row],[Total Post Reactions]]+Facebook[[#This Row],[Total Post Shares]]+Facebook[[#This Row],[Page Likes]]</f>
        <v>0</v>
      </c>
      <c r="AX3128" s="1">
        <f>IFERROR((Facebook[[#This Row],[Engagement]]/Facebook[[#This Row],[Reach]])*100,0)</f>
        <v>0</v>
      </c>
      <c r="AY3128" s="1" t="str">
        <f>TEXT(Facebook[[#This Row],[ReportDate]],"mmmm")</f>
        <v>October</v>
      </c>
    </row>
    <row r="3129" spans="1:51" x14ac:dyDescent="0.55000000000000004">
      <c r="A3129" s="1" t="s">
        <v>82</v>
      </c>
      <c r="B3129" s="1" t="s">
        <v>66</v>
      </c>
      <c r="C3129" s="1" t="s">
        <v>59</v>
      </c>
      <c r="D3129" s="1" t="s">
        <v>51</v>
      </c>
      <c r="E3129" s="1" t="s">
        <v>52</v>
      </c>
      <c r="F3129" s="2">
        <v>43037</v>
      </c>
      <c r="G3129">
        <v>1.38</v>
      </c>
      <c r="H3129">
        <v>128</v>
      </c>
      <c r="K3129">
        <v>123</v>
      </c>
      <c r="O3129">
        <v>0</v>
      </c>
      <c r="T3129">
        <v>1.38</v>
      </c>
      <c r="U3129">
        <v>0.01</v>
      </c>
      <c r="Y3129">
        <v>1.0406500000000001</v>
      </c>
      <c r="Z3129">
        <v>128</v>
      </c>
      <c r="AA3129">
        <v>1.38</v>
      </c>
      <c r="AB3129">
        <v>1.38</v>
      </c>
      <c r="AH3129">
        <v>123</v>
      </c>
      <c r="AI3129">
        <v>1</v>
      </c>
      <c r="AK3129">
        <v>-1</v>
      </c>
      <c r="AL3129">
        <v>123</v>
      </c>
      <c r="AO3129">
        <v>0</v>
      </c>
      <c r="AV3129" s="1" t="s">
        <v>53</v>
      </c>
      <c r="AW3129">
        <f>Facebook[[#This Row],[Total Post Reactions]]+Facebook[[#This Row],[Total Post Shares]]+Facebook[[#This Row],[Page Likes]]</f>
        <v>0</v>
      </c>
      <c r="AX3129" s="1">
        <f>IFERROR((Facebook[[#This Row],[Engagement]]/Facebook[[#This Row],[Reach]])*100,0)</f>
        <v>0</v>
      </c>
      <c r="AY3129" s="1" t="str">
        <f>TEXT(Facebook[[#This Row],[ReportDate]],"mmmm")</f>
        <v>October</v>
      </c>
    </row>
    <row r="3130" spans="1:51" x14ac:dyDescent="0.55000000000000004">
      <c r="A3130" s="1" t="s">
        <v>69</v>
      </c>
      <c r="B3130" s="1" t="s">
        <v>66</v>
      </c>
      <c r="C3130" s="1" t="s">
        <v>59</v>
      </c>
      <c r="D3130" s="1" t="s">
        <v>51</v>
      </c>
      <c r="E3130" s="1" t="s">
        <v>52</v>
      </c>
      <c r="F3130" s="2">
        <v>43037</v>
      </c>
      <c r="G3130">
        <v>0.2</v>
      </c>
      <c r="H3130">
        <v>16</v>
      </c>
      <c r="K3130">
        <v>12</v>
      </c>
      <c r="O3130">
        <v>0</v>
      </c>
      <c r="T3130">
        <v>0.2</v>
      </c>
      <c r="U3130">
        <v>0.02</v>
      </c>
      <c r="Y3130">
        <v>1.3333330000000001</v>
      </c>
      <c r="Z3130">
        <v>16</v>
      </c>
      <c r="AA3130">
        <v>0.2</v>
      </c>
      <c r="AB3130">
        <v>0.2</v>
      </c>
      <c r="AH3130">
        <v>12</v>
      </c>
      <c r="AI3130">
        <v>0</v>
      </c>
      <c r="AK3130">
        <v>0</v>
      </c>
      <c r="AL3130">
        <v>12</v>
      </c>
      <c r="AO3130">
        <v>0</v>
      </c>
      <c r="AV3130" s="1" t="s">
        <v>53</v>
      </c>
      <c r="AW3130">
        <f>Facebook[[#This Row],[Total Post Reactions]]+Facebook[[#This Row],[Total Post Shares]]+Facebook[[#This Row],[Page Likes]]</f>
        <v>0</v>
      </c>
      <c r="AX3130" s="1">
        <f>IFERROR((Facebook[[#This Row],[Engagement]]/Facebook[[#This Row],[Reach]])*100,0)</f>
        <v>0</v>
      </c>
      <c r="AY3130" s="1" t="str">
        <f>TEXT(Facebook[[#This Row],[ReportDate]],"mmmm")</f>
        <v>October</v>
      </c>
    </row>
    <row r="3131" spans="1:51" x14ac:dyDescent="0.55000000000000004">
      <c r="A3131" s="1" t="s">
        <v>78</v>
      </c>
      <c r="B3131" s="1" t="s">
        <v>66</v>
      </c>
      <c r="C3131" s="1" t="s">
        <v>59</v>
      </c>
      <c r="D3131" s="1" t="s">
        <v>51</v>
      </c>
      <c r="E3131" s="1" t="s">
        <v>52</v>
      </c>
      <c r="F3131" s="2">
        <v>43037</v>
      </c>
      <c r="G3131">
        <v>1.4</v>
      </c>
      <c r="H3131">
        <v>119</v>
      </c>
      <c r="K3131">
        <v>119</v>
      </c>
      <c r="O3131">
        <v>0</v>
      </c>
      <c r="T3131">
        <v>1.4</v>
      </c>
      <c r="U3131">
        <v>0.01</v>
      </c>
      <c r="Y3131">
        <v>1</v>
      </c>
      <c r="Z3131">
        <v>119</v>
      </c>
      <c r="AA3131">
        <v>1.4</v>
      </c>
      <c r="AB3131">
        <v>1.4</v>
      </c>
      <c r="AH3131">
        <v>119</v>
      </c>
      <c r="AI3131">
        <v>1</v>
      </c>
      <c r="AK3131">
        <v>-1</v>
      </c>
      <c r="AL3131">
        <v>119</v>
      </c>
      <c r="AO3131">
        <v>0</v>
      </c>
      <c r="AV3131" s="1" t="s">
        <v>53</v>
      </c>
      <c r="AW3131">
        <f>Facebook[[#This Row],[Total Post Reactions]]+Facebook[[#This Row],[Total Post Shares]]+Facebook[[#This Row],[Page Likes]]</f>
        <v>0</v>
      </c>
      <c r="AX3131" s="1">
        <f>IFERROR((Facebook[[#This Row],[Engagement]]/Facebook[[#This Row],[Reach]])*100,0)</f>
        <v>0</v>
      </c>
      <c r="AY3131" s="1" t="str">
        <f>TEXT(Facebook[[#This Row],[ReportDate]],"mmmm")</f>
        <v>October</v>
      </c>
    </row>
    <row r="3132" spans="1:51" x14ac:dyDescent="0.55000000000000004">
      <c r="A3132" s="1" t="s">
        <v>67</v>
      </c>
      <c r="B3132" s="1" t="s">
        <v>66</v>
      </c>
      <c r="C3132" s="1" t="s">
        <v>59</v>
      </c>
      <c r="D3132" s="1" t="s">
        <v>51</v>
      </c>
      <c r="E3132" s="1" t="s">
        <v>52</v>
      </c>
      <c r="F3132" s="2">
        <v>43037</v>
      </c>
      <c r="G3132">
        <v>7.0000000000000007E-2</v>
      </c>
      <c r="H3132">
        <v>12</v>
      </c>
      <c r="K3132">
        <v>12</v>
      </c>
      <c r="O3132">
        <v>0</v>
      </c>
      <c r="T3132">
        <v>7.0000000000000007E-2</v>
      </c>
      <c r="U3132">
        <v>0.01</v>
      </c>
      <c r="Y3132">
        <v>1</v>
      </c>
      <c r="Z3132">
        <v>12</v>
      </c>
      <c r="AA3132">
        <v>7.0000000000000007E-2</v>
      </c>
      <c r="AB3132">
        <v>7.0000000000000007E-2</v>
      </c>
      <c r="AH3132">
        <v>12</v>
      </c>
      <c r="AI3132">
        <v>0</v>
      </c>
      <c r="AK3132">
        <v>0</v>
      </c>
      <c r="AL3132">
        <v>12</v>
      </c>
      <c r="AO3132">
        <v>0</v>
      </c>
      <c r="AV3132" s="1" t="s">
        <v>53</v>
      </c>
      <c r="AW3132">
        <f>Facebook[[#This Row],[Total Post Reactions]]+Facebook[[#This Row],[Total Post Shares]]+Facebook[[#This Row],[Page Likes]]</f>
        <v>0</v>
      </c>
      <c r="AX3132" s="1">
        <f>IFERROR((Facebook[[#This Row],[Engagement]]/Facebook[[#This Row],[Reach]])*100,0)</f>
        <v>0</v>
      </c>
      <c r="AY3132" s="1" t="str">
        <f>TEXT(Facebook[[#This Row],[ReportDate]],"mmmm")</f>
        <v>October</v>
      </c>
    </row>
    <row r="3133" spans="1:51" x14ac:dyDescent="0.55000000000000004">
      <c r="A3133" s="1" t="s">
        <v>146</v>
      </c>
      <c r="B3133" s="1" t="s">
        <v>66</v>
      </c>
      <c r="C3133" s="1" t="s">
        <v>59</v>
      </c>
      <c r="D3133" s="1" t="s">
        <v>51</v>
      </c>
      <c r="E3133" s="1" t="s">
        <v>52</v>
      </c>
      <c r="F3133" s="2">
        <v>43037</v>
      </c>
      <c r="G3133">
        <v>0.3</v>
      </c>
      <c r="H3133">
        <v>24</v>
      </c>
      <c r="K3133">
        <v>21</v>
      </c>
      <c r="O3133">
        <v>0</v>
      </c>
      <c r="T3133">
        <v>0.3</v>
      </c>
      <c r="U3133">
        <v>0.01</v>
      </c>
      <c r="Y3133">
        <v>1.142857</v>
      </c>
      <c r="Z3133">
        <v>24</v>
      </c>
      <c r="AA3133">
        <v>0.3</v>
      </c>
      <c r="AB3133">
        <v>0.3</v>
      </c>
      <c r="AH3133">
        <v>21</v>
      </c>
      <c r="AI3133">
        <v>0</v>
      </c>
      <c r="AK3133">
        <v>0</v>
      </c>
      <c r="AL3133">
        <v>21</v>
      </c>
      <c r="AO3133">
        <v>0</v>
      </c>
      <c r="AV3133" s="1" t="s">
        <v>53</v>
      </c>
      <c r="AW3133">
        <f>Facebook[[#This Row],[Total Post Reactions]]+Facebook[[#This Row],[Total Post Shares]]+Facebook[[#This Row],[Page Likes]]</f>
        <v>0</v>
      </c>
      <c r="AX3133" s="1">
        <f>IFERROR((Facebook[[#This Row],[Engagement]]/Facebook[[#This Row],[Reach]])*100,0)</f>
        <v>0</v>
      </c>
      <c r="AY3133" s="1" t="str">
        <f>TEXT(Facebook[[#This Row],[ReportDate]],"mmmm")</f>
        <v>October</v>
      </c>
    </row>
    <row r="3134" spans="1:51" x14ac:dyDescent="0.55000000000000004">
      <c r="A3134" s="1" t="s">
        <v>147</v>
      </c>
      <c r="B3134" s="1" t="s">
        <v>66</v>
      </c>
      <c r="C3134" s="1" t="s">
        <v>59</v>
      </c>
      <c r="D3134" s="1" t="s">
        <v>51</v>
      </c>
      <c r="E3134" s="1" t="s">
        <v>52</v>
      </c>
      <c r="F3134" s="2">
        <v>43037</v>
      </c>
      <c r="G3134">
        <v>0.05</v>
      </c>
      <c r="H3134">
        <v>2</v>
      </c>
      <c r="K3134">
        <v>2</v>
      </c>
      <c r="O3134">
        <v>0</v>
      </c>
      <c r="T3134">
        <v>0.05</v>
      </c>
      <c r="U3134">
        <v>0.03</v>
      </c>
      <c r="Y3134">
        <v>1</v>
      </c>
      <c r="Z3134">
        <v>2</v>
      </c>
      <c r="AA3134">
        <v>0.05</v>
      </c>
      <c r="AB3134">
        <v>0.05</v>
      </c>
      <c r="AH3134">
        <v>2</v>
      </c>
      <c r="AI3134">
        <v>0</v>
      </c>
      <c r="AK3134">
        <v>0</v>
      </c>
      <c r="AL3134">
        <v>2</v>
      </c>
      <c r="AO3134">
        <v>0</v>
      </c>
      <c r="AV3134" s="1" t="s">
        <v>53</v>
      </c>
      <c r="AW3134">
        <f>Facebook[[#This Row],[Total Post Reactions]]+Facebook[[#This Row],[Total Post Shares]]+Facebook[[#This Row],[Page Likes]]</f>
        <v>0</v>
      </c>
      <c r="AX3134" s="1">
        <f>IFERROR((Facebook[[#This Row],[Engagement]]/Facebook[[#This Row],[Reach]])*100,0)</f>
        <v>0</v>
      </c>
      <c r="AY3134" s="1" t="str">
        <f>TEXT(Facebook[[#This Row],[ReportDate]],"mmmm")</f>
        <v>October</v>
      </c>
    </row>
    <row r="3135" spans="1:51" x14ac:dyDescent="0.55000000000000004">
      <c r="A3135" s="1" t="s">
        <v>48</v>
      </c>
      <c r="B3135" s="1" t="s">
        <v>66</v>
      </c>
      <c r="C3135" s="1" t="s">
        <v>59</v>
      </c>
      <c r="D3135" s="1" t="s">
        <v>51</v>
      </c>
      <c r="E3135" s="1" t="s">
        <v>52</v>
      </c>
      <c r="F3135" s="2">
        <v>43037</v>
      </c>
      <c r="G3135">
        <v>1.65</v>
      </c>
      <c r="H3135">
        <v>195</v>
      </c>
      <c r="K3135">
        <v>186</v>
      </c>
      <c r="O3135">
        <v>0</v>
      </c>
      <c r="T3135">
        <v>1.65</v>
      </c>
      <c r="U3135">
        <v>0.01</v>
      </c>
      <c r="Y3135">
        <v>1.048387</v>
      </c>
      <c r="Z3135">
        <v>195</v>
      </c>
      <c r="AA3135">
        <v>1.65</v>
      </c>
      <c r="AB3135">
        <v>1.65</v>
      </c>
      <c r="AH3135">
        <v>186</v>
      </c>
      <c r="AI3135">
        <v>2</v>
      </c>
      <c r="AK3135">
        <v>-2</v>
      </c>
      <c r="AL3135">
        <v>186</v>
      </c>
      <c r="AO3135">
        <v>0</v>
      </c>
      <c r="AV3135" s="1" t="s">
        <v>53</v>
      </c>
      <c r="AW3135">
        <f>Facebook[[#This Row],[Total Post Reactions]]+Facebook[[#This Row],[Total Post Shares]]+Facebook[[#This Row],[Page Likes]]</f>
        <v>0</v>
      </c>
      <c r="AX3135" s="1">
        <f>IFERROR((Facebook[[#This Row],[Engagement]]/Facebook[[#This Row],[Reach]])*100,0)</f>
        <v>0</v>
      </c>
      <c r="AY3135" s="1" t="str">
        <f>TEXT(Facebook[[#This Row],[ReportDate]],"mmmm")</f>
        <v>October</v>
      </c>
    </row>
    <row r="3136" spans="1:51" x14ac:dyDescent="0.55000000000000004">
      <c r="A3136" s="1" t="s">
        <v>150</v>
      </c>
      <c r="B3136" s="1" t="s">
        <v>66</v>
      </c>
      <c r="C3136" s="1" t="s">
        <v>59</v>
      </c>
      <c r="D3136" s="1" t="s">
        <v>51</v>
      </c>
      <c r="E3136" s="1" t="s">
        <v>52</v>
      </c>
      <c r="F3136" s="2">
        <v>43037</v>
      </c>
      <c r="G3136">
        <v>0.28000000000000003</v>
      </c>
      <c r="H3136">
        <v>25</v>
      </c>
      <c r="K3136">
        <v>25</v>
      </c>
      <c r="O3136">
        <v>0</v>
      </c>
      <c r="T3136">
        <v>0.28000000000000003</v>
      </c>
      <c r="U3136">
        <v>0.01</v>
      </c>
      <c r="Y3136">
        <v>1</v>
      </c>
      <c r="Z3136">
        <v>25</v>
      </c>
      <c r="AA3136">
        <v>0.28000000000000003</v>
      </c>
      <c r="AB3136">
        <v>0.28000000000000003</v>
      </c>
      <c r="AH3136">
        <v>25</v>
      </c>
      <c r="AI3136">
        <v>0</v>
      </c>
      <c r="AK3136">
        <v>0</v>
      </c>
      <c r="AL3136">
        <v>25</v>
      </c>
      <c r="AO3136">
        <v>0</v>
      </c>
      <c r="AV3136" s="1" t="s">
        <v>53</v>
      </c>
      <c r="AW3136">
        <f>Facebook[[#This Row],[Total Post Reactions]]+Facebook[[#This Row],[Total Post Shares]]+Facebook[[#This Row],[Page Likes]]</f>
        <v>0</v>
      </c>
      <c r="AX3136" s="1">
        <f>IFERROR((Facebook[[#This Row],[Engagement]]/Facebook[[#This Row],[Reach]])*100,0)</f>
        <v>0</v>
      </c>
      <c r="AY3136" s="1" t="str">
        <f>TEXT(Facebook[[#This Row],[ReportDate]],"mmmm")</f>
        <v>October</v>
      </c>
    </row>
    <row r="3137" spans="1:51" x14ac:dyDescent="0.55000000000000004">
      <c r="A3137" s="1" t="s">
        <v>151</v>
      </c>
      <c r="B3137" s="1" t="s">
        <v>66</v>
      </c>
      <c r="C3137" s="1" t="s">
        <v>59</v>
      </c>
      <c r="D3137" s="1" t="s">
        <v>51</v>
      </c>
      <c r="E3137" s="1" t="s">
        <v>52</v>
      </c>
      <c r="F3137" s="2">
        <v>43037</v>
      </c>
      <c r="G3137">
        <v>0.1</v>
      </c>
      <c r="H3137">
        <v>7</v>
      </c>
      <c r="K3137">
        <v>7</v>
      </c>
      <c r="O3137">
        <v>0</v>
      </c>
      <c r="T3137">
        <v>0.1</v>
      </c>
      <c r="U3137">
        <v>0.01</v>
      </c>
      <c r="Y3137">
        <v>1</v>
      </c>
      <c r="Z3137">
        <v>7</v>
      </c>
      <c r="AA3137">
        <v>0.1</v>
      </c>
      <c r="AB3137">
        <v>0.1</v>
      </c>
      <c r="AH3137">
        <v>7</v>
      </c>
      <c r="AI3137">
        <v>0</v>
      </c>
      <c r="AK3137">
        <v>0</v>
      </c>
      <c r="AL3137">
        <v>7</v>
      </c>
      <c r="AO3137">
        <v>0</v>
      </c>
      <c r="AV3137" s="1" t="s">
        <v>53</v>
      </c>
      <c r="AW3137">
        <f>Facebook[[#This Row],[Total Post Reactions]]+Facebook[[#This Row],[Total Post Shares]]+Facebook[[#This Row],[Page Likes]]</f>
        <v>0</v>
      </c>
      <c r="AX3137" s="1">
        <f>IFERROR((Facebook[[#This Row],[Engagement]]/Facebook[[#This Row],[Reach]])*100,0)</f>
        <v>0</v>
      </c>
      <c r="AY3137" s="1" t="str">
        <f>TEXT(Facebook[[#This Row],[ReportDate]],"mmmm")</f>
        <v>October</v>
      </c>
    </row>
    <row r="3138" spans="1:51" x14ac:dyDescent="0.55000000000000004">
      <c r="A3138" s="1" t="s">
        <v>64</v>
      </c>
      <c r="B3138" s="1" t="s">
        <v>66</v>
      </c>
      <c r="C3138" s="1" t="s">
        <v>59</v>
      </c>
      <c r="D3138" s="1" t="s">
        <v>51</v>
      </c>
      <c r="E3138" s="1" t="s">
        <v>52</v>
      </c>
      <c r="F3138" s="2">
        <v>43037</v>
      </c>
      <c r="G3138">
        <v>0.09</v>
      </c>
      <c r="H3138">
        <v>9</v>
      </c>
      <c r="K3138">
        <v>9</v>
      </c>
      <c r="O3138">
        <v>0</v>
      </c>
      <c r="T3138">
        <v>0.09</v>
      </c>
      <c r="U3138">
        <v>0.01</v>
      </c>
      <c r="Y3138">
        <v>1</v>
      </c>
      <c r="Z3138">
        <v>9</v>
      </c>
      <c r="AA3138">
        <v>0.09</v>
      </c>
      <c r="AB3138">
        <v>0.09</v>
      </c>
      <c r="AH3138">
        <v>9</v>
      </c>
      <c r="AI3138">
        <v>0</v>
      </c>
      <c r="AK3138">
        <v>0</v>
      </c>
      <c r="AL3138">
        <v>9</v>
      </c>
      <c r="AO3138">
        <v>0</v>
      </c>
      <c r="AV3138" s="1" t="s">
        <v>53</v>
      </c>
      <c r="AW3138">
        <f>Facebook[[#This Row],[Total Post Reactions]]+Facebook[[#This Row],[Total Post Shares]]+Facebook[[#This Row],[Page Likes]]</f>
        <v>0</v>
      </c>
      <c r="AX3138" s="1">
        <f>IFERROR((Facebook[[#This Row],[Engagement]]/Facebook[[#This Row],[Reach]])*100,0)</f>
        <v>0</v>
      </c>
      <c r="AY3138" s="1" t="str">
        <f>TEXT(Facebook[[#This Row],[ReportDate]],"mmmm")</f>
        <v>October</v>
      </c>
    </row>
    <row r="3139" spans="1:51" x14ac:dyDescent="0.55000000000000004">
      <c r="A3139" s="1" t="s">
        <v>82</v>
      </c>
      <c r="B3139" s="1" t="s">
        <v>49</v>
      </c>
      <c r="C3139" s="1" t="s">
        <v>59</v>
      </c>
      <c r="D3139" s="1" t="s">
        <v>51</v>
      </c>
      <c r="E3139" s="1" t="s">
        <v>52</v>
      </c>
      <c r="F3139" s="2">
        <v>43037</v>
      </c>
      <c r="G3139">
        <v>0.06</v>
      </c>
      <c r="H3139">
        <v>16</v>
      </c>
      <c r="K3139">
        <v>14</v>
      </c>
      <c r="O3139">
        <v>0</v>
      </c>
      <c r="T3139">
        <v>0.06</v>
      </c>
      <c r="U3139">
        <v>0</v>
      </c>
      <c r="Y3139">
        <v>1.142857</v>
      </c>
      <c r="Z3139">
        <v>16</v>
      </c>
      <c r="AA3139">
        <v>0.06</v>
      </c>
      <c r="AB3139">
        <v>0.06</v>
      </c>
      <c r="AH3139">
        <v>14</v>
      </c>
      <c r="AI3139">
        <v>0</v>
      </c>
      <c r="AK3139">
        <v>0</v>
      </c>
      <c r="AL3139">
        <v>14</v>
      </c>
      <c r="AO3139">
        <v>0</v>
      </c>
      <c r="AV3139" s="1" t="s">
        <v>53</v>
      </c>
      <c r="AW3139">
        <f>Facebook[[#This Row],[Total Post Reactions]]+Facebook[[#This Row],[Total Post Shares]]+Facebook[[#This Row],[Page Likes]]</f>
        <v>0</v>
      </c>
      <c r="AX3139" s="1">
        <f>IFERROR((Facebook[[#This Row],[Engagement]]/Facebook[[#This Row],[Reach]])*100,0)</f>
        <v>0</v>
      </c>
      <c r="AY3139" s="1" t="str">
        <f>TEXT(Facebook[[#This Row],[ReportDate]],"mmmm")</f>
        <v>October</v>
      </c>
    </row>
    <row r="3140" spans="1:51" x14ac:dyDescent="0.55000000000000004">
      <c r="A3140" s="1" t="s">
        <v>143</v>
      </c>
      <c r="B3140" s="1" t="s">
        <v>49</v>
      </c>
      <c r="C3140" s="1" t="s">
        <v>59</v>
      </c>
      <c r="D3140" s="1" t="s">
        <v>51</v>
      </c>
      <c r="E3140" s="1" t="s">
        <v>52</v>
      </c>
      <c r="F3140" s="2">
        <v>43037</v>
      </c>
      <c r="G3140">
        <v>0.7</v>
      </c>
      <c r="H3140">
        <v>94</v>
      </c>
      <c r="K3140">
        <v>76</v>
      </c>
      <c r="O3140">
        <v>0</v>
      </c>
      <c r="T3140">
        <v>0.7</v>
      </c>
      <c r="U3140">
        <v>0.01</v>
      </c>
      <c r="Y3140">
        <v>1.236842</v>
      </c>
      <c r="Z3140">
        <v>94</v>
      </c>
      <c r="AA3140">
        <v>0.7</v>
      </c>
      <c r="AB3140">
        <v>0.7</v>
      </c>
      <c r="AH3140">
        <v>76</v>
      </c>
      <c r="AI3140">
        <v>1</v>
      </c>
      <c r="AK3140">
        <v>-1</v>
      </c>
      <c r="AL3140">
        <v>76</v>
      </c>
      <c r="AO3140">
        <v>0</v>
      </c>
      <c r="AV3140" s="1" t="s">
        <v>53</v>
      </c>
      <c r="AW3140">
        <f>Facebook[[#This Row],[Total Post Reactions]]+Facebook[[#This Row],[Total Post Shares]]+Facebook[[#This Row],[Page Likes]]</f>
        <v>0</v>
      </c>
      <c r="AX3140" s="1">
        <f>IFERROR((Facebook[[#This Row],[Engagement]]/Facebook[[#This Row],[Reach]])*100,0)</f>
        <v>0</v>
      </c>
      <c r="AY3140" s="1" t="str">
        <f>TEXT(Facebook[[#This Row],[ReportDate]],"mmmm")</f>
        <v>October</v>
      </c>
    </row>
    <row r="3141" spans="1:51" x14ac:dyDescent="0.55000000000000004">
      <c r="A3141" s="1" t="s">
        <v>152</v>
      </c>
      <c r="B3141" s="1" t="s">
        <v>49</v>
      </c>
      <c r="C3141" s="1" t="s">
        <v>59</v>
      </c>
      <c r="D3141" s="1" t="s">
        <v>51</v>
      </c>
      <c r="E3141" s="1" t="s">
        <v>52</v>
      </c>
      <c r="F3141" s="2">
        <v>43037</v>
      </c>
      <c r="G3141">
        <v>0.12</v>
      </c>
      <c r="H3141">
        <v>13</v>
      </c>
      <c r="K3141">
        <v>10</v>
      </c>
      <c r="O3141">
        <v>0</v>
      </c>
      <c r="T3141">
        <v>0.12</v>
      </c>
      <c r="U3141">
        <v>0.01</v>
      </c>
      <c r="Y3141">
        <v>1.3</v>
      </c>
      <c r="Z3141">
        <v>13</v>
      </c>
      <c r="AA3141">
        <v>0.12</v>
      </c>
      <c r="AB3141">
        <v>0.12</v>
      </c>
      <c r="AH3141">
        <v>10</v>
      </c>
      <c r="AI3141">
        <v>0</v>
      </c>
      <c r="AK3141">
        <v>0</v>
      </c>
      <c r="AL3141">
        <v>10</v>
      </c>
      <c r="AO3141">
        <v>0</v>
      </c>
      <c r="AV3141" s="1" t="s">
        <v>53</v>
      </c>
      <c r="AW3141">
        <f>Facebook[[#This Row],[Total Post Reactions]]+Facebook[[#This Row],[Total Post Shares]]+Facebook[[#This Row],[Page Likes]]</f>
        <v>0</v>
      </c>
      <c r="AX3141" s="1">
        <f>IFERROR((Facebook[[#This Row],[Engagement]]/Facebook[[#This Row],[Reach]])*100,0)</f>
        <v>0</v>
      </c>
      <c r="AY3141" s="1" t="str">
        <f>TEXT(Facebook[[#This Row],[ReportDate]],"mmmm")</f>
        <v>October</v>
      </c>
    </row>
    <row r="3142" spans="1:51" x14ac:dyDescent="0.55000000000000004">
      <c r="A3142" s="1" t="s">
        <v>78</v>
      </c>
      <c r="B3142" s="1" t="s">
        <v>49</v>
      </c>
      <c r="C3142" s="1" t="s">
        <v>59</v>
      </c>
      <c r="D3142" s="1" t="s">
        <v>51</v>
      </c>
      <c r="E3142" s="1" t="s">
        <v>52</v>
      </c>
      <c r="F3142" s="2">
        <v>43037</v>
      </c>
      <c r="G3142">
        <v>0.04</v>
      </c>
      <c r="H3142">
        <v>8</v>
      </c>
      <c r="K3142">
        <v>8</v>
      </c>
      <c r="O3142">
        <v>0</v>
      </c>
      <c r="T3142">
        <v>0.04</v>
      </c>
      <c r="U3142">
        <v>0.01</v>
      </c>
      <c r="Y3142">
        <v>1</v>
      </c>
      <c r="Z3142">
        <v>8</v>
      </c>
      <c r="AA3142">
        <v>0.04</v>
      </c>
      <c r="AB3142">
        <v>0.04</v>
      </c>
      <c r="AH3142">
        <v>8</v>
      </c>
      <c r="AI3142">
        <v>0</v>
      </c>
      <c r="AK3142">
        <v>0</v>
      </c>
      <c r="AL3142">
        <v>8</v>
      </c>
      <c r="AO3142">
        <v>0</v>
      </c>
      <c r="AV3142" s="1" t="s">
        <v>53</v>
      </c>
      <c r="AW3142">
        <f>Facebook[[#This Row],[Total Post Reactions]]+Facebook[[#This Row],[Total Post Shares]]+Facebook[[#This Row],[Page Likes]]</f>
        <v>0</v>
      </c>
      <c r="AX3142" s="1">
        <f>IFERROR((Facebook[[#This Row],[Engagement]]/Facebook[[#This Row],[Reach]])*100,0)</f>
        <v>0</v>
      </c>
      <c r="AY3142" s="1" t="str">
        <f>TEXT(Facebook[[#This Row],[ReportDate]],"mmmm")</f>
        <v>October</v>
      </c>
    </row>
    <row r="3143" spans="1:51" x14ac:dyDescent="0.55000000000000004">
      <c r="A3143" s="1" t="s">
        <v>144</v>
      </c>
      <c r="B3143" s="1" t="s">
        <v>49</v>
      </c>
      <c r="C3143" s="1" t="s">
        <v>59</v>
      </c>
      <c r="D3143" s="1" t="s">
        <v>51</v>
      </c>
      <c r="E3143" s="1" t="s">
        <v>52</v>
      </c>
      <c r="F3143" s="2">
        <v>43037</v>
      </c>
      <c r="G3143">
        <v>0.09</v>
      </c>
      <c r="H3143">
        <v>20</v>
      </c>
      <c r="K3143">
        <v>15</v>
      </c>
      <c r="O3143">
        <v>0</v>
      </c>
      <c r="T3143">
        <v>0.09</v>
      </c>
      <c r="U3143">
        <v>0.01</v>
      </c>
      <c r="Y3143">
        <v>1.3333330000000001</v>
      </c>
      <c r="Z3143">
        <v>20</v>
      </c>
      <c r="AA3143">
        <v>0.09</v>
      </c>
      <c r="AB3143">
        <v>0.09</v>
      </c>
      <c r="AH3143">
        <v>15</v>
      </c>
      <c r="AI3143">
        <v>0</v>
      </c>
      <c r="AK3143">
        <v>0</v>
      </c>
      <c r="AL3143">
        <v>15</v>
      </c>
      <c r="AO3143">
        <v>0</v>
      </c>
      <c r="AV3143" s="1" t="s">
        <v>53</v>
      </c>
      <c r="AW3143">
        <f>Facebook[[#This Row],[Total Post Reactions]]+Facebook[[#This Row],[Total Post Shares]]+Facebook[[#This Row],[Page Likes]]</f>
        <v>0</v>
      </c>
      <c r="AX3143" s="1">
        <f>IFERROR((Facebook[[#This Row],[Engagement]]/Facebook[[#This Row],[Reach]])*100,0)</f>
        <v>0</v>
      </c>
      <c r="AY3143" s="1" t="str">
        <f>TEXT(Facebook[[#This Row],[ReportDate]],"mmmm")</f>
        <v>October</v>
      </c>
    </row>
    <row r="3144" spans="1:51" x14ac:dyDescent="0.55000000000000004">
      <c r="A3144" s="1" t="s">
        <v>146</v>
      </c>
      <c r="B3144" s="1" t="s">
        <v>49</v>
      </c>
      <c r="C3144" s="1" t="s">
        <v>59</v>
      </c>
      <c r="D3144" s="1" t="s">
        <v>51</v>
      </c>
      <c r="E3144" s="1" t="s">
        <v>52</v>
      </c>
      <c r="F3144" s="2">
        <v>43037</v>
      </c>
      <c r="G3144">
        <v>0.31</v>
      </c>
      <c r="H3144">
        <v>54</v>
      </c>
      <c r="K3144">
        <v>49</v>
      </c>
      <c r="O3144">
        <v>0</v>
      </c>
      <c r="T3144">
        <v>0.31</v>
      </c>
      <c r="U3144">
        <v>0.01</v>
      </c>
      <c r="Y3144">
        <v>1.102041</v>
      </c>
      <c r="Z3144">
        <v>54</v>
      </c>
      <c r="AA3144">
        <v>0.31</v>
      </c>
      <c r="AB3144">
        <v>0.31</v>
      </c>
      <c r="AH3144">
        <v>49</v>
      </c>
      <c r="AI3144">
        <v>0</v>
      </c>
      <c r="AK3144">
        <v>0</v>
      </c>
      <c r="AL3144">
        <v>49</v>
      </c>
      <c r="AO3144">
        <v>0</v>
      </c>
      <c r="AV3144" s="1" t="s">
        <v>53</v>
      </c>
      <c r="AW3144">
        <f>Facebook[[#This Row],[Total Post Reactions]]+Facebook[[#This Row],[Total Post Shares]]+Facebook[[#This Row],[Page Likes]]</f>
        <v>0</v>
      </c>
      <c r="AX3144" s="1">
        <f>IFERROR((Facebook[[#This Row],[Engagement]]/Facebook[[#This Row],[Reach]])*100,0)</f>
        <v>0</v>
      </c>
      <c r="AY3144" s="1" t="str">
        <f>TEXT(Facebook[[#This Row],[ReportDate]],"mmmm")</f>
        <v>October</v>
      </c>
    </row>
    <row r="3145" spans="1:51" x14ac:dyDescent="0.55000000000000004">
      <c r="A3145" s="1" t="s">
        <v>147</v>
      </c>
      <c r="B3145" s="1" t="s">
        <v>49</v>
      </c>
      <c r="C3145" s="1" t="s">
        <v>59</v>
      </c>
      <c r="D3145" s="1" t="s">
        <v>51</v>
      </c>
      <c r="E3145" s="1" t="s">
        <v>52</v>
      </c>
      <c r="F3145" s="2">
        <v>43037</v>
      </c>
      <c r="G3145">
        <v>0.36</v>
      </c>
      <c r="H3145">
        <v>53</v>
      </c>
      <c r="K3145">
        <v>44</v>
      </c>
      <c r="O3145">
        <v>0</v>
      </c>
      <c r="T3145">
        <v>0.36</v>
      </c>
      <c r="U3145">
        <v>0.01</v>
      </c>
      <c r="Y3145">
        <v>1.204545</v>
      </c>
      <c r="Z3145">
        <v>53</v>
      </c>
      <c r="AA3145">
        <v>0.36</v>
      </c>
      <c r="AB3145">
        <v>0.36</v>
      </c>
      <c r="AH3145">
        <v>44</v>
      </c>
      <c r="AI3145">
        <v>0</v>
      </c>
      <c r="AK3145">
        <v>0</v>
      </c>
      <c r="AL3145">
        <v>44</v>
      </c>
      <c r="AO3145">
        <v>0</v>
      </c>
      <c r="AV3145" s="1" t="s">
        <v>53</v>
      </c>
      <c r="AW3145">
        <f>Facebook[[#This Row],[Total Post Reactions]]+Facebook[[#This Row],[Total Post Shares]]+Facebook[[#This Row],[Page Likes]]</f>
        <v>0</v>
      </c>
      <c r="AX3145" s="1">
        <f>IFERROR((Facebook[[#This Row],[Engagement]]/Facebook[[#This Row],[Reach]])*100,0)</f>
        <v>0</v>
      </c>
      <c r="AY3145" s="1" t="str">
        <f>TEXT(Facebook[[#This Row],[ReportDate]],"mmmm")</f>
        <v>October</v>
      </c>
    </row>
    <row r="3146" spans="1:51" x14ac:dyDescent="0.55000000000000004">
      <c r="A3146" s="1" t="s">
        <v>48</v>
      </c>
      <c r="B3146" s="1" t="s">
        <v>49</v>
      </c>
      <c r="C3146" s="1" t="s">
        <v>59</v>
      </c>
      <c r="D3146" s="1" t="s">
        <v>51</v>
      </c>
      <c r="E3146" s="1" t="s">
        <v>52</v>
      </c>
      <c r="F3146" s="2">
        <v>43037</v>
      </c>
      <c r="G3146">
        <v>1.58</v>
      </c>
      <c r="H3146">
        <v>268</v>
      </c>
      <c r="K3146">
        <v>241</v>
      </c>
      <c r="O3146">
        <v>0</v>
      </c>
      <c r="T3146">
        <v>1.58</v>
      </c>
      <c r="U3146">
        <v>0.01</v>
      </c>
      <c r="Y3146">
        <v>1.112033</v>
      </c>
      <c r="Z3146">
        <v>268</v>
      </c>
      <c r="AA3146">
        <v>1.58</v>
      </c>
      <c r="AB3146">
        <v>1.58</v>
      </c>
      <c r="AH3146">
        <v>241</v>
      </c>
      <c r="AI3146">
        <v>2</v>
      </c>
      <c r="AK3146">
        <v>-2</v>
      </c>
      <c r="AL3146">
        <v>241</v>
      </c>
      <c r="AO3146">
        <v>0</v>
      </c>
      <c r="AV3146" s="1" t="s">
        <v>53</v>
      </c>
      <c r="AW3146">
        <f>Facebook[[#This Row],[Total Post Reactions]]+Facebook[[#This Row],[Total Post Shares]]+Facebook[[#This Row],[Page Likes]]</f>
        <v>0</v>
      </c>
      <c r="AX3146" s="1">
        <f>IFERROR((Facebook[[#This Row],[Engagement]]/Facebook[[#This Row],[Reach]])*100,0)</f>
        <v>0</v>
      </c>
      <c r="AY3146" s="1" t="str">
        <f>TEXT(Facebook[[#This Row],[ReportDate]],"mmmm")</f>
        <v>October</v>
      </c>
    </row>
    <row r="3147" spans="1:51" x14ac:dyDescent="0.55000000000000004">
      <c r="A3147" s="1" t="s">
        <v>64</v>
      </c>
      <c r="B3147" s="1" t="s">
        <v>49</v>
      </c>
      <c r="C3147" s="1" t="s">
        <v>59</v>
      </c>
      <c r="D3147" s="1" t="s">
        <v>51</v>
      </c>
      <c r="E3147" s="1" t="s">
        <v>52</v>
      </c>
      <c r="F3147" s="2">
        <v>43037</v>
      </c>
      <c r="G3147">
        <v>0.11</v>
      </c>
      <c r="H3147">
        <v>28</v>
      </c>
      <c r="K3147">
        <v>27</v>
      </c>
      <c r="O3147">
        <v>0</v>
      </c>
      <c r="T3147">
        <v>0.11</v>
      </c>
      <c r="U3147">
        <v>0</v>
      </c>
      <c r="Y3147">
        <v>1.037037</v>
      </c>
      <c r="Z3147">
        <v>28</v>
      </c>
      <c r="AA3147">
        <v>0.11</v>
      </c>
      <c r="AB3147">
        <v>0.11</v>
      </c>
      <c r="AH3147">
        <v>27</v>
      </c>
      <c r="AI3147">
        <v>0</v>
      </c>
      <c r="AK3147">
        <v>0</v>
      </c>
      <c r="AL3147">
        <v>27</v>
      </c>
      <c r="AO3147">
        <v>0</v>
      </c>
      <c r="AV3147" s="1" t="s">
        <v>53</v>
      </c>
      <c r="AW3147">
        <f>Facebook[[#This Row],[Total Post Reactions]]+Facebook[[#This Row],[Total Post Shares]]+Facebook[[#This Row],[Page Likes]]</f>
        <v>0</v>
      </c>
      <c r="AX3147" s="1">
        <f>IFERROR((Facebook[[#This Row],[Engagement]]/Facebook[[#This Row],[Reach]])*100,0)</f>
        <v>0</v>
      </c>
      <c r="AY3147" s="1" t="str">
        <f>TEXT(Facebook[[#This Row],[ReportDate]],"mmmm")</f>
        <v>October</v>
      </c>
    </row>
    <row r="3148" spans="1:51" x14ac:dyDescent="0.55000000000000004">
      <c r="A3148" s="1" t="s">
        <v>60</v>
      </c>
      <c r="B3148" s="1" t="s">
        <v>49</v>
      </c>
      <c r="C3148" s="1" t="s">
        <v>59</v>
      </c>
      <c r="D3148" s="1" t="s">
        <v>51</v>
      </c>
      <c r="E3148" s="1" t="s">
        <v>52</v>
      </c>
      <c r="F3148" s="2">
        <v>43037</v>
      </c>
      <c r="G3148">
        <v>0.87926899999999997</v>
      </c>
      <c r="H3148">
        <v>192</v>
      </c>
      <c r="K3148">
        <v>182</v>
      </c>
      <c r="O3148">
        <v>0</v>
      </c>
      <c r="T3148">
        <v>0.87926899999999997</v>
      </c>
      <c r="U3148">
        <v>0</v>
      </c>
      <c r="Y3148">
        <v>1.054945</v>
      </c>
      <c r="Z3148">
        <v>192</v>
      </c>
      <c r="AA3148">
        <v>0.87926899999999997</v>
      </c>
      <c r="AB3148">
        <v>0.87926899999999997</v>
      </c>
      <c r="AH3148">
        <v>182</v>
      </c>
      <c r="AI3148">
        <v>1</v>
      </c>
      <c r="AK3148">
        <v>-1</v>
      </c>
      <c r="AL3148">
        <v>182</v>
      </c>
      <c r="AO3148">
        <v>0</v>
      </c>
      <c r="AV3148" s="1" t="s">
        <v>53</v>
      </c>
      <c r="AW3148">
        <f>Facebook[[#This Row],[Total Post Reactions]]+Facebook[[#This Row],[Total Post Shares]]+Facebook[[#This Row],[Page Likes]]</f>
        <v>0</v>
      </c>
      <c r="AX3148" s="1">
        <f>IFERROR((Facebook[[#This Row],[Engagement]]/Facebook[[#This Row],[Reach]])*100,0)</f>
        <v>0</v>
      </c>
      <c r="AY3148" s="1" t="str">
        <f>TEXT(Facebook[[#This Row],[ReportDate]],"mmmm")</f>
        <v>October</v>
      </c>
    </row>
    <row r="3149" spans="1:51" x14ac:dyDescent="0.55000000000000004">
      <c r="A3149" s="1" t="s">
        <v>82</v>
      </c>
      <c r="B3149" s="1" t="s">
        <v>70</v>
      </c>
      <c r="C3149" s="1" t="s">
        <v>59</v>
      </c>
      <c r="D3149" s="1" t="s">
        <v>51</v>
      </c>
      <c r="E3149" s="1" t="s">
        <v>52</v>
      </c>
      <c r="F3149" s="2">
        <v>43037</v>
      </c>
      <c r="G3149">
        <v>0</v>
      </c>
      <c r="H3149">
        <v>3</v>
      </c>
      <c r="K3149">
        <v>3</v>
      </c>
      <c r="O3149">
        <v>0</v>
      </c>
      <c r="T3149">
        <v>0</v>
      </c>
      <c r="U3149">
        <v>0</v>
      </c>
      <c r="Y3149">
        <v>1</v>
      </c>
      <c r="Z3149">
        <v>3</v>
      </c>
      <c r="AA3149">
        <v>0</v>
      </c>
      <c r="AB3149">
        <v>0</v>
      </c>
      <c r="AH3149">
        <v>3</v>
      </c>
      <c r="AI3149">
        <v>0</v>
      </c>
      <c r="AK3149">
        <v>0</v>
      </c>
      <c r="AL3149">
        <v>3</v>
      </c>
      <c r="AO3149">
        <v>0</v>
      </c>
      <c r="AV3149" s="1" t="s">
        <v>53</v>
      </c>
      <c r="AW3149">
        <f>Facebook[[#This Row],[Total Post Reactions]]+Facebook[[#This Row],[Total Post Shares]]+Facebook[[#This Row],[Page Likes]]</f>
        <v>0</v>
      </c>
      <c r="AX3149" s="1">
        <f>IFERROR((Facebook[[#This Row],[Engagement]]/Facebook[[#This Row],[Reach]])*100,0)</f>
        <v>0</v>
      </c>
      <c r="AY3149" s="1" t="str">
        <f>TEXT(Facebook[[#This Row],[ReportDate]],"mmmm")</f>
        <v>October</v>
      </c>
    </row>
    <row r="3150" spans="1:51" x14ac:dyDescent="0.55000000000000004">
      <c r="A3150" s="1" t="s">
        <v>143</v>
      </c>
      <c r="B3150" s="1" t="s">
        <v>70</v>
      </c>
      <c r="C3150" s="1" t="s">
        <v>59</v>
      </c>
      <c r="D3150" s="1" t="s">
        <v>51</v>
      </c>
      <c r="E3150" s="1" t="s">
        <v>52</v>
      </c>
      <c r="F3150" s="2">
        <v>43037</v>
      </c>
      <c r="G3150">
        <v>0</v>
      </c>
      <c r="H3150">
        <v>10</v>
      </c>
      <c r="K3150">
        <v>8</v>
      </c>
      <c r="O3150">
        <v>0</v>
      </c>
      <c r="T3150">
        <v>0</v>
      </c>
      <c r="U3150">
        <v>0</v>
      </c>
      <c r="Y3150">
        <v>1.25</v>
      </c>
      <c r="Z3150">
        <v>10</v>
      </c>
      <c r="AA3150">
        <v>0</v>
      </c>
      <c r="AB3150">
        <v>0</v>
      </c>
      <c r="AH3150">
        <v>8</v>
      </c>
      <c r="AI3150">
        <v>0</v>
      </c>
      <c r="AK3150">
        <v>0</v>
      </c>
      <c r="AL3150">
        <v>8</v>
      </c>
      <c r="AO3150">
        <v>0</v>
      </c>
      <c r="AV3150" s="1" t="s">
        <v>53</v>
      </c>
      <c r="AW3150">
        <f>Facebook[[#This Row],[Total Post Reactions]]+Facebook[[#This Row],[Total Post Shares]]+Facebook[[#This Row],[Page Likes]]</f>
        <v>0</v>
      </c>
      <c r="AX3150" s="1">
        <f>IFERROR((Facebook[[#This Row],[Engagement]]/Facebook[[#This Row],[Reach]])*100,0)</f>
        <v>0</v>
      </c>
      <c r="AY3150" s="1" t="str">
        <f>TEXT(Facebook[[#This Row],[ReportDate]],"mmmm")</f>
        <v>October</v>
      </c>
    </row>
    <row r="3151" spans="1:51" x14ac:dyDescent="0.55000000000000004">
      <c r="A3151" s="1" t="s">
        <v>69</v>
      </c>
      <c r="B3151" s="1" t="s">
        <v>70</v>
      </c>
      <c r="C3151" s="1" t="s">
        <v>59</v>
      </c>
      <c r="D3151" s="1" t="s">
        <v>51</v>
      </c>
      <c r="E3151" s="1" t="s">
        <v>52</v>
      </c>
      <c r="F3151" s="2">
        <v>43037</v>
      </c>
      <c r="G3151">
        <v>0.01</v>
      </c>
      <c r="H3151">
        <v>10</v>
      </c>
      <c r="K3151">
        <v>4</v>
      </c>
      <c r="O3151">
        <v>0</v>
      </c>
      <c r="T3151">
        <v>0.01</v>
      </c>
      <c r="U3151">
        <v>0</v>
      </c>
      <c r="Y3151">
        <v>2.5</v>
      </c>
      <c r="Z3151">
        <v>10</v>
      </c>
      <c r="AA3151">
        <v>0.01</v>
      </c>
      <c r="AB3151">
        <v>0.01</v>
      </c>
      <c r="AH3151">
        <v>4</v>
      </c>
      <c r="AI3151">
        <v>0</v>
      </c>
      <c r="AK3151">
        <v>0</v>
      </c>
      <c r="AL3151">
        <v>4</v>
      </c>
      <c r="AO3151">
        <v>0</v>
      </c>
      <c r="AV3151" s="1" t="s">
        <v>53</v>
      </c>
      <c r="AW3151">
        <f>Facebook[[#This Row],[Total Post Reactions]]+Facebook[[#This Row],[Total Post Shares]]+Facebook[[#This Row],[Page Likes]]</f>
        <v>0</v>
      </c>
      <c r="AX3151" s="1">
        <f>IFERROR((Facebook[[#This Row],[Engagement]]/Facebook[[#This Row],[Reach]])*100,0)</f>
        <v>0</v>
      </c>
      <c r="AY3151" s="1" t="str">
        <f>TEXT(Facebook[[#This Row],[ReportDate]],"mmmm")</f>
        <v>October</v>
      </c>
    </row>
    <row r="3152" spans="1:51" x14ac:dyDescent="0.55000000000000004">
      <c r="A3152" s="1" t="s">
        <v>80</v>
      </c>
      <c r="B3152" s="1" t="s">
        <v>70</v>
      </c>
      <c r="C3152" s="1" t="s">
        <v>59</v>
      </c>
      <c r="D3152" s="1" t="s">
        <v>51</v>
      </c>
      <c r="E3152" s="1" t="s">
        <v>52</v>
      </c>
      <c r="F3152" s="2">
        <v>43037</v>
      </c>
      <c r="G3152">
        <v>0.06</v>
      </c>
      <c r="H3152">
        <v>49</v>
      </c>
      <c r="K3152">
        <v>32</v>
      </c>
      <c r="O3152">
        <v>0</v>
      </c>
      <c r="T3152">
        <v>0.06</v>
      </c>
      <c r="U3152">
        <v>0</v>
      </c>
      <c r="Y3152">
        <v>1.53125</v>
      </c>
      <c r="Z3152">
        <v>49</v>
      </c>
      <c r="AA3152">
        <v>0.06</v>
      </c>
      <c r="AB3152">
        <v>0.06</v>
      </c>
      <c r="AH3152">
        <v>32</v>
      </c>
      <c r="AI3152">
        <v>0</v>
      </c>
      <c r="AK3152">
        <v>0</v>
      </c>
      <c r="AL3152">
        <v>32</v>
      </c>
      <c r="AO3152">
        <v>0</v>
      </c>
      <c r="AV3152" s="1" t="s">
        <v>53</v>
      </c>
      <c r="AW3152">
        <f>Facebook[[#This Row],[Total Post Reactions]]+Facebook[[#This Row],[Total Post Shares]]+Facebook[[#This Row],[Page Likes]]</f>
        <v>0</v>
      </c>
      <c r="AX3152" s="1">
        <f>IFERROR((Facebook[[#This Row],[Engagement]]/Facebook[[#This Row],[Reach]])*100,0)</f>
        <v>0</v>
      </c>
      <c r="AY3152" s="1" t="str">
        <f>TEXT(Facebook[[#This Row],[ReportDate]],"mmmm")</f>
        <v>October</v>
      </c>
    </row>
    <row r="3153" spans="1:51" x14ac:dyDescent="0.55000000000000004">
      <c r="A3153" s="1" t="s">
        <v>152</v>
      </c>
      <c r="B3153" s="1" t="s">
        <v>70</v>
      </c>
      <c r="C3153" s="1" t="s">
        <v>59</v>
      </c>
      <c r="D3153" s="1" t="s">
        <v>51</v>
      </c>
      <c r="E3153" s="1" t="s">
        <v>52</v>
      </c>
      <c r="F3153" s="2">
        <v>43037</v>
      </c>
      <c r="G3153">
        <v>0.02</v>
      </c>
      <c r="H3153">
        <v>14</v>
      </c>
      <c r="K3153">
        <v>9</v>
      </c>
      <c r="O3153">
        <v>0</v>
      </c>
      <c r="T3153">
        <v>0.02</v>
      </c>
      <c r="U3153">
        <v>0</v>
      </c>
      <c r="Y3153">
        <v>1.5555559999999999</v>
      </c>
      <c r="Z3153">
        <v>14</v>
      </c>
      <c r="AA3153">
        <v>0.02</v>
      </c>
      <c r="AB3153">
        <v>0.02</v>
      </c>
      <c r="AH3153">
        <v>9</v>
      </c>
      <c r="AI3153">
        <v>0</v>
      </c>
      <c r="AK3153">
        <v>0</v>
      </c>
      <c r="AL3153">
        <v>9</v>
      </c>
      <c r="AO3153">
        <v>0</v>
      </c>
      <c r="AV3153" s="1" t="s">
        <v>53</v>
      </c>
      <c r="AW3153">
        <f>Facebook[[#This Row],[Total Post Reactions]]+Facebook[[#This Row],[Total Post Shares]]+Facebook[[#This Row],[Page Likes]]</f>
        <v>0</v>
      </c>
      <c r="AX3153" s="1">
        <f>IFERROR((Facebook[[#This Row],[Engagement]]/Facebook[[#This Row],[Reach]])*100,0)</f>
        <v>0</v>
      </c>
      <c r="AY3153" s="1" t="str">
        <f>TEXT(Facebook[[#This Row],[ReportDate]],"mmmm")</f>
        <v>October</v>
      </c>
    </row>
    <row r="3154" spans="1:51" x14ac:dyDescent="0.55000000000000004">
      <c r="A3154" s="1" t="s">
        <v>78</v>
      </c>
      <c r="B3154" s="1" t="s">
        <v>70</v>
      </c>
      <c r="C3154" s="1" t="s">
        <v>59</v>
      </c>
      <c r="D3154" s="1" t="s">
        <v>51</v>
      </c>
      <c r="E3154" s="1" t="s">
        <v>52</v>
      </c>
      <c r="F3154" s="2">
        <v>43037</v>
      </c>
      <c r="G3154">
        <v>7.0000000000000007E-2</v>
      </c>
      <c r="H3154">
        <v>63</v>
      </c>
      <c r="K3154">
        <v>24</v>
      </c>
      <c r="O3154">
        <v>0</v>
      </c>
      <c r="T3154">
        <v>7.0000000000000007E-2</v>
      </c>
      <c r="U3154">
        <v>0</v>
      </c>
      <c r="Y3154">
        <v>2.625</v>
      </c>
      <c r="Z3154">
        <v>63</v>
      </c>
      <c r="AA3154">
        <v>7.0000000000000007E-2</v>
      </c>
      <c r="AB3154">
        <v>7.0000000000000007E-2</v>
      </c>
      <c r="AH3154">
        <v>24</v>
      </c>
      <c r="AI3154">
        <v>0</v>
      </c>
      <c r="AK3154">
        <v>0</v>
      </c>
      <c r="AL3154">
        <v>24</v>
      </c>
      <c r="AO3154">
        <v>0</v>
      </c>
      <c r="AV3154" s="1" t="s">
        <v>53</v>
      </c>
      <c r="AW3154">
        <f>Facebook[[#This Row],[Total Post Reactions]]+Facebook[[#This Row],[Total Post Shares]]+Facebook[[#This Row],[Page Likes]]</f>
        <v>0</v>
      </c>
      <c r="AX3154" s="1">
        <f>IFERROR((Facebook[[#This Row],[Engagement]]/Facebook[[#This Row],[Reach]])*100,0)</f>
        <v>0</v>
      </c>
      <c r="AY3154" s="1" t="str">
        <f>TEXT(Facebook[[#This Row],[ReportDate]],"mmmm")</f>
        <v>October</v>
      </c>
    </row>
    <row r="3155" spans="1:51" x14ac:dyDescent="0.55000000000000004">
      <c r="A3155" s="1" t="s">
        <v>144</v>
      </c>
      <c r="B3155" s="1" t="s">
        <v>70</v>
      </c>
      <c r="C3155" s="1" t="s">
        <v>59</v>
      </c>
      <c r="D3155" s="1" t="s">
        <v>51</v>
      </c>
      <c r="E3155" s="1" t="s">
        <v>52</v>
      </c>
      <c r="F3155" s="2">
        <v>43037</v>
      </c>
      <c r="G3155">
        <v>0.04</v>
      </c>
      <c r="H3155">
        <v>50</v>
      </c>
      <c r="K3155">
        <v>31</v>
      </c>
      <c r="O3155">
        <v>0</v>
      </c>
      <c r="T3155">
        <v>0.04</v>
      </c>
      <c r="U3155">
        <v>0</v>
      </c>
      <c r="Y3155">
        <v>1.612903</v>
      </c>
      <c r="Z3155">
        <v>50</v>
      </c>
      <c r="AA3155">
        <v>0.04</v>
      </c>
      <c r="AB3155">
        <v>0.04</v>
      </c>
      <c r="AH3155">
        <v>31</v>
      </c>
      <c r="AI3155">
        <v>0</v>
      </c>
      <c r="AK3155">
        <v>0</v>
      </c>
      <c r="AL3155">
        <v>31</v>
      </c>
      <c r="AO3155">
        <v>0</v>
      </c>
      <c r="AV3155" s="1" t="s">
        <v>53</v>
      </c>
      <c r="AW3155">
        <f>Facebook[[#This Row],[Total Post Reactions]]+Facebook[[#This Row],[Total Post Shares]]+Facebook[[#This Row],[Page Likes]]</f>
        <v>0</v>
      </c>
      <c r="AX3155" s="1">
        <f>IFERROR((Facebook[[#This Row],[Engagement]]/Facebook[[#This Row],[Reach]])*100,0)</f>
        <v>0</v>
      </c>
      <c r="AY3155" s="1" t="str">
        <f>TEXT(Facebook[[#This Row],[ReportDate]],"mmmm")</f>
        <v>October</v>
      </c>
    </row>
    <row r="3156" spans="1:51" x14ac:dyDescent="0.55000000000000004">
      <c r="A3156" s="1" t="s">
        <v>71</v>
      </c>
      <c r="B3156" s="1" t="s">
        <v>70</v>
      </c>
      <c r="C3156" s="1" t="s">
        <v>59</v>
      </c>
      <c r="D3156" s="1" t="s">
        <v>51</v>
      </c>
      <c r="E3156" s="1" t="s">
        <v>52</v>
      </c>
      <c r="F3156" s="2">
        <v>43037</v>
      </c>
      <c r="G3156">
        <v>0.12</v>
      </c>
      <c r="H3156">
        <v>73</v>
      </c>
      <c r="K3156">
        <v>35</v>
      </c>
      <c r="O3156">
        <v>0</v>
      </c>
      <c r="T3156">
        <v>0.12</v>
      </c>
      <c r="U3156">
        <v>0</v>
      </c>
      <c r="Y3156">
        <v>2.0857139999999998</v>
      </c>
      <c r="Z3156">
        <v>73</v>
      </c>
      <c r="AA3156">
        <v>0.12</v>
      </c>
      <c r="AB3156">
        <v>0.12</v>
      </c>
      <c r="AH3156">
        <v>35</v>
      </c>
      <c r="AI3156">
        <v>0</v>
      </c>
      <c r="AK3156">
        <v>0</v>
      </c>
      <c r="AL3156">
        <v>35</v>
      </c>
      <c r="AO3156">
        <v>0</v>
      </c>
      <c r="AV3156" s="1" t="s">
        <v>53</v>
      </c>
      <c r="AW3156">
        <f>Facebook[[#This Row],[Total Post Reactions]]+Facebook[[#This Row],[Total Post Shares]]+Facebook[[#This Row],[Page Likes]]</f>
        <v>0</v>
      </c>
      <c r="AX3156" s="1">
        <f>IFERROR((Facebook[[#This Row],[Engagement]]/Facebook[[#This Row],[Reach]])*100,0)</f>
        <v>0</v>
      </c>
      <c r="AY3156" s="1" t="str">
        <f>TEXT(Facebook[[#This Row],[ReportDate]],"mmmm")</f>
        <v>October</v>
      </c>
    </row>
    <row r="3157" spans="1:51" x14ac:dyDescent="0.55000000000000004">
      <c r="A3157" s="1" t="s">
        <v>145</v>
      </c>
      <c r="B3157" s="1" t="s">
        <v>70</v>
      </c>
      <c r="C3157" s="1" t="s">
        <v>59</v>
      </c>
      <c r="D3157" s="1" t="s">
        <v>51</v>
      </c>
      <c r="E3157" s="1" t="s">
        <v>52</v>
      </c>
      <c r="F3157" s="2">
        <v>43037</v>
      </c>
      <c r="G3157">
        <v>0.05</v>
      </c>
      <c r="H3157">
        <v>25</v>
      </c>
      <c r="K3157">
        <v>12</v>
      </c>
      <c r="O3157">
        <v>0</v>
      </c>
      <c r="T3157">
        <v>0.05</v>
      </c>
      <c r="U3157">
        <v>0</v>
      </c>
      <c r="Y3157">
        <v>2.0833330000000001</v>
      </c>
      <c r="Z3157">
        <v>25</v>
      </c>
      <c r="AA3157">
        <v>0.05</v>
      </c>
      <c r="AB3157">
        <v>0.05</v>
      </c>
      <c r="AH3157">
        <v>12</v>
      </c>
      <c r="AI3157">
        <v>0</v>
      </c>
      <c r="AK3157">
        <v>0</v>
      </c>
      <c r="AL3157">
        <v>12</v>
      </c>
      <c r="AO3157">
        <v>0</v>
      </c>
      <c r="AV3157" s="1" t="s">
        <v>53</v>
      </c>
      <c r="AW3157">
        <f>Facebook[[#This Row],[Total Post Reactions]]+Facebook[[#This Row],[Total Post Shares]]+Facebook[[#This Row],[Page Likes]]</f>
        <v>0</v>
      </c>
      <c r="AX3157" s="1">
        <f>IFERROR((Facebook[[#This Row],[Engagement]]/Facebook[[#This Row],[Reach]])*100,0)</f>
        <v>0</v>
      </c>
      <c r="AY3157" s="1" t="str">
        <f>TEXT(Facebook[[#This Row],[ReportDate]],"mmmm")</f>
        <v>October</v>
      </c>
    </row>
    <row r="3158" spans="1:51" x14ac:dyDescent="0.55000000000000004">
      <c r="A3158" s="1" t="s">
        <v>146</v>
      </c>
      <c r="B3158" s="1" t="s">
        <v>70</v>
      </c>
      <c r="C3158" s="1" t="s">
        <v>59</v>
      </c>
      <c r="D3158" s="1" t="s">
        <v>51</v>
      </c>
      <c r="E3158" s="1" t="s">
        <v>52</v>
      </c>
      <c r="F3158" s="2">
        <v>43037</v>
      </c>
      <c r="G3158">
        <v>0.03</v>
      </c>
      <c r="H3158">
        <v>17</v>
      </c>
      <c r="K3158">
        <v>13</v>
      </c>
      <c r="O3158">
        <v>0</v>
      </c>
      <c r="T3158">
        <v>0.03</v>
      </c>
      <c r="U3158">
        <v>0</v>
      </c>
      <c r="Y3158">
        <v>1.3076920000000001</v>
      </c>
      <c r="Z3158">
        <v>17</v>
      </c>
      <c r="AA3158">
        <v>0.03</v>
      </c>
      <c r="AB3158">
        <v>0.03</v>
      </c>
      <c r="AH3158">
        <v>13</v>
      </c>
      <c r="AI3158">
        <v>0</v>
      </c>
      <c r="AK3158">
        <v>0</v>
      </c>
      <c r="AL3158">
        <v>13</v>
      </c>
      <c r="AO3158">
        <v>0</v>
      </c>
      <c r="AV3158" s="1" t="s">
        <v>53</v>
      </c>
      <c r="AW3158">
        <f>Facebook[[#This Row],[Total Post Reactions]]+Facebook[[#This Row],[Total Post Shares]]+Facebook[[#This Row],[Page Likes]]</f>
        <v>0</v>
      </c>
      <c r="AX3158" s="1">
        <f>IFERROR((Facebook[[#This Row],[Engagement]]/Facebook[[#This Row],[Reach]])*100,0)</f>
        <v>0</v>
      </c>
      <c r="AY3158" s="1" t="str">
        <f>TEXT(Facebook[[#This Row],[ReportDate]],"mmmm")</f>
        <v>October</v>
      </c>
    </row>
    <row r="3159" spans="1:51" x14ac:dyDescent="0.55000000000000004">
      <c r="A3159" s="1" t="s">
        <v>147</v>
      </c>
      <c r="B3159" s="1" t="s">
        <v>70</v>
      </c>
      <c r="C3159" s="1" t="s">
        <v>59</v>
      </c>
      <c r="D3159" s="1" t="s">
        <v>51</v>
      </c>
      <c r="E3159" s="1" t="s">
        <v>52</v>
      </c>
      <c r="F3159" s="2">
        <v>43037</v>
      </c>
      <c r="G3159">
        <v>0.01</v>
      </c>
      <c r="H3159">
        <v>2</v>
      </c>
      <c r="K3159">
        <v>2</v>
      </c>
      <c r="O3159">
        <v>0</v>
      </c>
      <c r="T3159">
        <v>0.01</v>
      </c>
      <c r="U3159">
        <v>0.01</v>
      </c>
      <c r="Y3159">
        <v>1</v>
      </c>
      <c r="Z3159">
        <v>2</v>
      </c>
      <c r="AA3159">
        <v>0.01</v>
      </c>
      <c r="AB3159">
        <v>0.01</v>
      </c>
      <c r="AH3159">
        <v>2</v>
      </c>
      <c r="AI3159">
        <v>0</v>
      </c>
      <c r="AK3159">
        <v>0</v>
      </c>
      <c r="AL3159">
        <v>2</v>
      </c>
      <c r="AO3159">
        <v>0</v>
      </c>
      <c r="AV3159" s="1" t="s">
        <v>53</v>
      </c>
      <c r="AW3159">
        <f>Facebook[[#This Row],[Total Post Reactions]]+Facebook[[#This Row],[Total Post Shares]]+Facebook[[#This Row],[Page Likes]]</f>
        <v>0</v>
      </c>
      <c r="AX3159" s="1">
        <f>IFERROR((Facebook[[#This Row],[Engagement]]/Facebook[[#This Row],[Reach]])*100,0)</f>
        <v>0</v>
      </c>
      <c r="AY3159" s="1" t="str">
        <f>TEXT(Facebook[[#This Row],[ReportDate]],"mmmm")</f>
        <v>October</v>
      </c>
    </row>
    <row r="3160" spans="1:51" x14ac:dyDescent="0.55000000000000004">
      <c r="A3160" s="1" t="s">
        <v>54</v>
      </c>
      <c r="B3160" s="1" t="s">
        <v>70</v>
      </c>
      <c r="C3160" s="1" t="s">
        <v>59</v>
      </c>
      <c r="D3160" s="1" t="s">
        <v>51</v>
      </c>
      <c r="E3160" s="1" t="s">
        <v>52</v>
      </c>
      <c r="F3160" s="2">
        <v>43037</v>
      </c>
      <c r="G3160">
        <v>0.06</v>
      </c>
      <c r="H3160">
        <v>56</v>
      </c>
      <c r="K3160">
        <v>25</v>
      </c>
      <c r="O3160">
        <v>0</v>
      </c>
      <c r="T3160">
        <v>0.06</v>
      </c>
      <c r="U3160">
        <v>0</v>
      </c>
      <c r="Y3160">
        <v>2.2400000000000002</v>
      </c>
      <c r="Z3160">
        <v>56</v>
      </c>
      <c r="AA3160">
        <v>0.06</v>
      </c>
      <c r="AB3160">
        <v>0.06</v>
      </c>
      <c r="AH3160">
        <v>25</v>
      </c>
      <c r="AI3160">
        <v>0</v>
      </c>
      <c r="AK3160">
        <v>0</v>
      </c>
      <c r="AL3160">
        <v>25</v>
      </c>
      <c r="AO3160">
        <v>0</v>
      </c>
      <c r="AV3160" s="1" t="s">
        <v>53</v>
      </c>
      <c r="AW3160">
        <f>Facebook[[#This Row],[Total Post Reactions]]+Facebook[[#This Row],[Total Post Shares]]+Facebook[[#This Row],[Page Likes]]</f>
        <v>0</v>
      </c>
      <c r="AX3160" s="1">
        <f>IFERROR((Facebook[[#This Row],[Engagement]]/Facebook[[#This Row],[Reach]])*100,0)</f>
        <v>0</v>
      </c>
      <c r="AY3160" s="1" t="str">
        <f>TEXT(Facebook[[#This Row],[ReportDate]],"mmmm")</f>
        <v>October</v>
      </c>
    </row>
    <row r="3161" spans="1:51" x14ac:dyDescent="0.55000000000000004">
      <c r="A3161" s="1" t="s">
        <v>148</v>
      </c>
      <c r="B3161" s="1" t="s">
        <v>70</v>
      </c>
      <c r="C3161" s="1" t="s">
        <v>59</v>
      </c>
      <c r="D3161" s="1" t="s">
        <v>51</v>
      </c>
      <c r="E3161" s="1" t="s">
        <v>52</v>
      </c>
      <c r="F3161" s="2">
        <v>43037</v>
      </c>
      <c r="G3161">
        <v>0.03</v>
      </c>
      <c r="H3161">
        <v>7</v>
      </c>
      <c r="K3161">
        <v>4</v>
      </c>
      <c r="O3161">
        <v>0</v>
      </c>
      <c r="T3161">
        <v>0.03</v>
      </c>
      <c r="U3161">
        <v>0.01</v>
      </c>
      <c r="Y3161">
        <v>1.75</v>
      </c>
      <c r="Z3161">
        <v>7</v>
      </c>
      <c r="AA3161">
        <v>0.03</v>
      </c>
      <c r="AB3161">
        <v>0.03</v>
      </c>
      <c r="AH3161">
        <v>4</v>
      </c>
      <c r="AI3161">
        <v>0</v>
      </c>
      <c r="AK3161">
        <v>0</v>
      </c>
      <c r="AL3161">
        <v>4</v>
      </c>
      <c r="AO3161">
        <v>0</v>
      </c>
      <c r="AV3161" s="1" t="s">
        <v>53</v>
      </c>
      <c r="AW3161">
        <f>Facebook[[#This Row],[Total Post Reactions]]+Facebook[[#This Row],[Total Post Shares]]+Facebook[[#This Row],[Page Likes]]</f>
        <v>0</v>
      </c>
      <c r="AX3161" s="1">
        <f>IFERROR((Facebook[[#This Row],[Engagement]]/Facebook[[#This Row],[Reach]])*100,0)</f>
        <v>0</v>
      </c>
      <c r="AY3161" s="1" t="str">
        <f>TEXT(Facebook[[#This Row],[ReportDate]],"mmmm")</f>
        <v>October</v>
      </c>
    </row>
    <row r="3162" spans="1:51" x14ac:dyDescent="0.55000000000000004">
      <c r="A3162" s="1" t="s">
        <v>48</v>
      </c>
      <c r="B3162" s="1" t="s">
        <v>70</v>
      </c>
      <c r="C3162" s="1" t="s">
        <v>59</v>
      </c>
      <c r="D3162" s="1" t="s">
        <v>51</v>
      </c>
      <c r="E3162" s="1" t="s">
        <v>52</v>
      </c>
      <c r="F3162" s="2">
        <v>43037</v>
      </c>
      <c r="G3162">
        <v>0.04</v>
      </c>
      <c r="H3162">
        <v>37</v>
      </c>
      <c r="K3162">
        <v>15</v>
      </c>
      <c r="O3162">
        <v>0</v>
      </c>
      <c r="T3162">
        <v>0.04</v>
      </c>
      <c r="U3162">
        <v>0</v>
      </c>
      <c r="Y3162">
        <v>2.4666670000000002</v>
      </c>
      <c r="Z3162">
        <v>37</v>
      </c>
      <c r="AA3162">
        <v>0.04</v>
      </c>
      <c r="AB3162">
        <v>0.04</v>
      </c>
      <c r="AH3162">
        <v>15</v>
      </c>
      <c r="AI3162">
        <v>0</v>
      </c>
      <c r="AK3162">
        <v>0</v>
      </c>
      <c r="AL3162">
        <v>15</v>
      </c>
      <c r="AO3162">
        <v>0</v>
      </c>
      <c r="AV3162" s="1" t="s">
        <v>53</v>
      </c>
      <c r="AW3162">
        <f>Facebook[[#This Row],[Total Post Reactions]]+Facebook[[#This Row],[Total Post Shares]]+Facebook[[#This Row],[Page Likes]]</f>
        <v>0</v>
      </c>
      <c r="AX3162" s="1">
        <f>IFERROR((Facebook[[#This Row],[Engagement]]/Facebook[[#This Row],[Reach]])*100,0)</f>
        <v>0</v>
      </c>
      <c r="AY3162" s="1" t="str">
        <f>TEXT(Facebook[[#This Row],[ReportDate]],"mmmm")</f>
        <v>October</v>
      </c>
    </row>
    <row r="3163" spans="1:51" x14ac:dyDescent="0.55000000000000004">
      <c r="A3163" s="1" t="s">
        <v>149</v>
      </c>
      <c r="B3163" s="1" t="s">
        <v>70</v>
      </c>
      <c r="C3163" s="1" t="s">
        <v>59</v>
      </c>
      <c r="D3163" s="1" t="s">
        <v>51</v>
      </c>
      <c r="E3163" s="1" t="s">
        <v>52</v>
      </c>
      <c r="F3163" s="2">
        <v>43037</v>
      </c>
      <c r="G3163">
        <v>0.19</v>
      </c>
      <c r="H3163">
        <v>182</v>
      </c>
      <c r="K3163">
        <v>76</v>
      </c>
      <c r="O3163">
        <v>0</v>
      </c>
      <c r="T3163">
        <v>0.19</v>
      </c>
      <c r="U3163">
        <v>0</v>
      </c>
      <c r="Y3163">
        <v>2.3947370000000001</v>
      </c>
      <c r="Z3163">
        <v>182</v>
      </c>
      <c r="AA3163">
        <v>0.19</v>
      </c>
      <c r="AB3163">
        <v>0.19</v>
      </c>
      <c r="AH3163">
        <v>76</v>
      </c>
      <c r="AI3163">
        <v>0</v>
      </c>
      <c r="AK3163">
        <v>0</v>
      </c>
      <c r="AL3163">
        <v>76</v>
      </c>
      <c r="AO3163">
        <v>0</v>
      </c>
      <c r="AV3163" s="1" t="s">
        <v>53</v>
      </c>
      <c r="AW3163">
        <f>Facebook[[#This Row],[Total Post Reactions]]+Facebook[[#This Row],[Total Post Shares]]+Facebook[[#This Row],[Page Likes]]</f>
        <v>0</v>
      </c>
      <c r="AX3163" s="1">
        <f>IFERROR((Facebook[[#This Row],[Engagement]]/Facebook[[#This Row],[Reach]])*100,0)</f>
        <v>0</v>
      </c>
      <c r="AY3163" s="1" t="str">
        <f>TEXT(Facebook[[#This Row],[ReportDate]],"mmmm")</f>
        <v>October</v>
      </c>
    </row>
    <row r="3164" spans="1:51" x14ac:dyDescent="0.55000000000000004">
      <c r="A3164" s="1" t="s">
        <v>150</v>
      </c>
      <c r="B3164" s="1" t="s">
        <v>70</v>
      </c>
      <c r="C3164" s="1" t="s">
        <v>59</v>
      </c>
      <c r="D3164" s="1" t="s">
        <v>51</v>
      </c>
      <c r="E3164" s="1" t="s">
        <v>52</v>
      </c>
      <c r="F3164" s="2">
        <v>43037</v>
      </c>
      <c r="G3164">
        <v>0</v>
      </c>
      <c r="H3164">
        <v>5</v>
      </c>
      <c r="K3164">
        <v>4</v>
      </c>
      <c r="O3164">
        <v>0</v>
      </c>
      <c r="T3164">
        <v>0</v>
      </c>
      <c r="U3164">
        <v>0</v>
      </c>
      <c r="Y3164">
        <v>1.25</v>
      </c>
      <c r="Z3164">
        <v>5</v>
      </c>
      <c r="AA3164">
        <v>0</v>
      </c>
      <c r="AB3164">
        <v>0</v>
      </c>
      <c r="AH3164">
        <v>4</v>
      </c>
      <c r="AI3164">
        <v>0</v>
      </c>
      <c r="AK3164">
        <v>0</v>
      </c>
      <c r="AL3164">
        <v>4</v>
      </c>
      <c r="AO3164">
        <v>0</v>
      </c>
      <c r="AV3164" s="1" t="s">
        <v>53</v>
      </c>
      <c r="AW3164">
        <f>Facebook[[#This Row],[Total Post Reactions]]+Facebook[[#This Row],[Total Post Shares]]+Facebook[[#This Row],[Page Likes]]</f>
        <v>0</v>
      </c>
      <c r="AX3164" s="1">
        <f>IFERROR((Facebook[[#This Row],[Engagement]]/Facebook[[#This Row],[Reach]])*100,0)</f>
        <v>0</v>
      </c>
      <c r="AY3164" s="1" t="str">
        <f>TEXT(Facebook[[#This Row],[ReportDate]],"mmmm")</f>
        <v>October</v>
      </c>
    </row>
    <row r="3165" spans="1:51" x14ac:dyDescent="0.55000000000000004">
      <c r="A3165" s="1" t="s">
        <v>151</v>
      </c>
      <c r="B3165" s="1" t="s">
        <v>70</v>
      </c>
      <c r="C3165" s="1" t="s">
        <v>59</v>
      </c>
      <c r="D3165" s="1" t="s">
        <v>51</v>
      </c>
      <c r="E3165" s="1" t="s">
        <v>52</v>
      </c>
      <c r="F3165" s="2">
        <v>43037</v>
      </c>
      <c r="G3165">
        <v>0.11</v>
      </c>
      <c r="H3165">
        <v>48</v>
      </c>
      <c r="K3165">
        <v>24</v>
      </c>
      <c r="O3165">
        <v>0</v>
      </c>
      <c r="T3165">
        <v>0.11</v>
      </c>
      <c r="U3165">
        <v>0</v>
      </c>
      <c r="Y3165">
        <v>2</v>
      </c>
      <c r="Z3165">
        <v>48</v>
      </c>
      <c r="AA3165">
        <v>0.11</v>
      </c>
      <c r="AB3165">
        <v>0.11</v>
      </c>
      <c r="AH3165">
        <v>24</v>
      </c>
      <c r="AI3165">
        <v>0</v>
      </c>
      <c r="AK3165">
        <v>0</v>
      </c>
      <c r="AL3165">
        <v>24</v>
      </c>
      <c r="AO3165">
        <v>0</v>
      </c>
      <c r="AV3165" s="1" t="s">
        <v>53</v>
      </c>
      <c r="AW3165">
        <f>Facebook[[#This Row],[Total Post Reactions]]+Facebook[[#This Row],[Total Post Shares]]+Facebook[[#This Row],[Page Likes]]</f>
        <v>0</v>
      </c>
      <c r="AX3165" s="1">
        <f>IFERROR((Facebook[[#This Row],[Engagement]]/Facebook[[#This Row],[Reach]])*100,0)</f>
        <v>0</v>
      </c>
      <c r="AY3165" s="1" t="str">
        <f>TEXT(Facebook[[#This Row],[ReportDate]],"mmmm")</f>
        <v>October</v>
      </c>
    </row>
    <row r="3166" spans="1:51" x14ac:dyDescent="0.55000000000000004">
      <c r="A3166" s="1" t="s">
        <v>60</v>
      </c>
      <c r="B3166" s="1" t="s">
        <v>70</v>
      </c>
      <c r="C3166" s="1" t="s">
        <v>59</v>
      </c>
      <c r="D3166" s="1" t="s">
        <v>51</v>
      </c>
      <c r="E3166" s="1" t="s">
        <v>52</v>
      </c>
      <c r="F3166" s="2">
        <v>43037</v>
      </c>
      <c r="G3166">
        <v>0.06</v>
      </c>
      <c r="H3166">
        <v>45</v>
      </c>
      <c r="K3166">
        <v>26</v>
      </c>
      <c r="O3166">
        <v>0</v>
      </c>
      <c r="T3166">
        <v>0.06</v>
      </c>
      <c r="U3166">
        <v>0</v>
      </c>
      <c r="Y3166">
        <v>1.730769</v>
      </c>
      <c r="Z3166">
        <v>45</v>
      </c>
      <c r="AA3166">
        <v>0.06</v>
      </c>
      <c r="AB3166">
        <v>0.06</v>
      </c>
      <c r="AH3166">
        <v>26</v>
      </c>
      <c r="AI3166">
        <v>0</v>
      </c>
      <c r="AK3166">
        <v>0</v>
      </c>
      <c r="AL3166">
        <v>26</v>
      </c>
      <c r="AO3166">
        <v>0</v>
      </c>
      <c r="AV3166" s="1" t="s">
        <v>53</v>
      </c>
      <c r="AW3166">
        <f>Facebook[[#This Row],[Total Post Reactions]]+Facebook[[#This Row],[Total Post Shares]]+Facebook[[#This Row],[Page Likes]]</f>
        <v>0</v>
      </c>
      <c r="AX3166" s="1">
        <f>IFERROR((Facebook[[#This Row],[Engagement]]/Facebook[[#This Row],[Reach]])*100,0)</f>
        <v>0</v>
      </c>
      <c r="AY3166" s="1" t="str">
        <f>TEXT(Facebook[[#This Row],[ReportDate]],"mmmm")</f>
        <v>October</v>
      </c>
    </row>
    <row r="3167" spans="1:51" x14ac:dyDescent="0.55000000000000004">
      <c r="A3167" s="1" t="s">
        <v>82</v>
      </c>
      <c r="B3167" s="1" t="s">
        <v>76</v>
      </c>
      <c r="C3167" s="1" t="s">
        <v>59</v>
      </c>
      <c r="D3167" s="1" t="s">
        <v>51</v>
      </c>
      <c r="E3167" s="1" t="s">
        <v>52</v>
      </c>
      <c r="F3167" s="2">
        <v>43037</v>
      </c>
      <c r="G3167">
        <v>0.11</v>
      </c>
      <c r="H3167">
        <v>127</v>
      </c>
      <c r="K3167">
        <v>42</v>
      </c>
      <c r="O3167">
        <v>0</v>
      </c>
      <c r="T3167">
        <v>0.11</v>
      </c>
      <c r="U3167">
        <v>0</v>
      </c>
      <c r="Y3167">
        <v>3.0238100000000001</v>
      </c>
      <c r="Z3167">
        <v>127</v>
      </c>
      <c r="AA3167">
        <v>0.11</v>
      </c>
      <c r="AB3167">
        <v>0.11</v>
      </c>
      <c r="AH3167">
        <v>42</v>
      </c>
      <c r="AI3167">
        <v>0</v>
      </c>
      <c r="AK3167">
        <v>0</v>
      </c>
      <c r="AL3167">
        <v>42</v>
      </c>
      <c r="AO3167">
        <v>0</v>
      </c>
      <c r="AV3167" s="1" t="s">
        <v>53</v>
      </c>
      <c r="AW3167">
        <f>Facebook[[#This Row],[Total Post Reactions]]+Facebook[[#This Row],[Total Post Shares]]+Facebook[[#This Row],[Page Likes]]</f>
        <v>0</v>
      </c>
      <c r="AX3167" s="1">
        <f>IFERROR((Facebook[[#This Row],[Engagement]]/Facebook[[#This Row],[Reach]])*100,0)</f>
        <v>0</v>
      </c>
      <c r="AY3167" s="1" t="str">
        <f>TEXT(Facebook[[#This Row],[ReportDate]],"mmmm")</f>
        <v>October</v>
      </c>
    </row>
    <row r="3168" spans="1:51" x14ac:dyDescent="0.55000000000000004">
      <c r="A3168" s="1" t="s">
        <v>143</v>
      </c>
      <c r="B3168" s="1" t="s">
        <v>76</v>
      </c>
      <c r="C3168" s="1" t="s">
        <v>59</v>
      </c>
      <c r="D3168" s="1" t="s">
        <v>51</v>
      </c>
      <c r="E3168" s="1" t="s">
        <v>52</v>
      </c>
      <c r="F3168" s="2">
        <v>43037</v>
      </c>
      <c r="G3168">
        <v>0</v>
      </c>
      <c r="H3168">
        <v>2</v>
      </c>
      <c r="K3168">
        <v>1</v>
      </c>
      <c r="O3168">
        <v>0</v>
      </c>
      <c r="T3168">
        <v>0</v>
      </c>
      <c r="U3168">
        <v>0</v>
      </c>
      <c r="Y3168">
        <v>2</v>
      </c>
      <c r="Z3168">
        <v>2</v>
      </c>
      <c r="AA3168">
        <v>0</v>
      </c>
      <c r="AB3168">
        <v>0</v>
      </c>
      <c r="AH3168">
        <v>1</v>
      </c>
      <c r="AI3168">
        <v>0</v>
      </c>
      <c r="AK3168">
        <v>0</v>
      </c>
      <c r="AL3168">
        <v>1</v>
      </c>
      <c r="AO3168">
        <v>0</v>
      </c>
      <c r="AV3168" s="1" t="s">
        <v>53</v>
      </c>
      <c r="AW3168">
        <f>Facebook[[#This Row],[Total Post Reactions]]+Facebook[[#This Row],[Total Post Shares]]+Facebook[[#This Row],[Page Likes]]</f>
        <v>0</v>
      </c>
      <c r="AX3168" s="1">
        <f>IFERROR((Facebook[[#This Row],[Engagement]]/Facebook[[#This Row],[Reach]])*100,0)</f>
        <v>0</v>
      </c>
      <c r="AY3168" s="1" t="str">
        <f>TEXT(Facebook[[#This Row],[ReportDate]],"mmmm")</f>
        <v>October</v>
      </c>
    </row>
    <row r="3169" spans="1:51" x14ac:dyDescent="0.55000000000000004">
      <c r="A3169" s="1" t="s">
        <v>69</v>
      </c>
      <c r="B3169" s="1" t="s">
        <v>76</v>
      </c>
      <c r="C3169" s="1" t="s">
        <v>59</v>
      </c>
      <c r="D3169" s="1" t="s">
        <v>51</v>
      </c>
      <c r="E3169" s="1" t="s">
        <v>52</v>
      </c>
      <c r="F3169" s="2">
        <v>43037</v>
      </c>
      <c r="G3169">
        <v>0</v>
      </c>
      <c r="H3169">
        <v>10</v>
      </c>
      <c r="K3169">
        <v>7</v>
      </c>
      <c r="O3169">
        <v>0</v>
      </c>
      <c r="T3169">
        <v>0</v>
      </c>
      <c r="U3169">
        <v>0</v>
      </c>
      <c r="Y3169">
        <v>1.428571</v>
      </c>
      <c r="Z3169">
        <v>10</v>
      </c>
      <c r="AA3169">
        <v>0</v>
      </c>
      <c r="AB3169">
        <v>0</v>
      </c>
      <c r="AH3169">
        <v>7</v>
      </c>
      <c r="AI3169">
        <v>0</v>
      </c>
      <c r="AK3169">
        <v>0</v>
      </c>
      <c r="AL3169">
        <v>7</v>
      </c>
      <c r="AO3169">
        <v>0</v>
      </c>
      <c r="AV3169" s="1" t="s">
        <v>53</v>
      </c>
      <c r="AW3169">
        <f>Facebook[[#This Row],[Total Post Reactions]]+Facebook[[#This Row],[Total Post Shares]]+Facebook[[#This Row],[Page Likes]]</f>
        <v>0</v>
      </c>
      <c r="AX3169" s="1">
        <f>IFERROR((Facebook[[#This Row],[Engagement]]/Facebook[[#This Row],[Reach]])*100,0)</f>
        <v>0</v>
      </c>
      <c r="AY3169" s="1" t="str">
        <f>TEXT(Facebook[[#This Row],[ReportDate]],"mmmm")</f>
        <v>October</v>
      </c>
    </row>
    <row r="3170" spans="1:51" x14ac:dyDescent="0.55000000000000004">
      <c r="A3170" s="1" t="s">
        <v>80</v>
      </c>
      <c r="B3170" s="1" t="s">
        <v>76</v>
      </c>
      <c r="C3170" s="1" t="s">
        <v>59</v>
      </c>
      <c r="D3170" s="1" t="s">
        <v>51</v>
      </c>
      <c r="E3170" s="1" t="s">
        <v>52</v>
      </c>
      <c r="F3170" s="2">
        <v>43037</v>
      </c>
      <c r="G3170">
        <v>0</v>
      </c>
      <c r="H3170">
        <v>2</v>
      </c>
      <c r="K3170">
        <v>1</v>
      </c>
      <c r="O3170">
        <v>0</v>
      </c>
      <c r="T3170">
        <v>0</v>
      </c>
      <c r="U3170">
        <v>0</v>
      </c>
      <c r="Y3170">
        <v>2</v>
      </c>
      <c r="Z3170">
        <v>2</v>
      </c>
      <c r="AA3170">
        <v>0</v>
      </c>
      <c r="AB3170">
        <v>0</v>
      </c>
      <c r="AH3170">
        <v>1</v>
      </c>
      <c r="AI3170">
        <v>0</v>
      </c>
      <c r="AK3170">
        <v>0</v>
      </c>
      <c r="AL3170">
        <v>1</v>
      </c>
      <c r="AO3170">
        <v>0</v>
      </c>
      <c r="AV3170" s="1" t="s">
        <v>53</v>
      </c>
      <c r="AW3170">
        <f>Facebook[[#This Row],[Total Post Reactions]]+Facebook[[#This Row],[Total Post Shares]]+Facebook[[#This Row],[Page Likes]]</f>
        <v>0</v>
      </c>
      <c r="AX3170" s="1">
        <f>IFERROR((Facebook[[#This Row],[Engagement]]/Facebook[[#This Row],[Reach]])*100,0)</f>
        <v>0</v>
      </c>
      <c r="AY3170" s="1" t="str">
        <f>TEXT(Facebook[[#This Row],[ReportDate]],"mmmm")</f>
        <v>October</v>
      </c>
    </row>
    <row r="3171" spans="1:51" x14ac:dyDescent="0.55000000000000004">
      <c r="A3171" s="1" t="s">
        <v>78</v>
      </c>
      <c r="B3171" s="1" t="s">
        <v>76</v>
      </c>
      <c r="C3171" s="1" t="s">
        <v>59</v>
      </c>
      <c r="D3171" s="1" t="s">
        <v>51</v>
      </c>
      <c r="E3171" s="1" t="s">
        <v>52</v>
      </c>
      <c r="F3171" s="2">
        <v>43037</v>
      </c>
      <c r="G3171">
        <v>0</v>
      </c>
      <c r="H3171">
        <v>9</v>
      </c>
      <c r="K3171">
        <v>5</v>
      </c>
      <c r="O3171">
        <v>0</v>
      </c>
      <c r="T3171">
        <v>0</v>
      </c>
      <c r="U3171">
        <v>0</v>
      </c>
      <c r="Y3171">
        <v>1.8</v>
      </c>
      <c r="Z3171">
        <v>9</v>
      </c>
      <c r="AA3171">
        <v>0</v>
      </c>
      <c r="AB3171">
        <v>0</v>
      </c>
      <c r="AH3171">
        <v>5</v>
      </c>
      <c r="AI3171">
        <v>0</v>
      </c>
      <c r="AK3171">
        <v>0</v>
      </c>
      <c r="AL3171">
        <v>5</v>
      </c>
      <c r="AO3171">
        <v>0</v>
      </c>
      <c r="AV3171" s="1" t="s">
        <v>53</v>
      </c>
      <c r="AW3171">
        <f>Facebook[[#This Row],[Total Post Reactions]]+Facebook[[#This Row],[Total Post Shares]]+Facebook[[#This Row],[Page Likes]]</f>
        <v>0</v>
      </c>
      <c r="AX3171" s="1">
        <f>IFERROR((Facebook[[#This Row],[Engagement]]/Facebook[[#This Row],[Reach]])*100,0)</f>
        <v>0</v>
      </c>
      <c r="AY3171" s="1" t="str">
        <f>TEXT(Facebook[[#This Row],[ReportDate]],"mmmm")</f>
        <v>October</v>
      </c>
    </row>
    <row r="3172" spans="1:51" x14ac:dyDescent="0.55000000000000004">
      <c r="A3172" s="1" t="s">
        <v>144</v>
      </c>
      <c r="B3172" s="1" t="s">
        <v>76</v>
      </c>
      <c r="C3172" s="1" t="s">
        <v>59</v>
      </c>
      <c r="D3172" s="1" t="s">
        <v>51</v>
      </c>
      <c r="E3172" s="1" t="s">
        <v>52</v>
      </c>
      <c r="F3172" s="2">
        <v>43037</v>
      </c>
      <c r="G3172">
        <v>0.01</v>
      </c>
      <c r="H3172">
        <v>64</v>
      </c>
      <c r="K3172">
        <v>18</v>
      </c>
      <c r="O3172">
        <v>0</v>
      </c>
      <c r="T3172">
        <v>0.01</v>
      </c>
      <c r="U3172">
        <v>0</v>
      </c>
      <c r="Y3172">
        <v>3.5555560000000002</v>
      </c>
      <c r="Z3172">
        <v>64</v>
      </c>
      <c r="AA3172">
        <v>0.01</v>
      </c>
      <c r="AB3172">
        <v>0.01</v>
      </c>
      <c r="AH3172">
        <v>18</v>
      </c>
      <c r="AI3172">
        <v>0</v>
      </c>
      <c r="AK3172">
        <v>0</v>
      </c>
      <c r="AL3172">
        <v>18</v>
      </c>
      <c r="AO3172">
        <v>0</v>
      </c>
      <c r="AV3172" s="1" t="s">
        <v>53</v>
      </c>
      <c r="AW3172">
        <f>Facebook[[#This Row],[Total Post Reactions]]+Facebook[[#This Row],[Total Post Shares]]+Facebook[[#This Row],[Page Likes]]</f>
        <v>0</v>
      </c>
      <c r="AX3172" s="1">
        <f>IFERROR((Facebook[[#This Row],[Engagement]]/Facebook[[#This Row],[Reach]])*100,0)</f>
        <v>0</v>
      </c>
      <c r="AY3172" s="1" t="str">
        <f>TEXT(Facebook[[#This Row],[ReportDate]],"mmmm")</f>
        <v>October</v>
      </c>
    </row>
    <row r="3173" spans="1:51" x14ac:dyDescent="0.55000000000000004">
      <c r="A3173" s="1" t="s">
        <v>67</v>
      </c>
      <c r="B3173" s="1" t="s">
        <v>76</v>
      </c>
      <c r="C3173" s="1" t="s">
        <v>59</v>
      </c>
      <c r="D3173" s="1" t="s">
        <v>51</v>
      </c>
      <c r="E3173" s="1" t="s">
        <v>52</v>
      </c>
      <c r="F3173" s="2">
        <v>43037</v>
      </c>
      <c r="G3173">
        <v>0</v>
      </c>
      <c r="H3173">
        <v>4</v>
      </c>
      <c r="K3173">
        <v>1</v>
      </c>
      <c r="O3173">
        <v>0</v>
      </c>
      <c r="T3173">
        <v>0</v>
      </c>
      <c r="U3173">
        <v>0</v>
      </c>
      <c r="Y3173">
        <v>4</v>
      </c>
      <c r="Z3173">
        <v>4</v>
      </c>
      <c r="AA3173">
        <v>0</v>
      </c>
      <c r="AB3173">
        <v>0</v>
      </c>
      <c r="AH3173">
        <v>1</v>
      </c>
      <c r="AI3173">
        <v>0</v>
      </c>
      <c r="AK3173">
        <v>0</v>
      </c>
      <c r="AL3173">
        <v>1</v>
      </c>
      <c r="AO3173">
        <v>0</v>
      </c>
      <c r="AV3173" s="1" t="s">
        <v>53</v>
      </c>
      <c r="AW3173">
        <f>Facebook[[#This Row],[Total Post Reactions]]+Facebook[[#This Row],[Total Post Shares]]+Facebook[[#This Row],[Page Likes]]</f>
        <v>0</v>
      </c>
      <c r="AX3173" s="1">
        <f>IFERROR((Facebook[[#This Row],[Engagement]]/Facebook[[#This Row],[Reach]])*100,0)</f>
        <v>0</v>
      </c>
      <c r="AY3173" s="1" t="str">
        <f>TEXT(Facebook[[#This Row],[ReportDate]],"mmmm")</f>
        <v>October</v>
      </c>
    </row>
    <row r="3174" spans="1:51" x14ac:dyDescent="0.55000000000000004">
      <c r="A3174" s="1" t="s">
        <v>145</v>
      </c>
      <c r="B3174" s="1" t="s">
        <v>76</v>
      </c>
      <c r="C3174" s="1" t="s">
        <v>59</v>
      </c>
      <c r="D3174" s="1" t="s">
        <v>51</v>
      </c>
      <c r="E3174" s="1" t="s">
        <v>52</v>
      </c>
      <c r="F3174" s="2">
        <v>43037</v>
      </c>
      <c r="G3174">
        <v>0.01</v>
      </c>
      <c r="H3174">
        <v>5</v>
      </c>
      <c r="K3174">
        <v>4</v>
      </c>
      <c r="O3174">
        <v>0</v>
      </c>
      <c r="T3174">
        <v>0.01</v>
      </c>
      <c r="U3174">
        <v>0</v>
      </c>
      <c r="Y3174">
        <v>1.25</v>
      </c>
      <c r="Z3174">
        <v>5</v>
      </c>
      <c r="AA3174">
        <v>0.01</v>
      </c>
      <c r="AB3174">
        <v>0.01</v>
      </c>
      <c r="AH3174">
        <v>4</v>
      </c>
      <c r="AI3174">
        <v>0</v>
      </c>
      <c r="AK3174">
        <v>0</v>
      </c>
      <c r="AL3174">
        <v>4</v>
      </c>
      <c r="AO3174">
        <v>0</v>
      </c>
      <c r="AV3174" s="1" t="s">
        <v>53</v>
      </c>
      <c r="AW3174">
        <f>Facebook[[#This Row],[Total Post Reactions]]+Facebook[[#This Row],[Total Post Shares]]+Facebook[[#This Row],[Page Likes]]</f>
        <v>0</v>
      </c>
      <c r="AX3174" s="1">
        <f>IFERROR((Facebook[[#This Row],[Engagement]]/Facebook[[#This Row],[Reach]])*100,0)</f>
        <v>0</v>
      </c>
      <c r="AY3174" s="1" t="str">
        <f>TEXT(Facebook[[#This Row],[ReportDate]],"mmmm")</f>
        <v>October</v>
      </c>
    </row>
    <row r="3175" spans="1:51" x14ac:dyDescent="0.55000000000000004">
      <c r="A3175" s="1" t="s">
        <v>146</v>
      </c>
      <c r="B3175" s="1" t="s">
        <v>76</v>
      </c>
      <c r="C3175" s="1" t="s">
        <v>59</v>
      </c>
      <c r="D3175" s="1" t="s">
        <v>51</v>
      </c>
      <c r="E3175" s="1" t="s">
        <v>52</v>
      </c>
      <c r="F3175" s="2">
        <v>43037</v>
      </c>
      <c r="G3175">
        <v>0.04</v>
      </c>
      <c r="H3175">
        <v>27</v>
      </c>
      <c r="K3175">
        <v>10</v>
      </c>
      <c r="O3175">
        <v>0</v>
      </c>
      <c r="T3175">
        <v>0.04</v>
      </c>
      <c r="U3175">
        <v>0</v>
      </c>
      <c r="Y3175">
        <v>2.7</v>
      </c>
      <c r="Z3175">
        <v>27</v>
      </c>
      <c r="AA3175">
        <v>0.04</v>
      </c>
      <c r="AB3175">
        <v>0.04</v>
      </c>
      <c r="AH3175">
        <v>10</v>
      </c>
      <c r="AI3175">
        <v>0</v>
      </c>
      <c r="AK3175">
        <v>0</v>
      </c>
      <c r="AL3175">
        <v>10</v>
      </c>
      <c r="AO3175">
        <v>0</v>
      </c>
      <c r="AV3175" s="1" t="s">
        <v>53</v>
      </c>
      <c r="AW3175">
        <f>Facebook[[#This Row],[Total Post Reactions]]+Facebook[[#This Row],[Total Post Shares]]+Facebook[[#This Row],[Page Likes]]</f>
        <v>0</v>
      </c>
      <c r="AX3175" s="1">
        <f>IFERROR((Facebook[[#This Row],[Engagement]]/Facebook[[#This Row],[Reach]])*100,0)</f>
        <v>0</v>
      </c>
      <c r="AY3175" s="1" t="str">
        <f>TEXT(Facebook[[#This Row],[ReportDate]],"mmmm")</f>
        <v>October</v>
      </c>
    </row>
    <row r="3176" spans="1:51" x14ac:dyDescent="0.55000000000000004">
      <c r="A3176" s="1" t="s">
        <v>147</v>
      </c>
      <c r="B3176" s="1" t="s">
        <v>76</v>
      </c>
      <c r="C3176" s="1" t="s">
        <v>59</v>
      </c>
      <c r="D3176" s="1" t="s">
        <v>51</v>
      </c>
      <c r="E3176" s="1" t="s">
        <v>52</v>
      </c>
      <c r="F3176" s="2">
        <v>43037</v>
      </c>
      <c r="G3176">
        <v>0.2</v>
      </c>
      <c r="H3176">
        <v>11</v>
      </c>
      <c r="K3176">
        <v>4</v>
      </c>
      <c r="O3176">
        <v>0</v>
      </c>
      <c r="T3176">
        <v>0.2</v>
      </c>
      <c r="U3176">
        <v>0.05</v>
      </c>
      <c r="Y3176">
        <v>2.75</v>
      </c>
      <c r="Z3176">
        <v>11</v>
      </c>
      <c r="AA3176">
        <v>0.2</v>
      </c>
      <c r="AB3176">
        <v>0.2</v>
      </c>
      <c r="AH3176">
        <v>4</v>
      </c>
      <c r="AI3176">
        <v>0</v>
      </c>
      <c r="AK3176">
        <v>0</v>
      </c>
      <c r="AL3176">
        <v>4</v>
      </c>
      <c r="AO3176">
        <v>0</v>
      </c>
      <c r="AV3176" s="1" t="s">
        <v>53</v>
      </c>
      <c r="AW3176">
        <f>Facebook[[#This Row],[Total Post Reactions]]+Facebook[[#This Row],[Total Post Shares]]+Facebook[[#This Row],[Page Likes]]</f>
        <v>0</v>
      </c>
      <c r="AX3176" s="1">
        <f>IFERROR((Facebook[[#This Row],[Engagement]]/Facebook[[#This Row],[Reach]])*100,0)</f>
        <v>0</v>
      </c>
      <c r="AY3176" s="1" t="str">
        <f>TEXT(Facebook[[#This Row],[ReportDate]],"mmmm")</f>
        <v>October</v>
      </c>
    </row>
    <row r="3177" spans="1:51" x14ac:dyDescent="0.55000000000000004">
      <c r="A3177" s="1" t="s">
        <v>148</v>
      </c>
      <c r="B3177" s="1" t="s">
        <v>76</v>
      </c>
      <c r="C3177" s="1" t="s">
        <v>59</v>
      </c>
      <c r="D3177" s="1" t="s">
        <v>51</v>
      </c>
      <c r="E3177" s="1" t="s">
        <v>52</v>
      </c>
      <c r="F3177" s="2">
        <v>43037</v>
      </c>
      <c r="G3177">
        <v>0</v>
      </c>
      <c r="H3177">
        <v>1</v>
      </c>
      <c r="K3177">
        <v>1</v>
      </c>
      <c r="O3177">
        <v>0</v>
      </c>
      <c r="T3177">
        <v>0</v>
      </c>
      <c r="U3177">
        <v>0</v>
      </c>
      <c r="Y3177">
        <v>1</v>
      </c>
      <c r="Z3177">
        <v>1</v>
      </c>
      <c r="AA3177">
        <v>0</v>
      </c>
      <c r="AB3177">
        <v>0</v>
      </c>
      <c r="AH3177">
        <v>1</v>
      </c>
      <c r="AI3177">
        <v>0</v>
      </c>
      <c r="AK3177">
        <v>0</v>
      </c>
      <c r="AL3177">
        <v>1</v>
      </c>
      <c r="AO3177">
        <v>0</v>
      </c>
      <c r="AV3177" s="1" t="s">
        <v>53</v>
      </c>
      <c r="AW3177">
        <f>Facebook[[#This Row],[Total Post Reactions]]+Facebook[[#This Row],[Total Post Shares]]+Facebook[[#This Row],[Page Likes]]</f>
        <v>0</v>
      </c>
      <c r="AX3177" s="1">
        <f>IFERROR((Facebook[[#This Row],[Engagement]]/Facebook[[#This Row],[Reach]])*100,0)</f>
        <v>0</v>
      </c>
      <c r="AY3177" s="1" t="str">
        <f>TEXT(Facebook[[#This Row],[ReportDate]],"mmmm")</f>
        <v>October</v>
      </c>
    </row>
    <row r="3178" spans="1:51" x14ac:dyDescent="0.55000000000000004">
      <c r="A3178" s="1" t="s">
        <v>48</v>
      </c>
      <c r="B3178" s="1" t="s">
        <v>76</v>
      </c>
      <c r="C3178" s="1" t="s">
        <v>59</v>
      </c>
      <c r="D3178" s="1" t="s">
        <v>51</v>
      </c>
      <c r="E3178" s="1" t="s">
        <v>52</v>
      </c>
      <c r="F3178" s="2">
        <v>43037</v>
      </c>
      <c r="G3178">
        <v>7.0000000000000007E-2</v>
      </c>
      <c r="H3178">
        <v>78</v>
      </c>
      <c r="K3178">
        <v>31</v>
      </c>
      <c r="O3178">
        <v>0</v>
      </c>
      <c r="T3178">
        <v>7.0000000000000007E-2</v>
      </c>
      <c r="U3178">
        <v>0</v>
      </c>
      <c r="Y3178">
        <v>2.5161289999999998</v>
      </c>
      <c r="Z3178">
        <v>78</v>
      </c>
      <c r="AA3178">
        <v>7.0000000000000007E-2</v>
      </c>
      <c r="AB3178">
        <v>7.0000000000000007E-2</v>
      </c>
      <c r="AH3178">
        <v>31</v>
      </c>
      <c r="AI3178">
        <v>0</v>
      </c>
      <c r="AK3178">
        <v>0</v>
      </c>
      <c r="AL3178">
        <v>31</v>
      </c>
      <c r="AO3178">
        <v>0</v>
      </c>
      <c r="AV3178" s="1" t="s">
        <v>53</v>
      </c>
      <c r="AW3178">
        <f>Facebook[[#This Row],[Total Post Reactions]]+Facebook[[#This Row],[Total Post Shares]]+Facebook[[#This Row],[Page Likes]]</f>
        <v>0</v>
      </c>
      <c r="AX3178" s="1">
        <f>IFERROR((Facebook[[#This Row],[Engagement]]/Facebook[[#This Row],[Reach]])*100,0)</f>
        <v>0</v>
      </c>
      <c r="AY3178" s="1" t="str">
        <f>TEXT(Facebook[[#This Row],[ReportDate]],"mmmm")</f>
        <v>October</v>
      </c>
    </row>
    <row r="3179" spans="1:51" x14ac:dyDescent="0.55000000000000004">
      <c r="A3179" s="1" t="s">
        <v>149</v>
      </c>
      <c r="B3179" s="1" t="s">
        <v>76</v>
      </c>
      <c r="C3179" s="1" t="s">
        <v>59</v>
      </c>
      <c r="D3179" s="1" t="s">
        <v>51</v>
      </c>
      <c r="E3179" s="1" t="s">
        <v>52</v>
      </c>
      <c r="F3179" s="2">
        <v>43037</v>
      </c>
      <c r="G3179">
        <v>0</v>
      </c>
      <c r="H3179">
        <v>1</v>
      </c>
      <c r="K3179">
        <v>1</v>
      </c>
      <c r="O3179">
        <v>0</v>
      </c>
      <c r="T3179">
        <v>0</v>
      </c>
      <c r="U3179">
        <v>0</v>
      </c>
      <c r="Y3179">
        <v>1</v>
      </c>
      <c r="Z3179">
        <v>1</v>
      </c>
      <c r="AA3179">
        <v>0</v>
      </c>
      <c r="AB3179">
        <v>0</v>
      </c>
      <c r="AH3179">
        <v>1</v>
      </c>
      <c r="AI3179">
        <v>0</v>
      </c>
      <c r="AK3179">
        <v>0</v>
      </c>
      <c r="AL3179">
        <v>1</v>
      </c>
      <c r="AO3179">
        <v>0</v>
      </c>
      <c r="AV3179" s="1" t="s">
        <v>53</v>
      </c>
      <c r="AW3179">
        <f>Facebook[[#This Row],[Total Post Reactions]]+Facebook[[#This Row],[Total Post Shares]]+Facebook[[#This Row],[Page Likes]]</f>
        <v>0</v>
      </c>
      <c r="AX3179" s="1">
        <f>IFERROR((Facebook[[#This Row],[Engagement]]/Facebook[[#This Row],[Reach]])*100,0)</f>
        <v>0</v>
      </c>
      <c r="AY3179" s="1" t="str">
        <f>TEXT(Facebook[[#This Row],[ReportDate]],"mmmm")</f>
        <v>October</v>
      </c>
    </row>
    <row r="3180" spans="1:51" x14ac:dyDescent="0.55000000000000004">
      <c r="A3180" s="1" t="s">
        <v>151</v>
      </c>
      <c r="B3180" s="1" t="s">
        <v>76</v>
      </c>
      <c r="C3180" s="1" t="s">
        <v>59</v>
      </c>
      <c r="D3180" s="1" t="s">
        <v>51</v>
      </c>
      <c r="E3180" s="1" t="s">
        <v>52</v>
      </c>
      <c r="F3180" s="2">
        <v>43037</v>
      </c>
      <c r="G3180">
        <v>0.02</v>
      </c>
      <c r="H3180">
        <v>28</v>
      </c>
      <c r="K3180">
        <v>14</v>
      </c>
      <c r="O3180">
        <v>0</v>
      </c>
      <c r="T3180">
        <v>0.02</v>
      </c>
      <c r="U3180">
        <v>0</v>
      </c>
      <c r="Y3180">
        <v>2</v>
      </c>
      <c r="Z3180">
        <v>28</v>
      </c>
      <c r="AA3180">
        <v>0.02</v>
      </c>
      <c r="AB3180">
        <v>0.02</v>
      </c>
      <c r="AH3180">
        <v>14</v>
      </c>
      <c r="AI3180">
        <v>0</v>
      </c>
      <c r="AK3180">
        <v>0</v>
      </c>
      <c r="AL3180">
        <v>14</v>
      </c>
      <c r="AO3180">
        <v>0</v>
      </c>
      <c r="AV3180" s="1" t="s">
        <v>53</v>
      </c>
      <c r="AW3180">
        <f>Facebook[[#This Row],[Total Post Reactions]]+Facebook[[#This Row],[Total Post Shares]]+Facebook[[#This Row],[Page Likes]]</f>
        <v>0</v>
      </c>
      <c r="AX3180" s="1">
        <f>IFERROR((Facebook[[#This Row],[Engagement]]/Facebook[[#This Row],[Reach]])*100,0)</f>
        <v>0</v>
      </c>
      <c r="AY3180" s="1" t="str">
        <f>TEXT(Facebook[[#This Row],[ReportDate]],"mmmm")</f>
        <v>October</v>
      </c>
    </row>
    <row r="3181" spans="1:51" x14ac:dyDescent="0.55000000000000004">
      <c r="A3181" s="1" t="s">
        <v>64</v>
      </c>
      <c r="B3181" s="1" t="s">
        <v>76</v>
      </c>
      <c r="C3181" s="1" t="s">
        <v>59</v>
      </c>
      <c r="D3181" s="1" t="s">
        <v>51</v>
      </c>
      <c r="E3181" s="1" t="s">
        <v>52</v>
      </c>
      <c r="F3181" s="2">
        <v>43037</v>
      </c>
      <c r="G3181">
        <v>0.03</v>
      </c>
      <c r="H3181">
        <v>20</v>
      </c>
      <c r="K3181">
        <v>8</v>
      </c>
      <c r="O3181">
        <v>0</v>
      </c>
      <c r="T3181">
        <v>0.03</v>
      </c>
      <c r="U3181">
        <v>0</v>
      </c>
      <c r="Y3181">
        <v>2.5</v>
      </c>
      <c r="Z3181">
        <v>20</v>
      </c>
      <c r="AA3181">
        <v>0.03</v>
      </c>
      <c r="AB3181">
        <v>0.03</v>
      </c>
      <c r="AH3181">
        <v>8</v>
      </c>
      <c r="AI3181">
        <v>0</v>
      </c>
      <c r="AK3181">
        <v>0</v>
      </c>
      <c r="AL3181">
        <v>8</v>
      </c>
      <c r="AO3181">
        <v>0</v>
      </c>
      <c r="AV3181" s="1" t="s">
        <v>53</v>
      </c>
      <c r="AW3181">
        <f>Facebook[[#This Row],[Total Post Reactions]]+Facebook[[#This Row],[Total Post Shares]]+Facebook[[#This Row],[Page Likes]]</f>
        <v>0</v>
      </c>
      <c r="AX3181" s="1">
        <f>IFERROR((Facebook[[#This Row],[Engagement]]/Facebook[[#This Row],[Reach]])*100,0)</f>
        <v>0</v>
      </c>
      <c r="AY3181" s="1" t="str">
        <f>TEXT(Facebook[[#This Row],[ReportDate]],"mmmm")</f>
        <v>October</v>
      </c>
    </row>
    <row r="3182" spans="1:51" x14ac:dyDescent="0.55000000000000004">
      <c r="A3182" s="1" t="s">
        <v>143</v>
      </c>
      <c r="B3182" s="1" t="s">
        <v>68</v>
      </c>
      <c r="C3182" s="1" t="s">
        <v>59</v>
      </c>
      <c r="D3182" s="1" t="s">
        <v>51</v>
      </c>
      <c r="E3182" s="1" t="s">
        <v>52</v>
      </c>
      <c r="F3182" s="2">
        <v>43037</v>
      </c>
      <c r="G3182">
        <v>0.01</v>
      </c>
      <c r="H3182">
        <v>2</v>
      </c>
      <c r="K3182">
        <v>2</v>
      </c>
      <c r="O3182">
        <v>0</v>
      </c>
      <c r="T3182">
        <v>0.01</v>
      </c>
      <c r="U3182">
        <v>0.01</v>
      </c>
      <c r="Y3182">
        <v>1</v>
      </c>
      <c r="Z3182">
        <v>2</v>
      </c>
      <c r="AA3182">
        <v>0.01</v>
      </c>
      <c r="AB3182">
        <v>0.01</v>
      </c>
      <c r="AH3182">
        <v>2</v>
      </c>
      <c r="AI3182">
        <v>0</v>
      </c>
      <c r="AK3182">
        <v>0</v>
      </c>
      <c r="AL3182">
        <v>2</v>
      </c>
      <c r="AO3182">
        <v>0</v>
      </c>
      <c r="AV3182" s="1" t="s">
        <v>53</v>
      </c>
      <c r="AW3182">
        <f>Facebook[[#This Row],[Total Post Reactions]]+Facebook[[#This Row],[Total Post Shares]]+Facebook[[#This Row],[Page Likes]]</f>
        <v>0</v>
      </c>
      <c r="AX3182" s="1">
        <f>IFERROR((Facebook[[#This Row],[Engagement]]/Facebook[[#This Row],[Reach]])*100,0)</f>
        <v>0</v>
      </c>
      <c r="AY3182" s="1" t="str">
        <f>TEXT(Facebook[[#This Row],[ReportDate]],"mmmm")</f>
        <v>October</v>
      </c>
    </row>
    <row r="3183" spans="1:51" x14ac:dyDescent="0.55000000000000004">
      <c r="A3183" s="1" t="s">
        <v>67</v>
      </c>
      <c r="B3183" s="1" t="s">
        <v>68</v>
      </c>
      <c r="C3183" s="1" t="s">
        <v>59</v>
      </c>
      <c r="D3183" s="1" t="s">
        <v>51</v>
      </c>
      <c r="E3183" s="1" t="s">
        <v>52</v>
      </c>
      <c r="F3183" s="2">
        <v>43037</v>
      </c>
      <c r="G3183">
        <v>0.08</v>
      </c>
      <c r="H3183">
        <v>7</v>
      </c>
      <c r="K3183">
        <v>7</v>
      </c>
      <c r="O3183">
        <v>0</v>
      </c>
      <c r="T3183">
        <v>0.08</v>
      </c>
      <c r="U3183">
        <v>0.01</v>
      </c>
      <c r="Y3183">
        <v>1</v>
      </c>
      <c r="Z3183">
        <v>7</v>
      </c>
      <c r="AA3183">
        <v>0.08</v>
      </c>
      <c r="AB3183">
        <v>0.08</v>
      </c>
      <c r="AH3183">
        <v>7</v>
      </c>
      <c r="AI3183">
        <v>0</v>
      </c>
      <c r="AK3183">
        <v>0</v>
      </c>
      <c r="AL3183">
        <v>7</v>
      </c>
      <c r="AO3183">
        <v>0</v>
      </c>
      <c r="AV3183" s="1" t="s">
        <v>53</v>
      </c>
      <c r="AW3183">
        <f>Facebook[[#This Row],[Total Post Reactions]]+Facebook[[#This Row],[Total Post Shares]]+Facebook[[#This Row],[Page Likes]]</f>
        <v>0</v>
      </c>
      <c r="AX3183" s="1">
        <f>IFERROR((Facebook[[#This Row],[Engagement]]/Facebook[[#This Row],[Reach]])*100,0)</f>
        <v>0</v>
      </c>
      <c r="AY3183" s="1" t="str">
        <f>TEXT(Facebook[[#This Row],[ReportDate]],"mmmm")</f>
        <v>October</v>
      </c>
    </row>
    <row r="3184" spans="1:51" x14ac:dyDescent="0.55000000000000004">
      <c r="A3184" s="1" t="s">
        <v>71</v>
      </c>
      <c r="B3184" s="1" t="s">
        <v>68</v>
      </c>
      <c r="C3184" s="1" t="s">
        <v>59</v>
      </c>
      <c r="D3184" s="1" t="s">
        <v>51</v>
      </c>
      <c r="E3184" s="1" t="s">
        <v>52</v>
      </c>
      <c r="F3184" s="2">
        <v>43037</v>
      </c>
      <c r="G3184">
        <v>0.06</v>
      </c>
      <c r="H3184">
        <v>7</v>
      </c>
      <c r="K3184">
        <v>7</v>
      </c>
      <c r="O3184">
        <v>0</v>
      </c>
      <c r="T3184">
        <v>0.06</v>
      </c>
      <c r="U3184">
        <v>0.01</v>
      </c>
      <c r="Y3184">
        <v>1</v>
      </c>
      <c r="Z3184">
        <v>7</v>
      </c>
      <c r="AA3184">
        <v>0.06</v>
      </c>
      <c r="AB3184">
        <v>0.06</v>
      </c>
      <c r="AH3184">
        <v>7</v>
      </c>
      <c r="AI3184">
        <v>0</v>
      </c>
      <c r="AK3184">
        <v>0</v>
      </c>
      <c r="AL3184">
        <v>7</v>
      </c>
      <c r="AO3184">
        <v>0</v>
      </c>
      <c r="AV3184" s="1" t="s">
        <v>53</v>
      </c>
      <c r="AW3184">
        <f>Facebook[[#This Row],[Total Post Reactions]]+Facebook[[#This Row],[Total Post Shares]]+Facebook[[#This Row],[Page Likes]]</f>
        <v>0</v>
      </c>
      <c r="AX3184" s="1">
        <f>IFERROR((Facebook[[#This Row],[Engagement]]/Facebook[[#This Row],[Reach]])*100,0)</f>
        <v>0</v>
      </c>
      <c r="AY3184" s="1" t="str">
        <f>TEXT(Facebook[[#This Row],[ReportDate]],"mmmm")</f>
        <v>October</v>
      </c>
    </row>
    <row r="3185" spans="1:51" x14ac:dyDescent="0.55000000000000004">
      <c r="A3185" s="1" t="s">
        <v>145</v>
      </c>
      <c r="B3185" s="1" t="s">
        <v>68</v>
      </c>
      <c r="C3185" s="1" t="s">
        <v>59</v>
      </c>
      <c r="D3185" s="1" t="s">
        <v>51</v>
      </c>
      <c r="E3185" s="1" t="s">
        <v>52</v>
      </c>
      <c r="F3185" s="2">
        <v>43037</v>
      </c>
      <c r="G3185">
        <v>0.01</v>
      </c>
      <c r="H3185">
        <v>1</v>
      </c>
      <c r="K3185">
        <v>1</v>
      </c>
      <c r="O3185">
        <v>0</v>
      </c>
      <c r="T3185">
        <v>0.01</v>
      </c>
      <c r="U3185">
        <v>0.01</v>
      </c>
      <c r="Y3185">
        <v>1</v>
      </c>
      <c r="Z3185">
        <v>1</v>
      </c>
      <c r="AA3185">
        <v>0.01</v>
      </c>
      <c r="AB3185">
        <v>0.01</v>
      </c>
      <c r="AH3185">
        <v>1</v>
      </c>
      <c r="AI3185">
        <v>0</v>
      </c>
      <c r="AK3185">
        <v>0</v>
      </c>
      <c r="AL3185">
        <v>1</v>
      </c>
      <c r="AO3185">
        <v>0</v>
      </c>
      <c r="AV3185" s="1" t="s">
        <v>53</v>
      </c>
      <c r="AW3185">
        <f>Facebook[[#This Row],[Total Post Reactions]]+Facebook[[#This Row],[Total Post Shares]]+Facebook[[#This Row],[Page Likes]]</f>
        <v>0</v>
      </c>
      <c r="AX3185" s="1">
        <f>IFERROR((Facebook[[#This Row],[Engagement]]/Facebook[[#This Row],[Reach]])*100,0)</f>
        <v>0</v>
      </c>
      <c r="AY3185" s="1" t="str">
        <f>TEXT(Facebook[[#This Row],[ReportDate]],"mmmm")</f>
        <v>October</v>
      </c>
    </row>
    <row r="3186" spans="1:51" x14ac:dyDescent="0.55000000000000004">
      <c r="A3186" s="1" t="s">
        <v>146</v>
      </c>
      <c r="B3186" s="1" t="s">
        <v>68</v>
      </c>
      <c r="C3186" s="1" t="s">
        <v>59</v>
      </c>
      <c r="D3186" s="1" t="s">
        <v>51</v>
      </c>
      <c r="E3186" s="1" t="s">
        <v>52</v>
      </c>
      <c r="F3186" s="2">
        <v>43037</v>
      </c>
      <c r="G3186">
        <v>0.02</v>
      </c>
      <c r="H3186">
        <v>2</v>
      </c>
      <c r="K3186">
        <v>2</v>
      </c>
      <c r="O3186">
        <v>0</v>
      </c>
      <c r="T3186">
        <v>0.02</v>
      </c>
      <c r="U3186">
        <v>0.01</v>
      </c>
      <c r="Y3186">
        <v>1</v>
      </c>
      <c r="Z3186">
        <v>2</v>
      </c>
      <c r="AA3186">
        <v>0.02</v>
      </c>
      <c r="AB3186">
        <v>0.02</v>
      </c>
      <c r="AH3186">
        <v>2</v>
      </c>
      <c r="AI3186">
        <v>0</v>
      </c>
      <c r="AK3186">
        <v>0</v>
      </c>
      <c r="AL3186">
        <v>2</v>
      </c>
      <c r="AO3186">
        <v>0</v>
      </c>
      <c r="AV3186" s="1" t="s">
        <v>53</v>
      </c>
      <c r="AW3186">
        <f>Facebook[[#This Row],[Total Post Reactions]]+Facebook[[#This Row],[Total Post Shares]]+Facebook[[#This Row],[Page Likes]]</f>
        <v>0</v>
      </c>
      <c r="AX3186" s="1">
        <f>IFERROR((Facebook[[#This Row],[Engagement]]/Facebook[[#This Row],[Reach]])*100,0)</f>
        <v>0</v>
      </c>
      <c r="AY3186" s="1" t="str">
        <f>TEXT(Facebook[[#This Row],[ReportDate]],"mmmm")</f>
        <v>October</v>
      </c>
    </row>
    <row r="3187" spans="1:51" x14ac:dyDescent="0.55000000000000004">
      <c r="A3187" s="1" t="s">
        <v>54</v>
      </c>
      <c r="B3187" s="1" t="s">
        <v>68</v>
      </c>
      <c r="C3187" s="1" t="s">
        <v>59</v>
      </c>
      <c r="D3187" s="1" t="s">
        <v>51</v>
      </c>
      <c r="E3187" s="1" t="s">
        <v>52</v>
      </c>
      <c r="F3187" s="2">
        <v>43037</v>
      </c>
      <c r="G3187">
        <v>0.04</v>
      </c>
      <c r="H3187">
        <v>6</v>
      </c>
      <c r="K3187">
        <v>5</v>
      </c>
      <c r="O3187">
        <v>0</v>
      </c>
      <c r="T3187">
        <v>0.04</v>
      </c>
      <c r="U3187">
        <v>0.01</v>
      </c>
      <c r="Y3187">
        <v>1.2</v>
      </c>
      <c r="Z3187">
        <v>6</v>
      </c>
      <c r="AA3187">
        <v>0.04</v>
      </c>
      <c r="AB3187">
        <v>0.04</v>
      </c>
      <c r="AH3187">
        <v>5</v>
      </c>
      <c r="AI3187">
        <v>0</v>
      </c>
      <c r="AK3187">
        <v>0</v>
      </c>
      <c r="AL3187">
        <v>5</v>
      </c>
      <c r="AO3187">
        <v>0</v>
      </c>
      <c r="AV3187" s="1" t="s">
        <v>53</v>
      </c>
      <c r="AW3187">
        <f>Facebook[[#This Row],[Total Post Reactions]]+Facebook[[#This Row],[Total Post Shares]]+Facebook[[#This Row],[Page Likes]]</f>
        <v>0</v>
      </c>
      <c r="AX3187" s="1">
        <f>IFERROR((Facebook[[#This Row],[Engagement]]/Facebook[[#This Row],[Reach]])*100,0)</f>
        <v>0</v>
      </c>
      <c r="AY3187" s="1" t="str">
        <f>TEXT(Facebook[[#This Row],[ReportDate]],"mmmm")</f>
        <v>October</v>
      </c>
    </row>
    <row r="3188" spans="1:51" x14ac:dyDescent="0.55000000000000004">
      <c r="A3188" s="1" t="s">
        <v>48</v>
      </c>
      <c r="B3188" s="1" t="s">
        <v>68</v>
      </c>
      <c r="C3188" s="1" t="s">
        <v>59</v>
      </c>
      <c r="D3188" s="1" t="s">
        <v>51</v>
      </c>
      <c r="E3188" s="1" t="s">
        <v>52</v>
      </c>
      <c r="F3188" s="2">
        <v>43037</v>
      </c>
      <c r="G3188">
        <v>0.01</v>
      </c>
      <c r="H3188">
        <v>3</v>
      </c>
      <c r="K3188">
        <v>3</v>
      </c>
      <c r="O3188">
        <v>0</v>
      </c>
      <c r="T3188">
        <v>0.01</v>
      </c>
      <c r="U3188">
        <v>0</v>
      </c>
      <c r="Y3188">
        <v>1</v>
      </c>
      <c r="Z3188">
        <v>3</v>
      </c>
      <c r="AA3188">
        <v>0.01</v>
      </c>
      <c r="AB3188">
        <v>0.01</v>
      </c>
      <c r="AH3188">
        <v>3</v>
      </c>
      <c r="AI3188">
        <v>0</v>
      </c>
      <c r="AK3188">
        <v>0</v>
      </c>
      <c r="AL3188">
        <v>3</v>
      </c>
      <c r="AO3188">
        <v>0</v>
      </c>
      <c r="AV3188" s="1" t="s">
        <v>53</v>
      </c>
      <c r="AW3188">
        <f>Facebook[[#This Row],[Total Post Reactions]]+Facebook[[#This Row],[Total Post Shares]]+Facebook[[#This Row],[Page Likes]]</f>
        <v>0</v>
      </c>
      <c r="AX3188" s="1">
        <f>IFERROR((Facebook[[#This Row],[Engagement]]/Facebook[[#This Row],[Reach]])*100,0)</f>
        <v>0</v>
      </c>
      <c r="AY3188" s="1" t="str">
        <f>TEXT(Facebook[[#This Row],[ReportDate]],"mmmm")</f>
        <v>October</v>
      </c>
    </row>
    <row r="3189" spans="1:51" x14ac:dyDescent="0.55000000000000004">
      <c r="A3189" s="1" t="s">
        <v>149</v>
      </c>
      <c r="B3189" s="1" t="s">
        <v>68</v>
      </c>
      <c r="C3189" s="1" t="s">
        <v>59</v>
      </c>
      <c r="D3189" s="1" t="s">
        <v>51</v>
      </c>
      <c r="E3189" s="1" t="s">
        <v>52</v>
      </c>
      <c r="F3189" s="2">
        <v>43037</v>
      </c>
      <c r="G3189">
        <v>0.03</v>
      </c>
      <c r="H3189">
        <v>4</v>
      </c>
      <c r="K3189">
        <v>4</v>
      </c>
      <c r="O3189">
        <v>0</v>
      </c>
      <c r="T3189">
        <v>0.03</v>
      </c>
      <c r="U3189">
        <v>0.01</v>
      </c>
      <c r="Y3189">
        <v>1</v>
      </c>
      <c r="Z3189">
        <v>4</v>
      </c>
      <c r="AA3189">
        <v>0.03</v>
      </c>
      <c r="AB3189">
        <v>0.03</v>
      </c>
      <c r="AH3189">
        <v>4</v>
      </c>
      <c r="AI3189">
        <v>0</v>
      </c>
      <c r="AK3189">
        <v>0</v>
      </c>
      <c r="AL3189">
        <v>4</v>
      </c>
      <c r="AO3189">
        <v>0</v>
      </c>
      <c r="AV3189" s="1" t="s">
        <v>53</v>
      </c>
      <c r="AW3189">
        <f>Facebook[[#This Row],[Total Post Reactions]]+Facebook[[#This Row],[Total Post Shares]]+Facebook[[#This Row],[Page Likes]]</f>
        <v>0</v>
      </c>
      <c r="AX3189" s="1">
        <f>IFERROR((Facebook[[#This Row],[Engagement]]/Facebook[[#This Row],[Reach]])*100,0)</f>
        <v>0</v>
      </c>
      <c r="AY3189" s="1" t="str">
        <f>TEXT(Facebook[[#This Row],[ReportDate]],"mmmm")</f>
        <v>October</v>
      </c>
    </row>
    <row r="3190" spans="1:51" x14ac:dyDescent="0.55000000000000004">
      <c r="A3190" s="1" t="s">
        <v>150</v>
      </c>
      <c r="B3190" s="1" t="s">
        <v>68</v>
      </c>
      <c r="C3190" s="1" t="s">
        <v>59</v>
      </c>
      <c r="D3190" s="1" t="s">
        <v>51</v>
      </c>
      <c r="E3190" s="1" t="s">
        <v>52</v>
      </c>
      <c r="F3190" s="2">
        <v>43037</v>
      </c>
      <c r="G3190">
        <v>0</v>
      </c>
      <c r="H3190">
        <v>1</v>
      </c>
      <c r="K3190">
        <v>1</v>
      </c>
      <c r="O3190">
        <v>0</v>
      </c>
      <c r="T3190">
        <v>0</v>
      </c>
      <c r="U3190">
        <v>0</v>
      </c>
      <c r="Y3190">
        <v>1</v>
      </c>
      <c r="Z3190">
        <v>1</v>
      </c>
      <c r="AA3190">
        <v>0</v>
      </c>
      <c r="AB3190">
        <v>0</v>
      </c>
      <c r="AH3190">
        <v>1</v>
      </c>
      <c r="AI3190">
        <v>0</v>
      </c>
      <c r="AK3190">
        <v>0</v>
      </c>
      <c r="AL3190">
        <v>1</v>
      </c>
      <c r="AO3190">
        <v>0</v>
      </c>
      <c r="AV3190" s="1" t="s">
        <v>53</v>
      </c>
      <c r="AW3190">
        <f>Facebook[[#This Row],[Total Post Reactions]]+Facebook[[#This Row],[Total Post Shares]]+Facebook[[#This Row],[Page Likes]]</f>
        <v>0</v>
      </c>
      <c r="AX3190" s="1">
        <f>IFERROR((Facebook[[#This Row],[Engagement]]/Facebook[[#This Row],[Reach]])*100,0)</f>
        <v>0</v>
      </c>
      <c r="AY3190" s="1" t="str">
        <f>TEXT(Facebook[[#This Row],[ReportDate]],"mmmm")</f>
        <v>October</v>
      </c>
    </row>
    <row r="3191" spans="1:51" x14ac:dyDescent="0.55000000000000004">
      <c r="A3191" s="1" t="s">
        <v>151</v>
      </c>
      <c r="B3191" s="1" t="s">
        <v>68</v>
      </c>
      <c r="C3191" s="1" t="s">
        <v>59</v>
      </c>
      <c r="D3191" s="1" t="s">
        <v>51</v>
      </c>
      <c r="E3191" s="1" t="s">
        <v>52</v>
      </c>
      <c r="F3191" s="2">
        <v>43037</v>
      </c>
      <c r="G3191">
        <v>0.01</v>
      </c>
      <c r="H3191">
        <v>1</v>
      </c>
      <c r="K3191">
        <v>1</v>
      </c>
      <c r="O3191">
        <v>0</v>
      </c>
      <c r="T3191">
        <v>0.01</v>
      </c>
      <c r="U3191">
        <v>0.01</v>
      </c>
      <c r="Y3191">
        <v>1</v>
      </c>
      <c r="Z3191">
        <v>1</v>
      </c>
      <c r="AA3191">
        <v>0.01</v>
      </c>
      <c r="AB3191">
        <v>0.01</v>
      </c>
      <c r="AH3191">
        <v>1</v>
      </c>
      <c r="AI3191">
        <v>0</v>
      </c>
      <c r="AK3191">
        <v>0</v>
      </c>
      <c r="AL3191">
        <v>1</v>
      </c>
      <c r="AO3191">
        <v>0</v>
      </c>
      <c r="AV3191" s="1" t="s">
        <v>53</v>
      </c>
      <c r="AW3191">
        <f>Facebook[[#This Row],[Total Post Reactions]]+Facebook[[#This Row],[Total Post Shares]]+Facebook[[#This Row],[Page Likes]]</f>
        <v>0</v>
      </c>
      <c r="AX3191" s="1">
        <f>IFERROR((Facebook[[#This Row],[Engagement]]/Facebook[[#This Row],[Reach]])*100,0)</f>
        <v>0</v>
      </c>
      <c r="AY3191" s="1" t="str">
        <f>TEXT(Facebook[[#This Row],[ReportDate]],"mmmm")</f>
        <v>October</v>
      </c>
    </row>
    <row r="3192" spans="1:51" x14ac:dyDescent="0.55000000000000004">
      <c r="A3192" s="1" t="s">
        <v>64</v>
      </c>
      <c r="B3192" s="1" t="s">
        <v>68</v>
      </c>
      <c r="C3192" s="1" t="s">
        <v>59</v>
      </c>
      <c r="D3192" s="1" t="s">
        <v>51</v>
      </c>
      <c r="E3192" s="1" t="s">
        <v>52</v>
      </c>
      <c r="F3192" s="2">
        <v>43037</v>
      </c>
      <c r="G3192">
        <v>0</v>
      </c>
      <c r="H3192">
        <v>2</v>
      </c>
      <c r="K3192">
        <v>2</v>
      </c>
      <c r="O3192">
        <v>0</v>
      </c>
      <c r="T3192">
        <v>0</v>
      </c>
      <c r="U3192">
        <v>0</v>
      </c>
      <c r="Y3192">
        <v>1</v>
      </c>
      <c r="Z3192">
        <v>2</v>
      </c>
      <c r="AA3192">
        <v>0</v>
      </c>
      <c r="AB3192">
        <v>0</v>
      </c>
      <c r="AH3192">
        <v>2</v>
      </c>
      <c r="AI3192">
        <v>0</v>
      </c>
      <c r="AK3192">
        <v>0</v>
      </c>
      <c r="AL3192">
        <v>2</v>
      </c>
      <c r="AO3192">
        <v>0</v>
      </c>
      <c r="AV3192" s="1" t="s">
        <v>53</v>
      </c>
      <c r="AW3192">
        <f>Facebook[[#This Row],[Total Post Reactions]]+Facebook[[#This Row],[Total Post Shares]]+Facebook[[#This Row],[Page Likes]]</f>
        <v>0</v>
      </c>
      <c r="AX3192" s="1">
        <f>IFERROR((Facebook[[#This Row],[Engagement]]/Facebook[[#This Row],[Reach]])*100,0)</f>
        <v>0</v>
      </c>
      <c r="AY3192" s="1" t="str">
        <f>TEXT(Facebook[[#This Row],[ReportDate]],"mmmm")</f>
        <v>October</v>
      </c>
    </row>
    <row r="3193" spans="1:51" x14ac:dyDescent="0.55000000000000004">
      <c r="A3193" s="1" t="s">
        <v>60</v>
      </c>
      <c r="B3193" s="1" t="s">
        <v>68</v>
      </c>
      <c r="C3193" s="1" t="s">
        <v>59</v>
      </c>
      <c r="D3193" s="1" t="s">
        <v>51</v>
      </c>
      <c r="E3193" s="1" t="s">
        <v>52</v>
      </c>
      <c r="F3193" s="2">
        <v>43037</v>
      </c>
      <c r="G3193">
        <v>0.04</v>
      </c>
      <c r="H3193">
        <v>8</v>
      </c>
      <c r="K3193">
        <v>8</v>
      </c>
      <c r="O3193">
        <v>0</v>
      </c>
      <c r="T3193">
        <v>0.04</v>
      </c>
      <c r="U3193">
        <v>0.01</v>
      </c>
      <c r="Y3193">
        <v>1</v>
      </c>
      <c r="Z3193">
        <v>8</v>
      </c>
      <c r="AA3193">
        <v>0.04</v>
      </c>
      <c r="AB3193">
        <v>0.04</v>
      </c>
      <c r="AH3193">
        <v>8</v>
      </c>
      <c r="AI3193">
        <v>0</v>
      </c>
      <c r="AK3193">
        <v>0</v>
      </c>
      <c r="AL3193">
        <v>8</v>
      </c>
      <c r="AO3193">
        <v>0</v>
      </c>
      <c r="AV3193" s="1" t="s">
        <v>53</v>
      </c>
      <c r="AW3193">
        <f>Facebook[[#This Row],[Total Post Reactions]]+Facebook[[#This Row],[Total Post Shares]]+Facebook[[#This Row],[Page Likes]]</f>
        <v>0</v>
      </c>
      <c r="AX3193" s="1">
        <f>IFERROR((Facebook[[#This Row],[Engagement]]/Facebook[[#This Row],[Reach]])*100,0)</f>
        <v>0</v>
      </c>
      <c r="AY3193" s="1" t="str">
        <f>TEXT(Facebook[[#This Row],[ReportDate]],"mmmm")</f>
        <v>October</v>
      </c>
    </row>
    <row r="3194" spans="1:51" x14ac:dyDescent="0.55000000000000004">
      <c r="A3194" s="1" t="s">
        <v>82</v>
      </c>
      <c r="B3194" s="1" t="s">
        <v>57</v>
      </c>
      <c r="C3194" s="1" t="s">
        <v>59</v>
      </c>
      <c r="D3194" s="1" t="s">
        <v>51</v>
      </c>
      <c r="E3194" s="1" t="s">
        <v>52</v>
      </c>
      <c r="F3194" s="2">
        <v>43037</v>
      </c>
      <c r="G3194">
        <v>0.89</v>
      </c>
      <c r="H3194">
        <v>69</v>
      </c>
      <c r="K3194">
        <v>66</v>
      </c>
      <c r="O3194">
        <v>0</v>
      </c>
      <c r="T3194">
        <v>0.89</v>
      </c>
      <c r="U3194">
        <v>0.01</v>
      </c>
      <c r="Y3194">
        <v>1.045455</v>
      </c>
      <c r="Z3194">
        <v>69</v>
      </c>
      <c r="AA3194">
        <v>0.89</v>
      </c>
      <c r="AB3194">
        <v>0.89</v>
      </c>
      <c r="AH3194">
        <v>66</v>
      </c>
      <c r="AI3194">
        <v>1</v>
      </c>
      <c r="AK3194">
        <v>-1</v>
      </c>
      <c r="AL3194">
        <v>66</v>
      </c>
      <c r="AO3194">
        <v>0</v>
      </c>
      <c r="AV3194" s="1" t="s">
        <v>53</v>
      </c>
      <c r="AW3194">
        <f>Facebook[[#This Row],[Total Post Reactions]]+Facebook[[#This Row],[Total Post Shares]]+Facebook[[#This Row],[Page Likes]]</f>
        <v>0</v>
      </c>
      <c r="AX3194" s="1">
        <f>IFERROR((Facebook[[#This Row],[Engagement]]/Facebook[[#This Row],[Reach]])*100,0)</f>
        <v>0</v>
      </c>
      <c r="AY3194" s="1" t="str">
        <f>TEXT(Facebook[[#This Row],[ReportDate]],"mmmm")</f>
        <v>October</v>
      </c>
    </row>
    <row r="3195" spans="1:51" x14ac:dyDescent="0.55000000000000004">
      <c r="A3195" s="1" t="s">
        <v>144</v>
      </c>
      <c r="B3195" s="1" t="s">
        <v>57</v>
      </c>
      <c r="C3195" s="1" t="s">
        <v>59</v>
      </c>
      <c r="D3195" s="1" t="s">
        <v>51</v>
      </c>
      <c r="E3195" s="1" t="s">
        <v>52</v>
      </c>
      <c r="F3195" s="2">
        <v>43037</v>
      </c>
      <c r="G3195">
        <v>3.25</v>
      </c>
      <c r="H3195">
        <v>249</v>
      </c>
      <c r="K3195">
        <v>214</v>
      </c>
      <c r="O3195">
        <v>0</v>
      </c>
      <c r="T3195">
        <v>3.25</v>
      </c>
      <c r="U3195">
        <v>0.02</v>
      </c>
      <c r="Y3195">
        <v>1.163551</v>
      </c>
      <c r="Z3195">
        <v>249</v>
      </c>
      <c r="AA3195">
        <v>3.25</v>
      </c>
      <c r="AB3195">
        <v>3.25</v>
      </c>
      <c r="AH3195">
        <v>214</v>
      </c>
      <c r="AI3195">
        <v>3</v>
      </c>
      <c r="AK3195">
        <v>-3</v>
      </c>
      <c r="AL3195">
        <v>214</v>
      </c>
      <c r="AO3195">
        <v>0</v>
      </c>
      <c r="AV3195" s="1" t="s">
        <v>53</v>
      </c>
      <c r="AW3195">
        <f>Facebook[[#This Row],[Total Post Reactions]]+Facebook[[#This Row],[Total Post Shares]]+Facebook[[#This Row],[Page Likes]]</f>
        <v>0</v>
      </c>
      <c r="AX3195" s="1">
        <f>IFERROR((Facebook[[#This Row],[Engagement]]/Facebook[[#This Row],[Reach]])*100,0)</f>
        <v>0</v>
      </c>
      <c r="AY3195" s="1" t="str">
        <f>TEXT(Facebook[[#This Row],[ReportDate]],"mmmm")</f>
        <v>October</v>
      </c>
    </row>
    <row r="3196" spans="1:51" x14ac:dyDescent="0.55000000000000004">
      <c r="A3196" s="1" t="s">
        <v>54</v>
      </c>
      <c r="B3196" s="1" t="s">
        <v>57</v>
      </c>
      <c r="C3196" s="1" t="s">
        <v>59</v>
      </c>
      <c r="D3196" s="1" t="s">
        <v>51</v>
      </c>
      <c r="E3196" s="1" t="s">
        <v>52</v>
      </c>
      <c r="F3196" s="2">
        <v>43037</v>
      </c>
      <c r="G3196">
        <v>2.46</v>
      </c>
      <c r="H3196">
        <v>212</v>
      </c>
      <c r="K3196">
        <v>200</v>
      </c>
      <c r="O3196">
        <v>0</v>
      </c>
      <c r="T3196">
        <v>2.46</v>
      </c>
      <c r="U3196">
        <v>0.01</v>
      </c>
      <c r="Y3196">
        <v>1.06</v>
      </c>
      <c r="Z3196">
        <v>212</v>
      </c>
      <c r="AA3196">
        <v>2.46</v>
      </c>
      <c r="AB3196">
        <v>2.46</v>
      </c>
      <c r="AH3196">
        <v>200</v>
      </c>
      <c r="AI3196">
        <v>2</v>
      </c>
      <c r="AK3196">
        <v>-2</v>
      </c>
      <c r="AL3196">
        <v>200</v>
      </c>
      <c r="AO3196">
        <v>0</v>
      </c>
      <c r="AV3196" s="1" t="s">
        <v>53</v>
      </c>
      <c r="AW3196">
        <f>Facebook[[#This Row],[Total Post Reactions]]+Facebook[[#This Row],[Total Post Shares]]+Facebook[[#This Row],[Page Likes]]</f>
        <v>0</v>
      </c>
      <c r="AX3196" s="1">
        <f>IFERROR((Facebook[[#This Row],[Engagement]]/Facebook[[#This Row],[Reach]])*100,0)</f>
        <v>0</v>
      </c>
      <c r="AY3196" s="1" t="str">
        <f>TEXT(Facebook[[#This Row],[ReportDate]],"mmmm")</f>
        <v>October</v>
      </c>
    </row>
    <row r="3197" spans="1:51" x14ac:dyDescent="0.55000000000000004">
      <c r="A3197" s="1" t="s">
        <v>151</v>
      </c>
      <c r="B3197" s="1" t="s">
        <v>57</v>
      </c>
      <c r="C3197" s="1" t="s">
        <v>59</v>
      </c>
      <c r="D3197" s="1" t="s">
        <v>51</v>
      </c>
      <c r="E3197" s="1" t="s">
        <v>52</v>
      </c>
      <c r="F3197" s="2">
        <v>43037</v>
      </c>
      <c r="G3197">
        <v>0.71</v>
      </c>
      <c r="H3197">
        <v>53</v>
      </c>
      <c r="K3197">
        <v>47</v>
      </c>
      <c r="O3197">
        <v>0</v>
      </c>
      <c r="T3197">
        <v>0.71</v>
      </c>
      <c r="U3197">
        <v>0.02</v>
      </c>
      <c r="Y3197">
        <v>1.1276600000000001</v>
      </c>
      <c r="Z3197">
        <v>53</v>
      </c>
      <c r="AA3197">
        <v>0.71</v>
      </c>
      <c r="AB3197">
        <v>0.71</v>
      </c>
      <c r="AH3197">
        <v>47</v>
      </c>
      <c r="AI3197">
        <v>1</v>
      </c>
      <c r="AK3197">
        <v>-1</v>
      </c>
      <c r="AL3197">
        <v>47</v>
      </c>
      <c r="AO3197">
        <v>0</v>
      </c>
      <c r="AV3197" s="1" t="s">
        <v>53</v>
      </c>
      <c r="AW3197">
        <f>Facebook[[#This Row],[Total Post Reactions]]+Facebook[[#This Row],[Total Post Shares]]+Facebook[[#This Row],[Page Likes]]</f>
        <v>0</v>
      </c>
      <c r="AX3197" s="1">
        <f>IFERROR((Facebook[[#This Row],[Engagement]]/Facebook[[#This Row],[Reach]])*100,0)</f>
        <v>0</v>
      </c>
      <c r="AY3197" s="1" t="str">
        <f>TEXT(Facebook[[#This Row],[ReportDate]],"mmmm")</f>
        <v>October</v>
      </c>
    </row>
    <row r="3198" spans="1:51" x14ac:dyDescent="0.55000000000000004">
      <c r="A3198" s="1" t="s">
        <v>64</v>
      </c>
      <c r="B3198" s="1" t="s">
        <v>57</v>
      </c>
      <c r="C3198" s="1" t="s">
        <v>59</v>
      </c>
      <c r="D3198" s="1" t="s">
        <v>51</v>
      </c>
      <c r="E3198" s="1" t="s">
        <v>52</v>
      </c>
      <c r="F3198" s="2">
        <v>43037</v>
      </c>
      <c r="G3198">
        <v>0.47</v>
      </c>
      <c r="H3198">
        <v>32</v>
      </c>
      <c r="K3198">
        <v>31</v>
      </c>
      <c r="O3198">
        <v>0</v>
      </c>
      <c r="T3198">
        <v>0.47</v>
      </c>
      <c r="U3198">
        <v>0.02</v>
      </c>
      <c r="Y3198">
        <v>1.0322579999999999</v>
      </c>
      <c r="Z3198">
        <v>32</v>
      </c>
      <c r="AA3198">
        <v>0.47</v>
      </c>
      <c r="AB3198">
        <v>0.47</v>
      </c>
      <c r="AH3198">
        <v>31</v>
      </c>
      <c r="AI3198">
        <v>0</v>
      </c>
      <c r="AK3198">
        <v>0</v>
      </c>
      <c r="AL3198">
        <v>31</v>
      </c>
      <c r="AO3198">
        <v>0</v>
      </c>
      <c r="AV3198" s="1" t="s">
        <v>53</v>
      </c>
      <c r="AW3198">
        <f>Facebook[[#This Row],[Total Post Reactions]]+Facebook[[#This Row],[Total Post Shares]]+Facebook[[#This Row],[Page Likes]]</f>
        <v>0</v>
      </c>
      <c r="AX3198" s="1">
        <f>IFERROR((Facebook[[#This Row],[Engagement]]/Facebook[[#This Row],[Reach]])*100,0)</f>
        <v>0</v>
      </c>
      <c r="AY3198" s="1" t="str">
        <f>TEXT(Facebook[[#This Row],[ReportDate]],"mmmm")</f>
        <v>October</v>
      </c>
    </row>
    <row r="3199" spans="1:51" x14ac:dyDescent="0.55000000000000004">
      <c r="A3199" s="1" t="s">
        <v>143</v>
      </c>
      <c r="B3199" s="1" t="s">
        <v>55</v>
      </c>
      <c r="C3199" s="1" t="s">
        <v>59</v>
      </c>
      <c r="D3199" s="1" t="s">
        <v>51</v>
      </c>
      <c r="E3199" s="1" t="s">
        <v>52</v>
      </c>
      <c r="F3199" s="2">
        <v>43037</v>
      </c>
      <c r="G3199">
        <v>0.88908799999999999</v>
      </c>
      <c r="H3199">
        <v>434</v>
      </c>
      <c r="K3199">
        <v>126</v>
      </c>
      <c r="O3199">
        <v>0</v>
      </c>
      <c r="T3199">
        <v>0.88908799999999999</v>
      </c>
      <c r="U3199">
        <v>0.01</v>
      </c>
      <c r="Y3199">
        <v>3.4444439999999998</v>
      </c>
      <c r="Z3199">
        <v>434</v>
      </c>
      <c r="AA3199">
        <v>0.88908799999999999</v>
      </c>
      <c r="AB3199">
        <v>0.88908799999999999</v>
      </c>
      <c r="AH3199">
        <v>126</v>
      </c>
      <c r="AI3199">
        <v>1</v>
      </c>
      <c r="AK3199">
        <v>-1</v>
      </c>
      <c r="AL3199">
        <v>126</v>
      </c>
      <c r="AO3199">
        <v>0</v>
      </c>
      <c r="AV3199" s="1" t="s">
        <v>53</v>
      </c>
      <c r="AW3199">
        <f>Facebook[[#This Row],[Total Post Reactions]]+Facebook[[#This Row],[Total Post Shares]]+Facebook[[#This Row],[Page Likes]]</f>
        <v>0</v>
      </c>
      <c r="AX3199" s="1">
        <f>IFERROR((Facebook[[#This Row],[Engagement]]/Facebook[[#This Row],[Reach]])*100,0)</f>
        <v>0</v>
      </c>
      <c r="AY3199" s="1" t="str">
        <f>TEXT(Facebook[[#This Row],[ReportDate]],"mmmm")</f>
        <v>October</v>
      </c>
    </row>
    <row r="3200" spans="1:51" x14ac:dyDescent="0.55000000000000004">
      <c r="A3200" s="1" t="s">
        <v>69</v>
      </c>
      <c r="B3200" s="1" t="s">
        <v>55</v>
      </c>
      <c r="C3200" s="1" t="s">
        <v>59</v>
      </c>
      <c r="D3200" s="1" t="s">
        <v>51</v>
      </c>
      <c r="E3200" s="1" t="s">
        <v>52</v>
      </c>
      <c r="F3200" s="2">
        <v>43037</v>
      </c>
      <c r="G3200">
        <v>0.04</v>
      </c>
      <c r="H3200">
        <v>63</v>
      </c>
      <c r="K3200">
        <v>33</v>
      </c>
      <c r="O3200">
        <v>0</v>
      </c>
      <c r="T3200">
        <v>0.04</v>
      </c>
      <c r="U3200">
        <v>0</v>
      </c>
      <c r="Y3200">
        <v>1.9090910000000001</v>
      </c>
      <c r="Z3200">
        <v>63</v>
      </c>
      <c r="AA3200">
        <v>0.04</v>
      </c>
      <c r="AB3200">
        <v>0.04</v>
      </c>
      <c r="AH3200">
        <v>33</v>
      </c>
      <c r="AI3200">
        <v>0</v>
      </c>
      <c r="AK3200">
        <v>0</v>
      </c>
      <c r="AL3200">
        <v>33</v>
      </c>
      <c r="AO3200">
        <v>0</v>
      </c>
      <c r="AV3200" s="1" t="s">
        <v>53</v>
      </c>
      <c r="AW3200">
        <f>Facebook[[#This Row],[Total Post Reactions]]+Facebook[[#This Row],[Total Post Shares]]+Facebook[[#This Row],[Page Likes]]</f>
        <v>0</v>
      </c>
      <c r="AX3200" s="1">
        <f>IFERROR((Facebook[[#This Row],[Engagement]]/Facebook[[#This Row],[Reach]])*100,0)</f>
        <v>0</v>
      </c>
      <c r="AY3200" s="1" t="str">
        <f>TEXT(Facebook[[#This Row],[ReportDate]],"mmmm")</f>
        <v>October</v>
      </c>
    </row>
    <row r="3201" spans="1:51" x14ac:dyDescent="0.55000000000000004">
      <c r="A3201" s="1" t="s">
        <v>80</v>
      </c>
      <c r="B3201" s="1" t="s">
        <v>55</v>
      </c>
      <c r="C3201" s="1" t="s">
        <v>59</v>
      </c>
      <c r="D3201" s="1" t="s">
        <v>51</v>
      </c>
      <c r="E3201" s="1" t="s">
        <v>52</v>
      </c>
      <c r="F3201" s="2">
        <v>43037</v>
      </c>
      <c r="G3201">
        <v>0</v>
      </c>
      <c r="H3201">
        <v>2</v>
      </c>
      <c r="K3201">
        <v>1</v>
      </c>
      <c r="O3201">
        <v>0</v>
      </c>
      <c r="T3201">
        <v>0</v>
      </c>
      <c r="U3201">
        <v>0</v>
      </c>
      <c r="Y3201">
        <v>2</v>
      </c>
      <c r="Z3201">
        <v>2</v>
      </c>
      <c r="AA3201">
        <v>0</v>
      </c>
      <c r="AB3201">
        <v>0</v>
      </c>
      <c r="AH3201">
        <v>1</v>
      </c>
      <c r="AI3201">
        <v>0</v>
      </c>
      <c r="AK3201">
        <v>0</v>
      </c>
      <c r="AL3201">
        <v>1</v>
      </c>
      <c r="AO3201">
        <v>0</v>
      </c>
      <c r="AV3201" s="1" t="s">
        <v>53</v>
      </c>
      <c r="AW3201">
        <f>Facebook[[#This Row],[Total Post Reactions]]+Facebook[[#This Row],[Total Post Shares]]+Facebook[[#This Row],[Page Likes]]</f>
        <v>0</v>
      </c>
      <c r="AX3201" s="1">
        <f>IFERROR((Facebook[[#This Row],[Engagement]]/Facebook[[#This Row],[Reach]])*100,0)</f>
        <v>0</v>
      </c>
      <c r="AY3201" s="1" t="str">
        <f>TEXT(Facebook[[#This Row],[ReportDate]],"mmmm")</f>
        <v>October</v>
      </c>
    </row>
    <row r="3202" spans="1:51" x14ac:dyDescent="0.55000000000000004">
      <c r="A3202" s="1" t="s">
        <v>152</v>
      </c>
      <c r="B3202" s="1" t="s">
        <v>55</v>
      </c>
      <c r="C3202" s="1" t="s">
        <v>59</v>
      </c>
      <c r="D3202" s="1" t="s">
        <v>51</v>
      </c>
      <c r="E3202" s="1" t="s">
        <v>52</v>
      </c>
      <c r="F3202" s="2">
        <v>43037</v>
      </c>
      <c r="G3202">
        <v>0.05</v>
      </c>
      <c r="H3202">
        <v>44</v>
      </c>
      <c r="K3202">
        <v>17</v>
      </c>
      <c r="O3202">
        <v>0</v>
      </c>
      <c r="T3202">
        <v>0.05</v>
      </c>
      <c r="U3202">
        <v>0</v>
      </c>
      <c r="Y3202">
        <v>2.5882350000000001</v>
      </c>
      <c r="Z3202">
        <v>44</v>
      </c>
      <c r="AA3202">
        <v>0.05</v>
      </c>
      <c r="AB3202">
        <v>0.05</v>
      </c>
      <c r="AH3202">
        <v>17</v>
      </c>
      <c r="AI3202">
        <v>0</v>
      </c>
      <c r="AK3202">
        <v>0</v>
      </c>
      <c r="AL3202">
        <v>17</v>
      </c>
      <c r="AO3202">
        <v>0</v>
      </c>
      <c r="AV3202" s="1" t="s">
        <v>53</v>
      </c>
      <c r="AW3202">
        <f>Facebook[[#This Row],[Total Post Reactions]]+Facebook[[#This Row],[Total Post Shares]]+Facebook[[#This Row],[Page Likes]]</f>
        <v>0</v>
      </c>
      <c r="AX3202" s="1">
        <f>IFERROR((Facebook[[#This Row],[Engagement]]/Facebook[[#This Row],[Reach]])*100,0)</f>
        <v>0</v>
      </c>
      <c r="AY3202" s="1" t="str">
        <f>TEXT(Facebook[[#This Row],[ReportDate]],"mmmm")</f>
        <v>October</v>
      </c>
    </row>
    <row r="3203" spans="1:51" x14ac:dyDescent="0.55000000000000004">
      <c r="A3203" s="1" t="s">
        <v>78</v>
      </c>
      <c r="B3203" s="1" t="s">
        <v>55</v>
      </c>
      <c r="C3203" s="1" t="s">
        <v>59</v>
      </c>
      <c r="D3203" s="1" t="s">
        <v>51</v>
      </c>
      <c r="E3203" s="1" t="s">
        <v>52</v>
      </c>
      <c r="F3203" s="2">
        <v>43037</v>
      </c>
      <c r="G3203">
        <v>0.13</v>
      </c>
      <c r="H3203">
        <v>78</v>
      </c>
      <c r="K3203">
        <v>43</v>
      </c>
      <c r="O3203">
        <v>0</v>
      </c>
      <c r="T3203">
        <v>0.13</v>
      </c>
      <c r="U3203">
        <v>0</v>
      </c>
      <c r="Y3203">
        <v>1.8139529999999999</v>
      </c>
      <c r="Z3203">
        <v>78</v>
      </c>
      <c r="AA3203">
        <v>0.13</v>
      </c>
      <c r="AB3203">
        <v>0.13</v>
      </c>
      <c r="AH3203">
        <v>43</v>
      </c>
      <c r="AI3203">
        <v>0</v>
      </c>
      <c r="AK3203">
        <v>0</v>
      </c>
      <c r="AL3203">
        <v>43</v>
      </c>
      <c r="AO3203">
        <v>0</v>
      </c>
      <c r="AV3203" s="1" t="s">
        <v>53</v>
      </c>
      <c r="AW3203">
        <f>Facebook[[#This Row],[Total Post Reactions]]+Facebook[[#This Row],[Total Post Shares]]+Facebook[[#This Row],[Page Likes]]</f>
        <v>0</v>
      </c>
      <c r="AX3203" s="1">
        <f>IFERROR((Facebook[[#This Row],[Engagement]]/Facebook[[#This Row],[Reach]])*100,0)</f>
        <v>0</v>
      </c>
      <c r="AY3203" s="1" t="str">
        <f>TEXT(Facebook[[#This Row],[ReportDate]],"mmmm")</f>
        <v>October</v>
      </c>
    </row>
    <row r="3204" spans="1:51" x14ac:dyDescent="0.55000000000000004">
      <c r="A3204" s="1" t="s">
        <v>144</v>
      </c>
      <c r="B3204" s="1" t="s">
        <v>55</v>
      </c>
      <c r="C3204" s="1" t="s">
        <v>59</v>
      </c>
      <c r="D3204" s="1" t="s">
        <v>51</v>
      </c>
      <c r="E3204" s="1" t="s">
        <v>52</v>
      </c>
      <c r="F3204" s="2">
        <v>43037</v>
      </c>
      <c r="G3204">
        <v>0.27</v>
      </c>
      <c r="H3204">
        <v>129</v>
      </c>
      <c r="K3204">
        <v>56</v>
      </c>
      <c r="O3204">
        <v>0</v>
      </c>
      <c r="T3204">
        <v>0.27</v>
      </c>
      <c r="U3204">
        <v>0</v>
      </c>
      <c r="Y3204">
        <v>2.3035709999999998</v>
      </c>
      <c r="Z3204">
        <v>129</v>
      </c>
      <c r="AA3204">
        <v>0.27</v>
      </c>
      <c r="AB3204">
        <v>0.27</v>
      </c>
      <c r="AH3204">
        <v>56</v>
      </c>
      <c r="AI3204">
        <v>0</v>
      </c>
      <c r="AK3204">
        <v>0</v>
      </c>
      <c r="AL3204">
        <v>56</v>
      </c>
      <c r="AO3204">
        <v>0</v>
      </c>
      <c r="AV3204" s="1" t="s">
        <v>53</v>
      </c>
      <c r="AW3204">
        <f>Facebook[[#This Row],[Total Post Reactions]]+Facebook[[#This Row],[Total Post Shares]]+Facebook[[#This Row],[Page Likes]]</f>
        <v>0</v>
      </c>
      <c r="AX3204" s="1">
        <f>IFERROR((Facebook[[#This Row],[Engagement]]/Facebook[[#This Row],[Reach]])*100,0)</f>
        <v>0</v>
      </c>
      <c r="AY3204" s="1" t="str">
        <f>TEXT(Facebook[[#This Row],[ReportDate]],"mmmm")</f>
        <v>October</v>
      </c>
    </row>
    <row r="3205" spans="1:51" x14ac:dyDescent="0.55000000000000004">
      <c r="A3205" s="1" t="s">
        <v>67</v>
      </c>
      <c r="B3205" s="1" t="s">
        <v>55</v>
      </c>
      <c r="C3205" s="1" t="s">
        <v>59</v>
      </c>
      <c r="D3205" s="1" t="s">
        <v>51</v>
      </c>
      <c r="E3205" s="1" t="s">
        <v>52</v>
      </c>
      <c r="F3205" s="2">
        <v>43037</v>
      </c>
      <c r="G3205">
        <v>0.02</v>
      </c>
      <c r="H3205">
        <v>21</v>
      </c>
      <c r="K3205">
        <v>13</v>
      </c>
      <c r="O3205">
        <v>0</v>
      </c>
      <c r="T3205">
        <v>0.02</v>
      </c>
      <c r="U3205">
        <v>0</v>
      </c>
      <c r="Y3205">
        <v>1.6153850000000001</v>
      </c>
      <c r="Z3205">
        <v>21</v>
      </c>
      <c r="AA3205">
        <v>0.02</v>
      </c>
      <c r="AB3205">
        <v>0.02</v>
      </c>
      <c r="AH3205">
        <v>13</v>
      </c>
      <c r="AI3205">
        <v>0</v>
      </c>
      <c r="AK3205">
        <v>0</v>
      </c>
      <c r="AL3205">
        <v>13</v>
      </c>
      <c r="AO3205">
        <v>0</v>
      </c>
      <c r="AV3205" s="1" t="s">
        <v>53</v>
      </c>
      <c r="AW3205">
        <f>Facebook[[#This Row],[Total Post Reactions]]+Facebook[[#This Row],[Total Post Shares]]+Facebook[[#This Row],[Page Likes]]</f>
        <v>0</v>
      </c>
      <c r="AX3205" s="1">
        <f>IFERROR((Facebook[[#This Row],[Engagement]]/Facebook[[#This Row],[Reach]])*100,0)</f>
        <v>0</v>
      </c>
      <c r="AY3205" s="1" t="str">
        <f>TEXT(Facebook[[#This Row],[ReportDate]],"mmmm")</f>
        <v>October</v>
      </c>
    </row>
    <row r="3206" spans="1:51" x14ac:dyDescent="0.55000000000000004">
      <c r="A3206" s="1" t="s">
        <v>71</v>
      </c>
      <c r="B3206" s="1" t="s">
        <v>55</v>
      </c>
      <c r="C3206" s="1" t="s">
        <v>59</v>
      </c>
      <c r="D3206" s="1" t="s">
        <v>51</v>
      </c>
      <c r="E3206" s="1" t="s">
        <v>52</v>
      </c>
      <c r="F3206" s="2">
        <v>43037</v>
      </c>
      <c r="G3206">
        <v>0.67</v>
      </c>
      <c r="H3206">
        <v>431</v>
      </c>
      <c r="K3206">
        <v>158</v>
      </c>
      <c r="O3206">
        <v>0</v>
      </c>
      <c r="T3206">
        <v>0.67</v>
      </c>
      <c r="U3206">
        <v>0</v>
      </c>
      <c r="Y3206">
        <v>2.7278479999999998</v>
      </c>
      <c r="Z3206">
        <v>431</v>
      </c>
      <c r="AA3206">
        <v>0.67</v>
      </c>
      <c r="AB3206">
        <v>0.67</v>
      </c>
      <c r="AH3206">
        <v>158</v>
      </c>
      <c r="AI3206">
        <v>1</v>
      </c>
      <c r="AK3206">
        <v>-1</v>
      </c>
      <c r="AL3206">
        <v>158</v>
      </c>
      <c r="AO3206">
        <v>0</v>
      </c>
      <c r="AV3206" s="1" t="s">
        <v>53</v>
      </c>
      <c r="AW3206">
        <f>Facebook[[#This Row],[Total Post Reactions]]+Facebook[[#This Row],[Total Post Shares]]+Facebook[[#This Row],[Page Likes]]</f>
        <v>0</v>
      </c>
      <c r="AX3206" s="1">
        <f>IFERROR((Facebook[[#This Row],[Engagement]]/Facebook[[#This Row],[Reach]])*100,0)</f>
        <v>0</v>
      </c>
      <c r="AY3206" s="1" t="str">
        <f>TEXT(Facebook[[#This Row],[ReportDate]],"mmmm")</f>
        <v>October</v>
      </c>
    </row>
    <row r="3207" spans="1:51" x14ac:dyDescent="0.55000000000000004">
      <c r="A3207" s="1" t="s">
        <v>145</v>
      </c>
      <c r="B3207" s="1" t="s">
        <v>55</v>
      </c>
      <c r="C3207" s="1" t="s">
        <v>59</v>
      </c>
      <c r="D3207" s="1" t="s">
        <v>51</v>
      </c>
      <c r="E3207" s="1" t="s">
        <v>52</v>
      </c>
      <c r="F3207" s="2">
        <v>43037</v>
      </c>
      <c r="G3207">
        <v>0.3</v>
      </c>
      <c r="H3207">
        <v>200</v>
      </c>
      <c r="K3207">
        <v>105</v>
      </c>
      <c r="O3207">
        <v>0</v>
      </c>
      <c r="T3207">
        <v>0.3</v>
      </c>
      <c r="U3207">
        <v>0</v>
      </c>
      <c r="Y3207">
        <v>1.9047620000000001</v>
      </c>
      <c r="Z3207">
        <v>200</v>
      </c>
      <c r="AA3207">
        <v>0.3</v>
      </c>
      <c r="AB3207">
        <v>0.3</v>
      </c>
      <c r="AH3207">
        <v>105</v>
      </c>
      <c r="AI3207">
        <v>0</v>
      </c>
      <c r="AK3207">
        <v>0</v>
      </c>
      <c r="AL3207">
        <v>105</v>
      </c>
      <c r="AO3207">
        <v>0</v>
      </c>
      <c r="AV3207" s="1" t="s">
        <v>53</v>
      </c>
      <c r="AW3207">
        <f>Facebook[[#This Row],[Total Post Reactions]]+Facebook[[#This Row],[Total Post Shares]]+Facebook[[#This Row],[Page Likes]]</f>
        <v>0</v>
      </c>
      <c r="AX3207" s="1">
        <f>IFERROR((Facebook[[#This Row],[Engagement]]/Facebook[[#This Row],[Reach]])*100,0)</f>
        <v>0</v>
      </c>
      <c r="AY3207" s="1" t="str">
        <f>TEXT(Facebook[[#This Row],[ReportDate]],"mmmm")</f>
        <v>October</v>
      </c>
    </row>
    <row r="3208" spans="1:51" x14ac:dyDescent="0.55000000000000004">
      <c r="A3208" s="1" t="s">
        <v>147</v>
      </c>
      <c r="B3208" s="1" t="s">
        <v>55</v>
      </c>
      <c r="C3208" s="1" t="s">
        <v>59</v>
      </c>
      <c r="D3208" s="1" t="s">
        <v>51</v>
      </c>
      <c r="E3208" s="1" t="s">
        <v>52</v>
      </c>
      <c r="F3208" s="2">
        <v>43037</v>
      </c>
      <c r="G3208">
        <v>0.04</v>
      </c>
      <c r="H3208">
        <v>42</v>
      </c>
      <c r="K3208">
        <v>15</v>
      </c>
      <c r="O3208">
        <v>0</v>
      </c>
      <c r="T3208">
        <v>0.04</v>
      </c>
      <c r="U3208">
        <v>0</v>
      </c>
      <c r="Y3208">
        <v>2.8</v>
      </c>
      <c r="Z3208">
        <v>42</v>
      </c>
      <c r="AA3208">
        <v>0.04</v>
      </c>
      <c r="AB3208">
        <v>0.04</v>
      </c>
      <c r="AH3208">
        <v>15</v>
      </c>
      <c r="AI3208">
        <v>0</v>
      </c>
      <c r="AK3208">
        <v>0</v>
      </c>
      <c r="AL3208">
        <v>15</v>
      </c>
      <c r="AO3208">
        <v>0</v>
      </c>
      <c r="AV3208" s="1" t="s">
        <v>53</v>
      </c>
      <c r="AW3208">
        <f>Facebook[[#This Row],[Total Post Reactions]]+Facebook[[#This Row],[Total Post Shares]]+Facebook[[#This Row],[Page Likes]]</f>
        <v>0</v>
      </c>
      <c r="AX3208" s="1">
        <f>IFERROR((Facebook[[#This Row],[Engagement]]/Facebook[[#This Row],[Reach]])*100,0)</f>
        <v>0</v>
      </c>
      <c r="AY3208" s="1" t="str">
        <f>TEXT(Facebook[[#This Row],[ReportDate]],"mmmm")</f>
        <v>October</v>
      </c>
    </row>
    <row r="3209" spans="1:51" x14ac:dyDescent="0.55000000000000004">
      <c r="A3209" s="1" t="s">
        <v>54</v>
      </c>
      <c r="B3209" s="1" t="s">
        <v>55</v>
      </c>
      <c r="C3209" s="1" t="s">
        <v>59</v>
      </c>
      <c r="D3209" s="1" t="s">
        <v>51</v>
      </c>
      <c r="E3209" s="1" t="s">
        <v>52</v>
      </c>
      <c r="F3209" s="2">
        <v>43037</v>
      </c>
      <c r="G3209">
        <v>0.02</v>
      </c>
      <c r="H3209">
        <v>7</v>
      </c>
      <c r="K3209">
        <v>6</v>
      </c>
      <c r="O3209">
        <v>0</v>
      </c>
      <c r="T3209">
        <v>0.02</v>
      </c>
      <c r="U3209">
        <v>0</v>
      </c>
      <c r="Y3209">
        <v>1.1666669999999999</v>
      </c>
      <c r="Z3209">
        <v>7</v>
      </c>
      <c r="AA3209">
        <v>0.02</v>
      </c>
      <c r="AB3209">
        <v>0.02</v>
      </c>
      <c r="AH3209">
        <v>6</v>
      </c>
      <c r="AI3209">
        <v>0</v>
      </c>
      <c r="AK3209">
        <v>0</v>
      </c>
      <c r="AL3209">
        <v>6</v>
      </c>
      <c r="AO3209">
        <v>0</v>
      </c>
      <c r="AV3209" s="1" t="s">
        <v>53</v>
      </c>
      <c r="AW3209">
        <f>Facebook[[#This Row],[Total Post Reactions]]+Facebook[[#This Row],[Total Post Shares]]+Facebook[[#This Row],[Page Likes]]</f>
        <v>0</v>
      </c>
      <c r="AX3209" s="1">
        <f>IFERROR((Facebook[[#This Row],[Engagement]]/Facebook[[#This Row],[Reach]])*100,0)</f>
        <v>0</v>
      </c>
      <c r="AY3209" s="1" t="str">
        <f>TEXT(Facebook[[#This Row],[ReportDate]],"mmmm")</f>
        <v>October</v>
      </c>
    </row>
    <row r="3210" spans="1:51" x14ac:dyDescent="0.55000000000000004">
      <c r="A3210" s="1" t="s">
        <v>148</v>
      </c>
      <c r="B3210" s="1" t="s">
        <v>55</v>
      </c>
      <c r="C3210" s="1" t="s">
        <v>59</v>
      </c>
      <c r="D3210" s="1" t="s">
        <v>51</v>
      </c>
      <c r="E3210" s="1" t="s">
        <v>52</v>
      </c>
      <c r="F3210" s="2">
        <v>43037</v>
      </c>
      <c r="G3210">
        <v>0.11</v>
      </c>
      <c r="H3210">
        <v>41</v>
      </c>
      <c r="K3210">
        <v>16</v>
      </c>
      <c r="O3210">
        <v>0</v>
      </c>
      <c r="T3210">
        <v>0.11</v>
      </c>
      <c r="U3210">
        <v>0.01</v>
      </c>
      <c r="Y3210">
        <v>2.5625</v>
      </c>
      <c r="Z3210">
        <v>41</v>
      </c>
      <c r="AA3210">
        <v>0.11</v>
      </c>
      <c r="AB3210">
        <v>0.11</v>
      </c>
      <c r="AH3210">
        <v>16</v>
      </c>
      <c r="AI3210">
        <v>0</v>
      </c>
      <c r="AK3210">
        <v>0</v>
      </c>
      <c r="AL3210">
        <v>16</v>
      </c>
      <c r="AO3210">
        <v>0</v>
      </c>
      <c r="AV3210" s="1" t="s">
        <v>53</v>
      </c>
      <c r="AW3210">
        <f>Facebook[[#This Row],[Total Post Reactions]]+Facebook[[#This Row],[Total Post Shares]]+Facebook[[#This Row],[Page Likes]]</f>
        <v>0</v>
      </c>
      <c r="AX3210" s="1">
        <f>IFERROR((Facebook[[#This Row],[Engagement]]/Facebook[[#This Row],[Reach]])*100,0)</f>
        <v>0</v>
      </c>
      <c r="AY3210" s="1" t="str">
        <f>TEXT(Facebook[[#This Row],[ReportDate]],"mmmm")</f>
        <v>October</v>
      </c>
    </row>
    <row r="3211" spans="1:51" x14ac:dyDescent="0.55000000000000004">
      <c r="A3211" s="1" t="s">
        <v>48</v>
      </c>
      <c r="B3211" s="1" t="s">
        <v>55</v>
      </c>
      <c r="C3211" s="1" t="s">
        <v>59</v>
      </c>
      <c r="D3211" s="1" t="s">
        <v>51</v>
      </c>
      <c r="E3211" s="1" t="s">
        <v>52</v>
      </c>
      <c r="F3211" s="2">
        <v>43037</v>
      </c>
      <c r="G3211">
        <v>0.14000000000000001</v>
      </c>
      <c r="H3211">
        <v>89</v>
      </c>
      <c r="K3211">
        <v>51</v>
      </c>
      <c r="O3211">
        <v>0</v>
      </c>
      <c r="T3211">
        <v>0.14000000000000001</v>
      </c>
      <c r="U3211">
        <v>0</v>
      </c>
      <c r="Y3211">
        <v>1.745098</v>
      </c>
      <c r="Z3211">
        <v>89</v>
      </c>
      <c r="AA3211">
        <v>0.14000000000000001</v>
      </c>
      <c r="AB3211">
        <v>0.14000000000000001</v>
      </c>
      <c r="AH3211">
        <v>51</v>
      </c>
      <c r="AI3211">
        <v>0</v>
      </c>
      <c r="AK3211">
        <v>0</v>
      </c>
      <c r="AL3211">
        <v>51</v>
      </c>
      <c r="AO3211">
        <v>0</v>
      </c>
      <c r="AV3211" s="1" t="s">
        <v>53</v>
      </c>
      <c r="AW3211">
        <f>Facebook[[#This Row],[Total Post Reactions]]+Facebook[[#This Row],[Total Post Shares]]+Facebook[[#This Row],[Page Likes]]</f>
        <v>0</v>
      </c>
      <c r="AX3211" s="1">
        <f>IFERROR((Facebook[[#This Row],[Engagement]]/Facebook[[#This Row],[Reach]])*100,0)</f>
        <v>0</v>
      </c>
      <c r="AY3211" s="1" t="str">
        <f>TEXT(Facebook[[#This Row],[ReportDate]],"mmmm")</f>
        <v>October</v>
      </c>
    </row>
    <row r="3212" spans="1:51" x14ac:dyDescent="0.55000000000000004">
      <c r="A3212" s="1" t="s">
        <v>149</v>
      </c>
      <c r="B3212" s="1" t="s">
        <v>55</v>
      </c>
      <c r="C3212" s="1" t="s">
        <v>59</v>
      </c>
      <c r="D3212" s="1" t="s">
        <v>51</v>
      </c>
      <c r="E3212" s="1" t="s">
        <v>52</v>
      </c>
      <c r="F3212" s="2">
        <v>43037</v>
      </c>
      <c r="G3212">
        <v>0.59</v>
      </c>
      <c r="H3212">
        <v>356</v>
      </c>
      <c r="K3212">
        <v>150</v>
      </c>
      <c r="O3212">
        <v>0</v>
      </c>
      <c r="T3212">
        <v>0.59</v>
      </c>
      <c r="U3212">
        <v>0</v>
      </c>
      <c r="Y3212">
        <v>2.3733330000000001</v>
      </c>
      <c r="Z3212">
        <v>356</v>
      </c>
      <c r="AA3212">
        <v>0.59</v>
      </c>
      <c r="AB3212">
        <v>0.59</v>
      </c>
      <c r="AH3212">
        <v>150</v>
      </c>
      <c r="AI3212">
        <v>1</v>
      </c>
      <c r="AK3212">
        <v>-1</v>
      </c>
      <c r="AL3212">
        <v>150</v>
      </c>
      <c r="AO3212">
        <v>0</v>
      </c>
      <c r="AV3212" s="1" t="s">
        <v>53</v>
      </c>
      <c r="AW3212">
        <f>Facebook[[#This Row],[Total Post Reactions]]+Facebook[[#This Row],[Total Post Shares]]+Facebook[[#This Row],[Page Likes]]</f>
        <v>0</v>
      </c>
      <c r="AX3212" s="1">
        <f>IFERROR((Facebook[[#This Row],[Engagement]]/Facebook[[#This Row],[Reach]])*100,0)</f>
        <v>0</v>
      </c>
      <c r="AY3212" s="1" t="str">
        <f>TEXT(Facebook[[#This Row],[ReportDate]],"mmmm")</f>
        <v>October</v>
      </c>
    </row>
    <row r="3213" spans="1:51" x14ac:dyDescent="0.55000000000000004">
      <c r="A3213" s="1" t="s">
        <v>150</v>
      </c>
      <c r="B3213" s="1" t="s">
        <v>55</v>
      </c>
      <c r="C3213" s="1" t="s">
        <v>59</v>
      </c>
      <c r="D3213" s="1" t="s">
        <v>51</v>
      </c>
      <c r="E3213" s="1" t="s">
        <v>52</v>
      </c>
      <c r="F3213" s="2">
        <v>43037</v>
      </c>
      <c r="G3213">
        <v>0.61</v>
      </c>
      <c r="H3213">
        <v>246</v>
      </c>
      <c r="K3213">
        <v>92</v>
      </c>
      <c r="O3213">
        <v>0</v>
      </c>
      <c r="T3213">
        <v>0.61</v>
      </c>
      <c r="U3213">
        <v>0.01</v>
      </c>
      <c r="Y3213">
        <v>2.6739130000000002</v>
      </c>
      <c r="Z3213">
        <v>246</v>
      </c>
      <c r="AA3213">
        <v>0.61</v>
      </c>
      <c r="AB3213">
        <v>0.61</v>
      </c>
      <c r="AH3213">
        <v>92</v>
      </c>
      <c r="AI3213">
        <v>1</v>
      </c>
      <c r="AK3213">
        <v>-1</v>
      </c>
      <c r="AL3213">
        <v>92</v>
      </c>
      <c r="AO3213">
        <v>0</v>
      </c>
      <c r="AV3213" s="1" t="s">
        <v>53</v>
      </c>
      <c r="AW3213">
        <f>Facebook[[#This Row],[Total Post Reactions]]+Facebook[[#This Row],[Total Post Shares]]+Facebook[[#This Row],[Page Likes]]</f>
        <v>0</v>
      </c>
      <c r="AX3213" s="1">
        <f>IFERROR((Facebook[[#This Row],[Engagement]]/Facebook[[#This Row],[Reach]])*100,0)</f>
        <v>0</v>
      </c>
      <c r="AY3213" s="1" t="str">
        <f>TEXT(Facebook[[#This Row],[ReportDate]],"mmmm")</f>
        <v>October</v>
      </c>
    </row>
    <row r="3214" spans="1:51" x14ac:dyDescent="0.55000000000000004">
      <c r="A3214" s="1" t="s">
        <v>151</v>
      </c>
      <c r="B3214" s="1" t="s">
        <v>55</v>
      </c>
      <c r="C3214" s="1" t="s">
        <v>59</v>
      </c>
      <c r="D3214" s="1" t="s">
        <v>51</v>
      </c>
      <c r="E3214" s="1" t="s">
        <v>52</v>
      </c>
      <c r="F3214" s="2">
        <v>43037</v>
      </c>
      <c r="G3214">
        <v>1.64</v>
      </c>
      <c r="H3214">
        <v>979</v>
      </c>
      <c r="K3214">
        <v>268</v>
      </c>
      <c r="O3214">
        <v>0</v>
      </c>
      <c r="T3214">
        <v>1.64</v>
      </c>
      <c r="U3214">
        <v>0.01</v>
      </c>
      <c r="Y3214">
        <v>3.6529850000000001</v>
      </c>
      <c r="Z3214">
        <v>979</v>
      </c>
      <c r="AA3214">
        <v>1.64</v>
      </c>
      <c r="AB3214">
        <v>1.64</v>
      </c>
      <c r="AH3214">
        <v>268</v>
      </c>
      <c r="AI3214">
        <v>2</v>
      </c>
      <c r="AK3214">
        <v>-2</v>
      </c>
      <c r="AL3214">
        <v>268</v>
      </c>
      <c r="AO3214">
        <v>0</v>
      </c>
      <c r="AV3214" s="1" t="s">
        <v>53</v>
      </c>
      <c r="AW3214">
        <f>Facebook[[#This Row],[Total Post Reactions]]+Facebook[[#This Row],[Total Post Shares]]+Facebook[[#This Row],[Page Likes]]</f>
        <v>0</v>
      </c>
      <c r="AX3214" s="1">
        <f>IFERROR((Facebook[[#This Row],[Engagement]]/Facebook[[#This Row],[Reach]])*100,0)</f>
        <v>0</v>
      </c>
      <c r="AY3214" s="1" t="str">
        <f>TEXT(Facebook[[#This Row],[ReportDate]],"mmmm")</f>
        <v>October</v>
      </c>
    </row>
    <row r="3215" spans="1:51" x14ac:dyDescent="0.55000000000000004">
      <c r="A3215" s="1" t="s">
        <v>64</v>
      </c>
      <c r="B3215" s="1" t="s">
        <v>55</v>
      </c>
      <c r="C3215" s="1" t="s">
        <v>59</v>
      </c>
      <c r="D3215" s="1" t="s">
        <v>51</v>
      </c>
      <c r="E3215" s="1" t="s">
        <v>52</v>
      </c>
      <c r="F3215" s="2">
        <v>43037</v>
      </c>
      <c r="G3215">
        <v>0</v>
      </c>
      <c r="H3215">
        <v>6</v>
      </c>
      <c r="K3215">
        <v>5</v>
      </c>
      <c r="O3215">
        <v>0</v>
      </c>
      <c r="T3215">
        <v>0</v>
      </c>
      <c r="U3215">
        <v>0</v>
      </c>
      <c r="Y3215">
        <v>1.2</v>
      </c>
      <c r="Z3215">
        <v>6</v>
      </c>
      <c r="AA3215">
        <v>0</v>
      </c>
      <c r="AB3215">
        <v>0</v>
      </c>
      <c r="AH3215">
        <v>5</v>
      </c>
      <c r="AI3215">
        <v>0</v>
      </c>
      <c r="AK3215">
        <v>0</v>
      </c>
      <c r="AL3215">
        <v>5</v>
      </c>
      <c r="AO3215">
        <v>0</v>
      </c>
      <c r="AV3215" s="1" t="s">
        <v>53</v>
      </c>
      <c r="AW3215">
        <f>Facebook[[#This Row],[Total Post Reactions]]+Facebook[[#This Row],[Total Post Shares]]+Facebook[[#This Row],[Page Likes]]</f>
        <v>0</v>
      </c>
      <c r="AX3215" s="1">
        <f>IFERROR((Facebook[[#This Row],[Engagement]]/Facebook[[#This Row],[Reach]])*100,0)</f>
        <v>0</v>
      </c>
      <c r="AY3215" s="1" t="str">
        <f>TEXT(Facebook[[#This Row],[ReportDate]],"mmmm")</f>
        <v>October</v>
      </c>
    </row>
    <row r="3216" spans="1:51" x14ac:dyDescent="0.55000000000000004">
      <c r="A3216" s="1" t="s">
        <v>60</v>
      </c>
      <c r="B3216" s="1" t="s">
        <v>55</v>
      </c>
      <c r="C3216" s="1" t="s">
        <v>59</v>
      </c>
      <c r="D3216" s="1" t="s">
        <v>51</v>
      </c>
      <c r="E3216" s="1" t="s">
        <v>52</v>
      </c>
      <c r="F3216" s="2">
        <v>43037</v>
      </c>
      <c r="G3216">
        <v>0.19</v>
      </c>
      <c r="H3216">
        <v>180</v>
      </c>
      <c r="K3216">
        <v>88</v>
      </c>
      <c r="O3216">
        <v>0</v>
      </c>
      <c r="T3216">
        <v>0.19</v>
      </c>
      <c r="U3216">
        <v>0</v>
      </c>
      <c r="Y3216">
        <v>2.045455</v>
      </c>
      <c r="Z3216">
        <v>180</v>
      </c>
      <c r="AA3216">
        <v>0.19</v>
      </c>
      <c r="AB3216">
        <v>0.19</v>
      </c>
      <c r="AH3216">
        <v>88</v>
      </c>
      <c r="AI3216">
        <v>0</v>
      </c>
      <c r="AK3216">
        <v>0</v>
      </c>
      <c r="AL3216">
        <v>88</v>
      </c>
      <c r="AO3216">
        <v>0</v>
      </c>
      <c r="AV3216" s="1" t="s">
        <v>53</v>
      </c>
      <c r="AW3216">
        <f>Facebook[[#This Row],[Total Post Reactions]]+Facebook[[#This Row],[Total Post Shares]]+Facebook[[#This Row],[Page Likes]]</f>
        <v>0</v>
      </c>
      <c r="AX3216" s="1">
        <f>IFERROR((Facebook[[#This Row],[Engagement]]/Facebook[[#This Row],[Reach]])*100,0)</f>
        <v>0</v>
      </c>
      <c r="AY3216" s="1" t="str">
        <f>TEXT(Facebook[[#This Row],[ReportDate]],"mmmm")</f>
        <v>October</v>
      </c>
    </row>
    <row r="3217" spans="1:51" x14ac:dyDescent="0.55000000000000004">
      <c r="A3217" s="1" t="s">
        <v>82</v>
      </c>
      <c r="B3217" s="1" t="s">
        <v>62</v>
      </c>
      <c r="C3217" s="1" t="s">
        <v>59</v>
      </c>
      <c r="D3217" s="1" t="s">
        <v>51</v>
      </c>
      <c r="E3217" s="1" t="s">
        <v>52</v>
      </c>
      <c r="F3217" s="2">
        <v>43037</v>
      </c>
      <c r="G3217">
        <v>0.26</v>
      </c>
      <c r="H3217">
        <v>41</v>
      </c>
      <c r="K3217">
        <v>36</v>
      </c>
      <c r="O3217">
        <v>0</v>
      </c>
      <c r="T3217">
        <v>0.26</v>
      </c>
      <c r="U3217">
        <v>0.01</v>
      </c>
      <c r="Y3217">
        <v>1.138889</v>
      </c>
      <c r="Z3217">
        <v>41</v>
      </c>
      <c r="AA3217">
        <v>0.26</v>
      </c>
      <c r="AB3217">
        <v>0.26</v>
      </c>
      <c r="AH3217">
        <v>36</v>
      </c>
      <c r="AI3217">
        <v>0</v>
      </c>
      <c r="AK3217">
        <v>0</v>
      </c>
      <c r="AL3217">
        <v>36</v>
      </c>
      <c r="AO3217">
        <v>0</v>
      </c>
      <c r="AV3217" s="1" t="s">
        <v>53</v>
      </c>
      <c r="AW3217">
        <f>Facebook[[#This Row],[Total Post Reactions]]+Facebook[[#This Row],[Total Post Shares]]+Facebook[[#This Row],[Page Likes]]</f>
        <v>0</v>
      </c>
      <c r="AX3217" s="1">
        <f>IFERROR((Facebook[[#This Row],[Engagement]]/Facebook[[#This Row],[Reach]])*100,0)</f>
        <v>0</v>
      </c>
      <c r="AY3217" s="1" t="str">
        <f>TEXT(Facebook[[#This Row],[ReportDate]],"mmmm")</f>
        <v>October</v>
      </c>
    </row>
    <row r="3218" spans="1:51" x14ac:dyDescent="0.55000000000000004">
      <c r="A3218" s="1" t="s">
        <v>143</v>
      </c>
      <c r="B3218" s="1" t="s">
        <v>62</v>
      </c>
      <c r="C3218" s="1" t="s">
        <v>59</v>
      </c>
      <c r="D3218" s="1" t="s">
        <v>51</v>
      </c>
      <c r="E3218" s="1" t="s">
        <v>52</v>
      </c>
      <c r="F3218" s="2">
        <v>43037</v>
      </c>
      <c r="G3218">
        <v>2.0293800000000002</v>
      </c>
      <c r="H3218">
        <v>213</v>
      </c>
      <c r="K3218">
        <v>157</v>
      </c>
      <c r="O3218">
        <v>0</v>
      </c>
      <c r="T3218">
        <v>2.0293800000000002</v>
      </c>
      <c r="U3218">
        <v>0.01</v>
      </c>
      <c r="Y3218">
        <v>1.3566879999999999</v>
      </c>
      <c r="Z3218">
        <v>213</v>
      </c>
      <c r="AA3218">
        <v>2.0293800000000002</v>
      </c>
      <c r="AB3218">
        <v>2.0293800000000002</v>
      </c>
      <c r="AH3218">
        <v>157</v>
      </c>
      <c r="AI3218">
        <v>2</v>
      </c>
      <c r="AK3218">
        <v>-2</v>
      </c>
      <c r="AL3218">
        <v>157</v>
      </c>
      <c r="AO3218">
        <v>0</v>
      </c>
      <c r="AV3218" s="1" t="s">
        <v>53</v>
      </c>
      <c r="AW3218">
        <f>Facebook[[#This Row],[Total Post Reactions]]+Facebook[[#This Row],[Total Post Shares]]+Facebook[[#This Row],[Page Likes]]</f>
        <v>0</v>
      </c>
      <c r="AX3218" s="1">
        <f>IFERROR((Facebook[[#This Row],[Engagement]]/Facebook[[#This Row],[Reach]])*100,0)</f>
        <v>0</v>
      </c>
      <c r="AY3218" s="1" t="str">
        <f>TEXT(Facebook[[#This Row],[ReportDate]],"mmmm")</f>
        <v>October</v>
      </c>
    </row>
    <row r="3219" spans="1:51" x14ac:dyDescent="0.55000000000000004">
      <c r="A3219" s="1" t="s">
        <v>152</v>
      </c>
      <c r="B3219" s="1" t="s">
        <v>62</v>
      </c>
      <c r="C3219" s="1" t="s">
        <v>59</v>
      </c>
      <c r="D3219" s="1" t="s">
        <v>51</v>
      </c>
      <c r="E3219" s="1" t="s">
        <v>52</v>
      </c>
      <c r="F3219" s="2">
        <v>43037</v>
      </c>
      <c r="G3219">
        <v>0.63</v>
      </c>
      <c r="H3219">
        <v>65</v>
      </c>
      <c r="K3219">
        <v>56</v>
      </c>
      <c r="O3219">
        <v>0</v>
      </c>
      <c r="T3219">
        <v>0.63</v>
      </c>
      <c r="U3219">
        <v>0.01</v>
      </c>
      <c r="Y3219">
        <v>1.160714</v>
      </c>
      <c r="Z3219">
        <v>65</v>
      </c>
      <c r="AA3219">
        <v>0.63</v>
      </c>
      <c r="AB3219">
        <v>0.63</v>
      </c>
      <c r="AH3219">
        <v>56</v>
      </c>
      <c r="AI3219">
        <v>1</v>
      </c>
      <c r="AK3219">
        <v>-1</v>
      </c>
      <c r="AL3219">
        <v>56</v>
      </c>
      <c r="AO3219">
        <v>0</v>
      </c>
      <c r="AV3219" s="1" t="s">
        <v>53</v>
      </c>
      <c r="AW3219">
        <f>Facebook[[#This Row],[Total Post Reactions]]+Facebook[[#This Row],[Total Post Shares]]+Facebook[[#This Row],[Page Likes]]</f>
        <v>0</v>
      </c>
      <c r="AX3219" s="1">
        <f>IFERROR((Facebook[[#This Row],[Engagement]]/Facebook[[#This Row],[Reach]])*100,0)</f>
        <v>0</v>
      </c>
      <c r="AY3219" s="1" t="str">
        <f>TEXT(Facebook[[#This Row],[ReportDate]],"mmmm")</f>
        <v>October</v>
      </c>
    </row>
    <row r="3220" spans="1:51" x14ac:dyDescent="0.55000000000000004">
      <c r="A3220" s="1" t="s">
        <v>78</v>
      </c>
      <c r="B3220" s="1" t="s">
        <v>62</v>
      </c>
      <c r="C3220" s="1" t="s">
        <v>59</v>
      </c>
      <c r="D3220" s="1" t="s">
        <v>51</v>
      </c>
      <c r="E3220" s="1" t="s">
        <v>52</v>
      </c>
      <c r="F3220" s="2">
        <v>43037</v>
      </c>
      <c r="G3220">
        <v>0.21</v>
      </c>
      <c r="H3220">
        <v>29</v>
      </c>
      <c r="K3220">
        <v>26</v>
      </c>
      <c r="O3220">
        <v>0</v>
      </c>
      <c r="T3220">
        <v>0.21</v>
      </c>
      <c r="U3220">
        <v>0.01</v>
      </c>
      <c r="Y3220">
        <v>1.1153850000000001</v>
      </c>
      <c r="Z3220">
        <v>29</v>
      </c>
      <c r="AA3220">
        <v>0.21</v>
      </c>
      <c r="AB3220">
        <v>0.21</v>
      </c>
      <c r="AH3220">
        <v>26</v>
      </c>
      <c r="AI3220">
        <v>0</v>
      </c>
      <c r="AK3220">
        <v>0</v>
      </c>
      <c r="AL3220">
        <v>26</v>
      </c>
      <c r="AO3220">
        <v>0</v>
      </c>
      <c r="AV3220" s="1" t="s">
        <v>53</v>
      </c>
      <c r="AW3220">
        <f>Facebook[[#This Row],[Total Post Reactions]]+Facebook[[#This Row],[Total Post Shares]]+Facebook[[#This Row],[Page Likes]]</f>
        <v>0</v>
      </c>
      <c r="AX3220" s="1">
        <f>IFERROR((Facebook[[#This Row],[Engagement]]/Facebook[[#This Row],[Reach]])*100,0)</f>
        <v>0</v>
      </c>
      <c r="AY3220" s="1" t="str">
        <f>TEXT(Facebook[[#This Row],[ReportDate]],"mmmm")</f>
        <v>October</v>
      </c>
    </row>
    <row r="3221" spans="1:51" x14ac:dyDescent="0.55000000000000004">
      <c r="A3221" s="1" t="s">
        <v>144</v>
      </c>
      <c r="B3221" s="1" t="s">
        <v>62</v>
      </c>
      <c r="C3221" s="1" t="s">
        <v>59</v>
      </c>
      <c r="D3221" s="1" t="s">
        <v>51</v>
      </c>
      <c r="E3221" s="1" t="s">
        <v>52</v>
      </c>
      <c r="F3221" s="2">
        <v>43037</v>
      </c>
      <c r="G3221">
        <v>0.38</v>
      </c>
      <c r="H3221">
        <v>21</v>
      </c>
      <c r="K3221">
        <v>17</v>
      </c>
      <c r="O3221">
        <v>0</v>
      </c>
      <c r="T3221">
        <v>0.38</v>
      </c>
      <c r="U3221">
        <v>0.02</v>
      </c>
      <c r="Y3221">
        <v>1.2352939999999999</v>
      </c>
      <c r="Z3221">
        <v>21</v>
      </c>
      <c r="AA3221">
        <v>0.38</v>
      </c>
      <c r="AB3221">
        <v>0.38</v>
      </c>
      <c r="AH3221">
        <v>17</v>
      </c>
      <c r="AI3221">
        <v>0</v>
      </c>
      <c r="AK3221">
        <v>0</v>
      </c>
      <c r="AL3221">
        <v>17</v>
      </c>
      <c r="AO3221">
        <v>0</v>
      </c>
      <c r="AV3221" s="1" t="s">
        <v>53</v>
      </c>
      <c r="AW3221">
        <f>Facebook[[#This Row],[Total Post Reactions]]+Facebook[[#This Row],[Total Post Shares]]+Facebook[[#This Row],[Page Likes]]</f>
        <v>0</v>
      </c>
      <c r="AX3221" s="1">
        <f>IFERROR((Facebook[[#This Row],[Engagement]]/Facebook[[#This Row],[Reach]])*100,0)</f>
        <v>0</v>
      </c>
      <c r="AY3221" s="1" t="str">
        <f>TEXT(Facebook[[#This Row],[ReportDate]],"mmmm")</f>
        <v>October</v>
      </c>
    </row>
    <row r="3222" spans="1:51" x14ac:dyDescent="0.55000000000000004">
      <c r="A3222" s="1" t="s">
        <v>145</v>
      </c>
      <c r="B3222" s="1" t="s">
        <v>62</v>
      </c>
      <c r="C3222" s="1" t="s">
        <v>59</v>
      </c>
      <c r="D3222" s="1" t="s">
        <v>51</v>
      </c>
      <c r="E3222" s="1" t="s">
        <v>52</v>
      </c>
      <c r="F3222" s="2">
        <v>43037</v>
      </c>
      <c r="G3222">
        <v>0.31</v>
      </c>
      <c r="H3222">
        <v>48</v>
      </c>
      <c r="K3222">
        <v>45</v>
      </c>
      <c r="O3222">
        <v>0</v>
      </c>
      <c r="T3222">
        <v>0.31</v>
      </c>
      <c r="U3222">
        <v>0.01</v>
      </c>
      <c r="Y3222">
        <v>1.066667</v>
      </c>
      <c r="Z3222">
        <v>48</v>
      </c>
      <c r="AA3222">
        <v>0.31</v>
      </c>
      <c r="AB3222">
        <v>0.31</v>
      </c>
      <c r="AH3222">
        <v>45</v>
      </c>
      <c r="AI3222">
        <v>0</v>
      </c>
      <c r="AK3222">
        <v>0</v>
      </c>
      <c r="AL3222">
        <v>45</v>
      </c>
      <c r="AO3222">
        <v>0</v>
      </c>
      <c r="AV3222" s="1" t="s">
        <v>53</v>
      </c>
      <c r="AW3222">
        <f>Facebook[[#This Row],[Total Post Reactions]]+Facebook[[#This Row],[Total Post Shares]]+Facebook[[#This Row],[Page Likes]]</f>
        <v>0</v>
      </c>
      <c r="AX3222" s="1">
        <f>IFERROR((Facebook[[#This Row],[Engagement]]/Facebook[[#This Row],[Reach]])*100,0)</f>
        <v>0</v>
      </c>
      <c r="AY3222" s="1" t="str">
        <f>TEXT(Facebook[[#This Row],[ReportDate]],"mmmm")</f>
        <v>October</v>
      </c>
    </row>
    <row r="3223" spans="1:51" x14ac:dyDescent="0.55000000000000004">
      <c r="A3223" s="1" t="s">
        <v>146</v>
      </c>
      <c r="B3223" s="1" t="s">
        <v>62</v>
      </c>
      <c r="C3223" s="1" t="s">
        <v>59</v>
      </c>
      <c r="D3223" s="1" t="s">
        <v>51</v>
      </c>
      <c r="E3223" s="1" t="s">
        <v>52</v>
      </c>
      <c r="F3223" s="2">
        <v>43037</v>
      </c>
      <c r="G3223">
        <v>0.11</v>
      </c>
      <c r="H3223">
        <v>15</v>
      </c>
      <c r="K3223">
        <v>15</v>
      </c>
      <c r="O3223">
        <v>0</v>
      </c>
      <c r="T3223">
        <v>0.11</v>
      </c>
      <c r="U3223">
        <v>0.01</v>
      </c>
      <c r="Y3223">
        <v>1</v>
      </c>
      <c r="Z3223">
        <v>15</v>
      </c>
      <c r="AA3223">
        <v>0.11</v>
      </c>
      <c r="AB3223">
        <v>0.11</v>
      </c>
      <c r="AH3223">
        <v>15</v>
      </c>
      <c r="AI3223">
        <v>0</v>
      </c>
      <c r="AK3223">
        <v>0</v>
      </c>
      <c r="AL3223">
        <v>15</v>
      </c>
      <c r="AO3223">
        <v>0</v>
      </c>
      <c r="AV3223" s="1" t="s">
        <v>53</v>
      </c>
      <c r="AW3223">
        <f>Facebook[[#This Row],[Total Post Reactions]]+Facebook[[#This Row],[Total Post Shares]]+Facebook[[#This Row],[Page Likes]]</f>
        <v>0</v>
      </c>
      <c r="AX3223" s="1">
        <f>IFERROR((Facebook[[#This Row],[Engagement]]/Facebook[[#This Row],[Reach]])*100,0)</f>
        <v>0</v>
      </c>
      <c r="AY3223" s="1" t="str">
        <f>TEXT(Facebook[[#This Row],[ReportDate]],"mmmm")</f>
        <v>October</v>
      </c>
    </row>
    <row r="3224" spans="1:51" x14ac:dyDescent="0.55000000000000004">
      <c r="A3224" s="1" t="s">
        <v>147</v>
      </c>
      <c r="B3224" s="1" t="s">
        <v>62</v>
      </c>
      <c r="C3224" s="1" t="s">
        <v>59</v>
      </c>
      <c r="D3224" s="1" t="s">
        <v>51</v>
      </c>
      <c r="E3224" s="1" t="s">
        <v>52</v>
      </c>
      <c r="F3224" s="2">
        <v>43037</v>
      </c>
      <c r="G3224">
        <v>1.2</v>
      </c>
      <c r="H3224">
        <v>134</v>
      </c>
      <c r="K3224">
        <v>109</v>
      </c>
      <c r="O3224">
        <v>0</v>
      </c>
      <c r="T3224">
        <v>1.2</v>
      </c>
      <c r="U3224">
        <v>0.01</v>
      </c>
      <c r="Y3224">
        <v>1.229358</v>
      </c>
      <c r="Z3224">
        <v>134</v>
      </c>
      <c r="AA3224">
        <v>1.2</v>
      </c>
      <c r="AB3224">
        <v>1.2</v>
      </c>
      <c r="AH3224">
        <v>109</v>
      </c>
      <c r="AI3224">
        <v>1</v>
      </c>
      <c r="AK3224">
        <v>-1</v>
      </c>
      <c r="AL3224">
        <v>109</v>
      </c>
      <c r="AO3224">
        <v>0</v>
      </c>
      <c r="AV3224" s="1" t="s">
        <v>53</v>
      </c>
      <c r="AW3224">
        <f>Facebook[[#This Row],[Total Post Reactions]]+Facebook[[#This Row],[Total Post Shares]]+Facebook[[#This Row],[Page Likes]]</f>
        <v>0</v>
      </c>
      <c r="AX3224" s="1">
        <f>IFERROR((Facebook[[#This Row],[Engagement]]/Facebook[[#This Row],[Reach]])*100,0)</f>
        <v>0</v>
      </c>
      <c r="AY3224" s="1" t="str">
        <f>TEXT(Facebook[[#This Row],[ReportDate]],"mmmm")</f>
        <v>October</v>
      </c>
    </row>
    <row r="3225" spans="1:51" x14ac:dyDescent="0.55000000000000004">
      <c r="A3225" s="1" t="s">
        <v>151</v>
      </c>
      <c r="B3225" s="1" t="s">
        <v>62</v>
      </c>
      <c r="C3225" s="1" t="s">
        <v>59</v>
      </c>
      <c r="D3225" s="1" t="s">
        <v>51</v>
      </c>
      <c r="E3225" s="1" t="s">
        <v>52</v>
      </c>
      <c r="F3225" s="2">
        <v>43037</v>
      </c>
      <c r="G3225">
        <v>0.15</v>
      </c>
      <c r="H3225">
        <v>26</v>
      </c>
      <c r="K3225">
        <v>22</v>
      </c>
      <c r="O3225">
        <v>0</v>
      </c>
      <c r="T3225">
        <v>0.15</v>
      </c>
      <c r="U3225">
        <v>0.01</v>
      </c>
      <c r="Y3225">
        <v>1.181818</v>
      </c>
      <c r="Z3225">
        <v>26</v>
      </c>
      <c r="AA3225">
        <v>0.15</v>
      </c>
      <c r="AB3225">
        <v>0.15</v>
      </c>
      <c r="AH3225">
        <v>22</v>
      </c>
      <c r="AI3225">
        <v>0</v>
      </c>
      <c r="AK3225">
        <v>0</v>
      </c>
      <c r="AL3225">
        <v>22</v>
      </c>
      <c r="AO3225">
        <v>0</v>
      </c>
      <c r="AV3225" s="1" t="s">
        <v>53</v>
      </c>
      <c r="AW3225">
        <f>Facebook[[#This Row],[Total Post Reactions]]+Facebook[[#This Row],[Total Post Shares]]+Facebook[[#This Row],[Page Likes]]</f>
        <v>0</v>
      </c>
      <c r="AX3225" s="1">
        <f>IFERROR((Facebook[[#This Row],[Engagement]]/Facebook[[#This Row],[Reach]])*100,0)</f>
        <v>0</v>
      </c>
      <c r="AY3225" s="1" t="str">
        <f>TEXT(Facebook[[#This Row],[ReportDate]],"mmmm")</f>
        <v>October</v>
      </c>
    </row>
    <row r="3226" spans="1:51" x14ac:dyDescent="0.55000000000000004">
      <c r="A3226" s="1" t="s">
        <v>54</v>
      </c>
      <c r="B3226" s="1" t="s">
        <v>62</v>
      </c>
      <c r="C3226" s="1" t="s">
        <v>59</v>
      </c>
      <c r="D3226" s="1" t="s">
        <v>51</v>
      </c>
      <c r="E3226" s="1" t="s">
        <v>52</v>
      </c>
      <c r="F3226" s="2">
        <v>43037</v>
      </c>
      <c r="G3226">
        <v>0.44</v>
      </c>
      <c r="H3226">
        <v>44</v>
      </c>
      <c r="K3226">
        <v>38</v>
      </c>
      <c r="M3226">
        <v>1</v>
      </c>
      <c r="O3226">
        <v>1</v>
      </c>
      <c r="T3226">
        <v>0.44</v>
      </c>
      <c r="U3226">
        <v>0.01</v>
      </c>
      <c r="V3226">
        <v>0.44</v>
      </c>
      <c r="Y3226">
        <v>1.1578949999999999</v>
      </c>
      <c r="Z3226">
        <v>44</v>
      </c>
      <c r="AA3226">
        <v>0.44</v>
      </c>
      <c r="AB3226">
        <v>0.44</v>
      </c>
      <c r="AG3226">
        <v>1</v>
      </c>
      <c r="AH3226">
        <v>38</v>
      </c>
      <c r="AI3226">
        <v>0</v>
      </c>
      <c r="AK3226">
        <v>0</v>
      </c>
      <c r="AL3226">
        <v>38</v>
      </c>
      <c r="AM3226">
        <v>1</v>
      </c>
      <c r="AO3226">
        <v>1</v>
      </c>
      <c r="AV3226" s="1" t="s">
        <v>53</v>
      </c>
      <c r="AW3226">
        <f>Facebook[[#This Row],[Total Post Reactions]]+Facebook[[#This Row],[Total Post Shares]]+Facebook[[#This Row],[Page Likes]]</f>
        <v>1</v>
      </c>
      <c r="AX3226" s="1">
        <f>IFERROR((Facebook[[#This Row],[Engagement]]/Facebook[[#This Row],[Reach]])*100,0)</f>
        <v>2.6315789473684208</v>
      </c>
      <c r="AY3226" s="1" t="str">
        <f>TEXT(Facebook[[#This Row],[ReportDate]],"mmmm")</f>
        <v>October</v>
      </c>
    </row>
    <row r="3227" spans="1:51" x14ac:dyDescent="0.55000000000000004">
      <c r="A3227" s="1" t="s">
        <v>148</v>
      </c>
      <c r="B3227" s="1" t="s">
        <v>61</v>
      </c>
      <c r="C3227" s="1" t="s">
        <v>59</v>
      </c>
      <c r="D3227" s="1" t="s">
        <v>51</v>
      </c>
      <c r="E3227" s="1" t="s">
        <v>52</v>
      </c>
      <c r="F3227" s="2">
        <v>43037</v>
      </c>
      <c r="G3227">
        <v>0.39</v>
      </c>
      <c r="H3227">
        <v>73</v>
      </c>
      <c r="K3227">
        <v>64</v>
      </c>
      <c r="O3227">
        <v>0</v>
      </c>
      <c r="T3227">
        <v>0.39</v>
      </c>
      <c r="U3227">
        <v>0.01</v>
      </c>
      <c r="Y3227">
        <v>1.140625</v>
      </c>
      <c r="Z3227">
        <v>73</v>
      </c>
      <c r="AA3227">
        <v>0.39</v>
      </c>
      <c r="AB3227">
        <v>0.39</v>
      </c>
      <c r="AH3227">
        <v>64</v>
      </c>
      <c r="AI3227">
        <v>0</v>
      </c>
      <c r="AK3227">
        <v>0</v>
      </c>
      <c r="AL3227">
        <v>64</v>
      </c>
      <c r="AO3227">
        <v>0</v>
      </c>
      <c r="AV3227" s="1" t="s">
        <v>53</v>
      </c>
      <c r="AW3227">
        <f>Facebook[[#This Row],[Total Post Reactions]]+Facebook[[#This Row],[Total Post Shares]]+Facebook[[#This Row],[Page Likes]]</f>
        <v>0</v>
      </c>
      <c r="AX3227" s="1">
        <f>IFERROR((Facebook[[#This Row],[Engagement]]/Facebook[[#This Row],[Reach]])*100,0)</f>
        <v>0</v>
      </c>
      <c r="AY3227" s="1" t="str">
        <f>TEXT(Facebook[[#This Row],[ReportDate]],"mmmm")</f>
        <v>October</v>
      </c>
    </row>
    <row r="3228" spans="1:51" x14ac:dyDescent="0.55000000000000004">
      <c r="A3228" s="1" t="s">
        <v>150</v>
      </c>
      <c r="B3228" s="1" t="s">
        <v>63</v>
      </c>
      <c r="C3228" s="1" t="s">
        <v>59</v>
      </c>
      <c r="D3228" s="1" t="s">
        <v>51</v>
      </c>
      <c r="E3228" s="1" t="s">
        <v>52</v>
      </c>
      <c r="F3228" s="2">
        <v>43037</v>
      </c>
      <c r="G3228">
        <v>0.31</v>
      </c>
      <c r="H3228">
        <v>19</v>
      </c>
      <c r="K3228">
        <v>19</v>
      </c>
      <c r="O3228">
        <v>0</v>
      </c>
      <c r="T3228">
        <v>0.31</v>
      </c>
      <c r="U3228">
        <v>0.02</v>
      </c>
      <c r="Y3228">
        <v>1</v>
      </c>
      <c r="Z3228">
        <v>19</v>
      </c>
      <c r="AA3228">
        <v>0.31</v>
      </c>
      <c r="AB3228">
        <v>0.31</v>
      </c>
      <c r="AH3228">
        <v>19</v>
      </c>
      <c r="AI3228">
        <v>0</v>
      </c>
      <c r="AK3228">
        <v>0</v>
      </c>
      <c r="AL3228">
        <v>19</v>
      </c>
      <c r="AO3228">
        <v>0</v>
      </c>
      <c r="AV3228" s="1" t="s">
        <v>53</v>
      </c>
      <c r="AW3228">
        <f>Facebook[[#This Row],[Total Post Reactions]]+Facebook[[#This Row],[Total Post Shares]]+Facebook[[#This Row],[Page Likes]]</f>
        <v>0</v>
      </c>
      <c r="AX3228" s="1">
        <f>IFERROR((Facebook[[#This Row],[Engagement]]/Facebook[[#This Row],[Reach]])*100,0)</f>
        <v>0</v>
      </c>
      <c r="AY3228" s="1" t="str">
        <f>TEXT(Facebook[[#This Row],[ReportDate]],"mmmm")</f>
        <v>October</v>
      </c>
    </row>
    <row r="3229" spans="1:51" x14ac:dyDescent="0.55000000000000004">
      <c r="A3229" s="1" t="s">
        <v>148</v>
      </c>
      <c r="B3229" s="1" t="s">
        <v>68</v>
      </c>
      <c r="C3229" s="1" t="s">
        <v>59</v>
      </c>
      <c r="D3229" s="1" t="s">
        <v>51</v>
      </c>
      <c r="E3229" s="1" t="s">
        <v>52</v>
      </c>
      <c r="F3229" s="2">
        <v>43037</v>
      </c>
      <c r="G3229">
        <v>0.12</v>
      </c>
      <c r="H3229">
        <v>8</v>
      </c>
      <c r="K3229">
        <v>8</v>
      </c>
      <c r="O3229">
        <v>0</v>
      </c>
      <c r="T3229">
        <v>0.12</v>
      </c>
      <c r="U3229">
        <v>0.02</v>
      </c>
      <c r="Y3229">
        <v>1</v>
      </c>
      <c r="Z3229">
        <v>8</v>
      </c>
      <c r="AA3229">
        <v>0.12</v>
      </c>
      <c r="AB3229">
        <v>0.12</v>
      </c>
      <c r="AH3229">
        <v>8</v>
      </c>
      <c r="AI3229">
        <v>0</v>
      </c>
      <c r="AK3229">
        <v>0</v>
      </c>
      <c r="AL3229">
        <v>8</v>
      </c>
      <c r="AO3229">
        <v>0</v>
      </c>
      <c r="AV3229" s="1" t="s">
        <v>53</v>
      </c>
      <c r="AW3229">
        <f>Facebook[[#This Row],[Total Post Reactions]]+Facebook[[#This Row],[Total Post Shares]]+Facebook[[#This Row],[Page Likes]]</f>
        <v>0</v>
      </c>
      <c r="AX3229" s="1">
        <f>IFERROR((Facebook[[#This Row],[Engagement]]/Facebook[[#This Row],[Reach]])*100,0)</f>
        <v>0</v>
      </c>
      <c r="AY3229" s="1" t="str">
        <f>TEXT(Facebook[[#This Row],[ReportDate]],"mmmm")</f>
        <v>October</v>
      </c>
    </row>
    <row r="3230" spans="1:51" x14ac:dyDescent="0.55000000000000004">
      <c r="A3230" s="1" t="s">
        <v>148</v>
      </c>
      <c r="B3230" s="1" t="s">
        <v>63</v>
      </c>
      <c r="C3230" s="1" t="s">
        <v>59</v>
      </c>
      <c r="D3230" s="1" t="s">
        <v>51</v>
      </c>
      <c r="E3230" s="1" t="s">
        <v>52</v>
      </c>
      <c r="F3230" s="2">
        <v>43037</v>
      </c>
      <c r="G3230">
        <v>1.7104269999999999</v>
      </c>
      <c r="H3230">
        <v>76</v>
      </c>
      <c r="K3230">
        <v>65</v>
      </c>
      <c r="O3230">
        <v>0</v>
      </c>
      <c r="T3230">
        <v>1.7104269999999999</v>
      </c>
      <c r="U3230">
        <v>0.03</v>
      </c>
      <c r="Y3230">
        <v>1.1692309999999999</v>
      </c>
      <c r="Z3230">
        <v>76</v>
      </c>
      <c r="AA3230">
        <v>1.7104269999999999</v>
      </c>
      <c r="AB3230">
        <v>1.7104269999999999</v>
      </c>
      <c r="AH3230">
        <v>65</v>
      </c>
      <c r="AI3230">
        <v>2</v>
      </c>
      <c r="AK3230">
        <v>-2</v>
      </c>
      <c r="AL3230">
        <v>65</v>
      </c>
      <c r="AO3230">
        <v>0</v>
      </c>
      <c r="AV3230" s="1" t="s">
        <v>53</v>
      </c>
      <c r="AW3230">
        <f>Facebook[[#This Row],[Total Post Reactions]]+Facebook[[#This Row],[Total Post Shares]]+Facebook[[#This Row],[Page Likes]]</f>
        <v>0</v>
      </c>
      <c r="AX3230" s="1">
        <f>IFERROR((Facebook[[#This Row],[Engagement]]/Facebook[[#This Row],[Reach]])*100,0)</f>
        <v>0</v>
      </c>
      <c r="AY3230" s="1" t="str">
        <f>TEXT(Facebook[[#This Row],[ReportDate]],"mmmm")</f>
        <v>October</v>
      </c>
    </row>
    <row r="3231" spans="1:51" x14ac:dyDescent="0.55000000000000004">
      <c r="A3231" s="1" t="s">
        <v>148</v>
      </c>
      <c r="B3231" s="1" t="s">
        <v>62</v>
      </c>
      <c r="C3231" s="1" t="s">
        <v>59</v>
      </c>
      <c r="D3231" s="1" t="s">
        <v>51</v>
      </c>
      <c r="E3231" s="1" t="s">
        <v>52</v>
      </c>
      <c r="F3231" s="2">
        <v>43037</v>
      </c>
      <c r="G3231">
        <v>1.88</v>
      </c>
      <c r="H3231">
        <v>214</v>
      </c>
      <c r="K3231">
        <v>184</v>
      </c>
      <c r="M3231">
        <v>1</v>
      </c>
      <c r="O3231">
        <v>1</v>
      </c>
      <c r="T3231">
        <v>1.88</v>
      </c>
      <c r="U3231">
        <v>0.01</v>
      </c>
      <c r="V3231">
        <v>1.88</v>
      </c>
      <c r="Y3231">
        <v>1.163043</v>
      </c>
      <c r="Z3231">
        <v>214</v>
      </c>
      <c r="AA3231">
        <v>1.88</v>
      </c>
      <c r="AB3231">
        <v>1.88</v>
      </c>
      <c r="AG3231">
        <v>1</v>
      </c>
      <c r="AH3231">
        <v>184</v>
      </c>
      <c r="AI3231">
        <v>2</v>
      </c>
      <c r="AK3231">
        <v>-2</v>
      </c>
      <c r="AL3231">
        <v>184</v>
      </c>
      <c r="AM3231">
        <v>1</v>
      </c>
      <c r="AO3231">
        <v>1</v>
      </c>
      <c r="AV3231" s="1" t="s">
        <v>53</v>
      </c>
      <c r="AW3231">
        <f>Facebook[[#This Row],[Total Post Reactions]]+Facebook[[#This Row],[Total Post Shares]]+Facebook[[#This Row],[Page Likes]]</f>
        <v>1</v>
      </c>
      <c r="AX3231" s="1">
        <f>IFERROR((Facebook[[#This Row],[Engagement]]/Facebook[[#This Row],[Reach]])*100,0)</f>
        <v>0.54347826086956519</v>
      </c>
      <c r="AY3231" s="1" t="str">
        <f>TEXT(Facebook[[#This Row],[ReportDate]],"mmmm")</f>
        <v>October</v>
      </c>
    </row>
    <row r="3232" spans="1:51" x14ac:dyDescent="0.55000000000000004">
      <c r="A3232" s="1" t="s">
        <v>148</v>
      </c>
      <c r="B3232" s="1" t="s">
        <v>66</v>
      </c>
      <c r="C3232" s="1" t="s">
        <v>59</v>
      </c>
      <c r="D3232" s="1" t="s">
        <v>51</v>
      </c>
      <c r="E3232" s="1" t="s">
        <v>52</v>
      </c>
      <c r="F3232" s="2">
        <v>43037</v>
      </c>
      <c r="G3232">
        <v>2.96</v>
      </c>
      <c r="H3232">
        <v>226</v>
      </c>
      <c r="K3232">
        <v>211</v>
      </c>
      <c r="O3232">
        <v>0</v>
      </c>
      <c r="T3232">
        <v>2.96</v>
      </c>
      <c r="U3232">
        <v>0.01</v>
      </c>
      <c r="Y3232">
        <v>1.0710900000000001</v>
      </c>
      <c r="Z3232">
        <v>226</v>
      </c>
      <c r="AA3232">
        <v>2.96</v>
      </c>
      <c r="AB3232">
        <v>2.96</v>
      </c>
      <c r="AH3232">
        <v>211</v>
      </c>
      <c r="AI3232">
        <v>3</v>
      </c>
      <c r="AK3232">
        <v>-3</v>
      </c>
      <c r="AL3232">
        <v>211</v>
      </c>
      <c r="AO3232">
        <v>0</v>
      </c>
      <c r="AV3232" s="1" t="s">
        <v>53</v>
      </c>
      <c r="AW3232">
        <f>Facebook[[#This Row],[Total Post Reactions]]+Facebook[[#This Row],[Total Post Shares]]+Facebook[[#This Row],[Page Likes]]</f>
        <v>0</v>
      </c>
      <c r="AX3232" s="1">
        <f>IFERROR((Facebook[[#This Row],[Engagement]]/Facebook[[#This Row],[Reach]])*100,0)</f>
        <v>0</v>
      </c>
      <c r="AY3232" s="1" t="str">
        <f>TEXT(Facebook[[#This Row],[ReportDate]],"mmmm")</f>
        <v>October</v>
      </c>
    </row>
    <row r="3233" spans="1:51" x14ac:dyDescent="0.55000000000000004">
      <c r="A3233" s="1" t="s">
        <v>148</v>
      </c>
      <c r="B3233" s="1" t="s">
        <v>49</v>
      </c>
      <c r="C3233" s="1" t="s">
        <v>59</v>
      </c>
      <c r="D3233" s="1" t="s">
        <v>51</v>
      </c>
      <c r="E3233" s="1" t="s">
        <v>52</v>
      </c>
      <c r="F3233" s="2">
        <v>43037</v>
      </c>
      <c r="G3233">
        <v>2.15</v>
      </c>
      <c r="H3233">
        <v>310</v>
      </c>
      <c r="K3233">
        <v>269</v>
      </c>
      <c r="O3233">
        <v>0</v>
      </c>
      <c r="T3233">
        <v>2.15</v>
      </c>
      <c r="U3233">
        <v>0.01</v>
      </c>
      <c r="Y3233">
        <v>1.1524160000000001</v>
      </c>
      <c r="Z3233">
        <v>310</v>
      </c>
      <c r="AA3233">
        <v>2.15</v>
      </c>
      <c r="AB3233">
        <v>2.15</v>
      </c>
      <c r="AH3233">
        <v>269</v>
      </c>
      <c r="AI3233">
        <v>2</v>
      </c>
      <c r="AK3233">
        <v>-2</v>
      </c>
      <c r="AL3233">
        <v>269</v>
      </c>
      <c r="AO3233">
        <v>0</v>
      </c>
      <c r="AV3233" s="1" t="s">
        <v>53</v>
      </c>
      <c r="AW3233">
        <f>Facebook[[#This Row],[Total Post Reactions]]+Facebook[[#This Row],[Total Post Shares]]+Facebook[[#This Row],[Page Likes]]</f>
        <v>0</v>
      </c>
      <c r="AX3233" s="1">
        <f>IFERROR((Facebook[[#This Row],[Engagement]]/Facebook[[#This Row],[Reach]])*100,0)</f>
        <v>0</v>
      </c>
      <c r="AY3233" s="1" t="str">
        <f>TEXT(Facebook[[#This Row],[ReportDate]],"mmmm")</f>
        <v>October</v>
      </c>
    </row>
    <row r="3234" spans="1:51" x14ac:dyDescent="0.55000000000000004">
      <c r="A3234" s="1" t="s">
        <v>150</v>
      </c>
      <c r="B3234" s="1" t="s">
        <v>57</v>
      </c>
      <c r="C3234" s="1" t="s">
        <v>59</v>
      </c>
      <c r="D3234" s="1" t="s">
        <v>51</v>
      </c>
      <c r="E3234" s="1" t="s">
        <v>52</v>
      </c>
      <c r="F3234" s="2">
        <v>43037</v>
      </c>
      <c r="G3234">
        <v>7.97</v>
      </c>
      <c r="H3234">
        <v>556</v>
      </c>
      <c r="K3234">
        <v>489</v>
      </c>
      <c r="O3234">
        <v>0</v>
      </c>
      <c r="T3234">
        <v>7.97</v>
      </c>
      <c r="U3234">
        <v>0.02</v>
      </c>
      <c r="Y3234">
        <v>1.137014</v>
      </c>
      <c r="Z3234">
        <v>556</v>
      </c>
      <c r="AA3234">
        <v>7.97</v>
      </c>
      <c r="AB3234">
        <v>7.97</v>
      </c>
      <c r="AH3234">
        <v>489</v>
      </c>
      <c r="AI3234">
        <v>8</v>
      </c>
      <c r="AK3234">
        <v>-8</v>
      </c>
      <c r="AL3234">
        <v>489</v>
      </c>
      <c r="AO3234">
        <v>0</v>
      </c>
      <c r="AV3234" s="1" t="s">
        <v>53</v>
      </c>
      <c r="AW3234">
        <f>Facebook[[#This Row],[Total Post Reactions]]+Facebook[[#This Row],[Total Post Shares]]+Facebook[[#This Row],[Page Likes]]</f>
        <v>0</v>
      </c>
      <c r="AX3234" s="1">
        <f>IFERROR((Facebook[[#This Row],[Engagement]]/Facebook[[#This Row],[Reach]])*100,0)</f>
        <v>0</v>
      </c>
      <c r="AY3234" s="1" t="str">
        <f>TEXT(Facebook[[#This Row],[ReportDate]],"mmmm")</f>
        <v>October</v>
      </c>
    </row>
    <row r="3235" spans="1:51" x14ac:dyDescent="0.55000000000000004">
      <c r="A3235" s="1" t="s">
        <v>148</v>
      </c>
      <c r="B3235" s="1" t="s">
        <v>57</v>
      </c>
      <c r="C3235" s="1" t="s">
        <v>59</v>
      </c>
      <c r="D3235" s="1" t="s">
        <v>51</v>
      </c>
      <c r="E3235" s="1" t="s">
        <v>52</v>
      </c>
      <c r="F3235" s="2">
        <v>43037</v>
      </c>
      <c r="G3235">
        <v>21.064451999999999</v>
      </c>
      <c r="H3235">
        <v>1542</v>
      </c>
      <c r="K3235">
        <v>1080</v>
      </c>
      <c r="O3235">
        <v>0</v>
      </c>
      <c r="Q3235">
        <v>1</v>
      </c>
      <c r="S3235">
        <v>0</v>
      </c>
      <c r="T3235">
        <v>21.064451999999999</v>
      </c>
      <c r="U3235">
        <v>0.02</v>
      </c>
      <c r="Y3235">
        <v>1.427778</v>
      </c>
      <c r="Z3235">
        <v>1542</v>
      </c>
      <c r="AA3235">
        <v>21.064451999999999</v>
      </c>
      <c r="AB3235">
        <v>21.064451999999999</v>
      </c>
      <c r="AH3235">
        <v>1080</v>
      </c>
      <c r="AI3235">
        <v>21</v>
      </c>
      <c r="AK3235">
        <v>-21</v>
      </c>
      <c r="AL3235">
        <v>1080</v>
      </c>
      <c r="AO3235">
        <v>0</v>
      </c>
      <c r="AR3235">
        <v>1</v>
      </c>
      <c r="AV3235" s="1" t="s">
        <v>53</v>
      </c>
      <c r="AW3235">
        <f>Facebook[[#This Row],[Total Post Reactions]]+Facebook[[#This Row],[Total Post Shares]]+Facebook[[#This Row],[Page Likes]]</f>
        <v>0</v>
      </c>
      <c r="AX3235" s="1">
        <f>IFERROR((Facebook[[#This Row],[Engagement]]/Facebook[[#This Row],[Reach]])*100,0)</f>
        <v>0</v>
      </c>
      <c r="AY3235" s="1" t="str">
        <f>TEXT(Facebook[[#This Row],[ReportDate]],"mmmm")</f>
        <v>October</v>
      </c>
    </row>
    <row r="3236" spans="1:51" x14ac:dyDescent="0.55000000000000004">
      <c r="A3236" s="1" t="s">
        <v>54</v>
      </c>
      <c r="B3236" s="1" t="s">
        <v>61</v>
      </c>
      <c r="C3236" s="1" t="s">
        <v>59</v>
      </c>
      <c r="D3236" s="1" t="s">
        <v>51</v>
      </c>
      <c r="E3236" s="1" t="s">
        <v>52</v>
      </c>
      <c r="F3236" s="2">
        <v>43037</v>
      </c>
      <c r="G3236">
        <v>1.03</v>
      </c>
      <c r="H3236">
        <v>159</v>
      </c>
      <c r="J3236">
        <v>1</v>
      </c>
      <c r="K3236">
        <v>141</v>
      </c>
      <c r="M3236">
        <v>1</v>
      </c>
      <c r="O3236">
        <v>2</v>
      </c>
      <c r="T3236">
        <v>1.03</v>
      </c>
      <c r="U3236">
        <v>0.01</v>
      </c>
      <c r="V3236">
        <v>0.52</v>
      </c>
      <c r="Y3236">
        <v>1.1276600000000001</v>
      </c>
      <c r="Z3236">
        <v>159</v>
      </c>
      <c r="AA3236">
        <v>1.03</v>
      </c>
      <c r="AB3236">
        <v>1.03</v>
      </c>
      <c r="AE3236">
        <v>1</v>
      </c>
      <c r="AG3236">
        <v>1</v>
      </c>
      <c r="AH3236">
        <v>141</v>
      </c>
      <c r="AI3236">
        <v>1</v>
      </c>
      <c r="AK3236">
        <v>-1</v>
      </c>
      <c r="AL3236">
        <v>141</v>
      </c>
      <c r="AM3236">
        <v>1</v>
      </c>
      <c r="AO3236">
        <v>2</v>
      </c>
      <c r="AV3236" s="1" t="s">
        <v>53</v>
      </c>
      <c r="AW3236">
        <f>Facebook[[#This Row],[Total Post Reactions]]+Facebook[[#This Row],[Total Post Shares]]+Facebook[[#This Row],[Page Likes]]</f>
        <v>2</v>
      </c>
      <c r="AX3236" s="1">
        <f>IFERROR((Facebook[[#This Row],[Engagement]]/Facebook[[#This Row],[Reach]])*100,0)</f>
        <v>1.4184397163120568</v>
      </c>
      <c r="AY3236" s="1" t="str">
        <f>TEXT(Facebook[[#This Row],[ReportDate]],"mmmm")</f>
        <v>October</v>
      </c>
    </row>
    <row r="3237" spans="1:51" x14ac:dyDescent="0.55000000000000004">
      <c r="A3237" s="1" t="s">
        <v>125</v>
      </c>
      <c r="B3237" s="1" t="s">
        <v>153</v>
      </c>
      <c r="C3237" s="1" t="s">
        <v>59</v>
      </c>
      <c r="D3237" s="1" t="s">
        <v>154</v>
      </c>
      <c r="E3237" s="1" t="s">
        <v>52</v>
      </c>
      <c r="F3237" s="2">
        <v>43037</v>
      </c>
      <c r="G3237">
        <v>1.04</v>
      </c>
      <c r="H3237">
        <v>100</v>
      </c>
      <c r="K3237">
        <v>71</v>
      </c>
      <c r="O3237">
        <v>0</v>
      </c>
      <c r="T3237">
        <v>1.04</v>
      </c>
      <c r="U3237">
        <v>0.01</v>
      </c>
      <c r="Y3237">
        <v>1.4084509999999999</v>
      </c>
      <c r="Z3237">
        <v>100</v>
      </c>
      <c r="AA3237">
        <v>1.04</v>
      </c>
      <c r="AB3237">
        <v>1.04</v>
      </c>
      <c r="AH3237">
        <v>71</v>
      </c>
      <c r="AI3237">
        <v>1</v>
      </c>
      <c r="AK3237">
        <v>-1</v>
      </c>
      <c r="AL3237">
        <v>71</v>
      </c>
      <c r="AO3237">
        <v>0</v>
      </c>
      <c r="AV3237" s="1" t="s">
        <v>53</v>
      </c>
      <c r="AW3237">
        <f>Facebook[[#This Row],[Total Post Reactions]]+Facebook[[#This Row],[Total Post Shares]]+Facebook[[#This Row],[Page Likes]]</f>
        <v>0</v>
      </c>
      <c r="AX3237" s="1">
        <f>IFERROR((Facebook[[#This Row],[Engagement]]/Facebook[[#This Row],[Reach]])*100,0)</f>
        <v>0</v>
      </c>
      <c r="AY3237" s="1" t="str">
        <f>TEXT(Facebook[[#This Row],[ReportDate]],"mmmm")</f>
        <v>October</v>
      </c>
    </row>
    <row r="3238" spans="1:51" x14ac:dyDescent="0.55000000000000004">
      <c r="A3238" s="1" t="s">
        <v>138</v>
      </c>
      <c r="B3238" s="1" t="s">
        <v>153</v>
      </c>
      <c r="C3238" s="1" t="s">
        <v>59</v>
      </c>
      <c r="D3238" s="1" t="s">
        <v>154</v>
      </c>
      <c r="E3238" s="1" t="s">
        <v>52</v>
      </c>
      <c r="F3238" s="2">
        <v>43037</v>
      </c>
      <c r="G3238">
        <v>0.02</v>
      </c>
      <c r="H3238">
        <v>3</v>
      </c>
      <c r="K3238">
        <v>3</v>
      </c>
      <c r="O3238">
        <v>0</v>
      </c>
      <c r="T3238">
        <v>0.02</v>
      </c>
      <c r="U3238">
        <v>0.01</v>
      </c>
      <c r="Y3238">
        <v>1</v>
      </c>
      <c r="Z3238">
        <v>3</v>
      </c>
      <c r="AA3238">
        <v>0.02</v>
      </c>
      <c r="AB3238">
        <v>0.02</v>
      </c>
      <c r="AH3238">
        <v>3</v>
      </c>
      <c r="AI3238">
        <v>0</v>
      </c>
      <c r="AK3238">
        <v>0</v>
      </c>
      <c r="AL3238">
        <v>3</v>
      </c>
      <c r="AO3238">
        <v>0</v>
      </c>
      <c r="AV3238" s="1" t="s">
        <v>53</v>
      </c>
      <c r="AW3238">
        <f>Facebook[[#This Row],[Total Post Reactions]]+Facebook[[#This Row],[Total Post Shares]]+Facebook[[#This Row],[Page Likes]]</f>
        <v>0</v>
      </c>
      <c r="AX3238" s="1">
        <f>IFERROR((Facebook[[#This Row],[Engagement]]/Facebook[[#This Row],[Reach]])*100,0)</f>
        <v>0</v>
      </c>
      <c r="AY3238" s="1" t="str">
        <f>TEXT(Facebook[[#This Row],[ReportDate]],"mmmm")</f>
        <v>October</v>
      </c>
    </row>
    <row r="3239" spans="1:51" x14ac:dyDescent="0.55000000000000004">
      <c r="A3239" s="1" t="s">
        <v>97</v>
      </c>
      <c r="B3239" s="1" t="s">
        <v>153</v>
      </c>
      <c r="C3239" s="1" t="s">
        <v>59</v>
      </c>
      <c r="D3239" s="1" t="s">
        <v>154</v>
      </c>
      <c r="E3239" s="1" t="s">
        <v>52</v>
      </c>
      <c r="F3239" s="2">
        <v>43037</v>
      </c>
      <c r="G3239">
        <v>0.09</v>
      </c>
      <c r="H3239">
        <v>5</v>
      </c>
      <c r="K3239">
        <v>5</v>
      </c>
      <c r="O3239">
        <v>0</v>
      </c>
      <c r="T3239">
        <v>0.09</v>
      </c>
      <c r="U3239">
        <v>0.02</v>
      </c>
      <c r="Y3239">
        <v>1</v>
      </c>
      <c r="Z3239">
        <v>5</v>
      </c>
      <c r="AA3239">
        <v>0.09</v>
      </c>
      <c r="AB3239">
        <v>0.09</v>
      </c>
      <c r="AH3239">
        <v>5</v>
      </c>
      <c r="AI3239">
        <v>0</v>
      </c>
      <c r="AK3239">
        <v>0</v>
      </c>
      <c r="AL3239">
        <v>5</v>
      </c>
      <c r="AO3239">
        <v>0</v>
      </c>
      <c r="AV3239" s="1" t="s">
        <v>53</v>
      </c>
      <c r="AW3239">
        <f>Facebook[[#This Row],[Total Post Reactions]]+Facebook[[#This Row],[Total Post Shares]]+Facebook[[#This Row],[Page Likes]]</f>
        <v>0</v>
      </c>
      <c r="AX3239" s="1">
        <f>IFERROR((Facebook[[#This Row],[Engagement]]/Facebook[[#This Row],[Reach]])*100,0)</f>
        <v>0</v>
      </c>
      <c r="AY3239" s="1" t="str">
        <f>TEXT(Facebook[[#This Row],[ReportDate]],"mmmm")</f>
        <v>October</v>
      </c>
    </row>
    <row r="3240" spans="1:51" x14ac:dyDescent="0.55000000000000004">
      <c r="A3240" s="1" t="s">
        <v>156</v>
      </c>
      <c r="B3240" s="1" t="s">
        <v>153</v>
      </c>
      <c r="C3240" s="1" t="s">
        <v>59</v>
      </c>
      <c r="D3240" s="1" t="s">
        <v>154</v>
      </c>
      <c r="E3240" s="1" t="s">
        <v>52</v>
      </c>
      <c r="F3240" s="2">
        <v>43037</v>
      </c>
      <c r="G3240">
        <v>0.85953900000000005</v>
      </c>
      <c r="H3240">
        <v>87</v>
      </c>
      <c r="K3240">
        <v>76</v>
      </c>
      <c r="O3240">
        <v>0</v>
      </c>
      <c r="T3240">
        <v>0.85953900000000005</v>
      </c>
      <c r="U3240">
        <v>0.01</v>
      </c>
      <c r="Y3240">
        <v>1.1447369999999999</v>
      </c>
      <c r="Z3240">
        <v>87</v>
      </c>
      <c r="AA3240">
        <v>0.85953900000000005</v>
      </c>
      <c r="AB3240">
        <v>0.85953900000000005</v>
      </c>
      <c r="AH3240">
        <v>76</v>
      </c>
      <c r="AI3240">
        <v>1</v>
      </c>
      <c r="AK3240">
        <v>-1</v>
      </c>
      <c r="AL3240">
        <v>76</v>
      </c>
      <c r="AO3240">
        <v>0</v>
      </c>
      <c r="AV3240" s="1" t="s">
        <v>53</v>
      </c>
      <c r="AW3240">
        <f>Facebook[[#This Row],[Total Post Reactions]]+Facebook[[#This Row],[Total Post Shares]]+Facebook[[#This Row],[Page Likes]]</f>
        <v>0</v>
      </c>
      <c r="AX3240" s="1">
        <f>IFERROR((Facebook[[#This Row],[Engagement]]/Facebook[[#This Row],[Reach]])*100,0)</f>
        <v>0</v>
      </c>
      <c r="AY3240" s="1" t="str">
        <f>TEXT(Facebook[[#This Row],[ReportDate]],"mmmm")</f>
        <v>October</v>
      </c>
    </row>
    <row r="3241" spans="1:51" x14ac:dyDescent="0.55000000000000004">
      <c r="A3241" s="1" t="s">
        <v>129</v>
      </c>
      <c r="B3241" s="1" t="s">
        <v>153</v>
      </c>
      <c r="C3241" s="1" t="s">
        <v>59</v>
      </c>
      <c r="D3241" s="1" t="s">
        <v>154</v>
      </c>
      <c r="E3241" s="1" t="s">
        <v>52</v>
      </c>
      <c r="F3241" s="2">
        <v>43037</v>
      </c>
      <c r="G3241">
        <v>7.0000000000000007E-2</v>
      </c>
      <c r="H3241">
        <v>8</v>
      </c>
      <c r="K3241">
        <v>8</v>
      </c>
      <c r="O3241">
        <v>0</v>
      </c>
      <c r="T3241">
        <v>7.0000000000000007E-2</v>
      </c>
      <c r="U3241">
        <v>0.01</v>
      </c>
      <c r="Y3241">
        <v>1</v>
      </c>
      <c r="Z3241">
        <v>8</v>
      </c>
      <c r="AA3241">
        <v>7.0000000000000007E-2</v>
      </c>
      <c r="AB3241">
        <v>7.0000000000000007E-2</v>
      </c>
      <c r="AH3241">
        <v>8</v>
      </c>
      <c r="AI3241">
        <v>0</v>
      </c>
      <c r="AK3241">
        <v>0</v>
      </c>
      <c r="AL3241">
        <v>8</v>
      </c>
      <c r="AO3241">
        <v>0</v>
      </c>
      <c r="AV3241" s="1" t="s">
        <v>53</v>
      </c>
      <c r="AW3241">
        <f>Facebook[[#This Row],[Total Post Reactions]]+Facebook[[#This Row],[Total Post Shares]]+Facebook[[#This Row],[Page Likes]]</f>
        <v>0</v>
      </c>
      <c r="AX3241" s="1">
        <f>IFERROR((Facebook[[#This Row],[Engagement]]/Facebook[[#This Row],[Reach]])*100,0)</f>
        <v>0</v>
      </c>
      <c r="AY3241" s="1" t="str">
        <f>TEXT(Facebook[[#This Row],[ReportDate]],"mmmm")</f>
        <v>October</v>
      </c>
    </row>
    <row r="3242" spans="1:51" x14ac:dyDescent="0.55000000000000004">
      <c r="A3242" s="1" t="s">
        <v>139</v>
      </c>
      <c r="B3242" s="1" t="s">
        <v>153</v>
      </c>
      <c r="C3242" s="1" t="s">
        <v>59</v>
      </c>
      <c r="D3242" s="1" t="s">
        <v>154</v>
      </c>
      <c r="E3242" s="1" t="s">
        <v>52</v>
      </c>
      <c r="F3242" s="2">
        <v>43037</v>
      </c>
      <c r="G3242">
        <v>0.06</v>
      </c>
      <c r="H3242">
        <v>10</v>
      </c>
      <c r="K3242">
        <v>9</v>
      </c>
      <c r="O3242">
        <v>0</v>
      </c>
      <c r="T3242">
        <v>0.06</v>
      </c>
      <c r="U3242">
        <v>0.01</v>
      </c>
      <c r="Y3242">
        <v>1.111111</v>
      </c>
      <c r="Z3242">
        <v>10</v>
      </c>
      <c r="AA3242">
        <v>0.06</v>
      </c>
      <c r="AB3242">
        <v>0.06</v>
      </c>
      <c r="AH3242">
        <v>9</v>
      </c>
      <c r="AI3242">
        <v>0</v>
      </c>
      <c r="AK3242">
        <v>0</v>
      </c>
      <c r="AL3242">
        <v>9</v>
      </c>
      <c r="AO3242">
        <v>0</v>
      </c>
      <c r="AV3242" s="1" t="s">
        <v>53</v>
      </c>
      <c r="AW3242">
        <f>Facebook[[#This Row],[Total Post Reactions]]+Facebook[[#This Row],[Total Post Shares]]+Facebook[[#This Row],[Page Likes]]</f>
        <v>0</v>
      </c>
      <c r="AX3242" s="1">
        <f>IFERROR((Facebook[[#This Row],[Engagement]]/Facebook[[#This Row],[Reach]])*100,0)</f>
        <v>0</v>
      </c>
      <c r="AY3242" s="1" t="str">
        <f>TEXT(Facebook[[#This Row],[ReportDate]],"mmmm")</f>
        <v>October</v>
      </c>
    </row>
    <row r="3243" spans="1:51" x14ac:dyDescent="0.55000000000000004">
      <c r="A3243" s="1" t="s">
        <v>102</v>
      </c>
      <c r="B3243" s="1" t="s">
        <v>153</v>
      </c>
      <c r="C3243" s="1" t="s">
        <v>59</v>
      </c>
      <c r="D3243" s="1" t="s">
        <v>154</v>
      </c>
      <c r="E3243" s="1" t="s">
        <v>52</v>
      </c>
      <c r="F3243" s="2">
        <v>43037</v>
      </c>
      <c r="G3243">
        <v>7.0000000000000007E-2</v>
      </c>
      <c r="H3243">
        <v>8</v>
      </c>
      <c r="K3243">
        <v>8</v>
      </c>
      <c r="O3243">
        <v>0</v>
      </c>
      <c r="T3243">
        <v>7.0000000000000007E-2</v>
      </c>
      <c r="U3243">
        <v>0.01</v>
      </c>
      <c r="Y3243">
        <v>1</v>
      </c>
      <c r="Z3243">
        <v>8</v>
      </c>
      <c r="AA3243">
        <v>7.0000000000000007E-2</v>
      </c>
      <c r="AB3243">
        <v>7.0000000000000007E-2</v>
      </c>
      <c r="AH3243">
        <v>8</v>
      </c>
      <c r="AI3243">
        <v>0</v>
      </c>
      <c r="AK3243">
        <v>0</v>
      </c>
      <c r="AL3243">
        <v>8</v>
      </c>
      <c r="AO3243">
        <v>0</v>
      </c>
      <c r="AV3243" s="1" t="s">
        <v>53</v>
      </c>
      <c r="AW3243">
        <f>Facebook[[#This Row],[Total Post Reactions]]+Facebook[[#This Row],[Total Post Shares]]+Facebook[[#This Row],[Page Likes]]</f>
        <v>0</v>
      </c>
      <c r="AX3243" s="1">
        <f>IFERROR((Facebook[[#This Row],[Engagement]]/Facebook[[#This Row],[Reach]])*100,0)</f>
        <v>0</v>
      </c>
      <c r="AY3243" s="1" t="str">
        <f>TEXT(Facebook[[#This Row],[ReportDate]],"mmmm")</f>
        <v>October</v>
      </c>
    </row>
    <row r="3244" spans="1:51" x14ac:dyDescent="0.55000000000000004">
      <c r="A3244" s="1" t="s">
        <v>132</v>
      </c>
      <c r="B3244" s="1" t="s">
        <v>153</v>
      </c>
      <c r="C3244" s="1" t="s">
        <v>59</v>
      </c>
      <c r="D3244" s="1" t="s">
        <v>154</v>
      </c>
      <c r="E3244" s="1" t="s">
        <v>52</v>
      </c>
      <c r="F3244" s="2">
        <v>43037</v>
      </c>
      <c r="G3244">
        <v>0.04</v>
      </c>
      <c r="H3244">
        <v>5</v>
      </c>
      <c r="K3244">
        <v>5</v>
      </c>
      <c r="O3244">
        <v>0</v>
      </c>
      <c r="T3244">
        <v>0.04</v>
      </c>
      <c r="U3244">
        <v>0.01</v>
      </c>
      <c r="Y3244">
        <v>1</v>
      </c>
      <c r="Z3244">
        <v>5</v>
      </c>
      <c r="AA3244">
        <v>0.04</v>
      </c>
      <c r="AB3244">
        <v>0.04</v>
      </c>
      <c r="AH3244">
        <v>5</v>
      </c>
      <c r="AI3244">
        <v>0</v>
      </c>
      <c r="AK3244">
        <v>0</v>
      </c>
      <c r="AL3244">
        <v>5</v>
      </c>
      <c r="AO3244">
        <v>0</v>
      </c>
      <c r="AV3244" s="1" t="s">
        <v>53</v>
      </c>
      <c r="AW3244">
        <f>Facebook[[#This Row],[Total Post Reactions]]+Facebook[[#This Row],[Total Post Shares]]+Facebook[[#This Row],[Page Likes]]</f>
        <v>0</v>
      </c>
      <c r="AX3244" s="1">
        <f>IFERROR((Facebook[[#This Row],[Engagement]]/Facebook[[#This Row],[Reach]])*100,0)</f>
        <v>0</v>
      </c>
      <c r="AY3244" s="1" t="str">
        <f>TEXT(Facebook[[#This Row],[ReportDate]],"mmmm")</f>
        <v>October</v>
      </c>
    </row>
    <row r="3245" spans="1:51" x14ac:dyDescent="0.55000000000000004">
      <c r="A3245" s="1" t="s">
        <v>140</v>
      </c>
      <c r="B3245" s="1" t="s">
        <v>153</v>
      </c>
      <c r="C3245" s="1" t="s">
        <v>59</v>
      </c>
      <c r="D3245" s="1" t="s">
        <v>154</v>
      </c>
      <c r="E3245" s="1" t="s">
        <v>52</v>
      </c>
      <c r="F3245" s="2">
        <v>43037</v>
      </c>
      <c r="G3245">
        <v>0.01</v>
      </c>
      <c r="H3245">
        <v>2</v>
      </c>
      <c r="K3245">
        <v>2</v>
      </c>
      <c r="O3245">
        <v>0</v>
      </c>
      <c r="T3245">
        <v>0.01</v>
      </c>
      <c r="U3245">
        <v>0.01</v>
      </c>
      <c r="Y3245">
        <v>1</v>
      </c>
      <c r="Z3245">
        <v>2</v>
      </c>
      <c r="AA3245">
        <v>0.01</v>
      </c>
      <c r="AB3245">
        <v>0.01</v>
      </c>
      <c r="AH3245">
        <v>2</v>
      </c>
      <c r="AI3245">
        <v>0</v>
      </c>
      <c r="AK3245">
        <v>0</v>
      </c>
      <c r="AL3245">
        <v>2</v>
      </c>
      <c r="AO3245">
        <v>0</v>
      </c>
      <c r="AV3245" s="1" t="s">
        <v>53</v>
      </c>
      <c r="AW3245">
        <f>Facebook[[#This Row],[Total Post Reactions]]+Facebook[[#This Row],[Total Post Shares]]+Facebook[[#This Row],[Page Likes]]</f>
        <v>0</v>
      </c>
      <c r="AX3245" s="1">
        <f>IFERROR((Facebook[[#This Row],[Engagement]]/Facebook[[#This Row],[Reach]])*100,0)</f>
        <v>0</v>
      </c>
      <c r="AY3245" s="1" t="str">
        <f>TEXT(Facebook[[#This Row],[ReportDate]],"mmmm")</f>
        <v>October</v>
      </c>
    </row>
    <row r="3246" spans="1:51" x14ac:dyDescent="0.55000000000000004">
      <c r="A3246" s="1" t="s">
        <v>141</v>
      </c>
      <c r="B3246" s="1" t="s">
        <v>153</v>
      </c>
      <c r="C3246" s="1" t="s">
        <v>59</v>
      </c>
      <c r="D3246" s="1" t="s">
        <v>154</v>
      </c>
      <c r="E3246" s="1" t="s">
        <v>52</v>
      </c>
      <c r="F3246" s="2">
        <v>43037</v>
      </c>
      <c r="G3246">
        <v>7.0000000000000007E-2</v>
      </c>
      <c r="H3246">
        <v>10</v>
      </c>
      <c r="K3246">
        <v>10</v>
      </c>
      <c r="O3246">
        <v>0</v>
      </c>
      <c r="T3246">
        <v>7.0000000000000007E-2</v>
      </c>
      <c r="U3246">
        <v>0.01</v>
      </c>
      <c r="Y3246">
        <v>1</v>
      </c>
      <c r="Z3246">
        <v>10</v>
      </c>
      <c r="AA3246">
        <v>7.0000000000000007E-2</v>
      </c>
      <c r="AB3246">
        <v>7.0000000000000007E-2</v>
      </c>
      <c r="AH3246">
        <v>10</v>
      </c>
      <c r="AI3246">
        <v>0</v>
      </c>
      <c r="AK3246">
        <v>0</v>
      </c>
      <c r="AL3246">
        <v>10</v>
      </c>
      <c r="AO3246">
        <v>0</v>
      </c>
      <c r="AV3246" s="1" t="s">
        <v>53</v>
      </c>
      <c r="AW3246">
        <f>Facebook[[#This Row],[Total Post Reactions]]+Facebook[[#This Row],[Total Post Shares]]+Facebook[[#This Row],[Page Likes]]</f>
        <v>0</v>
      </c>
      <c r="AX3246" s="1">
        <f>IFERROR((Facebook[[#This Row],[Engagement]]/Facebook[[#This Row],[Reach]])*100,0)</f>
        <v>0</v>
      </c>
      <c r="AY3246" s="1" t="str">
        <f>TEXT(Facebook[[#This Row],[ReportDate]],"mmmm")</f>
        <v>October</v>
      </c>
    </row>
    <row r="3247" spans="1:51" x14ac:dyDescent="0.55000000000000004">
      <c r="A3247" s="1" t="s">
        <v>134</v>
      </c>
      <c r="B3247" s="1" t="s">
        <v>153</v>
      </c>
      <c r="C3247" s="1" t="s">
        <v>59</v>
      </c>
      <c r="D3247" s="1" t="s">
        <v>154</v>
      </c>
      <c r="E3247" s="1" t="s">
        <v>52</v>
      </c>
      <c r="F3247" s="2">
        <v>43037</v>
      </c>
      <c r="G3247">
        <v>0.05</v>
      </c>
      <c r="H3247">
        <v>9</v>
      </c>
      <c r="K3247">
        <v>9</v>
      </c>
      <c r="O3247">
        <v>0</v>
      </c>
      <c r="T3247">
        <v>0.05</v>
      </c>
      <c r="U3247">
        <v>0.01</v>
      </c>
      <c r="Y3247">
        <v>1</v>
      </c>
      <c r="Z3247">
        <v>9</v>
      </c>
      <c r="AA3247">
        <v>0.05</v>
      </c>
      <c r="AB3247">
        <v>0.05</v>
      </c>
      <c r="AH3247">
        <v>9</v>
      </c>
      <c r="AI3247">
        <v>0</v>
      </c>
      <c r="AK3247">
        <v>0</v>
      </c>
      <c r="AL3247">
        <v>9</v>
      </c>
      <c r="AO3247">
        <v>0</v>
      </c>
      <c r="AV3247" s="1" t="s">
        <v>53</v>
      </c>
      <c r="AW3247">
        <f>Facebook[[#This Row],[Total Post Reactions]]+Facebook[[#This Row],[Total Post Shares]]+Facebook[[#This Row],[Page Likes]]</f>
        <v>0</v>
      </c>
      <c r="AX3247" s="1">
        <f>IFERROR((Facebook[[#This Row],[Engagement]]/Facebook[[#This Row],[Reach]])*100,0)</f>
        <v>0</v>
      </c>
      <c r="AY3247" s="1" t="str">
        <f>TEXT(Facebook[[#This Row],[ReportDate]],"mmmm")</f>
        <v>October</v>
      </c>
    </row>
    <row r="3248" spans="1:51" x14ac:dyDescent="0.55000000000000004">
      <c r="A3248" s="1" t="s">
        <v>125</v>
      </c>
      <c r="B3248" s="1" t="s">
        <v>155</v>
      </c>
      <c r="C3248" s="1" t="s">
        <v>59</v>
      </c>
      <c r="D3248" s="1" t="s">
        <v>154</v>
      </c>
      <c r="E3248" s="1" t="s">
        <v>52</v>
      </c>
      <c r="F3248" s="2">
        <v>43037</v>
      </c>
      <c r="G3248">
        <v>0.02</v>
      </c>
      <c r="H3248">
        <v>10</v>
      </c>
      <c r="K3248">
        <v>3</v>
      </c>
      <c r="O3248">
        <v>0</v>
      </c>
      <c r="T3248">
        <v>0.02</v>
      </c>
      <c r="U3248">
        <v>0.01</v>
      </c>
      <c r="Y3248">
        <v>3.3333330000000001</v>
      </c>
      <c r="Z3248">
        <v>10</v>
      </c>
      <c r="AA3248">
        <v>0.02</v>
      </c>
      <c r="AB3248">
        <v>0.02</v>
      </c>
      <c r="AH3248">
        <v>3</v>
      </c>
      <c r="AI3248">
        <v>0</v>
      </c>
      <c r="AK3248">
        <v>0</v>
      </c>
      <c r="AL3248">
        <v>3</v>
      </c>
      <c r="AO3248">
        <v>0</v>
      </c>
      <c r="AV3248" s="1" t="s">
        <v>53</v>
      </c>
      <c r="AW3248">
        <f>Facebook[[#This Row],[Total Post Reactions]]+Facebook[[#This Row],[Total Post Shares]]+Facebook[[#This Row],[Page Likes]]</f>
        <v>0</v>
      </c>
      <c r="AX3248" s="1">
        <f>IFERROR((Facebook[[#This Row],[Engagement]]/Facebook[[#This Row],[Reach]])*100,0)</f>
        <v>0</v>
      </c>
      <c r="AY3248" s="1" t="str">
        <f>TEXT(Facebook[[#This Row],[ReportDate]],"mmmm")</f>
        <v>October</v>
      </c>
    </row>
    <row r="3249" spans="1:51" x14ac:dyDescent="0.55000000000000004">
      <c r="A3249" s="1" t="s">
        <v>100</v>
      </c>
      <c r="B3249" s="1" t="s">
        <v>155</v>
      </c>
      <c r="C3249" s="1" t="s">
        <v>59</v>
      </c>
      <c r="D3249" s="1" t="s">
        <v>154</v>
      </c>
      <c r="E3249" s="1" t="s">
        <v>52</v>
      </c>
      <c r="F3249" s="2">
        <v>43037</v>
      </c>
      <c r="G3249">
        <v>0.06</v>
      </c>
      <c r="H3249">
        <v>9</v>
      </c>
      <c r="K3249">
        <v>8</v>
      </c>
      <c r="O3249">
        <v>0</v>
      </c>
      <c r="T3249">
        <v>0.06</v>
      </c>
      <c r="U3249">
        <v>0.01</v>
      </c>
      <c r="Y3249">
        <v>1.125</v>
      </c>
      <c r="Z3249">
        <v>9</v>
      </c>
      <c r="AA3249">
        <v>0.06</v>
      </c>
      <c r="AB3249">
        <v>0.06</v>
      </c>
      <c r="AH3249">
        <v>8</v>
      </c>
      <c r="AI3249">
        <v>0</v>
      </c>
      <c r="AK3249">
        <v>0</v>
      </c>
      <c r="AL3249">
        <v>8</v>
      </c>
      <c r="AO3249">
        <v>0</v>
      </c>
      <c r="AV3249" s="1" t="s">
        <v>53</v>
      </c>
      <c r="AW3249">
        <f>Facebook[[#This Row],[Total Post Reactions]]+Facebook[[#This Row],[Total Post Shares]]+Facebook[[#This Row],[Page Likes]]</f>
        <v>0</v>
      </c>
      <c r="AX3249" s="1">
        <f>IFERROR((Facebook[[#This Row],[Engagement]]/Facebook[[#This Row],[Reach]])*100,0)</f>
        <v>0</v>
      </c>
      <c r="AY3249" s="1" t="str">
        <f>TEXT(Facebook[[#This Row],[ReportDate]],"mmmm")</f>
        <v>October</v>
      </c>
    </row>
    <row r="3250" spans="1:51" x14ac:dyDescent="0.55000000000000004">
      <c r="A3250" s="1" t="s">
        <v>138</v>
      </c>
      <c r="B3250" s="1" t="s">
        <v>155</v>
      </c>
      <c r="C3250" s="1" t="s">
        <v>59</v>
      </c>
      <c r="D3250" s="1" t="s">
        <v>154</v>
      </c>
      <c r="E3250" s="1" t="s">
        <v>52</v>
      </c>
      <c r="F3250" s="2">
        <v>43037</v>
      </c>
      <c r="G3250">
        <v>0</v>
      </c>
      <c r="H3250">
        <v>1</v>
      </c>
      <c r="K3250">
        <v>1</v>
      </c>
      <c r="O3250">
        <v>0</v>
      </c>
      <c r="T3250">
        <v>0</v>
      </c>
      <c r="U3250">
        <v>0</v>
      </c>
      <c r="Y3250">
        <v>1</v>
      </c>
      <c r="Z3250">
        <v>1</v>
      </c>
      <c r="AA3250">
        <v>0</v>
      </c>
      <c r="AB3250">
        <v>0</v>
      </c>
      <c r="AH3250">
        <v>1</v>
      </c>
      <c r="AI3250">
        <v>0</v>
      </c>
      <c r="AK3250">
        <v>0</v>
      </c>
      <c r="AL3250">
        <v>1</v>
      </c>
      <c r="AO3250">
        <v>0</v>
      </c>
      <c r="AV3250" s="1" t="s">
        <v>53</v>
      </c>
      <c r="AW3250">
        <f>Facebook[[#This Row],[Total Post Reactions]]+Facebook[[#This Row],[Total Post Shares]]+Facebook[[#This Row],[Page Likes]]</f>
        <v>0</v>
      </c>
      <c r="AX3250" s="1">
        <f>IFERROR((Facebook[[#This Row],[Engagement]]/Facebook[[#This Row],[Reach]])*100,0)</f>
        <v>0</v>
      </c>
      <c r="AY3250" s="1" t="str">
        <f>TEXT(Facebook[[#This Row],[ReportDate]],"mmmm")</f>
        <v>October</v>
      </c>
    </row>
    <row r="3251" spans="1:51" x14ac:dyDescent="0.55000000000000004">
      <c r="A3251" s="1" t="s">
        <v>128</v>
      </c>
      <c r="B3251" s="1" t="s">
        <v>155</v>
      </c>
      <c r="C3251" s="1" t="s">
        <v>59</v>
      </c>
      <c r="D3251" s="1" t="s">
        <v>154</v>
      </c>
      <c r="E3251" s="1" t="s">
        <v>52</v>
      </c>
      <c r="F3251" s="2">
        <v>43037</v>
      </c>
      <c r="G3251">
        <v>0</v>
      </c>
      <c r="H3251">
        <v>4</v>
      </c>
      <c r="K3251">
        <v>2</v>
      </c>
      <c r="O3251">
        <v>0</v>
      </c>
      <c r="T3251">
        <v>0</v>
      </c>
      <c r="U3251">
        <v>0</v>
      </c>
      <c r="Y3251">
        <v>2</v>
      </c>
      <c r="Z3251">
        <v>4</v>
      </c>
      <c r="AA3251">
        <v>0</v>
      </c>
      <c r="AB3251">
        <v>0</v>
      </c>
      <c r="AH3251">
        <v>2</v>
      </c>
      <c r="AI3251">
        <v>0</v>
      </c>
      <c r="AK3251">
        <v>0</v>
      </c>
      <c r="AL3251">
        <v>2</v>
      </c>
      <c r="AO3251">
        <v>0</v>
      </c>
      <c r="AV3251" s="1" t="s">
        <v>53</v>
      </c>
      <c r="AW3251">
        <f>Facebook[[#This Row],[Total Post Reactions]]+Facebook[[#This Row],[Total Post Shares]]+Facebook[[#This Row],[Page Likes]]</f>
        <v>0</v>
      </c>
      <c r="AX3251" s="1">
        <f>IFERROR((Facebook[[#This Row],[Engagement]]/Facebook[[#This Row],[Reach]])*100,0)</f>
        <v>0</v>
      </c>
      <c r="AY3251" s="1" t="str">
        <f>TEXT(Facebook[[#This Row],[ReportDate]],"mmmm")</f>
        <v>October</v>
      </c>
    </row>
    <row r="3252" spans="1:51" x14ac:dyDescent="0.55000000000000004">
      <c r="A3252" s="1" t="s">
        <v>135</v>
      </c>
      <c r="B3252" s="1" t="s">
        <v>155</v>
      </c>
      <c r="C3252" s="1" t="s">
        <v>59</v>
      </c>
      <c r="D3252" s="1" t="s">
        <v>154</v>
      </c>
      <c r="E3252" s="1" t="s">
        <v>52</v>
      </c>
      <c r="F3252" s="2">
        <v>43037</v>
      </c>
      <c r="G3252">
        <v>0</v>
      </c>
      <c r="H3252">
        <v>1</v>
      </c>
      <c r="K3252">
        <v>1</v>
      </c>
      <c r="O3252">
        <v>0</v>
      </c>
      <c r="T3252">
        <v>0</v>
      </c>
      <c r="U3252">
        <v>0</v>
      </c>
      <c r="Y3252">
        <v>1</v>
      </c>
      <c r="Z3252">
        <v>1</v>
      </c>
      <c r="AA3252">
        <v>0</v>
      </c>
      <c r="AB3252">
        <v>0</v>
      </c>
      <c r="AH3252">
        <v>1</v>
      </c>
      <c r="AI3252">
        <v>0</v>
      </c>
      <c r="AK3252">
        <v>0</v>
      </c>
      <c r="AL3252">
        <v>1</v>
      </c>
      <c r="AO3252">
        <v>0</v>
      </c>
      <c r="AV3252" s="1" t="s">
        <v>53</v>
      </c>
      <c r="AW3252">
        <f>Facebook[[#This Row],[Total Post Reactions]]+Facebook[[#This Row],[Total Post Shares]]+Facebook[[#This Row],[Page Likes]]</f>
        <v>0</v>
      </c>
      <c r="AX3252" s="1">
        <f>IFERROR((Facebook[[#This Row],[Engagement]]/Facebook[[#This Row],[Reach]])*100,0)</f>
        <v>0</v>
      </c>
      <c r="AY3252" s="1" t="str">
        <f>TEXT(Facebook[[#This Row],[ReportDate]],"mmmm")</f>
        <v>October</v>
      </c>
    </row>
    <row r="3253" spans="1:51" x14ac:dyDescent="0.55000000000000004">
      <c r="A3253" s="1" t="s">
        <v>129</v>
      </c>
      <c r="B3253" s="1" t="s">
        <v>155</v>
      </c>
      <c r="C3253" s="1" t="s">
        <v>59</v>
      </c>
      <c r="D3253" s="1" t="s">
        <v>154</v>
      </c>
      <c r="E3253" s="1" t="s">
        <v>52</v>
      </c>
      <c r="F3253" s="2">
        <v>43037</v>
      </c>
      <c r="G3253">
        <v>0</v>
      </c>
      <c r="H3253">
        <v>1</v>
      </c>
      <c r="K3253">
        <v>1</v>
      </c>
      <c r="O3253">
        <v>0</v>
      </c>
      <c r="T3253">
        <v>0</v>
      </c>
      <c r="U3253">
        <v>0</v>
      </c>
      <c r="Y3253">
        <v>1</v>
      </c>
      <c r="Z3253">
        <v>1</v>
      </c>
      <c r="AA3253">
        <v>0</v>
      </c>
      <c r="AB3253">
        <v>0</v>
      </c>
      <c r="AH3253">
        <v>1</v>
      </c>
      <c r="AI3253">
        <v>0</v>
      </c>
      <c r="AK3253">
        <v>0</v>
      </c>
      <c r="AL3253">
        <v>1</v>
      </c>
      <c r="AO3253">
        <v>0</v>
      </c>
      <c r="AV3253" s="1" t="s">
        <v>53</v>
      </c>
      <c r="AW3253">
        <f>Facebook[[#This Row],[Total Post Reactions]]+Facebook[[#This Row],[Total Post Shares]]+Facebook[[#This Row],[Page Likes]]</f>
        <v>0</v>
      </c>
      <c r="AX3253" s="1">
        <f>IFERROR((Facebook[[#This Row],[Engagement]]/Facebook[[#This Row],[Reach]])*100,0)</f>
        <v>0</v>
      </c>
      <c r="AY3253" s="1" t="str">
        <f>TEXT(Facebook[[#This Row],[ReportDate]],"mmmm")</f>
        <v>October</v>
      </c>
    </row>
    <row r="3254" spans="1:51" x14ac:dyDescent="0.55000000000000004">
      <c r="A3254" s="1" t="s">
        <v>136</v>
      </c>
      <c r="B3254" s="1" t="s">
        <v>155</v>
      </c>
      <c r="C3254" s="1" t="s">
        <v>59</v>
      </c>
      <c r="D3254" s="1" t="s">
        <v>154</v>
      </c>
      <c r="E3254" s="1" t="s">
        <v>52</v>
      </c>
      <c r="F3254" s="2">
        <v>43037</v>
      </c>
      <c r="G3254">
        <v>0.02</v>
      </c>
      <c r="H3254">
        <v>5</v>
      </c>
      <c r="K3254">
        <v>2</v>
      </c>
      <c r="O3254">
        <v>0</v>
      </c>
      <c r="T3254">
        <v>0.02</v>
      </c>
      <c r="U3254">
        <v>0.01</v>
      </c>
      <c r="Y3254">
        <v>2.5</v>
      </c>
      <c r="Z3254">
        <v>5</v>
      </c>
      <c r="AA3254">
        <v>0.02</v>
      </c>
      <c r="AB3254">
        <v>0.02</v>
      </c>
      <c r="AH3254">
        <v>2</v>
      </c>
      <c r="AI3254">
        <v>0</v>
      </c>
      <c r="AK3254">
        <v>0</v>
      </c>
      <c r="AL3254">
        <v>2</v>
      </c>
      <c r="AO3254">
        <v>0</v>
      </c>
      <c r="AV3254" s="1" t="s">
        <v>53</v>
      </c>
      <c r="AW3254">
        <f>Facebook[[#This Row],[Total Post Reactions]]+Facebook[[#This Row],[Total Post Shares]]+Facebook[[#This Row],[Page Likes]]</f>
        <v>0</v>
      </c>
      <c r="AX3254" s="1">
        <f>IFERROR((Facebook[[#This Row],[Engagement]]/Facebook[[#This Row],[Reach]])*100,0)</f>
        <v>0</v>
      </c>
      <c r="AY3254" s="1" t="str">
        <f>TEXT(Facebook[[#This Row],[ReportDate]],"mmmm")</f>
        <v>October</v>
      </c>
    </row>
    <row r="3255" spans="1:51" x14ac:dyDescent="0.55000000000000004">
      <c r="A3255" s="1" t="s">
        <v>139</v>
      </c>
      <c r="B3255" s="1" t="s">
        <v>155</v>
      </c>
      <c r="C3255" s="1" t="s">
        <v>59</v>
      </c>
      <c r="D3255" s="1" t="s">
        <v>154</v>
      </c>
      <c r="E3255" s="1" t="s">
        <v>52</v>
      </c>
      <c r="F3255" s="2">
        <v>43037</v>
      </c>
      <c r="G3255">
        <v>0.02</v>
      </c>
      <c r="H3255">
        <v>6</v>
      </c>
      <c r="K3255">
        <v>5</v>
      </c>
      <c r="O3255">
        <v>0</v>
      </c>
      <c r="T3255">
        <v>0.02</v>
      </c>
      <c r="U3255">
        <v>0</v>
      </c>
      <c r="Y3255">
        <v>1.2</v>
      </c>
      <c r="Z3255">
        <v>6</v>
      </c>
      <c r="AA3255">
        <v>0.02</v>
      </c>
      <c r="AB3255">
        <v>0.02</v>
      </c>
      <c r="AH3255">
        <v>5</v>
      </c>
      <c r="AI3255">
        <v>0</v>
      </c>
      <c r="AK3255">
        <v>0</v>
      </c>
      <c r="AL3255">
        <v>5</v>
      </c>
      <c r="AO3255">
        <v>0</v>
      </c>
      <c r="AV3255" s="1" t="s">
        <v>53</v>
      </c>
      <c r="AW3255">
        <f>Facebook[[#This Row],[Total Post Reactions]]+Facebook[[#This Row],[Total Post Shares]]+Facebook[[#This Row],[Page Likes]]</f>
        <v>0</v>
      </c>
      <c r="AX3255" s="1">
        <f>IFERROR((Facebook[[#This Row],[Engagement]]/Facebook[[#This Row],[Reach]])*100,0)</f>
        <v>0</v>
      </c>
      <c r="AY3255" s="1" t="str">
        <f>TEXT(Facebook[[#This Row],[ReportDate]],"mmmm")</f>
        <v>October</v>
      </c>
    </row>
    <row r="3256" spans="1:51" x14ac:dyDescent="0.55000000000000004">
      <c r="A3256" s="1" t="s">
        <v>102</v>
      </c>
      <c r="B3256" s="1" t="s">
        <v>155</v>
      </c>
      <c r="C3256" s="1" t="s">
        <v>59</v>
      </c>
      <c r="D3256" s="1" t="s">
        <v>154</v>
      </c>
      <c r="E3256" s="1" t="s">
        <v>52</v>
      </c>
      <c r="F3256" s="2">
        <v>43037</v>
      </c>
      <c r="G3256">
        <v>0.05</v>
      </c>
      <c r="H3256">
        <v>4</v>
      </c>
      <c r="K3256">
        <v>3</v>
      </c>
      <c r="O3256">
        <v>0</v>
      </c>
      <c r="T3256">
        <v>0.05</v>
      </c>
      <c r="U3256">
        <v>0.02</v>
      </c>
      <c r="Y3256">
        <v>1.3333330000000001</v>
      </c>
      <c r="Z3256">
        <v>4</v>
      </c>
      <c r="AA3256">
        <v>0.05</v>
      </c>
      <c r="AB3256">
        <v>0.05</v>
      </c>
      <c r="AH3256">
        <v>3</v>
      </c>
      <c r="AI3256">
        <v>0</v>
      </c>
      <c r="AK3256">
        <v>0</v>
      </c>
      <c r="AL3256">
        <v>3</v>
      </c>
      <c r="AO3256">
        <v>0</v>
      </c>
      <c r="AV3256" s="1" t="s">
        <v>53</v>
      </c>
      <c r="AW3256">
        <f>Facebook[[#This Row],[Total Post Reactions]]+Facebook[[#This Row],[Total Post Shares]]+Facebook[[#This Row],[Page Likes]]</f>
        <v>0</v>
      </c>
      <c r="AX3256" s="1">
        <f>IFERROR((Facebook[[#This Row],[Engagement]]/Facebook[[#This Row],[Reach]])*100,0)</f>
        <v>0</v>
      </c>
      <c r="AY3256" s="1" t="str">
        <f>TEXT(Facebook[[#This Row],[ReportDate]],"mmmm")</f>
        <v>October</v>
      </c>
    </row>
    <row r="3257" spans="1:51" x14ac:dyDescent="0.55000000000000004">
      <c r="A3257" s="1" t="s">
        <v>130</v>
      </c>
      <c r="B3257" s="1" t="s">
        <v>155</v>
      </c>
      <c r="C3257" s="1" t="s">
        <v>59</v>
      </c>
      <c r="D3257" s="1" t="s">
        <v>154</v>
      </c>
      <c r="E3257" s="1" t="s">
        <v>52</v>
      </c>
      <c r="F3257" s="2">
        <v>43037</v>
      </c>
      <c r="G3257">
        <v>0.01</v>
      </c>
      <c r="H3257">
        <v>4</v>
      </c>
      <c r="K3257">
        <v>2</v>
      </c>
      <c r="O3257">
        <v>0</v>
      </c>
      <c r="T3257">
        <v>0.01</v>
      </c>
      <c r="U3257">
        <v>0.01</v>
      </c>
      <c r="Y3257">
        <v>2</v>
      </c>
      <c r="Z3257">
        <v>4</v>
      </c>
      <c r="AA3257">
        <v>0.01</v>
      </c>
      <c r="AB3257">
        <v>0.01</v>
      </c>
      <c r="AH3257">
        <v>2</v>
      </c>
      <c r="AI3257">
        <v>0</v>
      </c>
      <c r="AK3257">
        <v>0</v>
      </c>
      <c r="AL3257">
        <v>2</v>
      </c>
      <c r="AO3257">
        <v>0</v>
      </c>
      <c r="AV3257" s="1" t="s">
        <v>53</v>
      </c>
      <c r="AW3257">
        <f>Facebook[[#This Row],[Total Post Reactions]]+Facebook[[#This Row],[Total Post Shares]]+Facebook[[#This Row],[Page Likes]]</f>
        <v>0</v>
      </c>
      <c r="AX3257" s="1">
        <f>IFERROR((Facebook[[#This Row],[Engagement]]/Facebook[[#This Row],[Reach]])*100,0)</f>
        <v>0</v>
      </c>
      <c r="AY3257" s="1" t="str">
        <f>TEXT(Facebook[[#This Row],[ReportDate]],"mmmm")</f>
        <v>October</v>
      </c>
    </row>
    <row r="3258" spans="1:51" x14ac:dyDescent="0.55000000000000004">
      <c r="A3258" s="1" t="s">
        <v>131</v>
      </c>
      <c r="B3258" s="1" t="s">
        <v>155</v>
      </c>
      <c r="C3258" s="1" t="s">
        <v>59</v>
      </c>
      <c r="D3258" s="1" t="s">
        <v>154</v>
      </c>
      <c r="E3258" s="1" t="s">
        <v>52</v>
      </c>
      <c r="F3258" s="2">
        <v>43037</v>
      </c>
      <c r="G3258">
        <v>0.28999999999999998</v>
      </c>
      <c r="H3258">
        <v>161</v>
      </c>
      <c r="K3258">
        <v>69</v>
      </c>
      <c r="O3258">
        <v>0</v>
      </c>
      <c r="T3258">
        <v>0.28999999999999998</v>
      </c>
      <c r="U3258">
        <v>0</v>
      </c>
      <c r="Y3258">
        <v>2.3333330000000001</v>
      </c>
      <c r="Z3258">
        <v>161</v>
      </c>
      <c r="AA3258">
        <v>0.28999999999999998</v>
      </c>
      <c r="AB3258">
        <v>0.28999999999999998</v>
      </c>
      <c r="AH3258">
        <v>69</v>
      </c>
      <c r="AI3258">
        <v>0</v>
      </c>
      <c r="AK3258">
        <v>0</v>
      </c>
      <c r="AL3258">
        <v>69</v>
      </c>
      <c r="AO3258">
        <v>0</v>
      </c>
      <c r="AV3258" s="1" t="s">
        <v>53</v>
      </c>
      <c r="AW3258">
        <f>Facebook[[#This Row],[Total Post Reactions]]+Facebook[[#This Row],[Total Post Shares]]+Facebook[[#This Row],[Page Likes]]</f>
        <v>0</v>
      </c>
      <c r="AX3258" s="1">
        <f>IFERROR((Facebook[[#This Row],[Engagement]]/Facebook[[#This Row],[Reach]])*100,0)</f>
        <v>0</v>
      </c>
      <c r="AY3258" s="1" t="str">
        <f>TEXT(Facebook[[#This Row],[ReportDate]],"mmmm")</f>
        <v>October</v>
      </c>
    </row>
    <row r="3259" spans="1:51" x14ac:dyDescent="0.55000000000000004">
      <c r="A3259" s="1" t="s">
        <v>132</v>
      </c>
      <c r="B3259" s="1" t="s">
        <v>155</v>
      </c>
      <c r="C3259" s="1" t="s">
        <v>59</v>
      </c>
      <c r="D3259" s="1" t="s">
        <v>154</v>
      </c>
      <c r="E3259" s="1" t="s">
        <v>52</v>
      </c>
      <c r="F3259" s="2">
        <v>43037</v>
      </c>
      <c r="G3259">
        <v>0</v>
      </c>
      <c r="H3259">
        <v>6</v>
      </c>
      <c r="K3259">
        <v>3</v>
      </c>
      <c r="O3259">
        <v>0</v>
      </c>
      <c r="T3259">
        <v>0</v>
      </c>
      <c r="U3259">
        <v>0</v>
      </c>
      <c r="Y3259">
        <v>2</v>
      </c>
      <c r="Z3259">
        <v>6</v>
      </c>
      <c r="AA3259">
        <v>0</v>
      </c>
      <c r="AB3259">
        <v>0</v>
      </c>
      <c r="AH3259">
        <v>3</v>
      </c>
      <c r="AI3259">
        <v>0</v>
      </c>
      <c r="AK3259">
        <v>0</v>
      </c>
      <c r="AL3259">
        <v>3</v>
      </c>
      <c r="AO3259">
        <v>0</v>
      </c>
      <c r="AV3259" s="1" t="s">
        <v>53</v>
      </c>
      <c r="AW3259">
        <f>Facebook[[#This Row],[Total Post Reactions]]+Facebook[[#This Row],[Total Post Shares]]+Facebook[[#This Row],[Page Likes]]</f>
        <v>0</v>
      </c>
      <c r="AX3259" s="1">
        <f>IFERROR((Facebook[[#This Row],[Engagement]]/Facebook[[#This Row],[Reach]])*100,0)</f>
        <v>0</v>
      </c>
      <c r="AY3259" s="1" t="str">
        <f>TEXT(Facebook[[#This Row],[ReportDate]],"mmmm")</f>
        <v>October</v>
      </c>
    </row>
    <row r="3260" spans="1:51" x14ac:dyDescent="0.55000000000000004">
      <c r="A3260" s="1" t="s">
        <v>140</v>
      </c>
      <c r="B3260" s="1" t="s">
        <v>155</v>
      </c>
      <c r="C3260" s="1" t="s">
        <v>59</v>
      </c>
      <c r="D3260" s="1" t="s">
        <v>154</v>
      </c>
      <c r="E3260" s="1" t="s">
        <v>52</v>
      </c>
      <c r="F3260" s="2">
        <v>43037</v>
      </c>
      <c r="G3260">
        <v>0.09</v>
      </c>
      <c r="H3260">
        <v>58</v>
      </c>
      <c r="K3260">
        <v>20</v>
      </c>
      <c r="O3260">
        <v>0</v>
      </c>
      <c r="T3260">
        <v>0.09</v>
      </c>
      <c r="U3260">
        <v>0</v>
      </c>
      <c r="Y3260">
        <v>2.9</v>
      </c>
      <c r="Z3260">
        <v>58</v>
      </c>
      <c r="AA3260">
        <v>0.09</v>
      </c>
      <c r="AB3260">
        <v>0.09</v>
      </c>
      <c r="AH3260">
        <v>20</v>
      </c>
      <c r="AI3260">
        <v>0</v>
      </c>
      <c r="AK3260">
        <v>0</v>
      </c>
      <c r="AL3260">
        <v>20</v>
      </c>
      <c r="AO3260">
        <v>0</v>
      </c>
      <c r="AV3260" s="1" t="s">
        <v>53</v>
      </c>
      <c r="AW3260">
        <f>Facebook[[#This Row],[Total Post Reactions]]+Facebook[[#This Row],[Total Post Shares]]+Facebook[[#This Row],[Page Likes]]</f>
        <v>0</v>
      </c>
      <c r="AX3260" s="1">
        <f>IFERROR((Facebook[[#This Row],[Engagement]]/Facebook[[#This Row],[Reach]])*100,0)</f>
        <v>0</v>
      </c>
      <c r="AY3260" s="1" t="str">
        <f>TEXT(Facebook[[#This Row],[ReportDate]],"mmmm")</f>
        <v>October</v>
      </c>
    </row>
    <row r="3261" spans="1:51" x14ac:dyDescent="0.55000000000000004">
      <c r="A3261" s="1" t="s">
        <v>141</v>
      </c>
      <c r="B3261" s="1" t="s">
        <v>155</v>
      </c>
      <c r="C3261" s="1" t="s">
        <v>59</v>
      </c>
      <c r="D3261" s="1" t="s">
        <v>154</v>
      </c>
      <c r="E3261" s="1" t="s">
        <v>52</v>
      </c>
      <c r="F3261" s="2">
        <v>43037</v>
      </c>
      <c r="G3261">
        <v>0.01</v>
      </c>
      <c r="H3261">
        <v>2</v>
      </c>
      <c r="K3261">
        <v>1</v>
      </c>
      <c r="O3261">
        <v>0</v>
      </c>
      <c r="T3261">
        <v>0.01</v>
      </c>
      <c r="U3261">
        <v>0.01</v>
      </c>
      <c r="Y3261">
        <v>2</v>
      </c>
      <c r="Z3261">
        <v>2</v>
      </c>
      <c r="AA3261">
        <v>0.01</v>
      </c>
      <c r="AB3261">
        <v>0.01</v>
      </c>
      <c r="AH3261">
        <v>1</v>
      </c>
      <c r="AI3261">
        <v>0</v>
      </c>
      <c r="AK3261">
        <v>0</v>
      </c>
      <c r="AL3261">
        <v>1</v>
      </c>
      <c r="AO3261">
        <v>0</v>
      </c>
      <c r="AV3261" s="1" t="s">
        <v>53</v>
      </c>
      <c r="AW3261">
        <f>Facebook[[#This Row],[Total Post Reactions]]+Facebook[[#This Row],[Total Post Shares]]+Facebook[[#This Row],[Page Likes]]</f>
        <v>0</v>
      </c>
      <c r="AX3261" s="1">
        <f>IFERROR((Facebook[[#This Row],[Engagement]]/Facebook[[#This Row],[Reach]])*100,0)</f>
        <v>0</v>
      </c>
      <c r="AY3261" s="1" t="str">
        <f>TEXT(Facebook[[#This Row],[ReportDate]],"mmmm")</f>
        <v>October</v>
      </c>
    </row>
    <row r="3262" spans="1:51" x14ac:dyDescent="0.55000000000000004">
      <c r="A3262" s="1" t="s">
        <v>133</v>
      </c>
      <c r="B3262" s="1" t="s">
        <v>155</v>
      </c>
      <c r="C3262" s="1" t="s">
        <v>59</v>
      </c>
      <c r="D3262" s="1" t="s">
        <v>154</v>
      </c>
      <c r="E3262" s="1" t="s">
        <v>52</v>
      </c>
      <c r="F3262" s="2">
        <v>43037</v>
      </c>
      <c r="G3262">
        <v>0</v>
      </c>
      <c r="H3262">
        <v>1</v>
      </c>
      <c r="K3262">
        <v>1</v>
      </c>
      <c r="O3262">
        <v>0</v>
      </c>
      <c r="T3262">
        <v>0</v>
      </c>
      <c r="U3262">
        <v>0</v>
      </c>
      <c r="Y3262">
        <v>1</v>
      </c>
      <c r="Z3262">
        <v>1</v>
      </c>
      <c r="AA3262">
        <v>0</v>
      </c>
      <c r="AB3262">
        <v>0</v>
      </c>
      <c r="AH3262">
        <v>1</v>
      </c>
      <c r="AI3262">
        <v>0</v>
      </c>
      <c r="AK3262">
        <v>0</v>
      </c>
      <c r="AL3262">
        <v>1</v>
      </c>
      <c r="AO3262">
        <v>0</v>
      </c>
      <c r="AV3262" s="1" t="s">
        <v>53</v>
      </c>
      <c r="AW3262">
        <f>Facebook[[#This Row],[Total Post Reactions]]+Facebook[[#This Row],[Total Post Shares]]+Facebook[[#This Row],[Page Likes]]</f>
        <v>0</v>
      </c>
      <c r="AX3262" s="1">
        <f>IFERROR((Facebook[[#This Row],[Engagement]]/Facebook[[#This Row],[Reach]])*100,0)</f>
        <v>0</v>
      </c>
      <c r="AY3262" s="1" t="str">
        <f>TEXT(Facebook[[#This Row],[ReportDate]],"mmmm")</f>
        <v>October</v>
      </c>
    </row>
    <row r="3263" spans="1:51" x14ac:dyDescent="0.55000000000000004">
      <c r="A3263" s="1" t="s">
        <v>134</v>
      </c>
      <c r="B3263" s="1" t="s">
        <v>155</v>
      </c>
      <c r="C3263" s="1" t="s">
        <v>59</v>
      </c>
      <c r="D3263" s="1" t="s">
        <v>154</v>
      </c>
      <c r="E3263" s="1" t="s">
        <v>52</v>
      </c>
      <c r="F3263" s="2">
        <v>43037</v>
      </c>
      <c r="G3263">
        <v>0.02</v>
      </c>
      <c r="H3263">
        <v>15</v>
      </c>
      <c r="K3263">
        <v>7</v>
      </c>
      <c r="O3263">
        <v>0</v>
      </c>
      <c r="T3263">
        <v>0.02</v>
      </c>
      <c r="U3263">
        <v>0</v>
      </c>
      <c r="Y3263">
        <v>2.1428569999999998</v>
      </c>
      <c r="Z3263">
        <v>15</v>
      </c>
      <c r="AA3263">
        <v>0.02</v>
      </c>
      <c r="AB3263">
        <v>0.02</v>
      </c>
      <c r="AH3263">
        <v>7</v>
      </c>
      <c r="AI3263">
        <v>0</v>
      </c>
      <c r="AK3263">
        <v>0</v>
      </c>
      <c r="AL3263">
        <v>7</v>
      </c>
      <c r="AO3263">
        <v>0</v>
      </c>
      <c r="AV3263" s="1" t="s">
        <v>53</v>
      </c>
      <c r="AW3263">
        <f>Facebook[[#This Row],[Total Post Reactions]]+Facebook[[#This Row],[Total Post Shares]]+Facebook[[#This Row],[Page Likes]]</f>
        <v>0</v>
      </c>
      <c r="AX3263" s="1">
        <f>IFERROR((Facebook[[#This Row],[Engagement]]/Facebook[[#This Row],[Reach]])*100,0)</f>
        <v>0</v>
      </c>
      <c r="AY3263" s="1" t="str">
        <f>TEXT(Facebook[[#This Row],[ReportDate]],"mmmm")</f>
        <v>October</v>
      </c>
    </row>
    <row r="3264" spans="1:51" x14ac:dyDescent="0.55000000000000004">
      <c r="A3264" s="1" t="s">
        <v>100</v>
      </c>
      <c r="B3264" s="1" t="s">
        <v>157</v>
      </c>
      <c r="C3264" s="1" t="s">
        <v>59</v>
      </c>
      <c r="D3264" s="1" t="s">
        <v>154</v>
      </c>
      <c r="E3264" s="1" t="s">
        <v>52</v>
      </c>
      <c r="F3264" s="2">
        <v>43037</v>
      </c>
      <c r="G3264">
        <v>0.13</v>
      </c>
      <c r="H3264">
        <v>8</v>
      </c>
      <c r="K3264">
        <v>8</v>
      </c>
      <c r="O3264">
        <v>0</v>
      </c>
      <c r="T3264">
        <v>0.13</v>
      </c>
      <c r="U3264">
        <v>0.02</v>
      </c>
      <c r="Y3264">
        <v>1</v>
      </c>
      <c r="Z3264">
        <v>8</v>
      </c>
      <c r="AA3264">
        <v>0.13</v>
      </c>
      <c r="AB3264">
        <v>0.13</v>
      </c>
      <c r="AH3264">
        <v>8</v>
      </c>
      <c r="AI3264">
        <v>0</v>
      </c>
      <c r="AK3264">
        <v>0</v>
      </c>
      <c r="AL3264">
        <v>8</v>
      </c>
      <c r="AO3264">
        <v>0</v>
      </c>
      <c r="AV3264" s="1" t="s">
        <v>53</v>
      </c>
      <c r="AW3264">
        <f>Facebook[[#This Row],[Total Post Reactions]]+Facebook[[#This Row],[Total Post Shares]]+Facebook[[#This Row],[Page Likes]]</f>
        <v>0</v>
      </c>
      <c r="AX3264" s="1">
        <f>IFERROR((Facebook[[#This Row],[Engagement]]/Facebook[[#This Row],[Reach]])*100,0)</f>
        <v>0</v>
      </c>
      <c r="AY3264" s="1" t="str">
        <f>TEXT(Facebook[[#This Row],[ReportDate]],"mmmm")</f>
        <v>October</v>
      </c>
    </row>
    <row r="3265" spans="1:51" x14ac:dyDescent="0.55000000000000004">
      <c r="A3265" s="1" t="s">
        <v>138</v>
      </c>
      <c r="B3265" s="1" t="s">
        <v>157</v>
      </c>
      <c r="C3265" s="1" t="s">
        <v>59</v>
      </c>
      <c r="D3265" s="1" t="s">
        <v>154</v>
      </c>
      <c r="E3265" s="1" t="s">
        <v>52</v>
      </c>
      <c r="F3265" s="2">
        <v>43037</v>
      </c>
      <c r="G3265">
        <v>0.03</v>
      </c>
      <c r="H3265">
        <v>1</v>
      </c>
      <c r="K3265">
        <v>1</v>
      </c>
      <c r="O3265">
        <v>0</v>
      </c>
      <c r="T3265">
        <v>0.03</v>
      </c>
      <c r="U3265">
        <v>0.03</v>
      </c>
      <c r="Y3265">
        <v>1</v>
      </c>
      <c r="Z3265">
        <v>1</v>
      </c>
      <c r="AA3265">
        <v>0.03</v>
      </c>
      <c r="AB3265">
        <v>0.03</v>
      </c>
      <c r="AH3265">
        <v>1</v>
      </c>
      <c r="AI3265">
        <v>0</v>
      </c>
      <c r="AK3265">
        <v>0</v>
      </c>
      <c r="AL3265">
        <v>1</v>
      </c>
      <c r="AO3265">
        <v>0</v>
      </c>
      <c r="AV3265" s="1" t="s">
        <v>53</v>
      </c>
      <c r="AW3265">
        <f>Facebook[[#This Row],[Total Post Reactions]]+Facebook[[#This Row],[Total Post Shares]]+Facebook[[#This Row],[Page Likes]]</f>
        <v>0</v>
      </c>
      <c r="AX3265" s="1">
        <f>IFERROR((Facebook[[#This Row],[Engagement]]/Facebook[[#This Row],[Reach]])*100,0)</f>
        <v>0</v>
      </c>
      <c r="AY3265" s="1" t="str">
        <f>TEXT(Facebook[[#This Row],[ReportDate]],"mmmm")</f>
        <v>October</v>
      </c>
    </row>
    <row r="3266" spans="1:51" x14ac:dyDescent="0.55000000000000004">
      <c r="A3266" s="1" t="s">
        <v>97</v>
      </c>
      <c r="B3266" s="1" t="s">
        <v>157</v>
      </c>
      <c r="C3266" s="1" t="s">
        <v>59</v>
      </c>
      <c r="D3266" s="1" t="s">
        <v>154</v>
      </c>
      <c r="E3266" s="1" t="s">
        <v>52</v>
      </c>
      <c r="F3266" s="2">
        <v>43037</v>
      </c>
      <c r="G3266">
        <v>0.18</v>
      </c>
      <c r="H3266">
        <v>9</v>
      </c>
      <c r="K3266">
        <v>7</v>
      </c>
      <c r="O3266">
        <v>0</v>
      </c>
      <c r="T3266">
        <v>0.18</v>
      </c>
      <c r="U3266">
        <v>0.03</v>
      </c>
      <c r="Y3266">
        <v>1.285714</v>
      </c>
      <c r="Z3266">
        <v>9</v>
      </c>
      <c r="AA3266">
        <v>0.18</v>
      </c>
      <c r="AB3266">
        <v>0.18</v>
      </c>
      <c r="AH3266">
        <v>7</v>
      </c>
      <c r="AI3266">
        <v>0</v>
      </c>
      <c r="AK3266">
        <v>0</v>
      </c>
      <c r="AL3266">
        <v>7</v>
      </c>
      <c r="AO3266">
        <v>0</v>
      </c>
      <c r="AV3266" s="1" t="s">
        <v>53</v>
      </c>
      <c r="AW3266">
        <f>Facebook[[#This Row],[Total Post Reactions]]+Facebook[[#This Row],[Total Post Shares]]+Facebook[[#This Row],[Page Likes]]</f>
        <v>0</v>
      </c>
      <c r="AX3266" s="1">
        <f>IFERROR((Facebook[[#This Row],[Engagement]]/Facebook[[#This Row],[Reach]])*100,0)</f>
        <v>0</v>
      </c>
      <c r="AY3266" s="1" t="str">
        <f>TEXT(Facebook[[#This Row],[ReportDate]],"mmmm")</f>
        <v>October</v>
      </c>
    </row>
    <row r="3267" spans="1:51" x14ac:dyDescent="0.55000000000000004">
      <c r="A3267" s="1" t="s">
        <v>128</v>
      </c>
      <c r="B3267" s="1" t="s">
        <v>157</v>
      </c>
      <c r="C3267" s="1" t="s">
        <v>59</v>
      </c>
      <c r="D3267" s="1" t="s">
        <v>154</v>
      </c>
      <c r="E3267" s="1" t="s">
        <v>52</v>
      </c>
      <c r="F3267" s="2">
        <v>43037</v>
      </c>
      <c r="G3267">
        <v>0.01</v>
      </c>
      <c r="H3267">
        <v>1</v>
      </c>
      <c r="K3267">
        <v>1</v>
      </c>
      <c r="O3267">
        <v>0</v>
      </c>
      <c r="T3267">
        <v>0.01</v>
      </c>
      <c r="U3267">
        <v>0.01</v>
      </c>
      <c r="Y3267">
        <v>1</v>
      </c>
      <c r="Z3267">
        <v>1</v>
      </c>
      <c r="AA3267">
        <v>0.01</v>
      </c>
      <c r="AB3267">
        <v>0.01</v>
      </c>
      <c r="AH3267">
        <v>1</v>
      </c>
      <c r="AI3267">
        <v>0</v>
      </c>
      <c r="AK3267">
        <v>0</v>
      </c>
      <c r="AL3267">
        <v>1</v>
      </c>
      <c r="AO3267">
        <v>0</v>
      </c>
      <c r="AV3267" s="1" t="s">
        <v>53</v>
      </c>
      <c r="AW3267">
        <f>Facebook[[#This Row],[Total Post Reactions]]+Facebook[[#This Row],[Total Post Shares]]+Facebook[[#This Row],[Page Likes]]</f>
        <v>0</v>
      </c>
      <c r="AX3267" s="1">
        <f>IFERROR((Facebook[[#This Row],[Engagement]]/Facebook[[#This Row],[Reach]])*100,0)</f>
        <v>0</v>
      </c>
      <c r="AY3267" s="1" t="str">
        <f>TEXT(Facebook[[#This Row],[ReportDate]],"mmmm")</f>
        <v>October</v>
      </c>
    </row>
    <row r="3268" spans="1:51" x14ac:dyDescent="0.55000000000000004">
      <c r="A3268" s="1" t="s">
        <v>156</v>
      </c>
      <c r="B3268" s="1" t="s">
        <v>157</v>
      </c>
      <c r="C3268" s="1" t="s">
        <v>59</v>
      </c>
      <c r="D3268" s="1" t="s">
        <v>154</v>
      </c>
      <c r="E3268" s="1" t="s">
        <v>52</v>
      </c>
      <c r="F3268" s="2">
        <v>43037</v>
      </c>
      <c r="G3268">
        <v>0.16</v>
      </c>
      <c r="H3268">
        <v>6</v>
      </c>
      <c r="K3268">
        <v>6</v>
      </c>
      <c r="O3268">
        <v>0</v>
      </c>
      <c r="T3268">
        <v>0.16</v>
      </c>
      <c r="U3268">
        <v>0.03</v>
      </c>
      <c r="Y3268">
        <v>1</v>
      </c>
      <c r="Z3268">
        <v>6</v>
      </c>
      <c r="AA3268">
        <v>0.16</v>
      </c>
      <c r="AB3268">
        <v>0.16</v>
      </c>
      <c r="AH3268">
        <v>6</v>
      </c>
      <c r="AI3268">
        <v>0</v>
      </c>
      <c r="AK3268">
        <v>0</v>
      </c>
      <c r="AL3268">
        <v>6</v>
      </c>
      <c r="AO3268">
        <v>0</v>
      </c>
      <c r="AV3268" s="1" t="s">
        <v>53</v>
      </c>
      <c r="AW3268">
        <f>Facebook[[#This Row],[Total Post Reactions]]+Facebook[[#This Row],[Total Post Shares]]+Facebook[[#This Row],[Page Likes]]</f>
        <v>0</v>
      </c>
      <c r="AX3268" s="1">
        <f>IFERROR((Facebook[[#This Row],[Engagement]]/Facebook[[#This Row],[Reach]])*100,0)</f>
        <v>0</v>
      </c>
      <c r="AY3268" s="1" t="str">
        <f>TEXT(Facebook[[#This Row],[ReportDate]],"mmmm")</f>
        <v>October</v>
      </c>
    </row>
    <row r="3269" spans="1:51" x14ac:dyDescent="0.55000000000000004">
      <c r="A3269" s="1" t="s">
        <v>129</v>
      </c>
      <c r="B3269" s="1" t="s">
        <v>157</v>
      </c>
      <c r="C3269" s="1" t="s">
        <v>59</v>
      </c>
      <c r="D3269" s="1" t="s">
        <v>154</v>
      </c>
      <c r="E3269" s="1" t="s">
        <v>52</v>
      </c>
      <c r="F3269" s="2">
        <v>43037</v>
      </c>
      <c r="G3269">
        <v>0.06</v>
      </c>
      <c r="H3269">
        <v>2</v>
      </c>
      <c r="K3269">
        <v>2</v>
      </c>
      <c r="O3269">
        <v>0</v>
      </c>
      <c r="T3269">
        <v>0.06</v>
      </c>
      <c r="U3269">
        <v>0.03</v>
      </c>
      <c r="Y3269">
        <v>1</v>
      </c>
      <c r="Z3269">
        <v>2</v>
      </c>
      <c r="AA3269">
        <v>0.06</v>
      </c>
      <c r="AB3269">
        <v>0.06</v>
      </c>
      <c r="AH3269">
        <v>2</v>
      </c>
      <c r="AI3269">
        <v>0</v>
      </c>
      <c r="AK3269">
        <v>0</v>
      </c>
      <c r="AL3269">
        <v>2</v>
      </c>
      <c r="AO3269">
        <v>0</v>
      </c>
      <c r="AV3269" s="1" t="s">
        <v>53</v>
      </c>
      <c r="AW3269">
        <f>Facebook[[#This Row],[Total Post Reactions]]+Facebook[[#This Row],[Total Post Shares]]+Facebook[[#This Row],[Page Likes]]</f>
        <v>0</v>
      </c>
      <c r="AX3269" s="1">
        <f>IFERROR((Facebook[[#This Row],[Engagement]]/Facebook[[#This Row],[Reach]])*100,0)</f>
        <v>0</v>
      </c>
      <c r="AY3269" s="1" t="str">
        <f>TEXT(Facebook[[#This Row],[ReportDate]],"mmmm")</f>
        <v>October</v>
      </c>
    </row>
    <row r="3270" spans="1:51" x14ac:dyDescent="0.55000000000000004">
      <c r="A3270" s="1" t="s">
        <v>136</v>
      </c>
      <c r="B3270" s="1" t="s">
        <v>157</v>
      </c>
      <c r="C3270" s="1" t="s">
        <v>59</v>
      </c>
      <c r="D3270" s="1" t="s">
        <v>154</v>
      </c>
      <c r="E3270" s="1" t="s">
        <v>52</v>
      </c>
      <c r="F3270" s="2">
        <v>43037</v>
      </c>
      <c r="G3270">
        <v>0.08</v>
      </c>
      <c r="H3270">
        <v>3</v>
      </c>
      <c r="K3270">
        <v>3</v>
      </c>
      <c r="O3270">
        <v>0</v>
      </c>
      <c r="T3270">
        <v>0.08</v>
      </c>
      <c r="U3270">
        <v>0.03</v>
      </c>
      <c r="Y3270">
        <v>1</v>
      </c>
      <c r="Z3270">
        <v>3</v>
      </c>
      <c r="AA3270">
        <v>0.08</v>
      </c>
      <c r="AB3270">
        <v>0.08</v>
      </c>
      <c r="AH3270">
        <v>3</v>
      </c>
      <c r="AI3270">
        <v>0</v>
      </c>
      <c r="AK3270">
        <v>0</v>
      </c>
      <c r="AL3270">
        <v>3</v>
      </c>
      <c r="AO3270">
        <v>0</v>
      </c>
      <c r="AV3270" s="1" t="s">
        <v>53</v>
      </c>
      <c r="AW3270">
        <f>Facebook[[#This Row],[Total Post Reactions]]+Facebook[[#This Row],[Total Post Shares]]+Facebook[[#This Row],[Page Likes]]</f>
        <v>0</v>
      </c>
      <c r="AX3270" s="1">
        <f>IFERROR((Facebook[[#This Row],[Engagement]]/Facebook[[#This Row],[Reach]])*100,0)</f>
        <v>0</v>
      </c>
      <c r="AY3270" s="1" t="str">
        <f>TEXT(Facebook[[#This Row],[ReportDate]],"mmmm")</f>
        <v>October</v>
      </c>
    </row>
    <row r="3271" spans="1:51" x14ac:dyDescent="0.55000000000000004">
      <c r="A3271" s="1" t="s">
        <v>139</v>
      </c>
      <c r="B3271" s="1" t="s">
        <v>157</v>
      </c>
      <c r="C3271" s="1" t="s">
        <v>59</v>
      </c>
      <c r="D3271" s="1" t="s">
        <v>154</v>
      </c>
      <c r="E3271" s="1" t="s">
        <v>52</v>
      </c>
      <c r="F3271" s="2">
        <v>43037</v>
      </c>
      <c r="G3271">
        <v>0.34</v>
      </c>
      <c r="H3271">
        <v>13</v>
      </c>
      <c r="K3271">
        <v>8</v>
      </c>
      <c r="O3271">
        <v>0</v>
      </c>
      <c r="T3271">
        <v>0.34</v>
      </c>
      <c r="U3271">
        <v>0.04</v>
      </c>
      <c r="Y3271">
        <v>1.625</v>
      </c>
      <c r="Z3271">
        <v>13</v>
      </c>
      <c r="AA3271">
        <v>0.34</v>
      </c>
      <c r="AB3271">
        <v>0.34</v>
      </c>
      <c r="AH3271">
        <v>8</v>
      </c>
      <c r="AI3271">
        <v>0</v>
      </c>
      <c r="AK3271">
        <v>0</v>
      </c>
      <c r="AL3271">
        <v>8</v>
      </c>
      <c r="AO3271">
        <v>0</v>
      </c>
      <c r="AV3271" s="1" t="s">
        <v>53</v>
      </c>
      <c r="AW3271">
        <f>Facebook[[#This Row],[Total Post Reactions]]+Facebook[[#This Row],[Total Post Shares]]+Facebook[[#This Row],[Page Likes]]</f>
        <v>0</v>
      </c>
      <c r="AX3271" s="1">
        <f>IFERROR((Facebook[[#This Row],[Engagement]]/Facebook[[#This Row],[Reach]])*100,0)</f>
        <v>0</v>
      </c>
      <c r="AY3271" s="1" t="str">
        <f>TEXT(Facebook[[#This Row],[ReportDate]],"mmmm")</f>
        <v>October</v>
      </c>
    </row>
    <row r="3272" spans="1:51" x14ac:dyDescent="0.55000000000000004">
      <c r="A3272" s="1" t="s">
        <v>102</v>
      </c>
      <c r="B3272" s="1" t="s">
        <v>157</v>
      </c>
      <c r="C3272" s="1" t="s">
        <v>59</v>
      </c>
      <c r="D3272" s="1" t="s">
        <v>154</v>
      </c>
      <c r="E3272" s="1" t="s">
        <v>52</v>
      </c>
      <c r="F3272" s="2">
        <v>43037</v>
      </c>
      <c r="G3272">
        <v>0.06</v>
      </c>
      <c r="H3272">
        <v>4</v>
      </c>
      <c r="K3272">
        <v>4</v>
      </c>
      <c r="O3272">
        <v>0</v>
      </c>
      <c r="T3272">
        <v>0.06</v>
      </c>
      <c r="U3272">
        <v>0.02</v>
      </c>
      <c r="Y3272">
        <v>1</v>
      </c>
      <c r="Z3272">
        <v>4</v>
      </c>
      <c r="AA3272">
        <v>0.06</v>
      </c>
      <c r="AB3272">
        <v>0.06</v>
      </c>
      <c r="AH3272">
        <v>4</v>
      </c>
      <c r="AI3272">
        <v>0</v>
      </c>
      <c r="AK3272">
        <v>0</v>
      </c>
      <c r="AL3272">
        <v>4</v>
      </c>
      <c r="AO3272">
        <v>0</v>
      </c>
      <c r="AV3272" s="1" t="s">
        <v>53</v>
      </c>
      <c r="AW3272">
        <f>Facebook[[#This Row],[Total Post Reactions]]+Facebook[[#This Row],[Total Post Shares]]+Facebook[[#This Row],[Page Likes]]</f>
        <v>0</v>
      </c>
      <c r="AX3272" s="1">
        <f>IFERROR((Facebook[[#This Row],[Engagement]]/Facebook[[#This Row],[Reach]])*100,0)</f>
        <v>0</v>
      </c>
      <c r="AY3272" s="1" t="str">
        <f>TEXT(Facebook[[#This Row],[ReportDate]],"mmmm")</f>
        <v>October</v>
      </c>
    </row>
    <row r="3273" spans="1:51" x14ac:dyDescent="0.55000000000000004">
      <c r="A3273" s="1" t="s">
        <v>131</v>
      </c>
      <c r="B3273" s="1" t="s">
        <v>157</v>
      </c>
      <c r="C3273" s="1" t="s">
        <v>59</v>
      </c>
      <c r="D3273" s="1" t="s">
        <v>154</v>
      </c>
      <c r="E3273" s="1" t="s">
        <v>52</v>
      </c>
      <c r="F3273" s="2">
        <v>43037</v>
      </c>
      <c r="G3273">
        <v>0.01</v>
      </c>
      <c r="H3273">
        <v>1</v>
      </c>
      <c r="K3273">
        <v>1</v>
      </c>
      <c r="O3273">
        <v>0</v>
      </c>
      <c r="T3273">
        <v>0.01</v>
      </c>
      <c r="U3273">
        <v>0.01</v>
      </c>
      <c r="Y3273">
        <v>1</v>
      </c>
      <c r="Z3273">
        <v>1</v>
      </c>
      <c r="AA3273">
        <v>0.01</v>
      </c>
      <c r="AB3273">
        <v>0.01</v>
      </c>
      <c r="AH3273">
        <v>1</v>
      </c>
      <c r="AI3273">
        <v>0</v>
      </c>
      <c r="AK3273">
        <v>0</v>
      </c>
      <c r="AL3273">
        <v>1</v>
      </c>
      <c r="AO3273">
        <v>0</v>
      </c>
      <c r="AV3273" s="1" t="s">
        <v>53</v>
      </c>
      <c r="AW3273">
        <f>Facebook[[#This Row],[Total Post Reactions]]+Facebook[[#This Row],[Total Post Shares]]+Facebook[[#This Row],[Page Likes]]</f>
        <v>0</v>
      </c>
      <c r="AX3273" s="1">
        <f>IFERROR((Facebook[[#This Row],[Engagement]]/Facebook[[#This Row],[Reach]])*100,0)</f>
        <v>0</v>
      </c>
      <c r="AY3273" s="1" t="str">
        <f>TEXT(Facebook[[#This Row],[ReportDate]],"mmmm")</f>
        <v>October</v>
      </c>
    </row>
    <row r="3274" spans="1:51" x14ac:dyDescent="0.55000000000000004">
      <c r="A3274" s="1" t="s">
        <v>140</v>
      </c>
      <c r="B3274" s="1" t="s">
        <v>157</v>
      </c>
      <c r="C3274" s="1" t="s">
        <v>59</v>
      </c>
      <c r="D3274" s="1" t="s">
        <v>154</v>
      </c>
      <c r="E3274" s="1" t="s">
        <v>52</v>
      </c>
      <c r="F3274" s="2">
        <v>43037</v>
      </c>
      <c r="G3274">
        <v>0.08</v>
      </c>
      <c r="H3274">
        <v>3</v>
      </c>
      <c r="K3274">
        <v>3</v>
      </c>
      <c r="O3274">
        <v>0</v>
      </c>
      <c r="T3274">
        <v>0.08</v>
      </c>
      <c r="U3274">
        <v>0.03</v>
      </c>
      <c r="Y3274">
        <v>1</v>
      </c>
      <c r="Z3274">
        <v>3</v>
      </c>
      <c r="AA3274">
        <v>0.08</v>
      </c>
      <c r="AB3274">
        <v>0.08</v>
      </c>
      <c r="AH3274">
        <v>3</v>
      </c>
      <c r="AI3274">
        <v>0</v>
      </c>
      <c r="AK3274">
        <v>0</v>
      </c>
      <c r="AL3274">
        <v>3</v>
      </c>
      <c r="AO3274">
        <v>0</v>
      </c>
      <c r="AV3274" s="1" t="s">
        <v>53</v>
      </c>
      <c r="AW3274">
        <f>Facebook[[#This Row],[Total Post Reactions]]+Facebook[[#This Row],[Total Post Shares]]+Facebook[[#This Row],[Page Likes]]</f>
        <v>0</v>
      </c>
      <c r="AX3274" s="1">
        <f>IFERROR((Facebook[[#This Row],[Engagement]]/Facebook[[#This Row],[Reach]])*100,0)</f>
        <v>0</v>
      </c>
      <c r="AY3274" s="1" t="str">
        <f>TEXT(Facebook[[#This Row],[ReportDate]],"mmmm")</f>
        <v>October</v>
      </c>
    </row>
    <row r="3275" spans="1:51" x14ac:dyDescent="0.55000000000000004">
      <c r="A3275" s="1" t="s">
        <v>141</v>
      </c>
      <c r="B3275" s="1" t="s">
        <v>157</v>
      </c>
      <c r="C3275" s="1" t="s">
        <v>59</v>
      </c>
      <c r="D3275" s="1" t="s">
        <v>154</v>
      </c>
      <c r="E3275" s="1" t="s">
        <v>52</v>
      </c>
      <c r="F3275" s="2">
        <v>43037</v>
      </c>
      <c r="G3275">
        <v>0.05</v>
      </c>
      <c r="H3275">
        <v>2</v>
      </c>
      <c r="K3275">
        <v>2</v>
      </c>
      <c r="O3275">
        <v>0</v>
      </c>
      <c r="T3275">
        <v>0.05</v>
      </c>
      <c r="U3275">
        <v>0.03</v>
      </c>
      <c r="Y3275">
        <v>1</v>
      </c>
      <c r="Z3275">
        <v>2</v>
      </c>
      <c r="AA3275">
        <v>0.05</v>
      </c>
      <c r="AB3275">
        <v>0.05</v>
      </c>
      <c r="AH3275">
        <v>2</v>
      </c>
      <c r="AI3275">
        <v>0</v>
      </c>
      <c r="AK3275">
        <v>0</v>
      </c>
      <c r="AL3275">
        <v>2</v>
      </c>
      <c r="AO3275">
        <v>0</v>
      </c>
      <c r="AV3275" s="1" t="s">
        <v>53</v>
      </c>
      <c r="AW3275">
        <f>Facebook[[#This Row],[Total Post Reactions]]+Facebook[[#This Row],[Total Post Shares]]+Facebook[[#This Row],[Page Likes]]</f>
        <v>0</v>
      </c>
      <c r="AX3275" s="1">
        <f>IFERROR((Facebook[[#This Row],[Engagement]]/Facebook[[#This Row],[Reach]])*100,0)</f>
        <v>0</v>
      </c>
      <c r="AY3275" s="1" t="str">
        <f>TEXT(Facebook[[#This Row],[ReportDate]],"mmmm")</f>
        <v>October</v>
      </c>
    </row>
    <row r="3276" spans="1:51" x14ac:dyDescent="0.55000000000000004">
      <c r="A3276" s="1" t="s">
        <v>133</v>
      </c>
      <c r="B3276" s="1" t="s">
        <v>157</v>
      </c>
      <c r="C3276" s="1" t="s">
        <v>59</v>
      </c>
      <c r="D3276" s="1" t="s">
        <v>154</v>
      </c>
      <c r="E3276" s="1" t="s">
        <v>52</v>
      </c>
      <c r="F3276" s="2">
        <v>43037</v>
      </c>
      <c r="G3276">
        <v>0.54</v>
      </c>
      <c r="H3276">
        <v>26</v>
      </c>
      <c r="K3276">
        <v>22</v>
      </c>
      <c r="O3276">
        <v>0</v>
      </c>
      <c r="T3276">
        <v>0.54</v>
      </c>
      <c r="U3276">
        <v>0.02</v>
      </c>
      <c r="Y3276">
        <v>1.181818</v>
      </c>
      <c r="Z3276">
        <v>26</v>
      </c>
      <c r="AA3276">
        <v>0.54</v>
      </c>
      <c r="AB3276">
        <v>0.54</v>
      </c>
      <c r="AH3276">
        <v>22</v>
      </c>
      <c r="AI3276">
        <v>1</v>
      </c>
      <c r="AK3276">
        <v>-1</v>
      </c>
      <c r="AL3276">
        <v>22</v>
      </c>
      <c r="AO3276">
        <v>0</v>
      </c>
      <c r="AV3276" s="1" t="s">
        <v>53</v>
      </c>
      <c r="AW3276">
        <f>Facebook[[#This Row],[Total Post Reactions]]+Facebook[[#This Row],[Total Post Shares]]+Facebook[[#This Row],[Page Likes]]</f>
        <v>0</v>
      </c>
      <c r="AX3276" s="1">
        <f>IFERROR((Facebook[[#This Row],[Engagement]]/Facebook[[#This Row],[Reach]])*100,0)</f>
        <v>0</v>
      </c>
      <c r="AY3276" s="1" t="str">
        <f>TEXT(Facebook[[#This Row],[ReportDate]],"mmmm")</f>
        <v>October</v>
      </c>
    </row>
    <row r="3277" spans="1:51" x14ac:dyDescent="0.55000000000000004">
      <c r="A3277" s="1" t="s">
        <v>134</v>
      </c>
      <c r="B3277" s="1" t="s">
        <v>157</v>
      </c>
      <c r="C3277" s="1" t="s">
        <v>59</v>
      </c>
      <c r="D3277" s="1" t="s">
        <v>154</v>
      </c>
      <c r="E3277" s="1" t="s">
        <v>52</v>
      </c>
      <c r="F3277" s="2">
        <v>43037</v>
      </c>
      <c r="G3277">
        <v>0.14000000000000001</v>
      </c>
      <c r="H3277">
        <v>11</v>
      </c>
      <c r="K3277">
        <v>11</v>
      </c>
      <c r="O3277">
        <v>0</v>
      </c>
      <c r="T3277">
        <v>0.14000000000000001</v>
      </c>
      <c r="U3277">
        <v>0.01</v>
      </c>
      <c r="Y3277">
        <v>1</v>
      </c>
      <c r="Z3277">
        <v>11</v>
      </c>
      <c r="AA3277">
        <v>0.14000000000000001</v>
      </c>
      <c r="AB3277">
        <v>0.14000000000000001</v>
      </c>
      <c r="AH3277">
        <v>11</v>
      </c>
      <c r="AI3277">
        <v>0</v>
      </c>
      <c r="AK3277">
        <v>0</v>
      </c>
      <c r="AL3277">
        <v>11</v>
      </c>
      <c r="AO3277">
        <v>0</v>
      </c>
      <c r="AV3277" s="1" t="s">
        <v>53</v>
      </c>
      <c r="AW3277">
        <f>Facebook[[#This Row],[Total Post Reactions]]+Facebook[[#This Row],[Total Post Shares]]+Facebook[[#This Row],[Page Likes]]</f>
        <v>0</v>
      </c>
      <c r="AX3277" s="1">
        <f>IFERROR((Facebook[[#This Row],[Engagement]]/Facebook[[#This Row],[Reach]])*100,0)</f>
        <v>0</v>
      </c>
      <c r="AY3277" s="1" t="str">
        <f>TEXT(Facebook[[#This Row],[ReportDate]],"mmmm")</f>
        <v>October</v>
      </c>
    </row>
    <row r="3278" spans="1:51" x14ac:dyDescent="0.55000000000000004">
      <c r="A3278" s="1" t="s">
        <v>100</v>
      </c>
      <c r="B3278" s="1" t="s">
        <v>158</v>
      </c>
      <c r="C3278" s="1" t="s">
        <v>59</v>
      </c>
      <c r="D3278" s="1" t="s">
        <v>154</v>
      </c>
      <c r="E3278" s="1" t="s">
        <v>52</v>
      </c>
      <c r="F3278" s="2">
        <v>43037</v>
      </c>
      <c r="G3278">
        <v>0</v>
      </c>
      <c r="H3278">
        <v>10</v>
      </c>
      <c r="K3278">
        <v>5</v>
      </c>
      <c r="O3278">
        <v>0</v>
      </c>
      <c r="T3278">
        <v>0</v>
      </c>
      <c r="U3278">
        <v>0</v>
      </c>
      <c r="Y3278">
        <v>2</v>
      </c>
      <c r="Z3278">
        <v>10</v>
      </c>
      <c r="AA3278">
        <v>0</v>
      </c>
      <c r="AB3278">
        <v>0</v>
      </c>
      <c r="AH3278">
        <v>5</v>
      </c>
      <c r="AI3278">
        <v>0</v>
      </c>
      <c r="AK3278">
        <v>0</v>
      </c>
      <c r="AL3278">
        <v>5</v>
      </c>
      <c r="AO3278">
        <v>0</v>
      </c>
      <c r="AV3278" s="1" t="s">
        <v>53</v>
      </c>
      <c r="AW3278">
        <f>Facebook[[#This Row],[Total Post Reactions]]+Facebook[[#This Row],[Total Post Shares]]+Facebook[[#This Row],[Page Likes]]</f>
        <v>0</v>
      </c>
      <c r="AX3278" s="1">
        <f>IFERROR((Facebook[[#This Row],[Engagement]]/Facebook[[#This Row],[Reach]])*100,0)</f>
        <v>0</v>
      </c>
      <c r="AY3278" s="1" t="str">
        <f>TEXT(Facebook[[#This Row],[ReportDate]],"mmmm")</f>
        <v>October</v>
      </c>
    </row>
    <row r="3279" spans="1:51" x14ac:dyDescent="0.55000000000000004">
      <c r="A3279" s="1" t="s">
        <v>138</v>
      </c>
      <c r="B3279" s="1" t="s">
        <v>158</v>
      </c>
      <c r="C3279" s="1" t="s">
        <v>59</v>
      </c>
      <c r="D3279" s="1" t="s">
        <v>154</v>
      </c>
      <c r="E3279" s="1" t="s">
        <v>52</v>
      </c>
      <c r="F3279" s="2">
        <v>43037</v>
      </c>
      <c r="G3279">
        <v>0</v>
      </c>
      <c r="H3279">
        <v>1</v>
      </c>
      <c r="K3279">
        <v>1</v>
      </c>
      <c r="O3279">
        <v>0</v>
      </c>
      <c r="T3279">
        <v>0</v>
      </c>
      <c r="U3279">
        <v>0</v>
      </c>
      <c r="Y3279">
        <v>1</v>
      </c>
      <c r="Z3279">
        <v>1</v>
      </c>
      <c r="AA3279">
        <v>0</v>
      </c>
      <c r="AB3279">
        <v>0</v>
      </c>
      <c r="AH3279">
        <v>1</v>
      </c>
      <c r="AI3279">
        <v>0</v>
      </c>
      <c r="AK3279">
        <v>0</v>
      </c>
      <c r="AL3279">
        <v>1</v>
      </c>
      <c r="AO3279">
        <v>0</v>
      </c>
      <c r="AV3279" s="1" t="s">
        <v>53</v>
      </c>
      <c r="AW3279">
        <f>Facebook[[#This Row],[Total Post Reactions]]+Facebook[[#This Row],[Total Post Shares]]+Facebook[[#This Row],[Page Likes]]</f>
        <v>0</v>
      </c>
      <c r="AX3279" s="1">
        <f>IFERROR((Facebook[[#This Row],[Engagement]]/Facebook[[#This Row],[Reach]])*100,0)</f>
        <v>0</v>
      </c>
      <c r="AY3279" s="1" t="str">
        <f>TEXT(Facebook[[#This Row],[ReportDate]],"mmmm")</f>
        <v>October</v>
      </c>
    </row>
    <row r="3280" spans="1:51" x14ac:dyDescent="0.55000000000000004">
      <c r="A3280" s="1" t="s">
        <v>97</v>
      </c>
      <c r="B3280" s="1" t="s">
        <v>158</v>
      </c>
      <c r="C3280" s="1" t="s">
        <v>59</v>
      </c>
      <c r="D3280" s="1" t="s">
        <v>154</v>
      </c>
      <c r="E3280" s="1" t="s">
        <v>52</v>
      </c>
      <c r="F3280" s="2">
        <v>43037</v>
      </c>
      <c r="G3280">
        <v>0</v>
      </c>
      <c r="H3280">
        <v>3</v>
      </c>
      <c r="K3280">
        <v>2</v>
      </c>
      <c r="O3280">
        <v>0</v>
      </c>
      <c r="T3280">
        <v>0</v>
      </c>
      <c r="U3280">
        <v>0</v>
      </c>
      <c r="Y3280">
        <v>1.5</v>
      </c>
      <c r="Z3280">
        <v>3</v>
      </c>
      <c r="AA3280">
        <v>0</v>
      </c>
      <c r="AB3280">
        <v>0</v>
      </c>
      <c r="AH3280">
        <v>2</v>
      </c>
      <c r="AI3280">
        <v>0</v>
      </c>
      <c r="AK3280">
        <v>0</v>
      </c>
      <c r="AL3280">
        <v>2</v>
      </c>
      <c r="AO3280">
        <v>0</v>
      </c>
      <c r="AV3280" s="1" t="s">
        <v>53</v>
      </c>
      <c r="AW3280">
        <f>Facebook[[#This Row],[Total Post Reactions]]+Facebook[[#This Row],[Total Post Shares]]+Facebook[[#This Row],[Page Likes]]</f>
        <v>0</v>
      </c>
      <c r="AX3280" s="1">
        <f>IFERROR((Facebook[[#This Row],[Engagement]]/Facebook[[#This Row],[Reach]])*100,0)</f>
        <v>0</v>
      </c>
      <c r="AY3280" s="1" t="str">
        <f>TEXT(Facebook[[#This Row],[ReportDate]],"mmmm")</f>
        <v>October</v>
      </c>
    </row>
    <row r="3281" spans="1:51" x14ac:dyDescent="0.55000000000000004">
      <c r="A3281" s="1" t="s">
        <v>128</v>
      </c>
      <c r="B3281" s="1" t="s">
        <v>158</v>
      </c>
      <c r="C3281" s="1" t="s">
        <v>59</v>
      </c>
      <c r="D3281" s="1" t="s">
        <v>154</v>
      </c>
      <c r="E3281" s="1" t="s">
        <v>52</v>
      </c>
      <c r="F3281" s="2">
        <v>43037</v>
      </c>
      <c r="G3281">
        <v>0.02</v>
      </c>
      <c r="H3281">
        <v>10</v>
      </c>
      <c r="K3281">
        <v>6</v>
      </c>
      <c r="O3281">
        <v>0</v>
      </c>
      <c r="T3281">
        <v>0.02</v>
      </c>
      <c r="U3281">
        <v>0</v>
      </c>
      <c r="Y3281">
        <v>1.6666669999999999</v>
      </c>
      <c r="Z3281">
        <v>10</v>
      </c>
      <c r="AA3281">
        <v>0.02</v>
      </c>
      <c r="AB3281">
        <v>0.02</v>
      </c>
      <c r="AH3281">
        <v>6</v>
      </c>
      <c r="AI3281">
        <v>0</v>
      </c>
      <c r="AK3281">
        <v>0</v>
      </c>
      <c r="AL3281">
        <v>6</v>
      </c>
      <c r="AO3281">
        <v>0</v>
      </c>
      <c r="AV3281" s="1" t="s">
        <v>53</v>
      </c>
      <c r="AW3281">
        <f>Facebook[[#This Row],[Total Post Reactions]]+Facebook[[#This Row],[Total Post Shares]]+Facebook[[#This Row],[Page Likes]]</f>
        <v>0</v>
      </c>
      <c r="AX3281" s="1">
        <f>IFERROR((Facebook[[#This Row],[Engagement]]/Facebook[[#This Row],[Reach]])*100,0)</f>
        <v>0</v>
      </c>
      <c r="AY3281" s="1" t="str">
        <f>TEXT(Facebook[[#This Row],[ReportDate]],"mmmm")</f>
        <v>October</v>
      </c>
    </row>
    <row r="3282" spans="1:51" x14ac:dyDescent="0.55000000000000004">
      <c r="A3282" s="1" t="s">
        <v>156</v>
      </c>
      <c r="B3282" s="1" t="s">
        <v>158</v>
      </c>
      <c r="C3282" s="1" t="s">
        <v>59</v>
      </c>
      <c r="D3282" s="1" t="s">
        <v>154</v>
      </c>
      <c r="E3282" s="1" t="s">
        <v>52</v>
      </c>
      <c r="F3282" s="2">
        <v>43037</v>
      </c>
      <c r="G3282">
        <v>0.23</v>
      </c>
      <c r="H3282">
        <v>149</v>
      </c>
      <c r="K3282">
        <v>32</v>
      </c>
      <c r="O3282">
        <v>0</v>
      </c>
      <c r="T3282">
        <v>0.23</v>
      </c>
      <c r="U3282">
        <v>0.01</v>
      </c>
      <c r="Y3282">
        <v>4.65625</v>
      </c>
      <c r="Z3282">
        <v>149</v>
      </c>
      <c r="AA3282">
        <v>0.23</v>
      </c>
      <c r="AB3282">
        <v>0.23</v>
      </c>
      <c r="AH3282">
        <v>32</v>
      </c>
      <c r="AI3282">
        <v>0</v>
      </c>
      <c r="AK3282">
        <v>0</v>
      </c>
      <c r="AL3282">
        <v>32</v>
      </c>
      <c r="AO3282">
        <v>0</v>
      </c>
      <c r="AV3282" s="1" t="s">
        <v>53</v>
      </c>
      <c r="AW3282">
        <f>Facebook[[#This Row],[Total Post Reactions]]+Facebook[[#This Row],[Total Post Shares]]+Facebook[[#This Row],[Page Likes]]</f>
        <v>0</v>
      </c>
      <c r="AX3282" s="1">
        <f>IFERROR((Facebook[[#This Row],[Engagement]]/Facebook[[#This Row],[Reach]])*100,0)</f>
        <v>0</v>
      </c>
      <c r="AY3282" s="1" t="str">
        <f>TEXT(Facebook[[#This Row],[ReportDate]],"mmmm")</f>
        <v>October</v>
      </c>
    </row>
    <row r="3283" spans="1:51" x14ac:dyDescent="0.55000000000000004">
      <c r="A3283" s="1" t="s">
        <v>136</v>
      </c>
      <c r="B3283" s="1" t="s">
        <v>158</v>
      </c>
      <c r="C3283" s="1" t="s">
        <v>59</v>
      </c>
      <c r="D3283" s="1" t="s">
        <v>154</v>
      </c>
      <c r="E3283" s="1" t="s">
        <v>52</v>
      </c>
      <c r="F3283" s="2">
        <v>43037</v>
      </c>
      <c r="G3283">
        <v>0.01</v>
      </c>
      <c r="H3283">
        <v>2</v>
      </c>
      <c r="K3283">
        <v>2</v>
      </c>
      <c r="O3283">
        <v>0</v>
      </c>
      <c r="T3283">
        <v>0.01</v>
      </c>
      <c r="U3283">
        <v>0.01</v>
      </c>
      <c r="Y3283">
        <v>1</v>
      </c>
      <c r="Z3283">
        <v>2</v>
      </c>
      <c r="AA3283">
        <v>0.01</v>
      </c>
      <c r="AB3283">
        <v>0.01</v>
      </c>
      <c r="AH3283">
        <v>2</v>
      </c>
      <c r="AI3283">
        <v>0</v>
      </c>
      <c r="AK3283">
        <v>0</v>
      </c>
      <c r="AL3283">
        <v>2</v>
      </c>
      <c r="AO3283">
        <v>0</v>
      </c>
      <c r="AV3283" s="1" t="s">
        <v>53</v>
      </c>
      <c r="AW3283">
        <f>Facebook[[#This Row],[Total Post Reactions]]+Facebook[[#This Row],[Total Post Shares]]+Facebook[[#This Row],[Page Likes]]</f>
        <v>0</v>
      </c>
      <c r="AX3283" s="1">
        <f>IFERROR((Facebook[[#This Row],[Engagement]]/Facebook[[#This Row],[Reach]])*100,0)</f>
        <v>0</v>
      </c>
      <c r="AY3283" s="1" t="str">
        <f>TEXT(Facebook[[#This Row],[ReportDate]],"mmmm")</f>
        <v>October</v>
      </c>
    </row>
    <row r="3284" spans="1:51" x14ac:dyDescent="0.55000000000000004">
      <c r="A3284" s="1" t="s">
        <v>139</v>
      </c>
      <c r="B3284" s="1" t="s">
        <v>158</v>
      </c>
      <c r="C3284" s="1" t="s">
        <v>59</v>
      </c>
      <c r="D3284" s="1" t="s">
        <v>154</v>
      </c>
      <c r="E3284" s="1" t="s">
        <v>52</v>
      </c>
      <c r="F3284" s="2">
        <v>43037</v>
      </c>
      <c r="G3284">
        <v>0</v>
      </c>
      <c r="H3284">
        <v>8</v>
      </c>
      <c r="K3284">
        <v>2</v>
      </c>
      <c r="O3284">
        <v>0</v>
      </c>
      <c r="T3284">
        <v>0</v>
      </c>
      <c r="U3284">
        <v>0</v>
      </c>
      <c r="Y3284">
        <v>4</v>
      </c>
      <c r="Z3284">
        <v>8</v>
      </c>
      <c r="AA3284">
        <v>0</v>
      </c>
      <c r="AB3284">
        <v>0</v>
      </c>
      <c r="AH3284">
        <v>2</v>
      </c>
      <c r="AI3284">
        <v>0</v>
      </c>
      <c r="AK3284">
        <v>0</v>
      </c>
      <c r="AL3284">
        <v>2</v>
      </c>
      <c r="AO3284">
        <v>0</v>
      </c>
      <c r="AV3284" s="1" t="s">
        <v>53</v>
      </c>
      <c r="AW3284">
        <f>Facebook[[#This Row],[Total Post Reactions]]+Facebook[[#This Row],[Total Post Shares]]+Facebook[[#This Row],[Page Likes]]</f>
        <v>0</v>
      </c>
      <c r="AX3284" s="1">
        <f>IFERROR((Facebook[[#This Row],[Engagement]]/Facebook[[#This Row],[Reach]])*100,0)</f>
        <v>0</v>
      </c>
      <c r="AY3284" s="1" t="str">
        <f>TEXT(Facebook[[#This Row],[ReportDate]],"mmmm")</f>
        <v>October</v>
      </c>
    </row>
    <row r="3285" spans="1:51" x14ac:dyDescent="0.55000000000000004">
      <c r="A3285" s="1" t="s">
        <v>102</v>
      </c>
      <c r="B3285" s="1" t="s">
        <v>158</v>
      </c>
      <c r="C3285" s="1" t="s">
        <v>59</v>
      </c>
      <c r="D3285" s="1" t="s">
        <v>154</v>
      </c>
      <c r="E3285" s="1" t="s">
        <v>52</v>
      </c>
      <c r="F3285" s="2">
        <v>43037</v>
      </c>
      <c r="G3285">
        <v>0.05</v>
      </c>
      <c r="H3285">
        <v>28</v>
      </c>
      <c r="K3285">
        <v>15</v>
      </c>
      <c r="O3285">
        <v>0</v>
      </c>
      <c r="T3285">
        <v>0.05</v>
      </c>
      <c r="U3285">
        <v>0</v>
      </c>
      <c r="Y3285">
        <v>1.8666670000000001</v>
      </c>
      <c r="Z3285">
        <v>28</v>
      </c>
      <c r="AA3285">
        <v>0.05</v>
      </c>
      <c r="AB3285">
        <v>0.05</v>
      </c>
      <c r="AH3285">
        <v>15</v>
      </c>
      <c r="AI3285">
        <v>0</v>
      </c>
      <c r="AK3285">
        <v>0</v>
      </c>
      <c r="AL3285">
        <v>15</v>
      </c>
      <c r="AO3285">
        <v>0</v>
      </c>
      <c r="AV3285" s="1" t="s">
        <v>53</v>
      </c>
      <c r="AW3285">
        <f>Facebook[[#This Row],[Total Post Reactions]]+Facebook[[#This Row],[Total Post Shares]]+Facebook[[#This Row],[Page Likes]]</f>
        <v>0</v>
      </c>
      <c r="AX3285" s="1">
        <f>IFERROR((Facebook[[#This Row],[Engagement]]/Facebook[[#This Row],[Reach]])*100,0)</f>
        <v>0</v>
      </c>
      <c r="AY3285" s="1" t="str">
        <f>TEXT(Facebook[[#This Row],[ReportDate]],"mmmm")</f>
        <v>October</v>
      </c>
    </row>
    <row r="3286" spans="1:51" x14ac:dyDescent="0.55000000000000004">
      <c r="A3286" s="1" t="s">
        <v>130</v>
      </c>
      <c r="B3286" s="1" t="s">
        <v>158</v>
      </c>
      <c r="C3286" s="1" t="s">
        <v>59</v>
      </c>
      <c r="D3286" s="1" t="s">
        <v>154</v>
      </c>
      <c r="E3286" s="1" t="s">
        <v>52</v>
      </c>
      <c r="F3286" s="2">
        <v>43037</v>
      </c>
      <c r="G3286">
        <v>0</v>
      </c>
      <c r="H3286">
        <v>1</v>
      </c>
      <c r="K3286">
        <v>1</v>
      </c>
      <c r="O3286">
        <v>0</v>
      </c>
      <c r="T3286">
        <v>0</v>
      </c>
      <c r="U3286">
        <v>0</v>
      </c>
      <c r="Y3286">
        <v>1</v>
      </c>
      <c r="Z3286">
        <v>1</v>
      </c>
      <c r="AA3286">
        <v>0</v>
      </c>
      <c r="AB3286">
        <v>0</v>
      </c>
      <c r="AH3286">
        <v>1</v>
      </c>
      <c r="AI3286">
        <v>0</v>
      </c>
      <c r="AK3286">
        <v>0</v>
      </c>
      <c r="AL3286">
        <v>1</v>
      </c>
      <c r="AO3286">
        <v>0</v>
      </c>
      <c r="AV3286" s="1" t="s">
        <v>53</v>
      </c>
      <c r="AW3286">
        <f>Facebook[[#This Row],[Total Post Reactions]]+Facebook[[#This Row],[Total Post Shares]]+Facebook[[#This Row],[Page Likes]]</f>
        <v>0</v>
      </c>
      <c r="AX3286" s="1">
        <f>IFERROR((Facebook[[#This Row],[Engagement]]/Facebook[[#This Row],[Reach]])*100,0)</f>
        <v>0</v>
      </c>
      <c r="AY3286" s="1" t="str">
        <f>TEXT(Facebook[[#This Row],[ReportDate]],"mmmm")</f>
        <v>October</v>
      </c>
    </row>
    <row r="3287" spans="1:51" x14ac:dyDescent="0.55000000000000004">
      <c r="A3287" s="1" t="s">
        <v>131</v>
      </c>
      <c r="B3287" s="1" t="s">
        <v>158</v>
      </c>
      <c r="C3287" s="1" t="s">
        <v>59</v>
      </c>
      <c r="D3287" s="1" t="s">
        <v>154</v>
      </c>
      <c r="E3287" s="1" t="s">
        <v>52</v>
      </c>
      <c r="F3287" s="2">
        <v>43037</v>
      </c>
      <c r="G3287">
        <v>0.06</v>
      </c>
      <c r="H3287">
        <v>23</v>
      </c>
      <c r="K3287">
        <v>12</v>
      </c>
      <c r="O3287">
        <v>0</v>
      </c>
      <c r="T3287">
        <v>0.06</v>
      </c>
      <c r="U3287">
        <v>0.01</v>
      </c>
      <c r="Y3287">
        <v>1.9166669999999999</v>
      </c>
      <c r="Z3287">
        <v>23</v>
      </c>
      <c r="AA3287">
        <v>0.06</v>
      </c>
      <c r="AB3287">
        <v>0.06</v>
      </c>
      <c r="AH3287">
        <v>12</v>
      </c>
      <c r="AI3287">
        <v>0</v>
      </c>
      <c r="AK3287">
        <v>0</v>
      </c>
      <c r="AL3287">
        <v>12</v>
      </c>
      <c r="AO3287">
        <v>0</v>
      </c>
      <c r="AV3287" s="1" t="s">
        <v>53</v>
      </c>
      <c r="AW3287">
        <f>Facebook[[#This Row],[Total Post Reactions]]+Facebook[[#This Row],[Total Post Shares]]+Facebook[[#This Row],[Page Likes]]</f>
        <v>0</v>
      </c>
      <c r="AX3287" s="1">
        <f>IFERROR((Facebook[[#This Row],[Engagement]]/Facebook[[#This Row],[Reach]])*100,0)</f>
        <v>0</v>
      </c>
      <c r="AY3287" s="1" t="str">
        <f>TEXT(Facebook[[#This Row],[ReportDate]],"mmmm")</f>
        <v>October</v>
      </c>
    </row>
    <row r="3288" spans="1:51" x14ac:dyDescent="0.55000000000000004">
      <c r="A3288" s="1" t="s">
        <v>132</v>
      </c>
      <c r="B3288" s="1" t="s">
        <v>158</v>
      </c>
      <c r="C3288" s="1" t="s">
        <v>59</v>
      </c>
      <c r="D3288" s="1" t="s">
        <v>154</v>
      </c>
      <c r="E3288" s="1" t="s">
        <v>52</v>
      </c>
      <c r="F3288" s="2">
        <v>43037</v>
      </c>
      <c r="G3288">
        <v>0.01</v>
      </c>
      <c r="H3288">
        <v>3</v>
      </c>
      <c r="K3288">
        <v>3</v>
      </c>
      <c r="O3288">
        <v>0</v>
      </c>
      <c r="T3288">
        <v>0.01</v>
      </c>
      <c r="U3288">
        <v>0</v>
      </c>
      <c r="Y3288">
        <v>1</v>
      </c>
      <c r="Z3288">
        <v>3</v>
      </c>
      <c r="AA3288">
        <v>0.01</v>
      </c>
      <c r="AB3288">
        <v>0.01</v>
      </c>
      <c r="AH3288">
        <v>3</v>
      </c>
      <c r="AI3288">
        <v>0</v>
      </c>
      <c r="AK3288">
        <v>0</v>
      </c>
      <c r="AL3288">
        <v>3</v>
      </c>
      <c r="AO3288">
        <v>0</v>
      </c>
      <c r="AV3288" s="1" t="s">
        <v>53</v>
      </c>
      <c r="AW3288">
        <f>Facebook[[#This Row],[Total Post Reactions]]+Facebook[[#This Row],[Total Post Shares]]+Facebook[[#This Row],[Page Likes]]</f>
        <v>0</v>
      </c>
      <c r="AX3288" s="1">
        <f>IFERROR((Facebook[[#This Row],[Engagement]]/Facebook[[#This Row],[Reach]])*100,0)</f>
        <v>0</v>
      </c>
      <c r="AY3288" s="1" t="str">
        <f>TEXT(Facebook[[#This Row],[ReportDate]],"mmmm")</f>
        <v>October</v>
      </c>
    </row>
    <row r="3289" spans="1:51" x14ac:dyDescent="0.55000000000000004">
      <c r="A3289" s="1" t="s">
        <v>140</v>
      </c>
      <c r="B3289" s="1" t="s">
        <v>158</v>
      </c>
      <c r="C3289" s="1" t="s">
        <v>59</v>
      </c>
      <c r="D3289" s="1" t="s">
        <v>154</v>
      </c>
      <c r="E3289" s="1" t="s">
        <v>52</v>
      </c>
      <c r="F3289" s="2">
        <v>43037</v>
      </c>
      <c r="G3289">
        <v>0.01</v>
      </c>
      <c r="H3289">
        <v>7</v>
      </c>
      <c r="K3289">
        <v>4</v>
      </c>
      <c r="O3289">
        <v>0</v>
      </c>
      <c r="T3289">
        <v>0.01</v>
      </c>
      <c r="U3289">
        <v>0</v>
      </c>
      <c r="Y3289">
        <v>1.75</v>
      </c>
      <c r="Z3289">
        <v>7</v>
      </c>
      <c r="AA3289">
        <v>0.01</v>
      </c>
      <c r="AB3289">
        <v>0.01</v>
      </c>
      <c r="AH3289">
        <v>4</v>
      </c>
      <c r="AI3289">
        <v>0</v>
      </c>
      <c r="AK3289">
        <v>0</v>
      </c>
      <c r="AL3289">
        <v>4</v>
      </c>
      <c r="AO3289">
        <v>0</v>
      </c>
      <c r="AV3289" s="1" t="s">
        <v>53</v>
      </c>
      <c r="AW3289">
        <f>Facebook[[#This Row],[Total Post Reactions]]+Facebook[[#This Row],[Total Post Shares]]+Facebook[[#This Row],[Page Likes]]</f>
        <v>0</v>
      </c>
      <c r="AX3289" s="1">
        <f>IFERROR((Facebook[[#This Row],[Engagement]]/Facebook[[#This Row],[Reach]])*100,0)</f>
        <v>0</v>
      </c>
      <c r="AY3289" s="1" t="str">
        <f>TEXT(Facebook[[#This Row],[ReportDate]],"mmmm")</f>
        <v>October</v>
      </c>
    </row>
    <row r="3290" spans="1:51" x14ac:dyDescent="0.55000000000000004">
      <c r="A3290" s="1" t="s">
        <v>141</v>
      </c>
      <c r="B3290" s="1" t="s">
        <v>158</v>
      </c>
      <c r="C3290" s="1" t="s">
        <v>59</v>
      </c>
      <c r="D3290" s="1" t="s">
        <v>154</v>
      </c>
      <c r="E3290" s="1" t="s">
        <v>52</v>
      </c>
      <c r="F3290" s="2">
        <v>43037</v>
      </c>
      <c r="G3290">
        <v>0</v>
      </c>
      <c r="H3290">
        <v>7</v>
      </c>
      <c r="K3290">
        <v>5</v>
      </c>
      <c r="O3290">
        <v>0</v>
      </c>
      <c r="T3290">
        <v>0</v>
      </c>
      <c r="U3290">
        <v>0</v>
      </c>
      <c r="Y3290">
        <v>1.4</v>
      </c>
      <c r="Z3290">
        <v>7</v>
      </c>
      <c r="AA3290">
        <v>0</v>
      </c>
      <c r="AB3290">
        <v>0</v>
      </c>
      <c r="AH3290">
        <v>5</v>
      </c>
      <c r="AI3290">
        <v>0</v>
      </c>
      <c r="AK3290">
        <v>0</v>
      </c>
      <c r="AL3290">
        <v>5</v>
      </c>
      <c r="AO3290">
        <v>0</v>
      </c>
      <c r="AV3290" s="1" t="s">
        <v>53</v>
      </c>
      <c r="AW3290">
        <f>Facebook[[#This Row],[Total Post Reactions]]+Facebook[[#This Row],[Total Post Shares]]+Facebook[[#This Row],[Page Likes]]</f>
        <v>0</v>
      </c>
      <c r="AX3290" s="1">
        <f>IFERROR((Facebook[[#This Row],[Engagement]]/Facebook[[#This Row],[Reach]])*100,0)</f>
        <v>0</v>
      </c>
      <c r="AY3290" s="1" t="str">
        <f>TEXT(Facebook[[#This Row],[ReportDate]],"mmmm")</f>
        <v>October</v>
      </c>
    </row>
    <row r="3291" spans="1:51" x14ac:dyDescent="0.55000000000000004">
      <c r="A3291" s="1" t="s">
        <v>133</v>
      </c>
      <c r="B3291" s="1" t="s">
        <v>158</v>
      </c>
      <c r="C3291" s="1" t="s">
        <v>59</v>
      </c>
      <c r="D3291" s="1" t="s">
        <v>154</v>
      </c>
      <c r="E3291" s="1" t="s">
        <v>52</v>
      </c>
      <c r="F3291" s="2">
        <v>43037</v>
      </c>
      <c r="G3291">
        <v>0.01</v>
      </c>
      <c r="H3291">
        <v>9</v>
      </c>
      <c r="K3291">
        <v>3</v>
      </c>
      <c r="O3291">
        <v>0</v>
      </c>
      <c r="T3291">
        <v>0.01</v>
      </c>
      <c r="U3291">
        <v>0</v>
      </c>
      <c r="Y3291">
        <v>3</v>
      </c>
      <c r="Z3291">
        <v>9</v>
      </c>
      <c r="AA3291">
        <v>0.01</v>
      </c>
      <c r="AB3291">
        <v>0.01</v>
      </c>
      <c r="AH3291">
        <v>3</v>
      </c>
      <c r="AI3291">
        <v>0</v>
      </c>
      <c r="AK3291">
        <v>0</v>
      </c>
      <c r="AL3291">
        <v>3</v>
      </c>
      <c r="AO3291">
        <v>0</v>
      </c>
      <c r="AV3291" s="1" t="s">
        <v>53</v>
      </c>
      <c r="AW3291">
        <f>Facebook[[#This Row],[Total Post Reactions]]+Facebook[[#This Row],[Total Post Shares]]+Facebook[[#This Row],[Page Likes]]</f>
        <v>0</v>
      </c>
      <c r="AX3291" s="1">
        <f>IFERROR((Facebook[[#This Row],[Engagement]]/Facebook[[#This Row],[Reach]])*100,0)</f>
        <v>0</v>
      </c>
      <c r="AY3291" s="1" t="str">
        <f>TEXT(Facebook[[#This Row],[ReportDate]],"mmmm")</f>
        <v>October</v>
      </c>
    </row>
    <row r="3292" spans="1:51" x14ac:dyDescent="0.55000000000000004">
      <c r="A3292" s="1" t="s">
        <v>134</v>
      </c>
      <c r="B3292" s="1" t="s">
        <v>158</v>
      </c>
      <c r="C3292" s="1" t="s">
        <v>59</v>
      </c>
      <c r="D3292" s="1" t="s">
        <v>154</v>
      </c>
      <c r="E3292" s="1" t="s">
        <v>52</v>
      </c>
      <c r="F3292" s="2">
        <v>43037</v>
      </c>
      <c r="G3292">
        <v>0</v>
      </c>
      <c r="H3292">
        <v>1</v>
      </c>
      <c r="K3292">
        <v>1</v>
      </c>
      <c r="O3292">
        <v>0</v>
      </c>
      <c r="T3292">
        <v>0</v>
      </c>
      <c r="U3292">
        <v>0</v>
      </c>
      <c r="Y3292">
        <v>1</v>
      </c>
      <c r="Z3292">
        <v>1</v>
      </c>
      <c r="AA3292">
        <v>0</v>
      </c>
      <c r="AB3292">
        <v>0</v>
      </c>
      <c r="AH3292">
        <v>1</v>
      </c>
      <c r="AI3292">
        <v>0</v>
      </c>
      <c r="AK3292">
        <v>0</v>
      </c>
      <c r="AL3292">
        <v>1</v>
      </c>
      <c r="AO3292">
        <v>0</v>
      </c>
      <c r="AV3292" s="1" t="s">
        <v>53</v>
      </c>
      <c r="AW3292">
        <f>Facebook[[#This Row],[Total Post Reactions]]+Facebook[[#This Row],[Total Post Shares]]+Facebook[[#This Row],[Page Likes]]</f>
        <v>0</v>
      </c>
      <c r="AX3292" s="1">
        <f>IFERROR((Facebook[[#This Row],[Engagement]]/Facebook[[#This Row],[Reach]])*100,0)</f>
        <v>0</v>
      </c>
      <c r="AY3292" s="1" t="str">
        <f>TEXT(Facebook[[#This Row],[ReportDate]],"mmmm")</f>
        <v>October</v>
      </c>
    </row>
    <row r="3293" spans="1:51" x14ac:dyDescent="0.55000000000000004">
      <c r="A3293" s="1" t="s">
        <v>125</v>
      </c>
      <c r="B3293" s="1" t="s">
        <v>159</v>
      </c>
      <c r="C3293" s="1" t="s">
        <v>59</v>
      </c>
      <c r="D3293" s="1" t="s">
        <v>154</v>
      </c>
      <c r="E3293" s="1" t="s">
        <v>52</v>
      </c>
      <c r="F3293" s="2">
        <v>43037</v>
      </c>
      <c r="G3293">
        <v>0.03</v>
      </c>
      <c r="H3293">
        <v>3</v>
      </c>
      <c r="K3293">
        <v>2</v>
      </c>
      <c r="O3293">
        <v>0</v>
      </c>
      <c r="T3293">
        <v>0.03</v>
      </c>
      <c r="U3293">
        <v>0.02</v>
      </c>
      <c r="Y3293">
        <v>1.5</v>
      </c>
      <c r="Z3293">
        <v>3</v>
      </c>
      <c r="AA3293">
        <v>0.03</v>
      </c>
      <c r="AB3293">
        <v>0.03</v>
      </c>
      <c r="AH3293">
        <v>2</v>
      </c>
      <c r="AI3293">
        <v>0</v>
      </c>
      <c r="AK3293">
        <v>0</v>
      </c>
      <c r="AL3293">
        <v>2</v>
      </c>
      <c r="AO3293">
        <v>0</v>
      </c>
      <c r="AV3293" s="1" t="s">
        <v>53</v>
      </c>
      <c r="AW3293">
        <f>Facebook[[#This Row],[Total Post Reactions]]+Facebook[[#This Row],[Total Post Shares]]+Facebook[[#This Row],[Page Likes]]</f>
        <v>0</v>
      </c>
      <c r="AX3293" s="1">
        <f>IFERROR((Facebook[[#This Row],[Engagement]]/Facebook[[#This Row],[Reach]])*100,0)</f>
        <v>0</v>
      </c>
      <c r="AY3293" s="1" t="str">
        <f>TEXT(Facebook[[#This Row],[ReportDate]],"mmmm")</f>
        <v>October</v>
      </c>
    </row>
    <row r="3294" spans="1:51" x14ac:dyDescent="0.55000000000000004">
      <c r="A3294" s="1" t="s">
        <v>138</v>
      </c>
      <c r="B3294" s="1" t="s">
        <v>159</v>
      </c>
      <c r="C3294" s="1" t="s">
        <v>59</v>
      </c>
      <c r="D3294" s="1" t="s">
        <v>154</v>
      </c>
      <c r="E3294" s="1" t="s">
        <v>52</v>
      </c>
      <c r="F3294" s="2">
        <v>43037</v>
      </c>
      <c r="G3294">
        <v>0.06</v>
      </c>
      <c r="H3294">
        <v>5</v>
      </c>
      <c r="K3294">
        <v>5</v>
      </c>
      <c r="O3294">
        <v>0</v>
      </c>
      <c r="T3294">
        <v>0.06</v>
      </c>
      <c r="U3294">
        <v>0.01</v>
      </c>
      <c r="Y3294">
        <v>1</v>
      </c>
      <c r="Z3294">
        <v>5</v>
      </c>
      <c r="AA3294">
        <v>0.06</v>
      </c>
      <c r="AB3294">
        <v>0.06</v>
      </c>
      <c r="AH3294">
        <v>5</v>
      </c>
      <c r="AI3294">
        <v>0</v>
      </c>
      <c r="AK3294">
        <v>0</v>
      </c>
      <c r="AL3294">
        <v>5</v>
      </c>
      <c r="AO3294">
        <v>0</v>
      </c>
      <c r="AV3294" s="1" t="s">
        <v>53</v>
      </c>
      <c r="AW3294">
        <f>Facebook[[#This Row],[Total Post Reactions]]+Facebook[[#This Row],[Total Post Shares]]+Facebook[[#This Row],[Page Likes]]</f>
        <v>0</v>
      </c>
      <c r="AX3294" s="1">
        <f>IFERROR((Facebook[[#This Row],[Engagement]]/Facebook[[#This Row],[Reach]])*100,0)</f>
        <v>0</v>
      </c>
      <c r="AY3294" s="1" t="str">
        <f>TEXT(Facebook[[#This Row],[ReportDate]],"mmmm")</f>
        <v>October</v>
      </c>
    </row>
    <row r="3295" spans="1:51" x14ac:dyDescent="0.55000000000000004">
      <c r="A3295" s="1" t="s">
        <v>128</v>
      </c>
      <c r="B3295" s="1" t="s">
        <v>159</v>
      </c>
      <c r="C3295" s="1" t="s">
        <v>59</v>
      </c>
      <c r="D3295" s="1" t="s">
        <v>154</v>
      </c>
      <c r="E3295" s="1" t="s">
        <v>52</v>
      </c>
      <c r="F3295" s="2">
        <v>43037</v>
      </c>
      <c r="G3295">
        <v>0.09</v>
      </c>
      <c r="H3295">
        <v>6</v>
      </c>
      <c r="K3295">
        <v>6</v>
      </c>
      <c r="O3295">
        <v>0</v>
      </c>
      <c r="T3295">
        <v>0.09</v>
      </c>
      <c r="U3295">
        <v>0.02</v>
      </c>
      <c r="Y3295">
        <v>1</v>
      </c>
      <c r="Z3295">
        <v>6</v>
      </c>
      <c r="AA3295">
        <v>0.09</v>
      </c>
      <c r="AB3295">
        <v>0.09</v>
      </c>
      <c r="AH3295">
        <v>6</v>
      </c>
      <c r="AI3295">
        <v>0</v>
      </c>
      <c r="AK3295">
        <v>0</v>
      </c>
      <c r="AL3295">
        <v>6</v>
      </c>
      <c r="AO3295">
        <v>0</v>
      </c>
      <c r="AV3295" s="1" t="s">
        <v>53</v>
      </c>
      <c r="AW3295">
        <f>Facebook[[#This Row],[Total Post Reactions]]+Facebook[[#This Row],[Total Post Shares]]+Facebook[[#This Row],[Page Likes]]</f>
        <v>0</v>
      </c>
      <c r="AX3295" s="1">
        <f>IFERROR((Facebook[[#This Row],[Engagement]]/Facebook[[#This Row],[Reach]])*100,0)</f>
        <v>0</v>
      </c>
      <c r="AY3295" s="1" t="str">
        <f>TEXT(Facebook[[#This Row],[ReportDate]],"mmmm")</f>
        <v>October</v>
      </c>
    </row>
    <row r="3296" spans="1:51" x14ac:dyDescent="0.55000000000000004">
      <c r="A3296" s="1" t="s">
        <v>135</v>
      </c>
      <c r="B3296" s="1" t="s">
        <v>159</v>
      </c>
      <c r="C3296" s="1" t="s">
        <v>59</v>
      </c>
      <c r="D3296" s="1" t="s">
        <v>154</v>
      </c>
      <c r="E3296" s="1" t="s">
        <v>52</v>
      </c>
      <c r="F3296" s="2">
        <v>43037</v>
      </c>
      <c r="G3296">
        <v>0.1</v>
      </c>
      <c r="H3296">
        <v>9</v>
      </c>
      <c r="K3296">
        <v>9</v>
      </c>
      <c r="O3296">
        <v>0</v>
      </c>
      <c r="T3296">
        <v>0.1</v>
      </c>
      <c r="U3296">
        <v>0.01</v>
      </c>
      <c r="Y3296">
        <v>1</v>
      </c>
      <c r="Z3296">
        <v>9</v>
      </c>
      <c r="AA3296">
        <v>0.1</v>
      </c>
      <c r="AB3296">
        <v>0.1</v>
      </c>
      <c r="AH3296">
        <v>9</v>
      </c>
      <c r="AI3296">
        <v>0</v>
      </c>
      <c r="AK3296">
        <v>0</v>
      </c>
      <c r="AL3296">
        <v>9</v>
      </c>
      <c r="AO3296">
        <v>0</v>
      </c>
      <c r="AV3296" s="1" t="s">
        <v>53</v>
      </c>
      <c r="AW3296">
        <f>Facebook[[#This Row],[Total Post Reactions]]+Facebook[[#This Row],[Total Post Shares]]+Facebook[[#This Row],[Page Likes]]</f>
        <v>0</v>
      </c>
      <c r="AX3296" s="1">
        <f>IFERROR((Facebook[[#This Row],[Engagement]]/Facebook[[#This Row],[Reach]])*100,0)</f>
        <v>0</v>
      </c>
      <c r="AY3296" s="1" t="str">
        <f>TEXT(Facebook[[#This Row],[ReportDate]],"mmmm")</f>
        <v>October</v>
      </c>
    </row>
    <row r="3297" spans="1:51" x14ac:dyDescent="0.55000000000000004">
      <c r="A3297" s="1" t="s">
        <v>156</v>
      </c>
      <c r="B3297" s="1" t="s">
        <v>159</v>
      </c>
      <c r="C3297" s="1" t="s">
        <v>59</v>
      </c>
      <c r="D3297" s="1" t="s">
        <v>154</v>
      </c>
      <c r="E3297" s="1" t="s">
        <v>52</v>
      </c>
      <c r="F3297" s="2">
        <v>43037</v>
      </c>
      <c r="G3297">
        <v>0.03</v>
      </c>
      <c r="H3297">
        <v>4</v>
      </c>
      <c r="K3297">
        <v>4</v>
      </c>
      <c r="O3297">
        <v>0</v>
      </c>
      <c r="T3297">
        <v>0.03</v>
      </c>
      <c r="U3297">
        <v>0.01</v>
      </c>
      <c r="Y3297">
        <v>1</v>
      </c>
      <c r="Z3297">
        <v>4</v>
      </c>
      <c r="AA3297">
        <v>0.03</v>
      </c>
      <c r="AB3297">
        <v>0.03</v>
      </c>
      <c r="AH3297">
        <v>4</v>
      </c>
      <c r="AI3297">
        <v>0</v>
      </c>
      <c r="AK3297">
        <v>0</v>
      </c>
      <c r="AL3297">
        <v>4</v>
      </c>
      <c r="AO3297">
        <v>0</v>
      </c>
      <c r="AV3297" s="1" t="s">
        <v>53</v>
      </c>
      <c r="AW3297">
        <f>Facebook[[#This Row],[Total Post Reactions]]+Facebook[[#This Row],[Total Post Shares]]+Facebook[[#This Row],[Page Likes]]</f>
        <v>0</v>
      </c>
      <c r="AX3297" s="1">
        <f>IFERROR((Facebook[[#This Row],[Engagement]]/Facebook[[#This Row],[Reach]])*100,0)</f>
        <v>0</v>
      </c>
      <c r="AY3297" s="1" t="str">
        <f>TEXT(Facebook[[#This Row],[ReportDate]],"mmmm")</f>
        <v>October</v>
      </c>
    </row>
    <row r="3298" spans="1:51" x14ac:dyDescent="0.55000000000000004">
      <c r="A3298" s="1" t="s">
        <v>129</v>
      </c>
      <c r="B3298" s="1" t="s">
        <v>159</v>
      </c>
      <c r="C3298" s="1" t="s">
        <v>59</v>
      </c>
      <c r="D3298" s="1" t="s">
        <v>154</v>
      </c>
      <c r="E3298" s="1" t="s">
        <v>52</v>
      </c>
      <c r="F3298" s="2">
        <v>43037</v>
      </c>
      <c r="G3298">
        <v>7.0000000000000007E-2</v>
      </c>
      <c r="H3298">
        <v>3</v>
      </c>
      <c r="K3298">
        <v>3</v>
      </c>
      <c r="O3298">
        <v>0</v>
      </c>
      <c r="T3298">
        <v>7.0000000000000007E-2</v>
      </c>
      <c r="U3298">
        <v>0.02</v>
      </c>
      <c r="Y3298">
        <v>1</v>
      </c>
      <c r="Z3298">
        <v>3</v>
      </c>
      <c r="AA3298">
        <v>7.0000000000000007E-2</v>
      </c>
      <c r="AB3298">
        <v>7.0000000000000007E-2</v>
      </c>
      <c r="AH3298">
        <v>3</v>
      </c>
      <c r="AI3298">
        <v>0</v>
      </c>
      <c r="AK3298">
        <v>0</v>
      </c>
      <c r="AL3298">
        <v>3</v>
      </c>
      <c r="AO3298">
        <v>0</v>
      </c>
      <c r="AV3298" s="1" t="s">
        <v>53</v>
      </c>
      <c r="AW3298">
        <f>Facebook[[#This Row],[Total Post Reactions]]+Facebook[[#This Row],[Total Post Shares]]+Facebook[[#This Row],[Page Likes]]</f>
        <v>0</v>
      </c>
      <c r="AX3298" s="1">
        <f>IFERROR((Facebook[[#This Row],[Engagement]]/Facebook[[#This Row],[Reach]])*100,0)</f>
        <v>0</v>
      </c>
      <c r="AY3298" s="1" t="str">
        <f>TEXT(Facebook[[#This Row],[ReportDate]],"mmmm")</f>
        <v>October</v>
      </c>
    </row>
    <row r="3299" spans="1:51" x14ac:dyDescent="0.55000000000000004">
      <c r="A3299" s="1" t="s">
        <v>136</v>
      </c>
      <c r="B3299" s="1" t="s">
        <v>159</v>
      </c>
      <c r="C3299" s="1" t="s">
        <v>59</v>
      </c>
      <c r="D3299" s="1" t="s">
        <v>154</v>
      </c>
      <c r="E3299" s="1" t="s">
        <v>52</v>
      </c>
      <c r="F3299" s="2">
        <v>43037</v>
      </c>
      <c r="G3299">
        <v>0.4</v>
      </c>
      <c r="H3299">
        <v>27</v>
      </c>
      <c r="K3299">
        <v>24</v>
      </c>
      <c r="O3299">
        <v>0</v>
      </c>
      <c r="T3299">
        <v>0.4</v>
      </c>
      <c r="U3299">
        <v>0.02</v>
      </c>
      <c r="Y3299">
        <v>1.125</v>
      </c>
      <c r="Z3299">
        <v>27</v>
      </c>
      <c r="AA3299">
        <v>0.4</v>
      </c>
      <c r="AB3299">
        <v>0.4</v>
      </c>
      <c r="AH3299">
        <v>24</v>
      </c>
      <c r="AI3299">
        <v>0</v>
      </c>
      <c r="AK3299">
        <v>0</v>
      </c>
      <c r="AL3299">
        <v>24</v>
      </c>
      <c r="AO3299">
        <v>0</v>
      </c>
      <c r="AV3299" s="1" t="s">
        <v>53</v>
      </c>
      <c r="AW3299">
        <f>Facebook[[#This Row],[Total Post Reactions]]+Facebook[[#This Row],[Total Post Shares]]+Facebook[[#This Row],[Page Likes]]</f>
        <v>0</v>
      </c>
      <c r="AX3299" s="1">
        <f>IFERROR((Facebook[[#This Row],[Engagement]]/Facebook[[#This Row],[Reach]])*100,0)</f>
        <v>0</v>
      </c>
      <c r="AY3299" s="1" t="str">
        <f>TEXT(Facebook[[#This Row],[ReportDate]],"mmmm")</f>
        <v>October</v>
      </c>
    </row>
    <row r="3300" spans="1:51" x14ac:dyDescent="0.55000000000000004">
      <c r="A3300" s="1" t="s">
        <v>139</v>
      </c>
      <c r="B3300" s="1" t="s">
        <v>159</v>
      </c>
      <c r="C3300" s="1" t="s">
        <v>59</v>
      </c>
      <c r="D3300" s="1" t="s">
        <v>154</v>
      </c>
      <c r="E3300" s="1" t="s">
        <v>52</v>
      </c>
      <c r="F3300" s="2">
        <v>43037</v>
      </c>
      <c r="G3300">
        <v>0.17</v>
      </c>
      <c r="H3300">
        <v>14</v>
      </c>
      <c r="K3300">
        <v>13</v>
      </c>
      <c r="O3300">
        <v>0</v>
      </c>
      <c r="T3300">
        <v>0.17</v>
      </c>
      <c r="U3300">
        <v>0.01</v>
      </c>
      <c r="Y3300">
        <v>1.0769230000000001</v>
      </c>
      <c r="Z3300">
        <v>14</v>
      </c>
      <c r="AA3300">
        <v>0.17</v>
      </c>
      <c r="AB3300">
        <v>0.17</v>
      </c>
      <c r="AH3300">
        <v>13</v>
      </c>
      <c r="AI3300">
        <v>0</v>
      </c>
      <c r="AK3300">
        <v>0</v>
      </c>
      <c r="AL3300">
        <v>13</v>
      </c>
      <c r="AO3300">
        <v>0</v>
      </c>
      <c r="AV3300" s="1" t="s">
        <v>53</v>
      </c>
      <c r="AW3300">
        <f>Facebook[[#This Row],[Total Post Reactions]]+Facebook[[#This Row],[Total Post Shares]]+Facebook[[#This Row],[Page Likes]]</f>
        <v>0</v>
      </c>
      <c r="AX3300" s="1">
        <f>IFERROR((Facebook[[#This Row],[Engagement]]/Facebook[[#This Row],[Reach]])*100,0)</f>
        <v>0</v>
      </c>
      <c r="AY3300" s="1" t="str">
        <f>TEXT(Facebook[[#This Row],[ReportDate]],"mmmm")</f>
        <v>October</v>
      </c>
    </row>
    <row r="3301" spans="1:51" x14ac:dyDescent="0.55000000000000004">
      <c r="A3301" s="1" t="s">
        <v>130</v>
      </c>
      <c r="B3301" s="1" t="s">
        <v>159</v>
      </c>
      <c r="C3301" s="1" t="s">
        <v>59</v>
      </c>
      <c r="D3301" s="1" t="s">
        <v>154</v>
      </c>
      <c r="E3301" s="1" t="s">
        <v>52</v>
      </c>
      <c r="F3301" s="2">
        <v>43037</v>
      </c>
      <c r="G3301">
        <v>7.0000000000000007E-2</v>
      </c>
      <c r="H3301">
        <v>2</v>
      </c>
      <c r="K3301">
        <v>2</v>
      </c>
      <c r="O3301">
        <v>0</v>
      </c>
      <c r="T3301">
        <v>7.0000000000000007E-2</v>
      </c>
      <c r="U3301">
        <v>0.04</v>
      </c>
      <c r="Y3301">
        <v>1</v>
      </c>
      <c r="Z3301">
        <v>2</v>
      </c>
      <c r="AA3301">
        <v>7.0000000000000007E-2</v>
      </c>
      <c r="AB3301">
        <v>7.0000000000000007E-2</v>
      </c>
      <c r="AH3301">
        <v>2</v>
      </c>
      <c r="AI3301">
        <v>0</v>
      </c>
      <c r="AK3301">
        <v>0</v>
      </c>
      <c r="AL3301">
        <v>2</v>
      </c>
      <c r="AO3301">
        <v>0</v>
      </c>
      <c r="AV3301" s="1" t="s">
        <v>53</v>
      </c>
      <c r="AW3301">
        <f>Facebook[[#This Row],[Total Post Reactions]]+Facebook[[#This Row],[Total Post Shares]]+Facebook[[#This Row],[Page Likes]]</f>
        <v>0</v>
      </c>
      <c r="AX3301" s="1">
        <f>IFERROR((Facebook[[#This Row],[Engagement]]/Facebook[[#This Row],[Reach]])*100,0)</f>
        <v>0</v>
      </c>
      <c r="AY3301" s="1" t="str">
        <f>TEXT(Facebook[[#This Row],[ReportDate]],"mmmm")</f>
        <v>October</v>
      </c>
    </row>
    <row r="3302" spans="1:51" x14ac:dyDescent="0.55000000000000004">
      <c r="A3302" s="1" t="s">
        <v>132</v>
      </c>
      <c r="B3302" s="1" t="s">
        <v>159</v>
      </c>
      <c r="C3302" s="1" t="s">
        <v>59</v>
      </c>
      <c r="D3302" s="1" t="s">
        <v>154</v>
      </c>
      <c r="E3302" s="1" t="s">
        <v>52</v>
      </c>
      <c r="F3302" s="2">
        <v>43037</v>
      </c>
      <c r="G3302">
        <v>0</v>
      </c>
      <c r="H3302">
        <v>1</v>
      </c>
      <c r="K3302">
        <v>1</v>
      </c>
      <c r="O3302">
        <v>0</v>
      </c>
      <c r="T3302">
        <v>0</v>
      </c>
      <c r="U3302">
        <v>0</v>
      </c>
      <c r="Y3302">
        <v>1</v>
      </c>
      <c r="Z3302">
        <v>1</v>
      </c>
      <c r="AA3302">
        <v>0</v>
      </c>
      <c r="AB3302">
        <v>0</v>
      </c>
      <c r="AH3302">
        <v>1</v>
      </c>
      <c r="AI3302">
        <v>0</v>
      </c>
      <c r="AK3302">
        <v>0</v>
      </c>
      <c r="AL3302">
        <v>1</v>
      </c>
      <c r="AO3302">
        <v>0</v>
      </c>
      <c r="AV3302" s="1" t="s">
        <v>53</v>
      </c>
      <c r="AW3302">
        <f>Facebook[[#This Row],[Total Post Reactions]]+Facebook[[#This Row],[Total Post Shares]]+Facebook[[#This Row],[Page Likes]]</f>
        <v>0</v>
      </c>
      <c r="AX3302" s="1">
        <f>IFERROR((Facebook[[#This Row],[Engagement]]/Facebook[[#This Row],[Reach]])*100,0)</f>
        <v>0</v>
      </c>
      <c r="AY3302" s="1" t="str">
        <f>TEXT(Facebook[[#This Row],[ReportDate]],"mmmm")</f>
        <v>October</v>
      </c>
    </row>
    <row r="3303" spans="1:51" x14ac:dyDescent="0.55000000000000004">
      <c r="A3303" s="1" t="s">
        <v>140</v>
      </c>
      <c r="B3303" s="1" t="s">
        <v>159</v>
      </c>
      <c r="C3303" s="1" t="s">
        <v>59</v>
      </c>
      <c r="D3303" s="1" t="s">
        <v>154</v>
      </c>
      <c r="E3303" s="1" t="s">
        <v>52</v>
      </c>
      <c r="F3303" s="2">
        <v>43037</v>
      </c>
      <c r="G3303">
        <v>0.02</v>
      </c>
      <c r="H3303">
        <v>1</v>
      </c>
      <c r="K3303">
        <v>1</v>
      </c>
      <c r="O3303">
        <v>0</v>
      </c>
      <c r="T3303">
        <v>0.02</v>
      </c>
      <c r="U3303">
        <v>0.02</v>
      </c>
      <c r="Y3303">
        <v>1</v>
      </c>
      <c r="Z3303">
        <v>1</v>
      </c>
      <c r="AA3303">
        <v>0.02</v>
      </c>
      <c r="AB3303">
        <v>0.02</v>
      </c>
      <c r="AH3303">
        <v>1</v>
      </c>
      <c r="AI3303">
        <v>0</v>
      </c>
      <c r="AK3303">
        <v>0</v>
      </c>
      <c r="AL3303">
        <v>1</v>
      </c>
      <c r="AO3303">
        <v>0</v>
      </c>
      <c r="AV3303" s="1" t="s">
        <v>53</v>
      </c>
      <c r="AW3303">
        <f>Facebook[[#This Row],[Total Post Reactions]]+Facebook[[#This Row],[Total Post Shares]]+Facebook[[#This Row],[Page Likes]]</f>
        <v>0</v>
      </c>
      <c r="AX3303" s="1">
        <f>IFERROR((Facebook[[#This Row],[Engagement]]/Facebook[[#This Row],[Reach]])*100,0)</f>
        <v>0</v>
      </c>
      <c r="AY3303" s="1" t="str">
        <f>TEXT(Facebook[[#This Row],[ReportDate]],"mmmm")</f>
        <v>October</v>
      </c>
    </row>
    <row r="3304" spans="1:51" x14ac:dyDescent="0.55000000000000004">
      <c r="A3304" s="1" t="s">
        <v>141</v>
      </c>
      <c r="B3304" s="1" t="s">
        <v>159</v>
      </c>
      <c r="C3304" s="1" t="s">
        <v>59</v>
      </c>
      <c r="D3304" s="1" t="s">
        <v>154</v>
      </c>
      <c r="E3304" s="1" t="s">
        <v>52</v>
      </c>
      <c r="F3304" s="2">
        <v>43037</v>
      </c>
      <c r="G3304">
        <v>0.06</v>
      </c>
      <c r="H3304">
        <v>4</v>
      </c>
      <c r="K3304">
        <v>4</v>
      </c>
      <c r="O3304">
        <v>0</v>
      </c>
      <c r="T3304">
        <v>0.06</v>
      </c>
      <c r="U3304">
        <v>0.02</v>
      </c>
      <c r="Y3304">
        <v>1</v>
      </c>
      <c r="Z3304">
        <v>4</v>
      </c>
      <c r="AA3304">
        <v>0.06</v>
      </c>
      <c r="AB3304">
        <v>0.06</v>
      </c>
      <c r="AH3304">
        <v>4</v>
      </c>
      <c r="AI3304">
        <v>0</v>
      </c>
      <c r="AK3304">
        <v>0</v>
      </c>
      <c r="AL3304">
        <v>4</v>
      </c>
      <c r="AO3304">
        <v>0</v>
      </c>
      <c r="AV3304" s="1" t="s">
        <v>53</v>
      </c>
      <c r="AW3304">
        <f>Facebook[[#This Row],[Total Post Reactions]]+Facebook[[#This Row],[Total Post Shares]]+Facebook[[#This Row],[Page Likes]]</f>
        <v>0</v>
      </c>
      <c r="AX3304" s="1">
        <f>IFERROR((Facebook[[#This Row],[Engagement]]/Facebook[[#This Row],[Reach]])*100,0)</f>
        <v>0</v>
      </c>
      <c r="AY3304" s="1" t="str">
        <f>TEXT(Facebook[[#This Row],[ReportDate]],"mmmm")</f>
        <v>October</v>
      </c>
    </row>
    <row r="3305" spans="1:51" x14ac:dyDescent="0.55000000000000004">
      <c r="A3305" s="1" t="s">
        <v>100</v>
      </c>
      <c r="B3305" s="1" t="s">
        <v>160</v>
      </c>
      <c r="C3305" s="1" t="s">
        <v>59</v>
      </c>
      <c r="D3305" s="1" t="s">
        <v>154</v>
      </c>
      <c r="E3305" s="1" t="s">
        <v>52</v>
      </c>
      <c r="F3305" s="2">
        <v>43037</v>
      </c>
      <c r="G3305">
        <v>0.25</v>
      </c>
      <c r="H3305">
        <v>26</v>
      </c>
      <c r="K3305">
        <v>26</v>
      </c>
      <c r="O3305">
        <v>0</v>
      </c>
      <c r="T3305">
        <v>0.25</v>
      </c>
      <c r="U3305">
        <v>0.01</v>
      </c>
      <c r="Y3305">
        <v>1</v>
      </c>
      <c r="Z3305">
        <v>26</v>
      </c>
      <c r="AA3305">
        <v>0.25</v>
      </c>
      <c r="AB3305">
        <v>0.25</v>
      </c>
      <c r="AH3305">
        <v>26</v>
      </c>
      <c r="AI3305">
        <v>0</v>
      </c>
      <c r="AK3305">
        <v>0</v>
      </c>
      <c r="AL3305">
        <v>26</v>
      </c>
      <c r="AO3305">
        <v>0</v>
      </c>
      <c r="AV3305" s="1" t="s">
        <v>53</v>
      </c>
      <c r="AW3305">
        <f>Facebook[[#This Row],[Total Post Reactions]]+Facebook[[#This Row],[Total Post Shares]]+Facebook[[#This Row],[Page Likes]]</f>
        <v>0</v>
      </c>
      <c r="AX3305" s="1">
        <f>IFERROR((Facebook[[#This Row],[Engagement]]/Facebook[[#This Row],[Reach]])*100,0)</f>
        <v>0</v>
      </c>
      <c r="AY3305" s="1" t="str">
        <f>TEXT(Facebook[[#This Row],[ReportDate]],"mmmm")</f>
        <v>October</v>
      </c>
    </row>
    <row r="3306" spans="1:51" x14ac:dyDescent="0.55000000000000004">
      <c r="A3306" s="1" t="s">
        <v>138</v>
      </c>
      <c r="B3306" s="1" t="s">
        <v>160</v>
      </c>
      <c r="C3306" s="1" t="s">
        <v>59</v>
      </c>
      <c r="D3306" s="1" t="s">
        <v>154</v>
      </c>
      <c r="E3306" s="1" t="s">
        <v>52</v>
      </c>
      <c r="F3306" s="2">
        <v>43037</v>
      </c>
      <c r="G3306">
        <v>0.02</v>
      </c>
      <c r="H3306">
        <v>2</v>
      </c>
      <c r="K3306">
        <v>2</v>
      </c>
      <c r="O3306">
        <v>0</v>
      </c>
      <c r="T3306">
        <v>0.02</v>
      </c>
      <c r="U3306">
        <v>0.01</v>
      </c>
      <c r="Y3306">
        <v>1</v>
      </c>
      <c r="Z3306">
        <v>2</v>
      </c>
      <c r="AA3306">
        <v>0.02</v>
      </c>
      <c r="AB3306">
        <v>0.02</v>
      </c>
      <c r="AH3306">
        <v>2</v>
      </c>
      <c r="AI3306">
        <v>0</v>
      </c>
      <c r="AK3306">
        <v>0</v>
      </c>
      <c r="AL3306">
        <v>2</v>
      </c>
      <c r="AO3306">
        <v>0</v>
      </c>
      <c r="AV3306" s="1" t="s">
        <v>53</v>
      </c>
      <c r="AW3306">
        <f>Facebook[[#This Row],[Total Post Reactions]]+Facebook[[#This Row],[Total Post Shares]]+Facebook[[#This Row],[Page Likes]]</f>
        <v>0</v>
      </c>
      <c r="AX3306" s="1">
        <f>IFERROR((Facebook[[#This Row],[Engagement]]/Facebook[[#This Row],[Reach]])*100,0)</f>
        <v>0</v>
      </c>
      <c r="AY3306" s="1" t="str">
        <f>TEXT(Facebook[[#This Row],[ReportDate]],"mmmm")</f>
        <v>October</v>
      </c>
    </row>
    <row r="3307" spans="1:51" x14ac:dyDescent="0.55000000000000004">
      <c r="A3307" s="1" t="s">
        <v>97</v>
      </c>
      <c r="B3307" s="1" t="s">
        <v>160</v>
      </c>
      <c r="C3307" s="1" t="s">
        <v>59</v>
      </c>
      <c r="D3307" s="1" t="s">
        <v>154</v>
      </c>
      <c r="E3307" s="1" t="s">
        <v>52</v>
      </c>
      <c r="F3307" s="2">
        <v>43037</v>
      </c>
      <c r="G3307">
        <v>0.09</v>
      </c>
      <c r="H3307">
        <v>5</v>
      </c>
      <c r="K3307">
        <v>4</v>
      </c>
      <c r="O3307">
        <v>0</v>
      </c>
      <c r="T3307">
        <v>0.09</v>
      </c>
      <c r="U3307">
        <v>0.02</v>
      </c>
      <c r="Y3307">
        <v>1.25</v>
      </c>
      <c r="Z3307">
        <v>5</v>
      </c>
      <c r="AA3307">
        <v>0.09</v>
      </c>
      <c r="AB3307">
        <v>0.09</v>
      </c>
      <c r="AH3307">
        <v>4</v>
      </c>
      <c r="AI3307">
        <v>0</v>
      </c>
      <c r="AK3307">
        <v>0</v>
      </c>
      <c r="AL3307">
        <v>4</v>
      </c>
      <c r="AO3307">
        <v>0</v>
      </c>
      <c r="AV3307" s="1" t="s">
        <v>53</v>
      </c>
      <c r="AW3307">
        <f>Facebook[[#This Row],[Total Post Reactions]]+Facebook[[#This Row],[Total Post Shares]]+Facebook[[#This Row],[Page Likes]]</f>
        <v>0</v>
      </c>
      <c r="AX3307" s="1">
        <f>IFERROR((Facebook[[#This Row],[Engagement]]/Facebook[[#This Row],[Reach]])*100,0)</f>
        <v>0</v>
      </c>
      <c r="AY3307" s="1" t="str">
        <f>TEXT(Facebook[[#This Row],[ReportDate]],"mmmm")</f>
        <v>October</v>
      </c>
    </row>
    <row r="3308" spans="1:51" x14ac:dyDescent="0.55000000000000004">
      <c r="A3308" s="1" t="s">
        <v>128</v>
      </c>
      <c r="B3308" s="1" t="s">
        <v>160</v>
      </c>
      <c r="C3308" s="1" t="s">
        <v>59</v>
      </c>
      <c r="D3308" s="1" t="s">
        <v>154</v>
      </c>
      <c r="E3308" s="1" t="s">
        <v>52</v>
      </c>
      <c r="F3308" s="2">
        <v>43037</v>
      </c>
      <c r="G3308">
        <v>0.04</v>
      </c>
      <c r="H3308">
        <v>5</v>
      </c>
      <c r="K3308">
        <v>5</v>
      </c>
      <c r="O3308">
        <v>0</v>
      </c>
      <c r="T3308">
        <v>0.04</v>
      </c>
      <c r="U3308">
        <v>0.01</v>
      </c>
      <c r="Y3308">
        <v>1</v>
      </c>
      <c r="Z3308">
        <v>5</v>
      </c>
      <c r="AA3308">
        <v>0.04</v>
      </c>
      <c r="AB3308">
        <v>0.04</v>
      </c>
      <c r="AH3308">
        <v>5</v>
      </c>
      <c r="AI3308">
        <v>0</v>
      </c>
      <c r="AK3308">
        <v>0</v>
      </c>
      <c r="AL3308">
        <v>5</v>
      </c>
      <c r="AO3308">
        <v>0</v>
      </c>
      <c r="AV3308" s="1" t="s">
        <v>53</v>
      </c>
      <c r="AW3308">
        <f>Facebook[[#This Row],[Total Post Reactions]]+Facebook[[#This Row],[Total Post Shares]]+Facebook[[#This Row],[Page Likes]]</f>
        <v>0</v>
      </c>
      <c r="AX3308" s="1">
        <f>IFERROR((Facebook[[#This Row],[Engagement]]/Facebook[[#This Row],[Reach]])*100,0)</f>
        <v>0</v>
      </c>
      <c r="AY3308" s="1" t="str">
        <f>TEXT(Facebook[[#This Row],[ReportDate]],"mmmm")</f>
        <v>October</v>
      </c>
    </row>
    <row r="3309" spans="1:51" x14ac:dyDescent="0.55000000000000004">
      <c r="A3309" s="1" t="s">
        <v>135</v>
      </c>
      <c r="B3309" s="1" t="s">
        <v>160</v>
      </c>
      <c r="C3309" s="1" t="s">
        <v>59</v>
      </c>
      <c r="D3309" s="1" t="s">
        <v>154</v>
      </c>
      <c r="E3309" s="1" t="s">
        <v>52</v>
      </c>
      <c r="F3309" s="2">
        <v>43037</v>
      </c>
      <c r="G3309">
        <v>0.06</v>
      </c>
      <c r="H3309">
        <v>9</v>
      </c>
      <c r="K3309">
        <v>8</v>
      </c>
      <c r="O3309">
        <v>0</v>
      </c>
      <c r="T3309">
        <v>0.06</v>
      </c>
      <c r="U3309">
        <v>0.01</v>
      </c>
      <c r="Y3309">
        <v>1.125</v>
      </c>
      <c r="Z3309">
        <v>9</v>
      </c>
      <c r="AA3309">
        <v>0.06</v>
      </c>
      <c r="AB3309">
        <v>0.06</v>
      </c>
      <c r="AH3309">
        <v>8</v>
      </c>
      <c r="AI3309">
        <v>0</v>
      </c>
      <c r="AK3309">
        <v>0</v>
      </c>
      <c r="AL3309">
        <v>8</v>
      </c>
      <c r="AO3309">
        <v>0</v>
      </c>
      <c r="AV3309" s="1" t="s">
        <v>53</v>
      </c>
      <c r="AW3309">
        <f>Facebook[[#This Row],[Total Post Reactions]]+Facebook[[#This Row],[Total Post Shares]]+Facebook[[#This Row],[Page Likes]]</f>
        <v>0</v>
      </c>
      <c r="AX3309" s="1">
        <f>IFERROR((Facebook[[#This Row],[Engagement]]/Facebook[[#This Row],[Reach]])*100,0)</f>
        <v>0</v>
      </c>
      <c r="AY3309" s="1" t="str">
        <f>TEXT(Facebook[[#This Row],[ReportDate]],"mmmm")</f>
        <v>October</v>
      </c>
    </row>
    <row r="3310" spans="1:51" x14ac:dyDescent="0.55000000000000004">
      <c r="A3310" s="1" t="s">
        <v>129</v>
      </c>
      <c r="B3310" s="1" t="s">
        <v>160</v>
      </c>
      <c r="C3310" s="1" t="s">
        <v>59</v>
      </c>
      <c r="D3310" s="1" t="s">
        <v>154</v>
      </c>
      <c r="E3310" s="1" t="s">
        <v>52</v>
      </c>
      <c r="F3310" s="2">
        <v>43037</v>
      </c>
      <c r="G3310">
        <v>0.11</v>
      </c>
      <c r="H3310">
        <v>6</v>
      </c>
      <c r="K3310">
        <v>6</v>
      </c>
      <c r="O3310">
        <v>0</v>
      </c>
      <c r="T3310">
        <v>0.11</v>
      </c>
      <c r="U3310">
        <v>0.02</v>
      </c>
      <c r="Y3310">
        <v>1</v>
      </c>
      <c r="Z3310">
        <v>6</v>
      </c>
      <c r="AA3310">
        <v>0.11</v>
      </c>
      <c r="AB3310">
        <v>0.11</v>
      </c>
      <c r="AH3310">
        <v>6</v>
      </c>
      <c r="AI3310">
        <v>0</v>
      </c>
      <c r="AK3310">
        <v>0</v>
      </c>
      <c r="AL3310">
        <v>6</v>
      </c>
      <c r="AO3310">
        <v>0</v>
      </c>
      <c r="AV3310" s="1" t="s">
        <v>53</v>
      </c>
      <c r="AW3310">
        <f>Facebook[[#This Row],[Total Post Reactions]]+Facebook[[#This Row],[Total Post Shares]]+Facebook[[#This Row],[Page Likes]]</f>
        <v>0</v>
      </c>
      <c r="AX3310" s="1">
        <f>IFERROR((Facebook[[#This Row],[Engagement]]/Facebook[[#This Row],[Reach]])*100,0)</f>
        <v>0</v>
      </c>
      <c r="AY3310" s="1" t="str">
        <f>TEXT(Facebook[[#This Row],[ReportDate]],"mmmm")</f>
        <v>October</v>
      </c>
    </row>
    <row r="3311" spans="1:51" x14ac:dyDescent="0.55000000000000004">
      <c r="A3311" s="1" t="s">
        <v>139</v>
      </c>
      <c r="B3311" s="1" t="s">
        <v>160</v>
      </c>
      <c r="C3311" s="1" t="s">
        <v>59</v>
      </c>
      <c r="D3311" s="1" t="s">
        <v>154</v>
      </c>
      <c r="E3311" s="1" t="s">
        <v>52</v>
      </c>
      <c r="F3311" s="2">
        <v>43037</v>
      </c>
      <c r="G3311">
        <v>0.06</v>
      </c>
      <c r="H3311">
        <v>5</v>
      </c>
      <c r="K3311">
        <v>5</v>
      </c>
      <c r="O3311">
        <v>0</v>
      </c>
      <c r="T3311">
        <v>0.06</v>
      </c>
      <c r="U3311">
        <v>0.01</v>
      </c>
      <c r="Y3311">
        <v>1</v>
      </c>
      <c r="Z3311">
        <v>5</v>
      </c>
      <c r="AA3311">
        <v>0.06</v>
      </c>
      <c r="AB3311">
        <v>0.06</v>
      </c>
      <c r="AH3311">
        <v>5</v>
      </c>
      <c r="AI3311">
        <v>0</v>
      </c>
      <c r="AK3311">
        <v>0</v>
      </c>
      <c r="AL3311">
        <v>5</v>
      </c>
      <c r="AO3311">
        <v>0</v>
      </c>
      <c r="AV3311" s="1" t="s">
        <v>53</v>
      </c>
      <c r="AW3311">
        <f>Facebook[[#This Row],[Total Post Reactions]]+Facebook[[#This Row],[Total Post Shares]]+Facebook[[#This Row],[Page Likes]]</f>
        <v>0</v>
      </c>
      <c r="AX3311" s="1">
        <f>IFERROR((Facebook[[#This Row],[Engagement]]/Facebook[[#This Row],[Reach]])*100,0)</f>
        <v>0</v>
      </c>
      <c r="AY3311" s="1" t="str">
        <f>TEXT(Facebook[[#This Row],[ReportDate]],"mmmm")</f>
        <v>October</v>
      </c>
    </row>
    <row r="3312" spans="1:51" x14ac:dyDescent="0.55000000000000004">
      <c r="A3312" s="1" t="s">
        <v>102</v>
      </c>
      <c r="B3312" s="1" t="s">
        <v>160</v>
      </c>
      <c r="C3312" s="1" t="s">
        <v>59</v>
      </c>
      <c r="D3312" s="1" t="s">
        <v>154</v>
      </c>
      <c r="E3312" s="1" t="s">
        <v>52</v>
      </c>
      <c r="F3312" s="2">
        <v>43037</v>
      </c>
      <c r="G3312">
        <v>7.0000000000000007E-2</v>
      </c>
      <c r="H3312">
        <v>8</v>
      </c>
      <c r="K3312">
        <v>8</v>
      </c>
      <c r="O3312">
        <v>0</v>
      </c>
      <c r="T3312">
        <v>7.0000000000000007E-2</v>
      </c>
      <c r="U3312">
        <v>0.01</v>
      </c>
      <c r="Y3312">
        <v>1</v>
      </c>
      <c r="Z3312">
        <v>8</v>
      </c>
      <c r="AA3312">
        <v>7.0000000000000007E-2</v>
      </c>
      <c r="AB3312">
        <v>7.0000000000000007E-2</v>
      </c>
      <c r="AH3312">
        <v>8</v>
      </c>
      <c r="AI3312">
        <v>0</v>
      </c>
      <c r="AK3312">
        <v>0</v>
      </c>
      <c r="AL3312">
        <v>8</v>
      </c>
      <c r="AO3312">
        <v>0</v>
      </c>
      <c r="AV3312" s="1" t="s">
        <v>53</v>
      </c>
      <c r="AW3312">
        <f>Facebook[[#This Row],[Total Post Reactions]]+Facebook[[#This Row],[Total Post Shares]]+Facebook[[#This Row],[Page Likes]]</f>
        <v>0</v>
      </c>
      <c r="AX3312" s="1">
        <f>IFERROR((Facebook[[#This Row],[Engagement]]/Facebook[[#This Row],[Reach]])*100,0)</f>
        <v>0</v>
      </c>
      <c r="AY3312" s="1" t="str">
        <f>TEXT(Facebook[[#This Row],[ReportDate]],"mmmm")</f>
        <v>October</v>
      </c>
    </row>
    <row r="3313" spans="1:51" x14ac:dyDescent="0.55000000000000004">
      <c r="A3313" s="1" t="s">
        <v>131</v>
      </c>
      <c r="B3313" s="1" t="s">
        <v>160</v>
      </c>
      <c r="C3313" s="1" t="s">
        <v>59</v>
      </c>
      <c r="D3313" s="1" t="s">
        <v>154</v>
      </c>
      <c r="E3313" s="1" t="s">
        <v>52</v>
      </c>
      <c r="F3313" s="2">
        <v>43037</v>
      </c>
      <c r="G3313">
        <v>0.1</v>
      </c>
      <c r="H3313">
        <v>7</v>
      </c>
      <c r="K3313">
        <v>7</v>
      </c>
      <c r="O3313">
        <v>0</v>
      </c>
      <c r="T3313">
        <v>0.1</v>
      </c>
      <c r="U3313">
        <v>0.01</v>
      </c>
      <c r="Y3313">
        <v>1</v>
      </c>
      <c r="Z3313">
        <v>7</v>
      </c>
      <c r="AA3313">
        <v>0.1</v>
      </c>
      <c r="AB3313">
        <v>0.1</v>
      </c>
      <c r="AH3313">
        <v>7</v>
      </c>
      <c r="AI3313">
        <v>0</v>
      </c>
      <c r="AK3313">
        <v>0</v>
      </c>
      <c r="AL3313">
        <v>7</v>
      </c>
      <c r="AO3313">
        <v>0</v>
      </c>
      <c r="AV3313" s="1" t="s">
        <v>53</v>
      </c>
      <c r="AW3313">
        <f>Facebook[[#This Row],[Total Post Reactions]]+Facebook[[#This Row],[Total Post Shares]]+Facebook[[#This Row],[Page Likes]]</f>
        <v>0</v>
      </c>
      <c r="AX3313" s="1">
        <f>IFERROR((Facebook[[#This Row],[Engagement]]/Facebook[[#This Row],[Reach]])*100,0)</f>
        <v>0</v>
      </c>
      <c r="AY3313" s="1" t="str">
        <f>TEXT(Facebook[[#This Row],[ReportDate]],"mmmm")</f>
        <v>October</v>
      </c>
    </row>
    <row r="3314" spans="1:51" x14ac:dyDescent="0.55000000000000004">
      <c r="A3314" s="1" t="s">
        <v>141</v>
      </c>
      <c r="B3314" s="1" t="s">
        <v>160</v>
      </c>
      <c r="C3314" s="1" t="s">
        <v>59</v>
      </c>
      <c r="D3314" s="1" t="s">
        <v>154</v>
      </c>
      <c r="E3314" s="1" t="s">
        <v>52</v>
      </c>
      <c r="F3314" s="2">
        <v>43037</v>
      </c>
      <c r="G3314">
        <v>0.03</v>
      </c>
      <c r="H3314">
        <v>3</v>
      </c>
      <c r="K3314">
        <v>3</v>
      </c>
      <c r="O3314">
        <v>0</v>
      </c>
      <c r="T3314">
        <v>0.03</v>
      </c>
      <c r="U3314">
        <v>0.01</v>
      </c>
      <c r="Y3314">
        <v>1</v>
      </c>
      <c r="Z3314">
        <v>3</v>
      </c>
      <c r="AA3314">
        <v>0.03</v>
      </c>
      <c r="AB3314">
        <v>0.03</v>
      </c>
      <c r="AH3314">
        <v>3</v>
      </c>
      <c r="AI3314">
        <v>0</v>
      </c>
      <c r="AK3314">
        <v>0</v>
      </c>
      <c r="AL3314">
        <v>3</v>
      </c>
      <c r="AO3314">
        <v>0</v>
      </c>
      <c r="AV3314" s="1" t="s">
        <v>53</v>
      </c>
      <c r="AW3314">
        <f>Facebook[[#This Row],[Total Post Reactions]]+Facebook[[#This Row],[Total Post Shares]]+Facebook[[#This Row],[Page Likes]]</f>
        <v>0</v>
      </c>
      <c r="AX3314" s="1">
        <f>IFERROR((Facebook[[#This Row],[Engagement]]/Facebook[[#This Row],[Reach]])*100,0)</f>
        <v>0</v>
      </c>
      <c r="AY3314" s="1" t="str">
        <f>TEXT(Facebook[[#This Row],[ReportDate]],"mmmm")</f>
        <v>October</v>
      </c>
    </row>
    <row r="3315" spans="1:51" x14ac:dyDescent="0.55000000000000004">
      <c r="A3315" s="1" t="s">
        <v>133</v>
      </c>
      <c r="B3315" s="1" t="s">
        <v>160</v>
      </c>
      <c r="C3315" s="1" t="s">
        <v>59</v>
      </c>
      <c r="D3315" s="1" t="s">
        <v>154</v>
      </c>
      <c r="E3315" s="1" t="s">
        <v>52</v>
      </c>
      <c r="F3315" s="2">
        <v>43037</v>
      </c>
      <c r="G3315">
        <v>7.0000000000000007E-2</v>
      </c>
      <c r="H3315">
        <v>9</v>
      </c>
      <c r="K3315">
        <v>8</v>
      </c>
      <c r="O3315">
        <v>0</v>
      </c>
      <c r="T3315">
        <v>7.0000000000000007E-2</v>
      </c>
      <c r="U3315">
        <v>0.01</v>
      </c>
      <c r="Y3315">
        <v>1.125</v>
      </c>
      <c r="Z3315">
        <v>9</v>
      </c>
      <c r="AA3315">
        <v>7.0000000000000007E-2</v>
      </c>
      <c r="AB3315">
        <v>7.0000000000000007E-2</v>
      </c>
      <c r="AH3315">
        <v>8</v>
      </c>
      <c r="AI3315">
        <v>0</v>
      </c>
      <c r="AK3315">
        <v>0</v>
      </c>
      <c r="AL3315">
        <v>8</v>
      </c>
      <c r="AO3315">
        <v>0</v>
      </c>
      <c r="AV3315" s="1" t="s">
        <v>53</v>
      </c>
      <c r="AW3315">
        <f>Facebook[[#This Row],[Total Post Reactions]]+Facebook[[#This Row],[Total Post Shares]]+Facebook[[#This Row],[Page Likes]]</f>
        <v>0</v>
      </c>
      <c r="AX3315" s="1">
        <f>IFERROR((Facebook[[#This Row],[Engagement]]/Facebook[[#This Row],[Reach]])*100,0)</f>
        <v>0</v>
      </c>
      <c r="AY3315" s="1" t="str">
        <f>TEXT(Facebook[[#This Row],[ReportDate]],"mmmm")</f>
        <v>October</v>
      </c>
    </row>
    <row r="3316" spans="1:51" x14ac:dyDescent="0.55000000000000004">
      <c r="A3316" s="1" t="s">
        <v>133</v>
      </c>
      <c r="B3316" s="1" t="s">
        <v>160</v>
      </c>
      <c r="C3316" s="1" t="s">
        <v>59</v>
      </c>
      <c r="D3316" s="1" t="s">
        <v>154</v>
      </c>
      <c r="E3316" s="1" t="s">
        <v>52</v>
      </c>
      <c r="F3316" s="2">
        <v>43037</v>
      </c>
      <c r="G3316">
        <v>0.14000000000000001</v>
      </c>
      <c r="H3316">
        <v>19</v>
      </c>
      <c r="K3316">
        <v>17</v>
      </c>
      <c r="O3316">
        <v>0</v>
      </c>
      <c r="T3316">
        <v>0.14000000000000001</v>
      </c>
      <c r="U3316">
        <v>0.01</v>
      </c>
      <c r="Y3316">
        <v>1.1176470000000001</v>
      </c>
      <c r="Z3316">
        <v>19</v>
      </c>
      <c r="AA3316">
        <v>0.14000000000000001</v>
      </c>
      <c r="AB3316">
        <v>0.14000000000000001</v>
      </c>
      <c r="AH3316">
        <v>17</v>
      </c>
      <c r="AI3316">
        <v>0</v>
      </c>
      <c r="AK3316">
        <v>0</v>
      </c>
      <c r="AL3316">
        <v>17</v>
      </c>
      <c r="AO3316">
        <v>0</v>
      </c>
      <c r="AV3316" s="1" t="s">
        <v>53</v>
      </c>
      <c r="AW3316">
        <f>Facebook[[#This Row],[Total Post Reactions]]+Facebook[[#This Row],[Total Post Shares]]+Facebook[[#This Row],[Page Likes]]</f>
        <v>0</v>
      </c>
      <c r="AX3316" s="1">
        <f>IFERROR((Facebook[[#This Row],[Engagement]]/Facebook[[#This Row],[Reach]])*100,0)</f>
        <v>0</v>
      </c>
      <c r="AY3316" s="1" t="str">
        <f>TEXT(Facebook[[#This Row],[ReportDate]],"mmmm")</f>
        <v>October</v>
      </c>
    </row>
    <row r="3317" spans="1:51" x14ac:dyDescent="0.55000000000000004">
      <c r="A3317" s="1" t="s">
        <v>134</v>
      </c>
      <c r="B3317" s="1" t="s">
        <v>160</v>
      </c>
      <c r="C3317" s="1" t="s">
        <v>59</v>
      </c>
      <c r="D3317" s="1" t="s">
        <v>154</v>
      </c>
      <c r="E3317" s="1" t="s">
        <v>52</v>
      </c>
      <c r="F3317" s="2">
        <v>43037</v>
      </c>
      <c r="G3317">
        <v>0.31</v>
      </c>
      <c r="H3317">
        <v>32</v>
      </c>
      <c r="K3317">
        <v>24</v>
      </c>
      <c r="O3317">
        <v>0</v>
      </c>
      <c r="T3317">
        <v>0.31</v>
      </c>
      <c r="U3317">
        <v>0.01</v>
      </c>
      <c r="Y3317">
        <v>1.3333330000000001</v>
      </c>
      <c r="Z3317">
        <v>32</v>
      </c>
      <c r="AA3317">
        <v>0.31</v>
      </c>
      <c r="AB3317">
        <v>0.31</v>
      </c>
      <c r="AH3317">
        <v>24</v>
      </c>
      <c r="AI3317">
        <v>0</v>
      </c>
      <c r="AK3317">
        <v>0</v>
      </c>
      <c r="AL3317">
        <v>24</v>
      </c>
      <c r="AO3317">
        <v>0</v>
      </c>
      <c r="AV3317" s="1" t="s">
        <v>53</v>
      </c>
      <c r="AW3317">
        <f>Facebook[[#This Row],[Total Post Reactions]]+Facebook[[#This Row],[Total Post Shares]]+Facebook[[#This Row],[Page Likes]]</f>
        <v>0</v>
      </c>
      <c r="AX3317" s="1">
        <f>IFERROR((Facebook[[#This Row],[Engagement]]/Facebook[[#This Row],[Reach]])*100,0)</f>
        <v>0</v>
      </c>
      <c r="AY3317" s="1" t="str">
        <f>TEXT(Facebook[[#This Row],[ReportDate]],"mmmm")</f>
        <v>October</v>
      </c>
    </row>
    <row r="3318" spans="1:51" x14ac:dyDescent="0.55000000000000004">
      <c r="A3318" s="1" t="s">
        <v>125</v>
      </c>
      <c r="B3318" s="1" t="s">
        <v>161</v>
      </c>
      <c r="C3318" s="1" t="s">
        <v>59</v>
      </c>
      <c r="D3318" s="1" t="s">
        <v>154</v>
      </c>
      <c r="E3318" s="1" t="s">
        <v>52</v>
      </c>
      <c r="F3318" s="2">
        <v>43037</v>
      </c>
      <c r="G3318">
        <v>0.38</v>
      </c>
      <c r="H3318">
        <v>37</v>
      </c>
      <c r="K3318">
        <v>19</v>
      </c>
      <c r="O3318">
        <v>0</v>
      </c>
      <c r="T3318">
        <v>0.38</v>
      </c>
      <c r="U3318">
        <v>0.02</v>
      </c>
      <c r="Y3318">
        <v>1.947368</v>
      </c>
      <c r="Z3318">
        <v>37</v>
      </c>
      <c r="AA3318">
        <v>0.38</v>
      </c>
      <c r="AB3318">
        <v>0.38</v>
      </c>
      <c r="AH3318">
        <v>19</v>
      </c>
      <c r="AI3318">
        <v>0</v>
      </c>
      <c r="AK3318">
        <v>0</v>
      </c>
      <c r="AL3318">
        <v>19</v>
      </c>
      <c r="AO3318">
        <v>0</v>
      </c>
      <c r="AV3318" s="1" t="s">
        <v>53</v>
      </c>
      <c r="AW3318">
        <f>Facebook[[#This Row],[Total Post Reactions]]+Facebook[[#This Row],[Total Post Shares]]+Facebook[[#This Row],[Page Likes]]</f>
        <v>0</v>
      </c>
      <c r="AX3318" s="1">
        <f>IFERROR((Facebook[[#This Row],[Engagement]]/Facebook[[#This Row],[Reach]])*100,0)</f>
        <v>0</v>
      </c>
      <c r="AY3318" s="1" t="str">
        <f>TEXT(Facebook[[#This Row],[ReportDate]],"mmmm")</f>
        <v>October</v>
      </c>
    </row>
    <row r="3319" spans="1:51" x14ac:dyDescent="0.55000000000000004">
      <c r="A3319" s="1" t="s">
        <v>100</v>
      </c>
      <c r="B3319" s="1" t="s">
        <v>161</v>
      </c>
      <c r="C3319" s="1" t="s">
        <v>59</v>
      </c>
      <c r="D3319" s="1" t="s">
        <v>154</v>
      </c>
      <c r="E3319" s="1" t="s">
        <v>52</v>
      </c>
      <c r="F3319" s="2">
        <v>43037</v>
      </c>
      <c r="G3319">
        <v>0.02</v>
      </c>
      <c r="H3319">
        <v>8</v>
      </c>
      <c r="K3319">
        <v>7</v>
      </c>
      <c r="O3319">
        <v>0</v>
      </c>
      <c r="T3319">
        <v>0.02</v>
      </c>
      <c r="U3319">
        <v>0</v>
      </c>
      <c r="Y3319">
        <v>1.142857</v>
      </c>
      <c r="Z3319">
        <v>8</v>
      </c>
      <c r="AA3319">
        <v>0.02</v>
      </c>
      <c r="AB3319">
        <v>0.02</v>
      </c>
      <c r="AH3319">
        <v>7</v>
      </c>
      <c r="AI3319">
        <v>0</v>
      </c>
      <c r="AK3319">
        <v>0</v>
      </c>
      <c r="AL3319">
        <v>7</v>
      </c>
      <c r="AO3319">
        <v>0</v>
      </c>
      <c r="AV3319" s="1" t="s">
        <v>53</v>
      </c>
      <c r="AW3319">
        <f>Facebook[[#This Row],[Total Post Reactions]]+Facebook[[#This Row],[Total Post Shares]]+Facebook[[#This Row],[Page Likes]]</f>
        <v>0</v>
      </c>
      <c r="AX3319" s="1">
        <f>IFERROR((Facebook[[#This Row],[Engagement]]/Facebook[[#This Row],[Reach]])*100,0)</f>
        <v>0</v>
      </c>
      <c r="AY3319" s="1" t="str">
        <f>TEXT(Facebook[[#This Row],[ReportDate]],"mmmm")</f>
        <v>October</v>
      </c>
    </row>
    <row r="3320" spans="1:51" x14ac:dyDescent="0.55000000000000004">
      <c r="A3320" s="1" t="s">
        <v>138</v>
      </c>
      <c r="B3320" s="1" t="s">
        <v>161</v>
      </c>
      <c r="C3320" s="1" t="s">
        <v>59</v>
      </c>
      <c r="D3320" s="1" t="s">
        <v>154</v>
      </c>
      <c r="E3320" s="1" t="s">
        <v>52</v>
      </c>
      <c r="F3320" s="2">
        <v>43037</v>
      </c>
      <c r="G3320">
        <v>0.03</v>
      </c>
      <c r="H3320">
        <v>9</v>
      </c>
      <c r="K3320">
        <v>6</v>
      </c>
      <c r="O3320">
        <v>0</v>
      </c>
      <c r="T3320">
        <v>0.03</v>
      </c>
      <c r="U3320">
        <v>0.01</v>
      </c>
      <c r="Y3320">
        <v>1.5</v>
      </c>
      <c r="Z3320">
        <v>9</v>
      </c>
      <c r="AA3320">
        <v>0.03</v>
      </c>
      <c r="AB3320">
        <v>0.03</v>
      </c>
      <c r="AH3320">
        <v>6</v>
      </c>
      <c r="AI3320">
        <v>0</v>
      </c>
      <c r="AK3320">
        <v>0</v>
      </c>
      <c r="AL3320">
        <v>6</v>
      </c>
      <c r="AO3320">
        <v>0</v>
      </c>
      <c r="AV3320" s="1" t="s">
        <v>53</v>
      </c>
      <c r="AW3320">
        <f>Facebook[[#This Row],[Total Post Reactions]]+Facebook[[#This Row],[Total Post Shares]]+Facebook[[#This Row],[Page Likes]]</f>
        <v>0</v>
      </c>
      <c r="AX3320" s="1">
        <f>IFERROR((Facebook[[#This Row],[Engagement]]/Facebook[[#This Row],[Reach]])*100,0)</f>
        <v>0</v>
      </c>
      <c r="AY3320" s="1" t="str">
        <f>TEXT(Facebook[[#This Row],[ReportDate]],"mmmm")</f>
        <v>October</v>
      </c>
    </row>
    <row r="3321" spans="1:51" x14ac:dyDescent="0.55000000000000004">
      <c r="A3321" s="1" t="s">
        <v>97</v>
      </c>
      <c r="B3321" s="1" t="s">
        <v>161</v>
      </c>
      <c r="C3321" s="1" t="s">
        <v>59</v>
      </c>
      <c r="D3321" s="1" t="s">
        <v>154</v>
      </c>
      <c r="E3321" s="1" t="s">
        <v>52</v>
      </c>
      <c r="F3321" s="2">
        <v>43037</v>
      </c>
      <c r="G3321">
        <v>0.01</v>
      </c>
      <c r="H3321">
        <v>3</v>
      </c>
      <c r="K3321">
        <v>3</v>
      </c>
      <c r="O3321">
        <v>0</v>
      </c>
      <c r="T3321">
        <v>0.01</v>
      </c>
      <c r="U3321">
        <v>0</v>
      </c>
      <c r="Y3321">
        <v>1</v>
      </c>
      <c r="Z3321">
        <v>3</v>
      </c>
      <c r="AA3321">
        <v>0.01</v>
      </c>
      <c r="AB3321">
        <v>0.01</v>
      </c>
      <c r="AH3321">
        <v>3</v>
      </c>
      <c r="AI3321">
        <v>0</v>
      </c>
      <c r="AK3321">
        <v>0</v>
      </c>
      <c r="AL3321">
        <v>3</v>
      </c>
      <c r="AO3321">
        <v>0</v>
      </c>
      <c r="AV3321" s="1" t="s">
        <v>53</v>
      </c>
      <c r="AW3321">
        <f>Facebook[[#This Row],[Total Post Reactions]]+Facebook[[#This Row],[Total Post Shares]]+Facebook[[#This Row],[Page Likes]]</f>
        <v>0</v>
      </c>
      <c r="AX3321" s="1">
        <f>IFERROR((Facebook[[#This Row],[Engagement]]/Facebook[[#This Row],[Reach]])*100,0)</f>
        <v>0</v>
      </c>
      <c r="AY3321" s="1" t="str">
        <f>TEXT(Facebook[[#This Row],[ReportDate]],"mmmm")</f>
        <v>October</v>
      </c>
    </row>
    <row r="3322" spans="1:51" x14ac:dyDescent="0.55000000000000004">
      <c r="A3322" s="1" t="s">
        <v>156</v>
      </c>
      <c r="B3322" s="1" t="s">
        <v>161</v>
      </c>
      <c r="C3322" s="1" t="s">
        <v>59</v>
      </c>
      <c r="D3322" s="1" t="s">
        <v>154</v>
      </c>
      <c r="E3322" s="1" t="s">
        <v>52</v>
      </c>
      <c r="F3322" s="2">
        <v>43037</v>
      </c>
      <c r="G3322">
        <v>0.08</v>
      </c>
      <c r="H3322">
        <v>14</v>
      </c>
      <c r="K3322">
        <v>12</v>
      </c>
      <c r="O3322">
        <v>0</v>
      </c>
      <c r="T3322">
        <v>0.08</v>
      </c>
      <c r="U3322">
        <v>0.01</v>
      </c>
      <c r="Y3322">
        <v>1.1666669999999999</v>
      </c>
      <c r="Z3322">
        <v>14</v>
      </c>
      <c r="AA3322">
        <v>0.08</v>
      </c>
      <c r="AB3322">
        <v>0.08</v>
      </c>
      <c r="AH3322">
        <v>12</v>
      </c>
      <c r="AI3322">
        <v>0</v>
      </c>
      <c r="AK3322">
        <v>0</v>
      </c>
      <c r="AL3322">
        <v>12</v>
      </c>
      <c r="AO3322">
        <v>0</v>
      </c>
      <c r="AV3322" s="1" t="s">
        <v>53</v>
      </c>
      <c r="AW3322">
        <f>Facebook[[#This Row],[Total Post Reactions]]+Facebook[[#This Row],[Total Post Shares]]+Facebook[[#This Row],[Page Likes]]</f>
        <v>0</v>
      </c>
      <c r="AX3322" s="1">
        <f>IFERROR((Facebook[[#This Row],[Engagement]]/Facebook[[#This Row],[Reach]])*100,0)</f>
        <v>0</v>
      </c>
      <c r="AY3322" s="1" t="str">
        <f>TEXT(Facebook[[#This Row],[ReportDate]],"mmmm")</f>
        <v>October</v>
      </c>
    </row>
    <row r="3323" spans="1:51" x14ac:dyDescent="0.55000000000000004">
      <c r="A3323" s="1" t="s">
        <v>129</v>
      </c>
      <c r="B3323" s="1" t="s">
        <v>161</v>
      </c>
      <c r="C3323" s="1" t="s">
        <v>59</v>
      </c>
      <c r="D3323" s="1" t="s">
        <v>154</v>
      </c>
      <c r="E3323" s="1" t="s">
        <v>52</v>
      </c>
      <c r="F3323" s="2">
        <v>43037</v>
      </c>
      <c r="G3323">
        <v>0</v>
      </c>
      <c r="H3323">
        <v>2</v>
      </c>
      <c r="K3323">
        <v>1</v>
      </c>
      <c r="O3323">
        <v>0</v>
      </c>
      <c r="T3323">
        <v>0</v>
      </c>
      <c r="U3323">
        <v>0</v>
      </c>
      <c r="Y3323">
        <v>2</v>
      </c>
      <c r="Z3323">
        <v>2</v>
      </c>
      <c r="AA3323">
        <v>0</v>
      </c>
      <c r="AB3323">
        <v>0</v>
      </c>
      <c r="AH3323">
        <v>1</v>
      </c>
      <c r="AI3323">
        <v>0</v>
      </c>
      <c r="AK3323">
        <v>0</v>
      </c>
      <c r="AL3323">
        <v>1</v>
      </c>
      <c r="AO3323">
        <v>0</v>
      </c>
      <c r="AV3323" s="1" t="s">
        <v>53</v>
      </c>
      <c r="AW3323">
        <f>Facebook[[#This Row],[Total Post Reactions]]+Facebook[[#This Row],[Total Post Shares]]+Facebook[[#This Row],[Page Likes]]</f>
        <v>0</v>
      </c>
      <c r="AX3323" s="1">
        <f>IFERROR((Facebook[[#This Row],[Engagement]]/Facebook[[#This Row],[Reach]])*100,0)</f>
        <v>0</v>
      </c>
      <c r="AY3323" s="1" t="str">
        <f>TEXT(Facebook[[#This Row],[ReportDate]],"mmmm")</f>
        <v>October</v>
      </c>
    </row>
    <row r="3324" spans="1:51" x14ac:dyDescent="0.55000000000000004">
      <c r="A3324" s="1" t="s">
        <v>139</v>
      </c>
      <c r="B3324" s="1" t="s">
        <v>161</v>
      </c>
      <c r="C3324" s="1" t="s">
        <v>59</v>
      </c>
      <c r="D3324" s="1" t="s">
        <v>154</v>
      </c>
      <c r="E3324" s="1" t="s">
        <v>52</v>
      </c>
      <c r="F3324" s="2">
        <v>43037</v>
      </c>
      <c r="G3324">
        <v>0.02</v>
      </c>
      <c r="H3324">
        <v>3</v>
      </c>
      <c r="K3324">
        <v>3</v>
      </c>
      <c r="O3324">
        <v>0</v>
      </c>
      <c r="T3324">
        <v>0.02</v>
      </c>
      <c r="U3324">
        <v>0.01</v>
      </c>
      <c r="Y3324">
        <v>1</v>
      </c>
      <c r="Z3324">
        <v>3</v>
      </c>
      <c r="AA3324">
        <v>0.02</v>
      </c>
      <c r="AB3324">
        <v>0.02</v>
      </c>
      <c r="AH3324">
        <v>3</v>
      </c>
      <c r="AI3324">
        <v>0</v>
      </c>
      <c r="AK3324">
        <v>0</v>
      </c>
      <c r="AL3324">
        <v>3</v>
      </c>
      <c r="AO3324">
        <v>0</v>
      </c>
      <c r="AV3324" s="1" t="s">
        <v>53</v>
      </c>
      <c r="AW3324">
        <f>Facebook[[#This Row],[Total Post Reactions]]+Facebook[[#This Row],[Total Post Shares]]+Facebook[[#This Row],[Page Likes]]</f>
        <v>0</v>
      </c>
      <c r="AX3324" s="1">
        <f>IFERROR((Facebook[[#This Row],[Engagement]]/Facebook[[#This Row],[Reach]])*100,0)</f>
        <v>0</v>
      </c>
      <c r="AY3324" s="1" t="str">
        <f>TEXT(Facebook[[#This Row],[ReportDate]],"mmmm")</f>
        <v>October</v>
      </c>
    </row>
    <row r="3325" spans="1:51" x14ac:dyDescent="0.55000000000000004">
      <c r="A3325" s="1" t="s">
        <v>102</v>
      </c>
      <c r="B3325" s="1" t="s">
        <v>161</v>
      </c>
      <c r="C3325" s="1" t="s">
        <v>59</v>
      </c>
      <c r="D3325" s="1" t="s">
        <v>154</v>
      </c>
      <c r="E3325" s="1" t="s">
        <v>52</v>
      </c>
      <c r="F3325" s="2">
        <v>43037</v>
      </c>
      <c r="G3325">
        <v>0.02</v>
      </c>
      <c r="H3325">
        <v>3</v>
      </c>
      <c r="K3325">
        <v>2</v>
      </c>
      <c r="O3325">
        <v>0</v>
      </c>
      <c r="T3325">
        <v>0.02</v>
      </c>
      <c r="U3325">
        <v>0.01</v>
      </c>
      <c r="Y3325">
        <v>1.5</v>
      </c>
      <c r="Z3325">
        <v>3</v>
      </c>
      <c r="AA3325">
        <v>0.02</v>
      </c>
      <c r="AB3325">
        <v>0.02</v>
      </c>
      <c r="AH3325">
        <v>2</v>
      </c>
      <c r="AI3325">
        <v>0</v>
      </c>
      <c r="AK3325">
        <v>0</v>
      </c>
      <c r="AL3325">
        <v>2</v>
      </c>
      <c r="AO3325">
        <v>0</v>
      </c>
      <c r="AV3325" s="1" t="s">
        <v>53</v>
      </c>
      <c r="AW3325">
        <f>Facebook[[#This Row],[Total Post Reactions]]+Facebook[[#This Row],[Total Post Shares]]+Facebook[[#This Row],[Page Likes]]</f>
        <v>0</v>
      </c>
      <c r="AX3325" s="1">
        <f>IFERROR((Facebook[[#This Row],[Engagement]]/Facebook[[#This Row],[Reach]])*100,0)</f>
        <v>0</v>
      </c>
      <c r="AY3325" s="1" t="str">
        <f>TEXT(Facebook[[#This Row],[ReportDate]],"mmmm")</f>
        <v>October</v>
      </c>
    </row>
    <row r="3326" spans="1:51" x14ac:dyDescent="0.55000000000000004">
      <c r="A3326" s="1" t="s">
        <v>130</v>
      </c>
      <c r="B3326" s="1" t="s">
        <v>161</v>
      </c>
      <c r="C3326" s="1" t="s">
        <v>59</v>
      </c>
      <c r="D3326" s="1" t="s">
        <v>154</v>
      </c>
      <c r="E3326" s="1" t="s">
        <v>52</v>
      </c>
      <c r="F3326" s="2">
        <v>43037</v>
      </c>
      <c r="G3326">
        <v>0.02</v>
      </c>
      <c r="H3326">
        <v>3</v>
      </c>
      <c r="K3326">
        <v>3</v>
      </c>
      <c r="O3326">
        <v>0</v>
      </c>
      <c r="T3326">
        <v>0.02</v>
      </c>
      <c r="U3326">
        <v>0.01</v>
      </c>
      <c r="Y3326">
        <v>1</v>
      </c>
      <c r="Z3326">
        <v>3</v>
      </c>
      <c r="AA3326">
        <v>0.02</v>
      </c>
      <c r="AB3326">
        <v>0.02</v>
      </c>
      <c r="AH3326">
        <v>3</v>
      </c>
      <c r="AI3326">
        <v>0</v>
      </c>
      <c r="AK3326">
        <v>0</v>
      </c>
      <c r="AL3326">
        <v>3</v>
      </c>
      <c r="AO3326">
        <v>0</v>
      </c>
      <c r="AV3326" s="1" t="s">
        <v>53</v>
      </c>
      <c r="AW3326">
        <f>Facebook[[#This Row],[Total Post Reactions]]+Facebook[[#This Row],[Total Post Shares]]+Facebook[[#This Row],[Page Likes]]</f>
        <v>0</v>
      </c>
      <c r="AX3326" s="1">
        <f>IFERROR((Facebook[[#This Row],[Engagement]]/Facebook[[#This Row],[Reach]])*100,0)</f>
        <v>0</v>
      </c>
      <c r="AY3326" s="1" t="str">
        <f>TEXT(Facebook[[#This Row],[ReportDate]],"mmmm")</f>
        <v>October</v>
      </c>
    </row>
    <row r="3327" spans="1:51" x14ac:dyDescent="0.55000000000000004">
      <c r="A3327" s="1" t="s">
        <v>141</v>
      </c>
      <c r="B3327" s="1" t="s">
        <v>161</v>
      </c>
      <c r="C3327" s="1" t="s">
        <v>59</v>
      </c>
      <c r="D3327" s="1" t="s">
        <v>154</v>
      </c>
      <c r="E3327" s="1" t="s">
        <v>52</v>
      </c>
      <c r="F3327" s="2">
        <v>43037</v>
      </c>
      <c r="G3327">
        <v>0.01</v>
      </c>
      <c r="H3327">
        <v>4</v>
      </c>
      <c r="K3327">
        <v>2</v>
      </c>
      <c r="O3327">
        <v>0</v>
      </c>
      <c r="T3327">
        <v>0.01</v>
      </c>
      <c r="U3327">
        <v>0.01</v>
      </c>
      <c r="Y3327">
        <v>2</v>
      </c>
      <c r="Z3327">
        <v>4</v>
      </c>
      <c r="AA3327">
        <v>0.01</v>
      </c>
      <c r="AB3327">
        <v>0.01</v>
      </c>
      <c r="AH3327">
        <v>2</v>
      </c>
      <c r="AI3327">
        <v>0</v>
      </c>
      <c r="AK3327">
        <v>0</v>
      </c>
      <c r="AL3327">
        <v>2</v>
      </c>
      <c r="AO3327">
        <v>0</v>
      </c>
      <c r="AV3327" s="1" t="s">
        <v>53</v>
      </c>
      <c r="AW3327">
        <f>Facebook[[#This Row],[Total Post Reactions]]+Facebook[[#This Row],[Total Post Shares]]+Facebook[[#This Row],[Page Likes]]</f>
        <v>0</v>
      </c>
      <c r="AX3327" s="1">
        <f>IFERROR((Facebook[[#This Row],[Engagement]]/Facebook[[#This Row],[Reach]])*100,0)</f>
        <v>0</v>
      </c>
      <c r="AY3327" s="1" t="str">
        <f>TEXT(Facebook[[#This Row],[ReportDate]],"mmmm")</f>
        <v>October</v>
      </c>
    </row>
    <row r="3328" spans="1:51" x14ac:dyDescent="0.55000000000000004">
      <c r="A3328" s="1" t="s">
        <v>133</v>
      </c>
      <c r="B3328" s="1" t="s">
        <v>161</v>
      </c>
      <c r="C3328" s="1" t="s">
        <v>59</v>
      </c>
      <c r="D3328" s="1" t="s">
        <v>154</v>
      </c>
      <c r="E3328" s="1" t="s">
        <v>52</v>
      </c>
      <c r="F3328" s="2">
        <v>43037</v>
      </c>
      <c r="G3328">
        <v>0.11</v>
      </c>
      <c r="H3328">
        <v>17</v>
      </c>
      <c r="K3328">
        <v>13</v>
      </c>
      <c r="O3328">
        <v>0</v>
      </c>
      <c r="T3328">
        <v>0.11</v>
      </c>
      <c r="U3328">
        <v>0.01</v>
      </c>
      <c r="Y3328">
        <v>1.3076920000000001</v>
      </c>
      <c r="Z3328">
        <v>17</v>
      </c>
      <c r="AA3328">
        <v>0.11</v>
      </c>
      <c r="AB3328">
        <v>0.11</v>
      </c>
      <c r="AH3328">
        <v>13</v>
      </c>
      <c r="AI3328">
        <v>0</v>
      </c>
      <c r="AK3328">
        <v>0</v>
      </c>
      <c r="AL3328">
        <v>13</v>
      </c>
      <c r="AO3328">
        <v>0</v>
      </c>
      <c r="AV3328" s="1" t="s">
        <v>53</v>
      </c>
      <c r="AW3328">
        <f>Facebook[[#This Row],[Total Post Reactions]]+Facebook[[#This Row],[Total Post Shares]]+Facebook[[#This Row],[Page Likes]]</f>
        <v>0</v>
      </c>
      <c r="AX3328" s="1">
        <f>IFERROR((Facebook[[#This Row],[Engagement]]/Facebook[[#This Row],[Reach]])*100,0)</f>
        <v>0</v>
      </c>
      <c r="AY3328" s="1" t="str">
        <f>TEXT(Facebook[[#This Row],[ReportDate]],"mmmm")</f>
        <v>October</v>
      </c>
    </row>
    <row r="3329" spans="1:51" x14ac:dyDescent="0.55000000000000004">
      <c r="A3329" s="1" t="s">
        <v>100</v>
      </c>
      <c r="B3329" s="1" t="s">
        <v>162</v>
      </c>
      <c r="C3329" s="1" t="s">
        <v>59</v>
      </c>
      <c r="D3329" s="1" t="s">
        <v>154</v>
      </c>
      <c r="E3329" s="1" t="s">
        <v>52</v>
      </c>
      <c r="F3329" s="2">
        <v>43037</v>
      </c>
      <c r="G3329">
        <v>0</v>
      </c>
      <c r="H3329">
        <v>1</v>
      </c>
      <c r="K3329">
        <v>1</v>
      </c>
      <c r="O3329">
        <v>0</v>
      </c>
      <c r="T3329">
        <v>0</v>
      </c>
      <c r="U3329">
        <v>0</v>
      </c>
      <c r="Y3329">
        <v>1</v>
      </c>
      <c r="Z3329">
        <v>1</v>
      </c>
      <c r="AA3329">
        <v>0</v>
      </c>
      <c r="AB3329">
        <v>0</v>
      </c>
      <c r="AH3329">
        <v>1</v>
      </c>
      <c r="AI3329">
        <v>0</v>
      </c>
      <c r="AK3329">
        <v>0</v>
      </c>
      <c r="AL3329">
        <v>1</v>
      </c>
      <c r="AO3329">
        <v>0</v>
      </c>
      <c r="AV3329" s="1" t="s">
        <v>53</v>
      </c>
      <c r="AW3329">
        <f>Facebook[[#This Row],[Total Post Reactions]]+Facebook[[#This Row],[Total Post Shares]]+Facebook[[#This Row],[Page Likes]]</f>
        <v>0</v>
      </c>
      <c r="AX3329" s="1">
        <f>IFERROR((Facebook[[#This Row],[Engagement]]/Facebook[[#This Row],[Reach]])*100,0)</f>
        <v>0</v>
      </c>
      <c r="AY3329" s="1" t="str">
        <f>TEXT(Facebook[[#This Row],[ReportDate]],"mmmm")</f>
        <v>October</v>
      </c>
    </row>
    <row r="3330" spans="1:51" x14ac:dyDescent="0.55000000000000004">
      <c r="A3330" s="1" t="s">
        <v>138</v>
      </c>
      <c r="B3330" s="1" t="s">
        <v>162</v>
      </c>
      <c r="C3330" s="1" t="s">
        <v>59</v>
      </c>
      <c r="D3330" s="1" t="s">
        <v>154</v>
      </c>
      <c r="E3330" s="1" t="s">
        <v>52</v>
      </c>
      <c r="F3330" s="2">
        <v>43037</v>
      </c>
      <c r="G3330">
        <v>0</v>
      </c>
      <c r="H3330">
        <v>1</v>
      </c>
      <c r="K3330">
        <v>1</v>
      </c>
      <c r="O3330">
        <v>0</v>
      </c>
      <c r="T3330">
        <v>0</v>
      </c>
      <c r="U3330">
        <v>0</v>
      </c>
      <c r="Y3330">
        <v>1</v>
      </c>
      <c r="Z3330">
        <v>1</v>
      </c>
      <c r="AA3330">
        <v>0</v>
      </c>
      <c r="AB3330">
        <v>0</v>
      </c>
      <c r="AH3330">
        <v>1</v>
      </c>
      <c r="AI3330">
        <v>0</v>
      </c>
      <c r="AK3330">
        <v>0</v>
      </c>
      <c r="AL3330">
        <v>1</v>
      </c>
      <c r="AO3330">
        <v>0</v>
      </c>
      <c r="AV3330" s="1" t="s">
        <v>53</v>
      </c>
      <c r="AW3330">
        <f>Facebook[[#This Row],[Total Post Reactions]]+Facebook[[#This Row],[Total Post Shares]]+Facebook[[#This Row],[Page Likes]]</f>
        <v>0</v>
      </c>
      <c r="AX3330" s="1">
        <f>IFERROR((Facebook[[#This Row],[Engagement]]/Facebook[[#This Row],[Reach]])*100,0)</f>
        <v>0</v>
      </c>
      <c r="AY3330" s="1" t="str">
        <f>TEXT(Facebook[[#This Row],[ReportDate]],"mmmm")</f>
        <v>October</v>
      </c>
    </row>
    <row r="3331" spans="1:51" x14ac:dyDescent="0.55000000000000004">
      <c r="A3331" s="1" t="s">
        <v>156</v>
      </c>
      <c r="B3331" s="1" t="s">
        <v>162</v>
      </c>
      <c r="C3331" s="1" t="s">
        <v>59</v>
      </c>
      <c r="D3331" s="1" t="s">
        <v>154</v>
      </c>
      <c r="E3331" s="1" t="s">
        <v>52</v>
      </c>
      <c r="F3331" s="2">
        <v>43037</v>
      </c>
      <c r="G3331">
        <v>0</v>
      </c>
      <c r="H3331">
        <v>3</v>
      </c>
      <c r="K3331">
        <v>3</v>
      </c>
      <c r="O3331">
        <v>0</v>
      </c>
      <c r="T3331">
        <v>0</v>
      </c>
      <c r="U3331">
        <v>0</v>
      </c>
      <c r="Y3331">
        <v>1</v>
      </c>
      <c r="Z3331">
        <v>3</v>
      </c>
      <c r="AA3331">
        <v>0</v>
      </c>
      <c r="AB3331">
        <v>0</v>
      </c>
      <c r="AH3331">
        <v>3</v>
      </c>
      <c r="AI3331">
        <v>0</v>
      </c>
      <c r="AK3331">
        <v>0</v>
      </c>
      <c r="AL3331">
        <v>3</v>
      </c>
      <c r="AO3331">
        <v>0</v>
      </c>
      <c r="AV3331" s="1" t="s">
        <v>53</v>
      </c>
      <c r="AW3331">
        <f>Facebook[[#This Row],[Total Post Reactions]]+Facebook[[#This Row],[Total Post Shares]]+Facebook[[#This Row],[Page Likes]]</f>
        <v>0</v>
      </c>
      <c r="AX3331" s="1">
        <f>IFERROR((Facebook[[#This Row],[Engagement]]/Facebook[[#This Row],[Reach]])*100,0)</f>
        <v>0</v>
      </c>
      <c r="AY3331" s="1" t="str">
        <f>TEXT(Facebook[[#This Row],[ReportDate]],"mmmm")</f>
        <v>October</v>
      </c>
    </row>
    <row r="3332" spans="1:51" x14ac:dyDescent="0.55000000000000004">
      <c r="A3332" s="1" t="s">
        <v>129</v>
      </c>
      <c r="B3332" s="1" t="s">
        <v>162</v>
      </c>
      <c r="C3332" s="1" t="s">
        <v>59</v>
      </c>
      <c r="D3332" s="1" t="s">
        <v>154</v>
      </c>
      <c r="E3332" s="1" t="s">
        <v>52</v>
      </c>
      <c r="F3332" s="2">
        <v>43037</v>
      </c>
      <c r="G3332">
        <v>0.02</v>
      </c>
      <c r="H3332">
        <v>1</v>
      </c>
      <c r="K3332">
        <v>1</v>
      </c>
      <c r="O3332">
        <v>0</v>
      </c>
      <c r="T3332">
        <v>0.02</v>
      </c>
      <c r="U3332">
        <v>0.02</v>
      </c>
      <c r="Y3332">
        <v>1</v>
      </c>
      <c r="Z3332">
        <v>1</v>
      </c>
      <c r="AA3332">
        <v>0.02</v>
      </c>
      <c r="AB3332">
        <v>0.02</v>
      </c>
      <c r="AH3332">
        <v>1</v>
      </c>
      <c r="AI3332">
        <v>0</v>
      </c>
      <c r="AK3332">
        <v>0</v>
      </c>
      <c r="AL3332">
        <v>1</v>
      </c>
      <c r="AO3332">
        <v>0</v>
      </c>
      <c r="AV3332" s="1" t="s">
        <v>53</v>
      </c>
      <c r="AW3332">
        <f>Facebook[[#This Row],[Total Post Reactions]]+Facebook[[#This Row],[Total Post Shares]]+Facebook[[#This Row],[Page Likes]]</f>
        <v>0</v>
      </c>
      <c r="AX3332" s="1">
        <f>IFERROR((Facebook[[#This Row],[Engagement]]/Facebook[[#This Row],[Reach]])*100,0)</f>
        <v>0</v>
      </c>
      <c r="AY3332" s="1" t="str">
        <f>TEXT(Facebook[[#This Row],[ReportDate]],"mmmm")</f>
        <v>October</v>
      </c>
    </row>
    <row r="3333" spans="1:51" x14ac:dyDescent="0.55000000000000004">
      <c r="A3333" s="1" t="s">
        <v>141</v>
      </c>
      <c r="B3333" s="1" t="s">
        <v>162</v>
      </c>
      <c r="C3333" s="1" t="s">
        <v>59</v>
      </c>
      <c r="D3333" s="1" t="s">
        <v>154</v>
      </c>
      <c r="E3333" s="1" t="s">
        <v>52</v>
      </c>
      <c r="F3333" s="2">
        <v>43037</v>
      </c>
      <c r="G3333">
        <v>0</v>
      </c>
      <c r="H3333">
        <v>1</v>
      </c>
      <c r="K3333">
        <v>1</v>
      </c>
      <c r="O3333">
        <v>0</v>
      </c>
      <c r="T3333">
        <v>0</v>
      </c>
      <c r="U3333">
        <v>0</v>
      </c>
      <c r="Y3333">
        <v>1</v>
      </c>
      <c r="Z3333">
        <v>1</v>
      </c>
      <c r="AA3333">
        <v>0</v>
      </c>
      <c r="AB3333">
        <v>0</v>
      </c>
      <c r="AH3333">
        <v>1</v>
      </c>
      <c r="AI3333">
        <v>0</v>
      </c>
      <c r="AK3333">
        <v>0</v>
      </c>
      <c r="AL3333">
        <v>1</v>
      </c>
      <c r="AO3333">
        <v>0</v>
      </c>
      <c r="AV3333" s="1" t="s">
        <v>53</v>
      </c>
      <c r="AW3333">
        <f>Facebook[[#This Row],[Total Post Reactions]]+Facebook[[#This Row],[Total Post Shares]]+Facebook[[#This Row],[Page Likes]]</f>
        <v>0</v>
      </c>
      <c r="AX3333" s="1">
        <f>IFERROR((Facebook[[#This Row],[Engagement]]/Facebook[[#This Row],[Reach]])*100,0)</f>
        <v>0</v>
      </c>
      <c r="AY3333" s="1" t="str">
        <f>TEXT(Facebook[[#This Row],[ReportDate]],"mmmm")</f>
        <v>October</v>
      </c>
    </row>
    <row r="3334" spans="1:51" x14ac:dyDescent="0.55000000000000004">
      <c r="A3334" s="1" t="s">
        <v>133</v>
      </c>
      <c r="B3334" s="1" t="s">
        <v>159</v>
      </c>
      <c r="C3334" s="1" t="s">
        <v>59</v>
      </c>
      <c r="D3334" s="1" t="s">
        <v>154</v>
      </c>
      <c r="E3334" s="1" t="s">
        <v>52</v>
      </c>
      <c r="F3334" s="2">
        <v>43037</v>
      </c>
      <c r="G3334">
        <v>0.48976199999999998</v>
      </c>
      <c r="H3334">
        <v>34</v>
      </c>
      <c r="K3334">
        <v>30</v>
      </c>
      <c r="O3334">
        <v>0</v>
      </c>
      <c r="T3334">
        <v>0.48976199999999998</v>
      </c>
      <c r="U3334">
        <v>0.02</v>
      </c>
      <c r="Y3334">
        <v>1.1333329999999999</v>
      </c>
      <c r="Z3334">
        <v>34</v>
      </c>
      <c r="AA3334">
        <v>0.48976199999999998</v>
      </c>
      <c r="AB3334">
        <v>0.48976199999999998</v>
      </c>
      <c r="AH3334">
        <v>30</v>
      </c>
      <c r="AI3334">
        <v>0</v>
      </c>
      <c r="AK3334">
        <v>0</v>
      </c>
      <c r="AL3334">
        <v>30</v>
      </c>
      <c r="AO3334">
        <v>0</v>
      </c>
      <c r="AV3334" s="1" t="s">
        <v>53</v>
      </c>
      <c r="AW3334">
        <f>Facebook[[#This Row],[Total Post Reactions]]+Facebook[[#This Row],[Total Post Shares]]+Facebook[[#This Row],[Page Likes]]</f>
        <v>0</v>
      </c>
      <c r="AX3334" s="1">
        <f>IFERROR((Facebook[[#This Row],[Engagement]]/Facebook[[#This Row],[Reach]])*100,0)</f>
        <v>0</v>
      </c>
      <c r="AY3334" s="1" t="str">
        <f>TEXT(Facebook[[#This Row],[ReportDate]],"mmmm")</f>
        <v>October</v>
      </c>
    </row>
    <row r="3335" spans="1:51" x14ac:dyDescent="0.55000000000000004">
      <c r="A3335" s="1" t="s">
        <v>130</v>
      </c>
      <c r="B3335" s="1" t="s">
        <v>160</v>
      </c>
      <c r="C3335" s="1" t="s">
        <v>59</v>
      </c>
      <c r="D3335" s="1" t="s">
        <v>154</v>
      </c>
      <c r="E3335" s="1" t="s">
        <v>52</v>
      </c>
      <c r="F3335" s="2">
        <v>43037</v>
      </c>
      <c r="G3335">
        <v>0.7</v>
      </c>
      <c r="H3335">
        <v>65</v>
      </c>
      <c r="K3335">
        <v>60</v>
      </c>
      <c r="O3335">
        <v>0</v>
      </c>
      <c r="T3335">
        <v>0.7</v>
      </c>
      <c r="U3335">
        <v>0.01</v>
      </c>
      <c r="Y3335">
        <v>1.0833330000000001</v>
      </c>
      <c r="Z3335">
        <v>65</v>
      </c>
      <c r="AA3335">
        <v>0.7</v>
      </c>
      <c r="AB3335">
        <v>0.7</v>
      </c>
      <c r="AH3335">
        <v>60</v>
      </c>
      <c r="AI3335">
        <v>1</v>
      </c>
      <c r="AK3335">
        <v>-1</v>
      </c>
      <c r="AL3335">
        <v>60</v>
      </c>
      <c r="AO3335">
        <v>0</v>
      </c>
      <c r="AV3335" s="1" t="s">
        <v>53</v>
      </c>
      <c r="AW3335">
        <f>Facebook[[#This Row],[Total Post Reactions]]+Facebook[[#This Row],[Total Post Shares]]+Facebook[[#This Row],[Page Likes]]</f>
        <v>0</v>
      </c>
      <c r="AX3335" s="1">
        <f>IFERROR((Facebook[[#This Row],[Engagement]]/Facebook[[#This Row],[Reach]])*100,0)</f>
        <v>0</v>
      </c>
      <c r="AY3335" s="1" t="str">
        <f>TEXT(Facebook[[#This Row],[ReportDate]],"mmmm")</f>
        <v>October</v>
      </c>
    </row>
    <row r="3336" spans="1:51" x14ac:dyDescent="0.55000000000000004">
      <c r="A3336" s="1" t="s">
        <v>133</v>
      </c>
      <c r="B3336" s="1" t="s">
        <v>153</v>
      </c>
      <c r="C3336" s="1" t="s">
        <v>59</v>
      </c>
      <c r="D3336" s="1" t="s">
        <v>154</v>
      </c>
      <c r="E3336" s="1" t="s">
        <v>52</v>
      </c>
      <c r="F3336" s="2">
        <v>43037</v>
      </c>
      <c r="G3336">
        <v>3.2894939999999999</v>
      </c>
      <c r="H3336">
        <v>312</v>
      </c>
      <c r="K3336">
        <v>268</v>
      </c>
      <c r="M3336">
        <v>1</v>
      </c>
      <c r="O3336">
        <v>1</v>
      </c>
      <c r="T3336">
        <v>3.2894939999999999</v>
      </c>
      <c r="U3336">
        <v>0.01</v>
      </c>
      <c r="V3336">
        <v>3.29</v>
      </c>
      <c r="Y3336">
        <v>1.1641790000000001</v>
      </c>
      <c r="Z3336">
        <v>312</v>
      </c>
      <c r="AA3336">
        <v>3.2894939999999999</v>
      </c>
      <c r="AB3336">
        <v>3.2894939999999999</v>
      </c>
      <c r="AG3336">
        <v>1</v>
      </c>
      <c r="AH3336">
        <v>268</v>
      </c>
      <c r="AI3336">
        <v>3</v>
      </c>
      <c r="AK3336">
        <v>-3</v>
      </c>
      <c r="AL3336">
        <v>268</v>
      </c>
      <c r="AM3336">
        <v>1</v>
      </c>
      <c r="AO3336">
        <v>1</v>
      </c>
      <c r="AV3336" s="1" t="s">
        <v>53</v>
      </c>
      <c r="AW3336">
        <f>Facebook[[#This Row],[Total Post Reactions]]+Facebook[[#This Row],[Total Post Shares]]+Facebook[[#This Row],[Page Likes]]</f>
        <v>1</v>
      </c>
      <c r="AX3336" s="1">
        <f>IFERROR((Facebook[[#This Row],[Engagement]]/Facebook[[#This Row],[Reach]])*100,0)</f>
        <v>0.37313432835820892</v>
      </c>
      <c r="AY3336" s="1" t="str">
        <f>TEXT(Facebook[[#This Row],[ReportDate]],"mmmm")</f>
        <v>October</v>
      </c>
    </row>
    <row r="3337" spans="1:51" x14ac:dyDescent="0.55000000000000004">
      <c r="A3337" s="1" t="s">
        <v>71</v>
      </c>
      <c r="B3337" s="1" t="s">
        <v>163</v>
      </c>
      <c r="C3337" s="1" t="s">
        <v>59</v>
      </c>
      <c r="D3337" s="1" t="s">
        <v>75</v>
      </c>
      <c r="E3337" s="1" t="s">
        <v>52</v>
      </c>
      <c r="F3337" s="2">
        <v>43037</v>
      </c>
      <c r="G3337">
        <v>0.83</v>
      </c>
      <c r="H3337">
        <v>174</v>
      </c>
      <c r="K3337">
        <v>174</v>
      </c>
      <c r="O3337">
        <v>0</v>
      </c>
      <c r="T3337">
        <v>0.83</v>
      </c>
      <c r="U3337">
        <v>0</v>
      </c>
      <c r="Y3337">
        <v>1</v>
      </c>
      <c r="Z3337">
        <v>174</v>
      </c>
      <c r="AA3337">
        <v>0.83</v>
      </c>
      <c r="AB3337">
        <v>0.83</v>
      </c>
      <c r="AH3337">
        <v>174</v>
      </c>
      <c r="AI3337">
        <v>1</v>
      </c>
      <c r="AK3337">
        <v>-1</v>
      </c>
      <c r="AL3337">
        <v>174</v>
      </c>
      <c r="AO3337">
        <v>0</v>
      </c>
      <c r="AV3337" s="1" t="s">
        <v>53</v>
      </c>
      <c r="AW3337">
        <f>Facebook[[#This Row],[Total Post Reactions]]+Facebook[[#This Row],[Total Post Shares]]+Facebook[[#This Row],[Page Likes]]</f>
        <v>0</v>
      </c>
      <c r="AX3337" s="1">
        <f>IFERROR((Facebook[[#This Row],[Engagement]]/Facebook[[#This Row],[Reach]])*100,0)</f>
        <v>0</v>
      </c>
      <c r="AY3337" s="1" t="str">
        <f>TEXT(Facebook[[#This Row],[ReportDate]],"mmmm")</f>
        <v>October</v>
      </c>
    </row>
    <row r="3338" spans="1:51" x14ac:dyDescent="0.55000000000000004">
      <c r="A3338" s="1" t="s">
        <v>82</v>
      </c>
      <c r="B3338" s="1" t="s">
        <v>81</v>
      </c>
      <c r="C3338" s="1" t="s">
        <v>59</v>
      </c>
      <c r="D3338" s="1" t="s">
        <v>75</v>
      </c>
      <c r="E3338" s="1" t="s">
        <v>52</v>
      </c>
      <c r="F3338" s="2">
        <v>43037</v>
      </c>
      <c r="G3338">
        <v>0.21</v>
      </c>
      <c r="H3338">
        <v>44</v>
      </c>
      <c r="K3338">
        <v>44</v>
      </c>
      <c r="O3338">
        <v>0</v>
      </c>
      <c r="T3338">
        <v>0.21</v>
      </c>
      <c r="U3338">
        <v>0</v>
      </c>
      <c r="Y3338">
        <v>1</v>
      </c>
      <c r="Z3338">
        <v>44</v>
      </c>
      <c r="AA3338">
        <v>0.21</v>
      </c>
      <c r="AB3338">
        <v>0.21</v>
      </c>
      <c r="AH3338">
        <v>44</v>
      </c>
      <c r="AI3338">
        <v>0</v>
      </c>
      <c r="AK3338">
        <v>0</v>
      </c>
      <c r="AL3338">
        <v>44</v>
      </c>
      <c r="AO3338">
        <v>0</v>
      </c>
      <c r="AV3338" s="1" t="s">
        <v>53</v>
      </c>
      <c r="AW3338">
        <f>Facebook[[#This Row],[Total Post Reactions]]+Facebook[[#This Row],[Total Post Shares]]+Facebook[[#This Row],[Page Likes]]</f>
        <v>0</v>
      </c>
      <c r="AX3338" s="1">
        <f>IFERROR((Facebook[[#This Row],[Engagement]]/Facebook[[#This Row],[Reach]])*100,0)</f>
        <v>0</v>
      </c>
      <c r="AY3338" s="1" t="str">
        <f>TEXT(Facebook[[#This Row],[ReportDate]],"mmmm")</f>
        <v>October</v>
      </c>
    </row>
    <row r="3339" spans="1:51" x14ac:dyDescent="0.55000000000000004">
      <c r="A3339" s="1" t="s">
        <v>143</v>
      </c>
      <c r="B3339" s="1" t="s">
        <v>81</v>
      </c>
      <c r="C3339" s="1" t="s">
        <v>59</v>
      </c>
      <c r="D3339" s="1" t="s">
        <v>75</v>
      </c>
      <c r="E3339" s="1" t="s">
        <v>52</v>
      </c>
      <c r="F3339" s="2">
        <v>43037</v>
      </c>
      <c r="G3339">
        <v>0.36</v>
      </c>
      <c r="H3339">
        <v>52</v>
      </c>
      <c r="K3339">
        <v>49</v>
      </c>
      <c r="O3339">
        <v>0</v>
      </c>
      <c r="T3339">
        <v>0.36</v>
      </c>
      <c r="U3339">
        <v>0.01</v>
      </c>
      <c r="Y3339">
        <v>1.0612239999999999</v>
      </c>
      <c r="Z3339">
        <v>52</v>
      </c>
      <c r="AA3339">
        <v>0.36</v>
      </c>
      <c r="AB3339">
        <v>0.36</v>
      </c>
      <c r="AH3339">
        <v>49</v>
      </c>
      <c r="AI3339">
        <v>0</v>
      </c>
      <c r="AK3339">
        <v>0</v>
      </c>
      <c r="AL3339">
        <v>49</v>
      </c>
      <c r="AO3339">
        <v>0</v>
      </c>
      <c r="AV3339" s="1" t="s">
        <v>53</v>
      </c>
      <c r="AW3339">
        <f>Facebook[[#This Row],[Total Post Reactions]]+Facebook[[#This Row],[Total Post Shares]]+Facebook[[#This Row],[Page Likes]]</f>
        <v>0</v>
      </c>
      <c r="AX3339" s="1">
        <f>IFERROR((Facebook[[#This Row],[Engagement]]/Facebook[[#This Row],[Reach]])*100,0)</f>
        <v>0</v>
      </c>
      <c r="AY3339" s="1" t="str">
        <f>TEXT(Facebook[[#This Row],[ReportDate]],"mmmm")</f>
        <v>October</v>
      </c>
    </row>
    <row r="3340" spans="1:51" x14ac:dyDescent="0.55000000000000004">
      <c r="A3340" s="1" t="s">
        <v>69</v>
      </c>
      <c r="B3340" s="1" t="s">
        <v>81</v>
      </c>
      <c r="C3340" s="1" t="s">
        <v>59</v>
      </c>
      <c r="D3340" s="1" t="s">
        <v>75</v>
      </c>
      <c r="E3340" s="1" t="s">
        <v>52</v>
      </c>
      <c r="F3340" s="2">
        <v>43037</v>
      </c>
      <c r="G3340">
        <v>3.9216380000000002</v>
      </c>
      <c r="H3340">
        <v>522</v>
      </c>
      <c r="K3340">
        <v>517</v>
      </c>
      <c r="O3340">
        <v>0</v>
      </c>
      <c r="T3340">
        <v>3.9216380000000002</v>
      </c>
      <c r="U3340">
        <v>0.01</v>
      </c>
      <c r="Y3340">
        <v>1.009671</v>
      </c>
      <c r="Z3340">
        <v>522</v>
      </c>
      <c r="AA3340">
        <v>3.9216380000000002</v>
      </c>
      <c r="AB3340">
        <v>3.9216380000000002</v>
      </c>
      <c r="AH3340">
        <v>517</v>
      </c>
      <c r="AI3340">
        <v>4</v>
      </c>
      <c r="AK3340">
        <v>-4</v>
      </c>
      <c r="AL3340">
        <v>517</v>
      </c>
      <c r="AO3340">
        <v>0</v>
      </c>
      <c r="AV3340" s="1" t="s">
        <v>53</v>
      </c>
      <c r="AW3340">
        <f>Facebook[[#This Row],[Total Post Reactions]]+Facebook[[#This Row],[Total Post Shares]]+Facebook[[#This Row],[Page Likes]]</f>
        <v>0</v>
      </c>
      <c r="AX3340" s="1">
        <f>IFERROR((Facebook[[#This Row],[Engagement]]/Facebook[[#This Row],[Reach]])*100,0)</f>
        <v>0</v>
      </c>
      <c r="AY3340" s="1" t="str">
        <f>TEXT(Facebook[[#This Row],[ReportDate]],"mmmm")</f>
        <v>October</v>
      </c>
    </row>
    <row r="3341" spans="1:51" x14ac:dyDescent="0.55000000000000004">
      <c r="A3341" s="1" t="s">
        <v>165</v>
      </c>
      <c r="B3341" s="1" t="s">
        <v>81</v>
      </c>
      <c r="C3341" s="1" t="s">
        <v>59</v>
      </c>
      <c r="D3341" s="1" t="s">
        <v>75</v>
      </c>
      <c r="E3341" s="1" t="s">
        <v>52</v>
      </c>
      <c r="F3341" s="2">
        <v>43037</v>
      </c>
      <c r="G3341">
        <v>0.38</v>
      </c>
      <c r="H3341">
        <v>70</v>
      </c>
      <c r="K3341">
        <v>70</v>
      </c>
      <c r="O3341">
        <v>0</v>
      </c>
      <c r="T3341">
        <v>0.38</v>
      </c>
      <c r="U3341">
        <v>0.01</v>
      </c>
      <c r="Y3341">
        <v>1</v>
      </c>
      <c r="Z3341">
        <v>70</v>
      </c>
      <c r="AA3341">
        <v>0.38</v>
      </c>
      <c r="AB3341">
        <v>0.38</v>
      </c>
      <c r="AH3341">
        <v>70</v>
      </c>
      <c r="AI3341">
        <v>0</v>
      </c>
      <c r="AK3341">
        <v>0</v>
      </c>
      <c r="AL3341">
        <v>70</v>
      </c>
      <c r="AO3341">
        <v>0</v>
      </c>
      <c r="AV3341" s="1" t="s">
        <v>53</v>
      </c>
      <c r="AW3341">
        <f>Facebook[[#This Row],[Total Post Reactions]]+Facebook[[#This Row],[Total Post Shares]]+Facebook[[#This Row],[Page Likes]]</f>
        <v>0</v>
      </c>
      <c r="AX3341" s="1">
        <f>IFERROR((Facebook[[#This Row],[Engagement]]/Facebook[[#This Row],[Reach]])*100,0)</f>
        <v>0</v>
      </c>
      <c r="AY3341" s="1" t="str">
        <f>TEXT(Facebook[[#This Row],[ReportDate]],"mmmm")</f>
        <v>October</v>
      </c>
    </row>
    <row r="3342" spans="1:51" x14ac:dyDescent="0.55000000000000004">
      <c r="A3342" s="1" t="s">
        <v>152</v>
      </c>
      <c r="B3342" s="1" t="s">
        <v>81</v>
      </c>
      <c r="C3342" s="1" t="s">
        <v>59</v>
      </c>
      <c r="D3342" s="1" t="s">
        <v>75</v>
      </c>
      <c r="E3342" s="1" t="s">
        <v>52</v>
      </c>
      <c r="F3342" s="2">
        <v>43037</v>
      </c>
      <c r="G3342">
        <v>0.16</v>
      </c>
      <c r="H3342">
        <v>20</v>
      </c>
      <c r="K3342">
        <v>20</v>
      </c>
      <c r="O3342">
        <v>0</v>
      </c>
      <c r="T3342">
        <v>0.16</v>
      </c>
      <c r="U3342">
        <v>0.01</v>
      </c>
      <c r="Y3342">
        <v>1</v>
      </c>
      <c r="Z3342">
        <v>20</v>
      </c>
      <c r="AA3342">
        <v>0.16</v>
      </c>
      <c r="AB3342">
        <v>0.16</v>
      </c>
      <c r="AH3342">
        <v>20</v>
      </c>
      <c r="AI3342">
        <v>0</v>
      </c>
      <c r="AK3342">
        <v>0</v>
      </c>
      <c r="AL3342">
        <v>20</v>
      </c>
      <c r="AO3342">
        <v>0</v>
      </c>
      <c r="AV3342" s="1" t="s">
        <v>53</v>
      </c>
      <c r="AW3342">
        <f>Facebook[[#This Row],[Total Post Reactions]]+Facebook[[#This Row],[Total Post Shares]]+Facebook[[#This Row],[Page Likes]]</f>
        <v>0</v>
      </c>
      <c r="AX3342" s="1">
        <f>IFERROR((Facebook[[#This Row],[Engagement]]/Facebook[[#This Row],[Reach]])*100,0)</f>
        <v>0</v>
      </c>
      <c r="AY3342" s="1" t="str">
        <f>TEXT(Facebook[[#This Row],[ReportDate]],"mmmm")</f>
        <v>October</v>
      </c>
    </row>
    <row r="3343" spans="1:51" x14ac:dyDescent="0.55000000000000004">
      <c r="A3343" s="1" t="s">
        <v>144</v>
      </c>
      <c r="B3343" s="1" t="s">
        <v>81</v>
      </c>
      <c r="C3343" s="1" t="s">
        <v>59</v>
      </c>
      <c r="D3343" s="1" t="s">
        <v>75</v>
      </c>
      <c r="E3343" s="1" t="s">
        <v>52</v>
      </c>
      <c r="F3343" s="2">
        <v>43037</v>
      </c>
      <c r="G3343">
        <v>0.05</v>
      </c>
      <c r="H3343">
        <v>6</v>
      </c>
      <c r="K3343">
        <v>6</v>
      </c>
      <c r="O3343">
        <v>0</v>
      </c>
      <c r="T3343">
        <v>0.05</v>
      </c>
      <c r="U3343">
        <v>0.01</v>
      </c>
      <c r="Y3343">
        <v>1</v>
      </c>
      <c r="Z3343">
        <v>6</v>
      </c>
      <c r="AA3343">
        <v>0.05</v>
      </c>
      <c r="AB3343">
        <v>0.05</v>
      </c>
      <c r="AH3343">
        <v>6</v>
      </c>
      <c r="AI3343">
        <v>0</v>
      </c>
      <c r="AK3343">
        <v>0</v>
      </c>
      <c r="AL3343">
        <v>6</v>
      </c>
      <c r="AO3343">
        <v>0</v>
      </c>
      <c r="AV3343" s="1" t="s">
        <v>53</v>
      </c>
      <c r="AW3343">
        <f>Facebook[[#This Row],[Total Post Reactions]]+Facebook[[#This Row],[Total Post Shares]]+Facebook[[#This Row],[Page Likes]]</f>
        <v>0</v>
      </c>
      <c r="AX3343" s="1">
        <f>IFERROR((Facebook[[#This Row],[Engagement]]/Facebook[[#This Row],[Reach]])*100,0)</f>
        <v>0</v>
      </c>
      <c r="AY3343" s="1" t="str">
        <f>TEXT(Facebook[[#This Row],[ReportDate]],"mmmm")</f>
        <v>October</v>
      </c>
    </row>
    <row r="3344" spans="1:51" x14ac:dyDescent="0.55000000000000004">
      <c r="A3344" s="1" t="s">
        <v>67</v>
      </c>
      <c r="B3344" s="1" t="s">
        <v>81</v>
      </c>
      <c r="C3344" s="1" t="s">
        <v>59</v>
      </c>
      <c r="D3344" s="1" t="s">
        <v>75</v>
      </c>
      <c r="E3344" s="1" t="s">
        <v>52</v>
      </c>
      <c r="F3344" s="2">
        <v>43037</v>
      </c>
      <c r="G3344">
        <v>0.19</v>
      </c>
      <c r="H3344">
        <v>41</v>
      </c>
      <c r="K3344">
        <v>40</v>
      </c>
      <c r="O3344">
        <v>0</v>
      </c>
      <c r="T3344">
        <v>0.19</v>
      </c>
      <c r="U3344">
        <v>0</v>
      </c>
      <c r="Y3344">
        <v>1.0249999999999999</v>
      </c>
      <c r="Z3344">
        <v>41</v>
      </c>
      <c r="AA3344">
        <v>0.19</v>
      </c>
      <c r="AB3344">
        <v>0.19</v>
      </c>
      <c r="AH3344">
        <v>40</v>
      </c>
      <c r="AI3344">
        <v>0</v>
      </c>
      <c r="AK3344">
        <v>0</v>
      </c>
      <c r="AL3344">
        <v>40</v>
      </c>
      <c r="AO3344">
        <v>0</v>
      </c>
      <c r="AV3344" s="1" t="s">
        <v>53</v>
      </c>
      <c r="AW3344">
        <f>Facebook[[#This Row],[Total Post Reactions]]+Facebook[[#This Row],[Total Post Shares]]+Facebook[[#This Row],[Page Likes]]</f>
        <v>0</v>
      </c>
      <c r="AX3344" s="1">
        <f>IFERROR((Facebook[[#This Row],[Engagement]]/Facebook[[#This Row],[Reach]])*100,0)</f>
        <v>0</v>
      </c>
      <c r="AY3344" s="1" t="str">
        <f>TEXT(Facebook[[#This Row],[ReportDate]],"mmmm")</f>
        <v>October</v>
      </c>
    </row>
    <row r="3345" spans="1:51" x14ac:dyDescent="0.55000000000000004">
      <c r="A3345" s="1" t="s">
        <v>71</v>
      </c>
      <c r="B3345" s="1" t="s">
        <v>81</v>
      </c>
      <c r="C3345" s="1" t="s">
        <v>59</v>
      </c>
      <c r="D3345" s="1" t="s">
        <v>75</v>
      </c>
      <c r="E3345" s="1" t="s">
        <v>52</v>
      </c>
      <c r="F3345" s="2">
        <v>43037</v>
      </c>
      <c r="G3345">
        <v>0.56000000000000005</v>
      </c>
      <c r="H3345">
        <v>82</v>
      </c>
      <c r="K3345">
        <v>81</v>
      </c>
      <c r="O3345">
        <v>0</v>
      </c>
      <c r="T3345">
        <v>0.56000000000000005</v>
      </c>
      <c r="U3345">
        <v>0.01</v>
      </c>
      <c r="Y3345">
        <v>1.012346</v>
      </c>
      <c r="Z3345">
        <v>82</v>
      </c>
      <c r="AA3345">
        <v>0.56000000000000005</v>
      </c>
      <c r="AB3345">
        <v>0.56000000000000005</v>
      </c>
      <c r="AH3345">
        <v>81</v>
      </c>
      <c r="AI3345">
        <v>1</v>
      </c>
      <c r="AK3345">
        <v>-1</v>
      </c>
      <c r="AL3345">
        <v>81</v>
      </c>
      <c r="AO3345">
        <v>0</v>
      </c>
      <c r="AV3345" s="1" t="s">
        <v>53</v>
      </c>
      <c r="AW3345">
        <f>Facebook[[#This Row],[Total Post Reactions]]+Facebook[[#This Row],[Total Post Shares]]+Facebook[[#This Row],[Page Likes]]</f>
        <v>0</v>
      </c>
      <c r="AX3345" s="1">
        <f>IFERROR((Facebook[[#This Row],[Engagement]]/Facebook[[#This Row],[Reach]])*100,0)</f>
        <v>0</v>
      </c>
      <c r="AY3345" s="1" t="str">
        <f>TEXT(Facebook[[#This Row],[ReportDate]],"mmmm")</f>
        <v>October</v>
      </c>
    </row>
    <row r="3346" spans="1:51" x14ac:dyDescent="0.55000000000000004">
      <c r="A3346" s="1" t="s">
        <v>146</v>
      </c>
      <c r="B3346" s="1" t="s">
        <v>81</v>
      </c>
      <c r="C3346" s="1" t="s">
        <v>59</v>
      </c>
      <c r="D3346" s="1" t="s">
        <v>75</v>
      </c>
      <c r="E3346" s="1" t="s">
        <v>52</v>
      </c>
      <c r="F3346" s="2">
        <v>43037</v>
      </c>
      <c r="G3346">
        <v>0.11</v>
      </c>
      <c r="H3346">
        <v>12</v>
      </c>
      <c r="K3346">
        <v>12</v>
      </c>
      <c r="O3346">
        <v>0</v>
      </c>
      <c r="T3346">
        <v>0.11</v>
      </c>
      <c r="U3346">
        <v>0.01</v>
      </c>
      <c r="Y3346">
        <v>1</v>
      </c>
      <c r="Z3346">
        <v>12</v>
      </c>
      <c r="AA3346">
        <v>0.11</v>
      </c>
      <c r="AB3346">
        <v>0.11</v>
      </c>
      <c r="AH3346">
        <v>12</v>
      </c>
      <c r="AI3346">
        <v>0</v>
      </c>
      <c r="AK3346">
        <v>0</v>
      </c>
      <c r="AL3346">
        <v>12</v>
      </c>
      <c r="AO3346">
        <v>0</v>
      </c>
      <c r="AV3346" s="1" t="s">
        <v>53</v>
      </c>
      <c r="AW3346">
        <f>Facebook[[#This Row],[Total Post Reactions]]+Facebook[[#This Row],[Total Post Shares]]+Facebook[[#This Row],[Page Likes]]</f>
        <v>0</v>
      </c>
      <c r="AX3346" s="1">
        <f>IFERROR((Facebook[[#This Row],[Engagement]]/Facebook[[#This Row],[Reach]])*100,0)</f>
        <v>0</v>
      </c>
      <c r="AY3346" s="1" t="str">
        <f>TEXT(Facebook[[#This Row],[ReportDate]],"mmmm")</f>
        <v>October</v>
      </c>
    </row>
    <row r="3347" spans="1:51" x14ac:dyDescent="0.55000000000000004">
      <c r="A3347" s="1" t="s">
        <v>147</v>
      </c>
      <c r="B3347" s="1" t="s">
        <v>81</v>
      </c>
      <c r="C3347" s="1" t="s">
        <v>59</v>
      </c>
      <c r="D3347" s="1" t="s">
        <v>75</v>
      </c>
      <c r="E3347" s="1" t="s">
        <v>52</v>
      </c>
      <c r="F3347" s="2">
        <v>43037</v>
      </c>
      <c r="G3347">
        <v>0.67</v>
      </c>
      <c r="H3347">
        <v>89</v>
      </c>
      <c r="K3347">
        <v>88</v>
      </c>
      <c r="O3347">
        <v>0</v>
      </c>
      <c r="T3347">
        <v>0.67</v>
      </c>
      <c r="U3347">
        <v>0.01</v>
      </c>
      <c r="Y3347">
        <v>1.0113639999999999</v>
      </c>
      <c r="Z3347">
        <v>89</v>
      </c>
      <c r="AA3347">
        <v>0.67</v>
      </c>
      <c r="AB3347">
        <v>0.67</v>
      </c>
      <c r="AH3347">
        <v>88</v>
      </c>
      <c r="AI3347">
        <v>1</v>
      </c>
      <c r="AK3347">
        <v>-1</v>
      </c>
      <c r="AL3347">
        <v>88</v>
      </c>
      <c r="AO3347">
        <v>0</v>
      </c>
      <c r="AV3347" s="1" t="s">
        <v>53</v>
      </c>
      <c r="AW3347">
        <f>Facebook[[#This Row],[Total Post Reactions]]+Facebook[[#This Row],[Total Post Shares]]+Facebook[[#This Row],[Page Likes]]</f>
        <v>0</v>
      </c>
      <c r="AX3347" s="1">
        <f>IFERROR((Facebook[[#This Row],[Engagement]]/Facebook[[#This Row],[Reach]])*100,0)</f>
        <v>0</v>
      </c>
      <c r="AY3347" s="1" t="str">
        <f>TEXT(Facebook[[#This Row],[ReportDate]],"mmmm")</f>
        <v>October</v>
      </c>
    </row>
    <row r="3348" spans="1:51" x14ac:dyDescent="0.55000000000000004">
      <c r="A3348" s="1" t="s">
        <v>151</v>
      </c>
      <c r="B3348" s="1" t="s">
        <v>81</v>
      </c>
      <c r="C3348" s="1" t="s">
        <v>59</v>
      </c>
      <c r="D3348" s="1" t="s">
        <v>75</v>
      </c>
      <c r="E3348" s="1" t="s">
        <v>52</v>
      </c>
      <c r="F3348" s="2">
        <v>43037</v>
      </c>
      <c r="G3348">
        <v>0.24</v>
      </c>
      <c r="H3348">
        <v>33</v>
      </c>
      <c r="K3348">
        <v>33</v>
      </c>
      <c r="O3348">
        <v>0</v>
      </c>
      <c r="T3348">
        <v>0.24</v>
      </c>
      <c r="U3348">
        <v>0.01</v>
      </c>
      <c r="Y3348">
        <v>1</v>
      </c>
      <c r="Z3348">
        <v>33</v>
      </c>
      <c r="AA3348">
        <v>0.24</v>
      </c>
      <c r="AB3348">
        <v>0.24</v>
      </c>
      <c r="AH3348">
        <v>33</v>
      </c>
      <c r="AI3348">
        <v>0</v>
      </c>
      <c r="AK3348">
        <v>0</v>
      </c>
      <c r="AL3348">
        <v>33</v>
      </c>
      <c r="AO3348">
        <v>0</v>
      </c>
      <c r="AV3348" s="1" t="s">
        <v>53</v>
      </c>
      <c r="AW3348">
        <f>Facebook[[#This Row],[Total Post Reactions]]+Facebook[[#This Row],[Total Post Shares]]+Facebook[[#This Row],[Page Likes]]</f>
        <v>0</v>
      </c>
      <c r="AX3348" s="1">
        <f>IFERROR((Facebook[[#This Row],[Engagement]]/Facebook[[#This Row],[Reach]])*100,0)</f>
        <v>0</v>
      </c>
      <c r="AY3348" s="1" t="str">
        <f>TEXT(Facebook[[#This Row],[ReportDate]],"mmmm")</f>
        <v>October</v>
      </c>
    </row>
    <row r="3349" spans="1:51" x14ac:dyDescent="0.55000000000000004">
      <c r="A3349" s="1" t="s">
        <v>60</v>
      </c>
      <c r="B3349" s="1" t="s">
        <v>81</v>
      </c>
      <c r="C3349" s="1" t="s">
        <v>59</v>
      </c>
      <c r="D3349" s="1" t="s">
        <v>75</v>
      </c>
      <c r="E3349" s="1" t="s">
        <v>52</v>
      </c>
      <c r="F3349" s="2">
        <v>43037</v>
      </c>
      <c r="G3349">
        <v>1.83</v>
      </c>
      <c r="H3349">
        <v>399</v>
      </c>
      <c r="K3349">
        <v>388</v>
      </c>
      <c r="O3349">
        <v>0</v>
      </c>
      <c r="T3349">
        <v>1.83</v>
      </c>
      <c r="U3349">
        <v>0</v>
      </c>
      <c r="Y3349">
        <v>1.028351</v>
      </c>
      <c r="Z3349">
        <v>399</v>
      </c>
      <c r="AA3349">
        <v>1.83</v>
      </c>
      <c r="AB3349">
        <v>1.83</v>
      </c>
      <c r="AH3349">
        <v>388</v>
      </c>
      <c r="AI3349">
        <v>2</v>
      </c>
      <c r="AK3349">
        <v>-2</v>
      </c>
      <c r="AL3349">
        <v>388</v>
      </c>
      <c r="AO3349">
        <v>0</v>
      </c>
      <c r="AV3349" s="1" t="s">
        <v>53</v>
      </c>
      <c r="AW3349">
        <f>Facebook[[#This Row],[Total Post Reactions]]+Facebook[[#This Row],[Total Post Shares]]+Facebook[[#This Row],[Page Likes]]</f>
        <v>0</v>
      </c>
      <c r="AX3349" s="1">
        <f>IFERROR((Facebook[[#This Row],[Engagement]]/Facebook[[#This Row],[Reach]])*100,0)</f>
        <v>0</v>
      </c>
      <c r="AY3349" s="1" t="str">
        <f>TEXT(Facebook[[#This Row],[ReportDate]],"mmmm")</f>
        <v>October</v>
      </c>
    </row>
    <row r="3350" spans="1:51" x14ac:dyDescent="0.55000000000000004">
      <c r="A3350" s="1" t="s">
        <v>149</v>
      </c>
      <c r="B3350" s="1" t="s">
        <v>81</v>
      </c>
      <c r="C3350" s="1" t="s">
        <v>59</v>
      </c>
      <c r="D3350" s="1" t="s">
        <v>75</v>
      </c>
      <c r="E3350" s="1" t="s">
        <v>52</v>
      </c>
      <c r="F3350" s="2">
        <v>43037</v>
      </c>
      <c r="G3350">
        <v>2.3199999999999998</v>
      </c>
      <c r="H3350">
        <v>567</v>
      </c>
      <c r="K3350">
        <v>548</v>
      </c>
      <c r="M3350">
        <v>3</v>
      </c>
      <c r="O3350">
        <v>3</v>
      </c>
      <c r="T3350">
        <v>2.3199999999999998</v>
      </c>
      <c r="U3350">
        <v>0</v>
      </c>
      <c r="V3350">
        <v>0.77</v>
      </c>
      <c r="Y3350">
        <v>1.034672</v>
      </c>
      <c r="Z3350">
        <v>567</v>
      </c>
      <c r="AA3350">
        <v>2.3199999999999998</v>
      </c>
      <c r="AB3350">
        <v>2.3199999999999998</v>
      </c>
      <c r="AG3350">
        <v>3</v>
      </c>
      <c r="AH3350">
        <v>548</v>
      </c>
      <c r="AI3350">
        <v>2</v>
      </c>
      <c r="AK3350">
        <v>-2</v>
      </c>
      <c r="AL3350">
        <v>548</v>
      </c>
      <c r="AM3350">
        <v>3</v>
      </c>
      <c r="AO3350">
        <v>3</v>
      </c>
      <c r="AV3350" s="1" t="s">
        <v>53</v>
      </c>
      <c r="AW3350">
        <f>Facebook[[#This Row],[Total Post Reactions]]+Facebook[[#This Row],[Total Post Shares]]+Facebook[[#This Row],[Page Likes]]</f>
        <v>3</v>
      </c>
      <c r="AX3350" s="1">
        <f>IFERROR((Facebook[[#This Row],[Engagement]]/Facebook[[#This Row],[Reach]])*100,0)</f>
        <v>0.54744525547445255</v>
      </c>
      <c r="AY3350" s="1" t="str">
        <f>TEXT(Facebook[[#This Row],[ReportDate]],"mmmm")</f>
        <v>October</v>
      </c>
    </row>
    <row r="3351" spans="1:51" x14ac:dyDescent="0.55000000000000004">
      <c r="A3351" s="1" t="s">
        <v>165</v>
      </c>
      <c r="B3351" s="1" t="s">
        <v>74</v>
      </c>
      <c r="C3351" s="1" t="s">
        <v>59</v>
      </c>
      <c r="D3351" s="1" t="s">
        <v>75</v>
      </c>
      <c r="E3351" s="1" t="s">
        <v>52</v>
      </c>
      <c r="F3351" s="2">
        <v>43037</v>
      </c>
      <c r="G3351">
        <v>14.32</v>
      </c>
      <c r="H3351">
        <v>516</v>
      </c>
      <c r="K3351">
        <v>473</v>
      </c>
      <c r="O3351">
        <v>0</v>
      </c>
      <c r="T3351">
        <v>14.32</v>
      </c>
      <c r="U3351">
        <v>0.03</v>
      </c>
      <c r="Y3351">
        <v>1.0909089999999999</v>
      </c>
      <c r="Z3351">
        <v>516</v>
      </c>
      <c r="AA3351">
        <v>14.32</v>
      </c>
      <c r="AB3351">
        <v>14.32</v>
      </c>
      <c r="AH3351">
        <v>473</v>
      </c>
      <c r="AI3351">
        <v>14</v>
      </c>
      <c r="AK3351">
        <v>-14</v>
      </c>
      <c r="AL3351">
        <v>473</v>
      </c>
      <c r="AO3351">
        <v>0</v>
      </c>
      <c r="AV3351" s="1" t="s">
        <v>53</v>
      </c>
      <c r="AW3351">
        <f>Facebook[[#This Row],[Total Post Reactions]]+Facebook[[#This Row],[Total Post Shares]]+Facebook[[#This Row],[Page Likes]]</f>
        <v>0</v>
      </c>
      <c r="AX3351" s="1">
        <f>IFERROR((Facebook[[#This Row],[Engagement]]/Facebook[[#This Row],[Reach]])*100,0)</f>
        <v>0</v>
      </c>
      <c r="AY3351" s="1" t="str">
        <f>TEXT(Facebook[[#This Row],[ReportDate]],"mmmm")</f>
        <v>October</v>
      </c>
    </row>
    <row r="3352" spans="1:51" x14ac:dyDescent="0.55000000000000004">
      <c r="A3352" s="1" t="s">
        <v>147</v>
      </c>
      <c r="B3352" s="1" t="s">
        <v>74</v>
      </c>
      <c r="C3352" s="1" t="s">
        <v>59</v>
      </c>
      <c r="D3352" s="1" t="s">
        <v>75</v>
      </c>
      <c r="E3352" s="1" t="s">
        <v>52</v>
      </c>
      <c r="F3352" s="2">
        <v>43037</v>
      </c>
      <c r="G3352">
        <v>5.93</v>
      </c>
      <c r="H3352">
        <v>163</v>
      </c>
      <c r="K3352">
        <v>139</v>
      </c>
      <c r="O3352">
        <v>0</v>
      </c>
      <c r="T3352">
        <v>5.93</v>
      </c>
      <c r="U3352">
        <v>0.04</v>
      </c>
      <c r="Y3352">
        <v>1.1726620000000001</v>
      </c>
      <c r="Z3352">
        <v>163</v>
      </c>
      <c r="AA3352">
        <v>5.93</v>
      </c>
      <c r="AB3352">
        <v>5.93</v>
      </c>
      <c r="AH3352">
        <v>139</v>
      </c>
      <c r="AI3352">
        <v>6</v>
      </c>
      <c r="AK3352">
        <v>-6</v>
      </c>
      <c r="AL3352">
        <v>139</v>
      </c>
      <c r="AO3352">
        <v>0</v>
      </c>
      <c r="AV3352" s="1" t="s">
        <v>53</v>
      </c>
      <c r="AW3352">
        <f>Facebook[[#This Row],[Total Post Reactions]]+Facebook[[#This Row],[Total Post Shares]]+Facebook[[#This Row],[Page Likes]]</f>
        <v>0</v>
      </c>
      <c r="AX3352" s="1">
        <f>IFERROR((Facebook[[#This Row],[Engagement]]/Facebook[[#This Row],[Reach]])*100,0)</f>
        <v>0</v>
      </c>
      <c r="AY3352" s="1" t="str">
        <f>TEXT(Facebook[[#This Row],[ReportDate]],"mmmm")</f>
        <v>October</v>
      </c>
    </row>
    <row r="3353" spans="1:51" x14ac:dyDescent="0.55000000000000004">
      <c r="A3353" s="1" t="s">
        <v>151</v>
      </c>
      <c r="B3353" s="1" t="s">
        <v>74</v>
      </c>
      <c r="C3353" s="1" t="s">
        <v>59</v>
      </c>
      <c r="D3353" s="1" t="s">
        <v>75</v>
      </c>
      <c r="E3353" s="1" t="s">
        <v>52</v>
      </c>
      <c r="F3353" s="2">
        <v>43037</v>
      </c>
      <c r="G3353">
        <v>1.7</v>
      </c>
      <c r="H3353">
        <v>67</v>
      </c>
      <c r="K3353">
        <v>67</v>
      </c>
      <c r="O3353">
        <v>0</v>
      </c>
      <c r="T3353">
        <v>1.7</v>
      </c>
      <c r="U3353">
        <v>0.03</v>
      </c>
      <c r="Y3353">
        <v>1</v>
      </c>
      <c r="Z3353">
        <v>67</v>
      </c>
      <c r="AA3353">
        <v>1.7</v>
      </c>
      <c r="AB3353">
        <v>1.7</v>
      </c>
      <c r="AH3353">
        <v>67</v>
      </c>
      <c r="AI3353">
        <v>2</v>
      </c>
      <c r="AK3353">
        <v>-2</v>
      </c>
      <c r="AL3353">
        <v>67</v>
      </c>
      <c r="AO3353">
        <v>0</v>
      </c>
      <c r="AV3353" s="1" t="s">
        <v>53</v>
      </c>
      <c r="AW3353">
        <f>Facebook[[#This Row],[Total Post Reactions]]+Facebook[[#This Row],[Total Post Shares]]+Facebook[[#This Row],[Page Likes]]</f>
        <v>0</v>
      </c>
      <c r="AX3353" s="1">
        <f>IFERROR((Facebook[[#This Row],[Engagement]]/Facebook[[#This Row],[Reach]])*100,0)</f>
        <v>0</v>
      </c>
      <c r="AY3353" s="1" t="str">
        <f>TEXT(Facebook[[#This Row],[ReportDate]],"mmmm")</f>
        <v>October</v>
      </c>
    </row>
    <row r="3354" spans="1:51" x14ac:dyDescent="0.55000000000000004">
      <c r="A3354" s="1" t="s">
        <v>80</v>
      </c>
      <c r="B3354" s="1" t="s">
        <v>74</v>
      </c>
      <c r="C3354" s="1" t="s">
        <v>59</v>
      </c>
      <c r="D3354" s="1" t="s">
        <v>75</v>
      </c>
      <c r="E3354" s="1" t="s">
        <v>52</v>
      </c>
      <c r="F3354" s="2">
        <v>43037</v>
      </c>
      <c r="G3354">
        <v>23.517849999999999</v>
      </c>
      <c r="H3354">
        <v>904</v>
      </c>
      <c r="K3354">
        <v>785</v>
      </c>
      <c r="M3354">
        <v>1</v>
      </c>
      <c r="O3354">
        <v>1</v>
      </c>
      <c r="T3354">
        <v>23.517849999999999</v>
      </c>
      <c r="U3354">
        <v>0.03</v>
      </c>
      <c r="V3354">
        <v>23.52</v>
      </c>
      <c r="Y3354">
        <v>1.1515919999999999</v>
      </c>
      <c r="Z3354">
        <v>904</v>
      </c>
      <c r="AA3354">
        <v>23.517849999999999</v>
      </c>
      <c r="AB3354">
        <v>23.517849999999999</v>
      </c>
      <c r="AG3354">
        <v>1</v>
      </c>
      <c r="AH3354">
        <v>785</v>
      </c>
      <c r="AI3354">
        <v>24</v>
      </c>
      <c r="AK3354">
        <v>-24</v>
      </c>
      <c r="AL3354">
        <v>785</v>
      </c>
      <c r="AM3354">
        <v>1</v>
      </c>
      <c r="AO3354">
        <v>1</v>
      </c>
      <c r="AV3354" s="1" t="s">
        <v>53</v>
      </c>
      <c r="AW3354">
        <f>Facebook[[#This Row],[Total Post Reactions]]+Facebook[[#This Row],[Total Post Shares]]+Facebook[[#This Row],[Page Likes]]</f>
        <v>1</v>
      </c>
      <c r="AX3354" s="1">
        <f>IFERROR((Facebook[[#This Row],[Engagement]]/Facebook[[#This Row],[Reach]])*100,0)</f>
        <v>0.12738853503184713</v>
      </c>
      <c r="AY3354" s="1" t="str">
        <f>TEXT(Facebook[[#This Row],[ReportDate]],"mmmm")</f>
        <v>October</v>
      </c>
    </row>
    <row r="3355" spans="1:51" x14ac:dyDescent="0.55000000000000004">
      <c r="A3355" s="1" t="s">
        <v>164</v>
      </c>
      <c r="B3355" s="1" t="s">
        <v>74</v>
      </c>
      <c r="C3355" s="1" t="s">
        <v>59</v>
      </c>
      <c r="D3355" s="1" t="s">
        <v>75</v>
      </c>
      <c r="E3355" s="1" t="s">
        <v>52</v>
      </c>
      <c r="F3355" s="2">
        <v>43037</v>
      </c>
      <c r="G3355">
        <v>2.66</v>
      </c>
      <c r="H3355">
        <v>90</v>
      </c>
      <c r="K3355">
        <v>84</v>
      </c>
      <c r="M3355">
        <v>1</v>
      </c>
      <c r="O3355">
        <v>1</v>
      </c>
      <c r="T3355">
        <v>2.66</v>
      </c>
      <c r="U3355">
        <v>0.03</v>
      </c>
      <c r="V3355">
        <v>2.66</v>
      </c>
      <c r="Y3355">
        <v>1.071429</v>
      </c>
      <c r="Z3355">
        <v>90</v>
      </c>
      <c r="AA3355">
        <v>2.66</v>
      </c>
      <c r="AB3355">
        <v>2.66</v>
      </c>
      <c r="AG3355">
        <v>1</v>
      </c>
      <c r="AH3355">
        <v>84</v>
      </c>
      <c r="AI3355">
        <v>3</v>
      </c>
      <c r="AK3355">
        <v>-3</v>
      </c>
      <c r="AL3355">
        <v>84</v>
      </c>
      <c r="AM3355">
        <v>1</v>
      </c>
      <c r="AO3355">
        <v>1</v>
      </c>
      <c r="AV3355" s="1" t="s">
        <v>53</v>
      </c>
      <c r="AW3355">
        <f>Facebook[[#This Row],[Total Post Reactions]]+Facebook[[#This Row],[Total Post Shares]]+Facebook[[#This Row],[Page Likes]]</f>
        <v>1</v>
      </c>
      <c r="AX3355" s="1">
        <f>IFERROR((Facebook[[#This Row],[Engagement]]/Facebook[[#This Row],[Reach]])*100,0)</f>
        <v>1.1904761904761905</v>
      </c>
      <c r="AY3355" s="1" t="str">
        <f>TEXT(Facebook[[#This Row],[ReportDate]],"mmmm")</f>
        <v>October</v>
      </c>
    </row>
    <row r="3356" spans="1:51" x14ac:dyDescent="0.55000000000000004">
      <c r="A3356" s="1" t="s">
        <v>152</v>
      </c>
      <c r="B3356" s="1" t="s">
        <v>74</v>
      </c>
      <c r="C3356" s="1" t="s">
        <v>59</v>
      </c>
      <c r="D3356" s="1" t="s">
        <v>75</v>
      </c>
      <c r="E3356" s="1" t="s">
        <v>52</v>
      </c>
      <c r="F3356" s="2">
        <v>43037</v>
      </c>
      <c r="G3356">
        <v>3.51</v>
      </c>
      <c r="H3356">
        <v>121</v>
      </c>
      <c r="K3356">
        <v>120</v>
      </c>
      <c r="M3356">
        <v>1</v>
      </c>
      <c r="O3356">
        <v>1</v>
      </c>
      <c r="T3356">
        <v>3.51</v>
      </c>
      <c r="U3356">
        <v>0.03</v>
      </c>
      <c r="V3356">
        <v>3.51</v>
      </c>
      <c r="Y3356">
        <v>1.0083329999999999</v>
      </c>
      <c r="Z3356">
        <v>121</v>
      </c>
      <c r="AA3356">
        <v>3.51</v>
      </c>
      <c r="AB3356">
        <v>3.51</v>
      </c>
      <c r="AG3356">
        <v>1</v>
      </c>
      <c r="AH3356">
        <v>120</v>
      </c>
      <c r="AI3356">
        <v>4</v>
      </c>
      <c r="AK3356">
        <v>-4</v>
      </c>
      <c r="AL3356">
        <v>120</v>
      </c>
      <c r="AM3356">
        <v>1</v>
      </c>
      <c r="AO3356">
        <v>1</v>
      </c>
      <c r="AV3356" s="1" t="s">
        <v>53</v>
      </c>
      <c r="AW3356">
        <f>Facebook[[#This Row],[Total Post Reactions]]+Facebook[[#This Row],[Total Post Shares]]+Facebook[[#This Row],[Page Likes]]</f>
        <v>1</v>
      </c>
      <c r="AX3356" s="1">
        <f>IFERROR((Facebook[[#This Row],[Engagement]]/Facebook[[#This Row],[Reach]])*100,0)</f>
        <v>0.83333333333333337</v>
      </c>
      <c r="AY3356" s="1" t="str">
        <f>TEXT(Facebook[[#This Row],[ReportDate]],"mmmm")</f>
        <v>October</v>
      </c>
    </row>
    <row r="3357" spans="1:51" x14ac:dyDescent="0.55000000000000004">
      <c r="A3357" s="1" t="s">
        <v>146</v>
      </c>
      <c r="B3357" s="1" t="s">
        <v>74</v>
      </c>
      <c r="C3357" s="1" t="s">
        <v>59</v>
      </c>
      <c r="D3357" s="1" t="s">
        <v>75</v>
      </c>
      <c r="E3357" s="1" t="s">
        <v>52</v>
      </c>
      <c r="F3357" s="2">
        <v>43037</v>
      </c>
      <c r="G3357">
        <v>4.6399999999999997</v>
      </c>
      <c r="H3357">
        <v>172</v>
      </c>
      <c r="K3357">
        <v>167</v>
      </c>
      <c r="M3357">
        <v>1</v>
      </c>
      <c r="O3357">
        <v>1</v>
      </c>
      <c r="T3357">
        <v>4.6399999999999997</v>
      </c>
      <c r="U3357">
        <v>0.03</v>
      </c>
      <c r="V3357">
        <v>4.6399999999999997</v>
      </c>
      <c r="Y3357">
        <v>1.0299400000000001</v>
      </c>
      <c r="Z3357">
        <v>172</v>
      </c>
      <c r="AA3357">
        <v>4.6399999999999997</v>
      </c>
      <c r="AB3357">
        <v>4.6399999999999997</v>
      </c>
      <c r="AG3357">
        <v>1</v>
      </c>
      <c r="AH3357">
        <v>167</v>
      </c>
      <c r="AI3357">
        <v>5</v>
      </c>
      <c r="AK3357">
        <v>-5</v>
      </c>
      <c r="AL3357">
        <v>167</v>
      </c>
      <c r="AM3357">
        <v>1</v>
      </c>
      <c r="AO3357">
        <v>1</v>
      </c>
      <c r="AV3357" s="1" t="s">
        <v>53</v>
      </c>
      <c r="AW3357">
        <f>Facebook[[#This Row],[Total Post Reactions]]+Facebook[[#This Row],[Total Post Shares]]+Facebook[[#This Row],[Page Likes]]</f>
        <v>1</v>
      </c>
      <c r="AX3357" s="1">
        <f>IFERROR((Facebook[[#This Row],[Engagement]]/Facebook[[#This Row],[Reach]])*100,0)</f>
        <v>0.5988023952095809</v>
      </c>
      <c r="AY3357" s="1" t="str">
        <f>TEXT(Facebook[[#This Row],[ReportDate]],"mmmm")</f>
        <v>October</v>
      </c>
    </row>
    <row r="3358" spans="1:51" x14ac:dyDescent="0.55000000000000004">
      <c r="A3358" s="1" t="s">
        <v>67</v>
      </c>
      <c r="B3358" s="1" t="s">
        <v>74</v>
      </c>
      <c r="C3358" s="1" t="s">
        <v>59</v>
      </c>
      <c r="D3358" s="1" t="s">
        <v>75</v>
      </c>
      <c r="E3358" s="1" t="s">
        <v>52</v>
      </c>
      <c r="F3358" s="2">
        <v>43037</v>
      </c>
      <c r="G3358">
        <v>2.72</v>
      </c>
      <c r="H3358">
        <v>108</v>
      </c>
      <c r="K3358">
        <v>105</v>
      </c>
      <c r="M3358">
        <v>2</v>
      </c>
      <c r="O3358">
        <v>2</v>
      </c>
      <c r="T3358">
        <v>2.72</v>
      </c>
      <c r="U3358">
        <v>0.03</v>
      </c>
      <c r="V3358">
        <v>1.36</v>
      </c>
      <c r="Y3358">
        <v>1.0285709999999999</v>
      </c>
      <c r="Z3358">
        <v>108</v>
      </c>
      <c r="AA3358">
        <v>2.72</v>
      </c>
      <c r="AB3358">
        <v>2.72</v>
      </c>
      <c r="AG3358">
        <v>2</v>
      </c>
      <c r="AH3358">
        <v>105</v>
      </c>
      <c r="AI3358">
        <v>3</v>
      </c>
      <c r="AK3358">
        <v>-3</v>
      </c>
      <c r="AL3358">
        <v>105</v>
      </c>
      <c r="AM3358">
        <v>2</v>
      </c>
      <c r="AO3358">
        <v>2</v>
      </c>
      <c r="AV3358" s="1" t="s">
        <v>53</v>
      </c>
      <c r="AW3358">
        <f>Facebook[[#This Row],[Total Post Reactions]]+Facebook[[#This Row],[Total Post Shares]]+Facebook[[#This Row],[Page Likes]]</f>
        <v>2</v>
      </c>
      <c r="AX3358" s="1">
        <f>IFERROR((Facebook[[#This Row],[Engagement]]/Facebook[[#This Row],[Reach]])*100,0)</f>
        <v>1.9047619047619049</v>
      </c>
      <c r="AY3358" s="1" t="str">
        <f>TEXT(Facebook[[#This Row],[ReportDate]],"mmmm")</f>
        <v>October</v>
      </c>
    </row>
    <row r="3359" spans="1:51" x14ac:dyDescent="0.55000000000000004">
      <c r="A3359" s="1" t="s">
        <v>82</v>
      </c>
      <c r="B3359" s="1" t="s">
        <v>83</v>
      </c>
      <c r="C3359" s="1" t="s">
        <v>59</v>
      </c>
      <c r="D3359" s="1" t="s">
        <v>75</v>
      </c>
      <c r="E3359" s="1" t="s">
        <v>52</v>
      </c>
      <c r="F3359" s="2">
        <v>43037</v>
      </c>
      <c r="G3359">
        <v>1.01</v>
      </c>
      <c r="H3359">
        <v>224</v>
      </c>
      <c r="K3359">
        <v>223</v>
      </c>
      <c r="O3359">
        <v>0</v>
      </c>
      <c r="T3359">
        <v>1.01</v>
      </c>
      <c r="U3359">
        <v>0</v>
      </c>
      <c r="Y3359">
        <v>1.0044839999999999</v>
      </c>
      <c r="Z3359">
        <v>224</v>
      </c>
      <c r="AA3359">
        <v>1.01</v>
      </c>
      <c r="AB3359">
        <v>1.01</v>
      </c>
      <c r="AH3359">
        <v>223</v>
      </c>
      <c r="AI3359">
        <v>1</v>
      </c>
      <c r="AK3359">
        <v>-1</v>
      </c>
      <c r="AL3359">
        <v>223</v>
      </c>
      <c r="AO3359">
        <v>0</v>
      </c>
      <c r="AV3359" s="1" t="s">
        <v>53</v>
      </c>
      <c r="AW3359">
        <f>Facebook[[#This Row],[Total Post Reactions]]+Facebook[[#This Row],[Total Post Shares]]+Facebook[[#This Row],[Page Likes]]</f>
        <v>0</v>
      </c>
      <c r="AX3359" s="1">
        <f>IFERROR((Facebook[[#This Row],[Engagement]]/Facebook[[#This Row],[Reach]])*100,0)</f>
        <v>0</v>
      </c>
      <c r="AY3359" s="1" t="str">
        <f>TEXT(Facebook[[#This Row],[ReportDate]],"mmmm")</f>
        <v>October</v>
      </c>
    </row>
    <row r="3360" spans="1:51" x14ac:dyDescent="0.55000000000000004">
      <c r="A3360" s="1" t="s">
        <v>143</v>
      </c>
      <c r="B3360" s="1" t="s">
        <v>83</v>
      </c>
      <c r="C3360" s="1" t="s">
        <v>59</v>
      </c>
      <c r="D3360" s="1" t="s">
        <v>75</v>
      </c>
      <c r="E3360" s="1" t="s">
        <v>52</v>
      </c>
      <c r="F3360" s="2">
        <v>43037</v>
      </c>
      <c r="G3360">
        <v>0.35</v>
      </c>
      <c r="H3360">
        <v>57</v>
      </c>
      <c r="K3360">
        <v>56</v>
      </c>
      <c r="O3360">
        <v>0</v>
      </c>
      <c r="T3360">
        <v>0.35</v>
      </c>
      <c r="U3360">
        <v>0.01</v>
      </c>
      <c r="Y3360">
        <v>1.017857</v>
      </c>
      <c r="Z3360">
        <v>57</v>
      </c>
      <c r="AA3360">
        <v>0.35</v>
      </c>
      <c r="AB3360">
        <v>0.35</v>
      </c>
      <c r="AH3360">
        <v>56</v>
      </c>
      <c r="AI3360">
        <v>0</v>
      </c>
      <c r="AK3360">
        <v>0</v>
      </c>
      <c r="AL3360">
        <v>56</v>
      </c>
      <c r="AO3360">
        <v>0</v>
      </c>
      <c r="AV3360" s="1" t="s">
        <v>53</v>
      </c>
      <c r="AW3360">
        <f>Facebook[[#This Row],[Total Post Reactions]]+Facebook[[#This Row],[Total Post Shares]]+Facebook[[#This Row],[Page Likes]]</f>
        <v>0</v>
      </c>
      <c r="AX3360" s="1">
        <f>IFERROR((Facebook[[#This Row],[Engagement]]/Facebook[[#This Row],[Reach]])*100,0)</f>
        <v>0</v>
      </c>
      <c r="AY3360" s="1" t="str">
        <f>TEXT(Facebook[[#This Row],[ReportDate]],"mmmm")</f>
        <v>October</v>
      </c>
    </row>
    <row r="3361" spans="1:51" x14ac:dyDescent="0.55000000000000004">
      <c r="A3361" s="1" t="s">
        <v>164</v>
      </c>
      <c r="B3361" s="1" t="s">
        <v>83</v>
      </c>
      <c r="C3361" s="1" t="s">
        <v>59</v>
      </c>
      <c r="D3361" s="1" t="s">
        <v>75</v>
      </c>
      <c r="E3361" s="1" t="s">
        <v>52</v>
      </c>
      <c r="F3361" s="2">
        <v>43037</v>
      </c>
      <c r="G3361">
        <v>0.22</v>
      </c>
      <c r="H3361">
        <v>26</v>
      </c>
      <c r="K3361">
        <v>26</v>
      </c>
      <c r="O3361">
        <v>0</v>
      </c>
      <c r="T3361">
        <v>0.22</v>
      </c>
      <c r="U3361">
        <v>0.01</v>
      </c>
      <c r="Y3361">
        <v>1</v>
      </c>
      <c r="Z3361">
        <v>26</v>
      </c>
      <c r="AA3361">
        <v>0.22</v>
      </c>
      <c r="AB3361">
        <v>0.22</v>
      </c>
      <c r="AH3361">
        <v>26</v>
      </c>
      <c r="AI3361">
        <v>0</v>
      </c>
      <c r="AK3361">
        <v>0</v>
      </c>
      <c r="AL3361">
        <v>26</v>
      </c>
      <c r="AO3361">
        <v>0</v>
      </c>
      <c r="AV3361" s="1" t="s">
        <v>53</v>
      </c>
      <c r="AW3361">
        <f>Facebook[[#This Row],[Total Post Reactions]]+Facebook[[#This Row],[Total Post Shares]]+Facebook[[#This Row],[Page Likes]]</f>
        <v>0</v>
      </c>
      <c r="AX3361" s="1">
        <f>IFERROR((Facebook[[#This Row],[Engagement]]/Facebook[[#This Row],[Reach]])*100,0)</f>
        <v>0</v>
      </c>
      <c r="AY3361" s="1" t="str">
        <f>TEXT(Facebook[[#This Row],[ReportDate]],"mmmm")</f>
        <v>October</v>
      </c>
    </row>
    <row r="3362" spans="1:51" x14ac:dyDescent="0.55000000000000004">
      <c r="A3362" s="1" t="s">
        <v>152</v>
      </c>
      <c r="B3362" s="1" t="s">
        <v>83</v>
      </c>
      <c r="C3362" s="1" t="s">
        <v>59</v>
      </c>
      <c r="D3362" s="1" t="s">
        <v>75</v>
      </c>
      <c r="E3362" s="1" t="s">
        <v>52</v>
      </c>
      <c r="F3362" s="2">
        <v>43037</v>
      </c>
      <c r="G3362">
        <v>1.19</v>
      </c>
      <c r="H3362">
        <v>173</v>
      </c>
      <c r="K3362">
        <v>173</v>
      </c>
      <c r="O3362">
        <v>0</v>
      </c>
      <c r="T3362">
        <v>1.19</v>
      </c>
      <c r="U3362">
        <v>0.01</v>
      </c>
      <c r="Y3362">
        <v>1</v>
      </c>
      <c r="Z3362">
        <v>173</v>
      </c>
      <c r="AA3362">
        <v>1.19</v>
      </c>
      <c r="AB3362">
        <v>1.19</v>
      </c>
      <c r="AH3362">
        <v>173</v>
      </c>
      <c r="AI3362">
        <v>1</v>
      </c>
      <c r="AK3362">
        <v>-1</v>
      </c>
      <c r="AL3362">
        <v>173</v>
      </c>
      <c r="AO3362">
        <v>0</v>
      </c>
      <c r="AV3362" s="1" t="s">
        <v>53</v>
      </c>
      <c r="AW3362">
        <f>Facebook[[#This Row],[Total Post Reactions]]+Facebook[[#This Row],[Total Post Shares]]+Facebook[[#This Row],[Page Likes]]</f>
        <v>0</v>
      </c>
      <c r="AX3362" s="1">
        <f>IFERROR((Facebook[[#This Row],[Engagement]]/Facebook[[#This Row],[Reach]])*100,0)</f>
        <v>0</v>
      </c>
      <c r="AY3362" s="1" t="str">
        <f>TEXT(Facebook[[#This Row],[ReportDate]],"mmmm")</f>
        <v>October</v>
      </c>
    </row>
    <row r="3363" spans="1:51" x14ac:dyDescent="0.55000000000000004">
      <c r="A3363" s="1" t="s">
        <v>67</v>
      </c>
      <c r="B3363" s="1" t="s">
        <v>83</v>
      </c>
      <c r="C3363" s="1" t="s">
        <v>59</v>
      </c>
      <c r="D3363" s="1" t="s">
        <v>75</v>
      </c>
      <c r="E3363" s="1" t="s">
        <v>52</v>
      </c>
      <c r="F3363" s="2">
        <v>43037</v>
      </c>
      <c r="G3363">
        <v>0.44</v>
      </c>
      <c r="H3363">
        <v>68</v>
      </c>
      <c r="K3363">
        <v>68</v>
      </c>
      <c r="O3363">
        <v>0</v>
      </c>
      <c r="T3363">
        <v>0.44</v>
      </c>
      <c r="U3363">
        <v>0.01</v>
      </c>
      <c r="Y3363">
        <v>1</v>
      </c>
      <c r="Z3363">
        <v>68</v>
      </c>
      <c r="AA3363">
        <v>0.44</v>
      </c>
      <c r="AB3363">
        <v>0.44</v>
      </c>
      <c r="AH3363">
        <v>68</v>
      </c>
      <c r="AI3363">
        <v>0</v>
      </c>
      <c r="AK3363">
        <v>0</v>
      </c>
      <c r="AL3363">
        <v>68</v>
      </c>
      <c r="AO3363">
        <v>0</v>
      </c>
      <c r="AV3363" s="1" t="s">
        <v>53</v>
      </c>
      <c r="AW3363">
        <f>Facebook[[#This Row],[Total Post Reactions]]+Facebook[[#This Row],[Total Post Shares]]+Facebook[[#This Row],[Page Likes]]</f>
        <v>0</v>
      </c>
      <c r="AX3363" s="1">
        <f>IFERROR((Facebook[[#This Row],[Engagement]]/Facebook[[#This Row],[Reach]])*100,0)</f>
        <v>0</v>
      </c>
      <c r="AY3363" s="1" t="str">
        <f>TEXT(Facebook[[#This Row],[ReportDate]],"mmmm")</f>
        <v>October</v>
      </c>
    </row>
    <row r="3364" spans="1:51" x14ac:dyDescent="0.55000000000000004">
      <c r="A3364" s="1" t="s">
        <v>71</v>
      </c>
      <c r="B3364" s="1" t="s">
        <v>83</v>
      </c>
      <c r="C3364" s="1" t="s">
        <v>59</v>
      </c>
      <c r="D3364" s="1" t="s">
        <v>75</v>
      </c>
      <c r="E3364" s="1" t="s">
        <v>52</v>
      </c>
      <c r="F3364" s="2">
        <v>43037</v>
      </c>
      <c r="G3364">
        <v>0.79</v>
      </c>
      <c r="H3364">
        <v>139</v>
      </c>
      <c r="K3364">
        <v>138</v>
      </c>
      <c r="O3364">
        <v>0</v>
      </c>
      <c r="T3364">
        <v>0.79</v>
      </c>
      <c r="U3364">
        <v>0.01</v>
      </c>
      <c r="Y3364">
        <v>1.0072460000000001</v>
      </c>
      <c r="Z3364">
        <v>139</v>
      </c>
      <c r="AA3364">
        <v>0.79</v>
      </c>
      <c r="AB3364">
        <v>0.79</v>
      </c>
      <c r="AH3364">
        <v>138</v>
      </c>
      <c r="AI3364">
        <v>1</v>
      </c>
      <c r="AK3364">
        <v>-1</v>
      </c>
      <c r="AL3364">
        <v>138</v>
      </c>
      <c r="AO3364">
        <v>0</v>
      </c>
      <c r="AV3364" s="1" t="s">
        <v>53</v>
      </c>
      <c r="AW3364">
        <f>Facebook[[#This Row],[Total Post Reactions]]+Facebook[[#This Row],[Total Post Shares]]+Facebook[[#This Row],[Page Likes]]</f>
        <v>0</v>
      </c>
      <c r="AX3364" s="1">
        <f>IFERROR((Facebook[[#This Row],[Engagement]]/Facebook[[#This Row],[Reach]])*100,0)</f>
        <v>0</v>
      </c>
      <c r="AY3364" s="1" t="str">
        <f>TEXT(Facebook[[#This Row],[ReportDate]],"mmmm")</f>
        <v>October</v>
      </c>
    </row>
    <row r="3365" spans="1:51" x14ac:dyDescent="0.55000000000000004">
      <c r="A3365" s="1" t="s">
        <v>146</v>
      </c>
      <c r="B3365" s="1" t="s">
        <v>83</v>
      </c>
      <c r="C3365" s="1" t="s">
        <v>59</v>
      </c>
      <c r="D3365" s="1" t="s">
        <v>75</v>
      </c>
      <c r="E3365" s="1" t="s">
        <v>52</v>
      </c>
      <c r="F3365" s="2">
        <v>43037</v>
      </c>
      <c r="G3365">
        <v>0.48</v>
      </c>
      <c r="H3365">
        <v>66</v>
      </c>
      <c r="K3365">
        <v>65</v>
      </c>
      <c r="O3365">
        <v>0</v>
      </c>
      <c r="T3365">
        <v>0.48</v>
      </c>
      <c r="U3365">
        <v>0.01</v>
      </c>
      <c r="Y3365">
        <v>1.015385</v>
      </c>
      <c r="Z3365">
        <v>66</v>
      </c>
      <c r="AA3365">
        <v>0.48</v>
      </c>
      <c r="AB3365">
        <v>0.48</v>
      </c>
      <c r="AH3365">
        <v>65</v>
      </c>
      <c r="AI3365">
        <v>0</v>
      </c>
      <c r="AK3365">
        <v>0</v>
      </c>
      <c r="AL3365">
        <v>65</v>
      </c>
      <c r="AO3365">
        <v>0</v>
      </c>
      <c r="AV3365" s="1" t="s">
        <v>53</v>
      </c>
      <c r="AW3365">
        <f>Facebook[[#This Row],[Total Post Reactions]]+Facebook[[#This Row],[Total Post Shares]]+Facebook[[#This Row],[Page Likes]]</f>
        <v>0</v>
      </c>
      <c r="AX3365" s="1">
        <f>IFERROR((Facebook[[#This Row],[Engagement]]/Facebook[[#This Row],[Reach]])*100,0)</f>
        <v>0</v>
      </c>
      <c r="AY3365" s="1" t="str">
        <f>TEXT(Facebook[[#This Row],[ReportDate]],"mmmm")</f>
        <v>October</v>
      </c>
    </row>
    <row r="3366" spans="1:51" x14ac:dyDescent="0.55000000000000004">
      <c r="A3366" s="1" t="s">
        <v>147</v>
      </c>
      <c r="B3366" s="1" t="s">
        <v>83</v>
      </c>
      <c r="C3366" s="1" t="s">
        <v>59</v>
      </c>
      <c r="D3366" s="1" t="s">
        <v>75</v>
      </c>
      <c r="E3366" s="1" t="s">
        <v>52</v>
      </c>
      <c r="F3366" s="2">
        <v>43037</v>
      </c>
      <c r="G3366">
        <v>0.54</v>
      </c>
      <c r="H3366">
        <v>72</v>
      </c>
      <c r="K3366">
        <v>71</v>
      </c>
      <c r="O3366">
        <v>0</v>
      </c>
      <c r="T3366">
        <v>0.54</v>
      </c>
      <c r="U3366">
        <v>0.01</v>
      </c>
      <c r="Y3366">
        <v>1.0140849999999999</v>
      </c>
      <c r="Z3366">
        <v>72</v>
      </c>
      <c r="AA3366">
        <v>0.54</v>
      </c>
      <c r="AB3366">
        <v>0.54</v>
      </c>
      <c r="AH3366">
        <v>71</v>
      </c>
      <c r="AI3366">
        <v>1</v>
      </c>
      <c r="AK3366">
        <v>-1</v>
      </c>
      <c r="AL3366">
        <v>71</v>
      </c>
      <c r="AO3366">
        <v>0</v>
      </c>
      <c r="AV3366" s="1" t="s">
        <v>53</v>
      </c>
      <c r="AW3366">
        <f>Facebook[[#This Row],[Total Post Reactions]]+Facebook[[#This Row],[Total Post Shares]]+Facebook[[#This Row],[Page Likes]]</f>
        <v>0</v>
      </c>
      <c r="AX3366" s="1">
        <f>IFERROR((Facebook[[#This Row],[Engagement]]/Facebook[[#This Row],[Reach]])*100,0)</f>
        <v>0</v>
      </c>
      <c r="AY3366" s="1" t="str">
        <f>TEXT(Facebook[[#This Row],[ReportDate]],"mmmm")</f>
        <v>October</v>
      </c>
    </row>
    <row r="3367" spans="1:51" x14ac:dyDescent="0.55000000000000004">
      <c r="A3367" s="1" t="s">
        <v>54</v>
      </c>
      <c r="B3367" s="1" t="s">
        <v>83</v>
      </c>
      <c r="C3367" s="1" t="s">
        <v>59</v>
      </c>
      <c r="D3367" s="1" t="s">
        <v>75</v>
      </c>
      <c r="E3367" s="1" t="s">
        <v>52</v>
      </c>
      <c r="F3367" s="2">
        <v>43037</v>
      </c>
      <c r="G3367">
        <v>0.68</v>
      </c>
      <c r="H3367">
        <v>85</v>
      </c>
      <c r="K3367">
        <v>84</v>
      </c>
      <c r="M3367">
        <v>1</v>
      </c>
      <c r="O3367">
        <v>1</v>
      </c>
      <c r="T3367">
        <v>0.68</v>
      </c>
      <c r="U3367">
        <v>0.01</v>
      </c>
      <c r="V3367">
        <v>0.68</v>
      </c>
      <c r="Y3367">
        <v>1.0119050000000001</v>
      </c>
      <c r="Z3367">
        <v>85</v>
      </c>
      <c r="AA3367">
        <v>0.68</v>
      </c>
      <c r="AB3367">
        <v>0.68</v>
      </c>
      <c r="AG3367">
        <v>1</v>
      </c>
      <c r="AH3367">
        <v>84</v>
      </c>
      <c r="AI3367">
        <v>1</v>
      </c>
      <c r="AK3367">
        <v>-1</v>
      </c>
      <c r="AL3367">
        <v>84</v>
      </c>
      <c r="AM3367">
        <v>1</v>
      </c>
      <c r="AO3367">
        <v>1</v>
      </c>
      <c r="AV3367" s="1" t="s">
        <v>53</v>
      </c>
      <c r="AW3367">
        <f>Facebook[[#This Row],[Total Post Reactions]]+Facebook[[#This Row],[Total Post Shares]]+Facebook[[#This Row],[Page Likes]]</f>
        <v>1</v>
      </c>
      <c r="AX3367" s="1">
        <f>IFERROR((Facebook[[#This Row],[Engagement]]/Facebook[[#This Row],[Reach]])*100,0)</f>
        <v>1.1904761904761905</v>
      </c>
      <c r="AY3367" s="1" t="str">
        <f>TEXT(Facebook[[#This Row],[ReportDate]],"mmmm")</f>
        <v>October</v>
      </c>
    </row>
    <row r="3368" spans="1:51" x14ac:dyDescent="0.55000000000000004">
      <c r="A3368" s="1" t="s">
        <v>151</v>
      </c>
      <c r="B3368" s="1" t="s">
        <v>83</v>
      </c>
      <c r="C3368" s="1" t="s">
        <v>59</v>
      </c>
      <c r="D3368" s="1" t="s">
        <v>75</v>
      </c>
      <c r="E3368" s="1" t="s">
        <v>52</v>
      </c>
      <c r="F3368" s="2">
        <v>43037</v>
      </c>
      <c r="G3368">
        <v>0.45</v>
      </c>
      <c r="H3368">
        <v>68</v>
      </c>
      <c r="K3368">
        <v>65</v>
      </c>
      <c r="M3368">
        <v>1</v>
      </c>
      <c r="O3368">
        <v>1</v>
      </c>
      <c r="T3368">
        <v>0.45</v>
      </c>
      <c r="U3368">
        <v>0.01</v>
      </c>
      <c r="V3368">
        <v>0.45</v>
      </c>
      <c r="Y3368">
        <v>1.046154</v>
      </c>
      <c r="Z3368">
        <v>68</v>
      </c>
      <c r="AA3368">
        <v>0.45</v>
      </c>
      <c r="AB3368">
        <v>0.45</v>
      </c>
      <c r="AG3368">
        <v>1</v>
      </c>
      <c r="AH3368">
        <v>65</v>
      </c>
      <c r="AI3368">
        <v>0</v>
      </c>
      <c r="AK3368">
        <v>0</v>
      </c>
      <c r="AL3368">
        <v>65</v>
      </c>
      <c r="AM3368">
        <v>1</v>
      </c>
      <c r="AO3368">
        <v>1</v>
      </c>
      <c r="AV3368" s="1" t="s">
        <v>53</v>
      </c>
      <c r="AW3368">
        <f>Facebook[[#This Row],[Total Post Reactions]]+Facebook[[#This Row],[Total Post Shares]]+Facebook[[#This Row],[Page Likes]]</f>
        <v>1</v>
      </c>
      <c r="AX3368" s="1">
        <f>IFERROR((Facebook[[#This Row],[Engagement]]/Facebook[[#This Row],[Reach]])*100,0)</f>
        <v>1.5384615384615385</v>
      </c>
      <c r="AY3368" s="1" t="str">
        <f>TEXT(Facebook[[#This Row],[ReportDate]],"mmmm")</f>
        <v>October</v>
      </c>
    </row>
    <row r="3369" spans="1:51" x14ac:dyDescent="0.55000000000000004">
      <c r="A3369" s="1" t="s">
        <v>144</v>
      </c>
      <c r="B3369" s="1" t="s">
        <v>83</v>
      </c>
      <c r="C3369" s="1" t="s">
        <v>59</v>
      </c>
      <c r="D3369" s="1" t="s">
        <v>75</v>
      </c>
      <c r="E3369" s="1" t="s">
        <v>52</v>
      </c>
      <c r="F3369" s="2">
        <v>43037</v>
      </c>
      <c r="G3369">
        <v>2.968445</v>
      </c>
      <c r="H3369">
        <v>345</v>
      </c>
      <c r="K3369">
        <v>340</v>
      </c>
      <c r="M3369">
        <v>4</v>
      </c>
      <c r="O3369">
        <v>4</v>
      </c>
      <c r="T3369">
        <v>2.968445</v>
      </c>
      <c r="U3369">
        <v>0.01</v>
      </c>
      <c r="V3369">
        <v>0.74</v>
      </c>
      <c r="Y3369">
        <v>1.0147060000000001</v>
      </c>
      <c r="Z3369">
        <v>345</v>
      </c>
      <c r="AA3369">
        <v>2.968445</v>
      </c>
      <c r="AB3369">
        <v>2.968445</v>
      </c>
      <c r="AG3369">
        <v>4</v>
      </c>
      <c r="AH3369">
        <v>340</v>
      </c>
      <c r="AI3369">
        <v>3</v>
      </c>
      <c r="AK3369">
        <v>-3</v>
      </c>
      <c r="AL3369">
        <v>340</v>
      </c>
      <c r="AM3369">
        <v>4</v>
      </c>
      <c r="AO3369">
        <v>4</v>
      </c>
      <c r="AV3369" s="1" t="s">
        <v>53</v>
      </c>
      <c r="AW3369">
        <f>Facebook[[#This Row],[Total Post Reactions]]+Facebook[[#This Row],[Total Post Shares]]+Facebook[[#This Row],[Page Likes]]</f>
        <v>4</v>
      </c>
      <c r="AX3369" s="1">
        <f>IFERROR((Facebook[[#This Row],[Engagement]]/Facebook[[#This Row],[Reach]])*100,0)</f>
        <v>1.1764705882352942</v>
      </c>
      <c r="AY3369" s="1" t="str">
        <f>TEXT(Facebook[[#This Row],[ReportDate]],"mmmm")</f>
        <v>October</v>
      </c>
    </row>
    <row r="3370" spans="1:51" x14ac:dyDescent="0.55000000000000004">
      <c r="A3370" s="1" t="s">
        <v>148</v>
      </c>
      <c r="B3370" s="1" t="s">
        <v>74</v>
      </c>
      <c r="C3370" s="1" t="s">
        <v>59</v>
      </c>
      <c r="D3370" s="1" t="s">
        <v>75</v>
      </c>
      <c r="E3370" s="1" t="s">
        <v>52</v>
      </c>
      <c r="F3370" s="2">
        <v>43037</v>
      </c>
      <c r="G3370">
        <v>3.1683270000000001</v>
      </c>
      <c r="H3370">
        <v>139</v>
      </c>
      <c r="K3370">
        <v>119</v>
      </c>
      <c r="O3370">
        <v>0</v>
      </c>
      <c r="T3370">
        <v>3.1683270000000001</v>
      </c>
      <c r="U3370">
        <v>0.03</v>
      </c>
      <c r="Y3370">
        <v>1.168067</v>
      </c>
      <c r="Z3370">
        <v>139</v>
      </c>
      <c r="AA3370">
        <v>3.1683270000000001</v>
      </c>
      <c r="AB3370">
        <v>3.1683270000000001</v>
      </c>
      <c r="AH3370">
        <v>119</v>
      </c>
      <c r="AI3370">
        <v>3</v>
      </c>
      <c r="AK3370">
        <v>-3</v>
      </c>
      <c r="AL3370">
        <v>119</v>
      </c>
      <c r="AO3370">
        <v>0</v>
      </c>
      <c r="AV3370" s="1" t="s">
        <v>53</v>
      </c>
      <c r="AW3370">
        <f>Facebook[[#This Row],[Total Post Reactions]]+Facebook[[#This Row],[Total Post Shares]]+Facebook[[#This Row],[Page Likes]]</f>
        <v>0</v>
      </c>
      <c r="AX3370" s="1">
        <f>IFERROR((Facebook[[#This Row],[Engagement]]/Facebook[[#This Row],[Reach]])*100,0)</f>
        <v>0</v>
      </c>
      <c r="AY3370" s="1" t="str">
        <f>TEXT(Facebook[[#This Row],[ReportDate]],"mmmm")</f>
        <v>October</v>
      </c>
    </row>
    <row r="3371" spans="1:51" x14ac:dyDescent="0.55000000000000004">
      <c r="A3371" s="1" t="s">
        <v>148</v>
      </c>
      <c r="B3371" s="1" t="s">
        <v>81</v>
      </c>
      <c r="C3371" s="1" t="s">
        <v>59</v>
      </c>
      <c r="D3371" s="1" t="s">
        <v>75</v>
      </c>
      <c r="E3371" s="1" t="s">
        <v>52</v>
      </c>
      <c r="F3371" s="2">
        <v>43037</v>
      </c>
      <c r="G3371">
        <v>1.73</v>
      </c>
      <c r="H3371">
        <v>237</v>
      </c>
      <c r="K3371">
        <v>234</v>
      </c>
      <c r="O3371">
        <v>0</v>
      </c>
      <c r="T3371">
        <v>1.73</v>
      </c>
      <c r="U3371">
        <v>0.01</v>
      </c>
      <c r="Y3371">
        <v>1.012821</v>
      </c>
      <c r="Z3371">
        <v>237</v>
      </c>
      <c r="AA3371">
        <v>1.73</v>
      </c>
      <c r="AB3371">
        <v>1.73</v>
      </c>
      <c r="AH3371">
        <v>234</v>
      </c>
      <c r="AI3371">
        <v>2</v>
      </c>
      <c r="AK3371">
        <v>-2</v>
      </c>
      <c r="AL3371">
        <v>234</v>
      </c>
      <c r="AO3371">
        <v>0</v>
      </c>
      <c r="AV3371" s="1" t="s">
        <v>53</v>
      </c>
      <c r="AW3371">
        <f>Facebook[[#This Row],[Total Post Reactions]]+Facebook[[#This Row],[Total Post Shares]]+Facebook[[#This Row],[Page Likes]]</f>
        <v>0</v>
      </c>
      <c r="AX3371" s="1">
        <f>IFERROR((Facebook[[#This Row],[Engagement]]/Facebook[[#This Row],[Reach]])*100,0)</f>
        <v>0</v>
      </c>
      <c r="AY3371" s="1" t="str">
        <f>TEXT(Facebook[[#This Row],[ReportDate]],"mmmm")</f>
        <v>October</v>
      </c>
    </row>
    <row r="3372" spans="1:51" x14ac:dyDescent="0.55000000000000004">
      <c r="A3372" s="1" t="s">
        <v>150</v>
      </c>
      <c r="B3372" s="1" t="s">
        <v>83</v>
      </c>
      <c r="C3372" s="1" t="s">
        <v>59</v>
      </c>
      <c r="D3372" s="1" t="s">
        <v>75</v>
      </c>
      <c r="E3372" s="1" t="s">
        <v>52</v>
      </c>
      <c r="F3372" s="2">
        <v>43037</v>
      </c>
      <c r="G3372">
        <v>4.08</v>
      </c>
      <c r="H3372">
        <v>549</v>
      </c>
      <c r="K3372">
        <v>534</v>
      </c>
      <c r="M3372">
        <v>2</v>
      </c>
      <c r="O3372">
        <v>2</v>
      </c>
      <c r="T3372">
        <v>4.08</v>
      </c>
      <c r="U3372">
        <v>0.01</v>
      </c>
      <c r="V3372">
        <v>2.04</v>
      </c>
      <c r="Y3372">
        <v>1.0280899999999999</v>
      </c>
      <c r="Z3372">
        <v>549</v>
      </c>
      <c r="AA3372">
        <v>4.08</v>
      </c>
      <c r="AB3372">
        <v>4.08</v>
      </c>
      <c r="AG3372">
        <v>2</v>
      </c>
      <c r="AH3372">
        <v>534</v>
      </c>
      <c r="AI3372">
        <v>4</v>
      </c>
      <c r="AK3372">
        <v>-4</v>
      </c>
      <c r="AL3372">
        <v>534</v>
      </c>
      <c r="AM3372">
        <v>2</v>
      </c>
      <c r="AO3372">
        <v>2</v>
      </c>
      <c r="AV3372" s="1" t="s">
        <v>53</v>
      </c>
      <c r="AW3372">
        <f>Facebook[[#This Row],[Total Post Reactions]]+Facebook[[#This Row],[Total Post Shares]]+Facebook[[#This Row],[Page Likes]]</f>
        <v>2</v>
      </c>
      <c r="AX3372" s="1">
        <f>IFERROR((Facebook[[#This Row],[Engagement]]/Facebook[[#This Row],[Reach]])*100,0)</f>
        <v>0.37453183520599254</v>
      </c>
      <c r="AY3372" s="1" t="str">
        <f>TEXT(Facebook[[#This Row],[ReportDate]],"mmmm")</f>
        <v>October</v>
      </c>
    </row>
    <row r="3373" spans="1:51" x14ac:dyDescent="0.55000000000000004">
      <c r="A3373" s="1" t="s">
        <v>80</v>
      </c>
      <c r="B3373" s="1" t="s">
        <v>83</v>
      </c>
      <c r="C3373" s="1" t="s">
        <v>59</v>
      </c>
      <c r="D3373" s="1" t="s">
        <v>75</v>
      </c>
      <c r="E3373" s="1" t="s">
        <v>52</v>
      </c>
      <c r="F3373" s="2">
        <v>43037</v>
      </c>
      <c r="G3373">
        <v>0.28999999999999998</v>
      </c>
      <c r="H3373">
        <v>64</v>
      </c>
      <c r="K3373">
        <v>63</v>
      </c>
      <c r="O3373">
        <v>0</v>
      </c>
      <c r="T3373">
        <v>0.28999999999999998</v>
      </c>
      <c r="U3373">
        <v>0</v>
      </c>
      <c r="Y3373">
        <v>1.015873</v>
      </c>
      <c r="Z3373">
        <v>64</v>
      </c>
      <c r="AA3373">
        <v>0.28999999999999998</v>
      </c>
      <c r="AB3373">
        <v>0.28999999999999998</v>
      </c>
      <c r="AH3373">
        <v>63</v>
      </c>
      <c r="AI3373">
        <v>0</v>
      </c>
      <c r="AK3373">
        <v>0</v>
      </c>
      <c r="AL3373">
        <v>63</v>
      </c>
      <c r="AO3373">
        <v>0</v>
      </c>
      <c r="AV3373" s="1" t="s">
        <v>53</v>
      </c>
      <c r="AW3373">
        <f>Facebook[[#This Row],[Total Post Reactions]]+Facebook[[#This Row],[Total Post Shares]]+Facebook[[#This Row],[Page Likes]]</f>
        <v>0</v>
      </c>
      <c r="AX3373" s="1">
        <f>IFERROR((Facebook[[#This Row],[Engagement]]/Facebook[[#This Row],[Reach]])*100,0)</f>
        <v>0</v>
      </c>
      <c r="AY3373" s="1" t="str">
        <f>TEXT(Facebook[[#This Row],[ReportDate]],"mmmm")</f>
        <v>October</v>
      </c>
    </row>
    <row r="3374" spans="1:51" x14ac:dyDescent="0.55000000000000004">
      <c r="A3374" s="1" t="s">
        <v>102</v>
      </c>
      <c r="B3374" s="1" t="s">
        <v>110</v>
      </c>
      <c r="C3374" s="1" t="s">
        <v>59</v>
      </c>
      <c r="D3374" s="1" t="s">
        <v>111</v>
      </c>
      <c r="E3374" s="1" t="s">
        <v>52</v>
      </c>
      <c r="F3374" s="2">
        <v>43037</v>
      </c>
      <c r="G3374">
        <v>1.66</v>
      </c>
      <c r="H3374">
        <v>258</v>
      </c>
      <c r="I3374">
        <v>1</v>
      </c>
      <c r="K3374">
        <v>251</v>
      </c>
      <c r="O3374">
        <v>0</v>
      </c>
      <c r="P3374">
        <v>0</v>
      </c>
      <c r="T3374">
        <v>1.66</v>
      </c>
      <c r="U3374">
        <v>0.01</v>
      </c>
      <c r="W3374">
        <v>1.66</v>
      </c>
      <c r="Y3374">
        <v>1.0278879999999999</v>
      </c>
      <c r="Z3374">
        <v>258</v>
      </c>
      <c r="AA3374">
        <v>1.66</v>
      </c>
      <c r="AB3374">
        <v>1.66</v>
      </c>
      <c r="AC3374">
        <v>1</v>
      </c>
      <c r="AD3374">
        <v>0</v>
      </c>
      <c r="AH3374">
        <v>251</v>
      </c>
      <c r="AI3374">
        <v>2</v>
      </c>
      <c r="AJ3374">
        <v>1</v>
      </c>
      <c r="AK3374">
        <v>-2</v>
      </c>
      <c r="AL3374">
        <v>251</v>
      </c>
      <c r="AO3374">
        <v>0</v>
      </c>
      <c r="AP3374">
        <v>0</v>
      </c>
      <c r="AQ3374">
        <v>0</v>
      </c>
      <c r="AS3374">
        <v>0.38759689922480622</v>
      </c>
      <c r="AV3374" s="1" t="s">
        <v>53</v>
      </c>
      <c r="AW3374">
        <f>Facebook[[#This Row],[Total Post Reactions]]+Facebook[[#This Row],[Total Post Shares]]+Facebook[[#This Row],[Page Likes]]</f>
        <v>0</v>
      </c>
      <c r="AX3374" s="1">
        <f>IFERROR((Facebook[[#This Row],[Engagement]]/Facebook[[#This Row],[Reach]])*100,0)</f>
        <v>0</v>
      </c>
      <c r="AY3374" s="1" t="str">
        <f>TEXT(Facebook[[#This Row],[ReportDate]],"mmmm")</f>
        <v>October</v>
      </c>
    </row>
    <row r="3375" spans="1:51" x14ac:dyDescent="0.55000000000000004">
      <c r="A3375" s="1" t="s">
        <v>112</v>
      </c>
      <c r="B3375" s="1" t="s">
        <v>110</v>
      </c>
      <c r="C3375" s="1" t="s">
        <v>59</v>
      </c>
      <c r="D3375" s="1" t="s">
        <v>111</v>
      </c>
      <c r="E3375" s="1" t="s">
        <v>52</v>
      </c>
      <c r="F3375" s="2">
        <v>43037</v>
      </c>
      <c r="G3375">
        <v>4.4859790000000004</v>
      </c>
      <c r="H3375">
        <v>732</v>
      </c>
      <c r="I3375">
        <v>1</v>
      </c>
      <c r="K3375">
        <v>712</v>
      </c>
      <c r="M3375">
        <v>6</v>
      </c>
      <c r="O3375">
        <v>6</v>
      </c>
      <c r="P3375">
        <v>0</v>
      </c>
      <c r="T3375">
        <v>4.4859790000000004</v>
      </c>
      <c r="U3375">
        <v>0.01</v>
      </c>
      <c r="V3375">
        <v>0.75</v>
      </c>
      <c r="W3375">
        <v>4.49</v>
      </c>
      <c r="Y3375">
        <v>1.0280899999999999</v>
      </c>
      <c r="Z3375">
        <v>732</v>
      </c>
      <c r="AA3375">
        <v>4.4859790000000004</v>
      </c>
      <c r="AB3375">
        <v>4.4859790000000004</v>
      </c>
      <c r="AC3375">
        <v>1</v>
      </c>
      <c r="AD3375">
        <v>0</v>
      </c>
      <c r="AG3375">
        <v>6</v>
      </c>
      <c r="AH3375">
        <v>712</v>
      </c>
      <c r="AI3375">
        <v>4</v>
      </c>
      <c r="AJ3375">
        <v>1</v>
      </c>
      <c r="AK3375">
        <v>-4</v>
      </c>
      <c r="AL3375">
        <v>712</v>
      </c>
      <c r="AM3375">
        <v>6</v>
      </c>
      <c r="AO3375">
        <v>6</v>
      </c>
      <c r="AP3375">
        <v>0</v>
      </c>
      <c r="AQ3375">
        <v>0</v>
      </c>
      <c r="AS3375">
        <v>0.13661202185792351</v>
      </c>
      <c r="AV3375" s="1" t="s">
        <v>53</v>
      </c>
      <c r="AW3375">
        <f>Facebook[[#This Row],[Total Post Reactions]]+Facebook[[#This Row],[Total Post Shares]]+Facebook[[#This Row],[Page Likes]]</f>
        <v>6</v>
      </c>
      <c r="AX3375" s="1">
        <f>IFERROR((Facebook[[#This Row],[Engagement]]/Facebook[[#This Row],[Reach]])*100,0)</f>
        <v>0.84269662921348309</v>
      </c>
      <c r="AY3375" s="1" t="str">
        <f>TEXT(Facebook[[#This Row],[ReportDate]],"mmmm")</f>
        <v>October</v>
      </c>
    </row>
    <row r="3376" spans="1:51" x14ac:dyDescent="0.55000000000000004">
      <c r="A3376" s="1" t="s">
        <v>102</v>
      </c>
      <c r="B3376" s="1" t="s">
        <v>113</v>
      </c>
      <c r="C3376" s="1" t="s">
        <v>59</v>
      </c>
      <c r="D3376" s="1" t="s">
        <v>111</v>
      </c>
      <c r="E3376" s="1" t="s">
        <v>52</v>
      </c>
      <c r="F3376" s="2">
        <v>43037</v>
      </c>
      <c r="G3376">
        <v>2.92</v>
      </c>
      <c r="H3376">
        <v>340</v>
      </c>
      <c r="I3376">
        <v>2</v>
      </c>
      <c r="K3376">
        <v>230</v>
      </c>
      <c r="O3376">
        <v>0</v>
      </c>
      <c r="P3376">
        <v>0</v>
      </c>
      <c r="T3376">
        <v>2.92</v>
      </c>
      <c r="U3376">
        <v>0.01</v>
      </c>
      <c r="W3376">
        <v>1.46</v>
      </c>
      <c r="Y3376">
        <v>1.478261</v>
      </c>
      <c r="Z3376">
        <v>340</v>
      </c>
      <c r="AA3376">
        <v>2.92</v>
      </c>
      <c r="AB3376">
        <v>2.92</v>
      </c>
      <c r="AC3376">
        <v>2</v>
      </c>
      <c r="AD3376">
        <v>0</v>
      </c>
      <c r="AH3376">
        <v>230</v>
      </c>
      <c r="AI3376">
        <v>3</v>
      </c>
      <c r="AJ3376">
        <v>2</v>
      </c>
      <c r="AK3376">
        <v>-3</v>
      </c>
      <c r="AL3376">
        <v>230</v>
      </c>
      <c r="AO3376">
        <v>0</v>
      </c>
      <c r="AP3376">
        <v>0</v>
      </c>
      <c r="AQ3376">
        <v>0</v>
      </c>
      <c r="AS3376">
        <v>0.58823529411764708</v>
      </c>
      <c r="AV3376" s="1" t="s">
        <v>53</v>
      </c>
      <c r="AW3376">
        <f>Facebook[[#This Row],[Total Post Reactions]]+Facebook[[#This Row],[Total Post Shares]]+Facebook[[#This Row],[Page Likes]]</f>
        <v>0</v>
      </c>
      <c r="AX3376" s="1">
        <f>IFERROR((Facebook[[#This Row],[Engagement]]/Facebook[[#This Row],[Reach]])*100,0)</f>
        <v>0</v>
      </c>
      <c r="AY3376" s="1" t="str">
        <f>TEXT(Facebook[[#This Row],[ReportDate]],"mmmm")</f>
        <v>October</v>
      </c>
    </row>
    <row r="3377" spans="1:51" x14ac:dyDescent="0.55000000000000004">
      <c r="A3377" s="1" t="s">
        <v>112</v>
      </c>
      <c r="B3377" s="1" t="s">
        <v>123</v>
      </c>
      <c r="C3377" s="1" t="s">
        <v>59</v>
      </c>
      <c r="D3377" s="1" t="s">
        <v>120</v>
      </c>
      <c r="E3377" s="1" t="s">
        <v>52</v>
      </c>
      <c r="F3377" s="2">
        <v>43037</v>
      </c>
      <c r="G3377">
        <v>14.498576999999999</v>
      </c>
      <c r="H3377">
        <v>1228</v>
      </c>
      <c r="I3377">
        <v>6</v>
      </c>
      <c r="K3377">
        <v>446</v>
      </c>
      <c r="O3377">
        <v>0</v>
      </c>
      <c r="P3377">
        <v>0</v>
      </c>
      <c r="T3377">
        <v>14.498576999999999</v>
      </c>
      <c r="U3377">
        <v>0.03</v>
      </c>
      <c r="W3377">
        <v>2.42</v>
      </c>
      <c r="Y3377">
        <v>2.7533629999999998</v>
      </c>
      <c r="Z3377">
        <v>1228</v>
      </c>
      <c r="AA3377">
        <v>14.498576999999999</v>
      </c>
      <c r="AB3377">
        <v>14.498576999999999</v>
      </c>
      <c r="AC3377">
        <v>6</v>
      </c>
      <c r="AD3377">
        <v>0</v>
      </c>
      <c r="AH3377">
        <v>446</v>
      </c>
      <c r="AI3377">
        <v>14</v>
      </c>
      <c r="AJ3377">
        <v>6</v>
      </c>
      <c r="AK3377">
        <v>-14</v>
      </c>
      <c r="AL3377">
        <v>446</v>
      </c>
      <c r="AO3377">
        <v>0</v>
      </c>
      <c r="AP3377">
        <v>0</v>
      </c>
      <c r="AQ3377">
        <v>0</v>
      </c>
      <c r="AS3377">
        <v>0.48859934853420189</v>
      </c>
      <c r="AV3377" s="1" t="s">
        <v>53</v>
      </c>
      <c r="AW3377">
        <f>Facebook[[#This Row],[Total Post Reactions]]+Facebook[[#This Row],[Total Post Shares]]+Facebook[[#This Row],[Page Likes]]</f>
        <v>0</v>
      </c>
      <c r="AX3377" s="1">
        <f>IFERROR((Facebook[[#This Row],[Engagement]]/Facebook[[#This Row],[Reach]])*100,0)</f>
        <v>0</v>
      </c>
      <c r="AY3377" s="1" t="str">
        <f>TEXT(Facebook[[#This Row],[ReportDate]],"mmmm")</f>
        <v>October</v>
      </c>
    </row>
    <row r="3378" spans="1:51" x14ac:dyDescent="0.55000000000000004">
      <c r="A3378" s="1" t="s">
        <v>102</v>
      </c>
      <c r="B3378" s="1" t="s">
        <v>123</v>
      </c>
      <c r="C3378" s="1" t="s">
        <v>59</v>
      </c>
      <c r="D3378" s="1" t="s">
        <v>120</v>
      </c>
      <c r="E3378" s="1" t="s">
        <v>52</v>
      </c>
      <c r="F3378" s="2">
        <v>43037</v>
      </c>
      <c r="G3378">
        <v>2.3199999999999998</v>
      </c>
      <c r="H3378">
        <v>206</v>
      </c>
      <c r="I3378">
        <v>1</v>
      </c>
      <c r="K3378">
        <v>147</v>
      </c>
      <c r="M3378">
        <v>1</v>
      </c>
      <c r="O3378">
        <v>1</v>
      </c>
      <c r="P3378">
        <v>0</v>
      </c>
      <c r="Q3378">
        <v>1</v>
      </c>
      <c r="R3378">
        <v>39.200000000000003</v>
      </c>
      <c r="S3378">
        <v>39.200000000000003</v>
      </c>
      <c r="T3378">
        <v>2.3199999999999998</v>
      </c>
      <c r="U3378">
        <v>0.02</v>
      </c>
      <c r="V3378">
        <v>2.3199999999999998</v>
      </c>
      <c r="W3378">
        <v>2.3199999999999998</v>
      </c>
      <c r="Y3378">
        <v>1.4013610000000001</v>
      </c>
      <c r="Z3378">
        <v>206</v>
      </c>
      <c r="AA3378">
        <v>2.3199999999999998</v>
      </c>
      <c r="AB3378">
        <v>2.3199999999999998</v>
      </c>
      <c r="AC3378">
        <v>1</v>
      </c>
      <c r="AD3378">
        <v>0</v>
      </c>
      <c r="AG3378">
        <v>1</v>
      </c>
      <c r="AH3378">
        <v>147</v>
      </c>
      <c r="AI3378">
        <v>2</v>
      </c>
      <c r="AJ3378">
        <v>1</v>
      </c>
      <c r="AK3378">
        <v>37</v>
      </c>
      <c r="AL3378">
        <v>147</v>
      </c>
      <c r="AM3378">
        <v>1</v>
      </c>
      <c r="AO3378">
        <v>1</v>
      </c>
      <c r="AP3378">
        <v>0</v>
      </c>
      <c r="AQ3378">
        <v>0</v>
      </c>
      <c r="AR3378">
        <v>1</v>
      </c>
      <c r="AS3378">
        <v>0.48543689320388339</v>
      </c>
      <c r="AT3378">
        <v>100</v>
      </c>
      <c r="AU3378">
        <v>19.600000000000001</v>
      </c>
      <c r="AV3378" s="1" t="s">
        <v>53</v>
      </c>
      <c r="AW3378">
        <f>Facebook[[#This Row],[Total Post Reactions]]+Facebook[[#This Row],[Total Post Shares]]+Facebook[[#This Row],[Page Likes]]</f>
        <v>1</v>
      </c>
      <c r="AX3378" s="1">
        <f>IFERROR((Facebook[[#This Row],[Engagement]]/Facebook[[#This Row],[Reach]])*100,0)</f>
        <v>0.68027210884353739</v>
      </c>
      <c r="AY3378" s="1" t="str">
        <f>TEXT(Facebook[[#This Row],[ReportDate]],"mmmm")</f>
        <v>October</v>
      </c>
    </row>
    <row r="3379" spans="1:51" x14ac:dyDescent="0.55000000000000004">
      <c r="A3379" s="1" t="s">
        <v>132</v>
      </c>
      <c r="B3379" s="1" t="s">
        <v>126</v>
      </c>
      <c r="C3379" s="1" t="s">
        <v>59</v>
      </c>
      <c r="D3379" s="1" t="s">
        <v>127</v>
      </c>
      <c r="E3379" s="1" t="s">
        <v>52</v>
      </c>
      <c r="F3379" s="2">
        <v>43037</v>
      </c>
      <c r="G3379">
        <v>0.75</v>
      </c>
      <c r="H3379">
        <v>108</v>
      </c>
      <c r="I3379">
        <v>1</v>
      </c>
      <c r="K3379">
        <v>108</v>
      </c>
      <c r="O3379">
        <v>0</v>
      </c>
      <c r="P3379">
        <v>0</v>
      </c>
      <c r="T3379">
        <v>0.75</v>
      </c>
      <c r="U3379">
        <v>0.01</v>
      </c>
      <c r="W3379">
        <v>0.75</v>
      </c>
      <c r="Y3379">
        <v>1</v>
      </c>
      <c r="Z3379">
        <v>108</v>
      </c>
      <c r="AA3379">
        <v>0.75</v>
      </c>
      <c r="AB3379">
        <v>0.75</v>
      </c>
      <c r="AC3379">
        <v>1</v>
      </c>
      <c r="AD3379">
        <v>0</v>
      </c>
      <c r="AH3379">
        <v>108</v>
      </c>
      <c r="AI3379">
        <v>1</v>
      </c>
      <c r="AJ3379">
        <v>1</v>
      </c>
      <c r="AK3379">
        <v>-1</v>
      </c>
      <c r="AL3379">
        <v>108</v>
      </c>
      <c r="AO3379">
        <v>0</v>
      </c>
      <c r="AP3379">
        <v>0</v>
      </c>
      <c r="AQ3379">
        <v>0</v>
      </c>
      <c r="AS3379">
        <v>0.92592592592592582</v>
      </c>
      <c r="AV3379" s="1" t="s">
        <v>53</v>
      </c>
      <c r="AW3379">
        <f>Facebook[[#This Row],[Total Post Reactions]]+Facebook[[#This Row],[Total Post Shares]]+Facebook[[#This Row],[Page Likes]]</f>
        <v>0</v>
      </c>
      <c r="AX3379" s="1">
        <f>IFERROR((Facebook[[#This Row],[Engagement]]/Facebook[[#This Row],[Reach]])*100,0)</f>
        <v>0</v>
      </c>
      <c r="AY3379" s="1" t="str">
        <f>TEXT(Facebook[[#This Row],[ReportDate]],"mmmm")</f>
        <v>October</v>
      </c>
    </row>
    <row r="3380" spans="1:51" x14ac:dyDescent="0.55000000000000004">
      <c r="A3380" s="1" t="s">
        <v>140</v>
      </c>
      <c r="B3380" s="1" t="s">
        <v>126</v>
      </c>
      <c r="C3380" s="1" t="s">
        <v>59</v>
      </c>
      <c r="D3380" s="1" t="s">
        <v>127</v>
      </c>
      <c r="E3380" s="1" t="s">
        <v>52</v>
      </c>
      <c r="F3380" s="2">
        <v>43037</v>
      </c>
      <c r="G3380">
        <v>7.72</v>
      </c>
      <c r="H3380">
        <v>1174</v>
      </c>
      <c r="I3380">
        <v>1</v>
      </c>
      <c r="K3380">
        <v>1126</v>
      </c>
      <c r="M3380">
        <v>1</v>
      </c>
      <c r="O3380">
        <v>1</v>
      </c>
      <c r="P3380">
        <v>0</v>
      </c>
      <c r="T3380">
        <v>7.72</v>
      </c>
      <c r="U3380">
        <v>0.01</v>
      </c>
      <c r="V3380">
        <v>7.72</v>
      </c>
      <c r="W3380">
        <v>7.72</v>
      </c>
      <c r="Y3380">
        <v>1.042629</v>
      </c>
      <c r="Z3380">
        <v>1174</v>
      </c>
      <c r="AA3380">
        <v>7.72</v>
      </c>
      <c r="AB3380">
        <v>7.72</v>
      </c>
      <c r="AC3380">
        <v>1</v>
      </c>
      <c r="AD3380">
        <v>0</v>
      </c>
      <c r="AG3380">
        <v>1</v>
      </c>
      <c r="AH3380">
        <v>1126</v>
      </c>
      <c r="AI3380">
        <v>8</v>
      </c>
      <c r="AJ3380">
        <v>1</v>
      </c>
      <c r="AK3380">
        <v>-8</v>
      </c>
      <c r="AL3380">
        <v>1126</v>
      </c>
      <c r="AM3380">
        <v>1</v>
      </c>
      <c r="AO3380">
        <v>1</v>
      </c>
      <c r="AP3380">
        <v>0</v>
      </c>
      <c r="AQ3380">
        <v>0</v>
      </c>
      <c r="AS3380">
        <v>8.5178875638841564E-2</v>
      </c>
      <c r="AV3380" s="1" t="s">
        <v>53</v>
      </c>
      <c r="AW3380">
        <f>Facebook[[#This Row],[Total Post Reactions]]+Facebook[[#This Row],[Total Post Shares]]+Facebook[[#This Row],[Page Likes]]</f>
        <v>1</v>
      </c>
      <c r="AX3380" s="1">
        <f>IFERROR((Facebook[[#This Row],[Engagement]]/Facebook[[#This Row],[Reach]])*100,0)</f>
        <v>8.8809946714031973E-2</v>
      </c>
      <c r="AY3380" s="1" t="str">
        <f>TEXT(Facebook[[#This Row],[ReportDate]],"mmmm")</f>
        <v>October</v>
      </c>
    </row>
    <row r="3381" spans="1:51" x14ac:dyDescent="0.55000000000000004">
      <c r="A3381" s="1" t="s">
        <v>139</v>
      </c>
      <c r="B3381" s="1" t="s">
        <v>126</v>
      </c>
      <c r="C3381" s="1" t="s">
        <v>59</v>
      </c>
      <c r="D3381" s="1" t="s">
        <v>127</v>
      </c>
      <c r="E3381" s="1" t="s">
        <v>52</v>
      </c>
      <c r="F3381" s="2">
        <v>43037</v>
      </c>
      <c r="G3381">
        <v>4.8099999999999996</v>
      </c>
      <c r="H3381">
        <v>792</v>
      </c>
      <c r="I3381">
        <v>5</v>
      </c>
      <c r="K3381">
        <v>792</v>
      </c>
      <c r="M3381">
        <v>2</v>
      </c>
      <c r="O3381">
        <v>2</v>
      </c>
      <c r="P3381">
        <v>0</v>
      </c>
      <c r="T3381">
        <v>4.8099999999999996</v>
      </c>
      <c r="U3381">
        <v>0.01</v>
      </c>
      <c r="V3381">
        <v>2.41</v>
      </c>
      <c r="W3381">
        <v>0.96</v>
      </c>
      <c r="Y3381">
        <v>1</v>
      </c>
      <c r="Z3381">
        <v>792</v>
      </c>
      <c r="AA3381">
        <v>4.8099999999999996</v>
      </c>
      <c r="AB3381">
        <v>4.8099999999999996</v>
      </c>
      <c r="AC3381">
        <v>5</v>
      </c>
      <c r="AD3381">
        <v>0</v>
      </c>
      <c r="AG3381">
        <v>2</v>
      </c>
      <c r="AH3381">
        <v>792</v>
      </c>
      <c r="AI3381">
        <v>5</v>
      </c>
      <c r="AJ3381">
        <v>5</v>
      </c>
      <c r="AK3381">
        <v>-5</v>
      </c>
      <c r="AL3381">
        <v>792</v>
      </c>
      <c r="AM3381">
        <v>2</v>
      </c>
      <c r="AO3381">
        <v>2</v>
      </c>
      <c r="AP3381">
        <v>0</v>
      </c>
      <c r="AQ3381">
        <v>0</v>
      </c>
      <c r="AS3381">
        <v>0.63131313131313127</v>
      </c>
      <c r="AV3381" s="1" t="s">
        <v>53</v>
      </c>
      <c r="AW3381">
        <f>Facebook[[#This Row],[Total Post Reactions]]+Facebook[[#This Row],[Total Post Shares]]+Facebook[[#This Row],[Page Likes]]</f>
        <v>2</v>
      </c>
      <c r="AX3381" s="1">
        <f>IFERROR((Facebook[[#This Row],[Engagement]]/Facebook[[#This Row],[Reach]])*100,0)</f>
        <v>0.25252525252525254</v>
      </c>
      <c r="AY3381" s="1" t="str">
        <f>TEXT(Facebook[[#This Row],[ReportDate]],"mmmm")</f>
        <v>October</v>
      </c>
    </row>
    <row r="3382" spans="1:51" x14ac:dyDescent="0.55000000000000004">
      <c r="A3382" s="1" t="s">
        <v>141</v>
      </c>
      <c r="B3382" s="1" t="s">
        <v>126</v>
      </c>
      <c r="C3382" s="1" t="s">
        <v>59</v>
      </c>
      <c r="D3382" s="1" t="s">
        <v>127</v>
      </c>
      <c r="E3382" s="1" t="s">
        <v>52</v>
      </c>
      <c r="F3382" s="2">
        <v>43037</v>
      </c>
      <c r="G3382">
        <v>11.468541999999999</v>
      </c>
      <c r="H3382">
        <v>1832</v>
      </c>
      <c r="I3382">
        <v>4</v>
      </c>
      <c r="K3382">
        <v>1784</v>
      </c>
      <c r="M3382">
        <v>2</v>
      </c>
      <c r="O3382">
        <v>2</v>
      </c>
      <c r="P3382">
        <v>0</v>
      </c>
      <c r="T3382">
        <v>11.468541999999999</v>
      </c>
      <c r="U3382">
        <v>0.01</v>
      </c>
      <c r="V3382">
        <v>5.73</v>
      </c>
      <c r="W3382">
        <v>2.87</v>
      </c>
      <c r="Y3382">
        <v>1.0269060000000001</v>
      </c>
      <c r="Z3382">
        <v>1832</v>
      </c>
      <c r="AA3382">
        <v>11.468541999999999</v>
      </c>
      <c r="AB3382">
        <v>11.468541999999999</v>
      </c>
      <c r="AC3382">
        <v>4</v>
      </c>
      <c r="AD3382">
        <v>0</v>
      </c>
      <c r="AG3382">
        <v>2</v>
      </c>
      <c r="AH3382">
        <v>1784</v>
      </c>
      <c r="AI3382">
        <v>11</v>
      </c>
      <c r="AJ3382">
        <v>4</v>
      </c>
      <c r="AK3382">
        <v>-11</v>
      </c>
      <c r="AL3382">
        <v>1784</v>
      </c>
      <c r="AM3382">
        <v>2</v>
      </c>
      <c r="AO3382">
        <v>2</v>
      </c>
      <c r="AP3382">
        <v>0</v>
      </c>
      <c r="AQ3382">
        <v>0</v>
      </c>
      <c r="AS3382">
        <v>0.2183406113537118</v>
      </c>
      <c r="AV3382" s="1" t="s">
        <v>53</v>
      </c>
      <c r="AW3382">
        <f>Facebook[[#This Row],[Total Post Reactions]]+Facebook[[#This Row],[Total Post Shares]]+Facebook[[#This Row],[Page Likes]]</f>
        <v>2</v>
      </c>
      <c r="AX3382" s="1">
        <f>IFERROR((Facebook[[#This Row],[Engagement]]/Facebook[[#This Row],[Reach]])*100,0)</f>
        <v>0.11210762331838565</v>
      </c>
      <c r="AY3382" s="1" t="str">
        <f>TEXT(Facebook[[#This Row],[ReportDate]],"mmmm")</f>
        <v>October</v>
      </c>
    </row>
    <row r="3383" spans="1:51" x14ac:dyDescent="0.55000000000000004">
      <c r="A3383" s="1" t="s">
        <v>100</v>
      </c>
      <c r="B3383" s="1" t="s">
        <v>126</v>
      </c>
      <c r="C3383" s="1" t="s">
        <v>59</v>
      </c>
      <c r="D3383" s="1" t="s">
        <v>127</v>
      </c>
      <c r="E3383" s="1" t="s">
        <v>52</v>
      </c>
      <c r="F3383" s="2">
        <v>43037</v>
      </c>
      <c r="G3383">
        <v>41.318902000000001</v>
      </c>
      <c r="H3383">
        <v>6218</v>
      </c>
      <c r="I3383">
        <v>14</v>
      </c>
      <c r="K3383">
        <v>5528</v>
      </c>
      <c r="M3383">
        <v>25</v>
      </c>
      <c r="O3383">
        <v>25</v>
      </c>
      <c r="P3383">
        <v>0</v>
      </c>
      <c r="T3383">
        <v>41.318902000000001</v>
      </c>
      <c r="U3383">
        <v>0.01</v>
      </c>
      <c r="V3383">
        <v>1.65</v>
      </c>
      <c r="W3383">
        <v>2.95</v>
      </c>
      <c r="Y3383">
        <v>1.124819</v>
      </c>
      <c r="Z3383">
        <v>6218</v>
      </c>
      <c r="AA3383">
        <v>41.318902000000001</v>
      </c>
      <c r="AB3383">
        <v>41.318902000000001</v>
      </c>
      <c r="AC3383">
        <v>14</v>
      </c>
      <c r="AD3383">
        <v>0</v>
      </c>
      <c r="AG3383">
        <v>25</v>
      </c>
      <c r="AH3383">
        <v>5528</v>
      </c>
      <c r="AI3383">
        <v>41</v>
      </c>
      <c r="AJ3383">
        <v>14</v>
      </c>
      <c r="AK3383">
        <v>-41</v>
      </c>
      <c r="AL3383">
        <v>5528</v>
      </c>
      <c r="AM3383">
        <v>25</v>
      </c>
      <c r="AO3383">
        <v>25</v>
      </c>
      <c r="AP3383">
        <v>0</v>
      </c>
      <c r="AQ3383">
        <v>0</v>
      </c>
      <c r="AS3383">
        <v>0.22515278224509491</v>
      </c>
      <c r="AV3383" s="1" t="s">
        <v>53</v>
      </c>
      <c r="AW3383">
        <f>Facebook[[#This Row],[Total Post Reactions]]+Facebook[[#This Row],[Total Post Shares]]+Facebook[[#This Row],[Page Likes]]</f>
        <v>25</v>
      </c>
      <c r="AX3383" s="1">
        <f>IFERROR((Facebook[[#This Row],[Engagement]]/Facebook[[#This Row],[Reach]])*100,0)</f>
        <v>0.45224312590448623</v>
      </c>
      <c r="AY3383" s="1" t="str">
        <f>TEXT(Facebook[[#This Row],[ReportDate]],"mmmm")</f>
        <v>October</v>
      </c>
    </row>
    <row r="3384" spans="1:51" x14ac:dyDescent="0.55000000000000004">
      <c r="A3384" s="1" t="s">
        <v>136</v>
      </c>
      <c r="B3384" s="1" t="s">
        <v>137</v>
      </c>
      <c r="C3384" s="1" t="s">
        <v>59</v>
      </c>
      <c r="D3384" s="1" t="s">
        <v>127</v>
      </c>
      <c r="E3384" s="1" t="s">
        <v>52</v>
      </c>
      <c r="F3384" s="2">
        <v>43037</v>
      </c>
      <c r="G3384">
        <v>3.2</v>
      </c>
      <c r="H3384">
        <v>100</v>
      </c>
      <c r="I3384">
        <v>1</v>
      </c>
      <c r="K3384">
        <v>88</v>
      </c>
      <c r="O3384">
        <v>0</v>
      </c>
      <c r="P3384">
        <v>0</v>
      </c>
      <c r="T3384">
        <v>3.2</v>
      </c>
      <c r="U3384">
        <v>0.04</v>
      </c>
      <c r="W3384">
        <v>3.2</v>
      </c>
      <c r="Y3384">
        <v>1.1363639999999999</v>
      </c>
      <c r="Z3384">
        <v>100</v>
      </c>
      <c r="AA3384">
        <v>3.2</v>
      </c>
      <c r="AB3384">
        <v>3.2</v>
      </c>
      <c r="AC3384">
        <v>1</v>
      </c>
      <c r="AD3384">
        <v>0</v>
      </c>
      <c r="AH3384">
        <v>88</v>
      </c>
      <c r="AI3384">
        <v>3</v>
      </c>
      <c r="AJ3384">
        <v>1</v>
      </c>
      <c r="AK3384">
        <v>-3</v>
      </c>
      <c r="AL3384">
        <v>88</v>
      </c>
      <c r="AO3384">
        <v>0</v>
      </c>
      <c r="AP3384">
        <v>0</v>
      </c>
      <c r="AQ3384">
        <v>0</v>
      </c>
      <c r="AS3384">
        <v>1</v>
      </c>
      <c r="AV3384" s="1" t="s">
        <v>53</v>
      </c>
      <c r="AW3384">
        <f>Facebook[[#This Row],[Total Post Reactions]]+Facebook[[#This Row],[Total Post Shares]]+Facebook[[#This Row],[Page Likes]]</f>
        <v>0</v>
      </c>
      <c r="AX3384" s="1">
        <f>IFERROR((Facebook[[#This Row],[Engagement]]/Facebook[[#This Row],[Reach]])*100,0)</f>
        <v>0</v>
      </c>
      <c r="AY3384" s="1" t="str">
        <f>TEXT(Facebook[[#This Row],[ReportDate]],"mmmm")</f>
        <v>October</v>
      </c>
    </row>
    <row r="3385" spans="1:51" x14ac:dyDescent="0.55000000000000004">
      <c r="A3385" s="1" t="s">
        <v>140</v>
      </c>
      <c r="B3385" s="1" t="s">
        <v>142</v>
      </c>
      <c r="C3385" s="1" t="s">
        <v>59</v>
      </c>
      <c r="D3385" s="1" t="s">
        <v>127</v>
      </c>
      <c r="E3385" s="1" t="s">
        <v>52</v>
      </c>
      <c r="F3385" s="2">
        <v>43037</v>
      </c>
      <c r="G3385">
        <v>0.3</v>
      </c>
      <c r="H3385">
        <v>47</v>
      </c>
      <c r="I3385">
        <v>1</v>
      </c>
      <c r="K3385">
        <v>45</v>
      </c>
      <c r="O3385">
        <v>0</v>
      </c>
      <c r="P3385">
        <v>0</v>
      </c>
      <c r="T3385">
        <v>0.3</v>
      </c>
      <c r="U3385">
        <v>0.01</v>
      </c>
      <c r="W3385">
        <v>0.3</v>
      </c>
      <c r="Y3385">
        <v>1.0444439999999999</v>
      </c>
      <c r="Z3385">
        <v>47</v>
      </c>
      <c r="AA3385">
        <v>0.3</v>
      </c>
      <c r="AB3385">
        <v>0.3</v>
      </c>
      <c r="AC3385">
        <v>1</v>
      </c>
      <c r="AD3385">
        <v>0</v>
      </c>
      <c r="AH3385">
        <v>45</v>
      </c>
      <c r="AI3385">
        <v>0</v>
      </c>
      <c r="AJ3385">
        <v>1</v>
      </c>
      <c r="AK3385">
        <v>0</v>
      </c>
      <c r="AL3385">
        <v>45</v>
      </c>
      <c r="AO3385">
        <v>0</v>
      </c>
      <c r="AP3385">
        <v>0</v>
      </c>
      <c r="AQ3385">
        <v>0</v>
      </c>
      <c r="AS3385">
        <v>2.1276595744680851</v>
      </c>
      <c r="AV3385" s="1" t="s">
        <v>53</v>
      </c>
      <c r="AW3385">
        <f>Facebook[[#This Row],[Total Post Reactions]]+Facebook[[#This Row],[Total Post Shares]]+Facebook[[#This Row],[Page Likes]]</f>
        <v>0</v>
      </c>
      <c r="AX3385" s="1">
        <f>IFERROR((Facebook[[#This Row],[Engagement]]/Facebook[[#This Row],[Reach]])*100,0)</f>
        <v>0</v>
      </c>
      <c r="AY3385" s="1" t="str">
        <f>TEXT(Facebook[[#This Row],[ReportDate]],"mmmm")</f>
        <v>October</v>
      </c>
    </row>
    <row r="3386" spans="1:51" x14ac:dyDescent="0.55000000000000004">
      <c r="A3386" s="1" t="s">
        <v>100</v>
      </c>
      <c r="B3386" s="1" t="s">
        <v>137</v>
      </c>
      <c r="C3386" s="1" t="s">
        <v>59</v>
      </c>
      <c r="D3386" s="1" t="s">
        <v>127</v>
      </c>
      <c r="E3386" s="1" t="s">
        <v>52</v>
      </c>
      <c r="F3386" s="2">
        <v>43037</v>
      </c>
      <c r="G3386">
        <v>54.84</v>
      </c>
      <c r="H3386">
        <v>3223</v>
      </c>
      <c r="I3386">
        <v>6</v>
      </c>
      <c r="K3386">
        <v>1644</v>
      </c>
      <c r="M3386">
        <v>7</v>
      </c>
      <c r="O3386">
        <v>7</v>
      </c>
      <c r="P3386">
        <v>0</v>
      </c>
      <c r="T3386">
        <v>54.84</v>
      </c>
      <c r="U3386">
        <v>0.03</v>
      </c>
      <c r="V3386">
        <v>7.83</v>
      </c>
      <c r="W3386">
        <v>9.14</v>
      </c>
      <c r="Y3386">
        <v>1.9604619999999999</v>
      </c>
      <c r="Z3386">
        <v>3223</v>
      </c>
      <c r="AA3386">
        <v>54.84</v>
      </c>
      <c r="AB3386">
        <v>54.84</v>
      </c>
      <c r="AC3386">
        <v>6</v>
      </c>
      <c r="AD3386">
        <v>0</v>
      </c>
      <c r="AG3386">
        <v>7</v>
      </c>
      <c r="AH3386">
        <v>1644</v>
      </c>
      <c r="AI3386">
        <v>55</v>
      </c>
      <c r="AJ3386">
        <v>6</v>
      </c>
      <c r="AK3386">
        <v>-55</v>
      </c>
      <c r="AL3386">
        <v>1644</v>
      </c>
      <c r="AM3386">
        <v>7</v>
      </c>
      <c r="AO3386">
        <v>7</v>
      </c>
      <c r="AP3386">
        <v>0</v>
      </c>
      <c r="AQ3386">
        <v>0</v>
      </c>
      <c r="AS3386">
        <v>0.18616196090598819</v>
      </c>
      <c r="AV3386" s="1" t="s">
        <v>53</v>
      </c>
      <c r="AW3386">
        <f>Facebook[[#This Row],[Total Post Reactions]]+Facebook[[#This Row],[Total Post Shares]]+Facebook[[#This Row],[Page Likes]]</f>
        <v>7</v>
      </c>
      <c r="AX3386" s="1">
        <f>IFERROR((Facebook[[#This Row],[Engagement]]/Facebook[[#This Row],[Reach]])*100,0)</f>
        <v>0.42579075425790752</v>
      </c>
      <c r="AY3386" s="1" t="str">
        <f>TEXT(Facebook[[#This Row],[ReportDate]],"mmmm")</f>
        <v>October</v>
      </c>
    </row>
    <row r="3387" spans="1:51" x14ac:dyDescent="0.55000000000000004">
      <c r="A3387" s="1" t="s">
        <v>156</v>
      </c>
      <c r="B3387" s="1" t="s">
        <v>137</v>
      </c>
      <c r="C3387" s="1" t="s">
        <v>59</v>
      </c>
      <c r="D3387" s="1" t="s">
        <v>127</v>
      </c>
      <c r="E3387" s="1" t="s">
        <v>52</v>
      </c>
      <c r="F3387" s="2">
        <v>43037</v>
      </c>
      <c r="G3387">
        <v>28.397117999999999</v>
      </c>
      <c r="H3387">
        <v>1679</v>
      </c>
      <c r="I3387">
        <v>2</v>
      </c>
      <c r="K3387">
        <v>1194</v>
      </c>
      <c r="M3387">
        <v>3</v>
      </c>
      <c r="O3387">
        <v>3</v>
      </c>
      <c r="P3387">
        <v>0</v>
      </c>
      <c r="Q3387">
        <v>1</v>
      </c>
      <c r="R3387">
        <v>46.25</v>
      </c>
      <c r="S3387">
        <v>46.25</v>
      </c>
      <c r="T3387">
        <v>28.397117999999999</v>
      </c>
      <c r="U3387">
        <v>0.02</v>
      </c>
      <c r="V3387">
        <v>9.4700000000000006</v>
      </c>
      <c r="W3387">
        <v>14.2</v>
      </c>
      <c r="Y3387">
        <v>1.4061980000000001</v>
      </c>
      <c r="Z3387">
        <v>1679</v>
      </c>
      <c r="AA3387">
        <v>28.397117999999999</v>
      </c>
      <c r="AB3387">
        <v>28.397117999999999</v>
      </c>
      <c r="AC3387">
        <v>2</v>
      </c>
      <c r="AD3387">
        <v>0</v>
      </c>
      <c r="AG3387">
        <v>3</v>
      </c>
      <c r="AH3387">
        <v>1194</v>
      </c>
      <c r="AI3387">
        <v>28</v>
      </c>
      <c r="AJ3387">
        <v>2</v>
      </c>
      <c r="AK3387">
        <v>18</v>
      </c>
      <c r="AL3387">
        <v>1194</v>
      </c>
      <c r="AM3387">
        <v>3</v>
      </c>
      <c r="AO3387">
        <v>3</v>
      </c>
      <c r="AP3387">
        <v>0</v>
      </c>
      <c r="AQ3387">
        <v>0</v>
      </c>
      <c r="AR3387">
        <v>1</v>
      </c>
      <c r="AS3387">
        <v>0.1191185229303157</v>
      </c>
      <c r="AT3387">
        <v>50</v>
      </c>
      <c r="AU3387">
        <v>1.651785714285714</v>
      </c>
      <c r="AV3387" s="1" t="s">
        <v>53</v>
      </c>
      <c r="AW3387">
        <f>Facebook[[#This Row],[Total Post Reactions]]+Facebook[[#This Row],[Total Post Shares]]+Facebook[[#This Row],[Page Likes]]</f>
        <v>3</v>
      </c>
      <c r="AX3387" s="1">
        <f>IFERROR((Facebook[[#This Row],[Engagement]]/Facebook[[#This Row],[Reach]])*100,0)</f>
        <v>0.25125628140703515</v>
      </c>
      <c r="AY3387" s="1" t="str">
        <f>TEXT(Facebook[[#This Row],[ReportDate]],"mmmm")</f>
        <v>October</v>
      </c>
    </row>
    <row r="3388" spans="1:51" x14ac:dyDescent="0.55000000000000004">
      <c r="A3388" s="1" t="s">
        <v>54</v>
      </c>
      <c r="B3388" s="1" t="s">
        <v>72</v>
      </c>
      <c r="C3388" s="1" t="s">
        <v>59</v>
      </c>
      <c r="D3388" s="1" t="s">
        <v>51</v>
      </c>
      <c r="E3388" s="1" t="s">
        <v>52</v>
      </c>
      <c r="F3388" s="2">
        <v>43037</v>
      </c>
      <c r="G3388">
        <v>0.05</v>
      </c>
      <c r="H3388">
        <v>127</v>
      </c>
      <c r="I3388">
        <v>1</v>
      </c>
      <c r="K3388">
        <v>58</v>
      </c>
      <c r="O3388">
        <v>0</v>
      </c>
      <c r="P3388">
        <v>0</v>
      </c>
      <c r="T3388">
        <v>0.05</v>
      </c>
      <c r="U3388">
        <v>0</v>
      </c>
      <c r="W3388">
        <v>0.05</v>
      </c>
      <c r="Y3388">
        <v>2.1896550000000001</v>
      </c>
      <c r="Z3388">
        <v>127</v>
      </c>
      <c r="AA3388">
        <v>0.05</v>
      </c>
      <c r="AB3388">
        <v>0.05</v>
      </c>
      <c r="AC3388">
        <v>1</v>
      </c>
      <c r="AD3388">
        <v>0</v>
      </c>
      <c r="AH3388">
        <v>58</v>
      </c>
      <c r="AI3388">
        <v>0</v>
      </c>
      <c r="AJ3388">
        <v>1</v>
      </c>
      <c r="AK3388">
        <v>0</v>
      </c>
      <c r="AL3388">
        <v>58</v>
      </c>
      <c r="AO3388">
        <v>0</v>
      </c>
      <c r="AP3388">
        <v>0</v>
      </c>
      <c r="AQ3388">
        <v>0</v>
      </c>
      <c r="AS3388">
        <v>0.78740157480314954</v>
      </c>
      <c r="AV3388" s="1" t="s">
        <v>53</v>
      </c>
      <c r="AW3388">
        <f>Facebook[[#This Row],[Total Post Reactions]]+Facebook[[#This Row],[Total Post Shares]]+Facebook[[#This Row],[Page Likes]]</f>
        <v>0</v>
      </c>
      <c r="AX3388" s="1">
        <f>IFERROR((Facebook[[#This Row],[Engagement]]/Facebook[[#This Row],[Reach]])*100,0)</f>
        <v>0</v>
      </c>
      <c r="AY3388" s="1" t="str">
        <f>TEXT(Facebook[[#This Row],[ReportDate]],"mmmm")</f>
        <v>October</v>
      </c>
    </row>
    <row r="3389" spans="1:51" x14ac:dyDescent="0.55000000000000004">
      <c r="A3389" s="1" t="s">
        <v>69</v>
      </c>
      <c r="B3389" s="1" t="s">
        <v>61</v>
      </c>
      <c r="C3389" s="1" t="s">
        <v>59</v>
      </c>
      <c r="D3389" s="1" t="s">
        <v>51</v>
      </c>
      <c r="E3389" s="1" t="s">
        <v>52</v>
      </c>
      <c r="F3389" s="2">
        <v>43037</v>
      </c>
      <c r="G3389">
        <v>0.97</v>
      </c>
      <c r="H3389">
        <v>128</v>
      </c>
      <c r="I3389">
        <v>1</v>
      </c>
      <c r="K3389">
        <v>108</v>
      </c>
      <c r="O3389">
        <v>0</v>
      </c>
      <c r="P3389">
        <v>0</v>
      </c>
      <c r="T3389">
        <v>0.97</v>
      </c>
      <c r="U3389">
        <v>0.01</v>
      </c>
      <c r="W3389">
        <v>0.97</v>
      </c>
      <c r="Y3389">
        <v>1.1851849999999999</v>
      </c>
      <c r="Z3389">
        <v>128</v>
      </c>
      <c r="AA3389">
        <v>0.97</v>
      </c>
      <c r="AB3389">
        <v>0.97</v>
      </c>
      <c r="AC3389">
        <v>1</v>
      </c>
      <c r="AD3389">
        <v>0</v>
      </c>
      <c r="AH3389">
        <v>108</v>
      </c>
      <c r="AI3389">
        <v>1</v>
      </c>
      <c r="AJ3389">
        <v>1</v>
      </c>
      <c r="AK3389">
        <v>-1</v>
      </c>
      <c r="AL3389">
        <v>108</v>
      </c>
      <c r="AO3389">
        <v>0</v>
      </c>
      <c r="AP3389">
        <v>0</v>
      </c>
      <c r="AQ3389">
        <v>0</v>
      </c>
      <c r="AS3389">
        <v>0.78125</v>
      </c>
      <c r="AV3389" s="1" t="s">
        <v>53</v>
      </c>
      <c r="AW3389">
        <f>Facebook[[#This Row],[Total Post Reactions]]+Facebook[[#This Row],[Total Post Shares]]+Facebook[[#This Row],[Page Likes]]</f>
        <v>0</v>
      </c>
      <c r="AX3389" s="1">
        <f>IFERROR((Facebook[[#This Row],[Engagement]]/Facebook[[#This Row],[Reach]])*100,0)</f>
        <v>0</v>
      </c>
      <c r="AY3389" s="1" t="str">
        <f>TEXT(Facebook[[#This Row],[ReportDate]],"mmmm")</f>
        <v>October</v>
      </c>
    </row>
    <row r="3390" spans="1:51" x14ac:dyDescent="0.55000000000000004">
      <c r="A3390" s="1" t="s">
        <v>80</v>
      </c>
      <c r="B3390" s="1" t="s">
        <v>61</v>
      </c>
      <c r="C3390" s="1" t="s">
        <v>59</v>
      </c>
      <c r="D3390" s="1" t="s">
        <v>51</v>
      </c>
      <c r="E3390" s="1" t="s">
        <v>52</v>
      </c>
      <c r="F3390" s="2">
        <v>43037</v>
      </c>
      <c r="G3390">
        <v>0.91</v>
      </c>
      <c r="H3390">
        <v>148</v>
      </c>
      <c r="I3390">
        <v>1</v>
      </c>
      <c r="K3390">
        <v>107</v>
      </c>
      <c r="O3390">
        <v>0</v>
      </c>
      <c r="P3390">
        <v>0</v>
      </c>
      <c r="T3390">
        <v>0.91</v>
      </c>
      <c r="U3390">
        <v>0.01</v>
      </c>
      <c r="W3390">
        <v>0.91</v>
      </c>
      <c r="Y3390">
        <v>1.383178</v>
      </c>
      <c r="Z3390">
        <v>148</v>
      </c>
      <c r="AA3390">
        <v>0.91</v>
      </c>
      <c r="AB3390">
        <v>0.91</v>
      </c>
      <c r="AC3390">
        <v>1</v>
      </c>
      <c r="AD3390">
        <v>0</v>
      </c>
      <c r="AH3390">
        <v>107</v>
      </c>
      <c r="AI3390">
        <v>1</v>
      </c>
      <c r="AJ3390">
        <v>1</v>
      </c>
      <c r="AK3390">
        <v>-1</v>
      </c>
      <c r="AL3390">
        <v>107</v>
      </c>
      <c r="AO3390">
        <v>0</v>
      </c>
      <c r="AP3390">
        <v>0</v>
      </c>
      <c r="AQ3390">
        <v>0</v>
      </c>
      <c r="AS3390">
        <v>0.67567567567567566</v>
      </c>
      <c r="AV3390" s="1" t="s">
        <v>53</v>
      </c>
      <c r="AW3390">
        <f>Facebook[[#This Row],[Total Post Reactions]]+Facebook[[#This Row],[Total Post Shares]]+Facebook[[#This Row],[Page Likes]]</f>
        <v>0</v>
      </c>
      <c r="AX3390" s="1">
        <f>IFERROR((Facebook[[#This Row],[Engagement]]/Facebook[[#This Row],[Reach]])*100,0)</f>
        <v>0</v>
      </c>
      <c r="AY3390" s="1" t="str">
        <f>TEXT(Facebook[[#This Row],[ReportDate]],"mmmm")</f>
        <v>October</v>
      </c>
    </row>
    <row r="3391" spans="1:51" x14ac:dyDescent="0.55000000000000004">
      <c r="A3391" s="1" t="s">
        <v>78</v>
      </c>
      <c r="B3391" s="1" t="s">
        <v>61</v>
      </c>
      <c r="C3391" s="1" t="s">
        <v>59</v>
      </c>
      <c r="D3391" s="1" t="s">
        <v>51</v>
      </c>
      <c r="E3391" s="1" t="s">
        <v>52</v>
      </c>
      <c r="F3391" s="2">
        <v>43037</v>
      </c>
      <c r="G3391">
        <v>0.03</v>
      </c>
      <c r="H3391">
        <v>4</v>
      </c>
      <c r="I3391">
        <v>1</v>
      </c>
      <c r="K3391">
        <v>3</v>
      </c>
      <c r="O3391">
        <v>0</v>
      </c>
      <c r="P3391">
        <v>0</v>
      </c>
      <c r="T3391">
        <v>0.03</v>
      </c>
      <c r="U3391">
        <v>0.01</v>
      </c>
      <c r="W3391">
        <v>0.03</v>
      </c>
      <c r="Y3391">
        <v>1.3333330000000001</v>
      </c>
      <c r="Z3391">
        <v>4</v>
      </c>
      <c r="AA3391">
        <v>0.03</v>
      </c>
      <c r="AB3391">
        <v>0.03</v>
      </c>
      <c r="AC3391">
        <v>1</v>
      </c>
      <c r="AD3391">
        <v>0</v>
      </c>
      <c r="AH3391">
        <v>3</v>
      </c>
      <c r="AI3391">
        <v>0</v>
      </c>
      <c r="AJ3391">
        <v>1</v>
      </c>
      <c r="AK3391">
        <v>0</v>
      </c>
      <c r="AL3391">
        <v>3</v>
      </c>
      <c r="AO3391">
        <v>0</v>
      </c>
      <c r="AP3391">
        <v>0</v>
      </c>
      <c r="AQ3391">
        <v>0</v>
      </c>
      <c r="AS3391">
        <v>25</v>
      </c>
      <c r="AV3391" s="1" t="s">
        <v>53</v>
      </c>
      <c r="AW3391">
        <f>Facebook[[#This Row],[Total Post Reactions]]+Facebook[[#This Row],[Total Post Shares]]+Facebook[[#This Row],[Page Likes]]</f>
        <v>0</v>
      </c>
      <c r="AX3391" s="1">
        <f>IFERROR((Facebook[[#This Row],[Engagement]]/Facebook[[#This Row],[Reach]])*100,0)</f>
        <v>0</v>
      </c>
      <c r="AY3391" s="1" t="str">
        <f>TEXT(Facebook[[#This Row],[ReportDate]],"mmmm")</f>
        <v>October</v>
      </c>
    </row>
    <row r="3392" spans="1:51" x14ac:dyDescent="0.55000000000000004">
      <c r="A3392" s="1" t="s">
        <v>64</v>
      </c>
      <c r="B3392" s="1" t="s">
        <v>61</v>
      </c>
      <c r="C3392" s="1" t="s">
        <v>59</v>
      </c>
      <c r="D3392" s="1" t="s">
        <v>51</v>
      </c>
      <c r="E3392" s="1" t="s">
        <v>52</v>
      </c>
      <c r="F3392" s="2">
        <v>43037</v>
      </c>
      <c r="G3392">
        <v>0.5</v>
      </c>
      <c r="H3392">
        <v>78</v>
      </c>
      <c r="I3392">
        <v>1</v>
      </c>
      <c r="K3392">
        <v>65</v>
      </c>
      <c r="O3392">
        <v>0</v>
      </c>
      <c r="P3392">
        <v>0</v>
      </c>
      <c r="T3392">
        <v>0.5</v>
      </c>
      <c r="U3392">
        <v>0.01</v>
      </c>
      <c r="W3392">
        <v>0.5</v>
      </c>
      <c r="Y3392">
        <v>1.2</v>
      </c>
      <c r="Z3392">
        <v>78</v>
      </c>
      <c r="AA3392">
        <v>0.5</v>
      </c>
      <c r="AB3392">
        <v>0.5</v>
      </c>
      <c r="AC3392">
        <v>1</v>
      </c>
      <c r="AD3392">
        <v>0</v>
      </c>
      <c r="AH3392">
        <v>65</v>
      </c>
      <c r="AI3392">
        <v>1</v>
      </c>
      <c r="AJ3392">
        <v>1</v>
      </c>
      <c r="AK3392">
        <v>-1</v>
      </c>
      <c r="AL3392">
        <v>65</v>
      </c>
      <c r="AO3392">
        <v>0</v>
      </c>
      <c r="AP3392">
        <v>0</v>
      </c>
      <c r="AQ3392">
        <v>0</v>
      </c>
      <c r="AS3392">
        <v>1.2820512820512819</v>
      </c>
      <c r="AV3392" s="1" t="s">
        <v>53</v>
      </c>
      <c r="AW3392">
        <f>Facebook[[#This Row],[Total Post Reactions]]+Facebook[[#This Row],[Total Post Shares]]+Facebook[[#This Row],[Page Likes]]</f>
        <v>0</v>
      </c>
      <c r="AX3392" s="1">
        <f>IFERROR((Facebook[[#This Row],[Engagement]]/Facebook[[#This Row],[Reach]])*100,0)</f>
        <v>0</v>
      </c>
      <c r="AY3392" s="1" t="str">
        <f>TEXT(Facebook[[#This Row],[ReportDate]],"mmmm")</f>
        <v>October</v>
      </c>
    </row>
    <row r="3393" spans="1:51" x14ac:dyDescent="0.55000000000000004">
      <c r="A3393" s="1" t="s">
        <v>67</v>
      </c>
      <c r="B3393" s="1" t="s">
        <v>61</v>
      </c>
      <c r="C3393" s="1" t="s">
        <v>59</v>
      </c>
      <c r="D3393" s="1" t="s">
        <v>51</v>
      </c>
      <c r="E3393" s="1" t="s">
        <v>52</v>
      </c>
      <c r="F3393" s="2">
        <v>43037</v>
      </c>
      <c r="G3393">
        <v>6.33</v>
      </c>
      <c r="H3393">
        <v>741</v>
      </c>
      <c r="I3393">
        <v>6</v>
      </c>
      <c r="K3393">
        <v>630</v>
      </c>
      <c r="M3393">
        <v>1</v>
      </c>
      <c r="O3393">
        <v>1</v>
      </c>
      <c r="P3393">
        <v>0</v>
      </c>
      <c r="T3393">
        <v>6.33</v>
      </c>
      <c r="U3393">
        <v>0.01</v>
      </c>
      <c r="V3393">
        <v>6.33</v>
      </c>
      <c r="W3393">
        <v>1.06</v>
      </c>
      <c r="Y3393">
        <v>1.1761900000000001</v>
      </c>
      <c r="Z3393">
        <v>741</v>
      </c>
      <c r="AA3393">
        <v>6.33</v>
      </c>
      <c r="AB3393">
        <v>6.33</v>
      </c>
      <c r="AC3393">
        <v>6</v>
      </c>
      <c r="AD3393">
        <v>0</v>
      </c>
      <c r="AG3393">
        <v>1</v>
      </c>
      <c r="AH3393">
        <v>630</v>
      </c>
      <c r="AI3393">
        <v>6</v>
      </c>
      <c r="AJ3393">
        <v>6</v>
      </c>
      <c r="AK3393">
        <v>-6</v>
      </c>
      <c r="AL3393">
        <v>630</v>
      </c>
      <c r="AM3393">
        <v>1</v>
      </c>
      <c r="AO3393">
        <v>1</v>
      </c>
      <c r="AP3393">
        <v>0</v>
      </c>
      <c r="AQ3393">
        <v>0</v>
      </c>
      <c r="AS3393">
        <v>0.80971659919028338</v>
      </c>
      <c r="AV3393" s="1" t="s">
        <v>53</v>
      </c>
      <c r="AW3393">
        <f>Facebook[[#This Row],[Total Post Reactions]]+Facebook[[#This Row],[Total Post Shares]]+Facebook[[#This Row],[Page Likes]]</f>
        <v>1</v>
      </c>
      <c r="AX3393" s="1">
        <f>IFERROR((Facebook[[#This Row],[Engagement]]/Facebook[[#This Row],[Reach]])*100,0)</f>
        <v>0.15873015873015872</v>
      </c>
      <c r="AY3393" s="1" t="str">
        <f>TEXT(Facebook[[#This Row],[ReportDate]],"mmmm")</f>
        <v>October</v>
      </c>
    </row>
    <row r="3394" spans="1:51" x14ac:dyDescent="0.55000000000000004">
      <c r="A3394" s="1" t="s">
        <v>80</v>
      </c>
      <c r="B3394" s="1" t="s">
        <v>63</v>
      </c>
      <c r="C3394" s="1" t="s">
        <v>59</v>
      </c>
      <c r="D3394" s="1" t="s">
        <v>51</v>
      </c>
      <c r="E3394" s="1" t="s">
        <v>52</v>
      </c>
      <c r="F3394" s="2">
        <v>43037</v>
      </c>
      <c r="G3394">
        <v>0.14000000000000001</v>
      </c>
      <c r="H3394">
        <v>13</v>
      </c>
      <c r="I3394">
        <v>2</v>
      </c>
      <c r="K3394">
        <v>9</v>
      </c>
      <c r="O3394">
        <v>0</v>
      </c>
      <c r="P3394">
        <v>0</v>
      </c>
      <c r="T3394">
        <v>0.14000000000000001</v>
      </c>
      <c r="U3394">
        <v>0.02</v>
      </c>
      <c r="W3394">
        <v>7.0000000000000007E-2</v>
      </c>
      <c r="Y3394">
        <v>1.4444440000000001</v>
      </c>
      <c r="Z3394">
        <v>13</v>
      </c>
      <c r="AA3394">
        <v>0.14000000000000001</v>
      </c>
      <c r="AB3394">
        <v>0.14000000000000001</v>
      </c>
      <c r="AC3394">
        <v>2</v>
      </c>
      <c r="AD3394">
        <v>0</v>
      </c>
      <c r="AH3394">
        <v>9</v>
      </c>
      <c r="AI3394">
        <v>0</v>
      </c>
      <c r="AJ3394">
        <v>2</v>
      </c>
      <c r="AK3394">
        <v>0</v>
      </c>
      <c r="AL3394">
        <v>9</v>
      </c>
      <c r="AO3394">
        <v>0</v>
      </c>
      <c r="AP3394">
        <v>0</v>
      </c>
      <c r="AQ3394">
        <v>0</v>
      </c>
      <c r="AS3394">
        <v>15.38461538461539</v>
      </c>
      <c r="AV3394" s="1" t="s">
        <v>53</v>
      </c>
      <c r="AW3394">
        <f>Facebook[[#This Row],[Total Post Reactions]]+Facebook[[#This Row],[Total Post Shares]]+Facebook[[#This Row],[Page Likes]]</f>
        <v>0</v>
      </c>
      <c r="AX3394" s="1">
        <f>IFERROR((Facebook[[#This Row],[Engagement]]/Facebook[[#This Row],[Reach]])*100,0)</f>
        <v>0</v>
      </c>
      <c r="AY3394" s="1" t="str">
        <f>TEXT(Facebook[[#This Row],[ReportDate]],"mmmm")</f>
        <v>October</v>
      </c>
    </row>
    <row r="3395" spans="1:51" x14ac:dyDescent="0.55000000000000004">
      <c r="A3395" s="1" t="s">
        <v>60</v>
      </c>
      <c r="B3395" s="1" t="s">
        <v>63</v>
      </c>
      <c r="C3395" s="1" t="s">
        <v>59</v>
      </c>
      <c r="D3395" s="1" t="s">
        <v>51</v>
      </c>
      <c r="E3395" s="1" t="s">
        <v>52</v>
      </c>
      <c r="F3395" s="2">
        <v>43037</v>
      </c>
      <c r="G3395">
        <v>2.76</v>
      </c>
      <c r="H3395">
        <v>177</v>
      </c>
      <c r="I3395">
        <v>1</v>
      </c>
      <c r="K3395">
        <v>151</v>
      </c>
      <c r="O3395">
        <v>0</v>
      </c>
      <c r="P3395">
        <v>0</v>
      </c>
      <c r="T3395">
        <v>2.76</v>
      </c>
      <c r="U3395">
        <v>0.02</v>
      </c>
      <c r="W3395">
        <v>2.76</v>
      </c>
      <c r="Y3395">
        <v>1.172185</v>
      </c>
      <c r="Z3395">
        <v>177</v>
      </c>
      <c r="AA3395">
        <v>2.76</v>
      </c>
      <c r="AB3395">
        <v>2.76</v>
      </c>
      <c r="AC3395">
        <v>1</v>
      </c>
      <c r="AD3395">
        <v>0</v>
      </c>
      <c r="AH3395">
        <v>151</v>
      </c>
      <c r="AI3395">
        <v>3</v>
      </c>
      <c r="AJ3395">
        <v>1</v>
      </c>
      <c r="AK3395">
        <v>-3</v>
      </c>
      <c r="AL3395">
        <v>151</v>
      </c>
      <c r="AO3395">
        <v>0</v>
      </c>
      <c r="AP3395">
        <v>0</v>
      </c>
      <c r="AQ3395">
        <v>0</v>
      </c>
      <c r="AS3395">
        <v>0.56497175141242939</v>
      </c>
      <c r="AV3395" s="1" t="s">
        <v>53</v>
      </c>
      <c r="AW3395">
        <f>Facebook[[#This Row],[Total Post Reactions]]+Facebook[[#This Row],[Total Post Shares]]+Facebook[[#This Row],[Page Likes]]</f>
        <v>0</v>
      </c>
      <c r="AX3395" s="1">
        <f>IFERROR((Facebook[[#This Row],[Engagement]]/Facebook[[#This Row],[Reach]])*100,0)</f>
        <v>0</v>
      </c>
      <c r="AY3395" s="1" t="str">
        <f>TEXT(Facebook[[#This Row],[ReportDate]],"mmmm")</f>
        <v>October</v>
      </c>
    </row>
    <row r="3396" spans="1:51" x14ac:dyDescent="0.55000000000000004">
      <c r="A3396" s="1" t="s">
        <v>145</v>
      </c>
      <c r="B3396" s="1" t="s">
        <v>65</v>
      </c>
      <c r="C3396" s="1" t="s">
        <v>59</v>
      </c>
      <c r="D3396" s="1" t="s">
        <v>51</v>
      </c>
      <c r="E3396" s="1" t="s">
        <v>52</v>
      </c>
      <c r="F3396" s="2">
        <v>43037</v>
      </c>
      <c r="G3396">
        <v>4.0477119999999998</v>
      </c>
      <c r="H3396">
        <v>287</v>
      </c>
      <c r="I3396">
        <v>3</v>
      </c>
      <c r="K3396">
        <v>252</v>
      </c>
      <c r="O3396">
        <v>0</v>
      </c>
      <c r="P3396">
        <v>0</v>
      </c>
      <c r="T3396">
        <v>4.0477119999999998</v>
      </c>
      <c r="U3396">
        <v>0.02</v>
      </c>
      <c r="W3396">
        <v>1.35</v>
      </c>
      <c r="Y3396">
        <v>1.138889</v>
      </c>
      <c r="Z3396">
        <v>287</v>
      </c>
      <c r="AA3396">
        <v>4.0477119999999998</v>
      </c>
      <c r="AB3396">
        <v>4.0477119999999998</v>
      </c>
      <c r="AC3396">
        <v>3</v>
      </c>
      <c r="AD3396">
        <v>0</v>
      </c>
      <c r="AH3396">
        <v>252</v>
      </c>
      <c r="AI3396">
        <v>4</v>
      </c>
      <c r="AJ3396">
        <v>3</v>
      </c>
      <c r="AK3396">
        <v>-4</v>
      </c>
      <c r="AL3396">
        <v>252</v>
      </c>
      <c r="AO3396">
        <v>0</v>
      </c>
      <c r="AP3396">
        <v>0</v>
      </c>
      <c r="AQ3396">
        <v>0</v>
      </c>
      <c r="AS3396">
        <v>1.0452961672473871</v>
      </c>
      <c r="AV3396" s="1" t="s">
        <v>53</v>
      </c>
      <c r="AW3396">
        <f>Facebook[[#This Row],[Total Post Reactions]]+Facebook[[#This Row],[Total Post Shares]]+Facebook[[#This Row],[Page Likes]]</f>
        <v>0</v>
      </c>
      <c r="AX3396" s="1">
        <f>IFERROR((Facebook[[#This Row],[Engagement]]/Facebook[[#This Row],[Reach]])*100,0)</f>
        <v>0</v>
      </c>
      <c r="AY3396" s="1" t="str">
        <f>TEXT(Facebook[[#This Row],[ReportDate]],"mmmm")</f>
        <v>October</v>
      </c>
    </row>
    <row r="3397" spans="1:51" x14ac:dyDescent="0.55000000000000004">
      <c r="A3397" s="1" t="s">
        <v>143</v>
      </c>
      <c r="B3397" s="1" t="s">
        <v>66</v>
      </c>
      <c r="C3397" s="1" t="s">
        <v>59</v>
      </c>
      <c r="D3397" s="1" t="s">
        <v>51</v>
      </c>
      <c r="E3397" s="1" t="s">
        <v>52</v>
      </c>
      <c r="F3397" s="2">
        <v>43037</v>
      </c>
      <c r="G3397">
        <v>0.22</v>
      </c>
      <c r="H3397">
        <v>16</v>
      </c>
      <c r="I3397">
        <v>1</v>
      </c>
      <c r="K3397">
        <v>14</v>
      </c>
      <c r="O3397">
        <v>0</v>
      </c>
      <c r="P3397">
        <v>0</v>
      </c>
      <c r="T3397">
        <v>0.22</v>
      </c>
      <c r="U3397">
        <v>0.02</v>
      </c>
      <c r="W3397">
        <v>0.22</v>
      </c>
      <c r="Y3397">
        <v>1.142857</v>
      </c>
      <c r="Z3397">
        <v>16</v>
      </c>
      <c r="AA3397">
        <v>0.22</v>
      </c>
      <c r="AB3397">
        <v>0.22</v>
      </c>
      <c r="AC3397">
        <v>1</v>
      </c>
      <c r="AD3397">
        <v>0</v>
      </c>
      <c r="AH3397">
        <v>14</v>
      </c>
      <c r="AI3397">
        <v>0</v>
      </c>
      <c r="AJ3397">
        <v>1</v>
      </c>
      <c r="AK3397">
        <v>0</v>
      </c>
      <c r="AL3397">
        <v>14</v>
      </c>
      <c r="AO3397">
        <v>0</v>
      </c>
      <c r="AP3397">
        <v>0</v>
      </c>
      <c r="AQ3397">
        <v>0</v>
      </c>
      <c r="AS3397">
        <v>6.25</v>
      </c>
      <c r="AV3397" s="1" t="s">
        <v>53</v>
      </c>
      <c r="AW3397">
        <f>Facebook[[#This Row],[Total Post Reactions]]+Facebook[[#This Row],[Total Post Shares]]+Facebook[[#This Row],[Page Likes]]</f>
        <v>0</v>
      </c>
      <c r="AX3397" s="1">
        <f>IFERROR((Facebook[[#This Row],[Engagement]]/Facebook[[#This Row],[Reach]])*100,0)</f>
        <v>0</v>
      </c>
      <c r="AY3397" s="1" t="str">
        <f>TEXT(Facebook[[#This Row],[ReportDate]],"mmmm")</f>
        <v>October</v>
      </c>
    </row>
    <row r="3398" spans="1:51" x14ac:dyDescent="0.55000000000000004">
      <c r="A3398" s="1" t="s">
        <v>71</v>
      </c>
      <c r="B3398" s="1" t="s">
        <v>66</v>
      </c>
      <c r="C3398" s="1" t="s">
        <v>59</v>
      </c>
      <c r="D3398" s="1" t="s">
        <v>51</v>
      </c>
      <c r="E3398" s="1" t="s">
        <v>52</v>
      </c>
      <c r="F3398" s="2">
        <v>43037</v>
      </c>
      <c r="G3398">
        <v>1.0900000000000001</v>
      </c>
      <c r="H3398">
        <v>86</v>
      </c>
      <c r="I3398">
        <v>1</v>
      </c>
      <c r="K3398">
        <v>84</v>
      </c>
      <c r="O3398">
        <v>0</v>
      </c>
      <c r="P3398">
        <v>0</v>
      </c>
      <c r="T3398">
        <v>1.0900000000000001</v>
      </c>
      <c r="U3398">
        <v>0.01</v>
      </c>
      <c r="W3398">
        <v>1.0900000000000001</v>
      </c>
      <c r="Y3398">
        <v>1.0238100000000001</v>
      </c>
      <c r="Z3398">
        <v>86</v>
      </c>
      <c r="AA3398">
        <v>1.0900000000000001</v>
      </c>
      <c r="AB3398">
        <v>1.0900000000000001</v>
      </c>
      <c r="AC3398">
        <v>1</v>
      </c>
      <c r="AD3398">
        <v>0</v>
      </c>
      <c r="AH3398">
        <v>84</v>
      </c>
      <c r="AI3398">
        <v>1</v>
      </c>
      <c r="AJ3398">
        <v>1</v>
      </c>
      <c r="AK3398">
        <v>-1</v>
      </c>
      <c r="AL3398">
        <v>84</v>
      </c>
      <c r="AO3398">
        <v>0</v>
      </c>
      <c r="AP3398">
        <v>0</v>
      </c>
      <c r="AQ3398">
        <v>0</v>
      </c>
      <c r="AS3398">
        <v>1.1627906976744189</v>
      </c>
      <c r="AV3398" s="1" t="s">
        <v>53</v>
      </c>
      <c r="AW3398">
        <f>Facebook[[#This Row],[Total Post Reactions]]+Facebook[[#This Row],[Total Post Shares]]+Facebook[[#This Row],[Page Likes]]</f>
        <v>0</v>
      </c>
      <c r="AX3398" s="1">
        <f>IFERROR((Facebook[[#This Row],[Engagement]]/Facebook[[#This Row],[Reach]])*100,0)</f>
        <v>0</v>
      </c>
      <c r="AY3398" s="1" t="str">
        <f>TEXT(Facebook[[#This Row],[ReportDate]],"mmmm")</f>
        <v>October</v>
      </c>
    </row>
    <row r="3399" spans="1:51" x14ac:dyDescent="0.55000000000000004">
      <c r="A3399" s="1" t="s">
        <v>54</v>
      </c>
      <c r="B3399" s="1" t="s">
        <v>66</v>
      </c>
      <c r="C3399" s="1" t="s">
        <v>59</v>
      </c>
      <c r="D3399" s="1" t="s">
        <v>51</v>
      </c>
      <c r="E3399" s="1" t="s">
        <v>52</v>
      </c>
      <c r="F3399" s="2">
        <v>43037</v>
      </c>
      <c r="G3399">
        <v>2.5889310000000001</v>
      </c>
      <c r="H3399">
        <v>248</v>
      </c>
      <c r="I3399">
        <v>1</v>
      </c>
      <c r="K3399">
        <v>239</v>
      </c>
      <c r="O3399">
        <v>0</v>
      </c>
      <c r="P3399">
        <v>0</v>
      </c>
      <c r="T3399">
        <v>2.5889310000000001</v>
      </c>
      <c r="U3399">
        <v>0.01</v>
      </c>
      <c r="W3399">
        <v>2.59</v>
      </c>
      <c r="Y3399">
        <v>1.0376570000000001</v>
      </c>
      <c r="Z3399">
        <v>248</v>
      </c>
      <c r="AA3399">
        <v>2.5889310000000001</v>
      </c>
      <c r="AB3399">
        <v>2.5889310000000001</v>
      </c>
      <c r="AC3399">
        <v>1</v>
      </c>
      <c r="AD3399">
        <v>0</v>
      </c>
      <c r="AH3399">
        <v>239</v>
      </c>
      <c r="AI3399">
        <v>3</v>
      </c>
      <c r="AJ3399">
        <v>1</v>
      </c>
      <c r="AK3399">
        <v>-3</v>
      </c>
      <c r="AL3399">
        <v>239</v>
      </c>
      <c r="AO3399">
        <v>0</v>
      </c>
      <c r="AP3399">
        <v>0</v>
      </c>
      <c r="AQ3399">
        <v>0</v>
      </c>
      <c r="AS3399">
        <v>0.40322580645161288</v>
      </c>
      <c r="AV3399" s="1" t="s">
        <v>53</v>
      </c>
      <c r="AW3399">
        <f>Facebook[[#This Row],[Total Post Reactions]]+Facebook[[#This Row],[Total Post Shares]]+Facebook[[#This Row],[Page Likes]]</f>
        <v>0</v>
      </c>
      <c r="AX3399" s="1">
        <f>IFERROR((Facebook[[#This Row],[Engagement]]/Facebook[[#This Row],[Reach]])*100,0)</f>
        <v>0</v>
      </c>
      <c r="AY3399" s="1" t="str">
        <f>TEXT(Facebook[[#This Row],[ReportDate]],"mmmm")</f>
        <v>October</v>
      </c>
    </row>
    <row r="3400" spans="1:51" x14ac:dyDescent="0.55000000000000004">
      <c r="A3400" s="1" t="s">
        <v>67</v>
      </c>
      <c r="B3400" s="1" t="s">
        <v>49</v>
      </c>
      <c r="C3400" s="1" t="s">
        <v>59</v>
      </c>
      <c r="D3400" s="1" t="s">
        <v>51</v>
      </c>
      <c r="E3400" s="1" t="s">
        <v>52</v>
      </c>
      <c r="F3400" s="2">
        <v>43037</v>
      </c>
      <c r="G3400">
        <v>1.32</v>
      </c>
      <c r="H3400">
        <v>247</v>
      </c>
      <c r="I3400">
        <v>3</v>
      </c>
      <c r="K3400">
        <v>219</v>
      </c>
      <c r="O3400">
        <v>0</v>
      </c>
      <c r="P3400">
        <v>0</v>
      </c>
      <c r="T3400">
        <v>1.32</v>
      </c>
      <c r="U3400">
        <v>0.01</v>
      </c>
      <c r="W3400">
        <v>0.44</v>
      </c>
      <c r="Y3400">
        <v>1.1278539999999999</v>
      </c>
      <c r="Z3400">
        <v>247</v>
      </c>
      <c r="AA3400">
        <v>1.32</v>
      </c>
      <c r="AB3400">
        <v>1.32</v>
      </c>
      <c r="AC3400">
        <v>3</v>
      </c>
      <c r="AD3400">
        <v>0</v>
      </c>
      <c r="AH3400">
        <v>219</v>
      </c>
      <c r="AI3400">
        <v>1</v>
      </c>
      <c r="AJ3400">
        <v>3</v>
      </c>
      <c r="AK3400">
        <v>-1</v>
      </c>
      <c r="AL3400">
        <v>219</v>
      </c>
      <c r="AO3400">
        <v>0</v>
      </c>
      <c r="AP3400">
        <v>0</v>
      </c>
      <c r="AQ3400">
        <v>0</v>
      </c>
      <c r="AS3400">
        <v>1.214574898785425</v>
      </c>
      <c r="AV3400" s="1" t="s">
        <v>53</v>
      </c>
      <c r="AW3400">
        <f>Facebook[[#This Row],[Total Post Reactions]]+Facebook[[#This Row],[Total Post Shares]]+Facebook[[#This Row],[Page Likes]]</f>
        <v>0</v>
      </c>
      <c r="AX3400" s="1">
        <f>IFERROR((Facebook[[#This Row],[Engagement]]/Facebook[[#This Row],[Reach]])*100,0)</f>
        <v>0</v>
      </c>
      <c r="AY3400" s="1" t="str">
        <f>TEXT(Facebook[[#This Row],[ReportDate]],"mmmm")</f>
        <v>October</v>
      </c>
    </row>
    <row r="3401" spans="1:51" x14ac:dyDescent="0.55000000000000004">
      <c r="A3401" s="1" t="s">
        <v>71</v>
      </c>
      <c r="B3401" s="1" t="s">
        <v>49</v>
      </c>
      <c r="C3401" s="1" t="s">
        <v>59</v>
      </c>
      <c r="D3401" s="1" t="s">
        <v>51</v>
      </c>
      <c r="E3401" s="1" t="s">
        <v>52</v>
      </c>
      <c r="F3401" s="2">
        <v>43037</v>
      </c>
      <c r="G3401">
        <v>4.5792390000000003</v>
      </c>
      <c r="H3401">
        <v>692</v>
      </c>
      <c r="I3401">
        <v>3</v>
      </c>
      <c r="K3401">
        <v>624</v>
      </c>
      <c r="O3401">
        <v>0</v>
      </c>
      <c r="P3401">
        <v>0</v>
      </c>
      <c r="T3401">
        <v>4.5792390000000003</v>
      </c>
      <c r="U3401">
        <v>0.01</v>
      </c>
      <c r="W3401">
        <v>1.53</v>
      </c>
      <c r="Y3401">
        <v>1.1089739999999999</v>
      </c>
      <c r="Z3401">
        <v>692</v>
      </c>
      <c r="AA3401">
        <v>4.5792390000000003</v>
      </c>
      <c r="AB3401">
        <v>4.5792390000000003</v>
      </c>
      <c r="AC3401">
        <v>3</v>
      </c>
      <c r="AD3401">
        <v>0</v>
      </c>
      <c r="AH3401">
        <v>624</v>
      </c>
      <c r="AI3401">
        <v>5</v>
      </c>
      <c r="AJ3401">
        <v>3</v>
      </c>
      <c r="AK3401">
        <v>-5</v>
      </c>
      <c r="AL3401">
        <v>624</v>
      </c>
      <c r="AO3401">
        <v>0</v>
      </c>
      <c r="AP3401">
        <v>0</v>
      </c>
      <c r="AQ3401">
        <v>0</v>
      </c>
      <c r="AS3401">
        <v>0.43352601156069359</v>
      </c>
      <c r="AV3401" s="1" t="s">
        <v>53</v>
      </c>
      <c r="AW3401">
        <f>Facebook[[#This Row],[Total Post Reactions]]+Facebook[[#This Row],[Total Post Shares]]+Facebook[[#This Row],[Page Likes]]</f>
        <v>0</v>
      </c>
      <c r="AX3401" s="1">
        <f>IFERROR((Facebook[[#This Row],[Engagement]]/Facebook[[#This Row],[Reach]])*100,0)</f>
        <v>0</v>
      </c>
      <c r="AY3401" s="1" t="str">
        <f>TEXT(Facebook[[#This Row],[ReportDate]],"mmmm")</f>
        <v>October</v>
      </c>
    </row>
    <row r="3402" spans="1:51" x14ac:dyDescent="0.55000000000000004">
      <c r="A3402" s="1" t="s">
        <v>145</v>
      </c>
      <c r="B3402" s="1" t="s">
        <v>49</v>
      </c>
      <c r="C3402" s="1" t="s">
        <v>59</v>
      </c>
      <c r="D3402" s="1" t="s">
        <v>51</v>
      </c>
      <c r="E3402" s="1" t="s">
        <v>52</v>
      </c>
      <c r="F3402" s="2">
        <v>43037</v>
      </c>
      <c r="G3402">
        <v>0.44919900000000001</v>
      </c>
      <c r="H3402">
        <v>73</v>
      </c>
      <c r="I3402">
        <v>1</v>
      </c>
      <c r="K3402">
        <v>67</v>
      </c>
      <c r="O3402">
        <v>0</v>
      </c>
      <c r="P3402">
        <v>0</v>
      </c>
      <c r="T3402">
        <v>0.44919900000000001</v>
      </c>
      <c r="U3402">
        <v>0.01</v>
      </c>
      <c r="W3402">
        <v>0.45</v>
      </c>
      <c r="Y3402">
        <v>1.0895520000000001</v>
      </c>
      <c r="Z3402">
        <v>73</v>
      </c>
      <c r="AA3402">
        <v>0.44919900000000001</v>
      </c>
      <c r="AB3402">
        <v>0.44919900000000001</v>
      </c>
      <c r="AC3402">
        <v>1</v>
      </c>
      <c r="AD3402">
        <v>0</v>
      </c>
      <c r="AH3402">
        <v>67</v>
      </c>
      <c r="AI3402">
        <v>0</v>
      </c>
      <c r="AJ3402">
        <v>1</v>
      </c>
      <c r="AK3402">
        <v>0</v>
      </c>
      <c r="AL3402">
        <v>67</v>
      </c>
      <c r="AO3402">
        <v>0</v>
      </c>
      <c r="AP3402">
        <v>0</v>
      </c>
      <c r="AQ3402">
        <v>0</v>
      </c>
      <c r="AS3402">
        <v>1.3698630136986301</v>
      </c>
      <c r="AV3402" s="1" t="s">
        <v>53</v>
      </c>
      <c r="AW3402">
        <f>Facebook[[#This Row],[Total Post Reactions]]+Facebook[[#This Row],[Total Post Shares]]+Facebook[[#This Row],[Page Likes]]</f>
        <v>0</v>
      </c>
      <c r="AX3402" s="1">
        <f>IFERROR((Facebook[[#This Row],[Engagement]]/Facebook[[#This Row],[Reach]])*100,0)</f>
        <v>0</v>
      </c>
      <c r="AY3402" s="1" t="str">
        <f>TEXT(Facebook[[#This Row],[ReportDate]],"mmmm")</f>
        <v>October</v>
      </c>
    </row>
    <row r="3403" spans="1:51" x14ac:dyDescent="0.55000000000000004">
      <c r="A3403" s="1" t="s">
        <v>151</v>
      </c>
      <c r="B3403" s="1" t="s">
        <v>49</v>
      </c>
      <c r="C3403" s="1" t="s">
        <v>59</v>
      </c>
      <c r="D3403" s="1" t="s">
        <v>51</v>
      </c>
      <c r="E3403" s="1" t="s">
        <v>52</v>
      </c>
      <c r="F3403" s="2">
        <v>43037</v>
      </c>
      <c r="G3403">
        <v>1.1499999999999999</v>
      </c>
      <c r="H3403">
        <v>209</v>
      </c>
      <c r="I3403">
        <v>1</v>
      </c>
      <c r="K3403">
        <v>173</v>
      </c>
      <c r="O3403">
        <v>0</v>
      </c>
      <c r="P3403">
        <v>0</v>
      </c>
      <c r="T3403">
        <v>1.1499999999999999</v>
      </c>
      <c r="U3403">
        <v>0.01</v>
      </c>
      <c r="W3403">
        <v>1.1499999999999999</v>
      </c>
      <c r="Y3403">
        <v>1.2080919999999999</v>
      </c>
      <c r="Z3403">
        <v>209</v>
      </c>
      <c r="AA3403">
        <v>1.1499999999999999</v>
      </c>
      <c r="AB3403">
        <v>1.1499999999999999</v>
      </c>
      <c r="AC3403">
        <v>1</v>
      </c>
      <c r="AD3403">
        <v>0</v>
      </c>
      <c r="AH3403">
        <v>173</v>
      </c>
      <c r="AI3403">
        <v>1</v>
      </c>
      <c r="AJ3403">
        <v>1</v>
      </c>
      <c r="AK3403">
        <v>-1</v>
      </c>
      <c r="AL3403">
        <v>173</v>
      </c>
      <c r="AO3403">
        <v>0</v>
      </c>
      <c r="AP3403">
        <v>0</v>
      </c>
      <c r="AQ3403">
        <v>0</v>
      </c>
      <c r="AS3403">
        <v>0.4784688995215311</v>
      </c>
      <c r="AV3403" s="1" t="s">
        <v>53</v>
      </c>
      <c r="AW3403">
        <f>Facebook[[#This Row],[Total Post Reactions]]+Facebook[[#This Row],[Total Post Shares]]+Facebook[[#This Row],[Page Likes]]</f>
        <v>0</v>
      </c>
      <c r="AX3403" s="1">
        <f>IFERROR((Facebook[[#This Row],[Engagement]]/Facebook[[#This Row],[Reach]])*100,0)</f>
        <v>0</v>
      </c>
      <c r="AY3403" s="1" t="str">
        <f>TEXT(Facebook[[#This Row],[ReportDate]],"mmmm")</f>
        <v>October</v>
      </c>
    </row>
    <row r="3404" spans="1:51" x14ac:dyDescent="0.55000000000000004">
      <c r="A3404" s="1" t="s">
        <v>67</v>
      </c>
      <c r="B3404" s="1" t="s">
        <v>70</v>
      </c>
      <c r="C3404" s="1" t="s">
        <v>59</v>
      </c>
      <c r="D3404" s="1" t="s">
        <v>51</v>
      </c>
      <c r="E3404" s="1" t="s">
        <v>52</v>
      </c>
      <c r="F3404" s="2">
        <v>43037</v>
      </c>
      <c r="G3404">
        <v>0.05</v>
      </c>
      <c r="H3404">
        <v>90</v>
      </c>
      <c r="I3404">
        <v>1</v>
      </c>
      <c r="K3404">
        <v>39</v>
      </c>
      <c r="O3404">
        <v>0</v>
      </c>
      <c r="P3404">
        <v>0</v>
      </c>
      <c r="T3404">
        <v>0.05</v>
      </c>
      <c r="U3404">
        <v>0</v>
      </c>
      <c r="W3404">
        <v>0.05</v>
      </c>
      <c r="Y3404">
        <v>2.3076919999999999</v>
      </c>
      <c r="Z3404">
        <v>90</v>
      </c>
      <c r="AA3404">
        <v>0.05</v>
      </c>
      <c r="AB3404">
        <v>0.05</v>
      </c>
      <c r="AC3404">
        <v>1</v>
      </c>
      <c r="AD3404">
        <v>0</v>
      </c>
      <c r="AH3404">
        <v>39</v>
      </c>
      <c r="AI3404">
        <v>0</v>
      </c>
      <c r="AJ3404">
        <v>1</v>
      </c>
      <c r="AK3404">
        <v>0</v>
      </c>
      <c r="AL3404">
        <v>39</v>
      </c>
      <c r="AO3404">
        <v>0</v>
      </c>
      <c r="AP3404">
        <v>0</v>
      </c>
      <c r="AQ3404">
        <v>0</v>
      </c>
      <c r="AS3404">
        <v>1.1111111111111109</v>
      </c>
      <c r="AV3404" s="1" t="s">
        <v>53</v>
      </c>
      <c r="AW3404">
        <f>Facebook[[#This Row],[Total Post Reactions]]+Facebook[[#This Row],[Total Post Shares]]+Facebook[[#This Row],[Page Likes]]</f>
        <v>0</v>
      </c>
      <c r="AX3404" s="1">
        <f>IFERROR((Facebook[[#This Row],[Engagement]]/Facebook[[#This Row],[Reach]])*100,0)</f>
        <v>0</v>
      </c>
      <c r="AY3404" s="1" t="str">
        <f>TEXT(Facebook[[#This Row],[ReportDate]],"mmmm")</f>
        <v>October</v>
      </c>
    </row>
    <row r="3405" spans="1:51" x14ac:dyDescent="0.55000000000000004">
      <c r="A3405" s="1" t="s">
        <v>146</v>
      </c>
      <c r="B3405" s="1" t="s">
        <v>57</v>
      </c>
      <c r="C3405" s="1" t="s">
        <v>59</v>
      </c>
      <c r="D3405" s="1" t="s">
        <v>51</v>
      </c>
      <c r="E3405" s="1" t="s">
        <v>52</v>
      </c>
      <c r="F3405" s="2">
        <v>43037</v>
      </c>
      <c r="G3405">
        <v>5.92</v>
      </c>
      <c r="H3405">
        <v>484</v>
      </c>
      <c r="I3405">
        <v>1</v>
      </c>
      <c r="K3405">
        <v>435</v>
      </c>
      <c r="O3405">
        <v>0</v>
      </c>
      <c r="P3405">
        <v>0</v>
      </c>
      <c r="T3405">
        <v>5.92</v>
      </c>
      <c r="U3405">
        <v>0.01</v>
      </c>
      <c r="W3405">
        <v>5.92</v>
      </c>
      <c r="Y3405">
        <v>1.112644</v>
      </c>
      <c r="Z3405">
        <v>484</v>
      </c>
      <c r="AA3405">
        <v>5.92</v>
      </c>
      <c r="AB3405">
        <v>5.92</v>
      </c>
      <c r="AC3405">
        <v>1</v>
      </c>
      <c r="AD3405">
        <v>0</v>
      </c>
      <c r="AH3405">
        <v>435</v>
      </c>
      <c r="AI3405">
        <v>6</v>
      </c>
      <c r="AJ3405">
        <v>1</v>
      </c>
      <c r="AK3405">
        <v>-6</v>
      </c>
      <c r="AL3405">
        <v>435</v>
      </c>
      <c r="AO3405">
        <v>0</v>
      </c>
      <c r="AP3405">
        <v>0</v>
      </c>
      <c r="AQ3405">
        <v>0</v>
      </c>
      <c r="AS3405">
        <v>0.20661157024793389</v>
      </c>
      <c r="AV3405" s="1" t="s">
        <v>53</v>
      </c>
      <c r="AW3405">
        <f>Facebook[[#This Row],[Total Post Reactions]]+Facebook[[#This Row],[Total Post Shares]]+Facebook[[#This Row],[Page Likes]]</f>
        <v>0</v>
      </c>
      <c r="AX3405" s="1">
        <f>IFERROR((Facebook[[#This Row],[Engagement]]/Facebook[[#This Row],[Reach]])*100,0)</f>
        <v>0</v>
      </c>
      <c r="AY3405" s="1" t="str">
        <f>TEXT(Facebook[[#This Row],[ReportDate]],"mmmm")</f>
        <v>October</v>
      </c>
    </row>
    <row r="3406" spans="1:51" x14ac:dyDescent="0.55000000000000004">
      <c r="A3406" s="1" t="s">
        <v>147</v>
      </c>
      <c r="B3406" s="1" t="s">
        <v>57</v>
      </c>
      <c r="C3406" s="1" t="s">
        <v>59</v>
      </c>
      <c r="D3406" s="1" t="s">
        <v>51</v>
      </c>
      <c r="E3406" s="1" t="s">
        <v>52</v>
      </c>
      <c r="F3406" s="2">
        <v>43037</v>
      </c>
      <c r="G3406">
        <v>8.1</v>
      </c>
      <c r="H3406">
        <v>562</v>
      </c>
      <c r="I3406">
        <v>1</v>
      </c>
      <c r="K3406">
        <v>435</v>
      </c>
      <c r="O3406">
        <v>0</v>
      </c>
      <c r="P3406">
        <v>0</v>
      </c>
      <c r="T3406">
        <v>8.1</v>
      </c>
      <c r="U3406">
        <v>0.02</v>
      </c>
      <c r="W3406">
        <v>8.1</v>
      </c>
      <c r="Y3406">
        <v>1.291954</v>
      </c>
      <c r="Z3406">
        <v>562</v>
      </c>
      <c r="AA3406">
        <v>8.1</v>
      </c>
      <c r="AB3406">
        <v>8.1</v>
      </c>
      <c r="AC3406">
        <v>1</v>
      </c>
      <c r="AD3406">
        <v>0</v>
      </c>
      <c r="AH3406">
        <v>435</v>
      </c>
      <c r="AI3406">
        <v>8</v>
      </c>
      <c r="AJ3406">
        <v>1</v>
      </c>
      <c r="AK3406">
        <v>-8</v>
      </c>
      <c r="AL3406">
        <v>435</v>
      </c>
      <c r="AO3406">
        <v>0</v>
      </c>
      <c r="AP3406">
        <v>0</v>
      </c>
      <c r="AQ3406">
        <v>0</v>
      </c>
      <c r="AS3406">
        <v>0.1779359430604982</v>
      </c>
      <c r="AV3406" s="1" t="s">
        <v>53</v>
      </c>
      <c r="AW3406">
        <f>Facebook[[#This Row],[Total Post Reactions]]+Facebook[[#This Row],[Total Post Shares]]+Facebook[[#This Row],[Page Likes]]</f>
        <v>0</v>
      </c>
      <c r="AX3406" s="1">
        <f>IFERROR((Facebook[[#This Row],[Engagement]]/Facebook[[#This Row],[Reach]])*100,0)</f>
        <v>0</v>
      </c>
      <c r="AY3406" s="1" t="str">
        <f>TEXT(Facebook[[#This Row],[ReportDate]],"mmmm")</f>
        <v>October</v>
      </c>
    </row>
    <row r="3407" spans="1:51" x14ac:dyDescent="0.55000000000000004">
      <c r="A3407" s="1" t="s">
        <v>82</v>
      </c>
      <c r="B3407" s="1" t="s">
        <v>55</v>
      </c>
      <c r="C3407" s="1" t="s">
        <v>59</v>
      </c>
      <c r="D3407" s="1" t="s">
        <v>51</v>
      </c>
      <c r="E3407" s="1" t="s">
        <v>52</v>
      </c>
      <c r="F3407" s="2">
        <v>43037</v>
      </c>
      <c r="G3407">
        <v>1.64</v>
      </c>
      <c r="H3407">
        <v>1076</v>
      </c>
      <c r="I3407">
        <v>2</v>
      </c>
      <c r="K3407">
        <v>275</v>
      </c>
      <c r="O3407">
        <v>0</v>
      </c>
      <c r="P3407">
        <v>0</v>
      </c>
      <c r="T3407">
        <v>1.64</v>
      </c>
      <c r="U3407">
        <v>0.01</v>
      </c>
      <c r="W3407">
        <v>0.82</v>
      </c>
      <c r="Y3407">
        <v>3.9127269999999998</v>
      </c>
      <c r="Z3407">
        <v>1076</v>
      </c>
      <c r="AA3407">
        <v>1.64</v>
      </c>
      <c r="AB3407">
        <v>1.64</v>
      </c>
      <c r="AC3407">
        <v>2</v>
      </c>
      <c r="AD3407">
        <v>0</v>
      </c>
      <c r="AH3407">
        <v>275</v>
      </c>
      <c r="AI3407">
        <v>2</v>
      </c>
      <c r="AJ3407">
        <v>2</v>
      </c>
      <c r="AK3407">
        <v>-2</v>
      </c>
      <c r="AL3407">
        <v>275</v>
      </c>
      <c r="AO3407">
        <v>0</v>
      </c>
      <c r="AP3407">
        <v>0</v>
      </c>
      <c r="AQ3407">
        <v>0</v>
      </c>
      <c r="AS3407">
        <v>0.18587360594795541</v>
      </c>
      <c r="AV3407" s="1" t="s">
        <v>53</v>
      </c>
      <c r="AW3407">
        <f>Facebook[[#This Row],[Total Post Reactions]]+Facebook[[#This Row],[Total Post Shares]]+Facebook[[#This Row],[Page Likes]]</f>
        <v>0</v>
      </c>
      <c r="AX3407" s="1">
        <f>IFERROR((Facebook[[#This Row],[Engagement]]/Facebook[[#This Row],[Reach]])*100,0)</f>
        <v>0</v>
      </c>
      <c r="AY3407" s="1" t="str">
        <f>TEXT(Facebook[[#This Row],[ReportDate]],"mmmm")</f>
        <v>October</v>
      </c>
    </row>
    <row r="3408" spans="1:51" x14ac:dyDescent="0.55000000000000004">
      <c r="A3408" s="1" t="s">
        <v>69</v>
      </c>
      <c r="B3408" s="1" t="s">
        <v>62</v>
      </c>
      <c r="C3408" s="1" t="s">
        <v>59</v>
      </c>
      <c r="D3408" s="1" t="s">
        <v>51</v>
      </c>
      <c r="E3408" s="1" t="s">
        <v>52</v>
      </c>
      <c r="F3408" s="2">
        <v>43037</v>
      </c>
      <c r="G3408">
        <v>2.79</v>
      </c>
      <c r="H3408">
        <v>412</v>
      </c>
      <c r="I3408">
        <v>1</v>
      </c>
      <c r="K3408">
        <v>364</v>
      </c>
      <c r="O3408">
        <v>0</v>
      </c>
      <c r="P3408">
        <v>0</v>
      </c>
      <c r="T3408">
        <v>2.79</v>
      </c>
      <c r="U3408">
        <v>0.01</v>
      </c>
      <c r="W3408">
        <v>2.79</v>
      </c>
      <c r="Y3408">
        <v>1.1318680000000001</v>
      </c>
      <c r="Z3408">
        <v>412</v>
      </c>
      <c r="AA3408">
        <v>2.79</v>
      </c>
      <c r="AB3408">
        <v>2.79</v>
      </c>
      <c r="AC3408">
        <v>1</v>
      </c>
      <c r="AD3408">
        <v>0</v>
      </c>
      <c r="AH3408">
        <v>364</v>
      </c>
      <c r="AI3408">
        <v>3</v>
      </c>
      <c r="AJ3408">
        <v>1</v>
      </c>
      <c r="AK3408">
        <v>-3</v>
      </c>
      <c r="AL3408">
        <v>364</v>
      </c>
      <c r="AO3408">
        <v>0</v>
      </c>
      <c r="AP3408">
        <v>0</v>
      </c>
      <c r="AQ3408">
        <v>0</v>
      </c>
      <c r="AS3408">
        <v>0.2427184466019417</v>
      </c>
      <c r="AV3408" s="1" t="s">
        <v>53</v>
      </c>
      <c r="AW3408">
        <f>Facebook[[#This Row],[Total Post Reactions]]+Facebook[[#This Row],[Total Post Shares]]+Facebook[[#This Row],[Page Likes]]</f>
        <v>0</v>
      </c>
      <c r="AX3408" s="1">
        <f>IFERROR((Facebook[[#This Row],[Engagement]]/Facebook[[#This Row],[Reach]])*100,0)</f>
        <v>0</v>
      </c>
      <c r="AY3408" s="1" t="str">
        <f>TEXT(Facebook[[#This Row],[ReportDate]],"mmmm")</f>
        <v>October</v>
      </c>
    </row>
    <row r="3409" spans="1:51" x14ac:dyDescent="0.55000000000000004">
      <c r="A3409" s="1" t="s">
        <v>80</v>
      </c>
      <c r="B3409" s="1" t="s">
        <v>62</v>
      </c>
      <c r="C3409" s="1" t="s">
        <v>59</v>
      </c>
      <c r="D3409" s="1" t="s">
        <v>51</v>
      </c>
      <c r="E3409" s="1" t="s">
        <v>52</v>
      </c>
      <c r="F3409" s="2">
        <v>43037</v>
      </c>
      <c r="G3409">
        <v>1.91</v>
      </c>
      <c r="H3409">
        <v>205</v>
      </c>
      <c r="I3409">
        <v>1</v>
      </c>
      <c r="K3409">
        <v>151</v>
      </c>
      <c r="O3409">
        <v>0</v>
      </c>
      <c r="P3409">
        <v>0</v>
      </c>
      <c r="T3409">
        <v>1.91</v>
      </c>
      <c r="U3409">
        <v>0.01</v>
      </c>
      <c r="W3409">
        <v>1.91</v>
      </c>
      <c r="Y3409">
        <v>1.3576159999999999</v>
      </c>
      <c r="Z3409">
        <v>205</v>
      </c>
      <c r="AA3409">
        <v>1.91</v>
      </c>
      <c r="AB3409">
        <v>1.91</v>
      </c>
      <c r="AC3409">
        <v>1</v>
      </c>
      <c r="AD3409">
        <v>0</v>
      </c>
      <c r="AH3409">
        <v>151</v>
      </c>
      <c r="AI3409">
        <v>2</v>
      </c>
      <c r="AJ3409">
        <v>1</v>
      </c>
      <c r="AK3409">
        <v>-2</v>
      </c>
      <c r="AL3409">
        <v>151</v>
      </c>
      <c r="AO3409">
        <v>0</v>
      </c>
      <c r="AP3409">
        <v>0</v>
      </c>
      <c r="AQ3409">
        <v>0</v>
      </c>
      <c r="AS3409">
        <v>0.48780487804878048</v>
      </c>
      <c r="AV3409" s="1" t="s">
        <v>53</v>
      </c>
      <c r="AW3409">
        <f>Facebook[[#This Row],[Total Post Reactions]]+Facebook[[#This Row],[Total Post Shares]]+Facebook[[#This Row],[Page Likes]]</f>
        <v>0</v>
      </c>
      <c r="AX3409" s="1">
        <f>IFERROR((Facebook[[#This Row],[Engagement]]/Facebook[[#This Row],[Reach]])*100,0)</f>
        <v>0</v>
      </c>
      <c r="AY3409" s="1" t="str">
        <f>TEXT(Facebook[[#This Row],[ReportDate]],"mmmm")</f>
        <v>October</v>
      </c>
    </row>
    <row r="3410" spans="1:51" x14ac:dyDescent="0.55000000000000004">
      <c r="A3410" s="1" t="s">
        <v>48</v>
      </c>
      <c r="B3410" s="1" t="s">
        <v>62</v>
      </c>
      <c r="C3410" s="1" t="s">
        <v>59</v>
      </c>
      <c r="D3410" s="1" t="s">
        <v>51</v>
      </c>
      <c r="E3410" s="1" t="s">
        <v>52</v>
      </c>
      <c r="F3410" s="2">
        <v>43037</v>
      </c>
      <c r="G3410">
        <v>6.99</v>
      </c>
      <c r="H3410">
        <v>969</v>
      </c>
      <c r="I3410">
        <v>6</v>
      </c>
      <c r="K3410">
        <v>748</v>
      </c>
      <c r="O3410">
        <v>0</v>
      </c>
      <c r="P3410">
        <v>0</v>
      </c>
      <c r="T3410">
        <v>6.99</v>
      </c>
      <c r="U3410">
        <v>0.01</v>
      </c>
      <c r="W3410">
        <v>1.17</v>
      </c>
      <c r="Y3410">
        <v>1.295455</v>
      </c>
      <c r="Z3410">
        <v>969</v>
      </c>
      <c r="AA3410">
        <v>6.99</v>
      </c>
      <c r="AB3410">
        <v>6.99</v>
      </c>
      <c r="AC3410">
        <v>6</v>
      </c>
      <c r="AD3410">
        <v>0</v>
      </c>
      <c r="AH3410">
        <v>748</v>
      </c>
      <c r="AI3410">
        <v>7</v>
      </c>
      <c r="AJ3410">
        <v>6</v>
      </c>
      <c r="AK3410">
        <v>-7</v>
      </c>
      <c r="AL3410">
        <v>748</v>
      </c>
      <c r="AO3410">
        <v>0</v>
      </c>
      <c r="AP3410">
        <v>0</v>
      </c>
      <c r="AQ3410">
        <v>0</v>
      </c>
      <c r="AS3410">
        <v>0.61919504643962853</v>
      </c>
      <c r="AV3410" s="1" t="s">
        <v>53</v>
      </c>
      <c r="AW3410">
        <f>Facebook[[#This Row],[Total Post Reactions]]+Facebook[[#This Row],[Total Post Shares]]+Facebook[[#This Row],[Page Likes]]</f>
        <v>0</v>
      </c>
      <c r="AX3410" s="1">
        <f>IFERROR((Facebook[[#This Row],[Engagement]]/Facebook[[#This Row],[Reach]])*100,0)</f>
        <v>0</v>
      </c>
      <c r="AY3410" s="1" t="str">
        <f>TEXT(Facebook[[#This Row],[ReportDate]],"mmmm")</f>
        <v>October</v>
      </c>
    </row>
    <row r="3411" spans="1:51" x14ac:dyDescent="0.55000000000000004">
      <c r="A3411" s="1" t="s">
        <v>149</v>
      </c>
      <c r="B3411" s="1" t="s">
        <v>62</v>
      </c>
      <c r="C3411" s="1" t="s">
        <v>59</v>
      </c>
      <c r="D3411" s="1" t="s">
        <v>51</v>
      </c>
      <c r="E3411" s="1" t="s">
        <v>52</v>
      </c>
      <c r="F3411" s="2">
        <v>43037</v>
      </c>
      <c r="G3411">
        <v>8.7093260000000008</v>
      </c>
      <c r="H3411">
        <v>964</v>
      </c>
      <c r="I3411">
        <v>4</v>
      </c>
      <c r="K3411">
        <v>800</v>
      </c>
      <c r="O3411">
        <v>0</v>
      </c>
      <c r="P3411">
        <v>0</v>
      </c>
      <c r="T3411">
        <v>8.7093260000000008</v>
      </c>
      <c r="U3411">
        <v>0.01</v>
      </c>
      <c r="W3411">
        <v>2.1800000000000002</v>
      </c>
      <c r="Y3411">
        <v>1.2050000000000001</v>
      </c>
      <c r="Z3411">
        <v>964</v>
      </c>
      <c r="AA3411">
        <v>8.7093260000000008</v>
      </c>
      <c r="AB3411">
        <v>8.7093260000000008</v>
      </c>
      <c r="AC3411">
        <v>4</v>
      </c>
      <c r="AD3411">
        <v>0</v>
      </c>
      <c r="AH3411">
        <v>800</v>
      </c>
      <c r="AI3411">
        <v>9</v>
      </c>
      <c r="AJ3411">
        <v>4</v>
      </c>
      <c r="AK3411">
        <v>-9</v>
      </c>
      <c r="AL3411">
        <v>800</v>
      </c>
      <c r="AO3411">
        <v>0</v>
      </c>
      <c r="AP3411">
        <v>0</v>
      </c>
      <c r="AQ3411">
        <v>0</v>
      </c>
      <c r="AS3411">
        <v>0.41493775933609961</v>
      </c>
      <c r="AV3411" s="1" t="s">
        <v>53</v>
      </c>
      <c r="AW3411">
        <f>Facebook[[#This Row],[Total Post Reactions]]+Facebook[[#This Row],[Total Post Shares]]+Facebook[[#This Row],[Page Likes]]</f>
        <v>0</v>
      </c>
      <c r="AX3411" s="1">
        <f>IFERROR((Facebook[[#This Row],[Engagement]]/Facebook[[#This Row],[Reach]])*100,0)</f>
        <v>0</v>
      </c>
      <c r="AY3411" s="1" t="str">
        <f>TEXT(Facebook[[#This Row],[ReportDate]],"mmmm")</f>
        <v>October</v>
      </c>
    </row>
    <row r="3412" spans="1:51" x14ac:dyDescent="0.55000000000000004">
      <c r="A3412" s="1" t="s">
        <v>150</v>
      </c>
      <c r="B3412" s="1" t="s">
        <v>62</v>
      </c>
      <c r="C3412" s="1" t="s">
        <v>59</v>
      </c>
      <c r="D3412" s="1" t="s">
        <v>51</v>
      </c>
      <c r="E3412" s="1" t="s">
        <v>52</v>
      </c>
      <c r="F3412" s="2">
        <v>43037</v>
      </c>
      <c r="G3412">
        <v>0.7</v>
      </c>
      <c r="H3412">
        <v>70</v>
      </c>
      <c r="I3412">
        <v>1</v>
      </c>
      <c r="K3412">
        <v>59</v>
      </c>
      <c r="O3412">
        <v>0</v>
      </c>
      <c r="P3412">
        <v>0</v>
      </c>
      <c r="T3412">
        <v>0.7</v>
      </c>
      <c r="U3412">
        <v>0.01</v>
      </c>
      <c r="W3412">
        <v>0.7</v>
      </c>
      <c r="Y3412">
        <v>1.1864410000000001</v>
      </c>
      <c r="Z3412">
        <v>70</v>
      </c>
      <c r="AA3412">
        <v>0.7</v>
      </c>
      <c r="AB3412">
        <v>0.7</v>
      </c>
      <c r="AC3412">
        <v>1</v>
      </c>
      <c r="AD3412">
        <v>0</v>
      </c>
      <c r="AH3412">
        <v>59</v>
      </c>
      <c r="AI3412">
        <v>1</v>
      </c>
      <c r="AJ3412">
        <v>1</v>
      </c>
      <c r="AK3412">
        <v>-1</v>
      </c>
      <c r="AL3412">
        <v>59</v>
      </c>
      <c r="AO3412">
        <v>0</v>
      </c>
      <c r="AP3412">
        <v>0</v>
      </c>
      <c r="AQ3412">
        <v>0</v>
      </c>
      <c r="AS3412">
        <v>1.428571428571429</v>
      </c>
      <c r="AV3412" s="1" t="s">
        <v>53</v>
      </c>
      <c r="AW3412">
        <f>Facebook[[#This Row],[Total Post Reactions]]+Facebook[[#This Row],[Total Post Shares]]+Facebook[[#This Row],[Page Likes]]</f>
        <v>0</v>
      </c>
      <c r="AX3412" s="1">
        <f>IFERROR((Facebook[[#This Row],[Engagement]]/Facebook[[#This Row],[Reach]])*100,0)</f>
        <v>0</v>
      </c>
      <c r="AY3412" s="1" t="str">
        <f>TEXT(Facebook[[#This Row],[ReportDate]],"mmmm")</f>
        <v>October</v>
      </c>
    </row>
    <row r="3413" spans="1:51" x14ac:dyDescent="0.55000000000000004">
      <c r="A3413" s="1" t="s">
        <v>64</v>
      </c>
      <c r="B3413" s="1" t="s">
        <v>62</v>
      </c>
      <c r="C3413" s="1" t="s">
        <v>59</v>
      </c>
      <c r="D3413" s="1" t="s">
        <v>51</v>
      </c>
      <c r="E3413" s="1" t="s">
        <v>52</v>
      </c>
      <c r="F3413" s="2">
        <v>43037</v>
      </c>
      <c r="G3413">
        <v>0.56000000000000005</v>
      </c>
      <c r="H3413">
        <v>82</v>
      </c>
      <c r="I3413">
        <v>1</v>
      </c>
      <c r="K3413">
        <v>74</v>
      </c>
      <c r="O3413">
        <v>0</v>
      </c>
      <c r="P3413">
        <v>0</v>
      </c>
      <c r="T3413">
        <v>0.56000000000000005</v>
      </c>
      <c r="U3413">
        <v>0.01</v>
      </c>
      <c r="W3413">
        <v>0.56000000000000005</v>
      </c>
      <c r="Y3413">
        <v>1.1081080000000001</v>
      </c>
      <c r="Z3413">
        <v>82</v>
      </c>
      <c r="AA3413">
        <v>0.56000000000000005</v>
      </c>
      <c r="AB3413">
        <v>0.56000000000000005</v>
      </c>
      <c r="AC3413">
        <v>1</v>
      </c>
      <c r="AD3413">
        <v>0</v>
      </c>
      <c r="AH3413">
        <v>74</v>
      </c>
      <c r="AI3413">
        <v>1</v>
      </c>
      <c r="AJ3413">
        <v>1</v>
      </c>
      <c r="AK3413">
        <v>-1</v>
      </c>
      <c r="AL3413">
        <v>74</v>
      </c>
      <c r="AO3413">
        <v>0</v>
      </c>
      <c r="AP3413">
        <v>0</v>
      </c>
      <c r="AQ3413">
        <v>0</v>
      </c>
      <c r="AS3413">
        <v>1.219512195121951</v>
      </c>
      <c r="AV3413" s="1" t="s">
        <v>53</v>
      </c>
      <c r="AW3413">
        <f>Facebook[[#This Row],[Total Post Reactions]]+Facebook[[#This Row],[Total Post Shares]]+Facebook[[#This Row],[Page Likes]]</f>
        <v>0</v>
      </c>
      <c r="AX3413" s="1">
        <f>IFERROR((Facebook[[#This Row],[Engagement]]/Facebook[[#This Row],[Reach]])*100,0)</f>
        <v>0</v>
      </c>
      <c r="AY3413" s="1" t="str">
        <f>TEXT(Facebook[[#This Row],[ReportDate]],"mmmm")</f>
        <v>October</v>
      </c>
    </row>
    <row r="3414" spans="1:51" x14ac:dyDescent="0.55000000000000004">
      <c r="A3414" s="1" t="s">
        <v>60</v>
      </c>
      <c r="B3414" s="1" t="s">
        <v>62</v>
      </c>
      <c r="C3414" s="1" t="s">
        <v>59</v>
      </c>
      <c r="D3414" s="1" t="s">
        <v>51</v>
      </c>
      <c r="E3414" s="1" t="s">
        <v>52</v>
      </c>
      <c r="F3414" s="2">
        <v>43037</v>
      </c>
      <c r="G3414">
        <v>10.819046999999999</v>
      </c>
      <c r="H3414">
        <v>1330</v>
      </c>
      <c r="I3414">
        <v>3</v>
      </c>
      <c r="K3414">
        <v>1058</v>
      </c>
      <c r="O3414">
        <v>0</v>
      </c>
      <c r="P3414">
        <v>0</v>
      </c>
      <c r="T3414">
        <v>10.819046999999999</v>
      </c>
      <c r="U3414">
        <v>0.01</v>
      </c>
      <c r="W3414">
        <v>3.61</v>
      </c>
      <c r="Y3414">
        <v>1.2570889999999999</v>
      </c>
      <c r="Z3414">
        <v>1330</v>
      </c>
      <c r="AA3414">
        <v>10.819046999999999</v>
      </c>
      <c r="AB3414">
        <v>10.819046999999999</v>
      </c>
      <c r="AC3414">
        <v>3</v>
      </c>
      <c r="AD3414">
        <v>0</v>
      </c>
      <c r="AH3414">
        <v>1058</v>
      </c>
      <c r="AI3414">
        <v>11</v>
      </c>
      <c r="AJ3414">
        <v>3</v>
      </c>
      <c r="AK3414">
        <v>-11</v>
      </c>
      <c r="AL3414">
        <v>1058</v>
      </c>
      <c r="AO3414">
        <v>0</v>
      </c>
      <c r="AP3414">
        <v>0</v>
      </c>
      <c r="AQ3414">
        <v>0</v>
      </c>
      <c r="AS3414">
        <v>0.22556390977443611</v>
      </c>
      <c r="AV3414" s="1" t="s">
        <v>53</v>
      </c>
      <c r="AW3414">
        <f>Facebook[[#This Row],[Total Post Reactions]]+Facebook[[#This Row],[Total Post Shares]]+Facebook[[#This Row],[Page Likes]]</f>
        <v>0</v>
      </c>
      <c r="AX3414" s="1">
        <f>IFERROR((Facebook[[#This Row],[Engagement]]/Facebook[[#This Row],[Reach]])*100,0)</f>
        <v>0</v>
      </c>
      <c r="AY3414" s="1" t="str">
        <f>TEXT(Facebook[[#This Row],[ReportDate]],"mmmm")</f>
        <v>October</v>
      </c>
    </row>
    <row r="3415" spans="1:51" x14ac:dyDescent="0.55000000000000004">
      <c r="A3415" s="1" t="s">
        <v>150</v>
      </c>
      <c r="B3415" s="1" t="s">
        <v>49</v>
      </c>
      <c r="C3415" s="1" t="s">
        <v>59</v>
      </c>
      <c r="D3415" s="1" t="s">
        <v>51</v>
      </c>
      <c r="E3415" s="1" t="s">
        <v>52</v>
      </c>
      <c r="F3415" s="2">
        <v>43037</v>
      </c>
      <c r="G3415">
        <v>1.9</v>
      </c>
      <c r="H3415">
        <v>236</v>
      </c>
      <c r="I3415">
        <v>1</v>
      </c>
      <c r="K3415">
        <v>209</v>
      </c>
      <c r="O3415">
        <v>0</v>
      </c>
      <c r="P3415">
        <v>0</v>
      </c>
      <c r="T3415">
        <v>1.9</v>
      </c>
      <c r="U3415">
        <v>0.01</v>
      </c>
      <c r="W3415">
        <v>1.9</v>
      </c>
      <c r="Y3415">
        <v>1.1291869999999999</v>
      </c>
      <c r="Z3415">
        <v>236</v>
      </c>
      <c r="AA3415">
        <v>1.9</v>
      </c>
      <c r="AB3415">
        <v>1.9</v>
      </c>
      <c r="AC3415">
        <v>1</v>
      </c>
      <c r="AD3415">
        <v>0</v>
      </c>
      <c r="AH3415">
        <v>209</v>
      </c>
      <c r="AI3415">
        <v>2</v>
      </c>
      <c r="AJ3415">
        <v>1</v>
      </c>
      <c r="AK3415">
        <v>-2</v>
      </c>
      <c r="AL3415">
        <v>209</v>
      </c>
      <c r="AO3415">
        <v>0</v>
      </c>
      <c r="AP3415">
        <v>0</v>
      </c>
      <c r="AQ3415">
        <v>0</v>
      </c>
      <c r="AS3415">
        <v>0.42372881355932202</v>
      </c>
      <c r="AV3415" s="1" t="s">
        <v>53</v>
      </c>
      <c r="AW3415">
        <f>Facebook[[#This Row],[Total Post Reactions]]+Facebook[[#This Row],[Total Post Shares]]+Facebook[[#This Row],[Page Likes]]</f>
        <v>0</v>
      </c>
      <c r="AX3415" s="1">
        <f>IFERROR((Facebook[[#This Row],[Engagement]]/Facebook[[#This Row],[Reach]])*100,0)</f>
        <v>0</v>
      </c>
      <c r="AY3415" s="1" t="str">
        <f>TEXT(Facebook[[#This Row],[ReportDate]],"mmmm")</f>
        <v>October</v>
      </c>
    </row>
    <row r="3416" spans="1:51" x14ac:dyDescent="0.55000000000000004">
      <c r="A3416" s="1" t="s">
        <v>146</v>
      </c>
      <c r="B3416" s="1" t="s">
        <v>55</v>
      </c>
      <c r="C3416" s="1" t="s">
        <v>59</v>
      </c>
      <c r="D3416" s="1" t="s">
        <v>51</v>
      </c>
      <c r="E3416" s="1" t="s">
        <v>52</v>
      </c>
      <c r="F3416" s="2">
        <v>43037</v>
      </c>
      <c r="G3416">
        <v>0.57999999999999996</v>
      </c>
      <c r="H3416">
        <v>535</v>
      </c>
      <c r="I3416">
        <v>1</v>
      </c>
      <c r="K3416">
        <v>153</v>
      </c>
      <c r="O3416">
        <v>0</v>
      </c>
      <c r="P3416">
        <v>0</v>
      </c>
      <c r="T3416">
        <v>0.57999999999999996</v>
      </c>
      <c r="U3416">
        <v>0</v>
      </c>
      <c r="W3416">
        <v>0.57999999999999996</v>
      </c>
      <c r="Y3416">
        <v>3.4967320000000002</v>
      </c>
      <c r="Z3416">
        <v>535</v>
      </c>
      <c r="AA3416">
        <v>0.57999999999999996</v>
      </c>
      <c r="AB3416">
        <v>0.57999999999999996</v>
      </c>
      <c r="AC3416">
        <v>1</v>
      </c>
      <c r="AD3416">
        <v>0</v>
      </c>
      <c r="AH3416">
        <v>153</v>
      </c>
      <c r="AI3416">
        <v>1</v>
      </c>
      <c r="AJ3416">
        <v>1</v>
      </c>
      <c r="AK3416">
        <v>-1</v>
      </c>
      <c r="AL3416">
        <v>153</v>
      </c>
      <c r="AO3416">
        <v>0</v>
      </c>
      <c r="AP3416">
        <v>0</v>
      </c>
      <c r="AQ3416">
        <v>0</v>
      </c>
      <c r="AS3416">
        <v>0.18691588785046731</v>
      </c>
      <c r="AV3416" s="1" t="s">
        <v>53</v>
      </c>
      <c r="AW3416">
        <f>Facebook[[#This Row],[Total Post Reactions]]+Facebook[[#This Row],[Total Post Shares]]+Facebook[[#This Row],[Page Likes]]</f>
        <v>0</v>
      </c>
      <c r="AX3416" s="1">
        <f>IFERROR((Facebook[[#This Row],[Engagement]]/Facebook[[#This Row],[Reach]])*100,0)</f>
        <v>0</v>
      </c>
      <c r="AY3416" s="1" t="str">
        <f>TEXT(Facebook[[#This Row],[ReportDate]],"mmmm")</f>
        <v>October</v>
      </c>
    </row>
    <row r="3417" spans="1:51" x14ac:dyDescent="0.55000000000000004">
      <c r="A3417" s="1" t="s">
        <v>146</v>
      </c>
      <c r="B3417" s="1" t="s">
        <v>72</v>
      </c>
      <c r="C3417" s="1" t="s">
        <v>59</v>
      </c>
      <c r="D3417" s="1" t="s">
        <v>51</v>
      </c>
      <c r="E3417" s="1" t="s">
        <v>52</v>
      </c>
      <c r="F3417" s="2">
        <v>43037</v>
      </c>
      <c r="G3417">
        <v>0.32</v>
      </c>
      <c r="H3417">
        <v>207</v>
      </c>
      <c r="I3417">
        <v>1</v>
      </c>
      <c r="K3417">
        <v>88</v>
      </c>
      <c r="O3417">
        <v>0</v>
      </c>
      <c r="P3417">
        <v>0</v>
      </c>
      <c r="Q3417">
        <v>1</v>
      </c>
      <c r="R3417">
        <v>91.15</v>
      </c>
      <c r="S3417">
        <v>91.15</v>
      </c>
      <c r="T3417">
        <v>0.32</v>
      </c>
      <c r="U3417">
        <v>0</v>
      </c>
      <c r="W3417">
        <v>0.32</v>
      </c>
      <c r="Y3417">
        <v>2.3522729999999998</v>
      </c>
      <c r="Z3417">
        <v>207</v>
      </c>
      <c r="AA3417">
        <v>0.32</v>
      </c>
      <c r="AB3417">
        <v>0.32</v>
      </c>
      <c r="AC3417">
        <v>1</v>
      </c>
      <c r="AD3417">
        <v>0</v>
      </c>
      <c r="AH3417">
        <v>88</v>
      </c>
      <c r="AI3417">
        <v>0</v>
      </c>
      <c r="AJ3417">
        <v>1</v>
      </c>
      <c r="AK3417">
        <v>91</v>
      </c>
      <c r="AL3417">
        <v>88</v>
      </c>
      <c r="AO3417">
        <v>0</v>
      </c>
      <c r="AP3417">
        <v>0</v>
      </c>
      <c r="AQ3417">
        <v>0</v>
      </c>
      <c r="AR3417">
        <v>1</v>
      </c>
      <c r="AS3417">
        <v>0.48309178743961351</v>
      </c>
      <c r="AT3417">
        <v>100</v>
      </c>
      <c r="AU3417" t="s">
        <v>77</v>
      </c>
      <c r="AV3417" s="1" t="s">
        <v>53</v>
      </c>
      <c r="AW3417">
        <f>Facebook[[#This Row],[Total Post Reactions]]+Facebook[[#This Row],[Total Post Shares]]+Facebook[[#This Row],[Page Likes]]</f>
        <v>0</v>
      </c>
      <c r="AX3417" s="1">
        <f>IFERROR((Facebook[[#This Row],[Engagement]]/Facebook[[#This Row],[Reach]])*100,0)</f>
        <v>0</v>
      </c>
      <c r="AY3417" s="1" t="str">
        <f>TEXT(Facebook[[#This Row],[ReportDate]],"mmmm")</f>
        <v>October</v>
      </c>
    </row>
    <row r="3418" spans="1:51" x14ac:dyDescent="0.55000000000000004">
      <c r="A3418" s="1" t="s">
        <v>78</v>
      </c>
      <c r="B3418" s="1" t="s">
        <v>57</v>
      </c>
      <c r="C3418" s="1" t="s">
        <v>59</v>
      </c>
      <c r="D3418" s="1" t="s">
        <v>51</v>
      </c>
      <c r="E3418" s="1" t="s">
        <v>52</v>
      </c>
      <c r="F3418" s="2">
        <v>43037</v>
      </c>
      <c r="G3418">
        <v>3.88</v>
      </c>
      <c r="H3418">
        <v>260</v>
      </c>
      <c r="I3418">
        <v>2</v>
      </c>
      <c r="K3418">
        <v>242</v>
      </c>
      <c r="O3418">
        <v>0</v>
      </c>
      <c r="P3418">
        <v>0</v>
      </c>
      <c r="Q3418">
        <v>1</v>
      </c>
      <c r="R3418">
        <v>84.64</v>
      </c>
      <c r="S3418">
        <v>84.64</v>
      </c>
      <c r="T3418">
        <v>3.88</v>
      </c>
      <c r="U3418">
        <v>0.02</v>
      </c>
      <c r="W3418">
        <v>1.94</v>
      </c>
      <c r="Y3418">
        <v>1.0743799999999999</v>
      </c>
      <c r="Z3418">
        <v>260</v>
      </c>
      <c r="AA3418">
        <v>3.88</v>
      </c>
      <c r="AB3418">
        <v>3.88</v>
      </c>
      <c r="AC3418">
        <v>2</v>
      </c>
      <c r="AD3418">
        <v>0</v>
      </c>
      <c r="AH3418">
        <v>242</v>
      </c>
      <c r="AI3418">
        <v>4</v>
      </c>
      <c r="AJ3418">
        <v>2</v>
      </c>
      <c r="AK3418">
        <v>81</v>
      </c>
      <c r="AL3418">
        <v>242</v>
      </c>
      <c r="AO3418">
        <v>0</v>
      </c>
      <c r="AP3418">
        <v>0</v>
      </c>
      <c r="AQ3418">
        <v>0</v>
      </c>
      <c r="AR3418">
        <v>1</v>
      </c>
      <c r="AS3418">
        <v>0.76923076923076927</v>
      </c>
      <c r="AT3418">
        <v>50</v>
      </c>
      <c r="AU3418">
        <v>21.16</v>
      </c>
      <c r="AV3418" s="1" t="s">
        <v>53</v>
      </c>
      <c r="AW3418">
        <f>Facebook[[#This Row],[Total Post Reactions]]+Facebook[[#This Row],[Total Post Shares]]+Facebook[[#This Row],[Page Likes]]</f>
        <v>0</v>
      </c>
      <c r="AX3418" s="1">
        <f>IFERROR((Facebook[[#This Row],[Engagement]]/Facebook[[#This Row],[Reach]])*100,0)</f>
        <v>0</v>
      </c>
      <c r="AY3418" s="1" t="str">
        <f>TEXT(Facebook[[#This Row],[ReportDate]],"mmmm")</f>
        <v>October</v>
      </c>
    </row>
    <row r="3419" spans="1:51" x14ac:dyDescent="0.55000000000000004">
      <c r="A3419" s="1" t="s">
        <v>80</v>
      </c>
      <c r="B3419" s="1" t="s">
        <v>57</v>
      </c>
      <c r="C3419" s="1" t="s">
        <v>59</v>
      </c>
      <c r="D3419" s="1" t="s">
        <v>51</v>
      </c>
      <c r="E3419" s="1" t="s">
        <v>52</v>
      </c>
      <c r="F3419" s="2">
        <v>43037</v>
      </c>
      <c r="G3419">
        <v>21.72897</v>
      </c>
      <c r="H3419">
        <v>1473</v>
      </c>
      <c r="I3419">
        <v>11</v>
      </c>
      <c r="K3419">
        <v>930</v>
      </c>
      <c r="O3419">
        <v>0</v>
      </c>
      <c r="P3419">
        <v>0</v>
      </c>
      <c r="Q3419">
        <v>1</v>
      </c>
      <c r="R3419">
        <v>3.5</v>
      </c>
      <c r="S3419">
        <v>3.5</v>
      </c>
      <c r="T3419">
        <v>21.72897</v>
      </c>
      <c r="U3419">
        <v>0.02</v>
      </c>
      <c r="W3419">
        <v>1.98</v>
      </c>
      <c r="Y3419">
        <v>1.583871</v>
      </c>
      <c r="Z3419">
        <v>1473</v>
      </c>
      <c r="AA3419">
        <v>21.72897</v>
      </c>
      <c r="AB3419">
        <v>21.72897</v>
      </c>
      <c r="AC3419">
        <v>11</v>
      </c>
      <c r="AD3419">
        <v>0</v>
      </c>
      <c r="AH3419">
        <v>930</v>
      </c>
      <c r="AI3419">
        <v>22</v>
      </c>
      <c r="AJ3419">
        <v>11</v>
      </c>
      <c r="AK3419">
        <v>-18</v>
      </c>
      <c r="AL3419">
        <v>930</v>
      </c>
      <c r="AO3419">
        <v>0</v>
      </c>
      <c r="AP3419">
        <v>0</v>
      </c>
      <c r="AQ3419">
        <v>0</v>
      </c>
      <c r="AR3419">
        <v>1</v>
      </c>
      <c r="AS3419">
        <v>0.74677528852681607</v>
      </c>
      <c r="AT3419">
        <v>9.0909090909090917</v>
      </c>
      <c r="AU3419">
        <v>0.15909090909090909</v>
      </c>
      <c r="AV3419" s="1" t="s">
        <v>53</v>
      </c>
      <c r="AW3419">
        <f>Facebook[[#This Row],[Total Post Reactions]]+Facebook[[#This Row],[Total Post Shares]]+Facebook[[#This Row],[Page Likes]]</f>
        <v>0</v>
      </c>
      <c r="AX3419" s="1">
        <f>IFERROR((Facebook[[#This Row],[Engagement]]/Facebook[[#This Row],[Reach]])*100,0)</f>
        <v>0</v>
      </c>
      <c r="AY3419" s="1" t="str">
        <f>TEXT(Facebook[[#This Row],[ReportDate]],"mmmm")</f>
        <v>October</v>
      </c>
    </row>
    <row r="3420" spans="1:51" x14ac:dyDescent="0.55000000000000004">
      <c r="A3420" s="1" t="s">
        <v>145</v>
      </c>
      <c r="B3420" s="1" t="s">
        <v>57</v>
      </c>
      <c r="C3420" s="1" t="s">
        <v>59</v>
      </c>
      <c r="D3420" s="1" t="s">
        <v>51</v>
      </c>
      <c r="E3420" s="1" t="s">
        <v>52</v>
      </c>
      <c r="F3420" s="2">
        <v>43037</v>
      </c>
      <c r="G3420">
        <v>10.42</v>
      </c>
      <c r="H3420">
        <v>832</v>
      </c>
      <c r="I3420">
        <v>3</v>
      </c>
      <c r="K3420">
        <v>766</v>
      </c>
      <c r="M3420">
        <v>1</v>
      </c>
      <c r="O3420">
        <v>1</v>
      </c>
      <c r="P3420">
        <v>0</v>
      </c>
      <c r="Q3420">
        <v>1</v>
      </c>
      <c r="S3420">
        <v>0</v>
      </c>
      <c r="T3420">
        <v>10.42</v>
      </c>
      <c r="U3420">
        <v>0.01</v>
      </c>
      <c r="V3420">
        <v>10.42</v>
      </c>
      <c r="W3420">
        <v>3.47</v>
      </c>
      <c r="Y3420">
        <v>1.0861620000000001</v>
      </c>
      <c r="Z3420">
        <v>832</v>
      </c>
      <c r="AA3420">
        <v>10.42</v>
      </c>
      <c r="AB3420">
        <v>10.42</v>
      </c>
      <c r="AC3420">
        <v>3</v>
      </c>
      <c r="AD3420">
        <v>0</v>
      </c>
      <c r="AG3420">
        <v>1</v>
      </c>
      <c r="AH3420">
        <v>766</v>
      </c>
      <c r="AI3420">
        <v>10</v>
      </c>
      <c r="AJ3420">
        <v>3</v>
      </c>
      <c r="AK3420">
        <v>-10</v>
      </c>
      <c r="AL3420">
        <v>766</v>
      </c>
      <c r="AM3420">
        <v>1</v>
      </c>
      <c r="AO3420">
        <v>1</v>
      </c>
      <c r="AP3420">
        <v>0</v>
      </c>
      <c r="AQ3420">
        <v>0</v>
      </c>
      <c r="AR3420">
        <v>1</v>
      </c>
      <c r="AS3420">
        <v>0.36057692307692307</v>
      </c>
      <c r="AT3420">
        <v>33.333333333333329</v>
      </c>
      <c r="AV3420" s="1" t="s">
        <v>53</v>
      </c>
      <c r="AW3420">
        <f>Facebook[[#This Row],[Total Post Reactions]]+Facebook[[#This Row],[Total Post Shares]]+Facebook[[#This Row],[Page Likes]]</f>
        <v>1</v>
      </c>
      <c r="AX3420" s="1">
        <f>IFERROR((Facebook[[#This Row],[Engagement]]/Facebook[[#This Row],[Reach]])*100,0)</f>
        <v>0.13054830287206268</v>
      </c>
      <c r="AY3420" s="1" t="str">
        <f>TEXT(Facebook[[#This Row],[ReportDate]],"mmmm")</f>
        <v>October</v>
      </c>
    </row>
    <row r="3421" spans="1:51" x14ac:dyDescent="0.55000000000000004">
      <c r="A3421" s="1" t="s">
        <v>71</v>
      </c>
      <c r="B3421" s="1" t="s">
        <v>57</v>
      </c>
      <c r="C3421" s="1" t="s">
        <v>59</v>
      </c>
      <c r="D3421" s="1" t="s">
        <v>51</v>
      </c>
      <c r="E3421" s="1" t="s">
        <v>52</v>
      </c>
      <c r="F3421" s="2">
        <v>43037</v>
      </c>
      <c r="G3421">
        <v>8.08</v>
      </c>
      <c r="H3421">
        <v>659</v>
      </c>
      <c r="I3421">
        <v>7</v>
      </c>
      <c r="K3421">
        <v>601</v>
      </c>
      <c r="O3421">
        <v>0</v>
      </c>
      <c r="P3421">
        <v>0</v>
      </c>
      <c r="Q3421">
        <v>3</v>
      </c>
      <c r="R3421">
        <v>620.97</v>
      </c>
      <c r="S3421">
        <v>206.99</v>
      </c>
      <c r="T3421">
        <v>8.08</v>
      </c>
      <c r="U3421">
        <v>0.01</v>
      </c>
      <c r="W3421">
        <v>1.1499999999999999</v>
      </c>
      <c r="Y3421">
        <v>1.096506</v>
      </c>
      <c r="Z3421">
        <v>659</v>
      </c>
      <c r="AA3421">
        <v>8.08</v>
      </c>
      <c r="AB3421">
        <v>8.08</v>
      </c>
      <c r="AC3421">
        <v>7</v>
      </c>
      <c r="AD3421">
        <v>0</v>
      </c>
      <c r="AH3421">
        <v>601</v>
      </c>
      <c r="AI3421">
        <v>8</v>
      </c>
      <c r="AJ3421">
        <v>7</v>
      </c>
      <c r="AK3421">
        <v>613</v>
      </c>
      <c r="AL3421">
        <v>601</v>
      </c>
      <c r="AO3421">
        <v>0</v>
      </c>
      <c r="AP3421">
        <v>0</v>
      </c>
      <c r="AQ3421">
        <v>0</v>
      </c>
      <c r="AR3421">
        <v>3</v>
      </c>
      <c r="AS3421">
        <v>1.062215477996965</v>
      </c>
      <c r="AT3421">
        <v>42.857142857142847</v>
      </c>
      <c r="AU3421">
        <v>77.621250000000003</v>
      </c>
      <c r="AV3421" s="1" t="s">
        <v>53</v>
      </c>
      <c r="AW3421">
        <f>Facebook[[#This Row],[Total Post Reactions]]+Facebook[[#This Row],[Total Post Shares]]+Facebook[[#This Row],[Page Likes]]</f>
        <v>0</v>
      </c>
      <c r="AX3421" s="1">
        <f>IFERROR((Facebook[[#This Row],[Engagement]]/Facebook[[#This Row],[Reach]])*100,0)</f>
        <v>0</v>
      </c>
      <c r="AY3421" s="1" t="str">
        <f>TEXT(Facebook[[#This Row],[ReportDate]],"mmmm")</f>
        <v>October</v>
      </c>
    </row>
    <row r="3422" spans="1:51" x14ac:dyDescent="0.55000000000000004">
      <c r="A3422" s="1" t="s">
        <v>149</v>
      </c>
      <c r="B3422" s="1" t="s">
        <v>57</v>
      </c>
      <c r="C3422" s="1" t="s">
        <v>59</v>
      </c>
      <c r="D3422" s="1" t="s">
        <v>51</v>
      </c>
      <c r="E3422" s="1" t="s">
        <v>52</v>
      </c>
      <c r="F3422" s="2">
        <v>43037</v>
      </c>
      <c r="G3422">
        <v>23.351341999999999</v>
      </c>
      <c r="H3422">
        <v>1661</v>
      </c>
      <c r="I3422">
        <v>8</v>
      </c>
      <c r="K3422">
        <v>1202</v>
      </c>
      <c r="O3422">
        <v>0</v>
      </c>
      <c r="P3422">
        <v>0</v>
      </c>
      <c r="Q3422">
        <v>3</v>
      </c>
      <c r="R3422">
        <v>3.5</v>
      </c>
      <c r="S3422">
        <v>1.17</v>
      </c>
      <c r="T3422">
        <v>23.351341999999999</v>
      </c>
      <c r="U3422">
        <v>0.02</v>
      </c>
      <c r="W3422">
        <v>2.92</v>
      </c>
      <c r="Y3422">
        <v>1.381864</v>
      </c>
      <c r="Z3422">
        <v>1661</v>
      </c>
      <c r="AA3422">
        <v>23.351341999999999</v>
      </c>
      <c r="AB3422">
        <v>23.351341999999999</v>
      </c>
      <c r="AC3422">
        <v>8</v>
      </c>
      <c r="AD3422">
        <v>0</v>
      </c>
      <c r="AH3422">
        <v>1202</v>
      </c>
      <c r="AI3422">
        <v>23</v>
      </c>
      <c r="AJ3422">
        <v>8</v>
      </c>
      <c r="AK3422">
        <v>-20</v>
      </c>
      <c r="AL3422">
        <v>1202</v>
      </c>
      <c r="AO3422">
        <v>0</v>
      </c>
      <c r="AP3422">
        <v>0</v>
      </c>
      <c r="AQ3422">
        <v>0</v>
      </c>
      <c r="AR3422">
        <v>3</v>
      </c>
      <c r="AS3422">
        <v>0.48163756773028299</v>
      </c>
      <c r="AT3422">
        <v>37.5</v>
      </c>
      <c r="AU3422">
        <v>0.1521739130434783</v>
      </c>
      <c r="AV3422" s="1" t="s">
        <v>53</v>
      </c>
      <c r="AW3422">
        <f>Facebook[[#This Row],[Total Post Reactions]]+Facebook[[#This Row],[Total Post Shares]]+Facebook[[#This Row],[Page Likes]]</f>
        <v>0</v>
      </c>
      <c r="AX3422" s="1">
        <f>IFERROR((Facebook[[#This Row],[Engagement]]/Facebook[[#This Row],[Reach]])*100,0)</f>
        <v>0</v>
      </c>
      <c r="AY3422" s="1" t="str">
        <f>TEXT(Facebook[[#This Row],[ReportDate]],"mmmm")</f>
        <v>October</v>
      </c>
    </row>
    <row r="3423" spans="1:51" x14ac:dyDescent="0.55000000000000004">
      <c r="A3423" s="1" t="s">
        <v>60</v>
      </c>
      <c r="B3423" s="1" t="s">
        <v>61</v>
      </c>
      <c r="C3423" s="1" t="s">
        <v>59</v>
      </c>
      <c r="D3423" s="1" t="s">
        <v>51</v>
      </c>
      <c r="E3423" s="1" t="s">
        <v>52</v>
      </c>
      <c r="F3423" s="2">
        <v>43037</v>
      </c>
      <c r="G3423">
        <v>1.35</v>
      </c>
      <c r="H3423">
        <v>185</v>
      </c>
      <c r="I3423">
        <v>1</v>
      </c>
      <c r="J3423">
        <v>1</v>
      </c>
      <c r="K3423">
        <v>158</v>
      </c>
      <c r="O3423">
        <v>1</v>
      </c>
      <c r="P3423">
        <v>0</v>
      </c>
      <c r="T3423">
        <v>1.35</v>
      </c>
      <c r="U3423">
        <v>0.01</v>
      </c>
      <c r="V3423">
        <v>1.35</v>
      </c>
      <c r="W3423">
        <v>1.35</v>
      </c>
      <c r="Y3423">
        <v>1.1708860000000001</v>
      </c>
      <c r="Z3423">
        <v>185</v>
      </c>
      <c r="AA3423">
        <v>1.35</v>
      </c>
      <c r="AB3423">
        <v>1.35</v>
      </c>
      <c r="AC3423">
        <v>1</v>
      </c>
      <c r="AD3423">
        <v>0</v>
      </c>
      <c r="AE3423">
        <v>1</v>
      </c>
      <c r="AH3423">
        <v>158</v>
      </c>
      <c r="AI3423">
        <v>1</v>
      </c>
      <c r="AJ3423">
        <v>1</v>
      </c>
      <c r="AK3423">
        <v>-1</v>
      </c>
      <c r="AL3423">
        <v>158</v>
      </c>
      <c r="AO3423">
        <v>1</v>
      </c>
      <c r="AP3423">
        <v>0</v>
      </c>
      <c r="AQ3423">
        <v>0</v>
      </c>
      <c r="AS3423">
        <v>0.54054054054054057</v>
      </c>
      <c r="AV3423" s="1" t="s">
        <v>53</v>
      </c>
      <c r="AW3423">
        <f>Facebook[[#This Row],[Total Post Reactions]]+Facebook[[#This Row],[Total Post Shares]]+Facebook[[#This Row],[Page Likes]]</f>
        <v>1</v>
      </c>
      <c r="AX3423" s="1">
        <f>IFERROR((Facebook[[#This Row],[Engagement]]/Facebook[[#This Row],[Reach]])*100,0)</f>
        <v>0.63291139240506333</v>
      </c>
      <c r="AY3423" s="1" t="str">
        <f>TEXT(Facebook[[#This Row],[ReportDate]],"mmmm")</f>
        <v>October</v>
      </c>
    </row>
    <row r="3424" spans="1:51" x14ac:dyDescent="0.55000000000000004">
      <c r="A3424" s="1" t="s">
        <v>145</v>
      </c>
      <c r="B3424" s="1" t="s">
        <v>66</v>
      </c>
      <c r="C3424" s="1" t="s">
        <v>59</v>
      </c>
      <c r="D3424" s="1" t="s">
        <v>51</v>
      </c>
      <c r="E3424" s="1" t="s">
        <v>52</v>
      </c>
      <c r="F3424" s="2">
        <v>43037</v>
      </c>
      <c r="G3424">
        <v>2.3180999999999998</v>
      </c>
      <c r="H3424">
        <v>201</v>
      </c>
      <c r="I3424">
        <v>4</v>
      </c>
      <c r="J3424">
        <v>1</v>
      </c>
      <c r="K3424">
        <v>198</v>
      </c>
      <c r="O3424">
        <v>1</v>
      </c>
      <c r="P3424">
        <v>0</v>
      </c>
      <c r="T3424">
        <v>2.3180999999999998</v>
      </c>
      <c r="U3424">
        <v>0.01</v>
      </c>
      <c r="V3424">
        <v>2.3199999999999998</v>
      </c>
      <c r="W3424">
        <v>0.57999999999999996</v>
      </c>
      <c r="Y3424">
        <v>1.0151520000000001</v>
      </c>
      <c r="Z3424">
        <v>201</v>
      </c>
      <c r="AA3424">
        <v>2.3180999999999998</v>
      </c>
      <c r="AB3424">
        <v>2.3180999999999998</v>
      </c>
      <c r="AC3424">
        <v>4</v>
      </c>
      <c r="AD3424">
        <v>0</v>
      </c>
      <c r="AE3424">
        <v>1</v>
      </c>
      <c r="AH3424">
        <v>198</v>
      </c>
      <c r="AI3424">
        <v>2</v>
      </c>
      <c r="AJ3424">
        <v>4</v>
      </c>
      <c r="AK3424">
        <v>-2</v>
      </c>
      <c r="AL3424">
        <v>198</v>
      </c>
      <c r="AO3424">
        <v>1</v>
      </c>
      <c r="AP3424">
        <v>0</v>
      </c>
      <c r="AQ3424">
        <v>0</v>
      </c>
      <c r="AS3424">
        <v>1.9900497512437809</v>
      </c>
      <c r="AV3424" s="1" t="s">
        <v>53</v>
      </c>
      <c r="AW3424">
        <f>Facebook[[#This Row],[Total Post Reactions]]+Facebook[[#This Row],[Total Post Shares]]+Facebook[[#This Row],[Page Likes]]</f>
        <v>1</v>
      </c>
      <c r="AX3424" s="1">
        <f>IFERROR((Facebook[[#This Row],[Engagement]]/Facebook[[#This Row],[Reach]])*100,0)</f>
        <v>0.50505050505050508</v>
      </c>
      <c r="AY3424" s="1" t="str">
        <f>TEXT(Facebook[[#This Row],[ReportDate]],"mmmm")</f>
        <v>October</v>
      </c>
    </row>
    <row r="3425" spans="1:51" x14ac:dyDescent="0.55000000000000004">
      <c r="A3425" s="1" t="s">
        <v>69</v>
      </c>
      <c r="B3425" s="1" t="s">
        <v>49</v>
      </c>
      <c r="C3425" s="1" t="s">
        <v>59</v>
      </c>
      <c r="D3425" s="1" t="s">
        <v>51</v>
      </c>
      <c r="E3425" s="1" t="s">
        <v>52</v>
      </c>
      <c r="F3425" s="2">
        <v>43037</v>
      </c>
      <c r="G3425">
        <v>1.39</v>
      </c>
      <c r="H3425">
        <v>256</v>
      </c>
      <c r="I3425">
        <v>3</v>
      </c>
      <c r="J3425">
        <v>1</v>
      </c>
      <c r="K3425">
        <v>235</v>
      </c>
      <c r="O3425">
        <v>1</v>
      </c>
      <c r="P3425">
        <v>0</v>
      </c>
      <c r="T3425">
        <v>1.39</v>
      </c>
      <c r="U3425">
        <v>0.01</v>
      </c>
      <c r="V3425">
        <v>1.39</v>
      </c>
      <c r="W3425">
        <v>0.46</v>
      </c>
      <c r="Y3425">
        <v>1.0893619999999999</v>
      </c>
      <c r="Z3425">
        <v>256</v>
      </c>
      <c r="AA3425">
        <v>1.39</v>
      </c>
      <c r="AB3425">
        <v>1.39</v>
      </c>
      <c r="AC3425">
        <v>3</v>
      </c>
      <c r="AD3425">
        <v>0</v>
      </c>
      <c r="AE3425">
        <v>1</v>
      </c>
      <c r="AH3425">
        <v>235</v>
      </c>
      <c r="AI3425">
        <v>1</v>
      </c>
      <c r="AJ3425">
        <v>3</v>
      </c>
      <c r="AK3425">
        <v>-1</v>
      </c>
      <c r="AL3425">
        <v>235</v>
      </c>
      <c r="AO3425">
        <v>1</v>
      </c>
      <c r="AP3425">
        <v>0</v>
      </c>
      <c r="AQ3425">
        <v>0</v>
      </c>
      <c r="AS3425">
        <v>1.171875</v>
      </c>
      <c r="AV3425" s="1" t="s">
        <v>53</v>
      </c>
      <c r="AW3425">
        <f>Facebook[[#This Row],[Total Post Reactions]]+Facebook[[#This Row],[Total Post Shares]]+Facebook[[#This Row],[Page Likes]]</f>
        <v>1</v>
      </c>
      <c r="AX3425" s="1">
        <f>IFERROR((Facebook[[#This Row],[Engagement]]/Facebook[[#This Row],[Reach]])*100,0)</f>
        <v>0.42553191489361702</v>
      </c>
      <c r="AY3425" s="1" t="str">
        <f>TEXT(Facebook[[#This Row],[ReportDate]],"mmmm")</f>
        <v>October</v>
      </c>
    </row>
    <row r="3426" spans="1:51" x14ac:dyDescent="0.55000000000000004">
      <c r="A3426" s="1" t="s">
        <v>54</v>
      </c>
      <c r="B3426" s="1" t="s">
        <v>49</v>
      </c>
      <c r="C3426" s="1" t="s">
        <v>59</v>
      </c>
      <c r="D3426" s="1" t="s">
        <v>51</v>
      </c>
      <c r="E3426" s="1" t="s">
        <v>52</v>
      </c>
      <c r="F3426" s="2">
        <v>43037</v>
      </c>
      <c r="G3426">
        <v>2.25</v>
      </c>
      <c r="H3426">
        <v>359</v>
      </c>
      <c r="I3426">
        <v>2</v>
      </c>
      <c r="J3426">
        <v>1</v>
      </c>
      <c r="K3426">
        <v>332</v>
      </c>
      <c r="O3426">
        <v>1</v>
      </c>
      <c r="P3426">
        <v>0</v>
      </c>
      <c r="T3426">
        <v>2.25</v>
      </c>
      <c r="U3426">
        <v>0.01</v>
      </c>
      <c r="V3426">
        <v>2.25</v>
      </c>
      <c r="W3426">
        <v>1.1299999999999999</v>
      </c>
      <c r="Y3426">
        <v>1.0813250000000001</v>
      </c>
      <c r="Z3426">
        <v>359</v>
      </c>
      <c r="AA3426">
        <v>2.25</v>
      </c>
      <c r="AB3426">
        <v>2.25</v>
      </c>
      <c r="AC3426">
        <v>2</v>
      </c>
      <c r="AD3426">
        <v>0</v>
      </c>
      <c r="AE3426">
        <v>1</v>
      </c>
      <c r="AH3426">
        <v>332</v>
      </c>
      <c r="AI3426">
        <v>2</v>
      </c>
      <c r="AJ3426">
        <v>2</v>
      </c>
      <c r="AK3426">
        <v>-2</v>
      </c>
      <c r="AL3426">
        <v>332</v>
      </c>
      <c r="AO3426">
        <v>1</v>
      </c>
      <c r="AP3426">
        <v>0</v>
      </c>
      <c r="AQ3426">
        <v>0</v>
      </c>
      <c r="AS3426">
        <v>0.55710306406685239</v>
      </c>
      <c r="AV3426" s="1" t="s">
        <v>53</v>
      </c>
      <c r="AW3426">
        <f>Facebook[[#This Row],[Total Post Reactions]]+Facebook[[#This Row],[Total Post Shares]]+Facebook[[#This Row],[Page Likes]]</f>
        <v>1</v>
      </c>
      <c r="AX3426" s="1">
        <f>IFERROR((Facebook[[#This Row],[Engagement]]/Facebook[[#This Row],[Reach]])*100,0)</f>
        <v>0.30120481927710846</v>
      </c>
      <c r="AY3426" s="1" t="str">
        <f>TEXT(Facebook[[#This Row],[ReportDate]],"mmmm")</f>
        <v>October</v>
      </c>
    </row>
    <row r="3427" spans="1:51" x14ac:dyDescent="0.55000000000000004">
      <c r="A3427" s="1" t="s">
        <v>149</v>
      </c>
      <c r="B3427" s="1" t="s">
        <v>49</v>
      </c>
      <c r="C3427" s="1" t="s">
        <v>59</v>
      </c>
      <c r="D3427" s="1" t="s">
        <v>51</v>
      </c>
      <c r="E3427" s="1" t="s">
        <v>52</v>
      </c>
      <c r="F3427" s="2">
        <v>43037</v>
      </c>
      <c r="G3427">
        <v>5.38</v>
      </c>
      <c r="H3427">
        <v>672</v>
      </c>
      <c r="I3427">
        <v>5</v>
      </c>
      <c r="J3427">
        <v>1</v>
      </c>
      <c r="K3427">
        <v>588</v>
      </c>
      <c r="O3427">
        <v>1</v>
      </c>
      <c r="P3427">
        <v>0</v>
      </c>
      <c r="T3427">
        <v>5.38</v>
      </c>
      <c r="U3427">
        <v>0.01</v>
      </c>
      <c r="V3427">
        <v>5.38</v>
      </c>
      <c r="W3427">
        <v>1.08</v>
      </c>
      <c r="Y3427">
        <v>1.142857</v>
      </c>
      <c r="Z3427">
        <v>672</v>
      </c>
      <c r="AA3427">
        <v>5.38</v>
      </c>
      <c r="AB3427">
        <v>5.38</v>
      </c>
      <c r="AC3427">
        <v>5</v>
      </c>
      <c r="AD3427">
        <v>0</v>
      </c>
      <c r="AE3427">
        <v>1</v>
      </c>
      <c r="AH3427">
        <v>588</v>
      </c>
      <c r="AI3427">
        <v>5</v>
      </c>
      <c r="AJ3427">
        <v>5</v>
      </c>
      <c r="AK3427">
        <v>-5</v>
      </c>
      <c r="AL3427">
        <v>588</v>
      </c>
      <c r="AO3427">
        <v>1</v>
      </c>
      <c r="AP3427">
        <v>0</v>
      </c>
      <c r="AQ3427">
        <v>0</v>
      </c>
      <c r="AS3427">
        <v>0.74404761904761896</v>
      </c>
      <c r="AV3427" s="1" t="s">
        <v>53</v>
      </c>
      <c r="AW3427">
        <f>Facebook[[#This Row],[Total Post Reactions]]+Facebook[[#This Row],[Total Post Shares]]+Facebook[[#This Row],[Page Likes]]</f>
        <v>1</v>
      </c>
      <c r="AX3427" s="1">
        <f>IFERROR((Facebook[[#This Row],[Engagement]]/Facebook[[#This Row],[Reach]])*100,0)</f>
        <v>0.17006802721088435</v>
      </c>
      <c r="AY3427" s="1" t="str">
        <f>TEXT(Facebook[[#This Row],[ReportDate]],"mmmm")</f>
        <v>October</v>
      </c>
    </row>
    <row r="3428" spans="1:51" x14ac:dyDescent="0.55000000000000004">
      <c r="A3428" s="1" t="s">
        <v>152</v>
      </c>
      <c r="B3428" s="1" t="s">
        <v>57</v>
      </c>
      <c r="C3428" s="1" t="s">
        <v>59</v>
      </c>
      <c r="D3428" s="1" t="s">
        <v>51</v>
      </c>
      <c r="E3428" s="1" t="s">
        <v>52</v>
      </c>
      <c r="F3428" s="2">
        <v>43037</v>
      </c>
      <c r="G3428">
        <v>11.41</v>
      </c>
      <c r="H3428">
        <v>852</v>
      </c>
      <c r="I3428">
        <v>5</v>
      </c>
      <c r="J3428">
        <v>1</v>
      </c>
      <c r="K3428">
        <v>763</v>
      </c>
      <c r="O3428">
        <v>1</v>
      </c>
      <c r="P3428">
        <v>0</v>
      </c>
      <c r="T3428">
        <v>11.41</v>
      </c>
      <c r="U3428">
        <v>0.01</v>
      </c>
      <c r="V3428">
        <v>11.41</v>
      </c>
      <c r="W3428">
        <v>2.2799999999999998</v>
      </c>
      <c r="Y3428">
        <v>1.1166450000000001</v>
      </c>
      <c r="Z3428">
        <v>852</v>
      </c>
      <c r="AA3428">
        <v>11.41</v>
      </c>
      <c r="AB3428">
        <v>11.41</v>
      </c>
      <c r="AC3428">
        <v>5</v>
      </c>
      <c r="AD3428">
        <v>0</v>
      </c>
      <c r="AE3428">
        <v>1</v>
      </c>
      <c r="AH3428">
        <v>763</v>
      </c>
      <c r="AI3428">
        <v>11</v>
      </c>
      <c r="AJ3428">
        <v>5</v>
      </c>
      <c r="AK3428">
        <v>-11</v>
      </c>
      <c r="AL3428">
        <v>763</v>
      </c>
      <c r="AO3428">
        <v>1</v>
      </c>
      <c r="AP3428">
        <v>0</v>
      </c>
      <c r="AQ3428">
        <v>0</v>
      </c>
      <c r="AS3428">
        <v>0.58685446009389663</v>
      </c>
      <c r="AV3428" s="1" t="s">
        <v>53</v>
      </c>
      <c r="AW3428">
        <f>Facebook[[#This Row],[Total Post Reactions]]+Facebook[[#This Row],[Total Post Shares]]+Facebook[[#This Row],[Page Likes]]</f>
        <v>1</v>
      </c>
      <c r="AX3428" s="1">
        <f>IFERROR((Facebook[[#This Row],[Engagement]]/Facebook[[#This Row],[Reach]])*100,0)</f>
        <v>0.13106159895150721</v>
      </c>
      <c r="AY3428" s="1" t="str">
        <f>TEXT(Facebook[[#This Row],[ReportDate]],"mmmm")</f>
        <v>October</v>
      </c>
    </row>
    <row r="3429" spans="1:51" x14ac:dyDescent="0.55000000000000004">
      <c r="A3429" s="1" t="s">
        <v>71</v>
      </c>
      <c r="B3429" s="1" t="s">
        <v>62</v>
      </c>
      <c r="C3429" s="1" t="s">
        <v>59</v>
      </c>
      <c r="D3429" s="1" t="s">
        <v>51</v>
      </c>
      <c r="E3429" s="1" t="s">
        <v>52</v>
      </c>
      <c r="F3429" s="2">
        <v>43037</v>
      </c>
      <c r="G3429">
        <v>8.59</v>
      </c>
      <c r="H3429">
        <v>990</v>
      </c>
      <c r="I3429">
        <v>9</v>
      </c>
      <c r="J3429">
        <v>1</v>
      </c>
      <c r="K3429">
        <v>780</v>
      </c>
      <c r="M3429">
        <v>1</v>
      </c>
      <c r="O3429">
        <v>2</v>
      </c>
      <c r="P3429">
        <v>0</v>
      </c>
      <c r="T3429">
        <v>8.59</v>
      </c>
      <c r="U3429">
        <v>0.01</v>
      </c>
      <c r="V3429">
        <v>4.3</v>
      </c>
      <c r="W3429">
        <v>0.95</v>
      </c>
      <c r="Y3429">
        <v>1.269231</v>
      </c>
      <c r="Z3429">
        <v>990</v>
      </c>
      <c r="AA3429">
        <v>8.59</v>
      </c>
      <c r="AB3429">
        <v>8.59</v>
      </c>
      <c r="AC3429">
        <v>9</v>
      </c>
      <c r="AD3429">
        <v>0</v>
      </c>
      <c r="AE3429">
        <v>1</v>
      </c>
      <c r="AG3429">
        <v>1</v>
      </c>
      <c r="AH3429">
        <v>780</v>
      </c>
      <c r="AI3429">
        <v>9</v>
      </c>
      <c r="AJ3429">
        <v>9</v>
      </c>
      <c r="AK3429">
        <v>-9</v>
      </c>
      <c r="AL3429">
        <v>780</v>
      </c>
      <c r="AM3429">
        <v>1</v>
      </c>
      <c r="AO3429">
        <v>2</v>
      </c>
      <c r="AP3429">
        <v>0</v>
      </c>
      <c r="AQ3429">
        <v>0</v>
      </c>
      <c r="AS3429">
        <v>0.90909090909090906</v>
      </c>
      <c r="AV3429" s="1" t="s">
        <v>53</v>
      </c>
      <c r="AW3429">
        <f>Facebook[[#This Row],[Total Post Reactions]]+Facebook[[#This Row],[Total Post Shares]]+Facebook[[#This Row],[Page Likes]]</f>
        <v>2</v>
      </c>
      <c r="AX3429" s="1">
        <f>IFERROR((Facebook[[#This Row],[Engagement]]/Facebook[[#This Row],[Reach]])*100,0)</f>
        <v>0.25641025641025639</v>
      </c>
      <c r="AY3429" s="1" t="str">
        <f>TEXT(Facebook[[#This Row],[ReportDate]],"mmmm")</f>
        <v>October</v>
      </c>
    </row>
    <row r="3430" spans="1:51" x14ac:dyDescent="0.55000000000000004">
      <c r="A3430" s="1" t="s">
        <v>60</v>
      </c>
      <c r="B3430" s="1" t="s">
        <v>57</v>
      </c>
      <c r="C3430" s="1" t="s">
        <v>59</v>
      </c>
      <c r="D3430" s="1" t="s">
        <v>51</v>
      </c>
      <c r="E3430" s="1" t="s">
        <v>52</v>
      </c>
      <c r="F3430" s="2">
        <v>43037</v>
      </c>
      <c r="G3430">
        <v>21.166608</v>
      </c>
      <c r="H3430">
        <v>1779</v>
      </c>
      <c r="I3430">
        <v>4</v>
      </c>
      <c r="J3430">
        <v>1</v>
      </c>
      <c r="K3430">
        <v>1412</v>
      </c>
      <c r="O3430">
        <v>1</v>
      </c>
      <c r="P3430">
        <v>0</v>
      </c>
      <c r="Q3430">
        <v>1</v>
      </c>
      <c r="R3430">
        <v>186.96</v>
      </c>
      <c r="S3430">
        <v>186.96</v>
      </c>
      <c r="T3430">
        <v>21.166608</v>
      </c>
      <c r="U3430">
        <v>0.01</v>
      </c>
      <c r="V3430">
        <v>21.17</v>
      </c>
      <c r="W3430">
        <v>5.29</v>
      </c>
      <c r="Y3430">
        <v>1.2599149999999999</v>
      </c>
      <c r="Z3430">
        <v>1779</v>
      </c>
      <c r="AA3430">
        <v>21.166608</v>
      </c>
      <c r="AB3430">
        <v>21.166608</v>
      </c>
      <c r="AC3430">
        <v>4</v>
      </c>
      <c r="AD3430">
        <v>0</v>
      </c>
      <c r="AE3430">
        <v>1</v>
      </c>
      <c r="AH3430">
        <v>1412</v>
      </c>
      <c r="AI3430">
        <v>21</v>
      </c>
      <c r="AJ3430">
        <v>4</v>
      </c>
      <c r="AK3430">
        <v>166</v>
      </c>
      <c r="AL3430">
        <v>1412</v>
      </c>
      <c r="AO3430">
        <v>1</v>
      </c>
      <c r="AP3430">
        <v>0</v>
      </c>
      <c r="AQ3430">
        <v>0</v>
      </c>
      <c r="AR3430">
        <v>1</v>
      </c>
      <c r="AS3430">
        <v>0.22484541877459249</v>
      </c>
      <c r="AT3430">
        <v>25</v>
      </c>
      <c r="AU3430">
        <v>8.9028571428571439</v>
      </c>
      <c r="AV3430" s="1" t="s">
        <v>53</v>
      </c>
      <c r="AW3430">
        <f>Facebook[[#This Row],[Total Post Reactions]]+Facebook[[#This Row],[Total Post Shares]]+Facebook[[#This Row],[Page Likes]]</f>
        <v>1</v>
      </c>
      <c r="AX3430" s="1">
        <f>IFERROR((Facebook[[#This Row],[Engagement]]/Facebook[[#This Row],[Reach]])*100,0)</f>
        <v>7.0821529745042494E-2</v>
      </c>
      <c r="AY3430" s="1" t="str">
        <f>TEXT(Facebook[[#This Row],[ReportDate]],"mmmm")</f>
        <v>October</v>
      </c>
    </row>
    <row r="3431" spans="1:51" x14ac:dyDescent="0.55000000000000004">
      <c r="A3431" s="1" t="s">
        <v>80</v>
      </c>
      <c r="B3431" s="1" t="s">
        <v>49</v>
      </c>
      <c r="C3431" s="1" t="s">
        <v>59</v>
      </c>
      <c r="D3431" s="1" t="s">
        <v>51</v>
      </c>
      <c r="E3431" s="1" t="s">
        <v>52</v>
      </c>
      <c r="F3431" s="2">
        <v>43037</v>
      </c>
      <c r="G3431">
        <v>2.79</v>
      </c>
      <c r="H3431">
        <v>474</v>
      </c>
      <c r="I3431">
        <v>2</v>
      </c>
      <c r="J3431">
        <v>1</v>
      </c>
      <c r="K3431">
        <v>354</v>
      </c>
      <c r="O3431">
        <v>1</v>
      </c>
      <c r="P3431">
        <v>0</v>
      </c>
      <c r="Q3431">
        <v>1</v>
      </c>
      <c r="R3431">
        <v>8.1199999999999992</v>
      </c>
      <c r="S3431">
        <v>8.1199999999999992</v>
      </c>
      <c r="T3431">
        <v>2.79</v>
      </c>
      <c r="U3431">
        <v>0.01</v>
      </c>
      <c r="V3431">
        <v>2.79</v>
      </c>
      <c r="W3431">
        <v>1.4</v>
      </c>
      <c r="Y3431">
        <v>1.338983</v>
      </c>
      <c r="Z3431">
        <v>474</v>
      </c>
      <c r="AA3431">
        <v>2.79</v>
      </c>
      <c r="AB3431">
        <v>2.79</v>
      </c>
      <c r="AC3431">
        <v>2</v>
      </c>
      <c r="AD3431">
        <v>0</v>
      </c>
      <c r="AE3431">
        <v>1</v>
      </c>
      <c r="AH3431">
        <v>354</v>
      </c>
      <c r="AI3431">
        <v>3</v>
      </c>
      <c r="AJ3431">
        <v>2</v>
      </c>
      <c r="AK3431">
        <v>5</v>
      </c>
      <c r="AL3431">
        <v>354</v>
      </c>
      <c r="AO3431">
        <v>1</v>
      </c>
      <c r="AP3431">
        <v>0</v>
      </c>
      <c r="AQ3431">
        <v>0</v>
      </c>
      <c r="AR3431">
        <v>1</v>
      </c>
      <c r="AS3431">
        <v>0.42194092827004209</v>
      </c>
      <c r="AT3431">
        <v>50</v>
      </c>
      <c r="AU3431">
        <v>2.706666666666667</v>
      </c>
      <c r="AV3431" s="1" t="s">
        <v>53</v>
      </c>
      <c r="AW3431">
        <f>Facebook[[#This Row],[Total Post Reactions]]+Facebook[[#This Row],[Total Post Shares]]+Facebook[[#This Row],[Page Likes]]</f>
        <v>1</v>
      </c>
      <c r="AX3431" s="1">
        <f>IFERROR((Facebook[[#This Row],[Engagement]]/Facebook[[#This Row],[Reach]])*100,0)</f>
        <v>0.2824858757062147</v>
      </c>
      <c r="AY3431" s="1" t="str">
        <f>TEXT(Facebook[[#This Row],[ReportDate]],"mmmm")</f>
        <v>October</v>
      </c>
    </row>
    <row r="3432" spans="1:51" x14ac:dyDescent="0.55000000000000004">
      <c r="A3432" s="1" t="s">
        <v>48</v>
      </c>
      <c r="B3432" s="1" t="s">
        <v>57</v>
      </c>
      <c r="C3432" s="1" t="s">
        <v>59</v>
      </c>
      <c r="D3432" s="1" t="s">
        <v>51</v>
      </c>
      <c r="E3432" s="1" t="s">
        <v>52</v>
      </c>
      <c r="F3432" s="2">
        <v>43037</v>
      </c>
      <c r="G3432">
        <v>27.248429999999999</v>
      </c>
      <c r="H3432">
        <v>2048</v>
      </c>
      <c r="I3432">
        <v>19</v>
      </c>
      <c r="J3432">
        <v>1</v>
      </c>
      <c r="K3432">
        <v>1632</v>
      </c>
      <c r="M3432">
        <v>1</v>
      </c>
      <c r="O3432">
        <v>2</v>
      </c>
      <c r="P3432">
        <v>0</v>
      </c>
      <c r="Q3432">
        <v>1</v>
      </c>
      <c r="S3432">
        <v>0</v>
      </c>
      <c r="T3432">
        <v>27.248429999999999</v>
      </c>
      <c r="U3432">
        <v>0.02</v>
      </c>
      <c r="V3432">
        <v>13.62</v>
      </c>
      <c r="W3432">
        <v>1.43</v>
      </c>
      <c r="Y3432">
        <v>1.254902</v>
      </c>
      <c r="Z3432">
        <v>2048</v>
      </c>
      <c r="AA3432">
        <v>27.248429999999999</v>
      </c>
      <c r="AB3432">
        <v>27.248429999999999</v>
      </c>
      <c r="AC3432">
        <v>19</v>
      </c>
      <c r="AD3432">
        <v>0</v>
      </c>
      <c r="AE3432">
        <v>1</v>
      </c>
      <c r="AG3432">
        <v>1</v>
      </c>
      <c r="AH3432">
        <v>1632</v>
      </c>
      <c r="AI3432">
        <v>27</v>
      </c>
      <c r="AJ3432">
        <v>19</v>
      </c>
      <c r="AK3432">
        <v>-27</v>
      </c>
      <c r="AL3432">
        <v>1632</v>
      </c>
      <c r="AM3432">
        <v>1</v>
      </c>
      <c r="AO3432">
        <v>2</v>
      </c>
      <c r="AP3432">
        <v>0</v>
      </c>
      <c r="AQ3432">
        <v>0</v>
      </c>
      <c r="AR3432">
        <v>1</v>
      </c>
      <c r="AS3432">
        <v>0.927734375</v>
      </c>
      <c r="AT3432">
        <v>5.2631578947368416</v>
      </c>
      <c r="AV3432" s="1" t="s">
        <v>53</v>
      </c>
      <c r="AW3432">
        <f>Facebook[[#This Row],[Total Post Reactions]]+Facebook[[#This Row],[Total Post Shares]]+Facebook[[#This Row],[Page Likes]]</f>
        <v>2</v>
      </c>
      <c r="AX3432" s="1">
        <f>IFERROR((Facebook[[#This Row],[Engagement]]/Facebook[[#This Row],[Reach]])*100,0)</f>
        <v>0.12254901960784313</v>
      </c>
      <c r="AY3432" s="1" t="str">
        <f>TEXT(Facebook[[#This Row],[ReportDate]],"mmmm")</f>
        <v>October</v>
      </c>
    </row>
    <row r="3433" spans="1:51" x14ac:dyDescent="0.55000000000000004">
      <c r="A3433" s="1" t="s">
        <v>69</v>
      </c>
      <c r="B3433" s="1" t="s">
        <v>57</v>
      </c>
      <c r="C3433" s="1" t="s">
        <v>59</v>
      </c>
      <c r="D3433" s="1" t="s">
        <v>51</v>
      </c>
      <c r="E3433" s="1" t="s">
        <v>52</v>
      </c>
      <c r="F3433" s="2">
        <v>43037</v>
      </c>
      <c r="G3433">
        <v>24.798676</v>
      </c>
      <c r="H3433">
        <v>1884</v>
      </c>
      <c r="I3433">
        <v>12</v>
      </c>
      <c r="J3433">
        <v>1</v>
      </c>
      <c r="K3433">
        <v>1450</v>
      </c>
      <c r="O3433">
        <v>1</v>
      </c>
      <c r="P3433">
        <v>0</v>
      </c>
      <c r="Q3433">
        <v>2</v>
      </c>
      <c r="R3433">
        <v>8.85</v>
      </c>
      <c r="S3433">
        <v>4.43</v>
      </c>
      <c r="T3433">
        <v>24.798676</v>
      </c>
      <c r="U3433">
        <v>0.02</v>
      </c>
      <c r="V3433">
        <v>24.8</v>
      </c>
      <c r="W3433">
        <v>2.0699999999999998</v>
      </c>
      <c r="Y3433">
        <v>1.29931</v>
      </c>
      <c r="Z3433">
        <v>1884</v>
      </c>
      <c r="AA3433">
        <v>24.798676</v>
      </c>
      <c r="AB3433">
        <v>24.798676</v>
      </c>
      <c r="AC3433">
        <v>12</v>
      </c>
      <c r="AD3433">
        <v>0</v>
      </c>
      <c r="AE3433">
        <v>1</v>
      </c>
      <c r="AH3433">
        <v>1450</v>
      </c>
      <c r="AI3433">
        <v>25</v>
      </c>
      <c r="AJ3433">
        <v>12</v>
      </c>
      <c r="AK3433">
        <v>-16</v>
      </c>
      <c r="AL3433">
        <v>1450</v>
      </c>
      <c r="AO3433">
        <v>1</v>
      </c>
      <c r="AP3433">
        <v>0</v>
      </c>
      <c r="AQ3433">
        <v>0</v>
      </c>
      <c r="AR3433">
        <v>2</v>
      </c>
      <c r="AS3433">
        <v>0.63694267515923575</v>
      </c>
      <c r="AT3433">
        <v>16.666666666666661</v>
      </c>
      <c r="AU3433">
        <v>0.35399999999999998</v>
      </c>
      <c r="AV3433" s="1" t="s">
        <v>53</v>
      </c>
      <c r="AW3433">
        <f>Facebook[[#This Row],[Total Post Reactions]]+Facebook[[#This Row],[Total Post Shares]]+Facebook[[#This Row],[Page Likes]]</f>
        <v>1</v>
      </c>
      <c r="AX3433" s="1">
        <f>IFERROR((Facebook[[#This Row],[Engagement]]/Facebook[[#This Row],[Reach]])*100,0)</f>
        <v>6.8965517241379309E-2</v>
      </c>
      <c r="AY3433" s="1" t="str">
        <f>TEXT(Facebook[[#This Row],[ReportDate]],"mmmm")</f>
        <v>October</v>
      </c>
    </row>
    <row r="3434" spans="1:51" x14ac:dyDescent="0.55000000000000004">
      <c r="A3434" s="1" t="s">
        <v>100</v>
      </c>
      <c r="B3434" s="1" t="s">
        <v>153</v>
      </c>
      <c r="C3434" s="1" t="s">
        <v>59</v>
      </c>
      <c r="D3434" s="1" t="s">
        <v>154</v>
      </c>
      <c r="E3434" s="1" t="s">
        <v>52</v>
      </c>
      <c r="F3434" s="2">
        <v>43037</v>
      </c>
      <c r="G3434">
        <v>0.49</v>
      </c>
      <c r="H3434">
        <v>55</v>
      </c>
      <c r="I3434">
        <v>1</v>
      </c>
      <c r="K3434">
        <v>48</v>
      </c>
      <c r="O3434">
        <v>0</v>
      </c>
      <c r="P3434">
        <v>0</v>
      </c>
      <c r="T3434">
        <v>0.49</v>
      </c>
      <c r="U3434">
        <v>0.01</v>
      </c>
      <c r="W3434">
        <v>0.49</v>
      </c>
      <c r="Y3434">
        <v>1.1458330000000001</v>
      </c>
      <c r="Z3434">
        <v>55</v>
      </c>
      <c r="AA3434">
        <v>0.49</v>
      </c>
      <c r="AB3434">
        <v>0.49</v>
      </c>
      <c r="AC3434">
        <v>1</v>
      </c>
      <c r="AD3434">
        <v>0</v>
      </c>
      <c r="AH3434">
        <v>48</v>
      </c>
      <c r="AI3434">
        <v>0</v>
      </c>
      <c r="AJ3434">
        <v>1</v>
      </c>
      <c r="AK3434">
        <v>0</v>
      </c>
      <c r="AL3434">
        <v>48</v>
      </c>
      <c r="AO3434">
        <v>0</v>
      </c>
      <c r="AP3434">
        <v>0</v>
      </c>
      <c r="AQ3434">
        <v>0</v>
      </c>
      <c r="AS3434">
        <v>1.8181818181818179</v>
      </c>
      <c r="AV3434" s="1" t="s">
        <v>53</v>
      </c>
      <c r="AW3434">
        <f>Facebook[[#This Row],[Total Post Reactions]]+Facebook[[#This Row],[Total Post Shares]]+Facebook[[#This Row],[Page Likes]]</f>
        <v>0</v>
      </c>
      <c r="AX3434" s="1">
        <f>IFERROR((Facebook[[#This Row],[Engagement]]/Facebook[[#This Row],[Reach]])*100,0)</f>
        <v>0</v>
      </c>
      <c r="AY3434" s="1" t="str">
        <f>TEXT(Facebook[[#This Row],[ReportDate]],"mmmm")</f>
        <v>October</v>
      </c>
    </row>
    <row r="3435" spans="1:51" x14ac:dyDescent="0.55000000000000004">
      <c r="A3435" s="1" t="s">
        <v>128</v>
      </c>
      <c r="B3435" s="1" t="s">
        <v>153</v>
      </c>
      <c r="C3435" s="1" t="s">
        <v>59</v>
      </c>
      <c r="D3435" s="1" t="s">
        <v>154</v>
      </c>
      <c r="E3435" s="1" t="s">
        <v>52</v>
      </c>
      <c r="F3435" s="2">
        <v>43037</v>
      </c>
      <c r="G3435">
        <v>0.78</v>
      </c>
      <c r="H3435">
        <v>97</v>
      </c>
      <c r="I3435">
        <v>2</v>
      </c>
      <c r="K3435">
        <v>81</v>
      </c>
      <c r="O3435">
        <v>0</v>
      </c>
      <c r="P3435">
        <v>0</v>
      </c>
      <c r="T3435">
        <v>0.78</v>
      </c>
      <c r="U3435">
        <v>0.01</v>
      </c>
      <c r="W3435">
        <v>0.39</v>
      </c>
      <c r="Y3435">
        <v>1.1975309999999999</v>
      </c>
      <c r="Z3435">
        <v>97</v>
      </c>
      <c r="AA3435">
        <v>0.78</v>
      </c>
      <c r="AB3435">
        <v>0.78</v>
      </c>
      <c r="AC3435">
        <v>2</v>
      </c>
      <c r="AD3435">
        <v>0</v>
      </c>
      <c r="AH3435">
        <v>81</v>
      </c>
      <c r="AI3435">
        <v>1</v>
      </c>
      <c r="AJ3435">
        <v>2</v>
      </c>
      <c r="AK3435">
        <v>-1</v>
      </c>
      <c r="AL3435">
        <v>81</v>
      </c>
      <c r="AO3435">
        <v>0</v>
      </c>
      <c r="AP3435">
        <v>0</v>
      </c>
      <c r="AQ3435">
        <v>0</v>
      </c>
      <c r="AS3435">
        <v>2.061855670103093</v>
      </c>
      <c r="AV3435" s="1" t="s">
        <v>53</v>
      </c>
      <c r="AW3435">
        <f>Facebook[[#This Row],[Total Post Reactions]]+Facebook[[#This Row],[Total Post Shares]]+Facebook[[#This Row],[Page Likes]]</f>
        <v>0</v>
      </c>
      <c r="AX3435" s="1">
        <f>IFERROR((Facebook[[#This Row],[Engagement]]/Facebook[[#This Row],[Reach]])*100,0)</f>
        <v>0</v>
      </c>
      <c r="AY3435" s="1" t="str">
        <f>TEXT(Facebook[[#This Row],[ReportDate]],"mmmm")</f>
        <v>October</v>
      </c>
    </row>
    <row r="3436" spans="1:51" x14ac:dyDescent="0.55000000000000004">
      <c r="A3436" s="1" t="s">
        <v>135</v>
      </c>
      <c r="B3436" s="1" t="s">
        <v>153</v>
      </c>
      <c r="C3436" s="1" t="s">
        <v>59</v>
      </c>
      <c r="D3436" s="1" t="s">
        <v>154</v>
      </c>
      <c r="E3436" s="1" t="s">
        <v>52</v>
      </c>
      <c r="F3436" s="2">
        <v>43037</v>
      </c>
      <c r="G3436">
        <v>0.3</v>
      </c>
      <c r="H3436">
        <v>43</v>
      </c>
      <c r="I3436">
        <v>2</v>
      </c>
      <c r="K3436">
        <v>39</v>
      </c>
      <c r="O3436">
        <v>0</v>
      </c>
      <c r="P3436">
        <v>0</v>
      </c>
      <c r="T3436">
        <v>0.3</v>
      </c>
      <c r="U3436">
        <v>0.01</v>
      </c>
      <c r="W3436">
        <v>0.15</v>
      </c>
      <c r="Y3436">
        <v>1.1025640000000001</v>
      </c>
      <c r="Z3436">
        <v>43</v>
      </c>
      <c r="AA3436">
        <v>0.3</v>
      </c>
      <c r="AB3436">
        <v>0.3</v>
      </c>
      <c r="AC3436">
        <v>2</v>
      </c>
      <c r="AD3436">
        <v>0</v>
      </c>
      <c r="AH3436">
        <v>39</v>
      </c>
      <c r="AI3436">
        <v>0</v>
      </c>
      <c r="AJ3436">
        <v>2</v>
      </c>
      <c r="AK3436">
        <v>0</v>
      </c>
      <c r="AL3436">
        <v>39</v>
      </c>
      <c r="AO3436">
        <v>0</v>
      </c>
      <c r="AP3436">
        <v>0</v>
      </c>
      <c r="AQ3436">
        <v>0</v>
      </c>
      <c r="AS3436">
        <v>4.6511627906976747</v>
      </c>
      <c r="AV3436" s="1" t="s">
        <v>53</v>
      </c>
      <c r="AW3436">
        <f>Facebook[[#This Row],[Total Post Reactions]]+Facebook[[#This Row],[Total Post Shares]]+Facebook[[#This Row],[Page Likes]]</f>
        <v>0</v>
      </c>
      <c r="AX3436" s="1">
        <f>IFERROR((Facebook[[#This Row],[Engagement]]/Facebook[[#This Row],[Reach]])*100,0)</f>
        <v>0</v>
      </c>
      <c r="AY3436" s="1" t="str">
        <f>TEXT(Facebook[[#This Row],[ReportDate]],"mmmm")</f>
        <v>October</v>
      </c>
    </row>
    <row r="3437" spans="1:51" x14ac:dyDescent="0.55000000000000004">
      <c r="A3437" s="1" t="s">
        <v>136</v>
      </c>
      <c r="B3437" s="1" t="s">
        <v>153</v>
      </c>
      <c r="C3437" s="1" t="s">
        <v>59</v>
      </c>
      <c r="D3437" s="1" t="s">
        <v>154</v>
      </c>
      <c r="E3437" s="1" t="s">
        <v>52</v>
      </c>
      <c r="F3437" s="2">
        <v>43037</v>
      </c>
      <c r="G3437">
        <v>5.0896049999999997</v>
      </c>
      <c r="H3437">
        <v>554</v>
      </c>
      <c r="I3437">
        <v>3</v>
      </c>
      <c r="K3437">
        <v>440</v>
      </c>
      <c r="O3437">
        <v>0</v>
      </c>
      <c r="P3437">
        <v>0</v>
      </c>
      <c r="T3437">
        <v>5.0896049999999997</v>
      </c>
      <c r="U3437">
        <v>0.01</v>
      </c>
      <c r="W3437">
        <v>1.7</v>
      </c>
      <c r="Y3437">
        <v>1.259091</v>
      </c>
      <c r="Z3437">
        <v>554</v>
      </c>
      <c r="AA3437">
        <v>5.0896049999999997</v>
      </c>
      <c r="AB3437">
        <v>5.0896049999999997</v>
      </c>
      <c r="AC3437">
        <v>3</v>
      </c>
      <c r="AD3437">
        <v>0</v>
      </c>
      <c r="AH3437">
        <v>440</v>
      </c>
      <c r="AI3437">
        <v>5</v>
      </c>
      <c r="AJ3437">
        <v>3</v>
      </c>
      <c r="AK3437">
        <v>-5</v>
      </c>
      <c r="AL3437">
        <v>440</v>
      </c>
      <c r="AO3437">
        <v>0</v>
      </c>
      <c r="AP3437">
        <v>0</v>
      </c>
      <c r="AQ3437">
        <v>0</v>
      </c>
      <c r="AS3437">
        <v>0.54151624548736454</v>
      </c>
      <c r="AV3437" s="1" t="s">
        <v>53</v>
      </c>
      <c r="AW3437">
        <f>Facebook[[#This Row],[Total Post Reactions]]+Facebook[[#This Row],[Total Post Shares]]+Facebook[[#This Row],[Page Likes]]</f>
        <v>0</v>
      </c>
      <c r="AX3437" s="1">
        <f>IFERROR((Facebook[[#This Row],[Engagement]]/Facebook[[#This Row],[Reach]])*100,0)</f>
        <v>0</v>
      </c>
      <c r="AY3437" s="1" t="str">
        <f>TEXT(Facebook[[#This Row],[ReportDate]],"mmmm")</f>
        <v>October</v>
      </c>
    </row>
    <row r="3438" spans="1:51" x14ac:dyDescent="0.55000000000000004">
      <c r="A3438" s="1" t="s">
        <v>131</v>
      </c>
      <c r="B3438" s="1" t="s">
        <v>153</v>
      </c>
      <c r="C3438" s="1" t="s">
        <v>59</v>
      </c>
      <c r="D3438" s="1" t="s">
        <v>154</v>
      </c>
      <c r="E3438" s="1" t="s">
        <v>52</v>
      </c>
      <c r="F3438" s="2">
        <v>43037</v>
      </c>
      <c r="G3438">
        <v>2.4</v>
      </c>
      <c r="H3438">
        <v>290</v>
      </c>
      <c r="I3438">
        <v>1</v>
      </c>
      <c r="K3438">
        <v>242</v>
      </c>
      <c r="O3438">
        <v>0</v>
      </c>
      <c r="P3438">
        <v>0</v>
      </c>
      <c r="T3438">
        <v>2.4</v>
      </c>
      <c r="U3438">
        <v>0.01</v>
      </c>
      <c r="W3438">
        <v>2.4</v>
      </c>
      <c r="Y3438">
        <v>1.1983470000000001</v>
      </c>
      <c r="Z3438">
        <v>290</v>
      </c>
      <c r="AA3438">
        <v>2.4</v>
      </c>
      <c r="AB3438">
        <v>2.4</v>
      </c>
      <c r="AC3438">
        <v>1</v>
      </c>
      <c r="AD3438">
        <v>0</v>
      </c>
      <c r="AH3438">
        <v>242</v>
      </c>
      <c r="AI3438">
        <v>2</v>
      </c>
      <c r="AJ3438">
        <v>1</v>
      </c>
      <c r="AK3438">
        <v>-2</v>
      </c>
      <c r="AL3438">
        <v>242</v>
      </c>
      <c r="AO3438">
        <v>0</v>
      </c>
      <c r="AP3438">
        <v>0</v>
      </c>
      <c r="AQ3438">
        <v>0</v>
      </c>
      <c r="AS3438">
        <v>0.34482758620689657</v>
      </c>
      <c r="AV3438" s="1" t="s">
        <v>53</v>
      </c>
      <c r="AW3438">
        <f>Facebook[[#This Row],[Total Post Reactions]]+Facebook[[#This Row],[Total Post Shares]]+Facebook[[#This Row],[Page Likes]]</f>
        <v>0</v>
      </c>
      <c r="AX3438" s="1">
        <f>IFERROR((Facebook[[#This Row],[Engagement]]/Facebook[[#This Row],[Reach]])*100,0)</f>
        <v>0</v>
      </c>
      <c r="AY3438" s="1" t="str">
        <f>TEXT(Facebook[[#This Row],[ReportDate]],"mmmm")</f>
        <v>October</v>
      </c>
    </row>
    <row r="3439" spans="1:51" x14ac:dyDescent="0.55000000000000004">
      <c r="A3439" s="1" t="s">
        <v>135</v>
      </c>
      <c r="B3439" s="1" t="s">
        <v>157</v>
      </c>
      <c r="C3439" s="1" t="s">
        <v>59</v>
      </c>
      <c r="D3439" s="1" t="s">
        <v>154</v>
      </c>
      <c r="E3439" s="1" t="s">
        <v>52</v>
      </c>
      <c r="F3439" s="2">
        <v>43037</v>
      </c>
      <c r="G3439">
        <v>0.12</v>
      </c>
      <c r="H3439">
        <v>5</v>
      </c>
      <c r="I3439">
        <v>1</v>
      </c>
      <c r="K3439">
        <v>5</v>
      </c>
      <c r="O3439">
        <v>0</v>
      </c>
      <c r="P3439">
        <v>0</v>
      </c>
      <c r="T3439">
        <v>0.12</v>
      </c>
      <c r="U3439">
        <v>0.02</v>
      </c>
      <c r="W3439">
        <v>0.12</v>
      </c>
      <c r="Y3439">
        <v>1</v>
      </c>
      <c r="Z3439">
        <v>5</v>
      </c>
      <c r="AA3439">
        <v>0.12</v>
      </c>
      <c r="AB3439">
        <v>0.12</v>
      </c>
      <c r="AC3439">
        <v>1</v>
      </c>
      <c r="AD3439">
        <v>0</v>
      </c>
      <c r="AH3439">
        <v>5</v>
      </c>
      <c r="AI3439">
        <v>0</v>
      </c>
      <c r="AJ3439">
        <v>1</v>
      </c>
      <c r="AK3439">
        <v>0</v>
      </c>
      <c r="AL3439">
        <v>5</v>
      </c>
      <c r="AO3439">
        <v>0</v>
      </c>
      <c r="AP3439">
        <v>0</v>
      </c>
      <c r="AQ3439">
        <v>0</v>
      </c>
      <c r="AS3439">
        <v>20</v>
      </c>
      <c r="AV3439" s="1" t="s">
        <v>53</v>
      </c>
      <c r="AW3439">
        <f>Facebook[[#This Row],[Total Post Reactions]]+Facebook[[#This Row],[Total Post Shares]]+Facebook[[#This Row],[Page Likes]]</f>
        <v>0</v>
      </c>
      <c r="AX3439" s="1">
        <f>IFERROR((Facebook[[#This Row],[Engagement]]/Facebook[[#This Row],[Reach]])*100,0)</f>
        <v>0</v>
      </c>
      <c r="AY3439" s="1" t="str">
        <f>TEXT(Facebook[[#This Row],[ReportDate]],"mmmm")</f>
        <v>October</v>
      </c>
    </row>
    <row r="3440" spans="1:51" x14ac:dyDescent="0.55000000000000004">
      <c r="A3440" s="1" t="s">
        <v>135</v>
      </c>
      <c r="B3440" s="1" t="s">
        <v>158</v>
      </c>
      <c r="C3440" s="1" t="s">
        <v>59</v>
      </c>
      <c r="D3440" s="1" t="s">
        <v>154</v>
      </c>
      <c r="E3440" s="1" t="s">
        <v>52</v>
      </c>
      <c r="F3440" s="2">
        <v>43037</v>
      </c>
      <c r="G3440">
        <v>0.37</v>
      </c>
      <c r="H3440">
        <v>281</v>
      </c>
      <c r="I3440">
        <v>1</v>
      </c>
      <c r="K3440">
        <v>84</v>
      </c>
      <c r="O3440">
        <v>0</v>
      </c>
      <c r="P3440">
        <v>0</v>
      </c>
      <c r="T3440">
        <v>0.37</v>
      </c>
      <c r="U3440">
        <v>0</v>
      </c>
      <c r="W3440">
        <v>0.37</v>
      </c>
      <c r="Y3440">
        <v>3.3452380000000002</v>
      </c>
      <c r="Z3440">
        <v>281</v>
      </c>
      <c r="AA3440">
        <v>0.37</v>
      </c>
      <c r="AB3440">
        <v>0.37</v>
      </c>
      <c r="AC3440">
        <v>1</v>
      </c>
      <c r="AD3440">
        <v>0</v>
      </c>
      <c r="AH3440">
        <v>84</v>
      </c>
      <c r="AI3440">
        <v>0</v>
      </c>
      <c r="AJ3440">
        <v>1</v>
      </c>
      <c r="AK3440">
        <v>0</v>
      </c>
      <c r="AL3440">
        <v>84</v>
      </c>
      <c r="AO3440">
        <v>0</v>
      </c>
      <c r="AP3440">
        <v>0</v>
      </c>
      <c r="AQ3440">
        <v>0</v>
      </c>
      <c r="AS3440">
        <v>0.35587188612099641</v>
      </c>
      <c r="AV3440" s="1" t="s">
        <v>53</v>
      </c>
      <c r="AW3440">
        <f>Facebook[[#This Row],[Total Post Reactions]]+Facebook[[#This Row],[Total Post Shares]]+Facebook[[#This Row],[Page Likes]]</f>
        <v>0</v>
      </c>
      <c r="AX3440" s="1">
        <f>IFERROR((Facebook[[#This Row],[Engagement]]/Facebook[[#This Row],[Reach]])*100,0)</f>
        <v>0</v>
      </c>
      <c r="AY3440" s="1" t="str">
        <f>TEXT(Facebook[[#This Row],[ReportDate]],"mmmm")</f>
        <v>October</v>
      </c>
    </row>
    <row r="3441" spans="1:51" x14ac:dyDescent="0.55000000000000004">
      <c r="A3441" s="1" t="s">
        <v>100</v>
      </c>
      <c r="B3441" s="1" t="s">
        <v>159</v>
      </c>
      <c r="C3441" s="1" t="s">
        <v>59</v>
      </c>
      <c r="D3441" s="1" t="s">
        <v>154</v>
      </c>
      <c r="E3441" s="1" t="s">
        <v>52</v>
      </c>
      <c r="F3441" s="2">
        <v>43037</v>
      </c>
      <c r="G3441">
        <v>2.338978</v>
      </c>
      <c r="H3441">
        <v>150</v>
      </c>
      <c r="I3441">
        <v>1</v>
      </c>
      <c r="K3441">
        <v>144</v>
      </c>
      <c r="O3441">
        <v>0</v>
      </c>
      <c r="P3441">
        <v>0</v>
      </c>
      <c r="T3441">
        <v>2.338978</v>
      </c>
      <c r="U3441">
        <v>0.02</v>
      </c>
      <c r="W3441">
        <v>2.34</v>
      </c>
      <c r="Y3441">
        <v>1.0416669999999999</v>
      </c>
      <c r="Z3441">
        <v>150</v>
      </c>
      <c r="AA3441">
        <v>2.338978</v>
      </c>
      <c r="AB3441">
        <v>2.338978</v>
      </c>
      <c r="AC3441">
        <v>1</v>
      </c>
      <c r="AD3441">
        <v>0</v>
      </c>
      <c r="AH3441">
        <v>144</v>
      </c>
      <c r="AI3441">
        <v>2</v>
      </c>
      <c r="AJ3441">
        <v>1</v>
      </c>
      <c r="AK3441">
        <v>-2</v>
      </c>
      <c r="AL3441">
        <v>144</v>
      </c>
      <c r="AO3441">
        <v>0</v>
      </c>
      <c r="AP3441">
        <v>0</v>
      </c>
      <c r="AQ3441">
        <v>0</v>
      </c>
      <c r="AS3441">
        <v>0.66666666666666674</v>
      </c>
      <c r="AV3441" s="1" t="s">
        <v>53</v>
      </c>
      <c r="AW3441">
        <f>Facebook[[#This Row],[Total Post Reactions]]+Facebook[[#This Row],[Total Post Shares]]+Facebook[[#This Row],[Page Likes]]</f>
        <v>0</v>
      </c>
      <c r="AX3441" s="1">
        <f>IFERROR((Facebook[[#This Row],[Engagement]]/Facebook[[#This Row],[Reach]])*100,0)</f>
        <v>0</v>
      </c>
      <c r="AY3441" s="1" t="str">
        <f>TEXT(Facebook[[#This Row],[ReportDate]],"mmmm")</f>
        <v>October</v>
      </c>
    </row>
    <row r="3442" spans="1:51" x14ac:dyDescent="0.55000000000000004">
      <c r="A3442" s="1" t="s">
        <v>97</v>
      </c>
      <c r="B3442" s="1" t="s">
        <v>159</v>
      </c>
      <c r="C3442" s="1" t="s">
        <v>59</v>
      </c>
      <c r="D3442" s="1" t="s">
        <v>154</v>
      </c>
      <c r="E3442" s="1" t="s">
        <v>52</v>
      </c>
      <c r="F3442" s="2">
        <v>43037</v>
      </c>
      <c r="G3442">
        <v>0.28000000000000003</v>
      </c>
      <c r="H3442">
        <v>23</v>
      </c>
      <c r="I3442">
        <v>1</v>
      </c>
      <c r="K3442">
        <v>22</v>
      </c>
      <c r="O3442">
        <v>0</v>
      </c>
      <c r="P3442">
        <v>0</v>
      </c>
      <c r="T3442">
        <v>0.28000000000000003</v>
      </c>
      <c r="U3442">
        <v>0.01</v>
      </c>
      <c r="W3442">
        <v>0.28000000000000003</v>
      </c>
      <c r="Y3442">
        <v>1.045455</v>
      </c>
      <c r="Z3442">
        <v>23</v>
      </c>
      <c r="AA3442">
        <v>0.28000000000000003</v>
      </c>
      <c r="AB3442">
        <v>0.28000000000000003</v>
      </c>
      <c r="AC3442">
        <v>1</v>
      </c>
      <c r="AD3442">
        <v>0</v>
      </c>
      <c r="AH3442">
        <v>22</v>
      </c>
      <c r="AI3442">
        <v>0</v>
      </c>
      <c r="AJ3442">
        <v>1</v>
      </c>
      <c r="AK3442">
        <v>0</v>
      </c>
      <c r="AL3442">
        <v>22</v>
      </c>
      <c r="AO3442">
        <v>0</v>
      </c>
      <c r="AP3442">
        <v>0</v>
      </c>
      <c r="AQ3442">
        <v>0</v>
      </c>
      <c r="AS3442">
        <v>4.3478260869565224</v>
      </c>
      <c r="AV3442" s="1" t="s">
        <v>53</v>
      </c>
      <c r="AW3442">
        <f>Facebook[[#This Row],[Total Post Reactions]]+Facebook[[#This Row],[Total Post Shares]]+Facebook[[#This Row],[Page Likes]]</f>
        <v>0</v>
      </c>
      <c r="AX3442" s="1">
        <f>IFERROR((Facebook[[#This Row],[Engagement]]/Facebook[[#This Row],[Reach]])*100,0)</f>
        <v>0</v>
      </c>
      <c r="AY3442" s="1" t="str">
        <f>TEXT(Facebook[[#This Row],[ReportDate]],"mmmm")</f>
        <v>October</v>
      </c>
    </row>
    <row r="3443" spans="1:51" x14ac:dyDescent="0.55000000000000004">
      <c r="A3443" s="1" t="s">
        <v>132</v>
      </c>
      <c r="B3443" s="1" t="s">
        <v>160</v>
      </c>
      <c r="C3443" s="1" t="s">
        <v>59</v>
      </c>
      <c r="D3443" s="1" t="s">
        <v>154</v>
      </c>
      <c r="E3443" s="1" t="s">
        <v>52</v>
      </c>
      <c r="F3443" s="2">
        <v>43037</v>
      </c>
      <c r="G3443">
        <v>0.69</v>
      </c>
      <c r="H3443">
        <v>68</v>
      </c>
      <c r="I3443">
        <v>1</v>
      </c>
      <c r="K3443">
        <v>58</v>
      </c>
      <c r="O3443">
        <v>0</v>
      </c>
      <c r="P3443">
        <v>0</v>
      </c>
      <c r="T3443">
        <v>0.69</v>
      </c>
      <c r="U3443">
        <v>0.01</v>
      </c>
      <c r="W3443">
        <v>0.69</v>
      </c>
      <c r="Y3443">
        <v>1.1724140000000001</v>
      </c>
      <c r="Z3443">
        <v>68</v>
      </c>
      <c r="AA3443">
        <v>0.69</v>
      </c>
      <c r="AB3443">
        <v>0.69</v>
      </c>
      <c r="AC3443">
        <v>1</v>
      </c>
      <c r="AD3443">
        <v>0</v>
      </c>
      <c r="AH3443">
        <v>58</v>
      </c>
      <c r="AI3443">
        <v>1</v>
      </c>
      <c r="AJ3443">
        <v>1</v>
      </c>
      <c r="AK3443">
        <v>-1</v>
      </c>
      <c r="AL3443">
        <v>58</v>
      </c>
      <c r="AO3443">
        <v>0</v>
      </c>
      <c r="AP3443">
        <v>0</v>
      </c>
      <c r="AQ3443">
        <v>0</v>
      </c>
      <c r="AS3443">
        <v>1.470588235294118</v>
      </c>
      <c r="AV3443" s="1" t="s">
        <v>53</v>
      </c>
      <c r="AW3443">
        <f>Facebook[[#This Row],[Total Post Reactions]]+Facebook[[#This Row],[Total Post Shares]]+Facebook[[#This Row],[Page Likes]]</f>
        <v>0</v>
      </c>
      <c r="AX3443" s="1">
        <f>IFERROR((Facebook[[#This Row],[Engagement]]/Facebook[[#This Row],[Reach]])*100,0)</f>
        <v>0</v>
      </c>
      <c r="AY3443" s="1" t="str">
        <f>TEXT(Facebook[[#This Row],[ReportDate]],"mmmm")</f>
        <v>October</v>
      </c>
    </row>
    <row r="3444" spans="1:51" x14ac:dyDescent="0.55000000000000004">
      <c r="A3444" s="1" t="s">
        <v>140</v>
      </c>
      <c r="B3444" s="1" t="s">
        <v>160</v>
      </c>
      <c r="C3444" s="1" t="s">
        <v>59</v>
      </c>
      <c r="D3444" s="1" t="s">
        <v>154</v>
      </c>
      <c r="E3444" s="1" t="s">
        <v>52</v>
      </c>
      <c r="F3444" s="2">
        <v>43037</v>
      </c>
      <c r="G3444">
        <v>1.45</v>
      </c>
      <c r="H3444">
        <v>133</v>
      </c>
      <c r="I3444">
        <v>1</v>
      </c>
      <c r="K3444">
        <v>113</v>
      </c>
      <c r="O3444">
        <v>0</v>
      </c>
      <c r="P3444">
        <v>0</v>
      </c>
      <c r="T3444">
        <v>1.45</v>
      </c>
      <c r="U3444">
        <v>0.01</v>
      </c>
      <c r="W3444">
        <v>1.45</v>
      </c>
      <c r="Y3444">
        <v>1.1769909999999999</v>
      </c>
      <c r="Z3444">
        <v>133</v>
      </c>
      <c r="AA3444">
        <v>1.45</v>
      </c>
      <c r="AB3444">
        <v>1.45</v>
      </c>
      <c r="AC3444">
        <v>1</v>
      </c>
      <c r="AD3444">
        <v>0</v>
      </c>
      <c r="AH3444">
        <v>113</v>
      </c>
      <c r="AI3444">
        <v>1</v>
      </c>
      <c r="AJ3444">
        <v>1</v>
      </c>
      <c r="AK3444">
        <v>-1</v>
      </c>
      <c r="AL3444">
        <v>113</v>
      </c>
      <c r="AO3444">
        <v>0</v>
      </c>
      <c r="AP3444">
        <v>0</v>
      </c>
      <c r="AQ3444">
        <v>0</v>
      </c>
      <c r="AS3444">
        <v>0.75187969924812026</v>
      </c>
      <c r="AV3444" s="1" t="s">
        <v>53</v>
      </c>
      <c r="AW3444">
        <f>Facebook[[#This Row],[Total Post Reactions]]+Facebook[[#This Row],[Total Post Shares]]+Facebook[[#This Row],[Page Likes]]</f>
        <v>0</v>
      </c>
      <c r="AX3444" s="1">
        <f>IFERROR((Facebook[[#This Row],[Engagement]]/Facebook[[#This Row],[Reach]])*100,0)</f>
        <v>0</v>
      </c>
      <c r="AY3444" s="1" t="str">
        <f>TEXT(Facebook[[#This Row],[ReportDate]],"mmmm")</f>
        <v>October</v>
      </c>
    </row>
    <row r="3445" spans="1:51" x14ac:dyDescent="0.55000000000000004">
      <c r="A3445" s="1" t="s">
        <v>156</v>
      </c>
      <c r="B3445" s="1" t="s">
        <v>160</v>
      </c>
      <c r="C3445" s="1" t="s">
        <v>59</v>
      </c>
      <c r="D3445" s="1" t="s">
        <v>154</v>
      </c>
      <c r="E3445" s="1" t="s">
        <v>52</v>
      </c>
      <c r="F3445" s="2">
        <v>43037</v>
      </c>
      <c r="G3445">
        <v>9.7192900000000009</v>
      </c>
      <c r="H3445">
        <v>821</v>
      </c>
      <c r="I3445">
        <v>3</v>
      </c>
      <c r="K3445">
        <v>468</v>
      </c>
      <c r="M3445">
        <v>1</v>
      </c>
      <c r="O3445">
        <v>1</v>
      </c>
      <c r="P3445">
        <v>0</v>
      </c>
      <c r="T3445">
        <v>9.7192900000000009</v>
      </c>
      <c r="U3445">
        <v>0.02</v>
      </c>
      <c r="V3445">
        <v>9.7200000000000006</v>
      </c>
      <c r="W3445">
        <v>3.24</v>
      </c>
      <c r="Y3445">
        <v>1.7542740000000001</v>
      </c>
      <c r="Z3445">
        <v>821</v>
      </c>
      <c r="AA3445">
        <v>9.7192900000000009</v>
      </c>
      <c r="AB3445">
        <v>9.7192900000000009</v>
      </c>
      <c r="AC3445">
        <v>3</v>
      </c>
      <c r="AD3445">
        <v>0</v>
      </c>
      <c r="AG3445">
        <v>1</v>
      </c>
      <c r="AH3445">
        <v>468</v>
      </c>
      <c r="AI3445">
        <v>10</v>
      </c>
      <c r="AJ3445">
        <v>3</v>
      </c>
      <c r="AK3445">
        <v>-10</v>
      </c>
      <c r="AL3445">
        <v>468</v>
      </c>
      <c r="AM3445">
        <v>1</v>
      </c>
      <c r="AO3445">
        <v>1</v>
      </c>
      <c r="AP3445">
        <v>0</v>
      </c>
      <c r="AQ3445">
        <v>0</v>
      </c>
      <c r="AS3445">
        <v>0.36540803897685747</v>
      </c>
      <c r="AV3445" s="1" t="s">
        <v>53</v>
      </c>
      <c r="AW3445">
        <f>Facebook[[#This Row],[Total Post Reactions]]+Facebook[[#This Row],[Total Post Shares]]+Facebook[[#This Row],[Page Likes]]</f>
        <v>1</v>
      </c>
      <c r="AX3445" s="1">
        <f>IFERROR((Facebook[[#This Row],[Engagement]]/Facebook[[#This Row],[Reach]])*100,0)</f>
        <v>0.21367521367521369</v>
      </c>
      <c r="AY3445" s="1" t="str">
        <f>TEXT(Facebook[[#This Row],[ReportDate]],"mmmm")</f>
        <v>October</v>
      </c>
    </row>
    <row r="3446" spans="1:51" x14ac:dyDescent="0.55000000000000004">
      <c r="A3446" s="1" t="s">
        <v>136</v>
      </c>
      <c r="B3446" s="1" t="s">
        <v>161</v>
      </c>
      <c r="C3446" s="1" t="s">
        <v>59</v>
      </c>
      <c r="D3446" s="1" t="s">
        <v>154</v>
      </c>
      <c r="E3446" s="1" t="s">
        <v>52</v>
      </c>
      <c r="F3446" s="2">
        <v>43037</v>
      </c>
      <c r="G3446">
        <v>0.76</v>
      </c>
      <c r="H3446">
        <v>59</v>
      </c>
      <c r="I3446">
        <v>1</v>
      </c>
      <c r="K3446">
        <v>32</v>
      </c>
      <c r="O3446">
        <v>0</v>
      </c>
      <c r="P3446">
        <v>0</v>
      </c>
      <c r="T3446">
        <v>0.76</v>
      </c>
      <c r="U3446">
        <v>0.02</v>
      </c>
      <c r="W3446">
        <v>0.76</v>
      </c>
      <c r="Y3446">
        <v>1.84375</v>
      </c>
      <c r="Z3446">
        <v>59</v>
      </c>
      <c r="AA3446">
        <v>0.76</v>
      </c>
      <c r="AB3446">
        <v>0.76</v>
      </c>
      <c r="AC3446">
        <v>1</v>
      </c>
      <c r="AD3446">
        <v>0</v>
      </c>
      <c r="AH3446">
        <v>32</v>
      </c>
      <c r="AI3446">
        <v>1</v>
      </c>
      <c r="AJ3446">
        <v>1</v>
      </c>
      <c r="AK3446">
        <v>-1</v>
      </c>
      <c r="AL3446">
        <v>32</v>
      </c>
      <c r="AO3446">
        <v>0</v>
      </c>
      <c r="AP3446">
        <v>0</v>
      </c>
      <c r="AQ3446">
        <v>0</v>
      </c>
      <c r="AS3446">
        <v>1.6949152542372881</v>
      </c>
      <c r="AV3446" s="1" t="s">
        <v>53</v>
      </c>
      <c r="AW3446">
        <f>Facebook[[#This Row],[Total Post Reactions]]+Facebook[[#This Row],[Total Post Shares]]+Facebook[[#This Row],[Page Likes]]</f>
        <v>0</v>
      </c>
      <c r="AX3446" s="1">
        <f>IFERROR((Facebook[[#This Row],[Engagement]]/Facebook[[#This Row],[Reach]])*100,0)</f>
        <v>0</v>
      </c>
      <c r="AY3446" s="1" t="str">
        <f>TEXT(Facebook[[#This Row],[ReportDate]],"mmmm")</f>
        <v>October</v>
      </c>
    </row>
    <row r="3447" spans="1:51" x14ac:dyDescent="0.55000000000000004">
      <c r="A3447" s="1" t="s">
        <v>125</v>
      </c>
      <c r="B3447" s="1" t="s">
        <v>160</v>
      </c>
      <c r="C3447" s="1" t="s">
        <v>59</v>
      </c>
      <c r="D3447" s="1" t="s">
        <v>154</v>
      </c>
      <c r="E3447" s="1" t="s">
        <v>52</v>
      </c>
      <c r="F3447" s="2">
        <v>43037</v>
      </c>
      <c r="G3447">
        <v>8.65</v>
      </c>
      <c r="H3447">
        <v>708</v>
      </c>
      <c r="I3447">
        <v>6</v>
      </c>
      <c r="K3447">
        <v>432</v>
      </c>
      <c r="O3447">
        <v>0</v>
      </c>
      <c r="P3447">
        <v>0</v>
      </c>
      <c r="Q3447">
        <v>1</v>
      </c>
      <c r="R3447">
        <v>78.650000000000006</v>
      </c>
      <c r="S3447">
        <v>78.650000000000006</v>
      </c>
      <c r="T3447">
        <v>8.65</v>
      </c>
      <c r="U3447">
        <v>0.02</v>
      </c>
      <c r="W3447">
        <v>1.44</v>
      </c>
      <c r="Y3447">
        <v>1.638889</v>
      </c>
      <c r="Z3447">
        <v>708</v>
      </c>
      <c r="AA3447">
        <v>8.65</v>
      </c>
      <c r="AB3447">
        <v>8.65</v>
      </c>
      <c r="AC3447">
        <v>6</v>
      </c>
      <c r="AD3447">
        <v>0</v>
      </c>
      <c r="AH3447">
        <v>432</v>
      </c>
      <c r="AI3447">
        <v>9</v>
      </c>
      <c r="AJ3447">
        <v>6</v>
      </c>
      <c r="AK3447">
        <v>70</v>
      </c>
      <c r="AL3447">
        <v>432</v>
      </c>
      <c r="AO3447">
        <v>0</v>
      </c>
      <c r="AP3447">
        <v>0</v>
      </c>
      <c r="AQ3447">
        <v>0</v>
      </c>
      <c r="AR3447">
        <v>1</v>
      </c>
      <c r="AS3447">
        <v>0.84745762711864403</v>
      </c>
      <c r="AT3447">
        <v>16.666666666666661</v>
      </c>
      <c r="AU3447">
        <v>8.7388888888888889</v>
      </c>
      <c r="AV3447" s="1" t="s">
        <v>53</v>
      </c>
      <c r="AW3447">
        <f>Facebook[[#This Row],[Total Post Reactions]]+Facebook[[#This Row],[Total Post Shares]]+Facebook[[#This Row],[Page Likes]]</f>
        <v>0</v>
      </c>
      <c r="AX3447" s="1">
        <f>IFERROR((Facebook[[#This Row],[Engagement]]/Facebook[[#This Row],[Reach]])*100,0)</f>
        <v>0</v>
      </c>
      <c r="AY3447" s="1" t="str">
        <f>TEXT(Facebook[[#This Row],[ReportDate]],"mmmm")</f>
        <v>October</v>
      </c>
    </row>
    <row r="3448" spans="1:51" x14ac:dyDescent="0.55000000000000004">
      <c r="A3448" s="1" t="s">
        <v>136</v>
      </c>
      <c r="B3448" s="1" t="s">
        <v>160</v>
      </c>
      <c r="C3448" s="1" t="s">
        <v>59</v>
      </c>
      <c r="D3448" s="1" t="s">
        <v>154</v>
      </c>
      <c r="E3448" s="1" t="s">
        <v>52</v>
      </c>
      <c r="F3448" s="2">
        <v>43037</v>
      </c>
      <c r="G3448">
        <v>6.09</v>
      </c>
      <c r="H3448">
        <v>500</v>
      </c>
      <c r="I3448">
        <v>4</v>
      </c>
      <c r="J3448">
        <v>1</v>
      </c>
      <c r="K3448">
        <v>274</v>
      </c>
      <c r="O3448">
        <v>1</v>
      </c>
      <c r="P3448">
        <v>0</v>
      </c>
      <c r="T3448">
        <v>6.09</v>
      </c>
      <c r="U3448">
        <v>0.02</v>
      </c>
      <c r="V3448">
        <v>6.09</v>
      </c>
      <c r="W3448">
        <v>1.52</v>
      </c>
      <c r="Y3448">
        <v>1.8248180000000001</v>
      </c>
      <c r="Z3448">
        <v>500</v>
      </c>
      <c r="AA3448">
        <v>6.09</v>
      </c>
      <c r="AB3448">
        <v>6.09</v>
      </c>
      <c r="AC3448">
        <v>4</v>
      </c>
      <c r="AD3448">
        <v>0</v>
      </c>
      <c r="AE3448">
        <v>1</v>
      </c>
      <c r="AH3448">
        <v>274</v>
      </c>
      <c r="AI3448">
        <v>6</v>
      </c>
      <c r="AJ3448">
        <v>4</v>
      </c>
      <c r="AK3448">
        <v>-6</v>
      </c>
      <c r="AL3448">
        <v>274</v>
      </c>
      <c r="AO3448">
        <v>1</v>
      </c>
      <c r="AP3448">
        <v>0</v>
      </c>
      <c r="AQ3448">
        <v>0</v>
      </c>
      <c r="AS3448">
        <v>0.8</v>
      </c>
      <c r="AV3448" s="1" t="s">
        <v>53</v>
      </c>
      <c r="AW3448">
        <f>Facebook[[#This Row],[Total Post Reactions]]+Facebook[[#This Row],[Total Post Shares]]+Facebook[[#This Row],[Page Likes]]</f>
        <v>1</v>
      </c>
      <c r="AX3448" s="1">
        <f>IFERROR((Facebook[[#This Row],[Engagement]]/Facebook[[#This Row],[Reach]])*100,0)</f>
        <v>0.36496350364963503</v>
      </c>
      <c r="AY3448" s="1" t="str">
        <f>TEXT(Facebook[[#This Row],[ReportDate]],"mmmm")</f>
        <v>October</v>
      </c>
    </row>
    <row r="3449" spans="1:51" x14ac:dyDescent="0.55000000000000004">
      <c r="A3449" s="1" t="s">
        <v>82</v>
      </c>
      <c r="B3449" s="1" t="s">
        <v>163</v>
      </c>
      <c r="C3449" s="1" t="s">
        <v>59</v>
      </c>
      <c r="D3449" s="1" t="s">
        <v>75</v>
      </c>
      <c r="E3449" s="1" t="s">
        <v>52</v>
      </c>
      <c r="F3449" s="2">
        <v>43037</v>
      </c>
      <c r="G3449">
        <v>3.65</v>
      </c>
      <c r="H3449">
        <v>1069</v>
      </c>
      <c r="I3449">
        <v>2</v>
      </c>
      <c r="K3449">
        <v>1069</v>
      </c>
      <c r="M3449">
        <v>3</v>
      </c>
      <c r="O3449">
        <v>3</v>
      </c>
      <c r="P3449">
        <v>0</v>
      </c>
      <c r="T3449">
        <v>3.65</v>
      </c>
      <c r="U3449">
        <v>0</v>
      </c>
      <c r="V3449">
        <v>1.22</v>
      </c>
      <c r="W3449">
        <v>1.83</v>
      </c>
      <c r="Y3449">
        <v>1</v>
      </c>
      <c r="Z3449">
        <v>1069</v>
      </c>
      <c r="AA3449">
        <v>3.65</v>
      </c>
      <c r="AB3449">
        <v>3.65</v>
      </c>
      <c r="AC3449">
        <v>2</v>
      </c>
      <c r="AD3449">
        <v>0</v>
      </c>
      <c r="AG3449">
        <v>3</v>
      </c>
      <c r="AH3449">
        <v>1069</v>
      </c>
      <c r="AI3449">
        <v>4</v>
      </c>
      <c r="AJ3449">
        <v>2</v>
      </c>
      <c r="AK3449">
        <v>-4</v>
      </c>
      <c r="AL3449">
        <v>1069</v>
      </c>
      <c r="AM3449">
        <v>3</v>
      </c>
      <c r="AO3449">
        <v>3</v>
      </c>
      <c r="AP3449">
        <v>0</v>
      </c>
      <c r="AQ3449">
        <v>0</v>
      </c>
      <c r="AS3449">
        <v>0.1870907390084191</v>
      </c>
      <c r="AV3449" s="1" t="s">
        <v>53</v>
      </c>
      <c r="AW3449">
        <f>Facebook[[#This Row],[Total Post Reactions]]+Facebook[[#This Row],[Total Post Shares]]+Facebook[[#This Row],[Page Likes]]</f>
        <v>3</v>
      </c>
      <c r="AX3449" s="1">
        <f>IFERROR((Facebook[[#This Row],[Engagement]]/Facebook[[#This Row],[Reach]])*100,0)</f>
        <v>0.2806361085126286</v>
      </c>
      <c r="AY3449" s="1" t="str">
        <f>TEXT(Facebook[[#This Row],[ReportDate]],"mmmm")</f>
        <v>October</v>
      </c>
    </row>
    <row r="3450" spans="1:51" x14ac:dyDescent="0.55000000000000004">
      <c r="A3450" s="1" t="s">
        <v>78</v>
      </c>
      <c r="B3450" s="1" t="s">
        <v>163</v>
      </c>
      <c r="C3450" s="1" t="s">
        <v>59</v>
      </c>
      <c r="D3450" s="1" t="s">
        <v>75</v>
      </c>
      <c r="E3450" s="1" t="s">
        <v>52</v>
      </c>
      <c r="F3450" s="2">
        <v>43037</v>
      </c>
      <c r="G3450">
        <v>9.0399999999999991</v>
      </c>
      <c r="H3450">
        <v>2889</v>
      </c>
      <c r="I3450">
        <v>10</v>
      </c>
      <c r="K3450">
        <v>2788</v>
      </c>
      <c r="M3450">
        <v>4</v>
      </c>
      <c r="O3450">
        <v>4</v>
      </c>
      <c r="P3450">
        <v>0</v>
      </c>
      <c r="T3450">
        <v>9.0399999999999991</v>
      </c>
      <c r="U3450">
        <v>0</v>
      </c>
      <c r="V3450">
        <v>2.2599999999999998</v>
      </c>
      <c r="W3450">
        <v>0.9</v>
      </c>
      <c r="Y3450">
        <v>1.036227</v>
      </c>
      <c r="Z3450">
        <v>2889</v>
      </c>
      <c r="AA3450">
        <v>9.0399999999999991</v>
      </c>
      <c r="AB3450">
        <v>9.0399999999999991</v>
      </c>
      <c r="AC3450">
        <v>10</v>
      </c>
      <c r="AD3450">
        <v>0</v>
      </c>
      <c r="AG3450">
        <v>4</v>
      </c>
      <c r="AH3450">
        <v>2788</v>
      </c>
      <c r="AI3450">
        <v>9</v>
      </c>
      <c r="AJ3450">
        <v>10</v>
      </c>
      <c r="AK3450">
        <v>-9</v>
      </c>
      <c r="AL3450">
        <v>2788</v>
      </c>
      <c r="AM3450">
        <v>4</v>
      </c>
      <c r="AO3450">
        <v>4</v>
      </c>
      <c r="AP3450">
        <v>0</v>
      </c>
      <c r="AQ3450">
        <v>0</v>
      </c>
      <c r="AS3450">
        <v>0.3461405330564209</v>
      </c>
      <c r="AV3450" s="1" t="s">
        <v>53</v>
      </c>
      <c r="AW3450">
        <f>Facebook[[#This Row],[Total Post Reactions]]+Facebook[[#This Row],[Total Post Shares]]+Facebook[[#This Row],[Page Likes]]</f>
        <v>4</v>
      </c>
      <c r="AX3450" s="1">
        <f>IFERROR((Facebook[[#This Row],[Engagement]]/Facebook[[#This Row],[Reach]])*100,0)</f>
        <v>0.14347202295552369</v>
      </c>
      <c r="AY3450" s="1" t="str">
        <f>TEXT(Facebook[[#This Row],[ReportDate]],"mmmm")</f>
        <v>October</v>
      </c>
    </row>
    <row r="3451" spans="1:51" x14ac:dyDescent="0.55000000000000004">
      <c r="A3451" s="1" t="s">
        <v>54</v>
      </c>
      <c r="B3451" s="1" t="s">
        <v>81</v>
      </c>
      <c r="C3451" s="1" t="s">
        <v>59</v>
      </c>
      <c r="D3451" s="1" t="s">
        <v>75</v>
      </c>
      <c r="E3451" s="1" t="s">
        <v>52</v>
      </c>
      <c r="F3451" s="2">
        <v>43037</v>
      </c>
      <c r="G3451">
        <v>1.31</v>
      </c>
      <c r="H3451">
        <v>194</v>
      </c>
      <c r="I3451">
        <v>2</v>
      </c>
      <c r="K3451">
        <v>194</v>
      </c>
      <c r="O3451">
        <v>0</v>
      </c>
      <c r="P3451">
        <v>0</v>
      </c>
      <c r="T3451">
        <v>1.31</v>
      </c>
      <c r="U3451">
        <v>0.01</v>
      </c>
      <c r="W3451">
        <v>0.66</v>
      </c>
      <c r="Y3451">
        <v>1</v>
      </c>
      <c r="Z3451">
        <v>194</v>
      </c>
      <c r="AA3451">
        <v>1.31</v>
      </c>
      <c r="AB3451">
        <v>1.31</v>
      </c>
      <c r="AC3451">
        <v>2</v>
      </c>
      <c r="AD3451">
        <v>0</v>
      </c>
      <c r="AH3451">
        <v>194</v>
      </c>
      <c r="AI3451">
        <v>1</v>
      </c>
      <c r="AJ3451">
        <v>2</v>
      </c>
      <c r="AK3451">
        <v>-1</v>
      </c>
      <c r="AL3451">
        <v>194</v>
      </c>
      <c r="AO3451">
        <v>0</v>
      </c>
      <c r="AP3451">
        <v>0</v>
      </c>
      <c r="AQ3451">
        <v>0</v>
      </c>
      <c r="AS3451">
        <v>1.0309278350515461</v>
      </c>
      <c r="AV3451" s="1" t="s">
        <v>53</v>
      </c>
      <c r="AW3451">
        <f>Facebook[[#This Row],[Total Post Reactions]]+Facebook[[#This Row],[Total Post Shares]]+Facebook[[#This Row],[Page Likes]]</f>
        <v>0</v>
      </c>
      <c r="AX3451" s="1">
        <f>IFERROR((Facebook[[#This Row],[Engagement]]/Facebook[[#This Row],[Reach]])*100,0)</f>
        <v>0</v>
      </c>
      <c r="AY3451" s="1" t="str">
        <f>TEXT(Facebook[[#This Row],[ReportDate]],"mmmm")</f>
        <v>October</v>
      </c>
    </row>
    <row r="3452" spans="1:51" x14ac:dyDescent="0.55000000000000004">
      <c r="A3452" s="1" t="s">
        <v>73</v>
      </c>
      <c r="B3452" s="1" t="s">
        <v>81</v>
      </c>
      <c r="C3452" s="1" t="s">
        <v>59</v>
      </c>
      <c r="D3452" s="1" t="s">
        <v>75</v>
      </c>
      <c r="E3452" s="1" t="s">
        <v>52</v>
      </c>
      <c r="F3452" s="2">
        <v>43037</v>
      </c>
      <c r="G3452">
        <v>7.39</v>
      </c>
      <c r="H3452">
        <v>1310</v>
      </c>
      <c r="I3452">
        <v>2</v>
      </c>
      <c r="K3452">
        <v>1228</v>
      </c>
      <c r="M3452">
        <v>1</v>
      </c>
      <c r="O3452">
        <v>1</v>
      </c>
      <c r="P3452">
        <v>0</v>
      </c>
      <c r="T3452">
        <v>7.39</v>
      </c>
      <c r="U3452">
        <v>0.01</v>
      </c>
      <c r="V3452">
        <v>7.39</v>
      </c>
      <c r="W3452">
        <v>3.7</v>
      </c>
      <c r="Y3452">
        <v>1.066775</v>
      </c>
      <c r="Z3452">
        <v>1310</v>
      </c>
      <c r="AA3452">
        <v>7.39</v>
      </c>
      <c r="AB3452">
        <v>7.39</v>
      </c>
      <c r="AC3452">
        <v>2</v>
      </c>
      <c r="AD3452">
        <v>0</v>
      </c>
      <c r="AG3452">
        <v>1</v>
      </c>
      <c r="AH3452">
        <v>1228</v>
      </c>
      <c r="AI3452">
        <v>7</v>
      </c>
      <c r="AJ3452">
        <v>2</v>
      </c>
      <c r="AK3452">
        <v>-7</v>
      </c>
      <c r="AL3452">
        <v>1228</v>
      </c>
      <c r="AM3452">
        <v>1</v>
      </c>
      <c r="AO3452">
        <v>1</v>
      </c>
      <c r="AP3452">
        <v>0</v>
      </c>
      <c r="AQ3452">
        <v>0</v>
      </c>
      <c r="AS3452">
        <v>0.15267175572519079</v>
      </c>
      <c r="AV3452" s="1" t="s">
        <v>53</v>
      </c>
      <c r="AW3452">
        <f>Facebook[[#This Row],[Total Post Reactions]]+Facebook[[#This Row],[Total Post Shares]]+Facebook[[#This Row],[Page Likes]]</f>
        <v>1</v>
      </c>
      <c r="AX3452" s="1">
        <f>IFERROR((Facebook[[#This Row],[Engagement]]/Facebook[[#This Row],[Reach]])*100,0)</f>
        <v>8.1433224755700334E-2</v>
      </c>
      <c r="AY3452" s="1" t="str">
        <f>TEXT(Facebook[[#This Row],[ReportDate]],"mmmm")</f>
        <v>October</v>
      </c>
    </row>
    <row r="3453" spans="1:51" x14ac:dyDescent="0.55000000000000004">
      <c r="A3453" s="1" t="s">
        <v>78</v>
      </c>
      <c r="B3453" s="1" t="s">
        <v>81</v>
      </c>
      <c r="C3453" s="1" t="s">
        <v>59</v>
      </c>
      <c r="D3453" s="1" t="s">
        <v>75</v>
      </c>
      <c r="E3453" s="1" t="s">
        <v>52</v>
      </c>
      <c r="F3453" s="2">
        <v>43037</v>
      </c>
      <c r="G3453">
        <v>5.24</v>
      </c>
      <c r="H3453">
        <v>1115</v>
      </c>
      <c r="I3453">
        <v>3</v>
      </c>
      <c r="K3453">
        <v>1088</v>
      </c>
      <c r="M3453">
        <v>1</v>
      </c>
      <c r="O3453">
        <v>1</v>
      </c>
      <c r="P3453">
        <v>0</v>
      </c>
      <c r="T3453">
        <v>5.24</v>
      </c>
      <c r="U3453">
        <v>0</v>
      </c>
      <c r="V3453">
        <v>5.24</v>
      </c>
      <c r="W3453">
        <v>1.75</v>
      </c>
      <c r="Y3453">
        <v>1.0248159999999999</v>
      </c>
      <c r="Z3453">
        <v>1115</v>
      </c>
      <c r="AA3453">
        <v>5.24</v>
      </c>
      <c r="AB3453">
        <v>5.24</v>
      </c>
      <c r="AC3453">
        <v>3</v>
      </c>
      <c r="AD3453">
        <v>0</v>
      </c>
      <c r="AG3453">
        <v>1</v>
      </c>
      <c r="AH3453">
        <v>1088</v>
      </c>
      <c r="AI3453">
        <v>5</v>
      </c>
      <c r="AJ3453">
        <v>3</v>
      </c>
      <c r="AK3453">
        <v>-5</v>
      </c>
      <c r="AL3453">
        <v>1088</v>
      </c>
      <c r="AM3453">
        <v>1</v>
      </c>
      <c r="AO3453">
        <v>1</v>
      </c>
      <c r="AP3453">
        <v>0</v>
      </c>
      <c r="AQ3453">
        <v>0</v>
      </c>
      <c r="AS3453">
        <v>0.26905829596412562</v>
      </c>
      <c r="AV3453" s="1" t="s">
        <v>53</v>
      </c>
      <c r="AW3453">
        <f>Facebook[[#This Row],[Total Post Reactions]]+Facebook[[#This Row],[Total Post Shares]]+Facebook[[#This Row],[Page Likes]]</f>
        <v>1</v>
      </c>
      <c r="AX3453" s="1">
        <f>IFERROR((Facebook[[#This Row],[Engagement]]/Facebook[[#This Row],[Reach]])*100,0)</f>
        <v>9.1911764705882346E-2</v>
      </c>
      <c r="AY3453" s="1" t="str">
        <f>TEXT(Facebook[[#This Row],[ReportDate]],"mmmm")</f>
        <v>October</v>
      </c>
    </row>
    <row r="3454" spans="1:51" x14ac:dyDescent="0.55000000000000004">
      <c r="A3454" s="1" t="s">
        <v>145</v>
      </c>
      <c r="B3454" s="1" t="s">
        <v>81</v>
      </c>
      <c r="C3454" s="1" t="s">
        <v>59</v>
      </c>
      <c r="D3454" s="1" t="s">
        <v>75</v>
      </c>
      <c r="E3454" s="1" t="s">
        <v>52</v>
      </c>
      <c r="F3454" s="2">
        <v>43037</v>
      </c>
      <c r="G3454">
        <v>7.17</v>
      </c>
      <c r="H3454">
        <v>1082</v>
      </c>
      <c r="I3454">
        <v>4</v>
      </c>
      <c r="K3454">
        <v>1063</v>
      </c>
      <c r="M3454">
        <v>2</v>
      </c>
      <c r="O3454">
        <v>2</v>
      </c>
      <c r="P3454">
        <v>0</v>
      </c>
      <c r="T3454">
        <v>7.17</v>
      </c>
      <c r="U3454">
        <v>0.01</v>
      </c>
      <c r="V3454">
        <v>3.59</v>
      </c>
      <c r="W3454">
        <v>1.79</v>
      </c>
      <c r="Y3454">
        <v>1.0178739999999999</v>
      </c>
      <c r="Z3454">
        <v>1082</v>
      </c>
      <c r="AA3454">
        <v>7.17</v>
      </c>
      <c r="AB3454">
        <v>7.17</v>
      </c>
      <c r="AC3454">
        <v>4</v>
      </c>
      <c r="AD3454">
        <v>0</v>
      </c>
      <c r="AG3454">
        <v>2</v>
      </c>
      <c r="AH3454">
        <v>1063</v>
      </c>
      <c r="AI3454">
        <v>7</v>
      </c>
      <c r="AJ3454">
        <v>4</v>
      </c>
      <c r="AK3454">
        <v>-7</v>
      </c>
      <c r="AL3454">
        <v>1063</v>
      </c>
      <c r="AM3454">
        <v>2</v>
      </c>
      <c r="AO3454">
        <v>2</v>
      </c>
      <c r="AP3454">
        <v>0</v>
      </c>
      <c r="AQ3454">
        <v>0</v>
      </c>
      <c r="AS3454">
        <v>0.36968576709796669</v>
      </c>
      <c r="AV3454" s="1" t="s">
        <v>53</v>
      </c>
      <c r="AW3454">
        <f>Facebook[[#This Row],[Total Post Reactions]]+Facebook[[#This Row],[Total Post Shares]]+Facebook[[#This Row],[Page Likes]]</f>
        <v>2</v>
      </c>
      <c r="AX3454" s="1">
        <f>IFERROR((Facebook[[#This Row],[Engagement]]/Facebook[[#This Row],[Reach]])*100,0)</f>
        <v>0.18814675446848542</v>
      </c>
      <c r="AY3454" s="1" t="str">
        <f>TEXT(Facebook[[#This Row],[ReportDate]],"mmmm")</f>
        <v>October</v>
      </c>
    </row>
    <row r="3455" spans="1:51" x14ac:dyDescent="0.55000000000000004">
      <c r="A3455" s="1" t="s">
        <v>82</v>
      </c>
      <c r="B3455" s="1" t="s">
        <v>74</v>
      </c>
      <c r="C3455" s="1" t="s">
        <v>59</v>
      </c>
      <c r="D3455" s="1" t="s">
        <v>75</v>
      </c>
      <c r="E3455" s="1" t="s">
        <v>52</v>
      </c>
      <c r="F3455" s="2">
        <v>43037</v>
      </c>
      <c r="G3455">
        <v>25.467524000000001</v>
      </c>
      <c r="H3455">
        <v>1018</v>
      </c>
      <c r="I3455">
        <v>1</v>
      </c>
      <c r="K3455">
        <v>979</v>
      </c>
      <c r="O3455">
        <v>0</v>
      </c>
      <c r="P3455">
        <v>0</v>
      </c>
      <c r="T3455">
        <v>25.467524000000001</v>
      </c>
      <c r="U3455">
        <v>0.03</v>
      </c>
      <c r="W3455">
        <v>25.47</v>
      </c>
      <c r="Y3455">
        <v>1.0398369999999999</v>
      </c>
      <c r="Z3455">
        <v>1018</v>
      </c>
      <c r="AA3455">
        <v>25.467524000000001</v>
      </c>
      <c r="AB3455">
        <v>25.467524000000001</v>
      </c>
      <c r="AC3455">
        <v>1</v>
      </c>
      <c r="AD3455">
        <v>0</v>
      </c>
      <c r="AH3455">
        <v>979</v>
      </c>
      <c r="AI3455">
        <v>25</v>
      </c>
      <c r="AJ3455">
        <v>1</v>
      </c>
      <c r="AK3455">
        <v>-25</v>
      </c>
      <c r="AL3455">
        <v>979</v>
      </c>
      <c r="AO3455">
        <v>0</v>
      </c>
      <c r="AP3455">
        <v>0</v>
      </c>
      <c r="AQ3455">
        <v>0</v>
      </c>
      <c r="AS3455">
        <v>9.8231827111984277E-2</v>
      </c>
      <c r="AV3455" s="1" t="s">
        <v>53</v>
      </c>
      <c r="AW3455">
        <f>Facebook[[#This Row],[Total Post Reactions]]+Facebook[[#This Row],[Total Post Shares]]+Facebook[[#This Row],[Page Likes]]</f>
        <v>0</v>
      </c>
      <c r="AX3455" s="1">
        <f>IFERROR((Facebook[[#This Row],[Engagement]]/Facebook[[#This Row],[Reach]])*100,0)</f>
        <v>0</v>
      </c>
      <c r="AY3455" s="1" t="str">
        <f>TEXT(Facebook[[#This Row],[ReportDate]],"mmmm")</f>
        <v>October</v>
      </c>
    </row>
    <row r="3456" spans="1:51" x14ac:dyDescent="0.55000000000000004">
      <c r="A3456" s="1" t="s">
        <v>143</v>
      </c>
      <c r="B3456" s="1" t="s">
        <v>74</v>
      </c>
      <c r="C3456" s="1" t="s">
        <v>59</v>
      </c>
      <c r="D3456" s="1" t="s">
        <v>75</v>
      </c>
      <c r="E3456" s="1" t="s">
        <v>52</v>
      </c>
      <c r="F3456" s="2">
        <v>43037</v>
      </c>
      <c r="G3456">
        <v>4.28</v>
      </c>
      <c r="H3456">
        <v>169</v>
      </c>
      <c r="I3456">
        <v>1</v>
      </c>
      <c r="K3456">
        <v>158</v>
      </c>
      <c r="O3456">
        <v>0</v>
      </c>
      <c r="P3456">
        <v>0</v>
      </c>
      <c r="T3456">
        <v>4.28</v>
      </c>
      <c r="U3456">
        <v>0.03</v>
      </c>
      <c r="W3456">
        <v>4.28</v>
      </c>
      <c r="Y3456">
        <v>1.06962</v>
      </c>
      <c r="Z3456">
        <v>169</v>
      </c>
      <c r="AA3456">
        <v>4.28</v>
      </c>
      <c r="AB3456">
        <v>4.28</v>
      </c>
      <c r="AC3456">
        <v>1</v>
      </c>
      <c r="AD3456">
        <v>0</v>
      </c>
      <c r="AH3456">
        <v>158</v>
      </c>
      <c r="AI3456">
        <v>4</v>
      </c>
      <c r="AJ3456">
        <v>1</v>
      </c>
      <c r="AK3456">
        <v>-4</v>
      </c>
      <c r="AL3456">
        <v>158</v>
      </c>
      <c r="AO3456">
        <v>0</v>
      </c>
      <c r="AP3456">
        <v>0</v>
      </c>
      <c r="AQ3456">
        <v>0</v>
      </c>
      <c r="AS3456">
        <v>0.59171597633136097</v>
      </c>
      <c r="AV3456" s="1" t="s">
        <v>53</v>
      </c>
      <c r="AW3456">
        <f>Facebook[[#This Row],[Total Post Reactions]]+Facebook[[#This Row],[Total Post Shares]]+Facebook[[#This Row],[Page Likes]]</f>
        <v>0</v>
      </c>
      <c r="AX3456" s="1">
        <f>IFERROR((Facebook[[#This Row],[Engagement]]/Facebook[[#This Row],[Reach]])*100,0)</f>
        <v>0</v>
      </c>
      <c r="AY3456" s="1" t="str">
        <f>TEXT(Facebook[[#This Row],[ReportDate]],"mmmm")</f>
        <v>October</v>
      </c>
    </row>
    <row r="3457" spans="1:51" x14ac:dyDescent="0.55000000000000004">
      <c r="A3457" s="1" t="s">
        <v>144</v>
      </c>
      <c r="B3457" s="1" t="s">
        <v>74</v>
      </c>
      <c r="C3457" s="1" t="s">
        <v>59</v>
      </c>
      <c r="D3457" s="1" t="s">
        <v>75</v>
      </c>
      <c r="E3457" s="1" t="s">
        <v>52</v>
      </c>
      <c r="F3457" s="2">
        <v>43037</v>
      </c>
      <c r="G3457">
        <v>19.945302000000002</v>
      </c>
      <c r="H3457">
        <v>688</v>
      </c>
      <c r="I3457">
        <v>1</v>
      </c>
      <c r="K3457">
        <v>640</v>
      </c>
      <c r="O3457">
        <v>0</v>
      </c>
      <c r="P3457">
        <v>0</v>
      </c>
      <c r="T3457">
        <v>19.945302000000002</v>
      </c>
      <c r="U3457">
        <v>0.03</v>
      </c>
      <c r="W3457">
        <v>19.95</v>
      </c>
      <c r="Y3457">
        <v>1.075</v>
      </c>
      <c r="Z3457">
        <v>688</v>
      </c>
      <c r="AA3457">
        <v>19.945302000000002</v>
      </c>
      <c r="AB3457">
        <v>19.945302000000002</v>
      </c>
      <c r="AC3457">
        <v>1</v>
      </c>
      <c r="AD3457">
        <v>0</v>
      </c>
      <c r="AH3457">
        <v>640</v>
      </c>
      <c r="AI3457">
        <v>20</v>
      </c>
      <c r="AJ3457">
        <v>1</v>
      </c>
      <c r="AK3457">
        <v>-20</v>
      </c>
      <c r="AL3457">
        <v>640</v>
      </c>
      <c r="AO3457">
        <v>0</v>
      </c>
      <c r="AP3457">
        <v>0</v>
      </c>
      <c r="AQ3457">
        <v>0</v>
      </c>
      <c r="AS3457">
        <v>0.14534883720930231</v>
      </c>
      <c r="AV3457" s="1" t="s">
        <v>53</v>
      </c>
      <c r="AW3457">
        <f>Facebook[[#This Row],[Total Post Reactions]]+Facebook[[#This Row],[Total Post Shares]]+Facebook[[#This Row],[Page Likes]]</f>
        <v>0</v>
      </c>
      <c r="AX3457" s="1">
        <f>IFERROR((Facebook[[#This Row],[Engagement]]/Facebook[[#This Row],[Reach]])*100,0)</f>
        <v>0</v>
      </c>
      <c r="AY3457" s="1" t="str">
        <f>TEXT(Facebook[[#This Row],[ReportDate]],"mmmm")</f>
        <v>October</v>
      </c>
    </row>
    <row r="3458" spans="1:51" x14ac:dyDescent="0.55000000000000004">
      <c r="A3458" s="1" t="s">
        <v>54</v>
      </c>
      <c r="B3458" s="1" t="s">
        <v>74</v>
      </c>
      <c r="C3458" s="1" t="s">
        <v>59</v>
      </c>
      <c r="D3458" s="1" t="s">
        <v>75</v>
      </c>
      <c r="E3458" s="1" t="s">
        <v>52</v>
      </c>
      <c r="F3458" s="2">
        <v>43037</v>
      </c>
      <c r="G3458">
        <v>3.06</v>
      </c>
      <c r="H3458">
        <v>134</v>
      </c>
      <c r="I3458">
        <v>1</v>
      </c>
      <c r="K3458">
        <v>131</v>
      </c>
      <c r="O3458">
        <v>0</v>
      </c>
      <c r="P3458">
        <v>0</v>
      </c>
      <c r="T3458">
        <v>3.06</v>
      </c>
      <c r="U3458">
        <v>0.02</v>
      </c>
      <c r="W3458">
        <v>3.06</v>
      </c>
      <c r="Y3458">
        <v>1.0229010000000001</v>
      </c>
      <c r="Z3458">
        <v>134</v>
      </c>
      <c r="AA3458">
        <v>3.06</v>
      </c>
      <c r="AB3458">
        <v>3.06</v>
      </c>
      <c r="AC3458">
        <v>1</v>
      </c>
      <c r="AD3458">
        <v>0</v>
      </c>
      <c r="AH3458">
        <v>131</v>
      </c>
      <c r="AI3458">
        <v>3</v>
      </c>
      <c r="AJ3458">
        <v>1</v>
      </c>
      <c r="AK3458">
        <v>-3</v>
      </c>
      <c r="AL3458">
        <v>131</v>
      </c>
      <c r="AO3458">
        <v>0</v>
      </c>
      <c r="AP3458">
        <v>0</v>
      </c>
      <c r="AQ3458">
        <v>0</v>
      </c>
      <c r="AS3458">
        <v>0.74626865671641784</v>
      </c>
      <c r="AV3458" s="1" t="s">
        <v>53</v>
      </c>
      <c r="AW3458">
        <f>Facebook[[#This Row],[Total Post Reactions]]+Facebook[[#This Row],[Total Post Shares]]+Facebook[[#This Row],[Page Likes]]</f>
        <v>0</v>
      </c>
      <c r="AX3458" s="1">
        <f>IFERROR((Facebook[[#This Row],[Engagement]]/Facebook[[#This Row],[Reach]])*100,0)</f>
        <v>0</v>
      </c>
      <c r="AY3458" s="1" t="str">
        <f>TEXT(Facebook[[#This Row],[ReportDate]],"mmmm")</f>
        <v>October</v>
      </c>
    </row>
    <row r="3459" spans="1:51" x14ac:dyDescent="0.55000000000000004">
      <c r="A3459" s="1" t="s">
        <v>149</v>
      </c>
      <c r="B3459" s="1" t="s">
        <v>74</v>
      </c>
      <c r="C3459" s="1" t="s">
        <v>59</v>
      </c>
      <c r="D3459" s="1" t="s">
        <v>75</v>
      </c>
      <c r="E3459" s="1" t="s">
        <v>52</v>
      </c>
      <c r="F3459" s="2">
        <v>43037</v>
      </c>
      <c r="G3459">
        <v>5.49</v>
      </c>
      <c r="H3459">
        <v>197</v>
      </c>
      <c r="I3459">
        <v>1</v>
      </c>
      <c r="K3459">
        <v>184</v>
      </c>
      <c r="O3459">
        <v>0</v>
      </c>
      <c r="P3459">
        <v>0</v>
      </c>
      <c r="T3459">
        <v>5.49</v>
      </c>
      <c r="U3459">
        <v>0.03</v>
      </c>
      <c r="W3459">
        <v>5.49</v>
      </c>
      <c r="Y3459">
        <v>1.0706519999999999</v>
      </c>
      <c r="Z3459">
        <v>197</v>
      </c>
      <c r="AA3459">
        <v>5.49</v>
      </c>
      <c r="AB3459">
        <v>5.49</v>
      </c>
      <c r="AC3459">
        <v>1</v>
      </c>
      <c r="AD3459">
        <v>0</v>
      </c>
      <c r="AH3459">
        <v>184</v>
      </c>
      <c r="AI3459">
        <v>5</v>
      </c>
      <c r="AJ3459">
        <v>1</v>
      </c>
      <c r="AK3459">
        <v>-5</v>
      </c>
      <c r="AL3459">
        <v>184</v>
      </c>
      <c r="AO3459">
        <v>0</v>
      </c>
      <c r="AP3459">
        <v>0</v>
      </c>
      <c r="AQ3459">
        <v>0</v>
      </c>
      <c r="AS3459">
        <v>0.50761421319796951</v>
      </c>
      <c r="AV3459" s="1" t="s">
        <v>53</v>
      </c>
      <c r="AW3459">
        <f>Facebook[[#This Row],[Total Post Reactions]]+Facebook[[#This Row],[Total Post Shares]]+Facebook[[#This Row],[Page Likes]]</f>
        <v>0</v>
      </c>
      <c r="AX3459" s="1">
        <f>IFERROR((Facebook[[#This Row],[Engagement]]/Facebook[[#This Row],[Reach]])*100,0)</f>
        <v>0</v>
      </c>
      <c r="AY3459" s="1" t="str">
        <f>TEXT(Facebook[[#This Row],[ReportDate]],"mmmm")</f>
        <v>October</v>
      </c>
    </row>
    <row r="3460" spans="1:51" x14ac:dyDescent="0.55000000000000004">
      <c r="A3460" s="1" t="s">
        <v>60</v>
      </c>
      <c r="B3460" s="1" t="s">
        <v>74</v>
      </c>
      <c r="C3460" s="1" t="s">
        <v>59</v>
      </c>
      <c r="D3460" s="1" t="s">
        <v>75</v>
      </c>
      <c r="E3460" s="1" t="s">
        <v>52</v>
      </c>
      <c r="F3460" s="2">
        <v>43037</v>
      </c>
      <c r="G3460">
        <v>14.43</v>
      </c>
      <c r="H3460">
        <v>511</v>
      </c>
      <c r="I3460">
        <v>1</v>
      </c>
      <c r="K3460">
        <v>466</v>
      </c>
      <c r="O3460">
        <v>0</v>
      </c>
      <c r="P3460">
        <v>0</v>
      </c>
      <c r="T3460">
        <v>14.43</v>
      </c>
      <c r="U3460">
        <v>0.03</v>
      </c>
      <c r="W3460">
        <v>14.43</v>
      </c>
      <c r="Y3460">
        <v>1.0965670000000001</v>
      </c>
      <c r="Z3460">
        <v>511</v>
      </c>
      <c r="AA3460">
        <v>14.43</v>
      </c>
      <c r="AB3460">
        <v>14.43</v>
      </c>
      <c r="AC3460">
        <v>1</v>
      </c>
      <c r="AD3460">
        <v>0</v>
      </c>
      <c r="AH3460">
        <v>466</v>
      </c>
      <c r="AI3460">
        <v>14</v>
      </c>
      <c r="AJ3460">
        <v>1</v>
      </c>
      <c r="AK3460">
        <v>-14</v>
      </c>
      <c r="AL3460">
        <v>466</v>
      </c>
      <c r="AO3460">
        <v>0</v>
      </c>
      <c r="AP3460">
        <v>0</v>
      </c>
      <c r="AQ3460">
        <v>0</v>
      </c>
      <c r="AS3460">
        <v>0.19569471624266141</v>
      </c>
      <c r="AV3460" s="1" t="s">
        <v>53</v>
      </c>
      <c r="AW3460">
        <f>Facebook[[#This Row],[Total Post Reactions]]+Facebook[[#This Row],[Total Post Shares]]+Facebook[[#This Row],[Page Likes]]</f>
        <v>0</v>
      </c>
      <c r="AX3460" s="1">
        <f>IFERROR((Facebook[[#This Row],[Engagement]]/Facebook[[#This Row],[Reach]])*100,0)</f>
        <v>0</v>
      </c>
      <c r="AY3460" s="1" t="str">
        <f>TEXT(Facebook[[#This Row],[ReportDate]],"mmmm")</f>
        <v>October</v>
      </c>
    </row>
    <row r="3461" spans="1:51" x14ac:dyDescent="0.55000000000000004">
      <c r="A3461" s="1" t="s">
        <v>69</v>
      </c>
      <c r="B3461" s="1" t="s">
        <v>74</v>
      </c>
      <c r="C3461" s="1" t="s">
        <v>59</v>
      </c>
      <c r="D3461" s="1" t="s">
        <v>75</v>
      </c>
      <c r="E3461" s="1" t="s">
        <v>52</v>
      </c>
      <c r="F3461" s="2">
        <v>43037</v>
      </c>
      <c r="G3461">
        <v>37.44</v>
      </c>
      <c r="H3461">
        <v>1565</v>
      </c>
      <c r="I3461">
        <v>5</v>
      </c>
      <c r="K3461">
        <v>1246</v>
      </c>
      <c r="M3461">
        <v>2</v>
      </c>
      <c r="O3461">
        <v>2</v>
      </c>
      <c r="P3461">
        <v>0</v>
      </c>
      <c r="T3461">
        <v>37.44</v>
      </c>
      <c r="U3461">
        <v>0.03</v>
      </c>
      <c r="V3461">
        <v>18.72</v>
      </c>
      <c r="W3461">
        <v>7.49</v>
      </c>
      <c r="Y3461">
        <v>1.256019</v>
      </c>
      <c r="Z3461">
        <v>1565</v>
      </c>
      <c r="AA3461">
        <v>37.44</v>
      </c>
      <c r="AB3461">
        <v>37.44</v>
      </c>
      <c r="AC3461">
        <v>5</v>
      </c>
      <c r="AD3461">
        <v>0</v>
      </c>
      <c r="AG3461">
        <v>2</v>
      </c>
      <c r="AH3461">
        <v>1246</v>
      </c>
      <c r="AI3461">
        <v>37</v>
      </c>
      <c r="AJ3461">
        <v>5</v>
      </c>
      <c r="AK3461">
        <v>-37</v>
      </c>
      <c r="AL3461">
        <v>1246</v>
      </c>
      <c r="AM3461">
        <v>2</v>
      </c>
      <c r="AO3461">
        <v>2</v>
      </c>
      <c r="AP3461">
        <v>0</v>
      </c>
      <c r="AQ3461">
        <v>0</v>
      </c>
      <c r="AS3461">
        <v>0.31948881789137379</v>
      </c>
      <c r="AV3461" s="1" t="s">
        <v>53</v>
      </c>
      <c r="AW3461">
        <f>Facebook[[#This Row],[Total Post Reactions]]+Facebook[[#This Row],[Total Post Shares]]+Facebook[[#This Row],[Page Likes]]</f>
        <v>2</v>
      </c>
      <c r="AX3461" s="1">
        <f>IFERROR((Facebook[[#This Row],[Engagement]]/Facebook[[#This Row],[Reach]])*100,0)</f>
        <v>0.16051364365971107</v>
      </c>
      <c r="AY3461" s="1" t="str">
        <f>TEXT(Facebook[[#This Row],[ReportDate]],"mmmm")</f>
        <v>October</v>
      </c>
    </row>
    <row r="3462" spans="1:51" x14ac:dyDescent="0.55000000000000004">
      <c r="A3462" s="1" t="s">
        <v>71</v>
      </c>
      <c r="B3462" s="1" t="s">
        <v>74</v>
      </c>
      <c r="C3462" s="1" t="s">
        <v>59</v>
      </c>
      <c r="D3462" s="1" t="s">
        <v>75</v>
      </c>
      <c r="E3462" s="1" t="s">
        <v>52</v>
      </c>
      <c r="F3462" s="2">
        <v>43037</v>
      </c>
      <c r="G3462">
        <v>16.7</v>
      </c>
      <c r="H3462">
        <v>698</v>
      </c>
      <c r="I3462">
        <v>1</v>
      </c>
      <c r="K3462">
        <v>665</v>
      </c>
      <c r="M3462">
        <v>2</v>
      </c>
      <c r="O3462">
        <v>2</v>
      </c>
      <c r="P3462">
        <v>0</v>
      </c>
      <c r="T3462">
        <v>16.7</v>
      </c>
      <c r="U3462">
        <v>0.03</v>
      </c>
      <c r="V3462">
        <v>8.35</v>
      </c>
      <c r="W3462">
        <v>16.7</v>
      </c>
      <c r="Y3462">
        <v>1.0496239999999999</v>
      </c>
      <c r="Z3462">
        <v>698</v>
      </c>
      <c r="AA3462">
        <v>16.7</v>
      </c>
      <c r="AB3462">
        <v>16.7</v>
      </c>
      <c r="AC3462">
        <v>1</v>
      </c>
      <c r="AD3462">
        <v>0</v>
      </c>
      <c r="AG3462">
        <v>2</v>
      </c>
      <c r="AH3462">
        <v>665</v>
      </c>
      <c r="AI3462">
        <v>17</v>
      </c>
      <c r="AJ3462">
        <v>1</v>
      </c>
      <c r="AK3462">
        <v>-17</v>
      </c>
      <c r="AL3462">
        <v>665</v>
      </c>
      <c r="AM3462">
        <v>2</v>
      </c>
      <c r="AO3462">
        <v>2</v>
      </c>
      <c r="AP3462">
        <v>0</v>
      </c>
      <c r="AQ3462">
        <v>0</v>
      </c>
      <c r="AS3462">
        <v>0.1432664756446991</v>
      </c>
      <c r="AV3462" s="1" t="s">
        <v>53</v>
      </c>
      <c r="AW3462">
        <f>Facebook[[#This Row],[Total Post Reactions]]+Facebook[[#This Row],[Total Post Shares]]+Facebook[[#This Row],[Page Likes]]</f>
        <v>2</v>
      </c>
      <c r="AX3462" s="1">
        <f>IFERROR((Facebook[[#This Row],[Engagement]]/Facebook[[#This Row],[Reach]])*100,0)</f>
        <v>0.30075187969924816</v>
      </c>
      <c r="AY3462" s="1" t="str">
        <f>TEXT(Facebook[[#This Row],[ReportDate]],"mmmm")</f>
        <v>October</v>
      </c>
    </row>
    <row r="3463" spans="1:51" x14ac:dyDescent="0.55000000000000004">
      <c r="A3463" s="1" t="s">
        <v>73</v>
      </c>
      <c r="B3463" s="1" t="s">
        <v>74</v>
      </c>
      <c r="C3463" s="1" t="s">
        <v>59</v>
      </c>
      <c r="D3463" s="1" t="s">
        <v>75</v>
      </c>
      <c r="E3463" s="1" t="s">
        <v>52</v>
      </c>
      <c r="F3463" s="2">
        <v>43037</v>
      </c>
      <c r="G3463">
        <v>84.031847999999997</v>
      </c>
      <c r="H3463">
        <v>3619</v>
      </c>
      <c r="I3463">
        <v>10</v>
      </c>
      <c r="K3463">
        <v>2930</v>
      </c>
      <c r="M3463">
        <v>5</v>
      </c>
      <c r="O3463">
        <v>5</v>
      </c>
      <c r="P3463">
        <v>0</v>
      </c>
      <c r="T3463">
        <v>84.031847999999997</v>
      </c>
      <c r="U3463">
        <v>0.03</v>
      </c>
      <c r="V3463">
        <v>16.809999999999999</v>
      </c>
      <c r="W3463">
        <v>8.4</v>
      </c>
      <c r="Y3463">
        <v>1.2351540000000001</v>
      </c>
      <c r="Z3463">
        <v>3619</v>
      </c>
      <c r="AA3463">
        <v>84.031847999999997</v>
      </c>
      <c r="AB3463">
        <v>84.031847999999997</v>
      </c>
      <c r="AC3463">
        <v>10</v>
      </c>
      <c r="AD3463">
        <v>0</v>
      </c>
      <c r="AG3463">
        <v>5</v>
      </c>
      <c r="AH3463">
        <v>2930</v>
      </c>
      <c r="AI3463">
        <v>84</v>
      </c>
      <c r="AJ3463">
        <v>10</v>
      </c>
      <c r="AK3463">
        <v>-84</v>
      </c>
      <c r="AL3463">
        <v>2930</v>
      </c>
      <c r="AM3463">
        <v>5</v>
      </c>
      <c r="AO3463">
        <v>5</v>
      </c>
      <c r="AP3463">
        <v>0</v>
      </c>
      <c r="AQ3463">
        <v>0</v>
      </c>
      <c r="AS3463">
        <v>0.27631942525559539</v>
      </c>
      <c r="AV3463" s="1" t="s">
        <v>53</v>
      </c>
      <c r="AW3463">
        <f>Facebook[[#This Row],[Total Post Reactions]]+Facebook[[#This Row],[Total Post Shares]]+Facebook[[#This Row],[Page Likes]]</f>
        <v>5</v>
      </c>
      <c r="AX3463" s="1">
        <f>IFERROR((Facebook[[#This Row],[Engagement]]/Facebook[[#This Row],[Reach]])*100,0)</f>
        <v>0.17064846416382254</v>
      </c>
      <c r="AY3463" s="1" t="str">
        <f>TEXT(Facebook[[#This Row],[ReportDate]],"mmmm")</f>
        <v>October</v>
      </c>
    </row>
    <row r="3464" spans="1:51" x14ac:dyDescent="0.55000000000000004">
      <c r="A3464" s="1" t="s">
        <v>165</v>
      </c>
      <c r="B3464" s="1" t="s">
        <v>83</v>
      </c>
      <c r="C3464" s="1" t="s">
        <v>59</v>
      </c>
      <c r="D3464" s="1" t="s">
        <v>75</v>
      </c>
      <c r="E3464" s="1" t="s">
        <v>52</v>
      </c>
      <c r="F3464" s="2">
        <v>43037</v>
      </c>
      <c r="G3464">
        <v>1.96</v>
      </c>
      <c r="H3464">
        <v>277</v>
      </c>
      <c r="I3464">
        <v>1</v>
      </c>
      <c r="K3464">
        <v>269</v>
      </c>
      <c r="M3464">
        <v>1</v>
      </c>
      <c r="O3464">
        <v>1</v>
      </c>
      <c r="P3464">
        <v>0</v>
      </c>
      <c r="T3464">
        <v>1.96</v>
      </c>
      <c r="U3464">
        <v>0.01</v>
      </c>
      <c r="V3464">
        <v>1.96</v>
      </c>
      <c r="W3464">
        <v>1.96</v>
      </c>
      <c r="Y3464">
        <v>1.0297400000000001</v>
      </c>
      <c r="Z3464">
        <v>277</v>
      </c>
      <c r="AA3464">
        <v>1.96</v>
      </c>
      <c r="AB3464">
        <v>1.96</v>
      </c>
      <c r="AC3464">
        <v>1</v>
      </c>
      <c r="AD3464">
        <v>0</v>
      </c>
      <c r="AG3464">
        <v>1</v>
      </c>
      <c r="AH3464">
        <v>269</v>
      </c>
      <c r="AI3464">
        <v>2</v>
      </c>
      <c r="AJ3464">
        <v>1</v>
      </c>
      <c r="AK3464">
        <v>-2</v>
      </c>
      <c r="AL3464">
        <v>269</v>
      </c>
      <c r="AM3464">
        <v>1</v>
      </c>
      <c r="AO3464">
        <v>1</v>
      </c>
      <c r="AP3464">
        <v>0</v>
      </c>
      <c r="AQ3464">
        <v>0</v>
      </c>
      <c r="AS3464">
        <v>0.36101083032490983</v>
      </c>
      <c r="AV3464" s="1" t="s">
        <v>53</v>
      </c>
      <c r="AW3464">
        <f>Facebook[[#This Row],[Total Post Reactions]]+Facebook[[#This Row],[Total Post Shares]]+Facebook[[#This Row],[Page Likes]]</f>
        <v>1</v>
      </c>
      <c r="AX3464" s="1">
        <f>IFERROR((Facebook[[#This Row],[Engagement]]/Facebook[[#This Row],[Reach]])*100,0)</f>
        <v>0.37174721189591076</v>
      </c>
      <c r="AY3464" s="1" t="str">
        <f>TEXT(Facebook[[#This Row],[ReportDate]],"mmmm")</f>
        <v>October</v>
      </c>
    </row>
    <row r="3465" spans="1:51" x14ac:dyDescent="0.55000000000000004">
      <c r="A3465" s="1" t="s">
        <v>149</v>
      </c>
      <c r="B3465" s="1" t="s">
        <v>83</v>
      </c>
      <c r="C3465" s="1" t="s">
        <v>59</v>
      </c>
      <c r="D3465" s="1" t="s">
        <v>75</v>
      </c>
      <c r="E3465" s="1" t="s">
        <v>52</v>
      </c>
      <c r="F3465" s="2">
        <v>43037</v>
      </c>
      <c r="G3465">
        <v>12.65</v>
      </c>
      <c r="H3465">
        <v>1987</v>
      </c>
      <c r="I3465">
        <v>4</v>
      </c>
      <c r="K3465">
        <v>1934</v>
      </c>
      <c r="M3465">
        <v>3</v>
      </c>
      <c r="O3465">
        <v>3</v>
      </c>
      <c r="P3465">
        <v>0</v>
      </c>
      <c r="T3465">
        <v>12.65</v>
      </c>
      <c r="U3465">
        <v>0.01</v>
      </c>
      <c r="V3465">
        <v>4.22</v>
      </c>
      <c r="W3465">
        <v>3.16</v>
      </c>
      <c r="Y3465">
        <v>1.027404</v>
      </c>
      <c r="Z3465">
        <v>1987</v>
      </c>
      <c r="AA3465">
        <v>12.65</v>
      </c>
      <c r="AB3465">
        <v>12.65</v>
      </c>
      <c r="AC3465">
        <v>4</v>
      </c>
      <c r="AD3465">
        <v>0</v>
      </c>
      <c r="AG3465">
        <v>3</v>
      </c>
      <c r="AH3465">
        <v>1934</v>
      </c>
      <c r="AI3465">
        <v>13</v>
      </c>
      <c r="AJ3465">
        <v>4</v>
      </c>
      <c r="AK3465">
        <v>-13</v>
      </c>
      <c r="AL3465">
        <v>1934</v>
      </c>
      <c r="AM3465">
        <v>3</v>
      </c>
      <c r="AO3465">
        <v>3</v>
      </c>
      <c r="AP3465">
        <v>0</v>
      </c>
      <c r="AQ3465">
        <v>0</v>
      </c>
      <c r="AS3465">
        <v>0.20130850528434829</v>
      </c>
      <c r="AV3465" s="1" t="s">
        <v>53</v>
      </c>
      <c r="AW3465">
        <f>Facebook[[#This Row],[Total Post Reactions]]+Facebook[[#This Row],[Total Post Shares]]+Facebook[[#This Row],[Page Likes]]</f>
        <v>3</v>
      </c>
      <c r="AX3465" s="1">
        <f>IFERROR((Facebook[[#This Row],[Engagement]]/Facebook[[#This Row],[Reach]])*100,0)</f>
        <v>0.15511892450879006</v>
      </c>
      <c r="AY3465" s="1" t="str">
        <f>TEXT(Facebook[[#This Row],[ReportDate]],"mmmm")</f>
        <v>October</v>
      </c>
    </row>
    <row r="3466" spans="1:51" x14ac:dyDescent="0.55000000000000004">
      <c r="A3466" s="1" t="s">
        <v>148</v>
      </c>
      <c r="B3466" s="1" t="s">
        <v>83</v>
      </c>
      <c r="C3466" s="1" t="s">
        <v>59</v>
      </c>
      <c r="D3466" s="1" t="s">
        <v>75</v>
      </c>
      <c r="E3466" s="1" t="s">
        <v>52</v>
      </c>
      <c r="F3466" s="2">
        <v>43037</v>
      </c>
      <c r="G3466">
        <v>0.99</v>
      </c>
      <c r="H3466">
        <v>109</v>
      </c>
      <c r="I3466">
        <v>1</v>
      </c>
      <c r="K3466">
        <v>106</v>
      </c>
      <c r="O3466">
        <v>0</v>
      </c>
      <c r="P3466">
        <v>0</v>
      </c>
      <c r="T3466">
        <v>0.99</v>
      </c>
      <c r="U3466">
        <v>0.01</v>
      </c>
      <c r="W3466">
        <v>0.99</v>
      </c>
      <c r="Y3466">
        <v>1.028302</v>
      </c>
      <c r="Z3466">
        <v>109</v>
      </c>
      <c r="AA3466">
        <v>0.99</v>
      </c>
      <c r="AB3466">
        <v>0.99</v>
      </c>
      <c r="AC3466">
        <v>1</v>
      </c>
      <c r="AD3466">
        <v>0</v>
      </c>
      <c r="AH3466">
        <v>106</v>
      </c>
      <c r="AI3466">
        <v>1</v>
      </c>
      <c r="AJ3466">
        <v>1</v>
      </c>
      <c r="AK3466">
        <v>-1</v>
      </c>
      <c r="AL3466">
        <v>106</v>
      </c>
      <c r="AO3466">
        <v>0</v>
      </c>
      <c r="AP3466">
        <v>0</v>
      </c>
      <c r="AQ3466">
        <v>0</v>
      </c>
      <c r="AS3466">
        <v>0.91743119266055051</v>
      </c>
      <c r="AV3466" s="1" t="s">
        <v>53</v>
      </c>
      <c r="AW3466">
        <f>Facebook[[#This Row],[Total Post Reactions]]+Facebook[[#This Row],[Total Post Shares]]+Facebook[[#This Row],[Page Likes]]</f>
        <v>0</v>
      </c>
      <c r="AX3466" s="1">
        <f>IFERROR((Facebook[[#This Row],[Engagement]]/Facebook[[#This Row],[Reach]])*100,0)</f>
        <v>0</v>
      </c>
      <c r="AY3466" s="1" t="str">
        <f>TEXT(Facebook[[#This Row],[ReportDate]],"mmmm")</f>
        <v>October</v>
      </c>
    </row>
    <row r="3467" spans="1:51" x14ac:dyDescent="0.55000000000000004">
      <c r="A3467" s="1" t="s">
        <v>150</v>
      </c>
      <c r="B3467" s="1" t="s">
        <v>74</v>
      </c>
      <c r="C3467" s="1" t="s">
        <v>59</v>
      </c>
      <c r="D3467" s="1" t="s">
        <v>75</v>
      </c>
      <c r="E3467" s="1" t="s">
        <v>52</v>
      </c>
      <c r="F3467" s="2">
        <v>43037</v>
      </c>
      <c r="G3467">
        <v>17.09</v>
      </c>
      <c r="H3467">
        <v>678</v>
      </c>
      <c r="I3467">
        <v>2</v>
      </c>
      <c r="K3467">
        <v>601</v>
      </c>
      <c r="O3467">
        <v>0</v>
      </c>
      <c r="P3467">
        <v>0</v>
      </c>
      <c r="T3467">
        <v>17.09</v>
      </c>
      <c r="U3467">
        <v>0.03</v>
      </c>
      <c r="W3467">
        <v>8.5500000000000007</v>
      </c>
      <c r="Y3467">
        <v>1.12812</v>
      </c>
      <c r="Z3467">
        <v>678</v>
      </c>
      <c r="AA3467">
        <v>17.09</v>
      </c>
      <c r="AB3467">
        <v>17.09</v>
      </c>
      <c r="AC3467">
        <v>2</v>
      </c>
      <c r="AD3467">
        <v>0</v>
      </c>
      <c r="AH3467">
        <v>601</v>
      </c>
      <c r="AI3467">
        <v>17</v>
      </c>
      <c r="AJ3467">
        <v>2</v>
      </c>
      <c r="AK3467">
        <v>-17</v>
      </c>
      <c r="AL3467">
        <v>601</v>
      </c>
      <c r="AO3467">
        <v>0</v>
      </c>
      <c r="AP3467">
        <v>0</v>
      </c>
      <c r="AQ3467">
        <v>0</v>
      </c>
      <c r="AS3467">
        <v>0.29498525073746312</v>
      </c>
      <c r="AV3467" s="1" t="s">
        <v>53</v>
      </c>
      <c r="AW3467">
        <f>Facebook[[#This Row],[Total Post Reactions]]+Facebook[[#This Row],[Total Post Shares]]+Facebook[[#This Row],[Page Likes]]</f>
        <v>0</v>
      </c>
      <c r="AX3467" s="1">
        <f>IFERROR((Facebook[[#This Row],[Engagement]]/Facebook[[#This Row],[Reach]])*100,0)</f>
        <v>0</v>
      </c>
      <c r="AY3467" s="1" t="str">
        <f>TEXT(Facebook[[#This Row],[ReportDate]],"mmmm")</f>
        <v>October</v>
      </c>
    </row>
    <row r="3468" spans="1:51" x14ac:dyDescent="0.55000000000000004">
      <c r="A3468" s="1" t="s">
        <v>145</v>
      </c>
      <c r="B3468" s="1" t="s">
        <v>74</v>
      </c>
      <c r="C3468" s="1" t="s">
        <v>59</v>
      </c>
      <c r="D3468" s="1" t="s">
        <v>75</v>
      </c>
      <c r="E3468" s="1" t="s">
        <v>52</v>
      </c>
      <c r="F3468" s="2">
        <v>43037</v>
      </c>
      <c r="G3468">
        <v>50.427764000000003</v>
      </c>
      <c r="H3468">
        <v>2516</v>
      </c>
      <c r="I3468">
        <v>10</v>
      </c>
      <c r="K3468">
        <v>2252</v>
      </c>
      <c r="M3468">
        <v>5</v>
      </c>
      <c r="O3468">
        <v>5</v>
      </c>
      <c r="P3468">
        <v>0</v>
      </c>
      <c r="T3468">
        <v>50.427764000000003</v>
      </c>
      <c r="U3468">
        <v>0.02</v>
      </c>
      <c r="V3468">
        <v>10.09</v>
      </c>
      <c r="W3468">
        <v>5.04</v>
      </c>
      <c r="Y3468">
        <v>1.117229</v>
      </c>
      <c r="Z3468">
        <v>2516</v>
      </c>
      <c r="AA3468">
        <v>50.427764000000003</v>
      </c>
      <c r="AB3468">
        <v>50.427764000000003</v>
      </c>
      <c r="AC3468">
        <v>10</v>
      </c>
      <c r="AD3468">
        <v>0</v>
      </c>
      <c r="AG3468">
        <v>5</v>
      </c>
      <c r="AH3468">
        <v>2252</v>
      </c>
      <c r="AI3468">
        <v>50</v>
      </c>
      <c r="AJ3468">
        <v>10</v>
      </c>
      <c r="AK3468">
        <v>-50</v>
      </c>
      <c r="AL3468">
        <v>2252</v>
      </c>
      <c r="AM3468">
        <v>5</v>
      </c>
      <c r="AO3468">
        <v>5</v>
      </c>
      <c r="AP3468">
        <v>0</v>
      </c>
      <c r="AQ3468">
        <v>0</v>
      </c>
      <c r="AS3468">
        <v>0.39745627980922088</v>
      </c>
      <c r="AV3468" s="1" t="s">
        <v>53</v>
      </c>
      <c r="AW3468">
        <f>Facebook[[#This Row],[Total Post Reactions]]+Facebook[[#This Row],[Total Post Shares]]+Facebook[[#This Row],[Page Likes]]</f>
        <v>5</v>
      </c>
      <c r="AX3468" s="1">
        <f>IFERROR((Facebook[[#This Row],[Engagement]]/Facebook[[#This Row],[Reach]])*100,0)</f>
        <v>0.22202486678507991</v>
      </c>
      <c r="AY3468" s="1" t="str">
        <f>TEXT(Facebook[[#This Row],[ReportDate]],"mmmm")</f>
        <v>October</v>
      </c>
    </row>
    <row r="3469" spans="1:51" x14ac:dyDescent="0.55000000000000004">
      <c r="A3469" s="1" t="s">
        <v>80</v>
      </c>
      <c r="B3469" s="1" t="s">
        <v>81</v>
      </c>
      <c r="C3469" s="1" t="s">
        <v>59</v>
      </c>
      <c r="D3469" s="1" t="s">
        <v>75</v>
      </c>
      <c r="E3469" s="1" t="s">
        <v>52</v>
      </c>
      <c r="F3469" s="2">
        <v>43037</v>
      </c>
      <c r="G3469">
        <v>26.88</v>
      </c>
      <c r="H3469">
        <v>4421</v>
      </c>
      <c r="I3469">
        <v>9</v>
      </c>
      <c r="K3469">
        <v>4012</v>
      </c>
      <c r="M3469">
        <v>3</v>
      </c>
      <c r="O3469">
        <v>3</v>
      </c>
      <c r="P3469">
        <v>0</v>
      </c>
      <c r="Q3469">
        <v>1</v>
      </c>
      <c r="R3469">
        <v>85.96</v>
      </c>
      <c r="S3469">
        <v>85.96</v>
      </c>
      <c r="T3469">
        <v>26.88</v>
      </c>
      <c r="U3469">
        <v>0.01</v>
      </c>
      <c r="V3469">
        <v>8.9600000000000009</v>
      </c>
      <c r="W3469">
        <v>2.99</v>
      </c>
      <c r="Y3469">
        <v>1.101944</v>
      </c>
      <c r="Z3469">
        <v>4421</v>
      </c>
      <c r="AA3469">
        <v>26.88</v>
      </c>
      <c r="AB3469">
        <v>26.88</v>
      </c>
      <c r="AC3469">
        <v>9</v>
      </c>
      <c r="AD3469">
        <v>0</v>
      </c>
      <c r="AG3469">
        <v>3</v>
      </c>
      <c r="AH3469">
        <v>4012</v>
      </c>
      <c r="AI3469">
        <v>27</v>
      </c>
      <c r="AJ3469">
        <v>9</v>
      </c>
      <c r="AK3469">
        <v>59</v>
      </c>
      <c r="AL3469">
        <v>4012</v>
      </c>
      <c r="AM3469">
        <v>3</v>
      </c>
      <c r="AO3469">
        <v>3</v>
      </c>
      <c r="AP3469">
        <v>0</v>
      </c>
      <c r="AQ3469">
        <v>0</v>
      </c>
      <c r="AR3469">
        <v>1</v>
      </c>
      <c r="AS3469">
        <v>0.20357385206966749</v>
      </c>
      <c r="AT3469">
        <v>11.111111111111111</v>
      </c>
      <c r="AU3469">
        <v>3.1837037037037028</v>
      </c>
      <c r="AV3469" s="1" t="s">
        <v>53</v>
      </c>
      <c r="AW3469">
        <f>Facebook[[#This Row],[Total Post Reactions]]+Facebook[[#This Row],[Total Post Shares]]+Facebook[[#This Row],[Page Likes]]</f>
        <v>3</v>
      </c>
      <c r="AX3469" s="1">
        <f>IFERROR((Facebook[[#This Row],[Engagement]]/Facebook[[#This Row],[Reach]])*100,0)</f>
        <v>7.4775672981056834E-2</v>
      </c>
      <c r="AY3469" s="1" t="str">
        <f>TEXT(Facebook[[#This Row],[ReportDate]],"mmmm")</f>
        <v>October</v>
      </c>
    </row>
    <row r="3470" spans="1:51" x14ac:dyDescent="0.55000000000000004">
      <c r="A3470" s="1" t="s">
        <v>149</v>
      </c>
      <c r="B3470" s="1" t="s">
        <v>163</v>
      </c>
      <c r="C3470" s="1" t="s">
        <v>59</v>
      </c>
      <c r="D3470" s="1" t="s">
        <v>75</v>
      </c>
      <c r="E3470" s="1" t="s">
        <v>52</v>
      </c>
      <c r="F3470" s="2">
        <v>43037</v>
      </c>
      <c r="G3470">
        <v>11.94</v>
      </c>
      <c r="H3470">
        <v>4382</v>
      </c>
      <c r="I3470">
        <v>11</v>
      </c>
      <c r="K3470">
        <v>4290</v>
      </c>
      <c r="M3470">
        <v>9</v>
      </c>
      <c r="O3470">
        <v>9</v>
      </c>
      <c r="P3470">
        <v>0</v>
      </c>
      <c r="Q3470">
        <v>2</v>
      </c>
      <c r="R3470">
        <v>12.02</v>
      </c>
      <c r="S3470">
        <v>6.01</v>
      </c>
      <c r="T3470">
        <v>11.94</v>
      </c>
      <c r="U3470">
        <v>0</v>
      </c>
      <c r="V3470">
        <v>1.33</v>
      </c>
      <c r="W3470">
        <v>1.0900000000000001</v>
      </c>
      <c r="Y3470">
        <v>1.0214449999999999</v>
      </c>
      <c r="Z3470">
        <v>4382</v>
      </c>
      <c r="AA3470">
        <v>11.94</v>
      </c>
      <c r="AB3470">
        <v>11.94</v>
      </c>
      <c r="AC3470">
        <v>11</v>
      </c>
      <c r="AD3470">
        <v>0</v>
      </c>
      <c r="AG3470">
        <v>9</v>
      </c>
      <c r="AH3470">
        <v>4290</v>
      </c>
      <c r="AI3470">
        <v>12</v>
      </c>
      <c r="AJ3470">
        <v>11</v>
      </c>
      <c r="AK3470">
        <v>0</v>
      </c>
      <c r="AL3470">
        <v>4290</v>
      </c>
      <c r="AM3470">
        <v>9</v>
      </c>
      <c r="AO3470">
        <v>9</v>
      </c>
      <c r="AP3470">
        <v>0</v>
      </c>
      <c r="AQ3470">
        <v>0</v>
      </c>
      <c r="AR3470">
        <v>2</v>
      </c>
      <c r="AS3470">
        <v>0.25102692834322232</v>
      </c>
      <c r="AT3470">
        <v>18.18181818181818</v>
      </c>
      <c r="AU3470">
        <v>1.0016666666666667</v>
      </c>
      <c r="AV3470" s="1" t="s">
        <v>53</v>
      </c>
      <c r="AW3470">
        <f>Facebook[[#This Row],[Total Post Reactions]]+Facebook[[#This Row],[Total Post Shares]]+Facebook[[#This Row],[Page Likes]]</f>
        <v>9</v>
      </c>
      <c r="AX3470" s="1">
        <f>IFERROR((Facebook[[#This Row],[Engagement]]/Facebook[[#This Row],[Reach]])*100,0)</f>
        <v>0.20979020979020979</v>
      </c>
      <c r="AY3470" s="1" t="str">
        <f>TEXT(Facebook[[#This Row],[ReportDate]],"mmmm")</f>
        <v>October</v>
      </c>
    </row>
    <row r="3471" spans="1:51" x14ac:dyDescent="0.55000000000000004">
      <c r="A3471" s="1" t="s">
        <v>143</v>
      </c>
      <c r="B3471" s="1" t="s">
        <v>57</v>
      </c>
      <c r="C3471" s="1" t="s">
        <v>59</v>
      </c>
      <c r="D3471" s="1" t="s">
        <v>51</v>
      </c>
      <c r="E3471" s="1" t="s">
        <v>52</v>
      </c>
      <c r="F3471" s="2">
        <v>43037</v>
      </c>
      <c r="G3471">
        <v>67.691288999999998</v>
      </c>
      <c r="H3471">
        <v>4999</v>
      </c>
      <c r="I3471">
        <v>33</v>
      </c>
      <c r="J3471">
        <v>4</v>
      </c>
      <c r="K3471">
        <v>2516</v>
      </c>
      <c r="O3471">
        <v>4</v>
      </c>
      <c r="P3471">
        <v>1</v>
      </c>
      <c r="Q3471">
        <v>4</v>
      </c>
      <c r="R3471">
        <v>120.5</v>
      </c>
      <c r="S3471">
        <v>30.13</v>
      </c>
      <c r="T3471">
        <v>67.691288999999998</v>
      </c>
      <c r="U3471">
        <v>0.03</v>
      </c>
      <c r="V3471">
        <v>16.920000000000002</v>
      </c>
      <c r="W3471">
        <v>2.0499999999999998</v>
      </c>
      <c r="X3471">
        <v>67.69</v>
      </c>
      <c r="Y3471">
        <v>1.9868840000000001</v>
      </c>
      <c r="Z3471">
        <v>4999</v>
      </c>
      <c r="AA3471">
        <v>67.691288999999998</v>
      </c>
      <c r="AB3471">
        <v>67.691288999999998</v>
      </c>
      <c r="AC3471">
        <v>33</v>
      </c>
      <c r="AD3471">
        <v>3.0300000000000001E-2</v>
      </c>
      <c r="AE3471">
        <v>4</v>
      </c>
      <c r="AH3471">
        <v>2516</v>
      </c>
      <c r="AI3471">
        <v>68</v>
      </c>
      <c r="AJ3471">
        <v>33</v>
      </c>
      <c r="AK3471">
        <v>53</v>
      </c>
      <c r="AL3471">
        <v>2516</v>
      </c>
      <c r="AO3471">
        <v>4</v>
      </c>
      <c r="AP3471">
        <v>1</v>
      </c>
      <c r="AQ3471">
        <v>1</v>
      </c>
      <c r="AR3471">
        <v>4</v>
      </c>
      <c r="AS3471">
        <v>0.66013202640528112</v>
      </c>
      <c r="AT3471">
        <v>12.121212121212119</v>
      </c>
      <c r="AU3471">
        <v>1.7720588235294119</v>
      </c>
      <c r="AV3471" s="1" t="s">
        <v>53</v>
      </c>
      <c r="AW3471">
        <f>Facebook[[#This Row],[Total Post Reactions]]+Facebook[[#This Row],[Total Post Shares]]+Facebook[[#This Row],[Page Likes]]</f>
        <v>4</v>
      </c>
      <c r="AX3471" s="1">
        <f>IFERROR((Facebook[[#This Row],[Engagement]]/Facebook[[#This Row],[Reach]])*100,0)</f>
        <v>0.1589825119236884</v>
      </c>
      <c r="AY3471" s="1" t="str">
        <f>TEXT(Facebook[[#This Row],[ReportDate]],"mmmm")</f>
        <v>October</v>
      </c>
    </row>
    <row r="3472" spans="1:51" x14ac:dyDescent="0.55000000000000004">
      <c r="A3472" s="1" t="s">
        <v>78</v>
      </c>
      <c r="B3472" s="1" t="s">
        <v>74</v>
      </c>
      <c r="C3472" s="1" t="s">
        <v>59</v>
      </c>
      <c r="D3472" s="1" t="s">
        <v>75</v>
      </c>
      <c r="E3472" s="1" t="s">
        <v>52</v>
      </c>
      <c r="F3472" s="2">
        <v>43037</v>
      </c>
      <c r="G3472">
        <v>213.48436000000001</v>
      </c>
      <c r="H3472">
        <v>11325</v>
      </c>
      <c r="I3472">
        <v>22</v>
      </c>
      <c r="K3472">
        <v>5100</v>
      </c>
      <c r="M3472">
        <v>23</v>
      </c>
      <c r="O3472">
        <v>23</v>
      </c>
      <c r="P3472">
        <v>1</v>
      </c>
      <c r="Q3472">
        <v>3</v>
      </c>
      <c r="R3472">
        <v>40.07</v>
      </c>
      <c r="S3472">
        <v>13.36</v>
      </c>
      <c r="T3472">
        <v>213.48436000000001</v>
      </c>
      <c r="U3472">
        <v>0.04</v>
      </c>
      <c r="V3472">
        <v>9.2799999999999994</v>
      </c>
      <c r="W3472">
        <v>9.6999999999999993</v>
      </c>
      <c r="X3472">
        <v>213.48</v>
      </c>
      <c r="Y3472">
        <v>2.2205879999999998</v>
      </c>
      <c r="Z3472">
        <v>11325</v>
      </c>
      <c r="AA3472">
        <v>213.48436000000001</v>
      </c>
      <c r="AB3472">
        <v>213.48436000000001</v>
      </c>
      <c r="AC3472">
        <v>22</v>
      </c>
      <c r="AD3472">
        <v>4.5499999999999999E-2</v>
      </c>
      <c r="AG3472">
        <v>23</v>
      </c>
      <c r="AH3472">
        <v>5100</v>
      </c>
      <c r="AI3472">
        <v>213</v>
      </c>
      <c r="AJ3472">
        <v>22</v>
      </c>
      <c r="AK3472">
        <v>-173</v>
      </c>
      <c r="AL3472">
        <v>5100</v>
      </c>
      <c r="AM3472">
        <v>23</v>
      </c>
      <c r="AO3472">
        <v>23</v>
      </c>
      <c r="AP3472">
        <v>1</v>
      </c>
      <c r="AQ3472">
        <v>1</v>
      </c>
      <c r="AR3472">
        <v>3</v>
      </c>
      <c r="AS3472">
        <v>0.19426048565121409</v>
      </c>
      <c r="AT3472">
        <v>13.63636363636363</v>
      </c>
      <c r="AU3472">
        <v>0.18812206572769949</v>
      </c>
      <c r="AV3472" s="1" t="s">
        <v>53</v>
      </c>
      <c r="AW3472">
        <f>Facebook[[#This Row],[Total Post Reactions]]+Facebook[[#This Row],[Total Post Shares]]+Facebook[[#This Row],[Page Likes]]</f>
        <v>23</v>
      </c>
      <c r="AX3472" s="1">
        <f>IFERROR((Facebook[[#This Row],[Engagement]]/Facebook[[#This Row],[Reach]])*100,0)</f>
        <v>0.45098039215686275</v>
      </c>
      <c r="AY3472" s="1" t="str">
        <f>TEXT(Facebook[[#This Row],[ReportDate]],"mmmm")</f>
        <v>October</v>
      </c>
    </row>
    <row r="3473" spans="1:51" x14ac:dyDescent="0.55000000000000004">
      <c r="A3473" s="1" t="s">
        <v>145</v>
      </c>
      <c r="B3473" s="1" t="s">
        <v>83</v>
      </c>
      <c r="C3473" s="1" t="s">
        <v>59</v>
      </c>
      <c r="D3473" s="1" t="s">
        <v>75</v>
      </c>
      <c r="E3473" s="1" t="s">
        <v>52</v>
      </c>
      <c r="F3473" s="2">
        <v>43037</v>
      </c>
      <c r="G3473">
        <v>32.047573999999997</v>
      </c>
      <c r="H3473">
        <v>6013</v>
      </c>
      <c r="I3473">
        <v>21</v>
      </c>
      <c r="K3473">
        <v>5824</v>
      </c>
      <c r="M3473">
        <v>11</v>
      </c>
      <c r="O3473">
        <v>11</v>
      </c>
      <c r="P3473">
        <v>1</v>
      </c>
      <c r="Q3473">
        <v>3</v>
      </c>
      <c r="R3473">
        <v>98.65</v>
      </c>
      <c r="S3473">
        <v>32.880000000000003</v>
      </c>
      <c r="T3473">
        <v>32.047573999999997</v>
      </c>
      <c r="U3473">
        <v>0.01</v>
      </c>
      <c r="V3473">
        <v>2.91</v>
      </c>
      <c r="W3473">
        <v>1.53</v>
      </c>
      <c r="X3473">
        <v>32.049999999999997</v>
      </c>
      <c r="Y3473">
        <v>1.0324519999999999</v>
      </c>
      <c r="Z3473">
        <v>6013</v>
      </c>
      <c r="AA3473">
        <v>32.047573999999997</v>
      </c>
      <c r="AB3473">
        <v>32.047573999999997</v>
      </c>
      <c r="AC3473">
        <v>21</v>
      </c>
      <c r="AD3473">
        <v>4.7600000000000003E-2</v>
      </c>
      <c r="AG3473">
        <v>11</v>
      </c>
      <c r="AH3473">
        <v>5824</v>
      </c>
      <c r="AI3473">
        <v>32</v>
      </c>
      <c r="AJ3473">
        <v>21</v>
      </c>
      <c r="AK3473">
        <v>67</v>
      </c>
      <c r="AL3473">
        <v>5824</v>
      </c>
      <c r="AM3473">
        <v>11</v>
      </c>
      <c r="AO3473">
        <v>11</v>
      </c>
      <c r="AP3473">
        <v>1</v>
      </c>
      <c r="AQ3473">
        <v>1</v>
      </c>
      <c r="AR3473">
        <v>3</v>
      </c>
      <c r="AS3473">
        <v>0.34924330616996507</v>
      </c>
      <c r="AT3473">
        <v>14.285714285714279</v>
      </c>
      <c r="AU3473">
        <v>3.0828125000000002</v>
      </c>
      <c r="AV3473" s="1" t="s">
        <v>53</v>
      </c>
      <c r="AW3473">
        <f>Facebook[[#This Row],[Total Post Reactions]]+Facebook[[#This Row],[Total Post Shares]]+Facebook[[#This Row],[Page Likes]]</f>
        <v>11</v>
      </c>
      <c r="AX3473" s="1">
        <f>IFERROR((Facebook[[#This Row],[Engagement]]/Facebook[[#This Row],[Reach]])*100,0)</f>
        <v>0.18887362637362637</v>
      </c>
      <c r="AY3473" s="1" t="str">
        <f>TEXT(Facebook[[#This Row],[ReportDate]],"mmmm")</f>
        <v>October</v>
      </c>
    </row>
    <row r="3474" spans="1:51" x14ac:dyDescent="0.55000000000000004">
      <c r="A3474" s="1" t="s">
        <v>67</v>
      </c>
      <c r="B3474" s="1" t="s">
        <v>57</v>
      </c>
      <c r="C3474" s="1" t="s">
        <v>59</v>
      </c>
      <c r="D3474" s="1" t="s">
        <v>51</v>
      </c>
      <c r="E3474" s="1" t="s">
        <v>52</v>
      </c>
      <c r="F3474" s="2">
        <v>43037</v>
      </c>
      <c r="G3474">
        <v>179.55077700000001</v>
      </c>
      <c r="H3474">
        <v>13661</v>
      </c>
      <c r="I3474">
        <v>77</v>
      </c>
      <c r="J3474">
        <v>7</v>
      </c>
      <c r="K3474">
        <v>5744</v>
      </c>
      <c r="O3474">
        <v>7</v>
      </c>
      <c r="P3474">
        <v>2</v>
      </c>
      <c r="Q3474">
        <v>8</v>
      </c>
      <c r="R3474">
        <v>85.21</v>
      </c>
      <c r="S3474">
        <v>10.65</v>
      </c>
      <c r="T3474">
        <v>179.55077700000001</v>
      </c>
      <c r="U3474">
        <v>0.03</v>
      </c>
      <c r="V3474">
        <v>25.65</v>
      </c>
      <c r="W3474">
        <v>2.33</v>
      </c>
      <c r="X3474">
        <v>89.78</v>
      </c>
      <c r="Y3474">
        <v>2.3783080000000001</v>
      </c>
      <c r="Z3474">
        <v>13661</v>
      </c>
      <c r="AA3474">
        <v>179.55077700000001</v>
      </c>
      <c r="AB3474">
        <v>179.55077700000001</v>
      </c>
      <c r="AC3474">
        <v>77</v>
      </c>
      <c r="AD3474">
        <v>2.5999999999999999E-2</v>
      </c>
      <c r="AE3474">
        <v>7</v>
      </c>
      <c r="AH3474">
        <v>5744</v>
      </c>
      <c r="AI3474">
        <v>180</v>
      </c>
      <c r="AJ3474">
        <v>77</v>
      </c>
      <c r="AK3474">
        <v>-94</v>
      </c>
      <c r="AL3474">
        <v>5744</v>
      </c>
      <c r="AO3474">
        <v>7</v>
      </c>
      <c r="AP3474">
        <v>2</v>
      </c>
      <c r="AQ3474">
        <v>2</v>
      </c>
      <c r="AR3474">
        <v>8</v>
      </c>
      <c r="AS3474">
        <v>0.56364834199546154</v>
      </c>
      <c r="AT3474">
        <v>10.38961038961039</v>
      </c>
      <c r="AU3474">
        <v>0.47338888888888886</v>
      </c>
      <c r="AV3474" s="1" t="s">
        <v>53</v>
      </c>
      <c r="AW3474">
        <f>Facebook[[#This Row],[Total Post Reactions]]+Facebook[[#This Row],[Total Post Shares]]+Facebook[[#This Row],[Page Likes]]</f>
        <v>7</v>
      </c>
      <c r="AX3474" s="1">
        <f>IFERROR((Facebook[[#This Row],[Engagement]]/Facebook[[#This Row],[Reach]])*100,0)</f>
        <v>0.12186629526462396</v>
      </c>
      <c r="AY3474" s="1" t="str">
        <f>TEXT(Facebook[[#This Row],[ReportDate]],"mmmm")</f>
        <v>October</v>
      </c>
    </row>
    <row r="3475" spans="1:51" x14ac:dyDescent="0.55000000000000004">
      <c r="A3475" s="1" t="s">
        <v>112</v>
      </c>
      <c r="B3475" s="1" t="s">
        <v>110</v>
      </c>
      <c r="C3475" s="1" t="s">
        <v>59</v>
      </c>
      <c r="D3475" s="1" t="s">
        <v>111</v>
      </c>
      <c r="E3475" s="1" t="s">
        <v>52</v>
      </c>
      <c r="F3475" s="2">
        <v>43044</v>
      </c>
      <c r="G3475">
        <v>1.69</v>
      </c>
      <c r="H3475">
        <v>286</v>
      </c>
      <c r="K3475">
        <v>269</v>
      </c>
      <c r="O3475">
        <v>0</v>
      </c>
      <c r="T3475">
        <v>1.69</v>
      </c>
      <c r="U3475">
        <v>0.01</v>
      </c>
      <c r="Y3475">
        <v>1.0631969999999999</v>
      </c>
      <c r="Z3475">
        <v>286</v>
      </c>
      <c r="AA3475">
        <v>1.69</v>
      </c>
      <c r="AB3475">
        <v>1.69</v>
      </c>
      <c r="AH3475">
        <v>269</v>
      </c>
      <c r="AI3475">
        <v>2</v>
      </c>
      <c r="AK3475">
        <v>-2</v>
      </c>
      <c r="AL3475">
        <v>269</v>
      </c>
      <c r="AO3475">
        <v>0</v>
      </c>
      <c r="AV3475" s="1" t="s">
        <v>53</v>
      </c>
      <c r="AW3475">
        <f>Facebook[[#This Row],[Total Post Reactions]]+Facebook[[#This Row],[Total Post Shares]]+Facebook[[#This Row],[Page Likes]]</f>
        <v>0</v>
      </c>
      <c r="AX3475" s="1">
        <f>IFERROR((Facebook[[#This Row],[Engagement]]/Facebook[[#This Row],[Reach]])*100,0)</f>
        <v>0</v>
      </c>
      <c r="AY3475" s="1" t="str">
        <f>TEXT(Facebook[[#This Row],[ReportDate]],"mmmm")</f>
        <v>November</v>
      </c>
    </row>
    <row r="3476" spans="1:51" x14ac:dyDescent="0.55000000000000004">
      <c r="A3476" s="1" t="s">
        <v>102</v>
      </c>
      <c r="B3476" s="1" t="s">
        <v>110</v>
      </c>
      <c r="C3476" s="1" t="s">
        <v>59</v>
      </c>
      <c r="D3476" s="1" t="s">
        <v>111</v>
      </c>
      <c r="E3476" s="1" t="s">
        <v>52</v>
      </c>
      <c r="F3476" s="2">
        <v>43044</v>
      </c>
      <c r="G3476">
        <v>0.83</v>
      </c>
      <c r="H3476">
        <v>133</v>
      </c>
      <c r="K3476">
        <v>130</v>
      </c>
      <c r="M3476">
        <v>1</v>
      </c>
      <c r="O3476">
        <v>1</v>
      </c>
      <c r="T3476">
        <v>0.83</v>
      </c>
      <c r="U3476">
        <v>0.01</v>
      </c>
      <c r="V3476">
        <v>0.83</v>
      </c>
      <c r="Y3476">
        <v>1.023077</v>
      </c>
      <c r="Z3476">
        <v>133</v>
      </c>
      <c r="AA3476">
        <v>0.83</v>
      </c>
      <c r="AB3476">
        <v>0.83</v>
      </c>
      <c r="AG3476">
        <v>1</v>
      </c>
      <c r="AH3476">
        <v>130</v>
      </c>
      <c r="AI3476">
        <v>1</v>
      </c>
      <c r="AK3476">
        <v>-1</v>
      </c>
      <c r="AL3476">
        <v>130</v>
      </c>
      <c r="AM3476">
        <v>1</v>
      </c>
      <c r="AO3476">
        <v>1</v>
      </c>
      <c r="AV3476" s="1" t="s">
        <v>53</v>
      </c>
      <c r="AW3476">
        <f>Facebook[[#This Row],[Total Post Reactions]]+Facebook[[#This Row],[Total Post Shares]]+Facebook[[#This Row],[Page Likes]]</f>
        <v>1</v>
      </c>
      <c r="AX3476" s="1">
        <f>IFERROR((Facebook[[#This Row],[Engagement]]/Facebook[[#This Row],[Reach]])*100,0)</f>
        <v>0.76923076923076927</v>
      </c>
      <c r="AY3476" s="1" t="str">
        <f>TEXT(Facebook[[#This Row],[ReportDate]],"mmmm")</f>
        <v>November</v>
      </c>
    </row>
    <row r="3477" spans="1:51" x14ac:dyDescent="0.55000000000000004">
      <c r="A3477" s="1" t="s">
        <v>102</v>
      </c>
      <c r="B3477" s="1" t="s">
        <v>113</v>
      </c>
      <c r="C3477" s="1" t="s">
        <v>59</v>
      </c>
      <c r="D3477" s="1" t="s">
        <v>111</v>
      </c>
      <c r="E3477" s="1" t="s">
        <v>52</v>
      </c>
      <c r="F3477" s="2">
        <v>43044</v>
      </c>
      <c r="G3477">
        <v>1.21</v>
      </c>
      <c r="H3477">
        <v>144</v>
      </c>
      <c r="K3477">
        <v>120</v>
      </c>
      <c r="O3477">
        <v>0</v>
      </c>
      <c r="T3477">
        <v>1.21</v>
      </c>
      <c r="U3477">
        <v>0.01</v>
      </c>
      <c r="Y3477">
        <v>1.2</v>
      </c>
      <c r="Z3477">
        <v>144</v>
      </c>
      <c r="AA3477">
        <v>1.21</v>
      </c>
      <c r="AB3477">
        <v>1.21</v>
      </c>
      <c r="AH3477">
        <v>120</v>
      </c>
      <c r="AI3477">
        <v>1</v>
      </c>
      <c r="AK3477">
        <v>-1</v>
      </c>
      <c r="AL3477">
        <v>120</v>
      </c>
      <c r="AO3477">
        <v>0</v>
      </c>
      <c r="AV3477" s="1" t="s">
        <v>53</v>
      </c>
      <c r="AW3477">
        <f>Facebook[[#This Row],[Total Post Reactions]]+Facebook[[#This Row],[Total Post Shares]]+Facebook[[#This Row],[Page Likes]]</f>
        <v>0</v>
      </c>
      <c r="AX3477" s="1">
        <f>IFERROR((Facebook[[#This Row],[Engagement]]/Facebook[[#This Row],[Reach]])*100,0)</f>
        <v>0</v>
      </c>
      <c r="AY3477" s="1" t="str">
        <f>TEXT(Facebook[[#This Row],[ReportDate]],"mmmm")</f>
        <v>November</v>
      </c>
    </row>
    <row r="3478" spans="1:51" x14ac:dyDescent="0.55000000000000004">
      <c r="A3478" s="1" t="s">
        <v>112</v>
      </c>
      <c r="B3478" s="1" t="s">
        <v>113</v>
      </c>
      <c r="C3478" s="1" t="s">
        <v>59</v>
      </c>
      <c r="D3478" s="1" t="s">
        <v>111</v>
      </c>
      <c r="E3478" s="1" t="s">
        <v>52</v>
      </c>
      <c r="F3478" s="2">
        <v>43044</v>
      </c>
      <c r="G3478">
        <v>0.94</v>
      </c>
      <c r="H3478">
        <v>111</v>
      </c>
      <c r="K3478">
        <v>85</v>
      </c>
      <c r="O3478">
        <v>0</v>
      </c>
      <c r="T3478">
        <v>0.94</v>
      </c>
      <c r="U3478">
        <v>0.01</v>
      </c>
      <c r="Y3478">
        <v>1.305882</v>
      </c>
      <c r="Z3478">
        <v>111</v>
      </c>
      <c r="AA3478">
        <v>0.94</v>
      </c>
      <c r="AB3478">
        <v>0.94</v>
      </c>
      <c r="AH3478">
        <v>85</v>
      </c>
      <c r="AI3478">
        <v>1</v>
      </c>
      <c r="AK3478">
        <v>-1</v>
      </c>
      <c r="AL3478">
        <v>85</v>
      </c>
      <c r="AO3478">
        <v>0</v>
      </c>
      <c r="AV3478" s="1" t="s">
        <v>53</v>
      </c>
      <c r="AW3478">
        <f>Facebook[[#This Row],[Total Post Reactions]]+Facebook[[#This Row],[Total Post Shares]]+Facebook[[#This Row],[Page Likes]]</f>
        <v>0</v>
      </c>
      <c r="AX3478" s="1">
        <f>IFERROR((Facebook[[#This Row],[Engagement]]/Facebook[[#This Row],[Reach]])*100,0)</f>
        <v>0</v>
      </c>
      <c r="AY3478" s="1" t="str">
        <f>TEXT(Facebook[[#This Row],[ReportDate]],"mmmm")</f>
        <v>November</v>
      </c>
    </row>
    <row r="3479" spans="1:51" x14ac:dyDescent="0.55000000000000004">
      <c r="A3479" s="1" t="s">
        <v>102</v>
      </c>
      <c r="B3479" s="1" t="s">
        <v>119</v>
      </c>
      <c r="C3479" s="1" t="s">
        <v>59</v>
      </c>
      <c r="D3479" s="1" t="s">
        <v>120</v>
      </c>
      <c r="E3479" s="1" t="s">
        <v>52</v>
      </c>
      <c r="F3479" s="2">
        <v>43044</v>
      </c>
      <c r="G3479">
        <v>0.04</v>
      </c>
      <c r="H3479">
        <v>3</v>
      </c>
      <c r="K3479">
        <v>3</v>
      </c>
      <c r="O3479">
        <v>0</v>
      </c>
      <c r="T3479">
        <v>0.04</v>
      </c>
      <c r="U3479">
        <v>0.01</v>
      </c>
      <c r="Y3479">
        <v>1</v>
      </c>
      <c r="Z3479">
        <v>3</v>
      </c>
      <c r="AA3479">
        <v>0.04</v>
      </c>
      <c r="AB3479">
        <v>0.04</v>
      </c>
      <c r="AH3479">
        <v>3</v>
      </c>
      <c r="AI3479">
        <v>0</v>
      </c>
      <c r="AK3479">
        <v>0</v>
      </c>
      <c r="AL3479">
        <v>3</v>
      </c>
      <c r="AO3479">
        <v>0</v>
      </c>
      <c r="AV3479" s="1" t="s">
        <v>53</v>
      </c>
      <c r="AW3479">
        <f>Facebook[[#This Row],[Total Post Reactions]]+Facebook[[#This Row],[Total Post Shares]]+Facebook[[#This Row],[Page Likes]]</f>
        <v>0</v>
      </c>
      <c r="AX3479" s="1">
        <f>IFERROR((Facebook[[#This Row],[Engagement]]/Facebook[[#This Row],[Reach]])*100,0)</f>
        <v>0</v>
      </c>
      <c r="AY3479" s="1" t="str">
        <f>TEXT(Facebook[[#This Row],[ReportDate]],"mmmm")</f>
        <v>November</v>
      </c>
    </row>
    <row r="3480" spans="1:51" x14ac:dyDescent="0.55000000000000004">
      <c r="A3480" s="1" t="s">
        <v>112</v>
      </c>
      <c r="B3480" s="1" t="s">
        <v>119</v>
      </c>
      <c r="C3480" s="1" t="s">
        <v>59</v>
      </c>
      <c r="D3480" s="1" t="s">
        <v>120</v>
      </c>
      <c r="E3480" s="1" t="s">
        <v>52</v>
      </c>
      <c r="F3480" s="2">
        <v>43044</v>
      </c>
      <c r="G3480">
        <v>0.02</v>
      </c>
      <c r="H3480">
        <v>1</v>
      </c>
      <c r="K3480">
        <v>1</v>
      </c>
      <c r="O3480">
        <v>0</v>
      </c>
      <c r="T3480">
        <v>0.02</v>
      </c>
      <c r="U3480">
        <v>0.02</v>
      </c>
      <c r="Y3480">
        <v>1</v>
      </c>
      <c r="Z3480">
        <v>1</v>
      </c>
      <c r="AA3480">
        <v>0.02</v>
      </c>
      <c r="AB3480">
        <v>0.02</v>
      </c>
      <c r="AH3480">
        <v>1</v>
      </c>
      <c r="AI3480">
        <v>0</v>
      </c>
      <c r="AK3480">
        <v>0</v>
      </c>
      <c r="AL3480">
        <v>1</v>
      </c>
      <c r="AO3480">
        <v>0</v>
      </c>
      <c r="AV3480" s="1" t="s">
        <v>53</v>
      </c>
      <c r="AW3480">
        <f>Facebook[[#This Row],[Total Post Reactions]]+Facebook[[#This Row],[Total Post Shares]]+Facebook[[#This Row],[Page Likes]]</f>
        <v>0</v>
      </c>
      <c r="AX3480" s="1">
        <f>IFERROR((Facebook[[#This Row],[Engagement]]/Facebook[[#This Row],[Reach]])*100,0)</f>
        <v>0</v>
      </c>
      <c r="AY3480" s="1" t="str">
        <f>TEXT(Facebook[[#This Row],[ReportDate]],"mmmm")</f>
        <v>November</v>
      </c>
    </row>
    <row r="3481" spans="1:51" x14ac:dyDescent="0.55000000000000004">
      <c r="A3481" s="1" t="s">
        <v>102</v>
      </c>
      <c r="B3481" s="1" t="s">
        <v>121</v>
      </c>
      <c r="C3481" s="1" t="s">
        <v>59</v>
      </c>
      <c r="D3481" s="1" t="s">
        <v>120</v>
      </c>
      <c r="E3481" s="1" t="s">
        <v>52</v>
      </c>
      <c r="F3481" s="2">
        <v>43044</v>
      </c>
      <c r="G3481">
        <v>0.18</v>
      </c>
      <c r="H3481">
        <v>6</v>
      </c>
      <c r="K3481">
        <v>4</v>
      </c>
      <c r="O3481">
        <v>0</v>
      </c>
      <c r="T3481">
        <v>0.18</v>
      </c>
      <c r="U3481">
        <v>0.05</v>
      </c>
      <c r="Y3481">
        <v>1.5</v>
      </c>
      <c r="Z3481">
        <v>6</v>
      </c>
      <c r="AA3481">
        <v>0.18</v>
      </c>
      <c r="AB3481">
        <v>0.18</v>
      </c>
      <c r="AH3481">
        <v>4</v>
      </c>
      <c r="AI3481">
        <v>0</v>
      </c>
      <c r="AK3481">
        <v>0</v>
      </c>
      <c r="AL3481">
        <v>4</v>
      </c>
      <c r="AO3481">
        <v>0</v>
      </c>
      <c r="AV3481" s="1" t="s">
        <v>53</v>
      </c>
      <c r="AW3481">
        <f>Facebook[[#This Row],[Total Post Reactions]]+Facebook[[#This Row],[Total Post Shares]]+Facebook[[#This Row],[Page Likes]]</f>
        <v>0</v>
      </c>
      <c r="AX3481" s="1">
        <f>IFERROR((Facebook[[#This Row],[Engagement]]/Facebook[[#This Row],[Reach]])*100,0)</f>
        <v>0</v>
      </c>
      <c r="AY3481" s="1" t="str">
        <f>TEXT(Facebook[[#This Row],[ReportDate]],"mmmm")</f>
        <v>November</v>
      </c>
    </row>
    <row r="3482" spans="1:51" x14ac:dyDescent="0.55000000000000004">
      <c r="A3482" s="1" t="s">
        <v>112</v>
      </c>
      <c r="B3482" s="1" t="s">
        <v>121</v>
      </c>
      <c r="C3482" s="1" t="s">
        <v>59</v>
      </c>
      <c r="D3482" s="1" t="s">
        <v>120</v>
      </c>
      <c r="E3482" s="1" t="s">
        <v>52</v>
      </c>
      <c r="F3482" s="2">
        <v>43044</v>
      </c>
      <c r="G3482">
        <v>0.05</v>
      </c>
      <c r="H3482">
        <v>3</v>
      </c>
      <c r="K3482">
        <v>3</v>
      </c>
      <c r="O3482">
        <v>0</v>
      </c>
      <c r="T3482">
        <v>0.05</v>
      </c>
      <c r="U3482">
        <v>0.02</v>
      </c>
      <c r="Y3482">
        <v>1</v>
      </c>
      <c r="Z3482">
        <v>3</v>
      </c>
      <c r="AA3482">
        <v>0.05</v>
      </c>
      <c r="AB3482">
        <v>0.05</v>
      </c>
      <c r="AH3482">
        <v>3</v>
      </c>
      <c r="AI3482">
        <v>0</v>
      </c>
      <c r="AK3482">
        <v>0</v>
      </c>
      <c r="AL3482">
        <v>3</v>
      </c>
      <c r="AO3482">
        <v>0</v>
      </c>
      <c r="AV3482" s="1" t="s">
        <v>53</v>
      </c>
      <c r="AW3482">
        <f>Facebook[[#This Row],[Total Post Reactions]]+Facebook[[#This Row],[Total Post Shares]]+Facebook[[#This Row],[Page Likes]]</f>
        <v>0</v>
      </c>
      <c r="AX3482" s="1">
        <f>IFERROR((Facebook[[#This Row],[Engagement]]/Facebook[[#This Row],[Reach]])*100,0)</f>
        <v>0</v>
      </c>
      <c r="AY3482" s="1" t="str">
        <f>TEXT(Facebook[[#This Row],[ReportDate]],"mmmm")</f>
        <v>November</v>
      </c>
    </row>
    <row r="3483" spans="1:51" x14ac:dyDescent="0.55000000000000004">
      <c r="A3483" s="1" t="s">
        <v>112</v>
      </c>
      <c r="B3483" s="1" t="s">
        <v>122</v>
      </c>
      <c r="C3483" s="1" t="s">
        <v>59</v>
      </c>
      <c r="D3483" s="1" t="s">
        <v>120</v>
      </c>
      <c r="E3483" s="1" t="s">
        <v>52</v>
      </c>
      <c r="F3483" s="2">
        <v>43044</v>
      </c>
      <c r="G3483">
        <v>0.03</v>
      </c>
      <c r="H3483">
        <v>9</v>
      </c>
      <c r="K3483">
        <v>6</v>
      </c>
      <c r="O3483">
        <v>0</v>
      </c>
      <c r="T3483">
        <v>0.03</v>
      </c>
      <c r="U3483">
        <v>0.01</v>
      </c>
      <c r="Y3483">
        <v>1.5</v>
      </c>
      <c r="Z3483">
        <v>9</v>
      </c>
      <c r="AA3483">
        <v>0.03</v>
      </c>
      <c r="AB3483">
        <v>0.03</v>
      </c>
      <c r="AH3483">
        <v>6</v>
      </c>
      <c r="AI3483">
        <v>0</v>
      </c>
      <c r="AK3483">
        <v>0</v>
      </c>
      <c r="AL3483">
        <v>6</v>
      </c>
      <c r="AO3483">
        <v>0</v>
      </c>
      <c r="AV3483" s="1" t="s">
        <v>53</v>
      </c>
      <c r="AW3483">
        <f>Facebook[[#This Row],[Total Post Reactions]]+Facebook[[#This Row],[Total Post Shares]]+Facebook[[#This Row],[Page Likes]]</f>
        <v>0</v>
      </c>
      <c r="AX3483" s="1">
        <f>IFERROR((Facebook[[#This Row],[Engagement]]/Facebook[[#This Row],[Reach]])*100,0)</f>
        <v>0</v>
      </c>
      <c r="AY3483" s="1" t="str">
        <f>TEXT(Facebook[[#This Row],[ReportDate]],"mmmm")</f>
        <v>November</v>
      </c>
    </row>
    <row r="3484" spans="1:51" x14ac:dyDescent="0.55000000000000004">
      <c r="A3484" s="1" t="s">
        <v>112</v>
      </c>
      <c r="B3484" s="1" t="s">
        <v>168</v>
      </c>
      <c r="C3484" s="1" t="s">
        <v>59</v>
      </c>
      <c r="D3484" s="1" t="s">
        <v>120</v>
      </c>
      <c r="E3484" s="1" t="s">
        <v>52</v>
      </c>
      <c r="F3484" s="2">
        <v>43044</v>
      </c>
      <c r="G3484">
        <v>0</v>
      </c>
      <c r="H3484">
        <v>3</v>
      </c>
      <c r="K3484">
        <v>2</v>
      </c>
      <c r="O3484">
        <v>0</v>
      </c>
      <c r="T3484">
        <v>0</v>
      </c>
      <c r="U3484">
        <v>0</v>
      </c>
      <c r="Y3484">
        <v>1.5</v>
      </c>
      <c r="Z3484">
        <v>3</v>
      </c>
      <c r="AA3484">
        <v>0</v>
      </c>
      <c r="AB3484">
        <v>0</v>
      </c>
      <c r="AH3484">
        <v>2</v>
      </c>
      <c r="AI3484">
        <v>0</v>
      </c>
      <c r="AK3484">
        <v>0</v>
      </c>
      <c r="AL3484">
        <v>2</v>
      </c>
      <c r="AO3484">
        <v>0</v>
      </c>
      <c r="AV3484" s="1" t="s">
        <v>53</v>
      </c>
      <c r="AW3484">
        <f>Facebook[[#This Row],[Total Post Reactions]]+Facebook[[#This Row],[Total Post Shares]]+Facebook[[#This Row],[Page Likes]]</f>
        <v>0</v>
      </c>
      <c r="AX3484" s="1">
        <f>IFERROR((Facebook[[#This Row],[Engagement]]/Facebook[[#This Row],[Reach]])*100,0)</f>
        <v>0</v>
      </c>
      <c r="AY3484" s="1" t="str">
        <f>TEXT(Facebook[[#This Row],[ReportDate]],"mmmm")</f>
        <v>November</v>
      </c>
    </row>
    <row r="3485" spans="1:51" x14ac:dyDescent="0.55000000000000004">
      <c r="A3485" s="1" t="s">
        <v>112</v>
      </c>
      <c r="B3485" s="1" t="s">
        <v>124</v>
      </c>
      <c r="C3485" s="1" t="s">
        <v>59</v>
      </c>
      <c r="D3485" s="1" t="s">
        <v>120</v>
      </c>
      <c r="E3485" s="1" t="s">
        <v>52</v>
      </c>
      <c r="F3485" s="2">
        <v>43044</v>
      </c>
      <c r="G3485">
        <v>1.736642</v>
      </c>
      <c r="H3485">
        <v>135</v>
      </c>
      <c r="K3485">
        <v>78</v>
      </c>
      <c r="O3485">
        <v>0</v>
      </c>
      <c r="T3485">
        <v>1.736642</v>
      </c>
      <c r="U3485">
        <v>0.02</v>
      </c>
      <c r="Y3485">
        <v>1.730769</v>
      </c>
      <c r="Z3485">
        <v>135</v>
      </c>
      <c r="AA3485">
        <v>1.736642</v>
      </c>
      <c r="AB3485">
        <v>1.736642</v>
      </c>
      <c r="AH3485">
        <v>78</v>
      </c>
      <c r="AI3485">
        <v>2</v>
      </c>
      <c r="AK3485">
        <v>-2</v>
      </c>
      <c r="AL3485">
        <v>78</v>
      </c>
      <c r="AO3485">
        <v>0</v>
      </c>
      <c r="AV3485" s="1" t="s">
        <v>53</v>
      </c>
      <c r="AW3485">
        <f>Facebook[[#This Row],[Total Post Reactions]]+Facebook[[#This Row],[Total Post Shares]]+Facebook[[#This Row],[Page Likes]]</f>
        <v>0</v>
      </c>
      <c r="AX3485" s="1">
        <f>IFERROR((Facebook[[#This Row],[Engagement]]/Facebook[[#This Row],[Reach]])*100,0)</f>
        <v>0</v>
      </c>
      <c r="AY3485" s="1" t="str">
        <f>TEXT(Facebook[[#This Row],[ReportDate]],"mmmm")</f>
        <v>November</v>
      </c>
    </row>
    <row r="3486" spans="1:51" x14ac:dyDescent="0.55000000000000004">
      <c r="A3486" s="1" t="s">
        <v>102</v>
      </c>
      <c r="B3486" s="1" t="s">
        <v>124</v>
      </c>
      <c r="C3486" s="1" t="s">
        <v>59</v>
      </c>
      <c r="D3486" s="1" t="s">
        <v>120</v>
      </c>
      <c r="E3486" s="1" t="s">
        <v>52</v>
      </c>
      <c r="F3486" s="2">
        <v>43044</v>
      </c>
      <c r="G3486">
        <v>1.66</v>
      </c>
      <c r="H3486">
        <v>131</v>
      </c>
      <c r="K3486">
        <v>81</v>
      </c>
      <c r="M3486">
        <v>1</v>
      </c>
      <c r="O3486">
        <v>1</v>
      </c>
      <c r="T3486">
        <v>1.66</v>
      </c>
      <c r="U3486">
        <v>0.02</v>
      </c>
      <c r="V3486">
        <v>1.66</v>
      </c>
      <c r="Y3486">
        <v>1.6172839999999999</v>
      </c>
      <c r="Z3486">
        <v>131</v>
      </c>
      <c r="AA3486">
        <v>1.66</v>
      </c>
      <c r="AB3486">
        <v>1.66</v>
      </c>
      <c r="AG3486">
        <v>1</v>
      </c>
      <c r="AH3486">
        <v>81</v>
      </c>
      <c r="AI3486">
        <v>2</v>
      </c>
      <c r="AK3486">
        <v>-2</v>
      </c>
      <c r="AL3486">
        <v>81</v>
      </c>
      <c r="AM3486">
        <v>1</v>
      </c>
      <c r="AO3486">
        <v>1</v>
      </c>
      <c r="AV3486" s="1" t="s">
        <v>53</v>
      </c>
      <c r="AW3486">
        <f>Facebook[[#This Row],[Total Post Reactions]]+Facebook[[#This Row],[Total Post Shares]]+Facebook[[#This Row],[Page Likes]]</f>
        <v>1</v>
      </c>
      <c r="AX3486" s="1">
        <f>IFERROR((Facebook[[#This Row],[Engagement]]/Facebook[[#This Row],[Reach]])*100,0)</f>
        <v>1.2345679012345678</v>
      </c>
      <c r="AY3486" s="1" t="str">
        <f>TEXT(Facebook[[#This Row],[ReportDate]],"mmmm")</f>
        <v>November</v>
      </c>
    </row>
    <row r="3487" spans="1:51" x14ac:dyDescent="0.55000000000000004">
      <c r="A3487" s="1" t="s">
        <v>125</v>
      </c>
      <c r="B3487" s="1" t="s">
        <v>126</v>
      </c>
      <c r="C3487" s="1" t="s">
        <v>59</v>
      </c>
      <c r="D3487" s="1" t="s">
        <v>127</v>
      </c>
      <c r="E3487" s="1" t="s">
        <v>52</v>
      </c>
      <c r="F3487" s="2">
        <v>43044</v>
      </c>
      <c r="G3487">
        <v>3.22</v>
      </c>
      <c r="H3487">
        <v>365</v>
      </c>
      <c r="K3487">
        <v>357</v>
      </c>
      <c r="O3487">
        <v>0</v>
      </c>
      <c r="T3487">
        <v>3.22</v>
      </c>
      <c r="U3487">
        <v>0.01</v>
      </c>
      <c r="Y3487">
        <v>1.0224089999999999</v>
      </c>
      <c r="Z3487">
        <v>365</v>
      </c>
      <c r="AA3487">
        <v>3.22</v>
      </c>
      <c r="AB3487">
        <v>3.22</v>
      </c>
      <c r="AH3487">
        <v>357</v>
      </c>
      <c r="AI3487">
        <v>3</v>
      </c>
      <c r="AK3487">
        <v>-3</v>
      </c>
      <c r="AL3487">
        <v>357</v>
      </c>
      <c r="AO3487">
        <v>0</v>
      </c>
      <c r="AV3487" s="1" t="s">
        <v>53</v>
      </c>
      <c r="AW3487">
        <f>Facebook[[#This Row],[Total Post Reactions]]+Facebook[[#This Row],[Total Post Shares]]+Facebook[[#This Row],[Page Likes]]</f>
        <v>0</v>
      </c>
      <c r="AX3487" s="1">
        <f>IFERROR((Facebook[[#This Row],[Engagement]]/Facebook[[#This Row],[Reach]])*100,0)</f>
        <v>0</v>
      </c>
      <c r="AY3487" s="1" t="str">
        <f>TEXT(Facebook[[#This Row],[ReportDate]],"mmmm")</f>
        <v>November</v>
      </c>
    </row>
    <row r="3488" spans="1:51" x14ac:dyDescent="0.55000000000000004">
      <c r="A3488" s="1" t="s">
        <v>138</v>
      </c>
      <c r="B3488" s="1" t="s">
        <v>126</v>
      </c>
      <c r="C3488" s="1" t="s">
        <v>59</v>
      </c>
      <c r="D3488" s="1" t="s">
        <v>127</v>
      </c>
      <c r="E3488" s="1" t="s">
        <v>52</v>
      </c>
      <c r="F3488" s="2">
        <v>43044</v>
      </c>
      <c r="G3488">
        <v>0.69</v>
      </c>
      <c r="H3488">
        <v>94</v>
      </c>
      <c r="K3488">
        <v>94</v>
      </c>
      <c r="O3488">
        <v>0</v>
      </c>
      <c r="T3488">
        <v>0.69</v>
      </c>
      <c r="U3488">
        <v>0.01</v>
      </c>
      <c r="Y3488">
        <v>1</v>
      </c>
      <c r="Z3488">
        <v>94</v>
      </c>
      <c r="AA3488">
        <v>0.69</v>
      </c>
      <c r="AB3488">
        <v>0.69</v>
      </c>
      <c r="AH3488">
        <v>94</v>
      </c>
      <c r="AI3488">
        <v>1</v>
      </c>
      <c r="AK3488">
        <v>-1</v>
      </c>
      <c r="AL3488">
        <v>94</v>
      </c>
      <c r="AO3488">
        <v>0</v>
      </c>
      <c r="AV3488" s="1" t="s">
        <v>53</v>
      </c>
      <c r="AW3488">
        <f>Facebook[[#This Row],[Total Post Reactions]]+Facebook[[#This Row],[Total Post Shares]]+Facebook[[#This Row],[Page Likes]]</f>
        <v>0</v>
      </c>
      <c r="AX3488" s="1">
        <f>IFERROR((Facebook[[#This Row],[Engagement]]/Facebook[[#This Row],[Reach]])*100,0)</f>
        <v>0</v>
      </c>
      <c r="AY3488" s="1" t="str">
        <f>TEXT(Facebook[[#This Row],[ReportDate]],"mmmm")</f>
        <v>November</v>
      </c>
    </row>
    <row r="3489" spans="1:51" x14ac:dyDescent="0.55000000000000004">
      <c r="A3489" s="1" t="s">
        <v>97</v>
      </c>
      <c r="B3489" s="1" t="s">
        <v>126</v>
      </c>
      <c r="C3489" s="1" t="s">
        <v>59</v>
      </c>
      <c r="D3489" s="1" t="s">
        <v>127</v>
      </c>
      <c r="E3489" s="1" t="s">
        <v>52</v>
      </c>
      <c r="F3489" s="2">
        <v>43044</v>
      </c>
      <c r="G3489">
        <v>0.2</v>
      </c>
      <c r="H3489">
        <v>15</v>
      </c>
      <c r="K3489">
        <v>15</v>
      </c>
      <c r="O3489">
        <v>0</v>
      </c>
      <c r="T3489">
        <v>0.2</v>
      </c>
      <c r="U3489">
        <v>0.01</v>
      </c>
      <c r="Y3489">
        <v>1</v>
      </c>
      <c r="Z3489">
        <v>15</v>
      </c>
      <c r="AA3489">
        <v>0.2</v>
      </c>
      <c r="AB3489">
        <v>0.2</v>
      </c>
      <c r="AH3489">
        <v>15</v>
      </c>
      <c r="AI3489">
        <v>0</v>
      </c>
      <c r="AK3489">
        <v>0</v>
      </c>
      <c r="AL3489">
        <v>15</v>
      </c>
      <c r="AO3489">
        <v>0</v>
      </c>
      <c r="AV3489" s="1" t="s">
        <v>53</v>
      </c>
      <c r="AW3489">
        <f>Facebook[[#This Row],[Total Post Reactions]]+Facebook[[#This Row],[Total Post Shares]]+Facebook[[#This Row],[Page Likes]]</f>
        <v>0</v>
      </c>
      <c r="AX3489" s="1">
        <f>IFERROR((Facebook[[#This Row],[Engagement]]/Facebook[[#This Row],[Reach]])*100,0)</f>
        <v>0</v>
      </c>
      <c r="AY3489" s="1" t="str">
        <f>TEXT(Facebook[[#This Row],[ReportDate]],"mmmm")</f>
        <v>November</v>
      </c>
    </row>
    <row r="3490" spans="1:51" x14ac:dyDescent="0.55000000000000004">
      <c r="A3490" s="1" t="s">
        <v>128</v>
      </c>
      <c r="B3490" s="1" t="s">
        <v>126</v>
      </c>
      <c r="C3490" s="1" t="s">
        <v>59</v>
      </c>
      <c r="D3490" s="1" t="s">
        <v>127</v>
      </c>
      <c r="E3490" s="1" t="s">
        <v>52</v>
      </c>
      <c r="F3490" s="2">
        <v>43044</v>
      </c>
      <c r="G3490">
        <v>0.59</v>
      </c>
      <c r="H3490">
        <v>86</v>
      </c>
      <c r="K3490">
        <v>86</v>
      </c>
      <c r="O3490">
        <v>0</v>
      </c>
      <c r="T3490">
        <v>0.59</v>
      </c>
      <c r="U3490">
        <v>0.01</v>
      </c>
      <c r="Y3490">
        <v>1</v>
      </c>
      <c r="Z3490">
        <v>86</v>
      </c>
      <c r="AA3490">
        <v>0.59</v>
      </c>
      <c r="AB3490">
        <v>0.59</v>
      </c>
      <c r="AH3490">
        <v>86</v>
      </c>
      <c r="AI3490">
        <v>1</v>
      </c>
      <c r="AK3490">
        <v>-1</v>
      </c>
      <c r="AL3490">
        <v>86</v>
      </c>
      <c r="AO3490">
        <v>0</v>
      </c>
      <c r="AV3490" s="1" t="s">
        <v>53</v>
      </c>
      <c r="AW3490">
        <f>Facebook[[#This Row],[Total Post Reactions]]+Facebook[[#This Row],[Total Post Shares]]+Facebook[[#This Row],[Page Likes]]</f>
        <v>0</v>
      </c>
      <c r="AX3490" s="1">
        <f>IFERROR((Facebook[[#This Row],[Engagement]]/Facebook[[#This Row],[Reach]])*100,0)</f>
        <v>0</v>
      </c>
      <c r="AY3490" s="1" t="str">
        <f>TEXT(Facebook[[#This Row],[ReportDate]],"mmmm")</f>
        <v>November</v>
      </c>
    </row>
    <row r="3491" spans="1:51" x14ac:dyDescent="0.55000000000000004">
      <c r="A3491" s="1" t="s">
        <v>129</v>
      </c>
      <c r="B3491" s="1" t="s">
        <v>126</v>
      </c>
      <c r="C3491" s="1" t="s">
        <v>59</v>
      </c>
      <c r="D3491" s="1" t="s">
        <v>127</v>
      </c>
      <c r="E3491" s="1" t="s">
        <v>52</v>
      </c>
      <c r="F3491" s="2">
        <v>43044</v>
      </c>
      <c r="G3491">
        <v>0.09</v>
      </c>
      <c r="H3491">
        <v>15</v>
      </c>
      <c r="K3491">
        <v>15</v>
      </c>
      <c r="O3491">
        <v>0</v>
      </c>
      <c r="T3491">
        <v>0.09</v>
      </c>
      <c r="U3491">
        <v>0.01</v>
      </c>
      <c r="Y3491">
        <v>1</v>
      </c>
      <c r="Z3491">
        <v>15</v>
      </c>
      <c r="AA3491">
        <v>0.09</v>
      </c>
      <c r="AB3491">
        <v>0.09</v>
      </c>
      <c r="AH3491">
        <v>15</v>
      </c>
      <c r="AI3491">
        <v>0</v>
      </c>
      <c r="AK3491">
        <v>0</v>
      </c>
      <c r="AL3491">
        <v>15</v>
      </c>
      <c r="AO3491">
        <v>0</v>
      </c>
      <c r="AV3491" s="1" t="s">
        <v>53</v>
      </c>
      <c r="AW3491">
        <f>Facebook[[#This Row],[Total Post Reactions]]+Facebook[[#This Row],[Total Post Shares]]+Facebook[[#This Row],[Page Likes]]</f>
        <v>0</v>
      </c>
      <c r="AX3491" s="1">
        <f>IFERROR((Facebook[[#This Row],[Engagement]]/Facebook[[#This Row],[Reach]])*100,0)</f>
        <v>0</v>
      </c>
      <c r="AY3491" s="1" t="str">
        <f>TEXT(Facebook[[#This Row],[ReportDate]],"mmmm")</f>
        <v>November</v>
      </c>
    </row>
    <row r="3492" spans="1:51" x14ac:dyDescent="0.55000000000000004">
      <c r="A3492" s="1" t="s">
        <v>136</v>
      </c>
      <c r="B3492" s="1" t="s">
        <v>126</v>
      </c>
      <c r="C3492" s="1" t="s">
        <v>59</v>
      </c>
      <c r="D3492" s="1" t="s">
        <v>127</v>
      </c>
      <c r="E3492" s="1" t="s">
        <v>52</v>
      </c>
      <c r="F3492" s="2">
        <v>43044</v>
      </c>
      <c r="G3492">
        <v>1.83</v>
      </c>
      <c r="H3492">
        <v>209</v>
      </c>
      <c r="K3492">
        <v>205</v>
      </c>
      <c r="O3492">
        <v>0</v>
      </c>
      <c r="T3492">
        <v>1.83</v>
      </c>
      <c r="U3492">
        <v>0.01</v>
      </c>
      <c r="Y3492">
        <v>1.019512</v>
      </c>
      <c r="Z3492">
        <v>209</v>
      </c>
      <c r="AA3492">
        <v>1.83</v>
      </c>
      <c r="AB3492">
        <v>1.83</v>
      </c>
      <c r="AH3492">
        <v>205</v>
      </c>
      <c r="AI3492">
        <v>2</v>
      </c>
      <c r="AK3492">
        <v>-2</v>
      </c>
      <c r="AL3492">
        <v>205</v>
      </c>
      <c r="AO3492">
        <v>0</v>
      </c>
      <c r="AV3492" s="1" t="s">
        <v>53</v>
      </c>
      <c r="AW3492">
        <f>Facebook[[#This Row],[Total Post Reactions]]+Facebook[[#This Row],[Total Post Shares]]+Facebook[[#This Row],[Page Likes]]</f>
        <v>0</v>
      </c>
      <c r="AX3492" s="1">
        <f>IFERROR((Facebook[[#This Row],[Engagement]]/Facebook[[#This Row],[Reach]])*100,0)</f>
        <v>0</v>
      </c>
      <c r="AY3492" s="1" t="str">
        <f>TEXT(Facebook[[#This Row],[ReportDate]],"mmmm")</f>
        <v>November</v>
      </c>
    </row>
    <row r="3493" spans="1:51" x14ac:dyDescent="0.55000000000000004">
      <c r="A3493" s="1" t="s">
        <v>130</v>
      </c>
      <c r="B3493" s="1" t="s">
        <v>126</v>
      </c>
      <c r="C3493" s="1" t="s">
        <v>59</v>
      </c>
      <c r="D3493" s="1" t="s">
        <v>127</v>
      </c>
      <c r="E3493" s="1" t="s">
        <v>52</v>
      </c>
      <c r="F3493" s="2">
        <v>43044</v>
      </c>
      <c r="G3493">
        <v>0.04</v>
      </c>
      <c r="H3493">
        <v>4</v>
      </c>
      <c r="K3493">
        <v>4</v>
      </c>
      <c r="O3493">
        <v>0</v>
      </c>
      <c r="T3493">
        <v>0.04</v>
      </c>
      <c r="U3493">
        <v>0.01</v>
      </c>
      <c r="Y3493">
        <v>1</v>
      </c>
      <c r="Z3493">
        <v>4</v>
      </c>
      <c r="AA3493">
        <v>0.04</v>
      </c>
      <c r="AB3493">
        <v>0.04</v>
      </c>
      <c r="AH3493">
        <v>4</v>
      </c>
      <c r="AI3493">
        <v>0</v>
      </c>
      <c r="AK3493">
        <v>0</v>
      </c>
      <c r="AL3493">
        <v>4</v>
      </c>
      <c r="AO3493">
        <v>0</v>
      </c>
      <c r="AV3493" s="1" t="s">
        <v>53</v>
      </c>
      <c r="AW3493">
        <f>Facebook[[#This Row],[Total Post Reactions]]+Facebook[[#This Row],[Total Post Shares]]+Facebook[[#This Row],[Page Likes]]</f>
        <v>0</v>
      </c>
      <c r="AX3493" s="1">
        <f>IFERROR((Facebook[[#This Row],[Engagement]]/Facebook[[#This Row],[Reach]])*100,0)</f>
        <v>0</v>
      </c>
      <c r="AY3493" s="1" t="str">
        <f>TEXT(Facebook[[#This Row],[ReportDate]],"mmmm")</f>
        <v>November</v>
      </c>
    </row>
    <row r="3494" spans="1:51" x14ac:dyDescent="0.55000000000000004">
      <c r="A3494" s="1" t="s">
        <v>131</v>
      </c>
      <c r="B3494" s="1" t="s">
        <v>126</v>
      </c>
      <c r="C3494" s="1" t="s">
        <v>59</v>
      </c>
      <c r="D3494" s="1" t="s">
        <v>127</v>
      </c>
      <c r="E3494" s="1" t="s">
        <v>52</v>
      </c>
      <c r="F3494" s="2">
        <v>43044</v>
      </c>
      <c r="G3494">
        <v>0.31</v>
      </c>
      <c r="H3494">
        <v>51</v>
      </c>
      <c r="K3494">
        <v>50</v>
      </c>
      <c r="O3494">
        <v>0</v>
      </c>
      <c r="T3494">
        <v>0.31</v>
      </c>
      <c r="U3494">
        <v>0.01</v>
      </c>
      <c r="Y3494">
        <v>1.02</v>
      </c>
      <c r="Z3494">
        <v>51</v>
      </c>
      <c r="AA3494">
        <v>0.31</v>
      </c>
      <c r="AB3494">
        <v>0.31</v>
      </c>
      <c r="AH3494">
        <v>50</v>
      </c>
      <c r="AI3494">
        <v>0</v>
      </c>
      <c r="AK3494">
        <v>0</v>
      </c>
      <c r="AL3494">
        <v>50</v>
      </c>
      <c r="AO3494">
        <v>0</v>
      </c>
      <c r="AV3494" s="1" t="s">
        <v>53</v>
      </c>
      <c r="AW3494">
        <f>Facebook[[#This Row],[Total Post Reactions]]+Facebook[[#This Row],[Total Post Shares]]+Facebook[[#This Row],[Page Likes]]</f>
        <v>0</v>
      </c>
      <c r="AX3494" s="1">
        <f>IFERROR((Facebook[[#This Row],[Engagement]]/Facebook[[#This Row],[Reach]])*100,0)</f>
        <v>0</v>
      </c>
      <c r="AY3494" s="1" t="str">
        <f>TEXT(Facebook[[#This Row],[ReportDate]],"mmmm")</f>
        <v>November</v>
      </c>
    </row>
    <row r="3495" spans="1:51" x14ac:dyDescent="0.55000000000000004">
      <c r="A3495" s="1" t="s">
        <v>132</v>
      </c>
      <c r="B3495" s="1" t="s">
        <v>126</v>
      </c>
      <c r="C3495" s="1" t="s">
        <v>59</v>
      </c>
      <c r="D3495" s="1" t="s">
        <v>127</v>
      </c>
      <c r="E3495" s="1" t="s">
        <v>52</v>
      </c>
      <c r="F3495" s="2">
        <v>43044</v>
      </c>
      <c r="G3495">
        <v>0.66</v>
      </c>
      <c r="H3495">
        <v>88</v>
      </c>
      <c r="K3495">
        <v>88</v>
      </c>
      <c r="O3495">
        <v>0</v>
      </c>
      <c r="T3495">
        <v>0.66</v>
      </c>
      <c r="U3495">
        <v>0.01</v>
      </c>
      <c r="Y3495">
        <v>1</v>
      </c>
      <c r="Z3495">
        <v>88</v>
      </c>
      <c r="AA3495">
        <v>0.66</v>
      </c>
      <c r="AB3495">
        <v>0.66</v>
      </c>
      <c r="AH3495">
        <v>88</v>
      </c>
      <c r="AI3495">
        <v>1</v>
      </c>
      <c r="AK3495">
        <v>-1</v>
      </c>
      <c r="AL3495">
        <v>88</v>
      </c>
      <c r="AO3495">
        <v>0</v>
      </c>
      <c r="AV3495" s="1" t="s">
        <v>53</v>
      </c>
      <c r="AW3495">
        <f>Facebook[[#This Row],[Total Post Reactions]]+Facebook[[#This Row],[Total Post Shares]]+Facebook[[#This Row],[Page Likes]]</f>
        <v>0</v>
      </c>
      <c r="AX3495" s="1">
        <f>IFERROR((Facebook[[#This Row],[Engagement]]/Facebook[[#This Row],[Reach]])*100,0)</f>
        <v>0</v>
      </c>
      <c r="AY3495" s="1" t="str">
        <f>TEXT(Facebook[[#This Row],[ReportDate]],"mmmm")</f>
        <v>November</v>
      </c>
    </row>
    <row r="3496" spans="1:51" x14ac:dyDescent="0.55000000000000004">
      <c r="A3496" s="1" t="s">
        <v>135</v>
      </c>
      <c r="B3496" s="1" t="s">
        <v>126</v>
      </c>
      <c r="C3496" s="1" t="s">
        <v>59</v>
      </c>
      <c r="D3496" s="1" t="s">
        <v>127</v>
      </c>
      <c r="E3496" s="1" t="s">
        <v>52</v>
      </c>
      <c r="F3496" s="2">
        <v>43044</v>
      </c>
      <c r="G3496">
        <v>1.51</v>
      </c>
      <c r="H3496">
        <v>207</v>
      </c>
      <c r="K3496">
        <v>200</v>
      </c>
      <c r="M3496">
        <v>1</v>
      </c>
      <c r="O3496">
        <v>1</v>
      </c>
      <c r="T3496">
        <v>1.51</v>
      </c>
      <c r="U3496">
        <v>0.01</v>
      </c>
      <c r="V3496">
        <v>1.51</v>
      </c>
      <c r="Y3496">
        <v>1.0349999999999999</v>
      </c>
      <c r="Z3496">
        <v>207</v>
      </c>
      <c r="AA3496">
        <v>1.51</v>
      </c>
      <c r="AB3496">
        <v>1.51</v>
      </c>
      <c r="AG3496">
        <v>1</v>
      </c>
      <c r="AH3496">
        <v>200</v>
      </c>
      <c r="AI3496">
        <v>2</v>
      </c>
      <c r="AK3496">
        <v>-2</v>
      </c>
      <c r="AL3496">
        <v>200</v>
      </c>
      <c r="AM3496">
        <v>1</v>
      </c>
      <c r="AO3496">
        <v>1</v>
      </c>
      <c r="AV3496" s="1" t="s">
        <v>53</v>
      </c>
      <c r="AW3496">
        <f>Facebook[[#This Row],[Total Post Reactions]]+Facebook[[#This Row],[Total Post Shares]]+Facebook[[#This Row],[Page Likes]]</f>
        <v>1</v>
      </c>
      <c r="AX3496" s="1">
        <f>IFERROR((Facebook[[#This Row],[Engagement]]/Facebook[[#This Row],[Reach]])*100,0)</f>
        <v>0.5</v>
      </c>
      <c r="AY3496" s="1" t="str">
        <f>TEXT(Facebook[[#This Row],[ReportDate]],"mmmm")</f>
        <v>November</v>
      </c>
    </row>
    <row r="3497" spans="1:51" x14ac:dyDescent="0.55000000000000004">
      <c r="A3497" s="1" t="s">
        <v>138</v>
      </c>
      <c r="B3497" s="1" t="s">
        <v>137</v>
      </c>
      <c r="C3497" s="1" t="s">
        <v>59</v>
      </c>
      <c r="D3497" s="1" t="s">
        <v>127</v>
      </c>
      <c r="E3497" s="1" t="s">
        <v>52</v>
      </c>
      <c r="F3497" s="2">
        <v>43044</v>
      </c>
      <c r="G3497">
        <v>0.56999999999999995</v>
      </c>
      <c r="H3497">
        <v>42</v>
      </c>
      <c r="K3497">
        <v>40</v>
      </c>
      <c r="O3497">
        <v>0</v>
      </c>
      <c r="T3497">
        <v>0.56999999999999995</v>
      </c>
      <c r="U3497">
        <v>0.01</v>
      </c>
      <c r="Y3497">
        <v>1.05</v>
      </c>
      <c r="Z3497">
        <v>42</v>
      </c>
      <c r="AA3497">
        <v>0.56999999999999995</v>
      </c>
      <c r="AB3497">
        <v>0.56999999999999995</v>
      </c>
      <c r="AH3497">
        <v>40</v>
      </c>
      <c r="AI3497">
        <v>1</v>
      </c>
      <c r="AK3497">
        <v>-1</v>
      </c>
      <c r="AL3497">
        <v>40</v>
      </c>
      <c r="AO3497">
        <v>0</v>
      </c>
      <c r="AV3497" s="1" t="s">
        <v>53</v>
      </c>
      <c r="AW3497">
        <f>Facebook[[#This Row],[Total Post Reactions]]+Facebook[[#This Row],[Total Post Shares]]+Facebook[[#This Row],[Page Likes]]</f>
        <v>0</v>
      </c>
      <c r="AX3497" s="1">
        <f>IFERROR((Facebook[[#This Row],[Engagement]]/Facebook[[#This Row],[Reach]])*100,0)</f>
        <v>0</v>
      </c>
      <c r="AY3497" s="1" t="str">
        <f>TEXT(Facebook[[#This Row],[ReportDate]],"mmmm")</f>
        <v>November</v>
      </c>
    </row>
    <row r="3498" spans="1:51" x14ac:dyDescent="0.55000000000000004">
      <c r="A3498" s="1" t="s">
        <v>97</v>
      </c>
      <c r="B3498" s="1" t="s">
        <v>137</v>
      </c>
      <c r="C3498" s="1" t="s">
        <v>59</v>
      </c>
      <c r="D3498" s="1" t="s">
        <v>127</v>
      </c>
      <c r="E3498" s="1" t="s">
        <v>52</v>
      </c>
      <c r="F3498" s="2">
        <v>43044</v>
      </c>
      <c r="G3498">
        <v>1.49</v>
      </c>
      <c r="H3498">
        <v>80</v>
      </c>
      <c r="K3498">
        <v>80</v>
      </c>
      <c r="O3498">
        <v>0</v>
      </c>
      <c r="T3498">
        <v>1.49</v>
      </c>
      <c r="U3498">
        <v>0.02</v>
      </c>
      <c r="Y3498">
        <v>1</v>
      </c>
      <c r="Z3498">
        <v>80</v>
      </c>
      <c r="AA3498">
        <v>1.49</v>
      </c>
      <c r="AB3498">
        <v>1.49</v>
      </c>
      <c r="AH3498">
        <v>80</v>
      </c>
      <c r="AI3498">
        <v>1</v>
      </c>
      <c r="AK3498">
        <v>-1</v>
      </c>
      <c r="AL3498">
        <v>80</v>
      </c>
      <c r="AO3498">
        <v>0</v>
      </c>
      <c r="AV3498" s="1" t="s">
        <v>53</v>
      </c>
      <c r="AW3498">
        <f>Facebook[[#This Row],[Total Post Reactions]]+Facebook[[#This Row],[Total Post Shares]]+Facebook[[#This Row],[Page Likes]]</f>
        <v>0</v>
      </c>
      <c r="AX3498" s="1">
        <f>IFERROR((Facebook[[#This Row],[Engagement]]/Facebook[[#This Row],[Reach]])*100,0)</f>
        <v>0</v>
      </c>
      <c r="AY3498" s="1" t="str">
        <f>TEXT(Facebook[[#This Row],[ReportDate]],"mmmm")</f>
        <v>November</v>
      </c>
    </row>
    <row r="3499" spans="1:51" x14ac:dyDescent="0.55000000000000004">
      <c r="A3499" s="1" t="s">
        <v>128</v>
      </c>
      <c r="B3499" s="1" t="s">
        <v>137</v>
      </c>
      <c r="C3499" s="1" t="s">
        <v>59</v>
      </c>
      <c r="D3499" s="1" t="s">
        <v>127</v>
      </c>
      <c r="E3499" s="1" t="s">
        <v>52</v>
      </c>
      <c r="F3499" s="2">
        <v>43044</v>
      </c>
      <c r="G3499">
        <v>11.78</v>
      </c>
      <c r="H3499">
        <v>609</v>
      </c>
      <c r="K3499">
        <v>573</v>
      </c>
      <c r="O3499">
        <v>0</v>
      </c>
      <c r="T3499">
        <v>11.78</v>
      </c>
      <c r="U3499">
        <v>0.02</v>
      </c>
      <c r="Y3499">
        <v>1.062827</v>
      </c>
      <c r="Z3499">
        <v>609</v>
      </c>
      <c r="AA3499">
        <v>11.78</v>
      </c>
      <c r="AB3499">
        <v>11.78</v>
      </c>
      <c r="AH3499">
        <v>573</v>
      </c>
      <c r="AI3499">
        <v>12</v>
      </c>
      <c r="AK3499">
        <v>-12</v>
      </c>
      <c r="AL3499">
        <v>573</v>
      </c>
      <c r="AO3499">
        <v>0</v>
      </c>
      <c r="AV3499" s="1" t="s">
        <v>53</v>
      </c>
      <c r="AW3499">
        <f>Facebook[[#This Row],[Total Post Reactions]]+Facebook[[#This Row],[Total Post Shares]]+Facebook[[#This Row],[Page Likes]]</f>
        <v>0</v>
      </c>
      <c r="AX3499" s="1">
        <f>IFERROR((Facebook[[#This Row],[Engagement]]/Facebook[[#This Row],[Reach]])*100,0)</f>
        <v>0</v>
      </c>
      <c r="AY3499" s="1" t="str">
        <f>TEXT(Facebook[[#This Row],[ReportDate]],"mmmm")</f>
        <v>November</v>
      </c>
    </row>
    <row r="3500" spans="1:51" x14ac:dyDescent="0.55000000000000004">
      <c r="A3500" s="1" t="s">
        <v>139</v>
      </c>
      <c r="B3500" s="1" t="s">
        <v>137</v>
      </c>
      <c r="C3500" s="1" t="s">
        <v>59</v>
      </c>
      <c r="D3500" s="1" t="s">
        <v>127</v>
      </c>
      <c r="E3500" s="1" t="s">
        <v>52</v>
      </c>
      <c r="F3500" s="2">
        <v>43044</v>
      </c>
      <c r="G3500">
        <v>2.11</v>
      </c>
      <c r="H3500">
        <v>108</v>
      </c>
      <c r="K3500">
        <v>105</v>
      </c>
      <c r="O3500">
        <v>0</v>
      </c>
      <c r="T3500">
        <v>2.11</v>
      </c>
      <c r="U3500">
        <v>0.02</v>
      </c>
      <c r="Y3500">
        <v>1.0285709999999999</v>
      </c>
      <c r="Z3500">
        <v>108</v>
      </c>
      <c r="AA3500">
        <v>2.11</v>
      </c>
      <c r="AB3500">
        <v>2.11</v>
      </c>
      <c r="AH3500">
        <v>105</v>
      </c>
      <c r="AI3500">
        <v>2</v>
      </c>
      <c r="AK3500">
        <v>-2</v>
      </c>
      <c r="AL3500">
        <v>105</v>
      </c>
      <c r="AO3500">
        <v>0</v>
      </c>
      <c r="AV3500" s="1" t="s">
        <v>53</v>
      </c>
      <c r="AW3500">
        <f>Facebook[[#This Row],[Total Post Reactions]]+Facebook[[#This Row],[Total Post Shares]]+Facebook[[#This Row],[Page Likes]]</f>
        <v>0</v>
      </c>
      <c r="AX3500" s="1">
        <f>IFERROR((Facebook[[#This Row],[Engagement]]/Facebook[[#This Row],[Reach]])*100,0)</f>
        <v>0</v>
      </c>
      <c r="AY3500" s="1" t="str">
        <f>TEXT(Facebook[[#This Row],[ReportDate]],"mmmm")</f>
        <v>November</v>
      </c>
    </row>
    <row r="3501" spans="1:51" x14ac:dyDescent="0.55000000000000004">
      <c r="A3501" s="1" t="s">
        <v>102</v>
      </c>
      <c r="B3501" s="1" t="s">
        <v>137</v>
      </c>
      <c r="C3501" s="1" t="s">
        <v>59</v>
      </c>
      <c r="D3501" s="1" t="s">
        <v>127</v>
      </c>
      <c r="E3501" s="1" t="s">
        <v>52</v>
      </c>
      <c r="F3501" s="2">
        <v>43044</v>
      </c>
      <c r="G3501">
        <v>1.73</v>
      </c>
      <c r="H3501">
        <v>87</v>
      </c>
      <c r="K3501">
        <v>87</v>
      </c>
      <c r="O3501">
        <v>0</v>
      </c>
      <c r="T3501">
        <v>1.73</v>
      </c>
      <c r="U3501">
        <v>0.02</v>
      </c>
      <c r="Y3501">
        <v>1</v>
      </c>
      <c r="Z3501">
        <v>87</v>
      </c>
      <c r="AA3501">
        <v>1.73</v>
      </c>
      <c r="AB3501">
        <v>1.73</v>
      </c>
      <c r="AH3501">
        <v>87</v>
      </c>
      <c r="AI3501">
        <v>2</v>
      </c>
      <c r="AK3501">
        <v>-2</v>
      </c>
      <c r="AL3501">
        <v>87</v>
      </c>
      <c r="AO3501">
        <v>0</v>
      </c>
      <c r="AV3501" s="1" t="s">
        <v>53</v>
      </c>
      <c r="AW3501">
        <f>Facebook[[#This Row],[Total Post Reactions]]+Facebook[[#This Row],[Total Post Shares]]+Facebook[[#This Row],[Page Likes]]</f>
        <v>0</v>
      </c>
      <c r="AX3501" s="1">
        <f>IFERROR((Facebook[[#This Row],[Engagement]]/Facebook[[#This Row],[Reach]])*100,0)</f>
        <v>0</v>
      </c>
      <c r="AY3501" s="1" t="str">
        <f>TEXT(Facebook[[#This Row],[ReportDate]],"mmmm")</f>
        <v>November</v>
      </c>
    </row>
    <row r="3502" spans="1:51" x14ac:dyDescent="0.55000000000000004">
      <c r="A3502" s="1" t="s">
        <v>130</v>
      </c>
      <c r="B3502" s="1" t="s">
        <v>137</v>
      </c>
      <c r="C3502" s="1" t="s">
        <v>59</v>
      </c>
      <c r="D3502" s="1" t="s">
        <v>127</v>
      </c>
      <c r="E3502" s="1" t="s">
        <v>52</v>
      </c>
      <c r="F3502" s="2">
        <v>43044</v>
      </c>
      <c r="G3502">
        <v>0.47</v>
      </c>
      <c r="H3502">
        <v>32</v>
      </c>
      <c r="K3502">
        <v>30</v>
      </c>
      <c r="O3502">
        <v>0</v>
      </c>
      <c r="T3502">
        <v>0.47</v>
      </c>
      <c r="U3502">
        <v>0.02</v>
      </c>
      <c r="Y3502">
        <v>1.066667</v>
      </c>
      <c r="Z3502">
        <v>32</v>
      </c>
      <c r="AA3502">
        <v>0.47</v>
      </c>
      <c r="AB3502">
        <v>0.47</v>
      </c>
      <c r="AH3502">
        <v>30</v>
      </c>
      <c r="AI3502">
        <v>0</v>
      </c>
      <c r="AK3502">
        <v>0</v>
      </c>
      <c r="AL3502">
        <v>30</v>
      </c>
      <c r="AO3502">
        <v>0</v>
      </c>
      <c r="AV3502" s="1" t="s">
        <v>53</v>
      </c>
      <c r="AW3502">
        <f>Facebook[[#This Row],[Total Post Reactions]]+Facebook[[#This Row],[Total Post Shares]]+Facebook[[#This Row],[Page Likes]]</f>
        <v>0</v>
      </c>
      <c r="AX3502" s="1">
        <f>IFERROR((Facebook[[#This Row],[Engagement]]/Facebook[[#This Row],[Reach]])*100,0)</f>
        <v>0</v>
      </c>
      <c r="AY3502" s="1" t="str">
        <f>TEXT(Facebook[[#This Row],[ReportDate]],"mmmm")</f>
        <v>November</v>
      </c>
    </row>
    <row r="3503" spans="1:51" x14ac:dyDescent="0.55000000000000004">
      <c r="A3503" s="1" t="s">
        <v>131</v>
      </c>
      <c r="B3503" s="1" t="s">
        <v>137</v>
      </c>
      <c r="C3503" s="1" t="s">
        <v>59</v>
      </c>
      <c r="D3503" s="1" t="s">
        <v>127</v>
      </c>
      <c r="E3503" s="1" t="s">
        <v>52</v>
      </c>
      <c r="F3503" s="2">
        <v>43044</v>
      </c>
      <c r="G3503">
        <v>1.77</v>
      </c>
      <c r="H3503">
        <v>142</v>
      </c>
      <c r="K3503">
        <v>137</v>
      </c>
      <c r="O3503">
        <v>0</v>
      </c>
      <c r="T3503">
        <v>1.77</v>
      </c>
      <c r="U3503">
        <v>0.01</v>
      </c>
      <c r="Y3503">
        <v>1.0364960000000001</v>
      </c>
      <c r="Z3503">
        <v>142</v>
      </c>
      <c r="AA3503">
        <v>1.77</v>
      </c>
      <c r="AB3503">
        <v>1.77</v>
      </c>
      <c r="AH3503">
        <v>137</v>
      </c>
      <c r="AI3503">
        <v>2</v>
      </c>
      <c r="AK3503">
        <v>-2</v>
      </c>
      <c r="AL3503">
        <v>137</v>
      </c>
      <c r="AO3503">
        <v>0</v>
      </c>
      <c r="AV3503" s="1" t="s">
        <v>53</v>
      </c>
      <c r="AW3503">
        <f>Facebook[[#This Row],[Total Post Reactions]]+Facebook[[#This Row],[Total Post Shares]]+Facebook[[#This Row],[Page Likes]]</f>
        <v>0</v>
      </c>
      <c r="AX3503" s="1">
        <f>IFERROR((Facebook[[#This Row],[Engagement]]/Facebook[[#This Row],[Reach]])*100,0)</f>
        <v>0</v>
      </c>
      <c r="AY3503" s="1" t="str">
        <f>TEXT(Facebook[[#This Row],[ReportDate]],"mmmm")</f>
        <v>November</v>
      </c>
    </row>
    <row r="3504" spans="1:51" x14ac:dyDescent="0.55000000000000004">
      <c r="A3504" s="1" t="s">
        <v>132</v>
      </c>
      <c r="B3504" s="1" t="s">
        <v>137</v>
      </c>
      <c r="C3504" s="1" t="s">
        <v>59</v>
      </c>
      <c r="D3504" s="1" t="s">
        <v>127</v>
      </c>
      <c r="E3504" s="1" t="s">
        <v>52</v>
      </c>
      <c r="F3504" s="2">
        <v>43044</v>
      </c>
      <c r="G3504">
        <v>0.25</v>
      </c>
      <c r="H3504">
        <v>12</v>
      </c>
      <c r="K3504">
        <v>12</v>
      </c>
      <c r="O3504">
        <v>0</v>
      </c>
      <c r="T3504">
        <v>0.25</v>
      </c>
      <c r="U3504">
        <v>0.02</v>
      </c>
      <c r="Y3504">
        <v>1</v>
      </c>
      <c r="Z3504">
        <v>12</v>
      </c>
      <c r="AA3504">
        <v>0.25</v>
      </c>
      <c r="AB3504">
        <v>0.25</v>
      </c>
      <c r="AH3504">
        <v>12</v>
      </c>
      <c r="AI3504">
        <v>0</v>
      </c>
      <c r="AK3504">
        <v>0</v>
      </c>
      <c r="AL3504">
        <v>12</v>
      </c>
      <c r="AO3504">
        <v>0</v>
      </c>
      <c r="AV3504" s="1" t="s">
        <v>53</v>
      </c>
      <c r="AW3504">
        <f>Facebook[[#This Row],[Total Post Reactions]]+Facebook[[#This Row],[Total Post Shares]]+Facebook[[#This Row],[Page Likes]]</f>
        <v>0</v>
      </c>
      <c r="AX3504" s="1">
        <f>IFERROR((Facebook[[#This Row],[Engagement]]/Facebook[[#This Row],[Reach]])*100,0)</f>
        <v>0</v>
      </c>
      <c r="AY3504" s="1" t="str">
        <f>TEXT(Facebook[[#This Row],[ReportDate]],"mmmm")</f>
        <v>November</v>
      </c>
    </row>
    <row r="3505" spans="1:51" x14ac:dyDescent="0.55000000000000004">
      <c r="A3505" s="1" t="s">
        <v>141</v>
      </c>
      <c r="B3505" s="1" t="s">
        <v>137</v>
      </c>
      <c r="C3505" s="1" t="s">
        <v>59</v>
      </c>
      <c r="D3505" s="1" t="s">
        <v>127</v>
      </c>
      <c r="E3505" s="1" t="s">
        <v>52</v>
      </c>
      <c r="F3505" s="2">
        <v>43044</v>
      </c>
      <c r="G3505">
        <v>0.66</v>
      </c>
      <c r="H3505">
        <v>21</v>
      </c>
      <c r="K3505">
        <v>21</v>
      </c>
      <c r="O3505">
        <v>0</v>
      </c>
      <c r="T3505">
        <v>0.66</v>
      </c>
      <c r="U3505">
        <v>0.03</v>
      </c>
      <c r="Y3505">
        <v>1</v>
      </c>
      <c r="Z3505">
        <v>21</v>
      </c>
      <c r="AA3505">
        <v>0.66</v>
      </c>
      <c r="AB3505">
        <v>0.66</v>
      </c>
      <c r="AH3505">
        <v>21</v>
      </c>
      <c r="AI3505">
        <v>1</v>
      </c>
      <c r="AK3505">
        <v>-1</v>
      </c>
      <c r="AL3505">
        <v>21</v>
      </c>
      <c r="AO3505">
        <v>0</v>
      </c>
      <c r="AV3505" s="1" t="s">
        <v>53</v>
      </c>
      <c r="AW3505">
        <f>Facebook[[#This Row],[Total Post Reactions]]+Facebook[[#This Row],[Total Post Shares]]+Facebook[[#This Row],[Page Likes]]</f>
        <v>0</v>
      </c>
      <c r="AX3505" s="1">
        <f>IFERROR((Facebook[[#This Row],[Engagement]]/Facebook[[#This Row],[Reach]])*100,0)</f>
        <v>0</v>
      </c>
      <c r="AY3505" s="1" t="str">
        <f>TEXT(Facebook[[#This Row],[ReportDate]],"mmmm")</f>
        <v>November</v>
      </c>
    </row>
    <row r="3506" spans="1:51" x14ac:dyDescent="0.55000000000000004">
      <c r="A3506" s="1" t="s">
        <v>133</v>
      </c>
      <c r="B3506" s="1" t="s">
        <v>137</v>
      </c>
      <c r="C3506" s="1" t="s">
        <v>59</v>
      </c>
      <c r="D3506" s="1" t="s">
        <v>127</v>
      </c>
      <c r="E3506" s="1" t="s">
        <v>52</v>
      </c>
      <c r="F3506" s="2">
        <v>43044</v>
      </c>
      <c r="G3506">
        <v>0.5</v>
      </c>
      <c r="H3506">
        <v>30</v>
      </c>
      <c r="K3506">
        <v>30</v>
      </c>
      <c r="O3506">
        <v>0</v>
      </c>
      <c r="T3506">
        <v>0.5</v>
      </c>
      <c r="U3506">
        <v>0.02</v>
      </c>
      <c r="Y3506">
        <v>1</v>
      </c>
      <c r="Z3506">
        <v>30</v>
      </c>
      <c r="AA3506">
        <v>0.5</v>
      </c>
      <c r="AB3506">
        <v>0.5</v>
      </c>
      <c r="AH3506">
        <v>30</v>
      </c>
      <c r="AI3506">
        <v>1</v>
      </c>
      <c r="AK3506">
        <v>-1</v>
      </c>
      <c r="AL3506">
        <v>30</v>
      </c>
      <c r="AO3506">
        <v>0</v>
      </c>
      <c r="AV3506" s="1" t="s">
        <v>53</v>
      </c>
      <c r="AW3506">
        <f>Facebook[[#This Row],[Total Post Reactions]]+Facebook[[#This Row],[Total Post Shares]]+Facebook[[#This Row],[Page Likes]]</f>
        <v>0</v>
      </c>
      <c r="AX3506" s="1">
        <f>IFERROR((Facebook[[#This Row],[Engagement]]/Facebook[[#This Row],[Reach]])*100,0)</f>
        <v>0</v>
      </c>
      <c r="AY3506" s="1" t="str">
        <f>TEXT(Facebook[[#This Row],[ReportDate]],"mmmm")</f>
        <v>November</v>
      </c>
    </row>
    <row r="3507" spans="1:51" x14ac:dyDescent="0.55000000000000004">
      <c r="A3507" s="1" t="s">
        <v>129</v>
      </c>
      <c r="B3507" s="1" t="s">
        <v>137</v>
      </c>
      <c r="C3507" s="1" t="s">
        <v>59</v>
      </c>
      <c r="D3507" s="1" t="s">
        <v>127</v>
      </c>
      <c r="E3507" s="1" t="s">
        <v>52</v>
      </c>
      <c r="F3507" s="2">
        <v>43044</v>
      </c>
      <c r="G3507">
        <v>1.715994</v>
      </c>
      <c r="H3507">
        <v>89</v>
      </c>
      <c r="K3507">
        <v>88</v>
      </c>
      <c r="M3507">
        <v>1</v>
      </c>
      <c r="O3507">
        <v>1</v>
      </c>
      <c r="T3507">
        <v>1.715994</v>
      </c>
      <c r="U3507">
        <v>0.02</v>
      </c>
      <c r="V3507">
        <v>1.72</v>
      </c>
      <c r="Y3507">
        <v>1.0113639999999999</v>
      </c>
      <c r="Z3507">
        <v>89</v>
      </c>
      <c r="AA3507">
        <v>1.715994</v>
      </c>
      <c r="AB3507">
        <v>1.715994</v>
      </c>
      <c r="AG3507">
        <v>1</v>
      </c>
      <c r="AH3507">
        <v>88</v>
      </c>
      <c r="AI3507">
        <v>2</v>
      </c>
      <c r="AK3507">
        <v>-2</v>
      </c>
      <c r="AL3507">
        <v>88</v>
      </c>
      <c r="AM3507">
        <v>1</v>
      </c>
      <c r="AO3507">
        <v>1</v>
      </c>
      <c r="AV3507" s="1" t="s">
        <v>53</v>
      </c>
      <c r="AW3507">
        <f>Facebook[[#This Row],[Total Post Reactions]]+Facebook[[#This Row],[Total Post Shares]]+Facebook[[#This Row],[Page Likes]]</f>
        <v>1</v>
      </c>
      <c r="AX3507" s="1">
        <f>IFERROR((Facebook[[#This Row],[Engagement]]/Facebook[[#This Row],[Reach]])*100,0)</f>
        <v>1.1363636363636365</v>
      </c>
      <c r="AY3507" s="1" t="str">
        <f>TEXT(Facebook[[#This Row],[ReportDate]],"mmmm")</f>
        <v>November</v>
      </c>
    </row>
    <row r="3508" spans="1:51" x14ac:dyDescent="0.55000000000000004">
      <c r="A3508" s="1" t="s">
        <v>136</v>
      </c>
      <c r="B3508" s="1" t="s">
        <v>137</v>
      </c>
      <c r="C3508" s="1" t="s">
        <v>59</v>
      </c>
      <c r="D3508" s="1" t="s">
        <v>127</v>
      </c>
      <c r="E3508" s="1" t="s">
        <v>52</v>
      </c>
      <c r="F3508" s="2">
        <v>43044</v>
      </c>
      <c r="G3508">
        <v>5.0199999999999996</v>
      </c>
      <c r="H3508">
        <v>167</v>
      </c>
      <c r="K3508">
        <v>157</v>
      </c>
      <c r="M3508">
        <v>1</v>
      </c>
      <c r="O3508">
        <v>1</v>
      </c>
      <c r="T3508">
        <v>5.0199999999999996</v>
      </c>
      <c r="U3508">
        <v>0.03</v>
      </c>
      <c r="V3508">
        <v>5.0199999999999996</v>
      </c>
      <c r="Y3508">
        <v>1.0636939999999999</v>
      </c>
      <c r="Z3508">
        <v>167</v>
      </c>
      <c r="AA3508">
        <v>5.0199999999999996</v>
      </c>
      <c r="AB3508">
        <v>5.0199999999999996</v>
      </c>
      <c r="AG3508">
        <v>1</v>
      </c>
      <c r="AH3508">
        <v>157</v>
      </c>
      <c r="AI3508">
        <v>5</v>
      </c>
      <c r="AK3508">
        <v>-5</v>
      </c>
      <c r="AL3508">
        <v>157</v>
      </c>
      <c r="AM3508">
        <v>1</v>
      </c>
      <c r="AO3508">
        <v>1</v>
      </c>
      <c r="AV3508" s="1" t="s">
        <v>53</v>
      </c>
      <c r="AW3508">
        <f>Facebook[[#This Row],[Total Post Reactions]]+Facebook[[#This Row],[Total Post Shares]]+Facebook[[#This Row],[Page Likes]]</f>
        <v>1</v>
      </c>
      <c r="AX3508" s="1">
        <f>IFERROR((Facebook[[#This Row],[Engagement]]/Facebook[[#This Row],[Reach]])*100,0)</f>
        <v>0.63694267515923575</v>
      </c>
      <c r="AY3508" s="1" t="str">
        <f>TEXT(Facebook[[#This Row],[ReportDate]],"mmmm")</f>
        <v>November</v>
      </c>
    </row>
    <row r="3509" spans="1:51" x14ac:dyDescent="0.55000000000000004">
      <c r="A3509" s="1" t="s">
        <v>134</v>
      </c>
      <c r="B3509" s="1" t="s">
        <v>137</v>
      </c>
      <c r="C3509" s="1" t="s">
        <v>59</v>
      </c>
      <c r="D3509" s="1" t="s">
        <v>127</v>
      </c>
      <c r="E3509" s="1" t="s">
        <v>52</v>
      </c>
      <c r="F3509" s="2">
        <v>43044</v>
      </c>
      <c r="G3509">
        <v>0.19</v>
      </c>
      <c r="H3509">
        <v>15</v>
      </c>
      <c r="K3509">
        <v>15</v>
      </c>
      <c r="M3509">
        <v>1</v>
      </c>
      <c r="O3509">
        <v>1</v>
      </c>
      <c r="T3509">
        <v>0.19</v>
      </c>
      <c r="U3509">
        <v>0.01</v>
      </c>
      <c r="V3509">
        <v>0.19</v>
      </c>
      <c r="Y3509">
        <v>1</v>
      </c>
      <c r="Z3509">
        <v>15</v>
      </c>
      <c r="AA3509">
        <v>0.19</v>
      </c>
      <c r="AB3509">
        <v>0.19</v>
      </c>
      <c r="AG3509">
        <v>1</v>
      </c>
      <c r="AH3509">
        <v>15</v>
      </c>
      <c r="AI3509">
        <v>0</v>
      </c>
      <c r="AK3509">
        <v>0</v>
      </c>
      <c r="AL3509">
        <v>15</v>
      </c>
      <c r="AM3509">
        <v>1</v>
      </c>
      <c r="AO3509">
        <v>1</v>
      </c>
      <c r="AV3509" s="1" t="s">
        <v>53</v>
      </c>
      <c r="AW3509">
        <f>Facebook[[#This Row],[Total Post Reactions]]+Facebook[[#This Row],[Total Post Shares]]+Facebook[[#This Row],[Page Likes]]</f>
        <v>1</v>
      </c>
      <c r="AX3509" s="1">
        <f>IFERROR((Facebook[[#This Row],[Engagement]]/Facebook[[#This Row],[Reach]])*100,0)</f>
        <v>6.666666666666667</v>
      </c>
      <c r="AY3509" s="1" t="str">
        <f>TEXT(Facebook[[#This Row],[ReportDate]],"mmmm")</f>
        <v>November</v>
      </c>
    </row>
    <row r="3510" spans="1:51" x14ac:dyDescent="0.55000000000000004">
      <c r="A3510" s="1" t="s">
        <v>125</v>
      </c>
      <c r="B3510" s="1" t="s">
        <v>142</v>
      </c>
      <c r="C3510" s="1" t="s">
        <v>59</v>
      </c>
      <c r="D3510" s="1" t="s">
        <v>127</v>
      </c>
      <c r="E3510" s="1" t="s">
        <v>52</v>
      </c>
      <c r="F3510" s="2">
        <v>43044</v>
      </c>
      <c r="G3510">
        <v>0.12</v>
      </c>
      <c r="H3510">
        <v>20</v>
      </c>
      <c r="K3510">
        <v>19</v>
      </c>
      <c r="O3510">
        <v>0</v>
      </c>
      <c r="T3510">
        <v>0.12</v>
      </c>
      <c r="U3510">
        <v>0.01</v>
      </c>
      <c r="Y3510">
        <v>1.052632</v>
      </c>
      <c r="Z3510">
        <v>20</v>
      </c>
      <c r="AA3510">
        <v>0.12</v>
      </c>
      <c r="AB3510">
        <v>0.12</v>
      </c>
      <c r="AH3510">
        <v>19</v>
      </c>
      <c r="AI3510">
        <v>0</v>
      </c>
      <c r="AK3510">
        <v>0</v>
      </c>
      <c r="AL3510">
        <v>19</v>
      </c>
      <c r="AO3510">
        <v>0</v>
      </c>
      <c r="AV3510" s="1" t="s">
        <v>53</v>
      </c>
      <c r="AW3510">
        <f>Facebook[[#This Row],[Total Post Reactions]]+Facebook[[#This Row],[Total Post Shares]]+Facebook[[#This Row],[Page Likes]]</f>
        <v>0</v>
      </c>
      <c r="AX3510" s="1">
        <f>IFERROR((Facebook[[#This Row],[Engagement]]/Facebook[[#This Row],[Reach]])*100,0)</f>
        <v>0</v>
      </c>
      <c r="AY3510" s="1" t="str">
        <f>TEXT(Facebook[[#This Row],[ReportDate]],"mmmm")</f>
        <v>November</v>
      </c>
    </row>
    <row r="3511" spans="1:51" x14ac:dyDescent="0.55000000000000004">
      <c r="A3511" s="1" t="s">
        <v>100</v>
      </c>
      <c r="B3511" s="1" t="s">
        <v>142</v>
      </c>
      <c r="C3511" s="1" t="s">
        <v>59</v>
      </c>
      <c r="D3511" s="1" t="s">
        <v>127</v>
      </c>
      <c r="E3511" s="1" t="s">
        <v>52</v>
      </c>
      <c r="F3511" s="2">
        <v>43044</v>
      </c>
      <c r="G3511">
        <v>0.16</v>
      </c>
      <c r="H3511">
        <v>32</v>
      </c>
      <c r="K3511">
        <v>30</v>
      </c>
      <c r="O3511">
        <v>0</v>
      </c>
      <c r="T3511">
        <v>0.16</v>
      </c>
      <c r="U3511">
        <v>0.01</v>
      </c>
      <c r="Y3511">
        <v>1.066667</v>
      </c>
      <c r="Z3511">
        <v>32</v>
      </c>
      <c r="AA3511">
        <v>0.16</v>
      </c>
      <c r="AB3511">
        <v>0.16</v>
      </c>
      <c r="AH3511">
        <v>30</v>
      </c>
      <c r="AI3511">
        <v>0</v>
      </c>
      <c r="AK3511">
        <v>0</v>
      </c>
      <c r="AL3511">
        <v>30</v>
      </c>
      <c r="AO3511">
        <v>0</v>
      </c>
      <c r="AV3511" s="1" t="s">
        <v>53</v>
      </c>
      <c r="AW3511">
        <f>Facebook[[#This Row],[Total Post Reactions]]+Facebook[[#This Row],[Total Post Shares]]+Facebook[[#This Row],[Page Likes]]</f>
        <v>0</v>
      </c>
      <c r="AX3511" s="1">
        <f>IFERROR((Facebook[[#This Row],[Engagement]]/Facebook[[#This Row],[Reach]])*100,0)</f>
        <v>0</v>
      </c>
      <c r="AY3511" s="1" t="str">
        <f>TEXT(Facebook[[#This Row],[ReportDate]],"mmmm")</f>
        <v>November</v>
      </c>
    </row>
    <row r="3512" spans="1:51" x14ac:dyDescent="0.55000000000000004">
      <c r="A3512" s="1" t="s">
        <v>138</v>
      </c>
      <c r="B3512" s="1" t="s">
        <v>142</v>
      </c>
      <c r="C3512" s="1" t="s">
        <v>59</v>
      </c>
      <c r="D3512" s="1" t="s">
        <v>127</v>
      </c>
      <c r="E3512" s="1" t="s">
        <v>52</v>
      </c>
      <c r="F3512" s="2">
        <v>43044</v>
      </c>
      <c r="G3512">
        <v>0.53</v>
      </c>
      <c r="H3512">
        <v>91</v>
      </c>
      <c r="K3512">
        <v>91</v>
      </c>
      <c r="O3512">
        <v>0</v>
      </c>
      <c r="T3512">
        <v>0.53</v>
      </c>
      <c r="U3512">
        <v>0.01</v>
      </c>
      <c r="Y3512">
        <v>1</v>
      </c>
      <c r="Z3512">
        <v>91</v>
      </c>
      <c r="AA3512">
        <v>0.53</v>
      </c>
      <c r="AB3512">
        <v>0.53</v>
      </c>
      <c r="AH3512">
        <v>91</v>
      </c>
      <c r="AI3512">
        <v>1</v>
      </c>
      <c r="AK3512">
        <v>-1</v>
      </c>
      <c r="AL3512">
        <v>91</v>
      </c>
      <c r="AO3512">
        <v>0</v>
      </c>
      <c r="AV3512" s="1" t="s">
        <v>53</v>
      </c>
      <c r="AW3512">
        <f>Facebook[[#This Row],[Total Post Reactions]]+Facebook[[#This Row],[Total Post Shares]]+Facebook[[#This Row],[Page Likes]]</f>
        <v>0</v>
      </c>
      <c r="AX3512" s="1">
        <f>IFERROR((Facebook[[#This Row],[Engagement]]/Facebook[[#This Row],[Reach]])*100,0)</f>
        <v>0</v>
      </c>
      <c r="AY3512" s="1" t="str">
        <f>TEXT(Facebook[[#This Row],[ReportDate]],"mmmm")</f>
        <v>November</v>
      </c>
    </row>
    <row r="3513" spans="1:51" x14ac:dyDescent="0.55000000000000004">
      <c r="A3513" s="1" t="s">
        <v>97</v>
      </c>
      <c r="B3513" s="1" t="s">
        <v>142</v>
      </c>
      <c r="C3513" s="1" t="s">
        <v>59</v>
      </c>
      <c r="D3513" s="1" t="s">
        <v>127</v>
      </c>
      <c r="E3513" s="1" t="s">
        <v>52</v>
      </c>
      <c r="F3513" s="2">
        <v>43044</v>
      </c>
      <c r="G3513">
        <v>0.02</v>
      </c>
      <c r="H3513">
        <v>3</v>
      </c>
      <c r="K3513">
        <v>3</v>
      </c>
      <c r="O3513">
        <v>0</v>
      </c>
      <c r="T3513">
        <v>0.02</v>
      </c>
      <c r="U3513">
        <v>0.01</v>
      </c>
      <c r="Y3513">
        <v>1</v>
      </c>
      <c r="Z3513">
        <v>3</v>
      </c>
      <c r="AA3513">
        <v>0.02</v>
      </c>
      <c r="AB3513">
        <v>0.02</v>
      </c>
      <c r="AH3513">
        <v>3</v>
      </c>
      <c r="AI3513">
        <v>0</v>
      </c>
      <c r="AK3513">
        <v>0</v>
      </c>
      <c r="AL3513">
        <v>3</v>
      </c>
      <c r="AO3513">
        <v>0</v>
      </c>
      <c r="AV3513" s="1" t="s">
        <v>53</v>
      </c>
      <c r="AW3513">
        <f>Facebook[[#This Row],[Total Post Reactions]]+Facebook[[#This Row],[Total Post Shares]]+Facebook[[#This Row],[Page Likes]]</f>
        <v>0</v>
      </c>
      <c r="AX3513" s="1">
        <f>IFERROR((Facebook[[#This Row],[Engagement]]/Facebook[[#This Row],[Reach]])*100,0)</f>
        <v>0</v>
      </c>
      <c r="AY3513" s="1" t="str">
        <f>TEXT(Facebook[[#This Row],[ReportDate]],"mmmm")</f>
        <v>November</v>
      </c>
    </row>
    <row r="3514" spans="1:51" x14ac:dyDescent="0.55000000000000004">
      <c r="A3514" s="1" t="s">
        <v>128</v>
      </c>
      <c r="B3514" s="1" t="s">
        <v>142</v>
      </c>
      <c r="C3514" s="1" t="s">
        <v>59</v>
      </c>
      <c r="D3514" s="1" t="s">
        <v>127</v>
      </c>
      <c r="E3514" s="1" t="s">
        <v>52</v>
      </c>
      <c r="F3514" s="2">
        <v>43044</v>
      </c>
      <c r="G3514">
        <v>0.23</v>
      </c>
      <c r="H3514">
        <v>43</v>
      </c>
      <c r="K3514">
        <v>42</v>
      </c>
      <c r="O3514">
        <v>0</v>
      </c>
      <c r="T3514">
        <v>0.23</v>
      </c>
      <c r="U3514">
        <v>0.01</v>
      </c>
      <c r="Y3514">
        <v>1.0238100000000001</v>
      </c>
      <c r="Z3514">
        <v>43</v>
      </c>
      <c r="AA3514">
        <v>0.23</v>
      </c>
      <c r="AB3514">
        <v>0.23</v>
      </c>
      <c r="AH3514">
        <v>42</v>
      </c>
      <c r="AI3514">
        <v>0</v>
      </c>
      <c r="AK3514">
        <v>0</v>
      </c>
      <c r="AL3514">
        <v>42</v>
      </c>
      <c r="AO3514">
        <v>0</v>
      </c>
      <c r="AV3514" s="1" t="s">
        <v>53</v>
      </c>
      <c r="AW3514">
        <f>Facebook[[#This Row],[Total Post Reactions]]+Facebook[[#This Row],[Total Post Shares]]+Facebook[[#This Row],[Page Likes]]</f>
        <v>0</v>
      </c>
      <c r="AX3514" s="1">
        <f>IFERROR((Facebook[[#This Row],[Engagement]]/Facebook[[#This Row],[Reach]])*100,0)</f>
        <v>0</v>
      </c>
      <c r="AY3514" s="1" t="str">
        <f>TEXT(Facebook[[#This Row],[ReportDate]],"mmmm")</f>
        <v>November</v>
      </c>
    </row>
    <row r="3515" spans="1:51" x14ac:dyDescent="0.55000000000000004">
      <c r="A3515" s="1" t="s">
        <v>135</v>
      </c>
      <c r="B3515" s="1" t="s">
        <v>142</v>
      </c>
      <c r="C3515" s="1" t="s">
        <v>59</v>
      </c>
      <c r="D3515" s="1" t="s">
        <v>127</v>
      </c>
      <c r="E3515" s="1" t="s">
        <v>52</v>
      </c>
      <c r="F3515" s="2">
        <v>43044</v>
      </c>
      <c r="G3515">
        <v>0.23</v>
      </c>
      <c r="H3515">
        <v>7</v>
      </c>
      <c r="K3515">
        <v>7</v>
      </c>
      <c r="O3515">
        <v>0</v>
      </c>
      <c r="T3515">
        <v>0.23</v>
      </c>
      <c r="U3515">
        <v>0.03</v>
      </c>
      <c r="Y3515">
        <v>1</v>
      </c>
      <c r="Z3515">
        <v>7</v>
      </c>
      <c r="AA3515">
        <v>0.23</v>
      </c>
      <c r="AB3515">
        <v>0.23</v>
      </c>
      <c r="AH3515">
        <v>7</v>
      </c>
      <c r="AI3515">
        <v>0</v>
      </c>
      <c r="AK3515">
        <v>0</v>
      </c>
      <c r="AL3515">
        <v>7</v>
      </c>
      <c r="AO3515">
        <v>0</v>
      </c>
      <c r="AV3515" s="1" t="s">
        <v>53</v>
      </c>
      <c r="AW3515">
        <f>Facebook[[#This Row],[Total Post Reactions]]+Facebook[[#This Row],[Total Post Shares]]+Facebook[[#This Row],[Page Likes]]</f>
        <v>0</v>
      </c>
      <c r="AX3515" s="1">
        <f>IFERROR((Facebook[[#This Row],[Engagement]]/Facebook[[#This Row],[Reach]])*100,0)</f>
        <v>0</v>
      </c>
      <c r="AY3515" s="1" t="str">
        <f>TEXT(Facebook[[#This Row],[ReportDate]],"mmmm")</f>
        <v>November</v>
      </c>
    </row>
    <row r="3516" spans="1:51" x14ac:dyDescent="0.55000000000000004">
      <c r="A3516" s="1" t="s">
        <v>156</v>
      </c>
      <c r="B3516" s="1" t="s">
        <v>142</v>
      </c>
      <c r="C3516" s="1" t="s">
        <v>59</v>
      </c>
      <c r="D3516" s="1" t="s">
        <v>127</v>
      </c>
      <c r="E3516" s="1" t="s">
        <v>52</v>
      </c>
      <c r="F3516" s="2">
        <v>43044</v>
      </c>
      <c r="G3516">
        <v>0.14000000000000001</v>
      </c>
      <c r="H3516">
        <v>12</v>
      </c>
      <c r="K3516">
        <v>12</v>
      </c>
      <c r="O3516">
        <v>0</v>
      </c>
      <c r="T3516">
        <v>0.14000000000000001</v>
      </c>
      <c r="U3516">
        <v>0.01</v>
      </c>
      <c r="Y3516">
        <v>1</v>
      </c>
      <c r="Z3516">
        <v>12</v>
      </c>
      <c r="AA3516">
        <v>0.14000000000000001</v>
      </c>
      <c r="AB3516">
        <v>0.14000000000000001</v>
      </c>
      <c r="AH3516">
        <v>12</v>
      </c>
      <c r="AI3516">
        <v>0</v>
      </c>
      <c r="AK3516">
        <v>0</v>
      </c>
      <c r="AL3516">
        <v>12</v>
      </c>
      <c r="AO3516">
        <v>0</v>
      </c>
      <c r="AV3516" s="1" t="s">
        <v>53</v>
      </c>
      <c r="AW3516">
        <f>Facebook[[#This Row],[Total Post Reactions]]+Facebook[[#This Row],[Total Post Shares]]+Facebook[[#This Row],[Page Likes]]</f>
        <v>0</v>
      </c>
      <c r="AX3516" s="1">
        <f>IFERROR((Facebook[[#This Row],[Engagement]]/Facebook[[#This Row],[Reach]])*100,0)</f>
        <v>0</v>
      </c>
      <c r="AY3516" s="1" t="str">
        <f>TEXT(Facebook[[#This Row],[ReportDate]],"mmmm")</f>
        <v>November</v>
      </c>
    </row>
    <row r="3517" spans="1:51" x14ac:dyDescent="0.55000000000000004">
      <c r="A3517" s="1" t="s">
        <v>129</v>
      </c>
      <c r="B3517" s="1" t="s">
        <v>142</v>
      </c>
      <c r="C3517" s="1" t="s">
        <v>59</v>
      </c>
      <c r="D3517" s="1" t="s">
        <v>127</v>
      </c>
      <c r="E3517" s="1" t="s">
        <v>52</v>
      </c>
      <c r="F3517" s="2">
        <v>43044</v>
      </c>
      <c r="G3517">
        <v>0.21</v>
      </c>
      <c r="H3517">
        <v>45</v>
      </c>
      <c r="K3517">
        <v>43</v>
      </c>
      <c r="O3517">
        <v>0</v>
      </c>
      <c r="T3517">
        <v>0.21</v>
      </c>
      <c r="U3517">
        <v>0</v>
      </c>
      <c r="Y3517">
        <v>1.0465120000000001</v>
      </c>
      <c r="Z3517">
        <v>45</v>
      </c>
      <c r="AA3517">
        <v>0.21</v>
      </c>
      <c r="AB3517">
        <v>0.21</v>
      </c>
      <c r="AH3517">
        <v>43</v>
      </c>
      <c r="AI3517">
        <v>0</v>
      </c>
      <c r="AK3517">
        <v>0</v>
      </c>
      <c r="AL3517">
        <v>43</v>
      </c>
      <c r="AO3517">
        <v>0</v>
      </c>
      <c r="AV3517" s="1" t="s">
        <v>53</v>
      </c>
      <c r="AW3517">
        <f>Facebook[[#This Row],[Total Post Reactions]]+Facebook[[#This Row],[Total Post Shares]]+Facebook[[#This Row],[Page Likes]]</f>
        <v>0</v>
      </c>
      <c r="AX3517" s="1">
        <f>IFERROR((Facebook[[#This Row],[Engagement]]/Facebook[[#This Row],[Reach]])*100,0)</f>
        <v>0</v>
      </c>
      <c r="AY3517" s="1" t="str">
        <f>TEXT(Facebook[[#This Row],[ReportDate]],"mmmm")</f>
        <v>November</v>
      </c>
    </row>
    <row r="3518" spans="1:51" x14ac:dyDescent="0.55000000000000004">
      <c r="A3518" s="1" t="s">
        <v>139</v>
      </c>
      <c r="B3518" s="1" t="s">
        <v>142</v>
      </c>
      <c r="C3518" s="1" t="s">
        <v>59</v>
      </c>
      <c r="D3518" s="1" t="s">
        <v>127</v>
      </c>
      <c r="E3518" s="1" t="s">
        <v>52</v>
      </c>
      <c r="F3518" s="2">
        <v>43044</v>
      </c>
      <c r="G3518">
        <v>0.01</v>
      </c>
      <c r="H3518">
        <v>4</v>
      </c>
      <c r="K3518">
        <v>4</v>
      </c>
      <c r="O3518">
        <v>0</v>
      </c>
      <c r="T3518">
        <v>0.01</v>
      </c>
      <c r="U3518">
        <v>0</v>
      </c>
      <c r="Y3518">
        <v>1</v>
      </c>
      <c r="Z3518">
        <v>4</v>
      </c>
      <c r="AA3518">
        <v>0.01</v>
      </c>
      <c r="AB3518">
        <v>0.01</v>
      </c>
      <c r="AH3518">
        <v>4</v>
      </c>
      <c r="AI3518">
        <v>0</v>
      </c>
      <c r="AK3518">
        <v>0</v>
      </c>
      <c r="AL3518">
        <v>4</v>
      </c>
      <c r="AO3518">
        <v>0</v>
      </c>
      <c r="AV3518" s="1" t="s">
        <v>53</v>
      </c>
      <c r="AW3518">
        <f>Facebook[[#This Row],[Total Post Reactions]]+Facebook[[#This Row],[Total Post Shares]]+Facebook[[#This Row],[Page Likes]]</f>
        <v>0</v>
      </c>
      <c r="AX3518" s="1">
        <f>IFERROR((Facebook[[#This Row],[Engagement]]/Facebook[[#This Row],[Reach]])*100,0)</f>
        <v>0</v>
      </c>
      <c r="AY3518" s="1" t="str">
        <f>TEXT(Facebook[[#This Row],[ReportDate]],"mmmm")</f>
        <v>November</v>
      </c>
    </row>
    <row r="3519" spans="1:51" x14ac:dyDescent="0.55000000000000004">
      <c r="A3519" s="1" t="s">
        <v>102</v>
      </c>
      <c r="B3519" s="1" t="s">
        <v>142</v>
      </c>
      <c r="C3519" s="1" t="s">
        <v>59</v>
      </c>
      <c r="D3519" s="1" t="s">
        <v>127</v>
      </c>
      <c r="E3519" s="1" t="s">
        <v>52</v>
      </c>
      <c r="F3519" s="2">
        <v>43044</v>
      </c>
      <c r="G3519">
        <v>0.02</v>
      </c>
      <c r="H3519">
        <v>4</v>
      </c>
      <c r="K3519">
        <v>4</v>
      </c>
      <c r="O3519">
        <v>0</v>
      </c>
      <c r="T3519">
        <v>0.02</v>
      </c>
      <c r="U3519">
        <v>0.01</v>
      </c>
      <c r="Y3519">
        <v>1</v>
      </c>
      <c r="Z3519">
        <v>4</v>
      </c>
      <c r="AA3519">
        <v>0.02</v>
      </c>
      <c r="AB3519">
        <v>0.02</v>
      </c>
      <c r="AH3519">
        <v>4</v>
      </c>
      <c r="AI3519">
        <v>0</v>
      </c>
      <c r="AK3519">
        <v>0</v>
      </c>
      <c r="AL3519">
        <v>4</v>
      </c>
      <c r="AO3519">
        <v>0</v>
      </c>
      <c r="AV3519" s="1" t="s">
        <v>53</v>
      </c>
      <c r="AW3519">
        <f>Facebook[[#This Row],[Total Post Reactions]]+Facebook[[#This Row],[Total Post Shares]]+Facebook[[#This Row],[Page Likes]]</f>
        <v>0</v>
      </c>
      <c r="AX3519" s="1">
        <f>IFERROR((Facebook[[#This Row],[Engagement]]/Facebook[[#This Row],[Reach]])*100,0)</f>
        <v>0</v>
      </c>
      <c r="AY3519" s="1" t="str">
        <f>TEXT(Facebook[[#This Row],[ReportDate]],"mmmm")</f>
        <v>November</v>
      </c>
    </row>
    <row r="3520" spans="1:51" x14ac:dyDescent="0.55000000000000004">
      <c r="A3520" s="1" t="s">
        <v>131</v>
      </c>
      <c r="B3520" s="1" t="s">
        <v>142</v>
      </c>
      <c r="C3520" s="1" t="s">
        <v>59</v>
      </c>
      <c r="D3520" s="1" t="s">
        <v>127</v>
      </c>
      <c r="E3520" s="1" t="s">
        <v>52</v>
      </c>
      <c r="F3520" s="2">
        <v>43044</v>
      </c>
      <c r="G3520">
        <v>0.1</v>
      </c>
      <c r="H3520">
        <v>13</v>
      </c>
      <c r="K3520">
        <v>13</v>
      </c>
      <c r="O3520">
        <v>0</v>
      </c>
      <c r="T3520">
        <v>0.1</v>
      </c>
      <c r="U3520">
        <v>0.01</v>
      </c>
      <c r="Y3520">
        <v>1</v>
      </c>
      <c r="Z3520">
        <v>13</v>
      </c>
      <c r="AA3520">
        <v>0.1</v>
      </c>
      <c r="AB3520">
        <v>0.1</v>
      </c>
      <c r="AH3520">
        <v>13</v>
      </c>
      <c r="AI3520">
        <v>0</v>
      </c>
      <c r="AK3520">
        <v>0</v>
      </c>
      <c r="AL3520">
        <v>13</v>
      </c>
      <c r="AO3520">
        <v>0</v>
      </c>
      <c r="AV3520" s="1" t="s">
        <v>53</v>
      </c>
      <c r="AW3520">
        <f>Facebook[[#This Row],[Total Post Reactions]]+Facebook[[#This Row],[Total Post Shares]]+Facebook[[#This Row],[Page Likes]]</f>
        <v>0</v>
      </c>
      <c r="AX3520" s="1">
        <f>IFERROR((Facebook[[#This Row],[Engagement]]/Facebook[[#This Row],[Reach]])*100,0)</f>
        <v>0</v>
      </c>
      <c r="AY3520" s="1" t="str">
        <f>TEXT(Facebook[[#This Row],[ReportDate]],"mmmm")</f>
        <v>November</v>
      </c>
    </row>
    <row r="3521" spans="1:51" x14ac:dyDescent="0.55000000000000004">
      <c r="A3521" s="1" t="s">
        <v>132</v>
      </c>
      <c r="B3521" s="1" t="s">
        <v>142</v>
      </c>
      <c r="C3521" s="1" t="s">
        <v>59</v>
      </c>
      <c r="D3521" s="1" t="s">
        <v>127</v>
      </c>
      <c r="E3521" s="1" t="s">
        <v>52</v>
      </c>
      <c r="F3521" s="2">
        <v>43044</v>
      </c>
      <c r="G3521">
        <v>0.39</v>
      </c>
      <c r="H3521">
        <v>41</v>
      </c>
      <c r="K3521">
        <v>40</v>
      </c>
      <c r="O3521">
        <v>0</v>
      </c>
      <c r="T3521">
        <v>0.39</v>
      </c>
      <c r="U3521">
        <v>0.01</v>
      </c>
      <c r="Y3521">
        <v>1.0249999999999999</v>
      </c>
      <c r="Z3521">
        <v>41</v>
      </c>
      <c r="AA3521">
        <v>0.39</v>
      </c>
      <c r="AB3521">
        <v>0.39</v>
      </c>
      <c r="AH3521">
        <v>40</v>
      </c>
      <c r="AI3521">
        <v>0</v>
      </c>
      <c r="AK3521">
        <v>0</v>
      </c>
      <c r="AL3521">
        <v>40</v>
      </c>
      <c r="AO3521">
        <v>0</v>
      </c>
      <c r="AV3521" s="1" t="s">
        <v>53</v>
      </c>
      <c r="AW3521">
        <f>Facebook[[#This Row],[Total Post Reactions]]+Facebook[[#This Row],[Total Post Shares]]+Facebook[[#This Row],[Page Likes]]</f>
        <v>0</v>
      </c>
      <c r="AX3521" s="1">
        <f>IFERROR((Facebook[[#This Row],[Engagement]]/Facebook[[#This Row],[Reach]])*100,0)</f>
        <v>0</v>
      </c>
      <c r="AY3521" s="1" t="str">
        <f>TEXT(Facebook[[#This Row],[ReportDate]],"mmmm")</f>
        <v>November</v>
      </c>
    </row>
    <row r="3522" spans="1:51" x14ac:dyDescent="0.55000000000000004">
      <c r="A3522" s="1" t="s">
        <v>140</v>
      </c>
      <c r="B3522" s="1" t="s">
        <v>142</v>
      </c>
      <c r="C3522" s="1" t="s">
        <v>59</v>
      </c>
      <c r="D3522" s="1" t="s">
        <v>127</v>
      </c>
      <c r="E3522" s="1" t="s">
        <v>52</v>
      </c>
      <c r="F3522" s="2">
        <v>43044</v>
      </c>
      <c r="G3522">
        <v>0.74</v>
      </c>
      <c r="H3522">
        <v>99</v>
      </c>
      <c r="K3522">
        <v>98</v>
      </c>
      <c r="O3522">
        <v>0</v>
      </c>
      <c r="T3522">
        <v>0.74</v>
      </c>
      <c r="U3522">
        <v>0.01</v>
      </c>
      <c r="Y3522">
        <v>1.0102040000000001</v>
      </c>
      <c r="Z3522">
        <v>99</v>
      </c>
      <c r="AA3522">
        <v>0.74</v>
      </c>
      <c r="AB3522">
        <v>0.74</v>
      </c>
      <c r="AH3522">
        <v>98</v>
      </c>
      <c r="AI3522">
        <v>1</v>
      </c>
      <c r="AK3522">
        <v>-1</v>
      </c>
      <c r="AL3522">
        <v>98</v>
      </c>
      <c r="AO3522">
        <v>0</v>
      </c>
      <c r="AV3522" s="1" t="s">
        <v>53</v>
      </c>
      <c r="AW3522">
        <f>Facebook[[#This Row],[Total Post Reactions]]+Facebook[[#This Row],[Total Post Shares]]+Facebook[[#This Row],[Page Likes]]</f>
        <v>0</v>
      </c>
      <c r="AX3522" s="1">
        <f>IFERROR((Facebook[[#This Row],[Engagement]]/Facebook[[#This Row],[Reach]])*100,0)</f>
        <v>0</v>
      </c>
      <c r="AY3522" s="1" t="str">
        <f>TEXT(Facebook[[#This Row],[ReportDate]],"mmmm")</f>
        <v>November</v>
      </c>
    </row>
    <row r="3523" spans="1:51" x14ac:dyDescent="0.55000000000000004">
      <c r="A3523" s="1" t="s">
        <v>141</v>
      </c>
      <c r="B3523" s="1" t="s">
        <v>142</v>
      </c>
      <c r="C3523" s="1" t="s">
        <v>59</v>
      </c>
      <c r="D3523" s="1" t="s">
        <v>127</v>
      </c>
      <c r="E3523" s="1" t="s">
        <v>52</v>
      </c>
      <c r="F3523" s="2">
        <v>43044</v>
      </c>
      <c r="G3523">
        <v>0.01</v>
      </c>
      <c r="H3523">
        <v>3</v>
      </c>
      <c r="K3523">
        <v>3</v>
      </c>
      <c r="O3523">
        <v>0</v>
      </c>
      <c r="T3523">
        <v>0.01</v>
      </c>
      <c r="U3523">
        <v>0</v>
      </c>
      <c r="Y3523">
        <v>1</v>
      </c>
      <c r="Z3523">
        <v>3</v>
      </c>
      <c r="AA3523">
        <v>0.01</v>
      </c>
      <c r="AB3523">
        <v>0.01</v>
      </c>
      <c r="AH3523">
        <v>3</v>
      </c>
      <c r="AI3523">
        <v>0</v>
      </c>
      <c r="AK3523">
        <v>0</v>
      </c>
      <c r="AL3523">
        <v>3</v>
      </c>
      <c r="AO3523">
        <v>0</v>
      </c>
      <c r="AV3523" s="1" t="s">
        <v>53</v>
      </c>
      <c r="AW3523">
        <f>Facebook[[#This Row],[Total Post Reactions]]+Facebook[[#This Row],[Total Post Shares]]+Facebook[[#This Row],[Page Likes]]</f>
        <v>0</v>
      </c>
      <c r="AX3523" s="1">
        <f>IFERROR((Facebook[[#This Row],[Engagement]]/Facebook[[#This Row],[Reach]])*100,0)</f>
        <v>0</v>
      </c>
      <c r="AY3523" s="1" t="str">
        <f>TEXT(Facebook[[#This Row],[ReportDate]],"mmmm")</f>
        <v>November</v>
      </c>
    </row>
    <row r="3524" spans="1:51" x14ac:dyDescent="0.55000000000000004">
      <c r="A3524" s="1" t="s">
        <v>133</v>
      </c>
      <c r="B3524" s="1" t="s">
        <v>142</v>
      </c>
      <c r="C3524" s="1" t="s">
        <v>59</v>
      </c>
      <c r="D3524" s="1" t="s">
        <v>127</v>
      </c>
      <c r="E3524" s="1" t="s">
        <v>52</v>
      </c>
      <c r="F3524" s="2">
        <v>43044</v>
      </c>
      <c r="G3524">
        <v>0.14000000000000001</v>
      </c>
      <c r="H3524">
        <v>17</v>
      </c>
      <c r="K3524">
        <v>17</v>
      </c>
      <c r="O3524">
        <v>0</v>
      </c>
      <c r="T3524">
        <v>0.14000000000000001</v>
      </c>
      <c r="U3524">
        <v>0.01</v>
      </c>
      <c r="Y3524">
        <v>1</v>
      </c>
      <c r="Z3524">
        <v>17</v>
      </c>
      <c r="AA3524">
        <v>0.14000000000000001</v>
      </c>
      <c r="AB3524">
        <v>0.14000000000000001</v>
      </c>
      <c r="AH3524">
        <v>17</v>
      </c>
      <c r="AI3524">
        <v>0</v>
      </c>
      <c r="AK3524">
        <v>0</v>
      </c>
      <c r="AL3524">
        <v>17</v>
      </c>
      <c r="AO3524">
        <v>0</v>
      </c>
      <c r="AV3524" s="1" t="s">
        <v>53</v>
      </c>
      <c r="AW3524">
        <f>Facebook[[#This Row],[Total Post Reactions]]+Facebook[[#This Row],[Total Post Shares]]+Facebook[[#This Row],[Page Likes]]</f>
        <v>0</v>
      </c>
      <c r="AX3524" s="1">
        <f>IFERROR((Facebook[[#This Row],[Engagement]]/Facebook[[#This Row],[Reach]])*100,0)</f>
        <v>0</v>
      </c>
      <c r="AY3524" s="1" t="str">
        <f>TEXT(Facebook[[#This Row],[ReportDate]],"mmmm")</f>
        <v>November</v>
      </c>
    </row>
    <row r="3525" spans="1:51" x14ac:dyDescent="0.55000000000000004">
      <c r="A3525" s="1" t="s">
        <v>134</v>
      </c>
      <c r="B3525" s="1" t="s">
        <v>142</v>
      </c>
      <c r="C3525" s="1" t="s">
        <v>59</v>
      </c>
      <c r="D3525" s="1" t="s">
        <v>127</v>
      </c>
      <c r="E3525" s="1" t="s">
        <v>52</v>
      </c>
      <c r="F3525" s="2">
        <v>43044</v>
      </c>
      <c r="G3525">
        <v>0.05</v>
      </c>
      <c r="H3525">
        <v>3</v>
      </c>
      <c r="K3525">
        <v>3</v>
      </c>
      <c r="O3525">
        <v>0</v>
      </c>
      <c r="T3525">
        <v>0.05</v>
      </c>
      <c r="U3525">
        <v>0.02</v>
      </c>
      <c r="Y3525">
        <v>1</v>
      </c>
      <c r="Z3525">
        <v>3</v>
      </c>
      <c r="AA3525">
        <v>0.05</v>
      </c>
      <c r="AB3525">
        <v>0.05</v>
      </c>
      <c r="AH3525">
        <v>3</v>
      </c>
      <c r="AI3525">
        <v>0</v>
      </c>
      <c r="AK3525">
        <v>0</v>
      </c>
      <c r="AL3525">
        <v>3</v>
      </c>
      <c r="AO3525">
        <v>0</v>
      </c>
      <c r="AV3525" s="1" t="s">
        <v>53</v>
      </c>
      <c r="AW3525">
        <f>Facebook[[#This Row],[Total Post Reactions]]+Facebook[[#This Row],[Total Post Shares]]+Facebook[[#This Row],[Page Likes]]</f>
        <v>0</v>
      </c>
      <c r="AX3525" s="1">
        <f>IFERROR((Facebook[[#This Row],[Engagement]]/Facebook[[#This Row],[Reach]])*100,0)</f>
        <v>0</v>
      </c>
      <c r="AY3525" s="1" t="str">
        <f>TEXT(Facebook[[#This Row],[ReportDate]],"mmmm")</f>
        <v>November</v>
      </c>
    </row>
    <row r="3526" spans="1:51" x14ac:dyDescent="0.55000000000000004">
      <c r="A3526" s="1" t="s">
        <v>130</v>
      </c>
      <c r="B3526" s="1" t="s">
        <v>142</v>
      </c>
      <c r="C3526" s="1" t="s">
        <v>59</v>
      </c>
      <c r="D3526" s="1" t="s">
        <v>127</v>
      </c>
      <c r="E3526" s="1" t="s">
        <v>52</v>
      </c>
      <c r="F3526" s="2">
        <v>43044</v>
      </c>
      <c r="G3526">
        <v>0.11</v>
      </c>
      <c r="H3526">
        <v>8</v>
      </c>
      <c r="K3526">
        <v>8</v>
      </c>
      <c r="M3526">
        <v>1</v>
      </c>
      <c r="O3526">
        <v>1</v>
      </c>
      <c r="T3526">
        <v>0.11</v>
      </c>
      <c r="U3526">
        <v>0.01</v>
      </c>
      <c r="V3526">
        <v>0.11</v>
      </c>
      <c r="Y3526">
        <v>1</v>
      </c>
      <c r="Z3526">
        <v>8</v>
      </c>
      <c r="AA3526">
        <v>0.11</v>
      </c>
      <c r="AB3526">
        <v>0.11</v>
      </c>
      <c r="AG3526">
        <v>1</v>
      </c>
      <c r="AH3526">
        <v>8</v>
      </c>
      <c r="AI3526">
        <v>0</v>
      </c>
      <c r="AK3526">
        <v>0</v>
      </c>
      <c r="AL3526">
        <v>8</v>
      </c>
      <c r="AM3526">
        <v>1</v>
      </c>
      <c r="AO3526">
        <v>1</v>
      </c>
      <c r="AV3526" s="1" t="s">
        <v>53</v>
      </c>
      <c r="AW3526">
        <f>Facebook[[#This Row],[Total Post Reactions]]+Facebook[[#This Row],[Total Post Shares]]+Facebook[[#This Row],[Page Likes]]</f>
        <v>1</v>
      </c>
      <c r="AX3526" s="1">
        <f>IFERROR((Facebook[[#This Row],[Engagement]]/Facebook[[#This Row],[Reach]])*100,0)</f>
        <v>12.5</v>
      </c>
      <c r="AY3526" s="1" t="str">
        <f>TEXT(Facebook[[#This Row],[ReportDate]],"mmmm")</f>
        <v>November</v>
      </c>
    </row>
    <row r="3527" spans="1:51" x14ac:dyDescent="0.55000000000000004">
      <c r="A3527" s="1" t="s">
        <v>133</v>
      </c>
      <c r="B3527" s="1" t="s">
        <v>126</v>
      </c>
      <c r="C3527" s="1" t="s">
        <v>59</v>
      </c>
      <c r="D3527" s="1" t="s">
        <v>127</v>
      </c>
      <c r="E3527" s="1" t="s">
        <v>52</v>
      </c>
      <c r="F3527" s="2">
        <v>43044</v>
      </c>
      <c r="G3527">
        <v>1.53</v>
      </c>
      <c r="H3527">
        <v>127</v>
      </c>
      <c r="K3527">
        <v>126</v>
      </c>
      <c r="O3527">
        <v>0</v>
      </c>
      <c r="T3527">
        <v>1.53</v>
      </c>
      <c r="U3527">
        <v>0.01</v>
      </c>
      <c r="Y3527">
        <v>1.0079370000000001</v>
      </c>
      <c r="Z3527">
        <v>127</v>
      </c>
      <c r="AA3527">
        <v>1.53</v>
      </c>
      <c r="AB3527">
        <v>1.53</v>
      </c>
      <c r="AH3527">
        <v>126</v>
      </c>
      <c r="AI3527">
        <v>2</v>
      </c>
      <c r="AK3527">
        <v>-2</v>
      </c>
      <c r="AL3527">
        <v>126</v>
      </c>
      <c r="AO3527">
        <v>0</v>
      </c>
      <c r="AV3527" s="1" t="s">
        <v>53</v>
      </c>
      <c r="AW3527">
        <f>Facebook[[#This Row],[Total Post Reactions]]+Facebook[[#This Row],[Total Post Shares]]+Facebook[[#This Row],[Page Likes]]</f>
        <v>0</v>
      </c>
      <c r="AX3527" s="1">
        <f>IFERROR((Facebook[[#This Row],[Engagement]]/Facebook[[#This Row],[Reach]])*100,0)</f>
        <v>0</v>
      </c>
      <c r="AY3527" s="1" t="str">
        <f>TEXT(Facebook[[#This Row],[ReportDate]],"mmmm")</f>
        <v>November</v>
      </c>
    </row>
    <row r="3528" spans="1:51" x14ac:dyDescent="0.55000000000000004">
      <c r="A3528" s="1" t="s">
        <v>82</v>
      </c>
      <c r="B3528" s="1" t="s">
        <v>72</v>
      </c>
      <c r="C3528" s="1" t="s">
        <v>59</v>
      </c>
      <c r="D3528" s="1" t="s">
        <v>51</v>
      </c>
      <c r="E3528" s="1" t="s">
        <v>52</v>
      </c>
      <c r="F3528" s="2">
        <v>43044</v>
      </c>
      <c r="G3528">
        <v>0.3</v>
      </c>
      <c r="H3528">
        <v>250</v>
      </c>
      <c r="K3528">
        <v>87</v>
      </c>
      <c r="O3528">
        <v>0</v>
      </c>
      <c r="T3528">
        <v>0.3</v>
      </c>
      <c r="U3528">
        <v>0</v>
      </c>
      <c r="Y3528">
        <v>2.8735629999999999</v>
      </c>
      <c r="Z3528">
        <v>250</v>
      </c>
      <c r="AA3528">
        <v>0.3</v>
      </c>
      <c r="AB3528">
        <v>0.3</v>
      </c>
      <c r="AH3528">
        <v>87</v>
      </c>
      <c r="AI3528">
        <v>0</v>
      </c>
      <c r="AK3528">
        <v>0</v>
      </c>
      <c r="AL3528">
        <v>87</v>
      </c>
      <c r="AO3528">
        <v>0</v>
      </c>
      <c r="AV3528" s="1" t="s">
        <v>53</v>
      </c>
      <c r="AW3528">
        <f>Facebook[[#This Row],[Total Post Reactions]]+Facebook[[#This Row],[Total Post Shares]]+Facebook[[#This Row],[Page Likes]]</f>
        <v>0</v>
      </c>
      <c r="AX3528" s="1">
        <f>IFERROR((Facebook[[#This Row],[Engagement]]/Facebook[[#This Row],[Reach]])*100,0)</f>
        <v>0</v>
      </c>
      <c r="AY3528" s="1" t="str">
        <f>TEXT(Facebook[[#This Row],[ReportDate]],"mmmm")</f>
        <v>November</v>
      </c>
    </row>
    <row r="3529" spans="1:51" x14ac:dyDescent="0.55000000000000004">
      <c r="A3529" s="1" t="s">
        <v>143</v>
      </c>
      <c r="B3529" s="1" t="s">
        <v>72</v>
      </c>
      <c r="C3529" s="1" t="s">
        <v>59</v>
      </c>
      <c r="D3529" s="1" t="s">
        <v>51</v>
      </c>
      <c r="E3529" s="1" t="s">
        <v>52</v>
      </c>
      <c r="F3529" s="2">
        <v>43044</v>
      </c>
      <c r="G3529">
        <v>0.08</v>
      </c>
      <c r="H3529">
        <v>33</v>
      </c>
      <c r="K3529">
        <v>15</v>
      </c>
      <c r="O3529">
        <v>0</v>
      </c>
      <c r="T3529">
        <v>0.08</v>
      </c>
      <c r="U3529">
        <v>0.01</v>
      </c>
      <c r="Y3529">
        <v>2.2000000000000002</v>
      </c>
      <c r="Z3529">
        <v>33</v>
      </c>
      <c r="AA3529">
        <v>0.08</v>
      </c>
      <c r="AB3529">
        <v>0.08</v>
      </c>
      <c r="AH3529">
        <v>15</v>
      </c>
      <c r="AI3529">
        <v>0</v>
      </c>
      <c r="AK3529">
        <v>0</v>
      </c>
      <c r="AL3529">
        <v>15</v>
      </c>
      <c r="AO3529">
        <v>0</v>
      </c>
      <c r="AV3529" s="1" t="s">
        <v>53</v>
      </c>
      <c r="AW3529">
        <f>Facebook[[#This Row],[Total Post Reactions]]+Facebook[[#This Row],[Total Post Shares]]+Facebook[[#This Row],[Page Likes]]</f>
        <v>0</v>
      </c>
      <c r="AX3529" s="1">
        <f>IFERROR((Facebook[[#This Row],[Engagement]]/Facebook[[#This Row],[Reach]])*100,0)</f>
        <v>0</v>
      </c>
      <c r="AY3529" s="1" t="str">
        <f>TEXT(Facebook[[#This Row],[ReportDate]],"mmmm")</f>
        <v>November</v>
      </c>
    </row>
    <row r="3530" spans="1:51" x14ac:dyDescent="0.55000000000000004">
      <c r="A3530" s="1" t="s">
        <v>69</v>
      </c>
      <c r="B3530" s="1" t="s">
        <v>72</v>
      </c>
      <c r="C3530" s="1" t="s">
        <v>59</v>
      </c>
      <c r="D3530" s="1" t="s">
        <v>51</v>
      </c>
      <c r="E3530" s="1" t="s">
        <v>52</v>
      </c>
      <c r="F3530" s="2">
        <v>43044</v>
      </c>
      <c r="G3530">
        <v>0.16</v>
      </c>
      <c r="H3530">
        <v>100</v>
      </c>
      <c r="K3530">
        <v>47</v>
      </c>
      <c r="O3530">
        <v>0</v>
      </c>
      <c r="T3530">
        <v>0.16</v>
      </c>
      <c r="U3530">
        <v>0</v>
      </c>
      <c r="Y3530">
        <v>2.1276600000000001</v>
      </c>
      <c r="Z3530">
        <v>100</v>
      </c>
      <c r="AA3530">
        <v>0.16</v>
      </c>
      <c r="AB3530">
        <v>0.16</v>
      </c>
      <c r="AH3530">
        <v>47</v>
      </c>
      <c r="AI3530">
        <v>0</v>
      </c>
      <c r="AK3530">
        <v>0</v>
      </c>
      <c r="AL3530">
        <v>47</v>
      </c>
      <c r="AO3530">
        <v>0</v>
      </c>
      <c r="AV3530" s="1" t="s">
        <v>53</v>
      </c>
      <c r="AW3530">
        <f>Facebook[[#This Row],[Total Post Reactions]]+Facebook[[#This Row],[Total Post Shares]]+Facebook[[#This Row],[Page Likes]]</f>
        <v>0</v>
      </c>
      <c r="AX3530" s="1">
        <f>IFERROR((Facebook[[#This Row],[Engagement]]/Facebook[[#This Row],[Reach]])*100,0)</f>
        <v>0</v>
      </c>
      <c r="AY3530" s="1" t="str">
        <f>TEXT(Facebook[[#This Row],[ReportDate]],"mmmm")</f>
        <v>November</v>
      </c>
    </row>
    <row r="3531" spans="1:51" x14ac:dyDescent="0.55000000000000004">
      <c r="A3531" s="1" t="s">
        <v>80</v>
      </c>
      <c r="B3531" s="1" t="s">
        <v>72</v>
      </c>
      <c r="C3531" s="1" t="s">
        <v>59</v>
      </c>
      <c r="D3531" s="1" t="s">
        <v>51</v>
      </c>
      <c r="E3531" s="1" t="s">
        <v>52</v>
      </c>
      <c r="F3531" s="2">
        <v>43044</v>
      </c>
      <c r="G3531">
        <v>0.01</v>
      </c>
      <c r="H3531">
        <v>5</v>
      </c>
      <c r="K3531">
        <v>4</v>
      </c>
      <c r="O3531">
        <v>0</v>
      </c>
      <c r="T3531">
        <v>0.01</v>
      </c>
      <c r="U3531">
        <v>0</v>
      </c>
      <c r="Y3531">
        <v>1.25</v>
      </c>
      <c r="Z3531">
        <v>5</v>
      </c>
      <c r="AA3531">
        <v>0.01</v>
      </c>
      <c r="AB3531">
        <v>0.01</v>
      </c>
      <c r="AH3531">
        <v>4</v>
      </c>
      <c r="AI3531">
        <v>0</v>
      </c>
      <c r="AK3531">
        <v>0</v>
      </c>
      <c r="AL3531">
        <v>4</v>
      </c>
      <c r="AO3531">
        <v>0</v>
      </c>
      <c r="AV3531" s="1" t="s">
        <v>53</v>
      </c>
      <c r="AW3531">
        <f>Facebook[[#This Row],[Total Post Reactions]]+Facebook[[#This Row],[Total Post Shares]]+Facebook[[#This Row],[Page Likes]]</f>
        <v>0</v>
      </c>
      <c r="AX3531" s="1">
        <f>IFERROR((Facebook[[#This Row],[Engagement]]/Facebook[[#This Row],[Reach]])*100,0)</f>
        <v>0</v>
      </c>
      <c r="AY3531" s="1" t="str">
        <f>TEXT(Facebook[[#This Row],[ReportDate]],"mmmm")</f>
        <v>November</v>
      </c>
    </row>
    <row r="3532" spans="1:51" x14ac:dyDescent="0.55000000000000004">
      <c r="A3532" s="1" t="s">
        <v>152</v>
      </c>
      <c r="B3532" s="1" t="s">
        <v>72</v>
      </c>
      <c r="C3532" s="1" t="s">
        <v>59</v>
      </c>
      <c r="D3532" s="1" t="s">
        <v>51</v>
      </c>
      <c r="E3532" s="1" t="s">
        <v>52</v>
      </c>
      <c r="F3532" s="2">
        <v>43044</v>
      </c>
      <c r="G3532">
        <v>7.0000000000000007E-2</v>
      </c>
      <c r="H3532">
        <v>60</v>
      </c>
      <c r="K3532">
        <v>34</v>
      </c>
      <c r="O3532">
        <v>0</v>
      </c>
      <c r="T3532">
        <v>7.0000000000000007E-2</v>
      </c>
      <c r="U3532">
        <v>0</v>
      </c>
      <c r="Y3532">
        <v>1.7647060000000001</v>
      </c>
      <c r="Z3532">
        <v>60</v>
      </c>
      <c r="AA3532">
        <v>7.0000000000000007E-2</v>
      </c>
      <c r="AB3532">
        <v>7.0000000000000007E-2</v>
      </c>
      <c r="AH3532">
        <v>34</v>
      </c>
      <c r="AI3532">
        <v>0</v>
      </c>
      <c r="AK3532">
        <v>0</v>
      </c>
      <c r="AL3532">
        <v>34</v>
      </c>
      <c r="AO3532">
        <v>0</v>
      </c>
      <c r="AV3532" s="1" t="s">
        <v>53</v>
      </c>
      <c r="AW3532">
        <f>Facebook[[#This Row],[Total Post Reactions]]+Facebook[[#This Row],[Total Post Shares]]+Facebook[[#This Row],[Page Likes]]</f>
        <v>0</v>
      </c>
      <c r="AX3532" s="1">
        <f>IFERROR((Facebook[[#This Row],[Engagement]]/Facebook[[#This Row],[Reach]])*100,0)</f>
        <v>0</v>
      </c>
      <c r="AY3532" s="1" t="str">
        <f>TEXT(Facebook[[#This Row],[ReportDate]],"mmmm")</f>
        <v>November</v>
      </c>
    </row>
    <row r="3533" spans="1:51" x14ac:dyDescent="0.55000000000000004">
      <c r="A3533" s="1" t="s">
        <v>144</v>
      </c>
      <c r="B3533" s="1" t="s">
        <v>72</v>
      </c>
      <c r="C3533" s="1" t="s">
        <v>59</v>
      </c>
      <c r="D3533" s="1" t="s">
        <v>51</v>
      </c>
      <c r="E3533" s="1" t="s">
        <v>52</v>
      </c>
      <c r="F3533" s="2">
        <v>43044</v>
      </c>
      <c r="G3533">
        <v>0.23</v>
      </c>
      <c r="H3533">
        <v>109</v>
      </c>
      <c r="K3533">
        <v>61</v>
      </c>
      <c r="O3533">
        <v>0</v>
      </c>
      <c r="T3533">
        <v>0.23</v>
      </c>
      <c r="U3533">
        <v>0</v>
      </c>
      <c r="Y3533">
        <v>1.7868850000000001</v>
      </c>
      <c r="Z3533">
        <v>109</v>
      </c>
      <c r="AA3533">
        <v>0.23</v>
      </c>
      <c r="AB3533">
        <v>0.23</v>
      </c>
      <c r="AH3533">
        <v>61</v>
      </c>
      <c r="AI3533">
        <v>0</v>
      </c>
      <c r="AK3533">
        <v>0</v>
      </c>
      <c r="AL3533">
        <v>61</v>
      </c>
      <c r="AO3533">
        <v>0</v>
      </c>
      <c r="AV3533" s="1" t="s">
        <v>53</v>
      </c>
      <c r="AW3533">
        <f>Facebook[[#This Row],[Total Post Reactions]]+Facebook[[#This Row],[Total Post Shares]]+Facebook[[#This Row],[Page Likes]]</f>
        <v>0</v>
      </c>
      <c r="AX3533" s="1">
        <f>IFERROR((Facebook[[#This Row],[Engagement]]/Facebook[[#This Row],[Reach]])*100,0)</f>
        <v>0</v>
      </c>
      <c r="AY3533" s="1" t="str">
        <f>TEXT(Facebook[[#This Row],[ReportDate]],"mmmm")</f>
        <v>November</v>
      </c>
    </row>
    <row r="3534" spans="1:51" x14ac:dyDescent="0.55000000000000004">
      <c r="A3534" s="1" t="s">
        <v>67</v>
      </c>
      <c r="B3534" s="1" t="s">
        <v>72</v>
      </c>
      <c r="C3534" s="1" t="s">
        <v>59</v>
      </c>
      <c r="D3534" s="1" t="s">
        <v>51</v>
      </c>
      <c r="E3534" s="1" t="s">
        <v>52</v>
      </c>
      <c r="F3534" s="2">
        <v>43044</v>
      </c>
      <c r="G3534">
        <v>0.01</v>
      </c>
      <c r="H3534">
        <v>5</v>
      </c>
      <c r="K3534">
        <v>5</v>
      </c>
      <c r="O3534">
        <v>0</v>
      </c>
      <c r="T3534">
        <v>0.01</v>
      </c>
      <c r="U3534">
        <v>0</v>
      </c>
      <c r="Y3534">
        <v>1</v>
      </c>
      <c r="Z3534">
        <v>5</v>
      </c>
      <c r="AA3534">
        <v>0.01</v>
      </c>
      <c r="AB3534">
        <v>0.01</v>
      </c>
      <c r="AH3534">
        <v>5</v>
      </c>
      <c r="AI3534">
        <v>0</v>
      </c>
      <c r="AK3534">
        <v>0</v>
      </c>
      <c r="AL3534">
        <v>5</v>
      </c>
      <c r="AO3534">
        <v>0</v>
      </c>
      <c r="AV3534" s="1" t="s">
        <v>53</v>
      </c>
      <c r="AW3534">
        <f>Facebook[[#This Row],[Total Post Reactions]]+Facebook[[#This Row],[Total Post Shares]]+Facebook[[#This Row],[Page Likes]]</f>
        <v>0</v>
      </c>
      <c r="AX3534" s="1">
        <f>IFERROR((Facebook[[#This Row],[Engagement]]/Facebook[[#This Row],[Reach]])*100,0)</f>
        <v>0</v>
      </c>
      <c r="AY3534" s="1" t="str">
        <f>TEXT(Facebook[[#This Row],[ReportDate]],"mmmm")</f>
        <v>November</v>
      </c>
    </row>
    <row r="3535" spans="1:51" x14ac:dyDescent="0.55000000000000004">
      <c r="A3535" s="1" t="s">
        <v>71</v>
      </c>
      <c r="B3535" s="1" t="s">
        <v>72</v>
      </c>
      <c r="C3535" s="1" t="s">
        <v>59</v>
      </c>
      <c r="D3535" s="1" t="s">
        <v>51</v>
      </c>
      <c r="E3535" s="1" t="s">
        <v>52</v>
      </c>
      <c r="F3535" s="2">
        <v>43044</v>
      </c>
      <c r="G3535">
        <v>0.14000000000000001</v>
      </c>
      <c r="H3535">
        <v>122</v>
      </c>
      <c r="K3535">
        <v>63</v>
      </c>
      <c r="O3535">
        <v>0</v>
      </c>
      <c r="T3535">
        <v>0.14000000000000001</v>
      </c>
      <c r="U3535">
        <v>0</v>
      </c>
      <c r="Y3535">
        <v>1.9365079999999999</v>
      </c>
      <c r="Z3535">
        <v>122</v>
      </c>
      <c r="AA3535">
        <v>0.14000000000000001</v>
      </c>
      <c r="AB3535">
        <v>0.14000000000000001</v>
      </c>
      <c r="AH3535">
        <v>63</v>
      </c>
      <c r="AI3535">
        <v>0</v>
      </c>
      <c r="AK3535">
        <v>0</v>
      </c>
      <c r="AL3535">
        <v>63</v>
      </c>
      <c r="AO3535">
        <v>0</v>
      </c>
      <c r="AV3535" s="1" t="s">
        <v>53</v>
      </c>
      <c r="AW3535">
        <f>Facebook[[#This Row],[Total Post Reactions]]+Facebook[[#This Row],[Total Post Shares]]+Facebook[[#This Row],[Page Likes]]</f>
        <v>0</v>
      </c>
      <c r="AX3535" s="1">
        <f>IFERROR((Facebook[[#This Row],[Engagement]]/Facebook[[#This Row],[Reach]])*100,0)</f>
        <v>0</v>
      </c>
      <c r="AY3535" s="1" t="str">
        <f>TEXT(Facebook[[#This Row],[ReportDate]],"mmmm")</f>
        <v>November</v>
      </c>
    </row>
    <row r="3536" spans="1:51" x14ac:dyDescent="0.55000000000000004">
      <c r="A3536" s="1" t="s">
        <v>145</v>
      </c>
      <c r="B3536" s="1" t="s">
        <v>72</v>
      </c>
      <c r="C3536" s="1" t="s">
        <v>59</v>
      </c>
      <c r="D3536" s="1" t="s">
        <v>51</v>
      </c>
      <c r="E3536" s="1" t="s">
        <v>52</v>
      </c>
      <c r="F3536" s="2">
        <v>43044</v>
      </c>
      <c r="G3536">
        <v>0.3</v>
      </c>
      <c r="H3536">
        <v>158</v>
      </c>
      <c r="K3536">
        <v>92</v>
      </c>
      <c r="O3536">
        <v>0</v>
      </c>
      <c r="T3536">
        <v>0.3</v>
      </c>
      <c r="U3536">
        <v>0</v>
      </c>
      <c r="Y3536">
        <v>1.7173909999999999</v>
      </c>
      <c r="Z3536">
        <v>158</v>
      </c>
      <c r="AA3536">
        <v>0.3</v>
      </c>
      <c r="AB3536">
        <v>0.3</v>
      </c>
      <c r="AH3536">
        <v>92</v>
      </c>
      <c r="AI3536">
        <v>0</v>
      </c>
      <c r="AK3536">
        <v>0</v>
      </c>
      <c r="AL3536">
        <v>92</v>
      </c>
      <c r="AO3536">
        <v>0</v>
      </c>
      <c r="AV3536" s="1" t="s">
        <v>53</v>
      </c>
      <c r="AW3536">
        <f>Facebook[[#This Row],[Total Post Reactions]]+Facebook[[#This Row],[Total Post Shares]]+Facebook[[#This Row],[Page Likes]]</f>
        <v>0</v>
      </c>
      <c r="AX3536" s="1">
        <f>IFERROR((Facebook[[#This Row],[Engagement]]/Facebook[[#This Row],[Reach]])*100,0)</f>
        <v>0</v>
      </c>
      <c r="AY3536" s="1" t="str">
        <f>TEXT(Facebook[[#This Row],[ReportDate]],"mmmm")</f>
        <v>November</v>
      </c>
    </row>
    <row r="3537" spans="1:51" x14ac:dyDescent="0.55000000000000004">
      <c r="A3537" s="1" t="s">
        <v>146</v>
      </c>
      <c r="B3537" s="1" t="s">
        <v>72</v>
      </c>
      <c r="C3537" s="1" t="s">
        <v>59</v>
      </c>
      <c r="D3537" s="1" t="s">
        <v>51</v>
      </c>
      <c r="E3537" s="1" t="s">
        <v>52</v>
      </c>
      <c r="F3537" s="2">
        <v>43044</v>
      </c>
      <c r="G3537">
        <v>0.858317</v>
      </c>
      <c r="H3537">
        <v>484</v>
      </c>
      <c r="K3537">
        <v>196</v>
      </c>
      <c r="O3537">
        <v>0</v>
      </c>
      <c r="T3537">
        <v>0.858317</v>
      </c>
      <c r="U3537">
        <v>0</v>
      </c>
      <c r="Y3537">
        <v>2.4693879999999999</v>
      </c>
      <c r="Z3537">
        <v>484</v>
      </c>
      <c r="AA3537">
        <v>0.858317</v>
      </c>
      <c r="AB3537">
        <v>0.858317</v>
      </c>
      <c r="AH3537">
        <v>196</v>
      </c>
      <c r="AI3537">
        <v>1</v>
      </c>
      <c r="AK3537">
        <v>-1</v>
      </c>
      <c r="AL3537">
        <v>196</v>
      </c>
      <c r="AO3537">
        <v>0</v>
      </c>
      <c r="AV3537" s="1" t="s">
        <v>53</v>
      </c>
      <c r="AW3537">
        <f>Facebook[[#This Row],[Total Post Reactions]]+Facebook[[#This Row],[Total Post Shares]]+Facebook[[#This Row],[Page Likes]]</f>
        <v>0</v>
      </c>
      <c r="AX3537" s="1">
        <f>IFERROR((Facebook[[#This Row],[Engagement]]/Facebook[[#This Row],[Reach]])*100,0)</f>
        <v>0</v>
      </c>
      <c r="AY3537" s="1" t="str">
        <f>TEXT(Facebook[[#This Row],[ReportDate]],"mmmm")</f>
        <v>November</v>
      </c>
    </row>
    <row r="3538" spans="1:51" x14ac:dyDescent="0.55000000000000004">
      <c r="A3538" s="1" t="s">
        <v>147</v>
      </c>
      <c r="B3538" s="1" t="s">
        <v>72</v>
      </c>
      <c r="C3538" s="1" t="s">
        <v>59</v>
      </c>
      <c r="D3538" s="1" t="s">
        <v>51</v>
      </c>
      <c r="E3538" s="1" t="s">
        <v>52</v>
      </c>
      <c r="F3538" s="2">
        <v>43044</v>
      </c>
      <c r="G3538">
        <v>0.06</v>
      </c>
      <c r="H3538">
        <v>37</v>
      </c>
      <c r="K3538">
        <v>15</v>
      </c>
      <c r="O3538">
        <v>0</v>
      </c>
      <c r="T3538">
        <v>0.06</v>
      </c>
      <c r="U3538">
        <v>0</v>
      </c>
      <c r="Y3538">
        <v>2.4666670000000002</v>
      </c>
      <c r="Z3538">
        <v>37</v>
      </c>
      <c r="AA3538">
        <v>0.06</v>
      </c>
      <c r="AB3538">
        <v>0.06</v>
      </c>
      <c r="AH3538">
        <v>15</v>
      </c>
      <c r="AI3538">
        <v>0</v>
      </c>
      <c r="AK3538">
        <v>0</v>
      </c>
      <c r="AL3538">
        <v>15</v>
      </c>
      <c r="AO3538">
        <v>0</v>
      </c>
      <c r="AV3538" s="1" t="s">
        <v>53</v>
      </c>
      <c r="AW3538">
        <f>Facebook[[#This Row],[Total Post Reactions]]+Facebook[[#This Row],[Total Post Shares]]+Facebook[[#This Row],[Page Likes]]</f>
        <v>0</v>
      </c>
      <c r="AX3538" s="1">
        <f>IFERROR((Facebook[[#This Row],[Engagement]]/Facebook[[#This Row],[Reach]])*100,0)</f>
        <v>0</v>
      </c>
      <c r="AY3538" s="1" t="str">
        <f>TEXT(Facebook[[#This Row],[ReportDate]],"mmmm")</f>
        <v>November</v>
      </c>
    </row>
    <row r="3539" spans="1:51" x14ac:dyDescent="0.55000000000000004">
      <c r="A3539" s="1" t="s">
        <v>54</v>
      </c>
      <c r="B3539" s="1" t="s">
        <v>72</v>
      </c>
      <c r="C3539" s="1" t="s">
        <v>59</v>
      </c>
      <c r="D3539" s="1" t="s">
        <v>51</v>
      </c>
      <c r="E3539" s="1" t="s">
        <v>52</v>
      </c>
      <c r="F3539" s="2">
        <v>43044</v>
      </c>
      <c r="G3539">
        <v>0.61</v>
      </c>
      <c r="H3539">
        <v>448</v>
      </c>
      <c r="K3539">
        <v>152</v>
      </c>
      <c r="O3539">
        <v>0</v>
      </c>
      <c r="T3539">
        <v>0.61</v>
      </c>
      <c r="U3539">
        <v>0</v>
      </c>
      <c r="Y3539">
        <v>2.947368</v>
      </c>
      <c r="Z3539">
        <v>448</v>
      </c>
      <c r="AA3539">
        <v>0.61</v>
      </c>
      <c r="AB3539">
        <v>0.61</v>
      </c>
      <c r="AH3539">
        <v>152</v>
      </c>
      <c r="AI3539">
        <v>1</v>
      </c>
      <c r="AK3539">
        <v>-1</v>
      </c>
      <c r="AL3539">
        <v>152</v>
      </c>
      <c r="AO3539">
        <v>0</v>
      </c>
      <c r="AV3539" s="1" t="s">
        <v>53</v>
      </c>
      <c r="AW3539">
        <f>Facebook[[#This Row],[Total Post Reactions]]+Facebook[[#This Row],[Total Post Shares]]+Facebook[[#This Row],[Page Likes]]</f>
        <v>0</v>
      </c>
      <c r="AX3539" s="1">
        <f>IFERROR((Facebook[[#This Row],[Engagement]]/Facebook[[#This Row],[Reach]])*100,0)</f>
        <v>0</v>
      </c>
      <c r="AY3539" s="1" t="str">
        <f>TEXT(Facebook[[#This Row],[ReportDate]],"mmmm")</f>
        <v>November</v>
      </c>
    </row>
    <row r="3540" spans="1:51" x14ac:dyDescent="0.55000000000000004">
      <c r="A3540" s="1" t="s">
        <v>148</v>
      </c>
      <c r="B3540" s="1" t="s">
        <v>72</v>
      </c>
      <c r="C3540" s="1" t="s">
        <v>59</v>
      </c>
      <c r="D3540" s="1" t="s">
        <v>51</v>
      </c>
      <c r="E3540" s="1" t="s">
        <v>52</v>
      </c>
      <c r="F3540" s="2">
        <v>43044</v>
      </c>
      <c r="G3540">
        <v>0.14000000000000001</v>
      </c>
      <c r="H3540">
        <v>78</v>
      </c>
      <c r="K3540">
        <v>43</v>
      </c>
      <c r="O3540">
        <v>0</v>
      </c>
      <c r="T3540">
        <v>0.14000000000000001</v>
      </c>
      <c r="U3540">
        <v>0</v>
      </c>
      <c r="Y3540">
        <v>1.8139529999999999</v>
      </c>
      <c r="Z3540">
        <v>78</v>
      </c>
      <c r="AA3540">
        <v>0.14000000000000001</v>
      </c>
      <c r="AB3540">
        <v>0.14000000000000001</v>
      </c>
      <c r="AH3540">
        <v>43</v>
      </c>
      <c r="AI3540">
        <v>0</v>
      </c>
      <c r="AK3540">
        <v>0</v>
      </c>
      <c r="AL3540">
        <v>43</v>
      </c>
      <c r="AO3540">
        <v>0</v>
      </c>
      <c r="AV3540" s="1" t="s">
        <v>53</v>
      </c>
      <c r="AW3540">
        <f>Facebook[[#This Row],[Total Post Reactions]]+Facebook[[#This Row],[Total Post Shares]]+Facebook[[#This Row],[Page Likes]]</f>
        <v>0</v>
      </c>
      <c r="AX3540" s="1">
        <f>IFERROR((Facebook[[#This Row],[Engagement]]/Facebook[[#This Row],[Reach]])*100,0)</f>
        <v>0</v>
      </c>
      <c r="AY3540" s="1" t="str">
        <f>TEXT(Facebook[[#This Row],[ReportDate]],"mmmm")</f>
        <v>November</v>
      </c>
    </row>
    <row r="3541" spans="1:51" x14ac:dyDescent="0.55000000000000004">
      <c r="A3541" s="1" t="s">
        <v>48</v>
      </c>
      <c r="B3541" s="1" t="s">
        <v>72</v>
      </c>
      <c r="C3541" s="1" t="s">
        <v>59</v>
      </c>
      <c r="D3541" s="1" t="s">
        <v>51</v>
      </c>
      <c r="E3541" s="1" t="s">
        <v>52</v>
      </c>
      <c r="F3541" s="2">
        <v>43044</v>
      </c>
      <c r="G3541">
        <v>0.21</v>
      </c>
      <c r="H3541">
        <v>64</v>
      </c>
      <c r="K3541">
        <v>24</v>
      </c>
      <c r="O3541">
        <v>0</v>
      </c>
      <c r="T3541">
        <v>0.21</v>
      </c>
      <c r="U3541">
        <v>0.01</v>
      </c>
      <c r="Y3541">
        <v>2.6666669999999999</v>
      </c>
      <c r="Z3541">
        <v>64</v>
      </c>
      <c r="AA3541">
        <v>0.21</v>
      </c>
      <c r="AB3541">
        <v>0.21</v>
      </c>
      <c r="AH3541">
        <v>24</v>
      </c>
      <c r="AI3541">
        <v>0</v>
      </c>
      <c r="AK3541">
        <v>0</v>
      </c>
      <c r="AL3541">
        <v>24</v>
      </c>
      <c r="AO3541">
        <v>0</v>
      </c>
      <c r="AV3541" s="1" t="s">
        <v>53</v>
      </c>
      <c r="AW3541">
        <f>Facebook[[#This Row],[Total Post Reactions]]+Facebook[[#This Row],[Total Post Shares]]+Facebook[[#This Row],[Page Likes]]</f>
        <v>0</v>
      </c>
      <c r="AX3541" s="1">
        <f>IFERROR((Facebook[[#This Row],[Engagement]]/Facebook[[#This Row],[Reach]])*100,0)</f>
        <v>0</v>
      </c>
      <c r="AY3541" s="1" t="str">
        <f>TEXT(Facebook[[#This Row],[ReportDate]],"mmmm")</f>
        <v>November</v>
      </c>
    </row>
    <row r="3542" spans="1:51" x14ac:dyDescent="0.55000000000000004">
      <c r="A3542" s="1" t="s">
        <v>149</v>
      </c>
      <c r="B3542" s="1" t="s">
        <v>72</v>
      </c>
      <c r="C3542" s="1" t="s">
        <v>59</v>
      </c>
      <c r="D3542" s="1" t="s">
        <v>51</v>
      </c>
      <c r="E3542" s="1" t="s">
        <v>52</v>
      </c>
      <c r="F3542" s="2">
        <v>43044</v>
      </c>
      <c r="G3542">
        <v>0.06</v>
      </c>
      <c r="H3542">
        <v>24</v>
      </c>
      <c r="K3542">
        <v>8</v>
      </c>
      <c r="O3542">
        <v>0</v>
      </c>
      <c r="T3542">
        <v>0.06</v>
      </c>
      <c r="U3542">
        <v>0.01</v>
      </c>
      <c r="Y3542">
        <v>3</v>
      </c>
      <c r="Z3542">
        <v>24</v>
      </c>
      <c r="AA3542">
        <v>0.06</v>
      </c>
      <c r="AB3542">
        <v>0.06</v>
      </c>
      <c r="AH3542">
        <v>8</v>
      </c>
      <c r="AI3542">
        <v>0</v>
      </c>
      <c r="AK3542">
        <v>0</v>
      </c>
      <c r="AL3542">
        <v>8</v>
      </c>
      <c r="AO3542">
        <v>0</v>
      </c>
      <c r="AV3542" s="1" t="s">
        <v>53</v>
      </c>
      <c r="AW3542">
        <f>Facebook[[#This Row],[Total Post Reactions]]+Facebook[[#This Row],[Total Post Shares]]+Facebook[[#This Row],[Page Likes]]</f>
        <v>0</v>
      </c>
      <c r="AX3542" s="1">
        <f>IFERROR((Facebook[[#This Row],[Engagement]]/Facebook[[#This Row],[Reach]])*100,0)</f>
        <v>0</v>
      </c>
      <c r="AY3542" s="1" t="str">
        <f>TEXT(Facebook[[#This Row],[ReportDate]],"mmmm")</f>
        <v>November</v>
      </c>
    </row>
    <row r="3543" spans="1:51" x14ac:dyDescent="0.55000000000000004">
      <c r="A3543" s="1" t="s">
        <v>150</v>
      </c>
      <c r="B3543" s="1" t="s">
        <v>72</v>
      </c>
      <c r="C3543" s="1" t="s">
        <v>59</v>
      </c>
      <c r="D3543" s="1" t="s">
        <v>51</v>
      </c>
      <c r="E3543" s="1" t="s">
        <v>52</v>
      </c>
      <c r="F3543" s="2">
        <v>43044</v>
      </c>
      <c r="G3543">
        <v>0.16</v>
      </c>
      <c r="H3543">
        <v>76</v>
      </c>
      <c r="K3543">
        <v>25</v>
      </c>
      <c r="O3543">
        <v>0</v>
      </c>
      <c r="T3543">
        <v>0.16</v>
      </c>
      <c r="U3543">
        <v>0.01</v>
      </c>
      <c r="Y3543">
        <v>3.04</v>
      </c>
      <c r="Z3543">
        <v>76</v>
      </c>
      <c r="AA3543">
        <v>0.16</v>
      </c>
      <c r="AB3543">
        <v>0.16</v>
      </c>
      <c r="AH3543">
        <v>25</v>
      </c>
      <c r="AI3543">
        <v>0</v>
      </c>
      <c r="AK3543">
        <v>0</v>
      </c>
      <c r="AL3543">
        <v>25</v>
      </c>
      <c r="AO3543">
        <v>0</v>
      </c>
      <c r="AV3543" s="1" t="s">
        <v>53</v>
      </c>
      <c r="AW3543">
        <f>Facebook[[#This Row],[Total Post Reactions]]+Facebook[[#This Row],[Total Post Shares]]+Facebook[[#This Row],[Page Likes]]</f>
        <v>0</v>
      </c>
      <c r="AX3543" s="1">
        <f>IFERROR((Facebook[[#This Row],[Engagement]]/Facebook[[#This Row],[Reach]])*100,0)</f>
        <v>0</v>
      </c>
      <c r="AY3543" s="1" t="str">
        <f>TEXT(Facebook[[#This Row],[ReportDate]],"mmmm")</f>
        <v>November</v>
      </c>
    </row>
    <row r="3544" spans="1:51" x14ac:dyDescent="0.55000000000000004">
      <c r="A3544" s="1" t="s">
        <v>151</v>
      </c>
      <c r="B3544" s="1" t="s">
        <v>72</v>
      </c>
      <c r="C3544" s="1" t="s">
        <v>59</v>
      </c>
      <c r="D3544" s="1" t="s">
        <v>51</v>
      </c>
      <c r="E3544" s="1" t="s">
        <v>52</v>
      </c>
      <c r="F3544" s="2">
        <v>43044</v>
      </c>
      <c r="G3544">
        <v>1.328824</v>
      </c>
      <c r="H3544">
        <v>704</v>
      </c>
      <c r="K3544">
        <v>157</v>
      </c>
      <c r="O3544">
        <v>0</v>
      </c>
      <c r="T3544">
        <v>1.328824</v>
      </c>
      <c r="U3544">
        <v>0.01</v>
      </c>
      <c r="Y3544">
        <v>4.484076</v>
      </c>
      <c r="Z3544">
        <v>704</v>
      </c>
      <c r="AA3544">
        <v>1.328824</v>
      </c>
      <c r="AB3544">
        <v>1.328824</v>
      </c>
      <c r="AH3544">
        <v>157</v>
      </c>
      <c r="AI3544">
        <v>1</v>
      </c>
      <c r="AK3544">
        <v>-1</v>
      </c>
      <c r="AL3544">
        <v>157</v>
      </c>
      <c r="AO3544">
        <v>0</v>
      </c>
      <c r="AV3544" s="1" t="s">
        <v>53</v>
      </c>
      <c r="AW3544">
        <f>Facebook[[#This Row],[Total Post Reactions]]+Facebook[[#This Row],[Total Post Shares]]+Facebook[[#This Row],[Page Likes]]</f>
        <v>0</v>
      </c>
      <c r="AX3544" s="1">
        <f>IFERROR((Facebook[[#This Row],[Engagement]]/Facebook[[#This Row],[Reach]])*100,0)</f>
        <v>0</v>
      </c>
      <c r="AY3544" s="1" t="str">
        <f>TEXT(Facebook[[#This Row],[ReportDate]],"mmmm")</f>
        <v>November</v>
      </c>
    </row>
    <row r="3545" spans="1:51" x14ac:dyDescent="0.55000000000000004">
      <c r="A3545" s="1" t="s">
        <v>64</v>
      </c>
      <c r="B3545" s="1" t="s">
        <v>72</v>
      </c>
      <c r="C3545" s="1" t="s">
        <v>59</v>
      </c>
      <c r="D3545" s="1" t="s">
        <v>51</v>
      </c>
      <c r="E3545" s="1" t="s">
        <v>52</v>
      </c>
      <c r="F3545" s="2">
        <v>43044</v>
      </c>
      <c r="G3545">
        <v>0</v>
      </c>
      <c r="H3545">
        <v>3</v>
      </c>
      <c r="K3545">
        <v>3</v>
      </c>
      <c r="O3545">
        <v>0</v>
      </c>
      <c r="T3545">
        <v>0</v>
      </c>
      <c r="U3545">
        <v>0</v>
      </c>
      <c r="Y3545">
        <v>1</v>
      </c>
      <c r="Z3545">
        <v>3</v>
      </c>
      <c r="AA3545">
        <v>0</v>
      </c>
      <c r="AB3545">
        <v>0</v>
      </c>
      <c r="AH3545">
        <v>3</v>
      </c>
      <c r="AI3545">
        <v>0</v>
      </c>
      <c r="AK3545">
        <v>0</v>
      </c>
      <c r="AL3545">
        <v>3</v>
      </c>
      <c r="AO3545">
        <v>0</v>
      </c>
      <c r="AV3545" s="1" t="s">
        <v>53</v>
      </c>
      <c r="AW3545">
        <f>Facebook[[#This Row],[Total Post Reactions]]+Facebook[[#This Row],[Total Post Shares]]+Facebook[[#This Row],[Page Likes]]</f>
        <v>0</v>
      </c>
      <c r="AX3545" s="1">
        <f>IFERROR((Facebook[[#This Row],[Engagement]]/Facebook[[#This Row],[Reach]])*100,0)</f>
        <v>0</v>
      </c>
      <c r="AY3545" s="1" t="str">
        <f>TEXT(Facebook[[#This Row],[ReportDate]],"mmmm")</f>
        <v>November</v>
      </c>
    </row>
    <row r="3546" spans="1:51" x14ac:dyDescent="0.55000000000000004">
      <c r="A3546" s="1" t="s">
        <v>60</v>
      </c>
      <c r="B3546" s="1" t="s">
        <v>72</v>
      </c>
      <c r="C3546" s="1" t="s">
        <v>59</v>
      </c>
      <c r="D3546" s="1" t="s">
        <v>51</v>
      </c>
      <c r="E3546" s="1" t="s">
        <v>52</v>
      </c>
      <c r="F3546" s="2">
        <v>43044</v>
      </c>
      <c r="G3546">
        <v>0.34</v>
      </c>
      <c r="H3546">
        <v>63</v>
      </c>
      <c r="K3546">
        <v>14</v>
      </c>
      <c r="O3546">
        <v>0</v>
      </c>
      <c r="T3546">
        <v>0.34</v>
      </c>
      <c r="U3546">
        <v>0.02</v>
      </c>
      <c r="Y3546">
        <v>4.5</v>
      </c>
      <c r="Z3546">
        <v>63</v>
      </c>
      <c r="AA3546">
        <v>0.34</v>
      </c>
      <c r="AB3546">
        <v>0.34</v>
      </c>
      <c r="AH3546">
        <v>14</v>
      </c>
      <c r="AI3546">
        <v>0</v>
      </c>
      <c r="AK3546">
        <v>0</v>
      </c>
      <c r="AL3546">
        <v>14</v>
      </c>
      <c r="AO3546">
        <v>0</v>
      </c>
      <c r="AV3546" s="1" t="s">
        <v>53</v>
      </c>
      <c r="AW3546">
        <f>Facebook[[#This Row],[Total Post Reactions]]+Facebook[[#This Row],[Total Post Shares]]+Facebook[[#This Row],[Page Likes]]</f>
        <v>0</v>
      </c>
      <c r="AX3546" s="1">
        <f>IFERROR((Facebook[[#This Row],[Engagement]]/Facebook[[#This Row],[Reach]])*100,0)</f>
        <v>0</v>
      </c>
      <c r="AY3546" s="1" t="str">
        <f>TEXT(Facebook[[#This Row],[ReportDate]],"mmmm")</f>
        <v>November</v>
      </c>
    </row>
    <row r="3547" spans="1:51" x14ac:dyDescent="0.55000000000000004">
      <c r="A3547" s="1" t="s">
        <v>82</v>
      </c>
      <c r="B3547" s="1" t="s">
        <v>61</v>
      </c>
      <c r="C3547" s="1" t="s">
        <v>59</v>
      </c>
      <c r="D3547" s="1" t="s">
        <v>51</v>
      </c>
      <c r="E3547" s="1" t="s">
        <v>52</v>
      </c>
      <c r="F3547" s="2">
        <v>43044</v>
      </c>
      <c r="G3547">
        <v>0.04</v>
      </c>
      <c r="H3547">
        <v>10</v>
      </c>
      <c r="K3547">
        <v>9</v>
      </c>
      <c r="O3547">
        <v>0</v>
      </c>
      <c r="T3547">
        <v>0.04</v>
      </c>
      <c r="U3547">
        <v>0</v>
      </c>
      <c r="Y3547">
        <v>1.111111</v>
      </c>
      <c r="Z3547">
        <v>10</v>
      </c>
      <c r="AA3547">
        <v>0.04</v>
      </c>
      <c r="AB3547">
        <v>0.04</v>
      </c>
      <c r="AH3547">
        <v>9</v>
      </c>
      <c r="AI3547">
        <v>0</v>
      </c>
      <c r="AK3547">
        <v>0</v>
      </c>
      <c r="AL3547">
        <v>9</v>
      </c>
      <c r="AO3547">
        <v>0</v>
      </c>
      <c r="AV3547" s="1" t="s">
        <v>53</v>
      </c>
      <c r="AW3547">
        <f>Facebook[[#This Row],[Total Post Reactions]]+Facebook[[#This Row],[Total Post Shares]]+Facebook[[#This Row],[Page Likes]]</f>
        <v>0</v>
      </c>
      <c r="AX3547" s="1">
        <f>IFERROR((Facebook[[#This Row],[Engagement]]/Facebook[[#This Row],[Reach]])*100,0)</f>
        <v>0</v>
      </c>
      <c r="AY3547" s="1" t="str">
        <f>TEXT(Facebook[[#This Row],[ReportDate]],"mmmm")</f>
        <v>November</v>
      </c>
    </row>
    <row r="3548" spans="1:51" x14ac:dyDescent="0.55000000000000004">
      <c r="A3548" s="1" t="s">
        <v>143</v>
      </c>
      <c r="B3548" s="1" t="s">
        <v>61</v>
      </c>
      <c r="C3548" s="1" t="s">
        <v>59</v>
      </c>
      <c r="D3548" s="1" t="s">
        <v>51</v>
      </c>
      <c r="E3548" s="1" t="s">
        <v>52</v>
      </c>
      <c r="F3548" s="2">
        <v>43044</v>
      </c>
      <c r="G3548">
        <v>0.02</v>
      </c>
      <c r="H3548">
        <v>8</v>
      </c>
      <c r="K3548">
        <v>7</v>
      </c>
      <c r="O3548">
        <v>0</v>
      </c>
      <c r="T3548">
        <v>0.02</v>
      </c>
      <c r="U3548">
        <v>0</v>
      </c>
      <c r="Y3548">
        <v>1.142857</v>
      </c>
      <c r="Z3548">
        <v>8</v>
      </c>
      <c r="AA3548">
        <v>0.02</v>
      </c>
      <c r="AB3548">
        <v>0.02</v>
      </c>
      <c r="AH3548">
        <v>7</v>
      </c>
      <c r="AI3548">
        <v>0</v>
      </c>
      <c r="AK3548">
        <v>0</v>
      </c>
      <c r="AL3548">
        <v>7</v>
      </c>
      <c r="AO3548">
        <v>0</v>
      </c>
      <c r="AV3548" s="1" t="s">
        <v>53</v>
      </c>
      <c r="AW3548">
        <f>Facebook[[#This Row],[Total Post Reactions]]+Facebook[[#This Row],[Total Post Shares]]+Facebook[[#This Row],[Page Likes]]</f>
        <v>0</v>
      </c>
      <c r="AX3548" s="1">
        <f>IFERROR((Facebook[[#This Row],[Engagement]]/Facebook[[#This Row],[Reach]])*100,0)</f>
        <v>0</v>
      </c>
      <c r="AY3548" s="1" t="str">
        <f>TEXT(Facebook[[#This Row],[ReportDate]],"mmmm")</f>
        <v>November</v>
      </c>
    </row>
    <row r="3549" spans="1:51" x14ac:dyDescent="0.55000000000000004">
      <c r="A3549" s="1" t="s">
        <v>152</v>
      </c>
      <c r="B3549" s="1" t="s">
        <v>61</v>
      </c>
      <c r="C3549" s="1" t="s">
        <v>59</v>
      </c>
      <c r="D3549" s="1" t="s">
        <v>51</v>
      </c>
      <c r="E3549" s="1" t="s">
        <v>52</v>
      </c>
      <c r="F3549" s="2">
        <v>43044</v>
      </c>
      <c r="G3549">
        <v>0.04</v>
      </c>
      <c r="H3549">
        <v>5</v>
      </c>
      <c r="K3549">
        <v>5</v>
      </c>
      <c r="O3549">
        <v>0</v>
      </c>
      <c r="T3549">
        <v>0.04</v>
      </c>
      <c r="U3549">
        <v>0.01</v>
      </c>
      <c r="Y3549">
        <v>1</v>
      </c>
      <c r="Z3549">
        <v>5</v>
      </c>
      <c r="AA3549">
        <v>0.04</v>
      </c>
      <c r="AB3549">
        <v>0.04</v>
      </c>
      <c r="AH3549">
        <v>5</v>
      </c>
      <c r="AI3549">
        <v>0</v>
      </c>
      <c r="AK3549">
        <v>0</v>
      </c>
      <c r="AL3549">
        <v>5</v>
      </c>
      <c r="AO3549">
        <v>0</v>
      </c>
      <c r="AV3549" s="1" t="s">
        <v>53</v>
      </c>
      <c r="AW3549">
        <f>Facebook[[#This Row],[Total Post Reactions]]+Facebook[[#This Row],[Total Post Shares]]+Facebook[[#This Row],[Page Likes]]</f>
        <v>0</v>
      </c>
      <c r="AX3549" s="1">
        <f>IFERROR((Facebook[[#This Row],[Engagement]]/Facebook[[#This Row],[Reach]])*100,0)</f>
        <v>0</v>
      </c>
      <c r="AY3549" s="1" t="str">
        <f>TEXT(Facebook[[#This Row],[ReportDate]],"mmmm")</f>
        <v>November</v>
      </c>
    </row>
    <row r="3550" spans="1:51" x14ac:dyDescent="0.55000000000000004">
      <c r="A3550" s="1" t="s">
        <v>144</v>
      </c>
      <c r="B3550" s="1" t="s">
        <v>61</v>
      </c>
      <c r="C3550" s="1" t="s">
        <v>59</v>
      </c>
      <c r="D3550" s="1" t="s">
        <v>51</v>
      </c>
      <c r="E3550" s="1" t="s">
        <v>52</v>
      </c>
      <c r="F3550" s="2">
        <v>43044</v>
      </c>
      <c r="G3550">
        <v>0.04</v>
      </c>
      <c r="H3550">
        <v>4</v>
      </c>
      <c r="K3550">
        <v>4</v>
      </c>
      <c r="O3550">
        <v>0</v>
      </c>
      <c r="T3550">
        <v>0.04</v>
      </c>
      <c r="U3550">
        <v>0.01</v>
      </c>
      <c r="Y3550">
        <v>1</v>
      </c>
      <c r="Z3550">
        <v>4</v>
      </c>
      <c r="AA3550">
        <v>0.04</v>
      </c>
      <c r="AB3550">
        <v>0.04</v>
      </c>
      <c r="AH3550">
        <v>4</v>
      </c>
      <c r="AI3550">
        <v>0</v>
      </c>
      <c r="AK3550">
        <v>0</v>
      </c>
      <c r="AL3550">
        <v>4</v>
      </c>
      <c r="AO3550">
        <v>0</v>
      </c>
      <c r="AV3550" s="1" t="s">
        <v>53</v>
      </c>
      <c r="AW3550">
        <f>Facebook[[#This Row],[Total Post Reactions]]+Facebook[[#This Row],[Total Post Shares]]+Facebook[[#This Row],[Page Likes]]</f>
        <v>0</v>
      </c>
      <c r="AX3550" s="1">
        <f>IFERROR((Facebook[[#This Row],[Engagement]]/Facebook[[#This Row],[Reach]])*100,0)</f>
        <v>0</v>
      </c>
      <c r="AY3550" s="1" t="str">
        <f>TEXT(Facebook[[#This Row],[ReportDate]],"mmmm")</f>
        <v>November</v>
      </c>
    </row>
    <row r="3551" spans="1:51" x14ac:dyDescent="0.55000000000000004">
      <c r="A3551" s="1" t="s">
        <v>71</v>
      </c>
      <c r="B3551" s="1" t="s">
        <v>61</v>
      </c>
      <c r="C3551" s="1" t="s">
        <v>59</v>
      </c>
      <c r="D3551" s="1" t="s">
        <v>51</v>
      </c>
      <c r="E3551" s="1" t="s">
        <v>52</v>
      </c>
      <c r="F3551" s="2">
        <v>43044</v>
      </c>
      <c r="G3551">
        <v>0.06</v>
      </c>
      <c r="H3551">
        <v>11</v>
      </c>
      <c r="K3551">
        <v>10</v>
      </c>
      <c r="O3551">
        <v>0</v>
      </c>
      <c r="T3551">
        <v>0.06</v>
      </c>
      <c r="U3551">
        <v>0.01</v>
      </c>
      <c r="Y3551">
        <v>1.1000000000000001</v>
      </c>
      <c r="Z3551">
        <v>11</v>
      </c>
      <c r="AA3551">
        <v>0.06</v>
      </c>
      <c r="AB3551">
        <v>0.06</v>
      </c>
      <c r="AH3551">
        <v>10</v>
      </c>
      <c r="AI3551">
        <v>0</v>
      </c>
      <c r="AK3551">
        <v>0</v>
      </c>
      <c r="AL3551">
        <v>10</v>
      </c>
      <c r="AO3551">
        <v>0</v>
      </c>
      <c r="AV3551" s="1" t="s">
        <v>53</v>
      </c>
      <c r="AW3551">
        <f>Facebook[[#This Row],[Total Post Reactions]]+Facebook[[#This Row],[Total Post Shares]]+Facebook[[#This Row],[Page Likes]]</f>
        <v>0</v>
      </c>
      <c r="AX3551" s="1">
        <f>IFERROR((Facebook[[#This Row],[Engagement]]/Facebook[[#This Row],[Reach]])*100,0)</f>
        <v>0</v>
      </c>
      <c r="AY3551" s="1" t="str">
        <f>TEXT(Facebook[[#This Row],[ReportDate]],"mmmm")</f>
        <v>November</v>
      </c>
    </row>
    <row r="3552" spans="1:51" x14ac:dyDescent="0.55000000000000004">
      <c r="A3552" s="1" t="s">
        <v>145</v>
      </c>
      <c r="B3552" s="1" t="s">
        <v>61</v>
      </c>
      <c r="C3552" s="1" t="s">
        <v>59</v>
      </c>
      <c r="D3552" s="1" t="s">
        <v>51</v>
      </c>
      <c r="E3552" s="1" t="s">
        <v>52</v>
      </c>
      <c r="F3552" s="2">
        <v>43044</v>
      </c>
      <c r="G3552">
        <v>0.13</v>
      </c>
      <c r="H3552">
        <v>36</v>
      </c>
      <c r="K3552">
        <v>24</v>
      </c>
      <c r="O3552">
        <v>0</v>
      </c>
      <c r="T3552">
        <v>0.13</v>
      </c>
      <c r="U3552">
        <v>0.01</v>
      </c>
      <c r="Y3552">
        <v>1.5</v>
      </c>
      <c r="Z3552">
        <v>36</v>
      </c>
      <c r="AA3552">
        <v>0.13</v>
      </c>
      <c r="AB3552">
        <v>0.13</v>
      </c>
      <c r="AH3552">
        <v>24</v>
      </c>
      <c r="AI3552">
        <v>0</v>
      </c>
      <c r="AK3552">
        <v>0</v>
      </c>
      <c r="AL3552">
        <v>24</v>
      </c>
      <c r="AO3552">
        <v>0</v>
      </c>
      <c r="AV3552" s="1" t="s">
        <v>53</v>
      </c>
      <c r="AW3552">
        <f>Facebook[[#This Row],[Total Post Reactions]]+Facebook[[#This Row],[Total Post Shares]]+Facebook[[#This Row],[Page Likes]]</f>
        <v>0</v>
      </c>
      <c r="AX3552" s="1">
        <f>IFERROR((Facebook[[#This Row],[Engagement]]/Facebook[[#This Row],[Reach]])*100,0)</f>
        <v>0</v>
      </c>
      <c r="AY3552" s="1" t="str">
        <f>TEXT(Facebook[[#This Row],[ReportDate]],"mmmm")</f>
        <v>November</v>
      </c>
    </row>
    <row r="3553" spans="1:51" x14ac:dyDescent="0.55000000000000004">
      <c r="A3553" s="1" t="s">
        <v>146</v>
      </c>
      <c r="B3553" s="1" t="s">
        <v>61</v>
      </c>
      <c r="C3553" s="1" t="s">
        <v>59</v>
      </c>
      <c r="D3553" s="1" t="s">
        <v>51</v>
      </c>
      <c r="E3553" s="1" t="s">
        <v>52</v>
      </c>
      <c r="F3553" s="2">
        <v>43044</v>
      </c>
      <c r="G3553">
        <v>0.09</v>
      </c>
      <c r="H3553">
        <v>13</v>
      </c>
      <c r="K3553">
        <v>11</v>
      </c>
      <c r="O3553">
        <v>0</v>
      </c>
      <c r="T3553">
        <v>0.09</v>
      </c>
      <c r="U3553">
        <v>0.01</v>
      </c>
      <c r="Y3553">
        <v>1.181818</v>
      </c>
      <c r="Z3553">
        <v>13</v>
      </c>
      <c r="AA3553">
        <v>0.09</v>
      </c>
      <c r="AB3553">
        <v>0.09</v>
      </c>
      <c r="AH3553">
        <v>11</v>
      </c>
      <c r="AI3553">
        <v>0</v>
      </c>
      <c r="AK3553">
        <v>0</v>
      </c>
      <c r="AL3553">
        <v>11</v>
      </c>
      <c r="AO3553">
        <v>0</v>
      </c>
      <c r="AV3553" s="1" t="s">
        <v>53</v>
      </c>
      <c r="AW3553">
        <f>Facebook[[#This Row],[Total Post Reactions]]+Facebook[[#This Row],[Total Post Shares]]+Facebook[[#This Row],[Page Likes]]</f>
        <v>0</v>
      </c>
      <c r="AX3553" s="1">
        <f>IFERROR((Facebook[[#This Row],[Engagement]]/Facebook[[#This Row],[Reach]])*100,0)</f>
        <v>0</v>
      </c>
      <c r="AY3553" s="1" t="str">
        <f>TEXT(Facebook[[#This Row],[ReportDate]],"mmmm")</f>
        <v>November</v>
      </c>
    </row>
    <row r="3554" spans="1:51" x14ac:dyDescent="0.55000000000000004">
      <c r="A3554" s="1" t="s">
        <v>48</v>
      </c>
      <c r="B3554" s="1" t="s">
        <v>61</v>
      </c>
      <c r="C3554" s="1" t="s">
        <v>59</v>
      </c>
      <c r="D3554" s="1" t="s">
        <v>51</v>
      </c>
      <c r="E3554" s="1" t="s">
        <v>52</v>
      </c>
      <c r="F3554" s="2">
        <v>43044</v>
      </c>
      <c r="G3554">
        <v>0.11</v>
      </c>
      <c r="H3554">
        <v>18</v>
      </c>
      <c r="K3554">
        <v>17</v>
      </c>
      <c r="O3554">
        <v>0</v>
      </c>
      <c r="T3554">
        <v>0.11</v>
      </c>
      <c r="U3554">
        <v>0.01</v>
      </c>
      <c r="Y3554">
        <v>1.058824</v>
      </c>
      <c r="Z3554">
        <v>18</v>
      </c>
      <c r="AA3554">
        <v>0.11</v>
      </c>
      <c r="AB3554">
        <v>0.11</v>
      </c>
      <c r="AH3554">
        <v>17</v>
      </c>
      <c r="AI3554">
        <v>0</v>
      </c>
      <c r="AK3554">
        <v>0</v>
      </c>
      <c r="AL3554">
        <v>17</v>
      </c>
      <c r="AO3554">
        <v>0</v>
      </c>
      <c r="AV3554" s="1" t="s">
        <v>53</v>
      </c>
      <c r="AW3554">
        <f>Facebook[[#This Row],[Total Post Reactions]]+Facebook[[#This Row],[Total Post Shares]]+Facebook[[#This Row],[Page Likes]]</f>
        <v>0</v>
      </c>
      <c r="AX3554" s="1">
        <f>IFERROR((Facebook[[#This Row],[Engagement]]/Facebook[[#This Row],[Reach]])*100,0)</f>
        <v>0</v>
      </c>
      <c r="AY3554" s="1" t="str">
        <f>TEXT(Facebook[[#This Row],[ReportDate]],"mmmm")</f>
        <v>November</v>
      </c>
    </row>
    <row r="3555" spans="1:51" x14ac:dyDescent="0.55000000000000004">
      <c r="A3555" s="1" t="s">
        <v>149</v>
      </c>
      <c r="B3555" s="1" t="s">
        <v>61</v>
      </c>
      <c r="C3555" s="1" t="s">
        <v>59</v>
      </c>
      <c r="D3555" s="1" t="s">
        <v>51</v>
      </c>
      <c r="E3555" s="1" t="s">
        <v>52</v>
      </c>
      <c r="F3555" s="2">
        <v>43044</v>
      </c>
      <c r="G3555">
        <v>0.05</v>
      </c>
      <c r="H3555">
        <v>8</v>
      </c>
      <c r="K3555">
        <v>6</v>
      </c>
      <c r="O3555">
        <v>0</v>
      </c>
      <c r="T3555">
        <v>0.05</v>
      </c>
      <c r="U3555">
        <v>0.01</v>
      </c>
      <c r="Y3555">
        <v>1.3333330000000001</v>
      </c>
      <c r="Z3555">
        <v>8</v>
      </c>
      <c r="AA3555">
        <v>0.05</v>
      </c>
      <c r="AB3555">
        <v>0.05</v>
      </c>
      <c r="AH3555">
        <v>6</v>
      </c>
      <c r="AI3555">
        <v>0</v>
      </c>
      <c r="AK3555">
        <v>0</v>
      </c>
      <c r="AL3555">
        <v>6</v>
      </c>
      <c r="AO3555">
        <v>0</v>
      </c>
      <c r="AV3555" s="1" t="s">
        <v>53</v>
      </c>
      <c r="AW3555">
        <f>Facebook[[#This Row],[Total Post Reactions]]+Facebook[[#This Row],[Total Post Shares]]+Facebook[[#This Row],[Page Likes]]</f>
        <v>0</v>
      </c>
      <c r="AX3555" s="1">
        <f>IFERROR((Facebook[[#This Row],[Engagement]]/Facebook[[#This Row],[Reach]])*100,0)</f>
        <v>0</v>
      </c>
      <c r="AY3555" s="1" t="str">
        <f>TEXT(Facebook[[#This Row],[ReportDate]],"mmmm")</f>
        <v>November</v>
      </c>
    </row>
    <row r="3556" spans="1:51" x14ac:dyDescent="0.55000000000000004">
      <c r="A3556" s="1" t="s">
        <v>150</v>
      </c>
      <c r="B3556" s="1" t="s">
        <v>61</v>
      </c>
      <c r="C3556" s="1" t="s">
        <v>59</v>
      </c>
      <c r="D3556" s="1" t="s">
        <v>51</v>
      </c>
      <c r="E3556" s="1" t="s">
        <v>52</v>
      </c>
      <c r="F3556" s="2">
        <v>43044</v>
      </c>
      <c r="G3556">
        <v>0.08</v>
      </c>
      <c r="H3556">
        <v>14</v>
      </c>
      <c r="K3556">
        <v>13</v>
      </c>
      <c r="O3556">
        <v>0</v>
      </c>
      <c r="T3556">
        <v>0.08</v>
      </c>
      <c r="U3556">
        <v>0.01</v>
      </c>
      <c r="Y3556">
        <v>1.0769230000000001</v>
      </c>
      <c r="Z3556">
        <v>14</v>
      </c>
      <c r="AA3556">
        <v>0.08</v>
      </c>
      <c r="AB3556">
        <v>0.08</v>
      </c>
      <c r="AH3556">
        <v>13</v>
      </c>
      <c r="AI3556">
        <v>0</v>
      </c>
      <c r="AK3556">
        <v>0</v>
      </c>
      <c r="AL3556">
        <v>13</v>
      </c>
      <c r="AO3556">
        <v>0</v>
      </c>
      <c r="AV3556" s="1" t="s">
        <v>53</v>
      </c>
      <c r="AW3556">
        <f>Facebook[[#This Row],[Total Post Reactions]]+Facebook[[#This Row],[Total Post Shares]]+Facebook[[#This Row],[Page Likes]]</f>
        <v>0</v>
      </c>
      <c r="AX3556" s="1">
        <f>IFERROR((Facebook[[#This Row],[Engagement]]/Facebook[[#This Row],[Reach]])*100,0)</f>
        <v>0</v>
      </c>
      <c r="AY3556" s="1" t="str">
        <f>TEXT(Facebook[[#This Row],[ReportDate]],"mmmm")</f>
        <v>November</v>
      </c>
    </row>
    <row r="3557" spans="1:51" x14ac:dyDescent="0.55000000000000004">
      <c r="A3557" s="1" t="s">
        <v>151</v>
      </c>
      <c r="B3557" s="1" t="s">
        <v>61</v>
      </c>
      <c r="C3557" s="1" t="s">
        <v>59</v>
      </c>
      <c r="D3557" s="1" t="s">
        <v>51</v>
      </c>
      <c r="E3557" s="1" t="s">
        <v>52</v>
      </c>
      <c r="F3557" s="2">
        <v>43044</v>
      </c>
      <c r="G3557">
        <v>0.1</v>
      </c>
      <c r="H3557">
        <v>10</v>
      </c>
      <c r="K3557">
        <v>10</v>
      </c>
      <c r="O3557">
        <v>0</v>
      </c>
      <c r="T3557">
        <v>0.1</v>
      </c>
      <c r="U3557">
        <v>0.01</v>
      </c>
      <c r="Y3557">
        <v>1</v>
      </c>
      <c r="Z3557">
        <v>10</v>
      </c>
      <c r="AA3557">
        <v>0.1</v>
      </c>
      <c r="AB3557">
        <v>0.1</v>
      </c>
      <c r="AH3557">
        <v>10</v>
      </c>
      <c r="AI3557">
        <v>0</v>
      </c>
      <c r="AK3557">
        <v>0</v>
      </c>
      <c r="AL3557">
        <v>10</v>
      </c>
      <c r="AO3557">
        <v>0</v>
      </c>
      <c r="AV3557" s="1" t="s">
        <v>53</v>
      </c>
      <c r="AW3557">
        <f>Facebook[[#This Row],[Total Post Reactions]]+Facebook[[#This Row],[Total Post Shares]]+Facebook[[#This Row],[Page Likes]]</f>
        <v>0</v>
      </c>
      <c r="AX3557" s="1">
        <f>IFERROR((Facebook[[#This Row],[Engagement]]/Facebook[[#This Row],[Reach]])*100,0)</f>
        <v>0</v>
      </c>
      <c r="AY3557" s="1" t="str">
        <f>TEXT(Facebook[[#This Row],[ReportDate]],"mmmm")</f>
        <v>November</v>
      </c>
    </row>
    <row r="3558" spans="1:51" x14ac:dyDescent="0.55000000000000004">
      <c r="A3558" s="1" t="s">
        <v>64</v>
      </c>
      <c r="B3558" s="1" t="s">
        <v>61</v>
      </c>
      <c r="C3558" s="1" t="s">
        <v>59</v>
      </c>
      <c r="D3558" s="1" t="s">
        <v>51</v>
      </c>
      <c r="E3558" s="1" t="s">
        <v>52</v>
      </c>
      <c r="F3558" s="2">
        <v>43044</v>
      </c>
      <c r="G3558">
        <v>0.23</v>
      </c>
      <c r="H3558">
        <v>33</v>
      </c>
      <c r="K3558">
        <v>31</v>
      </c>
      <c r="O3558">
        <v>0</v>
      </c>
      <c r="T3558">
        <v>0.23</v>
      </c>
      <c r="U3558">
        <v>0.01</v>
      </c>
      <c r="Y3558">
        <v>1.064516</v>
      </c>
      <c r="Z3558">
        <v>33</v>
      </c>
      <c r="AA3558">
        <v>0.23</v>
      </c>
      <c r="AB3558">
        <v>0.23</v>
      </c>
      <c r="AH3558">
        <v>31</v>
      </c>
      <c r="AI3558">
        <v>0</v>
      </c>
      <c r="AK3558">
        <v>0</v>
      </c>
      <c r="AL3558">
        <v>31</v>
      </c>
      <c r="AO3558">
        <v>0</v>
      </c>
      <c r="AV3558" s="1" t="s">
        <v>53</v>
      </c>
      <c r="AW3558">
        <f>Facebook[[#This Row],[Total Post Reactions]]+Facebook[[#This Row],[Total Post Shares]]+Facebook[[#This Row],[Page Likes]]</f>
        <v>0</v>
      </c>
      <c r="AX3558" s="1">
        <f>IFERROR((Facebook[[#This Row],[Engagement]]/Facebook[[#This Row],[Reach]])*100,0)</f>
        <v>0</v>
      </c>
      <c r="AY3558" s="1" t="str">
        <f>TEXT(Facebook[[#This Row],[ReportDate]],"mmmm")</f>
        <v>November</v>
      </c>
    </row>
    <row r="3559" spans="1:51" x14ac:dyDescent="0.55000000000000004">
      <c r="A3559" s="1" t="s">
        <v>82</v>
      </c>
      <c r="B3559" s="1" t="s">
        <v>63</v>
      </c>
      <c r="C3559" s="1" t="s">
        <v>59</v>
      </c>
      <c r="D3559" s="1" t="s">
        <v>51</v>
      </c>
      <c r="E3559" s="1" t="s">
        <v>52</v>
      </c>
      <c r="F3559" s="2">
        <v>43044</v>
      </c>
      <c r="G3559">
        <v>0.09</v>
      </c>
      <c r="H3559">
        <v>6</v>
      </c>
      <c r="K3559">
        <v>5</v>
      </c>
      <c r="O3559">
        <v>0</v>
      </c>
      <c r="T3559">
        <v>0.09</v>
      </c>
      <c r="U3559">
        <v>0.02</v>
      </c>
      <c r="Y3559">
        <v>1.2</v>
      </c>
      <c r="Z3559">
        <v>6</v>
      </c>
      <c r="AA3559">
        <v>0.09</v>
      </c>
      <c r="AB3559">
        <v>0.09</v>
      </c>
      <c r="AH3559">
        <v>5</v>
      </c>
      <c r="AI3559">
        <v>0</v>
      </c>
      <c r="AK3559">
        <v>0</v>
      </c>
      <c r="AL3559">
        <v>5</v>
      </c>
      <c r="AO3559">
        <v>0</v>
      </c>
      <c r="AV3559" s="1" t="s">
        <v>53</v>
      </c>
      <c r="AW3559">
        <f>Facebook[[#This Row],[Total Post Reactions]]+Facebook[[#This Row],[Total Post Shares]]+Facebook[[#This Row],[Page Likes]]</f>
        <v>0</v>
      </c>
      <c r="AX3559" s="1">
        <f>IFERROR((Facebook[[#This Row],[Engagement]]/Facebook[[#This Row],[Reach]])*100,0)</f>
        <v>0</v>
      </c>
      <c r="AY3559" s="1" t="str">
        <f>TEXT(Facebook[[#This Row],[ReportDate]],"mmmm")</f>
        <v>November</v>
      </c>
    </row>
    <row r="3560" spans="1:51" x14ac:dyDescent="0.55000000000000004">
      <c r="A3560" s="1" t="s">
        <v>143</v>
      </c>
      <c r="B3560" s="1" t="s">
        <v>63</v>
      </c>
      <c r="C3560" s="1" t="s">
        <v>59</v>
      </c>
      <c r="D3560" s="1" t="s">
        <v>51</v>
      </c>
      <c r="E3560" s="1" t="s">
        <v>52</v>
      </c>
      <c r="F3560" s="2">
        <v>43044</v>
      </c>
      <c r="G3560">
        <v>0.1</v>
      </c>
      <c r="H3560">
        <v>4</v>
      </c>
      <c r="K3560">
        <v>4</v>
      </c>
      <c r="O3560">
        <v>0</v>
      </c>
      <c r="T3560">
        <v>0.1</v>
      </c>
      <c r="U3560">
        <v>0.03</v>
      </c>
      <c r="Y3560">
        <v>1</v>
      </c>
      <c r="Z3560">
        <v>4</v>
      </c>
      <c r="AA3560">
        <v>0.1</v>
      </c>
      <c r="AB3560">
        <v>0.1</v>
      </c>
      <c r="AH3560">
        <v>4</v>
      </c>
      <c r="AI3560">
        <v>0</v>
      </c>
      <c r="AK3560">
        <v>0</v>
      </c>
      <c r="AL3560">
        <v>4</v>
      </c>
      <c r="AO3560">
        <v>0</v>
      </c>
      <c r="AV3560" s="1" t="s">
        <v>53</v>
      </c>
      <c r="AW3560">
        <f>Facebook[[#This Row],[Total Post Reactions]]+Facebook[[#This Row],[Total Post Shares]]+Facebook[[#This Row],[Page Likes]]</f>
        <v>0</v>
      </c>
      <c r="AX3560" s="1">
        <f>IFERROR((Facebook[[#This Row],[Engagement]]/Facebook[[#This Row],[Reach]])*100,0)</f>
        <v>0</v>
      </c>
      <c r="AY3560" s="1" t="str">
        <f>TEXT(Facebook[[#This Row],[ReportDate]],"mmmm")</f>
        <v>November</v>
      </c>
    </row>
    <row r="3561" spans="1:51" x14ac:dyDescent="0.55000000000000004">
      <c r="A3561" s="1" t="s">
        <v>69</v>
      </c>
      <c r="B3561" s="1" t="s">
        <v>63</v>
      </c>
      <c r="C3561" s="1" t="s">
        <v>59</v>
      </c>
      <c r="D3561" s="1" t="s">
        <v>51</v>
      </c>
      <c r="E3561" s="1" t="s">
        <v>52</v>
      </c>
      <c r="F3561" s="2">
        <v>43044</v>
      </c>
      <c r="G3561">
        <v>0.06</v>
      </c>
      <c r="H3561">
        <v>6</v>
      </c>
      <c r="K3561">
        <v>6</v>
      </c>
      <c r="O3561">
        <v>0</v>
      </c>
      <c r="T3561">
        <v>0.06</v>
      </c>
      <c r="U3561">
        <v>0.01</v>
      </c>
      <c r="Y3561">
        <v>1</v>
      </c>
      <c r="Z3561">
        <v>6</v>
      </c>
      <c r="AA3561">
        <v>0.06</v>
      </c>
      <c r="AB3561">
        <v>0.06</v>
      </c>
      <c r="AH3561">
        <v>6</v>
      </c>
      <c r="AI3561">
        <v>0</v>
      </c>
      <c r="AK3561">
        <v>0</v>
      </c>
      <c r="AL3561">
        <v>6</v>
      </c>
      <c r="AO3561">
        <v>0</v>
      </c>
      <c r="AV3561" s="1" t="s">
        <v>53</v>
      </c>
      <c r="AW3561">
        <f>Facebook[[#This Row],[Total Post Reactions]]+Facebook[[#This Row],[Total Post Shares]]+Facebook[[#This Row],[Page Likes]]</f>
        <v>0</v>
      </c>
      <c r="AX3561" s="1">
        <f>IFERROR((Facebook[[#This Row],[Engagement]]/Facebook[[#This Row],[Reach]])*100,0)</f>
        <v>0</v>
      </c>
      <c r="AY3561" s="1" t="str">
        <f>TEXT(Facebook[[#This Row],[ReportDate]],"mmmm")</f>
        <v>November</v>
      </c>
    </row>
    <row r="3562" spans="1:51" x14ac:dyDescent="0.55000000000000004">
      <c r="A3562" s="1" t="s">
        <v>80</v>
      </c>
      <c r="B3562" s="1" t="s">
        <v>63</v>
      </c>
      <c r="C3562" s="1" t="s">
        <v>59</v>
      </c>
      <c r="D3562" s="1" t="s">
        <v>51</v>
      </c>
      <c r="E3562" s="1" t="s">
        <v>52</v>
      </c>
      <c r="F3562" s="2">
        <v>43044</v>
      </c>
      <c r="G3562">
        <v>0.12</v>
      </c>
      <c r="H3562">
        <v>13</v>
      </c>
      <c r="K3562">
        <v>12</v>
      </c>
      <c r="O3562">
        <v>0</v>
      </c>
      <c r="T3562">
        <v>0.12</v>
      </c>
      <c r="U3562">
        <v>0.01</v>
      </c>
      <c r="Y3562">
        <v>1.0833330000000001</v>
      </c>
      <c r="Z3562">
        <v>13</v>
      </c>
      <c r="AA3562">
        <v>0.12</v>
      </c>
      <c r="AB3562">
        <v>0.12</v>
      </c>
      <c r="AH3562">
        <v>12</v>
      </c>
      <c r="AI3562">
        <v>0</v>
      </c>
      <c r="AK3562">
        <v>0</v>
      </c>
      <c r="AL3562">
        <v>12</v>
      </c>
      <c r="AO3562">
        <v>0</v>
      </c>
      <c r="AV3562" s="1" t="s">
        <v>53</v>
      </c>
      <c r="AW3562">
        <f>Facebook[[#This Row],[Total Post Reactions]]+Facebook[[#This Row],[Total Post Shares]]+Facebook[[#This Row],[Page Likes]]</f>
        <v>0</v>
      </c>
      <c r="AX3562" s="1">
        <f>IFERROR((Facebook[[#This Row],[Engagement]]/Facebook[[#This Row],[Reach]])*100,0)</f>
        <v>0</v>
      </c>
      <c r="AY3562" s="1" t="str">
        <f>TEXT(Facebook[[#This Row],[ReportDate]],"mmmm")</f>
        <v>November</v>
      </c>
    </row>
    <row r="3563" spans="1:51" x14ac:dyDescent="0.55000000000000004">
      <c r="A3563" s="1" t="s">
        <v>152</v>
      </c>
      <c r="B3563" s="1" t="s">
        <v>63</v>
      </c>
      <c r="C3563" s="1" t="s">
        <v>59</v>
      </c>
      <c r="D3563" s="1" t="s">
        <v>51</v>
      </c>
      <c r="E3563" s="1" t="s">
        <v>52</v>
      </c>
      <c r="F3563" s="2">
        <v>43044</v>
      </c>
      <c r="G3563">
        <v>0.17</v>
      </c>
      <c r="H3563">
        <v>13</v>
      </c>
      <c r="K3563">
        <v>12</v>
      </c>
      <c r="O3563">
        <v>0</v>
      </c>
      <c r="T3563">
        <v>0.17</v>
      </c>
      <c r="U3563">
        <v>0.01</v>
      </c>
      <c r="Y3563">
        <v>1.0833330000000001</v>
      </c>
      <c r="Z3563">
        <v>13</v>
      </c>
      <c r="AA3563">
        <v>0.17</v>
      </c>
      <c r="AB3563">
        <v>0.17</v>
      </c>
      <c r="AH3563">
        <v>12</v>
      </c>
      <c r="AI3563">
        <v>0</v>
      </c>
      <c r="AK3563">
        <v>0</v>
      </c>
      <c r="AL3563">
        <v>12</v>
      </c>
      <c r="AO3563">
        <v>0</v>
      </c>
      <c r="AV3563" s="1" t="s">
        <v>53</v>
      </c>
      <c r="AW3563">
        <f>Facebook[[#This Row],[Total Post Reactions]]+Facebook[[#This Row],[Total Post Shares]]+Facebook[[#This Row],[Page Likes]]</f>
        <v>0</v>
      </c>
      <c r="AX3563" s="1">
        <f>IFERROR((Facebook[[#This Row],[Engagement]]/Facebook[[#This Row],[Reach]])*100,0)</f>
        <v>0</v>
      </c>
      <c r="AY3563" s="1" t="str">
        <f>TEXT(Facebook[[#This Row],[ReportDate]],"mmmm")</f>
        <v>November</v>
      </c>
    </row>
    <row r="3564" spans="1:51" x14ac:dyDescent="0.55000000000000004">
      <c r="A3564" s="1" t="s">
        <v>144</v>
      </c>
      <c r="B3564" s="1" t="s">
        <v>63</v>
      </c>
      <c r="C3564" s="1" t="s">
        <v>59</v>
      </c>
      <c r="D3564" s="1" t="s">
        <v>51</v>
      </c>
      <c r="E3564" s="1" t="s">
        <v>52</v>
      </c>
      <c r="F3564" s="2">
        <v>43044</v>
      </c>
      <c r="G3564">
        <v>0.09</v>
      </c>
      <c r="H3564">
        <v>6</v>
      </c>
      <c r="K3564">
        <v>6</v>
      </c>
      <c r="O3564">
        <v>0</v>
      </c>
      <c r="T3564">
        <v>0.09</v>
      </c>
      <c r="U3564">
        <v>0.02</v>
      </c>
      <c r="Y3564">
        <v>1</v>
      </c>
      <c r="Z3564">
        <v>6</v>
      </c>
      <c r="AA3564">
        <v>0.09</v>
      </c>
      <c r="AB3564">
        <v>0.09</v>
      </c>
      <c r="AH3564">
        <v>6</v>
      </c>
      <c r="AI3564">
        <v>0</v>
      </c>
      <c r="AK3564">
        <v>0</v>
      </c>
      <c r="AL3564">
        <v>6</v>
      </c>
      <c r="AO3564">
        <v>0</v>
      </c>
      <c r="AV3564" s="1" t="s">
        <v>53</v>
      </c>
      <c r="AW3564">
        <f>Facebook[[#This Row],[Total Post Reactions]]+Facebook[[#This Row],[Total Post Shares]]+Facebook[[#This Row],[Page Likes]]</f>
        <v>0</v>
      </c>
      <c r="AX3564" s="1">
        <f>IFERROR((Facebook[[#This Row],[Engagement]]/Facebook[[#This Row],[Reach]])*100,0)</f>
        <v>0</v>
      </c>
      <c r="AY3564" s="1" t="str">
        <f>TEXT(Facebook[[#This Row],[ReportDate]],"mmmm")</f>
        <v>November</v>
      </c>
    </row>
    <row r="3565" spans="1:51" x14ac:dyDescent="0.55000000000000004">
      <c r="A3565" s="1" t="s">
        <v>67</v>
      </c>
      <c r="B3565" s="1" t="s">
        <v>63</v>
      </c>
      <c r="C3565" s="1" t="s">
        <v>59</v>
      </c>
      <c r="D3565" s="1" t="s">
        <v>51</v>
      </c>
      <c r="E3565" s="1" t="s">
        <v>52</v>
      </c>
      <c r="F3565" s="2">
        <v>43044</v>
      </c>
      <c r="G3565">
        <v>0.04</v>
      </c>
      <c r="H3565">
        <v>2</v>
      </c>
      <c r="K3565">
        <v>2</v>
      </c>
      <c r="O3565">
        <v>0</v>
      </c>
      <c r="T3565">
        <v>0.04</v>
      </c>
      <c r="U3565">
        <v>0.02</v>
      </c>
      <c r="Y3565">
        <v>1</v>
      </c>
      <c r="Z3565">
        <v>2</v>
      </c>
      <c r="AA3565">
        <v>0.04</v>
      </c>
      <c r="AB3565">
        <v>0.04</v>
      </c>
      <c r="AH3565">
        <v>2</v>
      </c>
      <c r="AI3565">
        <v>0</v>
      </c>
      <c r="AK3565">
        <v>0</v>
      </c>
      <c r="AL3565">
        <v>2</v>
      </c>
      <c r="AO3565">
        <v>0</v>
      </c>
      <c r="AV3565" s="1" t="s">
        <v>53</v>
      </c>
      <c r="AW3565">
        <f>Facebook[[#This Row],[Total Post Reactions]]+Facebook[[#This Row],[Total Post Shares]]+Facebook[[#This Row],[Page Likes]]</f>
        <v>0</v>
      </c>
      <c r="AX3565" s="1">
        <f>IFERROR((Facebook[[#This Row],[Engagement]]/Facebook[[#This Row],[Reach]])*100,0)</f>
        <v>0</v>
      </c>
      <c r="AY3565" s="1" t="str">
        <f>TEXT(Facebook[[#This Row],[ReportDate]],"mmmm")</f>
        <v>November</v>
      </c>
    </row>
    <row r="3566" spans="1:51" x14ac:dyDescent="0.55000000000000004">
      <c r="A3566" s="1" t="s">
        <v>71</v>
      </c>
      <c r="B3566" s="1" t="s">
        <v>63</v>
      </c>
      <c r="C3566" s="1" t="s">
        <v>59</v>
      </c>
      <c r="D3566" s="1" t="s">
        <v>51</v>
      </c>
      <c r="E3566" s="1" t="s">
        <v>52</v>
      </c>
      <c r="F3566" s="2">
        <v>43044</v>
      </c>
      <c r="G3566">
        <v>0.7</v>
      </c>
      <c r="H3566">
        <v>43</v>
      </c>
      <c r="K3566">
        <v>40</v>
      </c>
      <c r="O3566">
        <v>0</v>
      </c>
      <c r="T3566">
        <v>0.7</v>
      </c>
      <c r="U3566">
        <v>0.02</v>
      </c>
      <c r="Y3566">
        <v>1.075</v>
      </c>
      <c r="Z3566">
        <v>43</v>
      </c>
      <c r="AA3566">
        <v>0.7</v>
      </c>
      <c r="AB3566">
        <v>0.7</v>
      </c>
      <c r="AH3566">
        <v>40</v>
      </c>
      <c r="AI3566">
        <v>1</v>
      </c>
      <c r="AK3566">
        <v>-1</v>
      </c>
      <c r="AL3566">
        <v>40</v>
      </c>
      <c r="AO3566">
        <v>0</v>
      </c>
      <c r="AV3566" s="1" t="s">
        <v>53</v>
      </c>
      <c r="AW3566">
        <f>Facebook[[#This Row],[Total Post Reactions]]+Facebook[[#This Row],[Total Post Shares]]+Facebook[[#This Row],[Page Likes]]</f>
        <v>0</v>
      </c>
      <c r="AX3566" s="1">
        <f>IFERROR((Facebook[[#This Row],[Engagement]]/Facebook[[#This Row],[Reach]])*100,0)</f>
        <v>0</v>
      </c>
      <c r="AY3566" s="1" t="str">
        <f>TEXT(Facebook[[#This Row],[ReportDate]],"mmmm")</f>
        <v>November</v>
      </c>
    </row>
    <row r="3567" spans="1:51" x14ac:dyDescent="0.55000000000000004">
      <c r="A3567" s="1" t="s">
        <v>145</v>
      </c>
      <c r="B3567" s="1" t="s">
        <v>63</v>
      </c>
      <c r="C3567" s="1" t="s">
        <v>59</v>
      </c>
      <c r="D3567" s="1" t="s">
        <v>51</v>
      </c>
      <c r="E3567" s="1" t="s">
        <v>52</v>
      </c>
      <c r="F3567" s="2">
        <v>43044</v>
      </c>
      <c r="G3567">
        <v>0.1</v>
      </c>
      <c r="H3567">
        <v>9</v>
      </c>
      <c r="K3567">
        <v>9</v>
      </c>
      <c r="O3567">
        <v>0</v>
      </c>
      <c r="T3567">
        <v>0.1</v>
      </c>
      <c r="U3567">
        <v>0.01</v>
      </c>
      <c r="Y3567">
        <v>1</v>
      </c>
      <c r="Z3567">
        <v>9</v>
      </c>
      <c r="AA3567">
        <v>0.1</v>
      </c>
      <c r="AB3567">
        <v>0.1</v>
      </c>
      <c r="AH3567">
        <v>9</v>
      </c>
      <c r="AI3567">
        <v>0</v>
      </c>
      <c r="AK3567">
        <v>0</v>
      </c>
      <c r="AL3567">
        <v>9</v>
      </c>
      <c r="AO3567">
        <v>0</v>
      </c>
      <c r="AV3567" s="1" t="s">
        <v>53</v>
      </c>
      <c r="AW3567">
        <f>Facebook[[#This Row],[Total Post Reactions]]+Facebook[[#This Row],[Total Post Shares]]+Facebook[[#This Row],[Page Likes]]</f>
        <v>0</v>
      </c>
      <c r="AX3567" s="1">
        <f>IFERROR((Facebook[[#This Row],[Engagement]]/Facebook[[#This Row],[Reach]])*100,0)</f>
        <v>0</v>
      </c>
      <c r="AY3567" s="1" t="str">
        <f>TEXT(Facebook[[#This Row],[ReportDate]],"mmmm")</f>
        <v>November</v>
      </c>
    </row>
    <row r="3568" spans="1:51" x14ac:dyDescent="0.55000000000000004">
      <c r="A3568" s="1" t="s">
        <v>146</v>
      </c>
      <c r="B3568" s="1" t="s">
        <v>63</v>
      </c>
      <c r="C3568" s="1" t="s">
        <v>59</v>
      </c>
      <c r="D3568" s="1" t="s">
        <v>51</v>
      </c>
      <c r="E3568" s="1" t="s">
        <v>52</v>
      </c>
      <c r="F3568" s="2">
        <v>43044</v>
      </c>
      <c r="G3568">
        <v>0.04</v>
      </c>
      <c r="H3568">
        <v>3</v>
      </c>
      <c r="K3568">
        <v>3</v>
      </c>
      <c r="O3568">
        <v>0</v>
      </c>
      <c r="T3568">
        <v>0.04</v>
      </c>
      <c r="U3568">
        <v>0.01</v>
      </c>
      <c r="Y3568">
        <v>1</v>
      </c>
      <c r="Z3568">
        <v>3</v>
      </c>
      <c r="AA3568">
        <v>0.04</v>
      </c>
      <c r="AB3568">
        <v>0.04</v>
      </c>
      <c r="AH3568">
        <v>3</v>
      </c>
      <c r="AI3568">
        <v>0</v>
      </c>
      <c r="AK3568">
        <v>0</v>
      </c>
      <c r="AL3568">
        <v>3</v>
      </c>
      <c r="AO3568">
        <v>0</v>
      </c>
      <c r="AV3568" s="1" t="s">
        <v>53</v>
      </c>
      <c r="AW3568">
        <f>Facebook[[#This Row],[Total Post Reactions]]+Facebook[[#This Row],[Total Post Shares]]+Facebook[[#This Row],[Page Likes]]</f>
        <v>0</v>
      </c>
      <c r="AX3568" s="1">
        <f>IFERROR((Facebook[[#This Row],[Engagement]]/Facebook[[#This Row],[Reach]])*100,0)</f>
        <v>0</v>
      </c>
      <c r="AY3568" s="1" t="str">
        <f>TEXT(Facebook[[#This Row],[ReportDate]],"mmmm")</f>
        <v>November</v>
      </c>
    </row>
    <row r="3569" spans="1:51" x14ac:dyDescent="0.55000000000000004">
      <c r="A3569" s="1" t="s">
        <v>54</v>
      </c>
      <c r="B3569" s="1" t="s">
        <v>63</v>
      </c>
      <c r="C3569" s="1" t="s">
        <v>59</v>
      </c>
      <c r="D3569" s="1" t="s">
        <v>51</v>
      </c>
      <c r="E3569" s="1" t="s">
        <v>52</v>
      </c>
      <c r="F3569" s="2">
        <v>43044</v>
      </c>
      <c r="G3569">
        <v>0.11</v>
      </c>
      <c r="H3569">
        <v>7</v>
      </c>
      <c r="K3569">
        <v>7</v>
      </c>
      <c r="O3569">
        <v>0</v>
      </c>
      <c r="T3569">
        <v>0.11</v>
      </c>
      <c r="U3569">
        <v>0.02</v>
      </c>
      <c r="Y3569">
        <v>1</v>
      </c>
      <c r="Z3569">
        <v>7</v>
      </c>
      <c r="AA3569">
        <v>0.11</v>
      </c>
      <c r="AB3569">
        <v>0.11</v>
      </c>
      <c r="AH3569">
        <v>7</v>
      </c>
      <c r="AI3569">
        <v>0</v>
      </c>
      <c r="AK3569">
        <v>0</v>
      </c>
      <c r="AL3569">
        <v>7</v>
      </c>
      <c r="AO3569">
        <v>0</v>
      </c>
      <c r="AV3569" s="1" t="s">
        <v>53</v>
      </c>
      <c r="AW3569">
        <f>Facebook[[#This Row],[Total Post Reactions]]+Facebook[[#This Row],[Total Post Shares]]+Facebook[[#This Row],[Page Likes]]</f>
        <v>0</v>
      </c>
      <c r="AX3569" s="1">
        <f>IFERROR((Facebook[[#This Row],[Engagement]]/Facebook[[#This Row],[Reach]])*100,0)</f>
        <v>0</v>
      </c>
      <c r="AY3569" s="1" t="str">
        <f>TEXT(Facebook[[#This Row],[ReportDate]],"mmmm")</f>
        <v>November</v>
      </c>
    </row>
    <row r="3570" spans="1:51" x14ac:dyDescent="0.55000000000000004">
      <c r="A3570" s="1" t="s">
        <v>148</v>
      </c>
      <c r="B3570" s="1" t="s">
        <v>63</v>
      </c>
      <c r="C3570" s="1" t="s">
        <v>59</v>
      </c>
      <c r="D3570" s="1" t="s">
        <v>51</v>
      </c>
      <c r="E3570" s="1" t="s">
        <v>52</v>
      </c>
      <c r="F3570" s="2">
        <v>43044</v>
      </c>
      <c r="G3570">
        <v>0.73</v>
      </c>
      <c r="H3570">
        <v>34</v>
      </c>
      <c r="K3570">
        <v>28</v>
      </c>
      <c r="O3570">
        <v>0</v>
      </c>
      <c r="T3570">
        <v>0.73</v>
      </c>
      <c r="U3570">
        <v>0.03</v>
      </c>
      <c r="Y3570">
        <v>1.214286</v>
      </c>
      <c r="Z3570">
        <v>34</v>
      </c>
      <c r="AA3570">
        <v>0.73</v>
      </c>
      <c r="AB3570">
        <v>0.73</v>
      </c>
      <c r="AH3570">
        <v>28</v>
      </c>
      <c r="AI3570">
        <v>1</v>
      </c>
      <c r="AK3570">
        <v>-1</v>
      </c>
      <c r="AL3570">
        <v>28</v>
      </c>
      <c r="AO3570">
        <v>0</v>
      </c>
      <c r="AV3570" s="1" t="s">
        <v>53</v>
      </c>
      <c r="AW3570">
        <f>Facebook[[#This Row],[Total Post Reactions]]+Facebook[[#This Row],[Total Post Shares]]+Facebook[[#This Row],[Page Likes]]</f>
        <v>0</v>
      </c>
      <c r="AX3570" s="1">
        <f>IFERROR((Facebook[[#This Row],[Engagement]]/Facebook[[#This Row],[Reach]])*100,0)</f>
        <v>0</v>
      </c>
      <c r="AY3570" s="1" t="str">
        <f>TEXT(Facebook[[#This Row],[ReportDate]],"mmmm")</f>
        <v>November</v>
      </c>
    </row>
    <row r="3571" spans="1:51" x14ac:dyDescent="0.55000000000000004">
      <c r="A3571" s="1" t="s">
        <v>48</v>
      </c>
      <c r="B3571" s="1" t="s">
        <v>63</v>
      </c>
      <c r="C3571" s="1" t="s">
        <v>59</v>
      </c>
      <c r="D3571" s="1" t="s">
        <v>51</v>
      </c>
      <c r="E3571" s="1" t="s">
        <v>52</v>
      </c>
      <c r="F3571" s="2">
        <v>43044</v>
      </c>
      <c r="G3571">
        <v>0.04</v>
      </c>
      <c r="H3571">
        <v>1</v>
      </c>
      <c r="K3571">
        <v>1</v>
      </c>
      <c r="O3571">
        <v>0</v>
      </c>
      <c r="T3571">
        <v>0.04</v>
      </c>
      <c r="U3571">
        <v>0.04</v>
      </c>
      <c r="Y3571">
        <v>1</v>
      </c>
      <c r="Z3571">
        <v>1</v>
      </c>
      <c r="AA3571">
        <v>0.04</v>
      </c>
      <c r="AB3571">
        <v>0.04</v>
      </c>
      <c r="AH3571">
        <v>1</v>
      </c>
      <c r="AI3571">
        <v>0</v>
      </c>
      <c r="AK3571">
        <v>0</v>
      </c>
      <c r="AL3571">
        <v>1</v>
      </c>
      <c r="AO3571">
        <v>0</v>
      </c>
      <c r="AV3571" s="1" t="s">
        <v>53</v>
      </c>
      <c r="AW3571">
        <f>Facebook[[#This Row],[Total Post Reactions]]+Facebook[[#This Row],[Total Post Shares]]+Facebook[[#This Row],[Page Likes]]</f>
        <v>0</v>
      </c>
      <c r="AX3571" s="1">
        <f>IFERROR((Facebook[[#This Row],[Engagement]]/Facebook[[#This Row],[Reach]])*100,0)</f>
        <v>0</v>
      </c>
      <c r="AY3571" s="1" t="str">
        <f>TEXT(Facebook[[#This Row],[ReportDate]],"mmmm")</f>
        <v>November</v>
      </c>
    </row>
    <row r="3572" spans="1:51" x14ac:dyDescent="0.55000000000000004">
      <c r="A3572" s="1" t="s">
        <v>151</v>
      </c>
      <c r="B3572" s="1" t="s">
        <v>63</v>
      </c>
      <c r="C3572" s="1" t="s">
        <v>59</v>
      </c>
      <c r="D3572" s="1" t="s">
        <v>51</v>
      </c>
      <c r="E3572" s="1" t="s">
        <v>52</v>
      </c>
      <c r="F3572" s="2">
        <v>43044</v>
      </c>
      <c r="G3572">
        <v>0.57999999999999996</v>
      </c>
      <c r="H3572">
        <v>29</v>
      </c>
      <c r="K3572">
        <v>29</v>
      </c>
      <c r="O3572">
        <v>0</v>
      </c>
      <c r="T3572">
        <v>0.57999999999999996</v>
      </c>
      <c r="U3572">
        <v>0.02</v>
      </c>
      <c r="Y3572">
        <v>1</v>
      </c>
      <c r="Z3572">
        <v>29</v>
      </c>
      <c r="AA3572">
        <v>0.57999999999999996</v>
      </c>
      <c r="AB3572">
        <v>0.57999999999999996</v>
      </c>
      <c r="AH3572">
        <v>29</v>
      </c>
      <c r="AI3572">
        <v>1</v>
      </c>
      <c r="AK3572">
        <v>-1</v>
      </c>
      <c r="AL3572">
        <v>29</v>
      </c>
      <c r="AO3572">
        <v>0</v>
      </c>
      <c r="AV3572" s="1" t="s">
        <v>53</v>
      </c>
      <c r="AW3572">
        <f>Facebook[[#This Row],[Total Post Reactions]]+Facebook[[#This Row],[Total Post Shares]]+Facebook[[#This Row],[Page Likes]]</f>
        <v>0</v>
      </c>
      <c r="AX3572" s="1">
        <f>IFERROR((Facebook[[#This Row],[Engagement]]/Facebook[[#This Row],[Reach]])*100,0)</f>
        <v>0</v>
      </c>
      <c r="AY3572" s="1" t="str">
        <f>TEXT(Facebook[[#This Row],[ReportDate]],"mmmm")</f>
        <v>November</v>
      </c>
    </row>
    <row r="3573" spans="1:51" x14ac:dyDescent="0.55000000000000004">
      <c r="A3573" s="1" t="s">
        <v>64</v>
      </c>
      <c r="B3573" s="1" t="s">
        <v>63</v>
      </c>
      <c r="C3573" s="1" t="s">
        <v>59</v>
      </c>
      <c r="D3573" s="1" t="s">
        <v>51</v>
      </c>
      <c r="E3573" s="1" t="s">
        <v>52</v>
      </c>
      <c r="F3573" s="2">
        <v>43044</v>
      </c>
      <c r="G3573">
        <v>0.09</v>
      </c>
      <c r="H3573">
        <v>7</v>
      </c>
      <c r="K3573">
        <v>6</v>
      </c>
      <c r="O3573">
        <v>0</v>
      </c>
      <c r="T3573">
        <v>0.09</v>
      </c>
      <c r="U3573">
        <v>0.02</v>
      </c>
      <c r="Y3573">
        <v>1.1666669999999999</v>
      </c>
      <c r="Z3573">
        <v>7</v>
      </c>
      <c r="AA3573">
        <v>0.09</v>
      </c>
      <c r="AB3573">
        <v>0.09</v>
      </c>
      <c r="AH3573">
        <v>6</v>
      </c>
      <c r="AI3573">
        <v>0</v>
      </c>
      <c r="AK3573">
        <v>0</v>
      </c>
      <c r="AL3573">
        <v>6</v>
      </c>
      <c r="AO3573">
        <v>0</v>
      </c>
      <c r="AV3573" s="1" t="s">
        <v>53</v>
      </c>
      <c r="AW3573">
        <f>Facebook[[#This Row],[Total Post Reactions]]+Facebook[[#This Row],[Total Post Shares]]+Facebook[[#This Row],[Page Likes]]</f>
        <v>0</v>
      </c>
      <c r="AX3573" s="1">
        <f>IFERROR((Facebook[[#This Row],[Engagement]]/Facebook[[#This Row],[Reach]])*100,0)</f>
        <v>0</v>
      </c>
      <c r="AY3573" s="1" t="str">
        <f>TEXT(Facebook[[#This Row],[ReportDate]],"mmmm")</f>
        <v>November</v>
      </c>
    </row>
    <row r="3574" spans="1:51" x14ac:dyDescent="0.55000000000000004">
      <c r="A3574" s="1" t="s">
        <v>143</v>
      </c>
      <c r="B3574" s="1" t="s">
        <v>65</v>
      </c>
      <c r="C3574" s="1" t="s">
        <v>59</v>
      </c>
      <c r="D3574" s="1" t="s">
        <v>51</v>
      </c>
      <c r="E3574" s="1" t="s">
        <v>52</v>
      </c>
      <c r="F3574" s="2">
        <v>43044</v>
      </c>
      <c r="G3574">
        <v>0.42</v>
      </c>
      <c r="H3574">
        <v>26</v>
      </c>
      <c r="K3574">
        <v>24</v>
      </c>
      <c r="O3574">
        <v>0</v>
      </c>
      <c r="T3574">
        <v>0.42</v>
      </c>
      <c r="U3574">
        <v>0.02</v>
      </c>
      <c r="Y3574">
        <v>1.0833330000000001</v>
      </c>
      <c r="Z3574">
        <v>26</v>
      </c>
      <c r="AA3574">
        <v>0.42</v>
      </c>
      <c r="AB3574">
        <v>0.42</v>
      </c>
      <c r="AH3574">
        <v>24</v>
      </c>
      <c r="AI3574">
        <v>0</v>
      </c>
      <c r="AK3574">
        <v>0</v>
      </c>
      <c r="AL3574">
        <v>24</v>
      </c>
      <c r="AO3574">
        <v>0</v>
      </c>
      <c r="AV3574" s="1" t="s">
        <v>53</v>
      </c>
      <c r="AW3574">
        <f>Facebook[[#This Row],[Total Post Reactions]]+Facebook[[#This Row],[Total Post Shares]]+Facebook[[#This Row],[Page Likes]]</f>
        <v>0</v>
      </c>
      <c r="AX3574" s="1">
        <f>IFERROR((Facebook[[#This Row],[Engagement]]/Facebook[[#This Row],[Reach]])*100,0)</f>
        <v>0</v>
      </c>
      <c r="AY3574" s="1" t="str">
        <f>TEXT(Facebook[[#This Row],[ReportDate]],"mmmm")</f>
        <v>November</v>
      </c>
    </row>
    <row r="3575" spans="1:51" x14ac:dyDescent="0.55000000000000004">
      <c r="A3575" s="1" t="s">
        <v>80</v>
      </c>
      <c r="B3575" s="1" t="s">
        <v>65</v>
      </c>
      <c r="C3575" s="1" t="s">
        <v>59</v>
      </c>
      <c r="D3575" s="1" t="s">
        <v>51</v>
      </c>
      <c r="E3575" s="1" t="s">
        <v>52</v>
      </c>
      <c r="F3575" s="2">
        <v>43044</v>
      </c>
      <c r="G3575">
        <v>0.04</v>
      </c>
      <c r="H3575">
        <v>3</v>
      </c>
      <c r="K3575">
        <v>3</v>
      </c>
      <c r="O3575">
        <v>0</v>
      </c>
      <c r="T3575">
        <v>0.04</v>
      </c>
      <c r="U3575">
        <v>0.01</v>
      </c>
      <c r="Y3575">
        <v>1</v>
      </c>
      <c r="Z3575">
        <v>3</v>
      </c>
      <c r="AA3575">
        <v>0.04</v>
      </c>
      <c r="AB3575">
        <v>0.04</v>
      </c>
      <c r="AH3575">
        <v>3</v>
      </c>
      <c r="AI3575">
        <v>0</v>
      </c>
      <c r="AK3575">
        <v>0</v>
      </c>
      <c r="AL3575">
        <v>3</v>
      </c>
      <c r="AO3575">
        <v>0</v>
      </c>
      <c r="AV3575" s="1" t="s">
        <v>53</v>
      </c>
      <c r="AW3575">
        <f>Facebook[[#This Row],[Total Post Reactions]]+Facebook[[#This Row],[Total Post Shares]]+Facebook[[#This Row],[Page Likes]]</f>
        <v>0</v>
      </c>
      <c r="AX3575" s="1">
        <f>IFERROR((Facebook[[#This Row],[Engagement]]/Facebook[[#This Row],[Reach]])*100,0)</f>
        <v>0</v>
      </c>
      <c r="AY3575" s="1" t="str">
        <f>TEXT(Facebook[[#This Row],[ReportDate]],"mmmm")</f>
        <v>November</v>
      </c>
    </row>
    <row r="3576" spans="1:51" x14ac:dyDescent="0.55000000000000004">
      <c r="A3576" s="1" t="s">
        <v>152</v>
      </c>
      <c r="B3576" s="1" t="s">
        <v>65</v>
      </c>
      <c r="C3576" s="1" t="s">
        <v>59</v>
      </c>
      <c r="D3576" s="1" t="s">
        <v>51</v>
      </c>
      <c r="E3576" s="1" t="s">
        <v>52</v>
      </c>
      <c r="F3576" s="2">
        <v>43044</v>
      </c>
      <c r="G3576">
        <v>2.2599999999999998</v>
      </c>
      <c r="H3576">
        <v>136</v>
      </c>
      <c r="K3576">
        <v>127</v>
      </c>
      <c r="O3576">
        <v>0</v>
      </c>
      <c r="T3576">
        <v>2.2599999999999998</v>
      </c>
      <c r="U3576">
        <v>0.02</v>
      </c>
      <c r="Y3576">
        <v>1.0708660000000001</v>
      </c>
      <c r="Z3576">
        <v>136</v>
      </c>
      <c r="AA3576">
        <v>2.2599999999999998</v>
      </c>
      <c r="AB3576">
        <v>2.2599999999999998</v>
      </c>
      <c r="AH3576">
        <v>127</v>
      </c>
      <c r="AI3576">
        <v>2</v>
      </c>
      <c r="AK3576">
        <v>-2</v>
      </c>
      <c r="AL3576">
        <v>127</v>
      </c>
      <c r="AO3576">
        <v>0</v>
      </c>
      <c r="AV3576" s="1" t="s">
        <v>53</v>
      </c>
      <c r="AW3576">
        <f>Facebook[[#This Row],[Total Post Reactions]]+Facebook[[#This Row],[Total Post Shares]]+Facebook[[#This Row],[Page Likes]]</f>
        <v>0</v>
      </c>
      <c r="AX3576" s="1">
        <f>IFERROR((Facebook[[#This Row],[Engagement]]/Facebook[[#This Row],[Reach]])*100,0)</f>
        <v>0</v>
      </c>
      <c r="AY3576" s="1" t="str">
        <f>TEXT(Facebook[[#This Row],[ReportDate]],"mmmm")</f>
        <v>November</v>
      </c>
    </row>
    <row r="3577" spans="1:51" x14ac:dyDescent="0.55000000000000004">
      <c r="A3577" s="1" t="s">
        <v>78</v>
      </c>
      <c r="B3577" s="1" t="s">
        <v>65</v>
      </c>
      <c r="C3577" s="1" t="s">
        <v>59</v>
      </c>
      <c r="D3577" s="1" t="s">
        <v>51</v>
      </c>
      <c r="E3577" s="1" t="s">
        <v>52</v>
      </c>
      <c r="F3577" s="2">
        <v>43044</v>
      </c>
      <c r="G3577">
        <v>1.18</v>
      </c>
      <c r="H3577">
        <v>77</v>
      </c>
      <c r="K3577">
        <v>75</v>
      </c>
      <c r="O3577">
        <v>0</v>
      </c>
      <c r="T3577">
        <v>1.18</v>
      </c>
      <c r="U3577">
        <v>0.02</v>
      </c>
      <c r="Y3577">
        <v>1.026667</v>
      </c>
      <c r="Z3577">
        <v>77</v>
      </c>
      <c r="AA3577">
        <v>1.18</v>
      </c>
      <c r="AB3577">
        <v>1.18</v>
      </c>
      <c r="AH3577">
        <v>75</v>
      </c>
      <c r="AI3577">
        <v>1</v>
      </c>
      <c r="AK3577">
        <v>-1</v>
      </c>
      <c r="AL3577">
        <v>75</v>
      </c>
      <c r="AO3577">
        <v>0</v>
      </c>
      <c r="AV3577" s="1" t="s">
        <v>53</v>
      </c>
      <c r="AW3577">
        <f>Facebook[[#This Row],[Total Post Reactions]]+Facebook[[#This Row],[Total Post Shares]]+Facebook[[#This Row],[Page Likes]]</f>
        <v>0</v>
      </c>
      <c r="AX3577" s="1">
        <f>IFERROR((Facebook[[#This Row],[Engagement]]/Facebook[[#This Row],[Reach]])*100,0)</f>
        <v>0</v>
      </c>
      <c r="AY3577" s="1" t="str">
        <f>TEXT(Facebook[[#This Row],[ReportDate]],"mmmm")</f>
        <v>November</v>
      </c>
    </row>
    <row r="3578" spans="1:51" x14ac:dyDescent="0.55000000000000004">
      <c r="A3578" s="1" t="s">
        <v>144</v>
      </c>
      <c r="B3578" s="1" t="s">
        <v>65</v>
      </c>
      <c r="C3578" s="1" t="s">
        <v>59</v>
      </c>
      <c r="D3578" s="1" t="s">
        <v>51</v>
      </c>
      <c r="E3578" s="1" t="s">
        <v>52</v>
      </c>
      <c r="F3578" s="2">
        <v>43044</v>
      </c>
      <c r="G3578">
        <v>0.02</v>
      </c>
      <c r="H3578">
        <v>1</v>
      </c>
      <c r="K3578">
        <v>1</v>
      </c>
      <c r="O3578">
        <v>0</v>
      </c>
      <c r="T3578">
        <v>0.02</v>
      </c>
      <c r="U3578">
        <v>0.02</v>
      </c>
      <c r="Y3578">
        <v>1</v>
      </c>
      <c r="Z3578">
        <v>1</v>
      </c>
      <c r="AA3578">
        <v>0.02</v>
      </c>
      <c r="AB3578">
        <v>0.02</v>
      </c>
      <c r="AH3578">
        <v>1</v>
      </c>
      <c r="AI3578">
        <v>0</v>
      </c>
      <c r="AK3578">
        <v>0</v>
      </c>
      <c r="AL3578">
        <v>1</v>
      </c>
      <c r="AO3578">
        <v>0</v>
      </c>
      <c r="AV3578" s="1" t="s">
        <v>53</v>
      </c>
      <c r="AW3578">
        <f>Facebook[[#This Row],[Total Post Reactions]]+Facebook[[#This Row],[Total Post Shares]]+Facebook[[#This Row],[Page Likes]]</f>
        <v>0</v>
      </c>
      <c r="AX3578" s="1">
        <f>IFERROR((Facebook[[#This Row],[Engagement]]/Facebook[[#This Row],[Reach]])*100,0)</f>
        <v>0</v>
      </c>
      <c r="AY3578" s="1" t="str">
        <f>TEXT(Facebook[[#This Row],[ReportDate]],"mmmm")</f>
        <v>November</v>
      </c>
    </row>
    <row r="3579" spans="1:51" x14ac:dyDescent="0.55000000000000004">
      <c r="A3579" s="1" t="s">
        <v>146</v>
      </c>
      <c r="B3579" s="1" t="s">
        <v>65</v>
      </c>
      <c r="C3579" s="1" t="s">
        <v>59</v>
      </c>
      <c r="D3579" s="1" t="s">
        <v>51</v>
      </c>
      <c r="E3579" s="1" t="s">
        <v>52</v>
      </c>
      <c r="F3579" s="2">
        <v>43044</v>
      </c>
      <c r="G3579">
        <v>0.15</v>
      </c>
      <c r="H3579">
        <v>9</v>
      </c>
      <c r="K3579">
        <v>9</v>
      </c>
      <c r="O3579">
        <v>0</v>
      </c>
      <c r="T3579">
        <v>0.15</v>
      </c>
      <c r="U3579">
        <v>0.02</v>
      </c>
      <c r="Y3579">
        <v>1</v>
      </c>
      <c r="Z3579">
        <v>9</v>
      </c>
      <c r="AA3579">
        <v>0.15</v>
      </c>
      <c r="AB3579">
        <v>0.15</v>
      </c>
      <c r="AH3579">
        <v>9</v>
      </c>
      <c r="AI3579">
        <v>0</v>
      </c>
      <c r="AK3579">
        <v>0</v>
      </c>
      <c r="AL3579">
        <v>9</v>
      </c>
      <c r="AO3579">
        <v>0</v>
      </c>
      <c r="AV3579" s="1" t="s">
        <v>53</v>
      </c>
      <c r="AW3579">
        <f>Facebook[[#This Row],[Total Post Reactions]]+Facebook[[#This Row],[Total Post Shares]]+Facebook[[#This Row],[Page Likes]]</f>
        <v>0</v>
      </c>
      <c r="AX3579" s="1">
        <f>IFERROR((Facebook[[#This Row],[Engagement]]/Facebook[[#This Row],[Reach]])*100,0)</f>
        <v>0</v>
      </c>
      <c r="AY3579" s="1" t="str">
        <f>TEXT(Facebook[[#This Row],[ReportDate]],"mmmm")</f>
        <v>November</v>
      </c>
    </row>
    <row r="3580" spans="1:51" x14ac:dyDescent="0.55000000000000004">
      <c r="A3580" s="1" t="s">
        <v>147</v>
      </c>
      <c r="B3580" s="1" t="s">
        <v>65</v>
      </c>
      <c r="C3580" s="1" t="s">
        <v>59</v>
      </c>
      <c r="D3580" s="1" t="s">
        <v>51</v>
      </c>
      <c r="E3580" s="1" t="s">
        <v>52</v>
      </c>
      <c r="F3580" s="2">
        <v>43044</v>
      </c>
      <c r="G3580">
        <v>0.01</v>
      </c>
      <c r="H3580">
        <v>1</v>
      </c>
      <c r="K3580">
        <v>1</v>
      </c>
      <c r="O3580">
        <v>0</v>
      </c>
      <c r="T3580">
        <v>0.01</v>
      </c>
      <c r="U3580">
        <v>0.01</v>
      </c>
      <c r="Y3580">
        <v>1</v>
      </c>
      <c r="Z3580">
        <v>1</v>
      </c>
      <c r="AA3580">
        <v>0.01</v>
      </c>
      <c r="AB3580">
        <v>0.01</v>
      </c>
      <c r="AH3580">
        <v>1</v>
      </c>
      <c r="AI3580">
        <v>0</v>
      </c>
      <c r="AK3580">
        <v>0</v>
      </c>
      <c r="AL3580">
        <v>1</v>
      </c>
      <c r="AO3580">
        <v>0</v>
      </c>
      <c r="AV3580" s="1" t="s">
        <v>53</v>
      </c>
      <c r="AW3580">
        <f>Facebook[[#This Row],[Total Post Reactions]]+Facebook[[#This Row],[Total Post Shares]]+Facebook[[#This Row],[Page Likes]]</f>
        <v>0</v>
      </c>
      <c r="AX3580" s="1">
        <f>IFERROR((Facebook[[#This Row],[Engagement]]/Facebook[[#This Row],[Reach]])*100,0)</f>
        <v>0</v>
      </c>
      <c r="AY3580" s="1" t="str">
        <f>TEXT(Facebook[[#This Row],[ReportDate]],"mmmm")</f>
        <v>November</v>
      </c>
    </row>
    <row r="3581" spans="1:51" x14ac:dyDescent="0.55000000000000004">
      <c r="A3581" s="1" t="s">
        <v>54</v>
      </c>
      <c r="B3581" s="1" t="s">
        <v>65</v>
      </c>
      <c r="C3581" s="1" t="s">
        <v>59</v>
      </c>
      <c r="D3581" s="1" t="s">
        <v>51</v>
      </c>
      <c r="E3581" s="1" t="s">
        <v>52</v>
      </c>
      <c r="F3581" s="2">
        <v>43044</v>
      </c>
      <c r="G3581">
        <v>1.0900000000000001</v>
      </c>
      <c r="H3581">
        <v>95</v>
      </c>
      <c r="K3581">
        <v>90</v>
      </c>
      <c r="O3581">
        <v>0</v>
      </c>
      <c r="T3581">
        <v>1.0900000000000001</v>
      </c>
      <c r="U3581">
        <v>0.01</v>
      </c>
      <c r="Y3581">
        <v>1.0555559999999999</v>
      </c>
      <c r="Z3581">
        <v>95</v>
      </c>
      <c r="AA3581">
        <v>1.0900000000000001</v>
      </c>
      <c r="AB3581">
        <v>1.0900000000000001</v>
      </c>
      <c r="AH3581">
        <v>90</v>
      </c>
      <c r="AI3581">
        <v>1</v>
      </c>
      <c r="AK3581">
        <v>-1</v>
      </c>
      <c r="AL3581">
        <v>90</v>
      </c>
      <c r="AO3581">
        <v>0</v>
      </c>
      <c r="AV3581" s="1" t="s">
        <v>53</v>
      </c>
      <c r="AW3581">
        <f>Facebook[[#This Row],[Total Post Reactions]]+Facebook[[#This Row],[Total Post Shares]]+Facebook[[#This Row],[Page Likes]]</f>
        <v>0</v>
      </c>
      <c r="AX3581" s="1">
        <f>IFERROR((Facebook[[#This Row],[Engagement]]/Facebook[[#This Row],[Reach]])*100,0)</f>
        <v>0</v>
      </c>
      <c r="AY3581" s="1" t="str">
        <f>TEXT(Facebook[[#This Row],[ReportDate]],"mmmm")</f>
        <v>November</v>
      </c>
    </row>
    <row r="3582" spans="1:51" x14ac:dyDescent="0.55000000000000004">
      <c r="A3582" s="1" t="s">
        <v>48</v>
      </c>
      <c r="B3582" s="1" t="s">
        <v>65</v>
      </c>
      <c r="C3582" s="1" t="s">
        <v>59</v>
      </c>
      <c r="D3582" s="1" t="s">
        <v>51</v>
      </c>
      <c r="E3582" s="1" t="s">
        <v>52</v>
      </c>
      <c r="F3582" s="2">
        <v>43044</v>
      </c>
      <c r="G3582">
        <v>0.03</v>
      </c>
      <c r="H3582">
        <v>2</v>
      </c>
      <c r="K3582">
        <v>2</v>
      </c>
      <c r="O3582">
        <v>0</v>
      </c>
      <c r="T3582">
        <v>0.03</v>
      </c>
      <c r="U3582">
        <v>0.02</v>
      </c>
      <c r="Y3582">
        <v>1</v>
      </c>
      <c r="Z3582">
        <v>2</v>
      </c>
      <c r="AA3582">
        <v>0.03</v>
      </c>
      <c r="AB3582">
        <v>0.03</v>
      </c>
      <c r="AH3582">
        <v>2</v>
      </c>
      <c r="AI3582">
        <v>0</v>
      </c>
      <c r="AK3582">
        <v>0</v>
      </c>
      <c r="AL3582">
        <v>2</v>
      </c>
      <c r="AO3582">
        <v>0</v>
      </c>
      <c r="AV3582" s="1" t="s">
        <v>53</v>
      </c>
      <c r="AW3582">
        <f>Facebook[[#This Row],[Total Post Reactions]]+Facebook[[#This Row],[Total Post Shares]]+Facebook[[#This Row],[Page Likes]]</f>
        <v>0</v>
      </c>
      <c r="AX3582" s="1">
        <f>IFERROR((Facebook[[#This Row],[Engagement]]/Facebook[[#This Row],[Reach]])*100,0)</f>
        <v>0</v>
      </c>
      <c r="AY3582" s="1" t="str">
        <f>TEXT(Facebook[[#This Row],[ReportDate]],"mmmm")</f>
        <v>November</v>
      </c>
    </row>
    <row r="3583" spans="1:51" x14ac:dyDescent="0.55000000000000004">
      <c r="A3583" s="1" t="s">
        <v>150</v>
      </c>
      <c r="B3583" s="1" t="s">
        <v>65</v>
      </c>
      <c r="C3583" s="1" t="s">
        <v>59</v>
      </c>
      <c r="D3583" s="1" t="s">
        <v>51</v>
      </c>
      <c r="E3583" s="1" t="s">
        <v>52</v>
      </c>
      <c r="F3583" s="2">
        <v>43044</v>
      </c>
      <c r="G3583">
        <v>0.04</v>
      </c>
      <c r="H3583">
        <v>2</v>
      </c>
      <c r="K3583">
        <v>2</v>
      </c>
      <c r="O3583">
        <v>0</v>
      </c>
      <c r="T3583">
        <v>0.04</v>
      </c>
      <c r="U3583">
        <v>0.02</v>
      </c>
      <c r="Y3583">
        <v>1</v>
      </c>
      <c r="Z3583">
        <v>2</v>
      </c>
      <c r="AA3583">
        <v>0.04</v>
      </c>
      <c r="AB3583">
        <v>0.04</v>
      </c>
      <c r="AH3583">
        <v>2</v>
      </c>
      <c r="AI3583">
        <v>0</v>
      </c>
      <c r="AK3583">
        <v>0</v>
      </c>
      <c r="AL3583">
        <v>2</v>
      </c>
      <c r="AO3583">
        <v>0</v>
      </c>
      <c r="AV3583" s="1" t="s">
        <v>53</v>
      </c>
      <c r="AW3583">
        <f>Facebook[[#This Row],[Total Post Reactions]]+Facebook[[#This Row],[Total Post Shares]]+Facebook[[#This Row],[Page Likes]]</f>
        <v>0</v>
      </c>
      <c r="AX3583" s="1">
        <f>IFERROR((Facebook[[#This Row],[Engagement]]/Facebook[[#This Row],[Reach]])*100,0)</f>
        <v>0</v>
      </c>
      <c r="AY3583" s="1" t="str">
        <f>TEXT(Facebook[[#This Row],[ReportDate]],"mmmm")</f>
        <v>November</v>
      </c>
    </row>
    <row r="3584" spans="1:51" x14ac:dyDescent="0.55000000000000004">
      <c r="A3584" s="1" t="s">
        <v>151</v>
      </c>
      <c r="B3584" s="1" t="s">
        <v>65</v>
      </c>
      <c r="C3584" s="1" t="s">
        <v>59</v>
      </c>
      <c r="D3584" s="1" t="s">
        <v>51</v>
      </c>
      <c r="E3584" s="1" t="s">
        <v>52</v>
      </c>
      <c r="F3584" s="2">
        <v>43044</v>
      </c>
      <c r="G3584">
        <v>0.22</v>
      </c>
      <c r="H3584">
        <v>19</v>
      </c>
      <c r="K3584">
        <v>18</v>
      </c>
      <c r="O3584">
        <v>0</v>
      </c>
      <c r="T3584">
        <v>0.22</v>
      </c>
      <c r="U3584">
        <v>0.01</v>
      </c>
      <c r="Y3584">
        <v>1.0555559999999999</v>
      </c>
      <c r="Z3584">
        <v>19</v>
      </c>
      <c r="AA3584">
        <v>0.22</v>
      </c>
      <c r="AB3584">
        <v>0.22</v>
      </c>
      <c r="AH3584">
        <v>18</v>
      </c>
      <c r="AI3584">
        <v>0</v>
      </c>
      <c r="AK3584">
        <v>0</v>
      </c>
      <c r="AL3584">
        <v>18</v>
      </c>
      <c r="AO3584">
        <v>0</v>
      </c>
      <c r="AV3584" s="1" t="s">
        <v>53</v>
      </c>
      <c r="AW3584">
        <f>Facebook[[#This Row],[Total Post Reactions]]+Facebook[[#This Row],[Total Post Shares]]+Facebook[[#This Row],[Page Likes]]</f>
        <v>0</v>
      </c>
      <c r="AX3584" s="1">
        <f>IFERROR((Facebook[[#This Row],[Engagement]]/Facebook[[#This Row],[Reach]])*100,0)</f>
        <v>0</v>
      </c>
      <c r="AY3584" s="1" t="str">
        <f>TEXT(Facebook[[#This Row],[ReportDate]],"mmmm")</f>
        <v>November</v>
      </c>
    </row>
    <row r="3585" spans="1:51" x14ac:dyDescent="0.55000000000000004">
      <c r="A3585" s="1" t="s">
        <v>64</v>
      </c>
      <c r="B3585" s="1" t="s">
        <v>65</v>
      </c>
      <c r="C3585" s="1" t="s">
        <v>59</v>
      </c>
      <c r="D3585" s="1" t="s">
        <v>51</v>
      </c>
      <c r="E3585" s="1" t="s">
        <v>52</v>
      </c>
      <c r="F3585" s="2">
        <v>43044</v>
      </c>
      <c r="G3585">
        <v>0.01</v>
      </c>
      <c r="H3585">
        <v>2</v>
      </c>
      <c r="K3585">
        <v>2</v>
      </c>
      <c r="O3585">
        <v>0</v>
      </c>
      <c r="T3585">
        <v>0.01</v>
      </c>
      <c r="U3585">
        <v>0.01</v>
      </c>
      <c r="Y3585">
        <v>1</v>
      </c>
      <c r="Z3585">
        <v>2</v>
      </c>
      <c r="AA3585">
        <v>0.01</v>
      </c>
      <c r="AB3585">
        <v>0.01</v>
      </c>
      <c r="AH3585">
        <v>2</v>
      </c>
      <c r="AI3585">
        <v>0</v>
      </c>
      <c r="AK3585">
        <v>0</v>
      </c>
      <c r="AL3585">
        <v>2</v>
      </c>
      <c r="AO3585">
        <v>0</v>
      </c>
      <c r="AV3585" s="1" t="s">
        <v>53</v>
      </c>
      <c r="AW3585">
        <f>Facebook[[#This Row],[Total Post Reactions]]+Facebook[[#This Row],[Total Post Shares]]+Facebook[[#This Row],[Page Likes]]</f>
        <v>0</v>
      </c>
      <c r="AX3585" s="1">
        <f>IFERROR((Facebook[[#This Row],[Engagement]]/Facebook[[#This Row],[Reach]])*100,0)</f>
        <v>0</v>
      </c>
      <c r="AY3585" s="1" t="str">
        <f>TEXT(Facebook[[#This Row],[ReportDate]],"mmmm")</f>
        <v>November</v>
      </c>
    </row>
    <row r="3586" spans="1:51" x14ac:dyDescent="0.55000000000000004">
      <c r="A3586" s="1" t="s">
        <v>60</v>
      </c>
      <c r="B3586" s="1" t="s">
        <v>65</v>
      </c>
      <c r="C3586" s="1" t="s">
        <v>59</v>
      </c>
      <c r="D3586" s="1" t="s">
        <v>51</v>
      </c>
      <c r="E3586" s="1" t="s">
        <v>52</v>
      </c>
      <c r="F3586" s="2">
        <v>43044</v>
      </c>
      <c r="G3586">
        <v>0.13</v>
      </c>
      <c r="H3586">
        <v>9</v>
      </c>
      <c r="K3586">
        <v>9</v>
      </c>
      <c r="O3586">
        <v>0</v>
      </c>
      <c r="T3586">
        <v>0.13</v>
      </c>
      <c r="U3586">
        <v>0.01</v>
      </c>
      <c r="Y3586">
        <v>1</v>
      </c>
      <c r="Z3586">
        <v>9</v>
      </c>
      <c r="AA3586">
        <v>0.13</v>
      </c>
      <c r="AB3586">
        <v>0.13</v>
      </c>
      <c r="AH3586">
        <v>9</v>
      </c>
      <c r="AI3586">
        <v>0</v>
      </c>
      <c r="AK3586">
        <v>0</v>
      </c>
      <c r="AL3586">
        <v>9</v>
      </c>
      <c r="AO3586">
        <v>0</v>
      </c>
      <c r="AV3586" s="1" t="s">
        <v>53</v>
      </c>
      <c r="AW3586">
        <f>Facebook[[#This Row],[Total Post Reactions]]+Facebook[[#This Row],[Total Post Shares]]+Facebook[[#This Row],[Page Likes]]</f>
        <v>0</v>
      </c>
      <c r="AX3586" s="1">
        <f>IFERROR((Facebook[[#This Row],[Engagement]]/Facebook[[#This Row],[Reach]])*100,0)</f>
        <v>0</v>
      </c>
      <c r="AY3586" s="1" t="str">
        <f>TEXT(Facebook[[#This Row],[ReportDate]],"mmmm")</f>
        <v>November</v>
      </c>
    </row>
    <row r="3587" spans="1:51" x14ac:dyDescent="0.55000000000000004">
      <c r="A3587" s="1" t="s">
        <v>82</v>
      </c>
      <c r="B3587" s="1" t="s">
        <v>66</v>
      </c>
      <c r="C3587" s="1" t="s">
        <v>59</v>
      </c>
      <c r="D3587" s="1" t="s">
        <v>51</v>
      </c>
      <c r="E3587" s="1" t="s">
        <v>52</v>
      </c>
      <c r="F3587" s="2">
        <v>43044</v>
      </c>
      <c r="G3587">
        <v>0.06</v>
      </c>
      <c r="H3587">
        <v>10</v>
      </c>
      <c r="K3587">
        <v>10</v>
      </c>
      <c r="O3587">
        <v>0</v>
      </c>
      <c r="T3587">
        <v>0.06</v>
      </c>
      <c r="U3587">
        <v>0.01</v>
      </c>
      <c r="Y3587">
        <v>1</v>
      </c>
      <c r="Z3587">
        <v>10</v>
      </c>
      <c r="AA3587">
        <v>0.06</v>
      </c>
      <c r="AB3587">
        <v>0.06</v>
      </c>
      <c r="AH3587">
        <v>10</v>
      </c>
      <c r="AI3587">
        <v>0</v>
      </c>
      <c r="AK3587">
        <v>0</v>
      </c>
      <c r="AL3587">
        <v>10</v>
      </c>
      <c r="AO3587">
        <v>0</v>
      </c>
      <c r="AV3587" s="1" t="s">
        <v>53</v>
      </c>
      <c r="AW3587">
        <f>Facebook[[#This Row],[Total Post Reactions]]+Facebook[[#This Row],[Total Post Shares]]+Facebook[[#This Row],[Page Likes]]</f>
        <v>0</v>
      </c>
      <c r="AX3587" s="1">
        <f>IFERROR((Facebook[[#This Row],[Engagement]]/Facebook[[#This Row],[Reach]])*100,0)</f>
        <v>0</v>
      </c>
      <c r="AY3587" s="1" t="str">
        <f>TEXT(Facebook[[#This Row],[ReportDate]],"mmmm")</f>
        <v>November</v>
      </c>
    </row>
    <row r="3588" spans="1:51" x14ac:dyDescent="0.55000000000000004">
      <c r="A3588" s="1" t="s">
        <v>143</v>
      </c>
      <c r="B3588" s="1" t="s">
        <v>66</v>
      </c>
      <c r="C3588" s="1" t="s">
        <v>59</v>
      </c>
      <c r="D3588" s="1" t="s">
        <v>51</v>
      </c>
      <c r="E3588" s="1" t="s">
        <v>52</v>
      </c>
      <c r="F3588" s="2">
        <v>43044</v>
      </c>
      <c r="G3588">
        <v>0.01</v>
      </c>
      <c r="H3588">
        <v>3</v>
      </c>
      <c r="K3588">
        <v>3</v>
      </c>
      <c r="O3588">
        <v>0</v>
      </c>
      <c r="T3588">
        <v>0.01</v>
      </c>
      <c r="U3588">
        <v>0</v>
      </c>
      <c r="Y3588">
        <v>1</v>
      </c>
      <c r="Z3588">
        <v>3</v>
      </c>
      <c r="AA3588">
        <v>0.01</v>
      </c>
      <c r="AB3588">
        <v>0.01</v>
      </c>
      <c r="AH3588">
        <v>3</v>
      </c>
      <c r="AI3588">
        <v>0</v>
      </c>
      <c r="AK3588">
        <v>0</v>
      </c>
      <c r="AL3588">
        <v>3</v>
      </c>
      <c r="AO3588">
        <v>0</v>
      </c>
      <c r="AV3588" s="1" t="s">
        <v>53</v>
      </c>
      <c r="AW3588">
        <f>Facebook[[#This Row],[Total Post Reactions]]+Facebook[[#This Row],[Total Post Shares]]+Facebook[[#This Row],[Page Likes]]</f>
        <v>0</v>
      </c>
      <c r="AX3588" s="1">
        <f>IFERROR((Facebook[[#This Row],[Engagement]]/Facebook[[#This Row],[Reach]])*100,0)</f>
        <v>0</v>
      </c>
      <c r="AY3588" s="1" t="str">
        <f>TEXT(Facebook[[#This Row],[ReportDate]],"mmmm")</f>
        <v>November</v>
      </c>
    </row>
    <row r="3589" spans="1:51" x14ac:dyDescent="0.55000000000000004">
      <c r="A3589" s="1" t="s">
        <v>69</v>
      </c>
      <c r="B3589" s="1" t="s">
        <v>66</v>
      </c>
      <c r="C3589" s="1" t="s">
        <v>59</v>
      </c>
      <c r="D3589" s="1" t="s">
        <v>51</v>
      </c>
      <c r="E3589" s="1" t="s">
        <v>52</v>
      </c>
      <c r="F3589" s="2">
        <v>43044</v>
      </c>
      <c r="G3589">
        <v>0.02</v>
      </c>
      <c r="H3589">
        <v>2</v>
      </c>
      <c r="K3589">
        <v>2</v>
      </c>
      <c r="O3589">
        <v>0</v>
      </c>
      <c r="T3589">
        <v>0.02</v>
      </c>
      <c r="U3589">
        <v>0.01</v>
      </c>
      <c r="Y3589">
        <v>1</v>
      </c>
      <c r="Z3589">
        <v>2</v>
      </c>
      <c r="AA3589">
        <v>0.02</v>
      </c>
      <c r="AB3589">
        <v>0.02</v>
      </c>
      <c r="AH3589">
        <v>2</v>
      </c>
      <c r="AI3589">
        <v>0</v>
      </c>
      <c r="AK3589">
        <v>0</v>
      </c>
      <c r="AL3589">
        <v>2</v>
      </c>
      <c r="AO3589">
        <v>0</v>
      </c>
      <c r="AV3589" s="1" t="s">
        <v>53</v>
      </c>
      <c r="AW3589">
        <f>Facebook[[#This Row],[Total Post Reactions]]+Facebook[[#This Row],[Total Post Shares]]+Facebook[[#This Row],[Page Likes]]</f>
        <v>0</v>
      </c>
      <c r="AX3589" s="1">
        <f>IFERROR((Facebook[[#This Row],[Engagement]]/Facebook[[#This Row],[Reach]])*100,0)</f>
        <v>0</v>
      </c>
      <c r="AY3589" s="1" t="str">
        <f>TEXT(Facebook[[#This Row],[ReportDate]],"mmmm")</f>
        <v>November</v>
      </c>
    </row>
    <row r="3590" spans="1:51" x14ac:dyDescent="0.55000000000000004">
      <c r="A3590" s="1" t="s">
        <v>80</v>
      </c>
      <c r="B3590" s="1" t="s">
        <v>66</v>
      </c>
      <c r="C3590" s="1" t="s">
        <v>59</v>
      </c>
      <c r="D3590" s="1" t="s">
        <v>51</v>
      </c>
      <c r="E3590" s="1" t="s">
        <v>52</v>
      </c>
      <c r="F3590" s="2">
        <v>43044</v>
      </c>
      <c r="G3590">
        <v>0.01</v>
      </c>
      <c r="H3590">
        <v>1</v>
      </c>
      <c r="K3590">
        <v>1</v>
      </c>
      <c r="O3590">
        <v>0</v>
      </c>
      <c r="T3590">
        <v>0.01</v>
      </c>
      <c r="U3590">
        <v>0.01</v>
      </c>
      <c r="Y3590">
        <v>1</v>
      </c>
      <c r="Z3590">
        <v>1</v>
      </c>
      <c r="AA3590">
        <v>0.01</v>
      </c>
      <c r="AB3590">
        <v>0.01</v>
      </c>
      <c r="AH3590">
        <v>1</v>
      </c>
      <c r="AI3590">
        <v>0</v>
      </c>
      <c r="AK3590">
        <v>0</v>
      </c>
      <c r="AL3590">
        <v>1</v>
      </c>
      <c r="AO3590">
        <v>0</v>
      </c>
      <c r="AV3590" s="1" t="s">
        <v>53</v>
      </c>
      <c r="AW3590">
        <f>Facebook[[#This Row],[Total Post Reactions]]+Facebook[[#This Row],[Total Post Shares]]+Facebook[[#This Row],[Page Likes]]</f>
        <v>0</v>
      </c>
      <c r="AX3590" s="1">
        <f>IFERROR((Facebook[[#This Row],[Engagement]]/Facebook[[#This Row],[Reach]])*100,0)</f>
        <v>0</v>
      </c>
      <c r="AY3590" s="1" t="str">
        <f>TEXT(Facebook[[#This Row],[ReportDate]],"mmmm")</f>
        <v>November</v>
      </c>
    </row>
    <row r="3591" spans="1:51" x14ac:dyDescent="0.55000000000000004">
      <c r="A3591" s="1" t="s">
        <v>152</v>
      </c>
      <c r="B3591" s="1" t="s">
        <v>66</v>
      </c>
      <c r="C3591" s="1" t="s">
        <v>59</v>
      </c>
      <c r="D3591" s="1" t="s">
        <v>51</v>
      </c>
      <c r="E3591" s="1" t="s">
        <v>52</v>
      </c>
      <c r="F3591" s="2">
        <v>43044</v>
      </c>
      <c r="G3591">
        <v>7.0000000000000007E-2</v>
      </c>
      <c r="H3591">
        <v>16</v>
      </c>
      <c r="K3591">
        <v>16</v>
      </c>
      <c r="O3591">
        <v>0</v>
      </c>
      <c r="T3591">
        <v>7.0000000000000007E-2</v>
      </c>
      <c r="U3591">
        <v>0</v>
      </c>
      <c r="Y3591">
        <v>1</v>
      </c>
      <c r="Z3591">
        <v>16</v>
      </c>
      <c r="AA3591">
        <v>7.0000000000000007E-2</v>
      </c>
      <c r="AB3591">
        <v>7.0000000000000007E-2</v>
      </c>
      <c r="AH3591">
        <v>16</v>
      </c>
      <c r="AI3591">
        <v>0</v>
      </c>
      <c r="AK3591">
        <v>0</v>
      </c>
      <c r="AL3591">
        <v>16</v>
      </c>
      <c r="AO3591">
        <v>0</v>
      </c>
      <c r="AV3591" s="1" t="s">
        <v>53</v>
      </c>
      <c r="AW3591">
        <f>Facebook[[#This Row],[Total Post Reactions]]+Facebook[[#This Row],[Total Post Shares]]+Facebook[[#This Row],[Page Likes]]</f>
        <v>0</v>
      </c>
      <c r="AX3591" s="1">
        <f>IFERROR((Facebook[[#This Row],[Engagement]]/Facebook[[#This Row],[Reach]])*100,0)</f>
        <v>0</v>
      </c>
      <c r="AY3591" s="1" t="str">
        <f>TEXT(Facebook[[#This Row],[ReportDate]],"mmmm")</f>
        <v>November</v>
      </c>
    </row>
    <row r="3592" spans="1:51" x14ac:dyDescent="0.55000000000000004">
      <c r="A3592" s="1" t="s">
        <v>144</v>
      </c>
      <c r="B3592" s="1" t="s">
        <v>66</v>
      </c>
      <c r="C3592" s="1" t="s">
        <v>59</v>
      </c>
      <c r="D3592" s="1" t="s">
        <v>51</v>
      </c>
      <c r="E3592" s="1" t="s">
        <v>52</v>
      </c>
      <c r="F3592" s="2">
        <v>43044</v>
      </c>
      <c r="G3592">
        <v>0.13</v>
      </c>
      <c r="H3592">
        <v>18</v>
      </c>
      <c r="K3592">
        <v>17</v>
      </c>
      <c r="O3592">
        <v>0</v>
      </c>
      <c r="T3592">
        <v>0.13</v>
      </c>
      <c r="U3592">
        <v>0.01</v>
      </c>
      <c r="Y3592">
        <v>1.058824</v>
      </c>
      <c r="Z3592">
        <v>18</v>
      </c>
      <c r="AA3592">
        <v>0.13</v>
      </c>
      <c r="AB3592">
        <v>0.13</v>
      </c>
      <c r="AH3592">
        <v>17</v>
      </c>
      <c r="AI3592">
        <v>0</v>
      </c>
      <c r="AK3592">
        <v>0</v>
      </c>
      <c r="AL3592">
        <v>17</v>
      </c>
      <c r="AO3592">
        <v>0</v>
      </c>
      <c r="AV3592" s="1" t="s">
        <v>53</v>
      </c>
      <c r="AW3592">
        <f>Facebook[[#This Row],[Total Post Reactions]]+Facebook[[#This Row],[Total Post Shares]]+Facebook[[#This Row],[Page Likes]]</f>
        <v>0</v>
      </c>
      <c r="AX3592" s="1">
        <f>IFERROR((Facebook[[#This Row],[Engagement]]/Facebook[[#This Row],[Reach]])*100,0)</f>
        <v>0</v>
      </c>
      <c r="AY3592" s="1" t="str">
        <f>TEXT(Facebook[[#This Row],[ReportDate]],"mmmm")</f>
        <v>November</v>
      </c>
    </row>
    <row r="3593" spans="1:51" x14ac:dyDescent="0.55000000000000004">
      <c r="A3593" s="1" t="s">
        <v>71</v>
      </c>
      <c r="B3593" s="1" t="s">
        <v>66</v>
      </c>
      <c r="C3593" s="1" t="s">
        <v>59</v>
      </c>
      <c r="D3593" s="1" t="s">
        <v>51</v>
      </c>
      <c r="E3593" s="1" t="s">
        <v>52</v>
      </c>
      <c r="F3593" s="2">
        <v>43044</v>
      </c>
      <c r="G3593">
        <v>0.17</v>
      </c>
      <c r="H3593">
        <v>15</v>
      </c>
      <c r="K3593">
        <v>15</v>
      </c>
      <c r="O3593">
        <v>0</v>
      </c>
      <c r="T3593">
        <v>0.17</v>
      </c>
      <c r="U3593">
        <v>0.01</v>
      </c>
      <c r="Y3593">
        <v>1</v>
      </c>
      <c r="Z3593">
        <v>15</v>
      </c>
      <c r="AA3593">
        <v>0.17</v>
      </c>
      <c r="AB3593">
        <v>0.17</v>
      </c>
      <c r="AH3593">
        <v>15</v>
      </c>
      <c r="AI3593">
        <v>0</v>
      </c>
      <c r="AK3593">
        <v>0</v>
      </c>
      <c r="AL3593">
        <v>15</v>
      </c>
      <c r="AO3593">
        <v>0</v>
      </c>
      <c r="AV3593" s="1" t="s">
        <v>53</v>
      </c>
      <c r="AW3593">
        <f>Facebook[[#This Row],[Total Post Reactions]]+Facebook[[#This Row],[Total Post Shares]]+Facebook[[#This Row],[Page Likes]]</f>
        <v>0</v>
      </c>
      <c r="AX3593" s="1">
        <f>IFERROR((Facebook[[#This Row],[Engagement]]/Facebook[[#This Row],[Reach]])*100,0)</f>
        <v>0</v>
      </c>
      <c r="AY3593" s="1" t="str">
        <f>TEXT(Facebook[[#This Row],[ReportDate]],"mmmm")</f>
        <v>November</v>
      </c>
    </row>
    <row r="3594" spans="1:51" x14ac:dyDescent="0.55000000000000004">
      <c r="A3594" s="1" t="s">
        <v>145</v>
      </c>
      <c r="B3594" s="1" t="s">
        <v>66</v>
      </c>
      <c r="C3594" s="1" t="s">
        <v>59</v>
      </c>
      <c r="D3594" s="1" t="s">
        <v>51</v>
      </c>
      <c r="E3594" s="1" t="s">
        <v>52</v>
      </c>
      <c r="F3594" s="2">
        <v>43044</v>
      </c>
      <c r="G3594">
        <v>0.09</v>
      </c>
      <c r="H3594">
        <v>13</v>
      </c>
      <c r="K3594">
        <v>13</v>
      </c>
      <c r="O3594">
        <v>0</v>
      </c>
      <c r="T3594">
        <v>0.09</v>
      </c>
      <c r="U3594">
        <v>0.01</v>
      </c>
      <c r="Y3594">
        <v>1</v>
      </c>
      <c r="Z3594">
        <v>13</v>
      </c>
      <c r="AA3594">
        <v>0.09</v>
      </c>
      <c r="AB3594">
        <v>0.09</v>
      </c>
      <c r="AH3594">
        <v>13</v>
      </c>
      <c r="AI3594">
        <v>0</v>
      </c>
      <c r="AK3594">
        <v>0</v>
      </c>
      <c r="AL3594">
        <v>13</v>
      </c>
      <c r="AO3594">
        <v>0</v>
      </c>
      <c r="AV3594" s="1" t="s">
        <v>53</v>
      </c>
      <c r="AW3594">
        <f>Facebook[[#This Row],[Total Post Reactions]]+Facebook[[#This Row],[Total Post Shares]]+Facebook[[#This Row],[Page Likes]]</f>
        <v>0</v>
      </c>
      <c r="AX3594" s="1">
        <f>IFERROR((Facebook[[#This Row],[Engagement]]/Facebook[[#This Row],[Reach]])*100,0)</f>
        <v>0</v>
      </c>
      <c r="AY3594" s="1" t="str">
        <f>TEXT(Facebook[[#This Row],[ReportDate]],"mmmm")</f>
        <v>November</v>
      </c>
    </row>
    <row r="3595" spans="1:51" x14ac:dyDescent="0.55000000000000004">
      <c r="A3595" s="1" t="s">
        <v>146</v>
      </c>
      <c r="B3595" s="1" t="s">
        <v>66</v>
      </c>
      <c r="C3595" s="1" t="s">
        <v>59</v>
      </c>
      <c r="D3595" s="1" t="s">
        <v>51</v>
      </c>
      <c r="E3595" s="1" t="s">
        <v>52</v>
      </c>
      <c r="F3595" s="2">
        <v>43044</v>
      </c>
      <c r="G3595">
        <v>0.06</v>
      </c>
      <c r="H3595">
        <v>7</v>
      </c>
      <c r="K3595">
        <v>5</v>
      </c>
      <c r="O3595">
        <v>0</v>
      </c>
      <c r="T3595">
        <v>0.06</v>
      </c>
      <c r="U3595">
        <v>0.01</v>
      </c>
      <c r="Y3595">
        <v>1.4</v>
      </c>
      <c r="Z3595">
        <v>7</v>
      </c>
      <c r="AA3595">
        <v>0.06</v>
      </c>
      <c r="AB3595">
        <v>0.06</v>
      </c>
      <c r="AH3595">
        <v>5</v>
      </c>
      <c r="AI3595">
        <v>0</v>
      </c>
      <c r="AK3595">
        <v>0</v>
      </c>
      <c r="AL3595">
        <v>5</v>
      </c>
      <c r="AO3595">
        <v>0</v>
      </c>
      <c r="AV3595" s="1" t="s">
        <v>53</v>
      </c>
      <c r="AW3595">
        <f>Facebook[[#This Row],[Total Post Reactions]]+Facebook[[#This Row],[Total Post Shares]]+Facebook[[#This Row],[Page Likes]]</f>
        <v>0</v>
      </c>
      <c r="AX3595" s="1">
        <f>IFERROR((Facebook[[#This Row],[Engagement]]/Facebook[[#This Row],[Reach]])*100,0)</f>
        <v>0</v>
      </c>
      <c r="AY3595" s="1" t="str">
        <f>TEXT(Facebook[[#This Row],[ReportDate]],"mmmm")</f>
        <v>November</v>
      </c>
    </row>
    <row r="3596" spans="1:51" x14ac:dyDescent="0.55000000000000004">
      <c r="A3596" s="1" t="s">
        <v>147</v>
      </c>
      <c r="B3596" s="1" t="s">
        <v>66</v>
      </c>
      <c r="C3596" s="1" t="s">
        <v>59</v>
      </c>
      <c r="D3596" s="1" t="s">
        <v>51</v>
      </c>
      <c r="E3596" s="1" t="s">
        <v>52</v>
      </c>
      <c r="F3596" s="2">
        <v>43044</v>
      </c>
      <c r="G3596">
        <v>0</v>
      </c>
      <c r="H3596">
        <v>2</v>
      </c>
      <c r="K3596">
        <v>2</v>
      </c>
      <c r="O3596">
        <v>0</v>
      </c>
      <c r="T3596">
        <v>0</v>
      </c>
      <c r="U3596">
        <v>0</v>
      </c>
      <c r="Y3596">
        <v>1</v>
      </c>
      <c r="Z3596">
        <v>2</v>
      </c>
      <c r="AA3596">
        <v>0</v>
      </c>
      <c r="AB3596">
        <v>0</v>
      </c>
      <c r="AH3596">
        <v>2</v>
      </c>
      <c r="AI3596">
        <v>0</v>
      </c>
      <c r="AK3596">
        <v>0</v>
      </c>
      <c r="AL3596">
        <v>2</v>
      </c>
      <c r="AO3596">
        <v>0</v>
      </c>
      <c r="AV3596" s="1" t="s">
        <v>53</v>
      </c>
      <c r="AW3596">
        <f>Facebook[[#This Row],[Total Post Reactions]]+Facebook[[#This Row],[Total Post Shares]]+Facebook[[#This Row],[Page Likes]]</f>
        <v>0</v>
      </c>
      <c r="AX3596" s="1">
        <f>IFERROR((Facebook[[#This Row],[Engagement]]/Facebook[[#This Row],[Reach]])*100,0)</f>
        <v>0</v>
      </c>
      <c r="AY3596" s="1" t="str">
        <f>TEXT(Facebook[[#This Row],[ReportDate]],"mmmm")</f>
        <v>November</v>
      </c>
    </row>
    <row r="3597" spans="1:51" x14ac:dyDescent="0.55000000000000004">
      <c r="A3597" s="1" t="s">
        <v>54</v>
      </c>
      <c r="B3597" s="1" t="s">
        <v>66</v>
      </c>
      <c r="C3597" s="1" t="s">
        <v>59</v>
      </c>
      <c r="D3597" s="1" t="s">
        <v>51</v>
      </c>
      <c r="E3597" s="1" t="s">
        <v>52</v>
      </c>
      <c r="F3597" s="2">
        <v>43044</v>
      </c>
      <c r="G3597">
        <v>1</v>
      </c>
      <c r="H3597">
        <v>86</v>
      </c>
      <c r="K3597">
        <v>83</v>
      </c>
      <c r="O3597">
        <v>0</v>
      </c>
      <c r="T3597">
        <v>1</v>
      </c>
      <c r="U3597">
        <v>0.01</v>
      </c>
      <c r="Y3597">
        <v>1.0361450000000001</v>
      </c>
      <c r="Z3597">
        <v>86</v>
      </c>
      <c r="AA3597">
        <v>1</v>
      </c>
      <c r="AB3597">
        <v>1</v>
      </c>
      <c r="AH3597">
        <v>83</v>
      </c>
      <c r="AI3597">
        <v>1</v>
      </c>
      <c r="AK3597">
        <v>-1</v>
      </c>
      <c r="AL3597">
        <v>83</v>
      </c>
      <c r="AO3597">
        <v>0</v>
      </c>
      <c r="AV3597" s="1" t="s">
        <v>53</v>
      </c>
      <c r="AW3597">
        <f>Facebook[[#This Row],[Total Post Reactions]]+Facebook[[#This Row],[Total Post Shares]]+Facebook[[#This Row],[Page Likes]]</f>
        <v>0</v>
      </c>
      <c r="AX3597" s="1">
        <f>IFERROR((Facebook[[#This Row],[Engagement]]/Facebook[[#This Row],[Reach]])*100,0)</f>
        <v>0</v>
      </c>
      <c r="AY3597" s="1" t="str">
        <f>TEXT(Facebook[[#This Row],[ReportDate]],"mmmm")</f>
        <v>November</v>
      </c>
    </row>
    <row r="3598" spans="1:51" x14ac:dyDescent="0.55000000000000004">
      <c r="A3598" s="1" t="s">
        <v>48</v>
      </c>
      <c r="B3598" s="1" t="s">
        <v>66</v>
      </c>
      <c r="C3598" s="1" t="s">
        <v>59</v>
      </c>
      <c r="D3598" s="1" t="s">
        <v>51</v>
      </c>
      <c r="E3598" s="1" t="s">
        <v>52</v>
      </c>
      <c r="F3598" s="2">
        <v>43044</v>
      </c>
      <c r="G3598">
        <v>7.0000000000000007E-2</v>
      </c>
      <c r="H3598">
        <v>18</v>
      </c>
      <c r="K3598">
        <v>18</v>
      </c>
      <c r="O3598">
        <v>0</v>
      </c>
      <c r="T3598">
        <v>7.0000000000000007E-2</v>
      </c>
      <c r="U3598">
        <v>0</v>
      </c>
      <c r="Y3598">
        <v>1</v>
      </c>
      <c r="Z3598">
        <v>18</v>
      </c>
      <c r="AA3598">
        <v>7.0000000000000007E-2</v>
      </c>
      <c r="AB3598">
        <v>7.0000000000000007E-2</v>
      </c>
      <c r="AH3598">
        <v>18</v>
      </c>
      <c r="AI3598">
        <v>0</v>
      </c>
      <c r="AK3598">
        <v>0</v>
      </c>
      <c r="AL3598">
        <v>18</v>
      </c>
      <c r="AO3598">
        <v>0</v>
      </c>
      <c r="AV3598" s="1" t="s">
        <v>53</v>
      </c>
      <c r="AW3598">
        <f>Facebook[[#This Row],[Total Post Reactions]]+Facebook[[#This Row],[Total Post Shares]]+Facebook[[#This Row],[Page Likes]]</f>
        <v>0</v>
      </c>
      <c r="AX3598" s="1">
        <f>IFERROR((Facebook[[#This Row],[Engagement]]/Facebook[[#This Row],[Reach]])*100,0)</f>
        <v>0</v>
      </c>
      <c r="AY3598" s="1" t="str">
        <f>TEXT(Facebook[[#This Row],[ReportDate]],"mmmm")</f>
        <v>November</v>
      </c>
    </row>
    <row r="3599" spans="1:51" x14ac:dyDescent="0.55000000000000004">
      <c r="A3599" s="1" t="s">
        <v>149</v>
      </c>
      <c r="B3599" s="1" t="s">
        <v>66</v>
      </c>
      <c r="C3599" s="1" t="s">
        <v>59</v>
      </c>
      <c r="D3599" s="1" t="s">
        <v>51</v>
      </c>
      <c r="E3599" s="1" t="s">
        <v>52</v>
      </c>
      <c r="F3599" s="2">
        <v>43044</v>
      </c>
      <c r="G3599">
        <v>0.04</v>
      </c>
      <c r="H3599">
        <v>5</v>
      </c>
      <c r="K3599">
        <v>3</v>
      </c>
      <c r="O3599">
        <v>0</v>
      </c>
      <c r="T3599">
        <v>0.04</v>
      </c>
      <c r="U3599">
        <v>0.01</v>
      </c>
      <c r="Y3599">
        <v>1.6666669999999999</v>
      </c>
      <c r="Z3599">
        <v>5</v>
      </c>
      <c r="AA3599">
        <v>0.04</v>
      </c>
      <c r="AB3599">
        <v>0.04</v>
      </c>
      <c r="AH3599">
        <v>3</v>
      </c>
      <c r="AI3599">
        <v>0</v>
      </c>
      <c r="AK3599">
        <v>0</v>
      </c>
      <c r="AL3599">
        <v>3</v>
      </c>
      <c r="AO3599">
        <v>0</v>
      </c>
      <c r="AV3599" s="1" t="s">
        <v>53</v>
      </c>
      <c r="AW3599">
        <f>Facebook[[#This Row],[Total Post Reactions]]+Facebook[[#This Row],[Total Post Shares]]+Facebook[[#This Row],[Page Likes]]</f>
        <v>0</v>
      </c>
      <c r="AX3599" s="1">
        <f>IFERROR((Facebook[[#This Row],[Engagement]]/Facebook[[#This Row],[Reach]])*100,0)</f>
        <v>0</v>
      </c>
      <c r="AY3599" s="1" t="str">
        <f>TEXT(Facebook[[#This Row],[ReportDate]],"mmmm")</f>
        <v>November</v>
      </c>
    </row>
    <row r="3600" spans="1:51" x14ac:dyDescent="0.55000000000000004">
      <c r="A3600" s="1" t="s">
        <v>150</v>
      </c>
      <c r="B3600" s="1" t="s">
        <v>66</v>
      </c>
      <c r="C3600" s="1" t="s">
        <v>59</v>
      </c>
      <c r="D3600" s="1" t="s">
        <v>51</v>
      </c>
      <c r="E3600" s="1" t="s">
        <v>52</v>
      </c>
      <c r="F3600" s="2">
        <v>43044</v>
      </c>
      <c r="G3600">
        <v>0.08</v>
      </c>
      <c r="H3600">
        <v>6</v>
      </c>
      <c r="K3600">
        <v>6</v>
      </c>
      <c r="O3600">
        <v>0</v>
      </c>
      <c r="T3600">
        <v>0.08</v>
      </c>
      <c r="U3600">
        <v>0.01</v>
      </c>
      <c r="Y3600">
        <v>1</v>
      </c>
      <c r="Z3600">
        <v>6</v>
      </c>
      <c r="AA3600">
        <v>0.08</v>
      </c>
      <c r="AB3600">
        <v>0.08</v>
      </c>
      <c r="AH3600">
        <v>6</v>
      </c>
      <c r="AI3600">
        <v>0</v>
      </c>
      <c r="AK3600">
        <v>0</v>
      </c>
      <c r="AL3600">
        <v>6</v>
      </c>
      <c r="AO3600">
        <v>0</v>
      </c>
      <c r="AV3600" s="1" t="s">
        <v>53</v>
      </c>
      <c r="AW3600">
        <f>Facebook[[#This Row],[Total Post Reactions]]+Facebook[[#This Row],[Total Post Shares]]+Facebook[[#This Row],[Page Likes]]</f>
        <v>0</v>
      </c>
      <c r="AX3600" s="1">
        <f>IFERROR((Facebook[[#This Row],[Engagement]]/Facebook[[#This Row],[Reach]])*100,0)</f>
        <v>0</v>
      </c>
      <c r="AY3600" s="1" t="str">
        <f>TEXT(Facebook[[#This Row],[ReportDate]],"mmmm")</f>
        <v>November</v>
      </c>
    </row>
    <row r="3601" spans="1:51" x14ac:dyDescent="0.55000000000000004">
      <c r="A3601" s="1" t="s">
        <v>151</v>
      </c>
      <c r="B3601" s="1" t="s">
        <v>66</v>
      </c>
      <c r="C3601" s="1" t="s">
        <v>59</v>
      </c>
      <c r="D3601" s="1" t="s">
        <v>51</v>
      </c>
      <c r="E3601" s="1" t="s">
        <v>52</v>
      </c>
      <c r="F3601" s="2">
        <v>43044</v>
      </c>
      <c r="G3601">
        <v>0.02</v>
      </c>
      <c r="H3601">
        <v>2</v>
      </c>
      <c r="K3601">
        <v>2</v>
      </c>
      <c r="O3601">
        <v>0</v>
      </c>
      <c r="T3601">
        <v>0.02</v>
      </c>
      <c r="U3601">
        <v>0.01</v>
      </c>
      <c r="Y3601">
        <v>1</v>
      </c>
      <c r="Z3601">
        <v>2</v>
      </c>
      <c r="AA3601">
        <v>0.02</v>
      </c>
      <c r="AB3601">
        <v>0.02</v>
      </c>
      <c r="AH3601">
        <v>2</v>
      </c>
      <c r="AI3601">
        <v>0</v>
      </c>
      <c r="AK3601">
        <v>0</v>
      </c>
      <c r="AL3601">
        <v>2</v>
      </c>
      <c r="AO3601">
        <v>0</v>
      </c>
      <c r="AV3601" s="1" t="s">
        <v>53</v>
      </c>
      <c r="AW3601">
        <f>Facebook[[#This Row],[Total Post Reactions]]+Facebook[[#This Row],[Total Post Shares]]+Facebook[[#This Row],[Page Likes]]</f>
        <v>0</v>
      </c>
      <c r="AX3601" s="1">
        <f>IFERROR((Facebook[[#This Row],[Engagement]]/Facebook[[#This Row],[Reach]])*100,0)</f>
        <v>0</v>
      </c>
      <c r="AY3601" s="1" t="str">
        <f>TEXT(Facebook[[#This Row],[ReportDate]],"mmmm")</f>
        <v>November</v>
      </c>
    </row>
    <row r="3602" spans="1:51" x14ac:dyDescent="0.55000000000000004">
      <c r="A3602" s="1" t="s">
        <v>64</v>
      </c>
      <c r="B3602" s="1" t="s">
        <v>66</v>
      </c>
      <c r="C3602" s="1" t="s">
        <v>59</v>
      </c>
      <c r="D3602" s="1" t="s">
        <v>51</v>
      </c>
      <c r="E3602" s="1" t="s">
        <v>52</v>
      </c>
      <c r="F3602" s="2">
        <v>43044</v>
      </c>
      <c r="G3602">
        <v>0.01</v>
      </c>
      <c r="H3602">
        <v>3</v>
      </c>
      <c r="K3602">
        <v>3</v>
      </c>
      <c r="O3602">
        <v>0</v>
      </c>
      <c r="T3602">
        <v>0.01</v>
      </c>
      <c r="U3602">
        <v>0</v>
      </c>
      <c r="Y3602">
        <v>1</v>
      </c>
      <c r="Z3602">
        <v>3</v>
      </c>
      <c r="AA3602">
        <v>0.01</v>
      </c>
      <c r="AB3602">
        <v>0.01</v>
      </c>
      <c r="AH3602">
        <v>3</v>
      </c>
      <c r="AI3602">
        <v>0</v>
      </c>
      <c r="AK3602">
        <v>0</v>
      </c>
      <c r="AL3602">
        <v>3</v>
      </c>
      <c r="AO3602">
        <v>0</v>
      </c>
      <c r="AV3602" s="1" t="s">
        <v>53</v>
      </c>
      <c r="AW3602">
        <f>Facebook[[#This Row],[Total Post Reactions]]+Facebook[[#This Row],[Total Post Shares]]+Facebook[[#This Row],[Page Likes]]</f>
        <v>0</v>
      </c>
      <c r="AX3602" s="1">
        <f>IFERROR((Facebook[[#This Row],[Engagement]]/Facebook[[#This Row],[Reach]])*100,0)</f>
        <v>0</v>
      </c>
      <c r="AY3602" s="1" t="str">
        <f>TEXT(Facebook[[#This Row],[ReportDate]],"mmmm")</f>
        <v>November</v>
      </c>
    </row>
    <row r="3603" spans="1:51" x14ac:dyDescent="0.55000000000000004">
      <c r="A3603" s="1" t="s">
        <v>60</v>
      </c>
      <c r="B3603" s="1" t="s">
        <v>66</v>
      </c>
      <c r="C3603" s="1" t="s">
        <v>59</v>
      </c>
      <c r="D3603" s="1" t="s">
        <v>51</v>
      </c>
      <c r="E3603" s="1" t="s">
        <v>52</v>
      </c>
      <c r="F3603" s="2">
        <v>43044</v>
      </c>
      <c r="G3603">
        <v>0.02</v>
      </c>
      <c r="H3603">
        <v>3</v>
      </c>
      <c r="K3603">
        <v>3</v>
      </c>
      <c r="O3603">
        <v>0</v>
      </c>
      <c r="T3603">
        <v>0.02</v>
      </c>
      <c r="U3603">
        <v>0.01</v>
      </c>
      <c r="Y3603">
        <v>1</v>
      </c>
      <c r="Z3603">
        <v>3</v>
      </c>
      <c r="AA3603">
        <v>0.02</v>
      </c>
      <c r="AB3603">
        <v>0.02</v>
      </c>
      <c r="AH3603">
        <v>3</v>
      </c>
      <c r="AI3603">
        <v>0</v>
      </c>
      <c r="AK3603">
        <v>0</v>
      </c>
      <c r="AL3603">
        <v>3</v>
      </c>
      <c r="AO3603">
        <v>0</v>
      </c>
      <c r="AV3603" s="1" t="s">
        <v>53</v>
      </c>
      <c r="AW3603">
        <f>Facebook[[#This Row],[Total Post Reactions]]+Facebook[[#This Row],[Total Post Shares]]+Facebook[[#This Row],[Page Likes]]</f>
        <v>0</v>
      </c>
      <c r="AX3603" s="1">
        <f>IFERROR((Facebook[[#This Row],[Engagement]]/Facebook[[#This Row],[Reach]])*100,0)</f>
        <v>0</v>
      </c>
      <c r="AY3603" s="1" t="str">
        <f>TEXT(Facebook[[#This Row],[ReportDate]],"mmmm")</f>
        <v>November</v>
      </c>
    </row>
    <row r="3604" spans="1:51" x14ac:dyDescent="0.55000000000000004">
      <c r="A3604" s="1" t="s">
        <v>82</v>
      </c>
      <c r="B3604" s="1" t="s">
        <v>49</v>
      </c>
      <c r="C3604" s="1" t="s">
        <v>59</v>
      </c>
      <c r="D3604" s="1" t="s">
        <v>51</v>
      </c>
      <c r="E3604" s="1" t="s">
        <v>52</v>
      </c>
      <c r="F3604" s="2">
        <v>43044</v>
      </c>
      <c r="G3604">
        <v>0.17</v>
      </c>
      <c r="H3604">
        <v>46</v>
      </c>
      <c r="K3604">
        <v>43</v>
      </c>
      <c r="O3604">
        <v>0</v>
      </c>
      <c r="T3604">
        <v>0.17</v>
      </c>
      <c r="U3604">
        <v>0</v>
      </c>
      <c r="Y3604">
        <v>1.0697669999999999</v>
      </c>
      <c r="Z3604">
        <v>46</v>
      </c>
      <c r="AA3604">
        <v>0.17</v>
      </c>
      <c r="AB3604">
        <v>0.17</v>
      </c>
      <c r="AH3604">
        <v>43</v>
      </c>
      <c r="AI3604">
        <v>0</v>
      </c>
      <c r="AK3604">
        <v>0</v>
      </c>
      <c r="AL3604">
        <v>43</v>
      </c>
      <c r="AO3604">
        <v>0</v>
      </c>
      <c r="AV3604" s="1" t="s">
        <v>53</v>
      </c>
      <c r="AW3604">
        <f>Facebook[[#This Row],[Total Post Reactions]]+Facebook[[#This Row],[Total Post Shares]]+Facebook[[#This Row],[Page Likes]]</f>
        <v>0</v>
      </c>
      <c r="AX3604" s="1">
        <f>IFERROR((Facebook[[#This Row],[Engagement]]/Facebook[[#This Row],[Reach]])*100,0)</f>
        <v>0</v>
      </c>
      <c r="AY3604" s="1" t="str">
        <f>TEXT(Facebook[[#This Row],[ReportDate]],"mmmm")</f>
        <v>November</v>
      </c>
    </row>
    <row r="3605" spans="1:51" x14ac:dyDescent="0.55000000000000004">
      <c r="A3605" s="1" t="s">
        <v>143</v>
      </c>
      <c r="B3605" s="1" t="s">
        <v>49</v>
      </c>
      <c r="C3605" s="1" t="s">
        <v>59</v>
      </c>
      <c r="D3605" s="1" t="s">
        <v>51</v>
      </c>
      <c r="E3605" s="1" t="s">
        <v>52</v>
      </c>
      <c r="F3605" s="2">
        <v>43044</v>
      </c>
      <c r="G3605">
        <v>0.65</v>
      </c>
      <c r="H3605">
        <v>92</v>
      </c>
      <c r="K3605">
        <v>77</v>
      </c>
      <c r="O3605">
        <v>0</v>
      </c>
      <c r="T3605">
        <v>0.65</v>
      </c>
      <c r="U3605">
        <v>0.01</v>
      </c>
      <c r="Y3605">
        <v>1.1948049999999999</v>
      </c>
      <c r="Z3605">
        <v>92</v>
      </c>
      <c r="AA3605">
        <v>0.65</v>
      </c>
      <c r="AB3605">
        <v>0.65</v>
      </c>
      <c r="AH3605">
        <v>77</v>
      </c>
      <c r="AI3605">
        <v>1</v>
      </c>
      <c r="AK3605">
        <v>-1</v>
      </c>
      <c r="AL3605">
        <v>77</v>
      </c>
      <c r="AO3605">
        <v>0</v>
      </c>
      <c r="AV3605" s="1" t="s">
        <v>53</v>
      </c>
      <c r="AW3605">
        <f>Facebook[[#This Row],[Total Post Reactions]]+Facebook[[#This Row],[Total Post Shares]]+Facebook[[#This Row],[Page Likes]]</f>
        <v>0</v>
      </c>
      <c r="AX3605" s="1">
        <f>IFERROR((Facebook[[#This Row],[Engagement]]/Facebook[[#This Row],[Reach]])*100,0)</f>
        <v>0</v>
      </c>
      <c r="AY3605" s="1" t="str">
        <f>TEXT(Facebook[[#This Row],[ReportDate]],"mmmm")</f>
        <v>November</v>
      </c>
    </row>
    <row r="3606" spans="1:51" x14ac:dyDescent="0.55000000000000004">
      <c r="A3606" s="1" t="s">
        <v>69</v>
      </c>
      <c r="B3606" s="1" t="s">
        <v>49</v>
      </c>
      <c r="C3606" s="1" t="s">
        <v>59</v>
      </c>
      <c r="D3606" s="1" t="s">
        <v>51</v>
      </c>
      <c r="E3606" s="1" t="s">
        <v>52</v>
      </c>
      <c r="F3606" s="2">
        <v>43044</v>
      </c>
      <c r="G3606">
        <v>1.47</v>
      </c>
      <c r="H3606">
        <v>188</v>
      </c>
      <c r="K3606">
        <v>172</v>
      </c>
      <c r="O3606">
        <v>0</v>
      </c>
      <c r="T3606">
        <v>1.47</v>
      </c>
      <c r="U3606">
        <v>0.01</v>
      </c>
      <c r="Y3606">
        <v>1.0930230000000001</v>
      </c>
      <c r="Z3606">
        <v>188</v>
      </c>
      <c r="AA3606">
        <v>1.47</v>
      </c>
      <c r="AB3606">
        <v>1.47</v>
      </c>
      <c r="AH3606">
        <v>172</v>
      </c>
      <c r="AI3606">
        <v>1</v>
      </c>
      <c r="AK3606">
        <v>-1</v>
      </c>
      <c r="AL3606">
        <v>172</v>
      </c>
      <c r="AO3606">
        <v>0</v>
      </c>
      <c r="AV3606" s="1" t="s">
        <v>53</v>
      </c>
      <c r="AW3606">
        <f>Facebook[[#This Row],[Total Post Reactions]]+Facebook[[#This Row],[Total Post Shares]]+Facebook[[#This Row],[Page Likes]]</f>
        <v>0</v>
      </c>
      <c r="AX3606" s="1">
        <f>IFERROR((Facebook[[#This Row],[Engagement]]/Facebook[[#This Row],[Reach]])*100,0)</f>
        <v>0</v>
      </c>
      <c r="AY3606" s="1" t="str">
        <f>TEXT(Facebook[[#This Row],[ReportDate]],"mmmm")</f>
        <v>November</v>
      </c>
    </row>
    <row r="3607" spans="1:51" x14ac:dyDescent="0.55000000000000004">
      <c r="A3607" s="1" t="s">
        <v>78</v>
      </c>
      <c r="B3607" s="1" t="s">
        <v>49</v>
      </c>
      <c r="C3607" s="1" t="s">
        <v>59</v>
      </c>
      <c r="D3607" s="1" t="s">
        <v>51</v>
      </c>
      <c r="E3607" s="1" t="s">
        <v>52</v>
      </c>
      <c r="F3607" s="2">
        <v>43044</v>
      </c>
      <c r="G3607">
        <v>0.28999999999999998</v>
      </c>
      <c r="H3607">
        <v>56</v>
      </c>
      <c r="K3607">
        <v>52</v>
      </c>
      <c r="O3607">
        <v>0</v>
      </c>
      <c r="T3607">
        <v>0.28999999999999998</v>
      </c>
      <c r="U3607">
        <v>0.01</v>
      </c>
      <c r="Y3607">
        <v>1.0769230000000001</v>
      </c>
      <c r="Z3607">
        <v>56</v>
      </c>
      <c r="AA3607">
        <v>0.28999999999999998</v>
      </c>
      <c r="AB3607">
        <v>0.28999999999999998</v>
      </c>
      <c r="AH3607">
        <v>52</v>
      </c>
      <c r="AI3607">
        <v>0</v>
      </c>
      <c r="AK3607">
        <v>0</v>
      </c>
      <c r="AL3607">
        <v>52</v>
      </c>
      <c r="AO3607">
        <v>0</v>
      </c>
      <c r="AV3607" s="1" t="s">
        <v>53</v>
      </c>
      <c r="AW3607">
        <f>Facebook[[#This Row],[Total Post Reactions]]+Facebook[[#This Row],[Total Post Shares]]+Facebook[[#This Row],[Page Likes]]</f>
        <v>0</v>
      </c>
      <c r="AX3607" s="1">
        <f>IFERROR((Facebook[[#This Row],[Engagement]]/Facebook[[#This Row],[Reach]])*100,0)</f>
        <v>0</v>
      </c>
      <c r="AY3607" s="1" t="str">
        <f>TEXT(Facebook[[#This Row],[ReportDate]],"mmmm")</f>
        <v>November</v>
      </c>
    </row>
    <row r="3608" spans="1:51" x14ac:dyDescent="0.55000000000000004">
      <c r="A3608" s="1" t="s">
        <v>144</v>
      </c>
      <c r="B3608" s="1" t="s">
        <v>49</v>
      </c>
      <c r="C3608" s="1" t="s">
        <v>59</v>
      </c>
      <c r="D3608" s="1" t="s">
        <v>51</v>
      </c>
      <c r="E3608" s="1" t="s">
        <v>52</v>
      </c>
      <c r="F3608" s="2">
        <v>43044</v>
      </c>
      <c r="G3608">
        <v>0.32</v>
      </c>
      <c r="H3608">
        <v>46</v>
      </c>
      <c r="K3608">
        <v>39</v>
      </c>
      <c r="O3608">
        <v>0</v>
      </c>
      <c r="T3608">
        <v>0.32</v>
      </c>
      <c r="U3608">
        <v>0.01</v>
      </c>
      <c r="Y3608">
        <v>1.179487</v>
      </c>
      <c r="Z3608">
        <v>46</v>
      </c>
      <c r="AA3608">
        <v>0.32</v>
      </c>
      <c r="AB3608">
        <v>0.32</v>
      </c>
      <c r="AH3608">
        <v>39</v>
      </c>
      <c r="AI3608">
        <v>0</v>
      </c>
      <c r="AK3608">
        <v>0</v>
      </c>
      <c r="AL3608">
        <v>39</v>
      </c>
      <c r="AO3608">
        <v>0</v>
      </c>
      <c r="AV3608" s="1" t="s">
        <v>53</v>
      </c>
      <c r="AW3608">
        <f>Facebook[[#This Row],[Total Post Reactions]]+Facebook[[#This Row],[Total Post Shares]]+Facebook[[#This Row],[Page Likes]]</f>
        <v>0</v>
      </c>
      <c r="AX3608" s="1">
        <f>IFERROR((Facebook[[#This Row],[Engagement]]/Facebook[[#This Row],[Reach]])*100,0)</f>
        <v>0</v>
      </c>
      <c r="AY3608" s="1" t="str">
        <f>TEXT(Facebook[[#This Row],[ReportDate]],"mmmm")</f>
        <v>November</v>
      </c>
    </row>
    <row r="3609" spans="1:51" x14ac:dyDescent="0.55000000000000004">
      <c r="A3609" s="1" t="s">
        <v>67</v>
      </c>
      <c r="B3609" s="1" t="s">
        <v>49</v>
      </c>
      <c r="C3609" s="1" t="s">
        <v>59</v>
      </c>
      <c r="D3609" s="1" t="s">
        <v>51</v>
      </c>
      <c r="E3609" s="1" t="s">
        <v>52</v>
      </c>
      <c r="F3609" s="2">
        <v>43044</v>
      </c>
      <c r="G3609">
        <v>0.69</v>
      </c>
      <c r="H3609">
        <v>100</v>
      </c>
      <c r="K3609">
        <v>96</v>
      </c>
      <c r="O3609">
        <v>0</v>
      </c>
      <c r="T3609">
        <v>0.69</v>
      </c>
      <c r="U3609">
        <v>0.01</v>
      </c>
      <c r="Y3609">
        <v>1.0416669999999999</v>
      </c>
      <c r="Z3609">
        <v>100</v>
      </c>
      <c r="AA3609">
        <v>0.69</v>
      </c>
      <c r="AB3609">
        <v>0.69</v>
      </c>
      <c r="AH3609">
        <v>96</v>
      </c>
      <c r="AI3609">
        <v>1</v>
      </c>
      <c r="AK3609">
        <v>-1</v>
      </c>
      <c r="AL3609">
        <v>96</v>
      </c>
      <c r="AO3609">
        <v>0</v>
      </c>
      <c r="AV3609" s="1" t="s">
        <v>53</v>
      </c>
      <c r="AW3609">
        <f>Facebook[[#This Row],[Total Post Reactions]]+Facebook[[#This Row],[Total Post Shares]]+Facebook[[#This Row],[Page Likes]]</f>
        <v>0</v>
      </c>
      <c r="AX3609" s="1">
        <f>IFERROR((Facebook[[#This Row],[Engagement]]/Facebook[[#This Row],[Reach]])*100,0)</f>
        <v>0</v>
      </c>
      <c r="AY3609" s="1" t="str">
        <f>TEXT(Facebook[[#This Row],[ReportDate]],"mmmm")</f>
        <v>November</v>
      </c>
    </row>
    <row r="3610" spans="1:51" x14ac:dyDescent="0.55000000000000004">
      <c r="A3610" s="1" t="s">
        <v>145</v>
      </c>
      <c r="B3610" s="1" t="s">
        <v>49</v>
      </c>
      <c r="C3610" s="1" t="s">
        <v>59</v>
      </c>
      <c r="D3610" s="1" t="s">
        <v>51</v>
      </c>
      <c r="E3610" s="1" t="s">
        <v>52</v>
      </c>
      <c r="F3610" s="2">
        <v>43044</v>
      </c>
      <c r="G3610">
        <v>0.15</v>
      </c>
      <c r="H3610">
        <v>24</v>
      </c>
      <c r="K3610">
        <v>23</v>
      </c>
      <c r="O3610">
        <v>0</v>
      </c>
      <c r="T3610">
        <v>0.15</v>
      </c>
      <c r="U3610">
        <v>0.01</v>
      </c>
      <c r="Y3610">
        <v>1.0434779999999999</v>
      </c>
      <c r="Z3610">
        <v>24</v>
      </c>
      <c r="AA3610">
        <v>0.15</v>
      </c>
      <c r="AB3610">
        <v>0.15</v>
      </c>
      <c r="AH3610">
        <v>23</v>
      </c>
      <c r="AI3610">
        <v>0</v>
      </c>
      <c r="AK3610">
        <v>0</v>
      </c>
      <c r="AL3610">
        <v>23</v>
      </c>
      <c r="AO3610">
        <v>0</v>
      </c>
      <c r="AV3610" s="1" t="s">
        <v>53</v>
      </c>
      <c r="AW3610">
        <f>Facebook[[#This Row],[Total Post Reactions]]+Facebook[[#This Row],[Total Post Shares]]+Facebook[[#This Row],[Page Likes]]</f>
        <v>0</v>
      </c>
      <c r="AX3610" s="1">
        <f>IFERROR((Facebook[[#This Row],[Engagement]]/Facebook[[#This Row],[Reach]])*100,0)</f>
        <v>0</v>
      </c>
      <c r="AY3610" s="1" t="str">
        <f>TEXT(Facebook[[#This Row],[ReportDate]],"mmmm")</f>
        <v>November</v>
      </c>
    </row>
    <row r="3611" spans="1:51" x14ac:dyDescent="0.55000000000000004">
      <c r="A3611" s="1" t="s">
        <v>146</v>
      </c>
      <c r="B3611" s="1" t="s">
        <v>49</v>
      </c>
      <c r="C3611" s="1" t="s">
        <v>59</v>
      </c>
      <c r="D3611" s="1" t="s">
        <v>51</v>
      </c>
      <c r="E3611" s="1" t="s">
        <v>52</v>
      </c>
      <c r="F3611" s="2">
        <v>43044</v>
      </c>
      <c r="G3611">
        <v>0.62</v>
      </c>
      <c r="H3611">
        <v>49</v>
      </c>
      <c r="K3611">
        <v>45</v>
      </c>
      <c r="O3611">
        <v>0</v>
      </c>
      <c r="T3611">
        <v>0.62</v>
      </c>
      <c r="U3611">
        <v>0.01</v>
      </c>
      <c r="Y3611">
        <v>1.088889</v>
      </c>
      <c r="Z3611">
        <v>49</v>
      </c>
      <c r="AA3611">
        <v>0.62</v>
      </c>
      <c r="AB3611">
        <v>0.62</v>
      </c>
      <c r="AH3611">
        <v>45</v>
      </c>
      <c r="AI3611">
        <v>1</v>
      </c>
      <c r="AK3611">
        <v>-1</v>
      </c>
      <c r="AL3611">
        <v>45</v>
      </c>
      <c r="AO3611">
        <v>0</v>
      </c>
      <c r="AV3611" s="1" t="s">
        <v>53</v>
      </c>
      <c r="AW3611">
        <f>Facebook[[#This Row],[Total Post Reactions]]+Facebook[[#This Row],[Total Post Shares]]+Facebook[[#This Row],[Page Likes]]</f>
        <v>0</v>
      </c>
      <c r="AX3611" s="1">
        <f>IFERROR((Facebook[[#This Row],[Engagement]]/Facebook[[#This Row],[Reach]])*100,0)</f>
        <v>0</v>
      </c>
      <c r="AY3611" s="1" t="str">
        <f>TEXT(Facebook[[#This Row],[ReportDate]],"mmmm")</f>
        <v>November</v>
      </c>
    </row>
    <row r="3612" spans="1:51" x14ac:dyDescent="0.55000000000000004">
      <c r="A3612" s="1" t="s">
        <v>147</v>
      </c>
      <c r="B3612" s="1" t="s">
        <v>49</v>
      </c>
      <c r="C3612" s="1" t="s">
        <v>59</v>
      </c>
      <c r="D3612" s="1" t="s">
        <v>51</v>
      </c>
      <c r="E3612" s="1" t="s">
        <v>52</v>
      </c>
      <c r="F3612" s="2">
        <v>43044</v>
      </c>
      <c r="G3612">
        <v>0.46</v>
      </c>
      <c r="H3612">
        <v>91</v>
      </c>
      <c r="K3612">
        <v>84</v>
      </c>
      <c r="O3612">
        <v>0</v>
      </c>
      <c r="T3612">
        <v>0.46</v>
      </c>
      <c r="U3612">
        <v>0.01</v>
      </c>
      <c r="Y3612">
        <v>1.0833330000000001</v>
      </c>
      <c r="Z3612">
        <v>91</v>
      </c>
      <c r="AA3612">
        <v>0.46</v>
      </c>
      <c r="AB3612">
        <v>0.46</v>
      </c>
      <c r="AH3612">
        <v>84</v>
      </c>
      <c r="AI3612">
        <v>0</v>
      </c>
      <c r="AK3612">
        <v>0</v>
      </c>
      <c r="AL3612">
        <v>84</v>
      </c>
      <c r="AO3612">
        <v>0</v>
      </c>
      <c r="AV3612" s="1" t="s">
        <v>53</v>
      </c>
      <c r="AW3612">
        <f>Facebook[[#This Row],[Total Post Reactions]]+Facebook[[#This Row],[Total Post Shares]]+Facebook[[#This Row],[Page Likes]]</f>
        <v>0</v>
      </c>
      <c r="AX3612" s="1">
        <f>IFERROR((Facebook[[#This Row],[Engagement]]/Facebook[[#This Row],[Reach]])*100,0)</f>
        <v>0</v>
      </c>
      <c r="AY3612" s="1" t="str">
        <f>TEXT(Facebook[[#This Row],[ReportDate]],"mmmm")</f>
        <v>November</v>
      </c>
    </row>
    <row r="3613" spans="1:51" x14ac:dyDescent="0.55000000000000004">
      <c r="A3613" s="1" t="s">
        <v>64</v>
      </c>
      <c r="B3613" s="1" t="s">
        <v>49</v>
      </c>
      <c r="C3613" s="1" t="s">
        <v>59</v>
      </c>
      <c r="D3613" s="1" t="s">
        <v>51</v>
      </c>
      <c r="E3613" s="1" t="s">
        <v>52</v>
      </c>
      <c r="F3613" s="2">
        <v>43044</v>
      </c>
      <c r="G3613">
        <v>0.11</v>
      </c>
      <c r="H3613">
        <v>13</v>
      </c>
      <c r="K3613">
        <v>13</v>
      </c>
      <c r="O3613">
        <v>0</v>
      </c>
      <c r="T3613">
        <v>0.11</v>
      </c>
      <c r="U3613">
        <v>0.01</v>
      </c>
      <c r="Y3613">
        <v>1</v>
      </c>
      <c r="Z3613">
        <v>13</v>
      </c>
      <c r="AA3613">
        <v>0.11</v>
      </c>
      <c r="AB3613">
        <v>0.11</v>
      </c>
      <c r="AH3613">
        <v>13</v>
      </c>
      <c r="AI3613">
        <v>0</v>
      </c>
      <c r="AK3613">
        <v>0</v>
      </c>
      <c r="AL3613">
        <v>13</v>
      </c>
      <c r="AO3613">
        <v>0</v>
      </c>
      <c r="AV3613" s="1" t="s">
        <v>53</v>
      </c>
      <c r="AW3613">
        <f>Facebook[[#This Row],[Total Post Reactions]]+Facebook[[#This Row],[Total Post Shares]]+Facebook[[#This Row],[Page Likes]]</f>
        <v>0</v>
      </c>
      <c r="AX3613" s="1">
        <f>IFERROR((Facebook[[#This Row],[Engagement]]/Facebook[[#This Row],[Reach]])*100,0)</f>
        <v>0</v>
      </c>
      <c r="AY3613" s="1" t="str">
        <f>TEXT(Facebook[[#This Row],[ReportDate]],"mmmm")</f>
        <v>November</v>
      </c>
    </row>
    <row r="3614" spans="1:51" x14ac:dyDescent="0.55000000000000004">
      <c r="A3614" s="1" t="s">
        <v>152</v>
      </c>
      <c r="B3614" s="1" t="s">
        <v>49</v>
      </c>
      <c r="C3614" s="1" t="s">
        <v>59</v>
      </c>
      <c r="D3614" s="1" t="s">
        <v>51</v>
      </c>
      <c r="E3614" s="1" t="s">
        <v>52</v>
      </c>
      <c r="F3614" s="2">
        <v>43044</v>
      </c>
      <c r="G3614">
        <v>0.08</v>
      </c>
      <c r="H3614">
        <v>6</v>
      </c>
      <c r="K3614">
        <v>6</v>
      </c>
      <c r="M3614">
        <v>1</v>
      </c>
      <c r="O3614">
        <v>1</v>
      </c>
      <c r="T3614">
        <v>0.08</v>
      </c>
      <c r="U3614">
        <v>0.01</v>
      </c>
      <c r="V3614">
        <v>0.08</v>
      </c>
      <c r="Y3614">
        <v>1</v>
      </c>
      <c r="Z3614">
        <v>6</v>
      </c>
      <c r="AA3614">
        <v>0.08</v>
      </c>
      <c r="AB3614">
        <v>0.08</v>
      </c>
      <c r="AG3614">
        <v>1</v>
      </c>
      <c r="AH3614">
        <v>6</v>
      </c>
      <c r="AI3614">
        <v>0</v>
      </c>
      <c r="AK3614">
        <v>0</v>
      </c>
      <c r="AL3614">
        <v>6</v>
      </c>
      <c r="AM3614">
        <v>1</v>
      </c>
      <c r="AO3614">
        <v>1</v>
      </c>
      <c r="AV3614" s="1" t="s">
        <v>53</v>
      </c>
      <c r="AW3614">
        <f>Facebook[[#This Row],[Total Post Reactions]]+Facebook[[#This Row],[Total Post Shares]]+Facebook[[#This Row],[Page Likes]]</f>
        <v>1</v>
      </c>
      <c r="AX3614" s="1">
        <f>IFERROR((Facebook[[#This Row],[Engagement]]/Facebook[[#This Row],[Reach]])*100,0)</f>
        <v>16.666666666666664</v>
      </c>
      <c r="AY3614" s="1" t="str">
        <f>TEXT(Facebook[[#This Row],[ReportDate]],"mmmm")</f>
        <v>November</v>
      </c>
    </row>
    <row r="3615" spans="1:51" x14ac:dyDescent="0.55000000000000004">
      <c r="A3615" s="1" t="s">
        <v>82</v>
      </c>
      <c r="B3615" s="1" t="s">
        <v>70</v>
      </c>
      <c r="C3615" s="1" t="s">
        <v>59</v>
      </c>
      <c r="D3615" s="1" t="s">
        <v>51</v>
      </c>
      <c r="E3615" s="1" t="s">
        <v>52</v>
      </c>
      <c r="F3615" s="2">
        <v>43044</v>
      </c>
      <c r="G3615">
        <v>0.14000000000000001</v>
      </c>
      <c r="H3615">
        <v>134</v>
      </c>
      <c r="K3615">
        <v>76</v>
      </c>
      <c r="O3615">
        <v>0</v>
      </c>
      <c r="T3615">
        <v>0.14000000000000001</v>
      </c>
      <c r="U3615">
        <v>0</v>
      </c>
      <c r="Y3615">
        <v>1.763158</v>
      </c>
      <c r="Z3615">
        <v>134</v>
      </c>
      <c r="AA3615">
        <v>0.14000000000000001</v>
      </c>
      <c r="AB3615">
        <v>0.14000000000000001</v>
      </c>
      <c r="AH3615">
        <v>76</v>
      </c>
      <c r="AI3615">
        <v>0</v>
      </c>
      <c r="AK3615">
        <v>0</v>
      </c>
      <c r="AL3615">
        <v>76</v>
      </c>
      <c r="AO3615">
        <v>0</v>
      </c>
      <c r="AV3615" s="1" t="s">
        <v>53</v>
      </c>
      <c r="AW3615">
        <f>Facebook[[#This Row],[Total Post Reactions]]+Facebook[[#This Row],[Total Post Shares]]+Facebook[[#This Row],[Page Likes]]</f>
        <v>0</v>
      </c>
      <c r="AX3615" s="1">
        <f>IFERROR((Facebook[[#This Row],[Engagement]]/Facebook[[#This Row],[Reach]])*100,0)</f>
        <v>0</v>
      </c>
      <c r="AY3615" s="1" t="str">
        <f>TEXT(Facebook[[#This Row],[ReportDate]],"mmmm")</f>
        <v>November</v>
      </c>
    </row>
    <row r="3616" spans="1:51" x14ac:dyDescent="0.55000000000000004">
      <c r="A3616" s="1" t="s">
        <v>143</v>
      </c>
      <c r="B3616" s="1" t="s">
        <v>70</v>
      </c>
      <c r="C3616" s="1" t="s">
        <v>59</v>
      </c>
      <c r="D3616" s="1" t="s">
        <v>51</v>
      </c>
      <c r="E3616" s="1" t="s">
        <v>52</v>
      </c>
      <c r="F3616" s="2">
        <v>43044</v>
      </c>
      <c r="G3616">
        <v>0.01</v>
      </c>
      <c r="H3616">
        <v>16</v>
      </c>
      <c r="K3616">
        <v>8</v>
      </c>
      <c r="O3616">
        <v>0</v>
      </c>
      <c r="T3616">
        <v>0.01</v>
      </c>
      <c r="U3616">
        <v>0</v>
      </c>
      <c r="Y3616">
        <v>2</v>
      </c>
      <c r="Z3616">
        <v>16</v>
      </c>
      <c r="AA3616">
        <v>0.01</v>
      </c>
      <c r="AB3616">
        <v>0.01</v>
      </c>
      <c r="AH3616">
        <v>8</v>
      </c>
      <c r="AI3616">
        <v>0</v>
      </c>
      <c r="AK3616">
        <v>0</v>
      </c>
      <c r="AL3616">
        <v>8</v>
      </c>
      <c r="AO3616">
        <v>0</v>
      </c>
      <c r="AV3616" s="1" t="s">
        <v>53</v>
      </c>
      <c r="AW3616">
        <f>Facebook[[#This Row],[Total Post Reactions]]+Facebook[[#This Row],[Total Post Shares]]+Facebook[[#This Row],[Page Likes]]</f>
        <v>0</v>
      </c>
      <c r="AX3616" s="1">
        <f>IFERROR((Facebook[[#This Row],[Engagement]]/Facebook[[#This Row],[Reach]])*100,0)</f>
        <v>0</v>
      </c>
      <c r="AY3616" s="1" t="str">
        <f>TEXT(Facebook[[#This Row],[ReportDate]],"mmmm")</f>
        <v>November</v>
      </c>
    </row>
    <row r="3617" spans="1:51" x14ac:dyDescent="0.55000000000000004">
      <c r="A3617" s="1" t="s">
        <v>69</v>
      </c>
      <c r="B3617" s="1" t="s">
        <v>70</v>
      </c>
      <c r="C3617" s="1" t="s">
        <v>59</v>
      </c>
      <c r="D3617" s="1" t="s">
        <v>51</v>
      </c>
      <c r="E3617" s="1" t="s">
        <v>52</v>
      </c>
      <c r="F3617" s="2">
        <v>43044</v>
      </c>
      <c r="G3617">
        <v>0.01</v>
      </c>
      <c r="H3617">
        <v>20</v>
      </c>
      <c r="K3617">
        <v>10</v>
      </c>
      <c r="O3617">
        <v>0</v>
      </c>
      <c r="T3617">
        <v>0.01</v>
      </c>
      <c r="U3617">
        <v>0</v>
      </c>
      <c r="Y3617">
        <v>2</v>
      </c>
      <c r="Z3617">
        <v>20</v>
      </c>
      <c r="AA3617">
        <v>0.01</v>
      </c>
      <c r="AB3617">
        <v>0.01</v>
      </c>
      <c r="AH3617">
        <v>10</v>
      </c>
      <c r="AI3617">
        <v>0</v>
      </c>
      <c r="AK3617">
        <v>0</v>
      </c>
      <c r="AL3617">
        <v>10</v>
      </c>
      <c r="AO3617">
        <v>0</v>
      </c>
      <c r="AV3617" s="1" t="s">
        <v>53</v>
      </c>
      <c r="AW3617">
        <f>Facebook[[#This Row],[Total Post Reactions]]+Facebook[[#This Row],[Total Post Shares]]+Facebook[[#This Row],[Page Likes]]</f>
        <v>0</v>
      </c>
      <c r="AX3617" s="1">
        <f>IFERROR((Facebook[[#This Row],[Engagement]]/Facebook[[#This Row],[Reach]])*100,0)</f>
        <v>0</v>
      </c>
      <c r="AY3617" s="1" t="str">
        <f>TEXT(Facebook[[#This Row],[ReportDate]],"mmmm")</f>
        <v>November</v>
      </c>
    </row>
    <row r="3618" spans="1:51" x14ac:dyDescent="0.55000000000000004">
      <c r="A3618" s="1" t="s">
        <v>80</v>
      </c>
      <c r="B3618" s="1" t="s">
        <v>70</v>
      </c>
      <c r="C3618" s="1" t="s">
        <v>59</v>
      </c>
      <c r="D3618" s="1" t="s">
        <v>51</v>
      </c>
      <c r="E3618" s="1" t="s">
        <v>52</v>
      </c>
      <c r="F3618" s="2">
        <v>43044</v>
      </c>
      <c r="G3618">
        <v>0.04</v>
      </c>
      <c r="H3618">
        <v>65</v>
      </c>
      <c r="K3618">
        <v>43</v>
      </c>
      <c r="O3618">
        <v>0</v>
      </c>
      <c r="T3618">
        <v>0.04</v>
      </c>
      <c r="U3618">
        <v>0</v>
      </c>
      <c r="Y3618">
        <v>1.511628</v>
      </c>
      <c r="Z3618">
        <v>65</v>
      </c>
      <c r="AA3618">
        <v>0.04</v>
      </c>
      <c r="AB3618">
        <v>0.04</v>
      </c>
      <c r="AH3618">
        <v>43</v>
      </c>
      <c r="AI3618">
        <v>0</v>
      </c>
      <c r="AK3618">
        <v>0</v>
      </c>
      <c r="AL3618">
        <v>43</v>
      </c>
      <c r="AO3618">
        <v>0</v>
      </c>
      <c r="AV3618" s="1" t="s">
        <v>53</v>
      </c>
      <c r="AW3618">
        <f>Facebook[[#This Row],[Total Post Reactions]]+Facebook[[#This Row],[Total Post Shares]]+Facebook[[#This Row],[Page Likes]]</f>
        <v>0</v>
      </c>
      <c r="AX3618" s="1">
        <f>IFERROR((Facebook[[#This Row],[Engagement]]/Facebook[[#This Row],[Reach]])*100,0)</f>
        <v>0</v>
      </c>
      <c r="AY3618" s="1" t="str">
        <f>TEXT(Facebook[[#This Row],[ReportDate]],"mmmm")</f>
        <v>November</v>
      </c>
    </row>
    <row r="3619" spans="1:51" x14ac:dyDescent="0.55000000000000004">
      <c r="A3619" s="1" t="s">
        <v>152</v>
      </c>
      <c r="B3619" s="1" t="s">
        <v>70</v>
      </c>
      <c r="C3619" s="1" t="s">
        <v>59</v>
      </c>
      <c r="D3619" s="1" t="s">
        <v>51</v>
      </c>
      <c r="E3619" s="1" t="s">
        <v>52</v>
      </c>
      <c r="F3619" s="2">
        <v>43044</v>
      </c>
      <c r="G3619">
        <v>0</v>
      </c>
      <c r="H3619">
        <v>15</v>
      </c>
      <c r="K3619">
        <v>12</v>
      </c>
      <c r="O3619">
        <v>0</v>
      </c>
      <c r="T3619">
        <v>0</v>
      </c>
      <c r="U3619">
        <v>0</v>
      </c>
      <c r="Y3619">
        <v>1.25</v>
      </c>
      <c r="Z3619">
        <v>15</v>
      </c>
      <c r="AA3619">
        <v>0</v>
      </c>
      <c r="AB3619">
        <v>0</v>
      </c>
      <c r="AH3619">
        <v>12</v>
      </c>
      <c r="AI3619">
        <v>0</v>
      </c>
      <c r="AK3619">
        <v>0</v>
      </c>
      <c r="AL3619">
        <v>12</v>
      </c>
      <c r="AO3619">
        <v>0</v>
      </c>
      <c r="AV3619" s="1" t="s">
        <v>53</v>
      </c>
      <c r="AW3619">
        <f>Facebook[[#This Row],[Total Post Reactions]]+Facebook[[#This Row],[Total Post Shares]]+Facebook[[#This Row],[Page Likes]]</f>
        <v>0</v>
      </c>
      <c r="AX3619" s="1">
        <f>IFERROR((Facebook[[#This Row],[Engagement]]/Facebook[[#This Row],[Reach]])*100,0)</f>
        <v>0</v>
      </c>
      <c r="AY3619" s="1" t="str">
        <f>TEXT(Facebook[[#This Row],[ReportDate]],"mmmm")</f>
        <v>November</v>
      </c>
    </row>
    <row r="3620" spans="1:51" x14ac:dyDescent="0.55000000000000004">
      <c r="A3620" s="1" t="s">
        <v>78</v>
      </c>
      <c r="B3620" s="1" t="s">
        <v>70</v>
      </c>
      <c r="C3620" s="1" t="s">
        <v>59</v>
      </c>
      <c r="D3620" s="1" t="s">
        <v>51</v>
      </c>
      <c r="E3620" s="1" t="s">
        <v>52</v>
      </c>
      <c r="F3620" s="2">
        <v>43044</v>
      </c>
      <c r="G3620">
        <v>0.1</v>
      </c>
      <c r="H3620">
        <v>113</v>
      </c>
      <c r="K3620">
        <v>44</v>
      </c>
      <c r="O3620">
        <v>0</v>
      </c>
      <c r="T3620">
        <v>0.1</v>
      </c>
      <c r="U3620">
        <v>0</v>
      </c>
      <c r="Y3620">
        <v>2.5681820000000002</v>
      </c>
      <c r="Z3620">
        <v>113</v>
      </c>
      <c r="AA3620">
        <v>0.1</v>
      </c>
      <c r="AB3620">
        <v>0.1</v>
      </c>
      <c r="AH3620">
        <v>44</v>
      </c>
      <c r="AI3620">
        <v>0</v>
      </c>
      <c r="AK3620">
        <v>0</v>
      </c>
      <c r="AL3620">
        <v>44</v>
      </c>
      <c r="AO3620">
        <v>0</v>
      </c>
      <c r="AV3620" s="1" t="s">
        <v>53</v>
      </c>
      <c r="AW3620">
        <f>Facebook[[#This Row],[Total Post Reactions]]+Facebook[[#This Row],[Total Post Shares]]+Facebook[[#This Row],[Page Likes]]</f>
        <v>0</v>
      </c>
      <c r="AX3620" s="1">
        <f>IFERROR((Facebook[[#This Row],[Engagement]]/Facebook[[#This Row],[Reach]])*100,0)</f>
        <v>0</v>
      </c>
      <c r="AY3620" s="1" t="str">
        <f>TEXT(Facebook[[#This Row],[ReportDate]],"mmmm")</f>
        <v>November</v>
      </c>
    </row>
    <row r="3621" spans="1:51" x14ac:dyDescent="0.55000000000000004">
      <c r="A3621" s="1" t="s">
        <v>144</v>
      </c>
      <c r="B3621" s="1" t="s">
        <v>70</v>
      </c>
      <c r="C3621" s="1" t="s">
        <v>59</v>
      </c>
      <c r="D3621" s="1" t="s">
        <v>51</v>
      </c>
      <c r="E3621" s="1" t="s">
        <v>52</v>
      </c>
      <c r="F3621" s="2">
        <v>43044</v>
      </c>
      <c r="G3621">
        <v>0.27</v>
      </c>
      <c r="H3621">
        <v>233</v>
      </c>
      <c r="K3621">
        <v>113</v>
      </c>
      <c r="O3621">
        <v>0</v>
      </c>
      <c r="T3621">
        <v>0.27</v>
      </c>
      <c r="U3621">
        <v>0</v>
      </c>
      <c r="Y3621">
        <v>2.061947</v>
      </c>
      <c r="Z3621">
        <v>233</v>
      </c>
      <c r="AA3621">
        <v>0.27</v>
      </c>
      <c r="AB3621">
        <v>0.27</v>
      </c>
      <c r="AH3621">
        <v>113</v>
      </c>
      <c r="AI3621">
        <v>0</v>
      </c>
      <c r="AK3621">
        <v>0</v>
      </c>
      <c r="AL3621">
        <v>113</v>
      </c>
      <c r="AO3621">
        <v>0</v>
      </c>
      <c r="AV3621" s="1" t="s">
        <v>53</v>
      </c>
      <c r="AW3621">
        <f>Facebook[[#This Row],[Total Post Reactions]]+Facebook[[#This Row],[Total Post Shares]]+Facebook[[#This Row],[Page Likes]]</f>
        <v>0</v>
      </c>
      <c r="AX3621" s="1">
        <f>IFERROR((Facebook[[#This Row],[Engagement]]/Facebook[[#This Row],[Reach]])*100,0)</f>
        <v>0</v>
      </c>
      <c r="AY3621" s="1" t="str">
        <f>TEXT(Facebook[[#This Row],[ReportDate]],"mmmm")</f>
        <v>November</v>
      </c>
    </row>
    <row r="3622" spans="1:51" x14ac:dyDescent="0.55000000000000004">
      <c r="A3622" s="1" t="s">
        <v>67</v>
      </c>
      <c r="B3622" s="1" t="s">
        <v>70</v>
      </c>
      <c r="C3622" s="1" t="s">
        <v>59</v>
      </c>
      <c r="D3622" s="1" t="s">
        <v>51</v>
      </c>
      <c r="E3622" s="1" t="s">
        <v>52</v>
      </c>
      <c r="F3622" s="2">
        <v>43044</v>
      </c>
      <c r="G3622">
        <v>0.17</v>
      </c>
      <c r="H3622">
        <v>180</v>
      </c>
      <c r="K3622">
        <v>99</v>
      </c>
      <c r="O3622">
        <v>0</v>
      </c>
      <c r="T3622">
        <v>0.17</v>
      </c>
      <c r="U3622">
        <v>0</v>
      </c>
      <c r="Y3622">
        <v>1.818182</v>
      </c>
      <c r="Z3622">
        <v>180</v>
      </c>
      <c r="AA3622">
        <v>0.17</v>
      </c>
      <c r="AB3622">
        <v>0.17</v>
      </c>
      <c r="AH3622">
        <v>99</v>
      </c>
      <c r="AI3622">
        <v>0</v>
      </c>
      <c r="AK3622">
        <v>0</v>
      </c>
      <c r="AL3622">
        <v>99</v>
      </c>
      <c r="AO3622">
        <v>0</v>
      </c>
      <c r="AV3622" s="1" t="s">
        <v>53</v>
      </c>
      <c r="AW3622">
        <f>Facebook[[#This Row],[Total Post Reactions]]+Facebook[[#This Row],[Total Post Shares]]+Facebook[[#This Row],[Page Likes]]</f>
        <v>0</v>
      </c>
      <c r="AX3622" s="1">
        <f>IFERROR((Facebook[[#This Row],[Engagement]]/Facebook[[#This Row],[Reach]])*100,0)</f>
        <v>0</v>
      </c>
      <c r="AY3622" s="1" t="str">
        <f>TEXT(Facebook[[#This Row],[ReportDate]],"mmmm")</f>
        <v>November</v>
      </c>
    </row>
    <row r="3623" spans="1:51" x14ac:dyDescent="0.55000000000000004">
      <c r="A3623" s="1" t="s">
        <v>71</v>
      </c>
      <c r="B3623" s="1" t="s">
        <v>70</v>
      </c>
      <c r="C3623" s="1" t="s">
        <v>59</v>
      </c>
      <c r="D3623" s="1" t="s">
        <v>51</v>
      </c>
      <c r="E3623" s="1" t="s">
        <v>52</v>
      </c>
      <c r="F3623" s="2">
        <v>43044</v>
      </c>
      <c r="G3623">
        <v>0.14000000000000001</v>
      </c>
      <c r="H3623">
        <v>211</v>
      </c>
      <c r="K3623">
        <v>91</v>
      </c>
      <c r="O3623">
        <v>0</v>
      </c>
      <c r="T3623">
        <v>0.14000000000000001</v>
      </c>
      <c r="U3623">
        <v>0</v>
      </c>
      <c r="Y3623">
        <v>2.3186810000000002</v>
      </c>
      <c r="Z3623">
        <v>211</v>
      </c>
      <c r="AA3623">
        <v>0.14000000000000001</v>
      </c>
      <c r="AB3623">
        <v>0.14000000000000001</v>
      </c>
      <c r="AH3623">
        <v>91</v>
      </c>
      <c r="AI3623">
        <v>0</v>
      </c>
      <c r="AK3623">
        <v>0</v>
      </c>
      <c r="AL3623">
        <v>91</v>
      </c>
      <c r="AO3623">
        <v>0</v>
      </c>
      <c r="AV3623" s="1" t="s">
        <v>53</v>
      </c>
      <c r="AW3623">
        <f>Facebook[[#This Row],[Total Post Reactions]]+Facebook[[#This Row],[Total Post Shares]]+Facebook[[#This Row],[Page Likes]]</f>
        <v>0</v>
      </c>
      <c r="AX3623" s="1">
        <f>IFERROR((Facebook[[#This Row],[Engagement]]/Facebook[[#This Row],[Reach]])*100,0)</f>
        <v>0</v>
      </c>
      <c r="AY3623" s="1" t="str">
        <f>TEXT(Facebook[[#This Row],[ReportDate]],"mmmm")</f>
        <v>November</v>
      </c>
    </row>
    <row r="3624" spans="1:51" x14ac:dyDescent="0.55000000000000004">
      <c r="A3624" s="1" t="s">
        <v>145</v>
      </c>
      <c r="B3624" s="1" t="s">
        <v>70</v>
      </c>
      <c r="C3624" s="1" t="s">
        <v>59</v>
      </c>
      <c r="D3624" s="1" t="s">
        <v>51</v>
      </c>
      <c r="E3624" s="1" t="s">
        <v>52</v>
      </c>
      <c r="F3624" s="2">
        <v>43044</v>
      </c>
      <c r="G3624">
        <v>0.03</v>
      </c>
      <c r="H3624">
        <v>36</v>
      </c>
      <c r="K3624">
        <v>22</v>
      </c>
      <c r="O3624">
        <v>0</v>
      </c>
      <c r="T3624">
        <v>0.03</v>
      </c>
      <c r="U3624">
        <v>0</v>
      </c>
      <c r="Y3624">
        <v>1.6363639999999999</v>
      </c>
      <c r="Z3624">
        <v>36</v>
      </c>
      <c r="AA3624">
        <v>0.03</v>
      </c>
      <c r="AB3624">
        <v>0.03</v>
      </c>
      <c r="AH3624">
        <v>22</v>
      </c>
      <c r="AI3624">
        <v>0</v>
      </c>
      <c r="AK3624">
        <v>0</v>
      </c>
      <c r="AL3624">
        <v>22</v>
      </c>
      <c r="AO3624">
        <v>0</v>
      </c>
      <c r="AV3624" s="1" t="s">
        <v>53</v>
      </c>
      <c r="AW3624">
        <f>Facebook[[#This Row],[Total Post Reactions]]+Facebook[[#This Row],[Total Post Shares]]+Facebook[[#This Row],[Page Likes]]</f>
        <v>0</v>
      </c>
      <c r="AX3624" s="1">
        <f>IFERROR((Facebook[[#This Row],[Engagement]]/Facebook[[#This Row],[Reach]])*100,0)</f>
        <v>0</v>
      </c>
      <c r="AY3624" s="1" t="str">
        <f>TEXT(Facebook[[#This Row],[ReportDate]],"mmmm")</f>
        <v>November</v>
      </c>
    </row>
    <row r="3625" spans="1:51" x14ac:dyDescent="0.55000000000000004">
      <c r="A3625" s="1" t="s">
        <v>146</v>
      </c>
      <c r="B3625" s="1" t="s">
        <v>70</v>
      </c>
      <c r="C3625" s="1" t="s">
        <v>59</v>
      </c>
      <c r="D3625" s="1" t="s">
        <v>51</v>
      </c>
      <c r="E3625" s="1" t="s">
        <v>52</v>
      </c>
      <c r="F3625" s="2">
        <v>43044</v>
      </c>
      <c r="G3625">
        <v>0.27</v>
      </c>
      <c r="H3625">
        <v>227</v>
      </c>
      <c r="K3625">
        <v>94</v>
      </c>
      <c r="O3625">
        <v>0</v>
      </c>
      <c r="T3625">
        <v>0.27</v>
      </c>
      <c r="U3625">
        <v>0</v>
      </c>
      <c r="Y3625">
        <v>2.4148939999999999</v>
      </c>
      <c r="Z3625">
        <v>227</v>
      </c>
      <c r="AA3625">
        <v>0.27</v>
      </c>
      <c r="AB3625">
        <v>0.27</v>
      </c>
      <c r="AH3625">
        <v>94</v>
      </c>
      <c r="AI3625">
        <v>0</v>
      </c>
      <c r="AK3625">
        <v>0</v>
      </c>
      <c r="AL3625">
        <v>94</v>
      </c>
      <c r="AO3625">
        <v>0</v>
      </c>
      <c r="AV3625" s="1" t="s">
        <v>53</v>
      </c>
      <c r="AW3625">
        <f>Facebook[[#This Row],[Total Post Reactions]]+Facebook[[#This Row],[Total Post Shares]]+Facebook[[#This Row],[Page Likes]]</f>
        <v>0</v>
      </c>
      <c r="AX3625" s="1">
        <f>IFERROR((Facebook[[#This Row],[Engagement]]/Facebook[[#This Row],[Reach]])*100,0)</f>
        <v>0</v>
      </c>
      <c r="AY3625" s="1" t="str">
        <f>TEXT(Facebook[[#This Row],[ReportDate]],"mmmm")</f>
        <v>November</v>
      </c>
    </row>
    <row r="3626" spans="1:51" x14ac:dyDescent="0.55000000000000004">
      <c r="A3626" s="1" t="s">
        <v>147</v>
      </c>
      <c r="B3626" s="1" t="s">
        <v>70</v>
      </c>
      <c r="C3626" s="1" t="s">
        <v>59</v>
      </c>
      <c r="D3626" s="1" t="s">
        <v>51</v>
      </c>
      <c r="E3626" s="1" t="s">
        <v>52</v>
      </c>
      <c r="F3626" s="2">
        <v>43044</v>
      </c>
      <c r="G3626">
        <v>0.04</v>
      </c>
      <c r="H3626">
        <v>11</v>
      </c>
      <c r="K3626">
        <v>5</v>
      </c>
      <c r="O3626">
        <v>0</v>
      </c>
      <c r="T3626">
        <v>0.04</v>
      </c>
      <c r="U3626">
        <v>0.01</v>
      </c>
      <c r="Y3626">
        <v>2.2000000000000002</v>
      </c>
      <c r="Z3626">
        <v>11</v>
      </c>
      <c r="AA3626">
        <v>0.04</v>
      </c>
      <c r="AB3626">
        <v>0.04</v>
      </c>
      <c r="AH3626">
        <v>5</v>
      </c>
      <c r="AI3626">
        <v>0</v>
      </c>
      <c r="AK3626">
        <v>0</v>
      </c>
      <c r="AL3626">
        <v>5</v>
      </c>
      <c r="AO3626">
        <v>0</v>
      </c>
      <c r="AV3626" s="1" t="s">
        <v>53</v>
      </c>
      <c r="AW3626">
        <f>Facebook[[#This Row],[Total Post Reactions]]+Facebook[[#This Row],[Total Post Shares]]+Facebook[[#This Row],[Page Likes]]</f>
        <v>0</v>
      </c>
      <c r="AX3626" s="1">
        <f>IFERROR((Facebook[[#This Row],[Engagement]]/Facebook[[#This Row],[Reach]])*100,0)</f>
        <v>0</v>
      </c>
      <c r="AY3626" s="1" t="str">
        <f>TEXT(Facebook[[#This Row],[ReportDate]],"mmmm")</f>
        <v>November</v>
      </c>
    </row>
    <row r="3627" spans="1:51" x14ac:dyDescent="0.55000000000000004">
      <c r="A3627" s="1" t="s">
        <v>54</v>
      </c>
      <c r="B3627" s="1" t="s">
        <v>70</v>
      </c>
      <c r="C3627" s="1" t="s">
        <v>59</v>
      </c>
      <c r="D3627" s="1" t="s">
        <v>51</v>
      </c>
      <c r="E3627" s="1" t="s">
        <v>52</v>
      </c>
      <c r="F3627" s="2">
        <v>43044</v>
      </c>
      <c r="G3627">
        <v>7.0000000000000007E-2</v>
      </c>
      <c r="H3627">
        <v>71</v>
      </c>
      <c r="K3627">
        <v>41</v>
      </c>
      <c r="O3627">
        <v>0</v>
      </c>
      <c r="T3627">
        <v>7.0000000000000007E-2</v>
      </c>
      <c r="U3627">
        <v>0</v>
      </c>
      <c r="Y3627">
        <v>1.7317070000000001</v>
      </c>
      <c r="Z3627">
        <v>71</v>
      </c>
      <c r="AA3627">
        <v>7.0000000000000007E-2</v>
      </c>
      <c r="AB3627">
        <v>7.0000000000000007E-2</v>
      </c>
      <c r="AH3627">
        <v>41</v>
      </c>
      <c r="AI3627">
        <v>0</v>
      </c>
      <c r="AK3627">
        <v>0</v>
      </c>
      <c r="AL3627">
        <v>41</v>
      </c>
      <c r="AO3627">
        <v>0</v>
      </c>
      <c r="AV3627" s="1" t="s">
        <v>53</v>
      </c>
      <c r="AW3627">
        <f>Facebook[[#This Row],[Total Post Reactions]]+Facebook[[#This Row],[Total Post Shares]]+Facebook[[#This Row],[Page Likes]]</f>
        <v>0</v>
      </c>
      <c r="AX3627" s="1">
        <f>IFERROR((Facebook[[#This Row],[Engagement]]/Facebook[[#This Row],[Reach]])*100,0)</f>
        <v>0</v>
      </c>
      <c r="AY3627" s="1" t="str">
        <f>TEXT(Facebook[[#This Row],[ReportDate]],"mmmm")</f>
        <v>November</v>
      </c>
    </row>
    <row r="3628" spans="1:51" x14ac:dyDescent="0.55000000000000004">
      <c r="A3628" s="1" t="s">
        <v>148</v>
      </c>
      <c r="B3628" s="1" t="s">
        <v>70</v>
      </c>
      <c r="C3628" s="1" t="s">
        <v>59</v>
      </c>
      <c r="D3628" s="1" t="s">
        <v>51</v>
      </c>
      <c r="E3628" s="1" t="s">
        <v>52</v>
      </c>
      <c r="F3628" s="2">
        <v>43044</v>
      </c>
      <c r="G3628">
        <v>0</v>
      </c>
      <c r="H3628">
        <v>12</v>
      </c>
      <c r="K3628">
        <v>7</v>
      </c>
      <c r="O3628">
        <v>0</v>
      </c>
      <c r="T3628">
        <v>0</v>
      </c>
      <c r="U3628">
        <v>0</v>
      </c>
      <c r="Y3628">
        <v>1.714286</v>
      </c>
      <c r="Z3628">
        <v>12</v>
      </c>
      <c r="AA3628">
        <v>0</v>
      </c>
      <c r="AB3628">
        <v>0</v>
      </c>
      <c r="AH3628">
        <v>7</v>
      </c>
      <c r="AI3628">
        <v>0</v>
      </c>
      <c r="AK3628">
        <v>0</v>
      </c>
      <c r="AL3628">
        <v>7</v>
      </c>
      <c r="AO3628">
        <v>0</v>
      </c>
      <c r="AV3628" s="1" t="s">
        <v>53</v>
      </c>
      <c r="AW3628">
        <f>Facebook[[#This Row],[Total Post Reactions]]+Facebook[[#This Row],[Total Post Shares]]+Facebook[[#This Row],[Page Likes]]</f>
        <v>0</v>
      </c>
      <c r="AX3628" s="1">
        <f>IFERROR((Facebook[[#This Row],[Engagement]]/Facebook[[#This Row],[Reach]])*100,0)</f>
        <v>0</v>
      </c>
      <c r="AY3628" s="1" t="str">
        <f>TEXT(Facebook[[#This Row],[ReportDate]],"mmmm")</f>
        <v>November</v>
      </c>
    </row>
    <row r="3629" spans="1:51" x14ac:dyDescent="0.55000000000000004">
      <c r="A3629" s="1" t="s">
        <v>48</v>
      </c>
      <c r="B3629" s="1" t="s">
        <v>70</v>
      </c>
      <c r="C3629" s="1" t="s">
        <v>59</v>
      </c>
      <c r="D3629" s="1" t="s">
        <v>51</v>
      </c>
      <c r="E3629" s="1" t="s">
        <v>52</v>
      </c>
      <c r="F3629" s="2">
        <v>43044</v>
      </c>
      <c r="G3629">
        <v>0.23</v>
      </c>
      <c r="H3629">
        <v>266</v>
      </c>
      <c r="K3629">
        <v>79</v>
      </c>
      <c r="O3629">
        <v>0</v>
      </c>
      <c r="T3629">
        <v>0.23</v>
      </c>
      <c r="U3629">
        <v>0</v>
      </c>
      <c r="Y3629">
        <v>3.367089</v>
      </c>
      <c r="Z3629">
        <v>266</v>
      </c>
      <c r="AA3629">
        <v>0.23</v>
      </c>
      <c r="AB3629">
        <v>0.23</v>
      </c>
      <c r="AH3629">
        <v>79</v>
      </c>
      <c r="AI3629">
        <v>0</v>
      </c>
      <c r="AK3629">
        <v>0</v>
      </c>
      <c r="AL3629">
        <v>79</v>
      </c>
      <c r="AO3629">
        <v>0</v>
      </c>
      <c r="AV3629" s="1" t="s">
        <v>53</v>
      </c>
      <c r="AW3629">
        <f>Facebook[[#This Row],[Total Post Reactions]]+Facebook[[#This Row],[Total Post Shares]]+Facebook[[#This Row],[Page Likes]]</f>
        <v>0</v>
      </c>
      <c r="AX3629" s="1">
        <f>IFERROR((Facebook[[#This Row],[Engagement]]/Facebook[[#This Row],[Reach]])*100,0)</f>
        <v>0</v>
      </c>
      <c r="AY3629" s="1" t="str">
        <f>TEXT(Facebook[[#This Row],[ReportDate]],"mmmm")</f>
        <v>November</v>
      </c>
    </row>
    <row r="3630" spans="1:51" x14ac:dyDescent="0.55000000000000004">
      <c r="A3630" s="1" t="s">
        <v>149</v>
      </c>
      <c r="B3630" s="1" t="s">
        <v>70</v>
      </c>
      <c r="C3630" s="1" t="s">
        <v>59</v>
      </c>
      <c r="D3630" s="1" t="s">
        <v>51</v>
      </c>
      <c r="E3630" s="1" t="s">
        <v>52</v>
      </c>
      <c r="F3630" s="2">
        <v>43044</v>
      </c>
      <c r="G3630">
        <v>0.04</v>
      </c>
      <c r="H3630">
        <v>42</v>
      </c>
      <c r="K3630">
        <v>25</v>
      </c>
      <c r="O3630">
        <v>0</v>
      </c>
      <c r="T3630">
        <v>0.04</v>
      </c>
      <c r="U3630">
        <v>0</v>
      </c>
      <c r="Y3630">
        <v>1.68</v>
      </c>
      <c r="Z3630">
        <v>42</v>
      </c>
      <c r="AA3630">
        <v>0.04</v>
      </c>
      <c r="AB3630">
        <v>0.04</v>
      </c>
      <c r="AH3630">
        <v>25</v>
      </c>
      <c r="AI3630">
        <v>0</v>
      </c>
      <c r="AK3630">
        <v>0</v>
      </c>
      <c r="AL3630">
        <v>25</v>
      </c>
      <c r="AO3630">
        <v>0</v>
      </c>
      <c r="AV3630" s="1" t="s">
        <v>53</v>
      </c>
      <c r="AW3630">
        <f>Facebook[[#This Row],[Total Post Reactions]]+Facebook[[#This Row],[Total Post Shares]]+Facebook[[#This Row],[Page Likes]]</f>
        <v>0</v>
      </c>
      <c r="AX3630" s="1">
        <f>IFERROR((Facebook[[#This Row],[Engagement]]/Facebook[[#This Row],[Reach]])*100,0)</f>
        <v>0</v>
      </c>
      <c r="AY3630" s="1" t="str">
        <f>TEXT(Facebook[[#This Row],[ReportDate]],"mmmm")</f>
        <v>November</v>
      </c>
    </row>
    <row r="3631" spans="1:51" x14ac:dyDescent="0.55000000000000004">
      <c r="A3631" s="1" t="s">
        <v>150</v>
      </c>
      <c r="B3631" s="1" t="s">
        <v>70</v>
      </c>
      <c r="C3631" s="1" t="s">
        <v>59</v>
      </c>
      <c r="D3631" s="1" t="s">
        <v>51</v>
      </c>
      <c r="E3631" s="1" t="s">
        <v>52</v>
      </c>
      <c r="F3631" s="2">
        <v>43044</v>
      </c>
      <c r="G3631">
        <v>0</v>
      </c>
      <c r="H3631">
        <v>2</v>
      </c>
      <c r="K3631">
        <v>2</v>
      </c>
      <c r="O3631">
        <v>0</v>
      </c>
      <c r="T3631">
        <v>0</v>
      </c>
      <c r="U3631">
        <v>0</v>
      </c>
      <c r="Y3631">
        <v>1</v>
      </c>
      <c r="Z3631">
        <v>2</v>
      </c>
      <c r="AA3631">
        <v>0</v>
      </c>
      <c r="AB3631">
        <v>0</v>
      </c>
      <c r="AH3631">
        <v>2</v>
      </c>
      <c r="AI3631">
        <v>0</v>
      </c>
      <c r="AK3631">
        <v>0</v>
      </c>
      <c r="AL3631">
        <v>2</v>
      </c>
      <c r="AO3631">
        <v>0</v>
      </c>
      <c r="AV3631" s="1" t="s">
        <v>53</v>
      </c>
      <c r="AW3631">
        <f>Facebook[[#This Row],[Total Post Reactions]]+Facebook[[#This Row],[Total Post Shares]]+Facebook[[#This Row],[Page Likes]]</f>
        <v>0</v>
      </c>
      <c r="AX3631" s="1">
        <f>IFERROR((Facebook[[#This Row],[Engagement]]/Facebook[[#This Row],[Reach]])*100,0)</f>
        <v>0</v>
      </c>
      <c r="AY3631" s="1" t="str">
        <f>TEXT(Facebook[[#This Row],[ReportDate]],"mmmm")</f>
        <v>November</v>
      </c>
    </row>
    <row r="3632" spans="1:51" x14ac:dyDescent="0.55000000000000004">
      <c r="A3632" s="1" t="s">
        <v>151</v>
      </c>
      <c r="B3632" s="1" t="s">
        <v>70</v>
      </c>
      <c r="C3632" s="1" t="s">
        <v>59</v>
      </c>
      <c r="D3632" s="1" t="s">
        <v>51</v>
      </c>
      <c r="E3632" s="1" t="s">
        <v>52</v>
      </c>
      <c r="F3632" s="2">
        <v>43044</v>
      </c>
      <c r="G3632">
        <v>0.17</v>
      </c>
      <c r="H3632">
        <v>160</v>
      </c>
      <c r="K3632">
        <v>58</v>
      </c>
      <c r="O3632">
        <v>0</v>
      </c>
      <c r="T3632">
        <v>0.17</v>
      </c>
      <c r="U3632">
        <v>0</v>
      </c>
      <c r="Y3632">
        <v>2.7586210000000002</v>
      </c>
      <c r="Z3632">
        <v>160</v>
      </c>
      <c r="AA3632">
        <v>0.17</v>
      </c>
      <c r="AB3632">
        <v>0.17</v>
      </c>
      <c r="AH3632">
        <v>58</v>
      </c>
      <c r="AI3632">
        <v>0</v>
      </c>
      <c r="AK3632">
        <v>0</v>
      </c>
      <c r="AL3632">
        <v>58</v>
      </c>
      <c r="AO3632">
        <v>0</v>
      </c>
      <c r="AV3632" s="1" t="s">
        <v>53</v>
      </c>
      <c r="AW3632">
        <f>Facebook[[#This Row],[Total Post Reactions]]+Facebook[[#This Row],[Total Post Shares]]+Facebook[[#This Row],[Page Likes]]</f>
        <v>0</v>
      </c>
      <c r="AX3632" s="1">
        <f>IFERROR((Facebook[[#This Row],[Engagement]]/Facebook[[#This Row],[Reach]])*100,0)</f>
        <v>0</v>
      </c>
      <c r="AY3632" s="1" t="str">
        <f>TEXT(Facebook[[#This Row],[ReportDate]],"mmmm")</f>
        <v>November</v>
      </c>
    </row>
    <row r="3633" spans="1:51" x14ac:dyDescent="0.55000000000000004">
      <c r="A3633" s="1" t="s">
        <v>64</v>
      </c>
      <c r="B3633" s="1" t="s">
        <v>70</v>
      </c>
      <c r="C3633" s="1" t="s">
        <v>59</v>
      </c>
      <c r="D3633" s="1" t="s">
        <v>51</v>
      </c>
      <c r="E3633" s="1" t="s">
        <v>52</v>
      </c>
      <c r="F3633" s="2">
        <v>43044</v>
      </c>
      <c r="G3633">
        <v>0</v>
      </c>
      <c r="H3633">
        <v>5</v>
      </c>
      <c r="K3633">
        <v>4</v>
      </c>
      <c r="O3633">
        <v>0</v>
      </c>
      <c r="T3633">
        <v>0</v>
      </c>
      <c r="U3633">
        <v>0</v>
      </c>
      <c r="Y3633">
        <v>1.25</v>
      </c>
      <c r="Z3633">
        <v>5</v>
      </c>
      <c r="AA3633">
        <v>0</v>
      </c>
      <c r="AB3633">
        <v>0</v>
      </c>
      <c r="AH3633">
        <v>4</v>
      </c>
      <c r="AI3633">
        <v>0</v>
      </c>
      <c r="AK3633">
        <v>0</v>
      </c>
      <c r="AL3633">
        <v>4</v>
      </c>
      <c r="AO3633">
        <v>0</v>
      </c>
      <c r="AV3633" s="1" t="s">
        <v>53</v>
      </c>
      <c r="AW3633">
        <f>Facebook[[#This Row],[Total Post Reactions]]+Facebook[[#This Row],[Total Post Shares]]+Facebook[[#This Row],[Page Likes]]</f>
        <v>0</v>
      </c>
      <c r="AX3633" s="1">
        <f>IFERROR((Facebook[[#This Row],[Engagement]]/Facebook[[#This Row],[Reach]])*100,0)</f>
        <v>0</v>
      </c>
      <c r="AY3633" s="1" t="str">
        <f>TEXT(Facebook[[#This Row],[ReportDate]],"mmmm")</f>
        <v>November</v>
      </c>
    </row>
    <row r="3634" spans="1:51" x14ac:dyDescent="0.55000000000000004">
      <c r="A3634" s="1" t="s">
        <v>60</v>
      </c>
      <c r="B3634" s="1" t="s">
        <v>70</v>
      </c>
      <c r="C3634" s="1" t="s">
        <v>59</v>
      </c>
      <c r="D3634" s="1" t="s">
        <v>51</v>
      </c>
      <c r="E3634" s="1" t="s">
        <v>52</v>
      </c>
      <c r="F3634" s="2">
        <v>43044</v>
      </c>
      <c r="G3634">
        <v>0.03</v>
      </c>
      <c r="H3634">
        <v>42</v>
      </c>
      <c r="K3634">
        <v>26</v>
      </c>
      <c r="O3634">
        <v>0</v>
      </c>
      <c r="T3634">
        <v>0.03</v>
      </c>
      <c r="U3634">
        <v>0</v>
      </c>
      <c r="Y3634">
        <v>1.6153850000000001</v>
      </c>
      <c r="Z3634">
        <v>42</v>
      </c>
      <c r="AA3634">
        <v>0.03</v>
      </c>
      <c r="AB3634">
        <v>0.03</v>
      </c>
      <c r="AH3634">
        <v>26</v>
      </c>
      <c r="AI3634">
        <v>0</v>
      </c>
      <c r="AK3634">
        <v>0</v>
      </c>
      <c r="AL3634">
        <v>26</v>
      </c>
      <c r="AO3634">
        <v>0</v>
      </c>
      <c r="AV3634" s="1" t="s">
        <v>53</v>
      </c>
      <c r="AW3634">
        <f>Facebook[[#This Row],[Total Post Reactions]]+Facebook[[#This Row],[Total Post Shares]]+Facebook[[#This Row],[Page Likes]]</f>
        <v>0</v>
      </c>
      <c r="AX3634" s="1">
        <f>IFERROR((Facebook[[#This Row],[Engagement]]/Facebook[[#This Row],[Reach]])*100,0)</f>
        <v>0</v>
      </c>
      <c r="AY3634" s="1" t="str">
        <f>TEXT(Facebook[[#This Row],[ReportDate]],"mmmm")</f>
        <v>November</v>
      </c>
    </row>
    <row r="3635" spans="1:51" x14ac:dyDescent="0.55000000000000004">
      <c r="A3635" s="1" t="s">
        <v>143</v>
      </c>
      <c r="B3635" s="1" t="s">
        <v>76</v>
      </c>
      <c r="C3635" s="1" t="s">
        <v>59</v>
      </c>
      <c r="D3635" s="1" t="s">
        <v>51</v>
      </c>
      <c r="E3635" s="1" t="s">
        <v>52</v>
      </c>
      <c r="F3635" s="2">
        <v>43044</v>
      </c>
      <c r="G3635">
        <v>0.02</v>
      </c>
      <c r="H3635">
        <v>6</v>
      </c>
      <c r="K3635">
        <v>2</v>
      </c>
      <c r="O3635">
        <v>0</v>
      </c>
      <c r="T3635">
        <v>0.02</v>
      </c>
      <c r="U3635">
        <v>0.01</v>
      </c>
      <c r="Y3635">
        <v>3</v>
      </c>
      <c r="Z3635">
        <v>6</v>
      </c>
      <c r="AA3635">
        <v>0.02</v>
      </c>
      <c r="AB3635">
        <v>0.02</v>
      </c>
      <c r="AH3635">
        <v>2</v>
      </c>
      <c r="AI3635">
        <v>0</v>
      </c>
      <c r="AK3635">
        <v>0</v>
      </c>
      <c r="AL3635">
        <v>2</v>
      </c>
      <c r="AO3635">
        <v>0</v>
      </c>
      <c r="AV3635" s="1" t="s">
        <v>53</v>
      </c>
      <c r="AW3635">
        <f>Facebook[[#This Row],[Total Post Reactions]]+Facebook[[#This Row],[Total Post Shares]]+Facebook[[#This Row],[Page Likes]]</f>
        <v>0</v>
      </c>
      <c r="AX3635" s="1">
        <f>IFERROR((Facebook[[#This Row],[Engagement]]/Facebook[[#This Row],[Reach]])*100,0)</f>
        <v>0</v>
      </c>
      <c r="AY3635" s="1" t="str">
        <f>TEXT(Facebook[[#This Row],[ReportDate]],"mmmm")</f>
        <v>November</v>
      </c>
    </row>
    <row r="3636" spans="1:51" x14ac:dyDescent="0.55000000000000004">
      <c r="A3636" s="1" t="s">
        <v>69</v>
      </c>
      <c r="B3636" s="1" t="s">
        <v>76</v>
      </c>
      <c r="C3636" s="1" t="s">
        <v>59</v>
      </c>
      <c r="D3636" s="1" t="s">
        <v>51</v>
      </c>
      <c r="E3636" s="1" t="s">
        <v>52</v>
      </c>
      <c r="F3636" s="2">
        <v>43044</v>
      </c>
      <c r="G3636">
        <v>0.01</v>
      </c>
      <c r="H3636">
        <v>11</v>
      </c>
      <c r="K3636">
        <v>4</v>
      </c>
      <c r="O3636">
        <v>0</v>
      </c>
      <c r="T3636">
        <v>0.01</v>
      </c>
      <c r="U3636">
        <v>0</v>
      </c>
      <c r="Y3636">
        <v>2.75</v>
      </c>
      <c r="Z3636">
        <v>11</v>
      </c>
      <c r="AA3636">
        <v>0.01</v>
      </c>
      <c r="AB3636">
        <v>0.01</v>
      </c>
      <c r="AH3636">
        <v>4</v>
      </c>
      <c r="AI3636">
        <v>0</v>
      </c>
      <c r="AK3636">
        <v>0</v>
      </c>
      <c r="AL3636">
        <v>4</v>
      </c>
      <c r="AO3636">
        <v>0</v>
      </c>
      <c r="AV3636" s="1" t="s">
        <v>53</v>
      </c>
      <c r="AW3636">
        <f>Facebook[[#This Row],[Total Post Reactions]]+Facebook[[#This Row],[Total Post Shares]]+Facebook[[#This Row],[Page Likes]]</f>
        <v>0</v>
      </c>
      <c r="AX3636" s="1">
        <f>IFERROR((Facebook[[#This Row],[Engagement]]/Facebook[[#This Row],[Reach]])*100,0)</f>
        <v>0</v>
      </c>
      <c r="AY3636" s="1" t="str">
        <f>TEXT(Facebook[[#This Row],[ReportDate]],"mmmm")</f>
        <v>November</v>
      </c>
    </row>
    <row r="3637" spans="1:51" x14ac:dyDescent="0.55000000000000004">
      <c r="A3637" s="1" t="s">
        <v>80</v>
      </c>
      <c r="B3637" s="1" t="s">
        <v>76</v>
      </c>
      <c r="C3637" s="1" t="s">
        <v>59</v>
      </c>
      <c r="D3637" s="1" t="s">
        <v>51</v>
      </c>
      <c r="E3637" s="1" t="s">
        <v>52</v>
      </c>
      <c r="F3637" s="2">
        <v>43044</v>
      </c>
      <c r="G3637">
        <v>0</v>
      </c>
      <c r="H3637">
        <v>3</v>
      </c>
      <c r="K3637">
        <v>3</v>
      </c>
      <c r="O3637">
        <v>0</v>
      </c>
      <c r="T3637">
        <v>0</v>
      </c>
      <c r="U3637">
        <v>0</v>
      </c>
      <c r="Y3637">
        <v>1</v>
      </c>
      <c r="Z3637">
        <v>3</v>
      </c>
      <c r="AA3637">
        <v>0</v>
      </c>
      <c r="AB3637">
        <v>0</v>
      </c>
      <c r="AH3637">
        <v>3</v>
      </c>
      <c r="AI3637">
        <v>0</v>
      </c>
      <c r="AK3637">
        <v>0</v>
      </c>
      <c r="AL3637">
        <v>3</v>
      </c>
      <c r="AO3637">
        <v>0</v>
      </c>
      <c r="AV3637" s="1" t="s">
        <v>53</v>
      </c>
      <c r="AW3637">
        <f>Facebook[[#This Row],[Total Post Reactions]]+Facebook[[#This Row],[Total Post Shares]]+Facebook[[#This Row],[Page Likes]]</f>
        <v>0</v>
      </c>
      <c r="AX3637" s="1">
        <f>IFERROR((Facebook[[#This Row],[Engagement]]/Facebook[[#This Row],[Reach]])*100,0)</f>
        <v>0</v>
      </c>
      <c r="AY3637" s="1" t="str">
        <f>TEXT(Facebook[[#This Row],[ReportDate]],"mmmm")</f>
        <v>November</v>
      </c>
    </row>
    <row r="3638" spans="1:51" x14ac:dyDescent="0.55000000000000004">
      <c r="A3638" s="1" t="s">
        <v>152</v>
      </c>
      <c r="B3638" s="1" t="s">
        <v>76</v>
      </c>
      <c r="C3638" s="1" t="s">
        <v>59</v>
      </c>
      <c r="D3638" s="1" t="s">
        <v>51</v>
      </c>
      <c r="E3638" s="1" t="s">
        <v>52</v>
      </c>
      <c r="F3638" s="2">
        <v>43044</v>
      </c>
      <c r="G3638">
        <v>0.06</v>
      </c>
      <c r="H3638">
        <v>43</v>
      </c>
      <c r="K3638">
        <v>19</v>
      </c>
      <c r="O3638">
        <v>0</v>
      </c>
      <c r="T3638">
        <v>0.06</v>
      </c>
      <c r="U3638">
        <v>0</v>
      </c>
      <c r="Y3638">
        <v>2.2631579999999998</v>
      </c>
      <c r="Z3638">
        <v>43</v>
      </c>
      <c r="AA3638">
        <v>0.06</v>
      </c>
      <c r="AB3638">
        <v>0.06</v>
      </c>
      <c r="AH3638">
        <v>19</v>
      </c>
      <c r="AI3638">
        <v>0</v>
      </c>
      <c r="AK3638">
        <v>0</v>
      </c>
      <c r="AL3638">
        <v>19</v>
      </c>
      <c r="AO3638">
        <v>0</v>
      </c>
      <c r="AV3638" s="1" t="s">
        <v>53</v>
      </c>
      <c r="AW3638">
        <f>Facebook[[#This Row],[Total Post Reactions]]+Facebook[[#This Row],[Total Post Shares]]+Facebook[[#This Row],[Page Likes]]</f>
        <v>0</v>
      </c>
      <c r="AX3638" s="1">
        <f>IFERROR((Facebook[[#This Row],[Engagement]]/Facebook[[#This Row],[Reach]])*100,0)</f>
        <v>0</v>
      </c>
      <c r="AY3638" s="1" t="str">
        <f>TEXT(Facebook[[#This Row],[ReportDate]],"mmmm")</f>
        <v>November</v>
      </c>
    </row>
    <row r="3639" spans="1:51" x14ac:dyDescent="0.55000000000000004">
      <c r="A3639" s="1" t="s">
        <v>78</v>
      </c>
      <c r="B3639" s="1" t="s">
        <v>76</v>
      </c>
      <c r="C3639" s="1" t="s">
        <v>59</v>
      </c>
      <c r="D3639" s="1" t="s">
        <v>51</v>
      </c>
      <c r="E3639" s="1" t="s">
        <v>52</v>
      </c>
      <c r="F3639" s="2">
        <v>43044</v>
      </c>
      <c r="G3639">
        <v>0.04</v>
      </c>
      <c r="H3639">
        <v>37</v>
      </c>
      <c r="K3639">
        <v>19</v>
      </c>
      <c r="O3639">
        <v>0</v>
      </c>
      <c r="T3639">
        <v>0.04</v>
      </c>
      <c r="U3639">
        <v>0</v>
      </c>
      <c r="Y3639">
        <v>1.947368</v>
      </c>
      <c r="Z3639">
        <v>37</v>
      </c>
      <c r="AA3639">
        <v>0.04</v>
      </c>
      <c r="AB3639">
        <v>0.04</v>
      </c>
      <c r="AH3639">
        <v>19</v>
      </c>
      <c r="AI3639">
        <v>0</v>
      </c>
      <c r="AK3639">
        <v>0</v>
      </c>
      <c r="AL3639">
        <v>19</v>
      </c>
      <c r="AO3639">
        <v>0</v>
      </c>
      <c r="AV3639" s="1" t="s">
        <v>53</v>
      </c>
      <c r="AW3639">
        <f>Facebook[[#This Row],[Total Post Reactions]]+Facebook[[#This Row],[Total Post Shares]]+Facebook[[#This Row],[Page Likes]]</f>
        <v>0</v>
      </c>
      <c r="AX3639" s="1">
        <f>IFERROR((Facebook[[#This Row],[Engagement]]/Facebook[[#This Row],[Reach]])*100,0)</f>
        <v>0</v>
      </c>
      <c r="AY3639" s="1" t="str">
        <f>TEXT(Facebook[[#This Row],[ReportDate]],"mmmm")</f>
        <v>November</v>
      </c>
    </row>
    <row r="3640" spans="1:51" x14ac:dyDescent="0.55000000000000004">
      <c r="A3640" s="1" t="s">
        <v>144</v>
      </c>
      <c r="B3640" s="1" t="s">
        <v>76</v>
      </c>
      <c r="C3640" s="1" t="s">
        <v>59</v>
      </c>
      <c r="D3640" s="1" t="s">
        <v>51</v>
      </c>
      <c r="E3640" s="1" t="s">
        <v>52</v>
      </c>
      <c r="F3640" s="2">
        <v>43044</v>
      </c>
      <c r="G3640">
        <v>0.1</v>
      </c>
      <c r="H3640">
        <v>107</v>
      </c>
      <c r="K3640">
        <v>48</v>
      </c>
      <c r="O3640">
        <v>0</v>
      </c>
      <c r="T3640">
        <v>0.1</v>
      </c>
      <c r="U3640">
        <v>0</v>
      </c>
      <c r="Y3640">
        <v>2.2291669999999999</v>
      </c>
      <c r="Z3640">
        <v>107</v>
      </c>
      <c r="AA3640">
        <v>0.1</v>
      </c>
      <c r="AB3640">
        <v>0.1</v>
      </c>
      <c r="AH3640">
        <v>48</v>
      </c>
      <c r="AI3640">
        <v>0</v>
      </c>
      <c r="AK3640">
        <v>0</v>
      </c>
      <c r="AL3640">
        <v>48</v>
      </c>
      <c r="AO3640">
        <v>0</v>
      </c>
      <c r="AV3640" s="1" t="s">
        <v>53</v>
      </c>
      <c r="AW3640">
        <f>Facebook[[#This Row],[Total Post Reactions]]+Facebook[[#This Row],[Total Post Shares]]+Facebook[[#This Row],[Page Likes]]</f>
        <v>0</v>
      </c>
      <c r="AX3640" s="1">
        <f>IFERROR((Facebook[[#This Row],[Engagement]]/Facebook[[#This Row],[Reach]])*100,0)</f>
        <v>0</v>
      </c>
      <c r="AY3640" s="1" t="str">
        <f>TEXT(Facebook[[#This Row],[ReportDate]],"mmmm")</f>
        <v>November</v>
      </c>
    </row>
    <row r="3641" spans="1:51" x14ac:dyDescent="0.55000000000000004">
      <c r="A3641" s="1" t="s">
        <v>67</v>
      </c>
      <c r="B3641" s="1" t="s">
        <v>76</v>
      </c>
      <c r="C3641" s="1" t="s">
        <v>59</v>
      </c>
      <c r="D3641" s="1" t="s">
        <v>51</v>
      </c>
      <c r="E3641" s="1" t="s">
        <v>52</v>
      </c>
      <c r="F3641" s="2">
        <v>43044</v>
      </c>
      <c r="G3641">
        <v>0.01</v>
      </c>
      <c r="H3641">
        <v>2</v>
      </c>
      <c r="K3641">
        <v>2</v>
      </c>
      <c r="O3641">
        <v>0</v>
      </c>
      <c r="T3641">
        <v>0.01</v>
      </c>
      <c r="U3641">
        <v>0.01</v>
      </c>
      <c r="Y3641">
        <v>1</v>
      </c>
      <c r="Z3641">
        <v>2</v>
      </c>
      <c r="AA3641">
        <v>0.01</v>
      </c>
      <c r="AB3641">
        <v>0.01</v>
      </c>
      <c r="AH3641">
        <v>2</v>
      </c>
      <c r="AI3641">
        <v>0</v>
      </c>
      <c r="AK3641">
        <v>0</v>
      </c>
      <c r="AL3641">
        <v>2</v>
      </c>
      <c r="AO3641">
        <v>0</v>
      </c>
      <c r="AV3641" s="1" t="s">
        <v>53</v>
      </c>
      <c r="AW3641">
        <f>Facebook[[#This Row],[Total Post Reactions]]+Facebook[[#This Row],[Total Post Shares]]+Facebook[[#This Row],[Page Likes]]</f>
        <v>0</v>
      </c>
      <c r="AX3641" s="1">
        <f>IFERROR((Facebook[[#This Row],[Engagement]]/Facebook[[#This Row],[Reach]])*100,0)</f>
        <v>0</v>
      </c>
      <c r="AY3641" s="1" t="str">
        <f>TEXT(Facebook[[#This Row],[ReportDate]],"mmmm")</f>
        <v>November</v>
      </c>
    </row>
    <row r="3642" spans="1:51" x14ac:dyDescent="0.55000000000000004">
      <c r="A3642" s="1" t="s">
        <v>71</v>
      </c>
      <c r="B3642" s="1" t="s">
        <v>76</v>
      </c>
      <c r="C3642" s="1" t="s">
        <v>59</v>
      </c>
      <c r="D3642" s="1" t="s">
        <v>51</v>
      </c>
      <c r="E3642" s="1" t="s">
        <v>52</v>
      </c>
      <c r="F3642" s="2">
        <v>43044</v>
      </c>
      <c r="G3642">
        <v>0</v>
      </c>
      <c r="H3642">
        <v>12</v>
      </c>
      <c r="K3642">
        <v>8</v>
      </c>
      <c r="O3642">
        <v>0</v>
      </c>
      <c r="T3642">
        <v>0</v>
      </c>
      <c r="U3642">
        <v>0</v>
      </c>
      <c r="Y3642">
        <v>1.5</v>
      </c>
      <c r="Z3642">
        <v>12</v>
      </c>
      <c r="AA3642">
        <v>0</v>
      </c>
      <c r="AB3642">
        <v>0</v>
      </c>
      <c r="AH3642">
        <v>8</v>
      </c>
      <c r="AI3642">
        <v>0</v>
      </c>
      <c r="AK3642">
        <v>0</v>
      </c>
      <c r="AL3642">
        <v>8</v>
      </c>
      <c r="AO3642">
        <v>0</v>
      </c>
      <c r="AV3642" s="1" t="s">
        <v>53</v>
      </c>
      <c r="AW3642">
        <f>Facebook[[#This Row],[Total Post Reactions]]+Facebook[[#This Row],[Total Post Shares]]+Facebook[[#This Row],[Page Likes]]</f>
        <v>0</v>
      </c>
      <c r="AX3642" s="1">
        <f>IFERROR((Facebook[[#This Row],[Engagement]]/Facebook[[#This Row],[Reach]])*100,0)</f>
        <v>0</v>
      </c>
      <c r="AY3642" s="1" t="str">
        <f>TEXT(Facebook[[#This Row],[ReportDate]],"mmmm")</f>
        <v>November</v>
      </c>
    </row>
    <row r="3643" spans="1:51" x14ac:dyDescent="0.55000000000000004">
      <c r="A3643" s="1" t="s">
        <v>145</v>
      </c>
      <c r="B3643" s="1" t="s">
        <v>76</v>
      </c>
      <c r="C3643" s="1" t="s">
        <v>59</v>
      </c>
      <c r="D3643" s="1" t="s">
        <v>51</v>
      </c>
      <c r="E3643" s="1" t="s">
        <v>52</v>
      </c>
      <c r="F3643" s="2">
        <v>43044</v>
      </c>
      <c r="G3643">
        <v>0.06</v>
      </c>
      <c r="H3643">
        <v>110</v>
      </c>
      <c r="K3643">
        <v>53</v>
      </c>
      <c r="O3643">
        <v>0</v>
      </c>
      <c r="T3643">
        <v>0.06</v>
      </c>
      <c r="U3643">
        <v>0</v>
      </c>
      <c r="Y3643">
        <v>2.075472</v>
      </c>
      <c r="Z3643">
        <v>110</v>
      </c>
      <c r="AA3643">
        <v>0.06</v>
      </c>
      <c r="AB3643">
        <v>0.06</v>
      </c>
      <c r="AH3643">
        <v>53</v>
      </c>
      <c r="AI3643">
        <v>0</v>
      </c>
      <c r="AK3643">
        <v>0</v>
      </c>
      <c r="AL3643">
        <v>53</v>
      </c>
      <c r="AO3643">
        <v>0</v>
      </c>
      <c r="AV3643" s="1" t="s">
        <v>53</v>
      </c>
      <c r="AW3643">
        <f>Facebook[[#This Row],[Total Post Reactions]]+Facebook[[#This Row],[Total Post Shares]]+Facebook[[#This Row],[Page Likes]]</f>
        <v>0</v>
      </c>
      <c r="AX3643" s="1">
        <f>IFERROR((Facebook[[#This Row],[Engagement]]/Facebook[[#This Row],[Reach]])*100,0)</f>
        <v>0</v>
      </c>
      <c r="AY3643" s="1" t="str">
        <f>TEXT(Facebook[[#This Row],[ReportDate]],"mmmm")</f>
        <v>November</v>
      </c>
    </row>
    <row r="3644" spans="1:51" x14ac:dyDescent="0.55000000000000004">
      <c r="A3644" s="1" t="s">
        <v>146</v>
      </c>
      <c r="B3644" s="1" t="s">
        <v>76</v>
      </c>
      <c r="C3644" s="1" t="s">
        <v>59</v>
      </c>
      <c r="D3644" s="1" t="s">
        <v>51</v>
      </c>
      <c r="E3644" s="1" t="s">
        <v>52</v>
      </c>
      <c r="F3644" s="2">
        <v>43044</v>
      </c>
      <c r="G3644">
        <v>0.1</v>
      </c>
      <c r="H3644">
        <v>104</v>
      </c>
      <c r="K3644">
        <v>53</v>
      </c>
      <c r="O3644">
        <v>0</v>
      </c>
      <c r="T3644">
        <v>0.1</v>
      </c>
      <c r="U3644">
        <v>0</v>
      </c>
      <c r="Y3644">
        <v>1.962264</v>
      </c>
      <c r="Z3644">
        <v>104</v>
      </c>
      <c r="AA3644">
        <v>0.1</v>
      </c>
      <c r="AB3644">
        <v>0.1</v>
      </c>
      <c r="AH3644">
        <v>53</v>
      </c>
      <c r="AI3644">
        <v>0</v>
      </c>
      <c r="AK3644">
        <v>0</v>
      </c>
      <c r="AL3644">
        <v>53</v>
      </c>
      <c r="AO3644">
        <v>0</v>
      </c>
      <c r="AV3644" s="1" t="s">
        <v>53</v>
      </c>
      <c r="AW3644">
        <f>Facebook[[#This Row],[Total Post Reactions]]+Facebook[[#This Row],[Total Post Shares]]+Facebook[[#This Row],[Page Likes]]</f>
        <v>0</v>
      </c>
      <c r="AX3644" s="1">
        <f>IFERROR((Facebook[[#This Row],[Engagement]]/Facebook[[#This Row],[Reach]])*100,0)</f>
        <v>0</v>
      </c>
      <c r="AY3644" s="1" t="str">
        <f>TEXT(Facebook[[#This Row],[ReportDate]],"mmmm")</f>
        <v>November</v>
      </c>
    </row>
    <row r="3645" spans="1:51" x14ac:dyDescent="0.55000000000000004">
      <c r="A3645" s="1" t="s">
        <v>147</v>
      </c>
      <c r="B3645" s="1" t="s">
        <v>76</v>
      </c>
      <c r="C3645" s="1" t="s">
        <v>59</v>
      </c>
      <c r="D3645" s="1" t="s">
        <v>51</v>
      </c>
      <c r="E3645" s="1" t="s">
        <v>52</v>
      </c>
      <c r="F3645" s="2">
        <v>43044</v>
      </c>
      <c r="G3645">
        <v>0.04</v>
      </c>
      <c r="H3645">
        <v>19</v>
      </c>
      <c r="K3645">
        <v>12</v>
      </c>
      <c r="O3645">
        <v>0</v>
      </c>
      <c r="T3645">
        <v>0.04</v>
      </c>
      <c r="U3645">
        <v>0</v>
      </c>
      <c r="Y3645">
        <v>1.5833330000000001</v>
      </c>
      <c r="Z3645">
        <v>19</v>
      </c>
      <c r="AA3645">
        <v>0.04</v>
      </c>
      <c r="AB3645">
        <v>0.04</v>
      </c>
      <c r="AH3645">
        <v>12</v>
      </c>
      <c r="AI3645">
        <v>0</v>
      </c>
      <c r="AK3645">
        <v>0</v>
      </c>
      <c r="AL3645">
        <v>12</v>
      </c>
      <c r="AO3645">
        <v>0</v>
      </c>
      <c r="AV3645" s="1" t="s">
        <v>53</v>
      </c>
      <c r="AW3645">
        <f>Facebook[[#This Row],[Total Post Reactions]]+Facebook[[#This Row],[Total Post Shares]]+Facebook[[#This Row],[Page Likes]]</f>
        <v>0</v>
      </c>
      <c r="AX3645" s="1">
        <f>IFERROR((Facebook[[#This Row],[Engagement]]/Facebook[[#This Row],[Reach]])*100,0)</f>
        <v>0</v>
      </c>
      <c r="AY3645" s="1" t="str">
        <f>TEXT(Facebook[[#This Row],[ReportDate]],"mmmm")</f>
        <v>November</v>
      </c>
    </row>
    <row r="3646" spans="1:51" x14ac:dyDescent="0.55000000000000004">
      <c r="A3646" s="1" t="s">
        <v>54</v>
      </c>
      <c r="B3646" s="1" t="s">
        <v>76</v>
      </c>
      <c r="C3646" s="1" t="s">
        <v>59</v>
      </c>
      <c r="D3646" s="1" t="s">
        <v>51</v>
      </c>
      <c r="E3646" s="1" t="s">
        <v>52</v>
      </c>
      <c r="F3646" s="2">
        <v>43044</v>
      </c>
      <c r="G3646">
        <v>0.06</v>
      </c>
      <c r="H3646">
        <v>34</v>
      </c>
      <c r="K3646">
        <v>9</v>
      </c>
      <c r="O3646">
        <v>0</v>
      </c>
      <c r="T3646">
        <v>0.06</v>
      </c>
      <c r="U3646">
        <v>0.01</v>
      </c>
      <c r="Y3646">
        <v>3.7777780000000001</v>
      </c>
      <c r="Z3646">
        <v>34</v>
      </c>
      <c r="AA3646">
        <v>0.06</v>
      </c>
      <c r="AB3646">
        <v>0.06</v>
      </c>
      <c r="AH3646">
        <v>9</v>
      </c>
      <c r="AI3646">
        <v>0</v>
      </c>
      <c r="AK3646">
        <v>0</v>
      </c>
      <c r="AL3646">
        <v>9</v>
      </c>
      <c r="AO3646">
        <v>0</v>
      </c>
      <c r="AV3646" s="1" t="s">
        <v>53</v>
      </c>
      <c r="AW3646">
        <f>Facebook[[#This Row],[Total Post Reactions]]+Facebook[[#This Row],[Total Post Shares]]+Facebook[[#This Row],[Page Likes]]</f>
        <v>0</v>
      </c>
      <c r="AX3646" s="1">
        <f>IFERROR((Facebook[[#This Row],[Engagement]]/Facebook[[#This Row],[Reach]])*100,0)</f>
        <v>0</v>
      </c>
      <c r="AY3646" s="1" t="str">
        <f>TEXT(Facebook[[#This Row],[ReportDate]],"mmmm")</f>
        <v>November</v>
      </c>
    </row>
    <row r="3647" spans="1:51" x14ac:dyDescent="0.55000000000000004">
      <c r="A3647" s="1" t="s">
        <v>148</v>
      </c>
      <c r="B3647" s="1" t="s">
        <v>76</v>
      </c>
      <c r="C3647" s="1" t="s">
        <v>59</v>
      </c>
      <c r="D3647" s="1" t="s">
        <v>51</v>
      </c>
      <c r="E3647" s="1" t="s">
        <v>52</v>
      </c>
      <c r="F3647" s="2">
        <v>43044</v>
      </c>
      <c r="G3647">
        <v>0</v>
      </c>
      <c r="H3647">
        <v>1</v>
      </c>
      <c r="K3647">
        <v>1</v>
      </c>
      <c r="O3647">
        <v>0</v>
      </c>
      <c r="T3647">
        <v>0</v>
      </c>
      <c r="U3647">
        <v>0</v>
      </c>
      <c r="Y3647">
        <v>1</v>
      </c>
      <c r="Z3647">
        <v>1</v>
      </c>
      <c r="AA3647">
        <v>0</v>
      </c>
      <c r="AB3647">
        <v>0</v>
      </c>
      <c r="AH3647">
        <v>1</v>
      </c>
      <c r="AI3647">
        <v>0</v>
      </c>
      <c r="AK3647">
        <v>0</v>
      </c>
      <c r="AL3647">
        <v>1</v>
      </c>
      <c r="AO3647">
        <v>0</v>
      </c>
      <c r="AV3647" s="1" t="s">
        <v>53</v>
      </c>
      <c r="AW3647">
        <f>Facebook[[#This Row],[Total Post Reactions]]+Facebook[[#This Row],[Total Post Shares]]+Facebook[[#This Row],[Page Likes]]</f>
        <v>0</v>
      </c>
      <c r="AX3647" s="1">
        <f>IFERROR((Facebook[[#This Row],[Engagement]]/Facebook[[#This Row],[Reach]])*100,0)</f>
        <v>0</v>
      </c>
      <c r="AY3647" s="1" t="str">
        <f>TEXT(Facebook[[#This Row],[ReportDate]],"mmmm")</f>
        <v>November</v>
      </c>
    </row>
    <row r="3648" spans="1:51" x14ac:dyDescent="0.55000000000000004">
      <c r="A3648" s="1" t="s">
        <v>48</v>
      </c>
      <c r="B3648" s="1" t="s">
        <v>76</v>
      </c>
      <c r="C3648" s="1" t="s">
        <v>59</v>
      </c>
      <c r="D3648" s="1" t="s">
        <v>51</v>
      </c>
      <c r="E3648" s="1" t="s">
        <v>52</v>
      </c>
      <c r="F3648" s="2">
        <v>43044</v>
      </c>
      <c r="G3648">
        <v>0.15</v>
      </c>
      <c r="H3648">
        <v>157</v>
      </c>
      <c r="K3648">
        <v>77</v>
      </c>
      <c r="O3648">
        <v>0</v>
      </c>
      <c r="T3648">
        <v>0.15</v>
      </c>
      <c r="U3648">
        <v>0</v>
      </c>
      <c r="Y3648">
        <v>2.038961</v>
      </c>
      <c r="Z3648">
        <v>157</v>
      </c>
      <c r="AA3648">
        <v>0.15</v>
      </c>
      <c r="AB3648">
        <v>0.15</v>
      </c>
      <c r="AH3648">
        <v>77</v>
      </c>
      <c r="AI3648">
        <v>0</v>
      </c>
      <c r="AK3648">
        <v>0</v>
      </c>
      <c r="AL3648">
        <v>77</v>
      </c>
      <c r="AO3648">
        <v>0</v>
      </c>
      <c r="AV3648" s="1" t="s">
        <v>53</v>
      </c>
      <c r="AW3648">
        <f>Facebook[[#This Row],[Total Post Reactions]]+Facebook[[#This Row],[Total Post Shares]]+Facebook[[#This Row],[Page Likes]]</f>
        <v>0</v>
      </c>
      <c r="AX3648" s="1">
        <f>IFERROR((Facebook[[#This Row],[Engagement]]/Facebook[[#This Row],[Reach]])*100,0)</f>
        <v>0</v>
      </c>
      <c r="AY3648" s="1" t="str">
        <f>TEXT(Facebook[[#This Row],[ReportDate]],"mmmm")</f>
        <v>November</v>
      </c>
    </row>
    <row r="3649" spans="1:51" x14ac:dyDescent="0.55000000000000004">
      <c r="A3649" s="1" t="s">
        <v>149</v>
      </c>
      <c r="B3649" s="1" t="s">
        <v>76</v>
      </c>
      <c r="C3649" s="1" t="s">
        <v>59</v>
      </c>
      <c r="D3649" s="1" t="s">
        <v>51</v>
      </c>
      <c r="E3649" s="1" t="s">
        <v>52</v>
      </c>
      <c r="F3649" s="2">
        <v>43044</v>
      </c>
      <c r="G3649">
        <v>0</v>
      </c>
      <c r="H3649">
        <v>9</v>
      </c>
      <c r="K3649">
        <v>7</v>
      </c>
      <c r="O3649">
        <v>0</v>
      </c>
      <c r="T3649">
        <v>0</v>
      </c>
      <c r="U3649">
        <v>0</v>
      </c>
      <c r="Y3649">
        <v>1.285714</v>
      </c>
      <c r="Z3649">
        <v>9</v>
      </c>
      <c r="AA3649">
        <v>0</v>
      </c>
      <c r="AB3649">
        <v>0</v>
      </c>
      <c r="AH3649">
        <v>7</v>
      </c>
      <c r="AI3649">
        <v>0</v>
      </c>
      <c r="AK3649">
        <v>0</v>
      </c>
      <c r="AL3649">
        <v>7</v>
      </c>
      <c r="AO3649">
        <v>0</v>
      </c>
      <c r="AV3649" s="1" t="s">
        <v>53</v>
      </c>
      <c r="AW3649">
        <f>Facebook[[#This Row],[Total Post Reactions]]+Facebook[[#This Row],[Total Post Shares]]+Facebook[[#This Row],[Page Likes]]</f>
        <v>0</v>
      </c>
      <c r="AX3649" s="1">
        <f>IFERROR((Facebook[[#This Row],[Engagement]]/Facebook[[#This Row],[Reach]])*100,0)</f>
        <v>0</v>
      </c>
      <c r="AY3649" s="1" t="str">
        <f>TEXT(Facebook[[#This Row],[ReportDate]],"mmmm")</f>
        <v>November</v>
      </c>
    </row>
    <row r="3650" spans="1:51" x14ac:dyDescent="0.55000000000000004">
      <c r="A3650" s="1" t="s">
        <v>150</v>
      </c>
      <c r="B3650" s="1" t="s">
        <v>76</v>
      </c>
      <c r="C3650" s="1" t="s">
        <v>59</v>
      </c>
      <c r="D3650" s="1" t="s">
        <v>51</v>
      </c>
      <c r="E3650" s="1" t="s">
        <v>52</v>
      </c>
      <c r="F3650" s="2">
        <v>43044</v>
      </c>
      <c r="G3650">
        <v>0</v>
      </c>
      <c r="H3650">
        <v>1</v>
      </c>
      <c r="K3650">
        <v>1</v>
      </c>
      <c r="O3650">
        <v>0</v>
      </c>
      <c r="T3650">
        <v>0</v>
      </c>
      <c r="U3650">
        <v>0</v>
      </c>
      <c r="Y3650">
        <v>1</v>
      </c>
      <c r="Z3650">
        <v>1</v>
      </c>
      <c r="AA3650">
        <v>0</v>
      </c>
      <c r="AB3650">
        <v>0</v>
      </c>
      <c r="AH3650">
        <v>1</v>
      </c>
      <c r="AI3650">
        <v>0</v>
      </c>
      <c r="AK3650">
        <v>0</v>
      </c>
      <c r="AL3650">
        <v>1</v>
      </c>
      <c r="AO3650">
        <v>0</v>
      </c>
      <c r="AV3650" s="1" t="s">
        <v>53</v>
      </c>
      <c r="AW3650">
        <f>Facebook[[#This Row],[Total Post Reactions]]+Facebook[[#This Row],[Total Post Shares]]+Facebook[[#This Row],[Page Likes]]</f>
        <v>0</v>
      </c>
      <c r="AX3650" s="1">
        <f>IFERROR((Facebook[[#This Row],[Engagement]]/Facebook[[#This Row],[Reach]])*100,0)</f>
        <v>0</v>
      </c>
      <c r="AY3650" s="1" t="str">
        <f>TEXT(Facebook[[#This Row],[ReportDate]],"mmmm")</f>
        <v>November</v>
      </c>
    </row>
    <row r="3651" spans="1:51" x14ac:dyDescent="0.55000000000000004">
      <c r="A3651" s="1" t="s">
        <v>151</v>
      </c>
      <c r="B3651" s="1" t="s">
        <v>76</v>
      </c>
      <c r="C3651" s="1" t="s">
        <v>59</v>
      </c>
      <c r="D3651" s="1" t="s">
        <v>51</v>
      </c>
      <c r="E3651" s="1" t="s">
        <v>52</v>
      </c>
      <c r="F3651" s="2">
        <v>43044</v>
      </c>
      <c r="G3651">
        <v>0.06</v>
      </c>
      <c r="H3651">
        <v>27</v>
      </c>
      <c r="K3651">
        <v>13</v>
      </c>
      <c r="O3651">
        <v>0</v>
      </c>
      <c r="T3651">
        <v>0.06</v>
      </c>
      <c r="U3651">
        <v>0</v>
      </c>
      <c r="Y3651">
        <v>2.0769229999999999</v>
      </c>
      <c r="Z3651">
        <v>27</v>
      </c>
      <c r="AA3651">
        <v>0.06</v>
      </c>
      <c r="AB3651">
        <v>0.06</v>
      </c>
      <c r="AH3651">
        <v>13</v>
      </c>
      <c r="AI3651">
        <v>0</v>
      </c>
      <c r="AK3651">
        <v>0</v>
      </c>
      <c r="AL3651">
        <v>13</v>
      </c>
      <c r="AO3651">
        <v>0</v>
      </c>
      <c r="AV3651" s="1" t="s">
        <v>53</v>
      </c>
      <c r="AW3651">
        <f>Facebook[[#This Row],[Total Post Reactions]]+Facebook[[#This Row],[Total Post Shares]]+Facebook[[#This Row],[Page Likes]]</f>
        <v>0</v>
      </c>
      <c r="AX3651" s="1">
        <f>IFERROR((Facebook[[#This Row],[Engagement]]/Facebook[[#This Row],[Reach]])*100,0)</f>
        <v>0</v>
      </c>
      <c r="AY3651" s="1" t="str">
        <f>TEXT(Facebook[[#This Row],[ReportDate]],"mmmm")</f>
        <v>November</v>
      </c>
    </row>
    <row r="3652" spans="1:51" x14ac:dyDescent="0.55000000000000004">
      <c r="A3652" s="1" t="s">
        <v>64</v>
      </c>
      <c r="B3652" s="1" t="s">
        <v>76</v>
      </c>
      <c r="C3652" s="1" t="s">
        <v>59</v>
      </c>
      <c r="D3652" s="1" t="s">
        <v>51</v>
      </c>
      <c r="E3652" s="1" t="s">
        <v>52</v>
      </c>
      <c r="F3652" s="2">
        <v>43044</v>
      </c>
      <c r="G3652">
        <v>0.03</v>
      </c>
      <c r="H3652">
        <v>37</v>
      </c>
      <c r="K3652">
        <v>23</v>
      </c>
      <c r="O3652">
        <v>0</v>
      </c>
      <c r="T3652">
        <v>0.03</v>
      </c>
      <c r="U3652">
        <v>0</v>
      </c>
      <c r="Y3652">
        <v>1.6086959999999999</v>
      </c>
      <c r="Z3652">
        <v>37</v>
      </c>
      <c r="AA3652">
        <v>0.03</v>
      </c>
      <c r="AB3652">
        <v>0.03</v>
      </c>
      <c r="AH3652">
        <v>23</v>
      </c>
      <c r="AI3652">
        <v>0</v>
      </c>
      <c r="AK3652">
        <v>0</v>
      </c>
      <c r="AL3652">
        <v>23</v>
      </c>
      <c r="AO3652">
        <v>0</v>
      </c>
      <c r="AV3652" s="1" t="s">
        <v>53</v>
      </c>
      <c r="AW3652">
        <f>Facebook[[#This Row],[Total Post Reactions]]+Facebook[[#This Row],[Total Post Shares]]+Facebook[[#This Row],[Page Likes]]</f>
        <v>0</v>
      </c>
      <c r="AX3652" s="1">
        <f>IFERROR((Facebook[[#This Row],[Engagement]]/Facebook[[#This Row],[Reach]])*100,0)</f>
        <v>0</v>
      </c>
      <c r="AY3652" s="1" t="str">
        <f>TEXT(Facebook[[#This Row],[ReportDate]],"mmmm")</f>
        <v>November</v>
      </c>
    </row>
    <row r="3653" spans="1:51" x14ac:dyDescent="0.55000000000000004">
      <c r="A3653" s="1" t="s">
        <v>60</v>
      </c>
      <c r="B3653" s="1" t="s">
        <v>76</v>
      </c>
      <c r="C3653" s="1" t="s">
        <v>59</v>
      </c>
      <c r="D3653" s="1" t="s">
        <v>51</v>
      </c>
      <c r="E3653" s="1" t="s">
        <v>52</v>
      </c>
      <c r="F3653" s="2">
        <v>43044</v>
      </c>
      <c r="G3653">
        <v>0</v>
      </c>
      <c r="H3653">
        <v>16</v>
      </c>
      <c r="K3653">
        <v>7</v>
      </c>
      <c r="O3653">
        <v>0</v>
      </c>
      <c r="T3653">
        <v>0</v>
      </c>
      <c r="U3653">
        <v>0</v>
      </c>
      <c r="Y3653">
        <v>2.285714</v>
      </c>
      <c r="Z3653">
        <v>16</v>
      </c>
      <c r="AA3653">
        <v>0</v>
      </c>
      <c r="AB3653">
        <v>0</v>
      </c>
      <c r="AH3653">
        <v>7</v>
      </c>
      <c r="AI3653">
        <v>0</v>
      </c>
      <c r="AK3653">
        <v>0</v>
      </c>
      <c r="AL3653">
        <v>7</v>
      </c>
      <c r="AO3653">
        <v>0</v>
      </c>
      <c r="AV3653" s="1" t="s">
        <v>53</v>
      </c>
      <c r="AW3653">
        <f>Facebook[[#This Row],[Total Post Reactions]]+Facebook[[#This Row],[Total Post Shares]]+Facebook[[#This Row],[Page Likes]]</f>
        <v>0</v>
      </c>
      <c r="AX3653" s="1">
        <f>IFERROR((Facebook[[#This Row],[Engagement]]/Facebook[[#This Row],[Reach]])*100,0)</f>
        <v>0</v>
      </c>
      <c r="AY3653" s="1" t="str">
        <f>TEXT(Facebook[[#This Row],[ReportDate]],"mmmm")</f>
        <v>November</v>
      </c>
    </row>
    <row r="3654" spans="1:51" x14ac:dyDescent="0.55000000000000004">
      <c r="A3654" s="1" t="s">
        <v>82</v>
      </c>
      <c r="B3654" s="1" t="s">
        <v>68</v>
      </c>
      <c r="C3654" s="1" t="s">
        <v>59</v>
      </c>
      <c r="D3654" s="1" t="s">
        <v>51</v>
      </c>
      <c r="E3654" s="1" t="s">
        <v>52</v>
      </c>
      <c r="F3654" s="2">
        <v>43044</v>
      </c>
      <c r="G3654">
        <v>0.01</v>
      </c>
      <c r="H3654">
        <v>1</v>
      </c>
      <c r="K3654">
        <v>1</v>
      </c>
      <c r="O3654">
        <v>0</v>
      </c>
      <c r="T3654">
        <v>0.01</v>
      </c>
      <c r="U3654">
        <v>0.01</v>
      </c>
      <c r="Y3654">
        <v>1</v>
      </c>
      <c r="Z3654">
        <v>1</v>
      </c>
      <c r="AA3654">
        <v>0.01</v>
      </c>
      <c r="AB3654">
        <v>0.01</v>
      </c>
      <c r="AH3654">
        <v>1</v>
      </c>
      <c r="AI3654">
        <v>0</v>
      </c>
      <c r="AK3654">
        <v>0</v>
      </c>
      <c r="AL3654">
        <v>1</v>
      </c>
      <c r="AO3654">
        <v>0</v>
      </c>
      <c r="AV3654" s="1" t="s">
        <v>53</v>
      </c>
      <c r="AW3654">
        <f>Facebook[[#This Row],[Total Post Reactions]]+Facebook[[#This Row],[Total Post Shares]]+Facebook[[#This Row],[Page Likes]]</f>
        <v>0</v>
      </c>
      <c r="AX3654" s="1">
        <f>IFERROR((Facebook[[#This Row],[Engagement]]/Facebook[[#This Row],[Reach]])*100,0)</f>
        <v>0</v>
      </c>
      <c r="AY3654" s="1" t="str">
        <f>TEXT(Facebook[[#This Row],[ReportDate]],"mmmm")</f>
        <v>November</v>
      </c>
    </row>
    <row r="3655" spans="1:51" x14ac:dyDescent="0.55000000000000004">
      <c r="A3655" s="1" t="s">
        <v>143</v>
      </c>
      <c r="B3655" s="1" t="s">
        <v>68</v>
      </c>
      <c r="C3655" s="1" t="s">
        <v>59</v>
      </c>
      <c r="D3655" s="1" t="s">
        <v>51</v>
      </c>
      <c r="E3655" s="1" t="s">
        <v>52</v>
      </c>
      <c r="F3655" s="2">
        <v>43044</v>
      </c>
      <c r="G3655">
        <v>0.04</v>
      </c>
      <c r="H3655">
        <v>5</v>
      </c>
      <c r="K3655">
        <v>5</v>
      </c>
      <c r="O3655">
        <v>0</v>
      </c>
      <c r="T3655">
        <v>0.04</v>
      </c>
      <c r="U3655">
        <v>0.01</v>
      </c>
      <c r="Y3655">
        <v>1</v>
      </c>
      <c r="Z3655">
        <v>5</v>
      </c>
      <c r="AA3655">
        <v>0.04</v>
      </c>
      <c r="AB3655">
        <v>0.04</v>
      </c>
      <c r="AH3655">
        <v>5</v>
      </c>
      <c r="AI3655">
        <v>0</v>
      </c>
      <c r="AK3655">
        <v>0</v>
      </c>
      <c r="AL3655">
        <v>5</v>
      </c>
      <c r="AO3655">
        <v>0</v>
      </c>
      <c r="AV3655" s="1" t="s">
        <v>53</v>
      </c>
      <c r="AW3655">
        <f>Facebook[[#This Row],[Total Post Reactions]]+Facebook[[#This Row],[Total Post Shares]]+Facebook[[#This Row],[Page Likes]]</f>
        <v>0</v>
      </c>
      <c r="AX3655" s="1">
        <f>IFERROR((Facebook[[#This Row],[Engagement]]/Facebook[[#This Row],[Reach]])*100,0)</f>
        <v>0</v>
      </c>
      <c r="AY3655" s="1" t="str">
        <f>TEXT(Facebook[[#This Row],[ReportDate]],"mmmm")</f>
        <v>November</v>
      </c>
    </row>
    <row r="3656" spans="1:51" x14ac:dyDescent="0.55000000000000004">
      <c r="A3656" s="1" t="s">
        <v>69</v>
      </c>
      <c r="B3656" s="1" t="s">
        <v>68</v>
      </c>
      <c r="C3656" s="1" t="s">
        <v>59</v>
      </c>
      <c r="D3656" s="1" t="s">
        <v>51</v>
      </c>
      <c r="E3656" s="1" t="s">
        <v>52</v>
      </c>
      <c r="F3656" s="2">
        <v>43044</v>
      </c>
      <c r="G3656">
        <v>0.04</v>
      </c>
      <c r="H3656">
        <v>2</v>
      </c>
      <c r="K3656">
        <v>2</v>
      </c>
      <c r="O3656">
        <v>0</v>
      </c>
      <c r="T3656">
        <v>0.04</v>
      </c>
      <c r="U3656">
        <v>0.02</v>
      </c>
      <c r="Y3656">
        <v>1</v>
      </c>
      <c r="Z3656">
        <v>2</v>
      </c>
      <c r="AA3656">
        <v>0.04</v>
      </c>
      <c r="AB3656">
        <v>0.04</v>
      </c>
      <c r="AH3656">
        <v>2</v>
      </c>
      <c r="AI3656">
        <v>0</v>
      </c>
      <c r="AK3656">
        <v>0</v>
      </c>
      <c r="AL3656">
        <v>2</v>
      </c>
      <c r="AO3656">
        <v>0</v>
      </c>
      <c r="AV3656" s="1" t="s">
        <v>53</v>
      </c>
      <c r="AW3656">
        <f>Facebook[[#This Row],[Total Post Reactions]]+Facebook[[#This Row],[Total Post Shares]]+Facebook[[#This Row],[Page Likes]]</f>
        <v>0</v>
      </c>
      <c r="AX3656" s="1">
        <f>IFERROR((Facebook[[#This Row],[Engagement]]/Facebook[[#This Row],[Reach]])*100,0)</f>
        <v>0</v>
      </c>
      <c r="AY3656" s="1" t="str">
        <f>TEXT(Facebook[[#This Row],[ReportDate]],"mmmm")</f>
        <v>November</v>
      </c>
    </row>
    <row r="3657" spans="1:51" x14ac:dyDescent="0.55000000000000004">
      <c r="A3657" s="1" t="s">
        <v>80</v>
      </c>
      <c r="B3657" s="1" t="s">
        <v>68</v>
      </c>
      <c r="C3657" s="1" t="s">
        <v>59</v>
      </c>
      <c r="D3657" s="1" t="s">
        <v>51</v>
      </c>
      <c r="E3657" s="1" t="s">
        <v>52</v>
      </c>
      <c r="F3657" s="2">
        <v>43044</v>
      </c>
      <c r="G3657">
        <v>0</v>
      </c>
      <c r="H3657">
        <v>1</v>
      </c>
      <c r="K3657">
        <v>1</v>
      </c>
      <c r="O3657">
        <v>0</v>
      </c>
      <c r="T3657">
        <v>0</v>
      </c>
      <c r="U3657">
        <v>0</v>
      </c>
      <c r="Y3657">
        <v>1</v>
      </c>
      <c r="Z3657">
        <v>1</v>
      </c>
      <c r="AA3657">
        <v>0</v>
      </c>
      <c r="AB3657">
        <v>0</v>
      </c>
      <c r="AH3657">
        <v>1</v>
      </c>
      <c r="AI3657">
        <v>0</v>
      </c>
      <c r="AK3657">
        <v>0</v>
      </c>
      <c r="AL3657">
        <v>1</v>
      </c>
      <c r="AO3657">
        <v>0</v>
      </c>
      <c r="AV3657" s="1" t="s">
        <v>53</v>
      </c>
      <c r="AW3657">
        <f>Facebook[[#This Row],[Total Post Reactions]]+Facebook[[#This Row],[Total Post Shares]]+Facebook[[#This Row],[Page Likes]]</f>
        <v>0</v>
      </c>
      <c r="AX3657" s="1">
        <f>IFERROR((Facebook[[#This Row],[Engagement]]/Facebook[[#This Row],[Reach]])*100,0)</f>
        <v>0</v>
      </c>
      <c r="AY3657" s="1" t="str">
        <f>TEXT(Facebook[[#This Row],[ReportDate]],"mmmm")</f>
        <v>November</v>
      </c>
    </row>
    <row r="3658" spans="1:51" x14ac:dyDescent="0.55000000000000004">
      <c r="A3658" s="1" t="s">
        <v>152</v>
      </c>
      <c r="B3658" s="1" t="s">
        <v>68</v>
      </c>
      <c r="C3658" s="1" t="s">
        <v>59</v>
      </c>
      <c r="D3658" s="1" t="s">
        <v>51</v>
      </c>
      <c r="E3658" s="1" t="s">
        <v>52</v>
      </c>
      <c r="F3658" s="2">
        <v>43044</v>
      </c>
      <c r="G3658">
        <v>0.02</v>
      </c>
      <c r="H3658">
        <v>1</v>
      </c>
      <c r="K3658">
        <v>1</v>
      </c>
      <c r="O3658">
        <v>0</v>
      </c>
      <c r="T3658">
        <v>0.02</v>
      </c>
      <c r="U3658">
        <v>0.02</v>
      </c>
      <c r="Y3658">
        <v>1</v>
      </c>
      <c r="Z3658">
        <v>1</v>
      </c>
      <c r="AA3658">
        <v>0.02</v>
      </c>
      <c r="AB3658">
        <v>0.02</v>
      </c>
      <c r="AH3658">
        <v>1</v>
      </c>
      <c r="AI3658">
        <v>0</v>
      </c>
      <c r="AK3658">
        <v>0</v>
      </c>
      <c r="AL3658">
        <v>1</v>
      </c>
      <c r="AO3658">
        <v>0</v>
      </c>
      <c r="AV3658" s="1" t="s">
        <v>53</v>
      </c>
      <c r="AW3658">
        <f>Facebook[[#This Row],[Total Post Reactions]]+Facebook[[#This Row],[Total Post Shares]]+Facebook[[#This Row],[Page Likes]]</f>
        <v>0</v>
      </c>
      <c r="AX3658" s="1">
        <f>IFERROR((Facebook[[#This Row],[Engagement]]/Facebook[[#This Row],[Reach]])*100,0)</f>
        <v>0</v>
      </c>
      <c r="AY3658" s="1" t="str">
        <f>TEXT(Facebook[[#This Row],[ReportDate]],"mmmm")</f>
        <v>November</v>
      </c>
    </row>
    <row r="3659" spans="1:51" x14ac:dyDescent="0.55000000000000004">
      <c r="A3659" s="1" t="s">
        <v>78</v>
      </c>
      <c r="B3659" s="1" t="s">
        <v>68</v>
      </c>
      <c r="C3659" s="1" t="s">
        <v>59</v>
      </c>
      <c r="D3659" s="1" t="s">
        <v>51</v>
      </c>
      <c r="E3659" s="1" t="s">
        <v>52</v>
      </c>
      <c r="F3659" s="2">
        <v>43044</v>
      </c>
      <c r="G3659">
        <v>0.01</v>
      </c>
      <c r="H3659">
        <v>1</v>
      </c>
      <c r="K3659">
        <v>1</v>
      </c>
      <c r="O3659">
        <v>0</v>
      </c>
      <c r="T3659">
        <v>0.01</v>
      </c>
      <c r="U3659">
        <v>0.01</v>
      </c>
      <c r="Y3659">
        <v>1</v>
      </c>
      <c r="Z3659">
        <v>1</v>
      </c>
      <c r="AA3659">
        <v>0.01</v>
      </c>
      <c r="AB3659">
        <v>0.01</v>
      </c>
      <c r="AH3659">
        <v>1</v>
      </c>
      <c r="AI3659">
        <v>0</v>
      </c>
      <c r="AK3659">
        <v>0</v>
      </c>
      <c r="AL3659">
        <v>1</v>
      </c>
      <c r="AO3659">
        <v>0</v>
      </c>
      <c r="AV3659" s="1" t="s">
        <v>53</v>
      </c>
      <c r="AW3659">
        <f>Facebook[[#This Row],[Total Post Reactions]]+Facebook[[#This Row],[Total Post Shares]]+Facebook[[#This Row],[Page Likes]]</f>
        <v>0</v>
      </c>
      <c r="AX3659" s="1">
        <f>IFERROR((Facebook[[#This Row],[Engagement]]/Facebook[[#This Row],[Reach]])*100,0)</f>
        <v>0</v>
      </c>
      <c r="AY3659" s="1" t="str">
        <f>TEXT(Facebook[[#This Row],[ReportDate]],"mmmm")</f>
        <v>November</v>
      </c>
    </row>
    <row r="3660" spans="1:51" x14ac:dyDescent="0.55000000000000004">
      <c r="A3660" s="1" t="s">
        <v>144</v>
      </c>
      <c r="B3660" s="1" t="s">
        <v>68</v>
      </c>
      <c r="C3660" s="1" t="s">
        <v>59</v>
      </c>
      <c r="D3660" s="1" t="s">
        <v>51</v>
      </c>
      <c r="E3660" s="1" t="s">
        <v>52</v>
      </c>
      <c r="F3660" s="2">
        <v>43044</v>
      </c>
      <c r="G3660">
        <v>0.16</v>
      </c>
      <c r="H3660">
        <v>11</v>
      </c>
      <c r="K3660">
        <v>11</v>
      </c>
      <c r="O3660">
        <v>0</v>
      </c>
      <c r="T3660">
        <v>0.16</v>
      </c>
      <c r="U3660">
        <v>0.01</v>
      </c>
      <c r="Y3660">
        <v>1</v>
      </c>
      <c r="Z3660">
        <v>11</v>
      </c>
      <c r="AA3660">
        <v>0.16</v>
      </c>
      <c r="AB3660">
        <v>0.16</v>
      </c>
      <c r="AH3660">
        <v>11</v>
      </c>
      <c r="AI3660">
        <v>0</v>
      </c>
      <c r="AK3660">
        <v>0</v>
      </c>
      <c r="AL3660">
        <v>11</v>
      </c>
      <c r="AO3660">
        <v>0</v>
      </c>
      <c r="AV3660" s="1" t="s">
        <v>53</v>
      </c>
      <c r="AW3660">
        <f>Facebook[[#This Row],[Total Post Reactions]]+Facebook[[#This Row],[Total Post Shares]]+Facebook[[#This Row],[Page Likes]]</f>
        <v>0</v>
      </c>
      <c r="AX3660" s="1">
        <f>IFERROR((Facebook[[#This Row],[Engagement]]/Facebook[[#This Row],[Reach]])*100,0)</f>
        <v>0</v>
      </c>
      <c r="AY3660" s="1" t="str">
        <f>TEXT(Facebook[[#This Row],[ReportDate]],"mmmm")</f>
        <v>November</v>
      </c>
    </row>
    <row r="3661" spans="1:51" x14ac:dyDescent="0.55000000000000004">
      <c r="A3661" s="1" t="s">
        <v>67</v>
      </c>
      <c r="B3661" s="1" t="s">
        <v>68</v>
      </c>
      <c r="C3661" s="1" t="s">
        <v>59</v>
      </c>
      <c r="D3661" s="1" t="s">
        <v>51</v>
      </c>
      <c r="E3661" s="1" t="s">
        <v>52</v>
      </c>
      <c r="F3661" s="2">
        <v>43044</v>
      </c>
      <c r="G3661">
        <v>0.23</v>
      </c>
      <c r="H3661">
        <v>16</v>
      </c>
      <c r="K3661">
        <v>16</v>
      </c>
      <c r="O3661">
        <v>0</v>
      </c>
      <c r="T3661">
        <v>0.23</v>
      </c>
      <c r="U3661">
        <v>0.01</v>
      </c>
      <c r="Y3661">
        <v>1</v>
      </c>
      <c r="Z3661">
        <v>16</v>
      </c>
      <c r="AA3661">
        <v>0.23</v>
      </c>
      <c r="AB3661">
        <v>0.23</v>
      </c>
      <c r="AH3661">
        <v>16</v>
      </c>
      <c r="AI3661">
        <v>0</v>
      </c>
      <c r="AK3661">
        <v>0</v>
      </c>
      <c r="AL3661">
        <v>16</v>
      </c>
      <c r="AO3661">
        <v>0</v>
      </c>
      <c r="AV3661" s="1" t="s">
        <v>53</v>
      </c>
      <c r="AW3661">
        <f>Facebook[[#This Row],[Total Post Reactions]]+Facebook[[#This Row],[Total Post Shares]]+Facebook[[#This Row],[Page Likes]]</f>
        <v>0</v>
      </c>
      <c r="AX3661" s="1">
        <f>IFERROR((Facebook[[#This Row],[Engagement]]/Facebook[[#This Row],[Reach]])*100,0)</f>
        <v>0</v>
      </c>
      <c r="AY3661" s="1" t="str">
        <f>TEXT(Facebook[[#This Row],[ReportDate]],"mmmm")</f>
        <v>November</v>
      </c>
    </row>
    <row r="3662" spans="1:51" x14ac:dyDescent="0.55000000000000004">
      <c r="A3662" s="1" t="s">
        <v>145</v>
      </c>
      <c r="B3662" s="1" t="s">
        <v>68</v>
      </c>
      <c r="C3662" s="1" t="s">
        <v>59</v>
      </c>
      <c r="D3662" s="1" t="s">
        <v>51</v>
      </c>
      <c r="E3662" s="1" t="s">
        <v>52</v>
      </c>
      <c r="F3662" s="2">
        <v>43044</v>
      </c>
      <c r="G3662">
        <v>0.03</v>
      </c>
      <c r="H3662">
        <v>4</v>
      </c>
      <c r="K3662">
        <v>4</v>
      </c>
      <c r="O3662">
        <v>0</v>
      </c>
      <c r="T3662">
        <v>0.03</v>
      </c>
      <c r="U3662">
        <v>0.01</v>
      </c>
      <c r="Y3662">
        <v>1</v>
      </c>
      <c r="Z3662">
        <v>4</v>
      </c>
      <c r="AA3662">
        <v>0.03</v>
      </c>
      <c r="AB3662">
        <v>0.03</v>
      </c>
      <c r="AH3662">
        <v>4</v>
      </c>
      <c r="AI3662">
        <v>0</v>
      </c>
      <c r="AK3662">
        <v>0</v>
      </c>
      <c r="AL3662">
        <v>4</v>
      </c>
      <c r="AO3662">
        <v>0</v>
      </c>
      <c r="AV3662" s="1" t="s">
        <v>53</v>
      </c>
      <c r="AW3662">
        <f>Facebook[[#This Row],[Total Post Reactions]]+Facebook[[#This Row],[Total Post Shares]]+Facebook[[#This Row],[Page Likes]]</f>
        <v>0</v>
      </c>
      <c r="AX3662" s="1">
        <f>IFERROR((Facebook[[#This Row],[Engagement]]/Facebook[[#This Row],[Reach]])*100,0)</f>
        <v>0</v>
      </c>
      <c r="AY3662" s="1" t="str">
        <f>TEXT(Facebook[[#This Row],[ReportDate]],"mmmm")</f>
        <v>November</v>
      </c>
    </row>
    <row r="3663" spans="1:51" x14ac:dyDescent="0.55000000000000004">
      <c r="A3663" s="1" t="s">
        <v>146</v>
      </c>
      <c r="B3663" s="1" t="s">
        <v>68</v>
      </c>
      <c r="C3663" s="1" t="s">
        <v>59</v>
      </c>
      <c r="D3663" s="1" t="s">
        <v>51</v>
      </c>
      <c r="E3663" s="1" t="s">
        <v>52</v>
      </c>
      <c r="F3663" s="2">
        <v>43044</v>
      </c>
      <c r="G3663">
        <v>0.03</v>
      </c>
      <c r="H3663">
        <v>2</v>
      </c>
      <c r="K3663">
        <v>2</v>
      </c>
      <c r="O3663">
        <v>0</v>
      </c>
      <c r="T3663">
        <v>0.03</v>
      </c>
      <c r="U3663">
        <v>0.02</v>
      </c>
      <c r="Y3663">
        <v>1</v>
      </c>
      <c r="Z3663">
        <v>2</v>
      </c>
      <c r="AA3663">
        <v>0.03</v>
      </c>
      <c r="AB3663">
        <v>0.03</v>
      </c>
      <c r="AH3663">
        <v>2</v>
      </c>
      <c r="AI3663">
        <v>0</v>
      </c>
      <c r="AK3663">
        <v>0</v>
      </c>
      <c r="AL3663">
        <v>2</v>
      </c>
      <c r="AO3663">
        <v>0</v>
      </c>
      <c r="AV3663" s="1" t="s">
        <v>53</v>
      </c>
      <c r="AW3663">
        <f>Facebook[[#This Row],[Total Post Reactions]]+Facebook[[#This Row],[Total Post Shares]]+Facebook[[#This Row],[Page Likes]]</f>
        <v>0</v>
      </c>
      <c r="AX3663" s="1">
        <f>IFERROR((Facebook[[#This Row],[Engagement]]/Facebook[[#This Row],[Reach]])*100,0)</f>
        <v>0</v>
      </c>
      <c r="AY3663" s="1" t="str">
        <f>TEXT(Facebook[[#This Row],[ReportDate]],"mmmm")</f>
        <v>November</v>
      </c>
    </row>
    <row r="3664" spans="1:51" x14ac:dyDescent="0.55000000000000004">
      <c r="A3664" s="1" t="s">
        <v>147</v>
      </c>
      <c r="B3664" s="1" t="s">
        <v>68</v>
      </c>
      <c r="C3664" s="1" t="s">
        <v>59</v>
      </c>
      <c r="D3664" s="1" t="s">
        <v>51</v>
      </c>
      <c r="E3664" s="1" t="s">
        <v>52</v>
      </c>
      <c r="F3664" s="2">
        <v>43044</v>
      </c>
      <c r="G3664">
        <v>0.05</v>
      </c>
      <c r="H3664">
        <v>1</v>
      </c>
      <c r="K3664">
        <v>1</v>
      </c>
      <c r="O3664">
        <v>0</v>
      </c>
      <c r="T3664">
        <v>0.05</v>
      </c>
      <c r="U3664">
        <v>0.05</v>
      </c>
      <c r="Y3664">
        <v>1</v>
      </c>
      <c r="Z3664">
        <v>1</v>
      </c>
      <c r="AA3664">
        <v>0.05</v>
      </c>
      <c r="AB3664">
        <v>0.05</v>
      </c>
      <c r="AH3664">
        <v>1</v>
      </c>
      <c r="AI3664">
        <v>0</v>
      </c>
      <c r="AK3664">
        <v>0</v>
      </c>
      <c r="AL3664">
        <v>1</v>
      </c>
      <c r="AO3664">
        <v>0</v>
      </c>
      <c r="AV3664" s="1" t="s">
        <v>53</v>
      </c>
      <c r="AW3664">
        <f>Facebook[[#This Row],[Total Post Reactions]]+Facebook[[#This Row],[Total Post Shares]]+Facebook[[#This Row],[Page Likes]]</f>
        <v>0</v>
      </c>
      <c r="AX3664" s="1">
        <f>IFERROR((Facebook[[#This Row],[Engagement]]/Facebook[[#This Row],[Reach]])*100,0)</f>
        <v>0</v>
      </c>
      <c r="AY3664" s="1" t="str">
        <f>TEXT(Facebook[[#This Row],[ReportDate]],"mmmm")</f>
        <v>November</v>
      </c>
    </row>
    <row r="3665" spans="1:51" x14ac:dyDescent="0.55000000000000004">
      <c r="A3665" s="1" t="s">
        <v>54</v>
      </c>
      <c r="B3665" s="1" t="s">
        <v>68</v>
      </c>
      <c r="C3665" s="1" t="s">
        <v>59</v>
      </c>
      <c r="D3665" s="1" t="s">
        <v>51</v>
      </c>
      <c r="E3665" s="1" t="s">
        <v>52</v>
      </c>
      <c r="F3665" s="2">
        <v>43044</v>
      </c>
      <c r="G3665">
        <v>0.03</v>
      </c>
      <c r="H3665">
        <v>4</v>
      </c>
      <c r="K3665">
        <v>4</v>
      </c>
      <c r="O3665">
        <v>0</v>
      </c>
      <c r="T3665">
        <v>0.03</v>
      </c>
      <c r="U3665">
        <v>0.01</v>
      </c>
      <c r="Y3665">
        <v>1</v>
      </c>
      <c r="Z3665">
        <v>4</v>
      </c>
      <c r="AA3665">
        <v>0.03</v>
      </c>
      <c r="AB3665">
        <v>0.03</v>
      </c>
      <c r="AH3665">
        <v>4</v>
      </c>
      <c r="AI3665">
        <v>0</v>
      </c>
      <c r="AK3665">
        <v>0</v>
      </c>
      <c r="AL3665">
        <v>4</v>
      </c>
      <c r="AO3665">
        <v>0</v>
      </c>
      <c r="AV3665" s="1" t="s">
        <v>53</v>
      </c>
      <c r="AW3665">
        <f>Facebook[[#This Row],[Total Post Reactions]]+Facebook[[#This Row],[Total Post Shares]]+Facebook[[#This Row],[Page Likes]]</f>
        <v>0</v>
      </c>
      <c r="AX3665" s="1">
        <f>IFERROR((Facebook[[#This Row],[Engagement]]/Facebook[[#This Row],[Reach]])*100,0)</f>
        <v>0</v>
      </c>
      <c r="AY3665" s="1" t="str">
        <f>TEXT(Facebook[[#This Row],[ReportDate]],"mmmm")</f>
        <v>November</v>
      </c>
    </row>
    <row r="3666" spans="1:51" x14ac:dyDescent="0.55000000000000004">
      <c r="A3666" s="1" t="s">
        <v>148</v>
      </c>
      <c r="B3666" s="1" t="s">
        <v>68</v>
      </c>
      <c r="C3666" s="1" t="s">
        <v>59</v>
      </c>
      <c r="D3666" s="1" t="s">
        <v>51</v>
      </c>
      <c r="E3666" s="1" t="s">
        <v>52</v>
      </c>
      <c r="F3666" s="2">
        <v>43044</v>
      </c>
      <c r="G3666">
        <v>0.31</v>
      </c>
      <c r="H3666">
        <v>23</v>
      </c>
      <c r="K3666">
        <v>22</v>
      </c>
      <c r="O3666">
        <v>0</v>
      </c>
      <c r="T3666">
        <v>0.31</v>
      </c>
      <c r="U3666">
        <v>0.01</v>
      </c>
      <c r="Y3666">
        <v>1.045455</v>
      </c>
      <c r="Z3666">
        <v>23</v>
      </c>
      <c r="AA3666">
        <v>0.31</v>
      </c>
      <c r="AB3666">
        <v>0.31</v>
      </c>
      <c r="AH3666">
        <v>22</v>
      </c>
      <c r="AI3666">
        <v>0</v>
      </c>
      <c r="AK3666">
        <v>0</v>
      </c>
      <c r="AL3666">
        <v>22</v>
      </c>
      <c r="AO3666">
        <v>0</v>
      </c>
      <c r="AV3666" s="1" t="s">
        <v>53</v>
      </c>
      <c r="AW3666">
        <f>Facebook[[#This Row],[Total Post Reactions]]+Facebook[[#This Row],[Total Post Shares]]+Facebook[[#This Row],[Page Likes]]</f>
        <v>0</v>
      </c>
      <c r="AX3666" s="1">
        <f>IFERROR((Facebook[[#This Row],[Engagement]]/Facebook[[#This Row],[Reach]])*100,0)</f>
        <v>0</v>
      </c>
      <c r="AY3666" s="1" t="str">
        <f>TEXT(Facebook[[#This Row],[ReportDate]],"mmmm")</f>
        <v>November</v>
      </c>
    </row>
    <row r="3667" spans="1:51" x14ac:dyDescent="0.55000000000000004">
      <c r="A3667" s="1" t="s">
        <v>48</v>
      </c>
      <c r="B3667" s="1" t="s">
        <v>68</v>
      </c>
      <c r="C3667" s="1" t="s">
        <v>59</v>
      </c>
      <c r="D3667" s="1" t="s">
        <v>51</v>
      </c>
      <c r="E3667" s="1" t="s">
        <v>52</v>
      </c>
      <c r="F3667" s="2">
        <v>43044</v>
      </c>
      <c r="G3667">
        <v>0.1</v>
      </c>
      <c r="H3667">
        <v>8</v>
      </c>
      <c r="K3667">
        <v>8</v>
      </c>
      <c r="O3667">
        <v>0</v>
      </c>
      <c r="T3667">
        <v>0.1</v>
      </c>
      <c r="U3667">
        <v>0.01</v>
      </c>
      <c r="Y3667">
        <v>1</v>
      </c>
      <c r="Z3667">
        <v>8</v>
      </c>
      <c r="AA3667">
        <v>0.1</v>
      </c>
      <c r="AB3667">
        <v>0.1</v>
      </c>
      <c r="AH3667">
        <v>8</v>
      </c>
      <c r="AI3667">
        <v>0</v>
      </c>
      <c r="AK3667">
        <v>0</v>
      </c>
      <c r="AL3667">
        <v>8</v>
      </c>
      <c r="AO3667">
        <v>0</v>
      </c>
      <c r="AV3667" s="1" t="s">
        <v>53</v>
      </c>
      <c r="AW3667">
        <f>Facebook[[#This Row],[Total Post Reactions]]+Facebook[[#This Row],[Total Post Shares]]+Facebook[[#This Row],[Page Likes]]</f>
        <v>0</v>
      </c>
      <c r="AX3667" s="1">
        <f>IFERROR((Facebook[[#This Row],[Engagement]]/Facebook[[#This Row],[Reach]])*100,0)</f>
        <v>0</v>
      </c>
      <c r="AY3667" s="1" t="str">
        <f>TEXT(Facebook[[#This Row],[ReportDate]],"mmmm")</f>
        <v>November</v>
      </c>
    </row>
    <row r="3668" spans="1:51" x14ac:dyDescent="0.55000000000000004">
      <c r="A3668" s="1" t="s">
        <v>149</v>
      </c>
      <c r="B3668" s="1" t="s">
        <v>68</v>
      </c>
      <c r="C3668" s="1" t="s">
        <v>59</v>
      </c>
      <c r="D3668" s="1" t="s">
        <v>51</v>
      </c>
      <c r="E3668" s="1" t="s">
        <v>52</v>
      </c>
      <c r="F3668" s="2">
        <v>43044</v>
      </c>
      <c r="G3668">
        <v>0.16</v>
      </c>
      <c r="H3668">
        <v>8</v>
      </c>
      <c r="K3668">
        <v>6</v>
      </c>
      <c r="O3668">
        <v>0</v>
      </c>
      <c r="T3668">
        <v>0.16</v>
      </c>
      <c r="U3668">
        <v>0.03</v>
      </c>
      <c r="Y3668">
        <v>1.3333330000000001</v>
      </c>
      <c r="Z3668">
        <v>8</v>
      </c>
      <c r="AA3668">
        <v>0.16</v>
      </c>
      <c r="AB3668">
        <v>0.16</v>
      </c>
      <c r="AH3668">
        <v>6</v>
      </c>
      <c r="AI3668">
        <v>0</v>
      </c>
      <c r="AK3668">
        <v>0</v>
      </c>
      <c r="AL3668">
        <v>6</v>
      </c>
      <c r="AO3668">
        <v>0</v>
      </c>
      <c r="AV3668" s="1" t="s">
        <v>53</v>
      </c>
      <c r="AW3668">
        <f>Facebook[[#This Row],[Total Post Reactions]]+Facebook[[#This Row],[Total Post Shares]]+Facebook[[#This Row],[Page Likes]]</f>
        <v>0</v>
      </c>
      <c r="AX3668" s="1">
        <f>IFERROR((Facebook[[#This Row],[Engagement]]/Facebook[[#This Row],[Reach]])*100,0)</f>
        <v>0</v>
      </c>
      <c r="AY3668" s="1" t="str">
        <f>TEXT(Facebook[[#This Row],[ReportDate]],"mmmm")</f>
        <v>November</v>
      </c>
    </row>
    <row r="3669" spans="1:51" x14ac:dyDescent="0.55000000000000004">
      <c r="A3669" s="1" t="s">
        <v>150</v>
      </c>
      <c r="B3669" s="1" t="s">
        <v>68</v>
      </c>
      <c r="C3669" s="1" t="s">
        <v>59</v>
      </c>
      <c r="D3669" s="1" t="s">
        <v>51</v>
      </c>
      <c r="E3669" s="1" t="s">
        <v>52</v>
      </c>
      <c r="F3669" s="2">
        <v>43044</v>
      </c>
      <c r="G3669">
        <v>0.04</v>
      </c>
      <c r="H3669">
        <v>9</v>
      </c>
      <c r="K3669">
        <v>9</v>
      </c>
      <c r="O3669">
        <v>0</v>
      </c>
      <c r="T3669">
        <v>0.04</v>
      </c>
      <c r="U3669">
        <v>0</v>
      </c>
      <c r="Y3669">
        <v>1</v>
      </c>
      <c r="Z3669">
        <v>9</v>
      </c>
      <c r="AA3669">
        <v>0.04</v>
      </c>
      <c r="AB3669">
        <v>0.04</v>
      </c>
      <c r="AH3669">
        <v>9</v>
      </c>
      <c r="AI3669">
        <v>0</v>
      </c>
      <c r="AK3669">
        <v>0</v>
      </c>
      <c r="AL3669">
        <v>9</v>
      </c>
      <c r="AO3669">
        <v>0</v>
      </c>
      <c r="AV3669" s="1" t="s">
        <v>53</v>
      </c>
      <c r="AW3669">
        <f>Facebook[[#This Row],[Total Post Reactions]]+Facebook[[#This Row],[Total Post Shares]]+Facebook[[#This Row],[Page Likes]]</f>
        <v>0</v>
      </c>
      <c r="AX3669" s="1">
        <f>IFERROR((Facebook[[#This Row],[Engagement]]/Facebook[[#This Row],[Reach]])*100,0)</f>
        <v>0</v>
      </c>
      <c r="AY3669" s="1" t="str">
        <f>TEXT(Facebook[[#This Row],[ReportDate]],"mmmm")</f>
        <v>November</v>
      </c>
    </row>
    <row r="3670" spans="1:51" x14ac:dyDescent="0.55000000000000004">
      <c r="A3670" s="1" t="s">
        <v>64</v>
      </c>
      <c r="B3670" s="1" t="s">
        <v>68</v>
      </c>
      <c r="C3670" s="1" t="s">
        <v>59</v>
      </c>
      <c r="D3670" s="1" t="s">
        <v>51</v>
      </c>
      <c r="E3670" s="1" t="s">
        <v>52</v>
      </c>
      <c r="F3670" s="2">
        <v>43044</v>
      </c>
      <c r="G3670">
        <v>0.03</v>
      </c>
      <c r="H3670">
        <v>4</v>
      </c>
      <c r="K3670">
        <v>4</v>
      </c>
      <c r="O3670">
        <v>0</v>
      </c>
      <c r="T3670">
        <v>0.03</v>
      </c>
      <c r="U3670">
        <v>0.01</v>
      </c>
      <c r="Y3670">
        <v>1</v>
      </c>
      <c r="Z3670">
        <v>4</v>
      </c>
      <c r="AA3670">
        <v>0.03</v>
      </c>
      <c r="AB3670">
        <v>0.03</v>
      </c>
      <c r="AH3670">
        <v>4</v>
      </c>
      <c r="AI3670">
        <v>0</v>
      </c>
      <c r="AK3670">
        <v>0</v>
      </c>
      <c r="AL3670">
        <v>4</v>
      </c>
      <c r="AO3670">
        <v>0</v>
      </c>
      <c r="AV3670" s="1" t="s">
        <v>53</v>
      </c>
      <c r="AW3670">
        <f>Facebook[[#This Row],[Total Post Reactions]]+Facebook[[#This Row],[Total Post Shares]]+Facebook[[#This Row],[Page Likes]]</f>
        <v>0</v>
      </c>
      <c r="AX3670" s="1">
        <f>IFERROR((Facebook[[#This Row],[Engagement]]/Facebook[[#This Row],[Reach]])*100,0)</f>
        <v>0</v>
      </c>
      <c r="AY3670" s="1" t="str">
        <f>TEXT(Facebook[[#This Row],[ReportDate]],"mmmm")</f>
        <v>November</v>
      </c>
    </row>
    <row r="3671" spans="1:51" x14ac:dyDescent="0.55000000000000004">
      <c r="A3671" s="1" t="s">
        <v>60</v>
      </c>
      <c r="B3671" s="1" t="s">
        <v>68</v>
      </c>
      <c r="C3671" s="1" t="s">
        <v>59</v>
      </c>
      <c r="D3671" s="1" t="s">
        <v>51</v>
      </c>
      <c r="E3671" s="1" t="s">
        <v>52</v>
      </c>
      <c r="F3671" s="2">
        <v>43044</v>
      </c>
      <c r="G3671">
        <v>0.22</v>
      </c>
      <c r="H3671">
        <v>21</v>
      </c>
      <c r="K3671">
        <v>19</v>
      </c>
      <c r="O3671">
        <v>0</v>
      </c>
      <c r="T3671">
        <v>0.22</v>
      </c>
      <c r="U3671">
        <v>0.01</v>
      </c>
      <c r="Y3671">
        <v>1.1052630000000001</v>
      </c>
      <c r="Z3671">
        <v>21</v>
      </c>
      <c r="AA3671">
        <v>0.22</v>
      </c>
      <c r="AB3671">
        <v>0.22</v>
      </c>
      <c r="AH3671">
        <v>19</v>
      </c>
      <c r="AI3671">
        <v>0</v>
      </c>
      <c r="AK3671">
        <v>0</v>
      </c>
      <c r="AL3671">
        <v>19</v>
      </c>
      <c r="AO3671">
        <v>0</v>
      </c>
      <c r="AV3671" s="1" t="s">
        <v>53</v>
      </c>
      <c r="AW3671">
        <f>Facebook[[#This Row],[Total Post Reactions]]+Facebook[[#This Row],[Total Post Shares]]+Facebook[[#This Row],[Page Likes]]</f>
        <v>0</v>
      </c>
      <c r="AX3671" s="1">
        <f>IFERROR((Facebook[[#This Row],[Engagement]]/Facebook[[#This Row],[Reach]])*100,0)</f>
        <v>0</v>
      </c>
      <c r="AY3671" s="1" t="str">
        <f>TEXT(Facebook[[#This Row],[ReportDate]],"mmmm")</f>
        <v>November</v>
      </c>
    </row>
    <row r="3672" spans="1:51" x14ac:dyDescent="0.55000000000000004">
      <c r="A3672" s="1" t="s">
        <v>82</v>
      </c>
      <c r="B3672" s="1" t="s">
        <v>57</v>
      </c>
      <c r="C3672" s="1" t="s">
        <v>59</v>
      </c>
      <c r="D3672" s="1" t="s">
        <v>51</v>
      </c>
      <c r="E3672" s="1" t="s">
        <v>52</v>
      </c>
      <c r="F3672" s="2">
        <v>43044</v>
      </c>
      <c r="G3672">
        <v>1.95</v>
      </c>
      <c r="H3672">
        <v>131</v>
      </c>
      <c r="K3672">
        <v>119</v>
      </c>
      <c r="O3672">
        <v>0</v>
      </c>
      <c r="T3672">
        <v>1.95</v>
      </c>
      <c r="U3672">
        <v>0.02</v>
      </c>
      <c r="Y3672">
        <v>1.10084</v>
      </c>
      <c r="Z3672">
        <v>131</v>
      </c>
      <c r="AA3672">
        <v>1.95</v>
      </c>
      <c r="AB3672">
        <v>1.95</v>
      </c>
      <c r="AH3672">
        <v>119</v>
      </c>
      <c r="AI3672">
        <v>2</v>
      </c>
      <c r="AK3672">
        <v>-2</v>
      </c>
      <c r="AL3672">
        <v>119</v>
      </c>
      <c r="AO3672">
        <v>0</v>
      </c>
      <c r="AV3672" s="1" t="s">
        <v>53</v>
      </c>
      <c r="AW3672">
        <f>Facebook[[#This Row],[Total Post Reactions]]+Facebook[[#This Row],[Total Post Shares]]+Facebook[[#This Row],[Page Likes]]</f>
        <v>0</v>
      </c>
      <c r="AX3672" s="1">
        <f>IFERROR((Facebook[[#This Row],[Engagement]]/Facebook[[#This Row],[Reach]])*100,0)</f>
        <v>0</v>
      </c>
      <c r="AY3672" s="1" t="str">
        <f>TEXT(Facebook[[#This Row],[ReportDate]],"mmmm")</f>
        <v>November</v>
      </c>
    </row>
    <row r="3673" spans="1:51" x14ac:dyDescent="0.55000000000000004">
      <c r="A3673" s="1" t="s">
        <v>54</v>
      </c>
      <c r="B3673" s="1" t="s">
        <v>57</v>
      </c>
      <c r="C3673" s="1" t="s">
        <v>59</v>
      </c>
      <c r="D3673" s="1" t="s">
        <v>51</v>
      </c>
      <c r="E3673" s="1" t="s">
        <v>52</v>
      </c>
      <c r="F3673" s="2">
        <v>43044</v>
      </c>
      <c r="G3673">
        <v>2.06</v>
      </c>
      <c r="H3673">
        <v>150</v>
      </c>
      <c r="K3673">
        <v>133</v>
      </c>
      <c r="O3673">
        <v>0</v>
      </c>
      <c r="T3673">
        <v>2.06</v>
      </c>
      <c r="U3673">
        <v>0.02</v>
      </c>
      <c r="Y3673">
        <v>1.12782</v>
      </c>
      <c r="Z3673">
        <v>150</v>
      </c>
      <c r="AA3673">
        <v>2.06</v>
      </c>
      <c r="AB3673">
        <v>2.06</v>
      </c>
      <c r="AH3673">
        <v>133</v>
      </c>
      <c r="AI3673">
        <v>2</v>
      </c>
      <c r="AK3673">
        <v>-2</v>
      </c>
      <c r="AL3673">
        <v>133</v>
      </c>
      <c r="AO3673">
        <v>0</v>
      </c>
      <c r="AV3673" s="1" t="s">
        <v>53</v>
      </c>
      <c r="AW3673">
        <f>Facebook[[#This Row],[Total Post Reactions]]+Facebook[[#This Row],[Total Post Shares]]+Facebook[[#This Row],[Page Likes]]</f>
        <v>0</v>
      </c>
      <c r="AX3673" s="1">
        <f>IFERROR((Facebook[[#This Row],[Engagement]]/Facebook[[#This Row],[Reach]])*100,0)</f>
        <v>0</v>
      </c>
      <c r="AY3673" s="1" t="str">
        <f>TEXT(Facebook[[#This Row],[ReportDate]],"mmmm")</f>
        <v>November</v>
      </c>
    </row>
    <row r="3674" spans="1:51" x14ac:dyDescent="0.55000000000000004">
      <c r="A3674" s="1" t="s">
        <v>64</v>
      </c>
      <c r="B3674" s="1" t="s">
        <v>57</v>
      </c>
      <c r="C3674" s="1" t="s">
        <v>59</v>
      </c>
      <c r="D3674" s="1" t="s">
        <v>51</v>
      </c>
      <c r="E3674" s="1" t="s">
        <v>52</v>
      </c>
      <c r="F3674" s="2">
        <v>43044</v>
      </c>
      <c r="G3674">
        <v>0.39</v>
      </c>
      <c r="H3674">
        <v>26</v>
      </c>
      <c r="K3674">
        <v>25</v>
      </c>
      <c r="O3674">
        <v>0</v>
      </c>
      <c r="T3674">
        <v>0.39</v>
      </c>
      <c r="U3674">
        <v>0.02</v>
      </c>
      <c r="Y3674">
        <v>1.04</v>
      </c>
      <c r="Z3674">
        <v>26</v>
      </c>
      <c r="AA3674">
        <v>0.39</v>
      </c>
      <c r="AB3674">
        <v>0.39</v>
      </c>
      <c r="AH3674">
        <v>25</v>
      </c>
      <c r="AI3674">
        <v>0</v>
      </c>
      <c r="AK3674">
        <v>0</v>
      </c>
      <c r="AL3674">
        <v>25</v>
      </c>
      <c r="AO3674">
        <v>0</v>
      </c>
      <c r="AV3674" s="1" t="s">
        <v>53</v>
      </c>
      <c r="AW3674">
        <f>Facebook[[#This Row],[Total Post Reactions]]+Facebook[[#This Row],[Total Post Shares]]+Facebook[[#This Row],[Page Likes]]</f>
        <v>0</v>
      </c>
      <c r="AX3674" s="1">
        <f>IFERROR((Facebook[[#This Row],[Engagement]]/Facebook[[#This Row],[Reach]])*100,0)</f>
        <v>0</v>
      </c>
      <c r="AY3674" s="1" t="str">
        <f>TEXT(Facebook[[#This Row],[ReportDate]],"mmmm")</f>
        <v>November</v>
      </c>
    </row>
    <row r="3675" spans="1:51" x14ac:dyDescent="0.55000000000000004">
      <c r="A3675" s="1" t="s">
        <v>82</v>
      </c>
      <c r="B3675" s="1" t="s">
        <v>55</v>
      </c>
      <c r="C3675" s="1" t="s">
        <v>59</v>
      </c>
      <c r="D3675" s="1" t="s">
        <v>51</v>
      </c>
      <c r="E3675" s="1" t="s">
        <v>52</v>
      </c>
      <c r="F3675" s="2">
        <v>43044</v>
      </c>
      <c r="G3675">
        <v>0.11</v>
      </c>
      <c r="H3675">
        <v>86</v>
      </c>
      <c r="K3675">
        <v>49</v>
      </c>
      <c r="O3675">
        <v>0</v>
      </c>
      <c r="T3675">
        <v>0.11</v>
      </c>
      <c r="U3675">
        <v>0</v>
      </c>
      <c r="Y3675">
        <v>1.7551019999999999</v>
      </c>
      <c r="Z3675">
        <v>86</v>
      </c>
      <c r="AA3675">
        <v>0.11</v>
      </c>
      <c r="AB3675">
        <v>0.11</v>
      </c>
      <c r="AH3675">
        <v>49</v>
      </c>
      <c r="AI3675">
        <v>0</v>
      </c>
      <c r="AK3675">
        <v>0</v>
      </c>
      <c r="AL3675">
        <v>49</v>
      </c>
      <c r="AO3675">
        <v>0</v>
      </c>
      <c r="AV3675" s="1" t="s">
        <v>53</v>
      </c>
      <c r="AW3675">
        <f>Facebook[[#This Row],[Total Post Reactions]]+Facebook[[#This Row],[Total Post Shares]]+Facebook[[#This Row],[Page Likes]]</f>
        <v>0</v>
      </c>
      <c r="AX3675" s="1">
        <f>IFERROR((Facebook[[#This Row],[Engagement]]/Facebook[[#This Row],[Reach]])*100,0)</f>
        <v>0</v>
      </c>
      <c r="AY3675" s="1" t="str">
        <f>TEXT(Facebook[[#This Row],[ReportDate]],"mmmm")</f>
        <v>November</v>
      </c>
    </row>
    <row r="3676" spans="1:51" x14ac:dyDescent="0.55000000000000004">
      <c r="A3676" s="1" t="s">
        <v>143</v>
      </c>
      <c r="B3676" s="1" t="s">
        <v>55</v>
      </c>
      <c r="C3676" s="1" t="s">
        <v>59</v>
      </c>
      <c r="D3676" s="1" t="s">
        <v>51</v>
      </c>
      <c r="E3676" s="1" t="s">
        <v>52</v>
      </c>
      <c r="F3676" s="2">
        <v>43044</v>
      </c>
      <c r="G3676">
        <v>0.34</v>
      </c>
      <c r="H3676">
        <v>151</v>
      </c>
      <c r="K3676">
        <v>86</v>
      </c>
      <c r="O3676">
        <v>0</v>
      </c>
      <c r="T3676">
        <v>0.34</v>
      </c>
      <c r="U3676">
        <v>0</v>
      </c>
      <c r="Y3676">
        <v>1.755814</v>
      </c>
      <c r="Z3676">
        <v>151</v>
      </c>
      <c r="AA3676">
        <v>0.34</v>
      </c>
      <c r="AB3676">
        <v>0.34</v>
      </c>
      <c r="AH3676">
        <v>86</v>
      </c>
      <c r="AI3676">
        <v>0</v>
      </c>
      <c r="AK3676">
        <v>0</v>
      </c>
      <c r="AL3676">
        <v>86</v>
      </c>
      <c r="AO3676">
        <v>0</v>
      </c>
      <c r="AV3676" s="1" t="s">
        <v>53</v>
      </c>
      <c r="AW3676">
        <f>Facebook[[#This Row],[Total Post Reactions]]+Facebook[[#This Row],[Total Post Shares]]+Facebook[[#This Row],[Page Likes]]</f>
        <v>0</v>
      </c>
      <c r="AX3676" s="1">
        <f>IFERROR((Facebook[[#This Row],[Engagement]]/Facebook[[#This Row],[Reach]])*100,0)</f>
        <v>0</v>
      </c>
      <c r="AY3676" s="1" t="str">
        <f>TEXT(Facebook[[#This Row],[ReportDate]],"mmmm")</f>
        <v>November</v>
      </c>
    </row>
    <row r="3677" spans="1:51" x14ac:dyDescent="0.55000000000000004">
      <c r="A3677" s="1" t="s">
        <v>69</v>
      </c>
      <c r="B3677" s="1" t="s">
        <v>55</v>
      </c>
      <c r="C3677" s="1" t="s">
        <v>59</v>
      </c>
      <c r="D3677" s="1" t="s">
        <v>51</v>
      </c>
      <c r="E3677" s="1" t="s">
        <v>52</v>
      </c>
      <c r="F3677" s="2">
        <v>43044</v>
      </c>
      <c r="G3677">
        <v>0.14000000000000001</v>
      </c>
      <c r="H3677">
        <v>116</v>
      </c>
      <c r="K3677">
        <v>65</v>
      </c>
      <c r="O3677">
        <v>0</v>
      </c>
      <c r="T3677">
        <v>0.14000000000000001</v>
      </c>
      <c r="U3677">
        <v>0</v>
      </c>
      <c r="Y3677">
        <v>1.7846150000000001</v>
      </c>
      <c r="Z3677">
        <v>116</v>
      </c>
      <c r="AA3677">
        <v>0.14000000000000001</v>
      </c>
      <c r="AB3677">
        <v>0.14000000000000001</v>
      </c>
      <c r="AH3677">
        <v>65</v>
      </c>
      <c r="AI3677">
        <v>0</v>
      </c>
      <c r="AK3677">
        <v>0</v>
      </c>
      <c r="AL3677">
        <v>65</v>
      </c>
      <c r="AO3677">
        <v>0</v>
      </c>
      <c r="AV3677" s="1" t="s">
        <v>53</v>
      </c>
      <c r="AW3677">
        <f>Facebook[[#This Row],[Total Post Reactions]]+Facebook[[#This Row],[Total Post Shares]]+Facebook[[#This Row],[Page Likes]]</f>
        <v>0</v>
      </c>
      <c r="AX3677" s="1">
        <f>IFERROR((Facebook[[#This Row],[Engagement]]/Facebook[[#This Row],[Reach]])*100,0)</f>
        <v>0</v>
      </c>
      <c r="AY3677" s="1" t="str">
        <f>TEXT(Facebook[[#This Row],[ReportDate]],"mmmm")</f>
        <v>November</v>
      </c>
    </row>
    <row r="3678" spans="1:51" x14ac:dyDescent="0.55000000000000004">
      <c r="A3678" s="1" t="s">
        <v>80</v>
      </c>
      <c r="B3678" s="1" t="s">
        <v>55</v>
      </c>
      <c r="C3678" s="1" t="s">
        <v>59</v>
      </c>
      <c r="D3678" s="1" t="s">
        <v>51</v>
      </c>
      <c r="E3678" s="1" t="s">
        <v>52</v>
      </c>
      <c r="F3678" s="2">
        <v>43044</v>
      </c>
      <c r="G3678">
        <v>0.54</v>
      </c>
      <c r="H3678">
        <v>366</v>
      </c>
      <c r="K3678">
        <v>152</v>
      </c>
      <c r="O3678">
        <v>0</v>
      </c>
      <c r="T3678">
        <v>0.54</v>
      </c>
      <c r="U3678">
        <v>0</v>
      </c>
      <c r="Y3678">
        <v>2.4078949999999999</v>
      </c>
      <c r="Z3678">
        <v>366</v>
      </c>
      <c r="AA3678">
        <v>0.54</v>
      </c>
      <c r="AB3678">
        <v>0.54</v>
      </c>
      <c r="AH3678">
        <v>152</v>
      </c>
      <c r="AI3678">
        <v>1</v>
      </c>
      <c r="AK3678">
        <v>-1</v>
      </c>
      <c r="AL3678">
        <v>152</v>
      </c>
      <c r="AO3678">
        <v>0</v>
      </c>
      <c r="AV3678" s="1" t="s">
        <v>53</v>
      </c>
      <c r="AW3678">
        <f>Facebook[[#This Row],[Total Post Reactions]]+Facebook[[#This Row],[Total Post Shares]]+Facebook[[#This Row],[Page Likes]]</f>
        <v>0</v>
      </c>
      <c r="AX3678" s="1">
        <f>IFERROR((Facebook[[#This Row],[Engagement]]/Facebook[[#This Row],[Reach]])*100,0)</f>
        <v>0</v>
      </c>
      <c r="AY3678" s="1" t="str">
        <f>TEXT(Facebook[[#This Row],[ReportDate]],"mmmm")</f>
        <v>November</v>
      </c>
    </row>
    <row r="3679" spans="1:51" x14ac:dyDescent="0.55000000000000004">
      <c r="A3679" s="1" t="s">
        <v>152</v>
      </c>
      <c r="B3679" s="1" t="s">
        <v>55</v>
      </c>
      <c r="C3679" s="1" t="s">
        <v>59</v>
      </c>
      <c r="D3679" s="1" t="s">
        <v>51</v>
      </c>
      <c r="E3679" s="1" t="s">
        <v>52</v>
      </c>
      <c r="F3679" s="2">
        <v>43044</v>
      </c>
      <c r="G3679">
        <v>0.04</v>
      </c>
      <c r="H3679">
        <v>23</v>
      </c>
      <c r="K3679">
        <v>17</v>
      </c>
      <c r="O3679">
        <v>0</v>
      </c>
      <c r="T3679">
        <v>0.04</v>
      </c>
      <c r="U3679">
        <v>0</v>
      </c>
      <c r="Y3679">
        <v>1.3529409999999999</v>
      </c>
      <c r="Z3679">
        <v>23</v>
      </c>
      <c r="AA3679">
        <v>0.04</v>
      </c>
      <c r="AB3679">
        <v>0.04</v>
      </c>
      <c r="AH3679">
        <v>17</v>
      </c>
      <c r="AI3679">
        <v>0</v>
      </c>
      <c r="AK3679">
        <v>0</v>
      </c>
      <c r="AL3679">
        <v>17</v>
      </c>
      <c r="AO3679">
        <v>0</v>
      </c>
      <c r="AV3679" s="1" t="s">
        <v>53</v>
      </c>
      <c r="AW3679">
        <f>Facebook[[#This Row],[Total Post Reactions]]+Facebook[[#This Row],[Total Post Shares]]+Facebook[[#This Row],[Page Likes]]</f>
        <v>0</v>
      </c>
      <c r="AX3679" s="1">
        <f>IFERROR((Facebook[[#This Row],[Engagement]]/Facebook[[#This Row],[Reach]])*100,0)</f>
        <v>0</v>
      </c>
      <c r="AY3679" s="1" t="str">
        <f>TEXT(Facebook[[#This Row],[ReportDate]],"mmmm")</f>
        <v>November</v>
      </c>
    </row>
    <row r="3680" spans="1:51" x14ac:dyDescent="0.55000000000000004">
      <c r="A3680" s="1" t="s">
        <v>78</v>
      </c>
      <c r="B3680" s="1" t="s">
        <v>55</v>
      </c>
      <c r="C3680" s="1" t="s">
        <v>59</v>
      </c>
      <c r="D3680" s="1" t="s">
        <v>51</v>
      </c>
      <c r="E3680" s="1" t="s">
        <v>52</v>
      </c>
      <c r="F3680" s="2">
        <v>43044</v>
      </c>
      <c r="G3680">
        <v>0.22</v>
      </c>
      <c r="H3680">
        <v>173</v>
      </c>
      <c r="K3680">
        <v>94</v>
      </c>
      <c r="O3680">
        <v>0</v>
      </c>
      <c r="T3680">
        <v>0.22</v>
      </c>
      <c r="U3680">
        <v>0</v>
      </c>
      <c r="Y3680">
        <v>1.8404259999999999</v>
      </c>
      <c r="Z3680">
        <v>173</v>
      </c>
      <c r="AA3680">
        <v>0.22</v>
      </c>
      <c r="AB3680">
        <v>0.22</v>
      </c>
      <c r="AH3680">
        <v>94</v>
      </c>
      <c r="AI3680">
        <v>0</v>
      </c>
      <c r="AK3680">
        <v>0</v>
      </c>
      <c r="AL3680">
        <v>94</v>
      </c>
      <c r="AO3680">
        <v>0</v>
      </c>
      <c r="AV3680" s="1" t="s">
        <v>53</v>
      </c>
      <c r="AW3680">
        <f>Facebook[[#This Row],[Total Post Reactions]]+Facebook[[#This Row],[Total Post Shares]]+Facebook[[#This Row],[Page Likes]]</f>
        <v>0</v>
      </c>
      <c r="AX3680" s="1">
        <f>IFERROR((Facebook[[#This Row],[Engagement]]/Facebook[[#This Row],[Reach]])*100,0)</f>
        <v>0</v>
      </c>
      <c r="AY3680" s="1" t="str">
        <f>TEXT(Facebook[[#This Row],[ReportDate]],"mmmm")</f>
        <v>November</v>
      </c>
    </row>
    <row r="3681" spans="1:51" x14ac:dyDescent="0.55000000000000004">
      <c r="A3681" s="1" t="s">
        <v>144</v>
      </c>
      <c r="B3681" s="1" t="s">
        <v>55</v>
      </c>
      <c r="C3681" s="1" t="s">
        <v>59</v>
      </c>
      <c r="D3681" s="1" t="s">
        <v>51</v>
      </c>
      <c r="E3681" s="1" t="s">
        <v>52</v>
      </c>
      <c r="F3681" s="2">
        <v>43044</v>
      </c>
      <c r="G3681">
        <v>2.31</v>
      </c>
      <c r="H3681">
        <v>1199</v>
      </c>
      <c r="K3681">
        <v>321</v>
      </c>
      <c r="O3681">
        <v>0</v>
      </c>
      <c r="T3681">
        <v>2.31</v>
      </c>
      <c r="U3681">
        <v>0.01</v>
      </c>
      <c r="Y3681">
        <v>3.7352020000000001</v>
      </c>
      <c r="Z3681">
        <v>1199</v>
      </c>
      <c r="AA3681">
        <v>2.31</v>
      </c>
      <c r="AB3681">
        <v>2.31</v>
      </c>
      <c r="AH3681">
        <v>321</v>
      </c>
      <c r="AI3681">
        <v>2</v>
      </c>
      <c r="AK3681">
        <v>-2</v>
      </c>
      <c r="AL3681">
        <v>321</v>
      </c>
      <c r="AO3681">
        <v>0</v>
      </c>
      <c r="AV3681" s="1" t="s">
        <v>53</v>
      </c>
      <c r="AW3681">
        <f>Facebook[[#This Row],[Total Post Reactions]]+Facebook[[#This Row],[Total Post Shares]]+Facebook[[#This Row],[Page Likes]]</f>
        <v>0</v>
      </c>
      <c r="AX3681" s="1">
        <f>IFERROR((Facebook[[#This Row],[Engagement]]/Facebook[[#This Row],[Reach]])*100,0)</f>
        <v>0</v>
      </c>
      <c r="AY3681" s="1" t="str">
        <f>TEXT(Facebook[[#This Row],[ReportDate]],"mmmm")</f>
        <v>November</v>
      </c>
    </row>
    <row r="3682" spans="1:51" x14ac:dyDescent="0.55000000000000004">
      <c r="A3682" s="1" t="s">
        <v>67</v>
      </c>
      <c r="B3682" s="1" t="s">
        <v>55</v>
      </c>
      <c r="C3682" s="1" t="s">
        <v>59</v>
      </c>
      <c r="D3682" s="1" t="s">
        <v>51</v>
      </c>
      <c r="E3682" s="1" t="s">
        <v>52</v>
      </c>
      <c r="F3682" s="2">
        <v>43044</v>
      </c>
      <c r="G3682">
        <v>0.02</v>
      </c>
      <c r="H3682">
        <v>13</v>
      </c>
      <c r="K3682">
        <v>10</v>
      </c>
      <c r="O3682">
        <v>0</v>
      </c>
      <c r="T3682">
        <v>0.02</v>
      </c>
      <c r="U3682">
        <v>0</v>
      </c>
      <c r="Y3682">
        <v>1.3</v>
      </c>
      <c r="Z3682">
        <v>13</v>
      </c>
      <c r="AA3682">
        <v>0.02</v>
      </c>
      <c r="AB3682">
        <v>0.02</v>
      </c>
      <c r="AH3682">
        <v>10</v>
      </c>
      <c r="AI3682">
        <v>0</v>
      </c>
      <c r="AK3682">
        <v>0</v>
      </c>
      <c r="AL3682">
        <v>10</v>
      </c>
      <c r="AO3682">
        <v>0</v>
      </c>
      <c r="AV3682" s="1" t="s">
        <v>53</v>
      </c>
      <c r="AW3682">
        <f>Facebook[[#This Row],[Total Post Reactions]]+Facebook[[#This Row],[Total Post Shares]]+Facebook[[#This Row],[Page Likes]]</f>
        <v>0</v>
      </c>
      <c r="AX3682" s="1">
        <f>IFERROR((Facebook[[#This Row],[Engagement]]/Facebook[[#This Row],[Reach]])*100,0)</f>
        <v>0</v>
      </c>
      <c r="AY3682" s="1" t="str">
        <f>TEXT(Facebook[[#This Row],[ReportDate]],"mmmm")</f>
        <v>November</v>
      </c>
    </row>
    <row r="3683" spans="1:51" x14ac:dyDescent="0.55000000000000004">
      <c r="A3683" s="1" t="s">
        <v>145</v>
      </c>
      <c r="B3683" s="1" t="s">
        <v>55</v>
      </c>
      <c r="C3683" s="1" t="s">
        <v>59</v>
      </c>
      <c r="D3683" s="1" t="s">
        <v>51</v>
      </c>
      <c r="E3683" s="1" t="s">
        <v>52</v>
      </c>
      <c r="F3683" s="2">
        <v>43044</v>
      </c>
      <c r="G3683">
        <v>2.0699999999999998</v>
      </c>
      <c r="H3683">
        <v>1061</v>
      </c>
      <c r="K3683">
        <v>289</v>
      </c>
      <c r="O3683">
        <v>0</v>
      </c>
      <c r="T3683">
        <v>2.0699999999999998</v>
      </c>
      <c r="U3683">
        <v>0.01</v>
      </c>
      <c r="Y3683">
        <v>3.6712799999999999</v>
      </c>
      <c r="Z3683">
        <v>1061</v>
      </c>
      <c r="AA3683">
        <v>2.0699999999999998</v>
      </c>
      <c r="AB3683">
        <v>2.0699999999999998</v>
      </c>
      <c r="AH3683">
        <v>289</v>
      </c>
      <c r="AI3683">
        <v>2</v>
      </c>
      <c r="AK3683">
        <v>-2</v>
      </c>
      <c r="AL3683">
        <v>289</v>
      </c>
      <c r="AO3683">
        <v>0</v>
      </c>
      <c r="AV3683" s="1" t="s">
        <v>53</v>
      </c>
      <c r="AW3683">
        <f>Facebook[[#This Row],[Total Post Reactions]]+Facebook[[#This Row],[Total Post Shares]]+Facebook[[#This Row],[Page Likes]]</f>
        <v>0</v>
      </c>
      <c r="AX3683" s="1">
        <f>IFERROR((Facebook[[#This Row],[Engagement]]/Facebook[[#This Row],[Reach]])*100,0)</f>
        <v>0</v>
      </c>
      <c r="AY3683" s="1" t="str">
        <f>TEXT(Facebook[[#This Row],[ReportDate]],"mmmm")</f>
        <v>November</v>
      </c>
    </row>
    <row r="3684" spans="1:51" x14ac:dyDescent="0.55000000000000004">
      <c r="A3684" s="1" t="s">
        <v>146</v>
      </c>
      <c r="B3684" s="1" t="s">
        <v>55</v>
      </c>
      <c r="C3684" s="1" t="s">
        <v>59</v>
      </c>
      <c r="D3684" s="1" t="s">
        <v>51</v>
      </c>
      <c r="E3684" s="1" t="s">
        <v>52</v>
      </c>
      <c r="F3684" s="2">
        <v>43044</v>
      </c>
      <c r="G3684">
        <v>0.24</v>
      </c>
      <c r="H3684">
        <v>150</v>
      </c>
      <c r="K3684">
        <v>82</v>
      </c>
      <c r="O3684">
        <v>0</v>
      </c>
      <c r="T3684">
        <v>0.24</v>
      </c>
      <c r="U3684">
        <v>0</v>
      </c>
      <c r="Y3684">
        <v>1.8292679999999999</v>
      </c>
      <c r="Z3684">
        <v>150</v>
      </c>
      <c r="AA3684">
        <v>0.24</v>
      </c>
      <c r="AB3684">
        <v>0.24</v>
      </c>
      <c r="AH3684">
        <v>82</v>
      </c>
      <c r="AI3684">
        <v>0</v>
      </c>
      <c r="AK3684">
        <v>0</v>
      </c>
      <c r="AL3684">
        <v>82</v>
      </c>
      <c r="AO3684">
        <v>0</v>
      </c>
      <c r="AV3684" s="1" t="s">
        <v>53</v>
      </c>
      <c r="AW3684">
        <f>Facebook[[#This Row],[Total Post Reactions]]+Facebook[[#This Row],[Total Post Shares]]+Facebook[[#This Row],[Page Likes]]</f>
        <v>0</v>
      </c>
      <c r="AX3684" s="1">
        <f>IFERROR((Facebook[[#This Row],[Engagement]]/Facebook[[#This Row],[Reach]])*100,0)</f>
        <v>0</v>
      </c>
      <c r="AY3684" s="1" t="str">
        <f>TEXT(Facebook[[#This Row],[ReportDate]],"mmmm")</f>
        <v>November</v>
      </c>
    </row>
    <row r="3685" spans="1:51" x14ac:dyDescent="0.55000000000000004">
      <c r="A3685" s="1" t="s">
        <v>147</v>
      </c>
      <c r="B3685" s="1" t="s">
        <v>55</v>
      </c>
      <c r="C3685" s="1" t="s">
        <v>59</v>
      </c>
      <c r="D3685" s="1" t="s">
        <v>51</v>
      </c>
      <c r="E3685" s="1" t="s">
        <v>52</v>
      </c>
      <c r="F3685" s="2">
        <v>43044</v>
      </c>
      <c r="G3685">
        <v>0.3</v>
      </c>
      <c r="H3685">
        <v>180</v>
      </c>
      <c r="K3685">
        <v>49</v>
      </c>
      <c r="O3685">
        <v>0</v>
      </c>
      <c r="T3685">
        <v>0.3</v>
      </c>
      <c r="U3685">
        <v>0.01</v>
      </c>
      <c r="Y3685">
        <v>3.6734689999999999</v>
      </c>
      <c r="Z3685">
        <v>180</v>
      </c>
      <c r="AA3685">
        <v>0.3</v>
      </c>
      <c r="AB3685">
        <v>0.3</v>
      </c>
      <c r="AH3685">
        <v>49</v>
      </c>
      <c r="AI3685">
        <v>0</v>
      </c>
      <c r="AK3685">
        <v>0</v>
      </c>
      <c r="AL3685">
        <v>49</v>
      </c>
      <c r="AO3685">
        <v>0</v>
      </c>
      <c r="AV3685" s="1" t="s">
        <v>53</v>
      </c>
      <c r="AW3685">
        <f>Facebook[[#This Row],[Total Post Reactions]]+Facebook[[#This Row],[Total Post Shares]]+Facebook[[#This Row],[Page Likes]]</f>
        <v>0</v>
      </c>
      <c r="AX3685" s="1">
        <f>IFERROR((Facebook[[#This Row],[Engagement]]/Facebook[[#This Row],[Reach]])*100,0)</f>
        <v>0</v>
      </c>
      <c r="AY3685" s="1" t="str">
        <f>TEXT(Facebook[[#This Row],[ReportDate]],"mmmm")</f>
        <v>November</v>
      </c>
    </row>
    <row r="3686" spans="1:51" x14ac:dyDescent="0.55000000000000004">
      <c r="A3686" s="1" t="s">
        <v>54</v>
      </c>
      <c r="B3686" s="1" t="s">
        <v>55</v>
      </c>
      <c r="C3686" s="1" t="s">
        <v>59</v>
      </c>
      <c r="D3686" s="1" t="s">
        <v>51</v>
      </c>
      <c r="E3686" s="1" t="s">
        <v>52</v>
      </c>
      <c r="F3686" s="2">
        <v>43044</v>
      </c>
      <c r="G3686">
        <v>0.08</v>
      </c>
      <c r="H3686">
        <v>50</v>
      </c>
      <c r="K3686">
        <v>37</v>
      </c>
      <c r="O3686">
        <v>0</v>
      </c>
      <c r="T3686">
        <v>0.08</v>
      </c>
      <c r="U3686">
        <v>0</v>
      </c>
      <c r="Y3686">
        <v>1.351351</v>
      </c>
      <c r="Z3686">
        <v>50</v>
      </c>
      <c r="AA3686">
        <v>0.08</v>
      </c>
      <c r="AB3686">
        <v>0.08</v>
      </c>
      <c r="AH3686">
        <v>37</v>
      </c>
      <c r="AI3686">
        <v>0</v>
      </c>
      <c r="AK3686">
        <v>0</v>
      </c>
      <c r="AL3686">
        <v>37</v>
      </c>
      <c r="AO3686">
        <v>0</v>
      </c>
      <c r="AV3686" s="1" t="s">
        <v>53</v>
      </c>
      <c r="AW3686">
        <f>Facebook[[#This Row],[Total Post Reactions]]+Facebook[[#This Row],[Total Post Shares]]+Facebook[[#This Row],[Page Likes]]</f>
        <v>0</v>
      </c>
      <c r="AX3686" s="1">
        <f>IFERROR((Facebook[[#This Row],[Engagement]]/Facebook[[#This Row],[Reach]])*100,0)</f>
        <v>0</v>
      </c>
      <c r="AY3686" s="1" t="str">
        <f>TEXT(Facebook[[#This Row],[ReportDate]],"mmmm")</f>
        <v>November</v>
      </c>
    </row>
    <row r="3687" spans="1:51" x14ac:dyDescent="0.55000000000000004">
      <c r="A3687" s="1" t="s">
        <v>148</v>
      </c>
      <c r="B3687" s="1" t="s">
        <v>55</v>
      </c>
      <c r="C3687" s="1" t="s">
        <v>59</v>
      </c>
      <c r="D3687" s="1" t="s">
        <v>51</v>
      </c>
      <c r="E3687" s="1" t="s">
        <v>52</v>
      </c>
      <c r="F3687" s="2">
        <v>43044</v>
      </c>
      <c r="G3687">
        <v>1.18</v>
      </c>
      <c r="H3687">
        <v>480</v>
      </c>
      <c r="K3687">
        <v>153</v>
      </c>
      <c r="O3687">
        <v>0</v>
      </c>
      <c r="T3687">
        <v>1.18</v>
      </c>
      <c r="U3687">
        <v>0.01</v>
      </c>
      <c r="Y3687">
        <v>3.1372550000000001</v>
      </c>
      <c r="Z3687">
        <v>480</v>
      </c>
      <c r="AA3687">
        <v>1.18</v>
      </c>
      <c r="AB3687">
        <v>1.18</v>
      </c>
      <c r="AH3687">
        <v>153</v>
      </c>
      <c r="AI3687">
        <v>1</v>
      </c>
      <c r="AK3687">
        <v>-1</v>
      </c>
      <c r="AL3687">
        <v>153</v>
      </c>
      <c r="AO3687">
        <v>0</v>
      </c>
      <c r="AV3687" s="1" t="s">
        <v>53</v>
      </c>
      <c r="AW3687">
        <f>Facebook[[#This Row],[Total Post Reactions]]+Facebook[[#This Row],[Total Post Shares]]+Facebook[[#This Row],[Page Likes]]</f>
        <v>0</v>
      </c>
      <c r="AX3687" s="1">
        <f>IFERROR((Facebook[[#This Row],[Engagement]]/Facebook[[#This Row],[Reach]])*100,0)</f>
        <v>0</v>
      </c>
      <c r="AY3687" s="1" t="str">
        <f>TEXT(Facebook[[#This Row],[ReportDate]],"mmmm")</f>
        <v>November</v>
      </c>
    </row>
    <row r="3688" spans="1:51" x14ac:dyDescent="0.55000000000000004">
      <c r="A3688" s="1" t="s">
        <v>48</v>
      </c>
      <c r="B3688" s="1" t="s">
        <v>55</v>
      </c>
      <c r="C3688" s="1" t="s">
        <v>59</v>
      </c>
      <c r="D3688" s="1" t="s">
        <v>51</v>
      </c>
      <c r="E3688" s="1" t="s">
        <v>52</v>
      </c>
      <c r="F3688" s="2">
        <v>43044</v>
      </c>
      <c r="G3688">
        <v>0.56999999999999995</v>
      </c>
      <c r="H3688">
        <v>345</v>
      </c>
      <c r="K3688">
        <v>182</v>
      </c>
      <c r="O3688">
        <v>0</v>
      </c>
      <c r="T3688">
        <v>0.56999999999999995</v>
      </c>
      <c r="U3688">
        <v>0</v>
      </c>
      <c r="Y3688">
        <v>1.8956040000000001</v>
      </c>
      <c r="Z3688">
        <v>345</v>
      </c>
      <c r="AA3688">
        <v>0.56999999999999995</v>
      </c>
      <c r="AB3688">
        <v>0.56999999999999995</v>
      </c>
      <c r="AH3688">
        <v>182</v>
      </c>
      <c r="AI3688">
        <v>1</v>
      </c>
      <c r="AK3688">
        <v>-1</v>
      </c>
      <c r="AL3688">
        <v>182</v>
      </c>
      <c r="AO3688">
        <v>0</v>
      </c>
      <c r="AV3688" s="1" t="s">
        <v>53</v>
      </c>
      <c r="AW3688">
        <f>Facebook[[#This Row],[Total Post Reactions]]+Facebook[[#This Row],[Total Post Shares]]+Facebook[[#This Row],[Page Likes]]</f>
        <v>0</v>
      </c>
      <c r="AX3688" s="1">
        <f>IFERROR((Facebook[[#This Row],[Engagement]]/Facebook[[#This Row],[Reach]])*100,0)</f>
        <v>0</v>
      </c>
      <c r="AY3688" s="1" t="str">
        <f>TEXT(Facebook[[#This Row],[ReportDate]],"mmmm")</f>
        <v>November</v>
      </c>
    </row>
    <row r="3689" spans="1:51" x14ac:dyDescent="0.55000000000000004">
      <c r="A3689" s="1" t="s">
        <v>149</v>
      </c>
      <c r="B3689" s="1" t="s">
        <v>55</v>
      </c>
      <c r="C3689" s="1" t="s">
        <v>59</v>
      </c>
      <c r="D3689" s="1" t="s">
        <v>51</v>
      </c>
      <c r="E3689" s="1" t="s">
        <v>52</v>
      </c>
      <c r="F3689" s="2">
        <v>43044</v>
      </c>
      <c r="G3689">
        <v>0.21</v>
      </c>
      <c r="H3689">
        <v>98</v>
      </c>
      <c r="K3689">
        <v>47</v>
      </c>
      <c r="O3689">
        <v>0</v>
      </c>
      <c r="T3689">
        <v>0.21</v>
      </c>
      <c r="U3689">
        <v>0</v>
      </c>
      <c r="Y3689">
        <v>2.0851060000000001</v>
      </c>
      <c r="Z3689">
        <v>98</v>
      </c>
      <c r="AA3689">
        <v>0.21</v>
      </c>
      <c r="AB3689">
        <v>0.21</v>
      </c>
      <c r="AH3689">
        <v>47</v>
      </c>
      <c r="AI3689">
        <v>0</v>
      </c>
      <c r="AK3689">
        <v>0</v>
      </c>
      <c r="AL3689">
        <v>47</v>
      </c>
      <c r="AO3689">
        <v>0</v>
      </c>
      <c r="AV3689" s="1" t="s">
        <v>53</v>
      </c>
      <c r="AW3689">
        <f>Facebook[[#This Row],[Total Post Reactions]]+Facebook[[#This Row],[Total Post Shares]]+Facebook[[#This Row],[Page Likes]]</f>
        <v>0</v>
      </c>
      <c r="AX3689" s="1">
        <f>IFERROR((Facebook[[#This Row],[Engagement]]/Facebook[[#This Row],[Reach]])*100,0)</f>
        <v>0</v>
      </c>
      <c r="AY3689" s="1" t="str">
        <f>TEXT(Facebook[[#This Row],[ReportDate]],"mmmm")</f>
        <v>November</v>
      </c>
    </row>
    <row r="3690" spans="1:51" x14ac:dyDescent="0.55000000000000004">
      <c r="A3690" s="1" t="s">
        <v>150</v>
      </c>
      <c r="B3690" s="1" t="s">
        <v>55</v>
      </c>
      <c r="C3690" s="1" t="s">
        <v>59</v>
      </c>
      <c r="D3690" s="1" t="s">
        <v>51</v>
      </c>
      <c r="E3690" s="1" t="s">
        <v>52</v>
      </c>
      <c r="F3690" s="2">
        <v>43044</v>
      </c>
      <c r="G3690">
        <v>0.17</v>
      </c>
      <c r="H3690">
        <v>93</v>
      </c>
      <c r="K3690">
        <v>42</v>
      </c>
      <c r="O3690">
        <v>0</v>
      </c>
      <c r="T3690">
        <v>0.17</v>
      </c>
      <c r="U3690">
        <v>0</v>
      </c>
      <c r="Y3690">
        <v>2.214286</v>
      </c>
      <c r="Z3690">
        <v>93</v>
      </c>
      <c r="AA3690">
        <v>0.17</v>
      </c>
      <c r="AB3690">
        <v>0.17</v>
      </c>
      <c r="AH3690">
        <v>42</v>
      </c>
      <c r="AI3690">
        <v>0</v>
      </c>
      <c r="AK3690">
        <v>0</v>
      </c>
      <c r="AL3690">
        <v>42</v>
      </c>
      <c r="AO3690">
        <v>0</v>
      </c>
      <c r="AV3690" s="1" t="s">
        <v>53</v>
      </c>
      <c r="AW3690">
        <f>Facebook[[#This Row],[Total Post Reactions]]+Facebook[[#This Row],[Total Post Shares]]+Facebook[[#This Row],[Page Likes]]</f>
        <v>0</v>
      </c>
      <c r="AX3690" s="1">
        <f>IFERROR((Facebook[[#This Row],[Engagement]]/Facebook[[#This Row],[Reach]])*100,0)</f>
        <v>0</v>
      </c>
      <c r="AY3690" s="1" t="str">
        <f>TEXT(Facebook[[#This Row],[ReportDate]],"mmmm")</f>
        <v>November</v>
      </c>
    </row>
    <row r="3691" spans="1:51" x14ac:dyDescent="0.55000000000000004">
      <c r="A3691" s="1" t="s">
        <v>151</v>
      </c>
      <c r="B3691" s="1" t="s">
        <v>55</v>
      </c>
      <c r="C3691" s="1" t="s">
        <v>59</v>
      </c>
      <c r="D3691" s="1" t="s">
        <v>51</v>
      </c>
      <c r="E3691" s="1" t="s">
        <v>52</v>
      </c>
      <c r="F3691" s="2">
        <v>43044</v>
      </c>
      <c r="G3691">
        <v>0.26</v>
      </c>
      <c r="H3691">
        <v>179</v>
      </c>
      <c r="K3691">
        <v>77</v>
      </c>
      <c r="O3691">
        <v>0</v>
      </c>
      <c r="T3691">
        <v>0.26</v>
      </c>
      <c r="U3691">
        <v>0</v>
      </c>
      <c r="Y3691">
        <v>2.324675</v>
      </c>
      <c r="Z3691">
        <v>179</v>
      </c>
      <c r="AA3691">
        <v>0.26</v>
      </c>
      <c r="AB3691">
        <v>0.26</v>
      </c>
      <c r="AH3691">
        <v>77</v>
      </c>
      <c r="AI3691">
        <v>0</v>
      </c>
      <c r="AK3691">
        <v>0</v>
      </c>
      <c r="AL3691">
        <v>77</v>
      </c>
      <c r="AO3691">
        <v>0</v>
      </c>
      <c r="AV3691" s="1" t="s">
        <v>53</v>
      </c>
      <c r="AW3691">
        <f>Facebook[[#This Row],[Total Post Reactions]]+Facebook[[#This Row],[Total Post Shares]]+Facebook[[#This Row],[Page Likes]]</f>
        <v>0</v>
      </c>
      <c r="AX3691" s="1">
        <f>IFERROR((Facebook[[#This Row],[Engagement]]/Facebook[[#This Row],[Reach]])*100,0)</f>
        <v>0</v>
      </c>
      <c r="AY3691" s="1" t="str">
        <f>TEXT(Facebook[[#This Row],[ReportDate]],"mmmm")</f>
        <v>November</v>
      </c>
    </row>
    <row r="3692" spans="1:51" x14ac:dyDescent="0.55000000000000004">
      <c r="A3692" s="1" t="s">
        <v>64</v>
      </c>
      <c r="B3692" s="1" t="s">
        <v>55</v>
      </c>
      <c r="C3692" s="1" t="s">
        <v>59</v>
      </c>
      <c r="D3692" s="1" t="s">
        <v>51</v>
      </c>
      <c r="E3692" s="1" t="s">
        <v>52</v>
      </c>
      <c r="F3692" s="2">
        <v>43044</v>
      </c>
      <c r="G3692">
        <v>0.05</v>
      </c>
      <c r="H3692">
        <v>26</v>
      </c>
      <c r="K3692">
        <v>15</v>
      </c>
      <c r="O3692">
        <v>0</v>
      </c>
      <c r="T3692">
        <v>0.05</v>
      </c>
      <c r="U3692">
        <v>0</v>
      </c>
      <c r="Y3692">
        <v>1.733333</v>
      </c>
      <c r="Z3692">
        <v>26</v>
      </c>
      <c r="AA3692">
        <v>0.05</v>
      </c>
      <c r="AB3692">
        <v>0.05</v>
      </c>
      <c r="AH3692">
        <v>15</v>
      </c>
      <c r="AI3692">
        <v>0</v>
      </c>
      <c r="AK3692">
        <v>0</v>
      </c>
      <c r="AL3692">
        <v>15</v>
      </c>
      <c r="AO3692">
        <v>0</v>
      </c>
      <c r="AV3692" s="1" t="s">
        <v>53</v>
      </c>
      <c r="AW3692">
        <f>Facebook[[#This Row],[Total Post Reactions]]+Facebook[[#This Row],[Total Post Shares]]+Facebook[[#This Row],[Page Likes]]</f>
        <v>0</v>
      </c>
      <c r="AX3692" s="1">
        <f>IFERROR((Facebook[[#This Row],[Engagement]]/Facebook[[#This Row],[Reach]])*100,0)</f>
        <v>0</v>
      </c>
      <c r="AY3692" s="1" t="str">
        <f>TEXT(Facebook[[#This Row],[ReportDate]],"mmmm")</f>
        <v>November</v>
      </c>
    </row>
    <row r="3693" spans="1:51" x14ac:dyDescent="0.55000000000000004">
      <c r="A3693" s="1" t="s">
        <v>60</v>
      </c>
      <c r="B3693" s="1" t="s">
        <v>55</v>
      </c>
      <c r="C3693" s="1" t="s">
        <v>59</v>
      </c>
      <c r="D3693" s="1" t="s">
        <v>51</v>
      </c>
      <c r="E3693" s="1" t="s">
        <v>52</v>
      </c>
      <c r="F3693" s="2">
        <v>43044</v>
      </c>
      <c r="G3693">
        <v>0.41</v>
      </c>
      <c r="H3693">
        <v>290</v>
      </c>
      <c r="K3693">
        <v>166</v>
      </c>
      <c r="O3693">
        <v>0</v>
      </c>
      <c r="T3693">
        <v>0.41</v>
      </c>
      <c r="U3693">
        <v>0</v>
      </c>
      <c r="Y3693">
        <v>1.746988</v>
      </c>
      <c r="Z3693">
        <v>290</v>
      </c>
      <c r="AA3693">
        <v>0.41</v>
      </c>
      <c r="AB3693">
        <v>0.41</v>
      </c>
      <c r="AH3693">
        <v>166</v>
      </c>
      <c r="AI3693">
        <v>0</v>
      </c>
      <c r="AK3693">
        <v>0</v>
      </c>
      <c r="AL3693">
        <v>166</v>
      </c>
      <c r="AO3693">
        <v>0</v>
      </c>
      <c r="AV3693" s="1" t="s">
        <v>53</v>
      </c>
      <c r="AW3693">
        <f>Facebook[[#This Row],[Total Post Reactions]]+Facebook[[#This Row],[Total Post Shares]]+Facebook[[#This Row],[Page Likes]]</f>
        <v>0</v>
      </c>
      <c r="AX3693" s="1">
        <f>IFERROR((Facebook[[#This Row],[Engagement]]/Facebook[[#This Row],[Reach]])*100,0)</f>
        <v>0</v>
      </c>
      <c r="AY3693" s="1" t="str">
        <f>TEXT(Facebook[[#This Row],[ReportDate]],"mmmm")</f>
        <v>November</v>
      </c>
    </row>
    <row r="3694" spans="1:51" x14ac:dyDescent="0.55000000000000004">
      <c r="A3694" s="1" t="s">
        <v>82</v>
      </c>
      <c r="B3694" s="1" t="s">
        <v>62</v>
      </c>
      <c r="C3694" s="1" t="s">
        <v>59</v>
      </c>
      <c r="D3694" s="1" t="s">
        <v>51</v>
      </c>
      <c r="E3694" s="1" t="s">
        <v>52</v>
      </c>
      <c r="F3694" s="2">
        <v>43044</v>
      </c>
      <c r="G3694">
        <v>0.46</v>
      </c>
      <c r="H3694">
        <v>47</v>
      </c>
      <c r="K3694">
        <v>39</v>
      </c>
      <c r="O3694">
        <v>0</v>
      </c>
      <c r="T3694">
        <v>0.46</v>
      </c>
      <c r="U3694">
        <v>0.01</v>
      </c>
      <c r="Y3694">
        <v>1.205128</v>
      </c>
      <c r="Z3694">
        <v>47</v>
      </c>
      <c r="AA3694">
        <v>0.46</v>
      </c>
      <c r="AB3694">
        <v>0.46</v>
      </c>
      <c r="AH3694">
        <v>39</v>
      </c>
      <c r="AI3694">
        <v>0</v>
      </c>
      <c r="AK3694">
        <v>0</v>
      </c>
      <c r="AL3694">
        <v>39</v>
      </c>
      <c r="AO3694">
        <v>0</v>
      </c>
      <c r="AV3694" s="1" t="s">
        <v>53</v>
      </c>
      <c r="AW3694">
        <f>Facebook[[#This Row],[Total Post Reactions]]+Facebook[[#This Row],[Total Post Shares]]+Facebook[[#This Row],[Page Likes]]</f>
        <v>0</v>
      </c>
      <c r="AX3694" s="1">
        <f>IFERROR((Facebook[[#This Row],[Engagement]]/Facebook[[#This Row],[Reach]])*100,0)</f>
        <v>0</v>
      </c>
      <c r="AY3694" s="1" t="str">
        <f>TEXT(Facebook[[#This Row],[ReportDate]],"mmmm")</f>
        <v>November</v>
      </c>
    </row>
    <row r="3695" spans="1:51" x14ac:dyDescent="0.55000000000000004">
      <c r="A3695" s="1" t="s">
        <v>152</v>
      </c>
      <c r="B3695" s="1" t="s">
        <v>62</v>
      </c>
      <c r="C3695" s="1" t="s">
        <v>59</v>
      </c>
      <c r="D3695" s="1" t="s">
        <v>51</v>
      </c>
      <c r="E3695" s="1" t="s">
        <v>52</v>
      </c>
      <c r="F3695" s="2">
        <v>43044</v>
      </c>
      <c r="G3695">
        <v>0.26</v>
      </c>
      <c r="H3695">
        <v>19</v>
      </c>
      <c r="K3695">
        <v>18</v>
      </c>
      <c r="O3695">
        <v>0</v>
      </c>
      <c r="T3695">
        <v>0.26</v>
      </c>
      <c r="U3695">
        <v>0.01</v>
      </c>
      <c r="Y3695">
        <v>1.0555559999999999</v>
      </c>
      <c r="Z3695">
        <v>19</v>
      </c>
      <c r="AA3695">
        <v>0.26</v>
      </c>
      <c r="AB3695">
        <v>0.26</v>
      </c>
      <c r="AH3695">
        <v>18</v>
      </c>
      <c r="AI3695">
        <v>0</v>
      </c>
      <c r="AK3695">
        <v>0</v>
      </c>
      <c r="AL3695">
        <v>18</v>
      </c>
      <c r="AO3695">
        <v>0</v>
      </c>
      <c r="AV3695" s="1" t="s">
        <v>53</v>
      </c>
      <c r="AW3695">
        <f>Facebook[[#This Row],[Total Post Reactions]]+Facebook[[#This Row],[Total Post Shares]]+Facebook[[#This Row],[Page Likes]]</f>
        <v>0</v>
      </c>
      <c r="AX3695" s="1">
        <f>IFERROR((Facebook[[#This Row],[Engagement]]/Facebook[[#This Row],[Reach]])*100,0)</f>
        <v>0</v>
      </c>
      <c r="AY3695" s="1" t="str">
        <f>TEXT(Facebook[[#This Row],[ReportDate]],"mmmm")</f>
        <v>November</v>
      </c>
    </row>
    <row r="3696" spans="1:51" x14ac:dyDescent="0.55000000000000004">
      <c r="A3696" s="1" t="s">
        <v>78</v>
      </c>
      <c r="B3696" s="1" t="s">
        <v>62</v>
      </c>
      <c r="C3696" s="1" t="s">
        <v>59</v>
      </c>
      <c r="D3696" s="1" t="s">
        <v>51</v>
      </c>
      <c r="E3696" s="1" t="s">
        <v>52</v>
      </c>
      <c r="F3696" s="2">
        <v>43044</v>
      </c>
      <c r="G3696">
        <v>0.04</v>
      </c>
      <c r="H3696">
        <v>6</v>
      </c>
      <c r="K3696">
        <v>6</v>
      </c>
      <c r="O3696">
        <v>0</v>
      </c>
      <c r="T3696">
        <v>0.04</v>
      </c>
      <c r="U3696">
        <v>0.01</v>
      </c>
      <c r="Y3696">
        <v>1</v>
      </c>
      <c r="Z3696">
        <v>6</v>
      </c>
      <c r="AA3696">
        <v>0.04</v>
      </c>
      <c r="AB3696">
        <v>0.04</v>
      </c>
      <c r="AH3696">
        <v>6</v>
      </c>
      <c r="AI3696">
        <v>0</v>
      </c>
      <c r="AK3696">
        <v>0</v>
      </c>
      <c r="AL3696">
        <v>6</v>
      </c>
      <c r="AO3696">
        <v>0</v>
      </c>
      <c r="AV3696" s="1" t="s">
        <v>53</v>
      </c>
      <c r="AW3696">
        <f>Facebook[[#This Row],[Total Post Reactions]]+Facebook[[#This Row],[Total Post Shares]]+Facebook[[#This Row],[Page Likes]]</f>
        <v>0</v>
      </c>
      <c r="AX3696" s="1">
        <f>IFERROR((Facebook[[#This Row],[Engagement]]/Facebook[[#This Row],[Reach]])*100,0)</f>
        <v>0</v>
      </c>
      <c r="AY3696" s="1" t="str">
        <f>TEXT(Facebook[[#This Row],[ReportDate]],"mmmm")</f>
        <v>November</v>
      </c>
    </row>
    <row r="3697" spans="1:51" x14ac:dyDescent="0.55000000000000004">
      <c r="A3697" s="1" t="s">
        <v>144</v>
      </c>
      <c r="B3697" s="1" t="s">
        <v>62</v>
      </c>
      <c r="C3697" s="1" t="s">
        <v>59</v>
      </c>
      <c r="D3697" s="1" t="s">
        <v>51</v>
      </c>
      <c r="E3697" s="1" t="s">
        <v>52</v>
      </c>
      <c r="F3697" s="2">
        <v>43044</v>
      </c>
      <c r="G3697">
        <v>0.28999999999999998</v>
      </c>
      <c r="H3697">
        <v>16</v>
      </c>
      <c r="K3697">
        <v>15</v>
      </c>
      <c r="O3697">
        <v>0</v>
      </c>
      <c r="T3697">
        <v>0.28999999999999998</v>
      </c>
      <c r="U3697">
        <v>0.02</v>
      </c>
      <c r="Y3697">
        <v>1.066667</v>
      </c>
      <c r="Z3697">
        <v>16</v>
      </c>
      <c r="AA3697">
        <v>0.28999999999999998</v>
      </c>
      <c r="AB3697">
        <v>0.28999999999999998</v>
      </c>
      <c r="AH3697">
        <v>15</v>
      </c>
      <c r="AI3697">
        <v>0</v>
      </c>
      <c r="AK3697">
        <v>0</v>
      </c>
      <c r="AL3697">
        <v>15</v>
      </c>
      <c r="AO3697">
        <v>0</v>
      </c>
      <c r="AV3697" s="1" t="s">
        <v>53</v>
      </c>
      <c r="AW3697">
        <f>Facebook[[#This Row],[Total Post Reactions]]+Facebook[[#This Row],[Total Post Shares]]+Facebook[[#This Row],[Page Likes]]</f>
        <v>0</v>
      </c>
      <c r="AX3697" s="1">
        <f>IFERROR((Facebook[[#This Row],[Engagement]]/Facebook[[#This Row],[Reach]])*100,0)</f>
        <v>0</v>
      </c>
      <c r="AY3697" s="1" t="str">
        <f>TEXT(Facebook[[#This Row],[ReportDate]],"mmmm")</f>
        <v>November</v>
      </c>
    </row>
    <row r="3698" spans="1:51" x14ac:dyDescent="0.55000000000000004">
      <c r="A3698" s="1" t="s">
        <v>145</v>
      </c>
      <c r="B3698" s="1" t="s">
        <v>62</v>
      </c>
      <c r="C3698" s="1" t="s">
        <v>59</v>
      </c>
      <c r="D3698" s="1" t="s">
        <v>51</v>
      </c>
      <c r="E3698" s="1" t="s">
        <v>52</v>
      </c>
      <c r="F3698" s="2">
        <v>43044</v>
      </c>
      <c r="G3698">
        <v>0.63</v>
      </c>
      <c r="H3698">
        <v>66</v>
      </c>
      <c r="K3698">
        <v>57</v>
      </c>
      <c r="O3698">
        <v>0</v>
      </c>
      <c r="T3698">
        <v>0.63</v>
      </c>
      <c r="U3698">
        <v>0.01</v>
      </c>
      <c r="Y3698">
        <v>1.1578949999999999</v>
      </c>
      <c r="Z3698">
        <v>66</v>
      </c>
      <c r="AA3698">
        <v>0.63</v>
      </c>
      <c r="AB3698">
        <v>0.63</v>
      </c>
      <c r="AH3698">
        <v>57</v>
      </c>
      <c r="AI3698">
        <v>1</v>
      </c>
      <c r="AK3698">
        <v>-1</v>
      </c>
      <c r="AL3698">
        <v>57</v>
      </c>
      <c r="AO3698">
        <v>0</v>
      </c>
      <c r="AV3698" s="1" t="s">
        <v>53</v>
      </c>
      <c r="AW3698">
        <f>Facebook[[#This Row],[Total Post Reactions]]+Facebook[[#This Row],[Total Post Shares]]+Facebook[[#This Row],[Page Likes]]</f>
        <v>0</v>
      </c>
      <c r="AX3698" s="1">
        <f>IFERROR((Facebook[[#This Row],[Engagement]]/Facebook[[#This Row],[Reach]])*100,0)</f>
        <v>0</v>
      </c>
      <c r="AY3698" s="1" t="str">
        <f>TEXT(Facebook[[#This Row],[ReportDate]],"mmmm")</f>
        <v>November</v>
      </c>
    </row>
    <row r="3699" spans="1:51" x14ac:dyDescent="0.55000000000000004">
      <c r="A3699" s="1" t="s">
        <v>146</v>
      </c>
      <c r="B3699" s="1" t="s">
        <v>62</v>
      </c>
      <c r="C3699" s="1" t="s">
        <v>59</v>
      </c>
      <c r="D3699" s="1" t="s">
        <v>51</v>
      </c>
      <c r="E3699" s="1" t="s">
        <v>52</v>
      </c>
      <c r="F3699" s="2">
        <v>43044</v>
      </c>
      <c r="G3699">
        <v>0.39</v>
      </c>
      <c r="H3699">
        <v>33</v>
      </c>
      <c r="K3699">
        <v>25</v>
      </c>
      <c r="O3699">
        <v>0</v>
      </c>
      <c r="T3699">
        <v>0.39</v>
      </c>
      <c r="U3699">
        <v>0.02</v>
      </c>
      <c r="Y3699">
        <v>1.32</v>
      </c>
      <c r="Z3699">
        <v>33</v>
      </c>
      <c r="AA3699">
        <v>0.39</v>
      </c>
      <c r="AB3699">
        <v>0.39</v>
      </c>
      <c r="AH3699">
        <v>25</v>
      </c>
      <c r="AI3699">
        <v>0</v>
      </c>
      <c r="AK3699">
        <v>0</v>
      </c>
      <c r="AL3699">
        <v>25</v>
      </c>
      <c r="AO3699">
        <v>0</v>
      </c>
      <c r="AV3699" s="1" t="s">
        <v>53</v>
      </c>
      <c r="AW3699">
        <f>Facebook[[#This Row],[Total Post Reactions]]+Facebook[[#This Row],[Total Post Shares]]+Facebook[[#This Row],[Page Likes]]</f>
        <v>0</v>
      </c>
      <c r="AX3699" s="1">
        <f>IFERROR((Facebook[[#This Row],[Engagement]]/Facebook[[#This Row],[Reach]])*100,0)</f>
        <v>0</v>
      </c>
      <c r="AY3699" s="1" t="str">
        <f>TEXT(Facebook[[#This Row],[ReportDate]],"mmmm")</f>
        <v>November</v>
      </c>
    </row>
    <row r="3700" spans="1:51" x14ac:dyDescent="0.55000000000000004">
      <c r="A3700" s="1" t="s">
        <v>147</v>
      </c>
      <c r="B3700" s="1" t="s">
        <v>62</v>
      </c>
      <c r="C3700" s="1" t="s">
        <v>59</v>
      </c>
      <c r="D3700" s="1" t="s">
        <v>51</v>
      </c>
      <c r="E3700" s="1" t="s">
        <v>52</v>
      </c>
      <c r="F3700" s="2">
        <v>43044</v>
      </c>
      <c r="G3700">
        <v>1.69</v>
      </c>
      <c r="H3700">
        <v>154</v>
      </c>
      <c r="K3700">
        <v>89</v>
      </c>
      <c r="O3700">
        <v>0</v>
      </c>
      <c r="T3700">
        <v>1.69</v>
      </c>
      <c r="U3700">
        <v>0.02</v>
      </c>
      <c r="Y3700">
        <v>1.730337</v>
      </c>
      <c r="Z3700">
        <v>154</v>
      </c>
      <c r="AA3700">
        <v>1.69</v>
      </c>
      <c r="AB3700">
        <v>1.69</v>
      </c>
      <c r="AH3700">
        <v>89</v>
      </c>
      <c r="AI3700">
        <v>2</v>
      </c>
      <c r="AK3700">
        <v>-2</v>
      </c>
      <c r="AL3700">
        <v>89</v>
      </c>
      <c r="AO3700">
        <v>0</v>
      </c>
      <c r="AV3700" s="1" t="s">
        <v>53</v>
      </c>
      <c r="AW3700">
        <f>Facebook[[#This Row],[Total Post Reactions]]+Facebook[[#This Row],[Total Post Shares]]+Facebook[[#This Row],[Page Likes]]</f>
        <v>0</v>
      </c>
      <c r="AX3700" s="1">
        <f>IFERROR((Facebook[[#This Row],[Engagement]]/Facebook[[#This Row],[Reach]])*100,0)</f>
        <v>0</v>
      </c>
      <c r="AY3700" s="1" t="str">
        <f>TEXT(Facebook[[#This Row],[ReportDate]],"mmmm")</f>
        <v>November</v>
      </c>
    </row>
    <row r="3701" spans="1:51" x14ac:dyDescent="0.55000000000000004">
      <c r="A3701" s="1" t="s">
        <v>54</v>
      </c>
      <c r="B3701" s="1" t="s">
        <v>62</v>
      </c>
      <c r="C3701" s="1" t="s">
        <v>59</v>
      </c>
      <c r="D3701" s="1" t="s">
        <v>51</v>
      </c>
      <c r="E3701" s="1" t="s">
        <v>52</v>
      </c>
      <c r="F3701" s="2">
        <v>43044</v>
      </c>
      <c r="G3701">
        <v>1.04</v>
      </c>
      <c r="H3701">
        <v>105</v>
      </c>
      <c r="K3701">
        <v>97</v>
      </c>
      <c r="O3701">
        <v>0</v>
      </c>
      <c r="T3701">
        <v>1.04</v>
      </c>
      <c r="U3701">
        <v>0.01</v>
      </c>
      <c r="Y3701">
        <v>1.0824739999999999</v>
      </c>
      <c r="Z3701">
        <v>105</v>
      </c>
      <c r="AA3701">
        <v>1.04</v>
      </c>
      <c r="AB3701">
        <v>1.04</v>
      </c>
      <c r="AH3701">
        <v>97</v>
      </c>
      <c r="AI3701">
        <v>1</v>
      </c>
      <c r="AK3701">
        <v>-1</v>
      </c>
      <c r="AL3701">
        <v>97</v>
      </c>
      <c r="AO3701">
        <v>0</v>
      </c>
      <c r="AV3701" s="1" t="s">
        <v>53</v>
      </c>
      <c r="AW3701">
        <f>Facebook[[#This Row],[Total Post Reactions]]+Facebook[[#This Row],[Total Post Shares]]+Facebook[[#This Row],[Page Likes]]</f>
        <v>0</v>
      </c>
      <c r="AX3701" s="1">
        <f>IFERROR((Facebook[[#This Row],[Engagement]]/Facebook[[#This Row],[Reach]])*100,0)</f>
        <v>0</v>
      </c>
      <c r="AY3701" s="1" t="str">
        <f>TEXT(Facebook[[#This Row],[ReportDate]],"mmmm")</f>
        <v>November</v>
      </c>
    </row>
    <row r="3702" spans="1:51" x14ac:dyDescent="0.55000000000000004">
      <c r="A3702" s="1" t="s">
        <v>149</v>
      </c>
      <c r="B3702" s="1" t="s">
        <v>62</v>
      </c>
      <c r="C3702" s="1" t="s">
        <v>59</v>
      </c>
      <c r="D3702" s="1" t="s">
        <v>51</v>
      </c>
      <c r="E3702" s="1" t="s">
        <v>52</v>
      </c>
      <c r="F3702" s="2">
        <v>43044</v>
      </c>
      <c r="G3702">
        <v>1.43</v>
      </c>
      <c r="H3702">
        <v>118</v>
      </c>
      <c r="K3702">
        <v>112</v>
      </c>
      <c r="O3702">
        <v>0</v>
      </c>
      <c r="T3702">
        <v>1.43</v>
      </c>
      <c r="U3702">
        <v>0.01</v>
      </c>
      <c r="Y3702">
        <v>1.053571</v>
      </c>
      <c r="Z3702">
        <v>118</v>
      </c>
      <c r="AA3702">
        <v>1.43</v>
      </c>
      <c r="AB3702">
        <v>1.43</v>
      </c>
      <c r="AH3702">
        <v>112</v>
      </c>
      <c r="AI3702">
        <v>1</v>
      </c>
      <c r="AK3702">
        <v>-1</v>
      </c>
      <c r="AL3702">
        <v>112</v>
      </c>
      <c r="AO3702">
        <v>0</v>
      </c>
      <c r="AV3702" s="1" t="s">
        <v>53</v>
      </c>
      <c r="AW3702">
        <f>Facebook[[#This Row],[Total Post Reactions]]+Facebook[[#This Row],[Total Post Shares]]+Facebook[[#This Row],[Page Likes]]</f>
        <v>0</v>
      </c>
      <c r="AX3702" s="1">
        <f>IFERROR((Facebook[[#This Row],[Engagement]]/Facebook[[#This Row],[Reach]])*100,0)</f>
        <v>0</v>
      </c>
      <c r="AY3702" s="1" t="str">
        <f>TEXT(Facebook[[#This Row],[ReportDate]],"mmmm")</f>
        <v>November</v>
      </c>
    </row>
    <row r="3703" spans="1:51" x14ac:dyDescent="0.55000000000000004">
      <c r="A3703" s="1" t="s">
        <v>151</v>
      </c>
      <c r="B3703" s="1" t="s">
        <v>62</v>
      </c>
      <c r="C3703" s="1" t="s">
        <v>59</v>
      </c>
      <c r="D3703" s="1" t="s">
        <v>51</v>
      </c>
      <c r="E3703" s="1" t="s">
        <v>52</v>
      </c>
      <c r="F3703" s="2">
        <v>43044</v>
      </c>
      <c r="G3703">
        <v>0.34</v>
      </c>
      <c r="H3703">
        <v>19</v>
      </c>
      <c r="K3703">
        <v>18</v>
      </c>
      <c r="O3703">
        <v>0</v>
      </c>
      <c r="T3703">
        <v>0.34</v>
      </c>
      <c r="U3703">
        <v>0.02</v>
      </c>
      <c r="Y3703">
        <v>1.0555559999999999</v>
      </c>
      <c r="Z3703">
        <v>19</v>
      </c>
      <c r="AA3703">
        <v>0.34</v>
      </c>
      <c r="AB3703">
        <v>0.34</v>
      </c>
      <c r="AH3703">
        <v>18</v>
      </c>
      <c r="AI3703">
        <v>0</v>
      </c>
      <c r="AK3703">
        <v>0</v>
      </c>
      <c r="AL3703">
        <v>18</v>
      </c>
      <c r="AO3703">
        <v>0</v>
      </c>
      <c r="AV3703" s="1" t="s">
        <v>53</v>
      </c>
      <c r="AW3703">
        <f>Facebook[[#This Row],[Total Post Reactions]]+Facebook[[#This Row],[Total Post Shares]]+Facebook[[#This Row],[Page Likes]]</f>
        <v>0</v>
      </c>
      <c r="AX3703" s="1">
        <f>IFERROR((Facebook[[#This Row],[Engagement]]/Facebook[[#This Row],[Reach]])*100,0)</f>
        <v>0</v>
      </c>
      <c r="AY3703" s="1" t="str">
        <f>TEXT(Facebook[[#This Row],[ReportDate]],"mmmm")</f>
        <v>November</v>
      </c>
    </row>
    <row r="3704" spans="1:51" x14ac:dyDescent="0.55000000000000004">
      <c r="A3704" s="1" t="s">
        <v>148</v>
      </c>
      <c r="B3704" s="1" t="s">
        <v>65</v>
      </c>
      <c r="C3704" s="1" t="s">
        <v>59</v>
      </c>
      <c r="D3704" s="1" t="s">
        <v>51</v>
      </c>
      <c r="E3704" s="1" t="s">
        <v>52</v>
      </c>
      <c r="F3704" s="2">
        <v>43044</v>
      </c>
      <c r="G3704">
        <v>0.53</v>
      </c>
      <c r="H3704">
        <v>34</v>
      </c>
      <c r="K3704">
        <v>25</v>
      </c>
      <c r="O3704">
        <v>0</v>
      </c>
      <c r="T3704">
        <v>0.53</v>
      </c>
      <c r="U3704">
        <v>0.02</v>
      </c>
      <c r="Y3704">
        <v>1.36</v>
      </c>
      <c r="Z3704">
        <v>34</v>
      </c>
      <c r="AA3704">
        <v>0.53</v>
      </c>
      <c r="AB3704">
        <v>0.53</v>
      </c>
      <c r="AH3704">
        <v>25</v>
      </c>
      <c r="AI3704">
        <v>1</v>
      </c>
      <c r="AK3704">
        <v>-1</v>
      </c>
      <c r="AL3704">
        <v>25</v>
      </c>
      <c r="AO3704">
        <v>0</v>
      </c>
      <c r="AV3704" s="1" t="s">
        <v>53</v>
      </c>
      <c r="AW3704">
        <f>Facebook[[#This Row],[Total Post Reactions]]+Facebook[[#This Row],[Total Post Shares]]+Facebook[[#This Row],[Page Likes]]</f>
        <v>0</v>
      </c>
      <c r="AX3704" s="1">
        <f>IFERROR((Facebook[[#This Row],[Engagement]]/Facebook[[#This Row],[Reach]])*100,0)</f>
        <v>0</v>
      </c>
      <c r="AY3704" s="1" t="str">
        <f>TEXT(Facebook[[#This Row],[ReportDate]],"mmmm")</f>
        <v>November</v>
      </c>
    </row>
    <row r="3705" spans="1:51" x14ac:dyDescent="0.55000000000000004">
      <c r="A3705" s="1" t="s">
        <v>148</v>
      </c>
      <c r="B3705" s="1" t="s">
        <v>66</v>
      </c>
      <c r="C3705" s="1" t="s">
        <v>59</v>
      </c>
      <c r="D3705" s="1" t="s">
        <v>51</v>
      </c>
      <c r="E3705" s="1" t="s">
        <v>52</v>
      </c>
      <c r="F3705" s="2">
        <v>43044</v>
      </c>
      <c r="G3705">
        <v>0.46</v>
      </c>
      <c r="H3705">
        <v>36</v>
      </c>
      <c r="K3705">
        <v>34</v>
      </c>
      <c r="O3705">
        <v>0</v>
      </c>
      <c r="T3705">
        <v>0.46</v>
      </c>
      <c r="U3705">
        <v>0.01</v>
      </c>
      <c r="Y3705">
        <v>1.058824</v>
      </c>
      <c r="Z3705">
        <v>36</v>
      </c>
      <c r="AA3705">
        <v>0.46</v>
      </c>
      <c r="AB3705">
        <v>0.46</v>
      </c>
      <c r="AH3705">
        <v>34</v>
      </c>
      <c r="AI3705">
        <v>0</v>
      </c>
      <c r="AK3705">
        <v>0</v>
      </c>
      <c r="AL3705">
        <v>34</v>
      </c>
      <c r="AO3705">
        <v>0</v>
      </c>
      <c r="AV3705" s="1" t="s">
        <v>53</v>
      </c>
      <c r="AW3705">
        <f>Facebook[[#This Row],[Total Post Reactions]]+Facebook[[#This Row],[Total Post Shares]]+Facebook[[#This Row],[Page Likes]]</f>
        <v>0</v>
      </c>
      <c r="AX3705" s="1">
        <f>IFERROR((Facebook[[#This Row],[Engagement]]/Facebook[[#This Row],[Reach]])*100,0)</f>
        <v>0</v>
      </c>
      <c r="AY3705" s="1" t="str">
        <f>TEXT(Facebook[[#This Row],[ReportDate]],"mmmm")</f>
        <v>November</v>
      </c>
    </row>
    <row r="3706" spans="1:51" x14ac:dyDescent="0.55000000000000004">
      <c r="A3706" s="1" t="s">
        <v>150</v>
      </c>
      <c r="B3706" s="1" t="s">
        <v>49</v>
      </c>
      <c r="C3706" s="1" t="s">
        <v>59</v>
      </c>
      <c r="D3706" s="1" t="s">
        <v>51</v>
      </c>
      <c r="E3706" s="1" t="s">
        <v>52</v>
      </c>
      <c r="F3706" s="2">
        <v>43044</v>
      </c>
      <c r="G3706">
        <v>0.71668600000000005</v>
      </c>
      <c r="H3706">
        <v>100</v>
      </c>
      <c r="K3706">
        <v>94</v>
      </c>
      <c r="O3706">
        <v>0</v>
      </c>
      <c r="T3706">
        <v>0.71668600000000005</v>
      </c>
      <c r="U3706">
        <v>0.01</v>
      </c>
      <c r="Y3706">
        <v>1.0638300000000001</v>
      </c>
      <c r="Z3706">
        <v>100</v>
      </c>
      <c r="AA3706">
        <v>0.71668600000000005</v>
      </c>
      <c r="AB3706">
        <v>0.71668600000000005</v>
      </c>
      <c r="AH3706">
        <v>94</v>
      </c>
      <c r="AI3706">
        <v>1</v>
      </c>
      <c r="AK3706">
        <v>-1</v>
      </c>
      <c r="AL3706">
        <v>94</v>
      </c>
      <c r="AO3706">
        <v>0</v>
      </c>
      <c r="AV3706" s="1" t="s">
        <v>53</v>
      </c>
      <c r="AW3706">
        <f>Facebook[[#This Row],[Total Post Reactions]]+Facebook[[#This Row],[Total Post Shares]]+Facebook[[#This Row],[Page Likes]]</f>
        <v>0</v>
      </c>
      <c r="AX3706" s="1">
        <f>IFERROR((Facebook[[#This Row],[Engagement]]/Facebook[[#This Row],[Reach]])*100,0)</f>
        <v>0</v>
      </c>
      <c r="AY3706" s="1" t="str">
        <f>TEXT(Facebook[[#This Row],[ReportDate]],"mmmm")</f>
        <v>November</v>
      </c>
    </row>
    <row r="3707" spans="1:51" x14ac:dyDescent="0.55000000000000004">
      <c r="A3707" s="1" t="s">
        <v>150</v>
      </c>
      <c r="B3707" s="1" t="s">
        <v>57</v>
      </c>
      <c r="C3707" s="1" t="s">
        <v>59</v>
      </c>
      <c r="D3707" s="1" t="s">
        <v>51</v>
      </c>
      <c r="E3707" s="1" t="s">
        <v>52</v>
      </c>
      <c r="F3707" s="2">
        <v>43044</v>
      </c>
      <c r="G3707">
        <v>2.17</v>
      </c>
      <c r="H3707">
        <v>142</v>
      </c>
      <c r="K3707">
        <v>130</v>
      </c>
      <c r="O3707">
        <v>0</v>
      </c>
      <c r="T3707">
        <v>2.17</v>
      </c>
      <c r="U3707">
        <v>0.02</v>
      </c>
      <c r="Y3707">
        <v>1.0923080000000001</v>
      </c>
      <c r="Z3707">
        <v>142</v>
      </c>
      <c r="AA3707">
        <v>2.17</v>
      </c>
      <c r="AB3707">
        <v>2.17</v>
      </c>
      <c r="AH3707">
        <v>130</v>
      </c>
      <c r="AI3707">
        <v>2</v>
      </c>
      <c r="AK3707">
        <v>-2</v>
      </c>
      <c r="AL3707">
        <v>130</v>
      </c>
      <c r="AO3707">
        <v>0</v>
      </c>
      <c r="AV3707" s="1" t="s">
        <v>53</v>
      </c>
      <c r="AW3707">
        <f>Facebook[[#This Row],[Total Post Reactions]]+Facebook[[#This Row],[Total Post Shares]]+Facebook[[#This Row],[Page Likes]]</f>
        <v>0</v>
      </c>
      <c r="AX3707" s="1">
        <f>IFERROR((Facebook[[#This Row],[Engagement]]/Facebook[[#This Row],[Reach]])*100,0)</f>
        <v>0</v>
      </c>
      <c r="AY3707" s="1" t="str">
        <f>TEXT(Facebook[[#This Row],[ReportDate]],"mmmm")</f>
        <v>November</v>
      </c>
    </row>
    <row r="3708" spans="1:51" x14ac:dyDescent="0.55000000000000004">
      <c r="A3708" s="1" t="s">
        <v>148</v>
      </c>
      <c r="B3708" s="1" t="s">
        <v>49</v>
      </c>
      <c r="C3708" s="1" t="s">
        <v>59</v>
      </c>
      <c r="D3708" s="1" t="s">
        <v>51</v>
      </c>
      <c r="E3708" s="1" t="s">
        <v>52</v>
      </c>
      <c r="F3708" s="2">
        <v>43044</v>
      </c>
      <c r="G3708">
        <v>0.8</v>
      </c>
      <c r="H3708">
        <v>110</v>
      </c>
      <c r="K3708">
        <v>96</v>
      </c>
      <c r="O3708">
        <v>0</v>
      </c>
      <c r="T3708">
        <v>0.8</v>
      </c>
      <c r="U3708">
        <v>0.01</v>
      </c>
      <c r="Y3708">
        <v>1.1458330000000001</v>
      </c>
      <c r="Z3708">
        <v>110</v>
      </c>
      <c r="AA3708">
        <v>0.8</v>
      </c>
      <c r="AB3708">
        <v>0.8</v>
      </c>
      <c r="AH3708">
        <v>96</v>
      </c>
      <c r="AI3708">
        <v>1</v>
      </c>
      <c r="AK3708">
        <v>-1</v>
      </c>
      <c r="AL3708">
        <v>96</v>
      </c>
      <c r="AO3708">
        <v>0</v>
      </c>
      <c r="AV3708" s="1" t="s">
        <v>53</v>
      </c>
      <c r="AW3708">
        <f>Facebook[[#This Row],[Total Post Reactions]]+Facebook[[#This Row],[Total Post Shares]]+Facebook[[#This Row],[Page Likes]]</f>
        <v>0</v>
      </c>
      <c r="AX3708" s="1">
        <f>IFERROR((Facebook[[#This Row],[Engagement]]/Facebook[[#This Row],[Reach]])*100,0)</f>
        <v>0</v>
      </c>
      <c r="AY3708" s="1" t="str">
        <f>TEXT(Facebook[[#This Row],[ReportDate]],"mmmm")</f>
        <v>November</v>
      </c>
    </row>
    <row r="3709" spans="1:51" x14ac:dyDescent="0.55000000000000004">
      <c r="A3709" s="1" t="s">
        <v>150</v>
      </c>
      <c r="B3709" s="1" t="s">
        <v>62</v>
      </c>
      <c r="C3709" s="1" t="s">
        <v>59</v>
      </c>
      <c r="D3709" s="1" t="s">
        <v>51</v>
      </c>
      <c r="E3709" s="1" t="s">
        <v>52</v>
      </c>
      <c r="F3709" s="2">
        <v>43044</v>
      </c>
      <c r="G3709">
        <v>1.85</v>
      </c>
      <c r="H3709">
        <v>170</v>
      </c>
      <c r="K3709">
        <v>136</v>
      </c>
      <c r="M3709">
        <v>1</v>
      </c>
      <c r="O3709">
        <v>1</v>
      </c>
      <c r="T3709">
        <v>1.85</v>
      </c>
      <c r="U3709">
        <v>0.01</v>
      </c>
      <c r="V3709">
        <v>1.85</v>
      </c>
      <c r="Y3709">
        <v>1.25</v>
      </c>
      <c r="Z3709">
        <v>170</v>
      </c>
      <c r="AA3709">
        <v>1.85</v>
      </c>
      <c r="AB3709">
        <v>1.85</v>
      </c>
      <c r="AG3709">
        <v>1</v>
      </c>
      <c r="AH3709">
        <v>136</v>
      </c>
      <c r="AI3709">
        <v>2</v>
      </c>
      <c r="AK3709">
        <v>-2</v>
      </c>
      <c r="AL3709">
        <v>136</v>
      </c>
      <c r="AM3709">
        <v>1</v>
      </c>
      <c r="AO3709">
        <v>1</v>
      </c>
      <c r="AV3709" s="1" t="s">
        <v>53</v>
      </c>
      <c r="AW3709">
        <f>Facebook[[#This Row],[Total Post Reactions]]+Facebook[[#This Row],[Total Post Shares]]+Facebook[[#This Row],[Page Likes]]</f>
        <v>1</v>
      </c>
      <c r="AX3709" s="1">
        <f>IFERROR((Facebook[[#This Row],[Engagement]]/Facebook[[#This Row],[Reach]])*100,0)</f>
        <v>0.73529411764705876</v>
      </c>
      <c r="AY3709" s="1" t="str">
        <f>TEXT(Facebook[[#This Row],[ReportDate]],"mmmm")</f>
        <v>November</v>
      </c>
    </row>
    <row r="3710" spans="1:51" x14ac:dyDescent="0.55000000000000004">
      <c r="A3710" s="1" t="s">
        <v>148</v>
      </c>
      <c r="B3710" s="1" t="s">
        <v>61</v>
      </c>
      <c r="C3710" s="1" t="s">
        <v>59</v>
      </c>
      <c r="D3710" s="1" t="s">
        <v>51</v>
      </c>
      <c r="E3710" s="1" t="s">
        <v>52</v>
      </c>
      <c r="F3710" s="2">
        <v>43044</v>
      </c>
      <c r="G3710">
        <v>0.68</v>
      </c>
      <c r="H3710">
        <v>111</v>
      </c>
      <c r="K3710">
        <v>100</v>
      </c>
      <c r="O3710">
        <v>0</v>
      </c>
      <c r="T3710">
        <v>0.68</v>
      </c>
      <c r="U3710">
        <v>0.01</v>
      </c>
      <c r="Y3710">
        <v>1.1100000000000001</v>
      </c>
      <c r="Z3710">
        <v>111</v>
      </c>
      <c r="AA3710">
        <v>0.68</v>
      </c>
      <c r="AB3710">
        <v>0.68</v>
      </c>
      <c r="AH3710">
        <v>100</v>
      </c>
      <c r="AI3710">
        <v>1</v>
      </c>
      <c r="AK3710">
        <v>-1</v>
      </c>
      <c r="AL3710">
        <v>100</v>
      </c>
      <c r="AO3710">
        <v>0</v>
      </c>
      <c r="AV3710" s="1" t="s">
        <v>53</v>
      </c>
      <c r="AW3710">
        <f>Facebook[[#This Row],[Total Post Reactions]]+Facebook[[#This Row],[Total Post Shares]]+Facebook[[#This Row],[Page Likes]]</f>
        <v>0</v>
      </c>
      <c r="AX3710" s="1">
        <f>IFERROR((Facebook[[#This Row],[Engagement]]/Facebook[[#This Row],[Reach]])*100,0)</f>
        <v>0</v>
      </c>
      <c r="AY3710" s="1" t="str">
        <f>TEXT(Facebook[[#This Row],[ReportDate]],"mmmm")</f>
        <v>November</v>
      </c>
    </row>
    <row r="3711" spans="1:51" x14ac:dyDescent="0.55000000000000004">
      <c r="A3711" s="1" t="s">
        <v>150</v>
      </c>
      <c r="B3711" s="1" t="s">
        <v>63</v>
      </c>
      <c r="C3711" s="1" t="s">
        <v>59</v>
      </c>
      <c r="D3711" s="1" t="s">
        <v>51</v>
      </c>
      <c r="E3711" s="1" t="s">
        <v>52</v>
      </c>
      <c r="F3711" s="2">
        <v>43044</v>
      </c>
      <c r="G3711">
        <v>2.39</v>
      </c>
      <c r="H3711">
        <v>109</v>
      </c>
      <c r="K3711">
        <v>95</v>
      </c>
      <c r="O3711">
        <v>0</v>
      </c>
      <c r="T3711">
        <v>2.39</v>
      </c>
      <c r="U3711">
        <v>0.03</v>
      </c>
      <c r="Y3711">
        <v>1.1473679999999999</v>
      </c>
      <c r="Z3711">
        <v>109</v>
      </c>
      <c r="AA3711">
        <v>2.39</v>
      </c>
      <c r="AB3711">
        <v>2.39</v>
      </c>
      <c r="AH3711">
        <v>95</v>
      </c>
      <c r="AI3711">
        <v>2</v>
      </c>
      <c r="AK3711">
        <v>-2</v>
      </c>
      <c r="AL3711">
        <v>95</v>
      </c>
      <c r="AO3711">
        <v>0</v>
      </c>
      <c r="AV3711" s="1" t="s">
        <v>53</v>
      </c>
      <c r="AW3711">
        <f>Facebook[[#This Row],[Total Post Reactions]]+Facebook[[#This Row],[Total Post Shares]]+Facebook[[#This Row],[Page Likes]]</f>
        <v>0</v>
      </c>
      <c r="AX3711" s="1">
        <f>IFERROR((Facebook[[#This Row],[Engagement]]/Facebook[[#This Row],[Reach]])*100,0)</f>
        <v>0</v>
      </c>
      <c r="AY3711" s="1" t="str">
        <f>TEXT(Facebook[[#This Row],[ReportDate]],"mmmm")</f>
        <v>November</v>
      </c>
    </row>
    <row r="3712" spans="1:51" x14ac:dyDescent="0.55000000000000004">
      <c r="A3712" s="1" t="s">
        <v>148</v>
      </c>
      <c r="B3712" s="1" t="s">
        <v>62</v>
      </c>
      <c r="C3712" s="1" t="s">
        <v>59</v>
      </c>
      <c r="D3712" s="1" t="s">
        <v>51</v>
      </c>
      <c r="E3712" s="1" t="s">
        <v>52</v>
      </c>
      <c r="F3712" s="2">
        <v>43044</v>
      </c>
      <c r="G3712">
        <v>3.13</v>
      </c>
      <c r="H3712">
        <v>286</v>
      </c>
      <c r="K3712">
        <v>247</v>
      </c>
      <c r="O3712">
        <v>0</v>
      </c>
      <c r="T3712">
        <v>3.13</v>
      </c>
      <c r="U3712">
        <v>0.01</v>
      </c>
      <c r="Y3712">
        <v>1.1578949999999999</v>
      </c>
      <c r="Z3712">
        <v>286</v>
      </c>
      <c r="AA3712">
        <v>3.13</v>
      </c>
      <c r="AB3712">
        <v>3.13</v>
      </c>
      <c r="AH3712">
        <v>247</v>
      </c>
      <c r="AI3712">
        <v>3</v>
      </c>
      <c r="AK3712">
        <v>-3</v>
      </c>
      <c r="AL3712">
        <v>247</v>
      </c>
      <c r="AO3712">
        <v>0</v>
      </c>
      <c r="AV3712" s="1" t="s">
        <v>53</v>
      </c>
      <c r="AW3712">
        <f>Facebook[[#This Row],[Total Post Reactions]]+Facebook[[#This Row],[Total Post Shares]]+Facebook[[#This Row],[Page Likes]]</f>
        <v>0</v>
      </c>
      <c r="AX3712" s="1">
        <f>IFERROR((Facebook[[#This Row],[Engagement]]/Facebook[[#This Row],[Reach]])*100,0)</f>
        <v>0</v>
      </c>
      <c r="AY3712" s="1" t="str">
        <f>TEXT(Facebook[[#This Row],[ReportDate]],"mmmm")</f>
        <v>November</v>
      </c>
    </row>
    <row r="3713" spans="1:51" x14ac:dyDescent="0.55000000000000004">
      <c r="A3713" s="1" t="s">
        <v>148</v>
      </c>
      <c r="B3713" s="1" t="s">
        <v>57</v>
      </c>
      <c r="C3713" s="1" t="s">
        <v>59</v>
      </c>
      <c r="D3713" s="1" t="s">
        <v>51</v>
      </c>
      <c r="E3713" s="1" t="s">
        <v>52</v>
      </c>
      <c r="F3713" s="2">
        <v>43044</v>
      </c>
      <c r="G3713">
        <v>13.17</v>
      </c>
      <c r="H3713">
        <v>899</v>
      </c>
      <c r="K3713">
        <v>716</v>
      </c>
      <c r="O3713">
        <v>0</v>
      </c>
      <c r="T3713">
        <v>13.17</v>
      </c>
      <c r="U3713">
        <v>0.02</v>
      </c>
      <c r="Y3713">
        <v>1.255587</v>
      </c>
      <c r="Z3713">
        <v>899</v>
      </c>
      <c r="AA3713">
        <v>13.17</v>
      </c>
      <c r="AB3713">
        <v>13.17</v>
      </c>
      <c r="AH3713">
        <v>716</v>
      </c>
      <c r="AI3713">
        <v>13</v>
      </c>
      <c r="AK3713">
        <v>-13</v>
      </c>
      <c r="AL3713">
        <v>716</v>
      </c>
      <c r="AO3713">
        <v>0</v>
      </c>
      <c r="AV3713" s="1" t="s">
        <v>53</v>
      </c>
      <c r="AW3713">
        <f>Facebook[[#This Row],[Total Post Reactions]]+Facebook[[#This Row],[Total Post Shares]]+Facebook[[#This Row],[Page Likes]]</f>
        <v>0</v>
      </c>
      <c r="AX3713" s="1">
        <f>IFERROR((Facebook[[#This Row],[Engagement]]/Facebook[[#This Row],[Reach]])*100,0)</f>
        <v>0</v>
      </c>
      <c r="AY3713" s="1" t="str">
        <f>TEXT(Facebook[[#This Row],[ReportDate]],"mmmm")</f>
        <v>November</v>
      </c>
    </row>
    <row r="3714" spans="1:51" x14ac:dyDescent="0.55000000000000004">
      <c r="A3714" s="1" t="s">
        <v>138</v>
      </c>
      <c r="B3714" s="1" t="s">
        <v>153</v>
      </c>
      <c r="C3714" s="1" t="s">
        <v>59</v>
      </c>
      <c r="D3714" s="1" t="s">
        <v>154</v>
      </c>
      <c r="E3714" s="1" t="s">
        <v>52</v>
      </c>
      <c r="F3714" s="2">
        <v>43044</v>
      </c>
      <c r="G3714">
        <v>0.08</v>
      </c>
      <c r="H3714">
        <v>16</v>
      </c>
      <c r="K3714">
        <v>13</v>
      </c>
      <c r="O3714">
        <v>0</v>
      </c>
      <c r="T3714">
        <v>0.08</v>
      </c>
      <c r="U3714">
        <v>0.01</v>
      </c>
      <c r="Y3714">
        <v>1.230769</v>
      </c>
      <c r="Z3714">
        <v>16</v>
      </c>
      <c r="AA3714">
        <v>0.08</v>
      </c>
      <c r="AB3714">
        <v>0.08</v>
      </c>
      <c r="AH3714">
        <v>13</v>
      </c>
      <c r="AI3714">
        <v>0</v>
      </c>
      <c r="AK3714">
        <v>0</v>
      </c>
      <c r="AL3714">
        <v>13</v>
      </c>
      <c r="AO3714">
        <v>0</v>
      </c>
      <c r="AV3714" s="1" t="s">
        <v>53</v>
      </c>
      <c r="AW3714">
        <f>Facebook[[#This Row],[Total Post Reactions]]+Facebook[[#This Row],[Total Post Shares]]+Facebook[[#This Row],[Page Likes]]</f>
        <v>0</v>
      </c>
      <c r="AX3714" s="1">
        <f>IFERROR((Facebook[[#This Row],[Engagement]]/Facebook[[#This Row],[Reach]])*100,0)</f>
        <v>0</v>
      </c>
      <c r="AY3714" s="1" t="str">
        <f>TEXT(Facebook[[#This Row],[ReportDate]],"mmmm")</f>
        <v>November</v>
      </c>
    </row>
    <row r="3715" spans="1:51" x14ac:dyDescent="0.55000000000000004">
      <c r="A3715" s="1" t="s">
        <v>97</v>
      </c>
      <c r="B3715" s="1" t="s">
        <v>153</v>
      </c>
      <c r="C3715" s="1" t="s">
        <v>59</v>
      </c>
      <c r="D3715" s="1" t="s">
        <v>154</v>
      </c>
      <c r="E3715" s="1" t="s">
        <v>52</v>
      </c>
      <c r="F3715" s="2">
        <v>43044</v>
      </c>
      <c r="G3715">
        <v>0.18</v>
      </c>
      <c r="H3715">
        <v>22</v>
      </c>
      <c r="K3715">
        <v>22</v>
      </c>
      <c r="O3715">
        <v>0</v>
      </c>
      <c r="T3715">
        <v>0.18</v>
      </c>
      <c r="U3715">
        <v>0.01</v>
      </c>
      <c r="Y3715">
        <v>1</v>
      </c>
      <c r="Z3715">
        <v>22</v>
      </c>
      <c r="AA3715">
        <v>0.18</v>
      </c>
      <c r="AB3715">
        <v>0.18</v>
      </c>
      <c r="AH3715">
        <v>22</v>
      </c>
      <c r="AI3715">
        <v>0</v>
      </c>
      <c r="AK3715">
        <v>0</v>
      </c>
      <c r="AL3715">
        <v>22</v>
      </c>
      <c r="AO3715">
        <v>0</v>
      </c>
      <c r="AV3715" s="1" t="s">
        <v>53</v>
      </c>
      <c r="AW3715">
        <f>Facebook[[#This Row],[Total Post Reactions]]+Facebook[[#This Row],[Total Post Shares]]+Facebook[[#This Row],[Page Likes]]</f>
        <v>0</v>
      </c>
      <c r="AX3715" s="1">
        <f>IFERROR((Facebook[[#This Row],[Engagement]]/Facebook[[#This Row],[Reach]])*100,0)</f>
        <v>0</v>
      </c>
      <c r="AY3715" s="1" t="str">
        <f>TEXT(Facebook[[#This Row],[ReportDate]],"mmmm")</f>
        <v>November</v>
      </c>
    </row>
    <row r="3716" spans="1:51" x14ac:dyDescent="0.55000000000000004">
      <c r="A3716" s="1" t="s">
        <v>128</v>
      </c>
      <c r="B3716" s="1" t="s">
        <v>153</v>
      </c>
      <c r="C3716" s="1" t="s">
        <v>59</v>
      </c>
      <c r="D3716" s="1" t="s">
        <v>154</v>
      </c>
      <c r="E3716" s="1" t="s">
        <v>52</v>
      </c>
      <c r="F3716" s="2">
        <v>43044</v>
      </c>
      <c r="G3716">
        <v>0.4</v>
      </c>
      <c r="H3716">
        <v>49</v>
      </c>
      <c r="K3716">
        <v>42</v>
      </c>
      <c r="O3716">
        <v>0</v>
      </c>
      <c r="T3716">
        <v>0.4</v>
      </c>
      <c r="U3716">
        <v>0.01</v>
      </c>
      <c r="Y3716">
        <v>1.1666669999999999</v>
      </c>
      <c r="Z3716">
        <v>49</v>
      </c>
      <c r="AA3716">
        <v>0.4</v>
      </c>
      <c r="AB3716">
        <v>0.4</v>
      </c>
      <c r="AH3716">
        <v>42</v>
      </c>
      <c r="AI3716">
        <v>0</v>
      </c>
      <c r="AK3716">
        <v>0</v>
      </c>
      <c r="AL3716">
        <v>42</v>
      </c>
      <c r="AO3716">
        <v>0</v>
      </c>
      <c r="AV3716" s="1" t="s">
        <v>53</v>
      </c>
      <c r="AW3716">
        <f>Facebook[[#This Row],[Total Post Reactions]]+Facebook[[#This Row],[Total Post Shares]]+Facebook[[#This Row],[Page Likes]]</f>
        <v>0</v>
      </c>
      <c r="AX3716" s="1">
        <f>IFERROR((Facebook[[#This Row],[Engagement]]/Facebook[[#This Row],[Reach]])*100,0)</f>
        <v>0</v>
      </c>
      <c r="AY3716" s="1" t="str">
        <f>TEXT(Facebook[[#This Row],[ReportDate]],"mmmm")</f>
        <v>November</v>
      </c>
    </row>
    <row r="3717" spans="1:51" x14ac:dyDescent="0.55000000000000004">
      <c r="A3717" s="1" t="s">
        <v>135</v>
      </c>
      <c r="B3717" s="1" t="s">
        <v>153</v>
      </c>
      <c r="C3717" s="1" t="s">
        <v>59</v>
      </c>
      <c r="D3717" s="1" t="s">
        <v>154</v>
      </c>
      <c r="E3717" s="1" t="s">
        <v>52</v>
      </c>
      <c r="F3717" s="2">
        <v>43044</v>
      </c>
      <c r="G3717">
        <v>0.77</v>
      </c>
      <c r="H3717">
        <v>61</v>
      </c>
      <c r="K3717">
        <v>53</v>
      </c>
      <c r="O3717">
        <v>0</v>
      </c>
      <c r="T3717">
        <v>0.77</v>
      </c>
      <c r="U3717">
        <v>0.01</v>
      </c>
      <c r="Y3717">
        <v>1.150943</v>
      </c>
      <c r="Z3717">
        <v>61</v>
      </c>
      <c r="AA3717">
        <v>0.77</v>
      </c>
      <c r="AB3717">
        <v>0.77</v>
      </c>
      <c r="AH3717">
        <v>53</v>
      </c>
      <c r="AI3717">
        <v>1</v>
      </c>
      <c r="AK3717">
        <v>-1</v>
      </c>
      <c r="AL3717">
        <v>53</v>
      </c>
      <c r="AO3717">
        <v>0</v>
      </c>
      <c r="AV3717" s="1" t="s">
        <v>53</v>
      </c>
      <c r="AW3717">
        <f>Facebook[[#This Row],[Total Post Reactions]]+Facebook[[#This Row],[Total Post Shares]]+Facebook[[#This Row],[Page Likes]]</f>
        <v>0</v>
      </c>
      <c r="AX3717" s="1">
        <f>IFERROR((Facebook[[#This Row],[Engagement]]/Facebook[[#This Row],[Reach]])*100,0)</f>
        <v>0</v>
      </c>
      <c r="AY3717" s="1" t="str">
        <f>TEXT(Facebook[[#This Row],[ReportDate]],"mmmm")</f>
        <v>November</v>
      </c>
    </row>
    <row r="3718" spans="1:51" x14ac:dyDescent="0.55000000000000004">
      <c r="A3718" s="1" t="s">
        <v>156</v>
      </c>
      <c r="B3718" s="1" t="s">
        <v>153</v>
      </c>
      <c r="C3718" s="1" t="s">
        <v>59</v>
      </c>
      <c r="D3718" s="1" t="s">
        <v>154</v>
      </c>
      <c r="E3718" s="1" t="s">
        <v>52</v>
      </c>
      <c r="F3718" s="2">
        <v>43044</v>
      </c>
      <c r="G3718">
        <v>1.75</v>
      </c>
      <c r="H3718">
        <v>163</v>
      </c>
      <c r="K3718">
        <v>152</v>
      </c>
      <c r="O3718">
        <v>0</v>
      </c>
      <c r="T3718">
        <v>1.75</v>
      </c>
      <c r="U3718">
        <v>0.01</v>
      </c>
      <c r="Y3718">
        <v>1.072368</v>
      </c>
      <c r="Z3718">
        <v>163</v>
      </c>
      <c r="AA3718">
        <v>1.75</v>
      </c>
      <c r="AB3718">
        <v>1.75</v>
      </c>
      <c r="AH3718">
        <v>152</v>
      </c>
      <c r="AI3718">
        <v>2</v>
      </c>
      <c r="AK3718">
        <v>-2</v>
      </c>
      <c r="AL3718">
        <v>152</v>
      </c>
      <c r="AO3718">
        <v>0</v>
      </c>
      <c r="AV3718" s="1" t="s">
        <v>53</v>
      </c>
      <c r="AW3718">
        <f>Facebook[[#This Row],[Total Post Reactions]]+Facebook[[#This Row],[Total Post Shares]]+Facebook[[#This Row],[Page Likes]]</f>
        <v>0</v>
      </c>
      <c r="AX3718" s="1">
        <f>IFERROR((Facebook[[#This Row],[Engagement]]/Facebook[[#This Row],[Reach]])*100,0)</f>
        <v>0</v>
      </c>
      <c r="AY3718" s="1" t="str">
        <f>TEXT(Facebook[[#This Row],[ReportDate]],"mmmm")</f>
        <v>November</v>
      </c>
    </row>
    <row r="3719" spans="1:51" x14ac:dyDescent="0.55000000000000004">
      <c r="A3719" s="1" t="s">
        <v>129</v>
      </c>
      <c r="B3719" s="1" t="s">
        <v>153</v>
      </c>
      <c r="C3719" s="1" t="s">
        <v>59</v>
      </c>
      <c r="D3719" s="1" t="s">
        <v>154</v>
      </c>
      <c r="E3719" s="1" t="s">
        <v>52</v>
      </c>
      <c r="F3719" s="2">
        <v>43044</v>
      </c>
      <c r="G3719">
        <v>0.04</v>
      </c>
      <c r="H3719">
        <v>6</v>
      </c>
      <c r="K3719">
        <v>4</v>
      </c>
      <c r="O3719">
        <v>0</v>
      </c>
      <c r="T3719">
        <v>0.04</v>
      </c>
      <c r="U3719">
        <v>0.01</v>
      </c>
      <c r="Y3719">
        <v>1.5</v>
      </c>
      <c r="Z3719">
        <v>6</v>
      </c>
      <c r="AA3719">
        <v>0.04</v>
      </c>
      <c r="AB3719">
        <v>0.04</v>
      </c>
      <c r="AH3719">
        <v>4</v>
      </c>
      <c r="AI3719">
        <v>0</v>
      </c>
      <c r="AK3719">
        <v>0</v>
      </c>
      <c r="AL3719">
        <v>4</v>
      </c>
      <c r="AO3719">
        <v>0</v>
      </c>
      <c r="AV3719" s="1" t="s">
        <v>53</v>
      </c>
      <c r="AW3719">
        <f>Facebook[[#This Row],[Total Post Reactions]]+Facebook[[#This Row],[Total Post Shares]]+Facebook[[#This Row],[Page Likes]]</f>
        <v>0</v>
      </c>
      <c r="AX3719" s="1">
        <f>IFERROR((Facebook[[#This Row],[Engagement]]/Facebook[[#This Row],[Reach]])*100,0)</f>
        <v>0</v>
      </c>
      <c r="AY3719" s="1" t="str">
        <f>TEXT(Facebook[[#This Row],[ReportDate]],"mmmm")</f>
        <v>November</v>
      </c>
    </row>
    <row r="3720" spans="1:51" x14ac:dyDescent="0.55000000000000004">
      <c r="A3720" s="1" t="s">
        <v>139</v>
      </c>
      <c r="B3720" s="1" t="s">
        <v>153</v>
      </c>
      <c r="C3720" s="1" t="s">
        <v>59</v>
      </c>
      <c r="D3720" s="1" t="s">
        <v>154</v>
      </c>
      <c r="E3720" s="1" t="s">
        <v>52</v>
      </c>
      <c r="F3720" s="2">
        <v>43044</v>
      </c>
      <c r="G3720">
        <v>0.05</v>
      </c>
      <c r="H3720">
        <v>10</v>
      </c>
      <c r="K3720">
        <v>7</v>
      </c>
      <c r="O3720">
        <v>0</v>
      </c>
      <c r="T3720">
        <v>0.05</v>
      </c>
      <c r="U3720">
        <v>0.01</v>
      </c>
      <c r="Y3720">
        <v>1.428571</v>
      </c>
      <c r="Z3720">
        <v>10</v>
      </c>
      <c r="AA3720">
        <v>0.05</v>
      </c>
      <c r="AB3720">
        <v>0.05</v>
      </c>
      <c r="AH3720">
        <v>7</v>
      </c>
      <c r="AI3720">
        <v>0</v>
      </c>
      <c r="AK3720">
        <v>0</v>
      </c>
      <c r="AL3720">
        <v>7</v>
      </c>
      <c r="AO3720">
        <v>0</v>
      </c>
      <c r="AV3720" s="1" t="s">
        <v>53</v>
      </c>
      <c r="AW3720">
        <f>Facebook[[#This Row],[Total Post Reactions]]+Facebook[[#This Row],[Total Post Shares]]+Facebook[[#This Row],[Page Likes]]</f>
        <v>0</v>
      </c>
      <c r="AX3720" s="1">
        <f>IFERROR((Facebook[[#This Row],[Engagement]]/Facebook[[#This Row],[Reach]])*100,0)</f>
        <v>0</v>
      </c>
      <c r="AY3720" s="1" t="str">
        <f>TEXT(Facebook[[#This Row],[ReportDate]],"mmmm")</f>
        <v>November</v>
      </c>
    </row>
    <row r="3721" spans="1:51" x14ac:dyDescent="0.55000000000000004">
      <c r="A3721" s="1" t="s">
        <v>102</v>
      </c>
      <c r="B3721" s="1" t="s">
        <v>153</v>
      </c>
      <c r="C3721" s="1" t="s">
        <v>59</v>
      </c>
      <c r="D3721" s="1" t="s">
        <v>154</v>
      </c>
      <c r="E3721" s="1" t="s">
        <v>52</v>
      </c>
      <c r="F3721" s="2">
        <v>43044</v>
      </c>
      <c r="G3721">
        <v>0.06</v>
      </c>
      <c r="H3721">
        <v>7</v>
      </c>
      <c r="K3721">
        <v>6</v>
      </c>
      <c r="O3721">
        <v>0</v>
      </c>
      <c r="T3721">
        <v>0.06</v>
      </c>
      <c r="U3721">
        <v>0.01</v>
      </c>
      <c r="Y3721">
        <v>1.1666669999999999</v>
      </c>
      <c r="Z3721">
        <v>7</v>
      </c>
      <c r="AA3721">
        <v>0.06</v>
      </c>
      <c r="AB3721">
        <v>0.06</v>
      </c>
      <c r="AH3721">
        <v>6</v>
      </c>
      <c r="AI3721">
        <v>0</v>
      </c>
      <c r="AK3721">
        <v>0</v>
      </c>
      <c r="AL3721">
        <v>6</v>
      </c>
      <c r="AO3721">
        <v>0</v>
      </c>
      <c r="AV3721" s="1" t="s">
        <v>53</v>
      </c>
      <c r="AW3721">
        <f>Facebook[[#This Row],[Total Post Reactions]]+Facebook[[#This Row],[Total Post Shares]]+Facebook[[#This Row],[Page Likes]]</f>
        <v>0</v>
      </c>
      <c r="AX3721" s="1">
        <f>IFERROR((Facebook[[#This Row],[Engagement]]/Facebook[[#This Row],[Reach]])*100,0)</f>
        <v>0</v>
      </c>
      <c r="AY3721" s="1" t="str">
        <f>TEXT(Facebook[[#This Row],[ReportDate]],"mmmm")</f>
        <v>November</v>
      </c>
    </row>
    <row r="3722" spans="1:51" x14ac:dyDescent="0.55000000000000004">
      <c r="A3722" s="1" t="s">
        <v>132</v>
      </c>
      <c r="B3722" s="1" t="s">
        <v>153</v>
      </c>
      <c r="C3722" s="1" t="s">
        <v>59</v>
      </c>
      <c r="D3722" s="1" t="s">
        <v>154</v>
      </c>
      <c r="E3722" s="1" t="s">
        <v>52</v>
      </c>
      <c r="F3722" s="2">
        <v>43044</v>
      </c>
      <c r="G3722">
        <v>0.01</v>
      </c>
      <c r="H3722">
        <v>1</v>
      </c>
      <c r="K3722">
        <v>1</v>
      </c>
      <c r="O3722">
        <v>0</v>
      </c>
      <c r="T3722">
        <v>0.01</v>
      </c>
      <c r="U3722">
        <v>0.01</v>
      </c>
      <c r="Y3722">
        <v>1</v>
      </c>
      <c r="Z3722">
        <v>1</v>
      </c>
      <c r="AA3722">
        <v>0.01</v>
      </c>
      <c r="AB3722">
        <v>0.01</v>
      </c>
      <c r="AH3722">
        <v>1</v>
      </c>
      <c r="AI3722">
        <v>0</v>
      </c>
      <c r="AK3722">
        <v>0</v>
      </c>
      <c r="AL3722">
        <v>1</v>
      </c>
      <c r="AO3722">
        <v>0</v>
      </c>
      <c r="AV3722" s="1" t="s">
        <v>53</v>
      </c>
      <c r="AW3722">
        <f>Facebook[[#This Row],[Total Post Reactions]]+Facebook[[#This Row],[Total Post Shares]]+Facebook[[#This Row],[Page Likes]]</f>
        <v>0</v>
      </c>
      <c r="AX3722" s="1">
        <f>IFERROR((Facebook[[#This Row],[Engagement]]/Facebook[[#This Row],[Reach]])*100,0)</f>
        <v>0</v>
      </c>
      <c r="AY3722" s="1" t="str">
        <f>TEXT(Facebook[[#This Row],[ReportDate]],"mmmm")</f>
        <v>November</v>
      </c>
    </row>
    <row r="3723" spans="1:51" x14ac:dyDescent="0.55000000000000004">
      <c r="A3723" s="1" t="s">
        <v>140</v>
      </c>
      <c r="B3723" s="1" t="s">
        <v>153</v>
      </c>
      <c r="C3723" s="1" t="s">
        <v>59</v>
      </c>
      <c r="D3723" s="1" t="s">
        <v>154</v>
      </c>
      <c r="E3723" s="1" t="s">
        <v>52</v>
      </c>
      <c r="F3723" s="2">
        <v>43044</v>
      </c>
      <c r="G3723">
        <v>0.04</v>
      </c>
      <c r="H3723">
        <v>6</v>
      </c>
      <c r="K3723">
        <v>6</v>
      </c>
      <c r="O3723">
        <v>0</v>
      </c>
      <c r="T3723">
        <v>0.04</v>
      </c>
      <c r="U3723">
        <v>0.01</v>
      </c>
      <c r="Y3723">
        <v>1</v>
      </c>
      <c r="Z3723">
        <v>6</v>
      </c>
      <c r="AA3723">
        <v>0.04</v>
      </c>
      <c r="AB3723">
        <v>0.04</v>
      </c>
      <c r="AH3723">
        <v>6</v>
      </c>
      <c r="AI3723">
        <v>0</v>
      </c>
      <c r="AK3723">
        <v>0</v>
      </c>
      <c r="AL3723">
        <v>6</v>
      </c>
      <c r="AO3723">
        <v>0</v>
      </c>
      <c r="AV3723" s="1" t="s">
        <v>53</v>
      </c>
      <c r="AW3723">
        <f>Facebook[[#This Row],[Total Post Reactions]]+Facebook[[#This Row],[Total Post Shares]]+Facebook[[#This Row],[Page Likes]]</f>
        <v>0</v>
      </c>
      <c r="AX3723" s="1">
        <f>IFERROR((Facebook[[#This Row],[Engagement]]/Facebook[[#This Row],[Reach]])*100,0)</f>
        <v>0</v>
      </c>
      <c r="AY3723" s="1" t="str">
        <f>TEXT(Facebook[[#This Row],[ReportDate]],"mmmm")</f>
        <v>November</v>
      </c>
    </row>
    <row r="3724" spans="1:51" x14ac:dyDescent="0.55000000000000004">
      <c r="A3724" s="1" t="s">
        <v>141</v>
      </c>
      <c r="B3724" s="1" t="s">
        <v>153</v>
      </c>
      <c r="C3724" s="1" t="s">
        <v>59</v>
      </c>
      <c r="D3724" s="1" t="s">
        <v>154</v>
      </c>
      <c r="E3724" s="1" t="s">
        <v>52</v>
      </c>
      <c r="F3724" s="2">
        <v>43044</v>
      </c>
      <c r="G3724">
        <v>1.61</v>
      </c>
      <c r="H3724">
        <v>174</v>
      </c>
      <c r="K3724">
        <v>152</v>
      </c>
      <c r="O3724">
        <v>0</v>
      </c>
      <c r="T3724">
        <v>1.61</v>
      </c>
      <c r="U3724">
        <v>0.01</v>
      </c>
      <c r="Y3724">
        <v>1.1447369999999999</v>
      </c>
      <c r="Z3724">
        <v>174</v>
      </c>
      <c r="AA3724">
        <v>1.61</v>
      </c>
      <c r="AB3724">
        <v>1.61</v>
      </c>
      <c r="AH3724">
        <v>152</v>
      </c>
      <c r="AI3724">
        <v>2</v>
      </c>
      <c r="AK3724">
        <v>-2</v>
      </c>
      <c r="AL3724">
        <v>152</v>
      </c>
      <c r="AO3724">
        <v>0</v>
      </c>
      <c r="AV3724" s="1" t="s">
        <v>53</v>
      </c>
      <c r="AW3724">
        <f>Facebook[[#This Row],[Total Post Reactions]]+Facebook[[#This Row],[Total Post Shares]]+Facebook[[#This Row],[Page Likes]]</f>
        <v>0</v>
      </c>
      <c r="AX3724" s="1">
        <f>IFERROR((Facebook[[#This Row],[Engagement]]/Facebook[[#This Row],[Reach]])*100,0)</f>
        <v>0</v>
      </c>
      <c r="AY3724" s="1" t="str">
        <f>TEXT(Facebook[[#This Row],[ReportDate]],"mmmm")</f>
        <v>November</v>
      </c>
    </row>
    <row r="3725" spans="1:51" x14ac:dyDescent="0.55000000000000004">
      <c r="A3725" s="1" t="s">
        <v>134</v>
      </c>
      <c r="B3725" s="1" t="s">
        <v>153</v>
      </c>
      <c r="C3725" s="1" t="s">
        <v>59</v>
      </c>
      <c r="D3725" s="1" t="s">
        <v>154</v>
      </c>
      <c r="E3725" s="1" t="s">
        <v>52</v>
      </c>
      <c r="F3725" s="2">
        <v>43044</v>
      </c>
      <c r="G3725">
        <v>0.04</v>
      </c>
      <c r="H3725">
        <v>9</v>
      </c>
      <c r="K3725">
        <v>8</v>
      </c>
      <c r="O3725">
        <v>0</v>
      </c>
      <c r="T3725">
        <v>0.04</v>
      </c>
      <c r="U3725">
        <v>0.01</v>
      </c>
      <c r="Y3725">
        <v>1.125</v>
      </c>
      <c r="Z3725">
        <v>9</v>
      </c>
      <c r="AA3725">
        <v>0.04</v>
      </c>
      <c r="AB3725">
        <v>0.04</v>
      </c>
      <c r="AH3725">
        <v>8</v>
      </c>
      <c r="AI3725">
        <v>0</v>
      </c>
      <c r="AK3725">
        <v>0</v>
      </c>
      <c r="AL3725">
        <v>8</v>
      </c>
      <c r="AO3725">
        <v>0</v>
      </c>
      <c r="AV3725" s="1" t="s">
        <v>53</v>
      </c>
      <c r="AW3725">
        <f>Facebook[[#This Row],[Total Post Reactions]]+Facebook[[#This Row],[Total Post Shares]]+Facebook[[#This Row],[Page Likes]]</f>
        <v>0</v>
      </c>
      <c r="AX3725" s="1">
        <f>IFERROR((Facebook[[#This Row],[Engagement]]/Facebook[[#This Row],[Reach]])*100,0)</f>
        <v>0</v>
      </c>
      <c r="AY3725" s="1" t="str">
        <f>TEXT(Facebook[[#This Row],[ReportDate]],"mmmm")</f>
        <v>November</v>
      </c>
    </row>
    <row r="3726" spans="1:51" x14ac:dyDescent="0.55000000000000004">
      <c r="A3726" s="1" t="s">
        <v>100</v>
      </c>
      <c r="B3726" s="1" t="s">
        <v>155</v>
      </c>
      <c r="C3726" s="1" t="s">
        <v>59</v>
      </c>
      <c r="D3726" s="1" t="s">
        <v>154</v>
      </c>
      <c r="E3726" s="1" t="s">
        <v>52</v>
      </c>
      <c r="F3726" s="2">
        <v>43044</v>
      </c>
      <c r="G3726">
        <v>0.13</v>
      </c>
      <c r="H3726">
        <v>84</v>
      </c>
      <c r="K3726">
        <v>26</v>
      </c>
      <c r="O3726">
        <v>0</v>
      </c>
      <c r="T3726">
        <v>0.13</v>
      </c>
      <c r="U3726">
        <v>0.01</v>
      </c>
      <c r="Y3726">
        <v>3.230769</v>
      </c>
      <c r="Z3726">
        <v>84</v>
      </c>
      <c r="AA3726">
        <v>0.13</v>
      </c>
      <c r="AB3726">
        <v>0.13</v>
      </c>
      <c r="AH3726">
        <v>26</v>
      </c>
      <c r="AI3726">
        <v>0</v>
      </c>
      <c r="AK3726">
        <v>0</v>
      </c>
      <c r="AL3726">
        <v>26</v>
      </c>
      <c r="AO3726">
        <v>0</v>
      </c>
      <c r="AV3726" s="1" t="s">
        <v>53</v>
      </c>
      <c r="AW3726">
        <f>Facebook[[#This Row],[Total Post Reactions]]+Facebook[[#This Row],[Total Post Shares]]+Facebook[[#This Row],[Page Likes]]</f>
        <v>0</v>
      </c>
      <c r="AX3726" s="1">
        <f>IFERROR((Facebook[[#This Row],[Engagement]]/Facebook[[#This Row],[Reach]])*100,0)</f>
        <v>0</v>
      </c>
      <c r="AY3726" s="1" t="str">
        <f>TEXT(Facebook[[#This Row],[ReportDate]],"mmmm")</f>
        <v>November</v>
      </c>
    </row>
    <row r="3727" spans="1:51" x14ac:dyDescent="0.55000000000000004">
      <c r="A3727" s="1" t="s">
        <v>138</v>
      </c>
      <c r="B3727" s="1" t="s">
        <v>155</v>
      </c>
      <c r="C3727" s="1" t="s">
        <v>59</v>
      </c>
      <c r="D3727" s="1" t="s">
        <v>154</v>
      </c>
      <c r="E3727" s="1" t="s">
        <v>52</v>
      </c>
      <c r="F3727" s="2">
        <v>43044</v>
      </c>
      <c r="G3727">
        <v>0.16</v>
      </c>
      <c r="H3727">
        <v>54</v>
      </c>
      <c r="K3727">
        <v>25</v>
      </c>
      <c r="O3727">
        <v>0</v>
      </c>
      <c r="T3727">
        <v>0.16</v>
      </c>
      <c r="U3727">
        <v>0.01</v>
      </c>
      <c r="Y3727">
        <v>2.16</v>
      </c>
      <c r="Z3727">
        <v>54</v>
      </c>
      <c r="AA3727">
        <v>0.16</v>
      </c>
      <c r="AB3727">
        <v>0.16</v>
      </c>
      <c r="AH3727">
        <v>25</v>
      </c>
      <c r="AI3727">
        <v>0</v>
      </c>
      <c r="AK3727">
        <v>0</v>
      </c>
      <c r="AL3727">
        <v>25</v>
      </c>
      <c r="AO3727">
        <v>0</v>
      </c>
      <c r="AV3727" s="1" t="s">
        <v>53</v>
      </c>
      <c r="AW3727">
        <f>Facebook[[#This Row],[Total Post Reactions]]+Facebook[[#This Row],[Total Post Shares]]+Facebook[[#This Row],[Page Likes]]</f>
        <v>0</v>
      </c>
      <c r="AX3727" s="1">
        <f>IFERROR((Facebook[[#This Row],[Engagement]]/Facebook[[#This Row],[Reach]])*100,0)</f>
        <v>0</v>
      </c>
      <c r="AY3727" s="1" t="str">
        <f>TEXT(Facebook[[#This Row],[ReportDate]],"mmmm")</f>
        <v>November</v>
      </c>
    </row>
    <row r="3728" spans="1:51" x14ac:dyDescent="0.55000000000000004">
      <c r="A3728" s="1" t="s">
        <v>128</v>
      </c>
      <c r="B3728" s="1" t="s">
        <v>155</v>
      </c>
      <c r="C3728" s="1" t="s">
        <v>59</v>
      </c>
      <c r="D3728" s="1" t="s">
        <v>154</v>
      </c>
      <c r="E3728" s="1" t="s">
        <v>52</v>
      </c>
      <c r="F3728" s="2">
        <v>43044</v>
      </c>
      <c r="G3728">
        <v>0</v>
      </c>
      <c r="H3728">
        <v>5</v>
      </c>
      <c r="K3728">
        <v>3</v>
      </c>
      <c r="O3728">
        <v>0</v>
      </c>
      <c r="T3728">
        <v>0</v>
      </c>
      <c r="U3728">
        <v>0</v>
      </c>
      <c r="Y3728">
        <v>1.6666669999999999</v>
      </c>
      <c r="Z3728">
        <v>5</v>
      </c>
      <c r="AA3728">
        <v>0</v>
      </c>
      <c r="AB3728">
        <v>0</v>
      </c>
      <c r="AH3728">
        <v>3</v>
      </c>
      <c r="AI3728">
        <v>0</v>
      </c>
      <c r="AK3728">
        <v>0</v>
      </c>
      <c r="AL3728">
        <v>3</v>
      </c>
      <c r="AO3728">
        <v>0</v>
      </c>
      <c r="AV3728" s="1" t="s">
        <v>53</v>
      </c>
      <c r="AW3728">
        <f>Facebook[[#This Row],[Total Post Reactions]]+Facebook[[#This Row],[Total Post Shares]]+Facebook[[#This Row],[Page Likes]]</f>
        <v>0</v>
      </c>
      <c r="AX3728" s="1">
        <f>IFERROR((Facebook[[#This Row],[Engagement]]/Facebook[[#This Row],[Reach]])*100,0)</f>
        <v>0</v>
      </c>
      <c r="AY3728" s="1" t="str">
        <f>TEXT(Facebook[[#This Row],[ReportDate]],"mmmm")</f>
        <v>November</v>
      </c>
    </row>
    <row r="3729" spans="1:51" x14ac:dyDescent="0.55000000000000004">
      <c r="A3729" s="1" t="s">
        <v>135</v>
      </c>
      <c r="B3729" s="1" t="s">
        <v>155</v>
      </c>
      <c r="C3729" s="1" t="s">
        <v>59</v>
      </c>
      <c r="D3729" s="1" t="s">
        <v>154</v>
      </c>
      <c r="E3729" s="1" t="s">
        <v>52</v>
      </c>
      <c r="F3729" s="2">
        <v>43044</v>
      </c>
      <c r="G3729">
        <v>0.01</v>
      </c>
      <c r="H3729">
        <v>40</v>
      </c>
      <c r="K3729">
        <v>9</v>
      </c>
      <c r="O3729">
        <v>0</v>
      </c>
      <c r="T3729">
        <v>0.01</v>
      </c>
      <c r="U3729">
        <v>0</v>
      </c>
      <c r="Y3729">
        <v>4.4444439999999998</v>
      </c>
      <c r="Z3729">
        <v>40</v>
      </c>
      <c r="AA3729">
        <v>0.01</v>
      </c>
      <c r="AB3729">
        <v>0.01</v>
      </c>
      <c r="AH3729">
        <v>9</v>
      </c>
      <c r="AI3729">
        <v>0</v>
      </c>
      <c r="AK3729">
        <v>0</v>
      </c>
      <c r="AL3729">
        <v>9</v>
      </c>
      <c r="AO3729">
        <v>0</v>
      </c>
      <c r="AV3729" s="1" t="s">
        <v>53</v>
      </c>
      <c r="AW3729">
        <f>Facebook[[#This Row],[Total Post Reactions]]+Facebook[[#This Row],[Total Post Shares]]+Facebook[[#This Row],[Page Likes]]</f>
        <v>0</v>
      </c>
      <c r="AX3729" s="1">
        <f>IFERROR((Facebook[[#This Row],[Engagement]]/Facebook[[#This Row],[Reach]])*100,0)</f>
        <v>0</v>
      </c>
      <c r="AY3729" s="1" t="str">
        <f>TEXT(Facebook[[#This Row],[ReportDate]],"mmmm")</f>
        <v>November</v>
      </c>
    </row>
    <row r="3730" spans="1:51" x14ac:dyDescent="0.55000000000000004">
      <c r="A3730" s="1" t="s">
        <v>156</v>
      </c>
      <c r="B3730" s="1" t="s">
        <v>155</v>
      </c>
      <c r="C3730" s="1" t="s">
        <v>59</v>
      </c>
      <c r="D3730" s="1" t="s">
        <v>154</v>
      </c>
      <c r="E3730" s="1" t="s">
        <v>52</v>
      </c>
      <c r="F3730" s="2">
        <v>43044</v>
      </c>
      <c r="G3730">
        <v>0.01</v>
      </c>
      <c r="H3730">
        <v>10</v>
      </c>
      <c r="K3730">
        <v>4</v>
      </c>
      <c r="O3730">
        <v>0</v>
      </c>
      <c r="T3730">
        <v>0.01</v>
      </c>
      <c r="U3730">
        <v>0</v>
      </c>
      <c r="Y3730">
        <v>2.5</v>
      </c>
      <c r="Z3730">
        <v>10</v>
      </c>
      <c r="AA3730">
        <v>0.01</v>
      </c>
      <c r="AB3730">
        <v>0.01</v>
      </c>
      <c r="AH3730">
        <v>4</v>
      </c>
      <c r="AI3730">
        <v>0</v>
      </c>
      <c r="AK3730">
        <v>0</v>
      </c>
      <c r="AL3730">
        <v>4</v>
      </c>
      <c r="AO3730">
        <v>0</v>
      </c>
      <c r="AV3730" s="1" t="s">
        <v>53</v>
      </c>
      <c r="AW3730">
        <f>Facebook[[#This Row],[Total Post Reactions]]+Facebook[[#This Row],[Total Post Shares]]+Facebook[[#This Row],[Page Likes]]</f>
        <v>0</v>
      </c>
      <c r="AX3730" s="1">
        <f>IFERROR((Facebook[[#This Row],[Engagement]]/Facebook[[#This Row],[Reach]])*100,0)</f>
        <v>0</v>
      </c>
      <c r="AY3730" s="1" t="str">
        <f>TEXT(Facebook[[#This Row],[ReportDate]],"mmmm")</f>
        <v>November</v>
      </c>
    </row>
    <row r="3731" spans="1:51" x14ac:dyDescent="0.55000000000000004">
      <c r="A3731" s="1" t="s">
        <v>129</v>
      </c>
      <c r="B3731" s="1" t="s">
        <v>155</v>
      </c>
      <c r="C3731" s="1" t="s">
        <v>59</v>
      </c>
      <c r="D3731" s="1" t="s">
        <v>154</v>
      </c>
      <c r="E3731" s="1" t="s">
        <v>52</v>
      </c>
      <c r="F3731" s="2">
        <v>43044</v>
      </c>
      <c r="G3731">
        <v>0</v>
      </c>
      <c r="H3731">
        <v>2</v>
      </c>
      <c r="K3731">
        <v>2</v>
      </c>
      <c r="O3731">
        <v>0</v>
      </c>
      <c r="T3731">
        <v>0</v>
      </c>
      <c r="U3731">
        <v>0</v>
      </c>
      <c r="Y3731">
        <v>1</v>
      </c>
      <c r="Z3731">
        <v>2</v>
      </c>
      <c r="AA3731">
        <v>0</v>
      </c>
      <c r="AB3731">
        <v>0</v>
      </c>
      <c r="AH3731">
        <v>2</v>
      </c>
      <c r="AI3731">
        <v>0</v>
      </c>
      <c r="AK3731">
        <v>0</v>
      </c>
      <c r="AL3731">
        <v>2</v>
      </c>
      <c r="AO3731">
        <v>0</v>
      </c>
      <c r="AV3731" s="1" t="s">
        <v>53</v>
      </c>
      <c r="AW3731">
        <f>Facebook[[#This Row],[Total Post Reactions]]+Facebook[[#This Row],[Total Post Shares]]+Facebook[[#This Row],[Page Likes]]</f>
        <v>0</v>
      </c>
      <c r="AX3731" s="1">
        <f>IFERROR((Facebook[[#This Row],[Engagement]]/Facebook[[#This Row],[Reach]])*100,0)</f>
        <v>0</v>
      </c>
      <c r="AY3731" s="1" t="str">
        <f>TEXT(Facebook[[#This Row],[ReportDate]],"mmmm")</f>
        <v>November</v>
      </c>
    </row>
    <row r="3732" spans="1:51" x14ac:dyDescent="0.55000000000000004">
      <c r="A3732" s="1" t="s">
        <v>136</v>
      </c>
      <c r="B3732" s="1" t="s">
        <v>155</v>
      </c>
      <c r="C3732" s="1" t="s">
        <v>59</v>
      </c>
      <c r="D3732" s="1" t="s">
        <v>154</v>
      </c>
      <c r="E3732" s="1" t="s">
        <v>52</v>
      </c>
      <c r="F3732" s="2">
        <v>43044</v>
      </c>
      <c r="G3732">
        <v>0.01</v>
      </c>
      <c r="H3732">
        <v>7</v>
      </c>
      <c r="K3732">
        <v>3</v>
      </c>
      <c r="O3732">
        <v>0</v>
      </c>
      <c r="T3732">
        <v>0.01</v>
      </c>
      <c r="U3732">
        <v>0</v>
      </c>
      <c r="Y3732">
        <v>2.3333330000000001</v>
      </c>
      <c r="Z3732">
        <v>7</v>
      </c>
      <c r="AA3732">
        <v>0.01</v>
      </c>
      <c r="AB3732">
        <v>0.01</v>
      </c>
      <c r="AH3732">
        <v>3</v>
      </c>
      <c r="AI3732">
        <v>0</v>
      </c>
      <c r="AK3732">
        <v>0</v>
      </c>
      <c r="AL3732">
        <v>3</v>
      </c>
      <c r="AO3732">
        <v>0</v>
      </c>
      <c r="AV3732" s="1" t="s">
        <v>53</v>
      </c>
      <c r="AW3732">
        <f>Facebook[[#This Row],[Total Post Reactions]]+Facebook[[#This Row],[Total Post Shares]]+Facebook[[#This Row],[Page Likes]]</f>
        <v>0</v>
      </c>
      <c r="AX3732" s="1">
        <f>IFERROR((Facebook[[#This Row],[Engagement]]/Facebook[[#This Row],[Reach]])*100,0)</f>
        <v>0</v>
      </c>
      <c r="AY3732" s="1" t="str">
        <f>TEXT(Facebook[[#This Row],[ReportDate]],"mmmm")</f>
        <v>November</v>
      </c>
    </row>
    <row r="3733" spans="1:51" x14ac:dyDescent="0.55000000000000004">
      <c r="A3733" s="1" t="s">
        <v>139</v>
      </c>
      <c r="B3733" s="1" t="s">
        <v>155</v>
      </c>
      <c r="C3733" s="1" t="s">
        <v>59</v>
      </c>
      <c r="D3733" s="1" t="s">
        <v>154</v>
      </c>
      <c r="E3733" s="1" t="s">
        <v>52</v>
      </c>
      <c r="F3733" s="2">
        <v>43044</v>
      </c>
      <c r="G3733">
        <v>0.08</v>
      </c>
      <c r="H3733">
        <v>61</v>
      </c>
      <c r="K3733">
        <v>10</v>
      </c>
      <c r="O3733">
        <v>0</v>
      </c>
      <c r="T3733">
        <v>0.08</v>
      </c>
      <c r="U3733">
        <v>0.01</v>
      </c>
      <c r="Y3733">
        <v>6.1</v>
      </c>
      <c r="Z3733">
        <v>61</v>
      </c>
      <c r="AA3733">
        <v>0.08</v>
      </c>
      <c r="AB3733">
        <v>0.08</v>
      </c>
      <c r="AH3733">
        <v>10</v>
      </c>
      <c r="AI3733">
        <v>0</v>
      </c>
      <c r="AK3733">
        <v>0</v>
      </c>
      <c r="AL3733">
        <v>10</v>
      </c>
      <c r="AO3733">
        <v>0</v>
      </c>
      <c r="AV3733" s="1" t="s">
        <v>53</v>
      </c>
      <c r="AW3733">
        <f>Facebook[[#This Row],[Total Post Reactions]]+Facebook[[#This Row],[Total Post Shares]]+Facebook[[#This Row],[Page Likes]]</f>
        <v>0</v>
      </c>
      <c r="AX3733" s="1">
        <f>IFERROR((Facebook[[#This Row],[Engagement]]/Facebook[[#This Row],[Reach]])*100,0)</f>
        <v>0</v>
      </c>
      <c r="AY3733" s="1" t="str">
        <f>TEXT(Facebook[[#This Row],[ReportDate]],"mmmm")</f>
        <v>November</v>
      </c>
    </row>
    <row r="3734" spans="1:51" x14ac:dyDescent="0.55000000000000004">
      <c r="A3734" s="1" t="s">
        <v>102</v>
      </c>
      <c r="B3734" s="1" t="s">
        <v>155</v>
      </c>
      <c r="C3734" s="1" t="s">
        <v>59</v>
      </c>
      <c r="D3734" s="1" t="s">
        <v>154</v>
      </c>
      <c r="E3734" s="1" t="s">
        <v>52</v>
      </c>
      <c r="F3734" s="2">
        <v>43044</v>
      </c>
      <c r="G3734">
        <v>0.09</v>
      </c>
      <c r="H3734">
        <v>71</v>
      </c>
      <c r="K3734">
        <v>29</v>
      </c>
      <c r="O3734">
        <v>0</v>
      </c>
      <c r="T3734">
        <v>0.09</v>
      </c>
      <c r="U3734">
        <v>0</v>
      </c>
      <c r="Y3734">
        <v>2.4482759999999999</v>
      </c>
      <c r="Z3734">
        <v>71</v>
      </c>
      <c r="AA3734">
        <v>0.09</v>
      </c>
      <c r="AB3734">
        <v>0.09</v>
      </c>
      <c r="AH3734">
        <v>29</v>
      </c>
      <c r="AI3734">
        <v>0</v>
      </c>
      <c r="AK3734">
        <v>0</v>
      </c>
      <c r="AL3734">
        <v>29</v>
      </c>
      <c r="AO3734">
        <v>0</v>
      </c>
      <c r="AV3734" s="1" t="s">
        <v>53</v>
      </c>
      <c r="AW3734">
        <f>Facebook[[#This Row],[Total Post Reactions]]+Facebook[[#This Row],[Total Post Shares]]+Facebook[[#This Row],[Page Likes]]</f>
        <v>0</v>
      </c>
      <c r="AX3734" s="1">
        <f>IFERROR((Facebook[[#This Row],[Engagement]]/Facebook[[#This Row],[Reach]])*100,0)</f>
        <v>0</v>
      </c>
      <c r="AY3734" s="1" t="str">
        <f>TEXT(Facebook[[#This Row],[ReportDate]],"mmmm")</f>
        <v>November</v>
      </c>
    </row>
    <row r="3735" spans="1:51" x14ac:dyDescent="0.55000000000000004">
      <c r="A3735" s="1" t="s">
        <v>131</v>
      </c>
      <c r="B3735" s="1" t="s">
        <v>155</v>
      </c>
      <c r="C3735" s="1" t="s">
        <v>59</v>
      </c>
      <c r="D3735" s="1" t="s">
        <v>154</v>
      </c>
      <c r="E3735" s="1" t="s">
        <v>52</v>
      </c>
      <c r="F3735" s="2">
        <v>43044</v>
      </c>
      <c r="G3735">
        <v>0.69</v>
      </c>
      <c r="H3735">
        <v>469</v>
      </c>
      <c r="K3735">
        <v>88</v>
      </c>
      <c r="O3735">
        <v>0</v>
      </c>
      <c r="T3735">
        <v>0.69</v>
      </c>
      <c r="U3735">
        <v>0.01</v>
      </c>
      <c r="Y3735">
        <v>5.3295450000000004</v>
      </c>
      <c r="Z3735">
        <v>469</v>
      </c>
      <c r="AA3735">
        <v>0.69</v>
      </c>
      <c r="AB3735">
        <v>0.69</v>
      </c>
      <c r="AH3735">
        <v>88</v>
      </c>
      <c r="AI3735">
        <v>1</v>
      </c>
      <c r="AK3735">
        <v>-1</v>
      </c>
      <c r="AL3735">
        <v>88</v>
      </c>
      <c r="AO3735">
        <v>0</v>
      </c>
      <c r="AV3735" s="1" t="s">
        <v>53</v>
      </c>
      <c r="AW3735">
        <f>Facebook[[#This Row],[Total Post Reactions]]+Facebook[[#This Row],[Total Post Shares]]+Facebook[[#This Row],[Page Likes]]</f>
        <v>0</v>
      </c>
      <c r="AX3735" s="1">
        <f>IFERROR((Facebook[[#This Row],[Engagement]]/Facebook[[#This Row],[Reach]])*100,0)</f>
        <v>0</v>
      </c>
      <c r="AY3735" s="1" t="str">
        <f>TEXT(Facebook[[#This Row],[ReportDate]],"mmmm")</f>
        <v>November</v>
      </c>
    </row>
    <row r="3736" spans="1:51" x14ac:dyDescent="0.55000000000000004">
      <c r="A3736" s="1" t="s">
        <v>132</v>
      </c>
      <c r="B3736" s="1" t="s">
        <v>155</v>
      </c>
      <c r="C3736" s="1" t="s">
        <v>59</v>
      </c>
      <c r="D3736" s="1" t="s">
        <v>154</v>
      </c>
      <c r="E3736" s="1" t="s">
        <v>52</v>
      </c>
      <c r="F3736" s="2">
        <v>43044</v>
      </c>
      <c r="G3736">
        <v>0.01</v>
      </c>
      <c r="H3736">
        <v>4</v>
      </c>
      <c r="K3736">
        <v>3</v>
      </c>
      <c r="O3736">
        <v>0</v>
      </c>
      <c r="T3736">
        <v>0.01</v>
      </c>
      <c r="U3736">
        <v>0</v>
      </c>
      <c r="Y3736">
        <v>1.3333330000000001</v>
      </c>
      <c r="Z3736">
        <v>4</v>
      </c>
      <c r="AA3736">
        <v>0.01</v>
      </c>
      <c r="AB3736">
        <v>0.01</v>
      </c>
      <c r="AH3736">
        <v>3</v>
      </c>
      <c r="AI3736">
        <v>0</v>
      </c>
      <c r="AK3736">
        <v>0</v>
      </c>
      <c r="AL3736">
        <v>3</v>
      </c>
      <c r="AO3736">
        <v>0</v>
      </c>
      <c r="AV3736" s="1" t="s">
        <v>53</v>
      </c>
      <c r="AW3736">
        <f>Facebook[[#This Row],[Total Post Reactions]]+Facebook[[#This Row],[Total Post Shares]]+Facebook[[#This Row],[Page Likes]]</f>
        <v>0</v>
      </c>
      <c r="AX3736" s="1">
        <f>IFERROR((Facebook[[#This Row],[Engagement]]/Facebook[[#This Row],[Reach]])*100,0)</f>
        <v>0</v>
      </c>
      <c r="AY3736" s="1" t="str">
        <f>TEXT(Facebook[[#This Row],[ReportDate]],"mmmm")</f>
        <v>November</v>
      </c>
    </row>
    <row r="3737" spans="1:51" x14ac:dyDescent="0.55000000000000004">
      <c r="A3737" s="1" t="s">
        <v>140</v>
      </c>
      <c r="B3737" s="1" t="s">
        <v>155</v>
      </c>
      <c r="C3737" s="1" t="s">
        <v>59</v>
      </c>
      <c r="D3737" s="1" t="s">
        <v>154</v>
      </c>
      <c r="E3737" s="1" t="s">
        <v>52</v>
      </c>
      <c r="F3737" s="2">
        <v>43044</v>
      </c>
      <c r="G3737">
        <v>0</v>
      </c>
      <c r="H3737">
        <v>15</v>
      </c>
      <c r="K3737">
        <v>3</v>
      </c>
      <c r="O3737">
        <v>0</v>
      </c>
      <c r="T3737">
        <v>0</v>
      </c>
      <c r="U3737">
        <v>0</v>
      </c>
      <c r="Y3737">
        <v>5</v>
      </c>
      <c r="Z3737">
        <v>15</v>
      </c>
      <c r="AA3737">
        <v>0</v>
      </c>
      <c r="AB3737">
        <v>0</v>
      </c>
      <c r="AH3737">
        <v>3</v>
      </c>
      <c r="AI3737">
        <v>0</v>
      </c>
      <c r="AK3737">
        <v>0</v>
      </c>
      <c r="AL3737">
        <v>3</v>
      </c>
      <c r="AO3737">
        <v>0</v>
      </c>
      <c r="AV3737" s="1" t="s">
        <v>53</v>
      </c>
      <c r="AW3737">
        <f>Facebook[[#This Row],[Total Post Reactions]]+Facebook[[#This Row],[Total Post Shares]]+Facebook[[#This Row],[Page Likes]]</f>
        <v>0</v>
      </c>
      <c r="AX3737" s="1">
        <f>IFERROR((Facebook[[#This Row],[Engagement]]/Facebook[[#This Row],[Reach]])*100,0)</f>
        <v>0</v>
      </c>
      <c r="AY3737" s="1" t="str">
        <f>TEXT(Facebook[[#This Row],[ReportDate]],"mmmm")</f>
        <v>November</v>
      </c>
    </row>
    <row r="3738" spans="1:51" x14ac:dyDescent="0.55000000000000004">
      <c r="A3738" s="1" t="s">
        <v>141</v>
      </c>
      <c r="B3738" s="1" t="s">
        <v>155</v>
      </c>
      <c r="C3738" s="1" t="s">
        <v>59</v>
      </c>
      <c r="D3738" s="1" t="s">
        <v>154</v>
      </c>
      <c r="E3738" s="1" t="s">
        <v>52</v>
      </c>
      <c r="F3738" s="2">
        <v>43044</v>
      </c>
      <c r="G3738">
        <v>0</v>
      </c>
      <c r="H3738">
        <v>2</v>
      </c>
      <c r="K3738">
        <v>1</v>
      </c>
      <c r="O3738">
        <v>0</v>
      </c>
      <c r="T3738">
        <v>0</v>
      </c>
      <c r="U3738">
        <v>0</v>
      </c>
      <c r="Y3738">
        <v>2</v>
      </c>
      <c r="Z3738">
        <v>2</v>
      </c>
      <c r="AA3738">
        <v>0</v>
      </c>
      <c r="AB3738">
        <v>0</v>
      </c>
      <c r="AH3738">
        <v>1</v>
      </c>
      <c r="AI3738">
        <v>0</v>
      </c>
      <c r="AK3738">
        <v>0</v>
      </c>
      <c r="AL3738">
        <v>1</v>
      </c>
      <c r="AO3738">
        <v>0</v>
      </c>
      <c r="AV3738" s="1" t="s">
        <v>53</v>
      </c>
      <c r="AW3738">
        <f>Facebook[[#This Row],[Total Post Reactions]]+Facebook[[#This Row],[Total Post Shares]]+Facebook[[#This Row],[Page Likes]]</f>
        <v>0</v>
      </c>
      <c r="AX3738" s="1">
        <f>IFERROR((Facebook[[#This Row],[Engagement]]/Facebook[[#This Row],[Reach]])*100,0)</f>
        <v>0</v>
      </c>
      <c r="AY3738" s="1" t="str">
        <f>TEXT(Facebook[[#This Row],[ReportDate]],"mmmm")</f>
        <v>November</v>
      </c>
    </row>
    <row r="3739" spans="1:51" x14ac:dyDescent="0.55000000000000004">
      <c r="A3739" s="1" t="s">
        <v>134</v>
      </c>
      <c r="B3739" s="1" t="s">
        <v>155</v>
      </c>
      <c r="C3739" s="1" t="s">
        <v>59</v>
      </c>
      <c r="D3739" s="1" t="s">
        <v>154</v>
      </c>
      <c r="E3739" s="1" t="s">
        <v>52</v>
      </c>
      <c r="F3739" s="2">
        <v>43044</v>
      </c>
      <c r="G3739">
        <v>0.06</v>
      </c>
      <c r="H3739">
        <v>45</v>
      </c>
      <c r="K3739">
        <v>15</v>
      </c>
      <c r="O3739">
        <v>0</v>
      </c>
      <c r="T3739">
        <v>0.06</v>
      </c>
      <c r="U3739">
        <v>0</v>
      </c>
      <c r="Y3739">
        <v>3</v>
      </c>
      <c r="Z3739">
        <v>45</v>
      </c>
      <c r="AA3739">
        <v>0.06</v>
      </c>
      <c r="AB3739">
        <v>0.06</v>
      </c>
      <c r="AH3739">
        <v>15</v>
      </c>
      <c r="AI3739">
        <v>0</v>
      </c>
      <c r="AK3739">
        <v>0</v>
      </c>
      <c r="AL3739">
        <v>15</v>
      </c>
      <c r="AO3739">
        <v>0</v>
      </c>
      <c r="AV3739" s="1" t="s">
        <v>53</v>
      </c>
      <c r="AW3739">
        <f>Facebook[[#This Row],[Total Post Reactions]]+Facebook[[#This Row],[Total Post Shares]]+Facebook[[#This Row],[Page Likes]]</f>
        <v>0</v>
      </c>
      <c r="AX3739" s="1">
        <f>IFERROR((Facebook[[#This Row],[Engagement]]/Facebook[[#This Row],[Reach]])*100,0)</f>
        <v>0</v>
      </c>
      <c r="AY3739" s="1" t="str">
        <f>TEXT(Facebook[[#This Row],[ReportDate]],"mmmm")</f>
        <v>November</v>
      </c>
    </row>
    <row r="3740" spans="1:51" x14ac:dyDescent="0.55000000000000004">
      <c r="A3740" s="1" t="s">
        <v>125</v>
      </c>
      <c r="B3740" s="1" t="s">
        <v>157</v>
      </c>
      <c r="C3740" s="1" t="s">
        <v>59</v>
      </c>
      <c r="D3740" s="1" t="s">
        <v>154</v>
      </c>
      <c r="E3740" s="1" t="s">
        <v>52</v>
      </c>
      <c r="F3740" s="2">
        <v>43044</v>
      </c>
      <c r="G3740">
        <v>0.11</v>
      </c>
      <c r="H3740">
        <v>5</v>
      </c>
      <c r="K3740">
        <v>4</v>
      </c>
      <c r="O3740">
        <v>0</v>
      </c>
      <c r="T3740">
        <v>0.11</v>
      </c>
      <c r="U3740">
        <v>0.03</v>
      </c>
      <c r="Y3740">
        <v>1.25</v>
      </c>
      <c r="Z3740">
        <v>5</v>
      </c>
      <c r="AA3740">
        <v>0.11</v>
      </c>
      <c r="AB3740">
        <v>0.11</v>
      </c>
      <c r="AH3740">
        <v>4</v>
      </c>
      <c r="AI3740">
        <v>0</v>
      </c>
      <c r="AK3740">
        <v>0</v>
      </c>
      <c r="AL3740">
        <v>4</v>
      </c>
      <c r="AO3740">
        <v>0</v>
      </c>
      <c r="AV3740" s="1" t="s">
        <v>53</v>
      </c>
      <c r="AW3740">
        <f>Facebook[[#This Row],[Total Post Reactions]]+Facebook[[#This Row],[Total Post Shares]]+Facebook[[#This Row],[Page Likes]]</f>
        <v>0</v>
      </c>
      <c r="AX3740" s="1">
        <f>IFERROR((Facebook[[#This Row],[Engagement]]/Facebook[[#This Row],[Reach]])*100,0)</f>
        <v>0</v>
      </c>
      <c r="AY3740" s="1" t="str">
        <f>TEXT(Facebook[[#This Row],[ReportDate]],"mmmm")</f>
        <v>November</v>
      </c>
    </row>
    <row r="3741" spans="1:51" x14ac:dyDescent="0.55000000000000004">
      <c r="A3741" s="1" t="s">
        <v>138</v>
      </c>
      <c r="B3741" s="1" t="s">
        <v>157</v>
      </c>
      <c r="C3741" s="1" t="s">
        <v>59</v>
      </c>
      <c r="D3741" s="1" t="s">
        <v>154</v>
      </c>
      <c r="E3741" s="1" t="s">
        <v>52</v>
      </c>
      <c r="F3741" s="2">
        <v>43044</v>
      </c>
      <c r="G3741">
        <v>0.02</v>
      </c>
      <c r="H3741">
        <v>2</v>
      </c>
      <c r="K3741">
        <v>2</v>
      </c>
      <c r="O3741">
        <v>0</v>
      </c>
      <c r="T3741">
        <v>0.02</v>
      </c>
      <c r="U3741">
        <v>0.01</v>
      </c>
      <c r="Y3741">
        <v>1</v>
      </c>
      <c r="Z3741">
        <v>2</v>
      </c>
      <c r="AA3741">
        <v>0.02</v>
      </c>
      <c r="AB3741">
        <v>0.02</v>
      </c>
      <c r="AH3741">
        <v>2</v>
      </c>
      <c r="AI3741">
        <v>0</v>
      </c>
      <c r="AK3741">
        <v>0</v>
      </c>
      <c r="AL3741">
        <v>2</v>
      </c>
      <c r="AO3741">
        <v>0</v>
      </c>
      <c r="AV3741" s="1" t="s">
        <v>53</v>
      </c>
      <c r="AW3741">
        <f>Facebook[[#This Row],[Total Post Reactions]]+Facebook[[#This Row],[Total Post Shares]]+Facebook[[#This Row],[Page Likes]]</f>
        <v>0</v>
      </c>
      <c r="AX3741" s="1">
        <f>IFERROR((Facebook[[#This Row],[Engagement]]/Facebook[[#This Row],[Reach]])*100,0)</f>
        <v>0</v>
      </c>
      <c r="AY3741" s="1" t="str">
        <f>TEXT(Facebook[[#This Row],[ReportDate]],"mmmm")</f>
        <v>November</v>
      </c>
    </row>
    <row r="3742" spans="1:51" x14ac:dyDescent="0.55000000000000004">
      <c r="A3742" s="1" t="s">
        <v>97</v>
      </c>
      <c r="B3742" s="1" t="s">
        <v>157</v>
      </c>
      <c r="C3742" s="1" t="s">
        <v>59</v>
      </c>
      <c r="D3742" s="1" t="s">
        <v>154</v>
      </c>
      <c r="E3742" s="1" t="s">
        <v>52</v>
      </c>
      <c r="F3742" s="2">
        <v>43044</v>
      </c>
      <c r="G3742">
        <v>0.09</v>
      </c>
      <c r="H3742">
        <v>5</v>
      </c>
      <c r="K3742">
        <v>5</v>
      </c>
      <c r="O3742">
        <v>0</v>
      </c>
      <c r="T3742">
        <v>0.09</v>
      </c>
      <c r="U3742">
        <v>0.02</v>
      </c>
      <c r="Y3742">
        <v>1</v>
      </c>
      <c r="Z3742">
        <v>5</v>
      </c>
      <c r="AA3742">
        <v>0.09</v>
      </c>
      <c r="AB3742">
        <v>0.09</v>
      </c>
      <c r="AH3742">
        <v>5</v>
      </c>
      <c r="AI3742">
        <v>0</v>
      </c>
      <c r="AK3742">
        <v>0</v>
      </c>
      <c r="AL3742">
        <v>5</v>
      </c>
      <c r="AO3742">
        <v>0</v>
      </c>
      <c r="AV3742" s="1" t="s">
        <v>53</v>
      </c>
      <c r="AW3742">
        <f>Facebook[[#This Row],[Total Post Reactions]]+Facebook[[#This Row],[Total Post Shares]]+Facebook[[#This Row],[Page Likes]]</f>
        <v>0</v>
      </c>
      <c r="AX3742" s="1">
        <f>IFERROR((Facebook[[#This Row],[Engagement]]/Facebook[[#This Row],[Reach]])*100,0)</f>
        <v>0</v>
      </c>
      <c r="AY3742" s="1" t="str">
        <f>TEXT(Facebook[[#This Row],[ReportDate]],"mmmm")</f>
        <v>November</v>
      </c>
    </row>
    <row r="3743" spans="1:51" x14ac:dyDescent="0.55000000000000004">
      <c r="A3743" s="1" t="s">
        <v>135</v>
      </c>
      <c r="B3743" s="1" t="s">
        <v>157</v>
      </c>
      <c r="C3743" s="1" t="s">
        <v>59</v>
      </c>
      <c r="D3743" s="1" t="s">
        <v>154</v>
      </c>
      <c r="E3743" s="1" t="s">
        <v>52</v>
      </c>
      <c r="F3743" s="2">
        <v>43044</v>
      </c>
      <c r="G3743">
        <v>0.13</v>
      </c>
      <c r="H3743">
        <v>8</v>
      </c>
      <c r="K3743">
        <v>8</v>
      </c>
      <c r="O3743">
        <v>0</v>
      </c>
      <c r="T3743">
        <v>0.13</v>
      </c>
      <c r="U3743">
        <v>0.02</v>
      </c>
      <c r="Y3743">
        <v>1</v>
      </c>
      <c r="Z3743">
        <v>8</v>
      </c>
      <c r="AA3743">
        <v>0.13</v>
      </c>
      <c r="AB3743">
        <v>0.13</v>
      </c>
      <c r="AH3743">
        <v>8</v>
      </c>
      <c r="AI3743">
        <v>0</v>
      </c>
      <c r="AK3743">
        <v>0</v>
      </c>
      <c r="AL3743">
        <v>8</v>
      </c>
      <c r="AO3743">
        <v>0</v>
      </c>
      <c r="AV3743" s="1" t="s">
        <v>53</v>
      </c>
      <c r="AW3743">
        <f>Facebook[[#This Row],[Total Post Reactions]]+Facebook[[#This Row],[Total Post Shares]]+Facebook[[#This Row],[Page Likes]]</f>
        <v>0</v>
      </c>
      <c r="AX3743" s="1">
        <f>IFERROR((Facebook[[#This Row],[Engagement]]/Facebook[[#This Row],[Reach]])*100,0)</f>
        <v>0</v>
      </c>
      <c r="AY3743" s="1" t="str">
        <f>TEXT(Facebook[[#This Row],[ReportDate]],"mmmm")</f>
        <v>November</v>
      </c>
    </row>
    <row r="3744" spans="1:51" x14ac:dyDescent="0.55000000000000004">
      <c r="A3744" s="1" t="s">
        <v>156</v>
      </c>
      <c r="B3744" s="1" t="s">
        <v>157</v>
      </c>
      <c r="C3744" s="1" t="s">
        <v>59</v>
      </c>
      <c r="D3744" s="1" t="s">
        <v>154</v>
      </c>
      <c r="E3744" s="1" t="s">
        <v>52</v>
      </c>
      <c r="F3744" s="2">
        <v>43044</v>
      </c>
      <c r="G3744">
        <v>0.6</v>
      </c>
      <c r="H3744">
        <v>23</v>
      </c>
      <c r="K3744">
        <v>22</v>
      </c>
      <c r="O3744">
        <v>0</v>
      </c>
      <c r="T3744">
        <v>0.6</v>
      </c>
      <c r="U3744">
        <v>0.03</v>
      </c>
      <c r="Y3744">
        <v>1.045455</v>
      </c>
      <c r="Z3744">
        <v>23</v>
      </c>
      <c r="AA3744">
        <v>0.6</v>
      </c>
      <c r="AB3744">
        <v>0.6</v>
      </c>
      <c r="AH3744">
        <v>22</v>
      </c>
      <c r="AI3744">
        <v>1</v>
      </c>
      <c r="AK3744">
        <v>-1</v>
      </c>
      <c r="AL3744">
        <v>22</v>
      </c>
      <c r="AO3744">
        <v>0</v>
      </c>
      <c r="AV3744" s="1" t="s">
        <v>53</v>
      </c>
      <c r="AW3744">
        <f>Facebook[[#This Row],[Total Post Reactions]]+Facebook[[#This Row],[Total Post Shares]]+Facebook[[#This Row],[Page Likes]]</f>
        <v>0</v>
      </c>
      <c r="AX3744" s="1">
        <f>IFERROR((Facebook[[#This Row],[Engagement]]/Facebook[[#This Row],[Reach]])*100,0)</f>
        <v>0</v>
      </c>
      <c r="AY3744" s="1" t="str">
        <f>TEXT(Facebook[[#This Row],[ReportDate]],"mmmm")</f>
        <v>November</v>
      </c>
    </row>
    <row r="3745" spans="1:51" x14ac:dyDescent="0.55000000000000004">
      <c r="A3745" s="1" t="s">
        <v>129</v>
      </c>
      <c r="B3745" s="1" t="s">
        <v>157</v>
      </c>
      <c r="C3745" s="1" t="s">
        <v>59</v>
      </c>
      <c r="D3745" s="1" t="s">
        <v>154</v>
      </c>
      <c r="E3745" s="1" t="s">
        <v>52</v>
      </c>
      <c r="F3745" s="2">
        <v>43044</v>
      </c>
      <c r="G3745">
        <v>0</v>
      </c>
      <c r="H3745">
        <v>1</v>
      </c>
      <c r="K3745">
        <v>1</v>
      </c>
      <c r="O3745">
        <v>0</v>
      </c>
      <c r="T3745">
        <v>0</v>
      </c>
      <c r="U3745">
        <v>0</v>
      </c>
      <c r="Y3745">
        <v>1</v>
      </c>
      <c r="Z3745">
        <v>1</v>
      </c>
      <c r="AA3745">
        <v>0</v>
      </c>
      <c r="AB3745">
        <v>0</v>
      </c>
      <c r="AH3745">
        <v>1</v>
      </c>
      <c r="AI3745">
        <v>0</v>
      </c>
      <c r="AK3745">
        <v>0</v>
      </c>
      <c r="AL3745">
        <v>1</v>
      </c>
      <c r="AO3745">
        <v>0</v>
      </c>
      <c r="AV3745" s="1" t="s">
        <v>53</v>
      </c>
      <c r="AW3745">
        <f>Facebook[[#This Row],[Total Post Reactions]]+Facebook[[#This Row],[Total Post Shares]]+Facebook[[#This Row],[Page Likes]]</f>
        <v>0</v>
      </c>
      <c r="AX3745" s="1">
        <f>IFERROR((Facebook[[#This Row],[Engagement]]/Facebook[[#This Row],[Reach]])*100,0)</f>
        <v>0</v>
      </c>
      <c r="AY3745" s="1" t="str">
        <f>TEXT(Facebook[[#This Row],[ReportDate]],"mmmm")</f>
        <v>November</v>
      </c>
    </row>
    <row r="3746" spans="1:51" x14ac:dyDescent="0.55000000000000004">
      <c r="A3746" s="1" t="s">
        <v>136</v>
      </c>
      <c r="B3746" s="1" t="s">
        <v>157</v>
      </c>
      <c r="C3746" s="1" t="s">
        <v>59</v>
      </c>
      <c r="D3746" s="1" t="s">
        <v>154</v>
      </c>
      <c r="E3746" s="1" t="s">
        <v>52</v>
      </c>
      <c r="F3746" s="2">
        <v>43044</v>
      </c>
      <c r="G3746">
        <v>0.12</v>
      </c>
      <c r="H3746">
        <v>6</v>
      </c>
      <c r="K3746">
        <v>5</v>
      </c>
      <c r="O3746">
        <v>0</v>
      </c>
      <c r="T3746">
        <v>0.12</v>
      </c>
      <c r="U3746">
        <v>0.02</v>
      </c>
      <c r="Y3746">
        <v>1.2</v>
      </c>
      <c r="Z3746">
        <v>6</v>
      </c>
      <c r="AA3746">
        <v>0.12</v>
      </c>
      <c r="AB3746">
        <v>0.12</v>
      </c>
      <c r="AH3746">
        <v>5</v>
      </c>
      <c r="AI3746">
        <v>0</v>
      </c>
      <c r="AK3746">
        <v>0</v>
      </c>
      <c r="AL3746">
        <v>5</v>
      </c>
      <c r="AO3746">
        <v>0</v>
      </c>
      <c r="AV3746" s="1" t="s">
        <v>53</v>
      </c>
      <c r="AW3746">
        <f>Facebook[[#This Row],[Total Post Reactions]]+Facebook[[#This Row],[Total Post Shares]]+Facebook[[#This Row],[Page Likes]]</f>
        <v>0</v>
      </c>
      <c r="AX3746" s="1">
        <f>IFERROR((Facebook[[#This Row],[Engagement]]/Facebook[[#This Row],[Reach]])*100,0)</f>
        <v>0</v>
      </c>
      <c r="AY3746" s="1" t="str">
        <f>TEXT(Facebook[[#This Row],[ReportDate]],"mmmm")</f>
        <v>November</v>
      </c>
    </row>
    <row r="3747" spans="1:51" x14ac:dyDescent="0.55000000000000004">
      <c r="A3747" s="1" t="s">
        <v>139</v>
      </c>
      <c r="B3747" s="1" t="s">
        <v>157</v>
      </c>
      <c r="C3747" s="1" t="s">
        <v>59</v>
      </c>
      <c r="D3747" s="1" t="s">
        <v>154</v>
      </c>
      <c r="E3747" s="1" t="s">
        <v>52</v>
      </c>
      <c r="F3747" s="2">
        <v>43044</v>
      </c>
      <c r="G3747">
        <v>0.47</v>
      </c>
      <c r="H3747">
        <v>28</v>
      </c>
      <c r="K3747">
        <v>26</v>
      </c>
      <c r="O3747">
        <v>0</v>
      </c>
      <c r="T3747">
        <v>0.47</v>
      </c>
      <c r="U3747">
        <v>0.02</v>
      </c>
      <c r="Y3747">
        <v>1.0769230000000001</v>
      </c>
      <c r="Z3747">
        <v>28</v>
      </c>
      <c r="AA3747">
        <v>0.47</v>
      </c>
      <c r="AB3747">
        <v>0.47</v>
      </c>
      <c r="AH3747">
        <v>26</v>
      </c>
      <c r="AI3747">
        <v>0</v>
      </c>
      <c r="AK3747">
        <v>0</v>
      </c>
      <c r="AL3747">
        <v>26</v>
      </c>
      <c r="AO3747">
        <v>0</v>
      </c>
      <c r="AV3747" s="1" t="s">
        <v>53</v>
      </c>
      <c r="AW3747">
        <f>Facebook[[#This Row],[Total Post Reactions]]+Facebook[[#This Row],[Total Post Shares]]+Facebook[[#This Row],[Page Likes]]</f>
        <v>0</v>
      </c>
      <c r="AX3747" s="1">
        <f>IFERROR((Facebook[[#This Row],[Engagement]]/Facebook[[#This Row],[Reach]])*100,0)</f>
        <v>0</v>
      </c>
      <c r="AY3747" s="1" t="str">
        <f>TEXT(Facebook[[#This Row],[ReportDate]],"mmmm")</f>
        <v>November</v>
      </c>
    </row>
    <row r="3748" spans="1:51" x14ac:dyDescent="0.55000000000000004">
      <c r="A3748" s="1" t="s">
        <v>102</v>
      </c>
      <c r="B3748" s="1" t="s">
        <v>157</v>
      </c>
      <c r="C3748" s="1" t="s">
        <v>59</v>
      </c>
      <c r="D3748" s="1" t="s">
        <v>154</v>
      </c>
      <c r="E3748" s="1" t="s">
        <v>52</v>
      </c>
      <c r="F3748" s="2">
        <v>43044</v>
      </c>
      <c r="G3748">
        <v>0.05</v>
      </c>
      <c r="H3748">
        <v>4</v>
      </c>
      <c r="K3748">
        <v>4</v>
      </c>
      <c r="O3748">
        <v>0</v>
      </c>
      <c r="T3748">
        <v>0.05</v>
      </c>
      <c r="U3748">
        <v>0.01</v>
      </c>
      <c r="Y3748">
        <v>1</v>
      </c>
      <c r="Z3748">
        <v>4</v>
      </c>
      <c r="AA3748">
        <v>0.05</v>
      </c>
      <c r="AB3748">
        <v>0.05</v>
      </c>
      <c r="AH3748">
        <v>4</v>
      </c>
      <c r="AI3748">
        <v>0</v>
      </c>
      <c r="AK3748">
        <v>0</v>
      </c>
      <c r="AL3748">
        <v>4</v>
      </c>
      <c r="AO3748">
        <v>0</v>
      </c>
      <c r="AV3748" s="1" t="s">
        <v>53</v>
      </c>
      <c r="AW3748">
        <f>Facebook[[#This Row],[Total Post Reactions]]+Facebook[[#This Row],[Total Post Shares]]+Facebook[[#This Row],[Page Likes]]</f>
        <v>0</v>
      </c>
      <c r="AX3748" s="1">
        <f>IFERROR((Facebook[[#This Row],[Engagement]]/Facebook[[#This Row],[Reach]])*100,0)</f>
        <v>0</v>
      </c>
      <c r="AY3748" s="1" t="str">
        <f>TEXT(Facebook[[#This Row],[ReportDate]],"mmmm")</f>
        <v>November</v>
      </c>
    </row>
    <row r="3749" spans="1:51" x14ac:dyDescent="0.55000000000000004">
      <c r="A3749" s="1" t="s">
        <v>132</v>
      </c>
      <c r="B3749" s="1" t="s">
        <v>157</v>
      </c>
      <c r="C3749" s="1" t="s">
        <v>59</v>
      </c>
      <c r="D3749" s="1" t="s">
        <v>154</v>
      </c>
      <c r="E3749" s="1" t="s">
        <v>52</v>
      </c>
      <c r="F3749" s="2">
        <v>43044</v>
      </c>
      <c r="G3749">
        <v>7.0000000000000007E-2</v>
      </c>
      <c r="H3749">
        <v>2</v>
      </c>
      <c r="K3749">
        <v>2</v>
      </c>
      <c r="O3749">
        <v>0</v>
      </c>
      <c r="T3749">
        <v>7.0000000000000007E-2</v>
      </c>
      <c r="U3749">
        <v>0.04</v>
      </c>
      <c r="Y3749">
        <v>1</v>
      </c>
      <c r="Z3749">
        <v>2</v>
      </c>
      <c r="AA3749">
        <v>7.0000000000000007E-2</v>
      </c>
      <c r="AB3749">
        <v>7.0000000000000007E-2</v>
      </c>
      <c r="AH3749">
        <v>2</v>
      </c>
      <c r="AI3749">
        <v>0</v>
      </c>
      <c r="AK3749">
        <v>0</v>
      </c>
      <c r="AL3749">
        <v>2</v>
      </c>
      <c r="AO3749">
        <v>0</v>
      </c>
      <c r="AV3749" s="1" t="s">
        <v>53</v>
      </c>
      <c r="AW3749">
        <f>Facebook[[#This Row],[Total Post Reactions]]+Facebook[[#This Row],[Total Post Shares]]+Facebook[[#This Row],[Page Likes]]</f>
        <v>0</v>
      </c>
      <c r="AX3749" s="1">
        <f>IFERROR((Facebook[[#This Row],[Engagement]]/Facebook[[#This Row],[Reach]])*100,0)</f>
        <v>0</v>
      </c>
      <c r="AY3749" s="1" t="str">
        <f>TEXT(Facebook[[#This Row],[ReportDate]],"mmmm")</f>
        <v>November</v>
      </c>
    </row>
    <row r="3750" spans="1:51" x14ac:dyDescent="0.55000000000000004">
      <c r="A3750" s="1" t="s">
        <v>140</v>
      </c>
      <c r="B3750" s="1" t="s">
        <v>157</v>
      </c>
      <c r="C3750" s="1" t="s">
        <v>59</v>
      </c>
      <c r="D3750" s="1" t="s">
        <v>154</v>
      </c>
      <c r="E3750" s="1" t="s">
        <v>52</v>
      </c>
      <c r="F3750" s="2">
        <v>43044</v>
      </c>
      <c r="G3750">
        <v>0.02</v>
      </c>
      <c r="H3750">
        <v>2</v>
      </c>
      <c r="K3750">
        <v>2</v>
      </c>
      <c r="O3750">
        <v>0</v>
      </c>
      <c r="T3750">
        <v>0.02</v>
      </c>
      <c r="U3750">
        <v>0.01</v>
      </c>
      <c r="Y3750">
        <v>1</v>
      </c>
      <c r="Z3750">
        <v>2</v>
      </c>
      <c r="AA3750">
        <v>0.02</v>
      </c>
      <c r="AB3750">
        <v>0.02</v>
      </c>
      <c r="AH3750">
        <v>2</v>
      </c>
      <c r="AI3750">
        <v>0</v>
      </c>
      <c r="AK3750">
        <v>0</v>
      </c>
      <c r="AL3750">
        <v>2</v>
      </c>
      <c r="AO3750">
        <v>0</v>
      </c>
      <c r="AV3750" s="1" t="s">
        <v>53</v>
      </c>
      <c r="AW3750">
        <f>Facebook[[#This Row],[Total Post Reactions]]+Facebook[[#This Row],[Total Post Shares]]+Facebook[[#This Row],[Page Likes]]</f>
        <v>0</v>
      </c>
      <c r="AX3750" s="1">
        <f>IFERROR((Facebook[[#This Row],[Engagement]]/Facebook[[#This Row],[Reach]])*100,0)</f>
        <v>0</v>
      </c>
      <c r="AY3750" s="1" t="str">
        <f>TEXT(Facebook[[#This Row],[ReportDate]],"mmmm")</f>
        <v>November</v>
      </c>
    </row>
    <row r="3751" spans="1:51" x14ac:dyDescent="0.55000000000000004">
      <c r="A3751" s="1" t="s">
        <v>133</v>
      </c>
      <c r="B3751" s="1" t="s">
        <v>157</v>
      </c>
      <c r="C3751" s="1" t="s">
        <v>59</v>
      </c>
      <c r="D3751" s="1" t="s">
        <v>154</v>
      </c>
      <c r="E3751" s="1" t="s">
        <v>52</v>
      </c>
      <c r="F3751" s="2">
        <v>43044</v>
      </c>
      <c r="G3751">
        <v>0.28999999999999998</v>
      </c>
      <c r="H3751">
        <v>18</v>
      </c>
      <c r="K3751">
        <v>17</v>
      </c>
      <c r="O3751">
        <v>0</v>
      </c>
      <c r="T3751">
        <v>0.28999999999999998</v>
      </c>
      <c r="U3751">
        <v>0.02</v>
      </c>
      <c r="Y3751">
        <v>1.058824</v>
      </c>
      <c r="Z3751">
        <v>18</v>
      </c>
      <c r="AA3751">
        <v>0.28999999999999998</v>
      </c>
      <c r="AB3751">
        <v>0.28999999999999998</v>
      </c>
      <c r="AH3751">
        <v>17</v>
      </c>
      <c r="AI3751">
        <v>0</v>
      </c>
      <c r="AK3751">
        <v>0</v>
      </c>
      <c r="AL3751">
        <v>17</v>
      </c>
      <c r="AO3751">
        <v>0</v>
      </c>
      <c r="AV3751" s="1" t="s">
        <v>53</v>
      </c>
      <c r="AW3751">
        <f>Facebook[[#This Row],[Total Post Reactions]]+Facebook[[#This Row],[Total Post Shares]]+Facebook[[#This Row],[Page Likes]]</f>
        <v>0</v>
      </c>
      <c r="AX3751" s="1">
        <f>IFERROR((Facebook[[#This Row],[Engagement]]/Facebook[[#This Row],[Reach]])*100,0)</f>
        <v>0</v>
      </c>
      <c r="AY3751" s="1" t="str">
        <f>TEXT(Facebook[[#This Row],[ReportDate]],"mmmm")</f>
        <v>November</v>
      </c>
    </row>
    <row r="3752" spans="1:51" x14ac:dyDescent="0.55000000000000004">
      <c r="A3752" s="1" t="s">
        <v>134</v>
      </c>
      <c r="B3752" s="1" t="s">
        <v>157</v>
      </c>
      <c r="C3752" s="1" t="s">
        <v>59</v>
      </c>
      <c r="D3752" s="1" t="s">
        <v>154</v>
      </c>
      <c r="E3752" s="1" t="s">
        <v>52</v>
      </c>
      <c r="F3752" s="2">
        <v>43044</v>
      </c>
      <c r="G3752">
        <v>0.11</v>
      </c>
      <c r="H3752">
        <v>4</v>
      </c>
      <c r="K3752">
        <v>4</v>
      </c>
      <c r="O3752">
        <v>0</v>
      </c>
      <c r="T3752">
        <v>0.11</v>
      </c>
      <c r="U3752">
        <v>0.03</v>
      </c>
      <c r="Y3752">
        <v>1</v>
      </c>
      <c r="Z3752">
        <v>4</v>
      </c>
      <c r="AA3752">
        <v>0.11</v>
      </c>
      <c r="AB3752">
        <v>0.11</v>
      </c>
      <c r="AH3752">
        <v>4</v>
      </c>
      <c r="AI3752">
        <v>0</v>
      </c>
      <c r="AK3752">
        <v>0</v>
      </c>
      <c r="AL3752">
        <v>4</v>
      </c>
      <c r="AO3752">
        <v>0</v>
      </c>
      <c r="AV3752" s="1" t="s">
        <v>53</v>
      </c>
      <c r="AW3752">
        <f>Facebook[[#This Row],[Total Post Reactions]]+Facebook[[#This Row],[Total Post Shares]]+Facebook[[#This Row],[Page Likes]]</f>
        <v>0</v>
      </c>
      <c r="AX3752" s="1">
        <f>IFERROR((Facebook[[#This Row],[Engagement]]/Facebook[[#This Row],[Reach]])*100,0)</f>
        <v>0</v>
      </c>
      <c r="AY3752" s="1" t="str">
        <f>TEXT(Facebook[[#This Row],[ReportDate]],"mmmm")</f>
        <v>November</v>
      </c>
    </row>
    <row r="3753" spans="1:51" x14ac:dyDescent="0.55000000000000004">
      <c r="A3753" s="1" t="s">
        <v>129</v>
      </c>
      <c r="B3753" s="1" t="s">
        <v>170</v>
      </c>
      <c r="C3753" s="1" t="s">
        <v>59</v>
      </c>
      <c r="D3753" s="1" t="s">
        <v>154</v>
      </c>
      <c r="E3753" s="1" t="s">
        <v>52</v>
      </c>
      <c r="F3753" s="2">
        <v>43044</v>
      </c>
      <c r="G3753">
        <v>0</v>
      </c>
      <c r="H3753">
        <v>1</v>
      </c>
      <c r="K3753">
        <v>1</v>
      </c>
      <c r="O3753">
        <v>0</v>
      </c>
      <c r="T3753">
        <v>0</v>
      </c>
      <c r="U3753">
        <v>0</v>
      </c>
      <c r="Y3753">
        <v>1</v>
      </c>
      <c r="Z3753">
        <v>1</v>
      </c>
      <c r="AA3753">
        <v>0</v>
      </c>
      <c r="AB3753">
        <v>0</v>
      </c>
      <c r="AH3753">
        <v>1</v>
      </c>
      <c r="AI3753">
        <v>0</v>
      </c>
      <c r="AK3753">
        <v>0</v>
      </c>
      <c r="AL3753">
        <v>1</v>
      </c>
      <c r="AO3753">
        <v>0</v>
      </c>
      <c r="AV3753" s="1" t="s">
        <v>53</v>
      </c>
      <c r="AW3753">
        <f>Facebook[[#This Row],[Total Post Reactions]]+Facebook[[#This Row],[Total Post Shares]]+Facebook[[#This Row],[Page Likes]]</f>
        <v>0</v>
      </c>
      <c r="AX3753" s="1">
        <f>IFERROR((Facebook[[#This Row],[Engagement]]/Facebook[[#This Row],[Reach]])*100,0)</f>
        <v>0</v>
      </c>
      <c r="AY3753" s="1" t="str">
        <f>TEXT(Facebook[[#This Row],[ReportDate]],"mmmm")</f>
        <v>November</v>
      </c>
    </row>
    <row r="3754" spans="1:51" x14ac:dyDescent="0.55000000000000004">
      <c r="A3754" s="1" t="s">
        <v>141</v>
      </c>
      <c r="B3754" s="1" t="s">
        <v>170</v>
      </c>
      <c r="C3754" s="1" t="s">
        <v>59</v>
      </c>
      <c r="D3754" s="1" t="s">
        <v>154</v>
      </c>
      <c r="E3754" s="1" t="s">
        <v>52</v>
      </c>
      <c r="F3754" s="2">
        <v>43044</v>
      </c>
      <c r="G3754">
        <v>0</v>
      </c>
      <c r="H3754">
        <v>1</v>
      </c>
      <c r="K3754">
        <v>1</v>
      </c>
      <c r="O3754">
        <v>0</v>
      </c>
      <c r="T3754">
        <v>0</v>
      </c>
      <c r="U3754">
        <v>0</v>
      </c>
      <c r="Y3754">
        <v>1</v>
      </c>
      <c r="Z3754">
        <v>1</v>
      </c>
      <c r="AA3754">
        <v>0</v>
      </c>
      <c r="AB3754">
        <v>0</v>
      </c>
      <c r="AH3754">
        <v>1</v>
      </c>
      <c r="AI3754">
        <v>0</v>
      </c>
      <c r="AK3754">
        <v>0</v>
      </c>
      <c r="AL3754">
        <v>1</v>
      </c>
      <c r="AO3754">
        <v>0</v>
      </c>
      <c r="AV3754" s="1" t="s">
        <v>53</v>
      </c>
      <c r="AW3754">
        <f>Facebook[[#This Row],[Total Post Reactions]]+Facebook[[#This Row],[Total Post Shares]]+Facebook[[#This Row],[Page Likes]]</f>
        <v>0</v>
      </c>
      <c r="AX3754" s="1">
        <f>IFERROR((Facebook[[#This Row],[Engagement]]/Facebook[[#This Row],[Reach]])*100,0)</f>
        <v>0</v>
      </c>
      <c r="AY3754" s="1" t="str">
        <f>TEXT(Facebook[[#This Row],[ReportDate]],"mmmm")</f>
        <v>November</v>
      </c>
    </row>
    <row r="3755" spans="1:51" x14ac:dyDescent="0.55000000000000004">
      <c r="A3755" s="1" t="s">
        <v>125</v>
      </c>
      <c r="B3755" s="1" t="s">
        <v>158</v>
      </c>
      <c r="C3755" s="1" t="s">
        <v>59</v>
      </c>
      <c r="D3755" s="1" t="s">
        <v>154</v>
      </c>
      <c r="E3755" s="1" t="s">
        <v>52</v>
      </c>
      <c r="F3755" s="2">
        <v>43044</v>
      </c>
      <c r="G3755">
        <v>0.01</v>
      </c>
      <c r="H3755">
        <v>10</v>
      </c>
      <c r="K3755">
        <v>2</v>
      </c>
      <c r="O3755">
        <v>0</v>
      </c>
      <c r="T3755">
        <v>0.01</v>
      </c>
      <c r="U3755">
        <v>0.01</v>
      </c>
      <c r="Y3755">
        <v>5</v>
      </c>
      <c r="Z3755">
        <v>10</v>
      </c>
      <c r="AA3755">
        <v>0.01</v>
      </c>
      <c r="AB3755">
        <v>0.01</v>
      </c>
      <c r="AH3755">
        <v>2</v>
      </c>
      <c r="AI3755">
        <v>0</v>
      </c>
      <c r="AK3755">
        <v>0</v>
      </c>
      <c r="AL3755">
        <v>2</v>
      </c>
      <c r="AO3755">
        <v>0</v>
      </c>
      <c r="AV3755" s="1" t="s">
        <v>53</v>
      </c>
      <c r="AW3755">
        <f>Facebook[[#This Row],[Total Post Reactions]]+Facebook[[#This Row],[Total Post Shares]]+Facebook[[#This Row],[Page Likes]]</f>
        <v>0</v>
      </c>
      <c r="AX3755" s="1">
        <f>IFERROR((Facebook[[#This Row],[Engagement]]/Facebook[[#This Row],[Reach]])*100,0)</f>
        <v>0</v>
      </c>
      <c r="AY3755" s="1" t="str">
        <f>TEXT(Facebook[[#This Row],[ReportDate]],"mmmm")</f>
        <v>November</v>
      </c>
    </row>
    <row r="3756" spans="1:51" x14ac:dyDescent="0.55000000000000004">
      <c r="A3756" s="1" t="s">
        <v>100</v>
      </c>
      <c r="B3756" s="1" t="s">
        <v>158</v>
      </c>
      <c r="C3756" s="1" t="s">
        <v>59</v>
      </c>
      <c r="D3756" s="1" t="s">
        <v>154</v>
      </c>
      <c r="E3756" s="1" t="s">
        <v>52</v>
      </c>
      <c r="F3756" s="2">
        <v>43044</v>
      </c>
      <c r="G3756">
        <v>7.0000000000000007E-2</v>
      </c>
      <c r="H3756">
        <v>63</v>
      </c>
      <c r="K3756">
        <v>24</v>
      </c>
      <c r="O3756">
        <v>0</v>
      </c>
      <c r="T3756">
        <v>7.0000000000000007E-2</v>
      </c>
      <c r="U3756">
        <v>0</v>
      </c>
      <c r="Y3756">
        <v>2.625</v>
      </c>
      <c r="Z3756">
        <v>63</v>
      </c>
      <c r="AA3756">
        <v>7.0000000000000007E-2</v>
      </c>
      <c r="AB3756">
        <v>7.0000000000000007E-2</v>
      </c>
      <c r="AH3756">
        <v>24</v>
      </c>
      <c r="AI3756">
        <v>0</v>
      </c>
      <c r="AK3756">
        <v>0</v>
      </c>
      <c r="AL3756">
        <v>24</v>
      </c>
      <c r="AO3756">
        <v>0</v>
      </c>
      <c r="AV3756" s="1" t="s">
        <v>53</v>
      </c>
      <c r="AW3756">
        <f>Facebook[[#This Row],[Total Post Reactions]]+Facebook[[#This Row],[Total Post Shares]]+Facebook[[#This Row],[Page Likes]]</f>
        <v>0</v>
      </c>
      <c r="AX3756" s="1">
        <f>IFERROR((Facebook[[#This Row],[Engagement]]/Facebook[[#This Row],[Reach]])*100,0)</f>
        <v>0</v>
      </c>
      <c r="AY3756" s="1" t="str">
        <f>TEXT(Facebook[[#This Row],[ReportDate]],"mmmm")</f>
        <v>November</v>
      </c>
    </row>
    <row r="3757" spans="1:51" x14ac:dyDescent="0.55000000000000004">
      <c r="A3757" s="1" t="s">
        <v>138</v>
      </c>
      <c r="B3757" s="1" t="s">
        <v>158</v>
      </c>
      <c r="C3757" s="1" t="s">
        <v>59</v>
      </c>
      <c r="D3757" s="1" t="s">
        <v>154</v>
      </c>
      <c r="E3757" s="1" t="s">
        <v>52</v>
      </c>
      <c r="F3757" s="2">
        <v>43044</v>
      </c>
      <c r="G3757">
        <v>0.01</v>
      </c>
      <c r="H3757">
        <v>13</v>
      </c>
      <c r="K3757">
        <v>9</v>
      </c>
      <c r="O3757">
        <v>0</v>
      </c>
      <c r="T3757">
        <v>0.01</v>
      </c>
      <c r="U3757">
        <v>0</v>
      </c>
      <c r="Y3757">
        <v>1.4444440000000001</v>
      </c>
      <c r="Z3757">
        <v>13</v>
      </c>
      <c r="AA3757">
        <v>0.01</v>
      </c>
      <c r="AB3757">
        <v>0.01</v>
      </c>
      <c r="AH3757">
        <v>9</v>
      </c>
      <c r="AI3757">
        <v>0</v>
      </c>
      <c r="AK3757">
        <v>0</v>
      </c>
      <c r="AL3757">
        <v>9</v>
      </c>
      <c r="AO3757">
        <v>0</v>
      </c>
      <c r="AV3757" s="1" t="s">
        <v>53</v>
      </c>
      <c r="AW3757">
        <f>Facebook[[#This Row],[Total Post Reactions]]+Facebook[[#This Row],[Total Post Shares]]+Facebook[[#This Row],[Page Likes]]</f>
        <v>0</v>
      </c>
      <c r="AX3757" s="1">
        <f>IFERROR((Facebook[[#This Row],[Engagement]]/Facebook[[#This Row],[Reach]])*100,0)</f>
        <v>0</v>
      </c>
      <c r="AY3757" s="1" t="str">
        <f>TEXT(Facebook[[#This Row],[ReportDate]],"mmmm")</f>
        <v>November</v>
      </c>
    </row>
    <row r="3758" spans="1:51" x14ac:dyDescent="0.55000000000000004">
      <c r="A3758" s="1" t="s">
        <v>97</v>
      </c>
      <c r="B3758" s="1" t="s">
        <v>158</v>
      </c>
      <c r="C3758" s="1" t="s">
        <v>59</v>
      </c>
      <c r="D3758" s="1" t="s">
        <v>154</v>
      </c>
      <c r="E3758" s="1" t="s">
        <v>52</v>
      </c>
      <c r="F3758" s="2">
        <v>43044</v>
      </c>
      <c r="G3758">
        <v>0.01</v>
      </c>
      <c r="H3758">
        <v>5</v>
      </c>
      <c r="K3758">
        <v>4</v>
      </c>
      <c r="O3758">
        <v>0</v>
      </c>
      <c r="T3758">
        <v>0.01</v>
      </c>
      <c r="U3758">
        <v>0</v>
      </c>
      <c r="Y3758">
        <v>1.25</v>
      </c>
      <c r="Z3758">
        <v>5</v>
      </c>
      <c r="AA3758">
        <v>0.01</v>
      </c>
      <c r="AB3758">
        <v>0.01</v>
      </c>
      <c r="AH3758">
        <v>4</v>
      </c>
      <c r="AI3758">
        <v>0</v>
      </c>
      <c r="AK3758">
        <v>0</v>
      </c>
      <c r="AL3758">
        <v>4</v>
      </c>
      <c r="AO3758">
        <v>0</v>
      </c>
      <c r="AV3758" s="1" t="s">
        <v>53</v>
      </c>
      <c r="AW3758">
        <f>Facebook[[#This Row],[Total Post Reactions]]+Facebook[[#This Row],[Total Post Shares]]+Facebook[[#This Row],[Page Likes]]</f>
        <v>0</v>
      </c>
      <c r="AX3758" s="1">
        <f>IFERROR((Facebook[[#This Row],[Engagement]]/Facebook[[#This Row],[Reach]])*100,0)</f>
        <v>0</v>
      </c>
      <c r="AY3758" s="1" t="str">
        <f>TEXT(Facebook[[#This Row],[ReportDate]],"mmmm")</f>
        <v>November</v>
      </c>
    </row>
    <row r="3759" spans="1:51" x14ac:dyDescent="0.55000000000000004">
      <c r="A3759" s="1" t="s">
        <v>128</v>
      </c>
      <c r="B3759" s="1" t="s">
        <v>158</v>
      </c>
      <c r="C3759" s="1" t="s">
        <v>59</v>
      </c>
      <c r="D3759" s="1" t="s">
        <v>154</v>
      </c>
      <c r="E3759" s="1" t="s">
        <v>52</v>
      </c>
      <c r="F3759" s="2">
        <v>43044</v>
      </c>
      <c r="G3759">
        <v>0.16</v>
      </c>
      <c r="H3759">
        <v>106</v>
      </c>
      <c r="K3759">
        <v>36</v>
      </c>
      <c r="O3759">
        <v>0</v>
      </c>
      <c r="T3759">
        <v>0.16</v>
      </c>
      <c r="U3759">
        <v>0</v>
      </c>
      <c r="Y3759">
        <v>2.9444439999999998</v>
      </c>
      <c r="Z3759">
        <v>106</v>
      </c>
      <c r="AA3759">
        <v>0.16</v>
      </c>
      <c r="AB3759">
        <v>0.16</v>
      </c>
      <c r="AH3759">
        <v>36</v>
      </c>
      <c r="AI3759">
        <v>0</v>
      </c>
      <c r="AK3759">
        <v>0</v>
      </c>
      <c r="AL3759">
        <v>36</v>
      </c>
      <c r="AO3759">
        <v>0</v>
      </c>
      <c r="AV3759" s="1" t="s">
        <v>53</v>
      </c>
      <c r="AW3759">
        <f>Facebook[[#This Row],[Total Post Reactions]]+Facebook[[#This Row],[Total Post Shares]]+Facebook[[#This Row],[Page Likes]]</f>
        <v>0</v>
      </c>
      <c r="AX3759" s="1">
        <f>IFERROR((Facebook[[#This Row],[Engagement]]/Facebook[[#This Row],[Reach]])*100,0)</f>
        <v>0</v>
      </c>
      <c r="AY3759" s="1" t="str">
        <f>TEXT(Facebook[[#This Row],[ReportDate]],"mmmm")</f>
        <v>November</v>
      </c>
    </row>
    <row r="3760" spans="1:51" x14ac:dyDescent="0.55000000000000004">
      <c r="A3760" s="1" t="s">
        <v>135</v>
      </c>
      <c r="B3760" s="1" t="s">
        <v>158</v>
      </c>
      <c r="C3760" s="1" t="s">
        <v>59</v>
      </c>
      <c r="D3760" s="1" t="s">
        <v>154</v>
      </c>
      <c r="E3760" s="1" t="s">
        <v>52</v>
      </c>
      <c r="F3760" s="2">
        <v>43044</v>
      </c>
      <c r="G3760">
        <v>0.1</v>
      </c>
      <c r="H3760">
        <v>60</v>
      </c>
      <c r="K3760">
        <v>21</v>
      </c>
      <c r="O3760">
        <v>0</v>
      </c>
      <c r="T3760">
        <v>0.1</v>
      </c>
      <c r="U3760">
        <v>0</v>
      </c>
      <c r="Y3760">
        <v>2.8571430000000002</v>
      </c>
      <c r="Z3760">
        <v>60</v>
      </c>
      <c r="AA3760">
        <v>0.1</v>
      </c>
      <c r="AB3760">
        <v>0.1</v>
      </c>
      <c r="AH3760">
        <v>21</v>
      </c>
      <c r="AI3760">
        <v>0</v>
      </c>
      <c r="AK3760">
        <v>0</v>
      </c>
      <c r="AL3760">
        <v>21</v>
      </c>
      <c r="AO3760">
        <v>0</v>
      </c>
      <c r="AV3760" s="1" t="s">
        <v>53</v>
      </c>
      <c r="AW3760">
        <f>Facebook[[#This Row],[Total Post Reactions]]+Facebook[[#This Row],[Total Post Shares]]+Facebook[[#This Row],[Page Likes]]</f>
        <v>0</v>
      </c>
      <c r="AX3760" s="1">
        <f>IFERROR((Facebook[[#This Row],[Engagement]]/Facebook[[#This Row],[Reach]])*100,0)</f>
        <v>0</v>
      </c>
      <c r="AY3760" s="1" t="str">
        <f>TEXT(Facebook[[#This Row],[ReportDate]],"mmmm")</f>
        <v>November</v>
      </c>
    </row>
    <row r="3761" spans="1:51" x14ac:dyDescent="0.55000000000000004">
      <c r="A3761" s="1" t="s">
        <v>156</v>
      </c>
      <c r="B3761" s="1" t="s">
        <v>158</v>
      </c>
      <c r="C3761" s="1" t="s">
        <v>59</v>
      </c>
      <c r="D3761" s="1" t="s">
        <v>154</v>
      </c>
      <c r="E3761" s="1" t="s">
        <v>52</v>
      </c>
      <c r="F3761" s="2">
        <v>43044</v>
      </c>
      <c r="G3761">
        <v>0.01</v>
      </c>
      <c r="H3761">
        <v>6</v>
      </c>
      <c r="K3761">
        <v>6</v>
      </c>
      <c r="O3761">
        <v>0</v>
      </c>
      <c r="T3761">
        <v>0.01</v>
      </c>
      <c r="U3761">
        <v>0</v>
      </c>
      <c r="Y3761">
        <v>1</v>
      </c>
      <c r="Z3761">
        <v>6</v>
      </c>
      <c r="AA3761">
        <v>0.01</v>
      </c>
      <c r="AB3761">
        <v>0.01</v>
      </c>
      <c r="AH3761">
        <v>6</v>
      </c>
      <c r="AI3761">
        <v>0</v>
      </c>
      <c r="AK3761">
        <v>0</v>
      </c>
      <c r="AL3761">
        <v>6</v>
      </c>
      <c r="AO3761">
        <v>0</v>
      </c>
      <c r="AV3761" s="1" t="s">
        <v>53</v>
      </c>
      <c r="AW3761">
        <f>Facebook[[#This Row],[Total Post Reactions]]+Facebook[[#This Row],[Total Post Shares]]+Facebook[[#This Row],[Page Likes]]</f>
        <v>0</v>
      </c>
      <c r="AX3761" s="1">
        <f>IFERROR((Facebook[[#This Row],[Engagement]]/Facebook[[#This Row],[Reach]])*100,0)</f>
        <v>0</v>
      </c>
      <c r="AY3761" s="1" t="str">
        <f>TEXT(Facebook[[#This Row],[ReportDate]],"mmmm")</f>
        <v>November</v>
      </c>
    </row>
    <row r="3762" spans="1:51" x14ac:dyDescent="0.55000000000000004">
      <c r="A3762" s="1" t="s">
        <v>129</v>
      </c>
      <c r="B3762" s="1" t="s">
        <v>158</v>
      </c>
      <c r="C3762" s="1" t="s">
        <v>59</v>
      </c>
      <c r="D3762" s="1" t="s">
        <v>154</v>
      </c>
      <c r="E3762" s="1" t="s">
        <v>52</v>
      </c>
      <c r="F3762" s="2">
        <v>43044</v>
      </c>
      <c r="G3762">
        <v>0.22</v>
      </c>
      <c r="H3762">
        <v>99</v>
      </c>
      <c r="K3762">
        <v>35</v>
      </c>
      <c r="O3762">
        <v>0</v>
      </c>
      <c r="T3762">
        <v>0.22</v>
      </c>
      <c r="U3762">
        <v>0.01</v>
      </c>
      <c r="Y3762">
        <v>2.8285710000000002</v>
      </c>
      <c r="Z3762">
        <v>99</v>
      </c>
      <c r="AA3762">
        <v>0.22</v>
      </c>
      <c r="AB3762">
        <v>0.22</v>
      </c>
      <c r="AH3762">
        <v>35</v>
      </c>
      <c r="AI3762">
        <v>0</v>
      </c>
      <c r="AK3762">
        <v>0</v>
      </c>
      <c r="AL3762">
        <v>35</v>
      </c>
      <c r="AO3762">
        <v>0</v>
      </c>
      <c r="AV3762" s="1" t="s">
        <v>53</v>
      </c>
      <c r="AW3762">
        <f>Facebook[[#This Row],[Total Post Reactions]]+Facebook[[#This Row],[Total Post Shares]]+Facebook[[#This Row],[Page Likes]]</f>
        <v>0</v>
      </c>
      <c r="AX3762" s="1">
        <f>IFERROR((Facebook[[#This Row],[Engagement]]/Facebook[[#This Row],[Reach]])*100,0)</f>
        <v>0</v>
      </c>
      <c r="AY3762" s="1" t="str">
        <f>TEXT(Facebook[[#This Row],[ReportDate]],"mmmm")</f>
        <v>November</v>
      </c>
    </row>
    <row r="3763" spans="1:51" x14ac:dyDescent="0.55000000000000004">
      <c r="A3763" s="1" t="s">
        <v>136</v>
      </c>
      <c r="B3763" s="1" t="s">
        <v>158</v>
      </c>
      <c r="C3763" s="1" t="s">
        <v>59</v>
      </c>
      <c r="D3763" s="1" t="s">
        <v>154</v>
      </c>
      <c r="E3763" s="1" t="s">
        <v>52</v>
      </c>
      <c r="F3763" s="2">
        <v>43044</v>
      </c>
      <c r="G3763">
        <v>0.02</v>
      </c>
      <c r="H3763">
        <v>8</v>
      </c>
      <c r="K3763">
        <v>5</v>
      </c>
      <c r="O3763">
        <v>0</v>
      </c>
      <c r="T3763">
        <v>0.02</v>
      </c>
      <c r="U3763">
        <v>0</v>
      </c>
      <c r="Y3763">
        <v>1.6</v>
      </c>
      <c r="Z3763">
        <v>8</v>
      </c>
      <c r="AA3763">
        <v>0.02</v>
      </c>
      <c r="AB3763">
        <v>0.02</v>
      </c>
      <c r="AH3763">
        <v>5</v>
      </c>
      <c r="AI3763">
        <v>0</v>
      </c>
      <c r="AK3763">
        <v>0</v>
      </c>
      <c r="AL3763">
        <v>5</v>
      </c>
      <c r="AO3763">
        <v>0</v>
      </c>
      <c r="AV3763" s="1" t="s">
        <v>53</v>
      </c>
      <c r="AW3763">
        <f>Facebook[[#This Row],[Total Post Reactions]]+Facebook[[#This Row],[Total Post Shares]]+Facebook[[#This Row],[Page Likes]]</f>
        <v>0</v>
      </c>
      <c r="AX3763" s="1">
        <f>IFERROR((Facebook[[#This Row],[Engagement]]/Facebook[[#This Row],[Reach]])*100,0)</f>
        <v>0</v>
      </c>
      <c r="AY3763" s="1" t="str">
        <f>TEXT(Facebook[[#This Row],[ReportDate]],"mmmm")</f>
        <v>November</v>
      </c>
    </row>
    <row r="3764" spans="1:51" x14ac:dyDescent="0.55000000000000004">
      <c r="A3764" s="1" t="s">
        <v>139</v>
      </c>
      <c r="B3764" s="1" t="s">
        <v>158</v>
      </c>
      <c r="C3764" s="1" t="s">
        <v>59</v>
      </c>
      <c r="D3764" s="1" t="s">
        <v>154</v>
      </c>
      <c r="E3764" s="1" t="s">
        <v>52</v>
      </c>
      <c r="F3764" s="2">
        <v>43044</v>
      </c>
      <c r="G3764">
        <v>0.02</v>
      </c>
      <c r="H3764">
        <v>11</v>
      </c>
      <c r="K3764">
        <v>6</v>
      </c>
      <c r="O3764">
        <v>0</v>
      </c>
      <c r="T3764">
        <v>0.02</v>
      </c>
      <c r="U3764">
        <v>0</v>
      </c>
      <c r="Y3764">
        <v>1.8333330000000001</v>
      </c>
      <c r="Z3764">
        <v>11</v>
      </c>
      <c r="AA3764">
        <v>0.02</v>
      </c>
      <c r="AB3764">
        <v>0.02</v>
      </c>
      <c r="AH3764">
        <v>6</v>
      </c>
      <c r="AI3764">
        <v>0</v>
      </c>
      <c r="AK3764">
        <v>0</v>
      </c>
      <c r="AL3764">
        <v>6</v>
      </c>
      <c r="AO3764">
        <v>0</v>
      </c>
      <c r="AV3764" s="1" t="s">
        <v>53</v>
      </c>
      <c r="AW3764">
        <f>Facebook[[#This Row],[Total Post Reactions]]+Facebook[[#This Row],[Total Post Shares]]+Facebook[[#This Row],[Page Likes]]</f>
        <v>0</v>
      </c>
      <c r="AX3764" s="1">
        <f>IFERROR((Facebook[[#This Row],[Engagement]]/Facebook[[#This Row],[Reach]])*100,0)</f>
        <v>0</v>
      </c>
      <c r="AY3764" s="1" t="str">
        <f>TEXT(Facebook[[#This Row],[ReportDate]],"mmmm")</f>
        <v>November</v>
      </c>
    </row>
    <row r="3765" spans="1:51" x14ac:dyDescent="0.55000000000000004">
      <c r="A3765" s="1" t="s">
        <v>102</v>
      </c>
      <c r="B3765" s="1" t="s">
        <v>158</v>
      </c>
      <c r="C3765" s="1" t="s">
        <v>59</v>
      </c>
      <c r="D3765" s="1" t="s">
        <v>154</v>
      </c>
      <c r="E3765" s="1" t="s">
        <v>52</v>
      </c>
      <c r="F3765" s="2">
        <v>43044</v>
      </c>
      <c r="G3765">
        <v>0.01</v>
      </c>
      <c r="H3765">
        <v>22</v>
      </c>
      <c r="K3765">
        <v>7</v>
      </c>
      <c r="O3765">
        <v>0</v>
      </c>
      <c r="T3765">
        <v>0.01</v>
      </c>
      <c r="U3765">
        <v>0</v>
      </c>
      <c r="Y3765">
        <v>3.1428569999999998</v>
      </c>
      <c r="Z3765">
        <v>22</v>
      </c>
      <c r="AA3765">
        <v>0.01</v>
      </c>
      <c r="AB3765">
        <v>0.01</v>
      </c>
      <c r="AH3765">
        <v>7</v>
      </c>
      <c r="AI3765">
        <v>0</v>
      </c>
      <c r="AK3765">
        <v>0</v>
      </c>
      <c r="AL3765">
        <v>7</v>
      </c>
      <c r="AO3765">
        <v>0</v>
      </c>
      <c r="AV3765" s="1" t="s">
        <v>53</v>
      </c>
      <c r="AW3765">
        <f>Facebook[[#This Row],[Total Post Reactions]]+Facebook[[#This Row],[Total Post Shares]]+Facebook[[#This Row],[Page Likes]]</f>
        <v>0</v>
      </c>
      <c r="AX3765" s="1">
        <f>IFERROR((Facebook[[#This Row],[Engagement]]/Facebook[[#This Row],[Reach]])*100,0)</f>
        <v>0</v>
      </c>
      <c r="AY3765" s="1" t="str">
        <f>TEXT(Facebook[[#This Row],[ReportDate]],"mmmm")</f>
        <v>November</v>
      </c>
    </row>
    <row r="3766" spans="1:51" x14ac:dyDescent="0.55000000000000004">
      <c r="A3766" s="1" t="s">
        <v>130</v>
      </c>
      <c r="B3766" s="1" t="s">
        <v>158</v>
      </c>
      <c r="C3766" s="1" t="s">
        <v>59</v>
      </c>
      <c r="D3766" s="1" t="s">
        <v>154</v>
      </c>
      <c r="E3766" s="1" t="s">
        <v>52</v>
      </c>
      <c r="F3766" s="2">
        <v>43044</v>
      </c>
      <c r="G3766">
        <v>0.04</v>
      </c>
      <c r="H3766">
        <v>9</v>
      </c>
      <c r="K3766">
        <v>4</v>
      </c>
      <c r="O3766">
        <v>0</v>
      </c>
      <c r="T3766">
        <v>0.04</v>
      </c>
      <c r="U3766">
        <v>0.01</v>
      </c>
      <c r="Y3766">
        <v>2.25</v>
      </c>
      <c r="Z3766">
        <v>9</v>
      </c>
      <c r="AA3766">
        <v>0.04</v>
      </c>
      <c r="AB3766">
        <v>0.04</v>
      </c>
      <c r="AH3766">
        <v>4</v>
      </c>
      <c r="AI3766">
        <v>0</v>
      </c>
      <c r="AK3766">
        <v>0</v>
      </c>
      <c r="AL3766">
        <v>4</v>
      </c>
      <c r="AO3766">
        <v>0</v>
      </c>
      <c r="AV3766" s="1" t="s">
        <v>53</v>
      </c>
      <c r="AW3766">
        <f>Facebook[[#This Row],[Total Post Reactions]]+Facebook[[#This Row],[Total Post Shares]]+Facebook[[#This Row],[Page Likes]]</f>
        <v>0</v>
      </c>
      <c r="AX3766" s="1">
        <f>IFERROR((Facebook[[#This Row],[Engagement]]/Facebook[[#This Row],[Reach]])*100,0)</f>
        <v>0</v>
      </c>
      <c r="AY3766" s="1" t="str">
        <f>TEXT(Facebook[[#This Row],[ReportDate]],"mmmm")</f>
        <v>November</v>
      </c>
    </row>
    <row r="3767" spans="1:51" x14ac:dyDescent="0.55000000000000004">
      <c r="A3767" s="1" t="s">
        <v>131</v>
      </c>
      <c r="B3767" s="1" t="s">
        <v>158</v>
      </c>
      <c r="C3767" s="1" t="s">
        <v>59</v>
      </c>
      <c r="D3767" s="1" t="s">
        <v>154</v>
      </c>
      <c r="E3767" s="1" t="s">
        <v>52</v>
      </c>
      <c r="F3767" s="2">
        <v>43044</v>
      </c>
      <c r="G3767">
        <v>0.03</v>
      </c>
      <c r="H3767">
        <v>11</v>
      </c>
      <c r="K3767">
        <v>5</v>
      </c>
      <c r="O3767">
        <v>0</v>
      </c>
      <c r="T3767">
        <v>0.03</v>
      </c>
      <c r="U3767">
        <v>0.01</v>
      </c>
      <c r="Y3767">
        <v>2.2000000000000002</v>
      </c>
      <c r="Z3767">
        <v>11</v>
      </c>
      <c r="AA3767">
        <v>0.03</v>
      </c>
      <c r="AB3767">
        <v>0.03</v>
      </c>
      <c r="AH3767">
        <v>5</v>
      </c>
      <c r="AI3767">
        <v>0</v>
      </c>
      <c r="AK3767">
        <v>0</v>
      </c>
      <c r="AL3767">
        <v>5</v>
      </c>
      <c r="AO3767">
        <v>0</v>
      </c>
      <c r="AV3767" s="1" t="s">
        <v>53</v>
      </c>
      <c r="AW3767">
        <f>Facebook[[#This Row],[Total Post Reactions]]+Facebook[[#This Row],[Total Post Shares]]+Facebook[[#This Row],[Page Likes]]</f>
        <v>0</v>
      </c>
      <c r="AX3767" s="1">
        <f>IFERROR((Facebook[[#This Row],[Engagement]]/Facebook[[#This Row],[Reach]])*100,0)</f>
        <v>0</v>
      </c>
      <c r="AY3767" s="1" t="str">
        <f>TEXT(Facebook[[#This Row],[ReportDate]],"mmmm")</f>
        <v>November</v>
      </c>
    </row>
    <row r="3768" spans="1:51" x14ac:dyDescent="0.55000000000000004">
      <c r="A3768" s="1" t="s">
        <v>132</v>
      </c>
      <c r="B3768" s="1" t="s">
        <v>158</v>
      </c>
      <c r="C3768" s="1" t="s">
        <v>59</v>
      </c>
      <c r="D3768" s="1" t="s">
        <v>154</v>
      </c>
      <c r="E3768" s="1" t="s">
        <v>52</v>
      </c>
      <c r="F3768" s="2">
        <v>43044</v>
      </c>
      <c r="G3768">
        <v>0</v>
      </c>
      <c r="H3768">
        <v>5</v>
      </c>
      <c r="K3768">
        <v>5</v>
      </c>
      <c r="O3768">
        <v>0</v>
      </c>
      <c r="T3768">
        <v>0</v>
      </c>
      <c r="U3768">
        <v>0</v>
      </c>
      <c r="Y3768">
        <v>1</v>
      </c>
      <c r="Z3768">
        <v>5</v>
      </c>
      <c r="AA3768">
        <v>0</v>
      </c>
      <c r="AB3768">
        <v>0</v>
      </c>
      <c r="AH3768">
        <v>5</v>
      </c>
      <c r="AI3768">
        <v>0</v>
      </c>
      <c r="AK3768">
        <v>0</v>
      </c>
      <c r="AL3768">
        <v>5</v>
      </c>
      <c r="AO3768">
        <v>0</v>
      </c>
      <c r="AV3768" s="1" t="s">
        <v>53</v>
      </c>
      <c r="AW3768">
        <f>Facebook[[#This Row],[Total Post Reactions]]+Facebook[[#This Row],[Total Post Shares]]+Facebook[[#This Row],[Page Likes]]</f>
        <v>0</v>
      </c>
      <c r="AX3768" s="1">
        <f>IFERROR((Facebook[[#This Row],[Engagement]]/Facebook[[#This Row],[Reach]])*100,0)</f>
        <v>0</v>
      </c>
      <c r="AY3768" s="1" t="str">
        <f>TEXT(Facebook[[#This Row],[ReportDate]],"mmmm")</f>
        <v>November</v>
      </c>
    </row>
    <row r="3769" spans="1:51" x14ac:dyDescent="0.55000000000000004">
      <c r="A3769" s="1" t="s">
        <v>140</v>
      </c>
      <c r="B3769" s="1" t="s">
        <v>158</v>
      </c>
      <c r="C3769" s="1" t="s">
        <v>59</v>
      </c>
      <c r="D3769" s="1" t="s">
        <v>154</v>
      </c>
      <c r="E3769" s="1" t="s">
        <v>52</v>
      </c>
      <c r="F3769" s="2">
        <v>43044</v>
      </c>
      <c r="G3769">
        <v>0.05</v>
      </c>
      <c r="H3769">
        <v>33</v>
      </c>
      <c r="K3769">
        <v>10</v>
      </c>
      <c r="O3769">
        <v>0</v>
      </c>
      <c r="T3769">
        <v>0.05</v>
      </c>
      <c r="U3769">
        <v>0.01</v>
      </c>
      <c r="Y3769">
        <v>3.3</v>
      </c>
      <c r="Z3769">
        <v>33</v>
      </c>
      <c r="AA3769">
        <v>0.05</v>
      </c>
      <c r="AB3769">
        <v>0.05</v>
      </c>
      <c r="AH3769">
        <v>10</v>
      </c>
      <c r="AI3769">
        <v>0</v>
      </c>
      <c r="AK3769">
        <v>0</v>
      </c>
      <c r="AL3769">
        <v>10</v>
      </c>
      <c r="AO3769">
        <v>0</v>
      </c>
      <c r="AV3769" s="1" t="s">
        <v>53</v>
      </c>
      <c r="AW3769">
        <f>Facebook[[#This Row],[Total Post Reactions]]+Facebook[[#This Row],[Total Post Shares]]+Facebook[[#This Row],[Page Likes]]</f>
        <v>0</v>
      </c>
      <c r="AX3769" s="1">
        <f>IFERROR((Facebook[[#This Row],[Engagement]]/Facebook[[#This Row],[Reach]])*100,0)</f>
        <v>0</v>
      </c>
      <c r="AY3769" s="1" t="str">
        <f>TEXT(Facebook[[#This Row],[ReportDate]],"mmmm")</f>
        <v>November</v>
      </c>
    </row>
    <row r="3770" spans="1:51" x14ac:dyDescent="0.55000000000000004">
      <c r="A3770" s="1" t="s">
        <v>141</v>
      </c>
      <c r="B3770" s="1" t="s">
        <v>158</v>
      </c>
      <c r="C3770" s="1" t="s">
        <v>59</v>
      </c>
      <c r="D3770" s="1" t="s">
        <v>154</v>
      </c>
      <c r="E3770" s="1" t="s">
        <v>52</v>
      </c>
      <c r="F3770" s="2">
        <v>43044</v>
      </c>
      <c r="G3770">
        <v>0.05</v>
      </c>
      <c r="H3770">
        <v>33</v>
      </c>
      <c r="K3770">
        <v>13</v>
      </c>
      <c r="O3770">
        <v>0</v>
      </c>
      <c r="T3770">
        <v>0.05</v>
      </c>
      <c r="U3770">
        <v>0</v>
      </c>
      <c r="Y3770">
        <v>2.538462</v>
      </c>
      <c r="Z3770">
        <v>33</v>
      </c>
      <c r="AA3770">
        <v>0.05</v>
      </c>
      <c r="AB3770">
        <v>0.05</v>
      </c>
      <c r="AH3770">
        <v>13</v>
      </c>
      <c r="AI3770">
        <v>0</v>
      </c>
      <c r="AK3770">
        <v>0</v>
      </c>
      <c r="AL3770">
        <v>13</v>
      </c>
      <c r="AO3770">
        <v>0</v>
      </c>
      <c r="AV3770" s="1" t="s">
        <v>53</v>
      </c>
      <c r="AW3770">
        <f>Facebook[[#This Row],[Total Post Reactions]]+Facebook[[#This Row],[Total Post Shares]]+Facebook[[#This Row],[Page Likes]]</f>
        <v>0</v>
      </c>
      <c r="AX3770" s="1">
        <f>IFERROR((Facebook[[#This Row],[Engagement]]/Facebook[[#This Row],[Reach]])*100,0)</f>
        <v>0</v>
      </c>
      <c r="AY3770" s="1" t="str">
        <f>TEXT(Facebook[[#This Row],[ReportDate]],"mmmm")</f>
        <v>November</v>
      </c>
    </row>
    <row r="3771" spans="1:51" x14ac:dyDescent="0.55000000000000004">
      <c r="A3771" s="1" t="s">
        <v>133</v>
      </c>
      <c r="B3771" s="1" t="s">
        <v>158</v>
      </c>
      <c r="C3771" s="1" t="s">
        <v>59</v>
      </c>
      <c r="D3771" s="1" t="s">
        <v>154</v>
      </c>
      <c r="E3771" s="1" t="s">
        <v>52</v>
      </c>
      <c r="F3771" s="2">
        <v>43044</v>
      </c>
      <c r="G3771">
        <v>0.05</v>
      </c>
      <c r="H3771">
        <v>10</v>
      </c>
      <c r="K3771">
        <v>4</v>
      </c>
      <c r="O3771">
        <v>0</v>
      </c>
      <c r="T3771">
        <v>0.05</v>
      </c>
      <c r="U3771">
        <v>0.01</v>
      </c>
      <c r="Y3771">
        <v>2.5</v>
      </c>
      <c r="Z3771">
        <v>10</v>
      </c>
      <c r="AA3771">
        <v>0.05</v>
      </c>
      <c r="AB3771">
        <v>0.05</v>
      </c>
      <c r="AH3771">
        <v>4</v>
      </c>
      <c r="AI3771">
        <v>0</v>
      </c>
      <c r="AK3771">
        <v>0</v>
      </c>
      <c r="AL3771">
        <v>4</v>
      </c>
      <c r="AO3771">
        <v>0</v>
      </c>
      <c r="AV3771" s="1" t="s">
        <v>53</v>
      </c>
      <c r="AW3771">
        <f>Facebook[[#This Row],[Total Post Reactions]]+Facebook[[#This Row],[Total Post Shares]]+Facebook[[#This Row],[Page Likes]]</f>
        <v>0</v>
      </c>
      <c r="AX3771" s="1">
        <f>IFERROR((Facebook[[#This Row],[Engagement]]/Facebook[[#This Row],[Reach]])*100,0)</f>
        <v>0</v>
      </c>
      <c r="AY3771" s="1" t="str">
        <f>TEXT(Facebook[[#This Row],[ReportDate]],"mmmm")</f>
        <v>November</v>
      </c>
    </row>
    <row r="3772" spans="1:51" x14ac:dyDescent="0.55000000000000004">
      <c r="A3772" s="1" t="s">
        <v>134</v>
      </c>
      <c r="B3772" s="1" t="s">
        <v>158</v>
      </c>
      <c r="C3772" s="1" t="s">
        <v>59</v>
      </c>
      <c r="D3772" s="1" t="s">
        <v>154</v>
      </c>
      <c r="E3772" s="1" t="s">
        <v>52</v>
      </c>
      <c r="F3772" s="2">
        <v>43044</v>
      </c>
      <c r="G3772">
        <v>0.03</v>
      </c>
      <c r="H3772">
        <v>12</v>
      </c>
      <c r="K3772">
        <v>5</v>
      </c>
      <c r="O3772">
        <v>0</v>
      </c>
      <c r="T3772">
        <v>0.03</v>
      </c>
      <c r="U3772">
        <v>0.01</v>
      </c>
      <c r="Y3772">
        <v>2.4</v>
      </c>
      <c r="Z3772">
        <v>12</v>
      </c>
      <c r="AA3772">
        <v>0.03</v>
      </c>
      <c r="AB3772">
        <v>0.03</v>
      </c>
      <c r="AH3772">
        <v>5</v>
      </c>
      <c r="AI3772">
        <v>0</v>
      </c>
      <c r="AK3772">
        <v>0</v>
      </c>
      <c r="AL3772">
        <v>5</v>
      </c>
      <c r="AO3772">
        <v>0</v>
      </c>
      <c r="AV3772" s="1" t="s">
        <v>53</v>
      </c>
      <c r="AW3772">
        <f>Facebook[[#This Row],[Total Post Reactions]]+Facebook[[#This Row],[Total Post Shares]]+Facebook[[#This Row],[Page Likes]]</f>
        <v>0</v>
      </c>
      <c r="AX3772" s="1">
        <f>IFERROR((Facebook[[#This Row],[Engagement]]/Facebook[[#This Row],[Reach]])*100,0)</f>
        <v>0</v>
      </c>
      <c r="AY3772" s="1" t="str">
        <f>TEXT(Facebook[[#This Row],[ReportDate]],"mmmm")</f>
        <v>November</v>
      </c>
    </row>
    <row r="3773" spans="1:51" x14ac:dyDescent="0.55000000000000004">
      <c r="A3773" s="1" t="s">
        <v>125</v>
      </c>
      <c r="B3773" s="1" t="s">
        <v>159</v>
      </c>
      <c r="C3773" s="1" t="s">
        <v>59</v>
      </c>
      <c r="D3773" s="1" t="s">
        <v>154</v>
      </c>
      <c r="E3773" s="1" t="s">
        <v>52</v>
      </c>
      <c r="F3773" s="2">
        <v>43044</v>
      </c>
      <c r="G3773">
        <v>0.06</v>
      </c>
      <c r="H3773">
        <v>3</v>
      </c>
      <c r="K3773">
        <v>3</v>
      </c>
      <c r="O3773">
        <v>0</v>
      </c>
      <c r="T3773">
        <v>0.06</v>
      </c>
      <c r="U3773">
        <v>0.02</v>
      </c>
      <c r="Y3773">
        <v>1</v>
      </c>
      <c r="Z3773">
        <v>3</v>
      </c>
      <c r="AA3773">
        <v>0.06</v>
      </c>
      <c r="AB3773">
        <v>0.06</v>
      </c>
      <c r="AH3773">
        <v>3</v>
      </c>
      <c r="AI3773">
        <v>0</v>
      </c>
      <c r="AK3773">
        <v>0</v>
      </c>
      <c r="AL3773">
        <v>3</v>
      </c>
      <c r="AO3773">
        <v>0</v>
      </c>
      <c r="AV3773" s="1" t="s">
        <v>53</v>
      </c>
      <c r="AW3773">
        <f>Facebook[[#This Row],[Total Post Reactions]]+Facebook[[#This Row],[Total Post Shares]]+Facebook[[#This Row],[Page Likes]]</f>
        <v>0</v>
      </c>
      <c r="AX3773" s="1">
        <f>IFERROR((Facebook[[#This Row],[Engagement]]/Facebook[[#This Row],[Reach]])*100,0)</f>
        <v>0</v>
      </c>
      <c r="AY3773" s="1" t="str">
        <f>TEXT(Facebook[[#This Row],[ReportDate]],"mmmm")</f>
        <v>November</v>
      </c>
    </row>
    <row r="3774" spans="1:51" x14ac:dyDescent="0.55000000000000004">
      <c r="A3774" s="1" t="s">
        <v>138</v>
      </c>
      <c r="B3774" s="1" t="s">
        <v>159</v>
      </c>
      <c r="C3774" s="1" t="s">
        <v>59</v>
      </c>
      <c r="D3774" s="1" t="s">
        <v>154</v>
      </c>
      <c r="E3774" s="1" t="s">
        <v>52</v>
      </c>
      <c r="F3774" s="2">
        <v>43044</v>
      </c>
      <c r="G3774">
        <v>0.03</v>
      </c>
      <c r="H3774">
        <v>2</v>
      </c>
      <c r="K3774">
        <v>2</v>
      </c>
      <c r="O3774">
        <v>0</v>
      </c>
      <c r="T3774">
        <v>0.03</v>
      </c>
      <c r="U3774">
        <v>0.02</v>
      </c>
      <c r="Y3774">
        <v>1</v>
      </c>
      <c r="Z3774">
        <v>2</v>
      </c>
      <c r="AA3774">
        <v>0.03</v>
      </c>
      <c r="AB3774">
        <v>0.03</v>
      </c>
      <c r="AH3774">
        <v>2</v>
      </c>
      <c r="AI3774">
        <v>0</v>
      </c>
      <c r="AK3774">
        <v>0</v>
      </c>
      <c r="AL3774">
        <v>2</v>
      </c>
      <c r="AO3774">
        <v>0</v>
      </c>
      <c r="AV3774" s="1" t="s">
        <v>53</v>
      </c>
      <c r="AW3774">
        <f>Facebook[[#This Row],[Total Post Reactions]]+Facebook[[#This Row],[Total Post Shares]]+Facebook[[#This Row],[Page Likes]]</f>
        <v>0</v>
      </c>
      <c r="AX3774" s="1">
        <f>IFERROR((Facebook[[#This Row],[Engagement]]/Facebook[[#This Row],[Reach]])*100,0)</f>
        <v>0</v>
      </c>
      <c r="AY3774" s="1" t="str">
        <f>TEXT(Facebook[[#This Row],[ReportDate]],"mmmm")</f>
        <v>November</v>
      </c>
    </row>
    <row r="3775" spans="1:51" x14ac:dyDescent="0.55000000000000004">
      <c r="A3775" s="1" t="s">
        <v>97</v>
      </c>
      <c r="B3775" s="1" t="s">
        <v>159</v>
      </c>
      <c r="C3775" s="1" t="s">
        <v>59</v>
      </c>
      <c r="D3775" s="1" t="s">
        <v>154</v>
      </c>
      <c r="E3775" s="1" t="s">
        <v>52</v>
      </c>
      <c r="F3775" s="2">
        <v>43044</v>
      </c>
      <c r="G3775">
        <v>0.19</v>
      </c>
      <c r="H3775">
        <v>10</v>
      </c>
      <c r="K3775">
        <v>9</v>
      </c>
      <c r="O3775">
        <v>0</v>
      </c>
      <c r="T3775">
        <v>0.19</v>
      </c>
      <c r="U3775">
        <v>0.02</v>
      </c>
      <c r="Y3775">
        <v>1.111111</v>
      </c>
      <c r="Z3775">
        <v>10</v>
      </c>
      <c r="AA3775">
        <v>0.19</v>
      </c>
      <c r="AB3775">
        <v>0.19</v>
      </c>
      <c r="AH3775">
        <v>9</v>
      </c>
      <c r="AI3775">
        <v>0</v>
      </c>
      <c r="AK3775">
        <v>0</v>
      </c>
      <c r="AL3775">
        <v>9</v>
      </c>
      <c r="AO3775">
        <v>0</v>
      </c>
      <c r="AV3775" s="1" t="s">
        <v>53</v>
      </c>
      <c r="AW3775">
        <f>Facebook[[#This Row],[Total Post Reactions]]+Facebook[[#This Row],[Total Post Shares]]+Facebook[[#This Row],[Page Likes]]</f>
        <v>0</v>
      </c>
      <c r="AX3775" s="1">
        <f>IFERROR((Facebook[[#This Row],[Engagement]]/Facebook[[#This Row],[Reach]])*100,0)</f>
        <v>0</v>
      </c>
      <c r="AY3775" s="1" t="str">
        <f>TEXT(Facebook[[#This Row],[ReportDate]],"mmmm")</f>
        <v>November</v>
      </c>
    </row>
    <row r="3776" spans="1:51" x14ac:dyDescent="0.55000000000000004">
      <c r="A3776" s="1" t="s">
        <v>128</v>
      </c>
      <c r="B3776" s="1" t="s">
        <v>159</v>
      </c>
      <c r="C3776" s="1" t="s">
        <v>59</v>
      </c>
      <c r="D3776" s="1" t="s">
        <v>154</v>
      </c>
      <c r="E3776" s="1" t="s">
        <v>52</v>
      </c>
      <c r="F3776" s="2">
        <v>43044</v>
      </c>
      <c r="G3776">
        <v>0</v>
      </c>
      <c r="H3776">
        <v>1</v>
      </c>
      <c r="K3776">
        <v>1</v>
      </c>
      <c r="O3776">
        <v>0</v>
      </c>
      <c r="T3776">
        <v>0</v>
      </c>
      <c r="U3776">
        <v>0</v>
      </c>
      <c r="Y3776">
        <v>1</v>
      </c>
      <c r="Z3776">
        <v>1</v>
      </c>
      <c r="AA3776">
        <v>0</v>
      </c>
      <c r="AB3776">
        <v>0</v>
      </c>
      <c r="AH3776">
        <v>1</v>
      </c>
      <c r="AI3776">
        <v>0</v>
      </c>
      <c r="AK3776">
        <v>0</v>
      </c>
      <c r="AL3776">
        <v>1</v>
      </c>
      <c r="AO3776">
        <v>0</v>
      </c>
      <c r="AV3776" s="1" t="s">
        <v>53</v>
      </c>
      <c r="AW3776">
        <f>Facebook[[#This Row],[Total Post Reactions]]+Facebook[[#This Row],[Total Post Shares]]+Facebook[[#This Row],[Page Likes]]</f>
        <v>0</v>
      </c>
      <c r="AX3776" s="1">
        <f>IFERROR((Facebook[[#This Row],[Engagement]]/Facebook[[#This Row],[Reach]])*100,0)</f>
        <v>0</v>
      </c>
      <c r="AY3776" s="1" t="str">
        <f>TEXT(Facebook[[#This Row],[ReportDate]],"mmmm")</f>
        <v>November</v>
      </c>
    </row>
    <row r="3777" spans="1:51" x14ac:dyDescent="0.55000000000000004">
      <c r="A3777" s="1" t="s">
        <v>135</v>
      </c>
      <c r="B3777" s="1" t="s">
        <v>159</v>
      </c>
      <c r="C3777" s="1" t="s">
        <v>59</v>
      </c>
      <c r="D3777" s="1" t="s">
        <v>154</v>
      </c>
      <c r="E3777" s="1" t="s">
        <v>52</v>
      </c>
      <c r="F3777" s="2">
        <v>43044</v>
      </c>
      <c r="G3777">
        <v>0.02</v>
      </c>
      <c r="H3777">
        <v>4</v>
      </c>
      <c r="K3777">
        <v>4</v>
      </c>
      <c r="O3777">
        <v>0</v>
      </c>
      <c r="T3777">
        <v>0.02</v>
      </c>
      <c r="U3777">
        <v>0.01</v>
      </c>
      <c r="Y3777">
        <v>1</v>
      </c>
      <c r="Z3777">
        <v>4</v>
      </c>
      <c r="AA3777">
        <v>0.02</v>
      </c>
      <c r="AB3777">
        <v>0.02</v>
      </c>
      <c r="AH3777">
        <v>4</v>
      </c>
      <c r="AI3777">
        <v>0</v>
      </c>
      <c r="AK3777">
        <v>0</v>
      </c>
      <c r="AL3777">
        <v>4</v>
      </c>
      <c r="AO3777">
        <v>0</v>
      </c>
      <c r="AV3777" s="1" t="s">
        <v>53</v>
      </c>
      <c r="AW3777">
        <f>Facebook[[#This Row],[Total Post Reactions]]+Facebook[[#This Row],[Total Post Shares]]+Facebook[[#This Row],[Page Likes]]</f>
        <v>0</v>
      </c>
      <c r="AX3777" s="1">
        <f>IFERROR((Facebook[[#This Row],[Engagement]]/Facebook[[#This Row],[Reach]])*100,0)</f>
        <v>0</v>
      </c>
      <c r="AY3777" s="1" t="str">
        <f>TEXT(Facebook[[#This Row],[ReportDate]],"mmmm")</f>
        <v>November</v>
      </c>
    </row>
    <row r="3778" spans="1:51" x14ac:dyDescent="0.55000000000000004">
      <c r="A3778" s="1" t="s">
        <v>156</v>
      </c>
      <c r="B3778" s="1" t="s">
        <v>159</v>
      </c>
      <c r="C3778" s="1" t="s">
        <v>59</v>
      </c>
      <c r="D3778" s="1" t="s">
        <v>154</v>
      </c>
      <c r="E3778" s="1" t="s">
        <v>52</v>
      </c>
      <c r="F3778" s="2">
        <v>43044</v>
      </c>
      <c r="G3778">
        <v>0.02</v>
      </c>
      <c r="H3778">
        <v>1</v>
      </c>
      <c r="K3778">
        <v>1</v>
      </c>
      <c r="O3778">
        <v>0</v>
      </c>
      <c r="T3778">
        <v>0.02</v>
      </c>
      <c r="U3778">
        <v>0.02</v>
      </c>
      <c r="Y3778">
        <v>1</v>
      </c>
      <c r="Z3778">
        <v>1</v>
      </c>
      <c r="AA3778">
        <v>0.02</v>
      </c>
      <c r="AB3778">
        <v>0.02</v>
      </c>
      <c r="AH3778">
        <v>1</v>
      </c>
      <c r="AI3778">
        <v>0</v>
      </c>
      <c r="AK3778">
        <v>0</v>
      </c>
      <c r="AL3778">
        <v>1</v>
      </c>
      <c r="AO3778">
        <v>0</v>
      </c>
      <c r="AV3778" s="1" t="s">
        <v>53</v>
      </c>
      <c r="AW3778">
        <f>Facebook[[#This Row],[Total Post Reactions]]+Facebook[[#This Row],[Total Post Shares]]+Facebook[[#This Row],[Page Likes]]</f>
        <v>0</v>
      </c>
      <c r="AX3778" s="1">
        <f>IFERROR((Facebook[[#This Row],[Engagement]]/Facebook[[#This Row],[Reach]])*100,0)</f>
        <v>0</v>
      </c>
      <c r="AY3778" s="1" t="str">
        <f>TEXT(Facebook[[#This Row],[ReportDate]],"mmmm")</f>
        <v>November</v>
      </c>
    </row>
    <row r="3779" spans="1:51" x14ac:dyDescent="0.55000000000000004">
      <c r="A3779" s="1" t="s">
        <v>136</v>
      </c>
      <c r="B3779" s="1" t="s">
        <v>159</v>
      </c>
      <c r="C3779" s="1" t="s">
        <v>59</v>
      </c>
      <c r="D3779" s="1" t="s">
        <v>154</v>
      </c>
      <c r="E3779" s="1" t="s">
        <v>52</v>
      </c>
      <c r="F3779" s="2">
        <v>43044</v>
      </c>
      <c r="G3779">
        <v>0.22</v>
      </c>
      <c r="H3779">
        <v>12</v>
      </c>
      <c r="K3779">
        <v>12</v>
      </c>
      <c r="O3779">
        <v>0</v>
      </c>
      <c r="T3779">
        <v>0.22</v>
      </c>
      <c r="U3779">
        <v>0.02</v>
      </c>
      <c r="Y3779">
        <v>1</v>
      </c>
      <c r="Z3779">
        <v>12</v>
      </c>
      <c r="AA3779">
        <v>0.22</v>
      </c>
      <c r="AB3779">
        <v>0.22</v>
      </c>
      <c r="AH3779">
        <v>12</v>
      </c>
      <c r="AI3779">
        <v>0</v>
      </c>
      <c r="AK3779">
        <v>0</v>
      </c>
      <c r="AL3779">
        <v>12</v>
      </c>
      <c r="AO3779">
        <v>0</v>
      </c>
      <c r="AV3779" s="1" t="s">
        <v>53</v>
      </c>
      <c r="AW3779">
        <f>Facebook[[#This Row],[Total Post Reactions]]+Facebook[[#This Row],[Total Post Shares]]+Facebook[[#This Row],[Page Likes]]</f>
        <v>0</v>
      </c>
      <c r="AX3779" s="1">
        <f>IFERROR((Facebook[[#This Row],[Engagement]]/Facebook[[#This Row],[Reach]])*100,0)</f>
        <v>0</v>
      </c>
      <c r="AY3779" s="1" t="str">
        <f>TEXT(Facebook[[#This Row],[ReportDate]],"mmmm")</f>
        <v>November</v>
      </c>
    </row>
    <row r="3780" spans="1:51" x14ac:dyDescent="0.55000000000000004">
      <c r="A3780" s="1" t="s">
        <v>139</v>
      </c>
      <c r="B3780" s="1" t="s">
        <v>159</v>
      </c>
      <c r="C3780" s="1" t="s">
        <v>59</v>
      </c>
      <c r="D3780" s="1" t="s">
        <v>154</v>
      </c>
      <c r="E3780" s="1" t="s">
        <v>52</v>
      </c>
      <c r="F3780" s="2">
        <v>43044</v>
      </c>
      <c r="G3780">
        <v>0.08</v>
      </c>
      <c r="H3780">
        <v>6</v>
      </c>
      <c r="K3780">
        <v>6</v>
      </c>
      <c r="O3780">
        <v>0</v>
      </c>
      <c r="T3780">
        <v>0.08</v>
      </c>
      <c r="U3780">
        <v>0.01</v>
      </c>
      <c r="Y3780">
        <v>1</v>
      </c>
      <c r="Z3780">
        <v>6</v>
      </c>
      <c r="AA3780">
        <v>0.08</v>
      </c>
      <c r="AB3780">
        <v>0.08</v>
      </c>
      <c r="AH3780">
        <v>6</v>
      </c>
      <c r="AI3780">
        <v>0</v>
      </c>
      <c r="AK3780">
        <v>0</v>
      </c>
      <c r="AL3780">
        <v>6</v>
      </c>
      <c r="AO3780">
        <v>0</v>
      </c>
      <c r="AV3780" s="1" t="s">
        <v>53</v>
      </c>
      <c r="AW3780">
        <f>Facebook[[#This Row],[Total Post Reactions]]+Facebook[[#This Row],[Total Post Shares]]+Facebook[[#This Row],[Page Likes]]</f>
        <v>0</v>
      </c>
      <c r="AX3780" s="1">
        <f>IFERROR((Facebook[[#This Row],[Engagement]]/Facebook[[#This Row],[Reach]])*100,0)</f>
        <v>0</v>
      </c>
      <c r="AY3780" s="1" t="str">
        <f>TEXT(Facebook[[#This Row],[ReportDate]],"mmmm")</f>
        <v>November</v>
      </c>
    </row>
    <row r="3781" spans="1:51" x14ac:dyDescent="0.55000000000000004">
      <c r="A3781" s="1" t="s">
        <v>140</v>
      </c>
      <c r="B3781" s="1" t="s">
        <v>159</v>
      </c>
      <c r="C3781" s="1" t="s">
        <v>59</v>
      </c>
      <c r="D3781" s="1" t="s">
        <v>154</v>
      </c>
      <c r="E3781" s="1" t="s">
        <v>52</v>
      </c>
      <c r="F3781" s="2">
        <v>43044</v>
      </c>
      <c r="G3781">
        <v>0.03</v>
      </c>
      <c r="H3781">
        <v>1</v>
      </c>
      <c r="K3781">
        <v>1</v>
      </c>
      <c r="O3781">
        <v>0</v>
      </c>
      <c r="T3781">
        <v>0.03</v>
      </c>
      <c r="U3781">
        <v>0.03</v>
      </c>
      <c r="Y3781">
        <v>1</v>
      </c>
      <c r="Z3781">
        <v>1</v>
      </c>
      <c r="AA3781">
        <v>0.03</v>
      </c>
      <c r="AB3781">
        <v>0.03</v>
      </c>
      <c r="AH3781">
        <v>1</v>
      </c>
      <c r="AI3781">
        <v>0</v>
      </c>
      <c r="AK3781">
        <v>0</v>
      </c>
      <c r="AL3781">
        <v>1</v>
      </c>
      <c r="AO3781">
        <v>0</v>
      </c>
      <c r="AV3781" s="1" t="s">
        <v>53</v>
      </c>
      <c r="AW3781">
        <f>Facebook[[#This Row],[Total Post Reactions]]+Facebook[[#This Row],[Total Post Shares]]+Facebook[[#This Row],[Page Likes]]</f>
        <v>0</v>
      </c>
      <c r="AX3781" s="1">
        <f>IFERROR((Facebook[[#This Row],[Engagement]]/Facebook[[#This Row],[Reach]])*100,0)</f>
        <v>0</v>
      </c>
      <c r="AY3781" s="1" t="str">
        <f>TEXT(Facebook[[#This Row],[ReportDate]],"mmmm")</f>
        <v>November</v>
      </c>
    </row>
    <row r="3782" spans="1:51" x14ac:dyDescent="0.55000000000000004">
      <c r="A3782" s="1" t="s">
        <v>138</v>
      </c>
      <c r="B3782" s="1" t="s">
        <v>160</v>
      </c>
      <c r="C3782" s="1" t="s">
        <v>59</v>
      </c>
      <c r="D3782" s="1" t="s">
        <v>154</v>
      </c>
      <c r="E3782" s="1" t="s">
        <v>52</v>
      </c>
      <c r="F3782" s="2">
        <v>43044</v>
      </c>
      <c r="G3782">
        <v>0.02</v>
      </c>
      <c r="H3782">
        <v>2</v>
      </c>
      <c r="K3782">
        <v>2</v>
      </c>
      <c r="O3782">
        <v>0</v>
      </c>
      <c r="T3782">
        <v>0.02</v>
      </c>
      <c r="U3782">
        <v>0.01</v>
      </c>
      <c r="Y3782">
        <v>1</v>
      </c>
      <c r="Z3782">
        <v>2</v>
      </c>
      <c r="AA3782">
        <v>0.02</v>
      </c>
      <c r="AB3782">
        <v>0.02</v>
      </c>
      <c r="AH3782">
        <v>2</v>
      </c>
      <c r="AI3782">
        <v>0</v>
      </c>
      <c r="AK3782">
        <v>0</v>
      </c>
      <c r="AL3782">
        <v>2</v>
      </c>
      <c r="AO3782">
        <v>0</v>
      </c>
      <c r="AV3782" s="1" t="s">
        <v>53</v>
      </c>
      <c r="AW3782">
        <f>Facebook[[#This Row],[Total Post Reactions]]+Facebook[[#This Row],[Total Post Shares]]+Facebook[[#This Row],[Page Likes]]</f>
        <v>0</v>
      </c>
      <c r="AX3782" s="1">
        <f>IFERROR((Facebook[[#This Row],[Engagement]]/Facebook[[#This Row],[Reach]])*100,0)</f>
        <v>0</v>
      </c>
      <c r="AY3782" s="1" t="str">
        <f>TEXT(Facebook[[#This Row],[ReportDate]],"mmmm")</f>
        <v>November</v>
      </c>
    </row>
    <row r="3783" spans="1:51" x14ac:dyDescent="0.55000000000000004">
      <c r="A3783" s="1" t="s">
        <v>97</v>
      </c>
      <c r="B3783" s="1" t="s">
        <v>160</v>
      </c>
      <c r="C3783" s="1" t="s">
        <v>59</v>
      </c>
      <c r="D3783" s="1" t="s">
        <v>154</v>
      </c>
      <c r="E3783" s="1" t="s">
        <v>52</v>
      </c>
      <c r="F3783" s="2">
        <v>43044</v>
      </c>
      <c r="G3783">
        <v>0.01</v>
      </c>
      <c r="H3783">
        <v>2</v>
      </c>
      <c r="K3783">
        <v>2</v>
      </c>
      <c r="O3783">
        <v>0</v>
      </c>
      <c r="T3783">
        <v>0.01</v>
      </c>
      <c r="U3783">
        <v>0.01</v>
      </c>
      <c r="Y3783">
        <v>1</v>
      </c>
      <c r="Z3783">
        <v>2</v>
      </c>
      <c r="AA3783">
        <v>0.01</v>
      </c>
      <c r="AB3783">
        <v>0.01</v>
      </c>
      <c r="AH3783">
        <v>2</v>
      </c>
      <c r="AI3783">
        <v>0</v>
      </c>
      <c r="AK3783">
        <v>0</v>
      </c>
      <c r="AL3783">
        <v>2</v>
      </c>
      <c r="AO3783">
        <v>0</v>
      </c>
      <c r="AV3783" s="1" t="s">
        <v>53</v>
      </c>
      <c r="AW3783">
        <f>Facebook[[#This Row],[Total Post Reactions]]+Facebook[[#This Row],[Total Post Shares]]+Facebook[[#This Row],[Page Likes]]</f>
        <v>0</v>
      </c>
      <c r="AX3783" s="1">
        <f>IFERROR((Facebook[[#This Row],[Engagement]]/Facebook[[#This Row],[Reach]])*100,0)</f>
        <v>0</v>
      </c>
      <c r="AY3783" s="1" t="str">
        <f>TEXT(Facebook[[#This Row],[ReportDate]],"mmmm")</f>
        <v>November</v>
      </c>
    </row>
    <row r="3784" spans="1:51" x14ac:dyDescent="0.55000000000000004">
      <c r="A3784" s="1" t="s">
        <v>128</v>
      </c>
      <c r="B3784" s="1" t="s">
        <v>160</v>
      </c>
      <c r="C3784" s="1" t="s">
        <v>59</v>
      </c>
      <c r="D3784" s="1" t="s">
        <v>154</v>
      </c>
      <c r="E3784" s="1" t="s">
        <v>52</v>
      </c>
      <c r="F3784" s="2">
        <v>43044</v>
      </c>
      <c r="G3784">
        <v>7.0000000000000007E-2</v>
      </c>
      <c r="H3784">
        <v>6</v>
      </c>
      <c r="K3784">
        <v>5</v>
      </c>
      <c r="O3784">
        <v>0</v>
      </c>
      <c r="T3784">
        <v>7.0000000000000007E-2</v>
      </c>
      <c r="U3784">
        <v>0.01</v>
      </c>
      <c r="Y3784">
        <v>1.2</v>
      </c>
      <c r="Z3784">
        <v>6</v>
      </c>
      <c r="AA3784">
        <v>7.0000000000000007E-2</v>
      </c>
      <c r="AB3784">
        <v>7.0000000000000007E-2</v>
      </c>
      <c r="AH3784">
        <v>5</v>
      </c>
      <c r="AI3784">
        <v>0</v>
      </c>
      <c r="AK3784">
        <v>0</v>
      </c>
      <c r="AL3784">
        <v>5</v>
      </c>
      <c r="AO3784">
        <v>0</v>
      </c>
      <c r="AV3784" s="1" t="s">
        <v>53</v>
      </c>
      <c r="AW3784">
        <f>Facebook[[#This Row],[Total Post Reactions]]+Facebook[[#This Row],[Total Post Shares]]+Facebook[[#This Row],[Page Likes]]</f>
        <v>0</v>
      </c>
      <c r="AX3784" s="1">
        <f>IFERROR((Facebook[[#This Row],[Engagement]]/Facebook[[#This Row],[Reach]])*100,0)</f>
        <v>0</v>
      </c>
      <c r="AY3784" s="1" t="str">
        <f>TEXT(Facebook[[#This Row],[ReportDate]],"mmmm")</f>
        <v>November</v>
      </c>
    </row>
    <row r="3785" spans="1:51" x14ac:dyDescent="0.55000000000000004">
      <c r="A3785" s="1" t="s">
        <v>135</v>
      </c>
      <c r="B3785" s="1" t="s">
        <v>160</v>
      </c>
      <c r="C3785" s="1" t="s">
        <v>59</v>
      </c>
      <c r="D3785" s="1" t="s">
        <v>154</v>
      </c>
      <c r="E3785" s="1" t="s">
        <v>52</v>
      </c>
      <c r="F3785" s="2">
        <v>43044</v>
      </c>
      <c r="G3785">
        <v>0.02</v>
      </c>
      <c r="H3785">
        <v>4</v>
      </c>
      <c r="K3785">
        <v>4</v>
      </c>
      <c r="O3785">
        <v>0</v>
      </c>
      <c r="T3785">
        <v>0.02</v>
      </c>
      <c r="U3785">
        <v>0.01</v>
      </c>
      <c r="Y3785">
        <v>1</v>
      </c>
      <c r="Z3785">
        <v>4</v>
      </c>
      <c r="AA3785">
        <v>0.02</v>
      </c>
      <c r="AB3785">
        <v>0.02</v>
      </c>
      <c r="AH3785">
        <v>4</v>
      </c>
      <c r="AI3785">
        <v>0</v>
      </c>
      <c r="AK3785">
        <v>0</v>
      </c>
      <c r="AL3785">
        <v>4</v>
      </c>
      <c r="AO3785">
        <v>0</v>
      </c>
      <c r="AV3785" s="1" t="s">
        <v>53</v>
      </c>
      <c r="AW3785">
        <f>Facebook[[#This Row],[Total Post Reactions]]+Facebook[[#This Row],[Total Post Shares]]+Facebook[[#This Row],[Page Likes]]</f>
        <v>0</v>
      </c>
      <c r="AX3785" s="1">
        <f>IFERROR((Facebook[[#This Row],[Engagement]]/Facebook[[#This Row],[Reach]])*100,0)</f>
        <v>0</v>
      </c>
      <c r="AY3785" s="1" t="str">
        <f>TEXT(Facebook[[#This Row],[ReportDate]],"mmmm")</f>
        <v>November</v>
      </c>
    </row>
    <row r="3786" spans="1:51" x14ac:dyDescent="0.55000000000000004">
      <c r="A3786" s="1" t="s">
        <v>136</v>
      </c>
      <c r="B3786" s="1" t="s">
        <v>160</v>
      </c>
      <c r="C3786" s="1" t="s">
        <v>59</v>
      </c>
      <c r="D3786" s="1" t="s">
        <v>154</v>
      </c>
      <c r="E3786" s="1" t="s">
        <v>52</v>
      </c>
      <c r="F3786" s="2">
        <v>43044</v>
      </c>
      <c r="G3786">
        <v>2.59</v>
      </c>
      <c r="H3786">
        <v>217</v>
      </c>
      <c r="K3786">
        <v>146</v>
      </c>
      <c r="O3786">
        <v>0</v>
      </c>
      <c r="T3786">
        <v>2.59</v>
      </c>
      <c r="U3786">
        <v>0.02</v>
      </c>
      <c r="Y3786">
        <v>1.4863010000000001</v>
      </c>
      <c r="Z3786">
        <v>217</v>
      </c>
      <c r="AA3786">
        <v>2.59</v>
      </c>
      <c r="AB3786">
        <v>2.59</v>
      </c>
      <c r="AH3786">
        <v>146</v>
      </c>
      <c r="AI3786">
        <v>3</v>
      </c>
      <c r="AK3786">
        <v>-3</v>
      </c>
      <c r="AL3786">
        <v>146</v>
      </c>
      <c r="AO3786">
        <v>0</v>
      </c>
      <c r="AV3786" s="1" t="s">
        <v>53</v>
      </c>
      <c r="AW3786">
        <f>Facebook[[#This Row],[Total Post Reactions]]+Facebook[[#This Row],[Total Post Shares]]+Facebook[[#This Row],[Page Likes]]</f>
        <v>0</v>
      </c>
      <c r="AX3786" s="1">
        <f>IFERROR((Facebook[[#This Row],[Engagement]]/Facebook[[#This Row],[Reach]])*100,0)</f>
        <v>0</v>
      </c>
      <c r="AY3786" s="1" t="str">
        <f>TEXT(Facebook[[#This Row],[ReportDate]],"mmmm")</f>
        <v>November</v>
      </c>
    </row>
    <row r="3787" spans="1:51" x14ac:dyDescent="0.55000000000000004">
      <c r="A3787" s="1" t="s">
        <v>139</v>
      </c>
      <c r="B3787" s="1" t="s">
        <v>160</v>
      </c>
      <c r="C3787" s="1" t="s">
        <v>59</v>
      </c>
      <c r="D3787" s="1" t="s">
        <v>154</v>
      </c>
      <c r="E3787" s="1" t="s">
        <v>52</v>
      </c>
      <c r="F3787" s="2">
        <v>43044</v>
      </c>
      <c r="G3787">
        <v>7.0000000000000007E-2</v>
      </c>
      <c r="H3787">
        <v>7</v>
      </c>
      <c r="K3787">
        <v>6</v>
      </c>
      <c r="O3787">
        <v>0</v>
      </c>
      <c r="T3787">
        <v>7.0000000000000007E-2</v>
      </c>
      <c r="U3787">
        <v>0.01</v>
      </c>
      <c r="Y3787">
        <v>1.1666669999999999</v>
      </c>
      <c r="Z3787">
        <v>7</v>
      </c>
      <c r="AA3787">
        <v>7.0000000000000007E-2</v>
      </c>
      <c r="AB3787">
        <v>7.0000000000000007E-2</v>
      </c>
      <c r="AH3787">
        <v>6</v>
      </c>
      <c r="AI3787">
        <v>0</v>
      </c>
      <c r="AK3787">
        <v>0</v>
      </c>
      <c r="AL3787">
        <v>6</v>
      </c>
      <c r="AO3787">
        <v>0</v>
      </c>
      <c r="AV3787" s="1" t="s">
        <v>53</v>
      </c>
      <c r="AW3787">
        <f>Facebook[[#This Row],[Total Post Reactions]]+Facebook[[#This Row],[Total Post Shares]]+Facebook[[#This Row],[Page Likes]]</f>
        <v>0</v>
      </c>
      <c r="AX3787" s="1">
        <f>IFERROR((Facebook[[#This Row],[Engagement]]/Facebook[[#This Row],[Reach]])*100,0)</f>
        <v>0</v>
      </c>
      <c r="AY3787" s="1" t="str">
        <f>TEXT(Facebook[[#This Row],[ReportDate]],"mmmm")</f>
        <v>November</v>
      </c>
    </row>
    <row r="3788" spans="1:51" x14ac:dyDescent="0.55000000000000004">
      <c r="A3788" s="1" t="s">
        <v>102</v>
      </c>
      <c r="B3788" s="1" t="s">
        <v>160</v>
      </c>
      <c r="C3788" s="1" t="s">
        <v>59</v>
      </c>
      <c r="D3788" s="1" t="s">
        <v>154</v>
      </c>
      <c r="E3788" s="1" t="s">
        <v>52</v>
      </c>
      <c r="F3788" s="2">
        <v>43044</v>
      </c>
      <c r="G3788">
        <v>0.1</v>
      </c>
      <c r="H3788">
        <v>10</v>
      </c>
      <c r="K3788">
        <v>10</v>
      </c>
      <c r="O3788">
        <v>0</v>
      </c>
      <c r="T3788">
        <v>0.1</v>
      </c>
      <c r="U3788">
        <v>0.01</v>
      </c>
      <c r="Y3788">
        <v>1</v>
      </c>
      <c r="Z3788">
        <v>10</v>
      </c>
      <c r="AA3788">
        <v>0.1</v>
      </c>
      <c r="AB3788">
        <v>0.1</v>
      </c>
      <c r="AH3788">
        <v>10</v>
      </c>
      <c r="AI3788">
        <v>0</v>
      </c>
      <c r="AK3788">
        <v>0</v>
      </c>
      <c r="AL3788">
        <v>10</v>
      </c>
      <c r="AO3788">
        <v>0</v>
      </c>
      <c r="AV3788" s="1" t="s">
        <v>53</v>
      </c>
      <c r="AW3788">
        <f>Facebook[[#This Row],[Total Post Reactions]]+Facebook[[#This Row],[Total Post Shares]]+Facebook[[#This Row],[Page Likes]]</f>
        <v>0</v>
      </c>
      <c r="AX3788" s="1">
        <f>IFERROR((Facebook[[#This Row],[Engagement]]/Facebook[[#This Row],[Reach]])*100,0)</f>
        <v>0</v>
      </c>
      <c r="AY3788" s="1" t="str">
        <f>TEXT(Facebook[[#This Row],[ReportDate]],"mmmm")</f>
        <v>November</v>
      </c>
    </row>
    <row r="3789" spans="1:51" x14ac:dyDescent="0.55000000000000004">
      <c r="A3789" s="1" t="s">
        <v>130</v>
      </c>
      <c r="B3789" s="1" t="s">
        <v>160</v>
      </c>
      <c r="C3789" s="1" t="s">
        <v>59</v>
      </c>
      <c r="D3789" s="1" t="s">
        <v>154</v>
      </c>
      <c r="E3789" s="1" t="s">
        <v>52</v>
      </c>
      <c r="F3789" s="2">
        <v>43044</v>
      </c>
      <c r="G3789">
        <v>0.1</v>
      </c>
      <c r="H3789">
        <v>16</v>
      </c>
      <c r="K3789">
        <v>15</v>
      </c>
      <c r="O3789">
        <v>0</v>
      </c>
      <c r="T3789">
        <v>0.1</v>
      </c>
      <c r="U3789">
        <v>0.01</v>
      </c>
      <c r="Y3789">
        <v>1.066667</v>
      </c>
      <c r="Z3789">
        <v>16</v>
      </c>
      <c r="AA3789">
        <v>0.1</v>
      </c>
      <c r="AB3789">
        <v>0.1</v>
      </c>
      <c r="AH3789">
        <v>15</v>
      </c>
      <c r="AI3789">
        <v>0</v>
      </c>
      <c r="AK3789">
        <v>0</v>
      </c>
      <c r="AL3789">
        <v>15</v>
      </c>
      <c r="AO3789">
        <v>0</v>
      </c>
      <c r="AV3789" s="1" t="s">
        <v>53</v>
      </c>
      <c r="AW3789">
        <f>Facebook[[#This Row],[Total Post Reactions]]+Facebook[[#This Row],[Total Post Shares]]+Facebook[[#This Row],[Page Likes]]</f>
        <v>0</v>
      </c>
      <c r="AX3789" s="1">
        <f>IFERROR((Facebook[[#This Row],[Engagement]]/Facebook[[#This Row],[Reach]])*100,0)</f>
        <v>0</v>
      </c>
      <c r="AY3789" s="1" t="str">
        <f>TEXT(Facebook[[#This Row],[ReportDate]],"mmmm")</f>
        <v>November</v>
      </c>
    </row>
    <row r="3790" spans="1:51" x14ac:dyDescent="0.55000000000000004">
      <c r="A3790" s="1" t="s">
        <v>131</v>
      </c>
      <c r="B3790" s="1" t="s">
        <v>160</v>
      </c>
      <c r="C3790" s="1" t="s">
        <v>59</v>
      </c>
      <c r="D3790" s="1" t="s">
        <v>154</v>
      </c>
      <c r="E3790" s="1" t="s">
        <v>52</v>
      </c>
      <c r="F3790" s="2">
        <v>43044</v>
      </c>
      <c r="G3790">
        <v>0.04</v>
      </c>
      <c r="H3790">
        <v>3</v>
      </c>
      <c r="K3790">
        <v>3</v>
      </c>
      <c r="O3790">
        <v>0</v>
      </c>
      <c r="T3790">
        <v>0.04</v>
      </c>
      <c r="U3790">
        <v>0.01</v>
      </c>
      <c r="Y3790">
        <v>1</v>
      </c>
      <c r="Z3790">
        <v>3</v>
      </c>
      <c r="AA3790">
        <v>0.04</v>
      </c>
      <c r="AB3790">
        <v>0.04</v>
      </c>
      <c r="AH3790">
        <v>3</v>
      </c>
      <c r="AI3790">
        <v>0</v>
      </c>
      <c r="AK3790">
        <v>0</v>
      </c>
      <c r="AL3790">
        <v>3</v>
      </c>
      <c r="AO3790">
        <v>0</v>
      </c>
      <c r="AV3790" s="1" t="s">
        <v>53</v>
      </c>
      <c r="AW3790">
        <f>Facebook[[#This Row],[Total Post Reactions]]+Facebook[[#This Row],[Total Post Shares]]+Facebook[[#This Row],[Page Likes]]</f>
        <v>0</v>
      </c>
      <c r="AX3790" s="1">
        <f>IFERROR((Facebook[[#This Row],[Engagement]]/Facebook[[#This Row],[Reach]])*100,0)</f>
        <v>0</v>
      </c>
      <c r="AY3790" s="1" t="str">
        <f>TEXT(Facebook[[#This Row],[ReportDate]],"mmmm")</f>
        <v>November</v>
      </c>
    </row>
    <row r="3791" spans="1:51" x14ac:dyDescent="0.55000000000000004">
      <c r="A3791" s="1" t="s">
        <v>132</v>
      </c>
      <c r="B3791" s="1" t="s">
        <v>160</v>
      </c>
      <c r="C3791" s="1" t="s">
        <v>59</v>
      </c>
      <c r="D3791" s="1" t="s">
        <v>154</v>
      </c>
      <c r="E3791" s="1" t="s">
        <v>52</v>
      </c>
      <c r="F3791" s="2">
        <v>43044</v>
      </c>
      <c r="G3791">
        <v>1.7482660000000001</v>
      </c>
      <c r="H3791">
        <v>171</v>
      </c>
      <c r="K3791">
        <v>156</v>
      </c>
      <c r="O3791">
        <v>0</v>
      </c>
      <c r="T3791">
        <v>1.7482660000000001</v>
      </c>
      <c r="U3791">
        <v>0.01</v>
      </c>
      <c r="Y3791">
        <v>1.0961540000000001</v>
      </c>
      <c r="Z3791">
        <v>171</v>
      </c>
      <c r="AA3791">
        <v>1.7482660000000001</v>
      </c>
      <c r="AB3791">
        <v>1.7482660000000001</v>
      </c>
      <c r="AH3791">
        <v>156</v>
      </c>
      <c r="AI3791">
        <v>2</v>
      </c>
      <c r="AK3791">
        <v>-2</v>
      </c>
      <c r="AL3791">
        <v>156</v>
      </c>
      <c r="AO3791">
        <v>0</v>
      </c>
      <c r="AV3791" s="1" t="s">
        <v>53</v>
      </c>
      <c r="AW3791">
        <f>Facebook[[#This Row],[Total Post Reactions]]+Facebook[[#This Row],[Total Post Shares]]+Facebook[[#This Row],[Page Likes]]</f>
        <v>0</v>
      </c>
      <c r="AX3791" s="1">
        <f>IFERROR((Facebook[[#This Row],[Engagement]]/Facebook[[#This Row],[Reach]])*100,0)</f>
        <v>0</v>
      </c>
      <c r="AY3791" s="1" t="str">
        <f>TEXT(Facebook[[#This Row],[ReportDate]],"mmmm")</f>
        <v>November</v>
      </c>
    </row>
    <row r="3792" spans="1:51" x14ac:dyDescent="0.55000000000000004">
      <c r="A3792" s="1" t="s">
        <v>140</v>
      </c>
      <c r="B3792" s="1" t="s">
        <v>160</v>
      </c>
      <c r="C3792" s="1" t="s">
        <v>59</v>
      </c>
      <c r="D3792" s="1" t="s">
        <v>154</v>
      </c>
      <c r="E3792" s="1" t="s">
        <v>52</v>
      </c>
      <c r="F3792" s="2">
        <v>43044</v>
      </c>
      <c r="G3792">
        <v>1.04</v>
      </c>
      <c r="H3792">
        <v>82</v>
      </c>
      <c r="K3792">
        <v>71</v>
      </c>
      <c r="O3792">
        <v>0</v>
      </c>
      <c r="T3792">
        <v>1.04</v>
      </c>
      <c r="U3792">
        <v>0.01</v>
      </c>
      <c r="Y3792">
        <v>1.15493</v>
      </c>
      <c r="Z3792">
        <v>82</v>
      </c>
      <c r="AA3792">
        <v>1.04</v>
      </c>
      <c r="AB3792">
        <v>1.04</v>
      </c>
      <c r="AH3792">
        <v>71</v>
      </c>
      <c r="AI3792">
        <v>1</v>
      </c>
      <c r="AK3792">
        <v>-1</v>
      </c>
      <c r="AL3792">
        <v>71</v>
      </c>
      <c r="AO3792">
        <v>0</v>
      </c>
      <c r="AV3792" s="1" t="s">
        <v>53</v>
      </c>
      <c r="AW3792">
        <f>Facebook[[#This Row],[Total Post Reactions]]+Facebook[[#This Row],[Total Post Shares]]+Facebook[[#This Row],[Page Likes]]</f>
        <v>0</v>
      </c>
      <c r="AX3792" s="1">
        <f>IFERROR((Facebook[[#This Row],[Engagement]]/Facebook[[#This Row],[Reach]])*100,0)</f>
        <v>0</v>
      </c>
      <c r="AY3792" s="1" t="str">
        <f>TEXT(Facebook[[#This Row],[ReportDate]],"mmmm")</f>
        <v>November</v>
      </c>
    </row>
    <row r="3793" spans="1:51" x14ac:dyDescent="0.55000000000000004">
      <c r="A3793" s="1" t="s">
        <v>141</v>
      </c>
      <c r="B3793" s="1" t="s">
        <v>160</v>
      </c>
      <c r="C3793" s="1" t="s">
        <v>59</v>
      </c>
      <c r="D3793" s="1" t="s">
        <v>154</v>
      </c>
      <c r="E3793" s="1" t="s">
        <v>52</v>
      </c>
      <c r="F3793" s="2">
        <v>43044</v>
      </c>
      <c r="G3793">
        <v>0.05</v>
      </c>
      <c r="H3793">
        <v>5</v>
      </c>
      <c r="K3793">
        <v>5</v>
      </c>
      <c r="O3793">
        <v>0</v>
      </c>
      <c r="T3793">
        <v>0.05</v>
      </c>
      <c r="U3793">
        <v>0.01</v>
      </c>
      <c r="Y3793">
        <v>1</v>
      </c>
      <c r="Z3793">
        <v>5</v>
      </c>
      <c r="AA3793">
        <v>0.05</v>
      </c>
      <c r="AB3793">
        <v>0.05</v>
      </c>
      <c r="AH3793">
        <v>5</v>
      </c>
      <c r="AI3793">
        <v>0</v>
      </c>
      <c r="AK3793">
        <v>0</v>
      </c>
      <c r="AL3793">
        <v>5</v>
      </c>
      <c r="AO3793">
        <v>0</v>
      </c>
      <c r="AV3793" s="1" t="s">
        <v>53</v>
      </c>
      <c r="AW3793">
        <f>Facebook[[#This Row],[Total Post Reactions]]+Facebook[[#This Row],[Total Post Shares]]+Facebook[[#This Row],[Page Likes]]</f>
        <v>0</v>
      </c>
      <c r="AX3793" s="1">
        <f>IFERROR((Facebook[[#This Row],[Engagement]]/Facebook[[#This Row],[Reach]])*100,0)</f>
        <v>0</v>
      </c>
      <c r="AY3793" s="1" t="str">
        <f>TEXT(Facebook[[#This Row],[ReportDate]],"mmmm")</f>
        <v>November</v>
      </c>
    </row>
    <row r="3794" spans="1:51" x14ac:dyDescent="0.55000000000000004">
      <c r="A3794" s="1" t="s">
        <v>133</v>
      </c>
      <c r="B3794" s="1" t="s">
        <v>160</v>
      </c>
      <c r="C3794" s="1" t="s">
        <v>59</v>
      </c>
      <c r="D3794" s="1" t="s">
        <v>154</v>
      </c>
      <c r="E3794" s="1" t="s">
        <v>52</v>
      </c>
      <c r="F3794" s="2">
        <v>43044</v>
      </c>
      <c r="G3794">
        <v>0.12</v>
      </c>
      <c r="H3794">
        <v>15</v>
      </c>
      <c r="K3794">
        <v>13</v>
      </c>
      <c r="O3794">
        <v>0</v>
      </c>
      <c r="T3794">
        <v>0.12</v>
      </c>
      <c r="U3794">
        <v>0.01</v>
      </c>
      <c r="Y3794">
        <v>1.1538459999999999</v>
      </c>
      <c r="Z3794">
        <v>15</v>
      </c>
      <c r="AA3794">
        <v>0.12</v>
      </c>
      <c r="AB3794">
        <v>0.12</v>
      </c>
      <c r="AH3794">
        <v>13</v>
      </c>
      <c r="AI3794">
        <v>0</v>
      </c>
      <c r="AK3794">
        <v>0</v>
      </c>
      <c r="AL3794">
        <v>13</v>
      </c>
      <c r="AO3794">
        <v>0</v>
      </c>
      <c r="AV3794" s="1" t="s">
        <v>53</v>
      </c>
      <c r="AW3794">
        <f>Facebook[[#This Row],[Total Post Reactions]]+Facebook[[#This Row],[Total Post Shares]]+Facebook[[#This Row],[Page Likes]]</f>
        <v>0</v>
      </c>
      <c r="AX3794" s="1">
        <f>IFERROR((Facebook[[#This Row],[Engagement]]/Facebook[[#This Row],[Reach]])*100,0)</f>
        <v>0</v>
      </c>
      <c r="AY3794" s="1" t="str">
        <f>TEXT(Facebook[[#This Row],[ReportDate]],"mmmm")</f>
        <v>November</v>
      </c>
    </row>
    <row r="3795" spans="1:51" x14ac:dyDescent="0.55000000000000004">
      <c r="A3795" s="1" t="s">
        <v>134</v>
      </c>
      <c r="B3795" s="1" t="s">
        <v>160</v>
      </c>
      <c r="C3795" s="1" t="s">
        <v>59</v>
      </c>
      <c r="D3795" s="1" t="s">
        <v>154</v>
      </c>
      <c r="E3795" s="1" t="s">
        <v>52</v>
      </c>
      <c r="F3795" s="2">
        <v>43044</v>
      </c>
      <c r="G3795">
        <v>0.11</v>
      </c>
      <c r="H3795">
        <v>9</v>
      </c>
      <c r="K3795">
        <v>9</v>
      </c>
      <c r="O3795">
        <v>0</v>
      </c>
      <c r="T3795">
        <v>0.11</v>
      </c>
      <c r="U3795">
        <v>0.01</v>
      </c>
      <c r="Y3795">
        <v>1</v>
      </c>
      <c r="Z3795">
        <v>9</v>
      </c>
      <c r="AA3795">
        <v>0.11</v>
      </c>
      <c r="AB3795">
        <v>0.11</v>
      </c>
      <c r="AH3795">
        <v>9</v>
      </c>
      <c r="AI3795">
        <v>0</v>
      </c>
      <c r="AK3795">
        <v>0</v>
      </c>
      <c r="AL3795">
        <v>9</v>
      </c>
      <c r="AO3795">
        <v>0</v>
      </c>
      <c r="AV3795" s="1" t="s">
        <v>53</v>
      </c>
      <c r="AW3795">
        <f>Facebook[[#This Row],[Total Post Reactions]]+Facebook[[#This Row],[Total Post Shares]]+Facebook[[#This Row],[Page Likes]]</f>
        <v>0</v>
      </c>
      <c r="AX3795" s="1">
        <f>IFERROR((Facebook[[#This Row],[Engagement]]/Facebook[[#This Row],[Reach]])*100,0)</f>
        <v>0</v>
      </c>
      <c r="AY3795" s="1" t="str">
        <f>TEXT(Facebook[[#This Row],[ReportDate]],"mmmm")</f>
        <v>November</v>
      </c>
    </row>
    <row r="3796" spans="1:51" x14ac:dyDescent="0.55000000000000004">
      <c r="A3796" s="1" t="s">
        <v>125</v>
      </c>
      <c r="B3796" s="1" t="s">
        <v>161</v>
      </c>
      <c r="C3796" s="1" t="s">
        <v>59</v>
      </c>
      <c r="D3796" s="1" t="s">
        <v>154</v>
      </c>
      <c r="E3796" s="1" t="s">
        <v>52</v>
      </c>
      <c r="F3796" s="2">
        <v>43044</v>
      </c>
      <c r="G3796">
        <v>0.25</v>
      </c>
      <c r="H3796">
        <v>35</v>
      </c>
      <c r="K3796">
        <v>17</v>
      </c>
      <c r="O3796">
        <v>0</v>
      </c>
      <c r="T3796">
        <v>0.25</v>
      </c>
      <c r="U3796">
        <v>0.01</v>
      </c>
      <c r="Y3796">
        <v>2.058824</v>
      </c>
      <c r="Z3796">
        <v>35</v>
      </c>
      <c r="AA3796">
        <v>0.25</v>
      </c>
      <c r="AB3796">
        <v>0.25</v>
      </c>
      <c r="AH3796">
        <v>17</v>
      </c>
      <c r="AI3796">
        <v>0</v>
      </c>
      <c r="AK3796">
        <v>0</v>
      </c>
      <c r="AL3796">
        <v>17</v>
      </c>
      <c r="AO3796">
        <v>0</v>
      </c>
      <c r="AV3796" s="1" t="s">
        <v>53</v>
      </c>
      <c r="AW3796">
        <f>Facebook[[#This Row],[Total Post Reactions]]+Facebook[[#This Row],[Total Post Shares]]+Facebook[[#This Row],[Page Likes]]</f>
        <v>0</v>
      </c>
      <c r="AX3796" s="1">
        <f>IFERROR((Facebook[[#This Row],[Engagement]]/Facebook[[#This Row],[Reach]])*100,0)</f>
        <v>0</v>
      </c>
      <c r="AY3796" s="1" t="str">
        <f>TEXT(Facebook[[#This Row],[ReportDate]],"mmmm")</f>
        <v>November</v>
      </c>
    </row>
    <row r="3797" spans="1:51" x14ac:dyDescent="0.55000000000000004">
      <c r="A3797" s="1" t="s">
        <v>100</v>
      </c>
      <c r="B3797" s="1" t="s">
        <v>161</v>
      </c>
      <c r="C3797" s="1" t="s">
        <v>59</v>
      </c>
      <c r="D3797" s="1" t="s">
        <v>154</v>
      </c>
      <c r="E3797" s="1" t="s">
        <v>52</v>
      </c>
      <c r="F3797" s="2">
        <v>43044</v>
      </c>
      <c r="G3797">
        <v>0.02</v>
      </c>
      <c r="H3797">
        <v>6</v>
      </c>
      <c r="K3797">
        <v>6</v>
      </c>
      <c r="O3797">
        <v>0</v>
      </c>
      <c r="T3797">
        <v>0.02</v>
      </c>
      <c r="U3797">
        <v>0</v>
      </c>
      <c r="Y3797">
        <v>1</v>
      </c>
      <c r="Z3797">
        <v>6</v>
      </c>
      <c r="AA3797">
        <v>0.02</v>
      </c>
      <c r="AB3797">
        <v>0.02</v>
      </c>
      <c r="AH3797">
        <v>6</v>
      </c>
      <c r="AI3797">
        <v>0</v>
      </c>
      <c r="AK3797">
        <v>0</v>
      </c>
      <c r="AL3797">
        <v>6</v>
      </c>
      <c r="AO3797">
        <v>0</v>
      </c>
      <c r="AV3797" s="1" t="s">
        <v>53</v>
      </c>
      <c r="AW3797">
        <f>Facebook[[#This Row],[Total Post Reactions]]+Facebook[[#This Row],[Total Post Shares]]+Facebook[[#This Row],[Page Likes]]</f>
        <v>0</v>
      </c>
      <c r="AX3797" s="1">
        <f>IFERROR((Facebook[[#This Row],[Engagement]]/Facebook[[#This Row],[Reach]])*100,0)</f>
        <v>0</v>
      </c>
      <c r="AY3797" s="1" t="str">
        <f>TEXT(Facebook[[#This Row],[ReportDate]],"mmmm")</f>
        <v>November</v>
      </c>
    </row>
    <row r="3798" spans="1:51" x14ac:dyDescent="0.55000000000000004">
      <c r="A3798" s="1" t="s">
        <v>97</v>
      </c>
      <c r="B3798" s="1" t="s">
        <v>161</v>
      </c>
      <c r="C3798" s="1" t="s">
        <v>59</v>
      </c>
      <c r="D3798" s="1" t="s">
        <v>154</v>
      </c>
      <c r="E3798" s="1" t="s">
        <v>52</v>
      </c>
      <c r="F3798" s="2">
        <v>43044</v>
      </c>
      <c r="G3798">
        <v>0.03</v>
      </c>
      <c r="H3798">
        <v>7</v>
      </c>
      <c r="K3798">
        <v>5</v>
      </c>
      <c r="O3798">
        <v>0</v>
      </c>
      <c r="T3798">
        <v>0.03</v>
      </c>
      <c r="U3798">
        <v>0.01</v>
      </c>
      <c r="Y3798">
        <v>1.4</v>
      </c>
      <c r="Z3798">
        <v>7</v>
      </c>
      <c r="AA3798">
        <v>0.03</v>
      </c>
      <c r="AB3798">
        <v>0.03</v>
      </c>
      <c r="AH3798">
        <v>5</v>
      </c>
      <c r="AI3798">
        <v>0</v>
      </c>
      <c r="AK3798">
        <v>0</v>
      </c>
      <c r="AL3798">
        <v>5</v>
      </c>
      <c r="AO3798">
        <v>0</v>
      </c>
      <c r="AV3798" s="1" t="s">
        <v>53</v>
      </c>
      <c r="AW3798">
        <f>Facebook[[#This Row],[Total Post Reactions]]+Facebook[[#This Row],[Total Post Shares]]+Facebook[[#This Row],[Page Likes]]</f>
        <v>0</v>
      </c>
      <c r="AX3798" s="1">
        <f>IFERROR((Facebook[[#This Row],[Engagement]]/Facebook[[#This Row],[Reach]])*100,0)</f>
        <v>0</v>
      </c>
      <c r="AY3798" s="1" t="str">
        <f>TEXT(Facebook[[#This Row],[ReportDate]],"mmmm")</f>
        <v>November</v>
      </c>
    </row>
    <row r="3799" spans="1:51" x14ac:dyDescent="0.55000000000000004">
      <c r="A3799" s="1" t="s">
        <v>156</v>
      </c>
      <c r="B3799" s="1" t="s">
        <v>161</v>
      </c>
      <c r="C3799" s="1" t="s">
        <v>59</v>
      </c>
      <c r="D3799" s="1" t="s">
        <v>154</v>
      </c>
      <c r="E3799" s="1" t="s">
        <v>52</v>
      </c>
      <c r="F3799" s="2">
        <v>43044</v>
      </c>
      <c r="G3799">
        <v>0.1</v>
      </c>
      <c r="H3799">
        <v>14</v>
      </c>
      <c r="K3799">
        <v>13</v>
      </c>
      <c r="O3799">
        <v>0</v>
      </c>
      <c r="T3799">
        <v>0.1</v>
      </c>
      <c r="U3799">
        <v>0.01</v>
      </c>
      <c r="Y3799">
        <v>1.0769230000000001</v>
      </c>
      <c r="Z3799">
        <v>14</v>
      </c>
      <c r="AA3799">
        <v>0.1</v>
      </c>
      <c r="AB3799">
        <v>0.1</v>
      </c>
      <c r="AH3799">
        <v>13</v>
      </c>
      <c r="AI3799">
        <v>0</v>
      </c>
      <c r="AK3799">
        <v>0</v>
      </c>
      <c r="AL3799">
        <v>13</v>
      </c>
      <c r="AO3799">
        <v>0</v>
      </c>
      <c r="AV3799" s="1" t="s">
        <v>53</v>
      </c>
      <c r="AW3799">
        <f>Facebook[[#This Row],[Total Post Reactions]]+Facebook[[#This Row],[Total Post Shares]]+Facebook[[#This Row],[Page Likes]]</f>
        <v>0</v>
      </c>
      <c r="AX3799" s="1">
        <f>IFERROR((Facebook[[#This Row],[Engagement]]/Facebook[[#This Row],[Reach]])*100,0)</f>
        <v>0</v>
      </c>
      <c r="AY3799" s="1" t="str">
        <f>TEXT(Facebook[[#This Row],[ReportDate]],"mmmm")</f>
        <v>November</v>
      </c>
    </row>
    <row r="3800" spans="1:51" x14ac:dyDescent="0.55000000000000004">
      <c r="A3800" s="1" t="s">
        <v>129</v>
      </c>
      <c r="B3800" s="1" t="s">
        <v>161</v>
      </c>
      <c r="C3800" s="1" t="s">
        <v>59</v>
      </c>
      <c r="D3800" s="1" t="s">
        <v>154</v>
      </c>
      <c r="E3800" s="1" t="s">
        <v>52</v>
      </c>
      <c r="F3800" s="2">
        <v>43044</v>
      </c>
      <c r="G3800">
        <v>0.04</v>
      </c>
      <c r="H3800">
        <v>10</v>
      </c>
      <c r="K3800">
        <v>7</v>
      </c>
      <c r="O3800">
        <v>0</v>
      </c>
      <c r="T3800">
        <v>0.04</v>
      </c>
      <c r="U3800">
        <v>0.01</v>
      </c>
      <c r="Y3800">
        <v>1.428571</v>
      </c>
      <c r="Z3800">
        <v>10</v>
      </c>
      <c r="AA3800">
        <v>0.04</v>
      </c>
      <c r="AB3800">
        <v>0.04</v>
      </c>
      <c r="AH3800">
        <v>7</v>
      </c>
      <c r="AI3800">
        <v>0</v>
      </c>
      <c r="AK3800">
        <v>0</v>
      </c>
      <c r="AL3800">
        <v>7</v>
      </c>
      <c r="AO3800">
        <v>0</v>
      </c>
      <c r="AV3800" s="1" t="s">
        <v>53</v>
      </c>
      <c r="AW3800">
        <f>Facebook[[#This Row],[Total Post Reactions]]+Facebook[[#This Row],[Total Post Shares]]+Facebook[[#This Row],[Page Likes]]</f>
        <v>0</v>
      </c>
      <c r="AX3800" s="1">
        <f>IFERROR((Facebook[[#This Row],[Engagement]]/Facebook[[#This Row],[Reach]])*100,0)</f>
        <v>0</v>
      </c>
      <c r="AY3800" s="1" t="str">
        <f>TEXT(Facebook[[#This Row],[ReportDate]],"mmmm")</f>
        <v>November</v>
      </c>
    </row>
    <row r="3801" spans="1:51" x14ac:dyDescent="0.55000000000000004">
      <c r="A3801" s="1" t="s">
        <v>136</v>
      </c>
      <c r="B3801" s="1" t="s">
        <v>161</v>
      </c>
      <c r="C3801" s="1" t="s">
        <v>59</v>
      </c>
      <c r="D3801" s="1" t="s">
        <v>154</v>
      </c>
      <c r="E3801" s="1" t="s">
        <v>52</v>
      </c>
      <c r="F3801" s="2">
        <v>43044</v>
      </c>
      <c r="G3801">
        <v>0.39</v>
      </c>
      <c r="H3801">
        <v>46</v>
      </c>
      <c r="K3801">
        <v>31</v>
      </c>
      <c r="O3801">
        <v>0</v>
      </c>
      <c r="T3801">
        <v>0.39</v>
      </c>
      <c r="U3801">
        <v>0.01</v>
      </c>
      <c r="Y3801">
        <v>1.4838709999999999</v>
      </c>
      <c r="Z3801">
        <v>46</v>
      </c>
      <c r="AA3801">
        <v>0.39</v>
      </c>
      <c r="AB3801">
        <v>0.39</v>
      </c>
      <c r="AH3801">
        <v>31</v>
      </c>
      <c r="AI3801">
        <v>0</v>
      </c>
      <c r="AK3801">
        <v>0</v>
      </c>
      <c r="AL3801">
        <v>31</v>
      </c>
      <c r="AO3801">
        <v>0</v>
      </c>
      <c r="AV3801" s="1" t="s">
        <v>53</v>
      </c>
      <c r="AW3801">
        <f>Facebook[[#This Row],[Total Post Reactions]]+Facebook[[#This Row],[Total Post Shares]]+Facebook[[#This Row],[Page Likes]]</f>
        <v>0</v>
      </c>
      <c r="AX3801" s="1">
        <f>IFERROR((Facebook[[#This Row],[Engagement]]/Facebook[[#This Row],[Reach]])*100,0)</f>
        <v>0</v>
      </c>
      <c r="AY3801" s="1" t="str">
        <f>TEXT(Facebook[[#This Row],[ReportDate]],"mmmm")</f>
        <v>November</v>
      </c>
    </row>
    <row r="3802" spans="1:51" x14ac:dyDescent="0.55000000000000004">
      <c r="A3802" s="1" t="s">
        <v>139</v>
      </c>
      <c r="B3802" s="1" t="s">
        <v>161</v>
      </c>
      <c r="C3802" s="1" t="s">
        <v>59</v>
      </c>
      <c r="D3802" s="1" t="s">
        <v>154</v>
      </c>
      <c r="E3802" s="1" t="s">
        <v>52</v>
      </c>
      <c r="F3802" s="2">
        <v>43044</v>
      </c>
      <c r="G3802">
        <v>0.05</v>
      </c>
      <c r="H3802">
        <v>8</v>
      </c>
      <c r="K3802">
        <v>7</v>
      </c>
      <c r="O3802">
        <v>0</v>
      </c>
      <c r="T3802">
        <v>0.05</v>
      </c>
      <c r="U3802">
        <v>0.01</v>
      </c>
      <c r="Y3802">
        <v>1.142857</v>
      </c>
      <c r="Z3802">
        <v>8</v>
      </c>
      <c r="AA3802">
        <v>0.05</v>
      </c>
      <c r="AB3802">
        <v>0.05</v>
      </c>
      <c r="AH3802">
        <v>7</v>
      </c>
      <c r="AI3802">
        <v>0</v>
      </c>
      <c r="AK3802">
        <v>0</v>
      </c>
      <c r="AL3802">
        <v>7</v>
      </c>
      <c r="AO3802">
        <v>0</v>
      </c>
      <c r="AV3802" s="1" t="s">
        <v>53</v>
      </c>
      <c r="AW3802">
        <f>Facebook[[#This Row],[Total Post Reactions]]+Facebook[[#This Row],[Total Post Shares]]+Facebook[[#This Row],[Page Likes]]</f>
        <v>0</v>
      </c>
      <c r="AX3802" s="1">
        <f>IFERROR((Facebook[[#This Row],[Engagement]]/Facebook[[#This Row],[Reach]])*100,0)</f>
        <v>0</v>
      </c>
      <c r="AY3802" s="1" t="str">
        <f>TEXT(Facebook[[#This Row],[ReportDate]],"mmmm")</f>
        <v>November</v>
      </c>
    </row>
    <row r="3803" spans="1:51" x14ac:dyDescent="0.55000000000000004">
      <c r="A3803" s="1" t="s">
        <v>102</v>
      </c>
      <c r="B3803" s="1" t="s">
        <v>161</v>
      </c>
      <c r="C3803" s="1" t="s">
        <v>59</v>
      </c>
      <c r="D3803" s="1" t="s">
        <v>154</v>
      </c>
      <c r="E3803" s="1" t="s">
        <v>52</v>
      </c>
      <c r="F3803" s="2">
        <v>43044</v>
      </c>
      <c r="G3803">
        <v>0.1</v>
      </c>
      <c r="H3803">
        <v>13</v>
      </c>
      <c r="K3803">
        <v>10</v>
      </c>
      <c r="O3803">
        <v>0</v>
      </c>
      <c r="T3803">
        <v>0.1</v>
      </c>
      <c r="U3803">
        <v>0.01</v>
      </c>
      <c r="Y3803">
        <v>1.3</v>
      </c>
      <c r="Z3803">
        <v>13</v>
      </c>
      <c r="AA3803">
        <v>0.1</v>
      </c>
      <c r="AB3803">
        <v>0.1</v>
      </c>
      <c r="AH3803">
        <v>10</v>
      </c>
      <c r="AI3803">
        <v>0</v>
      </c>
      <c r="AK3803">
        <v>0</v>
      </c>
      <c r="AL3803">
        <v>10</v>
      </c>
      <c r="AO3803">
        <v>0</v>
      </c>
      <c r="AV3803" s="1" t="s">
        <v>53</v>
      </c>
      <c r="AW3803">
        <f>Facebook[[#This Row],[Total Post Reactions]]+Facebook[[#This Row],[Total Post Shares]]+Facebook[[#This Row],[Page Likes]]</f>
        <v>0</v>
      </c>
      <c r="AX3803" s="1">
        <f>IFERROR((Facebook[[#This Row],[Engagement]]/Facebook[[#This Row],[Reach]])*100,0)</f>
        <v>0</v>
      </c>
      <c r="AY3803" s="1" t="str">
        <f>TEXT(Facebook[[#This Row],[ReportDate]],"mmmm")</f>
        <v>November</v>
      </c>
    </row>
    <row r="3804" spans="1:51" x14ac:dyDescent="0.55000000000000004">
      <c r="A3804" s="1" t="s">
        <v>141</v>
      </c>
      <c r="B3804" s="1" t="s">
        <v>161</v>
      </c>
      <c r="C3804" s="1" t="s">
        <v>59</v>
      </c>
      <c r="D3804" s="1" t="s">
        <v>154</v>
      </c>
      <c r="E3804" s="1" t="s">
        <v>52</v>
      </c>
      <c r="F3804" s="2">
        <v>43044</v>
      </c>
      <c r="G3804">
        <v>0.06</v>
      </c>
      <c r="H3804">
        <v>7</v>
      </c>
      <c r="K3804">
        <v>6</v>
      </c>
      <c r="O3804">
        <v>0</v>
      </c>
      <c r="T3804">
        <v>0.06</v>
      </c>
      <c r="U3804">
        <v>0.01</v>
      </c>
      <c r="Y3804">
        <v>1.1666669999999999</v>
      </c>
      <c r="Z3804">
        <v>7</v>
      </c>
      <c r="AA3804">
        <v>0.06</v>
      </c>
      <c r="AB3804">
        <v>0.06</v>
      </c>
      <c r="AH3804">
        <v>6</v>
      </c>
      <c r="AI3804">
        <v>0</v>
      </c>
      <c r="AK3804">
        <v>0</v>
      </c>
      <c r="AL3804">
        <v>6</v>
      </c>
      <c r="AO3804">
        <v>0</v>
      </c>
      <c r="AV3804" s="1" t="s">
        <v>53</v>
      </c>
      <c r="AW3804">
        <f>Facebook[[#This Row],[Total Post Reactions]]+Facebook[[#This Row],[Total Post Shares]]+Facebook[[#This Row],[Page Likes]]</f>
        <v>0</v>
      </c>
      <c r="AX3804" s="1">
        <f>IFERROR((Facebook[[#This Row],[Engagement]]/Facebook[[#This Row],[Reach]])*100,0)</f>
        <v>0</v>
      </c>
      <c r="AY3804" s="1" t="str">
        <f>TEXT(Facebook[[#This Row],[ReportDate]],"mmmm")</f>
        <v>November</v>
      </c>
    </row>
    <row r="3805" spans="1:51" x14ac:dyDescent="0.55000000000000004">
      <c r="A3805" s="1" t="s">
        <v>133</v>
      </c>
      <c r="B3805" s="1" t="s">
        <v>161</v>
      </c>
      <c r="C3805" s="1" t="s">
        <v>59</v>
      </c>
      <c r="D3805" s="1" t="s">
        <v>154</v>
      </c>
      <c r="E3805" s="1" t="s">
        <v>52</v>
      </c>
      <c r="F3805" s="2">
        <v>43044</v>
      </c>
      <c r="G3805">
        <v>0.06</v>
      </c>
      <c r="H3805">
        <v>13</v>
      </c>
      <c r="K3805">
        <v>11</v>
      </c>
      <c r="O3805">
        <v>0</v>
      </c>
      <c r="T3805">
        <v>0.06</v>
      </c>
      <c r="U3805">
        <v>0.01</v>
      </c>
      <c r="Y3805">
        <v>1.181818</v>
      </c>
      <c r="Z3805">
        <v>13</v>
      </c>
      <c r="AA3805">
        <v>0.06</v>
      </c>
      <c r="AB3805">
        <v>0.06</v>
      </c>
      <c r="AH3805">
        <v>11</v>
      </c>
      <c r="AI3805">
        <v>0</v>
      </c>
      <c r="AK3805">
        <v>0</v>
      </c>
      <c r="AL3805">
        <v>11</v>
      </c>
      <c r="AO3805">
        <v>0</v>
      </c>
      <c r="AV3805" s="1" t="s">
        <v>53</v>
      </c>
      <c r="AW3805">
        <f>Facebook[[#This Row],[Total Post Reactions]]+Facebook[[#This Row],[Total Post Shares]]+Facebook[[#This Row],[Page Likes]]</f>
        <v>0</v>
      </c>
      <c r="AX3805" s="1">
        <f>IFERROR((Facebook[[#This Row],[Engagement]]/Facebook[[#This Row],[Reach]])*100,0)</f>
        <v>0</v>
      </c>
      <c r="AY3805" s="1" t="str">
        <f>TEXT(Facebook[[#This Row],[ReportDate]],"mmmm")</f>
        <v>November</v>
      </c>
    </row>
    <row r="3806" spans="1:51" x14ac:dyDescent="0.55000000000000004">
      <c r="A3806" s="1" t="s">
        <v>100</v>
      </c>
      <c r="B3806" s="1" t="s">
        <v>162</v>
      </c>
      <c r="C3806" s="1" t="s">
        <v>59</v>
      </c>
      <c r="D3806" s="1" t="s">
        <v>154</v>
      </c>
      <c r="E3806" s="1" t="s">
        <v>52</v>
      </c>
      <c r="F3806" s="2">
        <v>43044</v>
      </c>
      <c r="G3806">
        <v>0.02</v>
      </c>
      <c r="H3806">
        <v>3</v>
      </c>
      <c r="K3806">
        <v>1</v>
      </c>
      <c r="O3806">
        <v>0</v>
      </c>
      <c r="T3806">
        <v>0.02</v>
      </c>
      <c r="U3806">
        <v>0.02</v>
      </c>
      <c r="Y3806">
        <v>3</v>
      </c>
      <c r="Z3806">
        <v>3</v>
      </c>
      <c r="AA3806">
        <v>0.02</v>
      </c>
      <c r="AB3806">
        <v>0.02</v>
      </c>
      <c r="AH3806">
        <v>1</v>
      </c>
      <c r="AI3806">
        <v>0</v>
      </c>
      <c r="AK3806">
        <v>0</v>
      </c>
      <c r="AL3806">
        <v>1</v>
      </c>
      <c r="AO3806">
        <v>0</v>
      </c>
      <c r="AV3806" s="1" t="s">
        <v>53</v>
      </c>
      <c r="AW3806">
        <f>Facebook[[#This Row],[Total Post Reactions]]+Facebook[[#This Row],[Total Post Shares]]+Facebook[[#This Row],[Page Likes]]</f>
        <v>0</v>
      </c>
      <c r="AX3806" s="1">
        <f>IFERROR((Facebook[[#This Row],[Engagement]]/Facebook[[#This Row],[Reach]])*100,0)</f>
        <v>0</v>
      </c>
      <c r="AY3806" s="1" t="str">
        <f>TEXT(Facebook[[#This Row],[ReportDate]],"mmmm")</f>
        <v>November</v>
      </c>
    </row>
    <row r="3807" spans="1:51" x14ac:dyDescent="0.55000000000000004">
      <c r="A3807" s="1" t="s">
        <v>138</v>
      </c>
      <c r="B3807" s="1" t="s">
        <v>162</v>
      </c>
      <c r="C3807" s="1" t="s">
        <v>59</v>
      </c>
      <c r="D3807" s="1" t="s">
        <v>154</v>
      </c>
      <c r="E3807" s="1" t="s">
        <v>52</v>
      </c>
      <c r="F3807" s="2">
        <v>43044</v>
      </c>
      <c r="G3807">
        <v>0.03</v>
      </c>
      <c r="H3807">
        <v>5</v>
      </c>
      <c r="K3807">
        <v>4</v>
      </c>
      <c r="O3807">
        <v>0</v>
      </c>
      <c r="T3807">
        <v>0.03</v>
      </c>
      <c r="U3807">
        <v>0.01</v>
      </c>
      <c r="Y3807">
        <v>1.25</v>
      </c>
      <c r="Z3807">
        <v>5</v>
      </c>
      <c r="AA3807">
        <v>0.03</v>
      </c>
      <c r="AB3807">
        <v>0.03</v>
      </c>
      <c r="AH3807">
        <v>4</v>
      </c>
      <c r="AI3807">
        <v>0</v>
      </c>
      <c r="AK3807">
        <v>0</v>
      </c>
      <c r="AL3807">
        <v>4</v>
      </c>
      <c r="AO3807">
        <v>0</v>
      </c>
      <c r="AV3807" s="1" t="s">
        <v>53</v>
      </c>
      <c r="AW3807">
        <f>Facebook[[#This Row],[Total Post Reactions]]+Facebook[[#This Row],[Total Post Shares]]+Facebook[[#This Row],[Page Likes]]</f>
        <v>0</v>
      </c>
      <c r="AX3807" s="1">
        <f>IFERROR((Facebook[[#This Row],[Engagement]]/Facebook[[#This Row],[Reach]])*100,0)</f>
        <v>0</v>
      </c>
      <c r="AY3807" s="1" t="str">
        <f>TEXT(Facebook[[#This Row],[ReportDate]],"mmmm")</f>
        <v>November</v>
      </c>
    </row>
    <row r="3808" spans="1:51" x14ac:dyDescent="0.55000000000000004">
      <c r="A3808" s="1" t="s">
        <v>156</v>
      </c>
      <c r="B3808" s="1" t="s">
        <v>162</v>
      </c>
      <c r="C3808" s="1" t="s">
        <v>59</v>
      </c>
      <c r="D3808" s="1" t="s">
        <v>154</v>
      </c>
      <c r="E3808" s="1" t="s">
        <v>52</v>
      </c>
      <c r="F3808" s="2">
        <v>43044</v>
      </c>
      <c r="G3808">
        <v>0.03</v>
      </c>
      <c r="H3808">
        <v>4</v>
      </c>
      <c r="K3808">
        <v>4</v>
      </c>
      <c r="O3808">
        <v>0</v>
      </c>
      <c r="T3808">
        <v>0.03</v>
      </c>
      <c r="U3808">
        <v>0.01</v>
      </c>
      <c r="Y3808">
        <v>1</v>
      </c>
      <c r="Z3808">
        <v>4</v>
      </c>
      <c r="AA3808">
        <v>0.03</v>
      </c>
      <c r="AB3808">
        <v>0.03</v>
      </c>
      <c r="AH3808">
        <v>4</v>
      </c>
      <c r="AI3808">
        <v>0</v>
      </c>
      <c r="AK3808">
        <v>0</v>
      </c>
      <c r="AL3808">
        <v>4</v>
      </c>
      <c r="AO3808">
        <v>0</v>
      </c>
      <c r="AV3808" s="1" t="s">
        <v>53</v>
      </c>
      <c r="AW3808">
        <f>Facebook[[#This Row],[Total Post Reactions]]+Facebook[[#This Row],[Total Post Shares]]+Facebook[[#This Row],[Page Likes]]</f>
        <v>0</v>
      </c>
      <c r="AX3808" s="1">
        <f>IFERROR((Facebook[[#This Row],[Engagement]]/Facebook[[#This Row],[Reach]])*100,0)</f>
        <v>0</v>
      </c>
      <c r="AY3808" s="1" t="str">
        <f>TEXT(Facebook[[#This Row],[ReportDate]],"mmmm")</f>
        <v>November</v>
      </c>
    </row>
    <row r="3809" spans="1:51" x14ac:dyDescent="0.55000000000000004">
      <c r="A3809" s="1" t="s">
        <v>129</v>
      </c>
      <c r="B3809" s="1" t="s">
        <v>162</v>
      </c>
      <c r="C3809" s="1" t="s">
        <v>59</v>
      </c>
      <c r="D3809" s="1" t="s">
        <v>154</v>
      </c>
      <c r="E3809" s="1" t="s">
        <v>52</v>
      </c>
      <c r="F3809" s="2">
        <v>43044</v>
      </c>
      <c r="G3809">
        <v>0</v>
      </c>
      <c r="H3809">
        <v>1</v>
      </c>
      <c r="K3809">
        <v>1</v>
      </c>
      <c r="O3809">
        <v>0</v>
      </c>
      <c r="T3809">
        <v>0</v>
      </c>
      <c r="U3809">
        <v>0</v>
      </c>
      <c r="Y3809">
        <v>1</v>
      </c>
      <c r="Z3809">
        <v>1</v>
      </c>
      <c r="AA3809">
        <v>0</v>
      </c>
      <c r="AB3809">
        <v>0</v>
      </c>
      <c r="AH3809">
        <v>1</v>
      </c>
      <c r="AI3809">
        <v>0</v>
      </c>
      <c r="AK3809">
        <v>0</v>
      </c>
      <c r="AL3809">
        <v>1</v>
      </c>
      <c r="AO3809">
        <v>0</v>
      </c>
      <c r="AV3809" s="1" t="s">
        <v>53</v>
      </c>
      <c r="AW3809">
        <f>Facebook[[#This Row],[Total Post Reactions]]+Facebook[[#This Row],[Total Post Shares]]+Facebook[[#This Row],[Page Likes]]</f>
        <v>0</v>
      </c>
      <c r="AX3809" s="1">
        <f>IFERROR((Facebook[[#This Row],[Engagement]]/Facebook[[#This Row],[Reach]])*100,0)</f>
        <v>0</v>
      </c>
      <c r="AY3809" s="1" t="str">
        <f>TEXT(Facebook[[#This Row],[ReportDate]],"mmmm")</f>
        <v>November</v>
      </c>
    </row>
    <row r="3810" spans="1:51" x14ac:dyDescent="0.55000000000000004">
      <c r="A3810" s="1" t="s">
        <v>139</v>
      </c>
      <c r="B3810" s="1" t="s">
        <v>162</v>
      </c>
      <c r="C3810" s="1" t="s">
        <v>59</v>
      </c>
      <c r="D3810" s="1" t="s">
        <v>154</v>
      </c>
      <c r="E3810" s="1" t="s">
        <v>52</v>
      </c>
      <c r="F3810" s="2">
        <v>43044</v>
      </c>
      <c r="G3810">
        <v>0</v>
      </c>
      <c r="H3810">
        <v>2</v>
      </c>
      <c r="K3810">
        <v>2</v>
      </c>
      <c r="O3810">
        <v>0</v>
      </c>
      <c r="T3810">
        <v>0</v>
      </c>
      <c r="U3810">
        <v>0</v>
      </c>
      <c r="Y3810">
        <v>1</v>
      </c>
      <c r="Z3810">
        <v>2</v>
      </c>
      <c r="AA3810">
        <v>0</v>
      </c>
      <c r="AB3810">
        <v>0</v>
      </c>
      <c r="AH3810">
        <v>2</v>
      </c>
      <c r="AI3810">
        <v>0</v>
      </c>
      <c r="AK3810">
        <v>0</v>
      </c>
      <c r="AL3810">
        <v>2</v>
      </c>
      <c r="AO3810">
        <v>0</v>
      </c>
      <c r="AV3810" s="1" t="s">
        <v>53</v>
      </c>
      <c r="AW3810">
        <f>Facebook[[#This Row],[Total Post Reactions]]+Facebook[[#This Row],[Total Post Shares]]+Facebook[[#This Row],[Page Likes]]</f>
        <v>0</v>
      </c>
      <c r="AX3810" s="1">
        <f>IFERROR((Facebook[[#This Row],[Engagement]]/Facebook[[#This Row],[Reach]])*100,0)</f>
        <v>0</v>
      </c>
      <c r="AY3810" s="1" t="str">
        <f>TEXT(Facebook[[#This Row],[ReportDate]],"mmmm")</f>
        <v>November</v>
      </c>
    </row>
    <row r="3811" spans="1:51" x14ac:dyDescent="0.55000000000000004">
      <c r="A3811" s="1" t="s">
        <v>102</v>
      </c>
      <c r="B3811" s="1" t="s">
        <v>162</v>
      </c>
      <c r="C3811" s="1" t="s">
        <v>59</v>
      </c>
      <c r="D3811" s="1" t="s">
        <v>154</v>
      </c>
      <c r="E3811" s="1" t="s">
        <v>52</v>
      </c>
      <c r="F3811" s="2">
        <v>43044</v>
      </c>
      <c r="G3811">
        <v>0.01</v>
      </c>
      <c r="H3811">
        <v>1</v>
      </c>
      <c r="K3811">
        <v>1</v>
      </c>
      <c r="O3811">
        <v>0</v>
      </c>
      <c r="T3811">
        <v>0.01</v>
      </c>
      <c r="U3811">
        <v>0.01</v>
      </c>
      <c r="Y3811">
        <v>1</v>
      </c>
      <c r="Z3811">
        <v>1</v>
      </c>
      <c r="AA3811">
        <v>0.01</v>
      </c>
      <c r="AB3811">
        <v>0.01</v>
      </c>
      <c r="AH3811">
        <v>1</v>
      </c>
      <c r="AI3811">
        <v>0</v>
      </c>
      <c r="AK3811">
        <v>0</v>
      </c>
      <c r="AL3811">
        <v>1</v>
      </c>
      <c r="AO3811">
        <v>0</v>
      </c>
      <c r="AV3811" s="1" t="s">
        <v>53</v>
      </c>
      <c r="AW3811">
        <f>Facebook[[#This Row],[Total Post Reactions]]+Facebook[[#This Row],[Total Post Shares]]+Facebook[[#This Row],[Page Likes]]</f>
        <v>0</v>
      </c>
      <c r="AX3811" s="1">
        <f>IFERROR((Facebook[[#This Row],[Engagement]]/Facebook[[#This Row],[Reach]])*100,0)</f>
        <v>0</v>
      </c>
      <c r="AY3811" s="1" t="str">
        <f>TEXT(Facebook[[#This Row],[ReportDate]],"mmmm")</f>
        <v>November</v>
      </c>
    </row>
    <row r="3812" spans="1:51" x14ac:dyDescent="0.55000000000000004">
      <c r="A3812" s="1" t="s">
        <v>141</v>
      </c>
      <c r="B3812" s="1" t="s">
        <v>162</v>
      </c>
      <c r="C3812" s="1" t="s">
        <v>59</v>
      </c>
      <c r="D3812" s="1" t="s">
        <v>154</v>
      </c>
      <c r="E3812" s="1" t="s">
        <v>52</v>
      </c>
      <c r="F3812" s="2">
        <v>43044</v>
      </c>
      <c r="G3812">
        <v>0</v>
      </c>
      <c r="H3812">
        <v>1</v>
      </c>
      <c r="K3812">
        <v>1</v>
      </c>
      <c r="O3812">
        <v>0</v>
      </c>
      <c r="T3812">
        <v>0</v>
      </c>
      <c r="U3812">
        <v>0</v>
      </c>
      <c r="Y3812">
        <v>1</v>
      </c>
      <c r="Z3812">
        <v>1</v>
      </c>
      <c r="AA3812">
        <v>0</v>
      </c>
      <c r="AB3812">
        <v>0</v>
      </c>
      <c r="AH3812">
        <v>1</v>
      </c>
      <c r="AI3812">
        <v>0</v>
      </c>
      <c r="AK3812">
        <v>0</v>
      </c>
      <c r="AL3812">
        <v>1</v>
      </c>
      <c r="AO3812">
        <v>0</v>
      </c>
      <c r="AV3812" s="1" t="s">
        <v>53</v>
      </c>
      <c r="AW3812">
        <f>Facebook[[#This Row],[Total Post Reactions]]+Facebook[[#This Row],[Total Post Shares]]+Facebook[[#This Row],[Page Likes]]</f>
        <v>0</v>
      </c>
      <c r="AX3812" s="1">
        <f>IFERROR((Facebook[[#This Row],[Engagement]]/Facebook[[#This Row],[Reach]])*100,0)</f>
        <v>0</v>
      </c>
      <c r="AY3812" s="1" t="str">
        <f>TEXT(Facebook[[#This Row],[ReportDate]],"mmmm")</f>
        <v>November</v>
      </c>
    </row>
    <row r="3813" spans="1:51" x14ac:dyDescent="0.55000000000000004">
      <c r="A3813" s="1" t="s">
        <v>130</v>
      </c>
      <c r="B3813" s="1" t="s">
        <v>157</v>
      </c>
      <c r="C3813" s="1" t="s">
        <v>59</v>
      </c>
      <c r="D3813" s="1" t="s">
        <v>154</v>
      </c>
      <c r="E3813" s="1" t="s">
        <v>52</v>
      </c>
      <c r="F3813" s="2">
        <v>43044</v>
      </c>
      <c r="G3813">
        <v>0.13</v>
      </c>
      <c r="H3813">
        <v>2</v>
      </c>
      <c r="K3813">
        <v>1</v>
      </c>
      <c r="O3813">
        <v>0</v>
      </c>
      <c r="T3813">
        <v>0.13</v>
      </c>
      <c r="U3813">
        <v>0.13</v>
      </c>
      <c r="Y3813">
        <v>2</v>
      </c>
      <c r="Z3813">
        <v>2</v>
      </c>
      <c r="AA3813">
        <v>0.13</v>
      </c>
      <c r="AB3813">
        <v>0.13</v>
      </c>
      <c r="AH3813">
        <v>1</v>
      </c>
      <c r="AI3813">
        <v>0</v>
      </c>
      <c r="AK3813">
        <v>0</v>
      </c>
      <c r="AL3813">
        <v>1</v>
      </c>
      <c r="AO3813">
        <v>0</v>
      </c>
      <c r="AV3813" s="1" t="s">
        <v>53</v>
      </c>
      <c r="AW3813">
        <f>Facebook[[#This Row],[Total Post Reactions]]+Facebook[[#This Row],[Total Post Shares]]+Facebook[[#This Row],[Page Likes]]</f>
        <v>0</v>
      </c>
      <c r="AX3813" s="1">
        <f>IFERROR((Facebook[[#This Row],[Engagement]]/Facebook[[#This Row],[Reach]])*100,0)</f>
        <v>0</v>
      </c>
      <c r="AY3813" s="1" t="str">
        <f>TEXT(Facebook[[#This Row],[ReportDate]],"mmmm")</f>
        <v>November</v>
      </c>
    </row>
    <row r="3814" spans="1:51" x14ac:dyDescent="0.55000000000000004">
      <c r="A3814" s="1" t="s">
        <v>133</v>
      </c>
      <c r="B3814" s="1" t="s">
        <v>160</v>
      </c>
      <c r="C3814" s="1" t="s">
        <v>59</v>
      </c>
      <c r="D3814" s="1" t="s">
        <v>154</v>
      </c>
      <c r="E3814" s="1" t="s">
        <v>52</v>
      </c>
      <c r="F3814" s="2">
        <v>43044</v>
      </c>
      <c r="G3814">
        <v>0.22</v>
      </c>
      <c r="H3814">
        <v>26</v>
      </c>
      <c r="K3814">
        <v>25</v>
      </c>
      <c r="O3814">
        <v>0</v>
      </c>
      <c r="T3814">
        <v>0.22</v>
      </c>
      <c r="U3814">
        <v>0.01</v>
      </c>
      <c r="Y3814">
        <v>1.04</v>
      </c>
      <c r="Z3814">
        <v>26</v>
      </c>
      <c r="AA3814">
        <v>0.22</v>
      </c>
      <c r="AB3814">
        <v>0.22</v>
      </c>
      <c r="AH3814">
        <v>25</v>
      </c>
      <c r="AI3814">
        <v>0</v>
      </c>
      <c r="AK3814">
        <v>0</v>
      </c>
      <c r="AL3814">
        <v>25</v>
      </c>
      <c r="AO3814">
        <v>0</v>
      </c>
      <c r="AV3814" s="1" t="s">
        <v>53</v>
      </c>
      <c r="AW3814">
        <f>Facebook[[#This Row],[Total Post Reactions]]+Facebook[[#This Row],[Total Post Shares]]+Facebook[[#This Row],[Page Likes]]</f>
        <v>0</v>
      </c>
      <c r="AX3814" s="1">
        <f>IFERROR((Facebook[[#This Row],[Engagement]]/Facebook[[#This Row],[Reach]])*100,0)</f>
        <v>0</v>
      </c>
      <c r="AY3814" s="1" t="str">
        <f>TEXT(Facebook[[#This Row],[ReportDate]],"mmmm")</f>
        <v>November</v>
      </c>
    </row>
    <row r="3815" spans="1:51" x14ac:dyDescent="0.55000000000000004">
      <c r="A3815" s="1" t="s">
        <v>133</v>
      </c>
      <c r="B3815" s="1" t="s">
        <v>159</v>
      </c>
      <c r="C3815" s="1" t="s">
        <v>59</v>
      </c>
      <c r="D3815" s="1" t="s">
        <v>154</v>
      </c>
      <c r="E3815" s="1" t="s">
        <v>52</v>
      </c>
      <c r="F3815" s="2">
        <v>43044</v>
      </c>
      <c r="G3815">
        <v>0.52</v>
      </c>
      <c r="H3815">
        <v>39</v>
      </c>
      <c r="K3815">
        <v>36</v>
      </c>
      <c r="O3815">
        <v>0</v>
      </c>
      <c r="T3815">
        <v>0.52</v>
      </c>
      <c r="U3815">
        <v>0.01</v>
      </c>
      <c r="Y3815">
        <v>1.0833330000000001</v>
      </c>
      <c r="Z3815">
        <v>39</v>
      </c>
      <c r="AA3815">
        <v>0.52</v>
      </c>
      <c r="AB3815">
        <v>0.52</v>
      </c>
      <c r="AH3815">
        <v>36</v>
      </c>
      <c r="AI3815">
        <v>1</v>
      </c>
      <c r="AK3815">
        <v>-1</v>
      </c>
      <c r="AL3815">
        <v>36</v>
      </c>
      <c r="AO3815">
        <v>0</v>
      </c>
      <c r="AV3815" s="1" t="s">
        <v>53</v>
      </c>
      <c r="AW3815">
        <f>Facebook[[#This Row],[Total Post Reactions]]+Facebook[[#This Row],[Total Post Shares]]+Facebook[[#This Row],[Page Likes]]</f>
        <v>0</v>
      </c>
      <c r="AX3815" s="1">
        <f>IFERROR((Facebook[[#This Row],[Engagement]]/Facebook[[#This Row],[Reach]])*100,0)</f>
        <v>0</v>
      </c>
      <c r="AY3815" s="1" t="str">
        <f>TEXT(Facebook[[#This Row],[ReportDate]],"mmmm")</f>
        <v>November</v>
      </c>
    </row>
    <row r="3816" spans="1:51" x14ac:dyDescent="0.55000000000000004">
      <c r="A3816" s="1" t="s">
        <v>171</v>
      </c>
      <c r="B3816" s="1" t="s">
        <v>172</v>
      </c>
      <c r="C3816" s="1" t="s">
        <v>59</v>
      </c>
      <c r="D3816" s="1" t="s">
        <v>173</v>
      </c>
      <c r="E3816" s="1" t="s">
        <v>52</v>
      </c>
      <c r="F3816" s="2">
        <v>43044</v>
      </c>
      <c r="G3816">
        <v>0.11</v>
      </c>
      <c r="H3816">
        <v>79</v>
      </c>
      <c r="K3816">
        <v>24</v>
      </c>
      <c r="O3816">
        <v>0</v>
      </c>
      <c r="T3816">
        <v>0.11</v>
      </c>
      <c r="U3816">
        <v>0</v>
      </c>
      <c r="Y3816">
        <v>3.2916669999999999</v>
      </c>
      <c r="Z3816">
        <v>79</v>
      </c>
      <c r="AA3816">
        <v>0.11</v>
      </c>
      <c r="AB3816">
        <v>0.11</v>
      </c>
      <c r="AH3816">
        <v>24</v>
      </c>
      <c r="AI3816">
        <v>0</v>
      </c>
      <c r="AK3816">
        <v>0</v>
      </c>
      <c r="AL3816">
        <v>24</v>
      </c>
      <c r="AO3816">
        <v>0</v>
      </c>
      <c r="AV3816" s="1" t="s">
        <v>53</v>
      </c>
      <c r="AW3816">
        <f>Facebook[[#This Row],[Total Post Reactions]]+Facebook[[#This Row],[Total Post Shares]]+Facebook[[#This Row],[Page Likes]]</f>
        <v>0</v>
      </c>
      <c r="AX3816" s="1">
        <f>IFERROR((Facebook[[#This Row],[Engagement]]/Facebook[[#This Row],[Reach]])*100,0)</f>
        <v>0</v>
      </c>
      <c r="AY3816" s="1" t="str">
        <f>TEXT(Facebook[[#This Row],[ReportDate]],"mmmm")</f>
        <v>November</v>
      </c>
    </row>
    <row r="3817" spans="1:51" x14ac:dyDescent="0.55000000000000004">
      <c r="A3817" s="1" t="s">
        <v>143</v>
      </c>
      <c r="B3817" s="1" t="s">
        <v>81</v>
      </c>
      <c r="C3817" s="1" t="s">
        <v>59</v>
      </c>
      <c r="D3817" s="1" t="s">
        <v>75</v>
      </c>
      <c r="E3817" s="1" t="s">
        <v>52</v>
      </c>
      <c r="F3817" s="2">
        <v>43044</v>
      </c>
      <c r="G3817">
        <v>2.23</v>
      </c>
      <c r="H3817">
        <v>283</v>
      </c>
      <c r="K3817">
        <v>270</v>
      </c>
      <c r="O3817">
        <v>0</v>
      </c>
      <c r="T3817">
        <v>2.23</v>
      </c>
      <c r="U3817">
        <v>0.01</v>
      </c>
      <c r="Y3817">
        <v>1.0481480000000001</v>
      </c>
      <c r="Z3817">
        <v>283</v>
      </c>
      <c r="AA3817">
        <v>2.23</v>
      </c>
      <c r="AB3817">
        <v>2.23</v>
      </c>
      <c r="AH3817">
        <v>270</v>
      </c>
      <c r="AI3817">
        <v>2</v>
      </c>
      <c r="AK3817">
        <v>-2</v>
      </c>
      <c r="AL3817">
        <v>270</v>
      </c>
      <c r="AO3817">
        <v>0</v>
      </c>
      <c r="AV3817" s="1" t="s">
        <v>53</v>
      </c>
      <c r="AW3817">
        <f>Facebook[[#This Row],[Total Post Reactions]]+Facebook[[#This Row],[Total Post Shares]]+Facebook[[#This Row],[Page Likes]]</f>
        <v>0</v>
      </c>
      <c r="AX3817" s="1">
        <f>IFERROR((Facebook[[#This Row],[Engagement]]/Facebook[[#This Row],[Reach]])*100,0)</f>
        <v>0</v>
      </c>
      <c r="AY3817" s="1" t="str">
        <f>TEXT(Facebook[[#This Row],[ReportDate]],"mmmm")</f>
        <v>November</v>
      </c>
    </row>
    <row r="3818" spans="1:51" x14ac:dyDescent="0.55000000000000004">
      <c r="A3818" s="1" t="s">
        <v>152</v>
      </c>
      <c r="B3818" s="1" t="s">
        <v>81</v>
      </c>
      <c r="C3818" s="1" t="s">
        <v>59</v>
      </c>
      <c r="D3818" s="1" t="s">
        <v>75</v>
      </c>
      <c r="E3818" s="1" t="s">
        <v>52</v>
      </c>
      <c r="F3818" s="2">
        <v>43044</v>
      </c>
      <c r="G3818">
        <v>1.1100000000000001</v>
      </c>
      <c r="H3818">
        <v>95</v>
      </c>
      <c r="K3818">
        <v>95</v>
      </c>
      <c r="O3818">
        <v>0</v>
      </c>
      <c r="T3818">
        <v>1.1100000000000001</v>
      </c>
      <c r="U3818">
        <v>0.01</v>
      </c>
      <c r="Y3818">
        <v>1</v>
      </c>
      <c r="Z3818">
        <v>95</v>
      </c>
      <c r="AA3818">
        <v>1.1100000000000001</v>
      </c>
      <c r="AB3818">
        <v>1.1100000000000001</v>
      </c>
      <c r="AH3818">
        <v>95</v>
      </c>
      <c r="AI3818">
        <v>1</v>
      </c>
      <c r="AK3818">
        <v>-1</v>
      </c>
      <c r="AL3818">
        <v>95</v>
      </c>
      <c r="AO3818">
        <v>0</v>
      </c>
      <c r="AV3818" s="1" t="s">
        <v>53</v>
      </c>
      <c r="AW3818">
        <f>Facebook[[#This Row],[Total Post Reactions]]+Facebook[[#This Row],[Total Post Shares]]+Facebook[[#This Row],[Page Likes]]</f>
        <v>0</v>
      </c>
      <c r="AX3818" s="1">
        <f>IFERROR((Facebook[[#This Row],[Engagement]]/Facebook[[#This Row],[Reach]])*100,0)</f>
        <v>0</v>
      </c>
      <c r="AY3818" s="1" t="str">
        <f>TEXT(Facebook[[#This Row],[ReportDate]],"mmmm")</f>
        <v>November</v>
      </c>
    </row>
    <row r="3819" spans="1:51" x14ac:dyDescent="0.55000000000000004">
      <c r="A3819" s="1" t="s">
        <v>144</v>
      </c>
      <c r="B3819" s="1" t="s">
        <v>81</v>
      </c>
      <c r="C3819" s="1" t="s">
        <v>59</v>
      </c>
      <c r="D3819" s="1" t="s">
        <v>75</v>
      </c>
      <c r="E3819" s="1" t="s">
        <v>52</v>
      </c>
      <c r="F3819" s="2">
        <v>43044</v>
      </c>
      <c r="G3819">
        <v>2.2200000000000002</v>
      </c>
      <c r="H3819">
        <v>229</v>
      </c>
      <c r="K3819">
        <v>222</v>
      </c>
      <c r="O3819">
        <v>0</v>
      </c>
      <c r="T3819">
        <v>2.2200000000000002</v>
      </c>
      <c r="U3819">
        <v>0.01</v>
      </c>
      <c r="Y3819">
        <v>1.0315319999999999</v>
      </c>
      <c r="Z3819">
        <v>229</v>
      </c>
      <c r="AA3819">
        <v>2.2200000000000002</v>
      </c>
      <c r="AB3819">
        <v>2.2200000000000002</v>
      </c>
      <c r="AH3819">
        <v>222</v>
      </c>
      <c r="AI3819">
        <v>2</v>
      </c>
      <c r="AK3819">
        <v>-2</v>
      </c>
      <c r="AL3819">
        <v>222</v>
      </c>
      <c r="AO3819">
        <v>0</v>
      </c>
      <c r="AV3819" s="1" t="s">
        <v>53</v>
      </c>
      <c r="AW3819">
        <f>Facebook[[#This Row],[Total Post Reactions]]+Facebook[[#This Row],[Total Post Shares]]+Facebook[[#This Row],[Page Likes]]</f>
        <v>0</v>
      </c>
      <c r="AX3819" s="1">
        <f>IFERROR((Facebook[[#This Row],[Engagement]]/Facebook[[#This Row],[Reach]])*100,0)</f>
        <v>0</v>
      </c>
      <c r="AY3819" s="1" t="str">
        <f>TEXT(Facebook[[#This Row],[ReportDate]],"mmmm")</f>
        <v>November</v>
      </c>
    </row>
    <row r="3820" spans="1:51" x14ac:dyDescent="0.55000000000000004">
      <c r="A3820" s="1" t="s">
        <v>147</v>
      </c>
      <c r="B3820" s="1" t="s">
        <v>81</v>
      </c>
      <c r="C3820" s="1" t="s">
        <v>59</v>
      </c>
      <c r="D3820" s="1" t="s">
        <v>75</v>
      </c>
      <c r="E3820" s="1" t="s">
        <v>52</v>
      </c>
      <c r="F3820" s="2">
        <v>43044</v>
      </c>
      <c r="G3820">
        <v>10.58</v>
      </c>
      <c r="H3820">
        <v>1005</v>
      </c>
      <c r="K3820">
        <v>954</v>
      </c>
      <c r="O3820">
        <v>0</v>
      </c>
      <c r="T3820">
        <v>10.58</v>
      </c>
      <c r="U3820">
        <v>0.01</v>
      </c>
      <c r="Y3820">
        <v>1.0534589999999999</v>
      </c>
      <c r="Z3820">
        <v>1005</v>
      </c>
      <c r="AA3820">
        <v>10.58</v>
      </c>
      <c r="AB3820">
        <v>10.58</v>
      </c>
      <c r="AH3820">
        <v>954</v>
      </c>
      <c r="AI3820">
        <v>11</v>
      </c>
      <c r="AK3820">
        <v>-11</v>
      </c>
      <c r="AL3820">
        <v>954</v>
      </c>
      <c r="AO3820">
        <v>0</v>
      </c>
      <c r="AV3820" s="1" t="s">
        <v>53</v>
      </c>
      <c r="AW3820">
        <f>Facebook[[#This Row],[Total Post Reactions]]+Facebook[[#This Row],[Total Post Shares]]+Facebook[[#This Row],[Page Likes]]</f>
        <v>0</v>
      </c>
      <c r="AX3820" s="1">
        <f>IFERROR((Facebook[[#This Row],[Engagement]]/Facebook[[#This Row],[Reach]])*100,0)</f>
        <v>0</v>
      </c>
      <c r="AY3820" s="1" t="str">
        <f>TEXT(Facebook[[#This Row],[ReportDate]],"mmmm")</f>
        <v>November</v>
      </c>
    </row>
    <row r="3821" spans="1:51" x14ac:dyDescent="0.55000000000000004">
      <c r="A3821" s="1" t="s">
        <v>149</v>
      </c>
      <c r="B3821" s="1" t="s">
        <v>81</v>
      </c>
      <c r="C3821" s="1" t="s">
        <v>59</v>
      </c>
      <c r="D3821" s="1" t="s">
        <v>75</v>
      </c>
      <c r="E3821" s="1" t="s">
        <v>52</v>
      </c>
      <c r="F3821" s="2">
        <v>43044</v>
      </c>
      <c r="G3821">
        <v>2.85</v>
      </c>
      <c r="H3821">
        <v>459</v>
      </c>
      <c r="K3821">
        <v>440</v>
      </c>
      <c r="O3821">
        <v>0</v>
      </c>
      <c r="T3821">
        <v>2.85</v>
      </c>
      <c r="U3821">
        <v>0.01</v>
      </c>
      <c r="Y3821">
        <v>1.0431820000000001</v>
      </c>
      <c r="Z3821">
        <v>459</v>
      </c>
      <c r="AA3821">
        <v>2.85</v>
      </c>
      <c r="AB3821">
        <v>2.85</v>
      </c>
      <c r="AH3821">
        <v>440</v>
      </c>
      <c r="AI3821">
        <v>3</v>
      </c>
      <c r="AK3821">
        <v>-3</v>
      </c>
      <c r="AL3821">
        <v>440</v>
      </c>
      <c r="AO3821">
        <v>0</v>
      </c>
      <c r="AV3821" s="1" t="s">
        <v>53</v>
      </c>
      <c r="AW3821">
        <f>Facebook[[#This Row],[Total Post Reactions]]+Facebook[[#This Row],[Total Post Shares]]+Facebook[[#This Row],[Page Likes]]</f>
        <v>0</v>
      </c>
      <c r="AX3821" s="1">
        <f>IFERROR((Facebook[[#This Row],[Engagement]]/Facebook[[#This Row],[Reach]])*100,0)</f>
        <v>0</v>
      </c>
      <c r="AY3821" s="1" t="str">
        <f>TEXT(Facebook[[#This Row],[ReportDate]],"mmmm")</f>
        <v>November</v>
      </c>
    </row>
    <row r="3822" spans="1:51" x14ac:dyDescent="0.55000000000000004">
      <c r="A3822" s="1" t="s">
        <v>151</v>
      </c>
      <c r="B3822" s="1" t="s">
        <v>81</v>
      </c>
      <c r="C3822" s="1" t="s">
        <v>59</v>
      </c>
      <c r="D3822" s="1" t="s">
        <v>75</v>
      </c>
      <c r="E3822" s="1" t="s">
        <v>52</v>
      </c>
      <c r="F3822" s="2">
        <v>43044</v>
      </c>
      <c r="G3822">
        <v>1.9</v>
      </c>
      <c r="H3822">
        <v>230</v>
      </c>
      <c r="K3822">
        <v>224</v>
      </c>
      <c r="O3822">
        <v>0</v>
      </c>
      <c r="T3822">
        <v>1.9</v>
      </c>
      <c r="U3822">
        <v>0.01</v>
      </c>
      <c r="Y3822">
        <v>1.026786</v>
      </c>
      <c r="Z3822">
        <v>230</v>
      </c>
      <c r="AA3822">
        <v>1.9</v>
      </c>
      <c r="AB3822">
        <v>1.9</v>
      </c>
      <c r="AH3822">
        <v>224</v>
      </c>
      <c r="AI3822">
        <v>2</v>
      </c>
      <c r="AK3822">
        <v>-2</v>
      </c>
      <c r="AL3822">
        <v>224</v>
      </c>
      <c r="AO3822">
        <v>0</v>
      </c>
      <c r="AV3822" s="1" t="s">
        <v>53</v>
      </c>
      <c r="AW3822">
        <f>Facebook[[#This Row],[Total Post Reactions]]+Facebook[[#This Row],[Total Post Shares]]+Facebook[[#This Row],[Page Likes]]</f>
        <v>0</v>
      </c>
      <c r="AX3822" s="1">
        <f>IFERROR((Facebook[[#This Row],[Engagement]]/Facebook[[#This Row],[Reach]])*100,0)</f>
        <v>0</v>
      </c>
      <c r="AY3822" s="1" t="str">
        <f>TEXT(Facebook[[#This Row],[ReportDate]],"mmmm")</f>
        <v>November</v>
      </c>
    </row>
    <row r="3823" spans="1:51" x14ac:dyDescent="0.55000000000000004">
      <c r="A3823" s="1" t="s">
        <v>165</v>
      </c>
      <c r="B3823" s="1" t="s">
        <v>81</v>
      </c>
      <c r="C3823" s="1" t="s">
        <v>59</v>
      </c>
      <c r="D3823" s="1" t="s">
        <v>75</v>
      </c>
      <c r="E3823" s="1" t="s">
        <v>52</v>
      </c>
      <c r="F3823" s="2">
        <v>43044</v>
      </c>
      <c r="G3823">
        <v>2.91</v>
      </c>
      <c r="H3823">
        <v>321</v>
      </c>
      <c r="K3823">
        <v>315</v>
      </c>
      <c r="M3823">
        <v>1</v>
      </c>
      <c r="O3823">
        <v>1</v>
      </c>
      <c r="T3823">
        <v>2.91</v>
      </c>
      <c r="U3823">
        <v>0.01</v>
      </c>
      <c r="V3823">
        <v>2.91</v>
      </c>
      <c r="Y3823">
        <v>1.019048</v>
      </c>
      <c r="Z3823">
        <v>321</v>
      </c>
      <c r="AA3823">
        <v>2.91</v>
      </c>
      <c r="AB3823">
        <v>2.91</v>
      </c>
      <c r="AG3823">
        <v>1</v>
      </c>
      <c r="AH3823">
        <v>315</v>
      </c>
      <c r="AI3823">
        <v>3</v>
      </c>
      <c r="AK3823">
        <v>-3</v>
      </c>
      <c r="AL3823">
        <v>315</v>
      </c>
      <c r="AM3823">
        <v>1</v>
      </c>
      <c r="AO3823">
        <v>1</v>
      </c>
      <c r="AV3823" s="1" t="s">
        <v>53</v>
      </c>
      <c r="AW3823">
        <f>Facebook[[#This Row],[Total Post Reactions]]+Facebook[[#This Row],[Total Post Shares]]+Facebook[[#This Row],[Page Likes]]</f>
        <v>1</v>
      </c>
      <c r="AX3823" s="1">
        <f>IFERROR((Facebook[[#This Row],[Engagement]]/Facebook[[#This Row],[Reach]])*100,0)</f>
        <v>0.31746031746031744</v>
      </c>
      <c r="AY3823" s="1" t="str">
        <f>TEXT(Facebook[[#This Row],[ReportDate]],"mmmm")</f>
        <v>November</v>
      </c>
    </row>
    <row r="3824" spans="1:51" x14ac:dyDescent="0.55000000000000004">
      <c r="A3824" s="1" t="s">
        <v>146</v>
      </c>
      <c r="B3824" s="1" t="s">
        <v>81</v>
      </c>
      <c r="C3824" s="1" t="s">
        <v>59</v>
      </c>
      <c r="D3824" s="1" t="s">
        <v>75</v>
      </c>
      <c r="E3824" s="1" t="s">
        <v>52</v>
      </c>
      <c r="F3824" s="2">
        <v>43044</v>
      </c>
      <c r="G3824">
        <v>1.46</v>
      </c>
      <c r="H3824">
        <v>152</v>
      </c>
      <c r="K3824">
        <v>148</v>
      </c>
      <c r="M3824">
        <v>1</v>
      </c>
      <c r="O3824">
        <v>1</v>
      </c>
      <c r="T3824">
        <v>1.46</v>
      </c>
      <c r="U3824">
        <v>0.01</v>
      </c>
      <c r="V3824">
        <v>1.46</v>
      </c>
      <c r="Y3824">
        <v>1.0270269999999999</v>
      </c>
      <c r="Z3824">
        <v>152</v>
      </c>
      <c r="AA3824">
        <v>1.46</v>
      </c>
      <c r="AB3824">
        <v>1.46</v>
      </c>
      <c r="AG3824">
        <v>1</v>
      </c>
      <c r="AH3824">
        <v>148</v>
      </c>
      <c r="AI3824">
        <v>1</v>
      </c>
      <c r="AK3824">
        <v>-1</v>
      </c>
      <c r="AL3824">
        <v>148</v>
      </c>
      <c r="AM3824">
        <v>1</v>
      </c>
      <c r="AO3824">
        <v>1</v>
      </c>
      <c r="AV3824" s="1" t="s">
        <v>53</v>
      </c>
      <c r="AW3824">
        <f>Facebook[[#This Row],[Total Post Reactions]]+Facebook[[#This Row],[Total Post Shares]]+Facebook[[#This Row],[Page Likes]]</f>
        <v>1</v>
      </c>
      <c r="AX3824" s="1">
        <f>IFERROR((Facebook[[#This Row],[Engagement]]/Facebook[[#This Row],[Reach]])*100,0)</f>
        <v>0.67567567567567566</v>
      </c>
      <c r="AY3824" s="1" t="str">
        <f>TEXT(Facebook[[#This Row],[ReportDate]],"mmmm")</f>
        <v>November</v>
      </c>
    </row>
    <row r="3825" spans="1:51" x14ac:dyDescent="0.55000000000000004">
      <c r="A3825" s="1" t="s">
        <v>164</v>
      </c>
      <c r="B3825" s="1" t="s">
        <v>81</v>
      </c>
      <c r="C3825" s="1" t="s">
        <v>59</v>
      </c>
      <c r="D3825" s="1" t="s">
        <v>75</v>
      </c>
      <c r="E3825" s="1" t="s">
        <v>52</v>
      </c>
      <c r="F3825" s="2">
        <v>43044</v>
      </c>
      <c r="G3825">
        <v>6.67</v>
      </c>
      <c r="H3825">
        <v>628</v>
      </c>
      <c r="K3825">
        <v>585</v>
      </c>
      <c r="M3825">
        <v>2</v>
      </c>
      <c r="O3825">
        <v>2</v>
      </c>
      <c r="T3825">
        <v>6.67</v>
      </c>
      <c r="U3825">
        <v>0.01</v>
      </c>
      <c r="V3825">
        <v>3.34</v>
      </c>
      <c r="Y3825">
        <v>1.073504</v>
      </c>
      <c r="Z3825">
        <v>628</v>
      </c>
      <c r="AA3825">
        <v>6.67</v>
      </c>
      <c r="AB3825">
        <v>6.67</v>
      </c>
      <c r="AG3825">
        <v>2</v>
      </c>
      <c r="AH3825">
        <v>585</v>
      </c>
      <c r="AI3825">
        <v>7</v>
      </c>
      <c r="AK3825">
        <v>-7</v>
      </c>
      <c r="AL3825">
        <v>585</v>
      </c>
      <c r="AM3825">
        <v>2</v>
      </c>
      <c r="AO3825">
        <v>2</v>
      </c>
      <c r="AV3825" s="1" t="s">
        <v>53</v>
      </c>
      <c r="AW3825">
        <f>Facebook[[#This Row],[Total Post Reactions]]+Facebook[[#This Row],[Total Post Shares]]+Facebook[[#This Row],[Page Likes]]</f>
        <v>2</v>
      </c>
      <c r="AX3825" s="1">
        <f>IFERROR((Facebook[[#This Row],[Engagement]]/Facebook[[#This Row],[Reach]])*100,0)</f>
        <v>0.34188034188034189</v>
      </c>
      <c r="AY3825" s="1" t="str">
        <f>TEXT(Facebook[[#This Row],[ReportDate]],"mmmm")</f>
        <v>November</v>
      </c>
    </row>
    <row r="3826" spans="1:51" x14ac:dyDescent="0.55000000000000004">
      <c r="A3826" s="1" t="s">
        <v>143</v>
      </c>
      <c r="B3826" s="1" t="s">
        <v>74</v>
      </c>
      <c r="C3826" s="1" t="s">
        <v>59</v>
      </c>
      <c r="D3826" s="1" t="s">
        <v>75</v>
      </c>
      <c r="E3826" s="1" t="s">
        <v>52</v>
      </c>
      <c r="F3826" s="2">
        <v>43044</v>
      </c>
      <c r="G3826">
        <v>2.57</v>
      </c>
      <c r="H3826">
        <v>93</v>
      </c>
      <c r="K3826">
        <v>90</v>
      </c>
      <c r="O3826">
        <v>0</v>
      </c>
      <c r="T3826">
        <v>2.57</v>
      </c>
      <c r="U3826">
        <v>0.03</v>
      </c>
      <c r="Y3826">
        <v>1.0333330000000001</v>
      </c>
      <c r="Z3826">
        <v>93</v>
      </c>
      <c r="AA3826">
        <v>2.57</v>
      </c>
      <c r="AB3826">
        <v>2.57</v>
      </c>
      <c r="AH3826">
        <v>90</v>
      </c>
      <c r="AI3826">
        <v>3</v>
      </c>
      <c r="AK3826">
        <v>-3</v>
      </c>
      <c r="AL3826">
        <v>90</v>
      </c>
      <c r="AO3826">
        <v>0</v>
      </c>
      <c r="AV3826" s="1" t="s">
        <v>53</v>
      </c>
      <c r="AW3826">
        <f>Facebook[[#This Row],[Total Post Reactions]]+Facebook[[#This Row],[Total Post Shares]]+Facebook[[#This Row],[Page Likes]]</f>
        <v>0</v>
      </c>
      <c r="AX3826" s="1">
        <f>IFERROR((Facebook[[#This Row],[Engagement]]/Facebook[[#This Row],[Reach]])*100,0)</f>
        <v>0</v>
      </c>
      <c r="AY3826" s="1" t="str">
        <f>TEXT(Facebook[[#This Row],[ReportDate]],"mmmm")</f>
        <v>November</v>
      </c>
    </row>
    <row r="3827" spans="1:51" x14ac:dyDescent="0.55000000000000004">
      <c r="A3827" s="1" t="s">
        <v>146</v>
      </c>
      <c r="B3827" s="1" t="s">
        <v>74</v>
      </c>
      <c r="C3827" s="1" t="s">
        <v>59</v>
      </c>
      <c r="D3827" s="1" t="s">
        <v>75</v>
      </c>
      <c r="E3827" s="1" t="s">
        <v>52</v>
      </c>
      <c r="F3827" s="2">
        <v>43044</v>
      </c>
      <c r="G3827">
        <v>2.56</v>
      </c>
      <c r="H3827">
        <v>116</v>
      </c>
      <c r="K3827">
        <v>112</v>
      </c>
      <c r="O3827">
        <v>0</v>
      </c>
      <c r="T3827">
        <v>2.56</v>
      </c>
      <c r="U3827">
        <v>0.02</v>
      </c>
      <c r="Y3827">
        <v>1.035714</v>
      </c>
      <c r="Z3827">
        <v>116</v>
      </c>
      <c r="AA3827">
        <v>2.56</v>
      </c>
      <c r="AB3827">
        <v>2.56</v>
      </c>
      <c r="AH3827">
        <v>112</v>
      </c>
      <c r="AI3827">
        <v>3</v>
      </c>
      <c r="AK3827">
        <v>-3</v>
      </c>
      <c r="AL3827">
        <v>112</v>
      </c>
      <c r="AO3827">
        <v>0</v>
      </c>
      <c r="AV3827" s="1" t="s">
        <v>53</v>
      </c>
      <c r="AW3827">
        <f>Facebook[[#This Row],[Total Post Reactions]]+Facebook[[#This Row],[Total Post Shares]]+Facebook[[#This Row],[Page Likes]]</f>
        <v>0</v>
      </c>
      <c r="AX3827" s="1">
        <f>IFERROR((Facebook[[#This Row],[Engagement]]/Facebook[[#This Row],[Reach]])*100,0)</f>
        <v>0</v>
      </c>
      <c r="AY3827" s="1" t="str">
        <f>TEXT(Facebook[[#This Row],[ReportDate]],"mmmm")</f>
        <v>November</v>
      </c>
    </row>
    <row r="3828" spans="1:51" x14ac:dyDescent="0.55000000000000004">
      <c r="A3828" s="1" t="s">
        <v>147</v>
      </c>
      <c r="B3828" s="1" t="s">
        <v>74</v>
      </c>
      <c r="C3828" s="1" t="s">
        <v>59</v>
      </c>
      <c r="D3828" s="1" t="s">
        <v>75</v>
      </c>
      <c r="E3828" s="1" t="s">
        <v>52</v>
      </c>
      <c r="F3828" s="2">
        <v>43044</v>
      </c>
      <c r="G3828">
        <v>4.43</v>
      </c>
      <c r="H3828">
        <v>111</v>
      </c>
      <c r="K3828">
        <v>97</v>
      </c>
      <c r="O3828">
        <v>0</v>
      </c>
      <c r="T3828">
        <v>4.43</v>
      </c>
      <c r="U3828">
        <v>0.05</v>
      </c>
      <c r="Y3828">
        <v>1.1443300000000001</v>
      </c>
      <c r="Z3828">
        <v>111</v>
      </c>
      <c r="AA3828">
        <v>4.43</v>
      </c>
      <c r="AB3828">
        <v>4.43</v>
      </c>
      <c r="AH3828">
        <v>97</v>
      </c>
      <c r="AI3828">
        <v>4</v>
      </c>
      <c r="AK3828">
        <v>-4</v>
      </c>
      <c r="AL3828">
        <v>97</v>
      </c>
      <c r="AO3828">
        <v>0</v>
      </c>
      <c r="AV3828" s="1" t="s">
        <v>53</v>
      </c>
      <c r="AW3828">
        <f>Facebook[[#This Row],[Total Post Reactions]]+Facebook[[#This Row],[Total Post Shares]]+Facebook[[#This Row],[Page Likes]]</f>
        <v>0</v>
      </c>
      <c r="AX3828" s="1">
        <f>IFERROR((Facebook[[#This Row],[Engagement]]/Facebook[[#This Row],[Reach]])*100,0)</f>
        <v>0</v>
      </c>
      <c r="AY3828" s="1" t="str">
        <f>TEXT(Facebook[[#This Row],[ReportDate]],"mmmm")</f>
        <v>November</v>
      </c>
    </row>
    <row r="3829" spans="1:51" x14ac:dyDescent="0.55000000000000004">
      <c r="A3829" s="1" t="s">
        <v>152</v>
      </c>
      <c r="B3829" s="1" t="s">
        <v>74</v>
      </c>
      <c r="C3829" s="1" t="s">
        <v>59</v>
      </c>
      <c r="D3829" s="1" t="s">
        <v>75</v>
      </c>
      <c r="E3829" s="1" t="s">
        <v>52</v>
      </c>
      <c r="F3829" s="2">
        <v>43044</v>
      </c>
      <c r="G3829">
        <v>2.13</v>
      </c>
      <c r="H3829">
        <v>84</v>
      </c>
      <c r="K3829">
        <v>66</v>
      </c>
      <c r="M3829">
        <v>1</v>
      </c>
      <c r="O3829">
        <v>1</v>
      </c>
      <c r="T3829">
        <v>2.13</v>
      </c>
      <c r="U3829">
        <v>0.03</v>
      </c>
      <c r="V3829">
        <v>2.13</v>
      </c>
      <c r="Y3829">
        <v>1.2727269999999999</v>
      </c>
      <c r="Z3829">
        <v>84</v>
      </c>
      <c r="AA3829">
        <v>2.13</v>
      </c>
      <c r="AB3829">
        <v>2.13</v>
      </c>
      <c r="AG3829">
        <v>1</v>
      </c>
      <c r="AH3829">
        <v>66</v>
      </c>
      <c r="AI3829">
        <v>2</v>
      </c>
      <c r="AK3829">
        <v>-2</v>
      </c>
      <c r="AL3829">
        <v>66</v>
      </c>
      <c r="AM3829">
        <v>1</v>
      </c>
      <c r="AO3829">
        <v>1</v>
      </c>
      <c r="AV3829" s="1" t="s">
        <v>53</v>
      </c>
      <c r="AW3829">
        <f>Facebook[[#This Row],[Total Post Reactions]]+Facebook[[#This Row],[Total Post Shares]]+Facebook[[#This Row],[Page Likes]]</f>
        <v>1</v>
      </c>
      <c r="AX3829" s="1">
        <f>IFERROR((Facebook[[#This Row],[Engagement]]/Facebook[[#This Row],[Reach]])*100,0)</f>
        <v>1.5151515151515151</v>
      </c>
      <c r="AY3829" s="1" t="str">
        <f>TEXT(Facebook[[#This Row],[ReportDate]],"mmmm")</f>
        <v>November</v>
      </c>
    </row>
    <row r="3830" spans="1:51" x14ac:dyDescent="0.55000000000000004">
      <c r="A3830" s="1" t="s">
        <v>144</v>
      </c>
      <c r="B3830" s="1" t="s">
        <v>74</v>
      </c>
      <c r="C3830" s="1" t="s">
        <v>59</v>
      </c>
      <c r="D3830" s="1" t="s">
        <v>75</v>
      </c>
      <c r="E3830" s="1" t="s">
        <v>52</v>
      </c>
      <c r="F3830" s="2">
        <v>43044</v>
      </c>
      <c r="G3830">
        <v>8.26</v>
      </c>
      <c r="H3830">
        <v>287</v>
      </c>
      <c r="K3830">
        <v>277</v>
      </c>
      <c r="M3830">
        <v>1</v>
      </c>
      <c r="O3830">
        <v>1</v>
      </c>
      <c r="T3830">
        <v>8.26</v>
      </c>
      <c r="U3830">
        <v>0.03</v>
      </c>
      <c r="V3830">
        <v>8.26</v>
      </c>
      <c r="Y3830">
        <v>1.0361009999999999</v>
      </c>
      <c r="Z3830">
        <v>287</v>
      </c>
      <c r="AA3830">
        <v>8.26</v>
      </c>
      <c r="AB3830">
        <v>8.26</v>
      </c>
      <c r="AG3830">
        <v>1</v>
      </c>
      <c r="AH3830">
        <v>277</v>
      </c>
      <c r="AI3830">
        <v>8</v>
      </c>
      <c r="AK3830">
        <v>-8</v>
      </c>
      <c r="AL3830">
        <v>277</v>
      </c>
      <c r="AM3830">
        <v>1</v>
      </c>
      <c r="AO3830">
        <v>1</v>
      </c>
      <c r="AV3830" s="1" t="s">
        <v>53</v>
      </c>
      <c r="AW3830">
        <f>Facebook[[#This Row],[Total Post Reactions]]+Facebook[[#This Row],[Total Post Shares]]+Facebook[[#This Row],[Page Likes]]</f>
        <v>1</v>
      </c>
      <c r="AX3830" s="1">
        <f>IFERROR((Facebook[[#This Row],[Engagement]]/Facebook[[#This Row],[Reach]])*100,0)</f>
        <v>0.36101083032490977</v>
      </c>
      <c r="AY3830" s="1" t="str">
        <f>TEXT(Facebook[[#This Row],[ReportDate]],"mmmm")</f>
        <v>November</v>
      </c>
    </row>
    <row r="3831" spans="1:51" x14ac:dyDescent="0.55000000000000004">
      <c r="A3831" s="1" t="s">
        <v>54</v>
      </c>
      <c r="B3831" s="1" t="s">
        <v>74</v>
      </c>
      <c r="C3831" s="1" t="s">
        <v>59</v>
      </c>
      <c r="D3831" s="1" t="s">
        <v>75</v>
      </c>
      <c r="E3831" s="1" t="s">
        <v>52</v>
      </c>
      <c r="F3831" s="2">
        <v>43044</v>
      </c>
      <c r="G3831">
        <v>1.89</v>
      </c>
      <c r="H3831">
        <v>91</v>
      </c>
      <c r="K3831">
        <v>91</v>
      </c>
      <c r="M3831">
        <v>1</v>
      </c>
      <c r="O3831">
        <v>1</v>
      </c>
      <c r="T3831">
        <v>1.89</v>
      </c>
      <c r="U3831">
        <v>0.02</v>
      </c>
      <c r="V3831">
        <v>1.89</v>
      </c>
      <c r="Y3831">
        <v>1</v>
      </c>
      <c r="Z3831">
        <v>91</v>
      </c>
      <c r="AA3831">
        <v>1.89</v>
      </c>
      <c r="AB3831">
        <v>1.89</v>
      </c>
      <c r="AG3831">
        <v>1</v>
      </c>
      <c r="AH3831">
        <v>91</v>
      </c>
      <c r="AI3831">
        <v>2</v>
      </c>
      <c r="AK3831">
        <v>-2</v>
      </c>
      <c r="AL3831">
        <v>91</v>
      </c>
      <c r="AM3831">
        <v>1</v>
      </c>
      <c r="AO3831">
        <v>1</v>
      </c>
      <c r="AV3831" s="1" t="s">
        <v>53</v>
      </c>
      <c r="AW3831">
        <f>Facebook[[#This Row],[Total Post Reactions]]+Facebook[[#This Row],[Total Post Shares]]+Facebook[[#This Row],[Page Likes]]</f>
        <v>1</v>
      </c>
      <c r="AX3831" s="1">
        <f>IFERROR((Facebook[[#This Row],[Engagement]]/Facebook[[#This Row],[Reach]])*100,0)</f>
        <v>1.098901098901099</v>
      </c>
      <c r="AY3831" s="1" t="str">
        <f>TEXT(Facebook[[#This Row],[ReportDate]],"mmmm")</f>
        <v>November</v>
      </c>
    </row>
    <row r="3832" spans="1:51" x14ac:dyDescent="0.55000000000000004">
      <c r="A3832" s="1" t="s">
        <v>149</v>
      </c>
      <c r="B3832" s="1" t="s">
        <v>74</v>
      </c>
      <c r="C3832" s="1" t="s">
        <v>59</v>
      </c>
      <c r="D3832" s="1" t="s">
        <v>75</v>
      </c>
      <c r="E3832" s="1" t="s">
        <v>52</v>
      </c>
      <c r="F3832" s="2">
        <v>43044</v>
      </c>
      <c r="G3832">
        <v>4.5999999999999996</v>
      </c>
      <c r="H3832">
        <v>137</v>
      </c>
      <c r="K3832">
        <v>133</v>
      </c>
      <c r="M3832">
        <v>1</v>
      </c>
      <c r="O3832">
        <v>1</v>
      </c>
      <c r="T3832">
        <v>4.5999999999999996</v>
      </c>
      <c r="U3832">
        <v>0.03</v>
      </c>
      <c r="V3832">
        <v>4.5999999999999996</v>
      </c>
      <c r="Y3832">
        <v>1.0300750000000001</v>
      </c>
      <c r="Z3832">
        <v>137</v>
      </c>
      <c r="AA3832">
        <v>4.5999999999999996</v>
      </c>
      <c r="AB3832">
        <v>4.5999999999999996</v>
      </c>
      <c r="AG3832">
        <v>1</v>
      </c>
      <c r="AH3832">
        <v>133</v>
      </c>
      <c r="AI3832">
        <v>5</v>
      </c>
      <c r="AK3832">
        <v>-5</v>
      </c>
      <c r="AL3832">
        <v>133</v>
      </c>
      <c r="AM3832">
        <v>1</v>
      </c>
      <c r="AO3832">
        <v>1</v>
      </c>
      <c r="AV3832" s="1" t="s">
        <v>53</v>
      </c>
      <c r="AW3832">
        <f>Facebook[[#This Row],[Total Post Reactions]]+Facebook[[#This Row],[Total Post Shares]]+Facebook[[#This Row],[Page Likes]]</f>
        <v>1</v>
      </c>
      <c r="AX3832" s="1">
        <f>IFERROR((Facebook[[#This Row],[Engagement]]/Facebook[[#This Row],[Reach]])*100,0)</f>
        <v>0.75187969924812026</v>
      </c>
      <c r="AY3832" s="1" t="str">
        <f>TEXT(Facebook[[#This Row],[ReportDate]],"mmmm")</f>
        <v>November</v>
      </c>
    </row>
    <row r="3833" spans="1:51" x14ac:dyDescent="0.55000000000000004">
      <c r="A3833" s="1" t="s">
        <v>164</v>
      </c>
      <c r="B3833" s="1" t="s">
        <v>83</v>
      </c>
      <c r="C3833" s="1" t="s">
        <v>59</v>
      </c>
      <c r="D3833" s="1" t="s">
        <v>75</v>
      </c>
      <c r="E3833" s="1" t="s">
        <v>52</v>
      </c>
      <c r="F3833" s="2">
        <v>43044</v>
      </c>
      <c r="G3833">
        <v>0.85</v>
      </c>
      <c r="H3833">
        <v>77</v>
      </c>
      <c r="K3833">
        <v>75</v>
      </c>
      <c r="O3833">
        <v>0</v>
      </c>
      <c r="T3833">
        <v>0.85</v>
      </c>
      <c r="U3833">
        <v>0.01</v>
      </c>
      <c r="Y3833">
        <v>1.026667</v>
      </c>
      <c r="Z3833">
        <v>77</v>
      </c>
      <c r="AA3833">
        <v>0.85</v>
      </c>
      <c r="AB3833">
        <v>0.85</v>
      </c>
      <c r="AH3833">
        <v>75</v>
      </c>
      <c r="AI3833">
        <v>1</v>
      </c>
      <c r="AK3833">
        <v>-1</v>
      </c>
      <c r="AL3833">
        <v>75</v>
      </c>
      <c r="AO3833">
        <v>0</v>
      </c>
      <c r="AV3833" s="1" t="s">
        <v>53</v>
      </c>
      <c r="AW3833">
        <f>Facebook[[#This Row],[Total Post Reactions]]+Facebook[[#This Row],[Total Post Shares]]+Facebook[[#This Row],[Page Likes]]</f>
        <v>0</v>
      </c>
      <c r="AX3833" s="1">
        <f>IFERROR((Facebook[[#This Row],[Engagement]]/Facebook[[#This Row],[Reach]])*100,0)</f>
        <v>0</v>
      </c>
      <c r="AY3833" s="1" t="str">
        <f>TEXT(Facebook[[#This Row],[ReportDate]],"mmmm")</f>
        <v>November</v>
      </c>
    </row>
    <row r="3834" spans="1:51" x14ac:dyDescent="0.55000000000000004">
      <c r="A3834" s="1" t="s">
        <v>165</v>
      </c>
      <c r="B3834" s="1" t="s">
        <v>83</v>
      </c>
      <c r="C3834" s="1" t="s">
        <v>59</v>
      </c>
      <c r="D3834" s="1" t="s">
        <v>75</v>
      </c>
      <c r="E3834" s="1" t="s">
        <v>52</v>
      </c>
      <c r="F3834" s="2">
        <v>43044</v>
      </c>
      <c r="G3834">
        <v>1.58</v>
      </c>
      <c r="H3834">
        <v>192</v>
      </c>
      <c r="K3834">
        <v>192</v>
      </c>
      <c r="O3834">
        <v>0</v>
      </c>
      <c r="T3834">
        <v>1.58</v>
      </c>
      <c r="U3834">
        <v>0.01</v>
      </c>
      <c r="Y3834">
        <v>1</v>
      </c>
      <c r="Z3834">
        <v>192</v>
      </c>
      <c r="AA3834">
        <v>1.58</v>
      </c>
      <c r="AB3834">
        <v>1.58</v>
      </c>
      <c r="AH3834">
        <v>192</v>
      </c>
      <c r="AI3834">
        <v>2</v>
      </c>
      <c r="AK3834">
        <v>-2</v>
      </c>
      <c r="AL3834">
        <v>192</v>
      </c>
      <c r="AO3834">
        <v>0</v>
      </c>
      <c r="AV3834" s="1" t="s">
        <v>53</v>
      </c>
      <c r="AW3834">
        <f>Facebook[[#This Row],[Total Post Reactions]]+Facebook[[#This Row],[Total Post Shares]]+Facebook[[#This Row],[Page Likes]]</f>
        <v>0</v>
      </c>
      <c r="AX3834" s="1">
        <f>IFERROR((Facebook[[#This Row],[Engagement]]/Facebook[[#This Row],[Reach]])*100,0)</f>
        <v>0</v>
      </c>
      <c r="AY3834" s="1" t="str">
        <f>TEXT(Facebook[[#This Row],[ReportDate]],"mmmm")</f>
        <v>November</v>
      </c>
    </row>
    <row r="3835" spans="1:51" x14ac:dyDescent="0.55000000000000004">
      <c r="A3835" s="1" t="s">
        <v>152</v>
      </c>
      <c r="B3835" s="1" t="s">
        <v>83</v>
      </c>
      <c r="C3835" s="1" t="s">
        <v>59</v>
      </c>
      <c r="D3835" s="1" t="s">
        <v>75</v>
      </c>
      <c r="E3835" s="1" t="s">
        <v>52</v>
      </c>
      <c r="F3835" s="2">
        <v>43044</v>
      </c>
      <c r="G3835">
        <v>2.04</v>
      </c>
      <c r="H3835">
        <v>215</v>
      </c>
      <c r="K3835">
        <v>209</v>
      </c>
      <c r="O3835">
        <v>0</v>
      </c>
      <c r="T3835">
        <v>2.04</v>
      </c>
      <c r="U3835">
        <v>0.01</v>
      </c>
      <c r="Y3835">
        <v>1.028708</v>
      </c>
      <c r="Z3835">
        <v>215</v>
      </c>
      <c r="AA3835">
        <v>2.04</v>
      </c>
      <c r="AB3835">
        <v>2.04</v>
      </c>
      <c r="AH3835">
        <v>209</v>
      </c>
      <c r="AI3835">
        <v>2</v>
      </c>
      <c r="AK3835">
        <v>-2</v>
      </c>
      <c r="AL3835">
        <v>209</v>
      </c>
      <c r="AO3835">
        <v>0</v>
      </c>
      <c r="AV3835" s="1" t="s">
        <v>53</v>
      </c>
      <c r="AW3835">
        <f>Facebook[[#This Row],[Total Post Reactions]]+Facebook[[#This Row],[Total Post Shares]]+Facebook[[#This Row],[Page Likes]]</f>
        <v>0</v>
      </c>
      <c r="AX3835" s="1">
        <f>IFERROR((Facebook[[#This Row],[Engagement]]/Facebook[[#This Row],[Reach]])*100,0)</f>
        <v>0</v>
      </c>
      <c r="AY3835" s="1" t="str">
        <f>TEXT(Facebook[[#This Row],[ReportDate]],"mmmm")</f>
        <v>November</v>
      </c>
    </row>
    <row r="3836" spans="1:51" x14ac:dyDescent="0.55000000000000004">
      <c r="A3836" s="1" t="s">
        <v>146</v>
      </c>
      <c r="B3836" s="1" t="s">
        <v>83</v>
      </c>
      <c r="C3836" s="1" t="s">
        <v>59</v>
      </c>
      <c r="D3836" s="1" t="s">
        <v>75</v>
      </c>
      <c r="E3836" s="1" t="s">
        <v>52</v>
      </c>
      <c r="F3836" s="2">
        <v>43044</v>
      </c>
      <c r="G3836">
        <v>2.1</v>
      </c>
      <c r="H3836">
        <v>207</v>
      </c>
      <c r="K3836">
        <v>202</v>
      </c>
      <c r="O3836">
        <v>0</v>
      </c>
      <c r="T3836">
        <v>2.1</v>
      </c>
      <c r="U3836">
        <v>0.01</v>
      </c>
      <c r="Y3836">
        <v>1.0247520000000001</v>
      </c>
      <c r="Z3836">
        <v>207</v>
      </c>
      <c r="AA3836">
        <v>2.1</v>
      </c>
      <c r="AB3836">
        <v>2.1</v>
      </c>
      <c r="AH3836">
        <v>202</v>
      </c>
      <c r="AI3836">
        <v>2</v>
      </c>
      <c r="AK3836">
        <v>-2</v>
      </c>
      <c r="AL3836">
        <v>202</v>
      </c>
      <c r="AO3836">
        <v>0</v>
      </c>
      <c r="AV3836" s="1" t="s">
        <v>53</v>
      </c>
      <c r="AW3836">
        <f>Facebook[[#This Row],[Total Post Reactions]]+Facebook[[#This Row],[Total Post Shares]]+Facebook[[#This Row],[Page Likes]]</f>
        <v>0</v>
      </c>
      <c r="AX3836" s="1">
        <f>IFERROR((Facebook[[#This Row],[Engagement]]/Facebook[[#This Row],[Reach]])*100,0)</f>
        <v>0</v>
      </c>
      <c r="AY3836" s="1" t="str">
        <f>TEXT(Facebook[[#This Row],[ReportDate]],"mmmm")</f>
        <v>November</v>
      </c>
    </row>
    <row r="3837" spans="1:51" x14ac:dyDescent="0.55000000000000004">
      <c r="A3837" s="1" t="s">
        <v>151</v>
      </c>
      <c r="B3837" s="1" t="s">
        <v>83</v>
      </c>
      <c r="C3837" s="1" t="s">
        <v>59</v>
      </c>
      <c r="D3837" s="1" t="s">
        <v>75</v>
      </c>
      <c r="E3837" s="1" t="s">
        <v>52</v>
      </c>
      <c r="F3837" s="2">
        <v>43044</v>
      </c>
      <c r="G3837">
        <v>0.19</v>
      </c>
      <c r="H3837">
        <v>18</v>
      </c>
      <c r="K3837">
        <v>17</v>
      </c>
      <c r="O3837">
        <v>0</v>
      </c>
      <c r="T3837">
        <v>0.19</v>
      </c>
      <c r="U3837">
        <v>0.01</v>
      </c>
      <c r="Y3837">
        <v>1.058824</v>
      </c>
      <c r="Z3837">
        <v>18</v>
      </c>
      <c r="AA3837">
        <v>0.19</v>
      </c>
      <c r="AB3837">
        <v>0.19</v>
      </c>
      <c r="AH3837">
        <v>17</v>
      </c>
      <c r="AI3837">
        <v>0</v>
      </c>
      <c r="AK3837">
        <v>0</v>
      </c>
      <c r="AL3837">
        <v>17</v>
      </c>
      <c r="AO3837">
        <v>0</v>
      </c>
      <c r="AV3837" s="1" t="s">
        <v>53</v>
      </c>
      <c r="AW3837">
        <f>Facebook[[#This Row],[Total Post Reactions]]+Facebook[[#This Row],[Total Post Shares]]+Facebook[[#This Row],[Page Likes]]</f>
        <v>0</v>
      </c>
      <c r="AX3837" s="1">
        <f>IFERROR((Facebook[[#This Row],[Engagement]]/Facebook[[#This Row],[Reach]])*100,0)</f>
        <v>0</v>
      </c>
      <c r="AY3837" s="1" t="str">
        <f>TEXT(Facebook[[#This Row],[ReportDate]],"mmmm")</f>
        <v>November</v>
      </c>
    </row>
    <row r="3838" spans="1:51" x14ac:dyDescent="0.55000000000000004">
      <c r="A3838" s="1" t="s">
        <v>143</v>
      </c>
      <c r="B3838" s="1" t="s">
        <v>83</v>
      </c>
      <c r="C3838" s="1" t="s">
        <v>59</v>
      </c>
      <c r="D3838" s="1" t="s">
        <v>75</v>
      </c>
      <c r="E3838" s="1" t="s">
        <v>52</v>
      </c>
      <c r="F3838" s="2">
        <v>43044</v>
      </c>
      <c r="G3838">
        <v>0.66</v>
      </c>
      <c r="H3838">
        <v>114</v>
      </c>
      <c r="K3838">
        <v>111</v>
      </c>
      <c r="M3838">
        <v>1</v>
      </c>
      <c r="O3838">
        <v>1</v>
      </c>
      <c r="T3838">
        <v>0.66</v>
      </c>
      <c r="U3838">
        <v>0.01</v>
      </c>
      <c r="V3838">
        <v>0.66</v>
      </c>
      <c r="Y3838">
        <v>1.0270269999999999</v>
      </c>
      <c r="Z3838">
        <v>114</v>
      </c>
      <c r="AA3838">
        <v>0.66</v>
      </c>
      <c r="AB3838">
        <v>0.66</v>
      </c>
      <c r="AG3838">
        <v>1</v>
      </c>
      <c r="AH3838">
        <v>111</v>
      </c>
      <c r="AI3838">
        <v>1</v>
      </c>
      <c r="AK3838">
        <v>-1</v>
      </c>
      <c r="AL3838">
        <v>111</v>
      </c>
      <c r="AM3838">
        <v>1</v>
      </c>
      <c r="AO3838">
        <v>1</v>
      </c>
      <c r="AV3838" s="1" t="s">
        <v>53</v>
      </c>
      <c r="AW3838">
        <f>Facebook[[#This Row],[Total Post Reactions]]+Facebook[[#This Row],[Total Post Shares]]+Facebook[[#This Row],[Page Likes]]</f>
        <v>1</v>
      </c>
      <c r="AX3838" s="1">
        <f>IFERROR((Facebook[[#This Row],[Engagement]]/Facebook[[#This Row],[Reach]])*100,0)</f>
        <v>0.90090090090090091</v>
      </c>
      <c r="AY3838" s="1" t="str">
        <f>TEXT(Facebook[[#This Row],[ReportDate]],"mmmm")</f>
        <v>November</v>
      </c>
    </row>
    <row r="3839" spans="1:51" x14ac:dyDescent="0.55000000000000004">
      <c r="A3839" s="1" t="s">
        <v>67</v>
      </c>
      <c r="B3839" s="1" t="s">
        <v>83</v>
      </c>
      <c r="C3839" s="1" t="s">
        <v>59</v>
      </c>
      <c r="D3839" s="1" t="s">
        <v>75</v>
      </c>
      <c r="E3839" s="1" t="s">
        <v>52</v>
      </c>
      <c r="F3839" s="2">
        <v>43044</v>
      </c>
      <c r="G3839">
        <v>0.4</v>
      </c>
      <c r="H3839">
        <v>53</v>
      </c>
      <c r="K3839">
        <v>53</v>
      </c>
      <c r="M3839">
        <v>1</v>
      </c>
      <c r="O3839">
        <v>1</v>
      </c>
      <c r="T3839">
        <v>0.4</v>
      </c>
      <c r="U3839">
        <v>0.01</v>
      </c>
      <c r="V3839">
        <v>0.4</v>
      </c>
      <c r="Y3839">
        <v>1</v>
      </c>
      <c r="Z3839">
        <v>53</v>
      </c>
      <c r="AA3839">
        <v>0.4</v>
      </c>
      <c r="AB3839">
        <v>0.4</v>
      </c>
      <c r="AG3839">
        <v>1</v>
      </c>
      <c r="AH3839">
        <v>53</v>
      </c>
      <c r="AI3839">
        <v>0</v>
      </c>
      <c r="AK3839">
        <v>0</v>
      </c>
      <c r="AL3839">
        <v>53</v>
      </c>
      <c r="AM3839">
        <v>1</v>
      </c>
      <c r="AO3839">
        <v>1</v>
      </c>
      <c r="AV3839" s="1" t="s">
        <v>53</v>
      </c>
      <c r="AW3839">
        <f>Facebook[[#This Row],[Total Post Reactions]]+Facebook[[#This Row],[Total Post Shares]]+Facebook[[#This Row],[Page Likes]]</f>
        <v>1</v>
      </c>
      <c r="AX3839" s="1">
        <f>IFERROR((Facebook[[#This Row],[Engagement]]/Facebook[[#This Row],[Reach]])*100,0)</f>
        <v>1.8867924528301887</v>
      </c>
      <c r="AY3839" s="1" t="str">
        <f>TEXT(Facebook[[#This Row],[ReportDate]],"mmmm")</f>
        <v>November</v>
      </c>
    </row>
    <row r="3840" spans="1:51" x14ac:dyDescent="0.55000000000000004">
      <c r="A3840" s="1" t="s">
        <v>54</v>
      </c>
      <c r="B3840" s="1" t="s">
        <v>83</v>
      </c>
      <c r="C3840" s="1" t="s">
        <v>59</v>
      </c>
      <c r="D3840" s="1" t="s">
        <v>75</v>
      </c>
      <c r="E3840" s="1" t="s">
        <v>52</v>
      </c>
      <c r="F3840" s="2">
        <v>43044</v>
      </c>
      <c r="G3840">
        <v>1.02</v>
      </c>
      <c r="H3840">
        <v>123</v>
      </c>
      <c r="K3840">
        <v>120</v>
      </c>
      <c r="M3840">
        <v>1</v>
      </c>
      <c r="O3840">
        <v>1</v>
      </c>
      <c r="T3840">
        <v>1.02</v>
      </c>
      <c r="U3840">
        <v>0.01</v>
      </c>
      <c r="V3840">
        <v>1.02</v>
      </c>
      <c r="Y3840">
        <v>1.0249999999999999</v>
      </c>
      <c r="Z3840">
        <v>123</v>
      </c>
      <c r="AA3840">
        <v>1.02</v>
      </c>
      <c r="AB3840">
        <v>1.02</v>
      </c>
      <c r="AG3840">
        <v>1</v>
      </c>
      <c r="AH3840">
        <v>120</v>
      </c>
      <c r="AI3840">
        <v>1</v>
      </c>
      <c r="AK3840">
        <v>-1</v>
      </c>
      <c r="AL3840">
        <v>120</v>
      </c>
      <c r="AM3840">
        <v>1</v>
      </c>
      <c r="AO3840">
        <v>1</v>
      </c>
      <c r="AV3840" s="1" t="s">
        <v>53</v>
      </c>
      <c r="AW3840">
        <f>Facebook[[#This Row],[Total Post Reactions]]+Facebook[[#This Row],[Total Post Shares]]+Facebook[[#This Row],[Page Likes]]</f>
        <v>1</v>
      </c>
      <c r="AX3840" s="1">
        <f>IFERROR((Facebook[[#This Row],[Engagement]]/Facebook[[#This Row],[Reach]])*100,0)</f>
        <v>0.83333333333333337</v>
      </c>
      <c r="AY3840" s="1" t="str">
        <f>TEXT(Facebook[[#This Row],[ReportDate]],"mmmm")</f>
        <v>November</v>
      </c>
    </row>
    <row r="3841" spans="1:51" x14ac:dyDescent="0.55000000000000004">
      <c r="A3841" s="1" t="s">
        <v>80</v>
      </c>
      <c r="B3841" s="1" t="s">
        <v>83</v>
      </c>
      <c r="C3841" s="1" t="s">
        <v>59</v>
      </c>
      <c r="D3841" s="1" t="s">
        <v>75</v>
      </c>
      <c r="E3841" s="1" t="s">
        <v>52</v>
      </c>
      <c r="F3841" s="2">
        <v>43044</v>
      </c>
      <c r="G3841">
        <v>1.75</v>
      </c>
      <c r="H3841">
        <v>258</v>
      </c>
      <c r="K3841">
        <v>253</v>
      </c>
      <c r="M3841">
        <v>2</v>
      </c>
      <c r="O3841">
        <v>2</v>
      </c>
      <c r="T3841">
        <v>1.75</v>
      </c>
      <c r="U3841">
        <v>0.01</v>
      </c>
      <c r="V3841">
        <v>0.88</v>
      </c>
      <c r="Y3841">
        <v>1.019763</v>
      </c>
      <c r="Z3841">
        <v>258</v>
      </c>
      <c r="AA3841">
        <v>1.75</v>
      </c>
      <c r="AB3841">
        <v>1.75</v>
      </c>
      <c r="AG3841">
        <v>2</v>
      </c>
      <c r="AH3841">
        <v>253</v>
      </c>
      <c r="AI3841">
        <v>2</v>
      </c>
      <c r="AK3841">
        <v>-2</v>
      </c>
      <c r="AL3841">
        <v>253</v>
      </c>
      <c r="AM3841">
        <v>2</v>
      </c>
      <c r="AO3841">
        <v>2</v>
      </c>
      <c r="AV3841" s="1" t="s">
        <v>53</v>
      </c>
      <c r="AW3841">
        <f>Facebook[[#This Row],[Total Post Reactions]]+Facebook[[#This Row],[Total Post Shares]]+Facebook[[#This Row],[Page Likes]]</f>
        <v>2</v>
      </c>
      <c r="AX3841" s="1">
        <f>IFERROR((Facebook[[#This Row],[Engagement]]/Facebook[[#This Row],[Reach]])*100,0)</f>
        <v>0.79051383399209485</v>
      </c>
      <c r="AY3841" s="1" t="str">
        <f>TEXT(Facebook[[#This Row],[ReportDate]],"mmmm")</f>
        <v>November</v>
      </c>
    </row>
    <row r="3842" spans="1:51" x14ac:dyDescent="0.55000000000000004">
      <c r="A3842" s="1" t="s">
        <v>148</v>
      </c>
      <c r="B3842" s="1" t="s">
        <v>74</v>
      </c>
      <c r="C3842" s="1" t="s">
        <v>59</v>
      </c>
      <c r="D3842" s="1" t="s">
        <v>75</v>
      </c>
      <c r="E3842" s="1" t="s">
        <v>52</v>
      </c>
      <c r="F3842" s="2">
        <v>43044</v>
      </c>
      <c r="G3842">
        <v>0.98</v>
      </c>
      <c r="H3842">
        <v>24</v>
      </c>
      <c r="K3842">
        <v>22</v>
      </c>
      <c r="O3842">
        <v>0</v>
      </c>
      <c r="T3842">
        <v>0.98</v>
      </c>
      <c r="U3842">
        <v>0.04</v>
      </c>
      <c r="Y3842">
        <v>1.0909089999999999</v>
      </c>
      <c r="Z3842">
        <v>24</v>
      </c>
      <c r="AA3842">
        <v>0.98</v>
      </c>
      <c r="AB3842">
        <v>0.98</v>
      </c>
      <c r="AH3842">
        <v>22</v>
      </c>
      <c r="AI3842">
        <v>1</v>
      </c>
      <c r="AK3842">
        <v>-1</v>
      </c>
      <c r="AL3842">
        <v>22</v>
      </c>
      <c r="AO3842">
        <v>0</v>
      </c>
      <c r="AV3842" s="1" t="s">
        <v>53</v>
      </c>
      <c r="AW3842">
        <f>Facebook[[#This Row],[Total Post Reactions]]+Facebook[[#This Row],[Total Post Shares]]+Facebook[[#This Row],[Page Likes]]</f>
        <v>0</v>
      </c>
      <c r="AX3842" s="1">
        <f>IFERROR((Facebook[[#This Row],[Engagement]]/Facebook[[#This Row],[Reach]])*100,0)</f>
        <v>0</v>
      </c>
      <c r="AY3842" s="1" t="str">
        <f>TEXT(Facebook[[#This Row],[ReportDate]],"mmmm")</f>
        <v>November</v>
      </c>
    </row>
    <row r="3843" spans="1:51" x14ac:dyDescent="0.55000000000000004">
      <c r="A3843" s="1" t="s">
        <v>148</v>
      </c>
      <c r="B3843" s="1" t="s">
        <v>83</v>
      </c>
      <c r="C3843" s="1" t="s">
        <v>59</v>
      </c>
      <c r="D3843" s="1" t="s">
        <v>75</v>
      </c>
      <c r="E3843" s="1" t="s">
        <v>52</v>
      </c>
      <c r="F3843" s="2">
        <v>43044</v>
      </c>
      <c r="G3843">
        <v>1.98</v>
      </c>
      <c r="H3843">
        <v>214</v>
      </c>
      <c r="K3843">
        <v>208</v>
      </c>
      <c r="O3843">
        <v>0</v>
      </c>
      <c r="T3843">
        <v>1.98</v>
      </c>
      <c r="U3843">
        <v>0.01</v>
      </c>
      <c r="Y3843">
        <v>1.0288459999999999</v>
      </c>
      <c r="Z3843">
        <v>214</v>
      </c>
      <c r="AA3843">
        <v>1.98</v>
      </c>
      <c r="AB3843">
        <v>1.98</v>
      </c>
      <c r="AH3843">
        <v>208</v>
      </c>
      <c r="AI3843">
        <v>2</v>
      </c>
      <c r="AK3843">
        <v>-2</v>
      </c>
      <c r="AL3843">
        <v>208</v>
      </c>
      <c r="AO3843">
        <v>0</v>
      </c>
      <c r="AV3843" s="1" t="s">
        <v>53</v>
      </c>
      <c r="AW3843">
        <f>Facebook[[#This Row],[Total Post Reactions]]+Facebook[[#This Row],[Total Post Shares]]+Facebook[[#This Row],[Page Likes]]</f>
        <v>0</v>
      </c>
      <c r="AX3843" s="1">
        <f>IFERROR((Facebook[[#This Row],[Engagement]]/Facebook[[#This Row],[Reach]])*100,0)</f>
        <v>0</v>
      </c>
      <c r="AY3843" s="1" t="str">
        <f>TEXT(Facebook[[#This Row],[ReportDate]],"mmmm")</f>
        <v>November</v>
      </c>
    </row>
    <row r="3844" spans="1:51" x14ac:dyDescent="0.55000000000000004">
      <c r="A3844" s="1" t="s">
        <v>148</v>
      </c>
      <c r="B3844" s="1" t="s">
        <v>81</v>
      </c>
      <c r="C3844" s="1" t="s">
        <v>59</v>
      </c>
      <c r="D3844" s="1" t="s">
        <v>75</v>
      </c>
      <c r="E3844" s="1" t="s">
        <v>52</v>
      </c>
      <c r="F3844" s="2">
        <v>43044</v>
      </c>
      <c r="G3844">
        <v>4.8</v>
      </c>
      <c r="H3844">
        <v>330</v>
      </c>
      <c r="K3844">
        <v>320</v>
      </c>
      <c r="M3844">
        <v>2</v>
      </c>
      <c r="O3844">
        <v>2</v>
      </c>
      <c r="T3844">
        <v>4.8</v>
      </c>
      <c r="U3844">
        <v>0.02</v>
      </c>
      <c r="V3844">
        <v>2.4</v>
      </c>
      <c r="Y3844">
        <v>1.03125</v>
      </c>
      <c r="Z3844">
        <v>330</v>
      </c>
      <c r="AA3844">
        <v>4.8</v>
      </c>
      <c r="AB3844">
        <v>4.8</v>
      </c>
      <c r="AG3844">
        <v>2</v>
      </c>
      <c r="AH3844">
        <v>320</v>
      </c>
      <c r="AI3844">
        <v>5</v>
      </c>
      <c r="AK3844">
        <v>-5</v>
      </c>
      <c r="AL3844">
        <v>320</v>
      </c>
      <c r="AM3844">
        <v>2</v>
      </c>
      <c r="AO3844">
        <v>2</v>
      </c>
      <c r="AV3844" s="1" t="s">
        <v>53</v>
      </c>
      <c r="AW3844">
        <f>Facebook[[#This Row],[Total Post Reactions]]+Facebook[[#This Row],[Total Post Shares]]+Facebook[[#This Row],[Page Likes]]</f>
        <v>2</v>
      </c>
      <c r="AX3844" s="1">
        <f>IFERROR((Facebook[[#This Row],[Engagement]]/Facebook[[#This Row],[Reach]])*100,0)</f>
        <v>0.625</v>
      </c>
      <c r="AY3844" s="1" t="str">
        <f>TEXT(Facebook[[#This Row],[ReportDate]],"mmmm")</f>
        <v>November</v>
      </c>
    </row>
    <row r="3845" spans="1:51" x14ac:dyDescent="0.55000000000000004">
      <c r="A3845" s="1" t="s">
        <v>112</v>
      </c>
      <c r="B3845" s="1" t="s">
        <v>123</v>
      </c>
      <c r="C3845" s="1" t="s">
        <v>59</v>
      </c>
      <c r="D3845" s="1" t="s">
        <v>120</v>
      </c>
      <c r="E3845" s="1" t="s">
        <v>52</v>
      </c>
      <c r="F3845" s="2">
        <v>43044</v>
      </c>
      <c r="G3845">
        <v>4.6500000000000004</v>
      </c>
      <c r="H3845">
        <v>388</v>
      </c>
      <c r="I3845">
        <v>1</v>
      </c>
      <c r="K3845">
        <v>241</v>
      </c>
      <c r="O3845">
        <v>0</v>
      </c>
      <c r="P3845">
        <v>0</v>
      </c>
      <c r="T3845">
        <v>4.6500000000000004</v>
      </c>
      <c r="U3845">
        <v>0.02</v>
      </c>
      <c r="W3845">
        <v>4.6500000000000004</v>
      </c>
      <c r="Y3845">
        <v>1.6099589999999999</v>
      </c>
      <c r="Z3845">
        <v>388</v>
      </c>
      <c r="AA3845">
        <v>4.6500000000000004</v>
      </c>
      <c r="AB3845">
        <v>4.6500000000000004</v>
      </c>
      <c r="AC3845">
        <v>1</v>
      </c>
      <c r="AD3845">
        <v>0</v>
      </c>
      <c r="AH3845">
        <v>241</v>
      </c>
      <c r="AI3845">
        <v>5</v>
      </c>
      <c r="AJ3845">
        <v>1</v>
      </c>
      <c r="AK3845">
        <v>-5</v>
      </c>
      <c r="AL3845">
        <v>241</v>
      </c>
      <c r="AO3845">
        <v>0</v>
      </c>
      <c r="AP3845">
        <v>0</v>
      </c>
      <c r="AQ3845">
        <v>0</v>
      </c>
      <c r="AS3845">
        <v>0.25773195876288663</v>
      </c>
      <c r="AV3845" s="1" t="s">
        <v>53</v>
      </c>
      <c r="AW3845">
        <f>Facebook[[#This Row],[Total Post Reactions]]+Facebook[[#This Row],[Total Post Shares]]+Facebook[[#This Row],[Page Likes]]</f>
        <v>0</v>
      </c>
      <c r="AX3845" s="1">
        <f>IFERROR((Facebook[[#This Row],[Engagement]]/Facebook[[#This Row],[Reach]])*100,0)</f>
        <v>0</v>
      </c>
      <c r="AY3845" s="1" t="str">
        <f>TEXT(Facebook[[#This Row],[ReportDate]],"mmmm")</f>
        <v>November</v>
      </c>
    </row>
    <row r="3846" spans="1:51" x14ac:dyDescent="0.55000000000000004">
      <c r="A3846" s="1" t="s">
        <v>102</v>
      </c>
      <c r="B3846" s="1" t="s">
        <v>123</v>
      </c>
      <c r="C3846" s="1" t="s">
        <v>59</v>
      </c>
      <c r="D3846" s="1" t="s">
        <v>120</v>
      </c>
      <c r="E3846" s="1" t="s">
        <v>52</v>
      </c>
      <c r="F3846" s="2">
        <v>43044</v>
      </c>
      <c r="G3846">
        <v>7.93</v>
      </c>
      <c r="H3846">
        <v>737</v>
      </c>
      <c r="I3846">
        <v>5</v>
      </c>
      <c r="K3846">
        <v>582</v>
      </c>
      <c r="M3846">
        <v>1</v>
      </c>
      <c r="O3846">
        <v>1</v>
      </c>
      <c r="P3846">
        <v>0</v>
      </c>
      <c r="T3846">
        <v>7.93</v>
      </c>
      <c r="U3846">
        <v>0.01</v>
      </c>
      <c r="V3846">
        <v>7.93</v>
      </c>
      <c r="W3846">
        <v>1.59</v>
      </c>
      <c r="Y3846">
        <v>1.2663230000000001</v>
      </c>
      <c r="Z3846">
        <v>737</v>
      </c>
      <c r="AA3846">
        <v>7.93</v>
      </c>
      <c r="AB3846">
        <v>7.93</v>
      </c>
      <c r="AC3846">
        <v>5</v>
      </c>
      <c r="AD3846">
        <v>0</v>
      </c>
      <c r="AG3846">
        <v>1</v>
      </c>
      <c r="AH3846">
        <v>582</v>
      </c>
      <c r="AI3846">
        <v>8</v>
      </c>
      <c r="AJ3846">
        <v>5</v>
      </c>
      <c r="AK3846">
        <v>-8</v>
      </c>
      <c r="AL3846">
        <v>582</v>
      </c>
      <c r="AM3846">
        <v>1</v>
      </c>
      <c r="AO3846">
        <v>1</v>
      </c>
      <c r="AP3846">
        <v>0</v>
      </c>
      <c r="AQ3846">
        <v>0</v>
      </c>
      <c r="AS3846">
        <v>0.67842605156037994</v>
      </c>
      <c r="AV3846" s="1" t="s">
        <v>53</v>
      </c>
      <c r="AW3846">
        <f>Facebook[[#This Row],[Total Post Reactions]]+Facebook[[#This Row],[Total Post Shares]]+Facebook[[#This Row],[Page Likes]]</f>
        <v>1</v>
      </c>
      <c r="AX3846" s="1">
        <f>IFERROR((Facebook[[#This Row],[Engagement]]/Facebook[[#This Row],[Reach]])*100,0)</f>
        <v>0.1718213058419244</v>
      </c>
      <c r="AY3846" s="1" t="str">
        <f>TEXT(Facebook[[#This Row],[ReportDate]],"mmmm")</f>
        <v>November</v>
      </c>
    </row>
    <row r="3847" spans="1:51" x14ac:dyDescent="0.55000000000000004">
      <c r="A3847" s="1" t="s">
        <v>141</v>
      </c>
      <c r="B3847" s="1" t="s">
        <v>126</v>
      </c>
      <c r="C3847" s="1" t="s">
        <v>59</v>
      </c>
      <c r="D3847" s="1" t="s">
        <v>127</v>
      </c>
      <c r="E3847" s="1" t="s">
        <v>52</v>
      </c>
      <c r="F3847" s="2">
        <v>43044</v>
      </c>
      <c r="G3847">
        <v>9.6</v>
      </c>
      <c r="H3847">
        <v>975</v>
      </c>
      <c r="I3847">
        <v>1</v>
      </c>
      <c r="K3847">
        <v>975</v>
      </c>
      <c r="O3847">
        <v>0</v>
      </c>
      <c r="P3847">
        <v>0</v>
      </c>
      <c r="T3847">
        <v>9.6</v>
      </c>
      <c r="U3847">
        <v>0.01</v>
      </c>
      <c r="W3847">
        <v>9.6</v>
      </c>
      <c r="Y3847">
        <v>1</v>
      </c>
      <c r="Z3847">
        <v>975</v>
      </c>
      <c r="AA3847">
        <v>9.6</v>
      </c>
      <c r="AB3847">
        <v>9.6</v>
      </c>
      <c r="AC3847">
        <v>1</v>
      </c>
      <c r="AD3847">
        <v>0</v>
      </c>
      <c r="AH3847">
        <v>975</v>
      </c>
      <c r="AI3847">
        <v>10</v>
      </c>
      <c r="AJ3847">
        <v>1</v>
      </c>
      <c r="AK3847">
        <v>-10</v>
      </c>
      <c r="AL3847">
        <v>975</v>
      </c>
      <c r="AO3847">
        <v>0</v>
      </c>
      <c r="AP3847">
        <v>0</v>
      </c>
      <c r="AQ3847">
        <v>0</v>
      </c>
      <c r="AS3847">
        <v>0.1025641025641026</v>
      </c>
      <c r="AV3847" s="1" t="s">
        <v>53</v>
      </c>
      <c r="AW3847">
        <f>Facebook[[#This Row],[Total Post Reactions]]+Facebook[[#This Row],[Total Post Shares]]+Facebook[[#This Row],[Page Likes]]</f>
        <v>0</v>
      </c>
      <c r="AX3847" s="1">
        <f>IFERROR((Facebook[[#This Row],[Engagement]]/Facebook[[#This Row],[Reach]])*100,0)</f>
        <v>0</v>
      </c>
      <c r="AY3847" s="1" t="str">
        <f>TEXT(Facebook[[#This Row],[ReportDate]],"mmmm")</f>
        <v>November</v>
      </c>
    </row>
    <row r="3848" spans="1:51" x14ac:dyDescent="0.55000000000000004">
      <c r="A3848" s="1" t="s">
        <v>134</v>
      </c>
      <c r="B3848" s="1" t="s">
        <v>126</v>
      </c>
      <c r="C3848" s="1" t="s">
        <v>59</v>
      </c>
      <c r="D3848" s="1" t="s">
        <v>127</v>
      </c>
      <c r="E3848" s="1" t="s">
        <v>52</v>
      </c>
      <c r="F3848" s="2">
        <v>43044</v>
      </c>
      <c r="G3848">
        <v>0.98</v>
      </c>
      <c r="H3848">
        <v>127</v>
      </c>
      <c r="I3848">
        <v>2</v>
      </c>
      <c r="K3848">
        <v>123</v>
      </c>
      <c r="O3848">
        <v>0</v>
      </c>
      <c r="P3848">
        <v>0</v>
      </c>
      <c r="T3848">
        <v>0.98</v>
      </c>
      <c r="U3848">
        <v>0.01</v>
      </c>
      <c r="W3848">
        <v>0.49</v>
      </c>
      <c r="Y3848">
        <v>1.0325200000000001</v>
      </c>
      <c r="Z3848">
        <v>127</v>
      </c>
      <c r="AA3848">
        <v>0.98</v>
      </c>
      <c r="AB3848">
        <v>0.98</v>
      </c>
      <c r="AC3848">
        <v>2</v>
      </c>
      <c r="AD3848">
        <v>0</v>
      </c>
      <c r="AH3848">
        <v>123</v>
      </c>
      <c r="AI3848">
        <v>1</v>
      </c>
      <c r="AJ3848">
        <v>2</v>
      </c>
      <c r="AK3848">
        <v>-1</v>
      </c>
      <c r="AL3848">
        <v>123</v>
      </c>
      <c r="AO3848">
        <v>0</v>
      </c>
      <c r="AP3848">
        <v>0</v>
      </c>
      <c r="AQ3848">
        <v>0</v>
      </c>
      <c r="AS3848">
        <v>1.5748031496062991</v>
      </c>
      <c r="AV3848" s="1" t="s">
        <v>53</v>
      </c>
      <c r="AW3848">
        <f>Facebook[[#This Row],[Total Post Reactions]]+Facebook[[#This Row],[Total Post Shares]]+Facebook[[#This Row],[Page Likes]]</f>
        <v>0</v>
      </c>
      <c r="AX3848" s="1">
        <f>IFERROR((Facebook[[#This Row],[Engagement]]/Facebook[[#This Row],[Reach]])*100,0)</f>
        <v>0</v>
      </c>
      <c r="AY3848" s="1" t="str">
        <f>TEXT(Facebook[[#This Row],[ReportDate]],"mmmm")</f>
        <v>November</v>
      </c>
    </row>
    <row r="3849" spans="1:51" x14ac:dyDescent="0.55000000000000004">
      <c r="A3849" s="1" t="s">
        <v>102</v>
      </c>
      <c r="B3849" s="1" t="s">
        <v>126</v>
      </c>
      <c r="C3849" s="1" t="s">
        <v>59</v>
      </c>
      <c r="D3849" s="1" t="s">
        <v>127</v>
      </c>
      <c r="E3849" s="1" t="s">
        <v>52</v>
      </c>
      <c r="F3849" s="2">
        <v>43044</v>
      </c>
      <c r="G3849">
        <v>0.65</v>
      </c>
      <c r="H3849">
        <v>100</v>
      </c>
      <c r="I3849">
        <v>2</v>
      </c>
      <c r="K3849">
        <v>99</v>
      </c>
      <c r="M3849">
        <v>1</v>
      </c>
      <c r="O3849">
        <v>1</v>
      </c>
      <c r="P3849">
        <v>0</v>
      </c>
      <c r="T3849">
        <v>0.65</v>
      </c>
      <c r="U3849">
        <v>0.01</v>
      </c>
      <c r="V3849">
        <v>0.65</v>
      </c>
      <c r="W3849">
        <v>0.33</v>
      </c>
      <c r="Y3849">
        <v>1.0101009999999999</v>
      </c>
      <c r="Z3849">
        <v>100</v>
      </c>
      <c r="AA3849">
        <v>0.65</v>
      </c>
      <c r="AB3849">
        <v>0.65</v>
      </c>
      <c r="AC3849">
        <v>2</v>
      </c>
      <c r="AD3849">
        <v>0</v>
      </c>
      <c r="AG3849">
        <v>1</v>
      </c>
      <c r="AH3849">
        <v>99</v>
      </c>
      <c r="AI3849">
        <v>1</v>
      </c>
      <c r="AJ3849">
        <v>2</v>
      </c>
      <c r="AK3849">
        <v>-1</v>
      </c>
      <c r="AL3849">
        <v>99</v>
      </c>
      <c r="AM3849">
        <v>1</v>
      </c>
      <c r="AO3849">
        <v>1</v>
      </c>
      <c r="AP3849">
        <v>0</v>
      </c>
      <c r="AQ3849">
        <v>0</v>
      </c>
      <c r="AS3849">
        <v>2</v>
      </c>
      <c r="AV3849" s="1" t="s">
        <v>53</v>
      </c>
      <c r="AW3849">
        <f>Facebook[[#This Row],[Total Post Reactions]]+Facebook[[#This Row],[Total Post Shares]]+Facebook[[#This Row],[Page Likes]]</f>
        <v>1</v>
      </c>
      <c r="AX3849" s="1">
        <f>IFERROR((Facebook[[#This Row],[Engagement]]/Facebook[[#This Row],[Reach]])*100,0)</f>
        <v>1.0101010101010102</v>
      </c>
      <c r="AY3849" s="1" t="str">
        <f>TEXT(Facebook[[#This Row],[ReportDate]],"mmmm")</f>
        <v>November</v>
      </c>
    </row>
    <row r="3850" spans="1:51" x14ac:dyDescent="0.55000000000000004">
      <c r="A3850" s="1" t="s">
        <v>139</v>
      </c>
      <c r="B3850" s="1" t="s">
        <v>126</v>
      </c>
      <c r="C3850" s="1" t="s">
        <v>59</v>
      </c>
      <c r="D3850" s="1" t="s">
        <v>127</v>
      </c>
      <c r="E3850" s="1" t="s">
        <v>52</v>
      </c>
      <c r="F3850" s="2">
        <v>43044</v>
      </c>
      <c r="G3850">
        <v>4.59</v>
      </c>
      <c r="H3850">
        <v>491</v>
      </c>
      <c r="I3850">
        <v>1</v>
      </c>
      <c r="K3850">
        <v>430</v>
      </c>
      <c r="M3850">
        <v>2</v>
      </c>
      <c r="O3850">
        <v>2</v>
      </c>
      <c r="P3850">
        <v>0</v>
      </c>
      <c r="T3850">
        <v>4.59</v>
      </c>
      <c r="U3850">
        <v>0.01</v>
      </c>
      <c r="V3850">
        <v>2.2999999999999998</v>
      </c>
      <c r="W3850">
        <v>4.59</v>
      </c>
      <c r="Y3850">
        <v>1.1418600000000001</v>
      </c>
      <c r="Z3850">
        <v>491</v>
      </c>
      <c r="AA3850">
        <v>4.59</v>
      </c>
      <c r="AB3850">
        <v>4.59</v>
      </c>
      <c r="AC3850">
        <v>1</v>
      </c>
      <c r="AD3850">
        <v>0</v>
      </c>
      <c r="AG3850">
        <v>2</v>
      </c>
      <c r="AH3850">
        <v>430</v>
      </c>
      <c r="AI3850">
        <v>5</v>
      </c>
      <c r="AJ3850">
        <v>1</v>
      </c>
      <c r="AK3850">
        <v>-5</v>
      </c>
      <c r="AL3850">
        <v>430</v>
      </c>
      <c r="AM3850">
        <v>2</v>
      </c>
      <c r="AO3850">
        <v>2</v>
      </c>
      <c r="AP3850">
        <v>0</v>
      </c>
      <c r="AQ3850">
        <v>0</v>
      </c>
      <c r="AS3850">
        <v>0.20366598778004069</v>
      </c>
      <c r="AV3850" s="1" t="s">
        <v>53</v>
      </c>
      <c r="AW3850">
        <f>Facebook[[#This Row],[Total Post Reactions]]+Facebook[[#This Row],[Total Post Shares]]+Facebook[[#This Row],[Page Likes]]</f>
        <v>2</v>
      </c>
      <c r="AX3850" s="1">
        <f>IFERROR((Facebook[[#This Row],[Engagement]]/Facebook[[#This Row],[Reach]])*100,0)</f>
        <v>0.46511627906976744</v>
      </c>
      <c r="AY3850" s="1" t="str">
        <f>TEXT(Facebook[[#This Row],[ReportDate]],"mmmm")</f>
        <v>November</v>
      </c>
    </row>
    <row r="3851" spans="1:51" x14ac:dyDescent="0.55000000000000004">
      <c r="A3851" s="1" t="s">
        <v>140</v>
      </c>
      <c r="B3851" s="1" t="s">
        <v>126</v>
      </c>
      <c r="C3851" s="1" t="s">
        <v>59</v>
      </c>
      <c r="D3851" s="1" t="s">
        <v>127</v>
      </c>
      <c r="E3851" s="1" t="s">
        <v>52</v>
      </c>
      <c r="F3851" s="2">
        <v>43044</v>
      </c>
      <c r="G3851">
        <v>37.528607999999998</v>
      </c>
      <c r="H3851">
        <v>4440</v>
      </c>
      <c r="I3851">
        <v>10</v>
      </c>
      <c r="K3851">
        <v>4208</v>
      </c>
      <c r="M3851">
        <v>5</v>
      </c>
      <c r="O3851">
        <v>5</v>
      </c>
      <c r="P3851">
        <v>0</v>
      </c>
      <c r="T3851">
        <v>37.528607999999998</v>
      </c>
      <c r="U3851">
        <v>0.01</v>
      </c>
      <c r="V3851">
        <v>7.51</v>
      </c>
      <c r="W3851">
        <v>3.75</v>
      </c>
      <c r="Y3851">
        <v>1.0551330000000001</v>
      </c>
      <c r="Z3851">
        <v>4440</v>
      </c>
      <c r="AA3851">
        <v>37.528607999999998</v>
      </c>
      <c r="AB3851">
        <v>37.528607999999998</v>
      </c>
      <c r="AC3851">
        <v>10</v>
      </c>
      <c r="AD3851">
        <v>0</v>
      </c>
      <c r="AG3851">
        <v>5</v>
      </c>
      <c r="AH3851">
        <v>4208</v>
      </c>
      <c r="AI3851">
        <v>38</v>
      </c>
      <c r="AJ3851">
        <v>10</v>
      </c>
      <c r="AK3851">
        <v>-38</v>
      </c>
      <c r="AL3851">
        <v>4208</v>
      </c>
      <c r="AM3851">
        <v>5</v>
      </c>
      <c r="AO3851">
        <v>5</v>
      </c>
      <c r="AP3851">
        <v>0</v>
      </c>
      <c r="AQ3851">
        <v>0</v>
      </c>
      <c r="AS3851">
        <v>0.2252252252252252</v>
      </c>
      <c r="AV3851" s="1" t="s">
        <v>53</v>
      </c>
      <c r="AW3851">
        <f>Facebook[[#This Row],[Total Post Reactions]]+Facebook[[#This Row],[Total Post Shares]]+Facebook[[#This Row],[Page Likes]]</f>
        <v>5</v>
      </c>
      <c r="AX3851" s="1">
        <f>IFERROR((Facebook[[#This Row],[Engagement]]/Facebook[[#This Row],[Reach]])*100,0)</f>
        <v>0.1188212927756654</v>
      </c>
      <c r="AY3851" s="1" t="str">
        <f>TEXT(Facebook[[#This Row],[ReportDate]],"mmmm")</f>
        <v>November</v>
      </c>
    </row>
    <row r="3852" spans="1:51" x14ac:dyDescent="0.55000000000000004">
      <c r="A3852" s="1" t="s">
        <v>156</v>
      </c>
      <c r="B3852" s="1" t="s">
        <v>126</v>
      </c>
      <c r="C3852" s="1" t="s">
        <v>59</v>
      </c>
      <c r="D3852" s="1" t="s">
        <v>127</v>
      </c>
      <c r="E3852" s="1" t="s">
        <v>52</v>
      </c>
      <c r="F3852" s="2">
        <v>43044</v>
      </c>
      <c r="G3852">
        <v>15.86</v>
      </c>
      <c r="H3852">
        <v>2028</v>
      </c>
      <c r="I3852">
        <v>4</v>
      </c>
      <c r="K3852">
        <v>1976</v>
      </c>
      <c r="M3852">
        <v>7</v>
      </c>
      <c r="O3852">
        <v>7</v>
      </c>
      <c r="P3852">
        <v>0</v>
      </c>
      <c r="T3852">
        <v>15.86</v>
      </c>
      <c r="U3852">
        <v>0.01</v>
      </c>
      <c r="V3852">
        <v>2.27</v>
      </c>
      <c r="W3852">
        <v>3.97</v>
      </c>
      <c r="Y3852">
        <v>1.026316</v>
      </c>
      <c r="Z3852">
        <v>2028</v>
      </c>
      <c r="AA3852">
        <v>15.86</v>
      </c>
      <c r="AB3852">
        <v>15.86</v>
      </c>
      <c r="AC3852">
        <v>4</v>
      </c>
      <c r="AD3852">
        <v>0</v>
      </c>
      <c r="AG3852">
        <v>7</v>
      </c>
      <c r="AH3852">
        <v>1976</v>
      </c>
      <c r="AI3852">
        <v>16</v>
      </c>
      <c r="AJ3852">
        <v>4</v>
      </c>
      <c r="AK3852">
        <v>-16</v>
      </c>
      <c r="AL3852">
        <v>1976</v>
      </c>
      <c r="AM3852">
        <v>7</v>
      </c>
      <c r="AO3852">
        <v>7</v>
      </c>
      <c r="AP3852">
        <v>0</v>
      </c>
      <c r="AQ3852">
        <v>0</v>
      </c>
      <c r="AS3852">
        <v>0.1972386587771203</v>
      </c>
      <c r="AV3852" s="1" t="s">
        <v>53</v>
      </c>
      <c r="AW3852">
        <f>Facebook[[#This Row],[Total Post Reactions]]+Facebook[[#This Row],[Total Post Shares]]+Facebook[[#This Row],[Page Likes]]</f>
        <v>7</v>
      </c>
      <c r="AX3852" s="1">
        <f>IFERROR((Facebook[[#This Row],[Engagement]]/Facebook[[#This Row],[Reach]])*100,0)</f>
        <v>0.354251012145749</v>
      </c>
      <c r="AY3852" s="1" t="str">
        <f>TEXT(Facebook[[#This Row],[ReportDate]],"mmmm")</f>
        <v>November</v>
      </c>
    </row>
    <row r="3853" spans="1:51" x14ac:dyDescent="0.55000000000000004">
      <c r="A3853" s="1" t="s">
        <v>125</v>
      </c>
      <c r="B3853" s="1" t="s">
        <v>137</v>
      </c>
      <c r="C3853" s="1" t="s">
        <v>59</v>
      </c>
      <c r="D3853" s="1" t="s">
        <v>127</v>
      </c>
      <c r="E3853" s="1" t="s">
        <v>52</v>
      </c>
      <c r="F3853" s="2">
        <v>43044</v>
      </c>
      <c r="G3853">
        <v>12.52</v>
      </c>
      <c r="H3853">
        <v>649</v>
      </c>
      <c r="I3853">
        <v>2</v>
      </c>
      <c r="K3853">
        <v>541</v>
      </c>
      <c r="O3853">
        <v>0</v>
      </c>
      <c r="P3853">
        <v>0</v>
      </c>
      <c r="T3853">
        <v>12.52</v>
      </c>
      <c r="U3853">
        <v>0.02</v>
      </c>
      <c r="W3853">
        <v>6.26</v>
      </c>
      <c r="Y3853">
        <v>1.19963</v>
      </c>
      <c r="Z3853">
        <v>649</v>
      </c>
      <c r="AA3853">
        <v>12.52</v>
      </c>
      <c r="AB3853">
        <v>12.52</v>
      </c>
      <c r="AC3853">
        <v>2</v>
      </c>
      <c r="AD3853">
        <v>0</v>
      </c>
      <c r="AH3853">
        <v>541</v>
      </c>
      <c r="AI3853">
        <v>13</v>
      </c>
      <c r="AJ3853">
        <v>2</v>
      </c>
      <c r="AK3853">
        <v>-13</v>
      </c>
      <c r="AL3853">
        <v>541</v>
      </c>
      <c r="AO3853">
        <v>0</v>
      </c>
      <c r="AP3853">
        <v>0</v>
      </c>
      <c r="AQ3853">
        <v>0</v>
      </c>
      <c r="AS3853">
        <v>0.30816640986132521</v>
      </c>
      <c r="AV3853" s="1" t="s">
        <v>53</v>
      </c>
      <c r="AW3853">
        <f>Facebook[[#This Row],[Total Post Reactions]]+Facebook[[#This Row],[Total Post Shares]]+Facebook[[#This Row],[Page Likes]]</f>
        <v>0</v>
      </c>
      <c r="AX3853" s="1">
        <f>IFERROR((Facebook[[#This Row],[Engagement]]/Facebook[[#This Row],[Reach]])*100,0)</f>
        <v>0</v>
      </c>
      <c r="AY3853" s="1" t="str">
        <f>TEXT(Facebook[[#This Row],[ReportDate]],"mmmm")</f>
        <v>November</v>
      </c>
    </row>
    <row r="3854" spans="1:51" x14ac:dyDescent="0.55000000000000004">
      <c r="A3854" s="1" t="s">
        <v>135</v>
      </c>
      <c r="B3854" s="1" t="s">
        <v>137</v>
      </c>
      <c r="C3854" s="1" t="s">
        <v>59</v>
      </c>
      <c r="D3854" s="1" t="s">
        <v>127</v>
      </c>
      <c r="E3854" s="1" t="s">
        <v>52</v>
      </c>
      <c r="F3854" s="2">
        <v>43044</v>
      </c>
      <c r="G3854">
        <v>1.92</v>
      </c>
      <c r="H3854">
        <v>103</v>
      </c>
      <c r="I3854">
        <v>1</v>
      </c>
      <c r="K3854">
        <v>98</v>
      </c>
      <c r="O3854">
        <v>0</v>
      </c>
      <c r="P3854">
        <v>0</v>
      </c>
      <c r="T3854">
        <v>1.92</v>
      </c>
      <c r="U3854">
        <v>0.02</v>
      </c>
      <c r="W3854">
        <v>1.92</v>
      </c>
      <c r="Y3854">
        <v>1.0510200000000001</v>
      </c>
      <c r="Z3854">
        <v>103</v>
      </c>
      <c r="AA3854">
        <v>1.92</v>
      </c>
      <c r="AB3854">
        <v>1.92</v>
      </c>
      <c r="AC3854">
        <v>1</v>
      </c>
      <c r="AD3854">
        <v>0</v>
      </c>
      <c r="AH3854">
        <v>98</v>
      </c>
      <c r="AI3854">
        <v>2</v>
      </c>
      <c r="AJ3854">
        <v>1</v>
      </c>
      <c r="AK3854">
        <v>-2</v>
      </c>
      <c r="AL3854">
        <v>98</v>
      </c>
      <c r="AO3854">
        <v>0</v>
      </c>
      <c r="AP3854">
        <v>0</v>
      </c>
      <c r="AQ3854">
        <v>0</v>
      </c>
      <c r="AS3854">
        <v>0.97087378640776689</v>
      </c>
      <c r="AV3854" s="1" t="s">
        <v>53</v>
      </c>
      <c r="AW3854">
        <f>Facebook[[#This Row],[Total Post Reactions]]+Facebook[[#This Row],[Total Post Shares]]+Facebook[[#This Row],[Page Likes]]</f>
        <v>0</v>
      </c>
      <c r="AX3854" s="1">
        <f>IFERROR((Facebook[[#This Row],[Engagement]]/Facebook[[#This Row],[Reach]])*100,0)</f>
        <v>0</v>
      </c>
      <c r="AY3854" s="1" t="str">
        <f>TEXT(Facebook[[#This Row],[ReportDate]],"mmmm")</f>
        <v>November</v>
      </c>
    </row>
    <row r="3855" spans="1:51" x14ac:dyDescent="0.55000000000000004">
      <c r="A3855" s="1" t="s">
        <v>140</v>
      </c>
      <c r="B3855" s="1" t="s">
        <v>137</v>
      </c>
      <c r="C3855" s="1" t="s">
        <v>59</v>
      </c>
      <c r="D3855" s="1" t="s">
        <v>127</v>
      </c>
      <c r="E3855" s="1" t="s">
        <v>52</v>
      </c>
      <c r="F3855" s="2">
        <v>43044</v>
      </c>
      <c r="G3855">
        <v>3</v>
      </c>
      <c r="H3855">
        <v>158</v>
      </c>
      <c r="I3855">
        <v>1</v>
      </c>
      <c r="K3855">
        <v>149</v>
      </c>
      <c r="O3855">
        <v>0</v>
      </c>
      <c r="P3855">
        <v>0</v>
      </c>
      <c r="T3855">
        <v>3</v>
      </c>
      <c r="U3855">
        <v>0.02</v>
      </c>
      <c r="W3855">
        <v>3</v>
      </c>
      <c r="Y3855">
        <v>1.060403</v>
      </c>
      <c r="Z3855">
        <v>158</v>
      </c>
      <c r="AA3855">
        <v>3</v>
      </c>
      <c r="AB3855">
        <v>3</v>
      </c>
      <c r="AC3855">
        <v>1</v>
      </c>
      <c r="AD3855">
        <v>0</v>
      </c>
      <c r="AH3855">
        <v>149</v>
      </c>
      <c r="AI3855">
        <v>3</v>
      </c>
      <c r="AJ3855">
        <v>1</v>
      </c>
      <c r="AK3855">
        <v>-3</v>
      </c>
      <c r="AL3855">
        <v>149</v>
      </c>
      <c r="AO3855">
        <v>0</v>
      </c>
      <c r="AP3855">
        <v>0</v>
      </c>
      <c r="AQ3855">
        <v>0</v>
      </c>
      <c r="AS3855">
        <v>0.63291139240506333</v>
      </c>
      <c r="AV3855" s="1" t="s">
        <v>53</v>
      </c>
      <c r="AW3855">
        <f>Facebook[[#This Row],[Total Post Reactions]]+Facebook[[#This Row],[Total Post Shares]]+Facebook[[#This Row],[Page Likes]]</f>
        <v>0</v>
      </c>
      <c r="AX3855" s="1">
        <f>IFERROR((Facebook[[#This Row],[Engagement]]/Facebook[[#This Row],[Reach]])*100,0)</f>
        <v>0</v>
      </c>
      <c r="AY3855" s="1" t="str">
        <f>TEXT(Facebook[[#This Row],[ReportDate]],"mmmm")</f>
        <v>November</v>
      </c>
    </row>
    <row r="3856" spans="1:51" x14ac:dyDescent="0.55000000000000004">
      <c r="A3856" s="1" t="s">
        <v>156</v>
      </c>
      <c r="B3856" s="1" t="s">
        <v>137</v>
      </c>
      <c r="C3856" s="1" t="s">
        <v>59</v>
      </c>
      <c r="D3856" s="1" t="s">
        <v>127</v>
      </c>
      <c r="E3856" s="1" t="s">
        <v>52</v>
      </c>
      <c r="F3856" s="2">
        <v>43044</v>
      </c>
      <c r="G3856">
        <v>36.25</v>
      </c>
      <c r="H3856">
        <v>1833</v>
      </c>
      <c r="I3856">
        <v>4</v>
      </c>
      <c r="K3856">
        <v>1236</v>
      </c>
      <c r="M3856">
        <v>1</v>
      </c>
      <c r="O3856">
        <v>1</v>
      </c>
      <c r="P3856">
        <v>0</v>
      </c>
      <c r="T3856">
        <v>36.25</v>
      </c>
      <c r="U3856">
        <v>0.03</v>
      </c>
      <c r="V3856">
        <v>36.25</v>
      </c>
      <c r="W3856">
        <v>9.06</v>
      </c>
      <c r="Y3856">
        <v>1.4830099999999999</v>
      </c>
      <c r="Z3856">
        <v>1833</v>
      </c>
      <c r="AA3856">
        <v>36.25</v>
      </c>
      <c r="AB3856">
        <v>36.25</v>
      </c>
      <c r="AC3856">
        <v>4</v>
      </c>
      <c r="AD3856">
        <v>0</v>
      </c>
      <c r="AG3856">
        <v>1</v>
      </c>
      <c r="AH3856">
        <v>1236</v>
      </c>
      <c r="AI3856">
        <v>36</v>
      </c>
      <c r="AJ3856">
        <v>4</v>
      </c>
      <c r="AK3856">
        <v>-36</v>
      </c>
      <c r="AL3856">
        <v>1236</v>
      </c>
      <c r="AM3856">
        <v>1</v>
      </c>
      <c r="AO3856">
        <v>1</v>
      </c>
      <c r="AP3856">
        <v>0</v>
      </c>
      <c r="AQ3856">
        <v>0</v>
      </c>
      <c r="AS3856">
        <v>0.21822149481723949</v>
      </c>
      <c r="AV3856" s="1" t="s">
        <v>53</v>
      </c>
      <c r="AW3856">
        <f>Facebook[[#This Row],[Total Post Reactions]]+Facebook[[#This Row],[Total Post Shares]]+Facebook[[#This Row],[Page Likes]]</f>
        <v>1</v>
      </c>
      <c r="AX3856" s="1">
        <f>IFERROR((Facebook[[#This Row],[Engagement]]/Facebook[[#This Row],[Reach]])*100,0)</f>
        <v>8.0906148867313926E-2</v>
      </c>
      <c r="AY3856" s="1" t="str">
        <f>TEXT(Facebook[[#This Row],[ReportDate]],"mmmm")</f>
        <v>November</v>
      </c>
    </row>
    <row r="3857" spans="1:51" x14ac:dyDescent="0.55000000000000004">
      <c r="A3857" s="1" t="s">
        <v>100</v>
      </c>
      <c r="B3857" s="1" t="s">
        <v>137</v>
      </c>
      <c r="C3857" s="1" t="s">
        <v>59</v>
      </c>
      <c r="D3857" s="1" t="s">
        <v>127</v>
      </c>
      <c r="E3857" s="1" t="s">
        <v>52</v>
      </c>
      <c r="F3857" s="2">
        <v>43044</v>
      </c>
      <c r="G3857">
        <v>36.21</v>
      </c>
      <c r="H3857">
        <v>1905</v>
      </c>
      <c r="I3857">
        <v>1</v>
      </c>
      <c r="K3857">
        <v>1270</v>
      </c>
      <c r="M3857">
        <v>4</v>
      </c>
      <c r="O3857">
        <v>4</v>
      </c>
      <c r="P3857">
        <v>0</v>
      </c>
      <c r="T3857">
        <v>36.21</v>
      </c>
      <c r="U3857">
        <v>0.03</v>
      </c>
      <c r="V3857">
        <v>9.0500000000000007</v>
      </c>
      <c r="W3857">
        <v>36.21</v>
      </c>
      <c r="Y3857">
        <v>1.5</v>
      </c>
      <c r="Z3857">
        <v>1905</v>
      </c>
      <c r="AA3857">
        <v>36.21</v>
      </c>
      <c r="AB3857">
        <v>36.21</v>
      </c>
      <c r="AC3857">
        <v>1</v>
      </c>
      <c r="AD3857">
        <v>0</v>
      </c>
      <c r="AG3857">
        <v>4</v>
      </c>
      <c r="AH3857">
        <v>1270</v>
      </c>
      <c r="AI3857">
        <v>36</v>
      </c>
      <c r="AJ3857">
        <v>1</v>
      </c>
      <c r="AK3857">
        <v>-36</v>
      </c>
      <c r="AL3857">
        <v>1270</v>
      </c>
      <c r="AM3857">
        <v>4</v>
      </c>
      <c r="AO3857">
        <v>4</v>
      </c>
      <c r="AP3857">
        <v>0</v>
      </c>
      <c r="AQ3857">
        <v>0</v>
      </c>
      <c r="AS3857">
        <v>5.2493438320209973E-2</v>
      </c>
      <c r="AV3857" s="1" t="s">
        <v>53</v>
      </c>
      <c r="AW3857">
        <f>Facebook[[#This Row],[Total Post Reactions]]+Facebook[[#This Row],[Total Post Shares]]+Facebook[[#This Row],[Page Likes]]</f>
        <v>4</v>
      </c>
      <c r="AX3857" s="1">
        <f>IFERROR((Facebook[[#This Row],[Engagement]]/Facebook[[#This Row],[Reach]])*100,0)</f>
        <v>0.31496062992125984</v>
      </c>
      <c r="AY3857" s="1" t="str">
        <f>TEXT(Facebook[[#This Row],[ReportDate]],"mmmm")</f>
        <v>November</v>
      </c>
    </row>
    <row r="3858" spans="1:51" x14ac:dyDescent="0.55000000000000004">
      <c r="A3858" s="1" t="s">
        <v>80</v>
      </c>
      <c r="B3858" s="1" t="s">
        <v>61</v>
      </c>
      <c r="C3858" s="1" t="s">
        <v>59</v>
      </c>
      <c r="D3858" s="1" t="s">
        <v>51</v>
      </c>
      <c r="E3858" s="1" t="s">
        <v>52</v>
      </c>
      <c r="F3858" s="2">
        <v>43044</v>
      </c>
      <c r="G3858">
        <v>1</v>
      </c>
      <c r="H3858">
        <v>144</v>
      </c>
      <c r="I3858">
        <v>1</v>
      </c>
      <c r="K3858">
        <v>115</v>
      </c>
      <c r="O3858">
        <v>0</v>
      </c>
      <c r="P3858">
        <v>0</v>
      </c>
      <c r="T3858">
        <v>1</v>
      </c>
      <c r="U3858">
        <v>0.01</v>
      </c>
      <c r="W3858">
        <v>1</v>
      </c>
      <c r="Y3858">
        <v>1.2521739999999999</v>
      </c>
      <c r="Z3858">
        <v>144</v>
      </c>
      <c r="AA3858">
        <v>1</v>
      </c>
      <c r="AB3858">
        <v>1</v>
      </c>
      <c r="AC3858">
        <v>1</v>
      </c>
      <c r="AD3858">
        <v>0</v>
      </c>
      <c r="AH3858">
        <v>115</v>
      </c>
      <c r="AI3858">
        <v>1</v>
      </c>
      <c r="AJ3858">
        <v>1</v>
      </c>
      <c r="AK3858">
        <v>-1</v>
      </c>
      <c r="AL3858">
        <v>115</v>
      </c>
      <c r="AO3858">
        <v>0</v>
      </c>
      <c r="AP3858">
        <v>0</v>
      </c>
      <c r="AQ3858">
        <v>0</v>
      </c>
      <c r="AS3858">
        <v>0.69444444444444442</v>
      </c>
      <c r="AV3858" s="1" t="s">
        <v>53</v>
      </c>
      <c r="AW3858">
        <f>Facebook[[#This Row],[Total Post Reactions]]+Facebook[[#This Row],[Total Post Shares]]+Facebook[[#This Row],[Page Likes]]</f>
        <v>0</v>
      </c>
      <c r="AX3858" s="1">
        <f>IFERROR((Facebook[[#This Row],[Engagement]]/Facebook[[#This Row],[Reach]])*100,0)</f>
        <v>0</v>
      </c>
      <c r="AY3858" s="1" t="str">
        <f>TEXT(Facebook[[#This Row],[ReportDate]],"mmmm")</f>
        <v>November</v>
      </c>
    </row>
    <row r="3859" spans="1:51" x14ac:dyDescent="0.55000000000000004">
      <c r="A3859" s="1" t="s">
        <v>78</v>
      </c>
      <c r="B3859" s="1" t="s">
        <v>61</v>
      </c>
      <c r="C3859" s="1" t="s">
        <v>59</v>
      </c>
      <c r="D3859" s="1" t="s">
        <v>51</v>
      </c>
      <c r="E3859" s="1" t="s">
        <v>52</v>
      </c>
      <c r="F3859" s="2">
        <v>43044</v>
      </c>
      <c r="G3859">
        <v>0.12</v>
      </c>
      <c r="H3859">
        <v>16</v>
      </c>
      <c r="I3859">
        <v>1</v>
      </c>
      <c r="K3859">
        <v>15</v>
      </c>
      <c r="O3859">
        <v>0</v>
      </c>
      <c r="P3859">
        <v>0</v>
      </c>
      <c r="T3859">
        <v>0.12</v>
      </c>
      <c r="U3859">
        <v>0.01</v>
      </c>
      <c r="W3859">
        <v>0.12</v>
      </c>
      <c r="Y3859">
        <v>1.066667</v>
      </c>
      <c r="Z3859">
        <v>16</v>
      </c>
      <c r="AA3859">
        <v>0.12</v>
      </c>
      <c r="AB3859">
        <v>0.12</v>
      </c>
      <c r="AC3859">
        <v>1</v>
      </c>
      <c r="AD3859">
        <v>0</v>
      </c>
      <c r="AH3859">
        <v>15</v>
      </c>
      <c r="AI3859">
        <v>0</v>
      </c>
      <c r="AJ3859">
        <v>1</v>
      </c>
      <c r="AK3859">
        <v>0</v>
      </c>
      <c r="AL3859">
        <v>15</v>
      </c>
      <c r="AO3859">
        <v>0</v>
      </c>
      <c r="AP3859">
        <v>0</v>
      </c>
      <c r="AQ3859">
        <v>0</v>
      </c>
      <c r="AS3859">
        <v>6.25</v>
      </c>
      <c r="AV3859" s="1" t="s">
        <v>53</v>
      </c>
      <c r="AW3859">
        <f>Facebook[[#This Row],[Total Post Reactions]]+Facebook[[#This Row],[Total Post Shares]]+Facebook[[#This Row],[Page Likes]]</f>
        <v>0</v>
      </c>
      <c r="AX3859" s="1">
        <f>IFERROR((Facebook[[#This Row],[Engagement]]/Facebook[[#This Row],[Reach]])*100,0)</f>
        <v>0</v>
      </c>
      <c r="AY3859" s="1" t="str">
        <f>TEXT(Facebook[[#This Row],[ReportDate]],"mmmm")</f>
        <v>November</v>
      </c>
    </row>
    <row r="3860" spans="1:51" x14ac:dyDescent="0.55000000000000004">
      <c r="A3860" s="1" t="s">
        <v>67</v>
      </c>
      <c r="B3860" s="1" t="s">
        <v>61</v>
      </c>
      <c r="C3860" s="1" t="s">
        <v>59</v>
      </c>
      <c r="D3860" s="1" t="s">
        <v>51</v>
      </c>
      <c r="E3860" s="1" t="s">
        <v>52</v>
      </c>
      <c r="F3860" s="2">
        <v>43044</v>
      </c>
      <c r="G3860">
        <v>1.59</v>
      </c>
      <c r="H3860">
        <v>168</v>
      </c>
      <c r="I3860">
        <v>1</v>
      </c>
      <c r="K3860">
        <v>159</v>
      </c>
      <c r="O3860">
        <v>0</v>
      </c>
      <c r="P3860">
        <v>0</v>
      </c>
      <c r="T3860">
        <v>1.59</v>
      </c>
      <c r="U3860">
        <v>0.01</v>
      </c>
      <c r="W3860">
        <v>1.59</v>
      </c>
      <c r="Y3860">
        <v>1.0566040000000001</v>
      </c>
      <c r="Z3860">
        <v>168</v>
      </c>
      <c r="AA3860">
        <v>1.59</v>
      </c>
      <c r="AB3860">
        <v>1.59</v>
      </c>
      <c r="AC3860">
        <v>1</v>
      </c>
      <c r="AD3860">
        <v>0</v>
      </c>
      <c r="AH3860">
        <v>159</v>
      </c>
      <c r="AI3860">
        <v>2</v>
      </c>
      <c r="AJ3860">
        <v>1</v>
      </c>
      <c r="AK3860">
        <v>-2</v>
      </c>
      <c r="AL3860">
        <v>159</v>
      </c>
      <c r="AO3860">
        <v>0</v>
      </c>
      <c r="AP3860">
        <v>0</v>
      </c>
      <c r="AQ3860">
        <v>0</v>
      </c>
      <c r="AS3860">
        <v>0.59523809523809523</v>
      </c>
      <c r="AV3860" s="1" t="s">
        <v>53</v>
      </c>
      <c r="AW3860">
        <f>Facebook[[#This Row],[Total Post Reactions]]+Facebook[[#This Row],[Total Post Shares]]+Facebook[[#This Row],[Page Likes]]</f>
        <v>0</v>
      </c>
      <c r="AX3860" s="1">
        <f>IFERROR((Facebook[[#This Row],[Engagement]]/Facebook[[#This Row],[Reach]])*100,0)</f>
        <v>0</v>
      </c>
      <c r="AY3860" s="1" t="str">
        <f>TEXT(Facebook[[#This Row],[ReportDate]],"mmmm")</f>
        <v>November</v>
      </c>
    </row>
    <row r="3861" spans="1:51" x14ac:dyDescent="0.55000000000000004">
      <c r="A3861" s="1" t="s">
        <v>147</v>
      </c>
      <c r="B3861" s="1" t="s">
        <v>61</v>
      </c>
      <c r="C3861" s="1" t="s">
        <v>59</v>
      </c>
      <c r="D3861" s="1" t="s">
        <v>51</v>
      </c>
      <c r="E3861" s="1" t="s">
        <v>52</v>
      </c>
      <c r="F3861" s="2">
        <v>43044</v>
      </c>
      <c r="G3861">
        <v>0.36</v>
      </c>
      <c r="H3861">
        <v>50</v>
      </c>
      <c r="I3861">
        <v>1</v>
      </c>
      <c r="K3861">
        <v>28</v>
      </c>
      <c r="O3861">
        <v>0</v>
      </c>
      <c r="P3861">
        <v>0</v>
      </c>
      <c r="T3861">
        <v>0.36</v>
      </c>
      <c r="U3861">
        <v>0.01</v>
      </c>
      <c r="W3861">
        <v>0.36</v>
      </c>
      <c r="Y3861">
        <v>1.785714</v>
      </c>
      <c r="Z3861">
        <v>50</v>
      </c>
      <c r="AA3861">
        <v>0.36</v>
      </c>
      <c r="AB3861">
        <v>0.36</v>
      </c>
      <c r="AC3861">
        <v>1</v>
      </c>
      <c r="AD3861">
        <v>0</v>
      </c>
      <c r="AH3861">
        <v>28</v>
      </c>
      <c r="AI3861">
        <v>0</v>
      </c>
      <c r="AJ3861">
        <v>1</v>
      </c>
      <c r="AK3861">
        <v>0</v>
      </c>
      <c r="AL3861">
        <v>28</v>
      </c>
      <c r="AO3861">
        <v>0</v>
      </c>
      <c r="AP3861">
        <v>0</v>
      </c>
      <c r="AQ3861">
        <v>0</v>
      </c>
      <c r="AS3861">
        <v>2</v>
      </c>
      <c r="AV3861" s="1" t="s">
        <v>53</v>
      </c>
      <c r="AW3861">
        <f>Facebook[[#This Row],[Total Post Reactions]]+Facebook[[#This Row],[Total Post Shares]]+Facebook[[#This Row],[Page Likes]]</f>
        <v>0</v>
      </c>
      <c r="AX3861" s="1">
        <f>IFERROR((Facebook[[#This Row],[Engagement]]/Facebook[[#This Row],[Reach]])*100,0)</f>
        <v>0</v>
      </c>
      <c r="AY3861" s="1" t="str">
        <f>TEXT(Facebook[[#This Row],[ReportDate]],"mmmm")</f>
        <v>November</v>
      </c>
    </row>
    <row r="3862" spans="1:51" x14ac:dyDescent="0.55000000000000004">
      <c r="A3862" s="1" t="s">
        <v>54</v>
      </c>
      <c r="B3862" s="1" t="s">
        <v>61</v>
      </c>
      <c r="C3862" s="1" t="s">
        <v>59</v>
      </c>
      <c r="D3862" s="1" t="s">
        <v>51</v>
      </c>
      <c r="E3862" s="1" t="s">
        <v>52</v>
      </c>
      <c r="F3862" s="2">
        <v>43044</v>
      </c>
      <c r="G3862">
        <v>3.84</v>
      </c>
      <c r="H3862">
        <v>425</v>
      </c>
      <c r="I3862">
        <v>4</v>
      </c>
      <c r="K3862">
        <v>396</v>
      </c>
      <c r="O3862">
        <v>0</v>
      </c>
      <c r="P3862">
        <v>0</v>
      </c>
      <c r="T3862">
        <v>3.84</v>
      </c>
      <c r="U3862">
        <v>0.01</v>
      </c>
      <c r="W3862">
        <v>0.96</v>
      </c>
      <c r="Y3862">
        <v>1.073232</v>
      </c>
      <c r="Z3862">
        <v>425</v>
      </c>
      <c r="AA3862">
        <v>3.84</v>
      </c>
      <c r="AB3862">
        <v>3.84</v>
      </c>
      <c r="AC3862">
        <v>4</v>
      </c>
      <c r="AD3862">
        <v>0</v>
      </c>
      <c r="AH3862">
        <v>396</v>
      </c>
      <c r="AI3862">
        <v>4</v>
      </c>
      <c r="AJ3862">
        <v>4</v>
      </c>
      <c r="AK3862">
        <v>-4</v>
      </c>
      <c r="AL3862">
        <v>396</v>
      </c>
      <c r="AO3862">
        <v>0</v>
      </c>
      <c r="AP3862">
        <v>0</v>
      </c>
      <c r="AQ3862">
        <v>0</v>
      </c>
      <c r="AS3862">
        <v>0.94117647058823517</v>
      </c>
      <c r="AV3862" s="1" t="s">
        <v>53</v>
      </c>
      <c r="AW3862">
        <f>Facebook[[#This Row],[Total Post Reactions]]+Facebook[[#This Row],[Total Post Shares]]+Facebook[[#This Row],[Page Likes]]</f>
        <v>0</v>
      </c>
      <c r="AX3862" s="1">
        <f>IFERROR((Facebook[[#This Row],[Engagement]]/Facebook[[#This Row],[Reach]])*100,0)</f>
        <v>0</v>
      </c>
      <c r="AY3862" s="1" t="str">
        <f>TEXT(Facebook[[#This Row],[ReportDate]],"mmmm")</f>
        <v>November</v>
      </c>
    </row>
    <row r="3863" spans="1:51" x14ac:dyDescent="0.55000000000000004">
      <c r="A3863" s="1" t="s">
        <v>60</v>
      </c>
      <c r="B3863" s="1" t="s">
        <v>61</v>
      </c>
      <c r="C3863" s="1" t="s">
        <v>59</v>
      </c>
      <c r="D3863" s="1" t="s">
        <v>51</v>
      </c>
      <c r="E3863" s="1" t="s">
        <v>52</v>
      </c>
      <c r="F3863" s="2">
        <v>43044</v>
      </c>
      <c r="G3863">
        <v>1.31</v>
      </c>
      <c r="H3863">
        <v>159</v>
      </c>
      <c r="I3863">
        <v>1</v>
      </c>
      <c r="K3863">
        <v>146</v>
      </c>
      <c r="O3863">
        <v>0</v>
      </c>
      <c r="P3863">
        <v>0</v>
      </c>
      <c r="T3863">
        <v>1.31</v>
      </c>
      <c r="U3863">
        <v>0.01</v>
      </c>
      <c r="W3863">
        <v>1.31</v>
      </c>
      <c r="Y3863">
        <v>1.0890409999999999</v>
      </c>
      <c r="Z3863">
        <v>159</v>
      </c>
      <c r="AA3863">
        <v>1.31</v>
      </c>
      <c r="AB3863">
        <v>1.31</v>
      </c>
      <c r="AC3863">
        <v>1</v>
      </c>
      <c r="AD3863">
        <v>0</v>
      </c>
      <c r="AH3863">
        <v>146</v>
      </c>
      <c r="AI3863">
        <v>1</v>
      </c>
      <c r="AJ3863">
        <v>1</v>
      </c>
      <c r="AK3863">
        <v>-1</v>
      </c>
      <c r="AL3863">
        <v>146</v>
      </c>
      <c r="AO3863">
        <v>0</v>
      </c>
      <c r="AP3863">
        <v>0</v>
      </c>
      <c r="AQ3863">
        <v>0</v>
      </c>
      <c r="AS3863">
        <v>0.62893081761006298</v>
      </c>
      <c r="AV3863" s="1" t="s">
        <v>53</v>
      </c>
      <c r="AW3863">
        <f>Facebook[[#This Row],[Total Post Reactions]]+Facebook[[#This Row],[Total Post Shares]]+Facebook[[#This Row],[Page Likes]]</f>
        <v>0</v>
      </c>
      <c r="AX3863" s="1">
        <f>IFERROR((Facebook[[#This Row],[Engagement]]/Facebook[[#This Row],[Reach]])*100,0)</f>
        <v>0</v>
      </c>
      <c r="AY3863" s="1" t="str">
        <f>TEXT(Facebook[[#This Row],[ReportDate]],"mmmm")</f>
        <v>November</v>
      </c>
    </row>
    <row r="3864" spans="1:51" x14ac:dyDescent="0.55000000000000004">
      <c r="A3864" s="1" t="s">
        <v>149</v>
      </c>
      <c r="B3864" s="1" t="s">
        <v>63</v>
      </c>
      <c r="C3864" s="1" t="s">
        <v>59</v>
      </c>
      <c r="D3864" s="1" t="s">
        <v>51</v>
      </c>
      <c r="E3864" s="1" t="s">
        <v>52</v>
      </c>
      <c r="F3864" s="2">
        <v>43044</v>
      </c>
      <c r="G3864">
        <v>4.12</v>
      </c>
      <c r="H3864">
        <v>211</v>
      </c>
      <c r="I3864">
        <v>2</v>
      </c>
      <c r="K3864">
        <v>196</v>
      </c>
      <c r="O3864">
        <v>0</v>
      </c>
      <c r="P3864">
        <v>0</v>
      </c>
      <c r="T3864">
        <v>4.12</v>
      </c>
      <c r="U3864">
        <v>0.02</v>
      </c>
      <c r="W3864">
        <v>2.06</v>
      </c>
      <c r="Y3864">
        <v>1.0765309999999999</v>
      </c>
      <c r="Z3864">
        <v>211</v>
      </c>
      <c r="AA3864">
        <v>4.12</v>
      </c>
      <c r="AB3864">
        <v>4.12</v>
      </c>
      <c r="AC3864">
        <v>2</v>
      </c>
      <c r="AD3864">
        <v>0</v>
      </c>
      <c r="AH3864">
        <v>196</v>
      </c>
      <c r="AI3864">
        <v>4</v>
      </c>
      <c r="AJ3864">
        <v>2</v>
      </c>
      <c r="AK3864">
        <v>-4</v>
      </c>
      <c r="AL3864">
        <v>196</v>
      </c>
      <c r="AO3864">
        <v>0</v>
      </c>
      <c r="AP3864">
        <v>0</v>
      </c>
      <c r="AQ3864">
        <v>0</v>
      </c>
      <c r="AS3864">
        <v>0.94786729857819907</v>
      </c>
      <c r="AV3864" s="1" t="s">
        <v>53</v>
      </c>
      <c r="AW3864">
        <f>Facebook[[#This Row],[Total Post Reactions]]+Facebook[[#This Row],[Total Post Shares]]+Facebook[[#This Row],[Page Likes]]</f>
        <v>0</v>
      </c>
      <c r="AX3864" s="1">
        <f>IFERROR((Facebook[[#This Row],[Engagement]]/Facebook[[#This Row],[Reach]])*100,0)</f>
        <v>0</v>
      </c>
      <c r="AY3864" s="1" t="str">
        <f>TEXT(Facebook[[#This Row],[ReportDate]],"mmmm")</f>
        <v>November</v>
      </c>
    </row>
    <row r="3865" spans="1:51" x14ac:dyDescent="0.55000000000000004">
      <c r="A3865" s="1" t="s">
        <v>60</v>
      </c>
      <c r="B3865" s="1" t="s">
        <v>63</v>
      </c>
      <c r="C3865" s="1" t="s">
        <v>59</v>
      </c>
      <c r="D3865" s="1" t="s">
        <v>51</v>
      </c>
      <c r="E3865" s="1" t="s">
        <v>52</v>
      </c>
      <c r="F3865" s="2">
        <v>43044</v>
      </c>
      <c r="G3865">
        <v>2.4700000000000002</v>
      </c>
      <c r="H3865">
        <v>154</v>
      </c>
      <c r="I3865">
        <v>1</v>
      </c>
      <c r="K3865">
        <v>130</v>
      </c>
      <c r="O3865">
        <v>0</v>
      </c>
      <c r="P3865">
        <v>0</v>
      </c>
      <c r="T3865">
        <v>2.4700000000000002</v>
      </c>
      <c r="U3865">
        <v>0.02</v>
      </c>
      <c r="W3865">
        <v>2.4700000000000002</v>
      </c>
      <c r="Y3865">
        <v>1.184615</v>
      </c>
      <c r="Z3865">
        <v>154</v>
      </c>
      <c r="AA3865">
        <v>2.4700000000000002</v>
      </c>
      <c r="AB3865">
        <v>2.4700000000000002</v>
      </c>
      <c r="AC3865">
        <v>1</v>
      </c>
      <c r="AD3865">
        <v>0</v>
      </c>
      <c r="AH3865">
        <v>130</v>
      </c>
      <c r="AI3865">
        <v>2</v>
      </c>
      <c r="AJ3865">
        <v>1</v>
      </c>
      <c r="AK3865">
        <v>-2</v>
      </c>
      <c r="AL3865">
        <v>130</v>
      </c>
      <c r="AO3865">
        <v>0</v>
      </c>
      <c r="AP3865">
        <v>0</v>
      </c>
      <c r="AQ3865">
        <v>0</v>
      </c>
      <c r="AS3865">
        <v>0.64935064935064934</v>
      </c>
      <c r="AV3865" s="1" t="s">
        <v>53</v>
      </c>
      <c r="AW3865">
        <f>Facebook[[#This Row],[Total Post Reactions]]+Facebook[[#This Row],[Total Post Shares]]+Facebook[[#This Row],[Page Likes]]</f>
        <v>0</v>
      </c>
      <c r="AX3865" s="1">
        <f>IFERROR((Facebook[[#This Row],[Engagement]]/Facebook[[#This Row],[Reach]])*100,0)</f>
        <v>0</v>
      </c>
      <c r="AY3865" s="1" t="str">
        <f>TEXT(Facebook[[#This Row],[ReportDate]],"mmmm")</f>
        <v>November</v>
      </c>
    </row>
    <row r="3866" spans="1:51" x14ac:dyDescent="0.55000000000000004">
      <c r="A3866" s="1" t="s">
        <v>82</v>
      </c>
      <c r="B3866" s="1" t="s">
        <v>65</v>
      </c>
      <c r="C3866" s="1" t="s">
        <v>59</v>
      </c>
      <c r="D3866" s="1" t="s">
        <v>51</v>
      </c>
      <c r="E3866" s="1" t="s">
        <v>52</v>
      </c>
      <c r="F3866" s="2">
        <v>43044</v>
      </c>
      <c r="G3866">
        <v>0.43</v>
      </c>
      <c r="H3866">
        <v>27</v>
      </c>
      <c r="I3866">
        <v>1</v>
      </c>
      <c r="K3866">
        <v>27</v>
      </c>
      <c r="O3866">
        <v>0</v>
      </c>
      <c r="P3866">
        <v>0</v>
      </c>
      <c r="T3866">
        <v>0.43</v>
      </c>
      <c r="U3866">
        <v>0.02</v>
      </c>
      <c r="W3866">
        <v>0.43</v>
      </c>
      <c r="Y3866">
        <v>1</v>
      </c>
      <c r="Z3866">
        <v>27</v>
      </c>
      <c r="AA3866">
        <v>0.43</v>
      </c>
      <c r="AB3866">
        <v>0.43</v>
      </c>
      <c r="AC3866">
        <v>1</v>
      </c>
      <c r="AD3866">
        <v>0</v>
      </c>
      <c r="AH3866">
        <v>27</v>
      </c>
      <c r="AI3866">
        <v>0</v>
      </c>
      <c r="AJ3866">
        <v>1</v>
      </c>
      <c r="AK3866">
        <v>0</v>
      </c>
      <c r="AL3866">
        <v>27</v>
      </c>
      <c r="AO3866">
        <v>0</v>
      </c>
      <c r="AP3866">
        <v>0</v>
      </c>
      <c r="AQ3866">
        <v>0</v>
      </c>
      <c r="AS3866">
        <v>3.7037037037037028</v>
      </c>
      <c r="AV3866" s="1" t="s">
        <v>53</v>
      </c>
      <c r="AW3866">
        <f>Facebook[[#This Row],[Total Post Reactions]]+Facebook[[#This Row],[Total Post Shares]]+Facebook[[#This Row],[Page Likes]]</f>
        <v>0</v>
      </c>
      <c r="AX3866" s="1">
        <f>IFERROR((Facebook[[#This Row],[Engagement]]/Facebook[[#This Row],[Reach]])*100,0)</f>
        <v>0</v>
      </c>
      <c r="AY3866" s="1" t="str">
        <f>TEXT(Facebook[[#This Row],[ReportDate]],"mmmm")</f>
        <v>November</v>
      </c>
    </row>
    <row r="3867" spans="1:51" x14ac:dyDescent="0.55000000000000004">
      <c r="A3867" s="1" t="s">
        <v>69</v>
      </c>
      <c r="B3867" s="1" t="s">
        <v>65</v>
      </c>
      <c r="C3867" s="1" t="s">
        <v>59</v>
      </c>
      <c r="D3867" s="1" t="s">
        <v>51</v>
      </c>
      <c r="E3867" s="1" t="s">
        <v>52</v>
      </c>
      <c r="F3867" s="2">
        <v>43044</v>
      </c>
      <c r="G3867">
        <v>2.12</v>
      </c>
      <c r="H3867">
        <v>158</v>
      </c>
      <c r="I3867">
        <v>1</v>
      </c>
      <c r="K3867">
        <v>151</v>
      </c>
      <c r="O3867">
        <v>0</v>
      </c>
      <c r="P3867">
        <v>0</v>
      </c>
      <c r="T3867">
        <v>2.12</v>
      </c>
      <c r="U3867">
        <v>0.01</v>
      </c>
      <c r="W3867">
        <v>2.12</v>
      </c>
      <c r="Y3867">
        <v>1.0463579999999999</v>
      </c>
      <c r="Z3867">
        <v>158</v>
      </c>
      <c r="AA3867">
        <v>2.12</v>
      </c>
      <c r="AB3867">
        <v>2.12</v>
      </c>
      <c r="AC3867">
        <v>1</v>
      </c>
      <c r="AD3867">
        <v>0</v>
      </c>
      <c r="AH3867">
        <v>151</v>
      </c>
      <c r="AI3867">
        <v>2</v>
      </c>
      <c r="AJ3867">
        <v>1</v>
      </c>
      <c r="AK3867">
        <v>-2</v>
      </c>
      <c r="AL3867">
        <v>151</v>
      </c>
      <c r="AO3867">
        <v>0</v>
      </c>
      <c r="AP3867">
        <v>0</v>
      </c>
      <c r="AQ3867">
        <v>0</v>
      </c>
      <c r="AS3867">
        <v>0.63291139240506333</v>
      </c>
      <c r="AV3867" s="1" t="s">
        <v>53</v>
      </c>
      <c r="AW3867">
        <f>Facebook[[#This Row],[Total Post Reactions]]+Facebook[[#This Row],[Total Post Shares]]+Facebook[[#This Row],[Page Likes]]</f>
        <v>0</v>
      </c>
      <c r="AX3867" s="1">
        <f>IFERROR((Facebook[[#This Row],[Engagement]]/Facebook[[#This Row],[Reach]])*100,0)</f>
        <v>0</v>
      </c>
      <c r="AY3867" s="1" t="str">
        <f>TEXT(Facebook[[#This Row],[ReportDate]],"mmmm")</f>
        <v>November</v>
      </c>
    </row>
    <row r="3868" spans="1:51" x14ac:dyDescent="0.55000000000000004">
      <c r="A3868" s="1" t="s">
        <v>67</v>
      </c>
      <c r="B3868" s="1" t="s">
        <v>65</v>
      </c>
      <c r="C3868" s="1" t="s">
        <v>59</v>
      </c>
      <c r="D3868" s="1" t="s">
        <v>51</v>
      </c>
      <c r="E3868" s="1" t="s">
        <v>52</v>
      </c>
      <c r="F3868" s="2">
        <v>43044</v>
      </c>
      <c r="G3868">
        <v>1.5090079999999999</v>
      </c>
      <c r="H3868">
        <v>114</v>
      </c>
      <c r="I3868">
        <v>1</v>
      </c>
      <c r="K3868">
        <v>107</v>
      </c>
      <c r="O3868">
        <v>0</v>
      </c>
      <c r="P3868">
        <v>0</v>
      </c>
      <c r="T3868">
        <v>1.5090079999999999</v>
      </c>
      <c r="U3868">
        <v>0.01</v>
      </c>
      <c r="W3868">
        <v>1.51</v>
      </c>
      <c r="Y3868">
        <v>1.065421</v>
      </c>
      <c r="Z3868">
        <v>114</v>
      </c>
      <c r="AA3868">
        <v>1.5090079999999999</v>
      </c>
      <c r="AB3868">
        <v>1.5090079999999999</v>
      </c>
      <c r="AC3868">
        <v>1</v>
      </c>
      <c r="AD3868">
        <v>0</v>
      </c>
      <c r="AH3868">
        <v>107</v>
      </c>
      <c r="AI3868">
        <v>2</v>
      </c>
      <c r="AJ3868">
        <v>1</v>
      </c>
      <c r="AK3868">
        <v>-2</v>
      </c>
      <c r="AL3868">
        <v>107</v>
      </c>
      <c r="AO3868">
        <v>0</v>
      </c>
      <c r="AP3868">
        <v>0</v>
      </c>
      <c r="AQ3868">
        <v>0</v>
      </c>
      <c r="AS3868">
        <v>0.8771929824561403</v>
      </c>
      <c r="AV3868" s="1" t="s">
        <v>53</v>
      </c>
      <c r="AW3868">
        <f>Facebook[[#This Row],[Total Post Reactions]]+Facebook[[#This Row],[Total Post Shares]]+Facebook[[#This Row],[Page Likes]]</f>
        <v>0</v>
      </c>
      <c r="AX3868" s="1">
        <f>IFERROR((Facebook[[#This Row],[Engagement]]/Facebook[[#This Row],[Reach]])*100,0)</f>
        <v>0</v>
      </c>
      <c r="AY3868" s="1" t="str">
        <f>TEXT(Facebook[[#This Row],[ReportDate]],"mmmm")</f>
        <v>November</v>
      </c>
    </row>
    <row r="3869" spans="1:51" x14ac:dyDescent="0.55000000000000004">
      <c r="A3869" s="1" t="s">
        <v>71</v>
      </c>
      <c r="B3869" s="1" t="s">
        <v>65</v>
      </c>
      <c r="C3869" s="1" t="s">
        <v>59</v>
      </c>
      <c r="D3869" s="1" t="s">
        <v>51</v>
      </c>
      <c r="E3869" s="1" t="s">
        <v>52</v>
      </c>
      <c r="F3869" s="2">
        <v>43044</v>
      </c>
      <c r="G3869">
        <v>2.2999999999999998</v>
      </c>
      <c r="H3869">
        <v>172</v>
      </c>
      <c r="I3869">
        <v>3</v>
      </c>
      <c r="K3869">
        <v>164</v>
      </c>
      <c r="O3869">
        <v>0</v>
      </c>
      <c r="P3869">
        <v>0</v>
      </c>
      <c r="T3869">
        <v>2.2999999999999998</v>
      </c>
      <c r="U3869">
        <v>0.01</v>
      </c>
      <c r="W3869">
        <v>0.77</v>
      </c>
      <c r="Y3869">
        <v>1.04878</v>
      </c>
      <c r="Z3869">
        <v>172</v>
      </c>
      <c r="AA3869">
        <v>2.2999999999999998</v>
      </c>
      <c r="AB3869">
        <v>2.2999999999999998</v>
      </c>
      <c r="AC3869">
        <v>3</v>
      </c>
      <c r="AD3869">
        <v>0</v>
      </c>
      <c r="AH3869">
        <v>164</v>
      </c>
      <c r="AI3869">
        <v>2</v>
      </c>
      <c r="AJ3869">
        <v>3</v>
      </c>
      <c r="AK3869">
        <v>-2</v>
      </c>
      <c r="AL3869">
        <v>164</v>
      </c>
      <c r="AO3869">
        <v>0</v>
      </c>
      <c r="AP3869">
        <v>0</v>
      </c>
      <c r="AQ3869">
        <v>0</v>
      </c>
      <c r="AS3869">
        <v>1.7441860465116279</v>
      </c>
      <c r="AV3869" s="1" t="s">
        <v>53</v>
      </c>
      <c r="AW3869">
        <f>Facebook[[#This Row],[Total Post Reactions]]+Facebook[[#This Row],[Total Post Shares]]+Facebook[[#This Row],[Page Likes]]</f>
        <v>0</v>
      </c>
      <c r="AX3869" s="1">
        <f>IFERROR((Facebook[[#This Row],[Engagement]]/Facebook[[#This Row],[Reach]])*100,0)</f>
        <v>0</v>
      </c>
      <c r="AY3869" s="1" t="str">
        <f>TEXT(Facebook[[#This Row],[ReportDate]],"mmmm")</f>
        <v>November</v>
      </c>
    </row>
    <row r="3870" spans="1:51" x14ac:dyDescent="0.55000000000000004">
      <c r="A3870" s="1" t="s">
        <v>145</v>
      </c>
      <c r="B3870" s="1" t="s">
        <v>65</v>
      </c>
      <c r="C3870" s="1" t="s">
        <v>59</v>
      </c>
      <c r="D3870" s="1" t="s">
        <v>51</v>
      </c>
      <c r="E3870" s="1" t="s">
        <v>52</v>
      </c>
      <c r="F3870" s="2">
        <v>43044</v>
      </c>
      <c r="G3870">
        <v>2.66</v>
      </c>
      <c r="H3870">
        <v>181</v>
      </c>
      <c r="I3870">
        <v>3</v>
      </c>
      <c r="K3870">
        <v>168</v>
      </c>
      <c r="O3870">
        <v>0</v>
      </c>
      <c r="P3870">
        <v>0</v>
      </c>
      <c r="T3870">
        <v>2.66</v>
      </c>
      <c r="U3870">
        <v>0.02</v>
      </c>
      <c r="W3870">
        <v>0.89</v>
      </c>
      <c r="Y3870">
        <v>1.0773809999999999</v>
      </c>
      <c r="Z3870">
        <v>181</v>
      </c>
      <c r="AA3870">
        <v>2.66</v>
      </c>
      <c r="AB3870">
        <v>2.66</v>
      </c>
      <c r="AC3870">
        <v>3</v>
      </c>
      <c r="AD3870">
        <v>0</v>
      </c>
      <c r="AH3870">
        <v>168</v>
      </c>
      <c r="AI3870">
        <v>3</v>
      </c>
      <c r="AJ3870">
        <v>3</v>
      </c>
      <c r="AK3870">
        <v>-3</v>
      </c>
      <c r="AL3870">
        <v>168</v>
      </c>
      <c r="AO3870">
        <v>0</v>
      </c>
      <c r="AP3870">
        <v>0</v>
      </c>
      <c r="AQ3870">
        <v>0</v>
      </c>
      <c r="AS3870">
        <v>1.657458563535912</v>
      </c>
      <c r="AV3870" s="1" t="s">
        <v>53</v>
      </c>
      <c r="AW3870">
        <f>Facebook[[#This Row],[Total Post Reactions]]+Facebook[[#This Row],[Total Post Shares]]+Facebook[[#This Row],[Page Likes]]</f>
        <v>0</v>
      </c>
      <c r="AX3870" s="1">
        <f>IFERROR((Facebook[[#This Row],[Engagement]]/Facebook[[#This Row],[Reach]])*100,0)</f>
        <v>0</v>
      </c>
      <c r="AY3870" s="1" t="str">
        <f>TEXT(Facebook[[#This Row],[ReportDate]],"mmmm")</f>
        <v>November</v>
      </c>
    </row>
    <row r="3871" spans="1:51" x14ac:dyDescent="0.55000000000000004">
      <c r="A3871" s="1" t="s">
        <v>149</v>
      </c>
      <c r="B3871" s="1" t="s">
        <v>65</v>
      </c>
      <c r="C3871" s="1" t="s">
        <v>59</v>
      </c>
      <c r="D3871" s="1" t="s">
        <v>51</v>
      </c>
      <c r="E3871" s="1" t="s">
        <v>52</v>
      </c>
      <c r="F3871" s="2">
        <v>43044</v>
      </c>
      <c r="G3871">
        <v>0.84</v>
      </c>
      <c r="H3871">
        <v>70</v>
      </c>
      <c r="I3871">
        <v>2</v>
      </c>
      <c r="K3871">
        <v>66</v>
      </c>
      <c r="O3871">
        <v>0</v>
      </c>
      <c r="P3871">
        <v>0</v>
      </c>
      <c r="T3871">
        <v>0.84</v>
      </c>
      <c r="U3871">
        <v>0.01</v>
      </c>
      <c r="W3871">
        <v>0.42</v>
      </c>
      <c r="Y3871">
        <v>1.0606059999999999</v>
      </c>
      <c r="Z3871">
        <v>70</v>
      </c>
      <c r="AA3871">
        <v>0.84</v>
      </c>
      <c r="AB3871">
        <v>0.84</v>
      </c>
      <c r="AC3871">
        <v>2</v>
      </c>
      <c r="AD3871">
        <v>0</v>
      </c>
      <c r="AH3871">
        <v>66</v>
      </c>
      <c r="AI3871">
        <v>1</v>
      </c>
      <c r="AJ3871">
        <v>2</v>
      </c>
      <c r="AK3871">
        <v>-1</v>
      </c>
      <c r="AL3871">
        <v>66</v>
      </c>
      <c r="AO3871">
        <v>0</v>
      </c>
      <c r="AP3871">
        <v>0</v>
      </c>
      <c r="AQ3871">
        <v>0</v>
      </c>
      <c r="AS3871">
        <v>2.8571428571428572</v>
      </c>
      <c r="AV3871" s="1" t="s">
        <v>53</v>
      </c>
      <c r="AW3871">
        <f>Facebook[[#This Row],[Total Post Reactions]]+Facebook[[#This Row],[Total Post Shares]]+Facebook[[#This Row],[Page Likes]]</f>
        <v>0</v>
      </c>
      <c r="AX3871" s="1">
        <f>IFERROR((Facebook[[#This Row],[Engagement]]/Facebook[[#This Row],[Reach]])*100,0)</f>
        <v>0</v>
      </c>
      <c r="AY3871" s="1" t="str">
        <f>TEXT(Facebook[[#This Row],[ReportDate]],"mmmm")</f>
        <v>November</v>
      </c>
    </row>
    <row r="3872" spans="1:51" x14ac:dyDescent="0.55000000000000004">
      <c r="A3872" s="1" t="s">
        <v>78</v>
      </c>
      <c r="B3872" s="1" t="s">
        <v>66</v>
      </c>
      <c r="C3872" s="1" t="s">
        <v>59</v>
      </c>
      <c r="D3872" s="1" t="s">
        <v>51</v>
      </c>
      <c r="E3872" s="1" t="s">
        <v>52</v>
      </c>
      <c r="F3872" s="2">
        <v>43044</v>
      </c>
      <c r="G3872">
        <v>0.23</v>
      </c>
      <c r="H3872">
        <v>28</v>
      </c>
      <c r="I3872">
        <v>1</v>
      </c>
      <c r="K3872">
        <v>26</v>
      </c>
      <c r="O3872">
        <v>0</v>
      </c>
      <c r="P3872">
        <v>0</v>
      </c>
      <c r="T3872">
        <v>0.23</v>
      </c>
      <c r="U3872">
        <v>0.01</v>
      </c>
      <c r="W3872">
        <v>0.23</v>
      </c>
      <c r="Y3872">
        <v>1.0769230000000001</v>
      </c>
      <c r="Z3872">
        <v>28</v>
      </c>
      <c r="AA3872">
        <v>0.23</v>
      </c>
      <c r="AB3872">
        <v>0.23</v>
      </c>
      <c r="AC3872">
        <v>1</v>
      </c>
      <c r="AD3872">
        <v>0</v>
      </c>
      <c r="AH3872">
        <v>26</v>
      </c>
      <c r="AI3872">
        <v>0</v>
      </c>
      <c r="AJ3872">
        <v>1</v>
      </c>
      <c r="AK3872">
        <v>0</v>
      </c>
      <c r="AL3872">
        <v>26</v>
      </c>
      <c r="AO3872">
        <v>0</v>
      </c>
      <c r="AP3872">
        <v>0</v>
      </c>
      <c r="AQ3872">
        <v>0</v>
      </c>
      <c r="AS3872">
        <v>3.5714285714285712</v>
      </c>
      <c r="AV3872" s="1" t="s">
        <v>53</v>
      </c>
      <c r="AW3872">
        <f>Facebook[[#This Row],[Total Post Reactions]]+Facebook[[#This Row],[Total Post Shares]]+Facebook[[#This Row],[Page Likes]]</f>
        <v>0</v>
      </c>
      <c r="AX3872" s="1">
        <f>IFERROR((Facebook[[#This Row],[Engagement]]/Facebook[[#This Row],[Reach]])*100,0)</f>
        <v>0</v>
      </c>
      <c r="AY3872" s="1" t="str">
        <f>TEXT(Facebook[[#This Row],[ReportDate]],"mmmm")</f>
        <v>November</v>
      </c>
    </row>
    <row r="3873" spans="1:51" x14ac:dyDescent="0.55000000000000004">
      <c r="A3873" s="1" t="s">
        <v>80</v>
      </c>
      <c r="B3873" s="1" t="s">
        <v>49</v>
      </c>
      <c r="C3873" s="1" t="s">
        <v>59</v>
      </c>
      <c r="D3873" s="1" t="s">
        <v>51</v>
      </c>
      <c r="E3873" s="1" t="s">
        <v>52</v>
      </c>
      <c r="F3873" s="2">
        <v>43044</v>
      </c>
      <c r="G3873">
        <v>1.84</v>
      </c>
      <c r="H3873">
        <v>283</v>
      </c>
      <c r="I3873">
        <v>1</v>
      </c>
      <c r="K3873">
        <v>223</v>
      </c>
      <c r="O3873">
        <v>0</v>
      </c>
      <c r="P3873">
        <v>0</v>
      </c>
      <c r="T3873">
        <v>1.84</v>
      </c>
      <c r="U3873">
        <v>0.01</v>
      </c>
      <c r="W3873">
        <v>1.84</v>
      </c>
      <c r="Y3873">
        <v>1.269058</v>
      </c>
      <c r="Z3873">
        <v>283</v>
      </c>
      <c r="AA3873">
        <v>1.84</v>
      </c>
      <c r="AB3873">
        <v>1.84</v>
      </c>
      <c r="AC3873">
        <v>1</v>
      </c>
      <c r="AD3873">
        <v>0</v>
      </c>
      <c r="AH3873">
        <v>223</v>
      </c>
      <c r="AI3873">
        <v>2</v>
      </c>
      <c r="AJ3873">
        <v>1</v>
      </c>
      <c r="AK3873">
        <v>-2</v>
      </c>
      <c r="AL3873">
        <v>223</v>
      </c>
      <c r="AO3873">
        <v>0</v>
      </c>
      <c r="AP3873">
        <v>0</v>
      </c>
      <c r="AQ3873">
        <v>0</v>
      </c>
      <c r="AS3873">
        <v>0.35335689045936403</v>
      </c>
      <c r="AV3873" s="1" t="s">
        <v>53</v>
      </c>
      <c r="AW3873">
        <f>Facebook[[#This Row],[Total Post Reactions]]+Facebook[[#This Row],[Total Post Shares]]+Facebook[[#This Row],[Page Likes]]</f>
        <v>0</v>
      </c>
      <c r="AX3873" s="1">
        <f>IFERROR((Facebook[[#This Row],[Engagement]]/Facebook[[#This Row],[Reach]])*100,0)</f>
        <v>0</v>
      </c>
      <c r="AY3873" s="1" t="str">
        <f>TEXT(Facebook[[#This Row],[ReportDate]],"mmmm")</f>
        <v>November</v>
      </c>
    </row>
    <row r="3874" spans="1:51" x14ac:dyDescent="0.55000000000000004">
      <c r="A3874" s="1" t="s">
        <v>71</v>
      </c>
      <c r="B3874" s="1" t="s">
        <v>49</v>
      </c>
      <c r="C3874" s="1" t="s">
        <v>59</v>
      </c>
      <c r="D3874" s="1" t="s">
        <v>51</v>
      </c>
      <c r="E3874" s="1" t="s">
        <v>52</v>
      </c>
      <c r="F3874" s="2">
        <v>43044</v>
      </c>
      <c r="G3874">
        <v>4.5199999999999996</v>
      </c>
      <c r="H3874">
        <v>639</v>
      </c>
      <c r="I3874">
        <v>3</v>
      </c>
      <c r="K3874">
        <v>618</v>
      </c>
      <c r="O3874">
        <v>0</v>
      </c>
      <c r="P3874">
        <v>0</v>
      </c>
      <c r="T3874">
        <v>4.5199999999999996</v>
      </c>
      <c r="U3874">
        <v>0.01</v>
      </c>
      <c r="W3874">
        <v>1.51</v>
      </c>
      <c r="Y3874">
        <v>1.033981</v>
      </c>
      <c r="Z3874">
        <v>639</v>
      </c>
      <c r="AA3874">
        <v>4.5199999999999996</v>
      </c>
      <c r="AB3874">
        <v>4.5199999999999996</v>
      </c>
      <c r="AC3874">
        <v>3</v>
      </c>
      <c r="AD3874">
        <v>0</v>
      </c>
      <c r="AH3874">
        <v>618</v>
      </c>
      <c r="AI3874">
        <v>5</v>
      </c>
      <c r="AJ3874">
        <v>3</v>
      </c>
      <c r="AK3874">
        <v>-5</v>
      </c>
      <c r="AL3874">
        <v>618</v>
      </c>
      <c r="AO3874">
        <v>0</v>
      </c>
      <c r="AP3874">
        <v>0</v>
      </c>
      <c r="AQ3874">
        <v>0</v>
      </c>
      <c r="AS3874">
        <v>0.46948356807511737</v>
      </c>
      <c r="AV3874" s="1" t="s">
        <v>53</v>
      </c>
      <c r="AW3874">
        <f>Facebook[[#This Row],[Total Post Reactions]]+Facebook[[#This Row],[Total Post Shares]]+Facebook[[#This Row],[Page Likes]]</f>
        <v>0</v>
      </c>
      <c r="AX3874" s="1">
        <f>IFERROR((Facebook[[#This Row],[Engagement]]/Facebook[[#This Row],[Reach]])*100,0)</f>
        <v>0</v>
      </c>
      <c r="AY3874" s="1" t="str">
        <f>TEXT(Facebook[[#This Row],[ReportDate]],"mmmm")</f>
        <v>November</v>
      </c>
    </row>
    <row r="3875" spans="1:51" x14ac:dyDescent="0.55000000000000004">
      <c r="A3875" s="1" t="s">
        <v>48</v>
      </c>
      <c r="B3875" s="1" t="s">
        <v>49</v>
      </c>
      <c r="C3875" s="1" t="s">
        <v>59</v>
      </c>
      <c r="D3875" s="1" t="s">
        <v>51</v>
      </c>
      <c r="E3875" s="1" t="s">
        <v>52</v>
      </c>
      <c r="F3875" s="2">
        <v>43044</v>
      </c>
      <c r="G3875">
        <v>2.3094269999999999</v>
      </c>
      <c r="H3875">
        <v>326</v>
      </c>
      <c r="I3875">
        <v>1</v>
      </c>
      <c r="K3875">
        <v>303</v>
      </c>
      <c r="O3875">
        <v>0</v>
      </c>
      <c r="P3875">
        <v>0</v>
      </c>
      <c r="T3875">
        <v>2.3094269999999999</v>
      </c>
      <c r="U3875">
        <v>0.01</v>
      </c>
      <c r="W3875">
        <v>2.31</v>
      </c>
      <c r="Y3875">
        <v>1.0759080000000001</v>
      </c>
      <c r="Z3875">
        <v>326</v>
      </c>
      <c r="AA3875">
        <v>2.3094269999999999</v>
      </c>
      <c r="AB3875">
        <v>2.3094269999999999</v>
      </c>
      <c r="AC3875">
        <v>1</v>
      </c>
      <c r="AD3875">
        <v>0</v>
      </c>
      <c r="AH3875">
        <v>303</v>
      </c>
      <c r="AI3875">
        <v>2</v>
      </c>
      <c r="AJ3875">
        <v>1</v>
      </c>
      <c r="AK3875">
        <v>-2</v>
      </c>
      <c r="AL3875">
        <v>303</v>
      </c>
      <c r="AO3875">
        <v>0</v>
      </c>
      <c r="AP3875">
        <v>0</v>
      </c>
      <c r="AQ3875">
        <v>0</v>
      </c>
      <c r="AS3875">
        <v>0.30674846625766872</v>
      </c>
      <c r="AV3875" s="1" t="s">
        <v>53</v>
      </c>
      <c r="AW3875">
        <f>Facebook[[#This Row],[Total Post Reactions]]+Facebook[[#This Row],[Total Post Shares]]+Facebook[[#This Row],[Page Likes]]</f>
        <v>0</v>
      </c>
      <c r="AX3875" s="1">
        <f>IFERROR((Facebook[[#This Row],[Engagement]]/Facebook[[#This Row],[Reach]])*100,0)</f>
        <v>0</v>
      </c>
      <c r="AY3875" s="1" t="str">
        <f>TEXT(Facebook[[#This Row],[ReportDate]],"mmmm")</f>
        <v>November</v>
      </c>
    </row>
    <row r="3876" spans="1:51" x14ac:dyDescent="0.55000000000000004">
      <c r="A3876" s="1" t="s">
        <v>151</v>
      </c>
      <c r="B3876" s="1" t="s">
        <v>49</v>
      </c>
      <c r="C3876" s="1" t="s">
        <v>59</v>
      </c>
      <c r="D3876" s="1" t="s">
        <v>51</v>
      </c>
      <c r="E3876" s="1" t="s">
        <v>52</v>
      </c>
      <c r="F3876" s="2">
        <v>43044</v>
      </c>
      <c r="G3876">
        <v>0.63</v>
      </c>
      <c r="H3876">
        <v>84</v>
      </c>
      <c r="I3876">
        <v>2</v>
      </c>
      <c r="K3876">
        <v>73</v>
      </c>
      <c r="O3876">
        <v>0</v>
      </c>
      <c r="P3876">
        <v>0</v>
      </c>
      <c r="T3876">
        <v>0.63</v>
      </c>
      <c r="U3876">
        <v>0.01</v>
      </c>
      <c r="W3876">
        <v>0.32</v>
      </c>
      <c r="Y3876">
        <v>1.150685</v>
      </c>
      <c r="Z3876">
        <v>84</v>
      </c>
      <c r="AA3876">
        <v>0.63</v>
      </c>
      <c r="AB3876">
        <v>0.63</v>
      </c>
      <c r="AC3876">
        <v>2</v>
      </c>
      <c r="AD3876">
        <v>0</v>
      </c>
      <c r="AH3876">
        <v>73</v>
      </c>
      <c r="AI3876">
        <v>1</v>
      </c>
      <c r="AJ3876">
        <v>2</v>
      </c>
      <c r="AK3876">
        <v>-1</v>
      </c>
      <c r="AL3876">
        <v>73</v>
      </c>
      <c r="AO3876">
        <v>0</v>
      </c>
      <c r="AP3876">
        <v>0</v>
      </c>
      <c r="AQ3876">
        <v>0</v>
      </c>
      <c r="AS3876">
        <v>2.3809523809523809</v>
      </c>
      <c r="AV3876" s="1" t="s">
        <v>53</v>
      </c>
      <c r="AW3876">
        <f>Facebook[[#This Row],[Total Post Reactions]]+Facebook[[#This Row],[Total Post Shares]]+Facebook[[#This Row],[Page Likes]]</f>
        <v>0</v>
      </c>
      <c r="AX3876" s="1">
        <f>IFERROR((Facebook[[#This Row],[Engagement]]/Facebook[[#This Row],[Reach]])*100,0)</f>
        <v>0</v>
      </c>
      <c r="AY3876" s="1" t="str">
        <f>TEXT(Facebook[[#This Row],[ReportDate]],"mmmm")</f>
        <v>November</v>
      </c>
    </row>
    <row r="3877" spans="1:51" x14ac:dyDescent="0.55000000000000004">
      <c r="A3877" s="1" t="s">
        <v>149</v>
      </c>
      <c r="B3877" s="1" t="s">
        <v>49</v>
      </c>
      <c r="C3877" s="1" t="s">
        <v>59</v>
      </c>
      <c r="D3877" s="1" t="s">
        <v>51</v>
      </c>
      <c r="E3877" s="1" t="s">
        <v>52</v>
      </c>
      <c r="F3877" s="2">
        <v>43044</v>
      </c>
      <c r="G3877">
        <v>4.488429</v>
      </c>
      <c r="H3877">
        <v>498</v>
      </c>
      <c r="I3877">
        <v>1</v>
      </c>
      <c r="K3877">
        <v>458</v>
      </c>
      <c r="M3877">
        <v>1</v>
      </c>
      <c r="O3877">
        <v>1</v>
      </c>
      <c r="P3877">
        <v>0</v>
      </c>
      <c r="T3877">
        <v>4.488429</v>
      </c>
      <c r="U3877">
        <v>0.01</v>
      </c>
      <c r="V3877">
        <v>4.49</v>
      </c>
      <c r="W3877">
        <v>4.49</v>
      </c>
      <c r="Y3877">
        <v>1.0873360000000001</v>
      </c>
      <c r="Z3877">
        <v>498</v>
      </c>
      <c r="AA3877">
        <v>4.488429</v>
      </c>
      <c r="AB3877">
        <v>4.488429</v>
      </c>
      <c r="AC3877">
        <v>1</v>
      </c>
      <c r="AD3877">
        <v>0</v>
      </c>
      <c r="AG3877">
        <v>1</v>
      </c>
      <c r="AH3877">
        <v>458</v>
      </c>
      <c r="AI3877">
        <v>4</v>
      </c>
      <c r="AJ3877">
        <v>1</v>
      </c>
      <c r="AK3877">
        <v>-4</v>
      </c>
      <c r="AL3877">
        <v>458</v>
      </c>
      <c r="AM3877">
        <v>1</v>
      </c>
      <c r="AO3877">
        <v>1</v>
      </c>
      <c r="AP3877">
        <v>0</v>
      </c>
      <c r="AQ3877">
        <v>0</v>
      </c>
      <c r="AS3877">
        <v>0.20080321285140559</v>
      </c>
      <c r="AV3877" s="1" t="s">
        <v>53</v>
      </c>
      <c r="AW3877">
        <f>Facebook[[#This Row],[Total Post Reactions]]+Facebook[[#This Row],[Total Post Shares]]+Facebook[[#This Row],[Page Likes]]</f>
        <v>1</v>
      </c>
      <c r="AX3877" s="1">
        <f>IFERROR((Facebook[[#This Row],[Engagement]]/Facebook[[#This Row],[Reach]])*100,0)</f>
        <v>0.21834061135371177</v>
      </c>
      <c r="AY3877" s="1" t="str">
        <f>TEXT(Facebook[[#This Row],[ReportDate]],"mmmm")</f>
        <v>November</v>
      </c>
    </row>
    <row r="3878" spans="1:51" x14ac:dyDescent="0.55000000000000004">
      <c r="A3878" s="1" t="s">
        <v>82</v>
      </c>
      <c r="B3878" s="1" t="s">
        <v>76</v>
      </c>
      <c r="C3878" s="1" t="s">
        <v>59</v>
      </c>
      <c r="D3878" s="1" t="s">
        <v>51</v>
      </c>
      <c r="E3878" s="1" t="s">
        <v>52</v>
      </c>
      <c r="F3878" s="2">
        <v>43044</v>
      </c>
      <c r="G3878">
        <v>0.54</v>
      </c>
      <c r="H3878">
        <v>453</v>
      </c>
      <c r="I3878">
        <v>3</v>
      </c>
      <c r="K3878">
        <v>199</v>
      </c>
      <c r="O3878">
        <v>0</v>
      </c>
      <c r="P3878">
        <v>0</v>
      </c>
      <c r="T3878">
        <v>0.54</v>
      </c>
      <c r="U3878">
        <v>0</v>
      </c>
      <c r="W3878">
        <v>0.18</v>
      </c>
      <c r="Y3878">
        <v>2.2763819999999999</v>
      </c>
      <c r="Z3878">
        <v>453</v>
      </c>
      <c r="AA3878">
        <v>0.54</v>
      </c>
      <c r="AB3878">
        <v>0.54</v>
      </c>
      <c r="AC3878">
        <v>3</v>
      </c>
      <c r="AD3878">
        <v>0</v>
      </c>
      <c r="AH3878">
        <v>199</v>
      </c>
      <c r="AI3878">
        <v>1</v>
      </c>
      <c r="AJ3878">
        <v>3</v>
      </c>
      <c r="AK3878">
        <v>-1</v>
      </c>
      <c r="AL3878">
        <v>199</v>
      </c>
      <c r="AO3878">
        <v>0</v>
      </c>
      <c r="AP3878">
        <v>0</v>
      </c>
      <c r="AQ3878">
        <v>0</v>
      </c>
      <c r="AS3878">
        <v>0.66225165562913912</v>
      </c>
      <c r="AV3878" s="1" t="s">
        <v>53</v>
      </c>
      <c r="AW3878">
        <f>Facebook[[#This Row],[Total Post Reactions]]+Facebook[[#This Row],[Total Post Shares]]+Facebook[[#This Row],[Page Likes]]</f>
        <v>0</v>
      </c>
      <c r="AX3878" s="1">
        <f>IFERROR((Facebook[[#This Row],[Engagement]]/Facebook[[#This Row],[Reach]])*100,0)</f>
        <v>0</v>
      </c>
      <c r="AY3878" s="1" t="str">
        <f>TEXT(Facebook[[#This Row],[ReportDate]],"mmmm")</f>
        <v>November</v>
      </c>
    </row>
    <row r="3879" spans="1:51" x14ac:dyDescent="0.55000000000000004">
      <c r="A3879" s="1" t="s">
        <v>71</v>
      </c>
      <c r="B3879" s="1" t="s">
        <v>68</v>
      </c>
      <c r="C3879" s="1" t="s">
        <v>59</v>
      </c>
      <c r="D3879" s="1" t="s">
        <v>51</v>
      </c>
      <c r="E3879" s="1" t="s">
        <v>52</v>
      </c>
      <c r="F3879" s="2">
        <v>43044</v>
      </c>
      <c r="G3879">
        <v>0.28999999999999998</v>
      </c>
      <c r="H3879">
        <v>22</v>
      </c>
      <c r="I3879">
        <v>1</v>
      </c>
      <c r="K3879">
        <v>19</v>
      </c>
      <c r="O3879">
        <v>0</v>
      </c>
      <c r="P3879">
        <v>0</v>
      </c>
      <c r="T3879">
        <v>0.28999999999999998</v>
      </c>
      <c r="U3879">
        <v>0.02</v>
      </c>
      <c r="W3879">
        <v>0.28999999999999998</v>
      </c>
      <c r="Y3879">
        <v>1.1578949999999999</v>
      </c>
      <c r="Z3879">
        <v>22</v>
      </c>
      <c r="AA3879">
        <v>0.28999999999999998</v>
      </c>
      <c r="AB3879">
        <v>0.28999999999999998</v>
      </c>
      <c r="AC3879">
        <v>1</v>
      </c>
      <c r="AD3879">
        <v>0</v>
      </c>
      <c r="AH3879">
        <v>19</v>
      </c>
      <c r="AI3879">
        <v>0</v>
      </c>
      <c r="AJ3879">
        <v>1</v>
      </c>
      <c r="AK3879">
        <v>0</v>
      </c>
      <c r="AL3879">
        <v>19</v>
      </c>
      <c r="AO3879">
        <v>0</v>
      </c>
      <c r="AP3879">
        <v>0</v>
      </c>
      <c r="AQ3879">
        <v>0</v>
      </c>
      <c r="AS3879">
        <v>4.5454545454545459</v>
      </c>
      <c r="AV3879" s="1" t="s">
        <v>53</v>
      </c>
      <c r="AW3879">
        <f>Facebook[[#This Row],[Total Post Reactions]]+Facebook[[#This Row],[Total Post Shares]]+Facebook[[#This Row],[Page Likes]]</f>
        <v>0</v>
      </c>
      <c r="AX3879" s="1">
        <f>IFERROR((Facebook[[#This Row],[Engagement]]/Facebook[[#This Row],[Reach]])*100,0)</f>
        <v>0</v>
      </c>
      <c r="AY3879" s="1" t="str">
        <f>TEXT(Facebook[[#This Row],[ReportDate]],"mmmm")</f>
        <v>November</v>
      </c>
    </row>
    <row r="3880" spans="1:51" x14ac:dyDescent="0.55000000000000004">
      <c r="A3880" s="1" t="s">
        <v>152</v>
      </c>
      <c r="B3880" s="1" t="s">
        <v>57</v>
      </c>
      <c r="C3880" s="1" t="s">
        <v>59</v>
      </c>
      <c r="D3880" s="1" t="s">
        <v>51</v>
      </c>
      <c r="E3880" s="1" t="s">
        <v>52</v>
      </c>
      <c r="F3880" s="2">
        <v>43044</v>
      </c>
      <c r="G3880">
        <v>2.78</v>
      </c>
      <c r="H3880">
        <v>190</v>
      </c>
      <c r="I3880">
        <v>2</v>
      </c>
      <c r="K3880">
        <v>180</v>
      </c>
      <c r="O3880">
        <v>0</v>
      </c>
      <c r="P3880">
        <v>0</v>
      </c>
      <c r="T3880">
        <v>2.78</v>
      </c>
      <c r="U3880">
        <v>0.02</v>
      </c>
      <c r="W3880">
        <v>1.39</v>
      </c>
      <c r="Y3880">
        <v>1.0555559999999999</v>
      </c>
      <c r="Z3880">
        <v>190</v>
      </c>
      <c r="AA3880">
        <v>2.78</v>
      </c>
      <c r="AB3880">
        <v>2.78</v>
      </c>
      <c r="AC3880">
        <v>2</v>
      </c>
      <c r="AD3880">
        <v>0</v>
      </c>
      <c r="AH3880">
        <v>180</v>
      </c>
      <c r="AI3880">
        <v>3</v>
      </c>
      <c r="AJ3880">
        <v>2</v>
      </c>
      <c r="AK3880">
        <v>-3</v>
      </c>
      <c r="AL3880">
        <v>180</v>
      </c>
      <c r="AO3880">
        <v>0</v>
      </c>
      <c r="AP3880">
        <v>0</v>
      </c>
      <c r="AQ3880">
        <v>0</v>
      </c>
      <c r="AS3880">
        <v>1.0526315789473679</v>
      </c>
      <c r="AV3880" s="1" t="s">
        <v>53</v>
      </c>
      <c r="AW3880">
        <f>Facebook[[#This Row],[Total Post Reactions]]+Facebook[[#This Row],[Total Post Shares]]+Facebook[[#This Row],[Page Likes]]</f>
        <v>0</v>
      </c>
      <c r="AX3880" s="1">
        <f>IFERROR((Facebook[[#This Row],[Engagement]]/Facebook[[#This Row],[Reach]])*100,0)</f>
        <v>0</v>
      </c>
      <c r="AY3880" s="1" t="str">
        <f>TEXT(Facebook[[#This Row],[ReportDate]],"mmmm")</f>
        <v>November</v>
      </c>
    </row>
    <row r="3881" spans="1:51" x14ac:dyDescent="0.55000000000000004">
      <c r="A3881" s="1" t="s">
        <v>78</v>
      </c>
      <c r="B3881" s="1" t="s">
        <v>57</v>
      </c>
      <c r="C3881" s="1" t="s">
        <v>59</v>
      </c>
      <c r="D3881" s="1" t="s">
        <v>51</v>
      </c>
      <c r="E3881" s="1" t="s">
        <v>52</v>
      </c>
      <c r="F3881" s="2">
        <v>43044</v>
      </c>
      <c r="G3881">
        <v>10</v>
      </c>
      <c r="H3881">
        <v>685</v>
      </c>
      <c r="I3881">
        <v>5</v>
      </c>
      <c r="K3881">
        <v>602</v>
      </c>
      <c r="O3881">
        <v>0</v>
      </c>
      <c r="P3881">
        <v>0</v>
      </c>
      <c r="T3881">
        <v>10</v>
      </c>
      <c r="U3881">
        <v>0.02</v>
      </c>
      <c r="W3881">
        <v>2</v>
      </c>
      <c r="Y3881">
        <v>1.1378740000000001</v>
      </c>
      <c r="Z3881">
        <v>685</v>
      </c>
      <c r="AA3881">
        <v>10</v>
      </c>
      <c r="AB3881">
        <v>10</v>
      </c>
      <c r="AC3881">
        <v>5</v>
      </c>
      <c r="AD3881">
        <v>0</v>
      </c>
      <c r="AH3881">
        <v>602</v>
      </c>
      <c r="AI3881">
        <v>10</v>
      </c>
      <c r="AJ3881">
        <v>5</v>
      </c>
      <c r="AK3881">
        <v>-10</v>
      </c>
      <c r="AL3881">
        <v>602</v>
      </c>
      <c r="AO3881">
        <v>0</v>
      </c>
      <c r="AP3881">
        <v>0</v>
      </c>
      <c r="AQ3881">
        <v>0</v>
      </c>
      <c r="AS3881">
        <v>0.72992700729927007</v>
      </c>
      <c r="AV3881" s="1" t="s">
        <v>53</v>
      </c>
      <c r="AW3881">
        <f>Facebook[[#This Row],[Total Post Reactions]]+Facebook[[#This Row],[Total Post Shares]]+Facebook[[#This Row],[Page Likes]]</f>
        <v>0</v>
      </c>
      <c r="AX3881" s="1">
        <f>IFERROR((Facebook[[#This Row],[Engagement]]/Facebook[[#This Row],[Reach]])*100,0)</f>
        <v>0</v>
      </c>
      <c r="AY3881" s="1" t="str">
        <f>TEXT(Facebook[[#This Row],[ReportDate]],"mmmm")</f>
        <v>November</v>
      </c>
    </row>
    <row r="3882" spans="1:51" x14ac:dyDescent="0.55000000000000004">
      <c r="A3882" s="1" t="s">
        <v>144</v>
      </c>
      <c r="B3882" s="1" t="s">
        <v>57</v>
      </c>
      <c r="C3882" s="1" t="s">
        <v>59</v>
      </c>
      <c r="D3882" s="1" t="s">
        <v>51</v>
      </c>
      <c r="E3882" s="1" t="s">
        <v>52</v>
      </c>
      <c r="F3882" s="2">
        <v>43044</v>
      </c>
      <c r="G3882">
        <v>1.43</v>
      </c>
      <c r="H3882">
        <v>102</v>
      </c>
      <c r="I3882">
        <v>1</v>
      </c>
      <c r="K3882">
        <v>89</v>
      </c>
      <c r="O3882">
        <v>0</v>
      </c>
      <c r="P3882">
        <v>0</v>
      </c>
      <c r="T3882">
        <v>1.43</v>
      </c>
      <c r="U3882">
        <v>0.02</v>
      </c>
      <c r="W3882">
        <v>1.43</v>
      </c>
      <c r="Y3882">
        <v>1.1460669999999999</v>
      </c>
      <c r="Z3882">
        <v>102</v>
      </c>
      <c r="AA3882">
        <v>1.43</v>
      </c>
      <c r="AB3882">
        <v>1.43</v>
      </c>
      <c r="AC3882">
        <v>1</v>
      </c>
      <c r="AD3882">
        <v>0</v>
      </c>
      <c r="AH3882">
        <v>89</v>
      </c>
      <c r="AI3882">
        <v>1</v>
      </c>
      <c r="AJ3882">
        <v>1</v>
      </c>
      <c r="AK3882">
        <v>-1</v>
      </c>
      <c r="AL3882">
        <v>89</v>
      </c>
      <c r="AO3882">
        <v>0</v>
      </c>
      <c r="AP3882">
        <v>0</v>
      </c>
      <c r="AQ3882">
        <v>0</v>
      </c>
      <c r="AS3882">
        <v>0.98039215686274506</v>
      </c>
      <c r="AV3882" s="1" t="s">
        <v>53</v>
      </c>
      <c r="AW3882">
        <f>Facebook[[#This Row],[Total Post Reactions]]+Facebook[[#This Row],[Total Post Shares]]+Facebook[[#This Row],[Page Likes]]</f>
        <v>0</v>
      </c>
      <c r="AX3882" s="1">
        <f>IFERROR((Facebook[[#This Row],[Engagement]]/Facebook[[#This Row],[Reach]])*100,0)</f>
        <v>0</v>
      </c>
      <c r="AY3882" s="1" t="str">
        <f>TEXT(Facebook[[#This Row],[ReportDate]],"mmmm")</f>
        <v>November</v>
      </c>
    </row>
    <row r="3883" spans="1:51" x14ac:dyDescent="0.55000000000000004">
      <c r="A3883" s="1" t="s">
        <v>146</v>
      </c>
      <c r="B3883" s="1" t="s">
        <v>57</v>
      </c>
      <c r="C3883" s="1" t="s">
        <v>59</v>
      </c>
      <c r="D3883" s="1" t="s">
        <v>51</v>
      </c>
      <c r="E3883" s="1" t="s">
        <v>52</v>
      </c>
      <c r="F3883" s="2">
        <v>43044</v>
      </c>
      <c r="G3883">
        <v>7.99</v>
      </c>
      <c r="H3883">
        <v>553</v>
      </c>
      <c r="I3883">
        <v>2</v>
      </c>
      <c r="K3883">
        <v>469</v>
      </c>
      <c r="O3883">
        <v>0</v>
      </c>
      <c r="P3883">
        <v>0</v>
      </c>
      <c r="T3883">
        <v>7.99</v>
      </c>
      <c r="U3883">
        <v>0.02</v>
      </c>
      <c r="W3883">
        <v>4</v>
      </c>
      <c r="Y3883">
        <v>1.1791039999999999</v>
      </c>
      <c r="Z3883">
        <v>553</v>
      </c>
      <c r="AA3883">
        <v>7.99</v>
      </c>
      <c r="AB3883">
        <v>7.99</v>
      </c>
      <c r="AC3883">
        <v>2</v>
      </c>
      <c r="AD3883">
        <v>0</v>
      </c>
      <c r="AH3883">
        <v>469</v>
      </c>
      <c r="AI3883">
        <v>8</v>
      </c>
      <c r="AJ3883">
        <v>2</v>
      </c>
      <c r="AK3883">
        <v>-8</v>
      </c>
      <c r="AL3883">
        <v>469</v>
      </c>
      <c r="AO3883">
        <v>0</v>
      </c>
      <c r="AP3883">
        <v>0</v>
      </c>
      <c r="AQ3883">
        <v>0</v>
      </c>
      <c r="AS3883">
        <v>0.36166365280289331</v>
      </c>
      <c r="AV3883" s="1" t="s">
        <v>53</v>
      </c>
      <c r="AW3883">
        <f>Facebook[[#This Row],[Total Post Reactions]]+Facebook[[#This Row],[Total Post Shares]]+Facebook[[#This Row],[Page Likes]]</f>
        <v>0</v>
      </c>
      <c r="AX3883" s="1">
        <f>IFERROR((Facebook[[#This Row],[Engagement]]/Facebook[[#This Row],[Reach]])*100,0)</f>
        <v>0</v>
      </c>
      <c r="AY3883" s="1" t="str">
        <f>TEXT(Facebook[[#This Row],[ReportDate]],"mmmm")</f>
        <v>November</v>
      </c>
    </row>
    <row r="3884" spans="1:51" x14ac:dyDescent="0.55000000000000004">
      <c r="A3884" s="1" t="s">
        <v>48</v>
      </c>
      <c r="B3884" s="1" t="s">
        <v>57</v>
      </c>
      <c r="C3884" s="1" t="s">
        <v>59</v>
      </c>
      <c r="D3884" s="1" t="s">
        <v>51</v>
      </c>
      <c r="E3884" s="1" t="s">
        <v>52</v>
      </c>
      <c r="F3884" s="2">
        <v>43044</v>
      </c>
      <c r="G3884">
        <v>18.22</v>
      </c>
      <c r="H3884">
        <v>1189</v>
      </c>
      <c r="I3884">
        <v>7</v>
      </c>
      <c r="K3884">
        <v>1010</v>
      </c>
      <c r="O3884">
        <v>0</v>
      </c>
      <c r="P3884">
        <v>0</v>
      </c>
      <c r="T3884">
        <v>18.22</v>
      </c>
      <c r="U3884">
        <v>0.02</v>
      </c>
      <c r="W3884">
        <v>2.6</v>
      </c>
      <c r="Y3884">
        <v>1.1772279999999999</v>
      </c>
      <c r="Z3884">
        <v>1189</v>
      </c>
      <c r="AA3884">
        <v>18.22</v>
      </c>
      <c r="AB3884">
        <v>18.22</v>
      </c>
      <c r="AC3884">
        <v>7</v>
      </c>
      <c r="AD3884">
        <v>0</v>
      </c>
      <c r="AH3884">
        <v>1010</v>
      </c>
      <c r="AI3884">
        <v>18</v>
      </c>
      <c r="AJ3884">
        <v>7</v>
      </c>
      <c r="AK3884">
        <v>-18</v>
      </c>
      <c r="AL3884">
        <v>1010</v>
      </c>
      <c r="AO3884">
        <v>0</v>
      </c>
      <c r="AP3884">
        <v>0</v>
      </c>
      <c r="AQ3884">
        <v>0</v>
      </c>
      <c r="AS3884">
        <v>0.58873002523128681</v>
      </c>
      <c r="AV3884" s="1" t="s">
        <v>53</v>
      </c>
      <c r="AW3884">
        <f>Facebook[[#This Row],[Total Post Reactions]]+Facebook[[#This Row],[Total Post Shares]]+Facebook[[#This Row],[Page Likes]]</f>
        <v>0</v>
      </c>
      <c r="AX3884" s="1">
        <f>IFERROR((Facebook[[#This Row],[Engagement]]/Facebook[[#This Row],[Reach]])*100,0)</f>
        <v>0</v>
      </c>
      <c r="AY3884" s="1" t="str">
        <f>TEXT(Facebook[[#This Row],[ReportDate]],"mmmm")</f>
        <v>November</v>
      </c>
    </row>
    <row r="3885" spans="1:51" x14ac:dyDescent="0.55000000000000004">
      <c r="A3885" s="1" t="s">
        <v>151</v>
      </c>
      <c r="B3885" s="1" t="s">
        <v>57</v>
      </c>
      <c r="C3885" s="1" t="s">
        <v>59</v>
      </c>
      <c r="D3885" s="1" t="s">
        <v>51</v>
      </c>
      <c r="E3885" s="1" t="s">
        <v>52</v>
      </c>
      <c r="F3885" s="2">
        <v>43044</v>
      </c>
      <c r="G3885">
        <v>0.80637599999999998</v>
      </c>
      <c r="H3885">
        <v>48</v>
      </c>
      <c r="I3885">
        <v>1</v>
      </c>
      <c r="K3885">
        <v>46</v>
      </c>
      <c r="O3885">
        <v>0</v>
      </c>
      <c r="P3885">
        <v>0</v>
      </c>
      <c r="T3885">
        <v>0.80637599999999998</v>
      </c>
      <c r="U3885">
        <v>0.02</v>
      </c>
      <c r="W3885">
        <v>0.81</v>
      </c>
      <c r="Y3885">
        <v>1.0434779999999999</v>
      </c>
      <c r="Z3885">
        <v>48</v>
      </c>
      <c r="AA3885">
        <v>0.80637599999999998</v>
      </c>
      <c r="AB3885">
        <v>0.80637599999999998</v>
      </c>
      <c r="AC3885">
        <v>1</v>
      </c>
      <c r="AD3885">
        <v>0</v>
      </c>
      <c r="AH3885">
        <v>46</v>
      </c>
      <c r="AI3885">
        <v>1</v>
      </c>
      <c r="AJ3885">
        <v>1</v>
      </c>
      <c r="AK3885">
        <v>-1</v>
      </c>
      <c r="AL3885">
        <v>46</v>
      </c>
      <c r="AO3885">
        <v>0</v>
      </c>
      <c r="AP3885">
        <v>0</v>
      </c>
      <c r="AQ3885">
        <v>0</v>
      </c>
      <c r="AS3885">
        <v>2.083333333333333</v>
      </c>
      <c r="AV3885" s="1" t="s">
        <v>53</v>
      </c>
      <c r="AW3885">
        <f>Facebook[[#This Row],[Total Post Reactions]]+Facebook[[#This Row],[Total Post Shares]]+Facebook[[#This Row],[Page Likes]]</f>
        <v>0</v>
      </c>
      <c r="AX3885" s="1">
        <f>IFERROR((Facebook[[#This Row],[Engagement]]/Facebook[[#This Row],[Reach]])*100,0)</f>
        <v>0</v>
      </c>
      <c r="AY3885" s="1" t="str">
        <f>TEXT(Facebook[[#This Row],[ReportDate]],"mmmm")</f>
        <v>November</v>
      </c>
    </row>
    <row r="3886" spans="1:51" x14ac:dyDescent="0.55000000000000004">
      <c r="A3886" s="1" t="s">
        <v>67</v>
      </c>
      <c r="B3886" s="1" t="s">
        <v>62</v>
      </c>
      <c r="C3886" s="1" t="s">
        <v>59</v>
      </c>
      <c r="D3886" s="1" t="s">
        <v>51</v>
      </c>
      <c r="E3886" s="1" t="s">
        <v>52</v>
      </c>
      <c r="F3886" s="2">
        <v>43044</v>
      </c>
      <c r="G3886">
        <v>7.5475979999999998</v>
      </c>
      <c r="H3886">
        <v>739</v>
      </c>
      <c r="I3886">
        <v>5</v>
      </c>
      <c r="K3886">
        <v>668</v>
      </c>
      <c r="O3886">
        <v>0</v>
      </c>
      <c r="P3886">
        <v>0</v>
      </c>
      <c r="T3886">
        <v>7.5475979999999998</v>
      </c>
      <c r="U3886">
        <v>0.01</v>
      </c>
      <c r="W3886">
        <v>1.51</v>
      </c>
      <c r="Y3886">
        <v>1.106287</v>
      </c>
      <c r="Z3886">
        <v>739</v>
      </c>
      <c r="AA3886">
        <v>7.5475979999999998</v>
      </c>
      <c r="AB3886">
        <v>7.5475979999999998</v>
      </c>
      <c r="AC3886">
        <v>5</v>
      </c>
      <c r="AD3886">
        <v>0</v>
      </c>
      <c r="AH3886">
        <v>668</v>
      </c>
      <c r="AI3886">
        <v>8</v>
      </c>
      <c r="AJ3886">
        <v>5</v>
      </c>
      <c r="AK3886">
        <v>-8</v>
      </c>
      <c r="AL3886">
        <v>668</v>
      </c>
      <c r="AO3886">
        <v>0</v>
      </c>
      <c r="AP3886">
        <v>0</v>
      </c>
      <c r="AQ3886">
        <v>0</v>
      </c>
      <c r="AS3886">
        <v>0.67658998646820023</v>
      </c>
      <c r="AV3886" s="1" t="s">
        <v>53</v>
      </c>
      <c r="AW3886">
        <f>Facebook[[#This Row],[Total Post Reactions]]+Facebook[[#This Row],[Total Post Shares]]+Facebook[[#This Row],[Page Likes]]</f>
        <v>0</v>
      </c>
      <c r="AX3886" s="1">
        <f>IFERROR((Facebook[[#This Row],[Engagement]]/Facebook[[#This Row],[Reach]])*100,0)</f>
        <v>0</v>
      </c>
      <c r="AY3886" s="1" t="str">
        <f>TEXT(Facebook[[#This Row],[ReportDate]],"mmmm")</f>
        <v>November</v>
      </c>
    </row>
    <row r="3887" spans="1:51" x14ac:dyDescent="0.55000000000000004">
      <c r="A3887" s="1" t="s">
        <v>71</v>
      </c>
      <c r="B3887" s="1" t="s">
        <v>62</v>
      </c>
      <c r="C3887" s="1" t="s">
        <v>59</v>
      </c>
      <c r="D3887" s="1" t="s">
        <v>51</v>
      </c>
      <c r="E3887" s="1" t="s">
        <v>52</v>
      </c>
      <c r="F3887" s="2">
        <v>43044</v>
      </c>
      <c r="G3887">
        <v>9.2799999999999994</v>
      </c>
      <c r="H3887">
        <v>912</v>
      </c>
      <c r="I3887">
        <v>6</v>
      </c>
      <c r="K3887">
        <v>708</v>
      </c>
      <c r="O3887">
        <v>0</v>
      </c>
      <c r="P3887">
        <v>0</v>
      </c>
      <c r="T3887">
        <v>9.2799999999999994</v>
      </c>
      <c r="U3887">
        <v>0.01</v>
      </c>
      <c r="W3887">
        <v>1.55</v>
      </c>
      <c r="Y3887">
        <v>1.2881359999999999</v>
      </c>
      <c r="Z3887">
        <v>912</v>
      </c>
      <c r="AA3887">
        <v>9.2799999999999994</v>
      </c>
      <c r="AB3887">
        <v>9.2799999999999994</v>
      </c>
      <c r="AC3887">
        <v>6</v>
      </c>
      <c r="AD3887">
        <v>0</v>
      </c>
      <c r="AH3887">
        <v>708</v>
      </c>
      <c r="AI3887">
        <v>9</v>
      </c>
      <c r="AJ3887">
        <v>6</v>
      </c>
      <c r="AK3887">
        <v>-9</v>
      </c>
      <c r="AL3887">
        <v>708</v>
      </c>
      <c r="AO3887">
        <v>0</v>
      </c>
      <c r="AP3887">
        <v>0</v>
      </c>
      <c r="AQ3887">
        <v>0</v>
      </c>
      <c r="AS3887">
        <v>0.6578947368421052</v>
      </c>
      <c r="AV3887" s="1" t="s">
        <v>53</v>
      </c>
      <c r="AW3887">
        <f>Facebook[[#This Row],[Total Post Reactions]]+Facebook[[#This Row],[Total Post Shares]]+Facebook[[#This Row],[Page Likes]]</f>
        <v>0</v>
      </c>
      <c r="AX3887" s="1">
        <f>IFERROR((Facebook[[#This Row],[Engagement]]/Facebook[[#This Row],[Reach]])*100,0)</f>
        <v>0</v>
      </c>
      <c r="AY3887" s="1" t="str">
        <f>TEXT(Facebook[[#This Row],[ReportDate]],"mmmm")</f>
        <v>November</v>
      </c>
    </row>
    <row r="3888" spans="1:51" x14ac:dyDescent="0.55000000000000004">
      <c r="A3888" s="1" t="s">
        <v>48</v>
      </c>
      <c r="B3888" s="1" t="s">
        <v>62</v>
      </c>
      <c r="C3888" s="1" t="s">
        <v>59</v>
      </c>
      <c r="D3888" s="1" t="s">
        <v>51</v>
      </c>
      <c r="E3888" s="1" t="s">
        <v>52</v>
      </c>
      <c r="F3888" s="2">
        <v>43044</v>
      </c>
      <c r="G3888">
        <v>9.3410069999999994</v>
      </c>
      <c r="H3888">
        <v>1094</v>
      </c>
      <c r="I3888">
        <v>5</v>
      </c>
      <c r="K3888">
        <v>912</v>
      </c>
      <c r="O3888">
        <v>0</v>
      </c>
      <c r="P3888">
        <v>0</v>
      </c>
      <c r="T3888">
        <v>9.3410069999999994</v>
      </c>
      <c r="U3888">
        <v>0.01</v>
      </c>
      <c r="W3888">
        <v>1.87</v>
      </c>
      <c r="Y3888">
        <v>1.1995610000000001</v>
      </c>
      <c r="Z3888">
        <v>1094</v>
      </c>
      <c r="AA3888">
        <v>9.3410069999999994</v>
      </c>
      <c r="AB3888">
        <v>9.3410069999999994</v>
      </c>
      <c r="AC3888">
        <v>5</v>
      </c>
      <c r="AD3888">
        <v>0</v>
      </c>
      <c r="AH3888">
        <v>912</v>
      </c>
      <c r="AI3888">
        <v>9</v>
      </c>
      <c r="AJ3888">
        <v>5</v>
      </c>
      <c r="AK3888">
        <v>-9</v>
      </c>
      <c r="AL3888">
        <v>912</v>
      </c>
      <c r="AO3888">
        <v>0</v>
      </c>
      <c r="AP3888">
        <v>0</v>
      </c>
      <c r="AQ3888">
        <v>0</v>
      </c>
      <c r="AS3888">
        <v>0.45703839122486289</v>
      </c>
      <c r="AV3888" s="1" t="s">
        <v>53</v>
      </c>
      <c r="AW3888">
        <f>Facebook[[#This Row],[Total Post Reactions]]+Facebook[[#This Row],[Total Post Shares]]+Facebook[[#This Row],[Page Likes]]</f>
        <v>0</v>
      </c>
      <c r="AX3888" s="1">
        <f>IFERROR((Facebook[[#This Row],[Engagement]]/Facebook[[#This Row],[Reach]])*100,0)</f>
        <v>0</v>
      </c>
      <c r="AY3888" s="1" t="str">
        <f>TEXT(Facebook[[#This Row],[ReportDate]],"mmmm")</f>
        <v>November</v>
      </c>
    </row>
    <row r="3889" spans="1:51" x14ac:dyDescent="0.55000000000000004">
      <c r="A3889" s="1" t="s">
        <v>64</v>
      </c>
      <c r="B3889" s="1" t="s">
        <v>62</v>
      </c>
      <c r="C3889" s="1" t="s">
        <v>59</v>
      </c>
      <c r="D3889" s="1" t="s">
        <v>51</v>
      </c>
      <c r="E3889" s="1" t="s">
        <v>52</v>
      </c>
      <c r="F3889" s="2">
        <v>43044</v>
      </c>
      <c r="G3889">
        <v>3.3486660000000001</v>
      </c>
      <c r="H3889">
        <v>401</v>
      </c>
      <c r="I3889">
        <v>1</v>
      </c>
      <c r="K3889">
        <v>386</v>
      </c>
      <c r="O3889">
        <v>0</v>
      </c>
      <c r="P3889">
        <v>0</v>
      </c>
      <c r="T3889">
        <v>3.3486660000000001</v>
      </c>
      <c r="U3889">
        <v>0.01</v>
      </c>
      <c r="W3889">
        <v>3.35</v>
      </c>
      <c r="Y3889">
        <v>1.0388599999999999</v>
      </c>
      <c r="Z3889">
        <v>401</v>
      </c>
      <c r="AA3889">
        <v>3.3486660000000001</v>
      </c>
      <c r="AB3889">
        <v>3.3486660000000001</v>
      </c>
      <c r="AC3889">
        <v>1</v>
      </c>
      <c r="AD3889">
        <v>0</v>
      </c>
      <c r="AH3889">
        <v>386</v>
      </c>
      <c r="AI3889">
        <v>3</v>
      </c>
      <c r="AJ3889">
        <v>1</v>
      </c>
      <c r="AK3889">
        <v>-3</v>
      </c>
      <c r="AL3889">
        <v>386</v>
      </c>
      <c r="AO3889">
        <v>0</v>
      </c>
      <c r="AP3889">
        <v>0</v>
      </c>
      <c r="AQ3889">
        <v>0</v>
      </c>
      <c r="AS3889">
        <v>0.24937655860349131</v>
      </c>
      <c r="AV3889" s="1" t="s">
        <v>53</v>
      </c>
      <c r="AW3889">
        <f>Facebook[[#This Row],[Total Post Reactions]]+Facebook[[#This Row],[Total Post Shares]]+Facebook[[#This Row],[Page Likes]]</f>
        <v>0</v>
      </c>
      <c r="AX3889" s="1">
        <f>IFERROR((Facebook[[#This Row],[Engagement]]/Facebook[[#This Row],[Reach]])*100,0)</f>
        <v>0</v>
      </c>
      <c r="AY3889" s="1" t="str">
        <f>TEXT(Facebook[[#This Row],[ReportDate]],"mmmm")</f>
        <v>November</v>
      </c>
    </row>
    <row r="3890" spans="1:51" x14ac:dyDescent="0.55000000000000004">
      <c r="A3890" s="1" t="s">
        <v>143</v>
      </c>
      <c r="B3890" s="1" t="s">
        <v>62</v>
      </c>
      <c r="C3890" s="1" t="s">
        <v>59</v>
      </c>
      <c r="D3890" s="1" t="s">
        <v>51</v>
      </c>
      <c r="E3890" s="1" t="s">
        <v>52</v>
      </c>
      <c r="F3890" s="2">
        <v>43044</v>
      </c>
      <c r="G3890">
        <v>5.2893330000000001</v>
      </c>
      <c r="H3890">
        <v>506</v>
      </c>
      <c r="I3890">
        <v>3</v>
      </c>
      <c r="K3890">
        <v>281</v>
      </c>
      <c r="M3890">
        <v>1</v>
      </c>
      <c r="O3890">
        <v>1</v>
      </c>
      <c r="P3890">
        <v>0</v>
      </c>
      <c r="T3890">
        <v>5.2893330000000001</v>
      </c>
      <c r="U3890">
        <v>0.02</v>
      </c>
      <c r="V3890">
        <v>5.29</v>
      </c>
      <c r="W3890">
        <v>1.76</v>
      </c>
      <c r="Y3890">
        <v>1.8007120000000001</v>
      </c>
      <c r="Z3890">
        <v>506</v>
      </c>
      <c r="AA3890">
        <v>5.2893330000000001</v>
      </c>
      <c r="AB3890">
        <v>5.2893330000000001</v>
      </c>
      <c r="AC3890">
        <v>3</v>
      </c>
      <c r="AD3890">
        <v>0</v>
      </c>
      <c r="AG3890">
        <v>1</v>
      </c>
      <c r="AH3890">
        <v>281</v>
      </c>
      <c r="AI3890">
        <v>5</v>
      </c>
      <c r="AJ3890">
        <v>3</v>
      </c>
      <c r="AK3890">
        <v>-5</v>
      </c>
      <c r="AL3890">
        <v>281</v>
      </c>
      <c r="AM3890">
        <v>1</v>
      </c>
      <c r="AO3890">
        <v>1</v>
      </c>
      <c r="AP3890">
        <v>0</v>
      </c>
      <c r="AQ3890">
        <v>0</v>
      </c>
      <c r="AS3890">
        <v>0.59288537549407105</v>
      </c>
      <c r="AV3890" s="1" t="s">
        <v>53</v>
      </c>
      <c r="AW3890">
        <f>Facebook[[#This Row],[Total Post Reactions]]+Facebook[[#This Row],[Total Post Shares]]+Facebook[[#This Row],[Page Likes]]</f>
        <v>1</v>
      </c>
      <c r="AX3890" s="1">
        <f>IFERROR((Facebook[[#This Row],[Engagement]]/Facebook[[#This Row],[Reach]])*100,0)</f>
        <v>0.35587188612099641</v>
      </c>
      <c r="AY3890" s="1" t="str">
        <f>TEXT(Facebook[[#This Row],[ReportDate]],"mmmm")</f>
        <v>November</v>
      </c>
    </row>
    <row r="3891" spans="1:51" x14ac:dyDescent="0.55000000000000004">
      <c r="A3891" s="1" t="s">
        <v>80</v>
      </c>
      <c r="B3891" s="1" t="s">
        <v>62</v>
      </c>
      <c r="C3891" s="1" t="s">
        <v>59</v>
      </c>
      <c r="D3891" s="1" t="s">
        <v>51</v>
      </c>
      <c r="E3891" s="1" t="s">
        <v>52</v>
      </c>
      <c r="F3891" s="2">
        <v>43044</v>
      </c>
      <c r="G3891">
        <v>2.98</v>
      </c>
      <c r="H3891">
        <v>330</v>
      </c>
      <c r="I3891">
        <v>2</v>
      </c>
      <c r="K3891">
        <v>227</v>
      </c>
      <c r="M3891">
        <v>1</v>
      </c>
      <c r="O3891">
        <v>1</v>
      </c>
      <c r="P3891">
        <v>0</v>
      </c>
      <c r="T3891">
        <v>2.98</v>
      </c>
      <c r="U3891">
        <v>0.01</v>
      </c>
      <c r="V3891">
        <v>2.98</v>
      </c>
      <c r="W3891">
        <v>1.49</v>
      </c>
      <c r="Y3891">
        <v>1.4537439999999999</v>
      </c>
      <c r="Z3891">
        <v>330</v>
      </c>
      <c r="AA3891">
        <v>2.98</v>
      </c>
      <c r="AB3891">
        <v>2.98</v>
      </c>
      <c r="AC3891">
        <v>2</v>
      </c>
      <c r="AD3891">
        <v>0</v>
      </c>
      <c r="AG3891">
        <v>1</v>
      </c>
      <c r="AH3891">
        <v>227</v>
      </c>
      <c r="AI3891">
        <v>3</v>
      </c>
      <c r="AJ3891">
        <v>2</v>
      </c>
      <c r="AK3891">
        <v>-3</v>
      </c>
      <c r="AL3891">
        <v>227</v>
      </c>
      <c r="AM3891">
        <v>1</v>
      </c>
      <c r="AO3891">
        <v>1</v>
      </c>
      <c r="AP3891">
        <v>0</v>
      </c>
      <c r="AQ3891">
        <v>0</v>
      </c>
      <c r="AS3891">
        <v>0.60606060606060608</v>
      </c>
      <c r="AV3891" s="1" t="s">
        <v>53</v>
      </c>
      <c r="AW3891">
        <f>Facebook[[#This Row],[Total Post Reactions]]+Facebook[[#This Row],[Total Post Shares]]+Facebook[[#This Row],[Page Likes]]</f>
        <v>1</v>
      </c>
      <c r="AX3891" s="1">
        <f>IFERROR((Facebook[[#This Row],[Engagement]]/Facebook[[#This Row],[Reach]])*100,0)</f>
        <v>0.44052863436123352</v>
      </c>
      <c r="AY3891" s="1" t="str">
        <f>TEXT(Facebook[[#This Row],[ReportDate]],"mmmm")</f>
        <v>November</v>
      </c>
    </row>
    <row r="3892" spans="1:51" x14ac:dyDescent="0.55000000000000004">
      <c r="A3892" s="1" t="s">
        <v>78</v>
      </c>
      <c r="B3892" s="1" t="s">
        <v>72</v>
      </c>
      <c r="C3892" s="1" t="s">
        <v>59</v>
      </c>
      <c r="D3892" s="1" t="s">
        <v>51</v>
      </c>
      <c r="E3892" s="1" t="s">
        <v>52</v>
      </c>
      <c r="F3892" s="2">
        <v>43044</v>
      </c>
      <c r="G3892">
        <v>0.32</v>
      </c>
      <c r="H3892">
        <v>162</v>
      </c>
      <c r="I3892">
        <v>1</v>
      </c>
      <c r="K3892">
        <v>70</v>
      </c>
      <c r="O3892">
        <v>0</v>
      </c>
      <c r="P3892">
        <v>0</v>
      </c>
      <c r="Q3892">
        <v>1</v>
      </c>
      <c r="R3892">
        <v>67.95</v>
      </c>
      <c r="S3892">
        <v>67.95</v>
      </c>
      <c r="T3892">
        <v>0.32</v>
      </c>
      <c r="U3892">
        <v>0</v>
      </c>
      <c r="W3892">
        <v>0.32</v>
      </c>
      <c r="Y3892">
        <v>2.3142860000000001</v>
      </c>
      <c r="Z3892">
        <v>162</v>
      </c>
      <c r="AA3892">
        <v>0.32</v>
      </c>
      <c r="AB3892">
        <v>0.32</v>
      </c>
      <c r="AC3892">
        <v>1</v>
      </c>
      <c r="AD3892">
        <v>0</v>
      </c>
      <c r="AH3892">
        <v>70</v>
      </c>
      <c r="AI3892">
        <v>0</v>
      </c>
      <c r="AJ3892">
        <v>1</v>
      </c>
      <c r="AK3892">
        <v>68</v>
      </c>
      <c r="AL3892">
        <v>70</v>
      </c>
      <c r="AO3892">
        <v>0</v>
      </c>
      <c r="AP3892">
        <v>0</v>
      </c>
      <c r="AQ3892">
        <v>0</v>
      </c>
      <c r="AR3892">
        <v>1</v>
      </c>
      <c r="AS3892">
        <v>0.61728395061728392</v>
      </c>
      <c r="AT3892">
        <v>100</v>
      </c>
      <c r="AU3892" t="s">
        <v>77</v>
      </c>
      <c r="AV3892" s="1" t="s">
        <v>53</v>
      </c>
      <c r="AW3892">
        <f>Facebook[[#This Row],[Total Post Reactions]]+Facebook[[#This Row],[Total Post Shares]]+Facebook[[#This Row],[Page Likes]]</f>
        <v>0</v>
      </c>
      <c r="AX3892" s="1">
        <f>IFERROR((Facebook[[#This Row],[Engagement]]/Facebook[[#This Row],[Reach]])*100,0)</f>
        <v>0</v>
      </c>
      <c r="AY3892" s="1" t="str">
        <f>TEXT(Facebook[[#This Row],[ReportDate]],"mmmm")</f>
        <v>November</v>
      </c>
    </row>
    <row r="3893" spans="1:51" x14ac:dyDescent="0.55000000000000004">
      <c r="A3893" s="1" t="s">
        <v>145</v>
      </c>
      <c r="B3893" s="1" t="s">
        <v>57</v>
      </c>
      <c r="C3893" s="1" t="s">
        <v>59</v>
      </c>
      <c r="D3893" s="1" t="s">
        <v>51</v>
      </c>
      <c r="E3893" s="1" t="s">
        <v>52</v>
      </c>
      <c r="F3893" s="2">
        <v>43044</v>
      </c>
      <c r="G3893">
        <v>10.478653</v>
      </c>
      <c r="H3893">
        <v>651</v>
      </c>
      <c r="I3893">
        <v>4</v>
      </c>
      <c r="K3893">
        <v>597</v>
      </c>
      <c r="O3893">
        <v>0</v>
      </c>
      <c r="P3893">
        <v>0</v>
      </c>
      <c r="Q3893">
        <v>2</v>
      </c>
      <c r="S3893">
        <v>0</v>
      </c>
      <c r="T3893">
        <v>10.478653</v>
      </c>
      <c r="U3893">
        <v>0.02</v>
      </c>
      <c r="W3893">
        <v>2.62</v>
      </c>
      <c r="Y3893">
        <v>1.090452</v>
      </c>
      <c r="Z3893">
        <v>651</v>
      </c>
      <c r="AA3893">
        <v>10.478653</v>
      </c>
      <c r="AB3893">
        <v>10.478653</v>
      </c>
      <c r="AC3893">
        <v>4</v>
      </c>
      <c r="AD3893">
        <v>0</v>
      </c>
      <c r="AH3893">
        <v>597</v>
      </c>
      <c r="AI3893">
        <v>10</v>
      </c>
      <c r="AJ3893">
        <v>4</v>
      </c>
      <c r="AK3893">
        <v>-10</v>
      </c>
      <c r="AL3893">
        <v>597</v>
      </c>
      <c r="AO3893">
        <v>0</v>
      </c>
      <c r="AP3893">
        <v>0</v>
      </c>
      <c r="AQ3893">
        <v>0</v>
      </c>
      <c r="AR3893">
        <v>2</v>
      </c>
      <c r="AS3893">
        <v>0.61443932411674351</v>
      </c>
      <c r="AT3893">
        <v>50</v>
      </c>
      <c r="AV3893" s="1" t="s">
        <v>53</v>
      </c>
      <c r="AW3893">
        <f>Facebook[[#This Row],[Total Post Reactions]]+Facebook[[#This Row],[Total Post Shares]]+Facebook[[#This Row],[Page Likes]]</f>
        <v>0</v>
      </c>
      <c r="AX3893" s="1">
        <f>IFERROR((Facebook[[#This Row],[Engagement]]/Facebook[[#This Row],[Reach]])*100,0)</f>
        <v>0</v>
      </c>
      <c r="AY3893" s="1" t="str">
        <f>TEXT(Facebook[[#This Row],[ReportDate]],"mmmm")</f>
        <v>November</v>
      </c>
    </row>
    <row r="3894" spans="1:51" x14ac:dyDescent="0.55000000000000004">
      <c r="A3894" s="1" t="s">
        <v>147</v>
      </c>
      <c r="B3894" s="1" t="s">
        <v>57</v>
      </c>
      <c r="C3894" s="1" t="s">
        <v>59</v>
      </c>
      <c r="D3894" s="1" t="s">
        <v>51</v>
      </c>
      <c r="E3894" s="1" t="s">
        <v>52</v>
      </c>
      <c r="F3894" s="2">
        <v>43044</v>
      </c>
      <c r="G3894">
        <v>6.04</v>
      </c>
      <c r="H3894">
        <v>394</v>
      </c>
      <c r="I3894">
        <v>5</v>
      </c>
      <c r="K3894">
        <v>291</v>
      </c>
      <c r="O3894">
        <v>0</v>
      </c>
      <c r="P3894">
        <v>0</v>
      </c>
      <c r="Q3894">
        <v>2</v>
      </c>
      <c r="R3894">
        <v>17.489999999999998</v>
      </c>
      <c r="S3894">
        <v>8.75</v>
      </c>
      <c r="T3894">
        <v>6.04</v>
      </c>
      <c r="U3894">
        <v>0.02</v>
      </c>
      <c r="W3894">
        <v>1.21</v>
      </c>
      <c r="Y3894">
        <v>1.353952</v>
      </c>
      <c r="Z3894">
        <v>394</v>
      </c>
      <c r="AA3894">
        <v>6.04</v>
      </c>
      <c r="AB3894">
        <v>6.04</v>
      </c>
      <c r="AC3894">
        <v>5</v>
      </c>
      <c r="AD3894">
        <v>0</v>
      </c>
      <c r="AH3894">
        <v>291</v>
      </c>
      <c r="AI3894">
        <v>6</v>
      </c>
      <c r="AJ3894">
        <v>5</v>
      </c>
      <c r="AK3894">
        <v>11</v>
      </c>
      <c r="AL3894">
        <v>291</v>
      </c>
      <c r="AO3894">
        <v>0</v>
      </c>
      <c r="AP3894">
        <v>0</v>
      </c>
      <c r="AQ3894">
        <v>0</v>
      </c>
      <c r="AR3894">
        <v>2</v>
      </c>
      <c r="AS3894">
        <v>1.2690355329949241</v>
      </c>
      <c r="AT3894">
        <v>40</v>
      </c>
      <c r="AU3894">
        <v>2.915</v>
      </c>
      <c r="AV3894" s="1" t="s">
        <v>53</v>
      </c>
      <c r="AW3894">
        <f>Facebook[[#This Row],[Total Post Reactions]]+Facebook[[#This Row],[Total Post Shares]]+Facebook[[#This Row],[Page Likes]]</f>
        <v>0</v>
      </c>
      <c r="AX3894" s="1">
        <f>IFERROR((Facebook[[#This Row],[Engagement]]/Facebook[[#This Row],[Reach]])*100,0)</f>
        <v>0</v>
      </c>
      <c r="AY3894" s="1" t="str">
        <f>TEXT(Facebook[[#This Row],[ReportDate]],"mmmm")</f>
        <v>November</v>
      </c>
    </row>
    <row r="3895" spans="1:51" x14ac:dyDescent="0.55000000000000004">
      <c r="A3895" s="1" t="s">
        <v>71</v>
      </c>
      <c r="B3895" s="1" t="s">
        <v>55</v>
      </c>
      <c r="C3895" s="1" t="s">
        <v>59</v>
      </c>
      <c r="D3895" s="1" t="s">
        <v>51</v>
      </c>
      <c r="E3895" s="1" t="s">
        <v>52</v>
      </c>
      <c r="F3895" s="2">
        <v>43044</v>
      </c>
      <c r="G3895">
        <v>9.2287180000000006</v>
      </c>
      <c r="H3895">
        <v>4897</v>
      </c>
      <c r="I3895">
        <v>6</v>
      </c>
      <c r="K3895">
        <v>974</v>
      </c>
      <c r="O3895">
        <v>0</v>
      </c>
      <c r="P3895">
        <v>0</v>
      </c>
      <c r="Q3895">
        <v>2</v>
      </c>
      <c r="R3895">
        <v>153.74</v>
      </c>
      <c r="S3895">
        <v>76.87</v>
      </c>
      <c r="T3895">
        <v>9.2287180000000006</v>
      </c>
      <c r="U3895">
        <v>0.01</v>
      </c>
      <c r="W3895">
        <v>1.54</v>
      </c>
      <c r="Y3895">
        <v>5.0277209999999997</v>
      </c>
      <c r="Z3895">
        <v>4897</v>
      </c>
      <c r="AA3895">
        <v>9.2287180000000006</v>
      </c>
      <c r="AB3895">
        <v>9.2287180000000006</v>
      </c>
      <c r="AC3895">
        <v>6</v>
      </c>
      <c r="AD3895">
        <v>0</v>
      </c>
      <c r="AH3895">
        <v>974</v>
      </c>
      <c r="AI3895">
        <v>9</v>
      </c>
      <c r="AJ3895">
        <v>6</v>
      </c>
      <c r="AK3895">
        <v>145</v>
      </c>
      <c r="AL3895">
        <v>974</v>
      </c>
      <c r="AO3895">
        <v>0</v>
      </c>
      <c r="AP3895">
        <v>0</v>
      </c>
      <c r="AQ3895">
        <v>0</v>
      </c>
      <c r="AR3895">
        <v>2</v>
      </c>
      <c r="AS3895">
        <v>0.1225239942822136</v>
      </c>
      <c r="AT3895">
        <v>33.333333333333329</v>
      </c>
      <c r="AU3895">
        <v>17.082222222222221</v>
      </c>
      <c r="AV3895" s="1" t="s">
        <v>53</v>
      </c>
      <c r="AW3895">
        <f>Facebook[[#This Row],[Total Post Reactions]]+Facebook[[#This Row],[Total Post Shares]]+Facebook[[#This Row],[Page Likes]]</f>
        <v>0</v>
      </c>
      <c r="AX3895" s="1">
        <f>IFERROR((Facebook[[#This Row],[Engagement]]/Facebook[[#This Row],[Reach]])*100,0)</f>
        <v>0</v>
      </c>
      <c r="AY3895" s="1" t="str">
        <f>TEXT(Facebook[[#This Row],[ReportDate]],"mmmm")</f>
        <v>November</v>
      </c>
    </row>
    <row r="3896" spans="1:51" x14ac:dyDescent="0.55000000000000004">
      <c r="A3896" s="1" t="s">
        <v>71</v>
      </c>
      <c r="B3896" s="1" t="s">
        <v>57</v>
      </c>
      <c r="C3896" s="1" t="s">
        <v>59</v>
      </c>
      <c r="D3896" s="1" t="s">
        <v>51</v>
      </c>
      <c r="E3896" s="1" t="s">
        <v>52</v>
      </c>
      <c r="F3896" s="2">
        <v>43044</v>
      </c>
      <c r="G3896">
        <v>18.63</v>
      </c>
      <c r="H3896">
        <v>1320</v>
      </c>
      <c r="I3896">
        <v>3</v>
      </c>
      <c r="K3896">
        <v>1116</v>
      </c>
      <c r="M3896">
        <v>1</v>
      </c>
      <c r="O3896">
        <v>1</v>
      </c>
      <c r="P3896">
        <v>0</v>
      </c>
      <c r="Q3896">
        <v>2</v>
      </c>
      <c r="S3896">
        <v>0</v>
      </c>
      <c r="T3896">
        <v>18.63</v>
      </c>
      <c r="U3896">
        <v>0.02</v>
      </c>
      <c r="V3896">
        <v>18.63</v>
      </c>
      <c r="W3896">
        <v>6.21</v>
      </c>
      <c r="Y3896">
        <v>1.182796</v>
      </c>
      <c r="Z3896">
        <v>1320</v>
      </c>
      <c r="AA3896">
        <v>18.63</v>
      </c>
      <c r="AB3896">
        <v>18.63</v>
      </c>
      <c r="AC3896">
        <v>3</v>
      </c>
      <c r="AD3896">
        <v>0</v>
      </c>
      <c r="AG3896">
        <v>1</v>
      </c>
      <c r="AH3896">
        <v>1116</v>
      </c>
      <c r="AI3896">
        <v>19</v>
      </c>
      <c r="AJ3896">
        <v>3</v>
      </c>
      <c r="AK3896">
        <v>-19</v>
      </c>
      <c r="AL3896">
        <v>1116</v>
      </c>
      <c r="AM3896">
        <v>1</v>
      </c>
      <c r="AO3896">
        <v>1</v>
      </c>
      <c r="AP3896">
        <v>0</v>
      </c>
      <c r="AQ3896">
        <v>0</v>
      </c>
      <c r="AR3896">
        <v>2</v>
      </c>
      <c r="AS3896">
        <v>0.22727272727272729</v>
      </c>
      <c r="AT3896">
        <v>66.666666666666657</v>
      </c>
      <c r="AV3896" s="1" t="s">
        <v>53</v>
      </c>
      <c r="AW3896">
        <f>Facebook[[#This Row],[Total Post Reactions]]+Facebook[[#This Row],[Total Post Shares]]+Facebook[[#This Row],[Page Likes]]</f>
        <v>1</v>
      </c>
      <c r="AX3896" s="1">
        <f>IFERROR((Facebook[[#This Row],[Engagement]]/Facebook[[#This Row],[Reach]])*100,0)</f>
        <v>8.9605734767025089E-2</v>
      </c>
      <c r="AY3896" s="1" t="str">
        <f>TEXT(Facebook[[#This Row],[ReportDate]],"mmmm")</f>
        <v>November</v>
      </c>
    </row>
    <row r="3897" spans="1:51" x14ac:dyDescent="0.55000000000000004">
      <c r="A3897" s="1" t="s">
        <v>69</v>
      </c>
      <c r="B3897" s="1" t="s">
        <v>61</v>
      </c>
      <c r="C3897" s="1" t="s">
        <v>59</v>
      </c>
      <c r="D3897" s="1" t="s">
        <v>51</v>
      </c>
      <c r="E3897" s="1" t="s">
        <v>52</v>
      </c>
      <c r="F3897" s="2">
        <v>43044</v>
      </c>
      <c r="G3897">
        <v>1.68</v>
      </c>
      <c r="H3897">
        <v>204</v>
      </c>
      <c r="I3897">
        <v>1</v>
      </c>
      <c r="J3897">
        <v>1</v>
      </c>
      <c r="K3897">
        <v>169</v>
      </c>
      <c r="O3897">
        <v>1</v>
      </c>
      <c r="P3897">
        <v>0</v>
      </c>
      <c r="T3897">
        <v>1.68</v>
      </c>
      <c r="U3897">
        <v>0.01</v>
      </c>
      <c r="V3897">
        <v>1.68</v>
      </c>
      <c r="W3897">
        <v>1.68</v>
      </c>
      <c r="Y3897">
        <v>1.207101</v>
      </c>
      <c r="Z3897">
        <v>204</v>
      </c>
      <c r="AA3897">
        <v>1.68</v>
      </c>
      <c r="AB3897">
        <v>1.68</v>
      </c>
      <c r="AC3897">
        <v>1</v>
      </c>
      <c r="AD3897">
        <v>0</v>
      </c>
      <c r="AE3897">
        <v>1</v>
      </c>
      <c r="AH3897">
        <v>169</v>
      </c>
      <c r="AI3897">
        <v>2</v>
      </c>
      <c r="AJ3897">
        <v>1</v>
      </c>
      <c r="AK3897">
        <v>-2</v>
      </c>
      <c r="AL3897">
        <v>169</v>
      </c>
      <c r="AO3897">
        <v>1</v>
      </c>
      <c r="AP3897">
        <v>0</v>
      </c>
      <c r="AQ3897">
        <v>0</v>
      </c>
      <c r="AS3897">
        <v>0.49019607843137247</v>
      </c>
      <c r="AV3897" s="1" t="s">
        <v>53</v>
      </c>
      <c r="AW3897">
        <f>Facebook[[#This Row],[Total Post Reactions]]+Facebook[[#This Row],[Total Post Shares]]+Facebook[[#This Row],[Page Likes]]</f>
        <v>1</v>
      </c>
      <c r="AX3897" s="1">
        <f>IFERROR((Facebook[[#This Row],[Engagement]]/Facebook[[#This Row],[Reach]])*100,0)</f>
        <v>0.59171597633136097</v>
      </c>
      <c r="AY3897" s="1" t="str">
        <f>TEXT(Facebook[[#This Row],[ReportDate]],"mmmm")</f>
        <v>November</v>
      </c>
    </row>
    <row r="3898" spans="1:51" x14ac:dyDescent="0.55000000000000004">
      <c r="A3898" s="1" t="s">
        <v>60</v>
      </c>
      <c r="B3898" s="1" t="s">
        <v>62</v>
      </c>
      <c r="C3898" s="1" t="s">
        <v>59</v>
      </c>
      <c r="D3898" s="1" t="s">
        <v>51</v>
      </c>
      <c r="E3898" s="1" t="s">
        <v>52</v>
      </c>
      <c r="F3898" s="2">
        <v>43044</v>
      </c>
      <c r="G3898">
        <v>11.608689</v>
      </c>
      <c r="H3898">
        <v>1264</v>
      </c>
      <c r="I3898">
        <v>10</v>
      </c>
      <c r="J3898">
        <v>1</v>
      </c>
      <c r="K3898">
        <v>1114</v>
      </c>
      <c r="O3898">
        <v>1</v>
      </c>
      <c r="P3898">
        <v>0</v>
      </c>
      <c r="T3898">
        <v>11.608689</v>
      </c>
      <c r="U3898">
        <v>0.01</v>
      </c>
      <c r="V3898">
        <v>11.61</v>
      </c>
      <c r="W3898">
        <v>1.1599999999999999</v>
      </c>
      <c r="Y3898">
        <v>1.1346499999999999</v>
      </c>
      <c r="Z3898">
        <v>1264</v>
      </c>
      <c r="AA3898">
        <v>11.608689</v>
      </c>
      <c r="AB3898">
        <v>11.608689</v>
      </c>
      <c r="AC3898">
        <v>10</v>
      </c>
      <c r="AD3898">
        <v>0</v>
      </c>
      <c r="AE3898">
        <v>1</v>
      </c>
      <c r="AH3898">
        <v>1114</v>
      </c>
      <c r="AI3898">
        <v>12</v>
      </c>
      <c r="AJ3898">
        <v>10</v>
      </c>
      <c r="AK3898">
        <v>-12</v>
      </c>
      <c r="AL3898">
        <v>1114</v>
      </c>
      <c r="AO3898">
        <v>1</v>
      </c>
      <c r="AP3898">
        <v>0</v>
      </c>
      <c r="AQ3898">
        <v>0</v>
      </c>
      <c r="AS3898">
        <v>0.79113924050632911</v>
      </c>
      <c r="AV3898" s="1" t="s">
        <v>53</v>
      </c>
      <c r="AW3898">
        <f>Facebook[[#This Row],[Total Post Reactions]]+Facebook[[#This Row],[Total Post Shares]]+Facebook[[#This Row],[Page Likes]]</f>
        <v>1</v>
      </c>
      <c r="AX3898" s="1">
        <f>IFERROR((Facebook[[#This Row],[Engagement]]/Facebook[[#This Row],[Reach]])*100,0)</f>
        <v>8.9766606822262118E-2</v>
      </c>
      <c r="AY3898" s="1" t="str">
        <f>TEXT(Facebook[[#This Row],[ReportDate]],"mmmm")</f>
        <v>November</v>
      </c>
    </row>
    <row r="3899" spans="1:51" x14ac:dyDescent="0.55000000000000004">
      <c r="A3899" s="1" t="s">
        <v>60</v>
      </c>
      <c r="B3899" s="1" t="s">
        <v>57</v>
      </c>
      <c r="C3899" s="1" t="s">
        <v>59</v>
      </c>
      <c r="D3899" s="1" t="s">
        <v>51</v>
      </c>
      <c r="E3899" s="1" t="s">
        <v>52</v>
      </c>
      <c r="F3899" s="2">
        <v>43044</v>
      </c>
      <c r="G3899">
        <v>42.263312999999997</v>
      </c>
      <c r="H3899">
        <v>3165</v>
      </c>
      <c r="I3899">
        <v>16</v>
      </c>
      <c r="J3899">
        <v>1</v>
      </c>
      <c r="K3899">
        <v>2496</v>
      </c>
      <c r="M3899">
        <v>1</v>
      </c>
      <c r="O3899">
        <v>2</v>
      </c>
      <c r="P3899">
        <v>0</v>
      </c>
      <c r="Q3899">
        <v>3</v>
      </c>
      <c r="R3899">
        <v>11.3</v>
      </c>
      <c r="S3899">
        <v>3.77</v>
      </c>
      <c r="T3899">
        <v>42.263312999999997</v>
      </c>
      <c r="U3899">
        <v>0.02</v>
      </c>
      <c r="V3899">
        <v>21.13</v>
      </c>
      <c r="W3899">
        <v>2.64</v>
      </c>
      <c r="Y3899">
        <v>1.2680290000000001</v>
      </c>
      <c r="Z3899">
        <v>3165</v>
      </c>
      <c r="AA3899">
        <v>42.263312999999997</v>
      </c>
      <c r="AB3899">
        <v>42.263312999999997</v>
      </c>
      <c r="AC3899">
        <v>16</v>
      </c>
      <c r="AD3899">
        <v>0</v>
      </c>
      <c r="AE3899">
        <v>1</v>
      </c>
      <c r="AG3899">
        <v>1</v>
      </c>
      <c r="AH3899">
        <v>2496</v>
      </c>
      <c r="AI3899">
        <v>42</v>
      </c>
      <c r="AJ3899">
        <v>16</v>
      </c>
      <c r="AK3899">
        <v>-31</v>
      </c>
      <c r="AL3899">
        <v>2496</v>
      </c>
      <c r="AM3899">
        <v>1</v>
      </c>
      <c r="AO3899">
        <v>2</v>
      </c>
      <c r="AP3899">
        <v>0</v>
      </c>
      <c r="AQ3899">
        <v>0</v>
      </c>
      <c r="AR3899">
        <v>3</v>
      </c>
      <c r="AS3899">
        <v>0.50552922590837279</v>
      </c>
      <c r="AT3899">
        <v>18.75</v>
      </c>
      <c r="AU3899">
        <v>0.26904761904761909</v>
      </c>
      <c r="AV3899" s="1" t="s">
        <v>53</v>
      </c>
      <c r="AW3899">
        <f>Facebook[[#This Row],[Total Post Reactions]]+Facebook[[#This Row],[Total Post Shares]]+Facebook[[#This Row],[Page Likes]]</f>
        <v>2</v>
      </c>
      <c r="AX3899" s="1">
        <f>IFERROR((Facebook[[#This Row],[Engagement]]/Facebook[[#This Row],[Reach]])*100,0)</f>
        <v>8.0128205128205121E-2</v>
      </c>
      <c r="AY3899" s="1" t="str">
        <f>TEXT(Facebook[[#This Row],[ReportDate]],"mmmm")</f>
        <v>November</v>
      </c>
    </row>
    <row r="3900" spans="1:51" x14ac:dyDescent="0.55000000000000004">
      <c r="A3900" s="1" t="s">
        <v>149</v>
      </c>
      <c r="B3900" s="1" t="s">
        <v>57</v>
      </c>
      <c r="C3900" s="1" t="s">
        <v>59</v>
      </c>
      <c r="D3900" s="1" t="s">
        <v>51</v>
      </c>
      <c r="E3900" s="1" t="s">
        <v>52</v>
      </c>
      <c r="F3900" s="2">
        <v>43044</v>
      </c>
      <c r="G3900">
        <v>27.82</v>
      </c>
      <c r="H3900">
        <v>1714</v>
      </c>
      <c r="I3900">
        <v>4</v>
      </c>
      <c r="J3900">
        <v>2</v>
      </c>
      <c r="K3900">
        <v>1312</v>
      </c>
      <c r="O3900">
        <v>2</v>
      </c>
      <c r="P3900">
        <v>0</v>
      </c>
      <c r="Q3900">
        <v>1</v>
      </c>
      <c r="S3900">
        <v>0</v>
      </c>
      <c r="T3900">
        <v>27.82</v>
      </c>
      <c r="U3900">
        <v>0.02</v>
      </c>
      <c r="V3900">
        <v>13.91</v>
      </c>
      <c r="W3900">
        <v>6.96</v>
      </c>
      <c r="Y3900">
        <v>1.3064020000000001</v>
      </c>
      <c r="Z3900">
        <v>1714</v>
      </c>
      <c r="AA3900">
        <v>27.82</v>
      </c>
      <c r="AB3900">
        <v>27.82</v>
      </c>
      <c r="AC3900">
        <v>4</v>
      </c>
      <c r="AD3900">
        <v>0</v>
      </c>
      <c r="AE3900">
        <v>2</v>
      </c>
      <c r="AH3900">
        <v>1312</v>
      </c>
      <c r="AI3900">
        <v>28</v>
      </c>
      <c r="AJ3900">
        <v>4</v>
      </c>
      <c r="AK3900">
        <v>-28</v>
      </c>
      <c r="AL3900">
        <v>1312</v>
      </c>
      <c r="AO3900">
        <v>2</v>
      </c>
      <c r="AP3900">
        <v>0</v>
      </c>
      <c r="AQ3900">
        <v>0</v>
      </c>
      <c r="AR3900">
        <v>1</v>
      </c>
      <c r="AS3900">
        <v>0.23337222870478411</v>
      </c>
      <c r="AT3900">
        <v>25</v>
      </c>
      <c r="AV3900" s="1" t="s">
        <v>53</v>
      </c>
      <c r="AW3900">
        <f>Facebook[[#This Row],[Total Post Reactions]]+Facebook[[#This Row],[Total Post Shares]]+Facebook[[#This Row],[Page Likes]]</f>
        <v>2</v>
      </c>
      <c r="AX3900" s="1">
        <f>IFERROR((Facebook[[#This Row],[Engagement]]/Facebook[[#This Row],[Reach]])*100,0)</f>
        <v>0.1524390243902439</v>
      </c>
      <c r="AY3900" s="1" t="str">
        <f>TEXT(Facebook[[#This Row],[ReportDate]],"mmmm")</f>
        <v>November</v>
      </c>
    </row>
    <row r="3901" spans="1:51" x14ac:dyDescent="0.55000000000000004">
      <c r="A3901" s="1" t="s">
        <v>69</v>
      </c>
      <c r="B3901" s="1" t="s">
        <v>62</v>
      </c>
      <c r="C3901" s="1" t="s">
        <v>59</v>
      </c>
      <c r="D3901" s="1" t="s">
        <v>51</v>
      </c>
      <c r="E3901" s="1" t="s">
        <v>52</v>
      </c>
      <c r="F3901" s="2">
        <v>43044</v>
      </c>
      <c r="G3901">
        <v>19.577302</v>
      </c>
      <c r="H3901">
        <v>2078</v>
      </c>
      <c r="I3901">
        <v>16</v>
      </c>
      <c r="J3901">
        <v>3</v>
      </c>
      <c r="K3901">
        <v>1695</v>
      </c>
      <c r="M3901">
        <v>1</v>
      </c>
      <c r="O3901">
        <v>4</v>
      </c>
      <c r="P3901">
        <v>0</v>
      </c>
      <c r="Q3901">
        <v>1</v>
      </c>
      <c r="S3901">
        <v>0</v>
      </c>
      <c r="T3901">
        <v>19.577302</v>
      </c>
      <c r="U3901">
        <v>0.01</v>
      </c>
      <c r="V3901">
        <v>4.8899999999999997</v>
      </c>
      <c r="W3901">
        <v>1.22</v>
      </c>
      <c r="Y3901">
        <v>1.225959</v>
      </c>
      <c r="Z3901">
        <v>2078</v>
      </c>
      <c r="AA3901">
        <v>19.577302</v>
      </c>
      <c r="AB3901">
        <v>19.577302</v>
      </c>
      <c r="AC3901">
        <v>16</v>
      </c>
      <c r="AD3901">
        <v>0</v>
      </c>
      <c r="AE3901">
        <v>3</v>
      </c>
      <c r="AG3901">
        <v>1</v>
      </c>
      <c r="AH3901">
        <v>1695</v>
      </c>
      <c r="AI3901">
        <v>20</v>
      </c>
      <c r="AJ3901">
        <v>16</v>
      </c>
      <c r="AK3901">
        <v>-20</v>
      </c>
      <c r="AL3901">
        <v>1695</v>
      </c>
      <c r="AM3901">
        <v>1</v>
      </c>
      <c r="AO3901">
        <v>4</v>
      </c>
      <c r="AP3901">
        <v>0</v>
      </c>
      <c r="AQ3901">
        <v>0</v>
      </c>
      <c r="AR3901">
        <v>1</v>
      </c>
      <c r="AS3901">
        <v>0.76997112608277196</v>
      </c>
      <c r="AT3901">
        <v>6.25</v>
      </c>
      <c r="AV3901" s="1" t="s">
        <v>53</v>
      </c>
      <c r="AW3901">
        <f>Facebook[[#This Row],[Total Post Reactions]]+Facebook[[#This Row],[Total Post Shares]]+Facebook[[#This Row],[Page Likes]]</f>
        <v>4</v>
      </c>
      <c r="AX3901" s="1">
        <f>IFERROR((Facebook[[#This Row],[Engagement]]/Facebook[[#This Row],[Reach]])*100,0)</f>
        <v>0.2359882005899705</v>
      </c>
      <c r="AY3901" s="1" t="str">
        <f>TEXT(Facebook[[#This Row],[ReportDate]],"mmmm")</f>
        <v>November</v>
      </c>
    </row>
    <row r="3902" spans="1:51" x14ac:dyDescent="0.55000000000000004">
      <c r="A3902" s="1" t="s">
        <v>125</v>
      </c>
      <c r="B3902" s="1" t="s">
        <v>153</v>
      </c>
      <c r="C3902" s="1" t="s">
        <v>59</v>
      </c>
      <c r="D3902" s="1" t="s">
        <v>154</v>
      </c>
      <c r="E3902" s="1" t="s">
        <v>52</v>
      </c>
      <c r="F3902" s="2">
        <v>43044</v>
      </c>
      <c r="G3902">
        <v>1.42</v>
      </c>
      <c r="H3902">
        <v>147</v>
      </c>
      <c r="I3902">
        <v>1</v>
      </c>
      <c r="K3902">
        <v>121</v>
      </c>
      <c r="O3902">
        <v>0</v>
      </c>
      <c r="P3902">
        <v>0</v>
      </c>
      <c r="T3902">
        <v>1.42</v>
      </c>
      <c r="U3902">
        <v>0.01</v>
      </c>
      <c r="W3902">
        <v>1.42</v>
      </c>
      <c r="Y3902">
        <v>1.2148760000000001</v>
      </c>
      <c r="Z3902">
        <v>147</v>
      </c>
      <c r="AA3902">
        <v>1.42</v>
      </c>
      <c r="AB3902">
        <v>1.42</v>
      </c>
      <c r="AC3902">
        <v>1</v>
      </c>
      <c r="AD3902">
        <v>0</v>
      </c>
      <c r="AH3902">
        <v>121</v>
      </c>
      <c r="AI3902">
        <v>1</v>
      </c>
      <c r="AJ3902">
        <v>1</v>
      </c>
      <c r="AK3902">
        <v>-1</v>
      </c>
      <c r="AL3902">
        <v>121</v>
      </c>
      <c r="AO3902">
        <v>0</v>
      </c>
      <c r="AP3902">
        <v>0</v>
      </c>
      <c r="AQ3902">
        <v>0</v>
      </c>
      <c r="AS3902">
        <v>0.68027210884353739</v>
      </c>
      <c r="AV3902" s="1" t="s">
        <v>53</v>
      </c>
      <c r="AW3902">
        <f>Facebook[[#This Row],[Total Post Reactions]]+Facebook[[#This Row],[Total Post Shares]]+Facebook[[#This Row],[Page Likes]]</f>
        <v>0</v>
      </c>
      <c r="AX3902" s="1">
        <f>IFERROR((Facebook[[#This Row],[Engagement]]/Facebook[[#This Row],[Reach]])*100,0)</f>
        <v>0</v>
      </c>
      <c r="AY3902" s="1" t="str">
        <f>TEXT(Facebook[[#This Row],[ReportDate]],"mmmm")</f>
        <v>November</v>
      </c>
    </row>
    <row r="3903" spans="1:51" x14ac:dyDescent="0.55000000000000004">
      <c r="A3903" s="1" t="s">
        <v>100</v>
      </c>
      <c r="B3903" s="1" t="s">
        <v>153</v>
      </c>
      <c r="C3903" s="1" t="s">
        <v>59</v>
      </c>
      <c r="D3903" s="1" t="s">
        <v>154</v>
      </c>
      <c r="E3903" s="1" t="s">
        <v>52</v>
      </c>
      <c r="F3903" s="2">
        <v>43044</v>
      </c>
      <c r="G3903">
        <v>0.2</v>
      </c>
      <c r="H3903">
        <v>36</v>
      </c>
      <c r="I3903">
        <v>1</v>
      </c>
      <c r="K3903">
        <v>35</v>
      </c>
      <c r="O3903">
        <v>0</v>
      </c>
      <c r="P3903">
        <v>0</v>
      </c>
      <c r="T3903">
        <v>0.2</v>
      </c>
      <c r="U3903">
        <v>0.01</v>
      </c>
      <c r="W3903">
        <v>0.2</v>
      </c>
      <c r="Y3903">
        <v>1.0285709999999999</v>
      </c>
      <c r="Z3903">
        <v>36</v>
      </c>
      <c r="AA3903">
        <v>0.2</v>
      </c>
      <c r="AB3903">
        <v>0.2</v>
      </c>
      <c r="AC3903">
        <v>1</v>
      </c>
      <c r="AD3903">
        <v>0</v>
      </c>
      <c r="AH3903">
        <v>35</v>
      </c>
      <c r="AI3903">
        <v>0</v>
      </c>
      <c r="AJ3903">
        <v>1</v>
      </c>
      <c r="AK3903">
        <v>0</v>
      </c>
      <c r="AL3903">
        <v>35</v>
      </c>
      <c r="AO3903">
        <v>0</v>
      </c>
      <c r="AP3903">
        <v>0</v>
      </c>
      <c r="AQ3903">
        <v>0</v>
      </c>
      <c r="AS3903">
        <v>2.7777777777777781</v>
      </c>
      <c r="AV3903" s="1" t="s">
        <v>53</v>
      </c>
      <c r="AW3903">
        <f>Facebook[[#This Row],[Total Post Reactions]]+Facebook[[#This Row],[Total Post Shares]]+Facebook[[#This Row],[Page Likes]]</f>
        <v>0</v>
      </c>
      <c r="AX3903" s="1">
        <f>IFERROR((Facebook[[#This Row],[Engagement]]/Facebook[[#This Row],[Reach]])*100,0)</f>
        <v>0</v>
      </c>
      <c r="AY3903" s="1" t="str">
        <f>TEXT(Facebook[[#This Row],[ReportDate]],"mmmm")</f>
        <v>November</v>
      </c>
    </row>
    <row r="3904" spans="1:51" x14ac:dyDescent="0.55000000000000004">
      <c r="A3904" s="1" t="s">
        <v>131</v>
      </c>
      <c r="B3904" s="1" t="s">
        <v>153</v>
      </c>
      <c r="C3904" s="1" t="s">
        <v>59</v>
      </c>
      <c r="D3904" s="1" t="s">
        <v>154</v>
      </c>
      <c r="E3904" s="1" t="s">
        <v>52</v>
      </c>
      <c r="F3904" s="2">
        <v>43044</v>
      </c>
      <c r="G3904">
        <v>6.7095760000000002</v>
      </c>
      <c r="H3904">
        <v>737</v>
      </c>
      <c r="I3904">
        <v>3</v>
      </c>
      <c r="K3904">
        <v>632</v>
      </c>
      <c r="O3904">
        <v>0</v>
      </c>
      <c r="P3904">
        <v>0</v>
      </c>
      <c r="T3904">
        <v>6.7095760000000002</v>
      </c>
      <c r="U3904">
        <v>0.01</v>
      </c>
      <c r="W3904">
        <v>2.2400000000000002</v>
      </c>
      <c r="Y3904">
        <v>1.166139</v>
      </c>
      <c r="Z3904">
        <v>737</v>
      </c>
      <c r="AA3904">
        <v>6.7095760000000002</v>
      </c>
      <c r="AB3904">
        <v>6.7095760000000002</v>
      </c>
      <c r="AC3904">
        <v>3</v>
      </c>
      <c r="AD3904">
        <v>0</v>
      </c>
      <c r="AH3904">
        <v>632</v>
      </c>
      <c r="AI3904">
        <v>7</v>
      </c>
      <c r="AJ3904">
        <v>3</v>
      </c>
      <c r="AK3904">
        <v>-7</v>
      </c>
      <c r="AL3904">
        <v>632</v>
      </c>
      <c r="AO3904">
        <v>0</v>
      </c>
      <c r="AP3904">
        <v>0</v>
      </c>
      <c r="AQ3904">
        <v>0</v>
      </c>
      <c r="AS3904">
        <v>0.40705563093622787</v>
      </c>
      <c r="AV3904" s="1" t="s">
        <v>53</v>
      </c>
      <c r="AW3904">
        <f>Facebook[[#This Row],[Total Post Reactions]]+Facebook[[#This Row],[Total Post Shares]]+Facebook[[#This Row],[Page Likes]]</f>
        <v>0</v>
      </c>
      <c r="AX3904" s="1">
        <f>IFERROR((Facebook[[#This Row],[Engagement]]/Facebook[[#This Row],[Reach]])*100,0)</f>
        <v>0</v>
      </c>
      <c r="AY3904" s="1" t="str">
        <f>TEXT(Facebook[[#This Row],[ReportDate]],"mmmm")</f>
        <v>November</v>
      </c>
    </row>
    <row r="3905" spans="1:51" x14ac:dyDescent="0.55000000000000004">
      <c r="A3905" s="1" t="s">
        <v>100</v>
      </c>
      <c r="B3905" s="1" t="s">
        <v>157</v>
      </c>
      <c r="C3905" s="1" t="s">
        <v>59</v>
      </c>
      <c r="D3905" s="1" t="s">
        <v>154</v>
      </c>
      <c r="E3905" s="1" t="s">
        <v>52</v>
      </c>
      <c r="F3905" s="2">
        <v>43044</v>
      </c>
      <c r="G3905">
        <v>0.54880700000000004</v>
      </c>
      <c r="H3905">
        <v>38</v>
      </c>
      <c r="I3905">
        <v>1</v>
      </c>
      <c r="K3905">
        <v>31</v>
      </c>
      <c r="O3905">
        <v>0</v>
      </c>
      <c r="P3905">
        <v>0</v>
      </c>
      <c r="T3905">
        <v>0.54880700000000004</v>
      </c>
      <c r="U3905">
        <v>0.02</v>
      </c>
      <c r="W3905">
        <v>0.55000000000000004</v>
      </c>
      <c r="Y3905">
        <v>1.225806</v>
      </c>
      <c r="Z3905">
        <v>38</v>
      </c>
      <c r="AA3905">
        <v>0.54880700000000004</v>
      </c>
      <c r="AB3905">
        <v>0.54880700000000004</v>
      </c>
      <c r="AC3905">
        <v>1</v>
      </c>
      <c r="AD3905">
        <v>0</v>
      </c>
      <c r="AH3905">
        <v>31</v>
      </c>
      <c r="AI3905">
        <v>1</v>
      </c>
      <c r="AJ3905">
        <v>1</v>
      </c>
      <c r="AK3905">
        <v>-1</v>
      </c>
      <c r="AL3905">
        <v>31</v>
      </c>
      <c r="AO3905">
        <v>0</v>
      </c>
      <c r="AP3905">
        <v>0</v>
      </c>
      <c r="AQ3905">
        <v>0</v>
      </c>
      <c r="AS3905">
        <v>2.6315789473684208</v>
      </c>
      <c r="AV3905" s="1" t="s">
        <v>53</v>
      </c>
      <c r="AW3905">
        <f>Facebook[[#This Row],[Total Post Reactions]]+Facebook[[#This Row],[Total Post Shares]]+Facebook[[#This Row],[Page Likes]]</f>
        <v>0</v>
      </c>
      <c r="AX3905" s="1">
        <f>IFERROR((Facebook[[#This Row],[Engagement]]/Facebook[[#This Row],[Reach]])*100,0)</f>
        <v>0</v>
      </c>
      <c r="AY3905" s="1" t="str">
        <f>TEXT(Facebook[[#This Row],[ReportDate]],"mmmm")</f>
        <v>November</v>
      </c>
    </row>
    <row r="3906" spans="1:51" x14ac:dyDescent="0.55000000000000004">
      <c r="A3906" s="1" t="s">
        <v>125</v>
      </c>
      <c r="B3906" s="1" t="s">
        <v>160</v>
      </c>
      <c r="C3906" s="1" t="s">
        <v>59</v>
      </c>
      <c r="D3906" s="1" t="s">
        <v>154</v>
      </c>
      <c r="E3906" s="1" t="s">
        <v>52</v>
      </c>
      <c r="F3906" s="2">
        <v>43044</v>
      </c>
      <c r="G3906">
        <v>9.4377089999999999</v>
      </c>
      <c r="H3906">
        <v>744</v>
      </c>
      <c r="I3906">
        <v>1</v>
      </c>
      <c r="K3906">
        <v>452</v>
      </c>
      <c r="O3906">
        <v>0</v>
      </c>
      <c r="P3906">
        <v>0</v>
      </c>
      <c r="T3906">
        <v>9.4377089999999999</v>
      </c>
      <c r="U3906">
        <v>0.02</v>
      </c>
      <c r="W3906">
        <v>9.44</v>
      </c>
      <c r="Y3906">
        <v>1.646018</v>
      </c>
      <c r="Z3906">
        <v>744</v>
      </c>
      <c r="AA3906">
        <v>9.4377089999999999</v>
      </c>
      <c r="AB3906">
        <v>9.4377089999999999</v>
      </c>
      <c r="AC3906">
        <v>1</v>
      </c>
      <c r="AD3906">
        <v>0</v>
      </c>
      <c r="AH3906">
        <v>452</v>
      </c>
      <c r="AI3906">
        <v>9</v>
      </c>
      <c r="AJ3906">
        <v>1</v>
      </c>
      <c r="AK3906">
        <v>-9</v>
      </c>
      <c r="AL3906">
        <v>452</v>
      </c>
      <c r="AO3906">
        <v>0</v>
      </c>
      <c r="AP3906">
        <v>0</v>
      </c>
      <c r="AQ3906">
        <v>0</v>
      </c>
      <c r="AS3906">
        <v>0.13440860215053771</v>
      </c>
      <c r="AV3906" s="1" t="s">
        <v>53</v>
      </c>
      <c r="AW3906">
        <f>Facebook[[#This Row],[Total Post Reactions]]+Facebook[[#This Row],[Total Post Shares]]+Facebook[[#This Row],[Page Likes]]</f>
        <v>0</v>
      </c>
      <c r="AX3906" s="1">
        <f>IFERROR((Facebook[[#This Row],[Engagement]]/Facebook[[#This Row],[Reach]])*100,0)</f>
        <v>0</v>
      </c>
      <c r="AY3906" s="1" t="str">
        <f>TEXT(Facebook[[#This Row],[ReportDate]],"mmmm")</f>
        <v>November</v>
      </c>
    </row>
    <row r="3907" spans="1:51" x14ac:dyDescent="0.55000000000000004">
      <c r="A3907" s="1" t="s">
        <v>100</v>
      </c>
      <c r="B3907" s="1" t="s">
        <v>160</v>
      </c>
      <c r="C3907" s="1" t="s">
        <v>59</v>
      </c>
      <c r="D3907" s="1" t="s">
        <v>154</v>
      </c>
      <c r="E3907" s="1" t="s">
        <v>52</v>
      </c>
      <c r="F3907" s="2">
        <v>43044</v>
      </c>
      <c r="G3907">
        <v>2.54</v>
      </c>
      <c r="H3907">
        <v>202</v>
      </c>
      <c r="I3907">
        <v>1</v>
      </c>
      <c r="K3907">
        <v>175</v>
      </c>
      <c r="O3907">
        <v>0</v>
      </c>
      <c r="P3907">
        <v>0</v>
      </c>
      <c r="T3907">
        <v>2.54</v>
      </c>
      <c r="U3907">
        <v>0.01</v>
      </c>
      <c r="W3907">
        <v>2.54</v>
      </c>
      <c r="Y3907">
        <v>1.1542859999999999</v>
      </c>
      <c r="Z3907">
        <v>202</v>
      </c>
      <c r="AA3907">
        <v>2.54</v>
      </c>
      <c r="AB3907">
        <v>2.54</v>
      </c>
      <c r="AC3907">
        <v>1</v>
      </c>
      <c r="AD3907">
        <v>0</v>
      </c>
      <c r="AH3907">
        <v>175</v>
      </c>
      <c r="AI3907">
        <v>3</v>
      </c>
      <c r="AJ3907">
        <v>1</v>
      </c>
      <c r="AK3907">
        <v>-3</v>
      </c>
      <c r="AL3907">
        <v>175</v>
      </c>
      <c r="AO3907">
        <v>0</v>
      </c>
      <c r="AP3907">
        <v>0</v>
      </c>
      <c r="AQ3907">
        <v>0</v>
      </c>
      <c r="AS3907">
        <v>0.49504950495049499</v>
      </c>
      <c r="AV3907" s="1" t="s">
        <v>53</v>
      </c>
      <c r="AW3907">
        <f>Facebook[[#This Row],[Total Post Reactions]]+Facebook[[#This Row],[Total Post Shares]]+Facebook[[#This Row],[Page Likes]]</f>
        <v>0</v>
      </c>
      <c r="AX3907" s="1">
        <f>IFERROR((Facebook[[#This Row],[Engagement]]/Facebook[[#This Row],[Reach]])*100,0)</f>
        <v>0</v>
      </c>
      <c r="AY3907" s="1" t="str">
        <f>TEXT(Facebook[[#This Row],[ReportDate]],"mmmm")</f>
        <v>November</v>
      </c>
    </row>
    <row r="3908" spans="1:51" x14ac:dyDescent="0.55000000000000004">
      <c r="A3908" s="1" t="s">
        <v>129</v>
      </c>
      <c r="B3908" s="1" t="s">
        <v>160</v>
      </c>
      <c r="C3908" s="1" t="s">
        <v>59</v>
      </c>
      <c r="D3908" s="1" t="s">
        <v>154</v>
      </c>
      <c r="E3908" s="1" t="s">
        <v>52</v>
      </c>
      <c r="F3908" s="2">
        <v>43044</v>
      </c>
      <c r="G3908">
        <v>0.19</v>
      </c>
      <c r="H3908">
        <v>17</v>
      </c>
      <c r="I3908">
        <v>1</v>
      </c>
      <c r="K3908">
        <v>15</v>
      </c>
      <c r="O3908">
        <v>0</v>
      </c>
      <c r="P3908">
        <v>0</v>
      </c>
      <c r="T3908">
        <v>0.19</v>
      </c>
      <c r="U3908">
        <v>0.01</v>
      </c>
      <c r="W3908">
        <v>0.19</v>
      </c>
      <c r="Y3908">
        <v>1.1333329999999999</v>
      </c>
      <c r="Z3908">
        <v>17</v>
      </c>
      <c r="AA3908">
        <v>0.19</v>
      </c>
      <c r="AB3908">
        <v>0.19</v>
      </c>
      <c r="AC3908">
        <v>1</v>
      </c>
      <c r="AD3908">
        <v>0</v>
      </c>
      <c r="AH3908">
        <v>15</v>
      </c>
      <c r="AI3908">
        <v>0</v>
      </c>
      <c r="AJ3908">
        <v>1</v>
      </c>
      <c r="AK3908">
        <v>0</v>
      </c>
      <c r="AL3908">
        <v>15</v>
      </c>
      <c r="AO3908">
        <v>0</v>
      </c>
      <c r="AP3908">
        <v>0</v>
      </c>
      <c r="AQ3908">
        <v>0</v>
      </c>
      <c r="AS3908">
        <v>5.8823529411764701</v>
      </c>
      <c r="AV3908" s="1" t="s">
        <v>53</v>
      </c>
      <c r="AW3908">
        <f>Facebook[[#This Row],[Total Post Reactions]]+Facebook[[#This Row],[Total Post Shares]]+Facebook[[#This Row],[Page Likes]]</f>
        <v>0</v>
      </c>
      <c r="AX3908" s="1">
        <f>IFERROR((Facebook[[#This Row],[Engagement]]/Facebook[[#This Row],[Reach]])*100,0)</f>
        <v>0</v>
      </c>
      <c r="AY3908" s="1" t="str">
        <f>TEXT(Facebook[[#This Row],[ReportDate]],"mmmm")</f>
        <v>November</v>
      </c>
    </row>
    <row r="3909" spans="1:51" x14ac:dyDescent="0.55000000000000004">
      <c r="A3909" s="1" t="s">
        <v>138</v>
      </c>
      <c r="B3909" s="1" t="s">
        <v>161</v>
      </c>
      <c r="C3909" s="1" t="s">
        <v>59</v>
      </c>
      <c r="D3909" s="1" t="s">
        <v>154</v>
      </c>
      <c r="E3909" s="1" t="s">
        <v>52</v>
      </c>
      <c r="F3909" s="2">
        <v>43044</v>
      </c>
      <c r="G3909">
        <v>0.09</v>
      </c>
      <c r="H3909">
        <v>16</v>
      </c>
      <c r="I3909">
        <v>1</v>
      </c>
      <c r="K3909">
        <v>11</v>
      </c>
      <c r="O3909">
        <v>0</v>
      </c>
      <c r="P3909">
        <v>0</v>
      </c>
      <c r="T3909">
        <v>0.09</v>
      </c>
      <c r="U3909">
        <v>0.01</v>
      </c>
      <c r="W3909">
        <v>0.09</v>
      </c>
      <c r="Y3909">
        <v>1.454545</v>
      </c>
      <c r="Z3909">
        <v>16</v>
      </c>
      <c r="AA3909">
        <v>0.09</v>
      </c>
      <c r="AB3909">
        <v>0.09</v>
      </c>
      <c r="AC3909">
        <v>1</v>
      </c>
      <c r="AD3909">
        <v>0</v>
      </c>
      <c r="AH3909">
        <v>11</v>
      </c>
      <c r="AI3909">
        <v>0</v>
      </c>
      <c r="AJ3909">
        <v>1</v>
      </c>
      <c r="AK3909">
        <v>0</v>
      </c>
      <c r="AL3909">
        <v>11</v>
      </c>
      <c r="AO3909">
        <v>0</v>
      </c>
      <c r="AP3909">
        <v>0</v>
      </c>
      <c r="AQ3909">
        <v>0</v>
      </c>
      <c r="AS3909">
        <v>6.25</v>
      </c>
      <c r="AV3909" s="1" t="s">
        <v>53</v>
      </c>
      <c r="AW3909">
        <f>Facebook[[#This Row],[Total Post Reactions]]+Facebook[[#This Row],[Total Post Shares]]+Facebook[[#This Row],[Page Likes]]</f>
        <v>0</v>
      </c>
      <c r="AX3909" s="1">
        <f>IFERROR((Facebook[[#This Row],[Engagement]]/Facebook[[#This Row],[Reach]])*100,0)</f>
        <v>0</v>
      </c>
      <c r="AY3909" s="1" t="str">
        <f>TEXT(Facebook[[#This Row],[ReportDate]],"mmmm")</f>
        <v>November</v>
      </c>
    </row>
    <row r="3910" spans="1:51" x14ac:dyDescent="0.55000000000000004">
      <c r="A3910" s="1" t="s">
        <v>133</v>
      </c>
      <c r="B3910" s="1" t="s">
        <v>153</v>
      </c>
      <c r="C3910" s="1" t="s">
        <v>59</v>
      </c>
      <c r="D3910" s="1" t="s">
        <v>154</v>
      </c>
      <c r="E3910" s="1" t="s">
        <v>52</v>
      </c>
      <c r="F3910" s="2">
        <v>43044</v>
      </c>
      <c r="G3910">
        <v>1.71</v>
      </c>
      <c r="H3910">
        <v>175</v>
      </c>
      <c r="I3910">
        <v>2</v>
      </c>
      <c r="K3910">
        <v>157</v>
      </c>
      <c r="O3910">
        <v>0</v>
      </c>
      <c r="P3910">
        <v>0</v>
      </c>
      <c r="T3910">
        <v>1.71</v>
      </c>
      <c r="U3910">
        <v>0.01</v>
      </c>
      <c r="W3910">
        <v>0.86</v>
      </c>
      <c r="Y3910">
        <v>1.1146499999999999</v>
      </c>
      <c r="Z3910">
        <v>175</v>
      </c>
      <c r="AA3910">
        <v>1.71</v>
      </c>
      <c r="AB3910">
        <v>1.71</v>
      </c>
      <c r="AC3910">
        <v>2</v>
      </c>
      <c r="AD3910">
        <v>0</v>
      </c>
      <c r="AH3910">
        <v>157</v>
      </c>
      <c r="AI3910">
        <v>2</v>
      </c>
      <c r="AJ3910">
        <v>2</v>
      </c>
      <c r="AK3910">
        <v>-2</v>
      </c>
      <c r="AL3910">
        <v>157</v>
      </c>
      <c r="AO3910">
        <v>0</v>
      </c>
      <c r="AP3910">
        <v>0</v>
      </c>
      <c r="AQ3910">
        <v>0</v>
      </c>
      <c r="AS3910">
        <v>1.142857142857143</v>
      </c>
      <c r="AV3910" s="1" t="s">
        <v>53</v>
      </c>
      <c r="AW3910">
        <f>Facebook[[#This Row],[Total Post Reactions]]+Facebook[[#This Row],[Total Post Shares]]+Facebook[[#This Row],[Page Likes]]</f>
        <v>0</v>
      </c>
      <c r="AX3910" s="1">
        <f>IFERROR((Facebook[[#This Row],[Engagement]]/Facebook[[#This Row],[Reach]])*100,0)</f>
        <v>0</v>
      </c>
      <c r="AY3910" s="1" t="str">
        <f>TEXT(Facebook[[#This Row],[ReportDate]],"mmmm")</f>
        <v>November</v>
      </c>
    </row>
    <row r="3911" spans="1:51" x14ac:dyDescent="0.55000000000000004">
      <c r="A3911" s="1" t="s">
        <v>136</v>
      </c>
      <c r="B3911" s="1" t="s">
        <v>153</v>
      </c>
      <c r="C3911" s="1" t="s">
        <v>59</v>
      </c>
      <c r="D3911" s="1" t="s">
        <v>154</v>
      </c>
      <c r="E3911" s="1" t="s">
        <v>52</v>
      </c>
      <c r="F3911" s="2">
        <v>43044</v>
      </c>
      <c r="G3911">
        <v>4.45</v>
      </c>
      <c r="H3911">
        <v>457</v>
      </c>
      <c r="I3911">
        <v>5</v>
      </c>
      <c r="K3911">
        <v>314</v>
      </c>
      <c r="O3911">
        <v>0</v>
      </c>
      <c r="P3911">
        <v>0</v>
      </c>
      <c r="Q3911">
        <v>1</v>
      </c>
      <c r="R3911">
        <v>146.62</v>
      </c>
      <c r="S3911">
        <v>146.62</v>
      </c>
      <c r="T3911">
        <v>4.45</v>
      </c>
      <c r="U3911">
        <v>0.01</v>
      </c>
      <c r="W3911">
        <v>0.89</v>
      </c>
      <c r="Y3911">
        <v>1.455414</v>
      </c>
      <c r="Z3911">
        <v>457</v>
      </c>
      <c r="AA3911">
        <v>4.45</v>
      </c>
      <c r="AB3911">
        <v>4.45</v>
      </c>
      <c r="AC3911">
        <v>5</v>
      </c>
      <c r="AD3911">
        <v>0</v>
      </c>
      <c r="AH3911">
        <v>314</v>
      </c>
      <c r="AI3911">
        <v>4</v>
      </c>
      <c r="AJ3911">
        <v>5</v>
      </c>
      <c r="AK3911">
        <v>142</v>
      </c>
      <c r="AL3911">
        <v>314</v>
      </c>
      <c r="AO3911">
        <v>0</v>
      </c>
      <c r="AP3911">
        <v>0</v>
      </c>
      <c r="AQ3911">
        <v>0</v>
      </c>
      <c r="AR3911">
        <v>1</v>
      </c>
      <c r="AS3911">
        <v>1.0940919037199119</v>
      </c>
      <c r="AT3911">
        <v>20</v>
      </c>
      <c r="AU3911">
        <v>36.655000000000001</v>
      </c>
      <c r="AV3911" s="1" t="s">
        <v>53</v>
      </c>
      <c r="AW3911">
        <f>Facebook[[#This Row],[Total Post Reactions]]+Facebook[[#This Row],[Total Post Shares]]+Facebook[[#This Row],[Page Likes]]</f>
        <v>0</v>
      </c>
      <c r="AX3911" s="1">
        <f>IFERROR((Facebook[[#This Row],[Engagement]]/Facebook[[#This Row],[Reach]])*100,0)</f>
        <v>0</v>
      </c>
      <c r="AY3911" s="1" t="str">
        <f>TEXT(Facebook[[#This Row],[ReportDate]],"mmmm")</f>
        <v>November</v>
      </c>
    </row>
    <row r="3912" spans="1:51" x14ac:dyDescent="0.55000000000000004">
      <c r="A3912" s="1" t="s">
        <v>100</v>
      </c>
      <c r="B3912" s="1" t="s">
        <v>159</v>
      </c>
      <c r="C3912" s="1" t="s">
        <v>59</v>
      </c>
      <c r="D3912" s="1" t="s">
        <v>154</v>
      </c>
      <c r="E3912" s="1" t="s">
        <v>52</v>
      </c>
      <c r="F3912" s="2">
        <v>43044</v>
      </c>
      <c r="G3912">
        <v>2.8496980000000001</v>
      </c>
      <c r="H3912">
        <v>204</v>
      </c>
      <c r="I3912">
        <v>2</v>
      </c>
      <c r="J3912">
        <v>1</v>
      </c>
      <c r="K3912">
        <v>164</v>
      </c>
      <c r="O3912">
        <v>1</v>
      </c>
      <c r="P3912">
        <v>0</v>
      </c>
      <c r="T3912">
        <v>2.8496980000000001</v>
      </c>
      <c r="U3912">
        <v>0.02</v>
      </c>
      <c r="V3912">
        <v>2.85</v>
      </c>
      <c r="W3912">
        <v>1.42</v>
      </c>
      <c r="Y3912">
        <v>1.2439020000000001</v>
      </c>
      <c r="Z3912">
        <v>204</v>
      </c>
      <c r="AA3912">
        <v>2.8496980000000001</v>
      </c>
      <c r="AB3912">
        <v>2.8496980000000001</v>
      </c>
      <c r="AC3912">
        <v>2</v>
      </c>
      <c r="AD3912">
        <v>0</v>
      </c>
      <c r="AE3912">
        <v>1</v>
      </c>
      <c r="AH3912">
        <v>164</v>
      </c>
      <c r="AI3912">
        <v>3</v>
      </c>
      <c r="AJ3912">
        <v>2</v>
      </c>
      <c r="AK3912">
        <v>-3</v>
      </c>
      <c r="AL3912">
        <v>164</v>
      </c>
      <c r="AO3912">
        <v>1</v>
      </c>
      <c r="AP3912">
        <v>0</v>
      </c>
      <c r="AQ3912">
        <v>0</v>
      </c>
      <c r="AS3912">
        <v>0.98039215686274506</v>
      </c>
      <c r="AV3912" s="1" t="s">
        <v>53</v>
      </c>
      <c r="AW3912">
        <f>Facebook[[#This Row],[Total Post Reactions]]+Facebook[[#This Row],[Total Post Shares]]+Facebook[[#This Row],[Page Likes]]</f>
        <v>1</v>
      </c>
      <c r="AX3912" s="1">
        <f>IFERROR((Facebook[[#This Row],[Engagement]]/Facebook[[#This Row],[Reach]])*100,0)</f>
        <v>0.6097560975609756</v>
      </c>
      <c r="AY3912" s="1" t="str">
        <f>TEXT(Facebook[[#This Row],[ReportDate]],"mmmm")</f>
        <v>November</v>
      </c>
    </row>
    <row r="3913" spans="1:51" x14ac:dyDescent="0.55000000000000004">
      <c r="A3913" s="1" t="s">
        <v>156</v>
      </c>
      <c r="B3913" s="1" t="s">
        <v>160</v>
      </c>
      <c r="C3913" s="1" t="s">
        <v>59</v>
      </c>
      <c r="D3913" s="1" t="s">
        <v>154</v>
      </c>
      <c r="E3913" s="1" t="s">
        <v>52</v>
      </c>
      <c r="F3913" s="2">
        <v>43044</v>
      </c>
      <c r="G3913">
        <v>21.078552999999999</v>
      </c>
      <c r="H3913">
        <v>1663</v>
      </c>
      <c r="I3913">
        <v>13</v>
      </c>
      <c r="J3913">
        <v>1</v>
      </c>
      <c r="K3913">
        <v>932</v>
      </c>
      <c r="M3913">
        <v>1</v>
      </c>
      <c r="O3913">
        <v>2</v>
      </c>
      <c r="P3913">
        <v>0</v>
      </c>
      <c r="T3913">
        <v>21.078552999999999</v>
      </c>
      <c r="U3913">
        <v>0.02</v>
      </c>
      <c r="V3913">
        <v>10.54</v>
      </c>
      <c r="W3913">
        <v>1.62</v>
      </c>
      <c r="Y3913">
        <v>1.784335</v>
      </c>
      <c r="Z3913">
        <v>1663</v>
      </c>
      <c r="AA3913">
        <v>21.078552999999999</v>
      </c>
      <c r="AB3913">
        <v>21.078552999999999</v>
      </c>
      <c r="AC3913">
        <v>13</v>
      </c>
      <c r="AD3913">
        <v>0</v>
      </c>
      <c r="AE3913">
        <v>1</v>
      </c>
      <c r="AG3913">
        <v>1</v>
      </c>
      <c r="AH3913">
        <v>932</v>
      </c>
      <c r="AI3913">
        <v>21</v>
      </c>
      <c r="AJ3913">
        <v>13</v>
      </c>
      <c r="AK3913">
        <v>-21</v>
      </c>
      <c r="AL3913">
        <v>932</v>
      </c>
      <c r="AM3913">
        <v>1</v>
      </c>
      <c r="AO3913">
        <v>2</v>
      </c>
      <c r="AP3913">
        <v>0</v>
      </c>
      <c r="AQ3913">
        <v>0</v>
      </c>
      <c r="AS3913">
        <v>0.78171978352375227</v>
      </c>
      <c r="AV3913" s="1" t="s">
        <v>53</v>
      </c>
      <c r="AW3913">
        <f>Facebook[[#This Row],[Total Post Reactions]]+Facebook[[#This Row],[Total Post Shares]]+Facebook[[#This Row],[Page Likes]]</f>
        <v>2</v>
      </c>
      <c r="AX3913" s="1">
        <f>IFERROR((Facebook[[#This Row],[Engagement]]/Facebook[[#This Row],[Reach]])*100,0)</f>
        <v>0.21459227467811159</v>
      </c>
      <c r="AY3913" s="1" t="str">
        <f>TEXT(Facebook[[#This Row],[ReportDate]],"mmmm")</f>
        <v>November</v>
      </c>
    </row>
    <row r="3914" spans="1:51" x14ac:dyDescent="0.55000000000000004">
      <c r="A3914" s="1" t="s">
        <v>171</v>
      </c>
      <c r="B3914" s="1" t="s">
        <v>174</v>
      </c>
      <c r="C3914" s="1" t="s">
        <v>59</v>
      </c>
      <c r="D3914" s="1" t="s">
        <v>173</v>
      </c>
      <c r="E3914" s="1" t="s">
        <v>52</v>
      </c>
      <c r="F3914" s="2">
        <v>43044</v>
      </c>
      <c r="G3914">
        <v>5.3198819999999998</v>
      </c>
      <c r="H3914">
        <v>374</v>
      </c>
      <c r="I3914">
        <v>2</v>
      </c>
      <c r="K3914">
        <v>160</v>
      </c>
      <c r="O3914">
        <v>0</v>
      </c>
      <c r="P3914">
        <v>0</v>
      </c>
      <c r="T3914">
        <v>5.3198819999999998</v>
      </c>
      <c r="U3914">
        <v>0.03</v>
      </c>
      <c r="W3914">
        <v>2.66</v>
      </c>
      <c r="Y3914">
        <v>2.3374999999999999</v>
      </c>
      <c r="Z3914">
        <v>374</v>
      </c>
      <c r="AA3914">
        <v>5.3198819999999998</v>
      </c>
      <c r="AB3914">
        <v>5.3198819999999998</v>
      </c>
      <c r="AC3914">
        <v>2</v>
      </c>
      <c r="AD3914">
        <v>0</v>
      </c>
      <c r="AH3914">
        <v>160</v>
      </c>
      <c r="AI3914">
        <v>5</v>
      </c>
      <c r="AJ3914">
        <v>2</v>
      </c>
      <c r="AK3914">
        <v>-5</v>
      </c>
      <c r="AL3914">
        <v>160</v>
      </c>
      <c r="AO3914">
        <v>0</v>
      </c>
      <c r="AP3914">
        <v>0</v>
      </c>
      <c r="AQ3914">
        <v>0</v>
      </c>
      <c r="AS3914">
        <v>0.53475935828876997</v>
      </c>
      <c r="AV3914" s="1" t="s">
        <v>53</v>
      </c>
      <c r="AW3914">
        <f>Facebook[[#This Row],[Total Post Reactions]]+Facebook[[#This Row],[Total Post Shares]]+Facebook[[#This Row],[Page Likes]]</f>
        <v>0</v>
      </c>
      <c r="AX3914" s="1">
        <f>IFERROR((Facebook[[#This Row],[Engagement]]/Facebook[[#This Row],[Reach]])*100,0)</f>
        <v>0</v>
      </c>
      <c r="AY3914" s="1" t="str">
        <f>TEXT(Facebook[[#This Row],[ReportDate]],"mmmm")</f>
        <v>November</v>
      </c>
    </row>
    <row r="3915" spans="1:51" x14ac:dyDescent="0.55000000000000004">
      <c r="A3915" s="1" t="s">
        <v>171</v>
      </c>
      <c r="B3915" s="1" t="s">
        <v>175</v>
      </c>
      <c r="C3915" s="1" t="s">
        <v>59</v>
      </c>
      <c r="D3915" s="1" t="s">
        <v>173</v>
      </c>
      <c r="E3915" s="1" t="s">
        <v>52</v>
      </c>
      <c r="F3915" s="2">
        <v>43044</v>
      </c>
      <c r="G3915">
        <v>2.12</v>
      </c>
      <c r="H3915">
        <v>285</v>
      </c>
      <c r="I3915">
        <v>1</v>
      </c>
      <c r="K3915">
        <v>176</v>
      </c>
      <c r="M3915">
        <v>1</v>
      </c>
      <c r="O3915">
        <v>1</v>
      </c>
      <c r="P3915">
        <v>0</v>
      </c>
      <c r="T3915">
        <v>2.12</v>
      </c>
      <c r="U3915">
        <v>0.01</v>
      </c>
      <c r="V3915">
        <v>2.12</v>
      </c>
      <c r="W3915">
        <v>2.12</v>
      </c>
      <c r="Y3915">
        <v>1.619318</v>
      </c>
      <c r="Z3915">
        <v>285</v>
      </c>
      <c r="AA3915">
        <v>2.12</v>
      </c>
      <c r="AB3915">
        <v>2.12</v>
      </c>
      <c r="AC3915">
        <v>1</v>
      </c>
      <c r="AD3915">
        <v>0</v>
      </c>
      <c r="AG3915">
        <v>1</v>
      </c>
      <c r="AH3915">
        <v>176</v>
      </c>
      <c r="AI3915">
        <v>2</v>
      </c>
      <c r="AJ3915">
        <v>1</v>
      </c>
      <c r="AK3915">
        <v>-2</v>
      </c>
      <c r="AL3915">
        <v>176</v>
      </c>
      <c r="AM3915">
        <v>1</v>
      </c>
      <c r="AO3915">
        <v>1</v>
      </c>
      <c r="AP3915">
        <v>0</v>
      </c>
      <c r="AQ3915">
        <v>0</v>
      </c>
      <c r="AS3915">
        <v>0.35087719298245612</v>
      </c>
      <c r="AV3915" s="1" t="s">
        <v>53</v>
      </c>
      <c r="AW3915">
        <f>Facebook[[#This Row],[Total Post Reactions]]+Facebook[[#This Row],[Total Post Shares]]+Facebook[[#This Row],[Page Likes]]</f>
        <v>1</v>
      </c>
      <c r="AX3915" s="1">
        <f>IFERROR((Facebook[[#This Row],[Engagement]]/Facebook[[#This Row],[Reach]])*100,0)</f>
        <v>0.56818181818181823</v>
      </c>
      <c r="AY3915" s="1" t="str">
        <f>TEXT(Facebook[[#This Row],[ReportDate]],"mmmm")</f>
        <v>November</v>
      </c>
    </row>
    <row r="3916" spans="1:51" x14ac:dyDescent="0.55000000000000004">
      <c r="A3916" s="1" t="s">
        <v>171</v>
      </c>
      <c r="B3916" s="1" t="s">
        <v>176</v>
      </c>
      <c r="C3916" s="1" t="s">
        <v>59</v>
      </c>
      <c r="D3916" s="1" t="s">
        <v>173</v>
      </c>
      <c r="E3916" s="1" t="s">
        <v>52</v>
      </c>
      <c r="F3916" s="2">
        <v>43044</v>
      </c>
      <c r="G3916">
        <v>5.8792160000000004</v>
      </c>
      <c r="H3916">
        <v>397</v>
      </c>
      <c r="I3916">
        <v>4</v>
      </c>
      <c r="K3916">
        <v>144</v>
      </c>
      <c r="O3916">
        <v>0</v>
      </c>
      <c r="P3916">
        <v>0</v>
      </c>
      <c r="T3916">
        <v>5.8792160000000004</v>
      </c>
      <c r="U3916">
        <v>0.04</v>
      </c>
      <c r="W3916">
        <v>1.47</v>
      </c>
      <c r="Y3916">
        <v>2.7569439999999998</v>
      </c>
      <c r="Z3916">
        <v>397</v>
      </c>
      <c r="AA3916">
        <v>5.8792160000000004</v>
      </c>
      <c r="AB3916">
        <v>5.8792160000000004</v>
      </c>
      <c r="AC3916">
        <v>4</v>
      </c>
      <c r="AD3916">
        <v>0</v>
      </c>
      <c r="AH3916">
        <v>144</v>
      </c>
      <c r="AI3916">
        <v>6</v>
      </c>
      <c r="AJ3916">
        <v>4</v>
      </c>
      <c r="AK3916">
        <v>-6</v>
      </c>
      <c r="AL3916">
        <v>144</v>
      </c>
      <c r="AO3916">
        <v>0</v>
      </c>
      <c r="AP3916">
        <v>0</v>
      </c>
      <c r="AQ3916">
        <v>0</v>
      </c>
      <c r="AS3916">
        <v>1.0075566750629721</v>
      </c>
      <c r="AV3916" s="1" t="s">
        <v>53</v>
      </c>
      <c r="AW3916">
        <f>Facebook[[#This Row],[Total Post Reactions]]+Facebook[[#This Row],[Total Post Shares]]+Facebook[[#This Row],[Page Likes]]</f>
        <v>0</v>
      </c>
      <c r="AX3916" s="1">
        <f>IFERROR((Facebook[[#This Row],[Engagement]]/Facebook[[#This Row],[Reach]])*100,0)</f>
        <v>0</v>
      </c>
      <c r="AY3916" s="1" t="str">
        <f>TEXT(Facebook[[#This Row],[ReportDate]],"mmmm")</f>
        <v>November</v>
      </c>
    </row>
    <row r="3917" spans="1:51" x14ac:dyDescent="0.55000000000000004">
      <c r="A3917" s="1" t="s">
        <v>71</v>
      </c>
      <c r="B3917" s="1" t="s">
        <v>163</v>
      </c>
      <c r="C3917" s="1" t="s">
        <v>59</v>
      </c>
      <c r="D3917" s="1" t="s">
        <v>75</v>
      </c>
      <c r="E3917" s="1" t="s">
        <v>52</v>
      </c>
      <c r="F3917" s="2">
        <v>43044</v>
      </c>
      <c r="G3917">
        <v>1.547242</v>
      </c>
      <c r="H3917">
        <v>425</v>
      </c>
      <c r="I3917">
        <v>1</v>
      </c>
      <c r="K3917">
        <v>415</v>
      </c>
      <c r="O3917">
        <v>0</v>
      </c>
      <c r="P3917">
        <v>0</v>
      </c>
      <c r="T3917">
        <v>1.547242</v>
      </c>
      <c r="U3917">
        <v>0</v>
      </c>
      <c r="W3917">
        <v>1.55</v>
      </c>
      <c r="Y3917">
        <v>1.0240959999999999</v>
      </c>
      <c r="Z3917">
        <v>425</v>
      </c>
      <c r="AA3917">
        <v>1.547242</v>
      </c>
      <c r="AB3917">
        <v>1.547242</v>
      </c>
      <c r="AC3917">
        <v>1</v>
      </c>
      <c r="AD3917">
        <v>0</v>
      </c>
      <c r="AH3917">
        <v>415</v>
      </c>
      <c r="AI3917">
        <v>2</v>
      </c>
      <c r="AJ3917">
        <v>1</v>
      </c>
      <c r="AK3917">
        <v>-2</v>
      </c>
      <c r="AL3917">
        <v>415</v>
      </c>
      <c r="AO3917">
        <v>0</v>
      </c>
      <c r="AP3917">
        <v>0</v>
      </c>
      <c r="AQ3917">
        <v>0</v>
      </c>
      <c r="AS3917">
        <v>0.23529411764705879</v>
      </c>
      <c r="AV3917" s="1" t="s">
        <v>53</v>
      </c>
      <c r="AW3917">
        <f>Facebook[[#This Row],[Total Post Reactions]]+Facebook[[#This Row],[Total Post Shares]]+Facebook[[#This Row],[Page Likes]]</f>
        <v>0</v>
      </c>
      <c r="AX3917" s="1">
        <f>IFERROR((Facebook[[#This Row],[Engagement]]/Facebook[[#This Row],[Reach]])*100,0)</f>
        <v>0</v>
      </c>
      <c r="AY3917" s="1" t="str">
        <f>TEXT(Facebook[[#This Row],[ReportDate]],"mmmm")</f>
        <v>November</v>
      </c>
    </row>
    <row r="3918" spans="1:51" x14ac:dyDescent="0.55000000000000004">
      <c r="A3918" s="1" t="s">
        <v>82</v>
      </c>
      <c r="B3918" s="1" t="s">
        <v>163</v>
      </c>
      <c r="C3918" s="1" t="s">
        <v>59</v>
      </c>
      <c r="D3918" s="1" t="s">
        <v>75</v>
      </c>
      <c r="E3918" s="1" t="s">
        <v>52</v>
      </c>
      <c r="F3918" s="2">
        <v>43044</v>
      </c>
      <c r="G3918">
        <v>1.36</v>
      </c>
      <c r="H3918">
        <v>399</v>
      </c>
      <c r="I3918">
        <v>2</v>
      </c>
      <c r="K3918">
        <v>394</v>
      </c>
      <c r="M3918">
        <v>3</v>
      </c>
      <c r="O3918">
        <v>3</v>
      </c>
      <c r="P3918">
        <v>0</v>
      </c>
      <c r="T3918">
        <v>1.36</v>
      </c>
      <c r="U3918">
        <v>0</v>
      </c>
      <c r="V3918">
        <v>0.45</v>
      </c>
      <c r="W3918">
        <v>0.68</v>
      </c>
      <c r="Y3918">
        <v>1.0126900000000001</v>
      </c>
      <c r="Z3918">
        <v>399</v>
      </c>
      <c r="AA3918">
        <v>1.36</v>
      </c>
      <c r="AB3918">
        <v>1.36</v>
      </c>
      <c r="AC3918">
        <v>2</v>
      </c>
      <c r="AD3918">
        <v>0</v>
      </c>
      <c r="AG3918">
        <v>3</v>
      </c>
      <c r="AH3918">
        <v>394</v>
      </c>
      <c r="AI3918">
        <v>1</v>
      </c>
      <c r="AJ3918">
        <v>2</v>
      </c>
      <c r="AK3918">
        <v>-1</v>
      </c>
      <c r="AL3918">
        <v>394</v>
      </c>
      <c r="AM3918">
        <v>3</v>
      </c>
      <c r="AO3918">
        <v>3</v>
      </c>
      <c r="AP3918">
        <v>0</v>
      </c>
      <c r="AQ3918">
        <v>0</v>
      </c>
      <c r="AS3918">
        <v>0.50125313283208017</v>
      </c>
      <c r="AV3918" s="1" t="s">
        <v>53</v>
      </c>
      <c r="AW3918">
        <f>Facebook[[#This Row],[Total Post Reactions]]+Facebook[[#This Row],[Total Post Shares]]+Facebook[[#This Row],[Page Likes]]</f>
        <v>3</v>
      </c>
      <c r="AX3918" s="1">
        <f>IFERROR((Facebook[[#This Row],[Engagement]]/Facebook[[#This Row],[Reach]])*100,0)</f>
        <v>0.76142131979695438</v>
      </c>
      <c r="AY3918" s="1" t="str">
        <f>TEXT(Facebook[[#This Row],[ReportDate]],"mmmm")</f>
        <v>November</v>
      </c>
    </row>
    <row r="3919" spans="1:51" x14ac:dyDescent="0.55000000000000004">
      <c r="A3919" s="1" t="s">
        <v>82</v>
      </c>
      <c r="B3919" s="1" t="s">
        <v>81</v>
      </c>
      <c r="C3919" s="1" t="s">
        <v>59</v>
      </c>
      <c r="D3919" s="1" t="s">
        <v>75</v>
      </c>
      <c r="E3919" s="1" t="s">
        <v>52</v>
      </c>
      <c r="F3919" s="2">
        <v>43044</v>
      </c>
      <c r="G3919">
        <v>1.277064</v>
      </c>
      <c r="H3919">
        <v>223</v>
      </c>
      <c r="I3919">
        <v>1</v>
      </c>
      <c r="K3919">
        <v>212</v>
      </c>
      <c r="O3919">
        <v>0</v>
      </c>
      <c r="P3919">
        <v>0</v>
      </c>
      <c r="T3919">
        <v>1.277064</v>
      </c>
      <c r="U3919">
        <v>0.01</v>
      </c>
      <c r="W3919">
        <v>1.28</v>
      </c>
      <c r="Y3919">
        <v>1.051887</v>
      </c>
      <c r="Z3919">
        <v>223</v>
      </c>
      <c r="AA3919">
        <v>1.277064</v>
      </c>
      <c r="AB3919">
        <v>1.277064</v>
      </c>
      <c r="AC3919">
        <v>1</v>
      </c>
      <c r="AD3919">
        <v>0</v>
      </c>
      <c r="AH3919">
        <v>212</v>
      </c>
      <c r="AI3919">
        <v>1</v>
      </c>
      <c r="AJ3919">
        <v>1</v>
      </c>
      <c r="AK3919">
        <v>-1</v>
      </c>
      <c r="AL3919">
        <v>212</v>
      </c>
      <c r="AO3919">
        <v>0</v>
      </c>
      <c r="AP3919">
        <v>0</v>
      </c>
      <c r="AQ3919">
        <v>0</v>
      </c>
      <c r="AS3919">
        <v>0.44843049327354262</v>
      </c>
      <c r="AV3919" s="1" t="s">
        <v>53</v>
      </c>
      <c r="AW3919">
        <f>Facebook[[#This Row],[Total Post Reactions]]+Facebook[[#This Row],[Total Post Shares]]+Facebook[[#This Row],[Page Likes]]</f>
        <v>0</v>
      </c>
      <c r="AX3919" s="1">
        <f>IFERROR((Facebook[[#This Row],[Engagement]]/Facebook[[#This Row],[Reach]])*100,0)</f>
        <v>0</v>
      </c>
      <c r="AY3919" s="1" t="str">
        <f>TEXT(Facebook[[#This Row],[ReportDate]],"mmmm")</f>
        <v>November</v>
      </c>
    </row>
    <row r="3920" spans="1:51" x14ac:dyDescent="0.55000000000000004">
      <c r="A3920" s="1" t="s">
        <v>69</v>
      </c>
      <c r="B3920" s="1" t="s">
        <v>81</v>
      </c>
      <c r="C3920" s="1" t="s">
        <v>59</v>
      </c>
      <c r="D3920" s="1" t="s">
        <v>75</v>
      </c>
      <c r="E3920" s="1" t="s">
        <v>52</v>
      </c>
      <c r="F3920" s="2">
        <v>43044</v>
      </c>
      <c r="G3920">
        <v>21.97</v>
      </c>
      <c r="H3920">
        <v>1979</v>
      </c>
      <c r="I3920">
        <v>3</v>
      </c>
      <c r="K3920">
        <v>1874</v>
      </c>
      <c r="M3920">
        <v>1</v>
      </c>
      <c r="O3920">
        <v>1</v>
      </c>
      <c r="P3920">
        <v>0</v>
      </c>
      <c r="T3920">
        <v>21.97</v>
      </c>
      <c r="U3920">
        <v>0.01</v>
      </c>
      <c r="V3920">
        <v>21.97</v>
      </c>
      <c r="W3920">
        <v>7.32</v>
      </c>
      <c r="Y3920">
        <v>1.05603</v>
      </c>
      <c r="Z3920">
        <v>1979</v>
      </c>
      <c r="AA3920">
        <v>21.97</v>
      </c>
      <c r="AB3920">
        <v>21.97</v>
      </c>
      <c r="AC3920">
        <v>3</v>
      </c>
      <c r="AD3920">
        <v>0</v>
      </c>
      <c r="AG3920">
        <v>1</v>
      </c>
      <c r="AH3920">
        <v>1874</v>
      </c>
      <c r="AI3920">
        <v>22</v>
      </c>
      <c r="AJ3920">
        <v>3</v>
      </c>
      <c r="AK3920">
        <v>-22</v>
      </c>
      <c r="AL3920">
        <v>1874</v>
      </c>
      <c r="AM3920">
        <v>1</v>
      </c>
      <c r="AO3920">
        <v>1</v>
      </c>
      <c r="AP3920">
        <v>0</v>
      </c>
      <c r="AQ3920">
        <v>0</v>
      </c>
      <c r="AS3920">
        <v>0.15159171298635671</v>
      </c>
      <c r="AV3920" s="1" t="s">
        <v>53</v>
      </c>
      <c r="AW3920">
        <f>Facebook[[#This Row],[Total Post Reactions]]+Facebook[[#This Row],[Total Post Shares]]+Facebook[[#This Row],[Page Likes]]</f>
        <v>1</v>
      </c>
      <c r="AX3920" s="1">
        <f>IFERROR((Facebook[[#This Row],[Engagement]]/Facebook[[#This Row],[Reach]])*100,0)</f>
        <v>5.3361792956243333E-2</v>
      </c>
      <c r="AY3920" s="1" t="str">
        <f>TEXT(Facebook[[#This Row],[ReportDate]],"mmmm")</f>
        <v>November</v>
      </c>
    </row>
    <row r="3921" spans="1:51" x14ac:dyDescent="0.55000000000000004">
      <c r="A3921" s="1" t="s">
        <v>71</v>
      </c>
      <c r="B3921" s="1" t="s">
        <v>81</v>
      </c>
      <c r="C3921" s="1" t="s">
        <v>59</v>
      </c>
      <c r="D3921" s="1" t="s">
        <v>75</v>
      </c>
      <c r="E3921" s="1" t="s">
        <v>52</v>
      </c>
      <c r="F3921" s="2">
        <v>43044</v>
      </c>
      <c r="G3921">
        <v>5.99</v>
      </c>
      <c r="H3921">
        <v>482</v>
      </c>
      <c r="I3921">
        <v>2</v>
      </c>
      <c r="K3921">
        <v>474</v>
      </c>
      <c r="M3921">
        <v>1</v>
      </c>
      <c r="O3921">
        <v>1</v>
      </c>
      <c r="P3921">
        <v>0</v>
      </c>
      <c r="T3921">
        <v>5.99</v>
      </c>
      <c r="U3921">
        <v>0.01</v>
      </c>
      <c r="V3921">
        <v>5.99</v>
      </c>
      <c r="W3921">
        <v>3</v>
      </c>
      <c r="Y3921">
        <v>1.0168779999999999</v>
      </c>
      <c r="Z3921">
        <v>482</v>
      </c>
      <c r="AA3921">
        <v>5.99</v>
      </c>
      <c r="AB3921">
        <v>5.99</v>
      </c>
      <c r="AC3921">
        <v>2</v>
      </c>
      <c r="AD3921">
        <v>0</v>
      </c>
      <c r="AG3921">
        <v>1</v>
      </c>
      <c r="AH3921">
        <v>474</v>
      </c>
      <c r="AI3921">
        <v>6</v>
      </c>
      <c r="AJ3921">
        <v>2</v>
      </c>
      <c r="AK3921">
        <v>-6</v>
      </c>
      <c r="AL3921">
        <v>474</v>
      </c>
      <c r="AM3921">
        <v>1</v>
      </c>
      <c r="AO3921">
        <v>1</v>
      </c>
      <c r="AP3921">
        <v>0</v>
      </c>
      <c r="AQ3921">
        <v>0</v>
      </c>
      <c r="AS3921">
        <v>0.41493775933609961</v>
      </c>
      <c r="AV3921" s="1" t="s">
        <v>53</v>
      </c>
      <c r="AW3921">
        <f>Facebook[[#This Row],[Total Post Reactions]]+Facebook[[#This Row],[Total Post Shares]]+Facebook[[#This Row],[Page Likes]]</f>
        <v>1</v>
      </c>
      <c r="AX3921" s="1">
        <f>IFERROR((Facebook[[#This Row],[Engagement]]/Facebook[[#This Row],[Reach]])*100,0)</f>
        <v>0.21097046413502107</v>
      </c>
      <c r="AY3921" s="1" t="str">
        <f>TEXT(Facebook[[#This Row],[ReportDate]],"mmmm")</f>
        <v>November</v>
      </c>
    </row>
    <row r="3922" spans="1:51" x14ac:dyDescent="0.55000000000000004">
      <c r="A3922" s="1" t="s">
        <v>54</v>
      </c>
      <c r="B3922" s="1" t="s">
        <v>81</v>
      </c>
      <c r="C3922" s="1" t="s">
        <v>59</v>
      </c>
      <c r="D3922" s="1" t="s">
        <v>75</v>
      </c>
      <c r="E3922" s="1" t="s">
        <v>52</v>
      </c>
      <c r="F3922" s="2">
        <v>43044</v>
      </c>
      <c r="G3922">
        <v>3.88</v>
      </c>
      <c r="H3922">
        <v>303</v>
      </c>
      <c r="I3922">
        <v>1</v>
      </c>
      <c r="K3922">
        <v>293</v>
      </c>
      <c r="M3922">
        <v>1</v>
      </c>
      <c r="O3922">
        <v>1</v>
      </c>
      <c r="P3922">
        <v>0</v>
      </c>
      <c r="T3922">
        <v>3.88</v>
      </c>
      <c r="U3922">
        <v>0.01</v>
      </c>
      <c r="V3922">
        <v>3.88</v>
      </c>
      <c r="W3922">
        <v>3.88</v>
      </c>
      <c r="Y3922">
        <v>1.03413</v>
      </c>
      <c r="Z3922">
        <v>303</v>
      </c>
      <c r="AA3922">
        <v>3.88</v>
      </c>
      <c r="AB3922">
        <v>3.88</v>
      </c>
      <c r="AC3922">
        <v>1</v>
      </c>
      <c r="AD3922">
        <v>0</v>
      </c>
      <c r="AG3922">
        <v>1</v>
      </c>
      <c r="AH3922">
        <v>293</v>
      </c>
      <c r="AI3922">
        <v>4</v>
      </c>
      <c r="AJ3922">
        <v>1</v>
      </c>
      <c r="AK3922">
        <v>-4</v>
      </c>
      <c r="AL3922">
        <v>293</v>
      </c>
      <c r="AM3922">
        <v>1</v>
      </c>
      <c r="AO3922">
        <v>1</v>
      </c>
      <c r="AP3922">
        <v>0</v>
      </c>
      <c r="AQ3922">
        <v>0</v>
      </c>
      <c r="AS3922">
        <v>0.33003300330032997</v>
      </c>
      <c r="AV3922" s="1" t="s">
        <v>53</v>
      </c>
      <c r="AW3922">
        <f>Facebook[[#This Row],[Total Post Reactions]]+Facebook[[#This Row],[Total Post Shares]]+Facebook[[#This Row],[Page Likes]]</f>
        <v>1</v>
      </c>
      <c r="AX3922" s="1">
        <f>IFERROR((Facebook[[#This Row],[Engagement]]/Facebook[[#This Row],[Reach]])*100,0)</f>
        <v>0.34129692832764508</v>
      </c>
      <c r="AY3922" s="1" t="str">
        <f>TEXT(Facebook[[#This Row],[ReportDate]],"mmmm")</f>
        <v>November</v>
      </c>
    </row>
    <row r="3923" spans="1:51" x14ac:dyDescent="0.55000000000000004">
      <c r="A3923" s="1" t="s">
        <v>73</v>
      </c>
      <c r="B3923" s="1" t="s">
        <v>81</v>
      </c>
      <c r="C3923" s="1" t="s">
        <v>59</v>
      </c>
      <c r="D3923" s="1" t="s">
        <v>75</v>
      </c>
      <c r="E3923" s="1" t="s">
        <v>52</v>
      </c>
      <c r="F3923" s="2">
        <v>43044</v>
      </c>
      <c r="G3923">
        <v>13.064966999999999</v>
      </c>
      <c r="H3923">
        <v>1646</v>
      </c>
      <c r="I3923">
        <v>2</v>
      </c>
      <c r="K3923">
        <v>1472</v>
      </c>
      <c r="M3923">
        <v>2</v>
      </c>
      <c r="O3923">
        <v>2</v>
      </c>
      <c r="P3923">
        <v>0</v>
      </c>
      <c r="T3923">
        <v>13.064966999999999</v>
      </c>
      <c r="U3923">
        <v>0.01</v>
      </c>
      <c r="V3923">
        <v>6.53</v>
      </c>
      <c r="W3923">
        <v>6.53</v>
      </c>
      <c r="Y3923">
        <v>1.118207</v>
      </c>
      <c r="Z3923">
        <v>1646</v>
      </c>
      <c r="AA3923">
        <v>13.064966999999999</v>
      </c>
      <c r="AB3923">
        <v>13.064966999999999</v>
      </c>
      <c r="AC3923">
        <v>2</v>
      </c>
      <c r="AD3923">
        <v>0</v>
      </c>
      <c r="AG3923">
        <v>2</v>
      </c>
      <c r="AH3923">
        <v>1472</v>
      </c>
      <c r="AI3923">
        <v>13</v>
      </c>
      <c r="AJ3923">
        <v>2</v>
      </c>
      <c r="AK3923">
        <v>-13</v>
      </c>
      <c r="AL3923">
        <v>1472</v>
      </c>
      <c r="AM3923">
        <v>2</v>
      </c>
      <c r="AO3923">
        <v>2</v>
      </c>
      <c r="AP3923">
        <v>0</v>
      </c>
      <c r="AQ3923">
        <v>0</v>
      </c>
      <c r="AS3923">
        <v>0.1215066828675577</v>
      </c>
      <c r="AV3923" s="1" t="s">
        <v>53</v>
      </c>
      <c r="AW3923">
        <f>Facebook[[#This Row],[Total Post Reactions]]+Facebook[[#This Row],[Total Post Shares]]+Facebook[[#This Row],[Page Likes]]</f>
        <v>2</v>
      </c>
      <c r="AX3923" s="1">
        <f>IFERROR((Facebook[[#This Row],[Engagement]]/Facebook[[#This Row],[Reach]])*100,0)</f>
        <v>0.1358695652173913</v>
      </c>
      <c r="AY3923" s="1" t="str">
        <f>TEXT(Facebook[[#This Row],[ReportDate]],"mmmm")</f>
        <v>November</v>
      </c>
    </row>
    <row r="3924" spans="1:51" x14ac:dyDescent="0.55000000000000004">
      <c r="A3924" s="1" t="s">
        <v>60</v>
      </c>
      <c r="B3924" s="1" t="s">
        <v>81</v>
      </c>
      <c r="C3924" s="1" t="s">
        <v>59</v>
      </c>
      <c r="D3924" s="1" t="s">
        <v>75</v>
      </c>
      <c r="E3924" s="1" t="s">
        <v>52</v>
      </c>
      <c r="F3924" s="2">
        <v>43044</v>
      </c>
      <c r="G3924">
        <v>11.56</v>
      </c>
      <c r="H3924">
        <v>1320</v>
      </c>
      <c r="I3924">
        <v>1</v>
      </c>
      <c r="K3924">
        <v>1221</v>
      </c>
      <c r="M3924">
        <v>3</v>
      </c>
      <c r="O3924">
        <v>3</v>
      </c>
      <c r="P3924">
        <v>0</v>
      </c>
      <c r="T3924">
        <v>11.56</v>
      </c>
      <c r="U3924">
        <v>0.01</v>
      </c>
      <c r="V3924">
        <v>3.85</v>
      </c>
      <c r="W3924">
        <v>11.56</v>
      </c>
      <c r="Y3924">
        <v>1.081081</v>
      </c>
      <c r="Z3924">
        <v>1320</v>
      </c>
      <c r="AA3924">
        <v>11.56</v>
      </c>
      <c r="AB3924">
        <v>11.56</v>
      </c>
      <c r="AC3924">
        <v>1</v>
      </c>
      <c r="AD3924">
        <v>0</v>
      </c>
      <c r="AG3924">
        <v>3</v>
      </c>
      <c r="AH3924">
        <v>1221</v>
      </c>
      <c r="AI3924">
        <v>12</v>
      </c>
      <c r="AJ3924">
        <v>1</v>
      </c>
      <c r="AK3924">
        <v>-12</v>
      </c>
      <c r="AL3924">
        <v>1221</v>
      </c>
      <c r="AM3924">
        <v>3</v>
      </c>
      <c r="AO3924">
        <v>3</v>
      </c>
      <c r="AP3924">
        <v>0</v>
      </c>
      <c r="AQ3924">
        <v>0</v>
      </c>
      <c r="AS3924">
        <v>7.575757575757576E-2</v>
      </c>
      <c r="AV3924" s="1" t="s">
        <v>53</v>
      </c>
      <c r="AW3924">
        <f>Facebook[[#This Row],[Total Post Reactions]]+Facebook[[#This Row],[Total Post Shares]]+Facebook[[#This Row],[Page Likes]]</f>
        <v>3</v>
      </c>
      <c r="AX3924" s="1">
        <f>IFERROR((Facebook[[#This Row],[Engagement]]/Facebook[[#This Row],[Reach]])*100,0)</f>
        <v>0.24570024570024571</v>
      </c>
      <c r="AY3924" s="1" t="str">
        <f>TEXT(Facebook[[#This Row],[ReportDate]],"mmmm")</f>
        <v>November</v>
      </c>
    </row>
    <row r="3925" spans="1:51" x14ac:dyDescent="0.55000000000000004">
      <c r="A3925" s="1" t="s">
        <v>78</v>
      </c>
      <c r="B3925" s="1" t="s">
        <v>81</v>
      </c>
      <c r="C3925" s="1" t="s">
        <v>59</v>
      </c>
      <c r="D3925" s="1" t="s">
        <v>75</v>
      </c>
      <c r="E3925" s="1" t="s">
        <v>52</v>
      </c>
      <c r="F3925" s="2">
        <v>43044</v>
      </c>
      <c r="G3925">
        <v>11.686005</v>
      </c>
      <c r="H3925">
        <v>1586</v>
      </c>
      <c r="I3925">
        <v>6</v>
      </c>
      <c r="K3925">
        <v>1479</v>
      </c>
      <c r="M3925">
        <v>5</v>
      </c>
      <c r="O3925">
        <v>5</v>
      </c>
      <c r="P3925">
        <v>0</v>
      </c>
      <c r="T3925">
        <v>11.686005</v>
      </c>
      <c r="U3925">
        <v>0.01</v>
      </c>
      <c r="V3925">
        <v>2.34</v>
      </c>
      <c r="W3925">
        <v>1.95</v>
      </c>
      <c r="Y3925">
        <v>1.072346</v>
      </c>
      <c r="Z3925">
        <v>1586</v>
      </c>
      <c r="AA3925">
        <v>11.686005</v>
      </c>
      <c r="AB3925">
        <v>11.686005</v>
      </c>
      <c r="AC3925">
        <v>6</v>
      </c>
      <c r="AD3925">
        <v>0</v>
      </c>
      <c r="AG3925">
        <v>5</v>
      </c>
      <c r="AH3925">
        <v>1479</v>
      </c>
      <c r="AI3925">
        <v>12</v>
      </c>
      <c r="AJ3925">
        <v>6</v>
      </c>
      <c r="AK3925">
        <v>-12</v>
      </c>
      <c r="AL3925">
        <v>1479</v>
      </c>
      <c r="AM3925">
        <v>5</v>
      </c>
      <c r="AO3925">
        <v>5</v>
      </c>
      <c r="AP3925">
        <v>0</v>
      </c>
      <c r="AQ3925">
        <v>0</v>
      </c>
      <c r="AS3925">
        <v>0.37831021437578821</v>
      </c>
      <c r="AV3925" s="1" t="s">
        <v>53</v>
      </c>
      <c r="AW3925">
        <f>Facebook[[#This Row],[Total Post Reactions]]+Facebook[[#This Row],[Total Post Shares]]+Facebook[[#This Row],[Page Likes]]</f>
        <v>5</v>
      </c>
      <c r="AX3925" s="1">
        <f>IFERROR((Facebook[[#This Row],[Engagement]]/Facebook[[#This Row],[Reach]])*100,0)</f>
        <v>0.33806626098715348</v>
      </c>
      <c r="AY3925" s="1" t="str">
        <f>TEXT(Facebook[[#This Row],[ReportDate]],"mmmm")</f>
        <v>November</v>
      </c>
    </row>
    <row r="3926" spans="1:51" x14ac:dyDescent="0.55000000000000004">
      <c r="A3926" s="1" t="s">
        <v>165</v>
      </c>
      <c r="B3926" s="1" t="s">
        <v>74</v>
      </c>
      <c r="C3926" s="1" t="s">
        <v>59</v>
      </c>
      <c r="D3926" s="1" t="s">
        <v>75</v>
      </c>
      <c r="E3926" s="1" t="s">
        <v>52</v>
      </c>
      <c r="F3926" s="2">
        <v>43044</v>
      </c>
      <c r="G3926">
        <v>7.12</v>
      </c>
      <c r="H3926">
        <v>257</v>
      </c>
      <c r="I3926">
        <v>1</v>
      </c>
      <c r="K3926">
        <v>249</v>
      </c>
      <c r="O3926">
        <v>0</v>
      </c>
      <c r="P3926">
        <v>0</v>
      </c>
      <c r="T3926">
        <v>7.12</v>
      </c>
      <c r="U3926">
        <v>0.03</v>
      </c>
      <c r="W3926">
        <v>7.12</v>
      </c>
      <c r="Y3926">
        <v>1.0321290000000001</v>
      </c>
      <c r="Z3926">
        <v>257</v>
      </c>
      <c r="AA3926">
        <v>7.12</v>
      </c>
      <c r="AB3926">
        <v>7.12</v>
      </c>
      <c r="AC3926">
        <v>1</v>
      </c>
      <c r="AD3926">
        <v>0</v>
      </c>
      <c r="AH3926">
        <v>249</v>
      </c>
      <c r="AI3926">
        <v>7</v>
      </c>
      <c r="AJ3926">
        <v>1</v>
      </c>
      <c r="AK3926">
        <v>-7</v>
      </c>
      <c r="AL3926">
        <v>249</v>
      </c>
      <c r="AO3926">
        <v>0</v>
      </c>
      <c r="AP3926">
        <v>0</v>
      </c>
      <c r="AQ3926">
        <v>0</v>
      </c>
      <c r="AS3926">
        <v>0.38910505836575882</v>
      </c>
      <c r="AV3926" s="1" t="s">
        <v>53</v>
      </c>
      <c r="AW3926">
        <f>Facebook[[#This Row],[Total Post Reactions]]+Facebook[[#This Row],[Total Post Shares]]+Facebook[[#This Row],[Page Likes]]</f>
        <v>0</v>
      </c>
      <c r="AX3926" s="1">
        <f>IFERROR((Facebook[[#This Row],[Engagement]]/Facebook[[#This Row],[Reach]])*100,0)</f>
        <v>0</v>
      </c>
      <c r="AY3926" s="1" t="str">
        <f>TEXT(Facebook[[#This Row],[ReportDate]],"mmmm")</f>
        <v>November</v>
      </c>
    </row>
    <row r="3927" spans="1:51" x14ac:dyDescent="0.55000000000000004">
      <c r="A3927" s="1" t="s">
        <v>69</v>
      </c>
      <c r="B3927" s="1" t="s">
        <v>74</v>
      </c>
      <c r="C3927" s="1" t="s">
        <v>59</v>
      </c>
      <c r="D3927" s="1" t="s">
        <v>75</v>
      </c>
      <c r="E3927" s="1" t="s">
        <v>52</v>
      </c>
      <c r="F3927" s="2">
        <v>43044</v>
      </c>
      <c r="G3927">
        <v>13.19</v>
      </c>
      <c r="H3927">
        <v>458</v>
      </c>
      <c r="I3927">
        <v>1</v>
      </c>
      <c r="K3927">
        <v>411</v>
      </c>
      <c r="M3927">
        <v>1</v>
      </c>
      <c r="O3927">
        <v>1</v>
      </c>
      <c r="P3927">
        <v>0</v>
      </c>
      <c r="T3927">
        <v>13.19</v>
      </c>
      <c r="U3927">
        <v>0.03</v>
      </c>
      <c r="V3927">
        <v>13.19</v>
      </c>
      <c r="W3927">
        <v>13.19</v>
      </c>
      <c r="Y3927">
        <v>1.114355</v>
      </c>
      <c r="Z3927">
        <v>458</v>
      </c>
      <c r="AA3927">
        <v>13.19</v>
      </c>
      <c r="AB3927">
        <v>13.19</v>
      </c>
      <c r="AC3927">
        <v>1</v>
      </c>
      <c r="AD3927">
        <v>0</v>
      </c>
      <c r="AG3927">
        <v>1</v>
      </c>
      <c r="AH3927">
        <v>411</v>
      </c>
      <c r="AI3927">
        <v>13</v>
      </c>
      <c r="AJ3927">
        <v>1</v>
      </c>
      <c r="AK3927">
        <v>-13</v>
      </c>
      <c r="AL3927">
        <v>411</v>
      </c>
      <c r="AM3927">
        <v>1</v>
      </c>
      <c r="AO3927">
        <v>1</v>
      </c>
      <c r="AP3927">
        <v>0</v>
      </c>
      <c r="AQ3927">
        <v>0</v>
      </c>
      <c r="AS3927">
        <v>0.2183406113537118</v>
      </c>
      <c r="AV3927" s="1" t="s">
        <v>53</v>
      </c>
      <c r="AW3927">
        <f>Facebook[[#This Row],[Total Post Reactions]]+Facebook[[#This Row],[Total Post Shares]]+Facebook[[#This Row],[Page Likes]]</f>
        <v>1</v>
      </c>
      <c r="AX3927" s="1">
        <f>IFERROR((Facebook[[#This Row],[Engagement]]/Facebook[[#This Row],[Reach]])*100,0)</f>
        <v>0.24330900243309003</v>
      </c>
      <c r="AY3927" s="1" t="str">
        <f>TEXT(Facebook[[#This Row],[ReportDate]],"mmmm")</f>
        <v>November</v>
      </c>
    </row>
    <row r="3928" spans="1:51" x14ac:dyDescent="0.55000000000000004">
      <c r="A3928" s="1" t="s">
        <v>164</v>
      </c>
      <c r="B3928" s="1" t="s">
        <v>74</v>
      </c>
      <c r="C3928" s="1" t="s">
        <v>59</v>
      </c>
      <c r="D3928" s="1" t="s">
        <v>75</v>
      </c>
      <c r="E3928" s="1" t="s">
        <v>52</v>
      </c>
      <c r="F3928" s="2">
        <v>43044</v>
      </c>
      <c r="G3928">
        <v>1.87</v>
      </c>
      <c r="H3928">
        <v>61</v>
      </c>
      <c r="I3928">
        <v>1</v>
      </c>
      <c r="K3928">
        <v>60</v>
      </c>
      <c r="M3928">
        <v>1</v>
      </c>
      <c r="O3928">
        <v>1</v>
      </c>
      <c r="P3928">
        <v>0</v>
      </c>
      <c r="T3928">
        <v>1.87</v>
      </c>
      <c r="U3928">
        <v>0.03</v>
      </c>
      <c r="V3928">
        <v>1.87</v>
      </c>
      <c r="W3928">
        <v>1.87</v>
      </c>
      <c r="Y3928">
        <v>1.016667</v>
      </c>
      <c r="Z3928">
        <v>61</v>
      </c>
      <c r="AA3928">
        <v>1.87</v>
      </c>
      <c r="AB3928">
        <v>1.87</v>
      </c>
      <c r="AC3928">
        <v>1</v>
      </c>
      <c r="AD3928">
        <v>0</v>
      </c>
      <c r="AG3928">
        <v>1</v>
      </c>
      <c r="AH3928">
        <v>60</v>
      </c>
      <c r="AI3928">
        <v>2</v>
      </c>
      <c r="AJ3928">
        <v>1</v>
      </c>
      <c r="AK3928">
        <v>-2</v>
      </c>
      <c r="AL3928">
        <v>60</v>
      </c>
      <c r="AM3928">
        <v>1</v>
      </c>
      <c r="AO3928">
        <v>1</v>
      </c>
      <c r="AP3928">
        <v>0</v>
      </c>
      <c r="AQ3928">
        <v>0</v>
      </c>
      <c r="AS3928">
        <v>1.639344262295082</v>
      </c>
      <c r="AV3928" s="1" t="s">
        <v>53</v>
      </c>
      <c r="AW3928">
        <f>Facebook[[#This Row],[Total Post Reactions]]+Facebook[[#This Row],[Total Post Shares]]+Facebook[[#This Row],[Page Likes]]</f>
        <v>1</v>
      </c>
      <c r="AX3928" s="1">
        <f>IFERROR((Facebook[[#This Row],[Engagement]]/Facebook[[#This Row],[Reach]])*100,0)</f>
        <v>1.6666666666666667</v>
      </c>
      <c r="AY3928" s="1" t="str">
        <f>TEXT(Facebook[[#This Row],[ReportDate]],"mmmm")</f>
        <v>November</v>
      </c>
    </row>
    <row r="3929" spans="1:51" x14ac:dyDescent="0.55000000000000004">
      <c r="A3929" s="1" t="s">
        <v>67</v>
      </c>
      <c r="B3929" s="1" t="s">
        <v>74</v>
      </c>
      <c r="C3929" s="1" t="s">
        <v>59</v>
      </c>
      <c r="D3929" s="1" t="s">
        <v>75</v>
      </c>
      <c r="E3929" s="1" t="s">
        <v>52</v>
      </c>
      <c r="F3929" s="2">
        <v>43044</v>
      </c>
      <c r="G3929">
        <v>3.99</v>
      </c>
      <c r="H3929">
        <v>146</v>
      </c>
      <c r="I3929">
        <v>1</v>
      </c>
      <c r="K3929">
        <v>142</v>
      </c>
      <c r="M3929">
        <v>1</v>
      </c>
      <c r="O3929">
        <v>1</v>
      </c>
      <c r="P3929">
        <v>0</v>
      </c>
      <c r="T3929">
        <v>3.99</v>
      </c>
      <c r="U3929">
        <v>0.03</v>
      </c>
      <c r="V3929">
        <v>3.99</v>
      </c>
      <c r="W3929">
        <v>3.99</v>
      </c>
      <c r="Y3929">
        <v>1.0281690000000001</v>
      </c>
      <c r="Z3929">
        <v>146</v>
      </c>
      <c r="AA3929">
        <v>3.99</v>
      </c>
      <c r="AB3929">
        <v>3.99</v>
      </c>
      <c r="AC3929">
        <v>1</v>
      </c>
      <c r="AD3929">
        <v>0</v>
      </c>
      <c r="AG3929">
        <v>1</v>
      </c>
      <c r="AH3929">
        <v>142</v>
      </c>
      <c r="AI3929">
        <v>4</v>
      </c>
      <c r="AJ3929">
        <v>1</v>
      </c>
      <c r="AK3929">
        <v>-4</v>
      </c>
      <c r="AL3929">
        <v>142</v>
      </c>
      <c r="AM3929">
        <v>1</v>
      </c>
      <c r="AO3929">
        <v>1</v>
      </c>
      <c r="AP3929">
        <v>0</v>
      </c>
      <c r="AQ3929">
        <v>0</v>
      </c>
      <c r="AS3929">
        <v>0.68493150684931503</v>
      </c>
      <c r="AV3929" s="1" t="s">
        <v>53</v>
      </c>
      <c r="AW3929">
        <f>Facebook[[#This Row],[Total Post Reactions]]+Facebook[[#This Row],[Total Post Shares]]+Facebook[[#This Row],[Page Likes]]</f>
        <v>1</v>
      </c>
      <c r="AX3929" s="1">
        <f>IFERROR((Facebook[[#This Row],[Engagement]]/Facebook[[#This Row],[Reach]])*100,0)</f>
        <v>0.70422535211267612</v>
      </c>
      <c r="AY3929" s="1" t="str">
        <f>TEXT(Facebook[[#This Row],[ReportDate]],"mmmm")</f>
        <v>November</v>
      </c>
    </row>
    <row r="3930" spans="1:51" x14ac:dyDescent="0.55000000000000004">
      <c r="A3930" s="1" t="s">
        <v>82</v>
      </c>
      <c r="B3930" s="1" t="s">
        <v>74</v>
      </c>
      <c r="C3930" s="1" t="s">
        <v>59</v>
      </c>
      <c r="D3930" s="1" t="s">
        <v>75</v>
      </c>
      <c r="E3930" s="1" t="s">
        <v>52</v>
      </c>
      <c r="F3930" s="2">
        <v>43044</v>
      </c>
      <c r="G3930">
        <v>14.53</v>
      </c>
      <c r="H3930">
        <v>527</v>
      </c>
      <c r="I3930">
        <v>1</v>
      </c>
      <c r="K3930">
        <v>507</v>
      </c>
      <c r="M3930">
        <v>2</v>
      </c>
      <c r="O3930">
        <v>2</v>
      </c>
      <c r="P3930">
        <v>0</v>
      </c>
      <c r="T3930">
        <v>14.53</v>
      </c>
      <c r="U3930">
        <v>0.03</v>
      </c>
      <c r="V3930">
        <v>7.27</v>
      </c>
      <c r="W3930">
        <v>14.53</v>
      </c>
      <c r="Y3930">
        <v>1.0394479999999999</v>
      </c>
      <c r="Z3930">
        <v>527</v>
      </c>
      <c r="AA3930">
        <v>14.53</v>
      </c>
      <c r="AB3930">
        <v>14.53</v>
      </c>
      <c r="AC3930">
        <v>1</v>
      </c>
      <c r="AD3930">
        <v>0</v>
      </c>
      <c r="AG3930">
        <v>2</v>
      </c>
      <c r="AH3930">
        <v>507</v>
      </c>
      <c r="AI3930">
        <v>15</v>
      </c>
      <c r="AJ3930">
        <v>1</v>
      </c>
      <c r="AK3930">
        <v>-15</v>
      </c>
      <c r="AL3930">
        <v>507</v>
      </c>
      <c r="AM3930">
        <v>2</v>
      </c>
      <c r="AO3930">
        <v>2</v>
      </c>
      <c r="AP3930">
        <v>0</v>
      </c>
      <c r="AQ3930">
        <v>0</v>
      </c>
      <c r="AS3930">
        <v>0.18975332068311199</v>
      </c>
      <c r="AV3930" s="1" t="s">
        <v>53</v>
      </c>
      <c r="AW3930">
        <f>Facebook[[#This Row],[Total Post Reactions]]+Facebook[[#This Row],[Total Post Shares]]+Facebook[[#This Row],[Page Likes]]</f>
        <v>2</v>
      </c>
      <c r="AX3930" s="1">
        <f>IFERROR((Facebook[[#This Row],[Engagement]]/Facebook[[#This Row],[Reach]])*100,0)</f>
        <v>0.39447731755424065</v>
      </c>
      <c r="AY3930" s="1" t="str">
        <f>TEXT(Facebook[[#This Row],[ReportDate]],"mmmm")</f>
        <v>November</v>
      </c>
    </row>
    <row r="3931" spans="1:51" x14ac:dyDescent="0.55000000000000004">
      <c r="A3931" s="1" t="s">
        <v>145</v>
      </c>
      <c r="B3931" s="1" t="s">
        <v>74</v>
      </c>
      <c r="C3931" s="1" t="s">
        <v>59</v>
      </c>
      <c r="D3931" s="1" t="s">
        <v>75</v>
      </c>
      <c r="E3931" s="1" t="s">
        <v>52</v>
      </c>
      <c r="F3931" s="2">
        <v>43044</v>
      </c>
      <c r="G3931">
        <v>23.156711000000001</v>
      </c>
      <c r="H3931">
        <v>974</v>
      </c>
      <c r="I3931">
        <v>2</v>
      </c>
      <c r="K3931">
        <v>936</v>
      </c>
      <c r="M3931">
        <v>2</v>
      </c>
      <c r="O3931">
        <v>2</v>
      </c>
      <c r="P3931">
        <v>0</v>
      </c>
      <c r="T3931">
        <v>23.156711000000001</v>
      </c>
      <c r="U3931">
        <v>0.02</v>
      </c>
      <c r="V3931">
        <v>11.58</v>
      </c>
      <c r="W3931">
        <v>11.58</v>
      </c>
      <c r="Y3931">
        <v>1.0405979999999999</v>
      </c>
      <c r="Z3931">
        <v>974</v>
      </c>
      <c r="AA3931">
        <v>23.156711000000001</v>
      </c>
      <c r="AB3931">
        <v>23.156711000000001</v>
      </c>
      <c r="AC3931">
        <v>2</v>
      </c>
      <c r="AD3931">
        <v>0</v>
      </c>
      <c r="AG3931">
        <v>2</v>
      </c>
      <c r="AH3931">
        <v>936</v>
      </c>
      <c r="AI3931">
        <v>23</v>
      </c>
      <c r="AJ3931">
        <v>2</v>
      </c>
      <c r="AK3931">
        <v>-23</v>
      </c>
      <c r="AL3931">
        <v>936</v>
      </c>
      <c r="AM3931">
        <v>2</v>
      </c>
      <c r="AO3931">
        <v>2</v>
      </c>
      <c r="AP3931">
        <v>0</v>
      </c>
      <c r="AQ3931">
        <v>0</v>
      </c>
      <c r="AS3931">
        <v>0.20533880903490759</v>
      </c>
      <c r="AV3931" s="1" t="s">
        <v>53</v>
      </c>
      <c r="AW3931">
        <f>Facebook[[#This Row],[Total Post Reactions]]+Facebook[[#This Row],[Total Post Shares]]+Facebook[[#This Row],[Page Likes]]</f>
        <v>2</v>
      </c>
      <c r="AX3931" s="1">
        <f>IFERROR((Facebook[[#This Row],[Engagement]]/Facebook[[#This Row],[Reach]])*100,0)</f>
        <v>0.21367521367521369</v>
      </c>
      <c r="AY3931" s="1" t="str">
        <f>TEXT(Facebook[[#This Row],[ReportDate]],"mmmm")</f>
        <v>November</v>
      </c>
    </row>
    <row r="3932" spans="1:51" x14ac:dyDescent="0.55000000000000004">
      <c r="A3932" s="1" t="s">
        <v>80</v>
      </c>
      <c r="B3932" s="1" t="s">
        <v>74</v>
      </c>
      <c r="C3932" s="1" t="s">
        <v>59</v>
      </c>
      <c r="D3932" s="1" t="s">
        <v>75</v>
      </c>
      <c r="E3932" s="1" t="s">
        <v>52</v>
      </c>
      <c r="F3932" s="2">
        <v>43044</v>
      </c>
      <c r="G3932">
        <v>24.085260000000002</v>
      </c>
      <c r="H3932">
        <v>873</v>
      </c>
      <c r="I3932">
        <v>1</v>
      </c>
      <c r="K3932">
        <v>765</v>
      </c>
      <c r="M3932">
        <v>3</v>
      </c>
      <c r="O3932">
        <v>3</v>
      </c>
      <c r="P3932">
        <v>0</v>
      </c>
      <c r="T3932">
        <v>24.085260000000002</v>
      </c>
      <c r="U3932">
        <v>0.03</v>
      </c>
      <c r="V3932">
        <v>8.0299999999999994</v>
      </c>
      <c r="W3932">
        <v>24.09</v>
      </c>
      <c r="Y3932">
        <v>1.141176</v>
      </c>
      <c r="Z3932">
        <v>873</v>
      </c>
      <c r="AA3932">
        <v>24.085260000000002</v>
      </c>
      <c r="AB3932">
        <v>24.085260000000002</v>
      </c>
      <c r="AC3932">
        <v>1</v>
      </c>
      <c r="AD3932">
        <v>0</v>
      </c>
      <c r="AG3932">
        <v>3</v>
      </c>
      <c r="AH3932">
        <v>765</v>
      </c>
      <c r="AI3932">
        <v>24</v>
      </c>
      <c r="AJ3932">
        <v>1</v>
      </c>
      <c r="AK3932">
        <v>-24</v>
      </c>
      <c r="AL3932">
        <v>765</v>
      </c>
      <c r="AM3932">
        <v>3</v>
      </c>
      <c r="AO3932">
        <v>3</v>
      </c>
      <c r="AP3932">
        <v>0</v>
      </c>
      <c r="AQ3932">
        <v>0</v>
      </c>
      <c r="AS3932">
        <v>0.11454753722794959</v>
      </c>
      <c r="AV3932" s="1" t="s">
        <v>53</v>
      </c>
      <c r="AW3932">
        <f>Facebook[[#This Row],[Total Post Reactions]]+Facebook[[#This Row],[Total Post Shares]]+Facebook[[#This Row],[Page Likes]]</f>
        <v>3</v>
      </c>
      <c r="AX3932" s="1">
        <f>IFERROR((Facebook[[#This Row],[Engagement]]/Facebook[[#This Row],[Reach]])*100,0)</f>
        <v>0.39215686274509803</v>
      </c>
      <c r="AY3932" s="1" t="str">
        <f>TEXT(Facebook[[#This Row],[ReportDate]],"mmmm")</f>
        <v>November</v>
      </c>
    </row>
    <row r="3933" spans="1:51" x14ac:dyDescent="0.55000000000000004">
      <c r="A3933" s="1" t="s">
        <v>60</v>
      </c>
      <c r="B3933" s="1" t="s">
        <v>74</v>
      </c>
      <c r="C3933" s="1" t="s">
        <v>59</v>
      </c>
      <c r="D3933" s="1" t="s">
        <v>75</v>
      </c>
      <c r="E3933" s="1" t="s">
        <v>52</v>
      </c>
      <c r="F3933" s="2">
        <v>43044</v>
      </c>
      <c r="G3933">
        <v>16.91</v>
      </c>
      <c r="H3933">
        <v>566</v>
      </c>
      <c r="I3933">
        <v>2</v>
      </c>
      <c r="K3933">
        <v>528</v>
      </c>
      <c r="M3933">
        <v>4</v>
      </c>
      <c r="O3933">
        <v>4</v>
      </c>
      <c r="P3933">
        <v>0</v>
      </c>
      <c r="T3933">
        <v>16.91</v>
      </c>
      <c r="U3933">
        <v>0.03</v>
      </c>
      <c r="V3933">
        <v>4.2300000000000004</v>
      </c>
      <c r="W3933">
        <v>8.4600000000000009</v>
      </c>
      <c r="Y3933">
        <v>1.0719700000000001</v>
      </c>
      <c r="Z3933">
        <v>566</v>
      </c>
      <c r="AA3933">
        <v>16.91</v>
      </c>
      <c r="AB3933">
        <v>16.91</v>
      </c>
      <c r="AC3933">
        <v>2</v>
      </c>
      <c r="AD3933">
        <v>0</v>
      </c>
      <c r="AG3933">
        <v>4</v>
      </c>
      <c r="AH3933">
        <v>528</v>
      </c>
      <c r="AI3933">
        <v>17</v>
      </c>
      <c r="AJ3933">
        <v>2</v>
      </c>
      <c r="AK3933">
        <v>-17</v>
      </c>
      <c r="AL3933">
        <v>528</v>
      </c>
      <c r="AM3933">
        <v>4</v>
      </c>
      <c r="AO3933">
        <v>4</v>
      </c>
      <c r="AP3933">
        <v>0</v>
      </c>
      <c r="AQ3933">
        <v>0</v>
      </c>
      <c r="AS3933">
        <v>0.35335689045936403</v>
      </c>
      <c r="AV3933" s="1" t="s">
        <v>53</v>
      </c>
      <c r="AW3933">
        <f>Facebook[[#This Row],[Total Post Reactions]]+Facebook[[#This Row],[Total Post Shares]]+Facebook[[#This Row],[Page Likes]]</f>
        <v>4</v>
      </c>
      <c r="AX3933" s="1">
        <f>IFERROR((Facebook[[#This Row],[Engagement]]/Facebook[[#This Row],[Reach]])*100,0)</f>
        <v>0.75757575757575757</v>
      </c>
      <c r="AY3933" s="1" t="str">
        <f>TEXT(Facebook[[#This Row],[ReportDate]],"mmmm")</f>
        <v>November</v>
      </c>
    </row>
    <row r="3934" spans="1:51" x14ac:dyDescent="0.55000000000000004">
      <c r="A3934" s="1" t="s">
        <v>71</v>
      </c>
      <c r="B3934" s="1" t="s">
        <v>83</v>
      </c>
      <c r="C3934" s="1" t="s">
        <v>59</v>
      </c>
      <c r="D3934" s="1" t="s">
        <v>75</v>
      </c>
      <c r="E3934" s="1" t="s">
        <v>52</v>
      </c>
      <c r="F3934" s="2">
        <v>43044</v>
      </c>
      <c r="G3934">
        <v>1.89</v>
      </c>
      <c r="H3934">
        <v>321</v>
      </c>
      <c r="I3934">
        <v>1</v>
      </c>
      <c r="K3934">
        <v>317</v>
      </c>
      <c r="O3934">
        <v>0</v>
      </c>
      <c r="P3934">
        <v>0</v>
      </c>
      <c r="T3934">
        <v>1.89</v>
      </c>
      <c r="U3934">
        <v>0.01</v>
      </c>
      <c r="W3934">
        <v>1.89</v>
      </c>
      <c r="Y3934">
        <v>1.012618</v>
      </c>
      <c r="Z3934">
        <v>321</v>
      </c>
      <c r="AA3934">
        <v>1.89</v>
      </c>
      <c r="AB3934">
        <v>1.89</v>
      </c>
      <c r="AC3934">
        <v>1</v>
      </c>
      <c r="AD3934">
        <v>0</v>
      </c>
      <c r="AH3934">
        <v>317</v>
      </c>
      <c r="AI3934">
        <v>2</v>
      </c>
      <c r="AJ3934">
        <v>1</v>
      </c>
      <c r="AK3934">
        <v>-2</v>
      </c>
      <c r="AL3934">
        <v>317</v>
      </c>
      <c r="AO3934">
        <v>0</v>
      </c>
      <c r="AP3934">
        <v>0</v>
      </c>
      <c r="AQ3934">
        <v>0</v>
      </c>
      <c r="AS3934">
        <v>0.3115264797507788</v>
      </c>
      <c r="AV3934" s="1" t="s">
        <v>53</v>
      </c>
      <c r="AW3934">
        <f>Facebook[[#This Row],[Total Post Reactions]]+Facebook[[#This Row],[Total Post Shares]]+Facebook[[#This Row],[Page Likes]]</f>
        <v>0</v>
      </c>
      <c r="AX3934" s="1">
        <f>IFERROR((Facebook[[#This Row],[Engagement]]/Facebook[[#This Row],[Reach]])*100,0)</f>
        <v>0</v>
      </c>
      <c r="AY3934" s="1" t="str">
        <f>TEXT(Facebook[[#This Row],[ReportDate]],"mmmm")</f>
        <v>November</v>
      </c>
    </row>
    <row r="3935" spans="1:51" x14ac:dyDescent="0.55000000000000004">
      <c r="A3935" s="1" t="s">
        <v>147</v>
      </c>
      <c r="B3935" s="1" t="s">
        <v>83</v>
      </c>
      <c r="C3935" s="1" t="s">
        <v>59</v>
      </c>
      <c r="D3935" s="1" t="s">
        <v>75</v>
      </c>
      <c r="E3935" s="1" t="s">
        <v>52</v>
      </c>
      <c r="F3935" s="2">
        <v>43044</v>
      </c>
      <c r="G3935">
        <v>1.24</v>
      </c>
      <c r="H3935">
        <v>131</v>
      </c>
      <c r="I3935">
        <v>1</v>
      </c>
      <c r="K3935">
        <v>128</v>
      </c>
      <c r="O3935">
        <v>0</v>
      </c>
      <c r="P3935">
        <v>0</v>
      </c>
      <c r="T3935">
        <v>1.24</v>
      </c>
      <c r="U3935">
        <v>0.01</v>
      </c>
      <c r="W3935">
        <v>1.24</v>
      </c>
      <c r="Y3935">
        <v>1.0234380000000001</v>
      </c>
      <c r="Z3935">
        <v>131</v>
      </c>
      <c r="AA3935">
        <v>1.24</v>
      </c>
      <c r="AB3935">
        <v>1.24</v>
      </c>
      <c r="AC3935">
        <v>1</v>
      </c>
      <c r="AD3935">
        <v>0</v>
      </c>
      <c r="AH3935">
        <v>128</v>
      </c>
      <c r="AI3935">
        <v>1</v>
      </c>
      <c r="AJ3935">
        <v>1</v>
      </c>
      <c r="AK3935">
        <v>-1</v>
      </c>
      <c r="AL3935">
        <v>128</v>
      </c>
      <c r="AO3935">
        <v>0</v>
      </c>
      <c r="AP3935">
        <v>0</v>
      </c>
      <c r="AQ3935">
        <v>0</v>
      </c>
      <c r="AS3935">
        <v>0.76335877862595414</v>
      </c>
      <c r="AV3935" s="1" t="s">
        <v>53</v>
      </c>
      <c r="AW3935">
        <f>Facebook[[#This Row],[Total Post Reactions]]+Facebook[[#This Row],[Total Post Shares]]+Facebook[[#This Row],[Page Likes]]</f>
        <v>0</v>
      </c>
      <c r="AX3935" s="1">
        <f>IFERROR((Facebook[[#This Row],[Engagement]]/Facebook[[#This Row],[Reach]])*100,0)</f>
        <v>0</v>
      </c>
      <c r="AY3935" s="1" t="str">
        <f>TEXT(Facebook[[#This Row],[ReportDate]],"mmmm")</f>
        <v>November</v>
      </c>
    </row>
    <row r="3936" spans="1:51" x14ac:dyDescent="0.55000000000000004">
      <c r="A3936" s="1" t="s">
        <v>144</v>
      </c>
      <c r="B3936" s="1" t="s">
        <v>83</v>
      </c>
      <c r="C3936" s="1" t="s">
        <v>59</v>
      </c>
      <c r="D3936" s="1" t="s">
        <v>75</v>
      </c>
      <c r="E3936" s="1" t="s">
        <v>52</v>
      </c>
      <c r="F3936" s="2">
        <v>43044</v>
      </c>
      <c r="G3936">
        <v>2.4700000000000002</v>
      </c>
      <c r="H3936">
        <v>303</v>
      </c>
      <c r="I3936">
        <v>2</v>
      </c>
      <c r="K3936">
        <v>301</v>
      </c>
      <c r="M3936">
        <v>1</v>
      </c>
      <c r="O3936">
        <v>1</v>
      </c>
      <c r="P3936">
        <v>0</v>
      </c>
      <c r="T3936">
        <v>2.4700000000000002</v>
      </c>
      <c r="U3936">
        <v>0.01</v>
      </c>
      <c r="V3936">
        <v>2.4700000000000002</v>
      </c>
      <c r="W3936">
        <v>1.24</v>
      </c>
      <c r="Y3936">
        <v>1.006645</v>
      </c>
      <c r="Z3936">
        <v>303</v>
      </c>
      <c r="AA3936">
        <v>2.4700000000000002</v>
      </c>
      <c r="AB3936">
        <v>2.4700000000000002</v>
      </c>
      <c r="AC3936">
        <v>2</v>
      </c>
      <c r="AD3936">
        <v>0</v>
      </c>
      <c r="AG3936">
        <v>1</v>
      </c>
      <c r="AH3936">
        <v>301</v>
      </c>
      <c r="AI3936">
        <v>2</v>
      </c>
      <c r="AJ3936">
        <v>2</v>
      </c>
      <c r="AK3936">
        <v>-2</v>
      </c>
      <c r="AL3936">
        <v>301</v>
      </c>
      <c r="AM3936">
        <v>1</v>
      </c>
      <c r="AO3936">
        <v>1</v>
      </c>
      <c r="AP3936">
        <v>0</v>
      </c>
      <c r="AQ3936">
        <v>0</v>
      </c>
      <c r="AS3936">
        <v>0.66006600660066006</v>
      </c>
      <c r="AV3936" s="1" t="s">
        <v>53</v>
      </c>
      <c r="AW3936">
        <f>Facebook[[#This Row],[Total Post Reactions]]+Facebook[[#This Row],[Total Post Shares]]+Facebook[[#This Row],[Page Likes]]</f>
        <v>1</v>
      </c>
      <c r="AX3936" s="1">
        <f>IFERROR((Facebook[[#This Row],[Engagement]]/Facebook[[#This Row],[Reach]])*100,0)</f>
        <v>0.33222591362126247</v>
      </c>
      <c r="AY3936" s="1" t="str">
        <f>TEXT(Facebook[[#This Row],[ReportDate]],"mmmm")</f>
        <v>November</v>
      </c>
    </row>
    <row r="3937" spans="1:51" x14ac:dyDescent="0.55000000000000004">
      <c r="A3937" s="1" t="s">
        <v>145</v>
      </c>
      <c r="B3937" s="1" t="s">
        <v>83</v>
      </c>
      <c r="C3937" s="1" t="s">
        <v>59</v>
      </c>
      <c r="D3937" s="1" t="s">
        <v>75</v>
      </c>
      <c r="E3937" s="1" t="s">
        <v>52</v>
      </c>
      <c r="F3937" s="2">
        <v>43044</v>
      </c>
      <c r="G3937">
        <v>19.12</v>
      </c>
      <c r="H3937">
        <v>3183</v>
      </c>
      <c r="I3937">
        <v>18</v>
      </c>
      <c r="K3937">
        <v>3064</v>
      </c>
      <c r="M3937">
        <v>6</v>
      </c>
      <c r="O3937">
        <v>6</v>
      </c>
      <c r="P3937">
        <v>0</v>
      </c>
      <c r="T3937">
        <v>19.12</v>
      </c>
      <c r="U3937">
        <v>0.01</v>
      </c>
      <c r="V3937">
        <v>3.19</v>
      </c>
      <c r="W3937">
        <v>1.06</v>
      </c>
      <c r="Y3937">
        <v>1.0388379999999999</v>
      </c>
      <c r="Z3937">
        <v>3183</v>
      </c>
      <c r="AA3937">
        <v>19.12</v>
      </c>
      <c r="AB3937">
        <v>19.12</v>
      </c>
      <c r="AC3937">
        <v>18</v>
      </c>
      <c r="AD3937">
        <v>0</v>
      </c>
      <c r="AG3937">
        <v>6</v>
      </c>
      <c r="AH3937">
        <v>3064</v>
      </c>
      <c r="AI3937">
        <v>19</v>
      </c>
      <c r="AJ3937">
        <v>18</v>
      </c>
      <c r="AK3937">
        <v>-19</v>
      </c>
      <c r="AL3937">
        <v>3064</v>
      </c>
      <c r="AM3937">
        <v>6</v>
      </c>
      <c r="AO3937">
        <v>6</v>
      </c>
      <c r="AP3937">
        <v>0</v>
      </c>
      <c r="AQ3937">
        <v>0</v>
      </c>
      <c r="AS3937">
        <v>0.56550424128180965</v>
      </c>
      <c r="AV3937" s="1" t="s">
        <v>53</v>
      </c>
      <c r="AW3937">
        <f>Facebook[[#This Row],[Total Post Reactions]]+Facebook[[#This Row],[Total Post Shares]]+Facebook[[#This Row],[Page Likes]]</f>
        <v>6</v>
      </c>
      <c r="AX3937" s="1">
        <f>IFERROR((Facebook[[#This Row],[Engagement]]/Facebook[[#This Row],[Reach]])*100,0)</f>
        <v>0.19582245430809397</v>
      </c>
      <c r="AY3937" s="1" t="str">
        <f>TEXT(Facebook[[#This Row],[ReportDate]],"mmmm")</f>
        <v>November</v>
      </c>
    </row>
    <row r="3938" spans="1:51" x14ac:dyDescent="0.55000000000000004">
      <c r="A3938" s="1" t="s">
        <v>69</v>
      </c>
      <c r="B3938" s="1" t="s">
        <v>83</v>
      </c>
      <c r="C3938" s="1" t="s">
        <v>59</v>
      </c>
      <c r="D3938" s="1" t="s">
        <v>75</v>
      </c>
      <c r="E3938" s="1" t="s">
        <v>52</v>
      </c>
      <c r="F3938" s="2">
        <v>43044</v>
      </c>
      <c r="G3938">
        <v>7.49</v>
      </c>
      <c r="H3938">
        <v>1150</v>
      </c>
      <c r="I3938">
        <v>3</v>
      </c>
      <c r="K3938">
        <v>1111</v>
      </c>
      <c r="M3938">
        <v>8</v>
      </c>
      <c r="O3938">
        <v>8</v>
      </c>
      <c r="P3938">
        <v>0</v>
      </c>
      <c r="T3938">
        <v>7.49</v>
      </c>
      <c r="U3938">
        <v>0.01</v>
      </c>
      <c r="V3938">
        <v>0.94</v>
      </c>
      <c r="W3938">
        <v>2.5</v>
      </c>
      <c r="Y3938">
        <v>1.035104</v>
      </c>
      <c r="Z3938">
        <v>1150</v>
      </c>
      <c r="AA3938">
        <v>7.49</v>
      </c>
      <c r="AB3938">
        <v>7.49</v>
      </c>
      <c r="AC3938">
        <v>3</v>
      </c>
      <c r="AD3938">
        <v>0</v>
      </c>
      <c r="AG3938">
        <v>8</v>
      </c>
      <c r="AH3938">
        <v>1111</v>
      </c>
      <c r="AI3938">
        <v>7</v>
      </c>
      <c r="AJ3938">
        <v>3</v>
      </c>
      <c r="AK3938">
        <v>-7</v>
      </c>
      <c r="AL3938">
        <v>1111</v>
      </c>
      <c r="AM3938">
        <v>8</v>
      </c>
      <c r="AO3938">
        <v>8</v>
      </c>
      <c r="AP3938">
        <v>0</v>
      </c>
      <c r="AQ3938">
        <v>0</v>
      </c>
      <c r="AS3938">
        <v>0.26086956521739141</v>
      </c>
      <c r="AV3938" s="1" t="s">
        <v>53</v>
      </c>
      <c r="AW3938">
        <f>Facebook[[#This Row],[Total Post Reactions]]+Facebook[[#This Row],[Total Post Shares]]+Facebook[[#This Row],[Page Likes]]</f>
        <v>8</v>
      </c>
      <c r="AX3938" s="1">
        <f>IFERROR((Facebook[[#This Row],[Engagement]]/Facebook[[#This Row],[Reach]])*100,0)</f>
        <v>0.72007200720072007</v>
      </c>
      <c r="AY3938" s="1" t="str">
        <f>TEXT(Facebook[[#This Row],[ReportDate]],"mmmm")</f>
        <v>November</v>
      </c>
    </row>
    <row r="3939" spans="1:51" x14ac:dyDescent="0.55000000000000004">
      <c r="A3939" s="1" t="s">
        <v>60</v>
      </c>
      <c r="B3939" s="1" t="s">
        <v>83</v>
      </c>
      <c r="C3939" s="1" t="s">
        <v>59</v>
      </c>
      <c r="D3939" s="1" t="s">
        <v>75</v>
      </c>
      <c r="E3939" s="1" t="s">
        <v>52</v>
      </c>
      <c r="F3939" s="2">
        <v>43044</v>
      </c>
      <c r="G3939">
        <v>46.55</v>
      </c>
      <c r="H3939">
        <v>6241</v>
      </c>
      <c r="I3939">
        <v>11</v>
      </c>
      <c r="K3939">
        <v>5796</v>
      </c>
      <c r="M3939">
        <v>14</v>
      </c>
      <c r="O3939">
        <v>14</v>
      </c>
      <c r="P3939">
        <v>0</v>
      </c>
      <c r="T3939">
        <v>46.55</v>
      </c>
      <c r="U3939">
        <v>0.01</v>
      </c>
      <c r="V3939">
        <v>3.33</v>
      </c>
      <c r="W3939">
        <v>4.2300000000000004</v>
      </c>
      <c r="Y3939">
        <v>1.0767770000000001</v>
      </c>
      <c r="Z3939">
        <v>6241</v>
      </c>
      <c r="AA3939">
        <v>46.55</v>
      </c>
      <c r="AB3939">
        <v>46.55</v>
      </c>
      <c r="AC3939">
        <v>11</v>
      </c>
      <c r="AD3939">
        <v>0</v>
      </c>
      <c r="AG3939">
        <v>14</v>
      </c>
      <c r="AH3939">
        <v>5796</v>
      </c>
      <c r="AI3939">
        <v>47</v>
      </c>
      <c r="AJ3939">
        <v>11</v>
      </c>
      <c r="AK3939">
        <v>-47</v>
      </c>
      <c r="AL3939">
        <v>5796</v>
      </c>
      <c r="AM3939">
        <v>14</v>
      </c>
      <c r="AO3939">
        <v>14</v>
      </c>
      <c r="AP3939">
        <v>0</v>
      </c>
      <c r="AQ3939">
        <v>0</v>
      </c>
      <c r="AS3939">
        <v>0.176253805479891</v>
      </c>
      <c r="AV3939" s="1" t="s">
        <v>53</v>
      </c>
      <c r="AW3939">
        <f>Facebook[[#This Row],[Total Post Reactions]]+Facebook[[#This Row],[Total Post Shares]]+Facebook[[#This Row],[Page Likes]]</f>
        <v>14</v>
      </c>
      <c r="AX3939" s="1">
        <f>IFERROR((Facebook[[#This Row],[Engagement]]/Facebook[[#This Row],[Reach]])*100,0)</f>
        <v>0.24154589371980675</v>
      </c>
      <c r="AY3939" s="1" t="str">
        <f>TEXT(Facebook[[#This Row],[ReportDate]],"mmmm")</f>
        <v>November</v>
      </c>
    </row>
    <row r="3940" spans="1:51" x14ac:dyDescent="0.55000000000000004">
      <c r="A3940" s="1" t="s">
        <v>150</v>
      </c>
      <c r="B3940" s="1" t="s">
        <v>74</v>
      </c>
      <c r="C3940" s="1" t="s">
        <v>59</v>
      </c>
      <c r="D3940" s="1" t="s">
        <v>75</v>
      </c>
      <c r="E3940" s="1" t="s">
        <v>52</v>
      </c>
      <c r="F3940" s="2">
        <v>43044</v>
      </c>
      <c r="G3940">
        <v>4.0599999999999996</v>
      </c>
      <c r="H3940">
        <v>119</v>
      </c>
      <c r="I3940">
        <v>1</v>
      </c>
      <c r="K3940">
        <v>116</v>
      </c>
      <c r="M3940">
        <v>1</v>
      </c>
      <c r="O3940">
        <v>1</v>
      </c>
      <c r="P3940">
        <v>0</v>
      </c>
      <c r="T3940">
        <v>4.0599999999999996</v>
      </c>
      <c r="U3940">
        <v>0.04</v>
      </c>
      <c r="V3940">
        <v>4.0599999999999996</v>
      </c>
      <c r="W3940">
        <v>4.0599999999999996</v>
      </c>
      <c r="Y3940">
        <v>1.0258620000000001</v>
      </c>
      <c r="Z3940">
        <v>119</v>
      </c>
      <c r="AA3940">
        <v>4.0599999999999996</v>
      </c>
      <c r="AB3940">
        <v>4.0599999999999996</v>
      </c>
      <c r="AC3940">
        <v>1</v>
      </c>
      <c r="AD3940">
        <v>0</v>
      </c>
      <c r="AG3940">
        <v>1</v>
      </c>
      <c r="AH3940">
        <v>116</v>
      </c>
      <c r="AI3940">
        <v>4</v>
      </c>
      <c r="AJ3940">
        <v>1</v>
      </c>
      <c r="AK3940">
        <v>-4</v>
      </c>
      <c r="AL3940">
        <v>116</v>
      </c>
      <c r="AM3940">
        <v>1</v>
      </c>
      <c r="AO3940">
        <v>1</v>
      </c>
      <c r="AP3940">
        <v>0</v>
      </c>
      <c r="AQ3940">
        <v>0</v>
      </c>
      <c r="AS3940">
        <v>0.84033613445378152</v>
      </c>
      <c r="AV3940" s="1" t="s">
        <v>53</v>
      </c>
      <c r="AW3940">
        <f>Facebook[[#This Row],[Total Post Reactions]]+Facebook[[#This Row],[Total Post Shares]]+Facebook[[#This Row],[Page Likes]]</f>
        <v>1</v>
      </c>
      <c r="AX3940" s="1">
        <f>IFERROR((Facebook[[#This Row],[Engagement]]/Facebook[[#This Row],[Reach]])*100,0)</f>
        <v>0.86206896551724133</v>
      </c>
      <c r="AY3940" s="1" t="str">
        <f>TEXT(Facebook[[#This Row],[ReportDate]],"mmmm")</f>
        <v>November</v>
      </c>
    </row>
    <row r="3941" spans="1:51" x14ac:dyDescent="0.55000000000000004">
      <c r="A3941" s="1" t="s">
        <v>150</v>
      </c>
      <c r="B3941" s="1" t="s">
        <v>83</v>
      </c>
      <c r="C3941" s="1" t="s">
        <v>59</v>
      </c>
      <c r="D3941" s="1" t="s">
        <v>75</v>
      </c>
      <c r="E3941" s="1" t="s">
        <v>52</v>
      </c>
      <c r="F3941" s="2">
        <v>43044</v>
      </c>
      <c r="G3941">
        <v>2.61</v>
      </c>
      <c r="H3941">
        <v>351</v>
      </c>
      <c r="I3941">
        <v>1</v>
      </c>
      <c r="K3941">
        <v>343</v>
      </c>
      <c r="O3941">
        <v>0</v>
      </c>
      <c r="P3941">
        <v>0</v>
      </c>
      <c r="T3941">
        <v>2.61</v>
      </c>
      <c r="U3941">
        <v>0.01</v>
      </c>
      <c r="W3941">
        <v>2.61</v>
      </c>
      <c r="Y3941">
        <v>1.0233239999999999</v>
      </c>
      <c r="Z3941">
        <v>351</v>
      </c>
      <c r="AA3941">
        <v>2.61</v>
      </c>
      <c r="AB3941">
        <v>2.61</v>
      </c>
      <c r="AC3941">
        <v>1</v>
      </c>
      <c r="AD3941">
        <v>0</v>
      </c>
      <c r="AH3941">
        <v>343</v>
      </c>
      <c r="AI3941">
        <v>3</v>
      </c>
      <c r="AJ3941">
        <v>1</v>
      </c>
      <c r="AK3941">
        <v>-3</v>
      </c>
      <c r="AL3941">
        <v>343</v>
      </c>
      <c r="AO3941">
        <v>0</v>
      </c>
      <c r="AP3941">
        <v>0</v>
      </c>
      <c r="AQ3941">
        <v>0</v>
      </c>
      <c r="AS3941">
        <v>0.28490028490028491</v>
      </c>
      <c r="AV3941" s="1" t="s">
        <v>53</v>
      </c>
      <c r="AW3941">
        <f>Facebook[[#This Row],[Total Post Reactions]]+Facebook[[#This Row],[Total Post Shares]]+Facebook[[#This Row],[Page Likes]]</f>
        <v>0</v>
      </c>
      <c r="AX3941" s="1">
        <f>IFERROR((Facebook[[#This Row],[Engagement]]/Facebook[[#This Row],[Reach]])*100,0)</f>
        <v>0</v>
      </c>
      <c r="AY3941" s="1" t="str">
        <f>TEXT(Facebook[[#This Row],[ReportDate]],"mmmm")</f>
        <v>November</v>
      </c>
    </row>
    <row r="3942" spans="1:51" x14ac:dyDescent="0.55000000000000004">
      <c r="A3942" s="1" t="s">
        <v>150</v>
      </c>
      <c r="B3942" s="1" t="s">
        <v>81</v>
      </c>
      <c r="C3942" s="1" t="s">
        <v>59</v>
      </c>
      <c r="D3942" s="1" t="s">
        <v>75</v>
      </c>
      <c r="E3942" s="1" t="s">
        <v>52</v>
      </c>
      <c r="F3942" s="2">
        <v>43044</v>
      </c>
      <c r="G3942">
        <v>17.28</v>
      </c>
      <c r="H3942">
        <v>1785</v>
      </c>
      <c r="I3942">
        <v>5</v>
      </c>
      <c r="K3942">
        <v>1628</v>
      </c>
      <c r="M3942">
        <v>2</v>
      </c>
      <c r="O3942">
        <v>2</v>
      </c>
      <c r="P3942">
        <v>0</v>
      </c>
      <c r="T3942">
        <v>17.28</v>
      </c>
      <c r="U3942">
        <v>0.01</v>
      </c>
      <c r="V3942">
        <v>8.64</v>
      </c>
      <c r="W3942">
        <v>3.46</v>
      </c>
      <c r="Y3942">
        <v>1.0964370000000001</v>
      </c>
      <c r="Z3942">
        <v>1785</v>
      </c>
      <c r="AA3942">
        <v>17.28</v>
      </c>
      <c r="AB3942">
        <v>17.28</v>
      </c>
      <c r="AC3942">
        <v>5</v>
      </c>
      <c r="AD3942">
        <v>0</v>
      </c>
      <c r="AG3942">
        <v>2</v>
      </c>
      <c r="AH3942">
        <v>1628</v>
      </c>
      <c r="AI3942">
        <v>17</v>
      </c>
      <c r="AJ3942">
        <v>5</v>
      </c>
      <c r="AK3942">
        <v>-17</v>
      </c>
      <c r="AL3942">
        <v>1628</v>
      </c>
      <c r="AM3942">
        <v>2</v>
      </c>
      <c r="AO3942">
        <v>2</v>
      </c>
      <c r="AP3942">
        <v>0</v>
      </c>
      <c r="AQ3942">
        <v>0</v>
      </c>
      <c r="AS3942">
        <v>0.28011204481792717</v>
      </c>
      <c r="AV3942" s="1" t="s">
        <v>53</v>
      </c>
      <c r="AW3942">
        <f>Facebook[[#This Row],[Total Post Reactions]]+Facebook[[#This Row],[Total Post Shares]]+Facebook[[#This Row],[Page Likes]]</f>
        <v>2</v>
      </c>
      <c r="AX3942" s="1">
        <f>IFERROR((Facebook[[#This Row],[Engagement]]/Facebook[[#This Row],[Reach]])*100,0)</f>
        <v>0.12285012285012285</v>
      </c>
      <c r="AY3942" s="1" t="str">
        <f>TEXT(Facebook[[#This Row],[ReportDate]],"mmmm")</f>
        <v>November</v>
      </c>
    </row>
    <row r="3943" spans="1:51" x14ac:dyDescent="0.55000000000000004">
      <c r="A3943" s="1" t="s">
        <v>73</v>
      </c>
      <c r="B3943" s="1" t="s">
        <v>83</v>
      </c>
      <c r="C3943" s="1" t="s">
        <v>59</v>
      </c>
      <c r="D3943" s="1" t="s">
        <v>75</v>
      </c>
      <c r="E3943" s="1" t="s">
        <v>52</v>
      </c>
      <c r="F3943" s="2">
        <v>43044</v>
      </c>
      <c r="G3943">
        <v>9.09</v>
      </c>
      <c r="H3943">
        <v>1299</v>
      </c>
      <c r="I3943">
        <v>3</v>
      </c>
      <c r="K3943">
        <v>1246</v>
      </c>
      <c r="O3943">
        <v>0</v>
      </c>
      <c r="P3943">
        <v>0</v>
      </c>
      <c r="T3943">
        <v>9.09</v>
      </c>
      <c r="U3943">
        <v>0.01</v>
      </c>
      <c r="W3943">
        <v>3.03</v>
      </c>
      <c r="Y3943">
        <v>1.0425359999999999</v>
      </c>
      <c r="Z3943">
        <v>1299</v>
      </c>
      <c r="AA3943">
        <v>9.09</v>
      </c>
      <c r="AB3943">
        <v>9.09</v>
      </c>
      <c r="AC3943">
        <v>3</v>
      </c>
      <c r="AD3943">
        <v>0</v>
      </c>
      <c r="AH3943">
        <v>1246</v>
      </c>
      <c r="AI3943">
        <v>9</v>
      </c>
      <c r="AJ3943">
        <v>3</v>
      </c>
      <c r="AK3943">
        <v>-9</v>
      </c>
      <c r="AL3943">
        <v>1246</v>
      </c>
      <c r="AO3943">
        <v>0</v>
      </c>
      <c r="AP3943">
        <v>0</v>
      </c>
      <c r="AQ3943">
        <v>0</v>
      </c>
      <c r="AS3943">
        <v>0.23094688221709009</v>
      </c>
      <c r="AV3943" s="1" t="s">
        <v>53</v>
      </c>
      <c r="AW3943">
        <f>Facebook[[#This Row],[Total Post Reactions]]+Facebook[[#This Row],[Total Post Shares]]+Facebook[[#This Row],[Page Likes]]</f>
        <v>0</v>
      </c>
      <c r="AX3943" s="1">
        <f>IFERROR((Facebook[[#This Row],[Engagement]]/Facebook[[#This Row],[Reach]])*100,0)</f>
        <v>0</v>
      </c>
      <c r="AY3943" s="1" t="str">
        <f>TEXT(Facebook[[#This Row],[ReportDate]],"mmmm")</f>
        <v>November</v>
      </c>
    </row>
    <row r="3944" spans="1:51" x14ac:dyDescent="0.55000000000000004">
      <c r="A3944" s="1" t="s">
        <v>78</v>
      </c>
      <c r="B3944" s="1" t="s">
        <v>163</v>
      </c>
      <c r="C3944" s="1" t="s">
        <v>59</v>
      </c>
      <c r="D3944" s="1" t="s">
        <v>75</v>
      </c>
      <c r="E3944" s="1" t="s">
        <v>52</v>
      </c>
      <c r="F3944" s="2">
        <v>43044</v>
      </c>
      <c r="G3944">
        <v>8.19</v>
      </c>
      <c r="H3944">
        <v>2322</v>
      </c>
      <c r="I3944">
        <v>6</v>
      </c>
      <c r="K3944">
        <v>2291</v>
      </c>
      <c r="M3944">
        <v>1</v>
      </c>
      <c r="O3944">
        <v>1</v>
      </c>
      <c r="P3944">
        <v>0</v>
      </c>
      <c r="Q3944">
        <v>1</v>
      </c>
      <c r="R3944">
        <v>20.85</v>
      </c>
      <c r="S3944">
        <v>20.85</v>
      </c>
      <c r="T3944">
        <v>8.19</v>
      </c>
      <c r="U3944">
        <v>0</v>
      </c>
      <c r="V3944">
        <v>8.19</v>
      </c>
      <c r="W3944">
        <v>1.37</v>
      </c>
      <c r="Y3944">
        <v>1.013531</v>
      </c>
      <c r="Z3944">
        <v>2322</v>
      </c>
      <c r="AA3944">
        <v>8.19</v>
      </c>
      <c r="AB3944">
        <v>8.19</v>
      </c>
      <c r="AC3944">
        <v>6</v>
      </c>
      <c r="AD3944">
        <v>0</v>
      </c>
      <c r="AG3944">
        <v>1</v>
      </c>
      <c r="AH3944">
        <v>2291</v>
      </c>
      <c r="AI3944">
        <v>8</v>
      </c>
      <c r="AJ3944">
        <v>6</v>
      </c>
      <c r="AK3944">
        <v>13</v>
      </c>
      <c r="AL3944">
        <v>2291</v>
      </c>
      <c r="AM3944">
        <v>1</v>
      </c>
      <c r="AO3944">
        <v>1</v>
      </c>
      <c r="AP3944">
        <v>0</v>
      </c>
      <c r="AQ3944">
        <v>0</v>
      </c>
      <c r="AR3944">
        <v>1</v>
      </c>
      <c r="AS3944">
        <v>0.2583979328165375</v>
      </c>
      <c r="AT3944">
        <v>16.666666666666661</v>
      </c>
      <c r="AU3944">
        <v>2.6062500000000002</v>
      </c>
      <c r="AV3944" s="1" t="s">
        <v>53</v>
      </c>
      <c r="AW3944">
        <f>Facebook[[#This Row],[Total Post Reactions]]+Facebook[[#This Row],[Total Post Shares]]+Facebook[[#This Row],[Page Likes]]</f>
        <v>1</v>
      </c>
      <c r="AX3944" s="1">
        <f>IFERROR((Facebook[[#This Row],[Engagement]]/Facebook[[#This Row],[Reach]])*100,0)</f>
        <v>4.3649061545176775E-2</v>
      </c>
      <c r="AY3944" s="1" t="str">
        <f>TEXT(Facebook[[#This Row],[ReportDate]],"mmmm")</f>
        <v>November</v>
      </c>
    </row>
    <row r="3945" spans="1:51" x14ac:dyDescent="0.55000000000000004">
      <c r="A3945" s="1" t="s">
        <v>149</v>
      </c>
      <c r="B3945" s="1" t="s">
        <v>83</v>
      </c>
      <c r="C3945" s="1" t="s">
        <v>59</v>
      </c>
      <c r="D3945" s="1" t="s">
        <v>75</v>
      </c>
      <c r="E3945" s="1" t="s">
        <v>52</v>
      </c>
      <c r="F3945" s="2">
        <v>43044</v>
      </c>
      <c r="G3945">
        <v>33.136597999999999</v>
      </c>
      <c r="H3945">
        <v>4118</v>
      </c>
      <c r="I3945">
        <v>7</v>
      </c>
      <c r="K3945">
        <v>3759</v>
      </c>
      <c r="M3945">
        <v>6</v>
      </c>
      <c r="O3945">
        <v>6</v>
      </c>
      <c r="P3945">
        <v>0</v>
      </c>
      <c r="Q3945">
        <v>1</v>
      </c>
      <c r="R3945">
        <v>12.45</v>
      </c>
      <c r="S3945">
        <v>12.45</v>
      </c>
      <c r="T3945">
        <v>33.136597999999999</v>
      </c>
      <c r="U3945">
        <v>0.01</v>
      </c>
      <c r="V3945">
        <v>5.52</v>
      </c>
      <c r="W3945">
        <v>4.7300000000000004</v>
      </c>
      <c r="Y3945">
        <v>1.095504</v>
      </c>
      <c r="Z3945">
        <v>4118</v>
      </c>
      <c r="AA3945">
        <v>33.136597999999999</v>
      </c>
      <c r="AB3945">
        <v>33.136597999999999</v>
      </c>
      <c r="AC3945">
        <v>7</v>
      </c>
      <c r="AD3945">
        <v>0</v>
      </c>
      <c r="AG3945">
        <v>6</v>
      </c>
      <c r="AH3945">
        <v>3759</v>
      </c>
      <c r="AI3945">
        <v>33</v>
      </c>
      <c r="AJ3945">
        <v>7</v>
      </c>
      <c r="AK3945">
        <v>-21</v>
      </c>
      <c r="AL3945">
        <v>3759</v>
      </c>
      <c r="AM3945">
        <v>6</v>
      </c>
      <c r="AO3945">
        <v>6</v>
      </c>
      <c r="AP3945">
        <v>0</v>
      </c>
      <c r="AQ3945">
        <v>0</v>
      </c>
      <c r="AR3945">
        <v>1</v>
      </c>
      <c r="AS3945">
        <v>0.1699854298203011</v>
      </c>
      <c r="AT3945">
        <v>14.285714285714279</v>
      </c>
      <c r="AU3945">
        <v>0.37727272727272737</v>
      </c>
      <c r="AV3945" s="1" t="s">
        <v>53</v>
      </c>
      <c r="AW3945">
        <f>Facebook[[#This Row],[Total Post Reactions]]+Facebook[[#This Row],[Total Post Shares]]+Facebook[[#This Row],[Page Likes]]</f>
        <v>6</v>
      </c>
      <c r="AX3945" s="1">
        <f>IFERROR((Facebook[[#This Row],[Engagement]]/Facebook[[#This Row],[Reach]])*100,0)</f>
        <v>0.15961691939345571</v>
      </c>
      <c r="AY3945" s="1" t="str">
        <f>TEXT(Facebook[[#This Row],[ReportDate]],"mmmm")</f>
        <v>November</v>
      </c>
    </row>
    <row r="3946" spans="1:51" x14ac:dyDescent="0.55000000000000004">
      <c r="A3946" s="1" t="s">
        <v>73</v>
      </c>
      <c r="B3946" s="1" t="s">
        <v>74</v>
      </c>
      <c r="C3946" s="1" t="s">
        <v>59</v>
      </c>
      <c r="D3946" s="1" t="s">
        <v>75</v>
      </c>
      <c r="E3946" s="1" t="s">
        <v>52</v>
      </c>
      <c r="F3946" s="2">
        <v>43044</v>
      </c>
      <c r="G3946">
        <v>88.285222000000005</v>
      </c>
      <c r="H3946">
        <v>3471</v>
      </c>
      <c r="I3946">
        <v>9</v>
      </c>
      <c r="K3946">
        <v>2663</v>
      </c>
      <c r="M3946">
        <v>3</v>
      </c>
      <c r="O3946">
        <v>3</v>
      </c>
      <c r="P3946">
        <v>0</v>
      </c>
      <c r="Q3946">
        <v>1</v>
      </c>
      <c r="R3946">
        <v>274.55</v>
      </c>
      <c r="S3946">
        <v>274.55</v>
      </c>
      <c r="T3946">
        <v>88.285222000000005</v>
      </c>
      <c r="U3946">
        <v>0.03</v>
      </c>
      <c r="V3946">
        <v>29.43</v>
      </c>
      <c r="W3946">
        <v>9.81</v>
      </c>
      <c r="Y3946">
        <v>1.303417</v>
      </c>
      <c r="Z3946">
        <v>3471</v>
      </c>
      <c r="AA3946">
        <v>88.285222000000005</v>
      </c>
      <c r="AB3946">
        <v>88.285222000000005</v>
      </c>
      <c r="AC3946">
        <v>9</v>
      </c>
      <c r="AD3946">
        <v>0</v>
      </c>
      <c r="AG3946">
        <v>3</v>
      </c>
      <c r="AH3946">
        <v>2663</v>
      </c>
      <c r="AI3946">
        <v>88</v>
      </c>
      <c r="AJ3946">
        <v>9</v>
      </c>
      <c r="AK3946">
        <v>186</v>
      </c>
      <c r="AL3946">
        <v>2663</v>
      </c>
      <c r="AM3946">
        <v>3</v>
      </c>
      <c r="AO3946">
        <v>3</v>
      </c>
      <c r="AP3946">
        <v>0</v>
      </c>
      <c r="AQ3946">
        <v>0</v>
      </c>
      <c r="AR3946">
        <v>1</v>
      </c>
      <c r="AS3946">
        <v>0.25929127052722561</v>
      </c>
      <c r="AT3946">
        <v>11.111111111111111</v>
      </c>
      <c r="AU3946">
        <v>3.1198863636363638</v>
      </c>
      <c r="AV3946" s="1" t="s">
        <v>53</v>
      </c>
      <c r="AW3946">
        <f>Facebook[[#This Row],[Total Post Reactions]]+Facebook[[#This Row],[Total Post Shares]]+Facebook[[#This Row],[Page Likes]]</f>
        <v>3</v>
      </c>
      <c r="AX3946" s="1">
        <f>IFERROR((Facebook[[#This Row],[Engagement]]/Facebook[[#This Row],[Reach]])*100,0)</f>
        <v>0.11265490048817123</v>
      </c>
      <c r="AY3946" s="1" t="str">
        <f>TEXT(Facebook[[#This Row],[ReportDate]],"mmmm")</f>
        <v>November</v>
      </c>
    </row>
    <row r="3947" spans="1:51" x14ac:dyDescent="0.55000000000000004">
      <c r="A3947" s="1" t="s">
        <v>82</v>
      </c>
      <c r="B3947" s="1" t="s">
        <v>83</v>
      </c>
      <c r="C3947" s="1" t="s">
        <v>59</v>
      </c>
      <c r="D3947" s="1" t="s">
        <v>75</v>
      </c>
      <c r="E3947" s="1" t="s">
        <v>52</v>
      </c>
      <c r="F3947" s="2">
        <v>43044</v>
      </c>
      <c r="G3947">
        <v>9.2899999999999991</v>
      </c>
      <c r="H3947">
        <v>1487</v>
      </c>
      <c r="I3947">
        <v>4</v>
      </c>
      <c r="K3947">
        <v>1454</v>
      </c>
      <c r="M3947">
        <v>1</v>
      </c>
      <c r="O3947">
        <v>1</v>
      </c>
      <c r="P3947">
        <v>0</v>
      </c>
      <c r="Q3947">
        <v>1</v>
      </c>
      <c r="R3947">
        <v>8.9600000000000009</v>
      </c>
      <c r="S3947">
        <v>8.9600000000000009</v>
      </c>
      <c r="T3947">
        <v>9.2899999999999991</v>
      </c>
      <c r="U3947">
        <v>0.01</v>
      </c>
      <c r="V3947">
        <v>9.2899999999999991</v>
      </c>
      <c r="W3947">
        <v>2.3199999999999998</v>
      </c>
      <c r="Y3947">
        <v>1.022696</v>
      </c>
      <c r="Z3947">
        <v>1487</v>
      </c>
      <c r="AA3947">
        <v>9.2899999999999991</v>
      </c>
      <c r="AB3947">
        <v>9.2899999999999991</v>
      </c>
      <c r="AC3947">
        <v>4</v>
      </c>
      <c r="AD3947">
        <v>0</v>
      </c>
      <c r="AG3947">
        <v>1</v>
      </c>
      <c r="AH3947">
        <v>1454</v>
      </c>
      <c r="AI3947">
        <v>9</v>
      </c>
      <c r="AJ3947">
        <v>4</v>
      </c>
      <c r="AK3947">
        <v>0</v>
      </c>
      <c r="AL3947">
        <v>1454</v>
      </c>
      <c r="AM3947">
        <v>1</v>
      </c>
      <c r="AO3947">
        <v>1</v>
      </c>
      <c r="AP3947">
        <v>0</v>
      </c>
      <c r="AQ3947">
        <v>0</v>
      </c>
      <c r="AR3947">
        <v>1</v>
      </c>
      <c r="AS3947">
        <v>0.26899798251513107</v>
      </c>
      <c r="AT3947">
        <v>25</v>
      </c>
      <c r="AU3947">
        <v>0.99555555555555564</v>
      </c>
      <c r="AV3947" s="1" t="s">
        <v>53</v>
      </c>
      <c r="AW3947">
        <f>Facebook[[#This Row],[Total Post Reactions]]+Facebook[[#This Row],[Total Post Shares]]+Facebook[[#This Row],[Page Likes]]</f>
        <v>1</v>
      </c>
      <c r="AX3947" s="1">
        <f>IFERROR((Facebook[[#This Row],[Engagement]]/Facebook[[#This Row],[Reach]])*100,0)</f>
        <v>6.8775790921595595E-2</v>
      </c>
      <c r="AY3947" s="1" t="str">
        <f>TEXT(Facebook[[#This Row],[ReportDate]],"mmmm")</f>
        <v>November</v>
      </c>
    </row>
    <row r="3948" spans="1:51" x14ac:dyDescent="0.55000000000000004">
      <c r="A3948" s="1" t="s">
        <v>67</v>
      </c>
      <c r="B3948" s="1" t="s">
        <v>81</v>
      </c>
      <c r="C3948" s="1" t="s">
        <v>59</v>
      </c>
      <c r="D3948" s="1" t="s">
        <v>75</v>
      </c>
      <c r="E3948" s="1" t="s">
        <v>52</v>
      </c>
      <c r="F3948" s="2">
        <v>43044</v>
      </c>
      <c r="G3948">
        <v>141.2722</v>
      </c>
      <c r="H3948">
        <v>13131</v>
      </c>
      <c r="I3948">
        <v>18</v>
      </c>
      <c r="K3948">
        <v>10279</v>
      </c>
      <c r="M3948">
        <v>28</v>
      </c>
      <c r="O3948">
        <v>28</v>
      </c>
      <c r="P3948">
        <v>0</v>
      </c>
      <c r="Q3948">
        <v>3</v>
      </c>
      <c r="S3948">
        <v>0</v>
      </c>
      <c r="T3948">
        <v>141.2722</v>
      </c>
      <c r="U3948">
        <v>0.01</v>
      </c>
      <c r="V3948">
        <v>5.05</v>
      </c>
      <c r="W3948">
        <v>7.85</v>
      </c>
      <c r="Y3948">
        <v>1.2774589999999999</v>
      </c>
      <c r="Z3948">
        <v>13131</v>
      </c>
      <c r="AA3948">
        <v>141.2722</v>
      </c>
      <c r="AB3948">
        <v>141.2722</v>
      </c>
      <c r="AC3948">
        <v>18</v>
      </c>
      <c r="AD3948">
        <v>0</v>
      </c>
      <c r="AG3948">
        <v>28</v>
      </c>
      <c r="AH3948">
        <v>10279</v>
      </c>
      <c r="AI3948">
        <v>141</v>
      </c>
      <c r="AJ3948">
        <v>18</v>
      </c>
      <c r="AK3948">
        <v>-141</v>
      </c>
      <c r="AL3948">
        <v>10279</v>
      </c>
      <c r="AM3948">
        <v>28</v>
      </c>
      <c r="AO3948">
        <v>28</v>
      </c>
      <c r="AP3948">
        <v>0</v>
      </c>
      <c r="AQ3948">
        <v>0</v>
      </c>
      <c r="AR3948">
        <v>3</v>
      </c>
      <c r="AS3948">
        <v>0.1370801919122687</v>
      </c>
      <c r="AT3948">
        <v>16.666666666666661</v>
      </c>
      <c r="AV3948" s="1" t="s">
        <v>53</v>
      </c>
      <c r="AW3948">
        <f>Facebook[[#This Row],[Total Post Reactions]]+Facebook[[#This Row],[Total Post Shares]]+Facebook[[#This Row],[Page Likes]]</f>
        <v>28</v>
      </c>
      <c r="AX3948" s="1">
        <f>IFERROR((Facebook[[#This Row],[Engagement]]/Facebook[[#This Row],[Reach]])*100,0)</f>
        <v>0.27240003891429126</v>
      </c>
      <c r="AY3948" s="1" t="str">
        <f>TEXT(Facebook[[#This Row],[ReportDate]],"mmmm")</f>
        <v>November</v>
      </c>
    </row>
    <row r="3949" spans="1:51" x14ac:dyDescent="0.55000000000000004">
      <c r="A3949" s="1" t="s">
        <v>80</v>
      </c>
      <c r="B3949" s="1" t="s">
        <v>81</v>
      </c>
      <c r="C3949" s="1" t="s">
        <v>59</v>
      </c>
      <c r="D3949" s="1" t="s">
        <v>75</v>
      </c>
      <c r="E3949" s="1" t="s">
        <v>52</v>
      </c>
      <c r="F3949" s="2">
        <v>43044</v>
      </c>
      <c r="G3949">
        <v>91.653407000000001</v>
      </c>
      <c r="H3949">
        <v>9577</v>
      </c>
      <c r="I3949">
        <v>12</v>
      </c>
      <c r="K3949">
        <v>7559</v>
      </c>
      <c r="M3949">
        <v>17</v>
      </c>
      <c r="O3949">
        <v>17</v>
      </c>
      <c r="P3949">
        <v>0</v>
      </c>
      <c r="Q3949">
        <v>3</v>
      </c>
      <c r="R3949">
        <v>85.81</v>
      </c>
      <c r="S3949">
        <v>28.6</v>
      </c>
      <c r="T3949">
        <v>91.653407000000001</v>
      </c>
      <c r="U3949">
        <v>0.01</v>
      </c>
      <c r="V3949">
        <v>5.39</v>
      </c>
      <c r="W3949">
        <v>7.64</v>
      </c>
      <c r="Y3949">
        <v>1.266967</v>
      </c>
      <c r="Z3949">
        <v>9577</v>
      </c>
      <c r="AA3949">
        <v>91.653407000000001</v>
      </c>
      <c r="AB3949">
        <v>91.653407000000001</v>
      </c>
      <c r="AC3949">
        <v>12</v>
      </c>
      <c r="AD3949">
        <v>0</v>
      </c>
      <c r="AG3949">
        <v>17</v>
      </c>
      <c r="AH3949">
        <v>7559</v>
      </c>
      <c r="AI3949">
        <v>92</v>
      </c>
      <c r="AJ3949">
        <v>12</v>
      </c>
      <c r="AK3949">
        <v>-6</v>
      </c>
      <c r="AL3949">
        <v>7559</v>
      </c>
      <c r="AM3949">
        <v>17</v>
      </c>
      <c r="AO3949">
        <v>17</v>
      </c>
      <c r="AP3949">
        <v>0</v>
      </c>
      <c r="AQ3949">
        <v>0</v>
      </c>
      <c r="AR3949">
        <v>3</v>
      </c>
      <c r="AS3949">
        <v>0.12530019839198081</v>
      </c>
      <c r="AT3949">
        <v>25</v>
      </c>
      <c r="AU3949">
        <v>0.93271739130434783</v>
      </c>
      <c r="AV3949" s="1" t="s">
        <v>53</v>
      </c>
      <c r="AW3949">
        <f>Facebook[[#This Row],[Total Post Reactions]]+Facebook[[#This Row],[Total Post Shares]]+Facebook[[#This Row],[Page Likes]]</f>
        <v>17</v>
      </c>
      <c r="AX3949" s="1">
        <f>IFERROR((Facebook[[#This Row],[Engagement]]/Facebook[[#This Row],[Reach]])*100,0)</f>
        <v>0.22489747321074216</v>
      </c>
      <c r="AY3949" s="1" t="str">
        <f>TEXT(Facebook[[#This Row],[ReportDate]],"mmmm")</f>
        <v>November</v>
      </c>
    </row>
    <row r="3950" spans="1:51" x14ac:dyDescent="0.55000000000000004">
      <c r="A3950" s="1" t="s">
        <v>71</v>
      </c>
      <c r="B3950" s="1" t="s">
        <v>74</v>
      </c>
      <c r="C3950" s="1" t="s">
        <v>59</v>
      </c>
      <c r="D3950" s="1" t="s">
        <v>75</v>
      </c>
      <c r="E3950" s="1" t="s">
        <v>52</v>
      </c>
      <c r="F3950" s="2">
        <v>43044</v>
      </c>
      <c r="G3950">
        <v>107.04</v>
      </c>
      <c r="H3950">
        <v>4644</v>
      </c>
      <c r="I3950">
        <v>15</v>
      </c>
      <c r="K3950">
        <v>3400</v>
      </c>
      <c r="M3950">
        <v>10</v>
      </c>
      <c r="O3950">
        <v>10</v>
      </c>
      <c r="P3950">
        <v>0</v>
      </c>
      <c r="Q3950">
        <v>4</v>
      </c>
      <c r="S3950">
        <v>0</v>
      </c>
      <c r="T3950">
        <v>107.04</v>
      </c>
      <c r="U3950">
        <v>0.03</v>
      </c>
      <c r="V3950">
        <v>10.7</v>
      </c>
      <c r="W3950">
        <v>7.14</v>
      </c>
      <c r="Y3950">
        <v>1.365882</v>
      </c>
      <c r="Z3950">
        <v>4644</v>
      </c>
      <c r="AA3950">
        <v>107.04</v>
      </c>
      <c r="AB3950">
        <v>107.04</v>
      </c>
      <c r="AC3950">
        <v>15</v>
      </c>
      <c r="AD3950">
        <v>0</v>
      </c>
      <c r="AG3950">
        <v>10</v>
      </c>
      <c r="AH3950">
        <v>3400</v>
      </c>
      <c r="AI3950">
        <v>107</v>
      </c>
      <c r="AJ3950">
        <v>15</v>
      </c>
      <c r="AK3950">
        <v>-107</v>
      </c>
      <c r="AL3950">
        <v>3400</v>
      </c>
      <c r="AM3950">
        <v>10</v>
      </c>
      <c r="AO3950">
        <v>10</v>
      </c>
      <c r="AP3950">
        <v>0</v>
      </c>
      <c r="AQ3950">
        <v>0</v>
      </c>
      <c r="AR3950">
        <v>4</v>
      </c>
      <c r="AS3950">
        <v>0.32299741602067178</v>
      </c>
      <c r="AT3950">
        <v>26.666666666666671</v>
      </c>
      <c r="AV3950" s="1" t="s">
        <v>53</v>
      </c>
      <c r="AW3950">
        <f>Facebook[[#This Row],[Total Post Reactions]]+Facebook[[#This Row],[Total Post Shares]]+Facebook[[#This Row],[Page Likes]]</f>
        <v>10</v>
      </c>
      <c r="AX3950" s="1">
        <f>IFERROR((Facebook[[#This Row],[Engagement]]/Facebook[[#This Row],[Reach]])*100,0)</f>
        <v>0.29411764705882354</v>
      </c>
      <c r="AY3950" s="1" t="str">
        <f>TEXT(Facebook[[#This Row],[ReportDate]],"mmmm")</f>
        <v>November</v>
      </c>
    </row>
    <row r="3951" spans="1:51" x14ac:dyDescent="0.55000000000000004">
      <c r="A3951" s="1" t="s">
        <v>80</v>
      </c>
      <c r="B3951" s="1" t="s">
        <v>57</v>
      </c>
      <c r="C3951" s="1" t="s">
        <v>59</v>
      </c>
      <c r="D3951" s="1" t="s">
        <v>51</v>
      </c>
      <c r="E3951" s="1" t="s">
        <v>52</v>
      </c>
      <c r="F3951" s="2">
        <v>43044</v>
      </c>
      <c r="G3951">
        <v>45.377524999999999</v>
      </c>
      <c r="H3951">
        <v>2913</v>
      </c>
      <c r="I3951">
        <v>28</v>
      </c>
      <c r="K3951">
        <v>1644</v>
      </c>
      <c r="O3951">
        <v>0</v>
      </c>
      <c r="P3951">
        <v>1</v>
      </c>
      <c r="Q3951">
        <v>3</v>
      </c>
      <c r="R3951">
        <v>154.03</v>
      </c>
      <c r="S3951">
        <v>51.34</v>
      </c>
      <c r="T3951">
        <v>45.377524999999999</v>
      </c>
      <c r="U3951">
        <v>0.03</v>
      </c>
      <c r="W3951">
        <v>1.62</v>
      </c>
      <c r="X3951">
        <v>45.38</v>
      </c>
      <c r="Y3951">
        <v>1.771898</v>
      </c>
      <c r="Z3951">
        <v>2913</v>
      </c>
      <c r="AA3951">
        <v>45.377524999999999</v>
      </c>
      <c r="AB3951">
        <v>45.377524999999999</v>
      </c>
      <c r="AC3951">
        <v>28</v>
      </c>
      <c r="AD3951">
        <v>3.5700000000000003E-2</v>
      </c>
      <c r="AH3951">
        <v>1644</v>
      </c>
      <c r="AI3951">
        <v>45</v>
      </c>
      <c r="AJ3951">
        <v>28</v>
      </c>
      <c r="AK3951">
        <v>109</v>
      </c>
      <c r="AL3951">
        <v>1644</v>
      </c>
      <c r="AO3951">
        <v>0</v>
      </c>
      <c r="AP3951">
        <v>1</v>
      </c>
      <c r="AQ3951">
        <v>1</v>
      </c>
      <c r="AR3951">
        <v>3</v>
      </c>
      <c r="AS3951">
        <v>0.96120837624442157</v>
      </c>
      <c r="AT3951">
        <v>10.71428571428571</v>
      </c>
      <c r="AU3951">
        <v>3.4228888888888891</v>
      </c>
      <c r="AV3951" s="1" t="s">
        <v>53</v>
      </c>
      <c r="AW3951">
        <f>Facebook[[#This Row],[Total Post Reactions]]+Facebook[[#This Row],[Total Post Shares]]+Facebook[[#This Row],[Page Likes]]</f>
        <v>0</v>
      </c>
      <c r="AX3951" s="1">
        <f>IFERROR((Facebook[[#This Row],[Engagement]]/Facebook[[#This Row],[Reach]])*100,0)</f>
        <v>0</v>
      </c>
      <c r="AY3951" s="1" t="str">
        <f>TEXT(Facebook[[#This Row],[ReportDate]],"mmmm")</f>
        <v>November</v>
      </c>
    </row>
    <row r="3952" spans="1:51" x14ac:dyDescent="0.55000000000000004">
      <c r="A3952" s="1" t="s">
        <v>143</v>
      </c>
      <c r="B3952" s="1" t="s">
        <v>57</v>
      </c>
      <c r="C3952" s="1" t="s">
        <v>59</v>
      </c>
      <c r="D3952" s="1" t="s">
        <v>51</v>
      </c>
      <c r="E3952" s="1" t="s">
        <v>52</v>
      </c>
      <c r="F3952" s="2">
        <v>43044</v>
      </c>
      <c r="G3952">
        <v>102.262317</v>
      </c>
      <c r="H3952">
        <v>6944</v>
      </c>
      <c r="I3952">
        <v>42</v>
      </c>
      <c r="J3952">
        <v>2</v>
      </c>
      <c r="K3952">
        <v>3352</v>
      </c>
      <c r="M3952">
        <v>2</v>
      </c>
      <c r="O3952">
        <v>4</v>
      </c>
      <c r="P3952">
        <v>1</v>
      </c>
      <c r="Q3952">
        <v>1</v>
      </c>
      <c r="R3952">
        <v>0.95</v>
      </c>
      <c r="S3952">
        <v>0.95</v>
      </c>
      <c r="T3952">
        <v>102.262317</v>
      </c>
      <c r="U3952">
        <v>0.03</v>
      </c>
      <c r="V3952">
        <v>25.57</v>
      </c>
      <c r="W3952">
        <v>2.4300000000000002</v>
      </c>
      <c r="X3952">
        <v>102.26</v>
      </c>
      <c r="Y3952">
        <v>2.071599</v>
      </c>
      <c r="Z3952">
        <v>6944</v>
      </c>
      <c r="AA3952">
        <v>102.262317</v>
      </c>
      <c r="AB3952">
        <v>102.262317</v>
      </c>
      <c r="AC3952">
        <v>42</v>
      </c>
      <c r="AD3952">
        <v>2.3800000000000002E-2</v>
      </c>
      <c r="AE3952">
        <v>2</v>
      </c>
      <c r="AG3952">
        <v>2</v>
      </c>
      <c r="AH3952">
        <v>3352</v>
      </c>
      <c r="AI3952">
        <v>102</v>
      </c>
      <c r="AJ3952">
        <v>42</v>
      </c>
      <c r="AK3952">
        <v>-101</v>
      </c>
      <c r="AL3952">
        <v>3352</v>
      </c>
      <c r="AM3952">
        <v>2</v>
      </c>
      <c r="AO3952">
        <v>4</v>
      </c>
      <c r="AP3952">
        <v>1</v>
      </c>
      <c r="AQ3952">
        <v>1</v>
      </c>
      <c r="AR3952">
        <v>1</v>
      </c>
      <c r="AS3952">
        <v>0.60483870967741937</v>
      </c>
      <c r="AT3952">
        <v>2.3809523809523809</v>
      </c>
      <c r="AU3952">
        <v>9.3137254901960783E-3</v>
      </c>
      <c r="AV3952" s="1" t="s">
        <v>53</v>
      </c>
      <c r="AW3952">
        <f>Facebook[[#This Row],[Total Post Reactions]]+Facebook[[#This Row],[Total Post Shares]]+Facebook[[#This Row],[Page Likes]]</f>
        <v>4</v>
      </c>
      <c r="AX3952" s="1">
        <f>IFERROR((Facebook[[#This Row],[Engagement]]/Facebook[[#This Row],[Reach]])*100,0)</f>
        <v>0.11933174224343676</v>
      </c>
      <c r="AY3952" s="1" t="str">
        <f>TEXT(Facebook[[#This Row],[ReportDate]],"mmmm")</f>
        <v>November</v>
      </c>
    </row>
    <row r="3953" spans="1:51" x14ac:dyDescent="0.55000000000000004">
      <c r="A3953" s="1" t="s">
        <v>69</v>
      </c>
      <c r="B3953" s="1" t="s">
        <v>57</v>
      </c>
      <c r="C3953" s="1" t="s">
        <v>59</v>
      </c>
      <c r="D3953" s="1" t="s">
        <v>51</v>
      </c>
      <c r="E3953" s="1" t="s">
        <v>52</v>
      </c>
      <c r="F3953" s="2">
        <v>43044</v>
      </c>
      <c r="G3953">
        <v>91.411255999999995</v>
      </c>
      <c r="H3953">
        <v>6161</v>
      </c>
      <c r="I3953">
        <v>32</v>
      </c>
      <c r="J3953">
        <v>2</v>
      </c>
      <c r="K3953">
        <v>4024</v>
      </c>
      <c r="O3953">
        <v>2</v>
      </c>
      <c r="P3953">
        <v>1</v>
      </c>
      <c r="Q3953">
        <v>2</v>
      </c>
      <c r="S3953">
        <v>0</v>
      </c>
      <c r="T3953">
        <v>91.411255999999995</v>
      </c>
      <c r="U3953">
        <v>0.02</v>
      </c>
      <c r="V3953">
        <v>45.71</v>
      </c>
      <c r="W3953">
        <v>2.86</v>
      </c>
      <c r="X3953">
        <v>91.41</v>
      </c>
      <c r="Y3953">
        <v>1.531064</v>
      </c>
      <c r="Z3953">
        <v>6161</v>
      </c>
      <c r="AA3953">
        <v>91.411255999999995</v>
      </c>
      <c r="AB3953">
        <v>91.411255999999995</v>
      </c>
      <c r="AC3953">
        <v>32</v>
      </c>
      <c r="AD3953">
        <v>3.1300000000000001E-2</v>
      </c>
      <c r="AE3953">
        <v>2</v>
      </c>
      <c r="AH3953">
        <v>4024</v>
      </c>
      <c r="AI3953">
        <v>91</v>
      </c>
      <c r="AJ3953">
        <v>32</v>
      </c>
      <c r="AK3953">
        <v>-91</v>
      </c>
      <c r="AL3953">
        <v>4024</v>
      </c>
      <c r="AO3953">
        <v>2</v>
      </c>
      <c r="AP3953">
        <v>1</v>
      </c>
      <c r="AQ3953">
        <v>1</v>
      </c>
      <c r="AR3953">
        <v>2</v>
      </c>
      <c r="AS3953">
        <v>0.51939620191527347</v>
      </c>
      <c r="AT3953">
        <v>6.25</v>
      </c>
      <c r="AV3953" s="1" t="s">
        <v>53</v>
      </c>
      <c r="AW3953">
        <f>Facebook[[#This Row],[Total Post Reactions]]+Facebook[[#This Row],[Total Post Shares]]+Facebook[[#This Row],[Page Likes]]</f>
        <v>2</v>
      </c>
      <c r="AX3953" s="1">
        <f>IFERROR((Facebook[[#This Row],[Engagement]]/Facebook[[#This Row],[Reach]])*100,0)</f>
        <v>4.9701789264413515E-2</v>
      </c>
      <c r="AY3953" s="1" t="str">
        <f>TEXT(Facebook[[#This Row],[ReportDate]],"mmmm")</f>
        <v>November</v>
      </c>
    </row>
    <row r="3954" spans="1:51" x14ac:dyDescent="0.55000000000000004">
      <c r="A3954" s="1" t="s">
        <v>67</v>
      </c>
      <c r="B3954" s="1" t="s">
        <v>57</v>
      </c>
      <c r="C3954" s="1" t="s">
        <v>59</v>
      </c>
      <c r="D3954" s="1" t="s">
        <v>51</v>
      </c>
      <c r="E3954" s="1" t="s">
        <v>52</v>
      </c>
      <c r="F3954" s="2">
        <v>43044</v>
      </c>
      <c r="G3954">
        <v>154.67635999999999</v>
      </c>
      <c r="H3954">
        <v>10362</v>
      </c>
      <c r="I3954">
        <v>51</v>
      </c>
      <c r="J3954">
        <v>11</v>
      </c>
      <c r="K3954">
        <v>4848</v>
      </c>
      <c r="M3954">
        <v>2</v>
      </c>
      <c r="O3954">
        <v>13</v>
      </c>
      <c r="P3954">
        <v>2</v>
      </c>
      <c r="Q3954">
        <v>6</v>
      </c>
      <c r="R3954">
        <v>316.33</v>
      </c>
      <c r="S3954">
        <v>52.72</v>
      </c>
      <c r="T3954">
        <v>154.67635999999999</v>
      </c>
      <c r="U3954">
        <v>0.03</v>
      </c>
      <c r="V3954">
        <v>11.9</v>
      </c>
      <c r="W3954">
        <v>3.03</v>
      </c>
      <c r="X3954">
        <v>77.34</v>
      </c>
      <c r="Y3954">
        <v>2.1373760000000002</v>
      </c>
      <c r="Z3954">
        <v>10362</v>
      </c>
      <c r="AA3954">
        <v>154.67635999999999</v>
      </c>
      <c r="AB3954">
        <v>154.67635999999999</v>
      </c>
      <c r="AC3954">
        <v>51</v>
      </c>
      <c r="AD3954">
        <v>3.9199999999999999E-2</v>
      </c>
      <c r="AE3954">
        <v>11</v>
      </c>
      <c r="AG3954">
        <v>2</v>
      </c>
      <c r="AH3954">
        <v>4848</v>
      </c>
      <c r="AI3954">
        <v>155</v>
      </c>
      <c r="AJ3954">
        <v>51</v>
      </c>
      <c r="AK3954">
        <v>162</v>
      </c>
      <c r="AL3954">
        <v>4848</v>
      </c>
      <c r="AM3954">
        <v>2</v>
      </c>
      <c r="AO3954">
        <v>13</v>
      </c>
      <c r="AP3954">
        <v>2</v>
      </c>
      <c r="AQ3954">
        <v>2</v>
      </c>
      <c r="AR3954">
        <v>6</v>
      </c>
      <c r="AS3954">
        <v>0.49218297625940938</v>
      </c>
      <c r="AT3954">
        <v>11.76470588235294</v>
      </c>
      <c r="AU3954">
        <v>2.040838709677419</v>
      </c>
      <c r="AV3954" s="1" t="s">
        <v>53</v>
      </c>
      <c r="AW3954">
        <f>Facebook[[#This Row],[Total Post Reactions]]+Facebook[[#This Row],[Total Post Shares]]+Facebook[[#This Row],[Page Likes]]</f>
        <v>13</v>
      </c>
      <c r="AX3954" s="1">
        <f>IFERROR((Facebook[[#This Row],[Engagement]]/Facebook[[#This Row],[Reach]])*100,0)</f>
        <v>0.26815181518151815</v>
      </c>
      <c r="AY3954" s="1" t="str">
        <f>TEXT(Facebook[[#This Row],[ReportDate]],"mmmm")</f>
        <v>November</v>
      </c>
    </row>
    <row r="3955" spans="1:51" x14ac:dyDescent="0.55000000000000004">
      <c r="A3955" s="1" t="s">
        <v>102</v>
      </c>
      <c r="B3955" s="1" t="s">
        <v>110</v>
      </c>
      <c r="C3955" s="1" t="s">
        <v>59</v>
      </c>
      <c r="D3955" s="1" t="s">
        <v>111</v>
      </c>
      <c r="E3955" s="1" t="s">
        <v>52</v>
      </c>
      <c r="F3955" s="2">
        <v>43051</v>
      </c>
      <c r="G3955">
        <v>1.54</v>
      </c>
      <c r="H3955">
        <v>230</v>
      </c>
      <c r="K3955">
        <v>224</v>
      </c>
      <c r="M3955">
        <v>1</v>
      </c>
      <c r="O3955">
        <v>1</v>
      </c>
      <c r="T3955">
        <v>1.54</v>
      </c>
      <c r="U3955">
        <v>0.01</v>
      </c>
      <c r="V3955">
        <v>1.54</v>
      </c>
      <c r="Y3955">
        <v>1.026786</v>
      </c>
      <c r="Z3955">
        <v>230</v>
      </c>
      <c r="AA3955">
        <v>1.54</v>
      </c>
      <c r="AB3955">
        <v>1.54</v>
      </c>
      <c r="AG3955">
        <v>1</v>
      </c>
      <c r="AH3955">
        <v>224</v>
      </c>
      <c r="AI3955">
        <v>2</v>
      </c>
      <c r="AK3955">
        <v>-2</v>
      </c>
      <c r="AL3955">
        <v>224</v>
      </c>
      <c r="AM3955">
        <v>1</v>
      </c>
      <c r="AO3955">
        <v>1</v>
      </c>
      <c r="AV3955" s="1" t="s">
        <v>53</v>
      </c>
      <c r="AW3955">
        <f>Facebook[[#This Row],[Total Post Reactions]]+Facebook[[#This Row],[Total Post Shares]]+Facebook[[#This Row],[Page Likes]]</f>
        <v>1</v>
      </c>
      <c r="AX3955" s="1">
        <f>IFERROR((Facebook[[#This Row],[Engagement]]/Facebook[[#This Row],[Reach]])*100,0)</f>
        <v>0.4464285714285714</v>
      </c>
      <c r="AY3955" s="1" t="str">
        <f>TEXT(Facebook[[#This Row],[ReportDate]],"mmmm")</f>
        <v>November</v>
      </c>
    </row>
    <row r="3956" spans="1:51" x14ac:dyDescent="0.55000000000000004">
      <c r="A3956" s="1" t="s">
        <v>112</v>
      </c>
      <c r="B3956" s="1" t="s">
        <v>113</v>
      </c>
      <c r="C3956" s="1" t="s">
        <v>59</v>
      </c>
      <c r="D3956" s="1" t="s">
        <v>111</v>
      </c>
      <c r="E3956" s="1" t="s">
        <v>52</v>
      </c>
      <c r="F3956" s="2">
        <v>43051</v>
      </c>
      <c r="G3956">
        <v>0.56999999999999995</v>
      </c>
      <c r="H3956">
        <v>60</v>
      </c>
      <c r="K3956">
        <v>55</v>
      </c>
      <c r="O3956">
        <v>0</v>
      </c>
      <c r="T3956">
        <v>0.56999999999999995</v>
      </c>
      <c r="U3956">
        <v>0.01</v>
      </c>
      <c r="Y3956">
        <v>1.0909089999999999</v>
      </c>
      <c r="Z3956">
        <v>60</v>
      </c>
      <c r="AA3956">
        <v>0.56999999999999995</v>
      </c>
      <c r="AB3956">
        <v>0.56999999999999995</v>
      </c>
      <c r="AH3956">
        <v>55</v>
      </c>
      <c r="AI3956">
        <v>1</v>
      </c>
      <c r="AK3956">
        <v>-1</v>
      </c>
      <c r="AL3956">
        <v>55</v>
      </c>
      <c r="AO3956">
        <v>0</v>
      </c>
      <c r="AV3956" s="1" t="s">
        <v>53</v>
      </c>
      <c r="AW3956">
        <f>Facebook[[#This Row],[Total Post Reactions]]+Facebook[[#This Row],[Total Post Shares]]+Facebook[[#This Row],[Page Likes]]</f>
        <v>0</v>
      </c>
      <c r="AX3956" s="1">
        <f>IFERROR((Facebook[[#This Row],[Engagement]]/Facebook[[#This Row],[Reach]])*100,0)</f>
        <v>0</v>
      </c>
      <c r="AY3956" s="1" t="str">
        <f>TEXT(Facebook[[#This Row],[ReportDate]],"mmmm")</f>
        <v>November</v>
      </c>
    </row>
    <row r="3957" spans="1:51" x14ac:dyDescent="0.55000000000000004">
      <c r="A3957" s="1" t="s">
        <v>112</v>
      </c>
      <c r="B3957" s="1" t="s">
        <v>110</v>
      </c>
      <c r="C3957" s="1" t="s">
        <v>59</v>
      </c>
      <c r="D3957" s="1" t="s">
        <v>111</v>
      </c>
      <c r="E3957" s="1" t="s">
        <v>52</v>
      </c>
      <c r="F3957" s="2">
        <v>43051</v>
      </c>
      <c r="G3957">
        <v>1.98</v>
      </c>
      <c r="H3957">
        <v>256</v>
      </c>
      <c r="K3957">
        <v>244</v>
      </c>
      <c r="M3957">
        <v>1</v>
      </c>
      <c r="O3957">
        <v>1</v>
      </c>
      <c r="Q3957">
        <v>1</v>
      </c>
      <c r="S3957">
        <v>0</v>
      </c>
      <c r="T3957">
        <v>1.98</v>
      </c>
      <c r="U3957">
        <v>0.01</v>
      </c>
      <c r="V3957">
        <v>1.98</v>
      </c>
      <c r="Y3957">
        <v>1.04918</v>
      </c>
      <c r="Z3957">
        <v>256</v>
      </c>
      <c r="AA3957">
        <v>1.98</v>
      </c>
      <c r="AB3957">
        <v>1.98</v>
      </c>
      <c r="AG3957">
        <v>1</v>
      </c>
      <c r="AH3957">
        <v>244</v>
      </c>
      <c r="AI3957">
        <v>2</v>
      </c>
      <c r="AK3957">
        <v>-2</v>
      </c>
      <c r="AL3957">
        <v>244</v>
      </c>
      <c r="AM3957">
        <v>1</v>
      </c>
      <c r="AO3957">
        <v>1</v>
      </c>
      <c r="AR3957">
        <v>1</v>
      </c>
      <c r="AV3957" s="1" t="s">
        <v>53</v>
      </c>
      <c r="AW3957">
        <f>Facebook[[#This Row],[Total Post Reactions]]+Facebook[[#This Row],[Total Post Shares]]+Facebook[[#This Row],[Page Likes]]</f>
        <v>1</v>
      </c>
      <c r="AX3957" s="1">
        <f>IFERROR((Facebook[[#This Row],[Engagement]]/Facebook[[#This Row],[Reach]])*100,0)</f>
        <v>0.4098360655737705</v>
      </c>
      <c r="AY3957" s="1" t="str">
        <f>TEXT(Facebook[[#This Row],[ReportDate]],"mmmm")</f>
        <v>November</v>
      </c>
    </row>
    <row r="3958" spans="1:51" x14ac:dyDescent="0.55000000000000004">
      <c r="A3958" s="1" t="s">
        <v>177</v>
      </c>
      <c r="B3958" s="1" t="s">
        <v>178</v>
      </c>
      <c r="C3958" s="1" t="s">
        <v>59</v>
      </c>
      <c r="D3958" s="1" t="s">
        <v>179</v>
      </c>
      <c r="E3958" s="1" t="s">
        <v>52</v>
      </c>
      <c r="F3958" s="2">
        <v>43051</v>
      </c>
      <c r="G3958">
        <v>0.33</v>
      </c>
      <c r="H3958">
        <v>34</v>
      </c>
      <c r="K3958">
        <v>29</v>
      </c>
      <c r="O3958">
        <v>0</v>
      </c>
      <c r="T3958">
        <v>0.33</v>
      </c>
      <c r="U3958">
        <v>0.01</v>
      </c>
      <c r="Y3958">
        <v>1.1724140000000001</v>
      </c>
      <c r="Z3958">
        <v>34</v>
      </c>
      <c r="AA3958">
        <v>0.33</v>
      </c>
      <c r="AB3958">
        <v>0.33</v>
      </c>
      <c r="AH3958">
        <v>29</v>
      </c>
      <c r="AI3958">
        <v>0</v>
      </c>
      <c r="AK3958">
        <v>0</v>
      </c>
      <c r="AL3958">
        <v>29</v>
      </c>
      <c r="AO3958">
        <v>0</v>
      </c>
      <c r="AV3958" s="1" t="s">
        <v>53</v>
      </c>
      <c r="AW3958">
        <f>Facebook[[#This Row],[Total Post Reactions]]+Facebook[[#This Row],[Total Post Shares]]+Facebook[[#This Row],[Page Likes]]</f>
        <v>0</v>
      </c>
      <c r="AX3958" s="1">
        <f>IFERROR((Facebook[[#This Row],[Engagement]]/Facebook[[#This Row],[Reach]])*100,0)</f>
        <v>0</v>
      </c>
      <c r="AY3958" s="1" t="str">
        <f>TEXT(Facebook[[#This Row],[ReportDate]],"mmmm")</f>
        <v>November</v>
      </c>
    </row>
    <row r="3959" spans="1:51" x14ac:dyDescent="0.55000000000000004">
      <c r="A3959" s="1" t="s">
        <v>180</v>
      </c>
      <c r="B3959" s="1" t="s">
        <v>178</v>
      </c>
      <c r="C3959" s="1" t="s">
        <v>59</v>
      </c>
      <c r="D3959" s="1" t="s">
        <v>179</v>
      </c>
      <c r="E3959" s="1" t="s">
        <v>52</v>
      </c>
      <c r="F3959" s="2">
        <v>43051</v>
      </c>
      <c r="G3959">
        <v>0.14000000000000001</v>
      </c>
      <c r="H3959">
        <v>15</v>
      </c>
      <c r="K3959">
        <v>13</v>
      </c>
      <c r="O3959">
        <v>0</v>
      </c>
      <c r="T3959">
        <v>0.14000000000000001</v>
      </c>
      <c r="U3959">
        <v>0.01</v>
      </c>
      <c r="Y3959">
        <v>1.1538459999999999</v>
      </c>
      <c r="Z3959">
        <v>15</v>
      </c>
      <c r="AA3959">
        <v>0.14000000000000001</v>
      </c>
      <c r="AB3959">
        <v>0.14000000000000001</v>
      </c>
      <c r="AH3959">
        <v>13</v>
      </c>
      <c r="AI3959">
        <v>0</v>
      </c>
      <c r="AK3959">
        <v>0</v>
      </c>
      <c r="AL3959">
        <v>13</v>
      </c>
      <c r="AO3959">
        <v>0</v>
      </c>
      <c r="AV3959" s="1" t="s">
        <v>53</v>
      </c>
      <c r="AW3959">
        <f>Facebook[[#This Row],[Total Post Reactions]]+Facebook[[#This Row],[Total Post Shares]]+Facebook[[#This Row],[Page Likes]]</f>
        <v>0</v>
      </c>
      <c r="AX3959" s="1">
        <f>IFERROR((Facebook[[#This Row],[Engagement]]/Facebook[[#This Row],[Reach]])*100,0)</f>
        <v>0</v>
      </c>
      <c r="AY3959" s="1" t="str">
        <f>TEXT(Facebook[[#This Row],[ReportDate]],"mmmm")</f>
        <v>November</v>
      </c>
    </row>
    <row r="3960" spans="1:51" x14ac:dyDescent="0.55000000000000004">
      <c r="A3960" s="1" t="s">
        <v>181</v>
      </c>
      <c r="B3960" s="1" t="s">
        <v>178</v>
      </c>
      <c r="C3960" s="1" t="s">
        <v>59</v>
      </c>
      <c r="D3960" s="1" t="s">
        <v>179</v>
      </c>
      <c r="E3960" s="1" t="s">
        <v>52</v>
      </c>
      <c r="F3960" s="2">
        <v>43051</v>
      </c>
      <c r="G3960">
        <v>0.72</v>
      </c>
      <c r="H3960">
        <v>68</v>
      </c>
      <c r="K3960">
        <v>57</v>
      </c>
      <c r="O3960">
        <v>0</v>
      </c>
      <c r="T3960">
        <v>0.72</v>
      </c>
      <c r="U3960">
        <v>0.01</v>
      </c>
      <c r="Y3960">
        <v>1.192982</v>
      </c>
      <c r="Z3960">
        <v>68</v>
      </c>
      <c r="AA3960">
        <v>0.72</v>
      </c>
      <c r="AB3960">
        <v>0.72</v>
      </c>
      <c r="AH3960">
        <v>57</v>
      </c>
      <c r="AI3960">
        <v>1</v>
      </c>
      <c r="AK3960">
        <v>-1</v>
      </c>
      <c r="AL3960">
        <v>57</v>
      </c>
      <c r="AO3960">
        <v>0</v>
      </c>
      <c r="AV3960" s="1" t="s">
        <v>53</v>
      </c>
      <c r="AW3960">
        <f>Facebook[[#This Row],[Total Post Reactions]]+Facebook[[#This Row],[Total Post Shares]]+Facebook[[#This Row],[Page Likes]]</f>
        <v>0</v>
      </c>
      <c r="AX3960" s="1">
        <f>IFERROR((Facebook[[#This Row],[Engagement]]/Facebook[[#This Row],[Reach]])*100,0)</f>
        <v>0</v>
      </c>
      <c r="AY3960" s="1" t="str">
        <f>TEXT(Facebook[[#This Row],[ReportDate]],"mmmm")</f>
        <v>November</v>
      </c>
    </row>
    <row r="3961" spans="1:51" x14ac:dyDescent="0.55000000000000004">
      <c r="A3961" s="1" t="s">
        <v>177</v>
      </c>
      <c r="B3961" s="1" t="s">
        <v>182</v>
      </c>
      <c r="C3961" s="1" t="s">
        <v>59</v>
      </c>
      <c r="D3961" s="1" t="s">
        <v>179</v>
      </c>
      <c r="E3961" s="1" t="s">
        <v>52</v>
      </c>
      <c r="F3961" s="2">
        <v>43051</v>
      </c>
      <c r="G3961">
        <v>1.1097049999999999</v>
      </c>
      <c r="H3961">
        <v>107</v>
      </c>
      <c r="K3961">
        <v>99</v>
      </c>
      <c r="O3961">
        <v>0</v>
      </c>
      <c r="T3961">
        <v>1.1097049999999999</v>
      </c>
      <c r="U3961">
        <v>0.01</v>
      </c>
      <c r="Y3961">
        <v>1.080808</v>
      </c>
      <c r="Z3961">
        <v>107</v>
      </c>
      <c r="AA3961">
        <v>1.1097049999999999</v>
      </c>
      <c r="AB3961">
        <v>1.1097049999999999</v>
      </c>
      <c r="AH3961">
        <v>99</v>
      </c>
      <c r="AI3961">
        <v>1</v>
      </c>
      <c r="AK3961">
        <v>-1</v>
      </c>
      <c r="AL3961">
        <v>99</v>
      </c>
      <c r="AO3961">
        <v>0</v>
      </c>
      <c r="AV3961" s="1" t="s">
        <v>53</v>
      </c>
      <c r="AW3961">
        <f>Facebook[[#This Row],[Total Post Reactions]]+Facebook[[#This Row],[Total Post Shares]]+Facebook[[#This Row],[Page Likes]]</f>
        <v>0</v>
      </c>
      <c r="AX3961" s="1">
        <f>IFERROR((Facebook[[#This Row],[Engagement]]/Facebook[[#This Row],[Reach]])*100,0)</f>
        <v>0</v>
      </c>
      <c r="AY3961" s="1" t="str">
        <f>TEXT(Facebook[[#This Row],[ReportDate]],"mmmm")</f>
        <v>November</v>
      </c>
    </row>
    <row r="3962" spans="1:51" x14ac:dyDescent="0.55000000000000004">
      <c r="A3962" s="1" t="s">
        <v>180</v>
      </c>
      <c r="B3962" s="1" t="s">
        <v>182</v>
      </c>
      <c r="C3962" s="1" t="s">
        <v>59</v>
      </c>
      <c r="D3962" s="1" t="s">
        <v>179</v>
      </c>
      <c r="E3962" s="1" t="s">
        <v>52</v>
      </c>
      <c r="F3962" s="2">
        <v>43051</v>
      </c>
      <c r="G3962">
        <v>0.38</v>
      </c>
      <c r="H3962">
        <v>66</v>
      </c>
      <c r="K3962">
        <v>61</v>
      </c>
      <c r="O3962">
        <v>0</v>
      </c>
      <c r="T3962">
        <v>0.38</v>
      </c>
      <c r="U3962">
        <v>0.01</v>
      </c>
      <c r="Y3962">
        <v>1.0819669999999999</v>
      </c>
      <c r="Z3962">
        <v>66</v>
      </c>
      <c r="AA3962">
        <v>0.38</v>
      </c>
      <c r="AB3962">
        <v>0.38</v>
      </c>
      <c r="AH3962">
        <v>61</v>
      </c>
      <c r="AI3962">
        <v>0</v>
      </c>
      <c r="AK3962">
        <v>0</v>
      </c>
      <c r="AL3962">
        <v>61</v>
      </c>
      <c r="AO3962">
        <v>0</v>
      </c>
      <c r="AV3962" s="1" t="s">
        <v>53</v>
      </c>
      <c r="AW3962">
        <f>Facebook[[#This Row],[Total Post Reactions]]+Facebook[[#This Row],[Total Post Shares]]+Facebook[[#This Row],[Page Likes]]</f>
        <v>0</v>
      </c>
      <c r="AX3962" s="1">
        <f>IFERROR((Facebook[[#This Row],[Engagement]]/Facebook[[#This Row],[Reach]])*100,0)</f>
        <v>0</v>
      </c>
      <c r="AY3962" s="1" t="str">
        <f>TEXT(Facebook[[#This Row],[ReportDate]],"mmmm")</f>
        <v>November</v>
      </c>
    </row>
    <row r="3963" spans="1:51" x14ac:dyDescent="0.55000000000000004">
      <c r="A3963" s="1" t="s">
        <v>183</v>
      </c>
      <c r="B3963" s="1" t="s">
        <v>182</v>
      </c>
      <c r="C3963" s="1" t="s">
        <v>59</v>
      </c>
      <c r="D3963" s="1" t="s">
        <v>179</v>
      </c>
      <c r="E3963" s="1" t="s">
        <v>52</v>
      </c>
      <c r="F3963" s="2">
        <v>43051</v>
      </c>
      <c r="G3963">
        <v>2.008966</v>
      </c>
      <c r="H3963">
        <v>203</v>
      </c>
      <c r="K3963">
        <v>183</v>
      </c>
      <c r="O3963">
        <v>0</v>
      </c>
      <c r="T3963">
        <v>2.008966</v>
      </c>
      <c r="U3963">
        <v>0.01</v>
      </c>
      <c r="Y3963">
        <v>1.1092900000000001</v>
      </c>
      <c r="Z3963">
        <v>203</v>
      </c>
      <c r="AA3963">
        <v>2.008966</v>
      </c>
      <c r="AB3963">
        <v>2.008966</v>
      </c>
      <c r="AH3963">
        <v>183</v>
      </c>
      <c r="AI3963">
        <v>2</v>
      </c>
      <c r="AK3963">
        <v>-2</v>
      </c>
      <c r="AL3963">
        <v>183</v>
      </c>
      <c r="AO3963">
        <v>0</v>
      </c>
      <c r="AV3963" s="1" t="s">
        <v>53</v>
      </c>
      <c r="AW3963">
        <f>Facebook[[#This Row],[Total Post Reactions]]+Facebook[[#This Row],[Total Post Shares]]+Facebook[[#This Row],[Page Likes]]</f>
        <v>0</v>
      </c>
      <c r="AX3963" s="1">
        <f>IFERROR((Facebook[[#This Row],[Engagement]]/Facebook[[#This Row],[Reach]])*100,0)</f>
        <v>0</v>
      </c>
      <c r="AY3963" s="1" t="str">
        <f>TEXT(Facebook[[#This Row],[ReportDate]],"mmmm")</f>
        <v>November</v>
      </c>
    </row>
    <row r="3964" spans="1:51" x14ac:dyDescent="0.55000000000000004">
      <c r="A3964" s="1" t="s">
        <v>181</v>
      </c>
      <c r="B3964" s="1" t="s">
        <v>182</v>
      </c>
      <c r="C3964" s="1" t="s">
        <v>59</v>
      </c>
      <c r="D3964" s="1" t="s">
        <v>179</v>
      </c>
      <c r="E3964" s="1" t="s">
        <v>52</v>
      </c>
      <c r="F3964" s="2">
        <v>43051</v>
      </c>
      <c r="G3964">
        <v>0.53824300000000003</v>
      </c>
      <c r="H3964">
        <v>52</v>
      </c>
      <c r="K3964">
        <v>48</v>
      </c>
      <c r="O3964">
        <v>0</v>
      </c>
      <c r="T3964">
        <v>0.53824300000000003</v>
      </c>
      <c r="U3964">
        <v>0.01</v>
      </c>
      <c r="Y3964">
        <v>1.0833330000000001</v>
      </c>
      <c r="Z3964">
        <v>52</v>
      </c>
      <c r="AA3964">
        <v>0.53824300000000003</v>
      </c>
      <c r="AB3964">
        <v>0.53824300000000003</v>
      </c>
      <c r="AH3964">
        <v>48</v>
      </c>
      <c r="AI3964">
        <v>1</v>
      </c>
      <c r="AK3964">
        <v>-1</v>
      </c>
      <c r="AL3964">
        <v>48</v>
      </c>
      <c r="AO3964">
        <v>0</v>
      </c>
      <c r="AV3964" s="1" t="s">
        <v>53</v>
      </c>
      <c r="AW3964">
        <f>Facebook[[#This Row],[Total Post Reactions]]+Facebook[[#This Row],[Total Post Shares]]+Facebook[[#This Row],[Page Likes]]</f>
        <v>0</v>
      </c>
      <c r="AX3964" s="1">
        <f>IFERROR((Facebook[[#This Row],[Engagement]]/Facebook[[#This Row],[Reach]])*100,0)</f>
        <v>0</v>
      </c>
      <c r="AY3964" s="1" t="str">
        <f>TEXT(Facebook[[#This Row],[ReportDate]],"mmmm")</f>
        <v>November</v>
      </c>
    </row>
    <row r="3965" spans="1:51" x14ac:dyDescent="0.55000000000000004">
      <c r="A3965" s="1" t="s">
        <v>177</v>
      </c>
      <c r="B3965" s="1" t="s">
        <v>184</v>
      </c>
      <c r="C3965" s="1" t="s">
        <v>59</v>
      </c>
      <c r="D3965" s="1" t="s">
        <v>179</v>
      </c>
      <c r="E3965" s="1" t="s">
        <v>52</v>
      </c>
      <c r="F3965" s="2">
        <v>43051</v>
      </c>
      <c r="G3965">
        <v>0.8</v>
      </c>
      <c r="H3965">
        <v>49</v>
      </c>
      <c r="K3965">
        <v>48</v>
      </c>
      <c r="O3965">
        <v>0</v>
      </c>
      <c r="T3965">
        <v>0.8</v>
      </c>
      <c r="U3965">
        <v>0.02</v>
      </c>
      <c r="Y3965">
        <v>1.0208330000000001</v>
      </c>
      <c r="Z3965">
        <v>49</v>
      </c>
      <c r="AA3965">
        <v>0.8</v>
      </c>
      <c r="AB3965">
        <v>0.8</v>
      </c>
      <c r="AH3965">
        <v>48</v>
      </c>
      <c r="AI3965">
        <v>1</v>
      </c>
      <c r="AK3965">
        <v>-1</v>
      </c>
      <c r="AL3965">
        <v>48</v>
      </c>
      <c r="AO3965">
        <v>0</v>
      </c>
      <c r="AV3965" s="1" t="s">
        <v>53</v>
      </c>
      <c r="AW3965">
        <f>Facebook[[#This Row],[Total Post Reactions]]+Facebook[[#This Row],[Total Post Shares]]+Facebook[[#This Row],[Page Likes]]</f>
        <v>0</v>
      </c>
      <c r="AX3965" s="1">
        <f>IFERROR((Facebook[[#This Row],[Engagement]]/Facebook[[#This Row],[Reach]])*100,0)</f>
        <v>0</v>
      </c>
      <c r="AY3965" s="1" t="str">
        <f>TEXT(Facebook[[#This Row],[ReportDate]],"mmmm")</f>
        <v>November</v>
      </c>
    </row>
    <row r="3966" spans="1:51" x14ac:dyDescent="0.55000000000000004">
      <c r="A3966" s="1" t="s">
        <v>180</v>
      </c>
      <c r="B3966" s="1" t="s">
        <v>184</v>
      </c>
      <c r="C3966" s="1" t="s">
        <v>59</v>
      </c>
      <c r="D3966" s="1" t="s">
        <v>179</v>
      </c>
      <c r="E3966" s="1" t="s">
        <v>52</v>
      </c>
      <c r="F3966" s="2">
        <v>43051</v>
      </c>
      <c r="G3966">
        <v>0.37</v>
      </c>
      <c r="H3966">
        <v>38</v>
      </c>
      <c r="K3966">
        <v>34</v>
      </c>
      <c r="O3966">
        <v>0</v>
      </c>
      <c r="T3966">
        <v>0.37</v>
      </c>
      <c r="U3966">
        <v>0.01</v>
      </c>
      <c r="Y3966">
        <v>1.1176470000000001</v>
      </c>
      <c r="Z3966">
        <v>38</v>
      </c>
      <c r="AA3966">
        <v>0.37</v>
      </c>
      <c r="AB3966">
        <v>0.37</v>
      </c>
      <c r="AH3966">
        <v>34</v>
      </c>
      <c r="AI3966">
        <v>0</v>
      </c>
      <c r="AK3966">
        <v>0</v>
      </c>
      <c r="AL3966">
        <v>34</v>
      </c>
      <c r="AO3966">
        <v>0</v>
      </c>
      <c r="AV3966" s="1" t="s">
        <v>53</v>
      </c>
      <c r="AW3966">
        <f>Facebook[[#This Row],[Total Post Reactions]]+Facebook[[#This Row],[Total Post Shares]]+Facebook[[#This Row],[Page Likes]]</f>
        <v>0</v>
      </c>
      <c r="AX3966" s="1">
        <f>IFERROR((Facebook[[#This Row],[Engagement]]/Facebook[[#This Row],[Reach]])*100,0)</f>
        <v>0</v>
      </c>
      <c r="AY3966" s="1" t="str">
        <f>TEXT(Facebook[[#This Row],[ReportDate]],"mmmm")</f>
        <v>November</v>
      </c>
    </row>
    <row r="3967" spans="1:51" x14ac:dyDescent="0.55000000000000004">
      <c r="A3967" s="1" t="s">
        <v>183</v>
      </c>
      <c r="B3967" s="1" t="s">
        <v>184</v>
      </c>
      <c r="C3967" s="1" t="s">
        <v>59</v>
      </c>
      <c r="D3967" s="1" t="s">
        <v>179</v>
      </c>
      <c r="E3967" s="1" t="s">
        <v>52</v>
      </c>
      <c r="F3967" s="2">
        <v>43051</v>
      </c>
      <c r="G3967">
        <v>0.27</v>
      </c>
      <c r="H3967">
        <v>26</v>
      </c>
      <c r="K3967">
        <v>26</v>
      </c>
      <c r="O3967">
        <v>0</v>
      </c>
      <c r="T3967">
        <v>0.27</v>
      </c>
      <c r="U3967">
        <v>0.01</v>
      </c>
      <c r="Y3967">
        <v>1</v>
      </c>
      <c r="Z3967">
        <v>26</v>
      </c>
      <c r="AA3967">
        <v>0.27</v>
      </c>
      <c r="AB3967">
        <v>0.27</v>
      </c>
      <c r="AH3967">
        <v>26</v>
      </c>
      <c r="AI3967">
        <v>0</v>
      </c>
      <c r="AK3967">
        <v>0</v>
      </c>
      <c r="AL3967">
        <v>26</v>
      </c>
      <c r="AO3967">
        <v>0</v>
      </c>
      <c r="AV3967" s="1" t="s">
        <v>53</v>
      </c>
      <c r="AW3967">
        <f>Facebook[[#This Row],[Total Post Reactions]]+Facebook[[#This Row],[Total Post Shares]]+Facebook[[#This Row],[Page Likes]]</f>
        <v>0</v>
      </c>
      <c r="AX3967" s="1">
        <f>IFERROR((Facebook[[#This Row],[Engagement]]/Facebook[[#This Row],[Reach]])*100,0)</f>
        <v>0</v>
      </c>
      <c r="AY3967" s="1" t="str">
        <f>TEXT(Facebook[[#This Row],[ReportDate]],"mmmm")</f>
        <v>November</v>
      </c>
    </row>
    <row r="3968" spans="1:51" x14ac:dyDescent="0.55000000000000004">
      <c r="A3968" s="1" t="s">
        <v>181</v>
      </c>
      <c r="B3968" s="1" t="s">
        <v>184</v>
      </c>
      <c r="C3968" s="1" t="s">
        <v>59</v>
      </c>
      <c r="D3968" s="1" t="s">
        <v>179</v>
      </c>
      <c r="E3968" s="1" t="s">
        <v>52</v>
      </c>
      <c r="F3968" s="2">
        <v>43051</v>
      </c>
      <c r="G3968">
        <v>0.93</v>
      </c>
      <c r="H3968">
        <v>63</v>
      </c>
      <c r="K3968">
        <v>58</v>
      </c>
      <c r="O3968">
        <v>0</v>
      </c>
      <c r="T3968">
        <v>0.93</v>
      </c>
      <c r="U3968">
        <v>0.02</v>
      </c>
      <c r="Y3968">
        <v>1.0862069999999999</v>
      </c>
      <c r="Z3968">
        <v>63</v>
      </c>
      <c r="AA3968">
        <v>0.93</v>
      </c>
      <c r="AB3968">
        <v>0.93</v>
      </c>
      <c r="AH3968">
        <v>58</v>
      </c>
      <c r="AI3968">
        <v>1</v>
      </c>
      <c r="AK3968">
        <v>-1</v>
      </c>
      <c r="AL3968">
        <v>58</v>
      </c>
      <c r="AO3968">
        <v>0</v>
      </c>
      <c r="AV3968" s="1" t="s">
        <v>53</v>
      </c>
      <c r="AW3968">
        <f>Facebook[[#This Row],[Total Post Reactions]]+Facebook[[#This Row],[Total Post Shares]]+Facebook[[#This Row],[Page Likes]]</f>
        <v>0</v>
      </c>
      <c r="AX3968" s="1">
        <f>IFERROR((Facebook[[#This Row],[Engagement]]/Facebook[[#This Row],[Reach]])*100,0)</f>
        <v>0</v>
      </c>
      <c r="AY3968" s="1" t="str">
        <f>TEXT(Facebook[[#This Row],[ReportDate]],"mmmm")</f>
        <v>November</v>
      </c>
    </row>
    <row r="3969" spans="1:51" x14ac:dyDescent="0.55000000000000004">
      <c r="A3969" s="1" t="s">
        <v>177</v>
      </c>
      <c r="B3969" s="1" t="s">
        <v>185</v>
      </c>
      <c r="C3969" s="1" t="s">
        <v>59</v>
      </c>
      <c r="D3969" s="1" t="s">
        <v>179</v>
      </c>
      <c r="E3969" s="1" t="s">
        <v>52</v>
      </c>
      <c r="F3969" s="2">
        <v>43051</v>
      </c>
      <c r="G3969">
        <v>1.42</v>
      </c>
      <c r="H3969">
        <v>146</v>
      </c>
      <c r="K3969">
        <v>139</v>
      </c>
      <c r="O3969">
        <v>0</v>
      </c>
      <c r="T3969">
        <v>1.42</v>
      </c>
      <c r="U3969">
        <v>0.01</v>
      </c>
      <c r="Y3969">
        <v>1.05036</v>
      </c>
      <c r="Z3969">
        <v>146</v>
      </c>
      <c r="AA3969">
        <v>1.42</v>
      </c>
      <c r="AB3969">
        <v>1.42</v>
      </c>
      <c r="AH3969">
        <v>139</v>
      </c>
      <c r="AI3969">
        <v>1</v>
      </c>
      <c r="AK3969">
        <v>-1</v>
      </c>
      <c r="AL3969">
        <v>139</v>
      </c>
      <c r="AO3969">
        <v>0</v>
      </c>
      <c r="AV3969" s="1" t="s">
        <v>53</v>
      </c>
      <c r="AW3969">
        <f>Facebook[[#This Row],[Total Post Reactions]]+Facebook[[#This Row],[Total Post Shares]]+Facebook[[#This Row],[Page Likes]]</f>
        <v>0</v>
      </c>
      <c r="AX3969" s="1">
        <f>IFERROR((Facebook[[#This Row],[Engagement]]/Facebook[[#This Row],[Reach]])*100,0)</f>
        <v>0</v>
      </c>
      <c r="AY3969" s="1" t="str">
        <f>TEXT(Facebook[[#This Row],[ReportDate]],"mmmm")</f>
        <v>November</v>
      </c>
    </row>
    <row r="3970" spans="1:51" x14ac:dyDescent="0.55000000000000004">
      <c r="A3970" s="1" t="s">
        <v>180</v>
      </c>
      <c r="B3970" s="1" t="s">
        <v>185</v>
      </c>
      <c r="C3970" s="1" t="s">
        <v>59</v>
      </c>
      <c r="D3970" s="1" t="s">
        <v>179</v>
      </c>
      <c r="E3970" s="1" t="s">
        <v>52</v>
      </c>
      <c r="F3970" s="2">
        <v>43051</v>
      </c>
      <c r="G3970">
        <v>0.91</v>
      </c>
      <c r="H3970">
        <v>100</v>
      </c>
      <c r="K3970">
        <v>97</v>
      </c>
      <c r="O3970">
        <v>0</v>
      </c>
      <c r="T3970">
        <v>0.91</v>
      </c>
      <c r="U3970">
        <v>0.01</v>
      </c>
      <c r="Y3970">
        <v>1.0309280000000001</v>
      </c>
      <c r="Z3970">
        <v>100</v>
      </c>
      <c r="AA3970">
        <v>0.91</v>
      </c>
      <c r="AB3970">
        <v>0.91</v>
      </c>
      <c r="AH3970">
        <v>97</v>
      </c>
      <c r="AI3970">
        <v>1</v>
      </c>
      <c r="AK3970">
        <v>-1</v>
      </c>
      <c r="AL3970">
        <v>97</v>
      </c>
      <c r="AO3970">
        <v>0</v>
      </c>
      <c r="AV3970" s="1" t="s">
        <v>53</v>
      </c>
      <c r="AW3970">
        <f>Facebook[[#This Row],[Total Post Reactions]]+Facebook[[#This Row],[Total Post Shares]]+Facebook[[#This Row],[Page Likes]]</f>
        <v>0</v>
      </c>
      <c r="AX3970" s="1">
        <f>IFERROR((Facebook[[#This Row],[Engagement]]/Facebook[[#This Row],[Reach]])*100,0)</f>
        <v>0</v>
      </c>
      <c r="AY3970" s="1" t="str">
        <f>TEXT(Facebook[[#This Row],[ReportDate]],"mmmm")</f>
        <v>November</v>
      </c>
    </row>
    <row r="3971" spans="1:51" x14ac:dyDescent="0.55000000000000004">
      <c r="A3971" s="1" t="s">
        <v>177</v>
      </c>
      <c r="B3971" s="1" t="s">
        <v>186</v>
      </c>
      <c r="C3971" s="1" t="s">
        <v>59</v>
      </c>
      <c r="D3971" s="1" t="s">
        <v>179</v>
      </c>
      <c r="E3971" s="1" t="s">
        <v>52</v>
      </c>
      <c r="F3971" s="2">
        <v>43051</v>
      </c>
      <c r="G3971">
        <v>0.09</v>
      </c>
      <c r="H3971">
        <v>12</v>
      </c>
      <c r="K3971">
        <v>11</v>
      </c>
      <c r="O3971">
        <v>0</v>
      </c>
      <c r="T3971">
        <v>0.09</v>
      </c>
      <c r="U3971">
        <v>0.01</v>
      </c>
      <c r="Y3971">
        <v>1.0909089999999999</v>
      </c>
      <c r="Z3971">
        <v>12</v>
      </c>
      <c r="AA3971">
        <v>0.09</v>
      </c>
      <c r="AB3971">
        <v>0.09</v>
      </c>
      <c r="AH3971">
        <v>11</v>
      </c>
      <c r="AI3971">
        <v>0</v>
      </c>
      <c r="AK3971">
        <v>0</v>
      </c>
      <c r="AL3971">
        <v>11</v>
      </c>
      <c r="AO3971">
        <v>0</v>
      </c>
      <c r="AV3971" s="1" t="s">
        <v>53</v>
      </c>
      <c r="AW3971">
        <f>Facebook[[#This Row],[Total Post Reactions]]+Facebook[[#This Row],[Total Post Shares]]+Facebook[[#This Row],[Page Likes]]</f>
        <v>0</v>
      </c>
      <c r="AX3971" s="1">
        <f>IFERROR((Facebook[[#This Row],[Engagement]]/Facebook[[#This Row],[Reach]])*100,0)</f>
        <v>0</v>
      </c>
      <c r="AY3971" s="1" t="str">
        <f>TEXT(Facebook[[#This Row],[ReportDate]],"mmmm")</f>
        <v>November</v>
      </c>
    </row>
    <row r="3972" spans="1:51" x14ac:dyDescent="0.55000000000000004">
      <c r="A3972" s="1" t="s">
        <v>180</v>
      </c>
      <c r="B3972" s="1" t="s">
        <v>186</v>
      </c>
      <c r="C3972" s="1" t="s">
        <v>59</v>
      </c>
      <c r="D3972" s="1" t="s">
        <v>179</v>
      </c>
      <c r="E3972" s="1" t="s">
        <v>52</v>
      </c>
      <c r="F3972" s="2">
        <v>43051</v>
      </c>
      <c r="G3972">
        <v>0.15</v>
      </c>
      <c r="H3972">
        <v>17</v>
      </c>
      <c r="K3972">
        <v>16</v>
      </c>
      <c r="O3972">
        <v>0</v>
      </c>
      <c r="T3972">
        <v>0.15</v>
      </c>
      <c r="U3972">
        <v>0.01</v>
      </c>
      <c r="Y3972">
        <v>1.0625</v>
      </c>
      <c r="Z3972">
        <v>17</v>
      </c>
      <c r="AA3972">
        <v>0.15</v>
      </c>
      <c r="AB3972">
        <v>0.15</v>
      </c>
      <c r="AH3972">
        <v>16</v>
      </c>
      <c r="AI3972">
        <v>0</v>
      </c>
      <c r="AK3972">
        <v>0</v>
      </c>
      <c r="AL3972">
        <v>16</v>
      </c>
      <c r="AO3972">
        <v>0</v>
      </c>
      <c r="AV3972" s="1" t="s">
        <v>53</v>
      </c>
      <c r="AW3972">
        <f>Facebook[[#This Row],[Total Post Reactions]]+Facebook[[#This Row],[Total Post Shares]]+Facebook[[#This Row],[Page Likes]]</f>
        <v>0</v>
      </c>
      <c r="AX3972" s="1">
        <f>IFERROR((Facebook[[#This Row],[Engagement]]/Facebook[[#This Row],[Reach]])*100,0)</f>
        <v>0</v>
      </c>
      <c r="AY3972" s="1" t="str">
        <f>TEXT(Facebook[[#This Row],[ReportDate]],"mmmm")</f>
        <v>November</v>
      </c>
    </row>
    <row r="3973" spans="1:51" x14ac:dyDescent="0.55000000000000004">
      <c r="A3973" s="1" t="s">
        <v>183</v>
      </c>
      <c r="B3973" s="1" t="s">
        <v>186</v>
      </c>
      <c r="C3973" s="1" t="s">
        <v>59</v>
      </c>
      <c r="D3973" s="1" t="s">
        <v>179</v>
      </c>
      <c r="E3973" s="1" t="s">
        <v>52</v>
      </c>
      <c r="F3973" s="2">
        <v>43051</v>
      </c>
      <c r="G3973">
        <v>1.5</v>
      </c>
      <c r="H3973">
        <v>133</v>
      </c>
      <c r="K3973">
        <v>124</v>
      </c>
      <c r="O3973">
        <v>0</v>
      </c>
      <c r="T3973">
        <v>1.5</v>
      </c>
      <c r="U3973">
        <v>0.01</v>
      </c>
      <c r="Y3973">
        <v>1.072581</v>
      </c>
      <c r="Z3973">
        <v>133</v>
      </c>
      <c r="AA3973">
        <v>1.5</v>
      </c>
      <c r="AB3973">
        <v>1.5</v>
      </c>
      <c r="AH3973">
        <v>124</v>
      </c>
      <c r="AI3973">
        <v>2</v>
      </c>
      <c r="AK3973">
        <v>-2</v>
      </c>
      <c r="AL3973">
        <v>124</v>
      </c>
      <c r="AO3973">
        <v>0</v>
      </c>
      <c r="AV3973" s="1" t="s">
        <v>53</v>
      </c>
      <c r="AW3973">
        <f>Facebook[[#This Row],[Total Post Reactions]]+Facebook[[#This Row],[Total Post Shares]]+Facebook[[#This Row],[Page Likes]]</f>
        <v>0</v>
      </c>
      <c r="AX3973" s="1">
        <f>IFERROR((Facebook[[#This Row],[Engagement]]/Facebook[[#This Row],[Reach]])*100,0)</f>
        <v>0</v>
      </c>
      <c r="AY3973" s="1" t="str">
        <f>TEXT(Facebook[[#This Row],[ReportDate]],"mmmm")</f>
        <v>November</v>
      </c>
    </row>
    <row r="3974" spans="1:51" x14ac:dyDescent="0.55000000000000004">
      <c r="A3974" s="1" t="s">
        <v>181</v>
      </c>
      <c r="B3974" s="1" t="s">
        <v>186</v>
      </c>
      <c r="C3974" s="1" t="s">
        <v>59</v>
      </c>
      <c r="D3974" s="1" t="s">
        <v>179</v>
      </c>
      <c r="E3974" s="1" t="s">
        <v>52</v>
      </c>
      <c r="F3974" s="2">
        <v>43051</v>
      </c>
      <c r="G3974">
        <v>0.7</v>
      </c>
      <c r="H3974">
        <v>68</v>
      </c>
      <c r="K3974">
        <v>66</v>
      </c>
      <c r="O3974">
        <v>0</v>
      </c>
      <c r="T3974">
        <v>0.7</v>
      </c>
      <c r="U3974">
        <v>0.01</v>
      </c>
      <c r="Y3974">
        <v>1.030303</v>
      </c>
      <c r="Z3974">
        <v>68</v>
      </c>
      <c r="AA3974">
        <v>0.7</v>
      </c>
      <c r="AB3974">
        <v>0.7</v>
      </c>
      <c r="AH3974">
        <v>66</v>
      </c>
      <c r="AI3974">
        <v>1</v>
      </c>
      <c r="AK3974">
        <v>-1</v>
      </c>
      <c r="AL3974">
        <v>66</v>
      </c>
      <c r="AO3974">
        <v>0</v>
      </c>
      <c r="AV3974" s="1" t="s">
        <v>53</v>
      </c>
      <c r="AW3974">
        <f>Facebook[[#This Row],[Total Post Reactions]]+Facebook[[#This Row],[Total Post Shares]]+Facebook[[#This Row],[Page Likes]]</f>
        <v>0</v>
      </c>
      <c r="AX3974" s="1">
        <f>IFERROR((Facebook[[#This Row],[Engagement]]/Facebook[[#This Row],[Reach]])*100,0)</f>
        <v>0</v>
      </c>
      <c r="AY3974" s="1" t="str">
        <f>TEXT(Facebook[[#This Row],[ReportDate]],"mmmm")</f>
        <v>November</v>
      </c>
    </row>
    <row r="3975" spans="1:51" x14ac:dyDescent="0.55000000000000004">
      <c r="A3975" s="1" t="s">
        <v>177</v>
      </c>
      <c r="B3975" s="1" t="s">
        <v>187</v>
      </c>
      <c r="C3975" s="1" t="s">
        <v>59</v>
      </c>
      <c r="D3975" s="1" t="s">
        <v>179</v>
      </c>
      <c r="E3975" s="1" t="s">
        <v>52</v>
      </c>
      <c r="F3975" s="2">
        <v>43051</v>
      </c>
      <c r="G3975">
        <v>0.21</v>
      </c>
      <c r="H3975">
        <v>5</v>
      </c>
      <c r="K3975">
        <v>4</v>
      </c>
      <c r="O3975">
        <v>0</v>
      </c>
      <c r="T3975">
        <v>0.21</v>
      </c>
      <c r="U3975">
        <v>0.05</v>
      </c>
      <c r="Y3975">
        <v>1.25</v>
      </c>
      <c r="Z3975">
        <v>5</v>
      </c>
      <c r="AA3975">
        <v>0.21</v>
      </c>
      <c r="AB3975">
        <v>0.21</v>
      </c>
      <c r="AH3975">
        <v>4</v>
      </c>
      <c r="AI3975">
        <v>0</v>
      </c>
      <c r="AK3975">
        <v>0</v>
      </c>
      <c r="AL3975">
        <v>4</v>
      </c>
      <c r="AO3975">
        <v>0</v>
      </c>
      <c r="AV3975" s="1" t="s">
        <v>53</v>
      </c>
      <c r="AW3975">
        <f>Facebook[[#This Row],[Total Post Reactions]]+Facebook[[#This Row],[Total Post Shares]]+Facebook[[#This Row],[Page Likes]]</f>
        <v>0</v>
      </c>
      <c r="AX3975" s="1">
        <f>IFERROR((Facebook[[#This Row],[Engagement]]/Facebook[[#This Row],[Reach]])*100,0)</f>
        <v>0</v>
      </c>
      <c r="AY3975" s="1" t="str">
        <f>TEXT(Facebook[[#This Row],[ReportDate]],"mmmm")</f>
        <v>November</v>
      </c>
    </row>
    <row r="3976" spans="1:51" x14ac:dyDescent="0.55000000000000004">
      <c r="A3976" s="1" t="s">
        <v>180</v>
      </c>
      <c r="B3976" s="1" t="s">
        <v>187</v>
      </c>
      <c r="C3976" s="1" t="s">
        <v>59</v>
      </c>
      <c r="D3976" s="1" t="s">
        <v>179</v>
      </c>
      <c r="E3976" s="1" t="s">
        <v>52</v>
      </c>
      <c r="F3976" s="2">
        <v>43051</v>
      </c>
      <c r="G3976">
        <v>0.17</v>
      </c>
      <c r="H3976">
        <v>9</v>
      </c>
      <c r="K3976">
        <v>6</v>
      </c>
      <c r="O3976">
        <v>0</v>
      </c>
      <c r="T3976">
        <v>0.17</v>
      </c>
      <c r="U3976">
        <v>0.03</v>
      </c>
      <c r="Y3976">
        <v>1.5</v>
      </c>
      <c r="Z3976">
        <v>9</v>
      </c>
      <c r="AA3976">
        <v>0.17</v>
      </c>
      <c r="AB3976">
        <v>0.17</v>
      </c>
      <c r="AH3976">
        <v>6</v>
      </c>
      <c r="AI3976">
        <v>0</v>
      </c>
      <c r="AK3976">
        <v>0</v>
      </c>
      <c r="AL3976">
        <v>6</v>
      </c>
      <c r="AO3976">
        <v>0</v>
      </c>
      <c r="AV3976" s="1" t="s">
        <v>53</v>
      </c>
      <c r="AW3976">
        <f>Facebook[[#This Row],[Total Post Reactions]]+Facebook[[#This Row],[Total Post Shares]]+Facebook[[#This Row],[Page Likes]]</f>
        <v>0</v>
      </c>
      <c r="AX3976" s="1">
        <f>IFERROR((Facebook[[#This Row],[Engagement]]/Facebook[[#This Row],[Reach]])*100,0)</f>
        <v>0</v>
      </c>
      <c r="AY3976" s="1" t="str">
        <f>TEXT(Facebook[[#This Row],[ReportDate]],"mmmm")</f>
        <v>November</v>
      </c>
    </row>
    <row r="3977" spans="1:51" x14ac:dyDescent="0.55000000000000004">
      <c r="A3977" s="1" t="s">
        <v>183</v>
      </c>
      <c r="B3977" s="1" t="s">
        <v>187</v>
      </c>
      <c r="C3977" s="1" t="s">
        <v>59</v>
      </c>
      <c r="D3977" s="1" t="s">
        <v>179</v>
      </c>
      <c r="E3977" s="1" t="s">
        <v>52</v>
      </c>
      <c r="F3977" s="2">
        <v>43051</v>
      </c>
      <c r="G3977">
        <v>0.26</v>
      </c>
      <c r="H3977">
        <v>11</v>
      </c>
      <c r="K3977">
        <v>9</v>
      </c>
      <c r="O3977">
        <v>0</v>
      </c>
      <c r="T3977">
        <v>0.26</v>
      </c>
      <c r="U3977">
        <v>0.03</v>
      </c>
      <c r="Y3977">
        <v>1.2222219999999999</v>
      </c>
      <c r="Z3977">
        <v>11</v>
      </c>
      <c r="AA3977">
        <v>0.26</v>
      </c>
      <c r="AB3977">
        <v>0.26</v>
      </c>
      <c r="AH3977">
        <v>9</v>
      </c>
      <c r="AI3977">
        <v>0</v>
      </c>
      <c r="AK3977">
        <v>0</v>
      </c>
      <c r="AL3977">
        <v>9</v>
      </c>
      <c r="AO3977">
        <v>0</v>
      </c>
      <c r="AV3977" s="1" t="s">
        <v>53</v>
      </c>
      <c r="AW3977">
        <f>Facebook[[#This Row],[Total Post Reactions]]+Facebook[[#This Row],[Total Post Shares]]+Facebook[[#This Row],[Page Likes]]</f>
        <v>0</v>
      </c>
      <c r="AX3977" s="1">
        <f>IFERROR((Facebook[[#This Row],[Engagement]]/Facebook[[#This Row],[Reach]])*100,0)</f>
        <v>0</v>
      </c>
      <c r="AY3977" s="1" t="str">
        <f>TEXT(Facebook[[#This Row],[ReportDate]],"mmmm")</f>
        <v>November</v>
      </c>
    </row>
    <row r="3978" spans="1:51" x14ac:dyDescent="0.55000000000000004">
      <c r="A3978" s="1" t="s">
        <v>183</v>
      </c>
      <c r="B3978" s="1" t="s">
        <v>188</v>
      </c>
      <c r="C3978" s="1" t="s">
        <v>59</v>
      </c>
      <c r="D3978" s="1" t="s">
        <v>179</v>
      </c>
      <c r="E3978" s="1" t="s">
        <v>52</v>
      </c>
      <c r="F3978" s="2">
        <v>43051</v>
      </c>
      <c r="G3978">
        <v>1.45</v>
      </c>
      <c r="H3978">
        <v>132</v>
      </c>
      <c r="K3978">
        <v>105</v>
      </c>
      <c r="O3978">
        <v>0</v>
      </c>
      <c r="T3978">
        <v>1.45</v>
      </c>
      <c r="U3978">
        <v>0.01</v>
      </c>
      <c r="Y3978">
        <v>1.2571429999999999</v>
      </c>
      <c r="Z3978">
        <v>132</v>
      </c>
      <c r="AA3978">
        <v>1.45</v>
      </c>
      <c r="AB3978">
        <v>1.45</v>
      </c>
      <c r="AH3978">
        <v>105</v>
      </c>
      <c r="AI3978">
        <v>1</v>
      </c>
      <c r="AK3978">
        <v>-1</v>
      </c>
      <c r="AL3978">
        <v>105</v>
      </c>
      <c r="AO3978">
        <v>0</v>
      </c>
      <c r="AV3978" s="1" t="s">
        <v>53</v>
      </c>
      <c r="AW3978">
        <f>Facebook[[#This Row],[Total Post Reactions]]+Facebook[[#This Row],[Total Post Shares]]+Facebook[[#This Row],[Page Likes]]</f>
        <v>0</v>
      </c>
      <c r="AX3978" s="1">
        <f>IFERROR((Facebook[[#This Row],[Engagement]]/Facebook[[#This Row],[Reach]])*100,0)</f>
        <v>0</v>
      </c>
      <c r="AY3978" s="1" t="str">
        <f>TEXT(Facebook[[#This Row],[ReportDate]],"mmmm")</f>
        <v>November</v>
      </c>
    </row>
    <row r="3979" spans="1:51" x14ac:dyDescent="0.55000000000000004">
      <c r="A3979" s="1" t="s">
        <v>180</v>
      </c>
      <c r="B3979" s="1" t="s">
        <v>188</v>
      </c>
      <c r="C3979" s="1" t="s">
        <v>59</v>
      </c>
      <c r="D3979" s="1" t="s">
        <v>179</v>
      </c>
      <c r="E3979" s="1" t="s">
        <v>52</v>
      </c>
      <c r="F3979" s="2">
        <v>43051</v>
      </c>
      <c r="G3979">
        <v>0.53</v>
      </c>
      <c r="H3979">
        <v>74</v>
      </c>
      <c r="K3979">
        <v>52</v>
      </c>
      <c r="M3979">
        <v>1</v>
      </c>
      <c r="O3979">
        <v>1</v>
      </c>
      <c r="T3979">
        <v>0.53</v>
      </c>
      <c r="U3979">
        <v>0.01</v>
      </c>
      <c r="V3979">
        <v>0.53</v>
      </c>
      <c r="Y3979">
        <v>1.4230769999999999</v>
      </c>
      <c r="Z3979">
        <v>74</v>
      </c>
      <c r="AA3979">
        <v>0.53</v>
      </c>
      <c r="AB3979">
        <v>0.53</v>
      </c>
      <c r="AG3979">
        <v>1</v>
      </c>
      <c r="AH3979">
        <v>52</v>
      </c>
      <c r="AI3979">
        <v>1</v>
      </c>
      <c r="AK3979">
        <v>-1</v>
      </c>
      <c r="AL3979">
        <v>52</v>
      </c>
      <c r="AM3979">
        <v>1</v>
      </c>
      <c r="AO3979">
        <v>1</v>
      </c>
      <c r="AV3979" s="1" t="s">
        <v>53</v>
      </c>
      <c r="AW3979">
        <f>Facebook[[#This Row],[Total Post Reactions]]+Facebook[[#This Row],[Total Post Shares]]+Facebook[[#This Row],[Page Likes]]</f>
        <v>1</v>
      </c>
      <c r="AX3979" s="1">
        <f>IFERROR((Facebook[[#This Row],[Engagement]]/Facebook[[#This Row],[Reach]])*100,0)</f>
        <v>1.9230769230769231</v>
      </c>
      <c r="AY3979" s="1" t="str">
        <f>TEXT(Facebook[[#This Row],[ReportDate]],"mmmm")</f>
        <v>November</v>
      </c>
    </row>
    <row r="3980" spans="1:51" x14ac:dyDescent="0.55000000000000004">
      <c r="A3980" s="1" t="s">
        <v>189</v>
      </c>
      <c r="B3980" s="1" t="s">
        <v>184</v>
      </c>
      <c r="C3980" s="1" t="s">
        <v>59</v>
      </c>
      <c r="D3980" s="1" t="s">
        <v>190</v>
      </c>
      <c r="E3980" s="1" t="s">
        <v>52</v>
      </c>
      <c r="F3980" s="2">
        <v>43051</v>
      </c>
      <c r="G3980">
        <v>0.47</v>
      </c>
      <c r="H3980">
        <v>47</v>
      </c>
      <c r="K3980">
        <v>31</v>
      </c>
      <c r="O3980">
        <v>0</v>
      </c>
      <c r="T3980">
        <v>0.47</v>
      </c>
      <c r="U3980">
        <v>0.02</v>
      </c>
      <c r="Y3980">
        <v>1.5161290000000001</v>
      </c>
      <c r="Z3980">
        <v>47</v>
      </c>
      <c r="AA3980">
        <v>0.47</v>
      </c>
      <c r="AB3980">
        <v>0.47</v>
      </c>
      <c r="AH3980">
        <v>31</v>
      </c>
      <c r="AI3980">
        <v>0</v>
      </c>
      <c r="AK3980">
        <v>0</v>
      </c>
      <c r="AL3980">
        <v>31</v>
      </c>
      <c r="AO3980">
        <v>0</v>
      </c>
      <c r="AV3980" s="1" t="s">
        <v>53</v>
      </c>
      <c r="AW3980">
        <f>Facebook[[#This Row],[Total Post Reactions]]+Facebook[[#This Row],[Total Post Shares]]+Facebook[[#This Row],[Page Likes]]</f>
        <v>0</v>
      </c>
      <c r="AX3980" s="1">
        <f>IFERROR((Facebook[[#This Row],[Engagement]]/Facebook[[#This Row],[Reach]])*100,0)</f>
        <v>0</v>
      </c>
      <c r="AY3980" s="1" t="str">
        <f>TEXT(Facebook[[#This Row],[ReportDate]],"mmmm")</f>
        <v>November</v>
      </c>
    </row>
    <row r="3981" spans="1:51" x14ac:dyDescent="0.55000000000000004">
      <c r="A3981" s="1" t="s">
        <v>191</v>
      </c>
      <c r="B3981" s="1" t="s">
        <v>184</v>
      </c>
      <c r="C3981" s="1" t="s">
        <v>59</v>
      </c>
      <c r="D3981" s="1" t="s">
        <v>190</v>
      </c>
      <c r="E3981" s="1" t="s">
        <v>52</v>
      </c>
      <c r="F3981" s="2">
        <v>43051</v>
      </c>
      <c r="G3981">
        <v>3.1499540000000001</v>
      </c>
      <c r="H3981">
        <v>251</v>
      </c>
      <c r="K3981">
        <v>216</v>
      </c>
      <c r="O3981">
        <v>0</v>
      </c>
      <c r="T3981">
        <v>3.1499540000000001</v>
      </c>
      <c r="U3981">
        <v>0.01</v>
      </c>
      <c r="Y3981">
        <v>1.162037</v>
      </c>
      <c r="Z3981">
        <v>251</v>
      </c>
      <c r="AA3981">
        <v>3.1499540000000001</v>
      </c>
      <c r="AB3981">
        <v>3.1499540000000001</v>
      </c>
      <c r="AH3981">
        <v>216</v>
      </c>
      <c r="AI3981">
        <v>3</v>
      </c>
      <c r="AK3981">
        <v>-3</v>
      </c>
      <c r="AL3981">
        <v>216</v>
      </c>
      <c r="AO3981">
        <v>0</v>
      </c>
      <c r="AV3981" s="1" t="s">
        <v>53</v>
      </c>
      <c r="AW3981">
        <f>Facebook[[#This Row],[Total Post Reactions]]+Facebook[[#This Row],[Total Post Shares]]+Facebook[[#This Row],[Page Likes]]</f>
        <v>0</v>
      </c>
      <c r="AX3981" s="1">
        <f>IFERROR((Facebook[[#This Row],[Engagement]]/Facebook[[#This Row],[Reach]])*100,0)</f>
        <v>0</v>
      </c>
      <c r="AY3981" s="1" t="str">
        <f>TEXT(Facebook[[#This Row],[ReportDate]],"mmmm")</f>
        <v>November</v>
      </c>
    </row>
    <row r="3982" spans="1:51" x14ac:dyDescent="0.55000000000000004">
      <c r="A3982" s="1" t="s">
        <v>192</v>
      </c>
      <c r="B3982" s="1" t="s">
        <v>184</v>
      </c>
      <c r="C3982" s="1" t="s">
        <v>59</v>
      </c>
      <c r="D3982" s="1" t="s">
        <v>190</v>
      </c>
      <c r="E3982" s="1" t="s">
        <v>52</v>
      </c>
      <c r="F3982" s="2">
        <v>43051</v>
      </c>
      <c r="G3982">
        <v>0.47</v>
      </c>
      <c r="H3982">
        <v>54</v>
      </c>
      <c r="K3982">
        <v>41</v>
      </c>
      <c r="O3982">
        <v>0</v>
      </c>
      <c r="T3982">
        <v>0.47</v>
      </c>
      <c r="U3982">
        <v>0.01</v>
      </c>
      <c r="Y3982">
        <v>1.3170729999999999</v>
      </c>
      <c r="Z3982">
        <v>54</v>
      </c>
      <c r="AA3982">
        <v>0.47</v>
      </c>
      <c r="AB3982">
        <v>0.47</v>
      </c>
      <c r="AH3982">
        <v>41</v>
      </c>
      <c r="AI3982">
        <v>0</v>
      </c>
      <c r="AK3982">
        <v>0</v>
      </c>
      <c r="AL3982">
        <v>41</v>
      </c>
      <c r="AO3982">
        <v>0</v>
      </c>
      <c r="AV3982" s="1" t="s">
        <v>53</v>
      </c>
      <c r="AW3982">
        <f>Facebook[[#This Row],[Total Post Reactions]]+Facebook[[#This Row],[Total Post Shares]]+Facebook[[#This Row],[Page Likes]]</f>
        <v>0</v>
      </c>
      <c r="AX3982" s="1">
        <f>IFERROR((Facebook[[#This Row],[Engagement]]/Facebook[[#This Row],[Reach]])*100,0)</f>
        <v>0</v>
      </c>
      <c r="AY3982" s="1" t="str">
        <f>TEXT(Facebook[[#This Row],[ReportDate]],"mmmm")</f>
        <v>November</v>
      </c>
    </row>
    <row r="3983" spans="1:51" x14ac:dyDescent="0.55000000000000004">
      <c r="A3983" s="1" t="s">
        <v>193</v>
      </c>
      <c r="B3983" s="1" t="s">
        <v>184</v>
      </c>
      <c r="C3983" s="1" t="s">
        <v>59</v>
      </c>
      <c r="D3983" s="1" t="s">
        <v>190</v>
      </c>
      <c r="E3983" s="1" t="s">
        <v>52</v>
      </c>
      <c r="F3983" s="2">
        <v>43051</v>
      </c>
      <c r="G3983">
        <v>0.43</v>
      </c>
      <c r="H3983">
        <v>46</v>
      </c>
      <c r="K3983">
        <v>32</v>
      </c>
      <c r="O3983">
        <v>0</v>
      </c>
      <c r="T3983">
        <v>0.43</v>
      </c>
      <c r="U3983">
        <v>0.01</v>
      </c>
      <c r="Y3983">
        <v>1.4375</v>
      </c>
      <c r="Z3983">
        <v>46</v>
      </c>
      <c r="AA3983">
        <v>0.43</v>
      </c>
      <c r="AB3983">
        <v>0.43</v>
      </c>
      <c r="AH3983">
        <v>32</v>
      </c>
      <c r="AI3983">
        <v>0</v>
      </c>
      <c r="AK3983">
        <v>0</v>
      </c>
      <c r="AL3983">
        <v>32</v>
      </c>
      <c r="AO3983">
        <v>0</v>
      </c>
      <c r="AV3983" s="1" t="s">
        <v>53</v>
      </c>
      <c r="AW3983">
        <f>Facebook[[#This Row],[Total Post Reactions]]+Facebook[[#This Row],[Total Post Shares]]+Facebook[[#This Row],[Page Likes]]</f>
        <v>0</v>
      </c>
      <c r="AX3983" s="1">
        <f>IFERROR((Facebook[[#This Row],[Engagement]]/Facebook[[#This Row],[Reach]])*100,0)</f>
        <v>0</v>
      </c>
      <c r="AY3983" s="1" t="str">
        <f>TEXT(Facebook[[#This Row],[ReportDate]],"mmmm")</f>
        <v>November</v>
      </c>
    </row>
    <row r="3984" spans="1:51" x14ac:dyDescent="0.55000000000000004">
      <c r="A3984" s="1" t="s">
        <v>194</v>
      </c>
      <c r="B3984" s="1" t="s">
        <v>184</v>
      </c>
      <c r="C3984" s="1" t="s">
        <v>59</v>
      </c>
      <c r="D3984" s="1" t="s">
        <v>190</v>
      </c>
      <c r="E3984" s="1" t="s">
        <v>52</v>
      </c>
      <c r="F3984" s="2">
        <v>43051</v>
      </c>
      <c r="G3984">
        <v>0.95</v>
      </c>
      <c r="H3984">
        <v>61</v>
      </c>
      <c r="K3984">
        <v>49</v>
      </c>
      <c r="O3984">
        <v>0</v>
      </c>
      <c r="T3984">
        <v>0.95</v>
      </c>
      <c r="U3984">
        <v>0.02</v>
      </c>
      <c r="Y3984">
        <v>1.2448980000000001</v>
      </c>
      <c r="Z3984">
        <v>61</v>
      </c>
      <c r="AA3984">
        <v>0.95</v>
      </c>
      <c r="AB3984">
        <v>0.95</v>
      </c>
      <c r="AH3984">
        <v>49</v>
      </c>
      <c r="AI3984">
        <v>1</v>
      </c>
      <c r="AK3984">
        <v>-1</v>
      </c>
      <c r="AL3984">
        <v>49</v>
      </c>
      <c r="AO3984">
        <v>0</v>
      </c>
      <c r="AV3984" s="1" t="s">
        <v>53</v>
      </c>
      <c r="AW3984">
        <f>Facebook[[#This Row],[Total Post Reactions]]+Facebook[[#This Row],[Total Post Shares]]+Facebook[[#This Row],[Page Likes]]</f>
        <v>0</v>
      </c>
      <c r="AX3984" s="1">
        <f>IFERROR((Facebook[[#This Row],[Engagement]]/Facebook[[#This Row],[Reach]])*100,0)</f>
        <v>0</v>
      </c>
      <c r="AY3984" s="1" t="str">
        <f>TEXT(Facebook[[#This Row],[ReportDate]],"mmmm")</f>
        <v>November</v>
      </c>
    </row>
    <row r="3985" spans="1:51" x14ac:dyDescent="0.55000000000000004">
      <c r="A3985" s="1" t="s">
        <v>189</v>
      </c>
      <c r="B3985" s="1" t="s">
        <v>187</v>
      </c>
      <c r="C3985" s="1" t="s">
        <v>59</v>
      </c>
      <c r="D3985" s="1" t="s">
        <v>190</v>
      </c>
      <c r="E3985" s="1" t="s">
        <v>52</v>
      </c>
      <c r="F3985" s="2">
        <v>43051</v>
      </c>
      <c r="G3985">
        <v>1.69</v>
      </c>
      <c r="H3985">
        <v>184</v>
      </c>
      <c r="K3985">
        <v>102</v>
      </c>
      <c r="O3985">
        <v>0</v>
      </c>
      <c r="T3985">
        <v>1.69</v>
      </c>
      <c r="U3985">
        <v>0.02</v>
      </c>
      <c r="Y3985">
        <v>1.803922</v>
      </c>
      <c r="Z3985">
        <v>184</v>
      </c>
      <c r="AA3985">
        <v>1.69</v>
      </c>
      <c r="AB3985">
        <v>1.69</v>
      </c>
      <c r="AH3985">
        <v>102</v>
      </c>
      <c r="AI3985">
        <v>2</v>
      </c>
      <c r="AK3985">
        <v>-2</v>
      </c>
      <c r="AL3985">
        <v>102</v>
      </c>
      <c r="AO3985">
        <v>0</v>
      </c>
      <c r="AV3985" s="1" t="s">
        <v>53</v>
      </c>
      <c r="AW3985">
        <f>Facebook[[#This Row],[Total Post Reactions]]+Facebook[[#This Row],[Total Post Shares]]+Facebook[[#This Row],[Page Likes]]</f>
        <v>0</v>
      </c>
      <c r="AX3985" s="1">
        <f>IFERROR((Facebook[[#This Row],[Engagement]]/Facebook[[#This Row],[Reach]])*100,0)</f>
        <v>0</v>
      </c>
      <c r="AY3985" s="1" t="str">
        <f>TEXT(Facebook[[#This Row],[ReportDate]],"mmmm")</f>
        <v>November</v>
      </c>
    </row>
    <row r="3986" spans="1:51" x14ac:dyDescent="0.55000000000000004">
      <c r="A3986" s="1" t="s">
        <v>193</v>
      </c>
      <c r="B3986" s="1" t="s">
        <v>187</v>
      </c>
      <c r="C3986" s="1" t="s">
        <v>59</v>
      </c>
      <c r="D3986" s="1" t="s">
        <v>190</v>
      </c>
      <c r="E3986" s="1" t="s">
        <v>52</v>
      </c>
      <c r="F3986" s="2">
        <v>43051</v>
      </c>
      <c r="G3986">
        <v>0.32</v>
      </c>
      <c r="H3986">
        <v>36</v>
      </c>
      <c r="K3986">
        <v>24</v>
      </c>
      <c r="O3986">
        <v>0</v>
      </c>
      <c r="T3986">
        <v>0.32</v>
      </c>
      <c r="U3986">
        <v>0.01</v>
      </c>
      <c r="Y3986">
        <v>1.5</v>
      </c>
      <c r="Z3986">
        <v>36</v>
      </c>
      <c r="AA3986">
        <v>0.32</v>
      </c>
      <c r="AB3986">
        <v>0.32</v>
      </c>
      <c r="AH3986">
        <v>24</v>
      </c>
      <c r="AI3986">
        <v>0</v>
      </c>
      <c r="AK3986">
        <v>0</v>
      </c>
      <c r="AL3986">
        <v>24</v>
      </c>
      <c r="AO3986">
        <v>0</v>
      </c>
      <c r="AV3986" s="1" t="s">
        <v>53</v>
      </c>
      <c r="AW3986">
        <f>Facebook[[#This Row],[Total Post Reactions]]+Facebook[[#This Row],[Total Post Shares]]+Facebook[[#This Row],[Page Likes]]</f>
        <v>0</v>
      </c>
      <c r="AX3986" s="1">
        <f>IFERROR((Facebook[[#This Row],[Engagement]]/Facebook[[#This Row],[Reach]])*100,0)</f>
        <v>0</v>
      </c>
      <c r="AY3986" s="1" t="str">
        <f>TEXT(Facebook[[#This Row],[ReportDate]],"mmmm")</f>
        <v>November</v>
      </c>
    </row>
    <row r="3987" spans="1:51" x14ac:dyDescent="0.55000000000000004">
      <c r="A3987" s="1" t="s">
        <v>193</v>
      </c>
      <c r="B3987" s="1" t="s">
        <v>195</v>
      </c>
      <c r="C3987" s="1" t="s">
        <v>59</v>
      </c>
      <c r="D3987" s="1" t="s">
        <v>190</v>
      </c>
      <c r="E3987" s="1" t="s">
        <v>52</v>
      </c>
      <c r="F3987" s="2">
        <v>43051</v>
      </c>
      <c r="G3987">
        <v>2.5499999999999998</v>
      </c>
      <c r="H3987">
        <v>158</v>
      </c>
      <c r="K3987">
        <v>123</v>
      </c>
      <c r="O3987">
        <v>0</v>
      </c>
      <c r="T3987">
        <v>2.5499999999999998</v>
      </c>
      <c r="U3987">
        <v>0.02</v>
      </c>
      <c r="Y3987">
        <v>1.2845530000000001</v>
      </c>
      <c r="Z3987">
        <v>158</v>
      </c>
      <c r="AA3987">
        <v>2.5499999999999998</v>
      </c>
      <c r="AB3987">
        <v>2.5499999999999998</v>
      </c>
      <c r="AH3987">
        <v>123</v>
      </c>
      <c r="AI3987">
        <v>3</v>
      </c>
      <c r="AK3987">
        <v>-3</v>
      </c>
      <c r="AL3987">
        <v>123</v>
      </c>
      <c r="AO3987">
        <v>0</v>
      </c>
      <c r="AV3987" s="1" t="s">
        <v>53</v>
      </c>
      <c r="AW3987">
        <f>Facebook[[#This Row],[Total Post Reactions]]+Facebook[[#This Row],[Total Post Shares]]+Facebook[[#This Row],[Page Likes]]</f>
        <v>0</v>
      </c>
      <c r="AX3987" s="1">
        <f>IFERROR((Facebook[[#This Row],[Engagement]]/Facebook[[#This Row],[Reach]])*100,0)</f>
        <v>0</v>
      </c>
      <c r="AY3987" s="1" t="str">
        <f>TEXT(Facebook[[#This Row],[ReportDate]],"mmmm")</f>
        <v>November</v>
      </c>
    </row>
    <row r="3988" spans="1:51" x14ac:dyDescent="0.55000000000000004">
      <c r="A3988" s="1" t="s">
        <v>191</v>
      </c>
      <c r="B3988" s="1" t="s">
        <v>196</v>
      </c>
      <c r="C3988" s="1" t="s">
        <v>59</v>
      </c>
      <c r="D3988" s="1" t="s">
        <v>190</v>
      </c>
      <c r="E3988" s="1" t="s">
        <v>52</v>
      </c>
      <c r="F3988" s="2">
        <v>43051</v>
      </c>
      <c r="G3988">
        <v>3.7493789999999998</v>
      </c>
      <c r="H3988">
        <v>502</v>
      </c>
      <c r="K3988">
        <v>344</v>
      </c>
      <c r="O3988">
        <v>0</v>
      </c>
      <c r="T3988">
        <v>3.7493789999999998</v>
      </c>
      <c r="U3988">
        <v>0.01</v>
      </c>
      <c r="Y3988">
        <v>1.4593020000000001</v>
      </c>
      <c r="Z3988">
        <v>502</v>
      </c>
      <c r="AA3988">
        <v>3.7493789999999998</v>
      </c>
      <c r="AB3988">
        <v>3.7493789999999998</v>
      </c>
      <c r="AH3988">
        <v>344</v>
      </c>
      <c r="AI3988">
        <v>4</v>
      </c>
      <c r="AK3988">
        <v>-4</v>
      </c>
      <c r="AL3988">
        <v>344</v>
      </c>
      <c r="AO3988">
        <v>0</v>
      </c>
      <c r="AV3988" s="1" t="s">
        <v>53</v>
      </c>
      <c r="AW3988">
        <f>Facebook[[#This Row],[Total Post Reactions]]+Facebook[[#This Row],[Total Post Shares]]+Facebook[[#This Row],[Page Likes]]</f>
        <v>0</v>
      </c>
      <c r="AX3988" s="1">
        <f>IFERROR((Facebook[[#This Row],[Engagement]]/Facebook[[#This Row],[Reach]])*100,0)</f>
        <v>0</v>
      </c>
      <c r="AY3988" s="1" t="str">
        <f>TEXT(Facebook[[#This Row],[ReportDate]],"mmmm")</f>
        <v>November</v>
      </c>
    </row>
    <row r="3989" spans="1:51" x14ac:dyDescent="0.55000000000000004">
      <c r="A3989" s="1" t="s">
        <v>192</v>
      </c>
      <c r="B3989" s="1" t="s">
        <v>196</v>
      </c>
      <c r="C3989" s="1" t="s">
        <v>59</v>
      </c>
      <c r="D3989" s="1" t="s">
        <v>190</v>
      </c>
      <c r="E3989" s="1" t="s">
        <v>52</v>
      </c>
      <c r="F3989" s="2">
        <v>43051</v>
      </c>
      <c r="G3989">
        <v>3.11</v>
      </c>
      <c r="H3989">
        <v>542</v>
      </c>
      <c r="K3989">
        <v>393</v>
      </c>
      <c r="M3989">
        <v>1</v>
      </c>
      <c r="O3989">
        <v>1</v>
      </c>
      <c r="T3989">
        <v>3.11</v>
      </c>
      <c r="U3989">
        <v>0.01</v>
      </c>
      <c r="V3989">
        <v>3.11</v>
      </c>
      <c r="Y3989">
        <v>1.379135</v>
      </c>
      <c r="Z3989">
        <v>542</v>
      </c>
      <c r="AA3989">
        <v>3.11</v>
      </c>
      <c r="AB3989">
        <v>3.11</v>
      </c>
      <c r="AG3989">
        <v>1</v>
      </c>
      <c r="AH3989">
        <v>393</v>
      </c>
      <c r="AI3989">
        <v>3</v>
      </c>
      <c r="AK3989">
        <v>-3</v>
      </c>
      <c r="AL3989">
        <v>393</v>
      </c>
      <c r="AM3989">
        <v>1</v>
      </c>
      <c r="AO3989">
        <v>1</v>
      </c>
      <c r="AV3989" s="1" t="s">
        <v>53</v>
      </c>
      <c r="AW3989">
        <f>Facebook[[#This Row],[Total Post Reactions]]+Facebook[[#This Row],[Total Post Shares]]+Facebook[[#This Row],[Page Likes]]</f>
        <v>1</v>
      </c>
      <c r="AX3989" s="1">
        <f>IFERROR((Facebook[[#This Row],[Engagement]]/Facebook[[#This Row],[Reach]])*100,0)</f>
        <v>0.2544529262086514</v>
      </c>
      <c r="AY3989" s="1" t="str">
        <f>TEXT(Facebook[[#This Row],[ReportDate]],"mmmm")</f>
        <v>November</v>
      </c>
    </row>
    <row r="3990" spans="1:51" x14ac:dyDescent="0.55000000000000004">
      <c r="A3990" s="1" t="s">
        <v>197</v>
      </c>
      <c r="B3990" s="1" t="s">
        <v>198</v>
      </c>
      <c r="C3990" s="1" t="s">
        <v>59</v>
      </c>
      <c r="D3990" s="1" t="s">
        <v>190</v>
      </c>
      <c r="E3990" s="1" t="s">
        <v>52</v>
      </c>
      <c r="F3990" s="2">
        <v>43051</v>
      </c>
      <c r="G3990">
        <v>2.12</v>
      </c>
      <c r="H3990">
        <v>391</v>
      </c>
      <c r="K3990">
        <v>359</v>
      </c>
      <c r="O3990">
        <v>0</v>
      </c>
      <c r="T3990">
        <v>2.12</v>
      </c>
      <c r="U3990">
        <v>0.01</v>
      </c>
      <c r="Y3990">
        <v>1.0891360000000001</v>
      </c>
      <c r="Z3990">
        <v>391</v>
      </c>
      <c r="AA3990">
        <v>2.12</v>
      </c>
      <c r="AB3990">
        <v>2.12</v>
      </c>
      <c r="AH3990">
        <v>359</v>
      </c>
      <c r="AI3990">
        <v>2</v>
      </c>
      <c r="AK3990">
        <v>-2</v>
      </c>
      <c r="AL3990">
        <v>359</v>
      </c>
      <c r="AO3990">
        <v>0</v>
      </c>
      <c r="AV3990" s="1" t="s">
        <v>53</v>
      </c>
      <c r="AW3990">
        <f>Facebook[[#This Row],[Total Post Reactions]]+Facebook[[#This Row],[Total Post Shares]]+Facebook[[#This Row],[Page Likes]]</f>
        <v>0</v>
      </c>
      <c r="AX3990" s="1">
        <f>IFERROR((Facebook[[#This Row],[Engagement]]/Facebook[[#This Row],[Reach]])*100,0)</f>
        <v>0</v>
      </c>
      <c r="AY3990" s="1" t="str">
        <f>TEXT(Facebook[[#This Row],[ReportDate]],"mmmm")</f>
        <v>November</v>
      </c>
    </row>
    <row r="3991" spans="1:51" x14ac:dyDescent="0.55000000000000004">
      <c r="A3991" s="1" t="s">
        <v>192</v>
      </c>
      <c r="B3991" s="1" t="s">
        <v>195</v>
      </c>
      <c r="C3991" s="1" t="s">
        <v>59</v>
      </c>
      <c r="D3991" s="1" t="s">
        <v>190</v>
      </c>
      <c r="E3991" s="1" t="s">
        <v>52</v>
      </c>
      <c r="F3991" s="2">
        <v>43051</v>
      </c>
      <c r="G3991">
        <v>3.61</v>
      </c>
      <c r="H3991">
        <v>295</v>
      </c>
      <c r="K3991">
        <v>181</v>
      </c>
      <c r="M3991">
        <v>1</v>
      </c>
      <c r="O3991">
        <v>1</v>
      </c>
      <c r="Q3991">
        <v>1</v>
      </c>
      <c r="R3991">
        <v>81.95</v>
      </c>
      <c r="S3991">
        <v>81.95</v>
      </c>
      <c r="T3991">
        <v>3.61</v>
      </c>
      <c r="U3991">
        <v>0.02</v>
      </c>
      <c r="V3991">
        <v>3.61</v>
      </c>
      <c r="Y3991">
        <v>1.629834</v>
      </c>
      <c r="Z3991">
        <v>295</v>
      </c>
      <c r="AA3991">
        <v>3.61</v>
      </c>
      <c r="AB3991">
        <v>3.61</v>
      </c>
      <c r="AG3991">
        <v>1</v>
      </c>
      <c r="AH3991">
        <v>181</v>
      </c>
      <c r="AI3991">
        <v>4</v>
      </c>
      <c r="AK3991">
        <v>78</v>
      </c>
      <c r="AL3991">
        <v>181</v>
      </c>
      <c r="AM3991">
        <v>1</v>
      </c>
      <c r="AO3991">
        <v>1</v>
      </c>
      <c r="AR3991">
        <v>1</v>
      </c>
      <c r="AU3991">
        <v>20.487500000000001</v>
      </c>
      <c r="AV3991" s="1" t="s">
        <v>53</v>
      </c>
      <c r="AW3991">
        <f>Facebook[[#This Row],[Total Post Reactions]]+Facebook[[#This Row],[Total Post Shares]]+Facebook[[#This Row],[Page Likes]]</f>
        <v>1</v>
      </c>
      <c r="AX3991" s="1">
        <f>IFERROR((Facebook[[#This Row],[Engagement]]/Facebook[[#This Row],[Reach]])*100,0)</f>
        <v>0.55248618784530379</v>
      </c>
      <c r="AY3991" s="1" t="str">
        <f>TEXT(Facebook[[#This Row],[ReportDate]],"mmmm")</f>
        <v>November</v>
      </c>
    </row>
    <row r="3992" spans="1:51" x14ac:dyDescent="0.55000000000000004">
      <c r="A3992" s="1" t="s">
        <v>189</v>
      </c>
      <c r="B3992" s="1" t="s">
        <v>196</v>
      </c>
      <c r="C3992" s="1" t="s">
        <v>59</v>
      </c>
      <c r="D3992" s="1" t="s">
        <v>190</v>
      </c>
      <c r="E3992" s="1" t="s">
        <v>52</v>
      </c>
      <c r="F3992" s="2">
        <v>43051</v>
      </c>
      <c r="G3992">
        <v>5.6994100000000003</v>
      </c>
      <c r="H3992">
        <v>641</v>
      </c>
      <c r="J3992">
        <v>1</v>
      </c>
      <c r="K3992">
        <v>482</v>
      </c>
      <c r="M3992">
        <v>1</v>
      </c>
      <c r="O3992">
        <v>2</v>
      </c>
      <c r="T3992">
        <v>5.6994100000000003</v>
      </c>
      <c r="U3992">
        <v>0.01</v>
      </c>
      <c r="V3992">
        <v>2.85</v>
      </c>
      <c r="Y3992">
        <v>1.3298760000000001</v>
      </c>
      <c r="Z3992">
        <v>641</v>
      </c>
      <c r="AA3992">
        <v>5.6994100000000003</v>
      </c>
      <c r="AB3992">
        <v>5.6994100000000003</v>
      </c>
      <c r="AE3992">
        <v>1</v>
      </c>
      <c r="AG3992">
        <v>1</v>
      </c>
      <c r="AH3992">
        <v>482</v>
      </c>
      <c r="AI3992">
        <v>6</v>
      </c>
      <c r="AK3992">
        <v>-6</v>
      </c>
      <c r="AL3992">
        <v>482</v>
      </c>
      <c r="AM3992">
        <v>1</v>
      </c>
      <c r="AO3992">
        <v>2</v>
      </c>
      <c r="AV3992" s="1" t="s">
        <v>53</v>
      </c>
      <c r="AW3992">
        <f>Facebook[[#This Row],[Total Post Reactions]]+Facebook[[#This Row],[Total Post Shares]]+Facebook[[#This Row],[Page Likes]]</f>
        <v>2</v>
      </c>
      <c r="AX3992" s="1">
        <f>IFERROR((Facebook[[#This Row],[Engagement]]/Facebook[[#This Row],[Reach]])*100,0)</f>
        <v>0.41493775933609961</v>
      </c>
      <c r="AY3992" s="1" t="str">
        <f>TEXT(Facebook[[#This Row],[ReportDate]],"mmmm")</f>
        <v>November</v>
      </c>
    </row>
    <row r="3993" spans="1:51" x14ac:dyDescent="0.55000000000000004">
      <c r="A3993" s="1" t="s">
        <v>102</v>
      </c>
      <c r="B3993" s="1" t="s">
        <v>119</v>
      </c>
      <c r="C3993" s="1" t="s">
        <v>59</v>
      </c>
      <c r="D3993" s="1" t="s">
        <v>120</v>
      </c>
      <c r="E3993" s="1" t="s">
        <v>52</v>
      </c>
      <c r="F3993" s="2">
        <v>43051</v>
      </c>
      <c r="G3993">
        <v>0.06</v>
      </c>
      <c r="H3993">
        <v>2</v>
      </c>
      <c r="K3993">
        <v>2</v>
      </c>
      <c r="O3993">
        <v>0</v>
      </c>
      <c r="T3993">
        <v>0.06</v>
      </c>
      <c r="U3993">
        <v>0.03</v>
      </c>
      <c r="Y3993">
        <v>1</v>
      </c>
      <c r="Z3993">
        <v>2</v>
      </c>
      <c r="AA3993">
        <v>0.06</v>
      </c>
      <c r="AB3993">
        <v>0.06</v>
      </c>
      <c r="AH3993">
        <v>2</v>
      </c>
      <c r="AI3993">
        <v>0</v>
      </c>
      <c r="AK3993">
        <v>0</v>
      </c>
      <c r="AL3993">
        <v>2</v>
      </c>
      <c r="AO3993">
        <v>0</v>
      </c>
      <c r="AV3993" s="1" t="s">
        <v>53</v>
      </c>
      <c r="AW3993">
        <f>Facebook[[#This Row],[Total Post Reactions]]+Facebook[[#This Row],[Total Post Shares]]+Facebook[[#This Row],[Page Likes]]</f>
        <v>0</v>
      </c>
      <c r="AX3993" s="1">
        <f>IFERROR((Facebook[[#This Row],[Engagement]]/Facebook[[#This Row],[Reach]])*100,0)</f>
        <v>0</v>
      </c>
      <c r="AY3993" s="1" t="str">
        <f>TEXT(Facebook[[#This Row],[ReportDate]],"mmmm")</f>
        <v>November</v>
      </c>
    </row>
    <row r="3994" spans="1:51" x14ac:dyDescent="0.55000000000000004">
      <c r="A3994" s="1" t="s">
        <v>112</v>
      </c>
      <c r="B3994" s="1" t="s">
        <v>119</v>
      </c>
      <c r="C3994" s="1" t="s">
        <v>59</v>
      </c>
      <c r="D3994" s="1" t="s">
        <v>120</v>
      </c>
      <c r="E3994" s="1" t="s">
        <v>52</v>
      </c>
      <c r="F3994" s="2">
        <v>43051</v>
      </c>
      <c r="G3994">
        <v>0.04</v>
      </c>
      <c r="H3994">
        <v>2</v>
      </c>
      <c r="K3994">
        <v>2</v>
      </c>
      <c r="O3994">
        <v>0</v>
      </c>
      <c r="T3994">
        <v>0.04</v>
      </c>
      <c r="U3994">
        <v>0.02</v>
      </c>
      <c r="Y3994">
        <v>1</v>
      </c>
      <c r="Z3994">
        <v>2</v>
      </c>
      <c r="AA3994">
        <v>0.04</v>
      </c>
      <c r="AB3994">
        <v>0.04</v>
      </c>
      <c r="AH3994">
        <v>2</v>
      </c>
      <c r="AI3994">
        <v>0</v>
      </c>
      <c r="AK3994">
        <v>0</v>
      </c>
      <c r="AL3994">
        <v>2</v>
      </c>
      <c r="AO3994">
        <v>0</v>
      </c>
      <c r="AV3994" s="1" t="s">
        <v>53</v>
      </c>
      <c r="AW3994">
        <f>Facebook[[#This Row],[Total Post Reactions]]+Facebook[[#This Row],[Total Post Shares]]+Facebook[[#This Row],[Page Likes]]</f>
        <v>0</v>
      </c>
      <c r="AX3994" s="1">
        <f>IFERROR((Facebook[[#This Row],[Engagement]]/Facebook[[#This Row],[Reach]])*100,0)</f>
        <v>0</v>
      </c>
      <c r="AY3994" s="1" t="str">
        <f>TEXT(Facebook[[#This Row],[ReportDate]],"mmmm")</f>
        <v>November</v>
      </c>
    </row>
    <row r="3995" spans="1:51" x14ac:dyDescent="0.55000000000000004">
      <c r="A3995" s="1" t="s">
        <v>102</v>
      </c>
      <c r="B3995" s="1" t="s">
        <v>121</v>
      </c>
      <c r="C3995" s="1" t="s">
        <v>59</v>
      </c>
      <c r="D3995" s="1" t="s">
        <v>120</v>
      </c>
      <c r="E3995" s="1" t="s">
        <v>52</v>
      </c>
      <c r="F3995" s="2">
        <v>43051</v>
      </c>
      <c r="G3995">
        <v>0.19</v>
      </c>
      <c r="H3995">
        <v>15</v>
      </c>
      <c r="K3995">
        <v>14</v>
      </c>
      <c r="O3995">
        <v>0</v>
      </c>
      <c r="T3995">
        <v>0.19</v>
      </c>
      <c r="U3995">
        <v>0.01</v>
      </c>
      <c r="Y3995">
        <v>1.071429</v>
      </c>
      <c r="Z3995">
        <v>15</v>
      </c>
      <c r="AA3995">
        <v>0.19</v>
      </c>
      <c r="AB3995">
        <v>0.19</v>
      </c>
      <c r="AH3995">
        <v>14</v>
      </c>
      <c r="AI3995">
        <v>0</v>
      </c>
      <c r="AK3995">
        <v>0</v>
      </c>
      <c r="AL3995">
        <v>14</v>
      </c>
      <c r="AO3995">
        <v>0</v>
      </c>
      <c r="AV3995" s="1" t="s">
        <v>53</v>
      </c>
      <c r="AW3995">
        <f>Facebook[[#This Row],[Total Post Reactions]]+Facebook[[#This Row],[Total Post Shares]]+Facebook[[#This Row],[Page Likes]]</f>
        <v>0</v>
      </c>
      <c r="AX3995" s="1">
        <f>IFERROR((Facebook[[#This Row],[Engagement]]/Facebook[[#This Row],[Reach]])*100,0)</f>
        <v>0</v>
      </c>
      <c r="AY3995" s="1" t="str">
        <f>TEXT(Facebook[[#This Row],[ReportDate]],"mmmm")</f>
        <v>November</v>
      </c>
    </row>
    <row r="3996" spans="1:51" x14ac:dyDescent="0.55000000000000004">
      <c r="A3996" s="1" t="s">
        <v>112</v>
      </c>
      <c r="B3996" s="1" t="s">
        <v>121</v>
      </c>
      <c r="C3996" s="1" t="s">
        <v>59</v>
      </c>
      <c r="D3996" s="1" t="s">
        <v>120</v>
      </c>
      <c r="E3996" s="1" t="s">
        <v>52</v>
      </c>
      <c r="F3996" s="2">
        <v>43051</v>
      </c>
      <c r="G3996">
        <v>0.06</v>
      </c>
      <c r="H3996">
        <v>3</v>
      </c>
      <c r="K3996">
        <v>3</v>
      </c>
      <c r="O3996">
        <v>0</v>
      </c>
      <c r="T3996">
        <v>0.06</v>
      </c>
      <c r="U3996">
        <v>0.02</v>
      </c>
      <c r="Y3996">
        <v>1</v>
      </c>
      <c r="Z3996">
        <v>3</v>
      </c>
      <c r="AA3996">
        <v>0.06</v>
      </c>
      <c r="AB3996">
        <v>0.06</v>
      </c>
      <c r="AH3996">
        <v>3</v>
      </c>
      <c r="AI3996">
        <v>0</v>
      </c>
      <c r="AK3996">
        <v>0</v>
      </c>
      <c r="AL3996">
        <v>3</v>
      </c>
      <c r="AO3996">
        <v>0</v>
      </c>
      <c r="AV3996" s="1" t="s">
        <v>53</v>
      </c>
      <c r="AW3996">
        <f>Facebook[[#This Row],[Total Post Reactions]]+Facebook[[#This Row],[Total Post Shares]]+Facebook[[#This Row],[Page Likes]]</f>
        <v>0</v>
      </c>
      <c r="AX3996" s="1">
        <f>IFERROR((Facebook[[#This Row],[Engagement]]/Facebook[[#This Row],[Reach]])*100,0)</f>
        <v>0</v>
      </c>
      <c r="AY3996" s="1" t="str">
        <f>TEXT(Facebook[[#This Row],[ReportDate]],"mmmm")</f>
        <v>November</v>
      </c>
    </row>
    <row r="3997" spans="1:51" x14ac:dyDescent="0.55000000000000004">
      <c r="A3997" s="1" t="s">
        <v>102</v>
      </c>
      <c r="B3997" s="1" t="s">
        <v>122</v>
      </c>
      <c r="C3997" s="1" t="s">
        <v>59</v>
      </c>
      <c r="D3997" s="1" t="s">
        <v>120</v>
      </c>
      <c r="E3997" s="1" t="s">
        <v>52</v>
      </c>
      <c r="F3997" s="2">
        <v>43051</v>
      </c>
      <c r="G3997">
        <v>0</v>
      </c>
      <c r="H3997">
        <v>5</v>
      </c>
      <c r="K3997">
        <v>2</v>
      </c>
      <c r="O3997">
        <v>0</v>
      </c>
      <c r="T3997">
        <v>0</v>
      </c>
      <c r="U3997">
        <v>0</v>
      </c>
      <c r="Y3997">
        <v>2.5</v>
      </c>
      <c r="Z3997">
        <v>5</v>
      </c>
      <c r="AA3997">
        <v>0</v>
      </c>
      <c r="AB3997">
        <v>0</v>
      </c>
      <c r="AH3997">
        <v>2</v>
      </c>
      <c r="AI3997">
        <v>0</v>
      </c>
      <c r="AK3997">
        <v>0</v>
      </c>
      <c r="AL3997">
        <v>2</v>
      </c>
      <c r="AO3997">
        <v>0</v>
      </c>
      <c r="AV3997" s="1" t="s">
        <v>53</v>
      </c>
      <c r="AW3997">
        <f>Facebook[[#This Row],[Total Post Reactions]]+Facebook[[#This Row],[Total Post Shares]]+Facebook[[#This Row],[Page Likes]]</f>
        <v>0</v>
      </c>
      <c r="AX3997" s="1">
        <f>IFERROR((Facebook[[#This Row],[Engagement]]/Facebook[[#This Row],[Reach]])*100,0)</f>
        <v>0</v>
      </c>
      <c r="AY3997" s="1" t="str">
        <f>TEXT(Facebook[[#This Row],[ReportDate]],"mmmm")</f>
        <v>November</v>
      </c>
    </row>
    <row r="3998" spans="1:51" x14ac:dyDescent="0.55000000000000004">
      <c r="A3998" s="1" t="s">
        <v>112</v>
      </c>
      <c r="B3998" s="1" t="s">
        <v>122</v>
      </c>
      <c r="C3998" s="1" t="s">
        <v>59</v>
      </c>
      <c r="D3998" s="1" t="s">
        <v>120</v>
      </c>
      <c r="E3998" s="1" t="s">
        <v>52</v>
      </c>
      <c r="F3998" s="2">
        <v>43051</v>
      </c>
      <c r="G3998">
        <v>0.09</v>
      </c>
      <c r="H3998">
        <v>43</v>
      </c>
      <c r="K3998">
        <v>11</v>
      </c>
      <c r="O3998">
        <v>0</v>
      </c>
      <c r="T3998">
        <v>0.09</v>
      </c>
      <c r="U3998">
        <v>0.01</v>
      </c>
      <c r="Y3998">
        <v>3.9090910000000001</v>
      </c>
      <c r="Z3998">
        <v>43</v>
      </c>
      <c r="AA3998">
        <v>0.09</v>
      </c>
      <c r="AB3998">
        <v>0.09</v>
      </c>
      <c r="AH3998">
        <v>11</v>
      </c>
      <c r="AI3998">
        <v>0</v>
      </c>
      <c r="AK3998">
        <v>0</v>
      </c>
      <c r="AL3998">
        <v>11</v>
      </c>
      <c r="AO3998">
        <v>0</v>
      </c>
      <c r="AV3998" s="1" t="s">
        <v>53</v>
      </c>
      <c r="AW3998">
        <f>Facebook[[#This Row],[Total Post Reactions]]+Facebook[[#This Row],[Total Post Shares]]+Facebook[[#This Row],[Page Likes]]</f>
        <v>0</v>
      </c>
      <c r="AX3998" s="1">
        <f>IFERROR((Facebook[[#This Row],[Engagement]]/Facebook[[#This Row],[Reach]])*100,0)</f>
        <v>0</v>
      </c>
      <c r="AY3998" s="1" t="str">
        <f>TEXT(Facebook[[#This Row],[ReportDate]],"mmmm")</f>
        <v>November</v>
      </c>
    </row>
    <row r="3999" spans="1:51" x14ac:dyDescent="0.55000000000000004">
      <c r="A3999" s="1" t="s">
        <v>102</v>
      </c>
      <c r="B3999" s="1" t="s">
        <v>168</v>
      </c>
      <c r="C3999" s="1" t="s">
        <v>59</v>
      </c>
      <c r="D3999" s="1" t="s">
        <v>120</v>
      </c>
      <c r="E3999" s="1" t="s">
        <v>52</v>
      </c>
      <c r="F3999" s="2">
        <v>43051</v>
      </c>
      <c r="G3999">
        <v>0</v>
      </c>
      <c r="H3999">
        <v>1</v>
      </c>
      <c r="K3999">
        <v>1</v>
      </c>
      <c r="O3999">
        <v>0</v>
      </c>
      <c r="T3999">
        <v>0</v>
      </c>
      <c r="U3999">
        <v>0</v>
      </c>
      <c r="Y3999">
        <v>1</v>
      </c>
      <c r="Z3999">
        <v>1</v>
      </c>
      <c r="AA3999">
        <v>0</v>
      </c>
      <c r="AB3999">
        <v>0</v>
      </c>
      <c r="AH3999">
        <v>1</v>
      </c>
      <c r="AI3999">
        <v>0</v>
      </c>
      <c r="AK3999">
        <v>0</v>
      </c>
      <c r="AL3999">
        <v>1</v>
      </c>
      <c r="AO3999">
        <v>0</v>
      </c>
      <c r="AV3999" s="1" t="s">
        <v>53</v>
      </c>
      <c r="AW3999">
        <f>Facebook[[#This Row],[Total Post Reactions]]+Facebook[[#This Row],[Total Post Shares]]+Facebook[[#This Row],[Page Likes]]</f>
        <v>0</v>
      </c>
      <c r="AX3999" s="1">
        <f>IFERROR((Facebook[[#This Row],[Engagement]]/Facebook[[#This Row],[Reach]])*100,0)</f>
        <v>0</v>
      </c>
      <c r="AY3999" s="1" t="str">
        <f>TEXT(Facebook[[#This Row],[ReportDate]],"mmmm")</f>
        <v>November</v>
      </c>
    </row>
    <row r="4000" spans="1:51" x14ac:dyDescent="0.55000000000000004">
      <c r="A4000" s="1" t="s">
        <v>102</v>
      </c>
      <c r="B4000" s="1" t="s">
        <v>123</v>
      </c>
      <c r="C4000" s="1" t="s">
        <v>59</v>
      </c>
      <c r="D4000" s="1" t="s">
        <v>120</v>
      </c>
      <c r="E4000" s="1" t="s">
        <v>52</v>
      </c>
      <c r="F4000" s="2">
        <v>43051</v>
      </c>
      <c r="G4000">
        <v>0.01</v>
      </c>
      <c r="H4000">
        <v>6</v>
      </c>
      <c r="K4000">
        <v>4</v>
      </c>
      <c r="O4000">
        <v>0</v>
      </c>
      <c r="T4000">
        <v>0.01</v>
      </c>
      <c r="U4000">
        <v>0</v>
      </c>
      <c r="Y4000">
        <v>1.5</v>
      </c>
      <c r="Z4000">
        <v>6</v>
      </c>
      <c r="AA4000">
        <v>0.01</v>
      </c>
      <c r="AB4000">
        <v>0.01</v>
      </c>
      <c r="AH4000">
        <v>4</v>
      </c>
      <c r="AI4000">
        <v>0</v>
      </c>
      <c r="AK4000">
        <v>0</v>
      </c>
      <c r="AL4000">
        <v>4</v>
      </c>
      <c r="AO4000">
        <v>0</v>
      </c>
      <c r="AV4000" s="1" t="s">
        <v>53</v>
      </c>
      <c r="AW4000">
        <f>Facebook[[#This Row],[Total Post Reactions]]+Facebook[[#This Row],[Total Post Shares]]+Facebook[[#This Row],[Page Likes]]</f>
        <v>0</v>
      </c>
      <c r="AX4000" s="1">
        <f>IFERROR((Facebook[[#This Row],[Engagement]]/Facebook[[#This Row],[Reach]])*100,0)</f>
        <v>0</v>
      </c>
      <c r="AY4000" s="1" t="str">
        <f>TEXT(Facebook[[#This Row],[ReportDate]],"mmmm")</f>
        <v>November</v>
      </c>
    </row>
    <row r="4001" spans="1:51" x14ac:dyDescent="0.55000000000000004">
      <c r="A4001" s="1" t="s">
        <v>112</v>
      </c>
      <c r="B4001" s="1" t="s">
        <v>123</v>
      </c>
      <c r="C4001" s="1" t="s">
        <v>59</v>
      </c>
      <c r="D4001" s="1" t="s">
        <v>120</v>
      </c>
      <c r="E4001" s="1" t="s">
        <v>52</v>
      </c>
      <c r="F4001" s="2">
        <v>43051</v>
      </c>
      <c r="G4001">
        <v>0.32</v>
      </c>
      <c r="H4001">
        <v>25</v>
      </c>
      <c r="K4001">
        <v>15</v>
      </c>
      <c r="O4001">
        <v>0</v>
      </c>
      <c r="T4001">
        <v>0.32</v>
      </c>
      <c r="U4001">
        <v>0.02</v>
      </c>
      <c r="Y4001">
        <v>1.6666669999999999</v>
      </c>
      <c r="Z4001">
        <v>25</v>
      </c>
      <c r="AA4001">
        <v>0.32</v>
      </c>
      <c r="AB4001">
        <v>0.32</v>
      </c>
      <c r="AH4001">
        <v>15</v>
      </c>
      <c r="AI4001">
        <v>0</v>
      </c>
      <c r="AK4001">
        <v>0</v>
      </c>
      <c r="AL4001">
        <v>15</v>
      </c>
      <c r="AO4001">
        <v>0</v>
      </c>
      <c r="AV4001" s="1" t="s">
        <v>53</v>
      </c>
      <c r="AW4001">
        <f>Facebook[[#This Row],[Total Post Reactions]]+Facebook[[#This Row],[Total Post Shares]]+Facebook[[#This Row],[Page Likes]]</f>
        <v>0</v>
      </c>
      <c r="AX4001" s="1">
        <f>IFERROR((Facebook[[#This Row],[Engagement]]/Facebook[[#This Row],[Reach]])*100,0)</f>
        <v>0</v>
      </c>
      <c r="AY4001" s="1" t="str">
        <f>TEXT(Facebook[[#This Row],[ReportDate]],"mmmm")</f>
        <v>November</v>
      </c>
    </row>
    <row r="4002" spans="1:51" x14ac:dyDescent="0.55000000000000004">
      <c r="A4002" s="1" t="s">
        <v>112</v>
      </c>
      <c r="B4002" s="1" t="s">
        <v>124</v>
      </c>
      <c r="C4002" s="1" t="s">
        <v>59</v>
      </c>
      <c r="D4002" s="1" t="s">
        <v>120</v>
      </c>
      <c r="E4002" s="1" t="s">
        <v>52</v>
      </c>
      <c r="F4002" s="2">
        <v>43051</v>
      </c>
      <c r="G4002">
        <v>1.56</v>
      </c>
      <c r="H4002">
        <v>100</v>
      </c>
      <c r="K4002">
        <v>59</v>
      </c>
      <c r="O4002">
        <v>0</v>
      </c>
      <c r="T4002">
        <v>1.56</v>
      </c>
      <c r="U4002">
        <v>0.03</v>
      </c>
      <c r="Y4002">
        <v>1.6949149999999999</v>
      </c>
      <c r="Z4002">
        <v>100</v>
      </c>
      <c r="AA4002">
        <v>1.56</v>
      </c>
      <c r="AB4002">
        <v>1.56</v>
      </c>
      <c r="AH4002">
        <v>59</v>
      </c>
      <c r="AI4002">
        <v>2</v>
      </c>
      <c r="AK4002">
        <v>-2</v>
      </c>
      <c r="AL4002">
        <v>59</v>
      </c>
      <c r="AO4002">
        <v>0</v>
      </c>
      <c r="AV4002" s="1" t="s">
        <v>53</v>
      </c>
      <c r="AW4002">
        <f>Facebook[[#This Row],[Total Post Reactions]]+Facebook[[#This Row],[Total Post Shares]]+Facebook[[#This Row],[Page Likes]]</f>
        <v>0</v>
      </c>
      <c r="AX4002" s="1">
        <f>IFERROR((Facebook[[#This Row],[Engagement]]/Facebook[[#This Row],[Reach]])*100,0)</f>
        <v>0</v>
      </c>
      <c r="AY4002" s="1" t="str">
        <f>TEXT(Facebook[[#This Row],[ReportDate]],"mmmm")</f>
        <v>November</v>
      </c>
    </row>
    <row r="4003" spans="1:51" x14ac:dyDescent="0.55000000000000004">
      <c r="A4003" s="1" t="s">
        <v>125</v>
      </c>
      <c r="B4003" s="1" t="s">
        <v>126</v>
      </c>
      <c r="C4003" s="1" t="s">
        <v>59</v>
      </c>
      <c r="D4003" s="1" t="s">
        <v>127</v>
      </c>
      <c r="E4003" s="1" t="s">
        <v>52</v>
      </c>
      <c r="F4003" s="2">
        <v>43051</v>
      </c>
      <c r="G4003">
        <v>3.97</v>
      </c>
      <c r="H4003">
        <v>428</v>
      </c>
      <c r="K4003">
        <v>410</v>
      </c>
      <c r="O4003">
        <v>0</v>
      </c>
      <c r="T4003">
        <v>3.97</v>
      </c>
      <c r="U4003">
        <v>0.01</v>
      </c>
      <c r="Y4003">
        <v>1.0439020000000001</v>
      </c>
      <c r="Z4003">
        <v>428</v>
      </c>
      <c r="AA4003">
        <v>3.97</v>
      </c>
      <c r="AB4003">
        <v>3.97</v>
      </c>
      <c r="AH4003">
        <v>410</v>
      </c>
      <c r="AI4003">
        <v>4</v>
      </c>
      <c r="AK4003">
        <v>-4</v>
      </c>
      <c r="AL4003">
        <v>410</v>
      </c>
      <c r="AO4003">
        <v>0</v>
      </c>
      <c r="AV4003" s="1" t="s">
        <v>53</v>
      </c>
      <c r="AW4003">
        <f>Facebook[[#This Row],[Total Post Reactions]]+Facebook[[#This Row],[Total Post Shares]]+Facebook[[#This Row],[Page Likes]]</f>
        <v>0</v>
      </c>
      <c r="AX4003" s="1">
        <f>IFERROR((Facebook[[#This Row],[Engagement]]/Facebook[[#This Row],[Reach]])*100,0)</f>
        <v>0</v>
      </c>
      <c r="AY4003" s="1" t="str">
        <f>TEXT(Facebook[[#This Row],[ReportDate]],"mmmm")</f>
        <v>November</v>
      </c>
    </row>
    <row r="4004" spans="1:51" x14ac:dyDescent="0.55000000000000004">
      <c r="A4004" s="1" t="s">
        <v>128</v>
      </c>
      <c r="B4004" s="1" t="s">
        <v>126</v>
      </c>
      <c r="C4004" s="1" t="s">
        <v>59</v>
      </c>
      <c r="D4004" s="1" t="s">
        <v>127</v>
      </c>
      <c r="E4004" s="1" t="s">
        <v>52</v>
      </c>
      <c r="F4004" s="2">
        <v>43051</v>
      </c>
      <c r="G4004">
        <v>1.75</v>
      </c>
      <c r="H4004">
        <v>237</v>
      </c>
      <c r="K4004">
        <v>236</v>
      </c>
      <c r="O4004">
        <v>0</v>
      </c>
      <c r="T4004">
        <v>1.75</v>
      </c>
      <c r="U4004">
        <v>0.01</v>
      </c>
      <c r="Y4004">
        <v>1.004237</v>
      </c>
      <c r="Z4004">
        <v>237</v>
      </c>
      <c r="AA4004">
        <v>1.75</v>
      </c>
      <c r="AB4004">
        <v>1.75</v>
      </c>
      <c r="AH4004">
        <v>236</v>
      </c>
      <c r="AI4004">
        <v>2</v>
      </c>
      <c r="AK4004">
        <v>-2</v>
      </c>
      <c r="AL4004">
        <v>236</v>
      </c>
      <c r="AO4004">
        <v>0</v>
      </c>
      <c r="AV4004" s="1" t="s">
        <v>53</v>
      </c>
      <c r="AW4004">
        <f>Facebook[[#This Row],[Total Post Reactions]]+Facebook[[#This Row],[Total Post Shares]]+Facebook[[#This Row],[Page Likes]]</f>
        <v>0</v>
      </c>
      <c r="AX4004" s="1">
        <f>IFERROR((Facebook[[#This Row],[Engagement]]/Facebook[[#This Row],[Reach]])*100,0)</f>
        <v>0</v>
      </c>
      <c r="AY4004" s="1" t="str">
        <f>TEXT(Facebook[[#This Row],[ReportDate]],"mmmm")</f>
        <v>November</v>
      </c>
    </row>
    <row r="4005" spans="1:51" x14ac:dyDescent="0.55000000000000004">
      <c r="A4005" s="1" t="s">
        <v>129</v>
      </c>
      <c r="B4005" s="1" t="s">
        <v>126</v>
      </c>
      <c r="C4005" s="1" t="s">
        <v>59</v>
      </c>
      <c r="D4005" s="1" t="s">
        <v>127</v>
      </c>
      <c r="E4005" s="1" t="s">
        <v>52</v>
      </c>
      <c r="F4005" s="2">
        <v>43051</v>
      </c>
      <c r="G4005">
        <v>0.35</v>
      </c>
      <c r="H4005">
        <v>57</v>
      </c>
      <c r="K4005">
        <v>57</v>
      </c>
      <c r="O4005">
        <v>0</v>
      </c>
      <c r="T4005">
        <v>0.35</v>
      </c>
      <c r="U4005">
        <v>0.01</v>
      </c>
      <c r="Y4005">
        <v>1</v>
      </c>
      <c r="Z4005">
        <v>57</v>
      </c>
      <c r="AA4005">
        <v>0.35</v>
      </c>
      <c r="AB4005">
        <v>0.35</v>
      </c>
      <c r="AH4005">
        <v>57</v>
      </c>
      <c r="AI4005">
        <v>0</v>
      </c>
      <c r="AK4005">
        <v>0</v>
      </c>
      <c r="AL4005">
        <v>57</v>
      </c>
      <c r="AO4005">
        <v>0</v>
      </c>
      <c r="AV4005" s="1" t="s">
        <v>53</v>
      </c>
      <c r="AW4005">
        <f>Facebook[[#This Row],[Total Post Reactions]]+Facebook[[#This Row],[Total Post Shares]]+Facebook[[#This Row],[Page Likes]]</f>
        <v>0</v>
      </c>
      <c r="AX4005" s="1">
        <f>IFERROR((Facebook[[#This Row],[Engagement]]/Facebook[[#This Row],[Reach]])*100,0)</f>
        <v>0</v>
      </c>
      <c r="AY4005" s="1" t="str">
        <f>TEXT(Facebook[[#This Row],[ReportDate]],"mmmm")</f>
        <v>November</v>
      </c>
    </row>
    <row r="4006" spans="1:51" x14ac:dyDescent="0.55000000000000004">
      <c r="A4006" s="1" t="s">
        <v>136</v>
      </c>
      <c r="B4006" s="1" t="s">
        <v>126</v>
      </c>
      <c r="C4006" s="1" t="s">
        <v>59</v>
      </c>
      <c r="D4006" s="1" t="s">
        <v>127</v>
      </c>
      <c r="E4006" s="1" t="s">
        <v>52</v>
      </c>
      <c r="F4006" s="2">
        <v>43051</v>
      </c>
      <c r="G4006">
        <v>1.25</v>
      </c>
      <c r="H4006">
        <v>100</v>
      </c>
      <c r="K4006">
        <v>99</v>
      </c>
      <c r="O4006">
        <v>0</v>
      </c>
      <c r="T4006">
        <v>1.25</v>
      </c>
      <c r="U4006">
        <v>0.01</v>
      </c>
      <c r="Y4006">
        <v>1.0101009999999999</v>
      </c>
      <c r="Z4006">
        <v>100</v>
      </c>
      <c r="AA4006">
        <v>1.25</v>
      </c>
      <c r="AB4006">
        <v>1.25</v>
      </c>
      <c r="AH4006">
        <v>99</v>
      </c>
      <c r="AI4006">
        <v>1</v>
      </c>
      <c r="AK4006">
        <v>-1</v>
      </c>
      <c r="AL4006">
        <v>99</v>
      </c>
      <c r="AO4006">
        <v>0</v>
      </c>
      <c r="AV4006" s="1" t="s">
        <v>53</v>
      </c>
      <c r="AW4006">
        <f>Facebook[[#This Row],[Total Post Reactions]]+Facebook[[#This Row],[Total Post Shares]]+Facebook[[#This Row],[Page Likes]]</f>
        <v>0</v>
      </c>
      <c r="AX4006" s="1">
        <f>IFERROR((Facebook[[#This Row],[Engagement]]/Facebook[[#This Row],[Reach]])*100,0)</f>
        <v>0</v>
      </c>
      <c r="AY4006" s="1" t="str">
        <f>TEXT(Facebook[[#This Row],[ReportDate]],"mmmm")</f>
        <v>November</v>
      </c>
    </row>
    <row r="4007" spans="1:51" x14ac:dyDescent="0.55000000000000004">
      <c r="A4007" s="1" t="s">
        <v>132</v>
      </c>
      <c r="B4007" s="1" t="s">
        <v>126</v>
      </c>
      <c r="C4007" s="1" t="s">
        <v>59</v>
      </c>
      <c r="D4007" s="1" t="s">
        <v>127</v>
      </c>
      <c r="E4007" s="1" t="s">
        <v>52</v>
      </c>
      <c r="F4007" s="2">
        <v>43051</v>
      </c>
      <c r="G4007">
        <v>1.34</v>
      </c>
      <c r="H4007">
        <v>149</v>
      </c>
      <c r="K4007">
        <v>149</v>
      </c>
      <c r="O4007">
        <v>0</v>
      </c>
      <c r="T4007">
        <v>1.34</v>
      </c>
      <c r="U4007">
        <v>0.01</v>
      </c>
      <c r="Y4007">
        <v>1</v>
      </c>
      <c r="Z4007">
        <v>149</v>
      </c>
      <c r="AA4007">
        <v>1.34</v>
      </c>
      <c r="AB4007">
        <v>1.34</v>
      </c>
      <c r="AH4007">
        <v>149</v>
      </c>
      <c r="AI4007">
        <v>1</v>
      </c>
      <c r="AK4007">
        <v>-1</v>
      </c>
      <c r="AL4007">
        <v>149</v>
      </c>
      <c r="AO4007">
        <v>0</v>
      </c>
      <c r="AV4007" s="1" t="s">
        <v>53</v>
      </c>
      <c r="AW4007">
        <f>Facebook[[#This Row],[Total Post Reactions]]+Facebook[[#This Row],[Total Post Shares]]+Facebook[[#This Row],[Page Likes]]</f>
        <v>0</v>
      </c>
      <c r="AX4007" s="1">
        <f>IFERROR((Facebook[[#This Row],[Engagement]]/Facebook[[#This Row],[Reach]])*100,0)</f>
        <v>0</v>
      </c>
      <c r="AY4007" s="1" t="str">
        <f>TEXT(Facebook[[#This Row],[ReportDate]],"mmmm")</f>
        <v>November</v>
      </c>
    </row>
    <row r="4008" spans="1:51" x14ac:dyDescent="0.55000000000000004">
      <c r="A4008" s="1" t="s">
        <v>134</v>
      </c>
      <c r="B4008" s="1" t="s">
        <v>126</v>
      </c>
      <c r="C4008" s="1" t="s">
        <v>59</v>
      </c>
      <c r="D4008" s="1" t="s">
        <v>127</v>
      </c>
      <c r="E4008" s="1" t="s">
        <v>52</v>
      </c>
      <c r="F4008" s="2">
        <v>43051</v>
      </c>
      <c r="G4008">
        <v>0.64</v>
      </c>
      <c r="H4008">
        <v>145</v>
      </c>
      <c r="K4008">
        <v>145</v>
      </c>
      <c r="O4008">
        <v>0</v>
      </c>
      <c r="T4008">
        <v>0.64</v>
      </c>
      <c r="U4008">
        <v>0</v>
      </c>
      <c r="Y4008">
        <v>1</v>
      </c>
      <c r="Z4008">
        <v>145</v>
      </c>
      <c r="AA4008">
        <v>0.64</v>
      </c>
      <c r="AB4008">
        <v>0.64</v>
      </c>
      <c r="AH4008">
        <v>145</v>
      </c>
      <c r="AI4008">
        <v>1</v>
      </c>
      <c r="AK4008">
        <v>-1</v>
      </c>
      <c r="AL4008">
        <v>145</v>
      </c>
      <c r="AO4008">
        <v>0</v>
      </c>
      <c r="AV4008" s="1" t="s">
        <v>53</v>
      </c>
      <c r="AW4008">
        <f>Facebook[[#This Row],[Total Post Reactions]]+Facebook[[#This Row],[Total Post Shares]]+Facebook[[#This Row],[Page Likes]]</f>
        <v>0</v>
      </c>
      <c r="AX4008" s="1">
        <f>IFERROR((Facebook[[#This Row],[Engagement]]/Facebook[[#This Row],[Reach]])*100,0)</f>
        <v>0</v>
      </c>
      <c r="AY4008" s="1" t="str">
        <f>TEXT(Facebook[[#This Row],[ReportDate]],"mmmm")</f>
        <v>November</v>
      </c>
    </row>
    <row r="4009" spans="1:51" x14ac:dyDescent="0.55000000000000004">
      <c r="A4009" s="1" t="s">
        <v>138</v>
      </c>
      <c r="B4009" s="1" t="s">
        <v>126</v>
      </c>
      <c r="C4009" s="1" t="s">
        <v>59</v>
      </c>
      <c r="D4009" s="1" t="s">
        <v>127</v>
      </c>
      <c r="E4009" s="1" t="s">
        <v>52</v>
      </c>
      <c r="F4009" s="2">
        <v>43051</v>
      </c>
      <c r="G4009">
        <v>2.31</v>
      </c>
      <c r="H4009">
        <v>345</v>
      </c>
      <c r="K4009">
        <v>335</v>
      </c>
      <c r="M4009">
        <v>1</v>
      </c>
      <c r="O4009">
        <v>1</v>
      </c>
      <c r="T4009">
        <v>2.31</v>
      </c>
      <c r="U4009">
        <v>0.01</v>
      </c>
      <c r="V4009">
        <v>2.31</v>
      </c>
      <c r="Y4009">
        <v>1.0298510000000001</v>
      </c>
      <c r="Z4009">
        <v>345</v>
      </c>
      <c r="AA4009">
        <v>2.31</v>
      </c>
      <c r="AB4009">
        <v>2.31</v>
      </c>
      <c r="AG4009">
        <v>1</v>
      </c>
      <c r="AH4009">
        <v>335</v>
      </c>
      <c r="AI4009">
        <v>2</v>
      </c>
      <c r="AK4009">
        <v>-2</v>
      </c>
      <c r="AL4009">
        <v>335</v>
      </c>
      <c r="AM4009">
        <v>1</v>
      </c>
      <c r="AO4009">
        <v>1</v>
      </c>
      <c r="AV4009" s="1" t="s">
        <v>53</v>
      </c>
      <c r="AW4009">
        <f>Facebook[[#This Row],[Total Post Reactions]]+Facebook[[#This Row],[Total Post Shares]]+Facebook[[#This Row],[Page Likes]]</f>
        <v>1</v>
      </c>
      <c r="AX4009" s="1">
        <f>IFERROR((Facebook[[#This Row],[Engagement]]/Facebook[[#This Row],[Reach]])*100,0)</f>
        <v>0.29850746268656719</v>
      </c>
      <c r="AY4009" s="1" t="str">
        <f>TEXT(Facebook[[#This Row],[ReportDate]],"mmmm")</f>
        <v>November</v>
      </c>
    </row>
    <row r="4010" spans="1:51" x14ac:dyDescent="0.55000000000000004">
      <c r="A4010" s="1" t="s">
        <v>97</v>
      </c>
      <c r="B4010" s="1" t="s">
        <v>126</v>
      </c>
      <c r="C4010" s="1" t="s">
        <v>59</v>
      </c>
      <c r="D4010" s="1" t="s">
        <v>127</v>
      </c>
      <c r="E4010" s="1" t="s">
        <v>52</v>
      </c>
      <c r="F4010" s="2">
        <v>43051</v>
      </c>
      <c r="G4010">
        <v>0.68</v>
      </c>
      <c r="H4010">
        <v>94</v>
      </c>
      <c r="K4010">
        <v>94</v>
      </c>
      <c r="M4010">
        <v>1</v>
      </c>
      <c r="O4010">
        <v>1</v>
      </c>
      <c r="T4010">
        <v>0.68</v>
      </c>
      <c r="U4010">
        <v>0.01</v>
      </c>
      <c r="V4010">
        <v>0.68</v>
      </c>
      <c r="Y4010">
        <v>1</v>
      </c>
      <c r="Z4010">
        <v>94</v>
      </c>
      <c r="AA4010">
        <v>0.68</v>
      </c>
      <c r="AB4010">
        <v>0.68</v>
      </c>
      <c r="AG4010">
        <v>1</v>
      </c>
      <c r="AH4010">
        <v>94</v>
      </c>
      <c r="AI4010">
        <v>1</v>
      </c>
      <c r="AK4010">
        <v>-1</v>
      </c>
      <c r="AL4010">
        <v>94</v>
      </c>
      <c r="AM4010">
        <v>1</v>
      </c>
      <c r="AO4010">
        <v>1</v>
      </c>
      <c r="AV4010" s="1" t="s">
        <v>53</v>
      </c>
      <c r="AW4010">
        <f>Facebook[[#This Row],[Total Post Reactions]]+Facebook[[#This Row],[Total Post Shares]]+Facebook[[#This Row],[Page Likes]]</f>
        <v>1</v>
      </c>
      <c r="AX4010" s="1">
        <f>IFERROR((Facebook[[#This Row],[Engagement]]/Facebook[[#This Row],[Reach]])*100,0)</f>
        <v>1.0638297872340425</v>
      </c>
      <c r="AY4010" s="1" t="str">
        <f>TEXT(Facebook[[#This Row],[ReportDate]],"mmmm")</f>
        <v>November</v>
      </c>
    </row>
    <row r="4011" spans="1:51" x14ac:dyDescent="0.55000000000000004">
      <c r="A4011" s="1" t="s">
        <v>102</v>
      </c>
      <c r="B4011" s="1" t="s">
        <v>126</v>
      </c>
      <c r="C4011" s="1" t="s">
        <v>59</v>
      </c>
      <c r="D4011" s="1" t="s">
        <v>127</v>
      </c>
      <c r="E4011" s="1" t="s">
        <v>52</v>
      </c>
      <c r="F4011" s="2">
        <v>43051</v>
      </c>
      <c r="G4011">
        <v>1.27</v>
      </c>
      <c r="H4011">
        <v>157</v>
      </c>
      <c r="K4011">
        <v>156</v>
      </c>
      <c r="M4011">
        <v>1</v>
      </c>
      <c r="O4011">
        <v>1</v>
      </c>
      <c r="T4011">
        <v>1.27</v>
      </c>
      <c r="U4011">
        <v>0.01</v>
      </c>
      <c r="V4011">
        <v>1.27</v>
      </c>
      <c r="Y4011">
        <v>1.00641</v>
      </c>
      <c r="Z4011">
        <v>157</v>
      </c>
      <c r="AA4011">
        <v>1.27</v>
      </c>
      <c r="AB4011">
        <v>1.27</v>
      </c>
      <c r="AG4011">
        <v>1</v>
      </c>
      <c r="AH4011">
        <v>156</v>
      </c>
      <c r="AI4011">
        <v>1</v>
      </c>
      <c r="AK4011">
        <v>-1</v>
      </c>
      <c r="AL4011">
        <v>156</v>
      </c>
      <c r="AM4011">
        <v>1</v>
      </c>
      <c r="AO4011">
        <v>1</v>
      </c>
      <c r="AV4011" s="1" t="s">
        <v>53</v>
      </c>
      <c r="AW4011">
        <f>Facebook[[#This Row],[Total Post Reactions]]+Facebook[[#This Row],[Total Post Shares]]+Facebook[[#This Row],[Page Likes]]</f>
        <v>1</v>
      </c>
      <c r="AX4011" s="1">
        <f>IFERROR((Facebook[[#This Row],[Engagement]]/Facebook[[#This Row],[Reach]])*100,0)</f>
        <v>0.64102564102564097</v>
      </c>
      <c r="AY4011" s="1" t="str">
        <f>TEXT(Facebook[[#This Row],[ReportDate]],"mmmm")</f>
        <v>November</v>
      </c>
    </row>
    <row r="4012" spans="1:51" x14ac:dyDescent="0.55000000000000004">
      <c r="A4012" s="1" t="s">
        <v>141</v>
      </c>
      <c r="B4012" s="1" t="s">
        <v>126</v>
      </c>
      <c r="C4012" s="1" t="s">
        <v>59</v>
      </c>
      <c r="D4012" s="1" t="s">
        <v>127</v>
      </c>
      <c r="E4012" s="1" t="s">
        <v>52</v>
      </c>
      <c r="F4012" s="2">
        <v>43051</v>
      </c>
      <c r="G4012">
        <v>5.31</v>
      </c>
      <c r="H4012">
        <v>514</v>
      </c>
      <c r="K4012">
        <v>509</v>
      </c>
      <c r="M4012">
        <v>1</v>
      </c>
      <c r="O4012">
        <v>1</v>
      </c>
      <c r="T4012">
        <v>5.31</v>
      </c>
      <c r="U4012">
        <v>0.01</v>
      </c>
      <c r="V4012">
        <v>5.31</v>
      </c>
      <c r="Y4012">
        <v>1.0098229999999999</v>
      </c>
      <c r="Z4012">
        <v>514</v>
      </c>
      <c r="AA4012">
        <v>5.31</v>
      </c>
      <c r="AB4012">
        <v>5.31</v>
      </c>
      <c r="AG4012">
        <v>1</v>
      </c>
      <c r="AH4012">
        <v>509</v>
      </c>
      <c r="AI4012">
        <v>5</v>
      </c>
      <c r="AK4012">
        <v>-5</v>
      </c>
      <c r="AL4012">
        <v>509</v>
      </c>
      <c r="AM4012">
        <v>1</v>
      </c>
      <c r="AO4012">
        <v>1</v>
      </c>
      <c r="AV4012" s="1" t="s">
        <v>53</v>
      </c>
      <c r="AW4012">
        <f>Facebook[[#This Row],[Total Post Reactions]]+Facebook[[#This Row],[Total Post Shares]]+Facebook[[#This Row],[Page Likes]]</f>
        <v>1</v>
      </c>
      <c r="AX4012" s="1">
        <f>IFERROR((Facebook[[#This Row],[Engagement]]/Facebook[[#This Row],[Reach]])*100,0)</f>
        <v>0.19646365422396855</v>
      </c>
      <c r="AY4012" s="1" t="str">
        <f>TEXT(Facebook[[#This Row],[ReportDate]],"mmmm")</f>
        <v>November</v>
      </c>
    </row>
    <row r="4013" spans="1:51" x14ac:dyDescent="0.55000000000000004">
      <c r="A4013" s="1" t="s">
        <v>131</v>
      </c>
      <c r="B4013" s="1" t="s">
        <v>126</v>
      </c>
      <c r="C4013" s="1" t="s">
        <v>59</v>
      </c>
      <c r="D4013" s="1" t="s">
        <v>127</v>
      </c>
      <c r="E4013" s="1" t="s">
        <v>52</v>
      </c>
      <c r="F4013" s="2">
        <v>43051</v>
      </c>
      <c r="G4013">
        <v>0.42</v>
      </c>
      <c r="H4013">
        <v>51</v>
      </c>
      <c r="K4013">
        <v>50</v>
      </c>
      <c r="M4013">
        <v>2</v>
      </c>
      <c r="O4013">
        <v>2</v>
      </c>
      <c r="T4013">
        <v>0.42</v>
      </c>
      <c r="U4013">
        <v>0.01</v>
      </c>
      <c r="V4013">
        <v>0.21</v>
      </c>
      <c r="Y4013">
        <v>1.02</v>
      </c>
      <c r="Z4013">
        <v>51</v>
      </c>
      <c r="AA4013">
        <v>0.42</v>
      </c>
      <c r="AB4013">
        <v>0.42</v>
      </c>
      <c r="AG4013">
        <v>2</v>
      </c>
      <c r="AH4013">
        <v>50</v>
      </c>
      <c r="AI4013">
        <v>0</v>
      </c>
      <c r="AK4013">
        <v>0</v>
      </c>
      <c r="AL4013">
        <v>50</v>
      </c>
      <c r="AM4013">
        <v>2</v>
      </c>
      <c r="AO4013">
        <v>2</v>
      </c>
      <c r="AV4013" s="1" t="s">
        <v>53</v>
      </c>
      <c r="AW4013">
        <f>Facebook[[#This Row],[Total Post Reactions]]+Facebook[[#This Row],[Total Post Shares]]+Facebook[[#This Row],[Page Likes]]</f>
        <v>2</v>
      </c>
      <c r="AX4013" s="1">
        <f>IFERROR((Facebook[[#This Row],[Engagement]]/Facebook[[#This Row],[Reach]])*100,0)</f>
        <v>4</v>
      </c>
      <c r="AY4013" s="1" t="str">
        <f>TEXT(Facebook[[#This Row],[ReportDate]],"mmmm")</f>
        <v>November</v>
      </c>
    </row>
    <row r="4014" spans="1:51" x14ac:dyDescent="0.55000000000000004">
      <c r="A4014" s="1" t="s">
        <v>135</v>
      </c>
      <c r="B4014" s="1" t="s">
        <v>137</v>
      </c>
      <c r="C4014" s="1" t="s">
        <v>59</v>
      </c>
      <c r="D4014" s="1" t="s">
        <v>127</v>
      </c>
      <c r="E4014" s="1" t="s">
        <v>52</v>
      </c>
      <c r="F4014" s="2">
        <v>43051</v>
      </c>
      <c r="G4014">
        <v>0.61</v>
      </c>
      <c r="H4014">
        <v>28</v>
      </c>
      <c r="K4014">
        <v>26</v>
      </c>
      <c r="O4014">
        <v>0</v>
      </c>
      <c r="T4014">
        <v>0.61</v>
      </c>
      <c r="U4014">
        <v>0.02</v>
      </c>
      <c r="Y4014">
        <v>1.0769230000000001</v>
      </c>
      <c r="Z4014">
        <v>28</v>
      </c>
      <c r="AA4014">
        <v>0.61</v>
      </c>
      <c r="AB4014">
        <v>0.61</v>
      </c>
      <c r="AH4014">
        <v>26</v>
      </c>
      <c r="AI4014">
        <v>1</v>
      </c>
      <c r="AK4014">
        <v>-1</v>
      </c>
      <c r="AL4014">
        <v>26</v>
      </c>
      <c r="AO4014">
        <v>0</v>
      </c>
      <c r="AV4014" s="1" t="s">
        <v>53</v>
      </c>
      <c r="AW4014">
        <f>Facebook[[#This Row],[Total Post Reactions]]+Facebook[[#This Row],[Total Post Shares]]+Facebook[[#This Row],[Page Likes]]</f>
        <v>0</v>
      </c>
      <c r="AX4014" s="1">
        <f>IFERROR((Facebook[[#This Row],[Engagement]]/Facebook[[#This Row],[Reach]])*100,0)</f>
        <v>0</v>
      </c>
      <c r="AY4014" s="1" t="str">
        <f>TEXT(Facebook[[#This Row],[ReportDate]],"mmmm")</f>
        <v>November</v>
      </c>
    </row>
    <row r="4015" spans="1:51" x14ac:dyDescent="0.55000000000000004">
      <c r="A4015" s="1" t="s">
        <v>129</v>
      </c>
      <c r="B4015" s="1" t="s">
        <v>137</v>
      </c>
      <c r="C4015" s="1" t="s">
        <v>59</v>
      </c>
      <c r="D4015" s="1" t="s">
        <v>127</v>
      </c>
      <c r="E4015" s="1" t="s">
        <v>52</v>
      </c>
      <c r="F4015" s="2">
        <v>43051</v>
      </c>
      <c r="G4015">
        <v>0.68</v>
      </c>
      <c r="H4015">
        <v>54</v>
      </c>
      <c r="K4015">
        <v>54</v>
      </c>
      <c r="O4015">
        <v>0</v>
      </c>
      <c r="T4015">
        <v>0.68</v>
      </c>
      <c r="U4015">
        <v>0.01</v>
      </c>
      <c r="Y4015">
        <v>1</v>
      </c>
      <c r="Z4015">
        <v>54</v>
      </c>
      <c r="AA4015">
        <v>0.68</v>
      </c>
      <c r="AB4015">
        <v>0.68</v>
      </c>
      <c r="AH4015">
        <v>54</v>
      </c>
      <c r="AI4015">
        <v>1</v>
      </c>
      <c r="AK4015">
        <v>-1</v>
      </c>
      <c r="AL4015">
        <v>54</v>
      </c>
      <c r="AO4015">
        <v>0</v>
      </c>
      <c r="AV4015" s="1" t="s">
        <v>53</v>
      </c>
      <c r="AW4015">
        <f>Facebook[[#This Row],[Total Post Reactions]]+Facebook[[#This Row],[Total Post Shares]]+Facebook[[#This Row],[Page Likes]]</f>
        <v>0</v>
      </c>
      <c r="AX4015" s="1">
        <f>IFERROR((Facebook[[#This Row],[Engagement]]/Facebook[[#This Row],[Reach]])*100,0)</f>
        <v>0</v>
      </c>
      <c r="AY4015" s="1" t="str">
        <f>TEXT(Facebook[[#This Row],[ReportDate]],"mmmm")</f>
        <v>November</v>
      </c>
    </row>
    <row r="4016" spans="1:51" x14ac:dyDescent="0.55000000000000004">
      <c r="A4016" s="1" t="s">
        <v>139</v>
      </c>
      <c r="B4016" s="1" t="s">
        <v>137</v>
      </c>
      <c r="C4016" s="1" t="s">
        <v>59</v>
      </c>
      <c r="D4016" s="1" t="s">
        <v>127</v>
      </c>
      <c r="E4016" s="1" t="s">
        <v>52</v>
      </c>
      <c r="F4016" s="2">
        <v>43051</v>
      </c>
      <c r="G4016">
        <v>0.89</v>
      </c>
      <c r="H4016">
        <v>57</v>
      </c>
      <c r="K4016">
        <v>57</v>
      </c>
      <c r="O4016">
        <v>0</v>
      </c>
      <c r="T4016">
        <v>0.89</v>
      </c>
      <c r="U4016">
        <v>0.02</v>
      </c>
      <c r="Y4016">
        <v>1</v>
      </c>
      <c r="Z4016">
        <v>57</v>
      </c>
      <c r="AA4016">
        <v>0.89</v>
      </c>
      <c r="AB4016">
        <v>0.89</v>
      </c>
      <c r="AH4016">
        <v>57</v>
      </c>
      <c r="AI4016">
        <v>1</v>
      </c>
      <c r="AK4016">
        <v>-1</v>
      </c>
      <c r="AL4016">
        <v>57</v>
      </c>
      <c r="AO4016">
        <v>0</v>
      </c>
      <c r="AV4016" s="1" t="s">
        <v>53</v>
      </c>
      <c r="AW4016">
        <f>Facebook[[#This Row],[Total Post Reactions]]+Facebook[[#This Row],[Total Post Shares]]+Facebook[[#This Row],[Page Likes]]</f>
        <v>0</v>
      </c>
      <c r="AX4016" s="1">
        <f>IFERROR((Facebook[[#This Row],[Engagement]]/Facebook[[#This Row],[Reach]])*100,0)</f>
        <v>0</v>
      </c>
      <c r="AY4016" s="1" t="str">
        <f>TEXT(Facebook[[#This Row],[ReportDate]],"mmmm")</f>
        <v>November</v>
      </c>
    </row>
    <row r="4017" spans="1:51" x14ac:dyDescent="0.55000000000000004">
      <c r="A4017" s="1" t="s">
        <v>102</v>
      </c>
      <c r="B4017" s="1" t="s">
        <v>137</v>
      </c>
      <c r="C4017" s="1" t="s">
        <v>59</v>
      </c>
      <c r="D4017" s="1" t="s">
        <v>127</v>
      </c>
      <c r="E4017" s="1" t="s">
        <v>52</v>
      </c>
      <c r="F4017" s="2">
        <v>43051</v>
      </c>
      <c r="G4017">
        <v>1.41</v>
      </c>
      <c r="H4017">
        <v>82</v>
      </c>
      <c r="K4017">
        <v>81</v>
      </c>
      <c r="O4017">
        <v>0</v>
      </c>
      <c r="T4017">
        <v>1.41</v>
      </c>
      <c r="U4017">
        <v>0.02</v>
      </c>
      <c r="Y4017">
        <v>1.012346</v>
      </c>
      <c r="Z4017">
        <v>82</v>
      </c>
      <c r="AA4017">
        <v>1.41</v>
      </c>
      <c r="AB4017">
        <v>1.41</v>
      </c>
      <c r="AH4017">
        <v>81</v>
      </c>
      <c r="AI4017">
        <v>1</v>
      </c>
      <c r="AK4017">
        <v>-1</v>
      </c>
      <c r="AL4017">
        <v>81</v>
      </c>
      <c r="AO4017">
        <v>0</v>
      </c>
      <c r="AV4017" s="1" t="s">
        <v>53</v>
      </c>
      <c r="AW4017">
        <f>Facebook[[#This Row],[Total Post Reactions]]+Facebook[[#This Row],[Total Post Shares]]+Facebook[[#This Row],[Page Likes]]</f>
        <v>0</v>
      </c>
      <c r="AX4017" s="1">
        <f>IFERROR((Facebook[[#This Row],[Engagement]]/Facebook[[#This Row],[Reach]])*100,0)</f>
        <v>0</v>
      </c>
      <c r="AY4017" s="1" t="str">
        <f>TEXT(Facebook[[#This Row],[ReportDate]],"mmmm")</f>
        <v>November</v>
      </c>
    </row>
    <row r="4018" spans="1:51" x14ac:dyDescent="0.55000000000000004">
      <c r="A4018" s="1" t="s">
        <v>130</v>
      </c>
      <c r="B4018" s="1" t="s">
        <v>137</v>
      </c>
      <c r="C4018" s="1" t="s">
        <v>59</v>
      </c>
      <c r="D4018" s="1" t="s">
        <v>127</v>
      </c>
      <c r="E4018" s="1" t="s">
        <v>52</v>
      </c>
      <c r="F4018" s="2">
        <v>43051</v>
      </c>
      <c r="G4018">
        <v>0.56000000000000005</v>
      </c>
      <c r="H4018">
        <v>31</v>
      </c>
      <c r="K4018">
        <v>29</v>
      </c>
      <c r="O4018">
        <v>0</v>
      </c>
      <c r="T4018">
        <v>0.56000000000000005</v>
      </c>
      <c r="U4018">
        <v>0.02</v>
      </c>
      <c r="Y4018">
        <v>1.0689660000000001</v>
      </c>
      <c r="Z4018">
        <v>31</v>
      </c>
      <c r="AA4018">
        <v>0.56000000000000005</v>
      </c>
      <c r="AB4018">
        <v>0.56000000000000005</v>
      </c>
      <c r="AH4018">
        <v>29</v>
      </c>
      <c r="AI4018">
        <v>1</v>
      </c>
      <c r="AK4018">
        <v>-1</v>
      </c>
      <c r="AL4018">
        <v>29</v>
      </c>
      <c r="AO4018">
        <v>0</v>
      </c>
      <c r="AV4018" s="1" t="s">
        <v>53</v>
      </c>
      <c r="AW4018">
        <f>Facebook[[#This Row],[Total Post Reactions]]+Facebook[[#This Row],[Total Post Shares]]+Facebook[[#This Row],[Page Likes]]</f>
        <v>0</v>
      </c>
      <c r="AX4018" s="1">
        <f>IFERROR((Facebook[[#This Row],[Engagement]]/Facebook[[#This Row],[Reach]])*100,0)</f>
        <v>0</v>
      </c>
      <c r="AY4018" s="1" t="str">
        <f>TEXT(Facebook[[#This Row],[ReportDate]],"mmmm")</f>
        <v>November</v>
      </c>
    </row>
    <row r="4019" spans="1:51" x14ac:dyDescent="0.55000000000000004">
      <c r="A4019" s="1" t="s">
        <v>132</v>
      </c>
      <c r="B4019" s="1" t="s">
        <v>137</v>
      </c>
      <c r="C4019" s="1" t="s">
        <v>59</v>
      </c>
      <c r="D4019" s="1" t="s">
        <v>127</v>
      </c>
      <c r="E4019" s="1" t="s">
        <v>52</v>
      </c>
      <c r="F4019" s="2">
        <v>43051</v>
      </c>
      <c r="G4019">
        <v>0.18</v>
      </c>
      <c r="H4019">
        <v>15</v>
      </c>
      <c r="K4019">
        <v>14</v>
      </c>
      <c r="O4019">
        <v>0</v>
      </c>
      <c r="T4019">
        <v>0.18</v>
      </c>
      <c r="U4019">
        <v>0.01</v>
      </c>
      <c r="Y4019">
        <v>1.071429</v>
      </c>
      <c r="Z4019">
        <v>15</v>
      </c>
      <c r="AA4019">
        <v>0.18</v>
      </c>
      <c r="AB4019">
        <v>0.18</v>
      </c>
      <c r="AH4019">
        <v>14</v>
      </c>
      <c r="AI4019">
        <v>0</v>
      </c>
      <c r="AK4019">
        <v>0</v>
      </c>
      <c r="AL4019">
        <v>14</v>
      </c>
      <c r="AO4019">
        <v>0</v>
      </c>
      <c r="AV4019" s="1" t="s">
        <v>53</v>
      </c>
      <c r="AW4019">
        <f>Facebook[[#This Row],[Total Post Reactions]]+Facebook[[#This Row],[Total Post Shares]]+Facebook[[#This Row],[Page Likes]]</f>
        <v>0</v>
      </c>
      <c r="AX4019" s="1">
        <f>IFERROR((Facebook[[#This Row],[Engagement]]/Facebook[[#This Row],[Reach]])*100,0)</f>
        <v>0</v>
      </c>
      <c r="AY4019" s="1" t="str">
        <f>TEXT(Facebook[[#This Row],[ReportDate]],"mmmm")</f>
        <v>November</v>
      </c>
    </row>
    <row r="4020" spans="1:51" x14ac:dyDescent="0.55000000000000004">
      <c r="A4020" s="1" t="s">
        <v>140</v>
      </c>
      <c r="B4020" s="1" t="s">
        <v>137</v>
      </c>
      <c r="C4020" s="1" t="s">
        <v>59</v>
      </c>
      <c r="D4020" s="1" t="s">
        <v>127</v>
      </c>
      <c r="E4020" s="1" t="s">
        <v>52</v>
      </c>
      <c r="F4020" s="2">
        <v>43051</v>
      </c>
      <c r="G4020">
        <v>8.2386689999999998</v>
      </c>
      <c r="H4020">
        <v>461</v>
      </c>
      <c r="K4020">
        <v>390</v>
      </c>
      <c r="O4020">
        <v>0</v>
      </c>
      <c r="T4020">
        <v>8.2386689999999998</v>
      </c>
      <c r="U4020">
        <v>0.02</v>
      </c>
      <c r="Y4020">
        <v>1.182051</v>
      </c>
      <c r="Z4020">
        <v>461</v>
      </c>
      <c r="AA4020">
        <v>8.2386689999999998</v>
      </c>
      <c r="AB4020">
        <v>8.2386689999999998</v>
      </c>
      <c r="AH4020">
        <v>390</v>
      </c>
      <c r="AI4020">
        <v>8</v>
      </c>
      <c r="AK4020">
        <v>-8</v>
      </c>
      <c r="AL4020">
        <v>390</v>
      </c>
      <c r="AO4020">
        <v>0</v>
      </c>
      <c r="AV4020" s="1" t="s">
        <v>53</v>
      </c>
      <c r="AW4020">
        <f>Facebook[[#This Row],[Total Post Reactions]]+Facebook[[#This Row],[Total Post Shares]]+Facebook[[#This Row],[Page Likes]]</f>
        <v>0</v>
      </c>
      <c r="AX4020" s="1">
        <f>IFERROR((Facebook[[#This Row],[Engagement]]/Facebook[[#This Row],[Reach]])*100,0)</f>
        <v>0</v>
      </c>
      <c r="AY4020" s="1" t="str">
        <f>TEXT(Facebook[[#This Row],[ReportDate]],"mmmm")</f>
        <v>November</v>
      </c>
    </row>
    <row r="4021" spans="1:51" x14ac:dyDescent="0.55000000000000004">
      <c r="A4021" s="1" t="s">
        <v>141</v>
      </c>
      <c r="B4021" s="1" t="s">
        <v>137</v>
      </c>
      <c r="C4021" s="1" t="s">
        <v>59</v>
      </c>
      <c r="D4021" s="1" t="s">
        <v>127</v>
      </c>
      <c r="E4021" s="1" t="s">
        <v>52</v>
      </c>
      <c r="F4021" s="2">
        <v>43051</v>
      </c>
      <c r="G4021">
        <v>2.42</v>
      </c>
      <c r="H4021">
        <v>121</v>
      </c>
      <c r="K4021">
        <v>119</v>
      </c>
      <c r="O4021">
        <v>0</v>
      </c>
      <c r="T4021">
        <v>2.42</v>
      </c>
      <c r="U4021">
        <v>0.02</v>
      </c>
      <c r="Y4021">
        <v>1.016807</v>
      </c>
      <c r="Z4021">
        <v>121</v>
      </c>
      <c r="AA4021">
        <v>2.42</v>
      </c>
      <c r="AB4021">
        <v>2.42</v>
      </c>
      <c r="AH4021">
        <v>119</v>
      </c>
      <c r="AI4021">
        <v>2</v>
      </c>
      <c r="AK4021">
        <v>-2</v>
      </c>
      <c r="AL4021">
        <v>119</v>
      </c>
      <c r="AO4021">
        <v>0</v>
      </c>
      <c r="AV4021" s="1" t="s">
        <v>53</v>
      </c>
      <c r="AW4021">
        <f>Facebook[[#This Row],[Total Post Reactions]]+Facebook[[#This Row],[Total Post Shares]]+Facebook[[#This Row],[Page Likes]]</f>
        <v>0</v>
      </c>
      <c r="AX4021" s="1">
        <f>IFERROR((Facebook[[#This Row],[Engagement]]/Facebook[[#This Row],[Reach]])*100,0)</f>
        <v>0</v>
      </c>
      <c r="AY4021" s="1" t="str">
        <f>TEXT(Facebook[[#This Row],[ReportDate]],"mmmm")</f>
        <v>November</v>
      </c>
    </row>
    <row r="4022" spans="1:51" x14ac:dyDescent="0.55000000000000004">
      <c r="A4022" s="1" t="s">
        <v>134</v>
      </c>
      <c r="B4022" s="1" t="s">
        <v>137</v>
      </c>
      <c r="C4022" s="1" t="s">
        <v>59</v>
      </c>
      <c r="D4022" s="1" t="s">
        <v>127</v>
      </c>
      <c r="E4022" s="1" t="s">
        <v>52</v>
      </c>
      <c r="F4022" s="2">
        <v>43051</v>
      </c>
      <c r="G4022">
        <v>0.37</v>
      </c>
      <c r="H4022">
        <v>35</v>
      </c>
      <c r="K4022">
        <v>31</v>
      </c>
      <c r="O4022">
        <v>0</v>
      </c>
      <c r="T4022">
        <v>0.37</v>
      </c>
      <c r="U4022">
        <v>0.01</v>
      </c>
      <c r="Y4022">
        <v>1.129032</v>
      </c>
      <c r="Z4022">
        <v>35</v>
      </c>
      <c r="AA4022">
        <v>0.37</v>
      </c>
      <c r="AB4022">
        <v>0.37</v>
      </c>
      <c r="AH4022">
        <v>31</v>
      </c>
      <c r="AI4022">
        <v>0</v>
      </c>
      <c r="AK4022">
        <v>0</v>
      </c>
      <c r="AL4022">
        <v>31</v>
      </c>
      <c r="AO4022">
        <v>0</v>
      </c>
      <c r="AV4022" s="1" t="s">
        <v>53</v>
      </c>
      <c r="AW4022">
        <f>Facebook[[#This Row],[Total Post Reactions]]+Facebook[[#This Row],[Total Post Shares]]+Facebook[[#This Row],[Page Likes]]</f>
        <v>0</v>
      </c>
      <c r="AX4022" s="1">
        <f>IFERROR((Facebook[[#This Row],[Engagement]]/Facebook[[#This Row],[Reach]])*100,0)</f>
        <v>0</v>
      </c>
      <c r="AY4022" s="1" t="str">
        <f>TEXT(Facebook[[#This Row],[ReportDate]],"mmmm")</f>
        <v>November</v>
      </c>
    </row>
    <row r="4023" spans="1:51" x14ac:dyDescent="0.55000000000000004">
      <c r="A4023" s="1" t="s">
        <v>100</v>
      </c>
      <c r="B4023" s="1" t="s">
        <v>137</v>
      </c>
      <c r="C4023" s="1" t="s">
        <v>59</v>
      </c>
      <c r="D4023" s="1" t="s">
        <v>127</v>
      </c>
      <c r="E4023" s="1" t="s">
        <v>52</v>
      </c>
      <c r="F4023" s="2">
        <v>43051</v>
      </c>
      <c r="G4023">
        <v>27.71</v>
      </c>
      <c r="H4023">
        <v>1525</v>
      </c>
      <c r="K4023">
        <v>1102</v>
      </c>
      <c r="M4023">
        <v>1</v>
      </c>
      <c r="O4023">
        <v>1</v>
      </c>
      <c r="T4023">
        <v>27.71</v>
      </c>
      <c r="U4023">
        <v>0.03</v>
      </c>
      <c r="V4023">
        <v>27.71</v>
      </c>
      <c r="Y4023">
        <v>1.383848</v>
      </c>
      <c r="Z4023">
        <v>1525</v>
      </c>
      <c r="AA4023">
        <v>27.71</v>
      </c>
      <c r="AB4023">
        <v>27.71</v>
      </c>
      <c r="AG4023">
        <v>1</v>
      </c>
      <c r="AH4023">
        <v>1102</v>
      </c>
      <c r="AI4023">
        <v>28</v>
      </c>
      <c r="AK4023">
        <v>-28</v>
      </c>
      <c r="AL4023">
        <v>1102</v>
      </c>
      <c r="AM4023">
        <v>1</v>
      </c>
      <c r="AO4023">
        <v>1</v>
      </c>
      <c r="AV4023" s="1" t="s">
        <v>53</v>
      </c>
      <c r="AW4023">
        <f>Facebook[[#This Row],[Total Post Reactions]]+Facebook[[#This Row],[Total Post Shares]]+Facebook[[#This Row],[Page Likes]]</f>
        <v>1</v>
      </c>
      <c r="AX4023" s="1">
        <f>IFERROR((Facebook[[#This Row],[Engagement]]/Facebook[[#This Row],[Reach]])*100,0)</f>
        <v>9.0744101633393831E-2</v>
      </c>
      <c r="AY4023" s="1" t="str">
        <f>TEXT(Facebook[[#This Row],[ReportDate]],"mmmm")</f>
        <v>November</v>
      </c>
    </row>
    <row r="4024" spans="1:51" x14ac:dyDescent="0.55000000000000004">
      <c r="A4024" s="1" t="s">
        <v>138</v>
      </c>
      <c r="B4024" s="1" t="s">
        <v>137</v>
      </c>
      <c r="C4024" s="1" t="s">
        <v>59</v>
      </c>
      <c r="D4024" s="1" t="s">
        <v>127</v>
      </c>
      <c r="E4024" s="1" t="s">
        <v>52</v>
      </c>
      <c r="F4024" s="2">
        <v>43051</v>
      </c>
      <c r="G4024">
        <v>2.19</v>
      </c>
      <c r="H4024">
        <v>124</v>
      </c>
      <c r="K4024">
        <v>123</v>
      </c>
      <c r="M4024">
        <v>1</v>
      </c>
      <c r="O4024">
        <v>1</v>
      </c>
      <c r="T4024">
        <v>2.19</v>
      </c>
      <c r="U4024">
        <v>0.02</v>
      </c>
      <c r="V4024">
        <v>2.19</v>
      </c>
      <c r="Y4024">
        <v>1.00813</v>
      </c>
      <c r="Z4024">
        <v>124</v>
      </c>
      <c r="AA4024">
        <v>2.19</v>
      </c>
      <c r="AB4024">
        <v>2.19</v>
      </c>
      <c r="AG4024">
        <v>1</v>
      </c>
      <c r="AH4024">
        <v>123</v>
      </c>
      <c r="AI4024">
        <v>2</v>
      </c>
      <c r="AK4024">
        <v>-2</v>
      </c>
      <c r="AL4024">
        <v>123</v>
      </c>
      <c r="AM4024">
        <v>1</v>
      </c>
      <c r="AO4024">
        <v>1</v>
      </c>
      <c r="AV4024" s="1" t="s">
        <v>53</v>
      </c>
      <c r="AW4024">
        <f>Facebook[[#This Row],[Total Post Reactions]]+Facebook[[#This Row],[Total Post Shares]]+Facebook[[#This Row],[Page Likes]]</f>
        <v>1</v>
      </c>
      <c r="AX4024" s="1">
        <f>IFERROR((Facebook[[#This Row],[Engagement]]/Facebook[[#This Row],[Reach]])*100,0)</f>
        <v>0.81300813008130091</v>
      </c>
      <c r="AY4024" s="1" t="str">
        <f>TEXT(Facebook[[#This Row],[ReportDate]],"mmmm")</f>
        <v>November</v>
      </c>
    </row>
    <row r="4025" spans="1:51" x14ac:dyDescent="0.55000000000000004">
      <c r="A4025" s="1" t="s">
        <v>97</v>
      </c>
      <c r="B4025" s="1" t="s">
        <v>137</v>
      </c>
      <c r="C4025" s="1" t="s">
        <v>59</v>
      </c>
      <c r="D4025" s="1" t="s">
        <v>127</v>
      </c>
      <c r="E4025" s="1" t="s">
        <v>52</v>
      </c>
      <c r="F4025" s="2">
        <v>43051</v>
      </c>
      <c r="G4025">
        <v>2.44</v>
      </c>
      <c r="H4025">
        <v>170</v>
      </c>
      <c r="K4025">
        <v>166</v>
      </c>
      <c r="M4025">
        <v>1</v>
      </c>
      <c r="O4025">
        <v>1</v>
      </c>
      <c r="T4025">
        <v>2.44</v>
      </c>
      <c r="U4025">
        <v>0.01</v>
      </c>
      <c r="V4025">
        <v>2.44</v>
      </c>
      <c r="Y4025">
        <v>1.0240959999999999</v>
      </c>
      <c r="Z4025">
        <v>170</v>
      </c>
      <c r="AA4025">
        <v>2.44</v>
      </c>
      <c r="AB4025">
        <v>2.44</v>
      </c>
      <c r="AG4025">
        <v>1</v>
      </c>
      <c r="AH4025">
        <v>166</v>
      </c>
      <c r="AI4025">
        <v>2</v>
      </c>
      <c r="AK4025">
        <v>-2</v>
      </c>
      <c r="AL4025">
        <v>166</v>
      </c>
      <c r="AM4025">
        <v>1</v>
      </c>
      <c r="AO4025">
        <v>1</v>
      </c>
      <c r="AV4025" s="1" t="s">
        <v>53</v>
      </c>
      <c r="AW4025">
        <f>Facebook[[#This Row],[Total Post Reactions]]+Facebook[[#This Row],[Total Post Shares]]+Facebook[[#This Row],[Page Likes]]</f>
        <v>1</v>
      </c>
      <c r="AX4025" s="1">
        <f>IFERROR((Facebook[[#This Row],[Engagement]]/Facebook[[#This Row],[Reach]])*100,0)</f>
        <v>0.60240963855421692</v>
      </c>
      <c r="AY4025" s="1" t="str">
        <f>TEXT(Facebook[[#This Row],[ReportDate]],"mmmm")</f>
        <v>November</v>
      </c>
    </row>
    <row r="4026" spans="1:51" x14ac:dyDescent="0.55000000000000004">
      <c r="A4026" s="1" t="s">
        <v>125</v>
      </c>
      <c r="B4026" s="1" t="s">
        <v>142</v>
      </c>
      <c r="C4026" s="1" t="s">
        <v>59</v>
      </c>
      <c r="D4026" s="1" t="s">
        <v>127</v>
      </c>
      <c r="E4026" s="1" t="s">
        <v>52</v>
      </c>
      <c r="F4026" s="2">
        <v>43051</v>
      </c>
      <c r="G4026">
        <v>0.14000000000000001</v>
      </c>
      <c r="H4026">
        <v>14</v>
      </c>
      <c r="K4026">
        <v>14</v>
      </c>
      <c r="O4026">
        <v>0</v>
      </c>
      <c r="T4026">
        <v>0.14000000000000001</v>
      </c>
      <c r="U4026">
        <v>0.01</v>
      </c>
      <c r="Y4026">
        <v>1</v>
      </c>
      <c r="Z4026">
        <v>14</v>
      </c>
      <c r="AA4026">
        <v>0.14000000000000001</v>
      </c>
      <c r="AB4026">
        <v>0.14000000000000001</v>
      </c>
      <c r="AH4026">
        <v>14</v>
      </c>
      <c r="AI4026">
        <v>0</v>
      </c>
      <c r="AK4026">
        <v>0</v>
      </c>
      <c r="AL4026">
        <v>14</v>
      </c>
      <c r="AO4026">
        <v>0</v>
      </c>
      <c r="AV4026" s="1" t="s">
        <v>53</v>
      </c>
      <c r="AW4026">
        <f>Facebook[[#This Row],[Total Post Reactions]]+Facebook[[#This Row],[Total Post Shares]]+Facebook[[#This Row],[Page Likes]]</f>
        <v>0</v>
      </c>
      <c r="AX4026" s="1">
        <f>IFERROR((Facebook[[#This Row],[Engagement]]/Facebook[[#This Row],[Reach]])*100,0)</f>
        <v>0</v>
      </c>
      <c r="AY4026" s="1" t="str">
        <f>TEXT(Facebook[[#This Row],[ReportDate]],"mmmm")</f>
        <v>November</v>
      </c>
    </row>
    <row r="4027" spans="1:51" x14ac:dyDescent="0.55000000000000004">
      <c r="A4027" s="1" t="s">
        <v>100</v>
      </c>
      <c r="B4027" s="1" t="s">
        <v>142</v>
      </c>
      <c r="C4027" s="1" t="s">
        <v>59</v>
      </c>
      <c r="D4027" s="1" t="s">
        <v>127</v>
      </c>
      <c r="E4027" s="1" t="s">
        <v>52</v>
      </c>
      <c r="F4027" s="2">
        <v>43051</v>
      </c>
      <c r="G4027">
        <v>0.14000000000000001</v>
      </c>
      <c r="H4027">
        <v>25</v>
      </c>
      <c r="K4027">
        <v>25</v>
      </c>
      <c r="O4027">
        <v>0</v>
      </c>
      <c r="T4027">
        <v>0.14000000000000001</v>
      </c>
      <c r="U4027">
        <v>0.01</v>
      </c>
      <c r="Y4027">
        <v>1</v>
      </c>
      <c r="Z4027">
        <v>25</v>
      </c>
      <c r="AA4027">
        <v>0.14000000000000001</v>
      </c>
      <c r="AB4027">
        <v>0.14000000000000001</v>
      </c>
      <c r="AH4027">
        <v>25</v>
      </c>
      <c r="AI4027">
        <v>0</v>
      </c>
      <c r="AK4027">
        <v>0</v>
      </c>
      <c r="AL4027">
        <v>25</v>
      </c>
      <c r="AO4027">
        <v>0</v>
      </c>
      <c r="AV4027" s="1" t="s">
        <v>53</v>
      </c>
      <c r="AW4027">
        <f>Facebook[[#This Row],[Total Post Reactions]]+Facebook[[#This Row],[Total Post Shares]]+Facebook[[#This Row],[Page Likes]]</f>
        <v>0</v>
      </c>
      <c r="AX4027" s="1">
        <f>IFERROR((Facebook[[#This Row],[Engagement]]/Facebook[[#This Row],[Reach]])*100,0)</f>
        <v>0</v>
      </c>
      <c r="AY4027" s="1" t="str">
        <f>TEXT(Facebook[[#This Row],[ReportDate]],"mmmm")</f>
        <v>November</v>
      </c>
    </row>
    <row r="4028" spans="1:51" x14ac:dyDescent="0.55000000000000004">
      <c r="A4028" s="1" t="s">
        <v>138</v>
      </c>
      <c r="B4028" s="1" t="s">
        <v>142</v>
      </c>
      <c r="C4028" s="1" t="s">
        <v>59</v>
      </c>
      <c r="D4028" s="1" t="s">
        <v>127</v>
      </c>
      <c r="E4028" s="1" t="s">
        <v>52</v>
      </c>
      <c r="F4028" s="2">
        <v>43051</v>
      </c>
      <c r="G4028">
        <v>0.3</v>
      </c>
      <c r="H4028">
        <v>46</v>
      </c>
      <c r="K4028">
        <v>46</v>
      </c>
      <c r="O4028">
        <v>0</v>
      </c>
      <c r="T4028">
        <v>0.3</v>
      </c>
      <c r="U4028">
        <v>0.01</v>
      </c>
      <c r="Y4028">
        <v>1</v>
      </c>
      <c r="Z4028">
        <v>46</v>
      </c>
      <c r="AA4028">
        <v>0.3</v>
      </c>
      <c r="AB4028">
        <v>0.3</v>
      </c>
      <c r="AH4028">
        <v>46</v>
      </c>
      <c r="AI4028">
        <v>0</v>
      </c>
      <c r="AK4028">
        <v>0</v>
      </c>
      <c r="AL4028">
        <v>46</v>
      </c>
      <c r="AO4028">
        <v>0</v>
      </c>
      <c r="AV4028" s="1" t="s">
        <v>53</v>
      </c>
      <c r="AW4028">
        <f>Facebook[[#This Row],[Total Post Reactions]]+Facebook[[#This Row],[Total Post Shares]]+Facebook[[#This Row],[Page Likes]]</f>
        <v>0</v>
      </c>
      <c r="AX4028" s="1">
        <f>IFERROR((Facebook[[#This Row],[Engagement]]/Facebook[[#This Row],[Reach]])*100,0)</f>
        <v>0</v>
      </c>
      <c r="AY4028" s="1" t="str">
        <f>TEXT(Facebook[[#This Row],[ReportDate]],"mmmm")</f>
        <v>November</v>
      </c>
    </row>
    <row r="4029" spans="1:51" x14ac:dyDescent="0.55000000000000004">
      <c r="A4029" s="1" t="s">
        <v>97</v>
      </c>
      <c r="B4029" s="1" t="s">
        <v>142</v>
      </c>
      <c r="C4029" s="1" t="s">
        <v>59</v>
      </c>
      <c r="D4029" s="1" t="s">
        <v>127</v>
      </c>
      <c r="E4029" s="1" t="s">
        <v>52</v>
      </c>
      <c r="F4029" s="2">
        <v>43051</v>
      </c>
      <c r="G4029">
        <v>0.04</v>
      </c>
      <c r="H4029">
        <v>2</v>
      </c>
      <c r="K4029">
        <v>2</v>
      </c>
      <c r="O4029">
        <v>0</v>
      </c>
      <c r="T4029">
        <v>0.04</v>
      </c>
      <c r="U4029">
        <v>0.02</v>
      </c>
      <c r="Y4029">
        <v>1</v>
      </c>
      <c r="Z4029">
        <v>2</v>
      </c>
      <c r="AA4029">
        <v>0.04</v>
      </c>
      <c r="AB4029">
        <v>0.04</v>
      </c>
      <c r="AH4029">
        <v>2</v>
      </c>
      <c r="AI4029">
        <v>0</v>
      </c>
      <c r="AK4029">
        <v>0</v>
      </c>
      <c r="AL4029">
        <v>2</v>
      </c>
      <c r="AO4029">
        <v>0</v>
      </c>
      <c r="AV4029" s="1" t="s">
        <v>53</v>
      </c>
      <c r="AW4029">
        <f>Facebook[[#This Row],[Total Post Reactions]]+Facebook[[#This Row],[Total Post Shares]]+Facebook[[#This Row],[Page Likes]]</f>
        <v>0</v>
      </c>
      <c r="AX4029" s="1">
        <f>IFERROR((Facebook[[#This Row],[Engagement]]/Facebook[[#This Row],[Reach]])*100,0)</f>
        <v>0</v>
      </c>
      <c r="AY4029" s="1" t="str">
        <f>TEXT(Facebook[[#This Row],[ReportDate]],"mmmm")</f>
        <v>November</v>
      </c>
    </row>
    <row r="4030" spans="1:51" x14ac:dyDescent="0.55000000000000004">
      <c r="A4030" s="1" t="s">
        <v>128</v>
      </c>
      <c r="B4030" s="1" t="s">
        <v>142</v>
      </c>
      <c r="C4030" s="1" t="s">
        <v>59</v>
      </c>
      <c r="D4030" s="1" t="s">
        <v>127</v>
      </c>
      <c r="E4030" s="1" t="s">
        <v>52</v>
      </c>
      <c r="F4030" s="2">
        <v>43051</v>
      </c>
      <c r="G4030">
        <v>0.13</v>
      </c>
      <c r="H4030">
        <v>16</v>
      </c>
      <c r="K4030">
        <v>16</v>
      </c>
      <c r="O4030">
        <v>0</v>
      </c>
      <c r="T4030">
        <v>0.13</v>
      </c>
      <c r="U4030">
        <v>0.01</v>
      </c>
      <c r="Y4030">
        <v>1</v>
      </c>
      <c r="Z4030">
        <v>16</v>
      </c>
      <c r="AA4030">
        <v>0.13</v>
      </c>
      <c r="AB4030">
        <v>0.13</v>
      </c>
      <c r="AH4030">
        <v>16</v>
      </c>
      <c r="AI4030">
        <v>0</v>
      </c>
      <c r="AK4030">
        <v>0</v>
      </c>
      <c r="AL4030">
        <v>16</v>
      </c>
      <c r="AO4030">
        <v>0</v>
      </c>
      <c r="AV4030" s="1" t="s">
        <v>53</v>
      </c>
      <c r="AW4030">
        <f>Facebook[[#This Row],[Total Post Reactions]]+Facebook[[#This Row],[Total Post Shares]]+Facebook[[#This Row],[Page Likes]]</f>
        <v>0</v>
      </c>
      <c r="AX4030" s="1">
        <f>IFERROR((Facebook[[#This Row],[Engagement]]/Facebook[[#This Row],[Reach]])*100,0)</f>
        <v>0</v>
      </c>
      <c r="AY4030" s="1" t="str">
        <f>TEXT(Facebook[[#This Row],[ReportDate]],"mmmm")</f>
        <v>November</v>
      </c>
    </row>
    <row r="4031" spans="1:51" x14ac:dyDescent="0.55000000000000004">
      <c r="A4031" s="1" t="s">
        <v>135</v>
      </c>
      <c r="B4031" s="1" t="s">
        <v>142</v>
      </c>
      <c r="C4031" s="1" t="s">
        <v>59</v>
      </c>
      <c r="D4031" s="1" t="s">
        <v>127</v>
      </c>
      <c r="E4031" s="1" t="s">
        <v>52</v>
      </c>
      <c r="F4031" s="2">
        <v>43051</v>
      </c>
      <c r="G4031">
        <v>0.26</v>
      </c>
      <c r="H4031">
        <v>49</v>
      </c>
      <c r="K4031">
        <v>45</v>
      </c>
      <c r="O4031">
        <v>0</v>
      </c>
      <c r="T4031">
        <v>0.26</v>
      </c>
      <c r="U4031">
        <v>0.01</v>
      </c>
      <c r="Y4031">
        <v>1.088889</v>
      </c>
      <c r="Z4031">
        <v>49</v>
      </c>
      <c r="AA4031">
        <v>0.26</v>
      </c>
      <c r="AB4031">
        <v>0.26</v>
      </c>
      <c r="AH4031">
        <v>45</v>
      </c>
      <c r="AI4031">
        <v>0</v>
      </c>
      <c r="AK4031">
        <v>0</v>
      </c>
      <c r="AL4031">
        <v>45</v>
      </c>
      <c r="AO4031">
        <v>0</v>
      </c>
      <c r="AV4031" s="1" t="s">
        <v>53</v>
      </c>
      <c r="AW4031">
        <f>Facebook[[#This Row],[Total Post Reactions]]+Facebook[[#This Row],[Total Post Shares]]+Facebook[[#This Row],[Page Likes]]</f>
        <v>0</v>
      </c>
      <c r="AX4031" s="1">
        <f>IFERROR((Facebook[[#This Row],[Engagement]]/Facebook[[#This Row],[Reach]])*100,0)</f>
        <v>0</v>
      </c>
      <c r="AY4031" s="1" t="str">
        <f>TEXT(Facebook[[#This Row],[ReportDate]],"mmmm")</f>
        <v>November</v>
      </c>
    </row>
    <row r="4032" spans="1:51" x14ac:dyDescent="0.55000000000000004">
      <c r="A4032" s="1" t="s">
        <v>156</v>
      </c>
      <c r="B4032" s="1" t="s">
        <v>142</v>
      </c>
      <c r="C4032" s="1" t="s">
        <v>59</v>
      </c>
      <c r="D4032" s="1" t="s">
        <v>127</v>
      </c>
      <c r="E4032" s="1" t="s">
        <v>52</v>
      </c>
      <c r="F4032" s="2">
        <v>43051</v>
      </c>
      <c r="G4032">
        <v>0.06</v>
      </c>
      <c r="H4032">
        <v>10</v>
      </c>
      <c r="K4032">
        <v>10</v>
      </c>
      <c r="O4032">
        <v>0</v>
      </c>
      <c r="T4032">
        <v>0.06</v>
      </c>
      <c r="U4032">
        <v>0.01</v>
      </c>
      <c r="Y4032">
        <v>1</v>
      </c>
      <c r="Z4032">
        <v>10</v>
      </c>
      <c r="AA4032">
        <v>0.06</v>
      </c>
      <c r="AB4032">
        <v>0.06</v>
      </c>
      <c r="AH4032">
        <v>10</v>
      </c>
      <c r="AI4032">
        <v>0</v>
      </c>
      <c r="AK4032">
        <v>0</v>
      </c>
      <c r="AL4032">
        <v>10</v>
      </c>
      <c r="AO4032">
        <v>0</v>
      </c>
      <c r="AV4032" s="1" t="s">
        <v>53</v>
      </c>
      <c r="AW4032">
        <f>Facebook[[#This Row],[Total Post Reactions]]+Facebook[[#This Row],[Total Post Shares]]+Facebook[[#This Row],[Page Likes]]</f>
        <v>0</v>
      </c>
      <c r="AX4032" s="1">
        <f>IFERROR((Facebook[[#This Row],[Engagement]]/Facebook[[#This Row],[Reach]])*100,0)</f>
        <v>0</v>
      </c>
      <c r="AY4032" s="1" t="str">
        <f>TEXT(Facebook[[#This Row],[ReportDate]],"mmmm")</f>
        <v>November</v>
      </c>
    </row>
    <row r="4033" spans="1:51" x14ac:dyDescent="0.55000000000000004">
      <c r="A4033" s="1" t="s">
        <v>139</v>
      </c>
      <c r="B4033" s="1" t="s">
        <v>142</v>
      </c>
      <c r="C4033" s="1" t="s">
        <v>59</v>
      </c>
      <c r="D4033" s="1" t="s">
        <v>127</v>
      </c>
      <c r="E4033" s="1" t="s">
        <v>52</v>
      </c>
      <c r="F4033" s="2">
        <v>43051</v>
      </c>
      <c r="G4033">
        <v>0.04</v>
      </c>
      <c r="H4033">
        <v>8</v>
      </c>
      <c r="K4033">
        <v>8</v>
      </c>
      <c r="O4033">
        <v>0</v>
      </c>
      <c r="T4033">
        <v>0.04</v>
      </c>
      <c r="U4033">
        <v>0.01</v>
      </c>
      <c r="Y4033">
        <v>1</v>
      </c>
      <c r="Z4033">
        <v>8</v>
      </c>
      <c r="AA4033">
        <v>0.04</v>
      </c>
      <c r="AB4033">
        <v>0.04</v>
      </c>
      <c r="AH4033">
        <v>8</v>
      </c>
      <c r="AI4033">
        <v>0</v>
      </c>
      <c r="AK4033">
        <v>0</v>
      </c>
      <c r="AL4033">
        <v>8</v>
      </c>
      <c r="AO4033">
        <v>0</v>
      </c>
      <c r="AV4033" s="1" t="s">
        <v>53</v>
      </c>
      <c r="AW4033">
        <f>Facebook[[#This Row],[Total Post Reactions]]+Facebook[[#This Row],[Total Post Shares]]+Facebook[[#This Row],[Page Likes]]</f>
        <v>0</v>
      </c>
      <c r="AX4033" s="1">
        <f>IFERROR((Facebook[[#This Row],[Engagement]]/Facebook[[#This Row],[Reach]])*100,0)</f>
        <v>0</v>
      </c>
      <c r="AY4033" s="1" t="str">
        <f>TEXT(Facebook[[#This Row],[ReportDate]],"mmmm")</f>
        <v>November</v>
      </c>
    </row>
    <row r="4034" spans="1:51" x14ac:dyDescent="0.55000000000000004">
      <c r="A4034" s="1" t="s">
        <v>102</v>
      </c>
      <c r="B4034" s="1" t="s">
        <v>142</v>
      </c>
      <c r="C4034" s="1" t="s">
        <v>59</v>
      </c>
      <c r="D4034" s="1" t="s">
        <v>127</v>
      </c>
      <c r="E4034" s="1" t="s">
        <v>52</v>
      </c>
      <c r="F4034" s="2">
        <v>43051</v>
      </c>
      <c r="G4034">
        <v>0.06</v>
      </c>
      <c r="H4034">
        <v>12</v>
      </c>
      <c r="K4034">
        <v>12</v>
      </c>
      <c r="O4034">
        <v>0</v>
      </c>
      <c r="T4034">
        <v>0.06</v>
      </c>
      <c r="U4034">
        <v>0.01</v>
      </c>
      <c r="Y4034">
        <v>1</v>
      </c>
      <c r="Z4034">
        <v>12</v>
      </c>
      <c r="AA4034">
        <v>0.06</v>
      </c>
      <c r="AB4034">
        <v>0.06</v>
      </c>
      <c r="AH4034">
        <v>12</v>
      </c>
      <c r="AI4034">
        <v>0</v>
      </c>
      <c r="AK4034">
        <v>0</v>
      </c>
      <c r="AL4034">
        <v>12</v>
      </c>
      <c r="AO4034">
        <v>0</v>
      </c>
      <c r="AV4034" s="1" t="s">
        <v>53</v>
      </c>
      <c r="AW4034">
        <f>Facebook[[#This Row],[Total Post Reactions]]+Facebook[[#This Row],[Total Post Shares]]+Facebook[[#This Row],[Page Likes]]</f>
        <v>0</v>
      </c>
      <c r="AX4034" s="1">
        <f>IFERROR((Facebook[[#This Row],[Engagement]]/Facebook[[#This Row],[Reach]])*100,0)</f>
        <v>0</v>
      </c>
      <c r="AY4034" s="1" t="str">
        <f>TEXT(Facebook[[#This Row],[ReportDate]],"mmmm")</f>
        <v>November</v>
      </c>
    </row>
    <row r="4035" spans="1:51" x14ac:dyDescent="0.55000000000000004">
      <c r="A4035" s="1" t="s">
        <v>130</v>
      </c>
      <c r="B4035" s="1" t="s">
        <v>142</v>
      </c>
      <c r="C4035" s="1" t="s">
        <v>59</v>
      </c>
      <c r="D4035" s="1" t="s">
        <v>127</v>
      </c>
      <c r="E4035" s="1" t="s">
        <v>52</v>
      </c>
      <c r="F4035" s="2">
        <v>43051</v>
      </c>
      <c r="G4035">
        <v>0.02</v>
      </c>
      <c r="H4035">
        <v>5</v>
      </c>
      <c r="K4035">
        <v>5</v>
      </c>
      <c r="O4035">
        <v>0</v>
      </c>
      <c r="T4035">
        <v>0.02</v>
      </c>
      <c r="U4035">
        <v>0</v>
      </c>
      <c r="Y4035">
        <v>1</v>
      </c>
      <c r="Z4035">
        <v>5</v>
      </c>
      <c r="AA4035">
        <v>0.02</v>
      </c>
      <c r="AB4035">
        <v>0.02</v>
      </c>
      <c r="AH4035">
        <v>5</v>
      </c>
      <c r="AI4035">
        <v>0</v>
      </c>
      <c r="AK4035">
        <v>0</v>
      </c>
      <c r="AL4035">
        <v>5</v>
      </c>
      <c r="AO4035">
        <v>0</v>
      </c>
      <c r="AV4035" s="1" t="s">
        <v>53</v>
      </c>
      <c r="AW4035">
        <f>Facebook[[#This Row],[Total Post Reactions]]+Facebook[[#This Row],[Total Post Shares]]+Facebook[[#This Row],[Page Likes]]</f>
        <v>0</v>
      </c>
      <c r="AX4035" s="1">
        <f>IFERROR((Facebook[[#This Row],[Engagement]]/Facebook[[#This Row],[Reach]])*100,0)</f>
        <v>0</v>
      </c>
      <c r="AY4035" s="1" t="str">
        <f>TEXT(Facebook[[#This Row],[ReportDate]],"mmmm")</f>
        <v>November</v>
      </c>
    </row>
    <row r="4036" spans="1:51" x14ac:dyDescent="0.55000000000000004">
      <c r="A4036" s="1" t="s">
        <v>131</v>
      </c>
      <c r="B4036" s="1" t="s">
        <v>142</v>
      </c>
      <c r="C4036" s="1" t="s">
        <v>59</v>
      </c>
      <c r="D4036" s="1" t="s">
        <v>127</v>
      </c>
      <c r="E4036" s="1" t="s">
        <v>52</v>
      </c>
      <c r="F4036" s="2">
        <v>43051</v>
      </c>
      <c r="G4036">
        <v>0.33</v>
      </c>
      <c r="H4036">
        <v>28</v>
      </c>
      <c r="K4036">
        <v>27</v>
      </c>
      <c r="O4036">
        <v>0</v>
      </c>
      <c r="T4036">
        <v>0.33</v>
      </c>
      <c r="U4036">
        <v>0.01</v>
      </c>
      <c r="Y4036">
        <v>1.037037</v>
      </c>
      <c r="Z4036">
        <v>28</v>
      </c>
      <c r="AA4036">
        <v>0.33</v>
      </c>
      <c r="AB4036">
        <v>0.33</v>
      </c>
      <c r="AH4036">
        <v>27</v>
      </c>
      <c r="AI4036">
        <v>0</v>
      </c>
      <c r="AK4036">
        <v>0</v>
      </c>
      <c r="AL4036">
        <v>27</v>
      </c>
      <c r="AO4036">
        <v>0</v>
      </c>
      <c r="AV4036" s="1" t="s">
        <v>53</v>
      </c>
      <c r="AW4036">
        <f>Facebook[[#This Row],[Total Post Reactions]]+Facebook[[#This Row],[Total Post Shares]]+Facebook[[#This Row],[Page Likes]]</f>
        <v>0</v>
      </c>
      <c r="AX4036" s="1">
        <f>IFERROR((Facebook[[#This Row],[Engagement]]/Facebook[[#This Row],[Reach]])*100,0)</f>
        <v>0</v>
      </c>
      <c r="AY4036" s="1" t="str">
        <f>TEXT(Facebook[[#This Row],[ReportDate]],"mmmm")</f>
        <v>November</v>
      </c>
    </row>
    <row r="4037" spans="1:51" x14ac:dyDescent="0.55000000000000004">
      <c r="A4037" s="1" t="s">
        <v>132</v>
      </c>
      <c r="B4037" s="1" t="s">
        <v>142</v>
      </c>
      <c r="C4037" s="1" t="s">
        <v>59</v>
      </c>
      <c r="D4037" s="1" t="s">
        <v>127</v>
      </c>
      <c r="E4037" s="1" t="s">
        <v>52</v>
      </c>
      <c r="F4037" s="2">
        <v>43051</v>
      </c>
      <c r="G4037">
        <v>0.08</v>
      </c>
      <c r="H4037">
        <v>18</v>
      </c>
      <c r="K4037">
        <v>18</v>
      </c>
      <c r="O4037">
        <v>0</v>
      </c>
      <c r="T4037">
        <v>0.08</v>
      </c>
      <c r="U4037">
        <v>0</v>
      </c>
      <c r="Y4037">
        <v>1</v>
      </c>
      <c r="Z4037">
        <v>18</v>
      </c>
      <c r="AA4037">
        <v>0.08</v>
      </c>
      <c r="AB4037">
        <v>0.08</v>
      </c>
      <c r="AH4037">
        <v>18</v>
      </c>
      <c r="AI4037">
        <v>0</v>
      </c>
      <c r="AK4037">
        <v>0</v>
      </c>
      <c r="AL4037">
        <v>18</v>
      </c>
      <c r="AO4037">
        <v>0</v>
      </c>
      <c r="AV4037" s="1" t="s">
        <v>53</v>
      </c>
      <c r="AW4037">
        <f>Facebook[[#This Row],[Total Post Reactions]]+Facebook[[#This Row],[Total Post Shares]]+Facebook[[#This Row],[Page Likes]]</f>
        <v>0</v>
      </c>
      <c r="AX4037" s="1">
        <f>IFERROR((Facebook[[#This Row],[Engagement]]/Facebook[[#This Row],[Reach]])*100,0)</f>
        <v>0</v>
      </c>
      <c r="AY4037" s="1" t="str">
        <f>TEXT(Facebook[[#This Row],[ReportDate]],"mmmm")</f>
        <v>November</v>
      </c>
    </row>
    <row r="4038" spans="1:51" x14ac:dyDescent="0.55000000000000004">
      <c r="A4038" s="1" t="s">
        <v>140</v>
      </c>
      <c r="B4038" s="1" t="s">
        <v>142</v>
      </c>
      <c r="C4038" s="1" t="s">
        <v>59</v>
      </c>
      <c r="D4038" s="1" t="s">
        <v>127</v>
      </c>
      <c r="E4038" s="1" t="s">
        <v>52</v>
      </c>
      <c r="F4038" s="2">
        <v>43051</v>
      </c>
      <c r="G4038">
        <v>0.5</v>
      </c>
      <c r="H4038">
        <v>63</v>
      </c>
      <c r="K4038">
        <v>63</v>
      </c>
      <c r="O4038">
        <v>0</v>
      </c>
      <c r="T4038">
        <v>0.5</v>
      </c>
      <c r="U4038">
        <v>0.01</v>
      </c>
      <c r="Y4038">
        <v>1</v>
      </c>
      <c r="Z4038">
        <v>63</v>
      </c>
      <c r="AA4038">
        <v>0.5</v>
      </c>
      <c r="AB4038">
        <v>0.5</v>
      </c>
      <c r="AH4038">
        <v>63</v>
      </c>
      <c r="AI4038">
        <v>1</v>
      </c>
      <c r="AK4038">
        <v>-1</v>
      </c>
      <c r="AL4038">
        <v>63</v>
      </c>
      <c r="AO4038">
        <v>0</v>
      </c>
      <c r="AV4038" s="1" t="s">
        <v>53</v>
      </c>
      <c r="AW4038">
        <f>Facebook[[#This Row],[Total Post Reactions]]+Facebook[[#This Row],[Total Post Shares]]+Facebook[[#This Row],[Page Likes]]</f>
        <v>0</v>
      </c>
      <c r="AX4038" s="1">
        <f>IFERROR((Facebook[[#This Row],[Engagement]]/Facebook[[#This Row],[Reach]])*100,0)</f>
        <v>0</v>
      </c>
      <c r="AY4038" s="1" t="str">
        <f>TEXT(Facebook[[#This Row],[ReportDate]],"mmmm")</f>
        <v>November</v>
      </c>
    </row>
    <row r="4039" spans="1:51" x14ac:dyDescent="0.55000000000000004">
      <c r="A4039" s="1" t="s">
        <v>141</v>
      </c>
      <c r="B4039" s="1" t="s">
        <v>142</v>
      </c>
      <c r="C4039" s="1" t="s">
        <v>59</v>
      </c>
      <c r="D4039" s="1" t="s">
        <v>127</v>
      </c>
      <c r="E4039" s="1" t="s">
        <v>52</v>
      </c>
      <c r="F4039" s="2">
        <v>43051</v>
      </c>
      <c r="G4039">
        <v>0.02</v>
      </c>
      <c r="H4039">
        <v>4</v>
      </c>
      <c r="K4039">
        <v>4</v>
      </c>
      <c r="O4039">
        <v>0</v>
      </c>
      <c r="T4039">
        <v>0.02</v>
      </c>
      <c r="U4039">
        <v>0.01</v>
      </c>
      <c r="Y4039">
        <v>1</v>
      </c>
      <c r="Z4039">
        <v>4</v>
      </c>
      <c r="AA4039">
        <v>0.02</v>
      </c>
      <c r="AB4039">
        <v>0.02</v>
      </c>
      <c r="AH4039">
        <v>4</v>
      </c>
      <c r="AI4039">
        <v>0</v>
      </c>
      <c r="AK4039">
        <v>0</v>
      </c>
      <c r="AL4039">
        <v>4</v>
      </c>
      <c r="AO4039">
        <v>0</v>
      </c>
      <c r="AV4039" s="1" t="s">
        <v>53</v>
      </c>
      <c r="AW4039">
        <f>Facebook[[#This Row],[Total Post Reactions]]+Facebook[[#This Row],[Total Post Shares]]+Facebook[[#This Row],[Page Likes]]</f>
        <v>0</v>
      </c>
      <c r="AX4039" s="1">
        <f>IFERROR((Facebook[[#This Row],[Engagement]]/Facebook[[#This Row],[Reach]])*100,0)</f>
        <v>0</v>
      </c>
      <c r="AY4039" s="1" t="str">
        <f>TEXT(Facebook[[#This Row],[ReportDate]],"mmmm")</f>
        <v>November</v>
      </c>
    </row>
    <row r="4040" spans="1:51" x14ac:dyDescent="0.55000000000000004">
      <c r="A4040" s="1" t="s">
        <v>133</v>
      </c>
      <c r="B4040" s="1" t="s">
        <v>142</v>
      </c>
      <c r="C4040" s="1" t="s">
        <v>59</v>
      </c>
      <c r="D4040" s="1" t="s">
        <v>127</v>
      </c>
      <c r="E4040" s="1" t="s">
        <v>52</v>
      </c>
      <c r="F4040" s="2">
        <v>43051</v>
      </c>
      <c r="G4040">
        <v>0.11</v>
      </c>
      <c r="H4040">
        <v>7</v>
      </c>
      <c r="K4040">
        <v>7</v>
      </c>
      <c r="O4040">
        <v>0</v>
      </c>
      <c r="T4040">
        <v>0.11</v>
      </c>
      <c r="U4040">
        <v>0.02</v>
      </c>
      <c r="Y4040">
        <v>1</v>
      </c>
      <c r="Z4040">
        <v>7</v>
      </c>
      <c r="AA4040">
        <v>0.11</v>
      </c>
      <c r="AB4040">
        <v>0.11</v>
      </c>
      <c r="AH4040">
        <v>7</v>
      </c>
      <c r="AI4040">
        <v>0</v>
      </c>
      <c r="AK4040">
        <v>0</v>
      </c>
      <c r="AL4040">
        <v>7</v>
      </c>
      <c r="AO4040">
        <v>0</v>
      </c>
      <c r="AV4040" s="1" t="s">
        <v>53</v>
      </c>
      <c r="AW4040">
        <f>Facebook[[#This Row],[Total Post Reactions]]+Facebook[[#This Row],[Total Post Shares]]+Facebook[[#This Row],[Page Likes]]</f>
        <v>0</v>
      </c>
      <c r="AX4040" s="1">
        <f>IFERROR((Facebook[[#This Row],[Engagement]]/Facebook[[#This Row],[Reach]])*100,0)</f>
        <v>0</v>
      </c>
      <c r="AY4040" s="1" t="str">
        <f>TEXT(Facebook[[#This Row],[ReportDate]],"mmmm")</f>
        <v>November</v>
      </c>
    </row>
    <row r="4041" spans="1:51" x14ac:dyDescent="0.55000000000000004">
      <c r="A4041" s="1" t="s">
        <v>134</v>
      </c>
      <c r="B4041" s="1" t="s">
        <v>142</v>
      </c>
      <c r="C4041" s="1" t="s">
        <v>59</v>
      </c>
      <c r="D4041" s="1" t="s">
        <v>127</v>
      </c>
      <c r="E4041" s="1" t="s">
        <v>52</v>
      </c>
      <c r="F4041" s="2">
        <v>43051</v>
      </c>
      <c r="G4041">
        <v>7.0000000000000007E-2</v>
      </c>
      <c r="H4041">
        <v>6</v>
      </c>
      <c r="K4041">
        <v>6</v>
      </c>
      <c r="O4041">
        <v>0</v>
      </c>
      <c r="T4041">
        <v>7.0000000000000007E-2</v>
      </c>
      <c r="U4041">
        <v>0.01</v>
      </c>
      <c r="Y4041">
        <v>1</v>
      </c>
      <c r="Z4041">
        <v>6</v>
      </c>
      <c r="AA4041">
        <v>7.0000000000000007E-2</v>
      </c>
      <c r="AB4041">
        <v>7.0000000000000007E-2</v>
      </c>
      <c r="AH4041">
        <v>6</v>
      </c>
      <c r="AI4041">
        <v>0</v>
      </c>
      <c r="AK4041">
        <v>0</v>
      </c>
      <c r="AL4041">
        <v>6</v>
      </c>
      <c r="AO4041">
        <v>0</v>
      </c>
      <c r="AV4041" s="1" t="s">
        <v>53</v>
      </c>
      <c r="AW4041">
        <f>Facebook[[#This Row],[Total Post Reactions]]+Facebook[[#This Row],[Total Post Shares]]+Facebook[[#This Row],[Page Likes]]</f>
        <v>0</v>
      </c>
      <c r="AX4041" s="1">
        <f>IFERROR((Facebook[[#This Row],[Engagement]]/Facebook[[#This Row],[Reach]])*100,0)</f>
        <v>0</v>
      </c>
      <c r="AY4041" s="1" t="str">
        <f>TEXT(Facebook[[#This Row],[ReportDate]],"mmmm")</f>
        <v>November</v>
      </c>
    </row>
    <row r="4042" spans="1:51" x14ac:dyDescent="0.55000000000000004">
      <c r="A4042" s="1" t="s">
        <v>129</v>
      </c>
      <c r="B4042" s="1" t="s">
        <v>142</v>
      </c>
      <c r="C4042" s="1" t="s">
        <v>59</v>
      </c>
      <c r="D4042" s="1" t="s">
        <v>127</v>
      </c>
      <c r="E4042" s="1" t="s">
        <v>52</v>
      </c>
      <c r="F4042" s="2">
        <v>43051</v>
      </c>
      <c r="G4042">
        <v>0.19</v>
      </c>
      <c r="H4042">
        <v>19</v>
      </c>
      <c r="K4042">
        <v>19</v>
      </c>
      <c r="M4042">
        <v>1</v>
      </c>
      <c r="O4042">
        <v>1</v>
      </c>
      <c r="T4042">
        <v>0.19</v>
      </c>
      <c r="U4042">
        <v>0.01</v>
      </c>
      <c r="V4042">
        <v>0.19</v>
      </c>
      <c r="Y4042">
        <v>1</v>
      </c>
      <c r="Z4042">
        <v>19</v>
      </c>
      <c r="AA4042">
        <v>0.19</v>
      </c>
      <c r="AB4042">
        <v>0.19</v>
      </c>
      <c r="AG4042">
        <v>1</v>
      </c>
      <c r="AH4042">
        <v>19</v>
      </c>
      <c r="AI4042">
        <v>0</v>
      </c>
      <c r="AK4042">
        <v>0</v>
      </c>
      <c r="AL4042">
        <v>19</v>
      </c>
      <c r="AM4042">
        <v>1</v>
      </c>
      <c r="AO4042">
        <v>1</v>
      </c>
      <c r="AV4042" s="1" t="s">
        <v>53</v>
      </c>
      <c r="AW4042">
        <f>Facebook[[#This Row],[Total Post Reactions]]+Facebook[[#This Row],[Total Post Shares]]+Facebook[[#This Row],[Page Likes]]</f>
        <v>1</v>
      </c>
      <c r="AX4042" s="1">
        <f>IFERROR((Facebook[[#This Row],[Engagement]]/Facebook[[#This Row],[Reach]])*100,0)</f>
        <v>5.2631578947368416</v>
      </c>
      <c r="AY4042" s="1" t="str">
        <f>TEXT(Facebook[[#This Row],[ReportDate]],"mmmm")</f>
        <v>November</v>
      </c>
    </row>
    <row r="4043" spans="1:51" x14ac:dyDescent="0.55000000000000004">
      <c r="A4043" s="1" t="s">
        <v>136</v>
      </c>
      <c r="B4043" s="1" t="s">
        <v>142</v>
      </c>
      <c r="C4043" s="1" t="s">
        <v>59</v>
      </c>
      <c r="D4043" s="1" t="s">
        <v>127</v>
      </c>
      <c r="E4043" s="1" t="s">
        <v>52</v>
      </c>
      <c r="F4043" s="2">
        <v>43051</v>
      </c>
      <c r="G4043">
        <v>1.62</v>
      </c>
      <c r="H4043">
        <v>218</v>
      </c>
      <c r="K4043">
        <v>197</v>
      </c>
      <c r="M4043">
        <v>1</v>
      </c>
      <c r="O4043">
        <v>1</v>
      </c>
      <c r="T4043">
        <v>1.62</v>
      </c>
      <c r="U4043">
        <v>0.01</v>
      </c>
      <c r="V4043">
        <v>1.62</v>
      </c>
      <c r="Y4043">
        <v>1.1065990000000001</v>
      </c>
      <c r="Z4043">
        <v>218</v>
      </c>
      <c r="AA4043">
        <v>1.62</v>
      </c>
      <c r="AB4043">
        <v>1.62</v>
      </c>
      <c r="AG4043">
        <v>1</v>
      </c>
      <c r="AH4043">
        <v>197</v>
      </c>
      <c r="AI4043">
        <v>2</v>
      </c>
      <c r="AK4043">
        <v>-2</v>
      </c>
      <c r="AL4043">
        <v>197</v>
      </c>
      <c r="AM4043">
        <v>1</v>
      </c>
      <c r="AO4043">
        <v>1</v>
      </c>
      <c r="AV4043" s="1" t="s">
        <v>53</v>
      </c>
      <c r="AW4043">
        <f>Facebook[[#This Row],[Total Post Reactions]]+Facebook[[#This Row],[Total Post Shares]]+Facebook[[#This Row],[Page Likes]]</f>
        <v>1</v>
      </c>
      <c r="AX4043" s="1">
        <f>IFERROR((Facebook[[#This Row],[Engagement]]/Facebook[[#This Row],[Reach]])*100,0)</f>
        <v>0.50761421319796951</v>
      </c>
      <c r="AY4043" s="1" t="str">
        <f>TEXT(Facebook[[#This Row],[ReportDate]],"mmmm")</f>
        <v>November</v>
      </c>
    </row>
    <row r="4044" spans="1:51" x14ac:dyDescent="0.55000000000000004">
      <c r="A4044" s="1" t="s">
        <v>130</v>
      </c>
      <c r="B4044" s="1" t="s">
        <v>126</v>
      </c>
      <c r="C4044" s="1" t="s">
        <v>59</v>
      </c>
      <c r="D4044" s="1" t="s">
        <v>127</v>
      </c>
      <c r="E4044" s="1" t="s">
        <v>52</v>
      </c>
      <c r="F4044" s="2">
        <v>43051</v>
      </c>
      <c r="G4044">
        <v>0.27</v>
      </c>
      <c r="H4044">
        <v>17</v>
      </c>
      <c r="K4044">
        <v>15</v>
      </c>
      <c r="O4044">
        <v>0</v>
      </c>
      <c r="T4044">
        <v>0.27</v>
      </c>
      <c r="U4044">
        <v>0.02</v>
      </c>
      <c r="Y4044">
        <v>1.1333329999999999</v>
      </c>
      <c r="Z4044">
        <v>17</v>
      </c>
      <c r="AA4044">
        <v>0.27</v>
      </c>
      <c r="AB4044">
        <v>0.27</v>
      </c>
      <c r="AH4044">
        <v>15</v>
      </c>
      <c r="AI4044">
        <v>0</v>
      </c>
      <c r="AK4044">
        <v>0</v>
      </c>
      <c r="AL4044">
        <v>15</v>
      </c>
      <c r="AO4044">
        <v>0</v>
      </c>
      <c r="AV4044" s="1" t="s">
        <v>53</v>
      </c>
      <c r="AW4044">
        <f>Facebook[[#This Row],[Total Post Reactions]]+Facebook[[#This Row],[Total Post Shares]]+Facebook[[#This Row],[Page Likes]]</f>
        <v>0</v>
      </c>
      <c r="AX4044" s="1">
        <f>IFERROR((Facebook[[#This Row],[Engagement]]/Facebook[[#This Row],[Reach]])*100,0)</f>
        <v>0</v>
      </c>
      <c r="AY4044" s="1" t="str">
        <f>TEXT(Facebook[[#This Row],[ReportDate]],"mmmm")</f>
        <v>November</v>
      </c>
    </row>
    <row r="4045" spans="1:51" x14ac:dyDescent="0.55000000000000004">
      <c r="A4045" s="1" t="s">
        <v>133</v>
      </c>
      <c r="B4045" s="1" t="s">
        <v>137</v>
      </c>
      <c r="C4045" s="1" t="s">
        <v>59</v>
      </c>
      <c r="D4045" s="1" t="s">
        <v>127</v>
      </c>
      <c r="E4045" s="1" t="s">
        <v>52</v>
      </c>
      <c r="F4045" s="2">
        <v>43051</v>
      </c>
      <c r="G4045">
        <v>0.46</v>
      </c>
      <c r="H4045">
        <v>22</v>
      </c>
      <c r="K4045">
        <v>21</v>
      </c>
      <c r="O4045">
        <v>0</v>
      </c>
      <c r="T4045">
        <v>0.46</v>
      </c>
      <c r="U4045">
        <v>0.02</v>
      </c>
      <c r="Y4045">
        <v>1.0476190000000001</v>
      </c>
      <c r="Z4045">
        <v>22</v>
      </c>
      <c r="AA4045">
        <v>0.46</v>
      </c>
      <c r="AB4045">
        <v>0.46</v>
      </c>
      <c r="AH4045">
        <v>21</v>
      </c>
      <c r="AI4045">
        <v>0</v>
      </c>
      <c r="AK4045">
        <v>0</v>
      </c>
      <c r="AL4045">
        <v>21</v>
      </c>
      <c r="AO4045">
        <v>0</v>
      </c>
      <c r="AV4045" s="1" t="s">
        <v>53</v>
      </c>
      <c r="AW4045">
        <f>Facebook[[#This Row],[Total Post Reactions]]+Facebook[[#This Row],[Total Post Shares]]+Facebook[[#This Row],[Page Likes]]</f>
        <v>0</v>
      </c>
      <c r="AX4045" s="1">
        <f>IFERROR((Facebook[[#This Row],[Engagement]]/Facebook[[#This Row],[Reach]])*100,0)</f>
        <v>0</v>
      </c>
      <c r="AY4045" s="1" t="str">
        <f>TEXT(Facebook[[#This Row],[ReportDate]],"mmmm")</f>
        <v>November</v>
      </c>
    </row>
    <row r="4046" spans="1:51" x14ac:dyDescent="0.55000000000000004">
      <c r="A4046" s="1" t="s">
        <v>133</v>
      </c>
      <c r="B4046" s="1" t="s">
        <v>126</v>
      </c>
      <c r="C4046" s="1" t="s">
        <v>59</v>
      </c>
      <c r="D4046" s="1" t="s">
        <v>127</v>
      </c>
      <c r="E4046" s="1" t="s">
        <v>52</v>
      </c>
      <c r="F4046" s="2">
        <v>43051</v>
      </c>
      <c r="G4046">
        <v>1.03</v>
      </c>
      <c r="H4046">
        <v>76</v>
      </c>
      <c r="K4046">
        <v>74</v>
      </c>
      <c r="O4046">
        <v>0</v>
      </c>
      <c r="T4046">
        <v>1.03</v>
      </c>
      <c r="U4046">
        <v>0.01</v>
      </c>
      <c r="Y4046">
        <v>1.0270269999999999</v>
      </c>
      <c r="Z4046">
        <v>76</v>
      </c>
      <c r="AA4046">
        <v>1.03</v>
      </c>
      <c r="AB4046">
        <v>1.03</v>
      </c>
      <c r="AH4046">
        <v>74</v>
      </c>
      <c r="AI4046">
        <v>1</v>
      </c>
      <c r="AK4046">
        <v>-1</v>
      </c>
      <c r="AL4046">
        <v>74</v>
      </c>
      <c r="AO4046">
        <v>0</v>
      </c>
      <c r="AV4046" s="1" t="s">
        <v>53</v>
      </c>
      <c r="AW4046">
        <f>Facebook[[#This Row],[Total Post Reactions]]+Facebook[[#This Row],[Total Post Shares]]+Facebook[[#This Row],[Page Likes]]</f>
        <v>0</v>
      </c>
      <c r="AX4046" s="1">
        <f>IFERROR((Facebook[[#This Row],[Engagement]]/Facebook[[#This Row],[Reach]])*100,0)</f>
        <v>0</v>
      </c>
      <c r="AY4046" s="1" t="str">
        <f>TEXT(Facebook[[#This Row],[ReportDate]],"mmmm")</f>
        <v>November</v>
      </c>
    </row>
    <row r="4047" spans="1:51" x14ac:dyDescent="0.55000000000000004">
      <c r="A4047" s="1" t="s">
        <v>82</v>
      </c>
      <c r="B4047" s="1" t="s">
        <v>72</v>
      </c>
      <c r="C4047" s="1" t="s">
        <v>59</v>
      </c>
      <c r="D4047" s="1" t="s">
        <v>51</v>
      </c>
      <c r="E4047" s="1" t="s">
        <v>52</v>
      </c>
      <c r="F4047" s="2">
        <v>43051</v>
      </c>
      <c r="G4047">
        <v>0.11</v>
      </c>
      <c r="H4047">
        <v>72</v>
      </c>
      <c r="K4047">
        <v>45</v>
      </c>
      <c r="O4047">
        <v>0</v>
      </c>
      <c r="T4047">
        <v>0.11</v>
      </c>
      <c r="U4047">
        <v>0</v>
      </c>
      <c r="Y4047">
        <v>1.6</v>
      </c>
      <c r="Z4047">
        <v>72</v>
      </c>
      <c r="AA4047">
        <v>0.11</v>
      </c>
      <c r="AB4047">
        <v>0.11</v>
      </c>
      <c r="AH4047">
        <v>45</v>
      </c>
      <c r="AI4047">
        <v>0</v>
      </c>
      <c r="AK4047">
        <v>0</v>
      </c>
      <c r="AL4047">
        <v>45</v>
      </c>
      <c r="AO4047">
        <v>0</v>
      </c>
      <c r="AV4047" s="1" t="s">
        <v>53</v>
      </c>
      <c r="AW4047">
        <f>Facebook[[#This Row],[Total Post Reactions]]+Facebook[[#This Row],[Total Post Shares]]+Facebook[[#This Row],[Page Likes]]</f>
        <v>0</v>
      </c>
      <c r="AX4047" s="1">
        <f>IFERROR((Facebook[[#This Row],[Engagement]]/Facebook[[#This Row],[Reach]])*100,0)</f>
        <v>0</v>
      </c>
      <c r="AY4047" s="1" t="str">
        <f>TEXT(Facebook[[#This Row],[ReportDate]],"mmmm")</f>
        <v>November</v>
      </c>
    </row>
    <row r="4048" spans="1:51" x14ac:dyDescent="0.55000000000000004">
      <c r="A4048" s="1" t="s">
        <v>143</v>
      </c>
      <c r="B4048" s="1" t="s">
        <v>72</v>
      </c>
      <c r="C4048" s="1" t="s">
        <v>59</v>
      </c>
      <c r="D4048" s="1" t="s">
        <v>51</v>
      </c>
      <c r="E4048" s="1" t="s">
        <v>52</v>
      </c>
      <c r="F4048" s="2">
        <v>43051</v>
      </c>
      <c r="G4048">
        <v>7.0000000000000007E-2</v>
      </c>
      <c r="H4048">
        <v>93</v>
      </c>
      <c r="K4048">
        <v>56</v>
      </c>
      <c r="O4048">
        <v>0</v>
      </c>
      <c r="T4048">
        <v>7.0000000000000007E-2</v>
      </c>
      <c r="U4048">
        <v>0</v>
      </c>
      <c r="Y4048">
        <v>1.660714</v>
      </c>
      <c r="Z4048">
        <v>93</v>
      </c>
      <c r="AA4048">
        <v>7.0000000000000007E-2</v>
      </c>
      <c r="AB4048">
        <v>7.0000000000000007E-2</v>
      </c>
      <c r="AH4048">
        <v>56</v>
      </c>
      <c r="AI4048">
        <v>0</v>
      </c>
      <c r="AK4048">
        <v>0</v>
      </c>
      <c r="AL4048">
        <v>56</v>
      </c>
      <c r="AO4048">
        <v>0</v>
      </c>
      <c r="AV4048" s="1" t="s">
        <v>53</v>
      </c>
      <c r="AW4048">
        <f>Facebook[[#This Row],[Total Post Reactions]]+Facebook[[#This Row],[Total Post Shares]]+Facebook[[#This Row],[Page Likes]]</f>
        <v>0</v>
      </c>
      <c r="AX4048" s="1">
        <f>IFERROR((Facebook[[#This Row],[Engagement]]/Facebook[[#This Row],[Reach]])*100,0)</f>
        <v>0</v>
      </c>
      <c r="AY4048" s="1" t="str">
        <f>TEXT(Facebook[[#This Row],[ReportDate]],"mmmm")</f>
        <v>November</v>
      </c>
    </row>
    <row r="4049" spans="1:51" x14ac:dyDescent="0.55000000000000004">
      <c r="A4049" s="1" t="s">
        <v>69</v>
      </c>
      <c r="B4049" s="1" t="s">
        <v>72</v>
      </c>
      <c r="C4049" s="1" t="s">
        <v>59</v>
      </c>
      <c r="D4049" s="1" t="s">
        <v>51</v>
      </c>
      <c r="E4049" s="1" t="s">
        <v>52</v>
      </c>
      <c r="F4049" s="2">
        <v>43051</v>
      </c>
      <c r="G4049">
        <v>0.13</v>
      </c>
      <c r="H4049">
        <v>162</v>
      </c>
      <c r="K4049">
        <v>86</v>
      </c>
      <c r="O4049">
        <v>0</v>
      </c>
      <c r="T4049">
        <v>0.13</v>
      </c>
      <c r="U4049">
        <v>0</v>
      </c>
      <c r="Y4049">
        <v>1.883721</v>
      </c>
      <c r="Z4049">
        <v>162</v>
      </c>
      <c r="AA4049">
        <v>0.13</v>
      </c>
      <c r="AB4049">
        <v>0.13</v>
      </c>
      <c r="AH4049">
        <v>86</v>
      </c>
      <c r="AI4049">
        <v>0</v>
      </c>
      <c r="AK4049">
        <v>0</v>
      </c>
      <c r="AL4049">
        <v>86</v>
      </c>
      <c r="AO4049">
        <v>0</v>
      </c>
      <c r="AV4049" s="1" t="s">
        <v>53</v>
      </c>
      <c r="AW4049">
        <f>Facebook[[#This Row],[Total Post Reactions]]+Facebook[[#This Row],[Total Post Shares]]+Facebook[[#This Row],[Page Likes]]</f>
        <v>0</v>
      </c>
      <c r="AX4049" s="1">
        <f>IFERROR((Facebook[[#This Row],[Engagement]]/Facebook[[#This Row],[Reach]])*100,0)</f>
        <v>0</v>
      </c>
      <c r="AY4049" s="1" t="str">
        <f>TEXT(Facebook[[#This Row],[ReportDate]],"mmmm")</f>
        <v>November</v>
      </c>
    </row>
    <row r="4050" spans="1:51" x14ac:dyDescent="0.55000000000000004">
      <c r="A4050" s="1" t="s">
        <v>80</v>
      </c>
      <c r="B4050" s="1" t="s">
        <v>72</v>
      </c>
      <c r="C4050" s="1" t="s">
        <v>59</v>
      </c>
      <c r="D4050" s="1" t="s">
        <v>51</v>
      </c>
      <c r="E4050" s="1" t="s">
        <v>52</v>
      </c>
      <c r="F4050" s="2">
        <v>43051</v>
      </c>
      <c r="G4050">
        <v>0.71</v>
      </c>
      <c r="H4050">
        <v>490</v>
      </c>
      <c r="K4050">
        <v>157</v>
      </c>
      <c r="O4050">
        <v>0</v>
      </c>
      <c r="T4050">
        <v>0.71</v>
      </c>
      <c r="U4050">
        <v>0</v>
      </c>
      <c r="Y4050">
        <v>3.121019</v>
      </c>
      <c r="Z4050">
        <v>490</v>
      </c>
      <c r="AA4050">
        <v>0.71</v>
      </c>
      <c r="AB4050">
        <v>0.71</v>
      </c>
      <c r="AH4050">
        <v>157</v>
      </c>
      <c r="AI4050">
        <v>1</v>
      </c>
      <c r="AK4050">
        <v>-1</v>
      </c>
      <c r="AL4050">
        <v>157</v>
      </c>
      <c r="AO4050">
        <v>0</v>
      </c>
      <c r="AV4050" s="1" t="s">
        <v>53</v>
      </c>
      <c r="AW4050">
        <f>Facebook[[#This Row],[Total Post Reactions]]+Facebook[[#This Row],[Total Post Shares]]+Facebook[[#This Row],[Page Likes]]</f>
        <v>0</v>
      </c>
      <c r="AX4050" s="1">
        <f>IFERROR((Facebook[[#This Row],[Engagement]]/Facebook[[#This Row],[Reach]])*100,0)</f>
        <v>0</v>
      </c>
      <c r="AY4050" s="1" t="str">
        <f>TEXT(Facebook[[#This Row],[ReportDate]],"mmmm")</f>
        <v>November</v>
      </c>
    </row>
    <row r="4051" spans="1:51" x14ac:dyDescent="0.55000000000000004">
      <c r="A4051" s="1" t="s">
        <v>152</v>
      </c>
      <c r="B4051" s="1" t="s">
        <v>72</v>
      </c>
      <c r="C4051" s="1" t="s">
        <v>59</v>
      </c>
      <c r="D4051" s="1" t="s">
        <v>51</v>
      </c>
      <c r="E4051" s="1" t="s">
        <v>52</v>
      </c>
      <c r="F4051" s="2">
        <v>43051</v>
      </c>
      <c r="G4051">
        <v>0.05</v>
      </c>
      <c r="H4051">
        <v>48</v>
      </c>
      <c r="K4051">
        <v>30</v>
      </c>
      <c r="O4051">
        <v>0</v>
      </c>
      <c r="T4051">
        <v>0.05</v>
      </c>
      <c r="U4051">
        <v>0</v>
      </c>
      <c r="Y4051">
        <v>1.6</v>
      </c>
      <c r="Z4051">
        <v>48</v>
      </c>
      <c r="AA4051">
        <v>0.05</v>
      </c>
      <c r="AB4051">
        <v>0.05</v>
      </c>
      <c r="AH4051">
        <v>30</v>
      </c>
      <c r="AI4051">
        <v>0</v>
      </c>
      <c r="AK4051">
        <v>0</v>
      </c>
      <c r="AL4051">
        <v>30</v>
      </c>
      <c r="AO4051">
        <v>0</v>
      </c>
      <c r="AV4051" s="1" t="s">
        <v>53</v>
      </c>
      <c r="AW4051">
        <f>Facebook[[#This Row],[Total Post Reactions]]+Facebook[[#This Row],[Total Post Shares]]+Facebook[[#This Row],[Page Likes]]</f>
        <v>0</v>
      </c>
      <c r="AX4051" s="1">
        <f>IFERROR((Facebook[[#This Row],[Engagement]]/Facebook[[#This Row],[Reach]])*100,0)</f>
        <v>0</v>
      </c>
      <c r="AY4051" s="1" t="str">
        <f>TEXT(Facebook[[#This Row],[ReportDate]],"mmmm")</f>
        <v>November</v>
      </c>
    </row>
    <row r="4052" spans="1:51" x14ac:dyDescent="0.55000000000000004">
      <c r="A4052" s="1" t="s">
        <v>78</v>
      </c>
      <c r="B4052" s="1" t="s">
        <v>72</v>
      </c>
      <c r="C4052" s="1" t="s">
        <v>59</v>
      </c>
      <c r="D4052" s="1" t="s">
        <v>51</v>
      </c>
      <c r="E4052" s="1" t="s">
        <v>52</v>
      </c>
      <c r="F4052" s="2">
        <v>43051</v>
      </c>
      <c r="G4052">
        <v>7.0000000000000007E-2</v>
      </c>
      <c r="H4052">
        <v>43</v>
      </c>
      <c r="K4052">
        <v>28</v>
      </c>
      <c r="O4052">
        <v>0</v>
      </c>
      <c r="T4052">
        <v>7.0000000000000007E-2</v>
      </c>
      <c r="U4052">
        <v>0</v>
      </c>
      <c r="Y4052">
        <v>1.535714</v>
      </c>
      <c r="Z4052">
        <v>43</v>
      </c>
      <c r="AA4052">
        <v>7.0000000000000007E-2</v>
      </c>
      <c r="AB4052">
        <v>7.0000000000000007E-2</v>
      </c>
      <c r="AH4052">
        <v>28</v>
      </c>
      <c r="AI4052">
        <v>0</v>
      </c>
      <c r="AK4052">
        <v>0</v>
      </c>
      <c r="AL4052">
        <v>28</v>
      </c>
      <c r="AO4052">
        <v>0</v>
      </c>
      <c r="AV4052" s="1" t="s">
        <v>53</v>
      </c>
      <c r="AW4052">
        <f>Facebook[[#This Row],[Total Post Reactions]]+Facebook[[#This Row],[Total Post Shares]]+Facebook[[#This Row],[Page Likes]]</f>
        <v>0</v>
      </c>
      <c r="AX4052" s="1">
        <f>IFERROR((Facebook[[#This Row],[Engagement]]/Facebook[[#This Row],[Reach]])*100,0)</f>
        <v>0</v>
      </c>
      <c r="AY4052" s="1" t="str">
        <f>TEXT(Facebook[[#This Row],[ReportDate]],"mmmm")</f>
        <v>November</v>
      </c>
    </row>
    <row r="4053" spans="1:51" x14ac:dyDescent="0.55000000000000004">
      <c r="A4053" s="1" t="s">
        <v>144</v>
      </c>
      <c r="B4053" s="1" t="s">
        <v>72</v>
      </c>
      <c r="C4053" s="1" t="s">
        <v>59</v>
      </c>
      <c r="D4053" s="1" t="s">
        <v>51</v>
      </c>
      <c r="E4053" s="1" t="s">
        <v>52</v>
      </c>
      <c r="F4053" s="2">
        <v>43051</v>
      </c>
      <c r="G4053">
        <v>0.26</v>
      </c>
      <c r="H4053">
        <v>140</v>
      </c>
      <c r="K4053">
        <v>57</v>
      </c>
      <c r="O4053">
        <v>0</v>
      </c>
      <c r="T4053">
        <v>0.26</v>
      </c>
      <c r="U4053">
        <v>0</v>
      </c>
      <c r="Y4053">
        <v>2.45614</v>
      </c>
      <c r="Z4053">
        <v>140</v>
      </c>
      <c r="AA4053">
        <v>0.26</v>
      </c>
      <c r="AB4053">
        <v>0.26</v>
      </c>
      <c r="AH4053">
        <v>57</v>
      </c>
      <c r="AI4053">
        <v>0</v>
      </c>
      <c r="AK4053">
        <v>0</v>
      </c>
      <c r="AL4053">
        <v>57</v>
      </c>
      <c r="AO4053">
        <v>0</v>
      </c>
      <c r="AV4053" s="1" t="s">
        <v>53</v>
      </c>
      <c r="AW4053">
        <f>Facebook[[#This Row],[Total Post Reactions]]+Facebook[[#This Row],[Total Post Shares]]+Facebook[[#This Row],[Page Likes]]</f>
        <v>0</v>
      </c>
      <c r="AX4053" s="1">
        <f>IFERROR((Facebook[[#This Row],[Engagement]]/Facebook[[#This Row],[Reach]])*100,0)</f>
        <v>0</v>
      </c>
      <c r="AY4053" s="1" t="str">
        <f>TEXT(Facebook[[#This Row],[ReportDate]],"mmmm")</f>
        <v>November</v>
      </c>
    </row>
    <row r="4054" spans="1:51" x14ac:dyDescent="0.55000000000000004">
      <c r="A4054" s="1" t="s">
        <v>67</v>
      </c>
      <c r="B4054" s="1" t="s">
        <v>72</v>
      </c>
      <c r="C4054" s="1" t="s">
        <v>59</v>
      </c>
      <c r="D4054" s="1" t="s">
        <v>51</v>
      </c>
      <c r="E4054" s="1" t="s">
        <v>52</v>
      </c>
      <c r="F4054" s="2">
        <v>43051</v>
      </c>
      <c r="G4054">
        <v>0.08</v>
      </c>
      <c r="H4054">
        <v>38</v>
      </c>
      <c r="K4054">
        <v>23</v>
      </c>
      <c r="O4054">
        <v>0</v>
      </c>
      <c r="T4054">
        <v>0.08</v>
      </c>
      <c r="U4054">
        <v>0</v>
      </c>
      <c r="Y4054">
        <v>1.652174</v>
      </c>
      <c r="Z4054">
        <v>38</v>
      </c>
      <c r="AA4054">
        <v>0.08</v>
      </c>
      <c r="AB4054">
        <v>0.08</v>
      </c>
      <c r="AH4054">
        <v>23</v>
      </c>
      <c r="AI4054">
        <v>0</v>
      </c>
      <c r="AK4054">
        <v>0</v>
      </c>
      <c r="AL4054">
        <v>23</v>
      </c>
      <c r="AO4054">
        <v>0</v>
      </c>
      <c r="AV4054" s="1" t="s">
        <v>53</v>
      </c>
      <c r="AW4054">
        <f>Facebook[[#This Row],[Total Post Reactions]]+Facebook[[#This Row],[Total Post Shares]]+Facebook[[#This Row],[Page Likes]]</f>
        <v>0</v>
      </c>
      <c r="AX4054" s="1">
        <f>IFERROR((Facebook[[#This Row],[Engagement]]/Facebook[[#This Row],[Reach]])*100,0)</f>
        <v>0</v>
      </c>
      <c r="AY4054" s="1" t="str">
        <f>TEXT(Facebook[[#This Row],[ReportDate]],"mmmm")</f>
        <v>November</v>
      </c>
    </row>
    <row r="4055" spans="1:51" x14ac:dyDescent="0.55000000000000004">
      <c r="A4055" s="1" t="s">
        <v>71</v>
      </c>
      <c r="B4055" s="1" t="s">
        <v>72</v>
      </c>
      <c r="C4055" s="1" t="s">
        <v>59</v>
      </c>
      <c r="D4055" s="1" t="s">
        <v>51</v>
      </c>
      <c r="E4055" s="1" t="s">
        <v>52</v>
      </c>
      <c r="F4055" s="2">
        <v>43051</v>
      </c>
      <c r="G4055">
        <v>0.26</v>
      </c>
      <c r="H4055">
        <v>233</v>
      </c>
      <c r="K4055">
        <v>97</v>
      </c>
      <c r="O4055">
        <v>0</v>
      </c>
      <c r="T4055">
        <v>0.26</v>
      </c>
      <c r="U4055">
        <v>0</v>
      </c>
      <c r="Y4055">
        <v>2.4020619999999999</v>
      </c>
      <c r="Z4055">
        <v>233</v>
      </c>
      <c r="AA4055">
        <v>0.26</v>
      </c>
      <c r="AB4055">
        <v>0.26</v>
      </c>
      <c r="AH4055">
        <v>97</v>
      </c>
      <c r="AI4055">
        <v>0</v>
      </c>
      <c r="AK4055">
        <v>0</v>
      </c>
      <c r="AL4055">
        <v>97</v>
      </c>
      <c r="AO4055">
        <v>0</v>
      </c>
      <c r="AV4055" s="1" t="s">
        <v>53</v>
      </c>
      <c r="AW4055">
        <f>Facebook[[#This Row],[Total Post Reactions]]+Facebook[[#This Row],[Total Post Shares]]+Facebook[[#This Row],[Page Likes]]</f>
        <v>0</v>
      </c>
      <c r="AX4055" s="1">
        <f>IFERROR((Facebook[[#This Row],[Engagement]]/Facebook[[#This Row],[Reach]])*100,0)</f>
        <v>0</v>
      </c>
      <c r="AY4055" s="1" t="str">
        <f>TEXT(Facebook[[#This Row],[ReportDate]],"mmmm")</f>
        <v>November</v>
      </c>
    </row>
    <row r="4056" spans="1:51" x14ac:dyDescent="0.55000000000000004">
      <c r="A4056" s="1" t="s">
        <v>145</v>
      </c>
      <c r="B4056" s="1" t="s">
        <v>72</v>
      </c>
      <c r="C4056" s="1" t="s">
        <v>59</v>
      </c>
      <c r="D4056" s="1" t="s">
        <v>51</v>
      </c>
      <c r="E4056" s="1" t="s">
        <v>52</v>
      </c>
      <c r="F4056" s="2">
        <v>43051</v>
      </c>
      <c r="G4056">
        <v>0.16</v>
      </c>
      <c r="H4056">
        <v>96</v>
      </c>
      <c r="K4056">
        <v>43</v>
      </c>
      <c r="O4056">
        <v>0</v>
      </c>
      <c r="T4056">
        <v>0.16</v>
      </c>
      <c r="U4056">
        <v>0</v>
      </c>
      <c r="Y4056">
        <v>2.232558</v>
      </c>
      <c r="Z4056">
        <v>96</v>
      </c>
      <c r="AA4056">
        <v>0.16</v>
      </c>
      <c r="AB4056">
        <v>0.16</v>
      </c>
      <c r="AH4056">
        <v>43</v>
      </c>
      <c r="AI4056">
        <v>0</v>
      </c>
      <c r="AK4056">
        <v>0</v>
      </c>
      <c r="AL4056">
        <v>43</v>
      </c>
      <c r="AO4056">
        <v>0</v>
      </c>
      <c r="AV4056" s="1" t="s">
        <v>53</v>
      </c>
      <c r="AW4056">
        <f>Facebook[[#This Row],[Total Post Reactions]]+Facebook[[#This Row],[Total Post Shares]]+Facebook[[#This Row],[Page Likes]]</f>
        <v>0</v>
      </c>
      <c r="AX4056" s="1">
        <f>IFERROR((Facebook[[#This Row],[Engagement]]/Facebook[[#This Row],[Reach]])*100,0)</f>
        <v>0</v>
      </c>
      <c r="AY4056" s="1" t="str">
        <f>TEXT(Facebook[[#This Row],[ReportDate]],"mmmm")</f>
        <v>November</v>
      </c>
    </row>
    <row r="4057" spans="1:51" x14ac:dyDescent="0.55000000000000004">
      <c r="A4057" s="1" t="s">
        <v>146</v>
      </c>
      <c r="B4057" s="1" t="s">
        <v>72</v>
      </c>
      <c r="C4057" s="1" t="s">
        <v>59</v>
      </c>
      <c r="D4057" s="1" t="s">
        <v>51</v>
      </c>
      <c r="E4057" s="1" t="s">
        <v>52</v>
      </c>
      <c r="F4057" s="2">
        <v>43051</v>
      </c>
      <c r="G4057">
        <v>0.13</v>
      </c>
      <c r="H4057">
        <v>173</v>
      </c>
      <c r="K4057">
        <v>80</v>
      </c>
      <c r="O4057">
        <v>0</v>
      </c>
      <c r="T4057">
        <v>0.13</v>
      </c>
      <c r="U4057">
        <v>0</v>
      </c>
      <c r="Y4057">
        <v>2.1625000000000001</v>
      </c>
      <c r="Z4057">
        <v>173</v>
      </c>
      <c r="AA4057">
        <v>0.13</v>
      </c>
      <c r="AB4057">
        <v>0.13</v>
      </c>
      <c r="AH4057">
        <v>80</v>
      </c>
      <c r="AI4057">
        <v>0</v>
      </c>
      <c r="AK4057">
        <v>0</v>
      </c>
      <c r="AL4057">
        <v>80</v>
      </c>
      <c r="AO4057">
        <v>0</v>
      </c>
      <c r="AV4057" s="1" t="s">
        <v>53</v>
      </c>
      <c r="AW4057">
        <f>Facebook[[#This Row],[Total Post Reactions]]+Facebook[[#This Row],[Total Post Shares]]+Facebook[[#This Row],[Page Likes]]</f>
        <v>0</v>
      </c>
      <c r="AX4057" s="1">
        <f>IFERROR((Facebook[[#This Row],[Engagement]]/Facebook[[#This Row],[Reach]])*100,0)</f>
        <v>0</v>
      </c>
      <c r="AY4057" s="1" t="str">
        <f>TEXT(Facebook[[#This Row],[ReportDate]],"mmmm")</f>
        <v>November</v>
      </c>
    </row>
    <row r="4058" spans="1:51" x14ac:dyDescent="0.55000000000000004">
      <c r="A4058" s="1" t="s">
        <v>147</v>
      </c>
      <c r="B4058" s="1" t="s">
        <v>72</v>
      </c>
      <c r="C4058" s="1" t="s">
        <v>59</v>
      </c>
      <c r="D4058" s="1" t="s">
        <v>51</v>
      </c>
      <c r="E4058" s="1" t="s">
        <v>52</v>
      </c>
      <c r="F4058" s="2">
        <v>43051</v>
      </c>
      <c r="G4058">
        <v>0.1</v>
      </c>
      <c r="H4058">
        <v>133</v>
      </c>
      <c r="K4058">
        <v>65</v>
      </c>
      <c r="O4058">
        <v>0</v>
      </c>
      <c r="T4058">
        <v>0.1</v>
      </c>
      <c r="U4058">
        <v>0</v>
      </c>
      <c r="Y4058">
        <v>2.046154</v>
      </c>
      <c r="Z4058">
        <v>133</v>
      </c>
      <c r="AA4058">
        <v>0.1</v>
      </c>
      <c r="AB4058">
        <v>0.1</v>
      </c>
      <c r="AH4058">
        <v>65</v>
      </c>
      <c r="AI4058">
        <v>0</v>
      </c>
      <c r="AK4058">
        <v>0</v>
      </c>
      <c r="AL4058">
        <v>65</v>
      </c>
      <c r="AO4058">
        <v>0</v>
      </c>
      <c r="AV4058" s="1" t="s">
        <v>53</v>
      </c>
      <c r="AW4058">
        <f>Facebook[[#This Row],[Total Post Reactions]]+Facebook[[#This Row],[Total Post Shares]]+Facebook[[#This Row],[Page Likes]]</f>
        <v>0</v>
      </c>
      <c r="AX4058" s="1">
        <f>IFERROR((Facebook[[#This Row],[Engagement]]/Facebook[[#This Row],[Reach]])*100,0)</f>
        <v>0</v>
      </c>
      <c r="AY4058" s="1" t="str">
        <f>TEXT(Facebook[[#This Row],[ReportDate]],"mmmm")</f>
        <v>November</v>
      </c>
    </row>
    <row r="4059" spans="1:51" x14ac:dyDescent="0.55000000000000004">
      <c r="A4059" s="1" t="s">
        <v>148</v>
      </c>
      <c r="B4059" s="1" t="s">
        <v>72</v>
      </c>
      <c r="C4059" s="1" t="s">
        <v>59</v>
      </c>
      <c r="D4059" s="1" t="s">
        <v>51</v>
      </c>
      <c r="E4059" s="1" t="s">
        <v>52</v>
      </c>
      <c r="F4059" s="2">
        <v>43051</v>
      </c>
      <c r="G4059">
        <v>0.13</v>
      </c>
      <c r="H4059">
        <v>146</v>
      </c>
      <c r="K4059">
        <v>45</v>
      </c>
      <c r="O4059">
        <v>0</v>
      </c>
      <c r="T4059">
        <v>0.13</v>
      </c>
      <c r="U4059">
        <v>0</v>
      </c>
      <c r="Y4059">
        <v>3.2444440000000001</v>
      </c>
      <c r="Z4059">
        <v>146</v>
      </c>
      <c r="AA4059">
        <v>0.13</v>
      </c>
      <c r="AB4059">
        <v>0.13</v>
      </c>
      <c r="AH4059">
        <v>45</v>
      </c>
      <c r="AI4059">
        <v>0</v>
      </c>
      <c r="AK4059">
        <v>0</v>
      </c>
      <c r="AL4059">
        <v>45</v>
      </c>
      <c r="AO4059">
        <v>0</v>
      </c>
      <c r="AV4059" s="1" t="s">
        <v>53</v>
      </c>
      <c r="AW4059">
        <f>Facebook[[#This Row],[Total Post Reactions]]+Facebook[[#This Row],[Total Post Shares]]+Facebook[[#This Row],[Page Likes]]</f>
        <v>0</v>
      </c>
      <c r="AX4059" s="1">
        <f>IFERROR((Facebook[[#This Row],[Engagement]]/Facebook[[#This Row],[Reach]])*100,0)</f>
        <v>0</v>
      </c>
      <c r="AY4059" s="1" t="str">
        <f>TEXT(Facebook[[#This Row],[ReportDate]],"mmmm")</f>
        <v>November</v>
      </c>
    </row>
    <row r="4060" spans="1:51" x14ac:dyDescent="0.55000000000000004">
      <c r="A4060" s="1" t="s">
        <v>48</v>
      </c>
      <c r="B4060" s="1" t="s">
        <v>72</v>
      </c>
      <c r="C4060" s="1" t="s">
        <v>59</v>
      </c>
      <c r="D4060" s="1" t="s">
        <v>51</v>
      </c>
      <c r="E4060" s="1" t="s">
        <v>52</v>
      </c>
      <c r="F4060" s="2">
        <v>43051</v>
      </c>
      <c r="G4060">
        <v>0.02</v>
      </c>
      <c r="H4060">
        <v>21</v>
      </c>
      <c r="K4060">
        <v>15</v>
      </c>
      <c r="O4060">
        <v>0</v>
      </c>
      <c r="T4060">
        <v>0.02</v>
      </c>
      <c r="U4060">
        <v>0</v>
      </c>
      <c r="Y4060">
        <v>1.4</v>
      </c>
      <c r="Z4060">
        <v>21</v>
      </c>
      <c r="AA4060">
        <v>0.02</v>
      </c>
      <c r="AB4060">
        <v>0.02</v>
      </c>
      <c r="AH4060">
        <v>15</v>
      </c>
      <c r="AI4060">
        <v>0</v>
      </c>
      <c r="AK4060">
        <v>0</v>
      </c>
      <c r="AL4060">
        <v>15</v>
      </c>
      <c r="AO4060">
        <v>0</v>
      </c>
      <c r="AV4060" s="1" t="s">
        <v>53</v>
      </c>
      <c r="AW4060">
        <f>Facebook[[#This Row],[Total Post Reactions]]+Facebook[[#This Row],[Total Post Shares]]+Facebook[[#This Row],[Page Likes]]</f>
        <v>0</v>
      </c>
      <c r="AX4060" s="1">
        <f>IFERROR((Facebook[[#This Row],[Engagement]]/Facebook[[#This Row],[Reach]])*100,0)</f>
        <v>0</v>
      </c>
      <c r="AY4060" s="1" t="str">
        <f>TEXT(Facebook[[#This Row],[ReportDate]],"mmmm")</f>
        <v>November</v>
      </c>
    </row>
    <row r="4061" spans="1:51" x14ac:dyDescent="0.55000000000000004">
      <c r="A4061" s="1" t="s">
        <v>149</v>
      </c>
      <c r="B4061" s="1" t="s">
        <v>72</v>
      </c>
      <c r="C4061" s="1" t="s">
        <v>59</v>
      </c>
      <c r="D4061" s="1" t="s">
        <v>51</v>
      </c>
      <c r="E4061" s="1" t="s">
        <v>52</v>
      </c>
      <c r="F4061" s="2">
        <v>43051</v>
      </c>
      <c r="G4061">
        <v>0.04</v>
      </c>
      <c r="H4061">
        <v>31</v>
      </c>
      <c r="K4061">
        <v>11</v>
      </c>
      <c r="O4061">
        <v>0</v>
      </c>
      <c r="T4061">
        <v>0.04</v>
      </c>
      <c r="U4061">
        <v>0</v>
      </c>
      <c r="Y4061">
        <v>2.8181820000000002</v>
      </c>
      <c r="Z4061">
        <v>31</v>
      </c>
      <c r="AA4061">
        <v>0.04</v>
      </c>
      <c r="AB4061">
        <v>0.04</v>
      </c>
      <c r="AH4061">
        <v>11</v>
      </c>
      <c r="AI4061">
        <v>0</v>
      </c>
      <c r="AK4061">
        <v>0</v>
      </c>
      <c r="AL4061">
        <v>11</v>
      </c>
      <c r="AO4061">
        <v>0</v>
      </c>
      <c r="AV4061" s="1" t="s">
        <v>53</v>
      </c>
      <c r="AW4061">
        <f>Facebook[[#This Row],[Total Post Reactions]]+Facebook[[#This Row],[Total Post Shares]]+Facebook[[#This Row],[Page Likes]]</f>
        <v>0</v>
      </c>
      <c r="AX4061" s="1">
        <f>IFERROR((Facebook[[#This Row],[Engagement]]/Facebook[[#This Row],[Reach]])*100,0)</f>
        <v>0</v>
      </c>
      <c r="AY4061" s="1" t="str">
        <f>TEXT(Facebook[[#This Row],[ReportDate]],"mmmm")</f>
        <v>November</v>
      </c>
    </row>
    <row r="4062" spans="1:51" x14ac:dyDescent="0.55000000000000004">
      <c r="A4062" s="1" t="s">
        <v>150</v>
      </c>
      <c r="B4062" s="1" t="s">
        <v>72</v>
      </c>
      <c r="C4062" s="1" t="s">
        <v>59</v>
      </c>
      <c r="D4062" s="1" t="s">
        <v>51</v>
      </c>
      <c r="E4062" s="1" t="s">
        <v>52</v>
      </c>
      <c r="F4062" s="2">
        <v>43051</v>
      </c>
      <c r="G4062">
        <v>0.1</v>
      </c>
      <c r="H4062">
        <v>88</v>
      </c>
      <c r="K4062">
        <v>30</v>
      </c>
      <c r="O4062">
        <v>0</v>
      </c>
      <c r="T4062">
        <v>0.1</v>
      </c>
      <c r="U4062">
        <v>0</v>
      </c>
      <c r="Y4062">
        <v>2.9333330000000002</v>
      </c>
      <c r="Z4062">
        <v>88</v>
      </c>
      <c r="AA4062">
        <v>0.1</v>
      </c>
      <c r="AB4062">
        <v>0.1</v>
      </c>
      <c r="AH4062">
        <v>30</v>
      </c>
      <c r="AI4062">
        <v>0</v>
      </c>
      <c r="AK4062">
        <v>0</v>
      </c>
      <c r="AL4062">
        <v>30</v>
      </c>
      <c r="AO4062">
        <v>0</v>
      </c>
      <c r="AV4062" s="1" t="s">
        <v>53</v>
      </c>
      <c r="AW4062">
        <f>Facebook[[#This Row],[Total Post Reactions]]+Facebook[[#This Row],[Total Post Shares]]+Facebook[[#This Row],[Page Likes]]</f>
        <v>0</v>
      </c>
      <c r="AX4062" s="1">
        <f>IFERROR((Facebook[[#This Row],[Engagement]]/Facebook[[#This Row],[Reach]])*100,0)</f>
        <v>0</v>
      </c>
      <c r="AY4062" s="1" t="str">
        <f>TEXT(Facebook[[#This Row],[ReportDate]],"mmmm")</f>
        <v>November</v>
      </c>
    </row>
    <row r="4063" spans="1:51" x14ac:dyDescent="0.55000000000000004">
      <c r="A4063" s="1" t="s">
        <v>151</v>
      </c>
      <c r="B4063" s="1" t="s">
        <v>72</v>
      </c>
      <c r="C4063" s="1" t="s">
        <v>59</v>
      </c>
      <c r="D4063" s="1" t="s">
        <v>51</v>
      </c>
      <c r="E4063" s="1" t="s">
        <v>52</v>
      </c>
      <c r="F4063" s="2">
        <v>43051</v>
      </c>
      <c r="G4063">
        <v>1.56</v>
      </c>
      <c r="H4063">
        <v>1039</v>
      </c>
      <c r="K4063">
        <v>297</v>
      </c>
      <c r="O4063">
        <v>0</v>
      </c>
      <c r="T4063">
        <v>1.56</v>
      </c>
      <c r="U4063">
        <v>0.01</v>
      </c>
      <c r="Y4063">
        <v>3.498316</v>
      </c>
      <c r="Z4063">
        <v>1039</v>
      </c>
      <c r="AA4063">
        <v>1.56</v>
      </c>
      <c r="AB4063">
        <v>1.56</v>
      </c>
      <c r="AH4063">
        <v>297</v>
      </c>
      <c r="AI4063">
        <v>2</v>
      </c>
      <c r="AK4063">
        <v>-2</v>
      </c>
      <c r="AL4063">
        <v>297</v>
      </c>
      <c r="AO4063">
        <v>0</v>
      </c>
      <c r="AV4063" s="1" t="s">
        <v>53</v>
      </c>
      <c r="AW4063">
        <f>Facebook[[#This Row],[Total Post Reactions]]+Facebook[[#This Row],[Total Post Shares]]+Facebook[[#This Row],[Page Likes]]</f>
        <v>0</v>
      </c>
      <c r="AX4063" s="1">
        <f>IFERROR((Facebook[[#This Row],[Engagement]]/Facebook[[#This Row],[Reach]])*100,0)</f>
        <v>0</v>
      </c>
      <c r="AY4063" s="1" t="str">
        <f>TEXT(Facebook[[#This Row],[ReportDate]],"mmmm")</f>
        <v>November</v>
      </c>
    </row>
    <row r="4064" spans="1:51" x14ac:dyDescent="0.55000000000000004">
      <c r="A4064" s="1" t="s">
        <v>64</v>
      </c>
      <c r="B4064" s="1" t="s">
        <v>72</v>
      </c>
      <c r="C4064" s="1" t="s">
        <v>59</v>
      </c>
      <c r="D4064" s="1" t="s">
        <v>51</v>
      </c>
      <c r="E4064" s="1" t="s">
        <v>52</v>
      </c>
      <c r="F4064" s="2">
        <v>43051</v>
      </c>
      <c r="G4064">
        <v>0.05</v>
      </c>
      <c r="H4064">
        <v>13</v>
      </c>
      <c r="K4064">
        <v>11</v>
      </c>
      <c r="O4064">
        <v>0</v>
      </c>
      <c r="T4064">
        <v>0.05</v>
      </c>
      <c r="U4064">
        <v>0</v>
      </c>
      <c r="Y4064">
        <v>1.181818</v>
      </c>
      <c r="Z4064">
        <v>13</v>
      </c>
      <c r="AA4064">
        <v>0.05</v>
      </c>
      <c r="AB4064">
        <v>0.05</v>
      </c>
      <c r="AH4064">
        <v>11</v>
      </c>
      <c r="AI4064">
        <v>0</v>
      </c>
      <c r="AK4064">
        <v>0</v>
      </c>
      <c r="AL4064">
        <v>11</v>
      </c>
      <c r="AO4064">
        <v>0</v>
      </c>
      <c r="AV4064" s="1" t="s">
        <v>53</v>
      </c>
      <c r="AW4064">
        <f>Facebook[[#This Row],[Total Post Reactions]]+Facebook[[#This Row],[Total Post Shares]]+Facebook[[#This Row],[Page Likes]]</f>
        <v>0</v>
      </c>
      <c r="AX4064" s="1">
        <f>IFERROR((Facebook[[#This Row],[Engagement]]/Facebook[[#This Row],[Reach]])*100,0)</f>
        <v>0</v>
      </c>
      <c r="AY4064" s="1" t="str">
        <f>TEXT(Facebook[[#This Row],[ReportDate]],"mmmm")</f>
        <v>November</v>
      </c>
    </row>
    <row r="4065" spans="1:51" x14ac:dyDescent="0.55000000000000004">
      <c r="A4065" s="1" t="s">
        <v>60</v>
      </c>
      <c r="B4065" s="1" t="s">
        <v>72</v>
      </c>
      <c r="C4065" s="1" t="s">
        <v>59</v>
      </c>
      <c r="D4065" s="1" t="s">
        <v>51</v>
      </c>
      <c r="E4065" s="1" t="s">
        <v>52</v>
      </c>
      <c r="F4065" s="2">
        <v>43051</v>
      </c>
      <c r="G4065">
        <v>0.04</v>
      </c>
      <c r="H4065">
        <v>29</v>
      </c>
      <c r="K4065">
        <v>20</v>
      </c>
      <c r="O4065">
        <v>0</v>
      </c>
      <c r="T4065">
        <v>0.04</v>
      </c>
      <c r="U4065">
        <v>0</v>
      </c>
      <c r="Y4065">
        <v>1.45</v>
      </c>
      <c r="Z4065">
        <v>29</v>
      </c>
      <c r="AA4065">
        <v>0.04</v>
      </c>
      <c r="AB4065">
        <v>0.04</v>
      </c>
      <c r="AH4065">
        <v>20</v>
      </c>
      <c r="AI4065">
        <v>0</v>
      </c>
      <c r="AK4065">
        <v>0</v>
      </c>
      <c r="AL4065">
        <v>20</v>
      </c>
      <c r="AO4065">
        <v>0</v>
      </c>
      <c r="AV4065" s="1" t="s">
        <v>53</v>
      </c>
      <c r="AW4065">
        <f>Facebook[[#This Row],[Total Post Reactions]]+Facebook[[#This Row],[Total Post Shares]]+Facebook[[#This Row],[Page Likes]]</f>
        <v>0</v>
      </c>
      <c r="AX4065" s="1">
        <f>IFERROR((Facebook[[#This Row],[Engagement]]/Facebook[[#This Row],[Reach]])*100,0)</f>
        <v>0</v>
      </c>
      <c r="AY4065" s="1" t="str">
        <f>TEXT(Facebook[[#This Row],[ReportDate]],"mmmm")</f>
        <v>November</v>
      </c>
    </row>
    <row r="4066" spans="1:51" x14ac:dyDescent="0.55000000000000004">
      <c r="A4066" s="1" t="s">
        <v>82</v>
      </c>
      <c r="B4066" s="1" t="s">
        <v>61</v>
      </c>
      <c r="C4066" s="1" t="s">
        <v>59</v>
      </c>
      <c r="D4066" s="1" t="s">
        <v>51</v>
      </c>
      <c r="E4066" s="1" t="s">
        <v>52</v>
      </c>
      <c r="F4066" s="2">
        <v>43051</v>
      </c>
      <c r="G4066">
        <v>0.03</v>
      </c>
      <c r="H4066">
        <v>6</v>
      </c>
      <c r="K4066">
        <v>6</v>
      </c>
      <c r="O4066">
        <v>0</v>
      </c>
      <c r="T4066">
        <v>0.03</v>
      </c>
      <c r="U4066">
        <v>0.01</v>
      </c>
      <c r="Y4066">
        <v>1</v>
      </c>
      <c r="Z4066">
        <v>6</v>
      </c>
      <c r="AA4066">
        <v>0.03</v>
      </c>
      <c r="AB4066">
        <v>0.03</v>
      </c>
      <c r="AH4066">
        <v>6</v>
      </c>
      <c r="AI4066">
        <v>0</v>
      </c>
      <c r="AK4066">
        <v>0</v>
      </c>
      <c r="AL4066">
        <v>6</v>
      </c>
      <c r="AO4066">
        <v>0</v>
      </c>
      <c r="AV4066" s="1" t="s">
        <v>53</v>
      </c>
      <c r="AW4066">
        <f>Facebook[[#This Row],[Total Post Reactions]]+Facebook[[#This Row],[Total Post Shares]]+Facebook[[#This Row],[Page Likes]]</f>
        <v>0</v>
      </c>
      <c r="AX4066" s="1">
        <f>IFERROR((Facebook[[#This Row],[Engagement]]/Facebook[[#This Row],[Reach]])*100,0)</f>
        <v>0</v>
      </c>
      <c r="AY4066" s="1" t="str">
        <f>TEXT(Facebook[[#This Row],[ReportDate]],"mmmm")</f>
        <v>November</v>
      </c>
    </row>
    <row r="4067" spans="1:51" x14ac:dyDescent="0.55000000000000004">
      <c r="A4067" s="1" t="s">
        <v>143</v>
      </c>
      <c r="B4067" s="1" t="s">
        <v>61</v>
      </c>
      <c r="C4067" s="1" t="s">
        <v>59</v>
      </c>
      <c r="D4067" s="1" t="s">
        <v>51</v>
      </c>
      <c r="E4067" s="1" t="s">
        <v>52</v>
      </c>
      <c r="F4067" s="2">
        <v>43051</v>
      </c>
      <c r="G4067">
        <v>0.05</v>
      </c>
      <c r="H4067">
        <v>7</v>
      </c>
      <c r="K4067">
        <v>7</v>
      </c>
      <c r="O4067">
        <v>0</v>
      </c>
      <c r="T4067">
        <v>0.05</v>
      </c>
      <c r="U4067">
        <v>0.01</v>
      </c>
      <c r="Y4067">
        <v>1</v>
      </c>
      <c r="Z4067">
        <v>7</v>
      </c>
      <c r="AA4067">
        <v>0.05</v>
      </c>
      <c r="AB4067">
        <v>0.05</v>
      </c>
      <c r="AH4067">
        <v>7</v>
      </c>
      <c r="AI4067">
        <v>0</v>
      </c>
      <c r="AK4067">
        <v>0</v>
      </c>
      <c r="AL4067">
        <v>7</v>
      </c>
      <c r="AO4067">
        <v>0</v>
      </c>
      <c r="AV4067" s="1" t="s">
        <v>53</v>
      </c>
      <c r="AW4067">
        <f>Facebook[[#This Row],[Total Post Reactions]]+Facebook[[#This Row],[Total Post Shares]]+Facebook[[#This Row],[Page Likes]]</f>
        <v>0</v>
      </c>
      <c r="AX4067" s="1">
        <f>IFERROR((Facebook[[#This Row],[Engagement]]/Facebook[[#This Row],[Reach]])*100,0)</f>
        <v>0</v>
      </c>
      <c r="AY4067" s="1" t="str">
        <f>TEXT(Facebook[[#This Row],[ReportDate]],"mmmm")</f>
        <v>November</v>
      </c>
    </row>
    <row r="4068" spans="1:51" x14ac:dyDescent="0.55000000000000004">
      <c r="A4068" s="1" t="s">
        <v>69</v>
      </c>
      <c r="B4068" s="1" t="s">
        <v>61</v>
      </c>
      <c r="C4068" s="1" t="s">
        <v>59</v>
      </c>
      <c r="D4068" s="1" t="s">
        <v>51</v>
      </c>
      <c r="E4068" s="1" t="s">
        <v>52</v>
      </c>
      <c r="F4068" s="2">
        <v>43051</v>
      </c>
      <c r="G4068">
        <v>1.1399999999999999</v>
      </c>
      <c r="H4068">
        <v>121</v>
      </c>
      <c r="K4068">
        <v>112</v>
      </c>
      <c r="O4068">
        <v>0</v>
      </c>
      <c r="T4068">
        <v>1.1399999999999999</v>
      </c>
      <c r="U4068">
        <v>0.01</v>
      </c>
      <c r="Y4068">
        <v>1.080357</v>
      </c>
      <c r="Z4068">
        <v>121</v>
      </c>
      <c r="AA4068">
        <v>1.1399999999999999</v>
      </c>
      <c r="AB4068">
        <v>1.1399999999999999</v>
      </c>
      <c r="AH4068">
        <v>112</v>
      </c>
      <c r="AI4068">
        <v>1</v>
      </c>
      <c r="AK4068">
        <v>-1</v>
      </c>
      <c r="AL4068">
        <v>112</v>
      </c>
      <c r="AO4068">
        <v>0</v>
      </c>
      <c r="AV4068" s="1" t="s">
        <v>53</v>
      </c>
      <c r="AW4068">
        <f>Facebook[[#This Row],[Total Post Reactions]]+Facebook[[#This Row],[Total Post Shares]]+Facebook[[#This Row],[Page Likes]]</f>
        <v>0</v>
      </c>
      <c r="AX4068" s="1">
        <f>IFERROR((Facebook[[#This Row],[Engagement]]/Facebook[[#This Row],[Reach]])*100,0)</f>
        <v>0</v>
      </c>
      <c r="AY4068" s="1" t="str">
        <f>TEXT(Facebook[[#This Row],[ReportDate]],"mmmm")</f>
        <v>November</v>
      </c>
    </row>
    <row r="4069" spans="1:51" x14ac:dyDescent="0.55000000000000004">
      <c r="A4069" s="1" t="s">
        <v>152</v>
      </c>
      <c r="B4069" s="1" t="s">
        <v>61</v>
      </c>
      <c r="C4069" s="1" t="s">
        <v>59</v>
      </c>
      <c r="D4069" s="1" t="s">
        <v>51</v>
      </c>
      <c r="E4069" s="1" t="s">
        <v>52</v>
      </c>
      <c r="F4069" s="2">
        <v>43051</v>
      </c>
      <c r="G4069">
        <v>0.01</v>
      </c>
      <c r="H4069">
        <v>1</v>
      </c>
      <c r="K4069">
        <v>1</v>
      </c>
      <c r="O4069">
        <v>0</v>
      </c>
      <c r="T4069">
        <v>0.01</v>
      </c>
      <c r="U4069">
        <v>0.01</v>
      </c>
      <c r="Y4069">
        <v>1</v>
      </c>
      <c r="Z4069">
        <v>1</v>
      </c>
      <c r="AA4069">
        <v>0.01</v>
      </c>
      <c r="AB4069">
        <v>0.01</v>
      </c>
      <c r="AH4069">
        <v>1</v>
      </c>
      <c r="AI4069">
        <v>0</v>
      </c>
      <c r="AK4069">
        <v>0</v>
      </c>
      <c r="AL4069">
        <v>1</v>
      </c>
      <c r="AO4069">
        <v>0</v>
      </c>
      <c r="AV4069" s="1" t="s">
        <v>53</v>
      </c>
      <c r="AW4069">
        <f>Facebook[[#This Row],[Total Post Reactions]]+Facebook[[#This Row],[Total Post Shares]]+Facebook[[#This Row],[Page Likes]]</f>
        <v>0</v>
      </c>
      <c r="AX4069" s="1">
        <f>IFERROR((Facebook[[#This Row],[Engagement]]/Facebook[[#This Row],[Reach]])*100,0)</f>
        <v>0</v>
      </c>
      <c r="AY4069" s="1" t="str">
        <f>TEXT(Facebook[[#This Row],[ReportDate]],"mmmm")</f>
        <v>November</v>
      </c>
    </row>
    <row r="4070" spans="1:51" x14ac:dyDescent="0.55000000000000004">
      <c r="A4070" s="1" t="s">
        <v>144</v>
      </c>
      <c r="B4070" s="1" t="s">
        <v>61</v>
      </c>
      <c r="C4070" s="1" t="s">
        <v>59</v>
      </c>
      <c r="D4070" s="1" t="s">
        <v>51</v>
      </c>
      <c r="E4070" s="1" t="s">
        <v>52</v>
      </c>
      <c r="F4070" s="2">
        <v>43051</v>
      </c>
      <c r="G4070">
        <v>0.12</v>
      </c>
      <c r="H4070">
        <v>17</v>
      </c>
      <c r="K4070">
        <v>17</v>
      </c>
      <c r="O4070">
        <v>0</v>
      </c>
      <c r="T4070">
        <v>0.12</v>
      </c>
      <c r="U4070">
        <v>0.01</v>
      </c>
      <c r="Y4070">
        <v>1</v>
      </c>
      <c r="Z4070">
        <v>17</v>
      </c>
      <c r="AA4070">
        <v>0.12</v>
      </c>
      <c r="AB4070">
        <v>0.12</v>
      </c>
      <c r="AH4070">
        <v>17</v>
      </c>
      <c r="AI4070">
        <v>0</v>
      </c>
      <c r="AK4070">
        <v>0</v>
      </c>
      <c r="AL4070">
        <v>17</v>
      </c>
      <c r="AO4070">
        <v>0</v>
      </c>
      <c r="AV4070" s="1" t="s">
        <v>53</v>
      </c>
      <c r="AW4070">
        <f>Facebook[[#This Row],[Total Post Reactions]]+Facebook[[#This Row],[Total Post Shares]]+Facebook[[#This Row],[Page Likes]]</f>
        <v>0</v>
      </c>
      <c r="AX4070" s="1">
        <f>IFERROR((Facebook[[#This Row],[Engagement]]/Facebook[[#This Row],[Reach]])*100,0)</f>
        <v>0</v>
      </c>
      <c r="AY4070" s="1" t="str">
        <f>TEXT(Facebook[[#This Row],[ReportDate]],"mmmm")</f>
        <v>November</v>
      </c>
    </row>
    <row r="4071" spans="1:51" x14ac:dyDescent="0.55000000000000004">
      <c r="A4071" s="1" t="s">
        <v>71</v>
      </c>
      <c r="B4071" s="1" t="s">
        <v>61</v>
      </c>
      <c r="C4071" s="1" t="s">
        <v>59</v>
      </c>
      <c r="D4071" s="1" t="s">
        <v>51</v>
      </c>
      <c r="E4071" s="1" t="s">
        <v>52</v>
      </c>
      <c r="F4071" s="2">
        <v>43051</v>
      </c>
      <c r="G4071">
        <v>0.12</v>
      </c>
      <c r="H4071">
        <v>14</v>
      </c>
      <c r="K4071">
        <v>14</v>
      </c>
      <c r="O4071">
        <v>0</v>
      </c>
      <c r="T4071">
        <v>0.12</v>
      </c>
      <c r="U4071">
        <v>0.01</v>
      </c>
      <c r="Y4071">
        <v>1</v>
      </c>
      <c r="Z4071">
        <v>14</v>
      </c>
      <c r="AA4071">
        <v>0.12</v>
      </c>
      <c r="AB4071">
        <v>0.12</v>
      </c>
      <c r="AH4071">
        <v>14</v>
      </c>
      <c r="AI4071">
        <v>0</v>
      </c>
      <c r="AK4071">
        <v>0</v>
      </c>
      <c r="AL4071">
        <v>14</v>
      </c>
      <c r="AO4071">
        <v>0</v>
      </c>
      <c r="AV4071" s="1" t="s">
        <v>53</v>
      </c>
      <c r="AW4071">
        <f>Facebook[[#This Row],[Total Post Reactions]]+Facebook[[#This Row],[Total Post Shares]]+Facebook[[#This Row],[Page Likes]]</f>
        <v>0</v>
      </c>
      <c r="AX4071" s="1">
        <f>IFERROR((Facebook[[#This Row],[Engagement]]/Facebook[[#This Row],[Reach]])*100,0)</f>
        <v>0</v>
      </c>
      <c r="AY4071" s="1" t="str">
        <f>TEXT(Facebook[[#This Row],[ReportDate]],"mmmm")</f>
        <v>November</v>
      </c>
    </row>
    <row r="4072" spans="1:51" x14ac:dyDescent="0.55000000000000004">
      <c r="A4072" s="1" t="s">
        <v>146</v>
      </c>
      <c r="B4072" s="1" t="s">
        <v>61</v>
      </c>
      <c r="C4072" s="1" t="s">
        <v>59</v>
      </c>
      <c r="D4072" s="1" t="s">
        <v>51</v>
      </c>
      <c r="E4072" s="1" t="s">
        <v>52</v>
      </c>
      <c r="F4072" s="2">
        <v>43051</v>
      </c>
      <c r="G4072">
        <v>0.03</v>
      </c>
      <c r="H4072">
        <v>5</v>
      </c>
      <c r="K4072">
        <v>5</v>
      </c>
      <c r="O4072">
        <v>0</v>
      </c>
      <c r="T4072">
        <v>0.03</v>
      </c>
      <c r="U4072">
        <v>0.01</v>
      </c>
      <c r="Y4072">
        <v>1</v>
      </c>
      <c r="Z4072">
        <v>5</v>
      </c>
      <c r="AA4072">
        <v>0.03</v>
      </c>
      <c r="AB4072">
        <v>0.03</v>
      </c>
      <c r="AH4072">
        <v>5</v>
      </c>
      <c r="AI4072">
        <v>0</v>
      </c>
      <c r="AK4072">
        <v>0</v>
      </c>
      <c r="AL4072">
        <v>5</v>
      </c>
      <c r="AO4072">
        <v>0</v>
      </c>
      <c r="AV4072" s="1" t="s">
        <v>53</v>
      </c>
      <c r="AW4072">
        <f>Facebook[[#This Row],[Total Post Reactions]]+Facebook[[#This Row],[Total Post Shares]]+Facebook[[#This Row],[Page Likes]]</f>
        <v>0</v>
      </c>
      <c r="AX4072" s="1">
        <f>IFERROR((Facebook[[#This Row],[Engagement]]/Facebook[[#This Row],[Reach]])*100,0)</f>
        <v>0</v>
      </c>
      <c r="AY4072" s="1" t="str">
        <f>TEXT(Facebook[[#This Row],[ReportDate]],"mmmm")</f>
        <v>November</v>
      </c>
    </row>
    <row r="4073" spans="1:51" x14ac:dyDescent="0.55000000000000004">
      <c r="A4073" s="1" t="s">
        <v>147</v>
      </c>
      <c r="B4073" s="1" t="s">
        <v>61</v>
      </c>
      <c r="C4073" s="1" t="s">
        <v>59</v>
      </c>
      <c r="D4073" s="1" t="s">
        <v>51</v>
      </c>
      <c r="E4073" s="1" t="s">
        <v>52</v>
      </c>
      <c r="F4073" s="2">
        <v>43051</v>
      </c>
      <c r="G4073">
        <v>0.16</v>
      </c>
      <c r="H4073">
        <v>26</v>
      </c>
      <c r="K4073">
        <v>16</v>
      </c>
      <c r="O4073">
        <v>0</v>
      </c>
      <c r="T4073">
        <v>0.16</v>
      </c>
      <c r="U4073">
        <v>0.01</v>
      </c>
      <c r="Y4073">
        <v>1.625</v>
      </c>
      <c r="Z4073">
        <v>26</v>
      </c>
      <c r="AA4073">
        <v>0.16</v>
      </c>
      <c r="AB4073">
        <v>0.16</v>
      </c>
      <c r="AH4073">
        <v>16</v>
      </c>
      <c r="AI4073">
        <v>0</v>
      </c>
      <c r="AK4073">
        <v>0</v>
      </c>
      <c r="AL4073">
        <v>16</v>
      </c>
      <c r="AO4073">
        <v>0</v>
      </c>
      <c r="AV4073" s="1" t="s">
        <v>53</v>
      </c>
      <c r="AW4073">
        <f>Facebook[[#This Row],[Total Post Reactions]]+Facebook[[#This Row],[Total Post Shares]]+Facebook[[#This Row],[Page Likes]]</f>
        <v>0</v>
      </c>
      <c r="AX4073" s="1">
        <f>IFERROR((Facebook[[#This Row],[Engagement]]/Facebook[[#This Row],[Reach]])*100,0)</f>
        <v>0</v>
      </c>
      <c r="AY4073" s="1" t="str">
        <f>TEXT(Facebook[[#This Row],[ReportDate]],"mmmm")</f>
        <v>November</v>
      </c>
    </row>
    <row r="4074" spans="1:51" x14ac:dyDescent="0.55000000000000004">
      <c r="A4074" s="1" t="s">
        <v>48</v>
      </c>
      <c r="B4074" s="1" t="s">
        <v>61</v>
      </c>
      <c r="C4074" s="1" t="s">
        <v>59</v>
      </c>
      <c r="D4074" s="1" t="s">
        <v>51</v>
      </c>
      <c r="E4074" s="1" t="s">
        <v>52</v>
      </c>
      <c r="F4074" s="2">
        <v>43051</v>
      </c>
      <c r="G4074">
        <v>0.37</v>
      </c>
      <c r="H4074">
        <v>40</v>
      </c>
      <c r="K4074">
        <v>39</v>
      </c>
      <c r="O4074">
        <v>0</v>
      </c>
      <c r="T4074">
        <v>0.37</v>
      </c>
      <c r="U4074">
        <v>0.01</v>
      </c>
      <c r="Y4074">
        <v>1.025641</v>
      </c>
      <c r="Z4074">
        <v>40</v>
      </c>
      <c r="AA4074">
        <v>0.37</v>
      </c>
      <c r="AB4074">
        <v>0.37</v>
      </c>
      <c r="AH4074">
        <v>39</v>
      </c>
      <c r="AI4074">
        <v>0</v>
      </c>
      <c r="AK4074">
        <v>0</v>
      </c>
      <c r="AL4074">
        <v>39</v>
      </c>
      <c r="AO4074">
        <v>0</v>
      </c>
      <c r="AV4074" s="1" t="s">
        <v>53</v>
      </c>
      <c r="AW4074">
        <f>Facebook[[#This Row],[Total Post Reactions]]+Facebook[[#This Row],[Total Post Shares]]+Facebook[[#This Row],[Page Likes]]</f>
        <v>0</v>
      </c>
      <c r="AX4074" s="1">
        <f>IFERROR((Facebook[[#This Row],[Engagement]]/Facebook[[#This Row],[Reach]])*100,0)</f>
        <v>0</v>
      </c>
      <c r="AY4074" s="1" t="str">
        <f>TEXT(Facebook[[#This Row],[ReportDate]],"mmmm")</f>
        <v>November</v>
      </c>
    </row>
    <row r="4075" spans="1:51" x14ac:dyDescent="0.55000000000000004">
      <c r="A4075" s="1" t="s">
        <v>149</v>
      </c>
      <c r="B4075" s="1" t="s">
        <v>61</v>
      </c>
      <c r="C4075" s="1" t="s">
        <v>59</v>
      </c>
      <c r="D4075" s="1" t="s">
        <v>51</v>
      </c>
      <c r="E4075" s="1" t="s">
        <v>52</v>
      </c>
      <c r="F4075" s="2">
        <v>43051</v>
      </c>
      <c r="G4075">
        <v>0.11</v>
      </c>
      <c r="H4075">
        <v>22</v>
      </c>
      <c r="K4075">
        <v>14</v>
      </c>
      <c r="O4075">
        <v>0</v>
      </c>
      <c r="T4075">
        <v>0.11</v>
      </c>
      <c r="U4075">
        <v>0.01</v>
      </c>
      <c r="Y4075">
        <v>1.571429</v>
      </c>
      <c r="Z4075">
        <v>22</v>
      </c>
      <c r="AA4075">
        <v>0.11</v>
      </c>
      <c r="AB4075">
        <v>0.11</v>
      </c>
      <c r="AH4075">
        <v>14</v>
      </c>
      <c r="AI4075">
        <v>0</v>
      </c>
      <c r="AK4075">
        <v>0</v>
      </c>
      <c r="AL4075">
        <v>14</v>
      </c>
      <c r="AO4075">
        <v>0</v>
      </c>
      <c r="AV4075" s="1" t="s">
        <v>53</v>
      </c>
      <c r="AW4075">
        <f>Facebook[[#This Row],[Total Post Reactions]]+Facebook[[#This Row],[Total Post Shares]]+Facebook[[#This Row],[Page Likes]]</f>
        <v>0</v>
      </c>
      <c r="AX4075" s="1">
        <f>IFERROR((Facebook[[#This Row],[Engagement]]/Facebook[[#This Row],[Reach]])*100,0)</f>
        <v>0</v>
      </c>
      <c r="AY4075" s="1" t="str">
        <f>TEXT(Facebook[[#This Row],[ReportDate]],"mmmm")</f>
        <v>November</v>
      </c>
    </row>
    <row r="4076" spans="1:51" x14ac:dyDescent="0.55000000000000004">
      <c r="A4076" s="1" t="s">
        <v>151</v>
      </c>
      <c r="B4076" s="1" t="s">
        <v>61</v>
      </c>
      <c r="C4076" s="1" t="s">
        <v>59</v>
      </c>
      <c r="D4076" s="1" t="s">
        <v>51</v>
      </c>
      <c r="E4076" s="1" t="s">
        <v>52</v>
      </c>
      <c r="F4076" s="2">
        <v>43051</v>
      </c>
      <c r="G4076">
        <v>0.11</v>
      </c>
      <c r="H4076">
        <v>15</v>
      </c>
      <c r="K4076">
        <v>14</v>
      </c>
      <c r="O4076">
        <v>0</v>
      </c>
      <c r="T4076">
        <v>0.11</v>
      </c>
      <c r="U4076">
        <v>0.01</v>
      </c>
      <c r="Y4076">
        <v>1.071429</v>
      </c>
      <c r="Z4076">
        <v>15</v>
      </c>
      <c r="AA4076">
        <v>0.11</v>
      </c>
      <c r="AB4076">
        <v>0.11</v>
      </c>
      <c r="AH4076">
        <v>14</v>
      </c>
      <c r="AI4076">
        <v>0</v>
      </c>
      <c r="AK4076">
        <v>0</v>
      </c>
      <c r="AL4076">
        <v>14</v>
      </c>
      <c r="AO4076">
        <v>0</v>
      </c>
      <c r="AV4076" s="1" t="s">
        <v>53</v>
      </c>
      <c r="AW4076">
        <f>Facebook[[#This Row],[Total Post Reactions]]+Facebook[[#This Row],[Total Post Shares]]+Facebook[[#This Row],[Page Likes]]</f>
        <v>0</v>
      </c>
      <c r="AX4076" s="1">
        <f>IFERROR((Facebook[[#This Row],[Engagement]]/Facebook[[#This Row],[Reach]])*100,0)</f>
        <v>0</v>
      </c>
      <c r="AY4076" s="1" t="str">
        <f>TEXT(Facebook[[#This Row],[ReportDate]],"mmmm")</f>
        <v>November</v>
      </c>
    </row>
    <row r="4077" spans="1:51" x14ac:dyDescent="0.55000000000000004">
      <c r="A4077" s="1" t="s">
        <v>64</v>
      </c>
      <c r="B4077" s="1" t="s">
        <v>61</v>
      </c>
      <c r="C4077" s="1" t="s">
        <v>59</v>
      </c>
      <c r="D4077" s="1" t="s">
        <v>51</v>
      </c>
      <c r="E4077" s="1" t="s">
        <v>52</v>
      </c>
      <c r="F4077" s="2">
        <v>43051</v>
      </c>
      <c r="G4077">
        <v>0.53</v>
      </c>
      <c r="H4077">
        <v>88</v>
      </c>
      <c r="K4077">
        <v>76</v>
      </c>
      <c r="O4077">
        <v>0</v>
      </c>
      <c r="T4077">
        <v>0.53</v>
      </c>
      <c r="U4077">
        <v>0.01</v>
      </c>
      <c r="Y4077">
        <v>1.1578949999999999</v>
      </c>
      <c r="Z4077">
        <v>88</v>
      </c>
      <c r="AA4077">
        <v>0.53</v>
      </c>
      <c r="AB4077">
        <v>0.53</v>
      </c>
      <c r="AH4077">
        <v>76</v>
      </c>
      <c r="AI4077">
        <v>1</v>
      </c>
      <c r="AK4077">
        <v>-1</v>
      </c>
      <c r="AL4077">
        <v>76</v>
      </c>
      <c r="AO4077">
        <v>0</v>
      </c>
      <c r="AV4077" s="1" t="s">
        <v>53</v>
      </c>
      <c r="AW4077">
        <f>Facebook[[#This Row],[Total Post Reactions]]+Facebook[[#This Row],[Total Post Shares]]+Facebook[[#This Row],[Page Likes]]</f>
        <v>0</v>
      </c>
      <c r="AX4077" s="1">
        <f>IFERROR((Facebook[[#This Row],[Engagement]]/Facebook[[#This Row],[Reach]])*100,0)</f>
        <v>0</v>
      </c>
      <c r="AY4077" s="1" t="str">
        <f>TEXT(Facebook[[#This Row],[ReportDate]],"mmmm")</f>
        <v>November</v>
      </c>
    </row>
    <row r="4078" spans="1:51" x14ac:dyDescent="0.55000000000000004">
      <c r="A4078" s="1" t="s">
        <v>60</v>
      </c>
      <c r="B4078" s="1" t="s">
        <v>61</v>
      </c>
      <c r="C4078" s="1" t="s">
        <v>59</v>
      </c>
      <c r="D4078" s="1" t="s">
        <v>51</v>
      </c>
      <c r="E4078" s="1" t="s">
        <v>52</v>
      </c>
      <c r="F4078" s="2">
        <v>43051</v>
      </c>
      <c r="G4078">
        <v>2.4</v>
      </c>
      <c r="H4078">
        <v>276</v>
      </c>
      <c r="K4078">
        <v>252</v>
      </c>
      <c r="O4078">
        <v>0</v>
      </c>
      <c r="T4078">
        <v>2.4</v>
      </c>
      <c r="U4078">
        <v>0.01</v>
      </c>
      <c r="Y4078">
        <v>1.0952379999999999</v>
      </c>
      <c r="Z4078">
        <v>276</v>
      </c>
      <c r="AA4078">
        <v>2.4</v>
      </c>
      <c r="AB4078">
        <v>2.4</v>
      </c>
      <c r="AH4078">
        <v>252</v>
      </c>
      <c r="AI4078">
        <v>2</v>
      </c>
      <c r="AK4078">
        <v>-2</v>
      </c>
      <c r="AL4078">
        <v>252</v>
      </c>
      <c r="AO4078">
        <v>0</v>
      </c>
      <c r="AV4078" s="1" t="s">
        <v>53</v>
      </c>
      <c r="AW4078">
        <f>Facebook[[#This Row],[Total Post Reactions]]+Facebook[[#This Row],[Total Post Shares]]+Facebook[[#This Row],[Page Likes]]</f>
        <v>0</v>
      </c>
      <c r="AX4078" s="1">
        <f>IFERROR((Facebook[[#This Row],[Engagement]]/Facebook[[#This Row],[Reach]])*100,0)</f>
        <v>0</v>
      </c>
      <c r="AY4078" s="1" t="str">
        <f>TEXT(Facebook[[#This Row],[ReportDate]],"mmmm")</f>
        <v>November</v>
      </c>
    </row>
    <row r="4079" spans="1:51" x14ac:dyDescent="0.55000000000000004">
      <c r="A4079" s="1" t="s">
        <v>82</v>
      </c>
      <c r="B4079" s="1" t="s">
        <v>63</v>
      </c>
      <c r="C4079" s="1" t="s">
        <v>59</v>
      </c>
      <c r="D4079" s="1" t="s">
        <v>51</v>
      </c>
      <c r="E4079" s="1" t="s">
        <v>52</v>
      </c>
      <c r="F4079" s="2">
        <v>43051</v>
      </c>
      <c r="G4079">
        <v>0.52</v>
      </c>
      <c r="H4079">
        <v>31</v>
      </c>
      <c r="K4079">
        <v>28</v>
      </c>
      <c r="O4079">
        <v>0</v>
      </c>
      <c r="T4079">
        <v>0.52</v>
      </c>
      <c r="U4079">
        <v>0.02</v>
      </c>
      <c r="Y4079">
        <v>1.107143</v>
      </c>
      <c r="Z4079">
        <v>31</v>
      </c>
      <c r="AA4079">
        <v>0.52</v>
      </c>
      <c r="AB4079">
        <v>0.52</v>
      </c>
      <c r="AH4079">
        <v>28</v>
      </c>
      <c r="AI4079">
        <v>1</v>
      </c>
      <c r="AK4079">
        <v>-1</v>
      </c>
      <c r="AL4079">
        <v>28</v>
      </c>
      <c r="AO4079">
        <v>0</v>
      </c>
      <c r="AV4079" s="1" t="s">
        <v>53</v>
      </c>
      <c r="AW4079">
        <f>Facebook[[#This Row],[Total Post Reactions]]+Facebook[[#This Row],[Total Post Shares]]+Facebook[[#This Row],[Page Likes]]</f>
        <v>0</v>
      </c>
      <c r="AX4079" s="1">
        <f>IFERROR((Facebook[[#This Row],[Engagement]]/Facebook[[#This Row],[Reach]])*100,0)</f>
        <v>0</v>
      </c>
      <c r="AY4079" s="1" t="str">
        <f>TEXT(Facebook[[#This Row],[ReportDate]],"mmmm")</f>
        <v>November</v>
      </c>
    </row>
    <row r="4080" spans="1:51" x14ac:dyDescent="0.55000000000000004">
      <c r="A4080" s="1" t="s">
        <v>143</v>
      </c>
      <c r="B4080" s="1" t="s">
        <v>63</v>
      </c>
      <c r="C4080" s="1" t="s">
        <v>59</v>
      </c>
      <c r="D4080" s="1" t="s">
        <v>51</v>
      </c>
      <c r="E4080" s="1" t="s">
        <v>52</v>
      </c>
      <c r="F4080" s="2">
        <v>43051</v>
      </c>
      <c r="G4080">
        <v>0.27</v>
      </c>
      <c r="H4080">
        <v>12</v>
      </c>
      <c r="K4080">
        <v>12</v>
      </c>
      <c r="O4080">
        <v>0</v>
      </c>
      <c r="T4080">
        <v>0.27</v>
      </c>
      <c r="U4080">
        <v>0.02</v>
      </c>
      <c r="Y4080">
        <v>1</v>
      </c>
      <c r="Z4080">
        <v>12</v>
      </c>
      <c r="AA4080">
        <v>0.27</v>
      </c>
      <c r="AB4080">
        <v>0.27</v>
      </c>
      <c r="AH4080">
        <v>12</v>
      </c>
      <c r="AI4080">
        <v>0</v>
      </c>
      <c r="AK4080">
        <v>0</v>
      </c>
      <c r="AL4080">
        <v>12</v>
      </c>
      <c r="AO4080">
        <v>0</v>
      </c>
      <c r="AV4080" s="1" t="s">
        <v>53</v>
      </c>
      <c r="AW4080">
        <f>Facebook[[#This Row],[Total Post Reactions]]+Facebook[[#This Row],[Total Post Shares]]+Facebook[[#This Row],[Page Likes]]</f>
        <v>0</v>
      </c>
      <c r="AX4080" s="1">
        <f>IFERROR((Facebook[[#This Row],[Engagement]]/Facebook[[#This Row],[Reach]])*100,0)</f>
        <v>0</v>
      </c>
      <c r="AY4080" s="1" t="str">
        <f>TEXT(Facebook[[#This Row],[ReportDate]],"mmmm")</f>
        <v>November</v>
      </c>
    </row>
    <row r="4081" spans="1:51" x14ac:dyDescent="0.55000000000000004">
      <c r="A4081" s="1" t="s">
        <v>69</v>
      </c>
      <c r="B4081" s="1" t="s">
        <v>63</v>
      </c>
      <c r="C4081" s="1" t="s">
        <v>59</v>
      </c>
      <c r="D4081" s="1" t="s">
        <v>51</v>
      </c>
      <c r="E4081" s="1" t="s">
        <v>52</v>
      </c>
      <c r="F4081" s="2">
        <v>43051</v>
      </c>
      <c r="G4081">
        <v>0.1</v>
      </c>
      <c r="H4081">
        <v>6</v>
      </c>
      <c r="K4081">
        <v>6</v>
      </c>
      <c r="O4081">
        <v>0</v>
      </c>
      <c r="T4081">
        <v>0.1</v>
      </c>
      <c r="U4081">
        <v>0.02</v>
      </c>
      <c r="Y4081">
        <v>1</v>
      </c>
      <c r="Z4081">
        <v>6</v>
      </c>
      <c r="AA4081">
        <v>0.1</v>
      </c>
      <c r="AB4081">
        <v>0.1</v>
      </c>
      <c r="AH4081">
        <v>6</v>
      </c>
      <c r="AI4081">
        <v>0</v>
      </c>
      <c r="AK4081">
        <v>0</v>
      </c>
      <c r="AL4081">
        <v>6</v>
      </c>
      <c r="AO4081">
        <v>0</v>
      </c>
      <c r="AV4081" s="1" t="s">
        <v>53</v>
      </c>
      <c r="AW4081">
        <f>Facebook[[#This Row],[Total Post Reactions]]+Facebook[[#This Row],[Total Post Shares]]+Facebook[[#This Row],[Page Likes]]</f>
        <v>0</v>
      </c>
      <c r="AX4081" s="1">
        <f>IFERROR((Facebook[[#This Row],[Engagement]]/Facebook[[#This Row],[Reach]])*100,0)</f>
        <v>0</v>
      </c>
      <c r="AY4081" s="1" t="str">
        <f>TEXT(Facebook[[#This Row],[ReportDate]],"mmmm")</f>
        <v>November</v>
      </c>
    </row>
    <row r="4082" spans="1:51" x14ac:dyDescent="0.55000000000000004">
      <c r="A4082" s="1" t="s">
        <v>80</v>
      </c>
      <c r="B4082" s="1" t="s">
        <v>63</v>
      </c>
      <c r="C4082" s="1" t="s">
        <v>59</v>
      </c>
      <c r="D4082" s="1" t="s">
        <v>51</v>
      </c>
      <c r="E4082" s="1" t="s">
        <v>52</v>
      </c>
      <c r="F4082" s="2">
        <v>43051</v>
      </c>
      <c r="G4082">
        <v>0.05</v>
      </c>
      <c r="H4082">
        <v>6</v>
      </c>
      <c r="K4082">
        <v>6</v>
      </c>
      <c r="O4082">
        <v>0</v>
      </c>
      <c r="T4082">
        <v>0.05</v>
      </c>
      <c r="U4082">
        <v>0.01</v>
      </c>
      <c r="Y4082">
        <v>1</v>
      </c>
      <c r="Z4082">
        <v>6</v>
      </c>
      <c r="AA4082">
        <v>0.05</v>
      </c>
      <c r="AB4082">
        <v>0.05</v>
      </c>
      <c r="AH4082">
        <v>6</v>
      </c>
      <c r="AI4082">
        <v>0</v>
      </c>
      <c r="AK4082">
        <v>0</v>
      </c>
      <c r="AL4082">
        <v>6</v>
      </c>
      <c r="AO4082">
        <v>0</v>
      </c>
      <c r="AV4082" s="1" t="s">
        <v>53</v>
      </c>
      <c r="AW4082">
        <f>Facebook[[#This Row],[Total Post Reactions]]+Facebook[[#This Row],[Total Post Shares]]+Facebook[[#This Row],[Page Likes]]</f>
        <v>0</v>
      </c>
      <c r="AX4082" s="1">
        <f>IFERROR((Facebook[[#This Row],[Engagement]]/Facebook[[#This Row],[Reach]])*100,0)</f>
        <v>0</v>
      </c>
      <c r="AY4082" s="1" t="str">
        <f>TEXT(Facebook[[#This Row],[ReportDate]],"mmmm")</f>
        <v>November</v>
      </c>
    </row>
    <row r="4083" spans="1:51" x14ac:dyDescent="0.55000000000000004">
      <c r="A4083" s="1" t="s">
        <v>152</v>
      </c>
      <c r="B4083" s="1" t="s">
        <v>63</v>
      </c>
      <c r="C4083" s="1" t="s">
        <v>59</v>
      </c>
      <c r="D4083" s="1" t="s">
        <v>51</v>
      </c>
      <c r="E4083" s="1" t="s">
        <v>52</v>
      </c>
      <c r="F4083" s="2">
        <v>43051</v>
      </c>
      <c r="G4083">
        <v>0.02</v>
      </c>
      <c r="H4083">
        <v>4</v>
      </c>
      <c r="K4083">
        <v>4</v>
      </c>
      <c r="O4083">
        <v>0</v>
      </c>
      <c r="T4083">
        <v>0.02</v>
      </c>
      <c r="U4083">
        <v>0.01</v>
      </c>
      <c r="Y4083">
        <v>1</v>
      </c>
      <c r="Z4083">
        <v>4</v>
      </c>
      <c r="AA4083">
        <v>0.02</v>
      </c>
      <c r="AB4083">
        <v>0.02</v>
      </c>
      <c r="AH4083">
        <v>4</v>
      </c>
      <c r="AI4083">
        <v>0</v>
      </c>
      <c r="AK4083">
        <v>0</v>
      </c>
      <c r="AL4083">
        <v>4</v>
      </c>
      <c r="AO4083">
        <v>0</v>
      </c>
      <c r="AV4083" s="1" t="s">
        <v>53</v>
      </c>
      <c r="AW4083">
        <f>Facebook[[#This Row],[Total Post Reactions]]+Facebook[[#This Row],[Total Post Shares]]+Facebook[[#This Row],[Page Likes]]</f>
        <v>0</v>
      </c>
      <c r="AX4083" s="1">
        <f>IFERROR((Facebook[[#This Row],[Engagement]]/Facebook[[#This Row],[Reach]])*100,0)</f>
        <v>0</v>
      </c>
      <c r="AY4083" s="1" t="str">
        <f>TEXT(Facebook[[#This Row],[ReportDate]],"mmmm")</f>
        <v>November</v>
      </c>
    </row>
    <row r="4084" spans="1:51" x14ac:dyDescent="0.55000000000000004">
      <c r="A4084" s="1" t="s">
        <v>78</v>
      </c>
      <c r="B4084" s="1" t="s">
        <v>63</v>
      </c>
      <c r="C4084" s="1" t="s">
        <v>59</v>
      </c>
      <c r="D4084" s="1" t="s">
        <v>51</v>
      </c>
      <c r="E4084" s="1" t="s">
        <v>52</v>
      </c>
      <c r="F4084" s="2">
        <v>43051</v>
      </c>
      <c r="G4084">
        <v>0.19</v>
      </c>
      <c r="H4084">
        <v>14</v>
      </c>
      <c r="K4084">
        <v>14</v>
      </c>
      <c r="O4084">
        <v>0</v>
      </c>
      <c r="T4084">
        <v>0.19</v>
      </c>
      <c r="U4084">
        <v>0.01</v>
      </c>
      <c r="Y4084">
        <v>1</v>
      </c>
      <c r="Z4084">
        <v>14</v>
      </c>
      <c r="AA4084">
        <v>0.19</v>
      </c>
      <c r="AB4084">
        <v>0.19</v>
      </c>
      <c r="AH4084">
        <v>14</v>
      </c>
      <c r="AI4084">
        <v>0</v>
      </c>
      <c r="AK4084">
        <v>0</v>
      </c>
      <c r="AL4084">
        <v>14</v>
      </c>
      <c r="AO4084">
        <v>0</v>
      </c>
      <c r="AV4084" s="1" t="s">
        <v>53</v>
      </c>
      <c r="AW4084">
        <f>Facebook[[#This Row],[Total Post Reactions]]+Facebook[[#This Row],[Total Post Shares]]+Facebook[[#This Row],[Page Likes]]</f>
        <v>0</v>
      </c>
      <c r="AX4084" s="1">
        <f>IFERROR((Facebook[[#This Row],[Engagement]]/Facebook[[#This Row],[Reach]])*100,0)</f>
        <v>0</v>
      </c>
      <c r="AY4084" s="1" t="str">
        <f>TEXT(Facebook[[#This Row],[ReportDate]],"mmmm")</f>
        <v>November</v>
      </c>
    </row>
    <row r="4085" spans="1:51" x14ac:dyDescent="0.55000000000000004">
      <c r="A4085" s="1" t="s">
        <v>144</v>
      </c>
      <c r="B4085" s="1" t="s">
        <v>63</v>
      </c>
      <c r="C4085" s="1" t="s">
        <v>59</v>
      </c>
      <c r="D4085" s="1" t="s">
        <v>51</v>
      </c>
      <c r="E4085" s="1" t="s">
        <v>52</v>
      </c>
      <c r="F4085" s="2">
        <v>43051</v>
      </c>
      <c r="G4085">
        <v>0.02</v>
      </c>
      <c r="H4085">
        <v>3</v>
      </c>
      <c r="K4085">
        <v>3</v>
      </c>
      <c r="O4085">
        <v>0</v>
      </c>
      <c r="T4085">
        <v>0.02</v>
      </c>
      <c r="U4085">
        <v>0.01</v>
      </c>
      <c r="Y4085">
        <v>1</v>
      </c>
      <c r="Z4085">
        <v>3</v>
      </c>
      <c r="AA4085">
        <v>0.02</v>
      </c>
      <c r="AB4085">
        <v>0.02</v>
      </c>
      <c r="AH4085">
        <v>3</v>
      </c>
      <c r="AI4085">
        <v>0</v>
      </c>
      <c r="AK4085">
        <v>0</v>
      </c>
      <c r="AL4085">
        <v>3</v>
      </c>
      <c r="AO4085">
        <v>0</v>
      </c>
      <c r="AV4085" s="1" t="s">
        <v>53</v>
      </c>
      <c r="AW4085">
        <f>Facebook[[#This Row],[Total Post Reactions]]+Facebook[[#This Row],[Total Post Shares]]+Facebook[[#This Row],[Page Likes]]</f>
        <v>0</v>
      </c>
      <c r="AX4085" s="1">
        <f>IFERROR((Facebook[[#This Row],[Engagement]]/Facebook[[#This Row],[Reach]])*100,0)</f>
        <v>0</v>
      </c>
      <c r="AY4085" s="1" t="str">
        <f>TEXT(Facebook[[#This Row],[ReportDate]],"mmmm")</f>
        <v>November</v>
      </c>
    </row>
    <row r="4086" spans="1:51" x14ac:dyDescent="0.55000000000000004">
      <c r="A4086" s="1" t="s">
        <v>71</v>
      </c>
      <c r="B4086" s="1" t="s">
        <v>63</v>
      </c>
      <c r="C4086" s="1" t="s">
        <v>59</v>
      </c>
      <c r="D4086" s="1" t="s">
        <v>51</v>
      </c>
      <c r="E4086" s="1" t="s">
        <v>52</v>
      </c>
      <c r="F4086" s="2">
        <v>43051</v>
      </c>
      <c r="G4086">
        <v>0.49</v>
      </c>
      <c r="H4086">
        <v>37</v>
      </c>
      <c r="K4086">
        <v>35</v>
      </c>
      <c r="O4086">
        <v>0</v>
      </c>
      <c r="T4086">
        <v>0.49</v>
      </c>
      <c r="U4086">
        <v>0.01</v>
      </c>
      <c r="Y4086">
        <v>1.0571429999999999</v>
      </c>
      <c r="Z4086">
        <v>37</v>
      </c>
      <c r="AA4086">
        <v>0.49</v>
      </c>
      <c r="AB4086">
        <v>0.49</v>
      </c>
      <c r="AH4086">
        <v>35</v>
      </c>
      <c r="AI4086">
        <v>0</v>
      </c>
      <c r="AK4086">
        <v>0</v>
      </c>
      <c r="AL4086">
        <v>35</v>
      </c>
      <c r="AO4086">
        <v>0</v>
      </c>
      <c r="AV4086" s="1" t="s">
        <v>53</v>
      </c>
      <c r="AW4086">
        <f>Facebook[[#This Row],[Total Post Reactions]]+Facebook[[#This Row],[Total Post Shares]]+Facebook[[#This Row],[Page Likes]]</f>
        <v>0</v>
      </c>
      <c r="AX4086" s="1">
        <f>IFERROR((Facebook[[#This Row],[Engagement]]/Facebook[[#This Row],[Reach]])*100,0)</f>
        <v>0</v>
      </c>
      <c r="AY4086" s="1" t="str">
        <f>TEXT(Facebook[[#This Row],[ReportDate]],"mmmm")</f>
        <v>November</v>
      </c>
    </row>
    <row r="4087" spans="1:51" x14ac:dyDescent="0.55000000000000004">
      <c r="A4087" s="1" t="s">
        <v>145</v>
      </c>
      <c r="B4087" s="1" t="s">
        <v>63</v>
      </c>
      <c r="C4087" s="1" t="s">
        <v>59</v>
      </c>
      <c r="D4087" s="1" t="s">
        <v>51</v>
      </c>
      <c r="E4087" s="1" t="s">
        <v>52</v>
      </c>
      <c r="F4087" s="2">
        <v>43051</v>
      </c>
      <c r="G4087">
        <v>0.55000000000000004</v>
      </c>
      <c r="H4087">
        <v>23</v>
      </c>
      <c r="K4087">
        <v>22</v>
      </c>
      <c r="O4087">
        <v>0</v>
      </c>
      <c r="T4087">
        <v>0.55000000000000004</v>
      </c>
      <c r="U4087">
        <v>0.03</v>
      </c>
      <c r="Y4087">
        <v>1.045455</v>
      </c>
      <c r="Z4087">
        <v>23</v>
      </c>
      <c r="AA4087">
        <v>0.55000000000000004</v>
      </c>
      <c r="AB4087">
        <v>0.55000000000000004</v>
      </c>
      <c r="AH4087">
        <v>22</v>
      </c>
      <c r="AI4087">
        <v>1</v>
      </c>
      <c r="AK4087">
        <v>-1</v>
      </c>
      <c r="AL4087">
        <v>22</v>
      </c>
      <c r="AO4087">
        <v>0</v>
      </c>
      <c r="AV4087" s="1" t="s">
        <v>53</v>
      </c>
      <c r="AW4087">
        <f>Facebook[[#This Row],[Total Post Reactions]]+Facebook[[#This Row],[Total Post Shares]]+Facebook[[#This Row],[Page Likes]]</f>
        <v>0</v>
      </c>
      <c r="AX4087" s="1">
        <f>IFERROR((Facebook[[#This Row],[Engagement]]/Facebook[[#This Row],[Reach]])*100,0)</f>
        <v>0</v>
      </c>
      <c r="AY4087" s="1" t="str">
        <f>TEXT(Facebook[[#This Row],[ReportDate]],"mmmm")</f>
        <v>November</v>
      </c>
    </row>
    <row r="4088" spans="1:51" x14ac:dyDescent="0.55000000000000004">
      <c r="A4088" s="1" t="s">
        <v>146</v>
      </c>
      <c r="B4088" s="1" t="s">
        <v>63</v>
      </c>
      <c r="C4088" s="1" t="s">
        <v>59</v>
      </c>
      <c r="D4088" s="1" t="s">
        <v>51</v>
      </c>
      <c r="E4088" s="1" t="s">
        <v>52</v>
      </c>
      <c r="F4088" s="2">
        <v>43051</v>
      </c>
      <c r="G4088">
        <v>0.16</v>
      </c>
      <c r="H4088">
        <v>8</v>
      </c>
      <c r="K4088">
        <v>8</v>
      </c>
      <c r="O4088">
        <v>0</v>
      </c>
      <c r="T4088">
        <v>0.16</v>
      </c>
      <c r="U4088">
        <v>0.02</v>
      </c>
      <c r="Y4088">
        <v>1</v>
      </c>
      <c r="Z4088">
        <v>8</v>
      </c>
      <c r="AA4088">
        <v>0.16</v>
      </c>
      <c r="AB4088">
        <v>0.16</v>
      </c>
      <c r="AH4088">
        <v>8</v>
      </c>
      <c r="AI4088">
        <v>0</v>
      </c>
      <c r="AK4088">
        <v>0</v>
      </c>
      <c r="AL4088">
        <v>8</v>
      </c>
      <c r="AO4088">
        <v>0</v>
      </c>
      <c r="AV4088" s="1" t="s">
        <v>53</v>
      </c>
      <c r="AW4088">
        <f>Facebook[[#This Row],[Total Post Reactions]]+Facebook[[#This Row],[Total Post Shares]]+Facebook[[#This Row],[Page Likes]]</f>
        <v>0</v>
      </c>
      <c r="AX4088" s="1">
        <f>IFERROR((Facebook[[#This Row],[Engagement]]/Facebook[[#This Row],[Reach]])*100,0)</f>
        <v>0</v>
      </c>
      <c r="AY4088" s="1" t="str">
        <f>TEXT(Facebook[[#This Row],[ReportDate]],"mmmm")</f>
        <v>November</v>
      </c>
    </row>
    <row r="4089" spans="1:51" x14ac:dyDescent="0.55000000000000004">
      <c r="A4089" s="1" t="s">
        <v>147</v>
      </c>
      <c r="B4089" s="1" t="s">
        <v>63</v>
      </c>
      <c r="C4089" s="1" t="s">
        <v>59</v>
      </c>
      <c r="D4089" s="1" t="s">
        <v>51</v>
      </c>
      <c r="E4089" s="1" t="s">
        <v>52</v>
      </c>
      <c r="F4089" s="2">
        <v>43051</v>
      </c>
      <c r="G4089">
        <v>0.01</v>
      </c>
      <c r="H4089">
        <v>1</v>
      </c>
      <c r="K4089">
        <v>1</v>
      </c>
      <c r="O4089">
        <v>0</v>
      </c>
      <c r="T4089">
        <v>0.01</v>
      </c>
      <c r="U4089">
        <v>0.01</v>
      </c>
      <c r="Y4089">
        <v>1</v>
      </c>
      <c r="Z4089">
        <v>1</v>
      </c>
      <c r="AA4089">
        <v>0.01</v>
      </c>
      <c r="AB4089">
        <v>0.01</v>
      </c>
      <c r="AH4089">
        <v>1</v>
      </c>
      <c r="AI4089">
        <v>0</v>
      </c>
      <c r="AK4089">
        <v>0</v>
      </c>
      <c r="AL4089">
        <v>1</v>
      </c>
      <c r="AO4089">
        <v>0</v>
      </c>
      <c r="AV4089" s="1" t="s">
        <v>53</v>
      </c>
      <c r="AW4089">
        <f>Facebook[[#This Row],[Total Post Reactions]]+Facebook[[#This Row],[Total Post Shares]]+Facebook[[#This Row],[Page Likes]]</f>
        <v>0</v>
      </c>
      <c r="AX4089" s="1">
        <f>IFERROR((Facebook[[#This Row],[Engagement]]/Facebook[[#This Row],[Reach]])*100,0)</f>
        <v>0</v>
      </c>
      <c r="AY4089" s="1" t="str">
        <f>TEXT(Facebook[[#This Row],[ReportDate]],"mmmm")</f>
        <v>November</v>
      </c>
    </row>
    <row r="4090" spans="1:51" x14ac:dyDescent="0.55000000000000004">
      <c r="A4090" s="1" t="s">
        <v>54</v>
      </c>
      <c r="B4090" s="1" t="s">
        <v>63</v>
      </c>
      <c r="C4090" s="1" t="s">
        <v>59</v>
      </c>
      <c r="D4090" s="1" t="s">
        <v>51</v>
      </c>
      <c r="E4090" s="1" t="s">
        <v>52</v>
      </c>
      <c r="F4090" s="2">
        <v>43051</v>
      </c>
      <c r="G4090">
        <v>0.09</v>
      </c>
      <c r="H4090">
        <v>5</v>
      </c>
      <c r="K4090">
        <v>4</v>
      </c>
      <c r="O4090">
        <v>0</v>
      </c>
      <c r="T4090">
        <v>0.09</v>
      </c>
      <c r="U4090">
        <v>0.02</v>
      </c>
      <c r="Y4090">
        <v>1.25</v>
      </c>
      <c r="Z4090">
        <v>5</v>
      </c>
      <c r="AA4090">
        <v>0.09</v>
      </c>
      <c r="AB4090">
        <v>0.09</v>
      </c>
      <c r="AH4090">
        <v>4</v>
      </c>
      <c r="AI4090">
        <v>0</v>
      </c>
      <c r="AK4090">
        <v>0</v>
      </c>
      <c r="AL4090">
        <v>4</v>
      </c>
      <c r="AO4090">
        <v>0</v>
      </c>
      <c r="AV4090" s="1" t="s">
        <v>53</v>
      </c>
      <c r="AW4090">
        <f>Facebook[[#This Row],[Total Post Reactions]]+Facebook[[#This Row],[Total Post Shares]]+Facebook[[#This Row],[Page Likes]]</f>
        <v>0</v>
      </c>
      <c r="AX4090" s="1">
        <f>IFERROR((Facebook[[#This Row],[Engagement]]/Facebook[[#This Row],[Reach]])*100,0)</f>
        <v>0</v>
      </c>
      <c r="AY4090" s="1" t="str">
        <f>TEXT(Facebook[[#This Row],[ReportDate]],"mmmm")</f>
        <v>November</v>
      </c>
    </row>
    <row r="4091" spans="1:51" x14ac:dyDescent="0.55000000000000004">
      <c r="A4091" s="1" t="s">
        <v>48</v>
      </c>
      <c r="B4091" s="1" t="s">
        <v>63</v>
      </c>
      <c r="C4091" s="1" t="s">
        <v>59</v>
      </c>
      <c r="D4091" s="1" t="s">
        <v>51</v>
      </c>
      <c r="E4091" s="1" t="s">
        <v>52</v>
      </c>
      <c r="F4091" s="2">
        <v>43051</v>
      </c>
      <c r="G4091">
        <v>0.11</v>
      </c>
      <c r="H4091">
        <v>7</v>
      </c>
      <c r="K4091">
        <v>7</v>
      </c>
      <c r="O4091">
        <v>0</v>
      </c>
      <c r="T4091">
        <v>0.11</v>
      </c>
      <c r="U4091">
        <v>0.02</v>
      </c>
      <c r="Y4091">
        <v>1</v>
      </c>
      <c r="Z4091">
        <v>7</v>
      </c>
      <c r="AA4091">
        <v>0.11</v>
      </c>
      <c r="AB4091">
        <v>0.11</v>
      </c>
      <c r="AH4091">
        <v>7</v>
      </c>
      <c r="AI4091">
        <v>0</v>
      </c>
      <c r="AK4091">
        <v>0</v>
      </c>
      <c r="AL4091">
        <v>7</v>
      </c>
      <c r="AO4091">
        <v>0</v>
      </c>
      <c r="AV4091" s="1" t="s">
        <v>53</v>
      </c>
      <c r="AW4091">
        <f>Facebook[[#This Row],[Total Post Reactions]]+Facebook[[#This Row],[Total Post Shares]]+Facebook[[#This Row],[Page Likes]]</f>
        <v>0</v>
      </c>
      <c r="AX4091" s="1">
        <f>IFERROR((Facebook[[#This Row],[Engagement]]/Facebook[[#This Row],[Reach]])*100,0)</f>
        <v>0</v>
      </c>
      <c r="AY4091" s="1" t="str">
        <f>TEXT(Facebook[[#This Row],[ReportDate]],"mmmm")</f>
        <v>November</v>
      </c>
    </row>
    <row r="4092" spans="1:51" x14ac:dyDescent="0.55000000000000004">
      <c r="A4092" s="1" t="s">
        <v>151</v>
      </c>
      <c r="B4092" s="1" t="s">
        <v>63</v>
      </c>
      <c r="C4092" s="1" t="s">
        <v>59</v>
      </c>
      <c r="D4092" s="1" t="s">
        <v>51</v>
      </c>
      <c r="E4092" s="1" t="s">
        <v>52</v>
      </c>
      <c r="F4092" s="2">
        <v>43051</v>
      </c>
      <c r="G4092">
        <v>0.22</v>
      </c>
      <c r="H4092">
        <v>20</v>
      </c>
      <c r="K4092">
        <v>20</v>
      </c>
      <c r="O4092">
        <v>0</v>
      </c>
      <c r="T4092">
        <v>0.22</v>
      </c>
      <c r="U4092">
        <v>0.01</v>
      </c>
      <c r="Y4092">
        <v>1</v>
      </c>
      <c r="Z4092">
        <v>20</v>
      </c>
      <c r="AA4092">
        <v>0.22</v>
      </c>
      <c r="AB4092">
        <v>0.22</v>
      </c>
      <c r="AH4092">
        <v>20</v>
      </c>
      <c r="AI4092">
        <v>0</v>
      </c>
      <c r="AK4092">
        <v>0</v>
      </c>
      <c r="AL4092">
        <v>20</v>
      </c>
      <c r="AO4092">
        <v>0</v>
      </c>
      <c r="AV4092" s="1" t="s">
        <v>53</v>
      </c>
      <c r="AW4092">
        <f>Facebook[[#This Row],[Total Post Reactions]]+Facebook[[#This Row],[Total Post Shares]]+Facebook[[#This Row],[Page Likes]]</f>
        <v>0</v>
      </c>
      <c r="AX4092" s="1">
        <f>IFERROR((Facebook[[#This Row],[Engagement]]/Facebook[[#This Row],[Reach]])*100,0)</f>
        <v>0</v>
      </c>
      <c r="AY4092" s="1" t="str">
        <f>TEXT(Facebook[[#This Row],[ReportDate]],"mmmm")</f>
        <v>November</v>
      </c>
    </row>
    <row r="4093" spans="1:51" x14ac:dyDescent="0.55000000000000004">
      <c r="A4093" s="1" t="s">
        <v>64</v>
      </c>
      <c r="B4093" s="1" t="s">
        <v>63</v>
      </c>
      <c r="C4093" s="1" t="s">
        <v>59</v>
      </c>
      <c r="D4093" s="1" t="s">
        <v>51</v>
      </c>
      <c r="E4093" s="1" t="s">
        <v>52</v>
      </c>
      <c r="F4093" s="2">
        <v>43051</v>
      </c>
      <c r="G4093">
        <v>0.16</v>
      </c>
      <c r="H4093">
        <v>21</v>
      </c>
      <c r="K4093">
        <v>20</v>
      </c>
      <c r="O4093">
        <v>0</v>
      </c>
      <c r="T4093">
        <v>0.16</v>
      </c>
      <c r="U4093">
        <v>0.01</v>
      </c>
      <c r="Y4093">
        <v>1.05</v>
      </c>
      <c r="Z4093">
        <v>21</v>
      </c>
      <c r="AA4093">
        <v>0.16</v>
      </c>
      <c r="AB4093">
        <v>0.16</v>
      </c>
      <c r="AH4093">
        <v>20</v>
      </c>
      <c r="AI4093">
        <v>0</v>
      </c>
      <c r="AK4093">
        <v>0</v>
      </c>
      <c r="AL4093">
        <v>20</v>
      </c>
      <c r="AO4093">
        <v>0</v>
      </c>
      <c r="AV4093" s="1" t="s">
        <v>53</v>
      </c>
      <c r="AW4093">
        <f>Facebook[[#This Row],[Total Post Reactions]]+Facebook[[#This Row],[Total Post Shares]]+Facebook[[#This Row],[Page Likes]]</f>
        <v>0</v>
      </c>
      <c r="AX4093" s="1">
        <f>IFERROR((Facebook[[#This Row],[Engagement]]/Facebook[[#This Row],[Reach]])*100,0)</f>
        <v>0</v>
      </c>
      <c r="AY4093" s="1" t="str">
        <f>TEXT(Facebook[[#This Row],[ReportDate]],"mmmm")</f>
        <v>November</v>
      </c>
    </row>
    <row r="4094" spans="1:51" x14ac:dyDescent="0.55000000000000004">
      <c r="A4094" s="1" t="s">
        <v>82</v>
      </c>
      <c r="B4094" s="1" t="s">
        <v>65</v>
      </c>
      <c r="C4094" s="1" t="s">
        <v>59</v>
      </c>
      <c r="D4094" s="1" t="s">
        <v>51</v>
      </c>
      <c r="E4094" s="1" t="s">
        <v>52</v>
      </c>
      <c r="F4094" s="2">
        <v>43051</v>
      </c>
      <c r="G4094">
        <v>0.53</v>
      </c>
      <c r="H4094">
        <v>28</v>
      </c>
      <c r="K4094">
        <v>28</v>
      </c>
      <c r="O4094">
        <v>0</v>
      </c>
      <c r="T4094">
        <v>0.53</v>
      </c>
      <c r="U4094">
        <v>0.02</v>
      </c>
      <c r="Y4094">
        <v>1</v>
      </c>
      <c r="Z4094">
        <v>28</v>
      </c>
      <c r="AA4094">
        <v>0.53</v>
      </c>
      <c r="AB4094">
        <v>0.53</v>
      </c>
      <c r="AH4094">
        <v>28</v>
      </c>
      <c r="AI4094">
        <v>1</v>
      </c>
      <c r="AK4094">
        <v>-1</v>
      </c>
      <c r="AL4094">
        <v>28</v>
      </c>
      <c r="AO4094">
        <v>0</v>
      </c>
      <c r="AV4094" s="1" t="s">
        <v>53</v>
      </c>
      <c r="AW4094">
        <f>Facebook[[#This Row],[Total Post Reactions]]+Facebook[[#This Row],[Total Post Shares]]+Facebook[[#This Row],[Page Likes]]</f>
        <v>0</v>
      </c>
      <c r="AX4094" s="1">
        <f>IFERROR((Facebook[[#This Row],[Engagement]]/Facebook[[#This Row],[Reach]])*100,0)</f>
        <v>0</v>
      </c>
      <c r="AY4094" s="1" t="str">
        <f>TEXT(Facebook[[#This Row],[ReportDate]],"mmmm")</f>
        <v>November</v>
      </c>
    </row>
    <row r="4095" spans="1:51" x14ac:dyDescent="0.55000000000000004">
      <c r="A4095" s="1" t="s">
        <v>69</v>
      </c>
      <c r="B4095" s="1" t="s">
        <v>65</v>
      </c>
      <c r="C4095" s="1" t="s">
        <v>59</v>
      </c>
      <c r="D4095" s="1" t="s">
        <v>51</v>
      </c>
      <c r="E4095" s="1" t="s">
        <v>52</v>
      </c>
      <c r="F4095" s="2">
        <v>43051</v>
      </c>
      <c r="G4095">
        <v>3.44</v>
      </c>
      <c r="H4095">
        <v>216</v>
      </c>
      <c r="K4095">
        <v>210</v>
      </c>
      <c r="O4095">
        <v>0</v>
      </c>
      <c r="T4095">
        <v>3.44</v>
      </c>
      <c r="U4095">
        <v>0.02</v>
      </c>
      <c r="Y4095">
        <v>1.0285709999999999</v>
      </c>
      <c r="Z4095">
        <v>216</v>
      </c>
      <c r="AA4095">
        <v>3.44</v>
      </c>
      <c r="AB4095">
        <v>3.44</v>
      </c>
      <c r="AH4095">
        <v>210</v>
      </c>
      <c r="AI4095">
        <v>3</v>
      </c>
      <c r="AK4095">
        <v>-3</v>
      </c>
      <c r="AL4095">
        <v>210</v>
      </c>
      <c r="AO4095">
        <v>0</v>
      </c>
      <c r="AV4095" s="1" t="s">
        <v>53</v>
      </c>
      <c r="AW4095">
        <f>Facebook[[#This Row],[Total Post Reactions]]+Facebook[[#This Row],[Total Post Shares]]+Facebook[[#This Row],[Page Likes]]</f>
        <v>0</v>
      </c>
      <c r="AX4095" s="1">
        <f>IFERROR((Facebook[[#This Row],[Engagement]]/Facebook[[#This Row],[Reach]])*100,0)</f>
        <v>0</v>
      </c>
      <c r="AY4095" s="1" t="str">
        <f>TEXT(Facebook[[#This Row],[ReportDate]],"mmmm")</f>
        <v>November</v>
      </c>
    </row>
    <row r="4096" spans="1:51" x14ac:dyDescent="0.55000000000000004">
      <c r="A4096" s="1" t="s">
        <v>80</v>
      </c>
      <c r="B4096" s="1" t="s">
        <v>65</v>
      </c>
      <c r="C4096" s="1" t="s">
        <v>59</v>
      </c>
      <c r="D4096" s="1" t="s">
        <v>51</v>
      </c>
      <c r="E4096" s="1" t="s">
        <v>52</v>
      </c>
      <c r="F4096" s="2">
        <v>43051</v>
      </c>
      <c r="G4096">
        <v>0.03</v>
      </c>
      <c r="H4096">
        <v>2</v>
      </c>
      <c r="K4096">
        <v>2</v>
      </c>
      <c r="O4096">
        <v>0</v>
      </c>
      <c r="T4096">
        <v>0.03</v>
      </c>
      <c r="U4096">
        <v>0.02</v>
      </c>
      <c r="Y4096">
        <v>1</v>
      </c>
      <c r="Z4096">
        <v>2</v>
      </c>
      <c r="AA4096">
        <v>0.03</v>
      </c>
      <c r="AB4096">
        <v>0.03</v>
      </c>
      <c r="AH4096">
        <v>2</v>
      </c>
      <c r="AI4096">
        <v>0</v>
      </c>
      <c r="AK4096">
        <v>0</v>
      </c>
      <c r="AL4096">
        <v>2</v>
      </c>
      <c r="AO4096">
        <v>0</v>
      </c>
      <c r="AV4096" s="1" t="s">
        <v>53</v>
      </c>
      <c r="AW4096">
        <f>Facebook[[#This Row],[Total Post Reactions]]+Facebook[[#This Row],[Total Post Shares]]+Facebook[[#This Row],[Page Likes]]</f>
        <v>0</v>
      </c>
      <c r="AX4096" s="1">
        <f>IFERROR((Facebook[[#This Row],[Engagement]]/Facebook[[#This Row],[Reach]])*100,0)</f>
        <v>0</v>
      </c>
      <c r="AY4096" s="1" t="str">
        <f>TEXT(Facebook[[#This Row],[ReportDate]],"mmmm")</f>
        <v>November</v>
      </c>
    </row>
    <row r="4097" spans="1:51" x14ac:dyDescent="0.55000000000000004">
      <c r="A4097" s="1" t="s">
        <v>152</v>
      </c>
      <c r="B4097" s="1" t="s">
        <v>65</v>
      </c>
      <c r="C4097" s="1" t="s">
        <v>59</v>
      </c>
      <c r="D4097" s="1" t="s">
        <v>51</v>
      </c>
      <c r="E4097" s="1" t="s">
        <v>52</v>
      </c>
      <c r="F4097" s="2">
        <v>43051</v>
      </c>
      <c r="G4097">
        <v>0.66936099999999998</v>
      </c>
      <c r="H4097">
        <v>39</v>
      </c>
      <c r="K4097">
        <v>38</v>
      </c>
      <c r="O4097">
        <v>0</v>
      </c>
      <c r="T4097">
        <v>0.66936099999999998</v>
      </c>
      <c r="U4097">
        <v>0.02</v>
      </c>
      <c r="Y4097">
        <v>1.026316</v>
      </c>
      <c r="Z4097">
        <v>39</v>
      </c>
      <c r="AA4097">
        <v>0.66936099999999998</v>
      </c>
      <c r="AB4097">
        <v>0.66936099999999998</v>
      </c>
      <c r="AH4097">
        <v>38</v>
      </c>
      <c r="AI4097">
        <v>1</v>
      </c>
      <c r="AK4097">
        <v>-1</v>
      </c>
      <c r="AL4097">
        <v>38</v>
      </c>
      <c r="AO4097">
        <v>0</v>
      </c>
      <c r="AV4097" s="1" t="s">
        <v>53</v>
      </c>
      <c r="AW4097">
        <f>Facebook[[#This Row],[Total Post Reactions]]+Facebook[[#This Row],[Total Post Shares]]+Facebook[[#This Row],[Page Likes]]</f>
        <v>0</v>
      </c>
      <c r="AX4097" s="1">
        <f>IFERROR((Facebook[[#This Row],[Engagement]]/Facebook[[#This Row],[Reach]])*100,0)</f>
        <v>0</v>
      </c>
      <c r="AY4097" s="1" t="str">
        <f>TEXT(Facebook[[#This Row],[ReportDate]],"mmmm")</f>
        <v>November</v>
      </c>
    </row>
    <row r="4098" spans="1:51" x14ac:dyDescent="0.55000000000000004">
      <c r="A4098" s="1" t="s">
        <v>144</v>
      </c>
      <c r="B4098" s="1" t="s">
        <v>65</v>
      </c>
      <c r="C4098" s="1" t="s">
        <v>59</v>
      </c>
      <c r="D4098" s="1" t="s">
        <v>51</v>
      </c>
      <c r="E4098" s="1" t="s">
        <v>52</v>
      </c>
      <c r="F4098" s="2">
        <v>43051</v>
      </c>
      <c r="G4098">
        <v>0.17</v>
      </c>
      <c r="H4098">
        <v>13</v>
      </c>
      <c r="K4098">
        <v>13</v>
      </c>
      <c r="O4098">
        <v>0</v>
      </c>
      <c r="T4098">
        <v>0.17</v>
      </c>
      <c r="U4098">
        <v>0.01</v>
      </c>
      <c r="Y4098">
        <v>1</v>
      </c>
      <c r="Z4098">
        <v>13</v>
      </c>
      <c r="AA4098">
        <v>0.17</v>
      </c>
      <c r="AB4098">
        <v>0.17</v>
      </c>
      <c r="AH4098">
        <v>13</v>
      </c>
      <c r="AI4098">
        <v>0</v>
      </c>
      <c r="AK4098">
        <v>0</v>
      </c>
      <c r="AL4098">
        <v>13</v>
      </c>
      <c r="AO4098">
        <v>0</v>
      </c>
      <c r="AV4098" s="1" t="s">
        <v>53</v>
      </c>
      <c r="AW4098">
        <f>Facebook[[#This Row],[Total Post Reactions]]+Facebook[[#This Row],[Total Post Shares]]+Facebook[[#This Row],[Page Likes]]</f>
        <v>0</v>
      </c>
      <c r="AX4098" s="1">
        <f>IFERROR((Facebook[[#This Row],[Engagement]]/Facebook[[#This Row],[Reach]])*100,0)</f>
        <v>0</v>
      </c>
      <c r="AY4098" s="1" t="str">
        <f>TEXT(Facebook[[#This Row],[ReportDate]],"mmmm")</f>
        <v>November</v>
      </c>
    </row>
    <row r="4099" spans="1:51" x14ac:dyDescent="0.55000000000000004">
      <c r="A4099" s="1" t="s">
        <v>67</v>
      </c>
      <c r="B4099" s="1" t="s">
        <v>65</v>
      </c>
      <c r="C4099" s="1" t="s">
        <v>59</v>
      </c>
      <c r="D4099" s="1" t="s">
        <v>51</v>
      </c>
      <c r="E4099" s="1" t="s">
        <v>52</v>
      </c>
      <c r="F4099" s="2">
        <v>43051</v>
      </c>
      <c r="G4099">
        <v>6.0059740000000001</v>
      </c>
      <c r="H4099">
        <v>354</v>
      </c>
      <c r="K4099">
        <v>333</v>
      </c>
      <c r="O4099">
        <v>0</v>
      </c>
      <c r="T4099">
        <v>6.0059740000000001</v>
      </c>
      <c r="U4099">
        <v>0.02</v>
      </c>
      <c r="Y4099">
        <v>1.0630630000000001</v>
      </c>
      <c r="Z4099">
        <v>354</v>
      </c>
      <c r="AA4099">
        <v>6.0059740000000001</v>
      </c>
      <c r="AB4099">
        <v>6.0059740000000001</v>
      </c>
      <c r="AH4099">
        <v>333</v>
      </c>
      <c r="AI4099">
        <v>6</v>
      </c>
      <c r="AK4099">
        <v>-6</v>
      </c>
      <c r="AL4099">
        <v>333</v>
      </c>
      <c r="AO4099">
        <v>0</v>
      </c>
      <c r="AV4099" s="1" t="s">
        <v>53</v>
      </c>
      <c r="AW4099">
        <f>Facebook[[#This Row],[Total Post Reactions]]+Facebook[[#This Row],[Total Post Shares]]+Facebook[[#This Row],[Page Likes]]</f>
        <v>0</v>
      </c>
      <c r="AX4099" s="1">
        <f>IFERROR((Facebook[[#This Row],[Engagement]]/Facebook[[#This Row],[Reach]])*100,0)</f>
        <v>0</v>
      </c>
      <c r="AY4099" s="1" t="str">
        <f>TEXT(Facebook[[#This Row],[ReportDate]],"mmmm")</f>
        <v>November</v>
      </c>
    </row>
    <row r="4100" spans="1:51" x14ac:dyDescent="0.55000000000000004">
      <c r="A4100" s="1" t="s">
        <v>71</v>
      </c>
      <c r="B4100" s="1" t="s">
        <v>65</v>
      </c>
      <c r="C4100" s="1" t="s">
        <v>59</v>
      </c>
      <c r="D4100" s="1" t="s">
        <v>51</v>
      </c>
      <c r="E4100" s="1" t="s">
        <v>52</v>
      </c>
      <c r="F4100" s="2">
        <v>43051</v>
      </c>
      <c r="G4100">
        <v>1.98</v>
      </c>
      <c r="H4100">
        <v>173</v>
      </c>
      <c r="K4100">
        <v>170</v>
      </c>
      <c r="O4100">
        <v>0</v>
      </c>
      <c r="T4100">
        <v>1.98</v>
      </c>
      <c r="U4100">
        <v>0.01</v>
      </c>
      <c r="Y4100">
        <v>1.017647</v>
      </c>
      <c r="Z4100">
        <v>173</v>
      </c>
      <c r="AA4100">
        <v>1.98</v>
      </c>
      <c r="AB4100">
        <v>1.98</v>
      </c>
      <c r="AH4100">
        <v>170</v>
      </c>
      <c r="AI4100">
        <v>2</v>
      </c>
      <c r="AK4100">
        <v>-2</v>
      </c>
      <c r="AL4100">
        <v>170</v>
      </c>
      <c r="AO4100">
        <v>0</v>
      </c>
      <c r="AV4100" s="1" t="s">
        <v>53</v>
      </c>
      <c r="AW4100">
        <f>Facebook[[#This Row],[Total Post Reactions]]+Facebook[[#This Row],[Total Post Shares]]+Facebook[[#This Row],[Page Likes]]</f>
        <v>0</v>
      </c>
      <c r="AX4100" s="1">
        <f>IFERROR((Facebook[[#This Row],[Engagement]]/Facebook[[#This Row],[Reach]])*100,0)</f>
        <v>0</v>
      </c>
      <c r="AY4100" s="1" t="str">
        <f>TEXT(Facebook[[#This Row],[ReportDate]],"mmmm")</f>
        <v>November</v>
      </c>
    </row>
    <row r="4101" spans="1:51" x14ac:dyDescent="0.55000000000000004">
      <c r="A4101" s="1" t="s">
        <v>145</v>
      </c>
      <c r="B4101" s="1" t="s">
        <v>65</v>
      </c>
      <c r="C4101" s="1" t="s">
        <v>59</v>
      </c>
      <c r="D4101" s="1" t="s">
        <v>51</v>
      </c>
      <c r="E4101" s="1" t="s">
        <v>52</v>
      </c>
      <c r="F4101" s="2">
        <v>43051</v>
      </c>
      <c r="G4101">
        <v>1.1299999999999999</v>
      </c>
      <c r="H4101">
        <v>76</v>
      </c>
      <c r="K4101">
        <v>71</v>
      </c>
      <c r="O4101">
        <v>0</v>
      </c>
      <c r="T4101">
        <v>1.1299999999999999</v>
      </c>
      <c r="U4101">
        <v>0.02</v>
      </c>
      <c r="Y4101">
        <v>1.0704229999999999</v>
      </c>
      <c r="Z4101">
        <v>76</v>
      </c>
      <c r="AA4101">
        <v>1.1299999999999999</v>
      </c>
      <c r="AB4101">
        <v>1.1299999999999999</v>
      </c>
      <c r="AH4101">
        <v>71</v>
      </c>
      <c r="AI4101">
        <v>1</v>
      </c>
      <c r="AK4101">
        <v>-1</v>
      </c>
      <c r="AL4101">
        <v>71</v>
      </c>
      <c r="AO4101">
        <v>0</v>
      </c>
      <c r="AV4101" s="1" t="s">
        <v>53</v>
      </c>
      <c r="AW4101">
        <f>Facebook[[#This Row],[Total Post Reactions]]+Facebook[[#This Row],[Total Post Shares]]+Facebook[[#This Row],[Page Likes]]</f>
        <v>0</v>
      </c>
      <c r="AX4101" s="1">
        <f>IFERROR((Facebook[[#This Row],[Engagement]]/Facebook[[#This Row],[Reach]])*100,0)</f>
        <v>0</v>
      </c>
      <c r="AY4101" s="1" t="str">
        <f>TEXT(Facebook[[#This Row],[ReportDate]],"mmmm")</f>
        <v>November</v>
      </c>
    </row>
    <row r="4102" spans="1:51" x14ac:dyDescent="0.55000000000000004">
      <c r="A4102" s="1" t="s">
        <v>146</v>
      </c>
      <c r="B4102" s="1" t="s">
        <v>65</v>
      </c>
      <c r="C4102" s="1" t="s">
        <v>59</v>
      </c>
      <c r="D4102" s="1" t="s">
        <v>51</v>
      </c>
      <c r="E4102" s="1" t="s">
        <v>52</v>
      </c>
      <c r="F4102" s="2">
        <v>43051</v>
      </c>
      <c r="G4102">
        <v>7.0000000000000007E-2</v>
      </c>
      <c r="H4102">
        <v>7</v>
      </c>
      <c r="K4102">
        <v>7</v>
      </c>
      <c r="O4102">
        <v>0</v>
      </c>
      <c r="T4102">
        <v>7.0000000000000007E-2</v>
      </c>
      <c r="U4102">
        <v>0.01</v>
      </c>
      <c r="Y4102">
        <v>1</v>
      </c>
      <c r="Z4102">
        <v>7</v>
      </c>
      <c r="AA4102">
        <v>7.0000000000000007E-2</v>
      </c>
      <c r="AB4102">
        <v>7.0000000000000007E-2</v>
      </c>
      <c r="AH4102">
        <v>7</v>
      </c>
      <c r="AI4102">
        <v>0</v>
      </c>
      <c r="AK4102">
        <v>0</v>
      </c>
      <c r="AL4102">
        <v>7</v>
      </c>
      <c r="AO4102">
        <v>0</v>
      </c>
      <c r="AV4102" s="1" t="s">
        <v>53</v>
      </c>
      <c r="AW4102">
        <f>Facebook[[#This Row],[Total Post Reactions]]+Facebook[[#This Row],[Total Post Shares]]+Facebook[[#This Row],[Page Likes]]</f>
        <v>0</v>
      </c>
      <c r="AX4102" s="1">
        <f>IFERROR((Facebook[[#This Row],[Engagement]]/Facebook[[#This Row],[Reach]])*100,0)</f>
        <v>0</v>
      </c>
      <c r="AY4102" s="1" t="str">
        <f>TEXT(Facebook[[#This Row],[ReportDate]],"mmmm")</f>
        <v>November</v>
      </c>
    </row>
    <row r="4103" spans="1:51" x14ac:dyDescent="0.55000000000000004">
      <c r="A4103" s="1" t="s">
        <v>147</v>
      </c>
      <c r="B4103" s="1" t="s">
        <v>65</v>
      </c>
      <c r="C4103" s="1" t="s">
        <v>59</v>
      </c>
      <c r="D4103" s="1" t="s">
        <v>51</v>
      </c>
      <c r="E4103" s="1" t="s">
        <v>52</v>
      </c>
      <c r="F4103" s="2">
        <v>43051</v>
      </c>
      <c r="G4103">
        <v>0.06</v>
      </c>
      <c r="H4103">
        <v>4</v>
      </c>
      <c r="K4103">
        <v>3</v>
      </c>
      <c r="O4103">
        <v>0</v>
      </c>
      <c r="T4103">
        <v>0.06</v>
      </c>
      <c r="U4103">
        <v>0.02</v>
      </c>
      <c r="Y4103">
        <v>1.3333330000000001</v>
      </c>
      <c r="Z4103">
        <v>4</v>
      </c>
      <c r="AA4103">
        <v>0.06</v>
      </c>
      <c r="AB4103">
        <v>0.06</v>
      </c>
      <c r="AH4103">
        <v>3</v>
      </c>
      <c r="AI4103">
        <v>0</v>
      </c>
      <c r="AK4103">
        <v>0</v>
      </c>
      <c r="AL4103">
        <v>3</v>
      </c>
      <c r="AO4103">
        <v>0</v>
      </c>
      <c r="AV4103" s="1" t="s">
        <v>53</v>
      </c>
      <c r="AW4103">
        <f>Facebook[[#This Row],[Total Post Reactions]]+Facebook[[#This Row],[Total Post Shares]]+Facebook[[#This Row],[Page Likes]]</f>
        <v>0</v>
      </c>
      <c r="AX4103" s="1">
        <f>IFERROR((Facebook[[#This Row],[Engagement]]/Facebook[[#This Row],[Reach]])*100,0)</f>
        <v>0</v>
      </c>
      <c r="AY4103" s="1" t="str">
        <f>TEXT(Facebook[[#This Row],[ReportDate]],"mmmm")</f>
        <v>November</v>
      </c>
    </row>
    <row r="4104" spans="1:51" x14ac:dyDescent="0.55000000000000004">
      <c r="A4104" s="1" t="s">
        <v>54</v>
      </c>
      <c r="B4104" s="1" t="s">
        <v>65</v>
      </c>
      <c r="C4104" s="1" t="s">
        <v>59</v>
      </c>
      <c r="D4104" s="1" t="s">
        <v>51</v>
      </c>
      <c r="E4104" s="1" t="s">
        <v>52</v>
      </c>
      <c r="F4104" s="2">
        <v>43051</v>
      </c>
      <c r="G4104">
        <v>2.91</v>
      </c>
      <c r="H4104">
        <v>207</v>
      </c>
      <c r="K4104">
        <v>191</v>
      </c>
      <c r="O4104">
        <v>0</v>
      </c>
      <c r="T4104">
        <v>2.91</v>
      </c>
      <c r="U4104">
        <v>0.02</v>
      </c>
      <c r="Y4104">
        <v>1.0837699999999999</v>
      </c>
      <c r="Z4104">
        <v>207</v>
      </c>
      <c r="AA4104">
        <v>2.91</v>
      </c>
      <c r="AB4104">
        <v>2.91</v>
      </c>
      <c r="AH4104">
        <v>191</v>
      </c>
      <c r="AI4104">
        <v>3</v>
      </c>
      <c r="AK4104">
        <v>-3</v>
      </c>
      <c r="AL4104">
        <v>191</v>
      </c>
      <c r="AO4104">
        <v>0</v>
      </c>
      <c r="AV4104" s="1" t="s">
        <v>53</v>
      </c>
      <c r="AW4104">
        <f>Facebook[[#This Row],[Total Post Reactions]]+Facebook[[#This Row],[Total Post Shares]]+Facebook[[#This Row],[Page Likes]]</f>
        <v>0</v>
      </c>
      <c r="AX4104" s="1">
        <f>IFERROR((Facebook[[#This Row],[Engagement]]/Facebook[[#This Row],[Reach]])*100,0)</f>
        <v>0</v>
      </c>
      <c r="AY4104" s="1" t="str">
        <f>TEXT(Facebook[[#This Row],[ReportDate]],"mmmm")</f>
        <v>November</v>
      </c>
    </row>
    <row r="4105" spans="1:51" x14ac:dyDescent="0.55000000000000004">
      <c r="A4105" s="1" t="s">
        <v>48</v>
      </c>
      <c r="B4105" s="1" t="s">
        <v>65</v>
      </c>
      <c r="C4105" s="1" t="s">
        <v>59</v>
      </c>
      <c r="D4105" s="1" t="s">
        <v>51</v>
      </c>
      <c r="E4105" s="1" t="s">
        <v>52</v>
      </c>
      <c r="F4105" s="2">
        <v>43051</v>
      </c>
      <c r="G4105">
        <v>0.14000000000000001</v>
      </c>
      <c r="H4105">
        <v>10</v>
      </c>
      <c r="K4105">
        <v>10</v>
      </c>
      <c r="O4105">
        <v>0</v>
      </c>
      <c r="T4105">
        <v>0.14000000000000001</v>
      </c>
      <c r="U4105">
        <v>0.01</v>
      </c>
      <c r="Y4105">
        <v>1</v>
      </c>
      <c r="Z4105">
        <v>10</v>
      </c>
      <c r="AA4105">
        <v>0.14000000000000001</v>
      </c>
      <c r="AB4105">
        <v>0.14000000000000001</v>
      </c>
      <c r="AH4105">
        <v>10</v>
      </c>
      <c r="AI4105">
        <v>0</v>
      </c>
      <c r="AK4105">
        <v>0</v>
      </c>
      <c r="AL4105">
        <v>10</v>
      </c>
      <c r="AO4105">
        <v>0</v>
      </c>
      <c r="AV4105" s="1" t="s">
        <v>53</v>
      </c>
      <c r="AW4105">
        <f>Facebook[[#This Row],[Total Post Reactions]]+Facebook[[#This Row],[Total Post Shares]]+Facebook[[#This Row],[Page Likes]]</f>
        <v>0</v>
      </c>
      <c r="AX4105" s="1">
        <f>IFERROR((Facebook[[#This Row],[Engagement]]/Facebook[[#This Row],[Reach]])*100,0)</f>
        <v>0</v>
      </c>
      <c r="AY4105" s="1" t="str">
        <f>TEXT(Facebook[[#This Row],[ReportDate]],"mmmm")</f>
        <v>November</v>
      </c>
    </row>
    <row r="4106" spans="1:51" x14ac:dyDescent="0.55000000000000004">
      <c r="A4106" s="1" t="s">
        <v>150</v>
      </c>
      <c r="B4106" s="1" t="s">
        <v>65</v>
      </c>
      <c r="C4106" s="1" t="s">
        <v>59</v>
      </c>
      <c r="D4106" s="1" t="s">
        <v>51</v>
      </c>
      <c r="E4106" s="1" t="s">
        <v>52</v>
      </c>
      <c r="F4106" s="2">
        <v>43051</v>
      </c>
      <c r="G4106">
        <v>0.09</v>
      </c>
      <c r="H4106">
        <v>5</v>
      </c>
      <c r="K4106">
        <v>5</v>
      </c>
      <c r="O4106">
        <v>0</v>
      </c>
      <c r="T4106">
        <v>0.09</v>
      </c>
      <c r="U4106">
        <v>0.02</v>
      </c>
      <c r="Y4106">
        <v>1</v>
      </c>
      <c r="Z4106">
        <v>5</v>
      </c>
      <c r="AA4106">
        <v>0.09</v>
      </c>
      <c r="AB4106">
        <v>0.09</v>
      </c>
      <c r="AH4106">
        <v>5</v>
      </c>
      <c r="AI4106">
        <v>0</v>
      </c>
      <c r="AK4106">
        <v>0</v>
      </c>
      <c r="AL4106">
        <v>5</v>
      </c>
      <c r="AO4106">
        <v>0</v>
      </c>
      <c r="AV4106" s="1" t="s">
        <v>53</v>
      </c>
      <c r="AW4106">
        <f>Facebook[[#This Row],[Total Post Reactions]]+Facebook[[#This Row],[Total Post Shares]]+Facebook[[#This Row],[Page Likes]]</f>
        <v>0</v>
      </c>
      <c r="AX4106" s="1">
        <f>IFERROR((Facebook[[#This Row],[Engagement]]/Facebook[[#This Row],[Reach]])*100,0)</f>
        <v>0</v>
      </c>
      <c r="AY4106" s="1" t="str">
        <f>TEXT(Facebook[[#This Row],[ReportDate]],"mmmm")</f>
        <v>November</v>
      </c>
    </row>
    <row r="4107" spans="1:51" x14ac:dyDescent="0.55000000000000004">
      <c r="A4107" s="1" t="s">
        <v>151</v>
      </c>
      <c r="B4107" s="1" t="s">
        <v>65</v>
      </c>
      <c r="C4107" s="1" t="s">
        <v>59</v>
      </c>
      <c r="D4107" s="1" t="s">
        <v>51</v>
      </c>
      <c r="E4107" s="1" t="s">
        <v>52</v>
      </c>
      <c r="F4107" s="2">
        <v>43051</v>
      </c>
      <c r="G4107">
        <v>0.02</v>
      </c>
      <c r="H4107">
        <v>4</v>
      </c>
      <c r="K4107">
        <v>4</v>
      </c>
      <c r="O4107">
        <v>0</v>
      </c>
      <c r="T4107">
        <v>0.02</v>
      </c>
      <c r="U4107">
        <v>0.01</v>
      </c>
      <c r="Y4107">
        <v>1</v>
      </c>
      <c r="Z4107">
        <v>4</v>
      </c>
      <c r="AA4107">
        <v>0.02</v>
      </c>
      <c r="AB4107">
        <v>0.02</v>
      </c>
      <c r="AH4107">
        <v>4</v>
      </c>
      <c r="AI4107">
        <v>0</v>
      </c>
      <c r="AK4107">
        <v>0</v>
      </c>
      <c r="AL4107">
        <v>4</v>
      </c>
      <c r="AO4107">
        <v>0</v>
      </c>
      <c r="AV4107" s="1" t="s">
        <v>53</v>
      </c>
      <c r="AW4107">
        <f>Facebook[[#This Row],[Total Post Reactions]]+Facebook[[#This Row],[Total Post Shares]]+Facebook[[#This Row],[Page Likes]]</f>
        <v>0</v>
      </c>
      <c r="AX4107" s="1">
        <f>IFERROR((Facebook[[#This Row],[Engagement]]/Facebook[[#This Row],[Reach]])*100,0)</f>
        <v>0</v>
      </c>
      <c r="AY4107" s="1" t="str">
        <f>TEXT(Facebook[[#This Row],[ReportDate]],"mmmm")</f>
        <v>November</v>
      </c>
    </row>
    <row r="4108" spans="1:51" x14ac:dyDescent="0.55000000000000004">
      <c r="A4108" s="1" t="s">
        <v>60</v>
      </c>
      <c r="B4108" s="1" t="s">
        <v>65</v>
      </c>
      <c r="C4108" s="1" t="s">
        <v>59</v>
      </c>
      <c r="D4108" s="1" t="s">
        <v>51</v>
      </c>
      <c r="E4108" s="1" t="s">
        <v>52</v>
      </c>
      <c r="F4108" s="2">
        <v>43051</v>
      </c>
      <c r="G4108">
        <v>0.12</v>
      </c>
      <c r="H4108">
        <v>9</v>
      </c>
      <c r="K4108">
        <v>9</v>
      </c>
      <c r="O4108">
        <v>0</v>
      </c>
      <c r="T4108">
        <v>0.12</v>
      </c>
      <c r="U4108">
        <v>0.01</v>
      </c>
      <c r="Y4108">
        <v>1</v>
      </c>
      <c r="Z4108">
        <v>9</v>
      </c>
      <c r="AA4108">
        <v>0.12</v>
      </c>
      <c r="AB4108">
        <v>0.12</v>
      </c>
      <c r="AH4108">
        <v>9</v>
      </c>
      <c r="AI4108">
        <v>0</v>
      </c>
      <c r="AK4108">
        <v>0</v>
      </c>
      <c r="AL4108">
        <v>9</v>
      </c>
      <c r="AO4108">
        <v>0</v>
      </c>
      <c r="AV4108" s="1" t="s">
        <v>53</v>
      </c>
      <c r="AW4108">
        <f>Facebook[[#This Row],[Total Post Reactions]]+Facebook[[#This Row],[Total Post Shares]]+Facebook[[#This Row],[Page Likes]]</f>
        <v>0</v>
      </c>
      <c r="AX4108" s="1">
        <f>IFERROR((Facebook[[#This Row],[Engagement]]/Facebook[[#This Row],[Reach]])*100,0)</f>
        <v>0</v>
      </c>
      <c r="AY4108" s="1" t="str">
        <f>TEXT(Facebook[[#This Row],[ReportDate]],"mmmm")</f>
        <v>November</v>
      </c>
    </row>
    <row r="4109" spans="1:51" x14ac:dyDescent="0.55000000000000004">
      <c r="A4109" s="1" t="s">
        <v>82</v>
      </c>
      <c r="B4109" s="1" t="s">
        <v>66</v>
      </c>
      <c r="C4109" s="1" t="s">
        <v>59</v>
      </c>
      <c r="D4109" s="1" t="s">
        <v>51</v>
      </c>
      <c r="E4109" s="1" t="s">
        <v>52</v>
      </c>
      <c r="F4109" s="2">
        <v>43051</v>
      </c>
      <c r="G4109">
        <v>7.0000000000000007E-2</v>
      </c>
      <c r="H4109">
        <v>13</v>
      </c>
      <c r="K4109">
        <v>13</v>
      </c>
      <c r="O4109">
        <v>0</v>
      </c>
      <c r="T4109">
        <v>7.0000000000000007E-2</v>
      </c>
      <c r="U4109">
        <v>0.01</v>
      </c>
      <c r="Y4109">
        <v>1</v>
      </c>
      <c r="Z4109">
        <v>13</v>
      </c>
      <c r="AA4109">
        <v>7.0000000000000007E-2</v>
      </c>
      <c r="AB4109">
        <v>7.0000000000000007E-2</v>
      </c>
      <c r="AH4109">
        <v>13</v>
      </c>
      <c r="AI4109">
        <v>0</v>
      </c>
      <c r="AK4109">
        <v>0</v>
      </c>
      <c r="AL4109">
        <v>13</v>
      </c>
      <c r="AO4109">
        <v>0</v>
      </c>
      <c r="AV4109" s="1" t="s">
        <v>53</v>
      </c>
      <c r="AW4109">
        <f>Facebook[[#This Row],[Total Post Reactions]]+Facebook[[#This Row],[Total Post Shares]]+Facebook[[#This Row],[Page Likes]]</f>
        <v>0</v>
      </c>
      <c r="AX4109" s="1">
        <f>IFERROR((Facebook[[#This Row],[Engagement]]/Facebook[[#This Row],[Reach]])*100,0)</f>
        <v>0</v>
      </c>
      <c r="AY4109" s="1" t="str">
        <f>TEXT(Facebook[[#This Row],[ReportDate]],"mmmm")</f>
        <v>November</v>
      </c>
    </row>
    <row r="4110" spans="1:51" x14ac:dyDescent="0.55000000000000004">
      <c r="A4110" s="1" t="s">
        <v>80</v>
      </c>
      <c r="B4110" s="1" t="s">
        <v>66</v>
      </c>
      <c r="C4110" s="1" t="s">
        <v>59</v>
      </c>
      <c r="D4110" s="1" t="s">
        <v>51</v>
      </c>
      <c r="E4110" s="1" t="s">
        <v>52</v>
      </c>
      <c r="F4110" s="2">
        <v>43051</v>
      </c>
      <c r="G4110">
        <v>0.04</v>
      </c>
      <c r="H4110">
        <v>2</v>
      </c>
      <c r="K4110">
        <v>2</v>
      </c>
      <c r="O4110">
        <v>0</v>
      </c>
      <c r="T4110">
        <v>0.04</v>
      </c>
      <c r="U4110">
        <v>0.02</v>
      </c>
      <c r="Y4110">
        <v>1</v>
      </c>
      <c r="Z4110">
        <v>2</v>
      </c>
      <c r="AA4110">
        <v>0.04</v>
      </c>
      <c r="AB4110">
        <v>0.04</v>
      </c>
      <c r="AH4110">
        <v>2</v>
      </c>
      <c r="AI4110">
        <v>0</v>
      </c>
      <c r="AK4110">
        <v>0</v>
      </c>
      <c r="AL4110">
        <v>2</v>
      </c>
      <c r="AO4110">
        <v>0</v>
      </c>
      <c r="AV4110" s="1" t="s">
        <v>53</v>
      </c>
      <c r="AW4110">
        <f>Facebook[[#This Row],[Total Post Reactions]]+Facebook[[#This Row],[Total Post Shares]]+Facebook[[#This Row],[Page Likes]]</f>
        <v>0</v>
      </c>
      <c r="AX4110" s="1">
        <f>IFERROR((Facebook[[#This Row],[Engagement]]/Facebook[[#This Row],[Reach]])*100,0)</f>
        <v>0</v>
      </c>
      <c r="AY4110" s="1" t="str">
        <f>TEXT(Facebook[[#This Row],[ReportDate]],"mmmm")</f>
        <v>November</v>
      </c>
    </row>
    <row r="4111" spans="1:51" x14ac:dyDescent="0.55000000000000004">
      <c r="A4111" s="1" t="s">
        <v>152</v>
      </c>
      <c r="B4111" s="1" t="s">
        <v>66</v>
      </c>
      <c r="C4111" s="1" t="s">
        <v>59</v>
      </c>
      <c r="D4111" s="1" t="s">
        <v>51</v>
      </c>
      <c r="E4111" s="1" t="s">
        <v>52</v>
      </c>
      <c r="F4111" s="2">
        <v>43051</v>
      </c>
      <c r="G4111">
        <v>0.04</v>
      </c>
      <c r="H4111">
        <v>5</v>
      </c>
      <c r="K4111">
        <v>5</v>
      </c>
      <c r="O4111">
        <v>0</v>
      </c>
      <c r="T4111">
        <v>0.04</v>
      </c>
      <c r="U4111">
        <v>0.01</v>
      </c>
      <c r="Y4111">
        <v>1</v>
      </c>
      <c r="Z4111">
        <v>5</v>
      </c>
      <c r="AA4111">
        <v>0.04</v>
      </c>
      <c r="AB4111">
        <v>0.04</v>
      </c>
      <c r="AH4111">
        <v>5</v>
      </c>
      <c r="AI4111">
        <v>0</v>
      </c>
      <c r="AK4111">
        <v>0</v>
      </c>
      <c r="AL4111">
        <v>5</v>
      </c>
      <c r="AO4111">
        <v>0</v>
      </c>
      <c r="AV4111" s="1" t="s">
        <v>53</v>
      </c>
      <c r="AW4111">
        <f>Facebook[[#This Row],[Total Post Reactions]]+Facebook[[#This Row],[Total Post Shares]]+Facebook[[#This Row],[Page Likes]]</f>
        <v>0</v>
      </c>
      <c r="AX4111" s="1">
        <f>IFERROR((Facebook[[#This Row],[Engagement]]/Facebook[[#This Row],[Reach]])*100,0)</f>
        <v>0</v>
      </c>
      <c r="AY4111" s="1" t="str">
        <f>TEXT(Facebook[[#This Row],[ReportDate]],"mmmm")</f>
        <v>November</v>
      </c>
    </row>
    <row r="4112" spans="1:51" x14ac:dyDescent="0.55000000000000004">
      <c r="A4112" s="1" t="s">
        <v>78</v>
      </c>
      <c r="B4112" s="1" t="s">
        <v>66</v>
      </c>
      <c r="C4112" s="1" t="s">
        <v>59</v>
      </c>
      <c r="D4112" s="1" t="s">
        <v>51</v>
      </c>
      <c r="E4112" s="1" t="s">
        <v>52</v>
      </c>
      <c r="F4112" s="2">
        <v>43051</v>
      </c>
      <c r="G4112">
        <v>0.5</v>
      </c>
      <c r="H4112">
        <v>52</v>
      </c>
      <c r="K4112">
        <v>49</v>
      </c>
      <c r="O4112">
        <v>0</v>
      </c>
      <c r="T4112">
        <v>0.5</v>
      </c>
      <c r="U4112">
        <v>0.01</v>
      </c>
      <c r="Y4112">
        <v>1.0612239999999999</v>
      </c>
      <c r="Z4112">
        <v>52</v>
      </c>
      <c r="AA4112">
        <v>0.5</v>
      </c>
      <c r="AB4112">
        <v>0.5</v>
      </c>
      <c r="AH4112">
        <v>49</v>
      </c>
      <c r="AI4112">
        <v>1</v>
      </c>
      <c r="AK4112">
        <v>-1</v>
      </c>
      <c r="AL4112">
        <v>49</v>
      </c>
      <c r="AO4112">
        <v>0</v>
      </c>
      <c r="AV4112" s="1" t="s">
        <v>53</v>
      </c>
      <c r="AW4112">
        <f>Facebook[[#This Row],[Total Post Reactions]]+Facebook[[#This Row],[Total Post Shares]]+Facebook[[#This Row],[Page Likes]]</f>
        <v>0</v>
      </c>
      <c r="AX4112" s="1">
        <f>IFERROR((Facebook[[#This Row],[Engagement]]/Facebook[[#This Row],[Reach]])*100,0)</f>
        <v>0</v>
      </c>
      <c r="AY4112" s="1" t="str">
        <f>TEXT(Facebook[[#This Row],[ReportDate]],"mmmm")</f>
        <v>November</v>
      </c>
    </row>
    <row r="4113" spans="1:51" x14ac:dyDescent="0.55000000000000004">
      <c r="A4113" s="1" t="s">
        <v>144</v>
      </c>
      <c r="B4113" s="1" t="s">
        <v>66</v>
      </c>
      <c r="C4113" s="1" t="s">
        <v>59</v>
      </c>
      <c r="D4113" s="1" t="s">
        <v>51</v>
      </c>
      <c r="E4113" s="1" t="s">
        <v>52</v>
      </c>
      <c r="F4113" s="2">
        <v>43051</v>
      </c>
      <c r="G4113">
        <v>0.03</v>
      </c>
      <c r="H4113">
        <v>5</v>
      </c>
      <c r="K4113">
        <v>5</v>
      </c>
      <c r="O4113">
        <v>0</v>
      </c>
      <c r="T4113">
        <v>0.03</v>
      </c>
      <c r="U4113">
        <v>0.01</v>
      </c>
      <c r="Y4113">
        <v>1</v>
      </c>
      <c r="Z4113">
        <v>5</v>
      </c>
      <c r="AA4113">
        <v>0.03</v>
      </c>
      <c r="AB4113">
        <v>0.03</v>
      </c>
      <c r="AH4113">
        <v>5</v>
      </c>
      <c r="AI4113">
        <v>0</v>
      </c>
      <c r="AK4113">
        <v>0</v>
      </c>
      <c r="AL4113">
        <v>5</v>
      </c>
      <c r="AO4113">
        <v>0</v>
      </c>
      <c r="AV4113" s="1" t="s">
        <v>53</v>
      </c>
      <c r="AW4113">
        <f>Facebook[[#This Row],[Total Post Reactions]]+Facebook[[#This Row],[Total Post Shares]]+Facebook[[#This Row],[Page Likes]]</f>
        <v>0</v>
      </c>
      <c r="AX4113" s="1">
        <f>IFERROR((Facebook[[#This Row],[Engagement]]/Facebook[[#This Row],[Reach]])*100,0)</f>
        <v>0</v>
      </c>
      <c r="AY4113" s="1" t="str">
        <f>TEXT(Facebook[[#This Row],[ReportDate]],"mmmm")</f>
        <v>November</v>
      </c>
    </row>
    <row r="4114" spans="1:51" x14ac:dyDescent="0.55000000000000004">
      <c r="A4114" s="1" t="s">
        <v>67</v>
      </c>
      <c r="B4114" s="1" t="s">
        <v>66</v>
      </c>
      <c r="C4114" s="1" t="s">
        <v>59</v>
      </c>
      <c r="D4114" s="1" t="s">
        <v>51</v>
      </c>
      <c r="E4114" s="1" t="s">
        <v>52</v>
      </c>
      <c r="F4114" s="2">
        <v>43051</v>
      </c>
      <c r="G4114">
        <v>0.09</v>
      </c>
      <c r="H4114">
        <v>11</v>
      </c>
      <c r="K4114">
        <v>10</v>
      </c>
      <c r="O4114">
        <v>0</v>
      </c>
      <c r="T4114">
        <v>0.09</v>
      </c>
      <c r="U4114">
        <v>0.01</v>
      </c>
      <c r="Y4114">
        <v>1.1000000000000001</v>
      </c>
      <c r="Z4114">
        <v>11</v>
      </c>
      <c r="AA4114">
        <v>0.09</v>
      </c>
      <c r="AB4114">
        <v>0.09</v>
      </c>
      <c r="AH4114">
        <v>10</v>
      </c>
      <c r="AI4114">
        <v>0</v>
      </c>
      <c r="AK4114">
        <v>0</v>
      </c>
      <c r="AL4114">
        <v>10</v>
      </c>
      <c r="AO4114">
        <v>0</v>
      </c>
      <c r="AV4114" s="1" t="s">
        <v>53</v>
      </c>
      <c r="AW4114">
        <f>Facebook[[#This Row],[Total Post Reactions]]+Facebook[[#This Row],[Total Post Shares]]+Facebook[[#This Row],[Page Likes]]</f>
        <v>0</v>
      </c>
      <c r="AX4114" s="1">
        <f>IFERROR((Facebook[[#This Row],[Engagement]]/Facebook[[#This Row],[Reach]])*100,0)</f>
        <v>0</v>
      </c>
      <c r="AY4114" s="1" t="str">
        <f>TEXT(Facebook[[#This Row],[ReportDate]],"mmmm")</f>
        <v>November</v>
      </c>
    </row>
    <row r="4115" spans="1:51" x14ac:dyDescent="0.55000000000000004">
      <c r="A4115" s="1" t="s">
        <v>71</v>
      </c>
      <c r="B4115" s="1" t="s">
        <v>66</v>
      </c>
      <c r="C4115" s="1" t="s">
        <v>59</v>
      </c>
      <c r="D4115" s="1" t="s">
        <v>51</v>
      </c>
      <c r="E4115" s="1" t="s">
        <v>52</v>
      </c>
      <c r="F4115" s="2">
        <v>43051</v>
      </c>
      <c r="G4115">
        <v>0.11</v>
      </c>
      <c r="H4115">
        <v>17</v>
      </c>
      <c r="K4115">
        <v>17</v>
      </c>
      <c r="O4115">
        <v>0</v>
      </c>
      <c r="T4115">
        <v>0.11</v>
      </c>
      <c r="U4115">
        <v>0.01</v>
      </c>
      <c r="Y4115">
        <v>1</v>
      </c>
      <c r="Z4115">
        <v>17</v>
      </c>
      <c r="AA4115">
        <v>0.11</v>
      </c>
      <c r="AB4115">
        <v>0.11</v>
      </c>
      <c r="AH4115">
        <v>17</v>
      </c>
      <c r="AI4115">
        <v>0</v>
      </c>
      <c r="AK4115">
        <v>0</v>
      </c>
      <c r="AL4115">
        <v>17</v>
      </c>
      <c r="AO4115">
        <v>0</v>
      </c>
      <c r="AV4115" s="1" t="s">
        <v>53</v>
      </c>
      <c r="AW4115">
        <f>Facebook[[#This Row],[Total Post Reactions]]+Facebook[[#This Row],[Total Post Shares]]+Facebook[[#This Row],[Page Likes]]</f>
        <v>0</v>
      </c>
      <c r="AX4115" s="1">
        <f>IFERROR((Facebook[[#This Row],[Engagement]]/Facebook[[#This Row],[Reach]])*100,0)</f>
        <v>0</v>
      </c>
      <c r="AY4115" s="1" t="str">
        <f>TEXT(Facebook[[#This Row],[ReportDate]],"mmmm")</f>
        <v>November</v>
      </c>
    </row>
    <row r="4116" spans="1:51" x14ac:dyDescent="0.55000000000000004">
      <c r="A4116" s="1" t="s">
        <v>145</v>
      </c>
      <c r="B4116" s="1" t="s">
        <v>66</v>
      </c>
      <c r="C4116" s="1" t="s">
        <v>59</v>
      </c>
      <c r="D4116" s="1" t="s">
        <v>51</v>
      </c>
      <c r="E4116" s="1" t="s">
        <v>52</v>
      </c>
      <c r="F4116" s="2">
        <v>43051</v>
      </c>
      <c r="G4116">
        <v>0.05</v>
      </c>
      <c r="H4116">
        <v>8</v>
      </c>
      <c r="K4116">
        <v>8</v>
      </c>
      <c r="O4116">
        <v>0</v>
      </c>
      <c r="T4116">
        <v>0.05</v>
      </c>
      <c r="U4116">
        <v>0.01</v>
      </c>
      <c r="Y4116">
        <v>1</v>
      </c>
      <c r="Z4116">
        <v>8</v>
      </c>
      <c r="AA4116">
        <v>0.05</v>
      </c>
      <c r="AB4116">
        <v>0.05</v>
      </c>
      <c r="AH4116">
        <v>8</v>
      </c>
      <c r="AI4116">
        <v>0</v>
      </c>
      <c r="AK4116">
        <v>0</v>
      </c>
      <c r="AL4116">
        <v>8</v>
      </c>
      <c r="AO4116">
        <v>0</v>
      </c>
      <c r="AV4116" s="1" t="s">
        <v>53</v>
      </c>
      <c r="AW4116">
        <f>Facebook[[#This Row],[Total Post Reactions]]+Facebook[[#This Row],[Total Post Shares]]+Facebook[[#This Row],[Page Likes]]</f>
        <v>0</v>
      </c>
      <c r="AX4116" s="1">
        <f>IFERROR((Facebook[[#This Row],[Engagement]]/Facebook[[#This Row],[Reach]])*100,0)</f>
        <v>0</v>
      </c>
      <c r="AY4116" s="1" t="str">
        <f>TEXT(Facebook[[#This Row],[ReportDate]],"mmmm")</f>
        <v>November</v>
      </c>
    </row>
    <row r="4117" spans="1:51" x14ac:dyDescent="0.55000000000000004">
      <c r="A4117" s="1" t="s">
        <v>146</v>
      </c>
      <c r="B4117" s="1" t="s">
        <v>66</v>
      </c>
      <c r="C4117" s="1" t="s">
        <v>59</v>
      </c>
      <c r="D4117" s="1" t="s">
        <v>51</v>
      </c>
      <c r="E4117" s="1" t="s">
        <v>52</v>
      </c>
      <c r="F4117" s="2">
        <v>43051</v>
      </c>
      <c r="G4117">
        <v>0</v>
      </c>
      <c r="H4117">
        <v>1</v>
      </c>
      <c r="K4117">
        <v>1</v>
      </c>
      <c r="O4117">
        <v>0</v>
      </c>
      <c r="T4117">
        <v>0</v>
      </c>
      <c r="U4117">
        <v>0</v>
      </c>
      <c r="Y4117">
        <v>1</v>
      </c>
      <c r="Z4117">
        <v>1</v>
      </c>
      <c r="AA4117">
        <v>0</v>
      </c>
      <c r="AB4117">
        <v>0</v>
      </c>
      <c r="AH4117">
        <v>1</v>
      </c>
      <c r="AI4117">
        <v>0</v>
      </c>
      <c r="AK4117">
        <v>0</v>
      </c>
      <c r="AL4117">
        <v>1</v>
      </c>
      <c r="AO4117">
        <v>0</v>
      </c>
      <c r="AV4117" s="1" t="s">
        <v>53</v>
      </c>
      <c r="AW4117">
        <f>Facebook[[#This Row],[Total Post Reactions]]+Facebook[[#This Row],[Total Post Shares]]+Facebook[[#This Row],[Page Likes]]</f>
        <v>0</v>
      </c>
      <c r="AX4117" s="1">
        <f>IFERROR((Facebook[[#This Row],[Engagement]]/Facebook[[#This Row],[Reach]])*100,0)</f>
        <v>0</v>
      </c>
      <c r="AY4117" s="1" t="str">
        <f>TEXT(Facebook[[#This Row],[ReportDate]],"mmmm")</f>
        <v>November</v>
      </c>
    </row>
    <row r="4118" spans="1:51" x14ac:dyDescent="0.55000000000000004">
      <c r="A4118" s="1" t="s">
        <v>147</v>
      </c>
      <c r="B4118" s="1" t="s">
        <v>66</v>
      </c>
      <c r="C4118" s="1" t="s">
        <v>59</v>
      </c>
      <c r="D4118" s="1" t="s">
        <v>51</v>
      </c>
      <c r="E4118" s="1" t="s">
        <v>52</v>
      </c>
      <c r="F4118" s="2">
        <v>43051</v>
      </c>
      <c r="G4118">
        <v>0.03</v>
      </c>
      <c r="H4118">
        <v>5</v>
      </c>
      <c r="K4118">
        <v>5</v>
      </c>
      <c r="O4118">
        <v>0</v>
      </c>
      <c r="T4118">
        <v>0.03</v>
      </c>
      <c r="U4118">
        <v>0.01</v>
      </c>
      <c r="Y4118">
        <v>1</v>
      </c>
      <c r="Z4118">
        <v>5</v>
      </c>
      <c r="AA4118">
        <v>0.03</v>
      </c>
      <c r="AB4118">
        <v>0.03</v>
      </c>
      <c r="AH4118">
        <v>5</v>
      </c>
      <c r="AI4118">
        <v>0</v>
      </c>
      <c r="AK4118">
        <v>0</v>
      </c>
      <c r="AL4118">
        <v>5</v>
      </c>
      <c r="AO4118">
        <v>0</v>
      </c>
      <c r="AV4118" s="1" t="s">
        <v>53</v>
      </c>
      <c r="AW4118">
        <f>Facebook[[#This Row],[Total Post Reactions]]+Facebook[[#This Row],[Total Post Shares]]+Facebook[[#This Row],[Page Likes]]</f>
        <v>0</v>
      </c>
      <c r="AX4118" s="1">
        <f>IFERROR((Facebook[[#This Row],[Engagement]]/Facebook[[#This Row],[Reach]])*100,0)</f>
        <v>0</v>
      </c>
      <c r="AY4118" s="1" t="str">
        <f>TEXT(Facebook[[#This Row],[ReportDate]],"mmmm")</f>
        <v>November</v>
      </c>
    </row>
    <row r="4119" spans="1:51" x14ac:dyDescent="0.55000000000000004">
      <c r="A4119" s="1" t="s">
        <v>48</v>
      </c>
      <c r="B4119" s="1" t="s">
        <v>66</v>
      </c>
      <c r="C4119" s="1" t="s">
        <v>59</v>
      </c>
      <c r="D4119" s="1" t="s">
        <v>51</v>
      </c>
      <c r="E4119" s="1" t="s">
        <v>52</v>
      </c>
      <c r="F4119" s="2">
        <v>43051</v>
      </c>
      <c r="G4119">
        <v>0.01</v>
      </c>
      <c r="H4119">
        <v>4</v>
      </c>
      <c r="K4119">
        <v>4</v>
      </c>
      <c r="O4119">
        <v>0</v>
      </c>
      <c r="T4119">
        <v>0.01</v>
      </c>
      <c r="U4119">
        <v>0</v>
      </c>
      <c r="Y4119">
        <v>1</v>
      </c>
      <c r="Z4119">
        <v>4</v>
      </c>
      <c r="AA4119">
        <v>0.01</v>
      </c>
      <c r="AB4119">
        <v>0.01</v>
      </c>
      <c r="AH4119">
        <v>4</v>
      </c>
      <c r="AI4119">
        <v>0</v>
      </c>
      <c r="AK4119">
        <v>0</v>
      </c>
      <c r="AL4119">
        <v>4</v>
      </c>
      <c r="AO4119">
        <v>0</v>
      </c>
      <c r="AV4119" s="1" t="s">
        <v>53</v>
      </c>
      <c r="AW4119">
        <f>Facebook[[#This Row],[Total Post Reactions]]+Facebook[[#This Row],[Total Post Shares]]+Facebook[[#This Row],[Page Likes]]</f>
        <v>0</v>
      </c>
      <c r="AX4119" s="1">
        <f>IFERROR((Facebook[[#This Row],[Engagement]]/Facebook[[#This Row],[Reach]])*100,0)</f>
        <v>0</v>
      </c>
      <c r="AY4119" s="1" t="str">
        <f>TEXT(Facebook[[#This Row],[ReportDate]],"mmmm")</f>
        <v>November</v>
      </c>
    </row>
    <row r="4120" spans="1:51" x14ac:dyDescent="0.55000000000000004">
      <c r="A4120" s="1" t="s">
        <v>64</v>
      </c>
      <c r="B4120" s="1" t="s">
        <v>66</v>
      </c>
      <c r="C4120" s="1" t="s">
        <v>59</v>
      </c>
      <c r="D4120" s="1" t="s">
        <v>51</v>
      </c>
      <c r="E4120" s="1" t="s">
        <v>52</v>
      </c>
      <c r="F4120" s="2">
        <v>43051</v>
      </c>
      <c r="G4120">
        <v>0.02</v>
      </c>
      <c r="H4120">
        <v>7</v>
      </c>
      <c r="K4120">
        <v>7</v>
      </c>
      <c r="O4120">
        <v>0</v>
      </c>
      <c r="T4120">
        <v>0.02</v>
      </c>
      <c r="U4120">
        <v>0</v>
      </c>
      <c r="Y4120">
        <v>1</v>
      </c>
      <c r="Z4120">
        <v>7</v>
      </c>
      <c r="AA4120">
        <v>0.02</v>
      </c>
      <c r="AB4120">
        <v>0.02</v>
      </c>
      <c r="AH4120">
        <v>7</v>
      </c>
      <c r="AI4120">
        <v>0</v>
      </c>
      <c r="AK4120">
        <v>0</v>
      </c>
      <c r="AL4120">
        <v>7</v>
      </c>
      <c r="AO4120">
        <v>0</v>
      </c>
      <c r="AV4120" s="1" t="s">
        <v>53</v>
      </c>
      <c r="AW4120">
        <f>Facebook[[#This Row],[Total Post Reactions]]+Facebook[[#This Row],[Total Post Shares]]+Facebook[[#This Row],[Page Likes]]</f>
        <v>0</v>
      </c>
      <c r="AX4120" s="1">
        <f>IFERROR((Facebook[[#This Row],[Engagement]]/Facebook[[#This Row],[Reach]])*100,0)</f>
        <v>0</v>
      </c>
      <c r="AY4120" s="1" t="str">
        <f>TEXT(Facebook[[#This Row],[ReportDate]],"mmmm")</f>
        <v>November</v>
      </c>
    </row>
    <row r="4121" spans="1:51" x14ac:dyDescent="0.55000000000000004">
      <c r="A4121" s="1" t="s">
        <v>143</v>
      </c>
      <c r="B4121" s="1" t="s">
        <v>49</v>
      </c>
      <c r="C4121" s="1" t="s">
        <v>59</v>
      </c>
      <c r="D4121" s="1" t="s">
        <v>51</v>
      </c>
      <c r="E4121" s="1" t="s">
        <v>52</v>
      </c>
      <c r="F4121" s="2">
        <v>43051</v>
      </c>
      <c r="G4121">
        <v>1.63</v>
      </c>
      <c r="H4121">
        <v>193</v>
      </c>
      <c r="K4121">
        <v>147</v>
      </c>
      <c r="O4121">
        <v>0</v>
      </c>
      <c r="T4121">
        <v>1.63</v>
      </c>
      <c r="U4121">
        <v>0.01</v>
      </c>
      <c r="Y4121">
        <v>1.3129249999999999</v>
      </c>
      <c r="Z4121">
        <v>193</v>
      </c>
      <c r="AA4121">
        <v>1.63</v>
      </c>
      <c r="AB4121">
        <v>1.63</v>
      </c>
      <c r="AH4121">
        <v>147</v>
      </c>
      <c r="AI4121">
        <v>2</v>
      </c>
      <c r="AK4121">
        <v>-2</v>
      </c>
      <c r="AL4121">
        <v>147</v>
      </c>
      <c r="AO4121">
        <v>0</v>
      </c>
      <c r="AV4121" s="1" t="s">
        <v>53</v>
      </c>
      <c r="AW4121">
        <f>Facebook[[#This Row],[Total Post Reactions]]+Facebook[[#This Row],[Total Post Shares]]+Facebook[[#This Row],[Page Likes]]</f>
        <v>0</v>
      </c>
      <c r="AX4121" s="1">
        <f>IFERROR((Facebook[[#This Row],[Engagement]]/Facebook[[#This Row],[Reach]])*100,0)</f>
        <v>0</v>
      </c>
      <c r="AY4121" s="1" t="str">
        <f>TEXT(Facebook[[#This Row],[ReportDate]],"mmmm")</f>
        <v>November</v>
      </c>
    </row>
    <row r="4122" spans="1:51" x14ac:dyDescent="0.55000000000000004">
      <c r="A4122" s="1" t="s">
        <v>69</v>
      </c>
      <c r="B4122" s="1" t="s">
        <v>49</v>
      </c>
      <c r="C4122" s="1" t="s">
        <v>59</v>
      </c>
      <c r="D4122" s="1" t="s">
        <v>51</v>
      </c>
      <c r="E4122" s="1" t="s">
        <v>52</v>
      </c>
      <c r="F4122" s="2">
        <v>43051</v>
      </c>
      <c r="G4122">
        <v>1.55</v>
      </c>
      <c r="H4122">
        <v>176</v>
      </c>
      <c r="K4122">
        <v>154</v>
      </c>
      <c r="O4122">
        <v>0</v>
      </c>
      <c r="T4122">
        <v>1.55</v>
      </c>
      <c r="U4122">
        <v>0.01</v>
      </c>
      <c r="Y4122">
        <v>1.142857</v>
      </c>
      <c r="Z4122">
        <v>176</v>
      </c>
      <c r="AA4122">
        <v>1.55</v>
      </c>
      <c r="AB4122">
        <v>1.55</v>
      </c>
      <c r="AH4122">
        <v>154</v>
      </c>
      <c r="AI4122">
        <v>2</v>
      </c>
      <c r="AK4122">
        <v>-2</v>
      </c>
      <c r="AL4122">
        <v>154</v>
      </c>
      <c r="AO4122">
        <v>0</v>
      </c>
      <c r="AV4122" s="1" t="s">
        <v>53</v>
      </c>
      <c r="AW4122">
        <f>Facebook[[#This Row],[Total Post Reactions]]+Facebook[[#This Row],[Total Post Shares]]+Facebook[[#This Row],[Page Likes]]</f>
        <v>0</v>
      </c>
      <c r="AX4122" s="1">
        <f>IFERROR((Facebook[[#This Row],[Engagement]]/Facebook[[#This Row],[Reach]])*100,0)</f>
        <v>0</v>
      </c>
      <c r="AY4122" s="1" t="str">
        <f>TEXT(Facebook[[#This Row],[ReportDate]],"mmmm")</f>
        <v>November</v>
      </c>
    </row>
    <row r="4123" spans="1:51" x14ac:dyDescent="0.55000000000000004">
      <c r="A4123" s="1" t="s">
        <v>80</v>
      </c>
      <c r="B4123" s="1" t="s">
        <v>49</v>
      </c>
      <c r="C4123" s="1" t="s">
        <v>59</v>
      </c>
      <c r="D4123" s="1" t="s">
        <v>51</v>
      </c>
      <c r="E4123" s="1" t="s">
        <v>52</v>
      </c>
      <c r="F4123" s="2">
        <v>43051</v>
      </c>
      <c r="G4123">
        <v>2.6</v>
      </c>
      <c r="H4123">
        <v>417</v>
      </c>
      <c r="K4123">
        <v>271</v>
      </c>
      <c r="O4123">
        <v>0</v>
      </c>
      <c r="T4123">
        <v>2.6</v>
      </c>
      <c r="U4123">
        <v>0.01</v>
      </c>
      <c r="Y4123">
        <v>1.538745</v>
      </c>
      <c r="Z4123">
        <v>417</v>
      </c>
      <c r="AA4123">
        <v>2.6</v>
      </c>
      <c r="AB4123">
        <v>2.6</v>
      </c>
      <c r="AH4123">
        <v>271</v>
      </c>
      <c r="AI4123">
        <v>3</v>
      </c>
      <c r="AK4123">
        <v>-3</v>
      </c>
      <c r="AL4123">
        <v>271</v>
      </c>
      <c r="AO4123">
        <v>0</v>
      </c>
      <c r="AV4123" s="1" t="s">
        <v>53</v>
      </c>
      <c r="AW4123">
        <f>Facebook[[#This Row],[Total Post Reactions]]+Facebook[[#This Row],[Total Post Shares]]+Facebook[[#This Row],[Page Likes]]</f>
        <v>0</v>
      </c>
      <c r="AX4123" s="1">
        <f>IFERROR((Facebook[[#This Row],[Engagement]]/Facebook[[#This Row],[Reach]])*100,0)</f>
        <v>0</v>
      </c>
      <c r="AY4123" s="1" t="str">
        <f>TEXT(Facebook[[#This Row],[ReportDate]],"mmmm")</f>
        <v>November</v>
      </c>
    </row>
    <row r="4124" spans="1:51" x14ac:dyDescent="0.55000000000000004">
      <c r="A4124" s="1" t="s">
        <v>152</v>
      </c>
      <c r="B4124" s="1" t="s">
        <v>49</v>
      </c>
      <c r="C4124" s="1" t="s">
        <v>59</v>
      </c>
      <c r="D4124" s="1" t="s">
        <v>51</v>
      </c>
      <c r="E4124" s="1" t="s">
        <v>52</v>
      </c>
      <c r="F4124" s="2">
        <v>43051</v>
      </c>
      <c r="G4124">
        <v>0.23</v>
      </c>
      <c r="H4124">
        <v>40</v>
      </c>
      <c r="K4124">
        <v>34</v>
      </c>
      <c r="O4124">
        <v>0</v>
      </c>
      <c r="T4124">
        <v>0.23</v>
      </c>
      <c r="U4124">
        <v>0.01</v>
      </c>
      <c r="Y4124">
        <v>1.176471</v>
      </c>
      <c r="Z4124">
        <v>40</v>
      </c>
      <c r="AA4124">
        <v>0.23</v>
      </c>
      <c r="AB4124">
        <v>0.23</v>
      </c>
      <c r="AH4124">
        <v>34</v>
      </c>
      <c r="AI4124">
        <v>0</v>
      </c>
      <c r="AK4124">
        <v>0</v>
      </c>
      <c r="AL4124">
        <v>34</v>
      </c>
      <c r="AO4124">
        <v>0</v>
      </c>
      <c r="AV4124" s="1" t="s">
        <v>53</v>
      </c>
      <c r="AW4124">
        <f>Facebook[[#This Row],[Total Post Reactions]]+Facebook[[#This Row],[Total Post Shares]]+Facebook[[#This Row],[Page Likes]]</f>
        <v>0</v>
      </c>
      <c r="AX4124" s="1">
        <f>IFERROR((Facebook[[#This Row],[Engagement]]/Facebook[[#This Row],[Reach]])*100,0)</f>
        <v>0</v>
      </c>
      <c r="AY4124" s="1" t="str">
        <f>TEXT(Facebook[[#This Row],[ReportDate]],"mmmm")</f>
        <v>November</v>
      </c>
    </row>
    <row r="4125" spans="1:51" x14ac:dyDescent="0.55000000000000004">
      <c r="A4125" s="1" t="s">
        <v>144</v>
      </c>
      <c r="B4125" s="1" t="s">
        <v>49</v>
      </c>
      <c r="C4125" s="1" t="s">
        <v>59</v>
      </c>
      <c r="D4125" s="1" t="s">
        <v>51</v>
      </c>
      <c r="E4125" s="1" t="s">
        <v>52</v>
      </c>
      <c r="F4125" s="2">
        <v>43051</v>
      </c>
      <c r="G4125">
        <v>0.72</v>
      </c>
      <c r="H4125">
        <v>121</v>
      </c>
      <c r="K4125">
        <v>102</v>
      </c>
      <c r="O4125">
        <v>0</v>
      </c>
      <c r="T4125">
        <v>0.72</v>
      </c>
      <c r="U4125">
        <v>0.01</v>
      </c>
      <c r="Y4125">
        <v>1.186275</v>
      </c>
      <c r="Z4125">
        <v>121</v>
      </c>
      <c r="AA4125">
        <v>0.72</v>
      </c>
      <c r="AB4125">
        <v>0.72</v>
      </c>
      <c r="AH4125">
        <v>102</v>
      </c>
      <c r="AI4125">
        <v>1</v>
      </c>
      <c r="AK4125">
        <v>-1</v>
      </c>
      <c r="AL4125">
        <v>102</v>
      </c>
      <c r="AO4125">
        <v>0</v>
      </c>
      <c r="AV4125" s="1" t="s">
        <v>53</v>
      </c>
      <c r="AW4125">
        <f>Facebook[[#This Row],[Total Post Reactions]]+Facebook[[#This Row],[Total Post Shares]]+Facebook[[#This Row],[Page Likes]]</f>
        <v>0</v>
      </c>
      <c r="AX4125" s="1">
        <f>IFERROR((Facebook[[#This Row],[Engagement]]/Facebook[[#This Row],[Reach]])*100,0)</f>
        <v>0</v>
      </c>
      <c r="AY4125" s="1" t="str">
        <f>TEXT(Facebook[[#This Row],[ReportDate]],"mmmm")</f>
        <v>November</v>
      </c>
    </row>
    <row r="4126" spans="1:51" x14ac:dyDescent="0.55000000000000004">
      <c r="A4126" s="1" t="s">
        <v>145</v>
      </c>
      <c r="B4126" s="1" t="s">
        <v>49</v>
      </c>
      <c r="C4126" s="1" t="s">
        <v>59</v>
      </c>
      <c r="D4126" s="1" t="s">
        <v>51</v>
      </c>
      <c r="E4126" s="1" t="s">
        <v>52</v>
      </c>
      <c r="F4126" s="2">
        <v>43051</v>
      </c>
      <c r="G4126">
        <v>0.57999999999999996</v>
      </c>
      <c r="H4126">
        <v>81</v>
      </c>
      <c r="K4126">
        <v>77</v>
      </c>
      <c r="O4126">
        <v>0</v>
      </c>
      <c r="T4126">
        <v>0.57999999999999996</v>
      </c>
      <c r="U4126">
        <v>0.01</v>
      </c>
      <c r="Y4126">
        <v>1.0519480000000001</v>
      </c>
      <c r="Z4126">
        <v>81</v>
      </c>
      <c r="AA4126">
        <v>0.57999999999999996</v>
      </c>
      <c r="AB4126">
        <v>0.57999999999999996</v>
      </c>
      <c r="AH4126">
        <v>77</v>
      </c>
      <c r="AI4126">
        <v>1</v>
      </c>
      <c r="AK4126">
        <v>-1</v>
      </c>
      <c r="AL4126">
        <v>77</v>
      </c>
      <c r="AO4126">
        <v>0</v>
      </c>
      <c r="AV4126" s="1" t="s">
        <v>53</v>
      </c>
      <c r="AW4126">
        <f>Facebook[[#This Row],[Total Post Reactions]]+Facebook[[#This Row],[Total Post Shares]]+Facebook[[#This Row],[Page Likes]]</f>
        <v>0</v>
      </c>
      <c r="AX4126" s="1">
        <f>IFERROR((Facebook[[#This Row],[Engagement]]/Facebook[[#This Row],[Reach]])*100,0)</f>
        <v>0</v>
      </c>
      <c r="AY4126" s="1" t="str">
        <f>TEXT(Facebook[[#This Row],[ReportDate]],"mmmm")</f>
        <v>November</v>
      </c>
    </row>
    <row r="4127" spans="1:51" x14ac:dyDescent="0.55000000000000004">
      <c r="A4127" s="1" t="s">
        <v>64</v>
      </c>
      <c r="B4127" s="1" t="s">
        <v>49</v>
      </c>
      <c r="C4127" s="1" t="s">
        <v>59</v>
      </c>
      <c r="D4127" s="1" t="s">
        <v>51</v>
      </c>
      <c r="E4127" s="1" t="s">
        <v>52</v>
      </c>
      <c r="F4127" s="2">
        <v>43051</v>
      </c>
      <c r="G4127">
        <v>0.3</v>
      </c>
      <c r="H4127">
        <v>30</v>
      </c>
      <c r="K4127">
        <v>30</v>
      </c>
      <c r="O4127">
        <v>0</v>
      </c>
      <c r="T4127">
        <v>0.3</v>
      </c>
      <c r="U4127">
        <v>0.01</v>
      </c>
      <c r="Y4127">
        <v>1</v>
      </c>
      <c r="Z4127">
        <v>30</v>
      </c>
      <c r="AA4127">
        <v>0.3</v>
      </c>
      <c r="AB4127">
        <v>0.3</v>
      </c>
      <c r="AH4127">
        <v>30</v>
      </c>
      <c r="AI4127">
        <v>0</v>
      </c>
      <c r="AK4127">
        <v>0</v>
      </c>
      <c r="AL4127">
        <v>30</v>
      </c>
      <c r="AO4127">
        <v>0</v>
      </c>
      <c r="AV4127" s="1" t="s">
        <v>53</v>
      </c>
      <c r="AW4127">
        <f>Facebook[[#This Row],[Total Post Reactions]]+Facebook[[#This Row],[Total Post Shares]]+Facebook[[#This Row],[Page Likes]]</f>
        <v>0</v>
      </c>
      <c r="AX4127" s="1">
        <f>IFERROR((Facebook[[#This Row],[Engagement]]/Facebook[[#This Row],[Reach]])*100,0)</f>
        <v>0</v>
      </c>
      <c r="AY4127" s="1" t="str">
        <f>TEXT(Facebook[[#This Row],[ReportDate]],"mmmm")</f>
        <v>November</v>
      </c>
    </row>
    <row r="4128" spans="1:51" x14ac:dyDescent="0.55000000000000004">
      <c r="A4128" s="1" t="s">
        <v>82</v>
      </c>
      <c r="B4128" s="1" t="s">
        <v>70</v>
      </c>
      <c r="C4128" s="1" t="s">
        <v>59</v>
      </c>
      <c r="D4128" s="1" t="s">
        <v>51</v>
      </c>
      <c r="E4128" s="1" t="s">
        <v>52</v>
      </c>
      <c r="F4128" s="2">
        <v>43051</v>
      </c>
      <c r="G4128">
        <v>0.03</v>
      </c>
      <c r="H4128">
        <v>40</v>
      </c>
      <c r="K4128">
        <v>25</v>
      </c>
      <c r="O4128">
        <v>0</v>
      </c>
      <c r="T4128">
        <v>0.03</v>
      </c>
      <c r="U4128">
        <v>0</v>
      </c>
      <c r="Y4128">
        <v>1.6</v>
      </c>
      <c r="Z4128">
        <v>40</v>
      </c>
      <c r="AA4128">
        <v>0.03</v>
      </c>
      <c r="AB4128">
        <v>0.03</v>
      </c>
      <c r="AH4128">
        <v>25</v>
      </c>
      <c r="AI4128">
        <v>0</v>
      </c>
      <c r="AK4128">
        <v>0</v>
      </c>
      <c r="AL4128">
        <v>25</v>
      </c>
      <c r="AO4128">
        <v>0</v>
      </c>
      <c r="AV4128" s="1" t="s">
        <v>53</v>
      </c>
      <c r="AW4128">
        <f>Facebook[[#This Row],[Total Post Reactions]]+Facebook[[#This Row],[Total Post Shares]]+Facebook[[#This Row],[Page Likes]]</f>
        <v>0</v>
      </c>
      <c r="AX4128" s="1">
        <f>IFERROR((Facebook[[#This Row],[Engagement]]/Facebook[[#This Row],[Reach]])*100,0)</f>
        <v>0</v>
      </c>
      <c r="AY4128" s="1" t="str">
        <f>TEXT(Facebook[[#This Row],[ReportDate]],"mmmm")</f>
        <v>November</v>
      </c>
    </row>
    <row r="4129" spans="1:51" x14ac:dyDescent="0.55000000000000004">
      <c r="A4129" s="1" t="s">
        <v>143</v>
      </c>
      <c r="B4129" s="1" t="s">
        <v>70</v>
      </c>
      <c r="C4129" s="1" t="s">
        <v>59</v>
      </c>
      <c r="D4129" s="1" t="s">
        <v>51</v>
      </c>
      <c r="E4129" s="1" t="s">
        <v>52</v>
      </c>
      <c r="F4129" s="2">
        <v>43051</v>
      </c>
      <c r="G4129">
        <v>0.09</v>
      </c>
      <c r="H4129">
        <v>68</v>
      </c>
      <c r="K4129">
        <v>34</v>
      </c>
      <c r="O4129">
        <v>0</v>
      </c>
      <c r="T4129">
        <v>0.09</v>
      </c>
      <c r="U4129">
        <v>0</v>
      </c>
      <c r="Y4129">
        <v>2</v>
      </c>
      <c r="Z4129">
        <v>68</v>
      </c>
      <c r="AA4129">
        <v>0.09</v>
      </c>
      <c r="AB4129">
        <v>0.09</v>
      </c>
      <c r="AH4129">
        <v>34</v>
      </c>
      <c r="AI4129">
        <v>0</v>
      </c>
      <c r="AK4129">
        <v>0</v>
      </c>
      <c r="AL4129">
        <v>34</v>
      </c>
      <c r="AO4129">
        <v>0</v>
      </c>
      <c r="AV4129" s="1" t="s">
        <v>53</v>
      </c>
      <c r="AW4129">
        <f>Facebook[[#This Row],[Total Post Reactions]]+Facebook[[#This Row],[Total Post Shares]]+Facebook[[#This Row],[Page Likes]]</f>
        <v>0</v>
      </c>
      <c r="AX4129" s="1">
        <f>IFERROR((Facebook[[#This Row],[Engagement]]/Facebook[[#This Row],[Reach]])*100,0)</f>
        <v>0</v>
      </c>
      <c r="AY4129" s="1" t="str">
        <f>TEXT(Facebook[[#This Row],[ReportDate]],"mmmm")</f>
        <v>November</v>
      </c>
    </row>
    <row r="4130" spans="1:51" x14ac:dyDescent="0.55000000000000004">
      <c r="A4130" s="1" t="s">
        <v>69</v>
      </c>
      <c r="B4130" s="1" t="s">
        <v>70</v>
      </c>
      <c r="C4130" s="1" t="s">
        <v>59</v>
      </c>
      <c r="D4130" s="1" t="s">
        <v>51</v>
      </c>
      <c r="E4130" s="1" t="s">
        <v>52</v>
      </c>
      <c r="F4130" s="2">
        <v>43051</v>
      </c>
      <c r="G4130">
        <v>0.09</v>
      </c>
      <c r="H4130">
        <v>107</v>
      </c>
      <c r="K4130">
        <v>40</v>
      </c>
      <c r="O4130">
        <v>0</v>
      </c>
      <c r="T4130">
        <v>0.09</v>
      </c>
      <c r="U4130">
        <v>0</v>
      </c>
      <c r="Y4130">
        <v>2.6749999999999998</v>
      </c>
      <c r="Z4130">
        <v>107</v>
      </c>
      <c r="AA4130">
        <v>0.09</v>
      </c>
      <c r="AB4130">
        <v>0.09</v>
      </c>
      <c r="AH4130">
        <v>40</v>
      </c>
      <c r="AI4130">
        <v>0</v>
      </c>
      <c r="AK4130">
        <v>0</v>
      </c>
      <c r="AL4130">
        <v>40</v>
      </c>
      <c r="AO4130">
        <v>0</v>
      </c>
      <c r="AV4130" s="1" t="s">
        <v>53</v>
      </c>
      <c r="AW4130">
        <f>Facebook[[#This Row],[Total Post Reactions]]+Facebook[[#This Row],[Total Post Shares]]+Facebook[[#This Row],[Page Likes]]</f>
        <v>0</v>
      </c>
      <c r="AX4130" s="1">
        <f>IFERROR((Facebook[[#This Row],[Engagement]]/Facebook[[#This Row],[Reach]])*100,0)</f>
        <v>0</v>
      </c>
      <c r="AY4130" s="1" t="str">
        <f>TEXT(Facebook[[#This Row],[ReportDate]],"mmmm")</f>
        <v>November</v>
      </c>
    </row>
    <row r="4131" spans="1:51" x14ac:dyDescent="0.55000000000000004">
      <c r="A4131" s="1" t="s">
        <v>80</v>
      </c>
      <c r="B4131" s="1" t="s">
        <v>70</v>
      </c>
      <c r="C4131" s="1" t="s">
        <v>59</v>
      </c>
      <c r="D4131" s="1" t="s">
        <v>51</v>
      </c>
      <c r="E4131" s="1" t="s">
        <v>52</v>
      </c>
      <c r="F4131" s="2">
        <v>43051</v>
      </c>
      <c r="G4131">
        <v>0.06</v>
      </c>
      <c r="H4131">
        <v>63</v>
      </c>
      <c r="K4131">
        <v>34</v>
      </c>
      <c r="O4131">
        <v>0</v>
      </c>
      <c r="T4131">
        <v>0.06</v>
      </c>
      <c r="U4131">
        <v>0</v>
      </c>
      <c r="Y4131">
        <v>1.8529409999999999</v>
      </c>
      <c r="Z4131">
        <v>63</v>
      </c>
      <c r="AA4131">
        <v>0.06</v>
      </c>
      <c r="AB4131">
        <v>0.06</v>
      </c>
      <c r="AH4131">
        <v>34</v>
      </c>
      <c r="AI4131">
        <v>0</v>
      </c>
      <c r="AK4131">
        <v>0</v>
      </c>
      <c r="AL4131">
        <v>34</v>
      </c>
      <c r="AO4131">
        <v>0</v>
      </c>
      <c r="AV4131" s="1" t="s">
        <v>53</v>
      </c>
      <c r="AW4131">
        <f>Facebook[[#This Row],[Total Post Reactions]]+Facebook[[#This Row],[Total Post Shares]]+Facebook[[#This Row],[Page Likes]]</f>
        <v>0</v>
      </c>
      <c r="AX4131" s="1">
        <f>IFERROR((Facebook[[#This Row],[Engagement]]/Facebook[[#This Row],[Reach]])*100,0)</f>
        <v>0</v>
      </c>
      <c r="AY4131" s="1" t="str">
        <f>TEXT(Facebook[[#This Row],[ReportDate]],"mmmm")</f>
        <v>November</v>
      </c>
    </row>
    <row r="4132" spans="1:51" x14ac:dyDescent="0.55000000000000004">
      <c r="A4132" s="1" t="s">
        <v>152</v>
      </c>
      <c r="B4132" s="1" t="s">
        <v>70</v>
      </c>
      <c r="C4132" s="1" t="s">
        <v>59</v>
      </c>
      <c r="D4132" s="1" t="s">
        <v>51</v>
      </c>
      <c r="E4132" s="1" t="s">
        <v>52</v>
      </c>
      <c r="F4132" s="2">
        <v>43051</v>
      </c>
      <c r="G4132">
        <v>0.03</v>
      </c>
      <c r="H4132">
        <v>14</v>
      </c>
      <c r="K4132">
        <v>10</v>
      </c>
      <c r="O4132">
        <v>0</v>
      </c>
      <c r="T4132">
        <v>0.03</v>
      </c>
      <c r="U4132">
        <v>0</v>
      </c>
      <c r="Y4132">
        <v>1.4</v>
      </c>
      <c r="Z4132">
        <v>14</v>
      </c>
      <c r="AA4132">
        <v>0.03</v>
      </c>
      <c r="AB4132">
        <v>0.03</v>
      </c>
      <c r="AH4132">
        <v>10</v>
      </c>
      <c r="AI4132">
        <v>0</v>
      </c>
      <c r="AK4132">
        <v>0</v>
      </c>
      <c r="AL4132">
        <v>10</v>
      </c>
      <c r="AO4132">
        <v>0</v>
      </c>
      <c r="AV4132" s="1" t="s">
        <v>53</v>
      </c>
      <c r="AW4132">
        <f>Facebook[[#This Row],[Total Post Reactions]]+Facebook[[#This Row],[Total Post Shares]]+Facebook[[#This Row],[Page Likes]]</f>
        <v>0</v>
      </c>
      <c r="AX4132" s="1">
        <f>IFERROR((Facebook[[#This Row],[Engagement]]/Facebook[[#This Row],[Reach]])*100,0)</f>
        <v>0</v>
      </c>
      <c r="AY4132" s="1" t="str">
        <f>TEXT(Facebook[[#This Row],[ReportDate]],"mmmm")</f>
        <v>November</v>
      </c>
    </row>
    <row r="4133" spans="1:51" x14ac:dyDescent="0.55000000000000004">
      <c r="A4133" s="1" t="s">
        <v>78</v>
      </c>
      <c r="B4133" s="1" t="s">
        <v>70</v>
      </c>
      <c r="C4133" s="1" t="s">
        <v>59</v>
      </c>
      <c r="D4133" s="1" t="s">
        <v>51</v>
      </c>
      <c r="E4133" s="1" t="s">
        <v>52</v>
      </c>
      <c r="F4133" s="2">
        <v>43051</v>
      </c>
      <c r="G4133">
        <v>0.09</v>
      </c>
      <c r="H4133">
        <v>107</v>
      </c>
      <c r="K4133">
        <v>49</v>
      </c>
      <c r="O4133">
        <v>0</v>
      </c>
      <c r="T4133">
        <v>0.09</v>
      </c>
      <c r="U4133">
        <v>0</v>
      </c>
      <c r="Y4133">
        <v>2.1836730000000002</v>
      </c>
      <c r="Z4133">
        <v>107</v>
      </c>
      <c r="AA4133">
        <v>0.09</v>
      </c>
      <c r="AB4133">
        <v>0.09</v>
      </c>
      <c r="AH4133">
        <v>49</v>
      </c>
      <c r="AI4133">
        <v>0</v>
      </c>
      <c r="AK4133">
        <v>0</v>
      </c>
      <c r="AL4133">
        <v>49</v>
      </c>
      <c r="AO4133">
        <v>0</v>
      </c>
      <c r="AV4133" s="1" t="s">
        <v>53</v>
      </c>
      <c r="AW4133">
        <f>Facebook[[#This Row],[Total Post Reactions]]+Facebook[[#This Row],[Total Post Shares]]+Facebook[[#This Row],[Page Likes]]</f>
        <v>0</v>
      </c>
      <c r="AX4133" s="1">
        <f>IFERROR((Facebook[[#This Row],[Engagement]]/Facebook[[#This Row],[Reach]])*100,0)</f>
        <v>0</v>
      </c>
      <c r="AY4133" s="1" t="str">
        <f>TEXT(Facebook[[#This Row],[ReportDate]],"mmmm")</f>
        <v>November</v>
      </c>
    </row>
    <row r="4134" spans="1:51" x14ac:dyDescent="0.55000000000000004">
      <c r="A4134" s="1" t="s">
        <v>144</v>
      </c>
      <c r="B4134" s="1" t="s">
        <v>70</v>
      </c>
      <c r="C4134" s="1" t="s">
        <v>59</v>
      </c>
      <c r="D4134" s="1" t="s">
        <v>51</v>
      </c>
      <c r="E4134" s="1" t="s">
        <v>52</v>
      </c>
      <c r="F4134" s="2">
        <v>43051</v>
      </c>
      <c r="G4134">
        <v>0.03</v>
      </c>
      <c r="H4134">
        <v>33</v>
      </c>
      <c r="K4134">
        <v>24</v>
      </c>
      <c r="O4134">
        <v>0</v>
      </c>
      <c r="T4134">
        <v>0.03</v>
      </c>
      <c r="U4134">
        <v>0</v>
      </c>
      <c r="Y4134">
        <v>1.375</v>
      </c>
      <c r="Z4134">
        <v>33</v>
      </c>
      <c r="AA4134">
        <v>0.03</v>
      </c>
      <c r="AB4134">
        <v>0.03</v>
      </c>
      <c r="AH4134">
        <v>24</v>
      </c>
      <c r="AI4134">
        <v>0</v>
      </c>
      <c r="AK4134">
        <v>0</v>
      </c>
      <c r="AL4134">
        <v>24</v>
      </c>
      <c r="AO4134">
        <v>0</v>
      </c>
      <c r="AV4134" s="1" t="s">
        <v>53</v>
      </c>
      <c r="AW4134">
        <f>Facebook[[#This Row],[Total Post Reactions]]+Facebook[[#This Row],[Total Post Shares]]+Facebook[[#This Row],[Page Likes]]</f>
        <v>0</v>
      </c>
      <c r="AX4134" s="1">
        <f>IFERROR((Facebook[[#This Row],[Engagement]]/Facebook[[#This Row],[Reach]])*100,0)</f>
        <v>0</v>
      </c>
      <c r="AY4134" s="1" t="str">
        <f>TEXT(Facebook[[#This Row],[ReportDate]],"mmmm")</f>
        <v>November</v>
      </c>
    </row>
    <row r="4135" spans="1:51" x14ac:dyDescent="0.55000000000000004">
      <c r="A4135" s="1" t="s">
        <v>67</v>
      </c>
      <c r="B4135" s="1" t="s">
        <v>70</v>
      </c>
      <c r="C4135" s="1" t="s">
        <v>59</v>
      </c>
      <c r="D4135" s="1" t="s">
        <v>51</v>
      </c>
      <c r="E4135" s="1" t="s">
        <v>52</v>
      </c>
      <c r="F4135" s="2">
        <v>43051</v>
      </c>
      <c r="G4135">
        <v>0</v>
      </c>
      <c r="H4135">
        <v>41</v>
      </c>
      <c r="K4135">
        <v>21</v>
      </c>
      <c r="O4135">
        <v>0</v>
      </c>
      <c r="T4135">
        <v>0</v>
      </c>
      <c r="U4135">
        <v>0</v>
      </c>
      <c r="Y4135">
        <v>1.9523809999999999</v>
      </c>
      <c r="Z4135">
        <v>41</v>
      </c>
      <c r="AA4135">
        <v>0</v>
      </c>
      <c r="AB4135">
        <v>0</v>
      </c>
      <c r="AH4135">
        <v>21</v>
      </c>
      <c r="AI4135">
        <v>0</v>
      </c>
      <c r="AK4135">
        <v>0</v>
      </c>
      <c r="AL4135">
        <v>21</v>
      </c>
      <c r="AO4135">
        <v>0</v>
      </c>
      <c r="AV4135" s="1" t="s">
        <v>53</v>
      </c>
      <c r="AW4135">
        <f>Facebook[[#This Row],[Total Post Reactions]]+Facebook[[#This Row],[Total Post Shares]]+Facebook[[#This Row],[Page Likes]]</f>
        <v>0</v>
      </c>
      <c r="AX4135" s="1">
        <f>IFERROR((Facebook[[#This Row],[Engagement]]/Facebook[[#This Row],[Reach]])*100,0)</f>
        <v>0</v>
      </c>
      <c r="AY4135" s="1" t="str">
        <f>TEXT(Facebook[[#This Row],[ReportDate]],"mmmm")</f>
        <v>November</v>
      </c>
    </row>
    <row r="4136" spans="1:51" x14ac:dyDescent="0.55000000000000004">
      <c r="A4136" s="1" t="s">
        <v>71</v>
      </c>
      <c r="B4136" s="1" t="s">
        <v>70</v>
      </c>
      <c r="C4136" s="1" t="s">
        <v>59</v>
      </c>
      <c r="D4136" s="1" t="s">
        <v>51</v>
      </c>
      <c r="E4136" s="1" t="s">
        <v>52</v>
      </c>
      <c r="F4136" s="2">
        <v>43051</v>
      </c>
      <c r="G4136">
        <v>0.19</v>
      </c>
      <c r="H4136">
        <v>207</v>
      </c>
      <c r="K4136">
        <v>76</v>
      </c>
      <c r="O4136">
        <v>0</v>
      </c>
      <c r="T4136">
        <v>0.19</v>
      </c>
      <c r="U4136">
        <v>0</v>
      </c>
      <c r="Y4136">
        <v>2.723684</v>
      </c>
      <c r="Z4136">
        <v>207</v>
      </c>
      <c r="AA4136">
        <v>0.19</v>
      </c>
      <c r="AB4136">
        <v>0.19</v>
      </c>
      <c r="AH4136">
        <v>76</v>
      </c>
      <c r="AI4136">
        <v>0</v>
      </c>
      <c r="AK4136">
        <v>0</v>
      </c>
      <c r="AL4136">
        <v>76</v>
      </c>
      <c r="AO4136">
        <v>0</v>
      </c>
      <c r="AV4136" s="1" t="s">
        <v>53</v>
      </c>
      <c r="AW4136">
        <f>Facebook[[#This Row],[Total Post Reactions]]+Facebook[[#This Row],[Total Post Shares]]+Facebook[[#This Row],[Page Likes]]</f>
        <v>0</v>
      </c>
      <c r="AX4136" s="1">
        <f>IFERROR((Facebook[[#This Row],[Engagement]]/Facebook[[#This Row],[Reach]])*100,0)</f>
        <v>0</v>
      </c>
      <c r="AY4136" s="1" t="str">
        <f>TEXT(Facebook[[#This Row],[ReportDate]],"mmmm")</f>
        <v>November</v>
      </c>
    </row>
    <row r="4137" spans="1:51" x14ac:dyDescent="0.55000000000000004">
      <c r="A4137" s="1" t="s">
        <v>145</v>
      </c>
      <c r="B4137" s="1" t="s">
        <v>70</v>
      </c>
      <c r="C4137" s="1" t="s">
        <v>59</v>
      </c>
      <c r="D4137" s="1" t="s">
        <v>51</v>
      </c>
      <c r="E4137" s="1" t="s">
        <v>52</v>
      </c>
      <c r="F4137" s="2">
        <v>43051</v>
      </c>
      <c r="G4137">
        <v>0.13</v>
      </c>
      <c r="H4137">
        <v>85</v>
      </c>
      <c r="K4137">
        <v>42</v>
      </c>
      <c r="O4137">
        <v>0</v>
      </c>
      <c r="T4137">
        <v>0.13</v>
      </c>
      <c r="U4137">
        <v>0</v>
      </c>
      <c r="Y4137">
        <v>2.0238100000000001</v>
      </c>
      <c r="Z4137">
        <v>85</v>
      </c>
      <c r="AA4137">
        <v>0.13</v>
      </c>
      <c r="AB4137">
        <v>0.13</v>
      </c>
      <c r="AH4137">
        <v>42</v>
      </c>
      <c r="AI4137">
        <v>0</v>
      </c>
      <c r="AK4137">
        <v>0</v>
      </c>
      <c r="AL4137">
        <v>42</v>
      </c>
      <c r="AO4137">
        <v>0</v>
      </c>
      <c r="AV4137" s="1" t="s">
        <v>53</v>
      </c>
      <c r="AW4137">
        <f>Facebook[[#This Row],[Total Post Reactions]]+Facebook[[#This Row],[Total Post Shares]]+Facebook[[#This Row],[Page Likes]]</f>
        <v>0</v>
      </c>
      <c r="AX4137" s="1">
        <f>IFERROR((Facebook[[#This Row],[Engagement]]/Facebook[[#This Row],[Reach]])*100,0)</f>
        <v>0</v>
      </c>
      <c r="AY4137" s="1" t="str">
        <f>TEXT(Facebook[[#This Row],[ReportDate]],"mmmm")</f>
        <v>November</v>
      </c>
    </row>
    <row r="4138" spans="1:51" x14ac:dyDescent="0.55000000000000004">
      <c r="A4138" s="1" t="s">
        <v>146</v>
      </c>
      <c r="B4138" s="1" t="s">
        <v>70</v>
      </c>
      <c r="C4138" s="1" t="s">
        <v>59</v>
      </c>
      <c r="D4138" s="1" t="s">
        <v>51</v>
      </c>
      <c r="E4138" s="1" t="s">
        <v>52</v>
      </c>
      <c r="F4138" s="2">
        <v>43051</v>
      </c>
      <c r="G4138">
        <v>0.08</v>
      </c>
      <c r="H4138">
        <v>49</v>
      </c>
      <c r="K4138">
        <v>29</v>
      </c>
      <c r="O4138">
        <v>0</v>
      </c>
      <c r="T4138">
        <v>0.08</v>
      </c>
      <c r="U4138">
        <v>0</v>
      </c>
      <c r="Y4138">
        <v>1.6896549999999999</v>
      </c>
      <c r="Z4138">
        <v>49</v>
      </c>
      <c r="AA4138">
        <v>0.08</v>
      </c>
      <c r="AB4138">
        <v>0.08</v>
      </c>
      <c r="AH4138">
        <v>29</v>
      </c>
      <c r="AI4138">
        <v>0</v>
      </c>
      <c r="AK4138">
        <v>0</v>
      </c>
      <c r="AL4138">
        <v>29</v>
      </c>
      <c r="AO4138">
        <v>0</v>
      </c>
      <c r="AV4138" s="1" t="s">
        <v>53</v>
      </c>
      <c r="AW4138">
        <f>Facebook[[#This Row],[Total Post Reactions]]+Facebook[[#This Row],[Total Post Shares]]+Facebook[[#This Row],[Page Likes]]</f>
        <v>0</v>
      </c>
      <c r="AX4138" s="1">
        <f>IFERROR((Facebook[[#This Row],[Engagement]]/Facebook[[#This Row],[Reach]])*100,0)</f>
        <v>0</v>
      </c>
      <c r="AY4138" s="1" t="str">
        <f>TEXT(Facebook[[#This Row],[ReportDate]],"mmmm")</f>
        <v>November</v>
      </c>
    </row>
    <row r="4139" spans="1:51" x14ac:dyDescent="0.55000000000000004">
      <c r="A4139" s="1" t="s">
        <v>54</v>
      </c>
      <c r="B4139" s="1" t="s">
        <v>70</v>
      </c>
      <c r="C4139" s="1" t="s">
        <v>59</v>
      </c>
      <c r="D4139" s="1" t="s">
        <v>51</v>
      </c>
      <c r="E4139" s="1" t="s">
        <v>52</v>
      </c>
      <c r="F4139" s="2">
        <v>43051</v>
      </c>
      <c r="G4139">
        <v>0.09</v>
      </c>
      <c r="H4139">
        <v>62</v>
      </c>
      <c r="K4139">
        <v>33</v>
      </c>
      <c r="O4139">
        <v>0</v>
      </c>
      <c r="T4139">
        <v>0.09</v>
      </c>
      <c r="U4139">
        <v>0</v>
      </c>
      <c r="Y4139">
        <v>1.8787879999999999</v>
      </c>
      <c r="Z4139">
        <v>62</v>
      </c>
      <c r="AA4139">
        <v>0.09</v>
      </c>
      <c r="AB4139">
        <v>0.09</v>
      </c>
      <c r="AH4139">
        <v>33</v>
      </c>
      <c r="AI4139">
        <v>0</v>
      </c>
      <c r="AK4139">
        <v>0</v>
      </c>
      <c r="AL4139">
        <v>33</v>
      </c>
      <c r="AO4139">
        <v>0</v>
      </c>
      <c r="AV4139" s="1" t="s">
        <v>53</v>
      </c>
      <c r="AW4139">
        <f>Facebook[[#This Row],[Total Post Reactions]]+Facebook[[#This Row],[Total Post Shares]]+Facebook[[#This Row],[Page Likes]]</f>
        <v>0</v>
      </c>
      <c r="AX4139" s="1">
        <f>IFERROR((Facebook[[#This Row],[Engagement]]/Facebook[[#This Row],[Reach]])*100,0)</f>
        <v>0</v>
      </c>
      <c r="AY4139" s="1" t="str">
        <f>TEXT(Facebook[[#This Row],[ReportDate]],"mmmm")</f>
        <v>November</v>
      </c>
    </row>
    <row r="4140" spans="1:51" x14ac:dyDescent="0.55000000000000004">
      <c r="A4140" s="1" t="s">
        <v>148</v>
      </c>
      <c r="B4140" s="1" t="s">
        <v>70</v>
      </c>
      <c r="C4140" s="1" t="s">
        <v>59</v>
      </c>
      <c r="D4140" s="1" t="s">
        <v>51</v>
      </c>
      <c r="E4140" s="1" t="s">
        <v>52</v>
      </c>
      <c r="F4140" s="2">
        <v>43051</v>
      </c>
      <c r="G4140">
        <v>0.24</v>
      </c>
      <c r="H4140">
        <v>182</v>
      </c>
      <c r="K4140">
        <v>81</v>
      </c>
      <c r="O4140">
        <v>0</v>
      </c>
      <c r="T4140">
        <v>0.24</v>
      </c>
      <c r="U4140">
        <v>0</v>
      </c>
      <c r="Y4140">
        <v>2.2469139999999999</v>
      </c>
      <c r="Z4140">
        <v>182</v>
      </c>
      <c r="AA4140">
        <v>0.24</v>
      </c>
      <c r="AB4140">
        <v>0.24</v>
      </c>
      <c r="AH4140">
        <v>81</v>
      </c>
      <c r="AI4140">
        <v>0</v>
      </c>
      <c r="AK4140">
        <v>0</v>
      </c>
      <c r="AL4140">
        <v>81</v>
      </c>
      <c r="AO4140">
        <v>0</v>
      </c>
      <c r="AV4140" s="1" t="s">
        <v>53</v>
      </c>
      <c r="AW4140">
        <f>Facebook[[#This Row],[Total Post Reactions]]+Facebook[[#This Row],[Total Post Shares]]+Facebook[[#This Row],[Page Likes]]</f>
        <v>0</v>
      </c>
      <c r="AX4140" s="1">
        <f>IFERROR((Facebook[[#This Row],[Engagement]]/Facebook[[#This Row],[Reach]])*100,0)</f>
        <v>0</v>
      </c>
      <c r="AY4140" s="1" t="str">
        <f>TEXT(Facebook[[#This Row],[ReportDate]],"mmmm")</f>
        <v>November</v>
      </c>
    </row>
    <row r="4141" spans="1:51" x14ac:dyDescent="0.55000000000000004">
      <c r="A4141" s="1" t="s">
        <v>48</v>
      </c>
      <c r="B4141" s="1" t="s">
        <v>70</v>
      </c>
      <c r="C4141" s="1" t="s">
        <v>59</v>
      </c>
      <c r="D4141" s="1" t="s">
        <v>51</v>
      </c>
      <c r="E4141" s="1" t="s">
        <v>52</v>
      </c>
      <c r="F4141" s="2">
        <v>43051</v>
      </c>
      <c r="G4141">
        <v>0.02</v>
      </c>
      <c r="H4141">
        <v>42</v>
      </c>
      <c r="K4141">
        <v>20</v>
      </c>
      <c r="O4141">
        <v>0</v>
      </c>
      <c r="T4141">
        <v>0.02</v>
      </c>
      <c r="U4141">
        <v>0</v>
      </c>
      <c r="Y4141">
        <v>2.1</v>
      </c>
      <c r="Z4141">
        <v>42</v>
      </c>
      <c r="AA4141">
        <v>0.02</v>
      </c>
      <c r="AB4141">
        <v>0.02</v>
      </c>
      <c r="AH4141">
        <v>20</v>
      </c>
      <c r="AI4141">
        <v>0</v>
      </c>
      <c r="AK4141">
        <v>0</v>
      </c>
      <c r="AL4141">
        <v>20</v>
      </c>
      <c r="AO4141">
        <v>0</v>
      </c>
      <c r="AV4141" s="1" t="s">
        <v>53</v>
      </c>
      <c r="AW4141">
        <f>Facebook[[#This Row],[Total Post Reactions]]+Facebook[[#This Row],[Total Post Shares]]+Facebook[[#This Row],[Page Likes]]</f>
        <v>0</v>
      </c>
      <c r="AX4141" s="1">
        <f>IFERROR((Facebook[[#This Row],[Engagement]]/Facebook[[#This Row],[Reach]])*100,0)</f>
        <v>0</v>
      </c>
      <c r="AY4141" s="1" t="str">
        <f>TEXT(Facebook[[#This Row],[ReportDate]],"mmmm")</f>
        <v>November</v>
      </c>
    </row>
    <row r="4142" spans="1:51" x14ac:dyDescent="0.55000000000000004">
      <c r="A4142" s="1" t="s">
        <v>149</v>
      </c>
      <c r="B4142" s="1" t="s">
        <v>70</v>
      </c>
      <c r="C4142" s="1" t="s">
        <v>59</v>
      </c>
      <c r="D4142" s="1" t="s">
        <v>51</v>
      </c>
      <c r="E4142" s="1" t="s">
        <v>52</v>
      </c>
      <c r="F4142" s="2">
        <v>43051</v>
      </c>
      <c r="G4142">
        <v>0.09</v>
      </c>
      <c r="H4142">
        <v>54</v>
      </c>
      <c r="K4142">
        <v>34</v>
      </c>
      <c r="O4142">
        <v>0</v>
      </c>
      <c r="T4142">
        <v>0.09</v>
      </c>
      <c r="U4142">
        <v>0</v>
      </c>
      <c r="Y4142">
        <v>1.5882350000000001</v>
      </c>
      <c r="Z4142">
        <v>54</v>
      </c>
      <c r="AA4142">
        <v>0.09</v>
      </c>
      <c r="AB4142">
        <v>0.09</v>
      </c>
      <c r="AH4142">
        <v>34</v>
      </c>
      <c r="AI4142">
        <v>0</v>
      </c>
      <c r="AK4142">
        <v>0</v>
      </c>
      <c r="AL4142">
        <v>34</v>
      </c>
      <c r="AO4142">
        <v>0</v>
      </c>
      <c r="AV4142" s="1" t="s">
        <v>53</v>
      </c>
      <c r="AW4142">
        <f>Facebook[[#This Row],[Total Post Reactions]]+Facebook[[#This Row],[Total Post Shares]]+Facebook[[#This Row],[Page Likes]]</f>
        <v>0</v>
      </c>
      <c r="AX4142" s="1">
        <f>IFERROR((Facebook[[#This Row],[Engagement]]/Facebook[[#This Row],[Reach]])*100,0)</f>
        <v>0</v>
      </c>
      <c r="AY4142" s="1" t="str">
        <f>TEXT(Facebook[[#This Row],[ReportDate]],"mmmm")</f>
        <v>November</v>
      </c>
    </row>
    <row r="4143" spans="1:51" x14ac:dyDescent="0.55000000000000004">
      <c r="A4143" s="1" t="s">
        <v>150</v>
      </c>
      <c r="B4143" s="1" t="s">
        <v>70</v>
      </c>
      <c r="C4143" s="1" t="s">
        <v>59</v>
      </c>
      <c r="D4143" s="1" t="s">
        <v>51</v>
      </c>
      <c r="E4143" s="1" t="s">
        <v>52</v>
      </c>
      <c r="F4143" s="2">
        <v>43051</v>
      </c>
      <c r="G4143">
        <v>0.02</v>
      </c>
      <c r="H4143">
        <v>10</v>
      </c>
      <c r="K4143">
        <v>4</v>
      </c>
      <c r="O4143">
        <v>0</v>
      </c>
      <c r="T4143">
        <v>0.02</v>
      </c>
      <c r="U4143">
        <v>0.01</v>
      </c>
      <c r="Y4143">
        <v>2.5</v>
      </c>
      <c r="Z4143">
        <v>10</v>
      </c>
      <c r="AA4143">
        <v>0.02</v>
      </c>
      <c r="AB4143">
        <v>0.02</v>
      </c>
      <c r="AH4143">
        <v>4</v>
      </c>
      <c r="AI4143">
        <v>0</v>
      </c>
      <c r="AK4143">
        <v>0</v>
      </c>
      <c r="AL4143">
        <v>4</v>
      </c>
      <c r="AO4143">
        <v>0</v>
      </c>
      <c r="AV4143" s="1" t="s">
        <v>53</v>
      </c>
      <c r="AW4143">
        <f>Facebook[[#This Row],[Total Post Reactions]]+Facebook[[#This Row],[Total Post Shares]]+Facebook[[#This Row],[Page Likes]]</f>
        <v>0</v>
      </c>
      <c r="AX4143" s="1">
        <f>IFERROR((Facebook[[#This Row],[Engagement]]/Facebook[[#This Row],[Reach]])*100,0)</f>
        <v>0</v>
      </c>
      <c r="AY4143" s="1" t="str">
        <f>TEXT(Facebook[[#This Row],[ReportDate]],"mmmm")</f>
        <v>November</v>
      </c>
    </row>
    <row r="4144" spans="1:51" x14ac:dyDescent="0.55000000000000004">
      <c r="A4144" s="1" t="s">
        <v>151</v>
      </c>
      <c r="B4144" s="1" t="s">
        <v>70</v>
      </c>
      <c r="C4144" s="1" t="s">
        <v>59</v>
      </c>
      <c r="D4144" s="1" t="s">
        <v>51</v>
      </c>
      <c r="E4144" s="1" t="s">
        <v>52</v>
      </c>
      <c r="F4144" s="2">
        <v>43051</v>
      </c>
      <c r="G4144">
        <v>0.08</v>
      </c>
      <c r="H4144">
        <v>77</v>
      </c>
      <c r="K4144">
        <v>21</v>
      </c>
      <c r="O4144">
        <v>0</v>
      </c>
      <c r="T4144">
        <v>0.08</v>
      </c>
      <c r="U4144">
        <v>0</v>
      </c>
      <c r="Y4144">
        <v>3.6666669999999999</v>
      </c>
      <c r="Z4144">
        <v>77</v>
      </c>
      <c r="AA4144">
        <v>0.08</v>
      </c>
      <c r="AB4144">
        <v>0.08</v>
      </c>
      <c r="AH4144">
        <v>21</v>
      </c>
      <c r="AI4144">
        <v>0</v>
      </c>
      <c r="AK4144">
        <v>0</v>
      </c>
      <c r="AL4144">
        <v>21</v>
      </c>
      <c r="AO4144">
        <v>0</v>
      </c>
      <c r="AV4144" s="1" t="s">
        <v>53</v>
      </c>
      <c r="AW4144">
        <f>Facebook[[#This Row],[Total Post Reactions]]+Facebook[[#This Row],[Total Post Shares]]+Facebook[[#This Row],[Page Likes]]</f>
        <v>0</v>
      </c>
      <c r="AX4144" s="1">
        <f>IFERROR((Facebook[[#This Row],[Engagement]]/Facebook[[#This Row],[Reach]])*100,0)</f>
        <v>0</v>
      </c>
      <c r="AY4144" s="1" t="str">
        <f>TEXT(Facebook[[#This Row],[ReportDate]],"mmmm")</f>
        <v>November</v>
      </c>
    </row>
    <row r="4145" spans="1:51" x14ac:dyDescent="0.55000000000000004">
      <c r="A4145" s="1" t="s">
        <v>64</v>
      </c>
      <c r="B4145" s="1" t="s">
        <v>70</v>
      </c>
      <c r="C4145" s="1" t="s">
        <v>59</v>
      </c>
      <c r="D4145" s="1" t="s">
        <v>51</v>
      </c>
      <c r="E4145" s="1" t="s">
        <v>52</v>
      </c>
      <c r="F4145" s="2">
        <v>43051</v>
      </c>
      <c r="G4145">
        <v>0.05</v>
      </c>
      <c r="H4145">
        <v>46</v>
      </c>
      <c r="K4145">
        <v>20</v>
      </c>
      <c r="O4145">
        <v>0</v>
      </c>
      <c r="T4145">
        <v>0.05</v>
      </c>
      <c r="U4145">
        <v>0</v>
      </c>
      <c r="Y4145">
        <v>2.2999999999999998</v>
      </c>
      <c r="Z4145">
        <v>46</v>
      </c>
      <c r="AA4145">
        <v>0.05</v>
      </c>
      <c r="AB4145">
        <v>0.05</v>
      </c>
      <c r="AH4145">
        <v>20</v>
      </c>
      <c r="AI4145">
        <v>0</v>
      </c>
      <c r="AK4145">
        <v>0</v>
      </c>
      <c r="AL4145">
        <v>20</v>
      </c>
      <c r="AO4145">
        <v>0</v>
      </c>
      <c r="AV4145" s="1" t="s">
        <v>53</v>
      </c>
      <c r="AW4145">
        <f>Facebook[[#This Row],[Total Post Reactions]]+Facebook[[#This Row],[Total Post Shares]]+Facebook[[#This Row],[Page Likes]]</f>
        <v>0</v>
      </c>
      <c r="AX4145" s="1">
        <f>IFERROR((Facebook[[#This Row],[Engagement]]/Facebook[[#This Row],[Reach]])*100,0)</f>
        <v>0</v>
      </c>
      <c r="AY4145" s="1" t="str">
        <f>TEXT(Facebook[[#This Row],[ReportDate]],"mmmm")</f>
        <v>November</v>
      </c>
    </row>
    <row r="4146" spans="1:51" x14ac:dyDescent="0.55000000000000004">
      <c r="A4146" s="1" t="s">
        <v>60</v>
      </c>
      <c r="B4146" s="1" t="s">
        <v>70</v>
      </c>
      <c r="C4146" s="1" t="s">
        <v>59</v>
      </c>
      <c r="D4146" s="1" t="s">
        <v>51</v>
      </c>
      <c r="E4146" s="1" t="s">
        <v>52</v>
      </c>
      <c r="F4146" s="2">
        <v>43051</v>
      </c>
      <c r="G4146">
        <v>0.04</v>
      </c>
      <c r="H4146">
        <v>77</v>
      </c>
      <c r="K4146">
        <v>39</v>
      </c>
      <c r="O4146">
        <v>0</v>
      </c>
      <c r="T4146">
        <v>0.04</v>
      </c>
      <c r="U4146">
        <v>0</v>
      </c>
      <c r="Y4146">
        <v>1.974359</v>
      </c>
      <c r="Z4146">
        <v>77</v>
      </c>
      <c r="AA4146">
        <v>0.04</v>
      </c>
      <c r="AB4146">
        <v>0.04</v>
      </c>
      <c r="AH4146">
        <v>39</v>
      </c>
      <c r="AI4146">
        <v>0</v>
      </c>
      <c r="AK4146">
        <v>0</v>
      </c>
      <c r="AL4146">
        <v>39</v>
      </c>
      <c r="AO4146">
        <v>0</v>
      </c>
      <c r="AV4146" s="1" t="s">
        <v>53</v>
      </c>
      <c r="AW4146">
        <f>Facebook[[#This Row],[Total Post Reactions]]+Facebook[[#This Row],[Total Post Shares]]+Facebook[[#This Row],[Page Likes]]</f>
        <v>0</v>
      </c>
      <c r="AX4146" s="1">
        <f>IFERROR((Facebook[[#This Row],[Engagement]]/Facebook[[#This Row],[Reach]])*100,0)</f>
        <v>0</v>
      </c>
      <c r="AY4146" s="1" t="str">
        <f>TEXT(Facebook[[#This Row],[ReportDate]],"mmmm")</f>
        <v>November</v>
      </c>
    </row>
    <row r="4147" spans="1:51" x14ac:dyDescent="0.55000000000000004">
      <c r="A4147" s="1" t="s">
        <v>82</v>
      </c>
      <c r="B4147" s="1" t="s">
        <v>76</v>
      </c>
      <c r="C4147" s="1" t="s">
        <v>59</v>
      </c>
      <c r="D4147" s="1" t="s">
        <v>51</v>
      </c>
      <c r="E4147" s="1" t="s">
        <v>52</v>
      </c>
      <c r="F4147" s="2">
        <v>43051</v>
      </c>
      <c r="G4147">
        <v>0.03</v>
      </c>
      <c r="H4147">
        <v>27</v>
      </c>
      <c r="K4147">
        <v>18</v>
      </c>
      <c r="O4147">
        <v>0</v>
      </c>
      <c r="T4147">
        <v>0.03</v>
      </c>
      <c r="U4147">
        <v>0</v>
      </c>
      <c r="Y4147">
        <v>1.5</v>
      </c>
      <c r="Z4147">
        <v>27</v>
      </c>
      <c r="AA4147">
        <v>0.03</v>
      </c>
      <c r="AB4147">
        <v>0.03</v>
      </c>
      <c r="AH4147">
        <v>18</v>
      </c>
      <c r="AI4147">
        <v>0</v>
      </c>
      <c r="AK4147">
        <v>0</v>
      </c>
      <c r="AL4147">
        <v>18</v>
      </c>
      <c r="AO4147">
        <v>0</v>
      </c>
      <c r="AV4147" s="1" t="s">
        <v>53</v>
      </c>
      <c r="AW4147">
        <f>Facebook[[#This Row],[Total Post Reactions]]+Facebook[[#This Row],[Total Post Shares]]+Facebook[[#This Row],[Page Likes]]</f>
        <v>0</v>
      </c>
      <c r="AX4147" s="1">
        <f>IFERROR((Facebook[[#This Row],[Engagement]]/Facebook[[#This Row],[Reach]])*100,0)</f>
        <v>0</v>
      </c>
      <c r="AY4147" s="1" t="str">
        <f>TEXT(Facebook[[#This Row],[ReportDate]],"mmmm")</f>
        <v>November</v>
      </c>
    </row>
    <row r="4148" spans="1:51" x14ac:dyDescent="0.55000000000000004">
      <c r="A4148" s="1" t="s">
        <v>143</v>
      </c>
      <c r="B4148" s="1" t="s">
        <v>76</v>
      </c>
      <c r="C4148" s="1" t="s">
        <v>59</v>
      </c>
      <c r="D4148" s="1" t="s">
        <v>51</v>
      </c>
      <c r="E4148" s="1" t="s">
        <v>52</v>
      </c>
      <c r="F4148" s="2">
        <v>43051</v>
      </c>
      <c r="G4148">
        <v>0</v>
      </c>
      <c r="H4148">
        <v>1</v>
      </c>
      <c r="K4148">
        <v>1</v>
      </c>
      <c r="O4148">
        <v>0</v>
      </c>
      <c r="T4148">
        <v>0</v>
      </c>
      <c r="U4148">
        <v>0</v>
      </c>
      <c r="Y4148">
        <v>1</v>
      </c>
      <c r="Z4148">
        <v>1</v>
      </c>
      <c r="AA4148">
        <v>0</v>
      </c>
      <c r="AB4148">
        <v>0</v>
      </c>
      <c r="AH4148">
        <v>1</v>
      </c>
      <c r="AI4148">
        <v>0</v>
      </c>
      <c r="AK4148">
        <v>0</v>
      </c>
      <c r="AL4148">
        <v>1</v>
      </c>
      <c r="AO4148">
        <v>0</v>
      </c>
      <c r="AV4148" s="1" t="s">
        <v>53</v>
      </c>
      <c r="AW4148">
        <f>Facebook[[#This Row],[Total Post Reactions]]+Facebook[[#This Row],[Total Post Shares]]+Facebook[[#This Row],[Page Likes]]</f>
        <v>0</v>
      </c>
      <c r="AX4148" s="1">
        <f>IFERROR((Facebook[[#This Row],[Engagement]]/Facebook[[#This Row],[Reach]])*100,0)</f>
        <v>0</v>
      </c>
      <c r="AY4148" s="1" t="str">
        <f>TEXT(Facebook[[#This Row],[ReportDate]],"mmmm")</f>
        <v>November</v>
      </c>
    </row>
    <row r="4149" spans="1:51" x14ac:dyDescent="0.55000000000000004">
      <c r="A4149" s="1" t="s">
        <v>69</v>
      </c>
      <c r="B4149" s="1" t="s">
        <v>76</v>
      </c>
      <c r="C4149" s="1" t="s">
        <v>59</v>
      </c>
      <c r="D4149" s="1" t="s">
        <v>51</v>
      </c>
      <c r="E4149" s="1" t="s">
        <v>52</v>
      </c>
      <c r="F4149" s="2">
        <v>43051</v>
      </c>
      <c r="G4149">
        <v>0</v>
      </c>
      <c r="H4149">
        <v>7</v>
      </c>
      <c r="K4149">
        <v>4</v>
      </c>
      <c r="O4149">
        <v>0</v>
      </c>
      <c r="T4149">
        <v>0</v>
      </c>
      <c r="U4149">
        <v>0</v>
      </c>
      <c r="Y4149">
        <v>1.75</v>
      </c>
      <c r="Z4149">
        <v>7</v>
      </c>
      <c r="AA4149">
        <v>0</v>
      </c>
      <c r="AB4149">
        <v>0</v>
      </c>
      <c r="AH4149">
        <v>4</v>
      </c>
      <c r="AI4149">
        <v>0</v>
      </c>
      <c r="AK4149">
        <v>0</v>
      </c>
      <c r="AL4149">
        <v>4</v>
      </c>
      <c r="AO4149">
        <v>0</v>
      </c>
      <c r="AV4149" s="1" t="s">
        <v>53</v>
      </c>
      <c r="AW4149">
        <f>Facebook[[#This Row],[Total Post Reactions]]+Facebook[[#This Row],[Total Post Shares]]+Facebook[[#This Row],[Page Likes]]</f>
        <v>0</v>
      </c>
      <c r="AX4149" s="1">
        <f>IFERROR((Facebook[[#This Row],[Engagement]]/Facebook[[#This Row],[Reach]])*100,0)</f>
        <v>0</v>
      </c>
      <c r="AY4149" s="1" t="str">
        <f>TEXT(Facebook[[#This Row],[ReportDate]],"mmmm")</f>
        <v>November</v>
      </c>
    </row>
    <row r="4150" spans="1:51" x14ac:dyDescent="0.55000000000000004">
      <c r="A4150" s="1" t="s">
        <v>152</v>
      </c>
      <c r="B4150" s="1" t="s">
        <v>76</v>
      </c>
      <c r="C4150" s="1" t="s">
        <v>59</v>
      </c>
      <c r="D4150" s="1" t="s">
        <v>51</v>
      </c>
      <c r="E4150" s="1" t="s">
        <v>52</v>
      </c>
      <c r="F4150" s="2">
        <v>43051</v>
      </c>
      <c r="G4150">
        <v>0</v>
      </c>
      <c r="H4150">
        <v>15</v>
      </c>
      <c r="K4150">
        <v>9</v>
      </c>
      <c r="O4150">
        <v>0</v>
      </c>
      <c r="T4150">
        <v>0</v>
      </c>
      <c r="U4150">
        <v>0</v>
      </c>
      <c r="Y4150">
        <v>1.6666669999999999</v>
      </c>
      <c r="Z4150">
        <v>15</v>
      </c>
      <c r="AA4150">
        <v>0</v>
      </c>
      <c r="AB4150">
        <v>0</v>
      </c>
      <c r="AH4150">
        <v>9</v>
      </c>
      <c r="AI4150">
        <v>0</v>
      </c>
      <c r="AK4150">
        <v>0</v>
      </c>
      <c r="AL4150">
        <v>9</v>
      </c>
      <c r="AO4150">
        <v>0</v>
      </c>
      <c r="AV4150" s="1" t="s">
        <v>53</v>
      </c>
      <c r="AW4150">
        <f>Facebook[[#This Row],[Total Post Reactions]]+Facebook[[#This Row],[Total Post Shares]]+Facebook[[#This Row],[Page Likes]]</f>
        <v>0</v>
      </c>
      <c r="AX4150" s="1">
        <f>IFERROR((Facebook[[#This Row],[Engagement]]/Facebook[[#This Row],[Reach]])*100,0)</f>
        <v>0</v>
      </c>
      <c r="AY4150" s="1" t="str">
        <f>TEXT(Facebook[[#This Row],[ReportDate]],"mmmm")</f>
        <v>November</v>
      </c>
    </row>
    <row r="4151" spans="1:51" x14ac:dyDescent="0.55000000000000004">
      <c r="A4151" s="1" t="s">
        <v>144</v>
      </c>
      <c r="B4151" s="1" t="s">
        <v>76</v>
      </c>
      <c r="C4151" s="1" t="s">
        <v>59</v>
      </c>
      <c r="D4151" s="1" t="s">
        <v>51</v>
      </c>
      <c r="E4151" s="1" t="s">
        <v>52</v>
      </c>
      <c r="F4151" s="2">
        <v>43051</v>
      </c>
      <c r="G4151">
        <v>0.01</v>
      </c>
      <c r="H4151">
        <v>10</v>
      </c>
      <c r="K4151">
        <v>5</v>
      </c>
      <c r="O4151">
        <v>0</v>
      </c>
      <c r="T4151">
        <v>0.01</v>
      </c>
      <c r="U4151">
        <v>0</v>
      </c>
      <c r="Y4151">
        <v>2</v>
      </c>
      <c r="Z4151">
        <v>10</v>
      </c>
      <c r="AA4151">
        <v>0.01</v>
      </c>
      <c r="AB4151">
        <v>0.01</v>
      </c>
      <c r="AH4151">
        <v>5</v>
      </c>
      <c r="AI4151">
        <v>0</v>
      </c>
      <c r="AK4151">
        <v>0</v>
      </c>
      <c r="AL4151">
        <v>5</v>
      </c>
      <c r="AO4151">
        <v>0</v>
      </c>
      <c r="AV4151" s="1" t="s">
        <v>53</v>
      </c>
      <c r="AW4151">
        <f>Facebook[[#This Row],[Total Post Reactions]]+Facebook[[#This Row],[Total Post Shares]]+Facebook[[#This Row],[Page Likes]]</f>
        <v>0</v>
      </c>
      <c r="AX4151" s="1">
        <f>IFERROR((Facebook[[#This Row],[Engagement]]/Facebook[[#This Row],[Reach]])*100,0)</f>
        <v>0</v>
      </c>
      <c r="AY4151" s="1" t="str">
        <f>TEXT(Facebook[[#This Row],[ReportDate]],"mmmm")</f>
        <v>November</v>
      </c>
    </row>
    <row r="4152" spans="1:51" x14ac:dyDescent="0.55000000000000004">
      <c r="A4152" s="1" t="s">
        <v>71</v>
      </c>
      <c r="B4152" s="1" t="s">
        <v>76</v>
      </c>
      <c r="C4152" s="1" t="s">
        <v>59</v>
      </c>
      <c r="D4152" s="1" t="s">
        <v>51</v>
      </c>
      <c r="E4152" s="1" t="s">
        <v>52</v>
      </c>
      <c r="F4152" s="2">
        <v>43051</v>
      </c>
      <c r="G4152">
        <v>0.01</v>
      </c>
      <c r="H4152">
        <v>3</v>
      </c>
      <c r="K4152">
        <v>2</v>
      </c>
      <c r="O4152">
        <v>0</v>
      </c>
      <c r="T4152">
        <v>0.01</v>
      </c>
      <c r="U4152">
        <v>0.01</v>
      </c>
      <c r="Y4152">
        <v>1.5</v>
      </c>
      <c r="Z4152">
        <v>3</v>
      </c>
      <c r="AA4152">
        <v>0.01</v>
      </c>
      <c r="AB4152">
        <v>0.01</v>
      </c>
      <c r="AH4152">
        <v>2</v>
      </c>
      <c r="AI4152">
        <v>0</v>
      </c>
      <c r="AK4152">
        <v>0</v>
      </c>
      <c r="AL4152">
        <v>2</v>
      </c>
      <c r="AO4152">
        <v>0</v>
      </c>
      <c r="AV4152" s="1" t="s">
        <v>53</v>
      </c>
      <c r="AW4152">
        <f>Facebook[[#This Row],[Total Post Reactions]]+Facebook[[#This Row],[Total Post Shares]]+Facebook[[#This Row],[Page Likes]]</f>
        <v>0</v>
      </c>
      <c r="AX4152" s="1">
        <f>IFERROR((Facebook[[#This Row],[Engagement]]/Facebook[[#This Row],[Reach]])*100,0)</f>
        <v>0</v>
      </c>
      <c r="AY4152" s="1" t="str">
        <f>TEXT(Facebook[[#This Row],[ReportDate]],"mmmm")</f>
        <v>November</v>
      </c>
    </row>
    <row r="4153" spans="1:51" x14ac:dyDescent="0.55000000000000004">
      <c r="A4153" s="1" t="s">
        <v>145</v>
      </c>
      <c r="B4153" s="1" t="s">
        <v>76</v>
      </c>
      <c r="C4153" s="1" t="s">
        <v>59</v>
      </c>
      <c r="D4153" s="1" t="s">
        <v>51</v>
      </c>
      <c r="E4153" s="1" t="s">
        <v>52</v>
      </c>
      <c r="F4153" s="2">
        <v>43051</v>
      </c>
      <c r="G4153">
        <v>0.06</v>
      </c>
      <c r="H4153">
        <v>46</v>
      </c>
      <c r="K4153">
        <v>24</v>
      </c>
      <c r="O4153">
        <v>0</v>
      </c>
      <c r="T4153">
        <v>0.06</v>
      </c>
      <c r="U4153">
        <v>0</v>
      </c>
      <c r="Y4153">
        <v>1.9166669999999999</v>
      </c>
      <c r="Z4153">
        <v>46</v>
      </c>
      <c r="AA4153">
        <v>0.06</v>
      </c>
      <c r="AB4153">
        <v>0.06</v>
      </c>
      <c r="AH4153">
        <v>24</v>
      </c>
      <c r="AI4153">
        <v>0</v>
      </c>
      <c r="AK4153">
        <v>0</v>
      </c>
      <c r="AL4153">
        <v>24</v>
      </c>
      <c r="AO4153">
        <v>0</v>
      </c>
      <c r="AV4153" s="1" t="s">
        <v>53</v>
      </c>
      <c r="AW4153">
        <f>Facebook[[#This Row],[Total Post Reactions]]+Facebook[[#This Row],[Total Post Shares]]+Facebook[[#This Row],[Page Likes]]</f>
        <v>0</v>
      </c>
      <c r="AX4153" s="1">
        <f>IFERROR((Facebook[[#This Row],[Engagement]]/Facebook[[#This Row],[Reach]])*100,0)</f>
        <v>0</v>
      </c>
      <c r="AY4153" s="1" t="str">
        <f>TEXT(Facebook[[#This Row],[ReportDate]],"mmmm")</f>
        <v>November</v>
      </c>
    </row>
    <row r="4154" spans="1:51" x14ac:dyDescent="0.55000000000000004">
      <c r="A4154" s="1" t="s">
        <v>146</v>
      </c>
      <c r="B4154" s="1" t="s">
        <v>76</v>
      </c>
      <c r="C4154" s="1" t="s">
        <v>59</v>
      </c>
      <c r="D4154" s="1" t="s">
        <v>51</v>
      </c>
      <c r="E4154" s="1" t="s">
        <v>52</v>
      </c>
      <c r="F4154" s="2">
        <v>43051</v>
      </c>
      <c r="G4154">
        <v>0</v>
      </c>
      <c r="H4154">
        <v>11</v>
      </c>
      <c r="K4154">
        <v>8</v>
      </c>
      <c r="O4154">
        <v>0</v>
      </c>
      <c r="T4154">
        <v>0</v>
      </c>
      <c r="U4154">
        <v>0</v>
      </c>
      <c r="Y4154">
        <v>1.375</v>
      </c>
      <c r="Z4154">
        <v>11</v>
      </c>
      <c r="AA4154">
        <v>0</v>
      </c>
      <c r="AB4154">
        <v>0</v>
      </c>
      <c r="AH4154">
        <v>8</v>
      </c>
      <c r="AI4154">
        <v>0</v>
      </c>
      <c r="AK4154">
        <v>0</v>
      </c>
      <c r="AL4154">
        <v>8</v>
      </c>
      <c r="AO4154">
        <v>0</v>
      </c>
      <c r="AV4154" s="1" t="s">
        <v>53</v>
      </c>
      <c r="AW4154">
        <f>Facebook[[#This Row],[Total Post Reactions]]+Facebook[[#This Row],[Total Post Shares]]+Facebook[[#This Row],[Page Likes]]</f>
        <v>0</v>
      </c>
      <c r="AX4154" s="1">
        <f>IFERROR((Facebook[[#This Row],[Engagement]]/Facebook[[#This Row],[Reach]])*100,0)</f>
        <v>0</v>
      </c>
      <c r="AY4154" s="1" t="str">
        <f>TEXT(Facebook[[#This Row],[ReportDate]],"mmmm")</f>
        <v>November</v>
      </c>
    </row>
    <row r="4155" spans="1:51" x14ac:dyDescent="0.55000000000000004">
      <c r="A4155" s="1" t="s">
        <v>147</v>
      </c>
      <c r="B4155" s="1" t="s">
        <v>76</v>
      </c>
      <c r="C4155" s="1" t="s">
        <v>59</v>
      </c>
      <c r="D4155" s="1" t="s">
        <v>51</v>
      </c>
      <c r="E4155" s="1" t="s">
        <v>52</v>
      </c>
      <c r="F4155" s="2">
        <v>43051</v>
      </c>
      <c r="G4155">
        <v>0.01</v>
      </c>
      <c r="H4155">
        <v>8</v>
      </c>
      <c r="K4155">
        <v>5</v>
      </c>
      <c r="O4155">
        <v>0</v>
      </c>
      <c r="T4155">
        <v>0.01</v>
      </c>
      <c r="U4155">
        <v>0</v>
      </c>
      <c r="Y4155">
        <v>1.6</v>
      </c>
      <c r="Z4155">
        <v>8</v>
      </c>
      <c r="AA4155">
        <v>0.01</v>
      </c>
      <c r="AB4155">
        <v>0.01</v>
      </c>
      <c r="AH4155">
        <v>5</v>
      </c>
      <c r="AI4155">
        <v>0</v>
      </c>
      <c r="AK4155">
        <v>0</v>
      </c>
      <c r="AL4155">
        <v>5</v>
      </c>
      <c r="AO4155">
        <v>0</v>
      </c>
      <c r="AV4155" s="1" t="s">
        <v>53</v>
      </c>
      <c r="AW4155">
        <f>Facebook[[#This Row],[Total Post Reactions]]+Facebook[[#This Row],[Total Post Shares]]+Facebook[[#This Row],[Page Likes]]</f>
        <v>0</v>
      </c>
      <c r="AX4155" s="1">
        <f>IFERROR((Facebook[[#This Row],[Engagement]]/Facebook[[#This Row],[Reach]])*100,0)</f>
        <v>0</v>
      </c>
      <c r="AY4155" s="1" t="str">
        <f>TEXT(Facebook[[#This Row],[ReportDate]],"mmmm")</f>
        <v>November</v>
      </c>
    </row>
    <row r="4156" spans="1:51" x14ac:dyDescent="0.55000000000000004">
      <c r="A4156" s="1" t="s">
        <v>54</v>
      </c>
      <c r="B4156" s="1" t="s">
        <v>76</v>
      </c>
      <c r="C4156" s="1" t="s">
        <v>59</v>
      </c>
      <c r="D4156" s="1" t="s">
        <v>51</v>
      </c>
      <c r="E4156" s="1" t="s">
        <v>52</v>
      </c>
      <c r="F4156" s="2">
        <v>43051</v>
      </c>
      <c r="G4156">
        <v>0.01</v>
      </c>
      <c r="H4156">
        <v>8</v>
      </c>
      <c r="K4156">
        <v>7</v>
      </c>
      <c r="O4156">
        <v>0</v>
      </c>
      <c r="T4156">
        <v>0.01</v>
      </c>
      <c r="U4156">
        <v>0</v>
      </c>
      <c r="Y4156">
        <v>1.142857</v>
      </c>
      <c r="Z4156">
        <v>8</v>
      </c>
      <c r="AA4156">
        <v>0.01</v>
      </c>
      <c r="AB4156">
        <v>0.01</v>
      </c>
      <c r="AH4156">
        <v>7</v>
      </c>
      <c r="AI4156">
        <v>0</v>
      </c>
      <c r="AK4156">
        <v>0</v>
      </c>
      <c r="AL4156">
        <v>7</v>
      </c>
      <c r="AO4156">
        <v>0</v>
      </c>
      <c r="AV4156" s="1" t="s">
        <v>53</v>
      </c>
      <c r="AW4156">
        <f>Facebook[[#This Row],[Total Post Reactions]]+Facebook[[#This Row],[Total Post Shares]]+Facebook[[#This Row],[Page Likes]]</f>
        <v>0</v>
      </c>
      <c r="AX4156" s="1">
        <f>IFERROR((Facebook[[#This Row],[Engagement]]/Facebook[[#This Row],[Reach]])*100,0)</f>
        <v>0</v>
      </c>
      <c r="AY4156" s="1" t="str">
        <f>TEXT(Facebook[[#This Row],[ReportDate]],"mmmm")</f>
        <v>November</v>
      </c>
    </row>
    <row r="4157" spans="1:51" x14ac:dyDescent="0.55000000000000004">
      <c r="A4157" s="1" t="s">
        <v>48</v>
      </c>
      <c r="B4157" s="1" t="s">
        <v>76</v>
      </c>
      <c r="C4157" s="1" t="s">
        <v>59</v>
      </c>
      <c r="D4157" s="1" t="s">
        <v>51</v>
      </c>
      <c r="E4157" s="1" t="s">
        <v>52</v>
      </c>
      <c r="F4157" s="2">
        <v>43051</v>
      </c>
      <c r="G4157">
        <v>0.04</v>
      </c>
      <c r="H4157">
        <v>75</v>
      </c>
      <c r="K4157">
        <v>32</v>
      </c>
      <c r="O4157">
        <v>0</v>
      </c>
      <c r="T4157">
        <v>0.04</v>
      </c>
      <c r="U4157">
        <v>0</v>
      </c>
      <c r="Y4157">
        <v>2.34375</v>
      </c>
      <c r="Z4157">
        <v>75</v>
      </c>
      <c r="AA4157">
        <v>0.04</v>
      </c>
      <c r="AB4157">
        <v>0.04</v>
      </c>
      <c r="AH4157">
        <v>32</v>
      </c>
      <c r="AI4157">
        <v>0</v>
      </c>
      <c r="AK4157">
        <v>0</v>
      </c>
      <c r="AL4157">
        <v>32</v>
      </c>
      <c r="AO4157">
        <v>0</v>
      </c>
      <c r="AV4157" s="1" t="s">
        <v>53</v>
      </c>
      <c r="AW4157">
        <f>Facebook[[#This Row],[Total Post Reactions]]+Facebook[[#This Row],[Total Post Shares]]+Facebook[[#This Row],[Page Likes]]</f>
        <v>0</v>
      </c>
      <c r="AX4157" s="1">
        <f>IFERROR((Facebook[[#This Row],[Engagement]]/Facebook[[#This Row],[Reach]])*100,0)</f>
        <v>0</v>
      </c>
      <c r="AY4157" s="1" t="str">
        <f>TEXT(Facebook[[#This Row],[ReportDate]],"mmmm")</f>
        <v>November</v>
      </c>
    </row>
    <row r="4158" spans="1:51" x14ac:dyDescent="0.55000000000000004">
      <c r="A4158" s="1" t="s">
        <v>151</v>
      </c>
      <c r="B4158" s="1" t="s">
        <v>76</v>
      </c>
      <c r="C4158" s="1" t="s">
        <v>59</v>
      </c>
      <c r="D4158" s="1" t="s">
        <v>51</v>
      </c>
      <c r="E4158" s="1" t="s">
        <v>52</v>
      </c>
      <c r="F4158" s="2">
        <v>43051</v>
      </c>
      <c r="G4158">
        <v>0.04</v>
      </c>
      <c r="H4158">
        <v>16</v>
      </c>
      <c r="K4158">
        <v>9</v>
      </c>
      <c r="O4158">
        <v>0</v>
      </c>
      <c r="T4158">
        <v>0.04</v>
      </c>
      <c r="U4158">
        <v>0</v>
      </c>
      <c r="Y4158">
        <v>1.7777780000000001</v>
      </c>
      <c r="Z4158">
        <v>16</v>
      </c>
      <c r="AA4158">
        <v>0.04</v>
      </c>
      <c r="AB4158">
        <v>0.04</v>
      </c>
      <c r="AH4158">
        <v>9</v>
      </c>
      <c r="AI4158">
        <v>0</v>
      </c>
      <c r="AK4158">
        <v>0</v>
      </c>
      <c r="AL4158">
        <v>9</v>
      </c>
      <c r="AO4158">
        <v>0</v>
      </c>
      <c r="AV4158" s="1" t="s">
        <v>53</v>
      </c>
      <c r="AW4158">
        <f>Facebook[[#This Row],[Total Post Reactions]]+Facebook[[#This Row],[Total Post Shares]]+Facebook[[#This Row],[Page Likes]]</f>
        <v>0</v>
      </c>
      <c r="AX4158" s="1">
        <f>IFERROR((Facebook[[#This Row],[Engagement]]/Facebook[[#This Row],[Reach]])*100,0)</f>
        <v>0</v>
      </c>
      <c r="AY4158" s="1" t="str">
        <f>TEXT(Facebook[[#This Row],[ReportDate]],"mmmm")</f>
        <v>November</v>
      </c>
    </row>
    <row r="4159" spans="1:51" x14ac:dyDescent="0.55000000000000004">
      <c r="A4159" s="1" t="s">
        <v>64</v>
      </c>
      <c r="B4159" s="1" t="s">
        <v>76</v>
      </c>
      <c r="C4159" s="1" t="s">
        <v>59</v>
      </c>
      <c r="D4159" s="1" t="s">
        <v>51</v>
      </c>
      <c r="E4159" s="1" t="s">
        <v>52</v>
      </c>
      <c r="F4159" s="2">
        <v>43051</v>
      </c>
      <c r="G4159">
        <v>0.03</v>
      </c>
      <c r="H4159">
        <v>14</v>
      </c>
      <c r="K4159">
        <v>8</v>
      </c>
      <c r="O4159">
        <v>0</v>
      </c>
      <c r="T4159">
        <v>0.03</v>
      </c>
      <c r="U4159">
        <v>0</v>
      </c>
      <c r="Y4159">
        <v>1.75</v>
      </c>
      <c r="Z4159">
        <v>14</v>
      </c>
      <c r="AA4159">
        <v>0.03</v>
      </c>
      <c r="AB4159">
        <v>0.03</v>
      </c>
      <c r="AH4159">
        <v>8</v>
      </c>
      <c r="AI4159">
        <v>0</v>
      </c>
      <c r="AK4159">
        <v>0</v>
      </c>
      <c r="AL4159">
        <v>8</v>
      </c>
      <c r="AO4159">
        <v>0</v>
      </c>
      <c r="AV4159" s="1" t="s">
        <v>53</v>
      </c>
      <c r="AW4159">
        <f>Facebook[[#This Row],[Total Post Reactions]]+Facebook[[#This Row],[Total Post Shares]]+Facebook[[#This Row],[Page Likes]]</f>
        <v>0</v>
      </c>
      <c r="AX4159" s="1">
        <f>IFERROR((Facebook[[#This Row],[Engagement]]/Facebook[[#This Row],[Reach]])*100,0)</f>
        <v>0</v>
      </c>
      <c r="AY4159" s="1" t="str">
        <f>TEXT(Facebook[[#This Row],[ReportDate]],"mmmm")</f>
        <v>November</v>
      </c>
    </row>
    <row r="4160" spans="1:51" x14ac:dyDescent="0.55000000000000004">
      <c r="A4160" s="1" t="s">
        <v>60</v>
      </c>
      <c r="B4160" s="1" t="s">
        <v>76</v>
      </c>
      <c r="C4160" s="1" t="s">
        <v>59</v>
      </c>
      <c r="D4160" s="1" t="s">
        <v>51</v>
      </c>
      <c r="E4160" s="1" t="s">
        <v>52</v>
      </c>
      <c r="F4160" s="2">
        <v>43051</v>
      </c>
      <c r="G4160">
        <v>0.01</v>
      </c>
      <c r="H4160">
        <v>4</v>
      </c>
      <c r="K4160">
        <v>1</v>
      </c>
      <c r="O4160">
        <v>0</v>
      </c>
      <c r="T4160">
        <v>0.01</v>
      </c>
      <c r="U4160">
        <v>0.01</v>
      </c>
      <c r="Y4160">
        <v>4</v>
      </c>
      <c r="Z4160">
        <v>4</v>
      </c>
      <c r="AA4160">
        <v>0.01</v>
      </c>
      <c r="AB4160">
        <v>0.01</v>
      </c>
      <c r="AH4160">
        <v>1</v>
      </c>
      <c r="AI4160">
        <v>0</v>
      </c>
      <c r="AK4160">
        <v>0</v>
      </c>
      <c r="AL4160">
        <v>1</v>
      </c>
      <c r="AO4160">
        <v>0</v>
      </c>
      <c r="AV4160" s="1" t="s">
        <v>53</v>
      </c>
      <c r="AW4160">
        <f>Facebook[[#This Row],[Total Post Reactions]]+Facebook[[#This Row],[Total Post Shares]]+Facebook[[#This Row],[Page Likes]]</f>
        <v>0</v>
      </c>
      <c r="AX4160" s="1">
        <f>IFERROR((Facebook[[#This Row],[Engagement]]/Facebook[[#This Row],[Reach]])*100,0)</f>
        <v>0</v>
      </c>
      <c r="AY4160" s="1" t="str">
        <f>TEXT(Facebook[[#This Row],[ReportDate]],"mmmm")</f>
        <v>November</v>
      </c>
    </row>
    <row r="4161" spans="1:51" x14ac:dyDescent="0.55000000000000004">
      <c r="A4161" s="1" t="s">
        <v>82</v>
      </c>
      <c r="B4161" s="1" t="s">
        <v>68</v>
      </c>
      <c r="C4161" s="1" t="s">
        <v>59</v>
      </c>
      <c r="D4161" s="1" t="s">
        <v>51</v>
      </c>
      <c r="E4161" s="1" t="s">
        <v>52</v>
      </c>
      <c r="F4161" s="2">
        <v>43051</v>
      </c>
      <c r="G4161">
        <v>0.01</v>
      </c>
      <c r="H4161">
        <v>1</v>
      </c>
      <c r="K4161">
        <v>1</v>
      </c>
      <c r="O4161">
        <v>0</v>
      </c>
      <c r="T4161">
        <v>0.01</v>
      </c>
      <c r="U4161">
        <v>0.01</v>
      </c>
      <c r="Y4161">
        <v>1</v>
      </c>
      <c r="Z4161">
        <v>1</v>
      </c>
      <c r="AA4161">
        <v>0.01</v>
      </c>
      <c r="AB4161">
        <v>0.01</v>
      </c>
      <c r="AH4161">
        <v>1</v>
      </c>
      <c r="AI4161">
        <v>0</v>
      </c>
      <c r="AK4161">
        <v>0</v>
      </c>
      <c r="AL4161">
        <v>1</v>
      </c>
      <c r="AO4161">
        <v>0</v>
      </c>
      <c r="AV4161" s="1" t="s">
        <v>53</v>
      </c>
      <c r="AW4161">
        <f>Facebook[[#This Row],[Total Post Reactions]]+Facebook[[#This Row],[Total Post Shares]]+Facebook[[#This Row],[Page Likes]]</f>
        <v>0</v>
      </c>
      <c r="AX4161" s="1">
        <f>IFERROR((Facebook[[#This Row],[Engagement]]/Facebook[[#This Row],[Reach]])*100,0)</f>
        <v>0</v>
      </c>
      <c r="AY4161" s="1" t="str">
        <f>TEXT(Facebook[[#This Row],[ReportDate]],"mmmm")</f>
        <v>November</v>
      </c>
    </row>
    <row r="4162" spans="1:51" x14ac:dyDescent="0.55000000000000004">
      <c r="A4162" s="1" t="s">
        <v>143</v>
      </c>
      <c r="B4162" s="1" t="s">
        <v>68</v>
      </c>
      <c r="C4162" s="1" t="s">
        <v>59</v>
      </c>
      <c r="D4162" s="1" t="s">
        <v>51</v>
      </c>
      <c r="E4162" s="1" t="s">
        <v>52</v>
      </c>
      <c r="F4162" s="2">
        <v>43051</v>
      </c>
      <c r="G4162">
        <v>0.08</v>
      </c>
      <c r="H4162">
        <v>4</v>
      </c>
      <c r="K4162">
        <v>4</v>
      </c>
      <c r="O4162">
        <v>0</v>
      </c>
      <c r="T4162">
        <v>0.08</v>
      </c>
      <c r="U4162">
        <v>0.02</v>
      </c>
      <c r="Y4162">
        <v>1</v>
      </c>
      <c r="Z4162">
        <v>4</v>
      </c>
      <c r="AA4162">
        <v>0.08</v>
      </c>
      <c r="AB4162">
        <v>0.08</v>
      </c>
      <c r="AH4162">
        <v>4</v>
      </c>
      <c r="AI4162">
        <v>0</v>
      </c>
      <c r="AK4162">
        <v>0</v>
      </c>
      <c r="AL4162">
        <v>4</v>
      </c>
      <c r="AO4162">
        <v>0</v>
      </c>
      <c r="AV4162" s="1" t="s">
        <v>53</v>
      </c>
      <c r="AW4162">
        <f>Facebook[[#This Row],[Total Post Reactions]]+Facebook[[#This Row],[Total Post Shares]]+Facebook[[#This Row],[Page Likes]]</f>
        <v>0</v>
      </c>
      <c r="AX4162" s="1">
        <f>IFERROR((Facebook[[#This Row],[Engagement]]/Facebook[[#This Row],[Reach]])*100,0)</f>
        <v>0</v>
      </c>
      <c r="AY4162" s="1" t="str">
        <f>TEXT(Facebook[[#This Row],[ReportDate]],"mmmm")</f>
        <v>November</v>
      </c>
    </row>
    <row r="4163" spans="1:51" x14ac:dyDescent="0.55000000000000004">
      <c r="A4163" s="1" t="s">
        <v>69</v>
      </c>
      <c r="B4163" s="1" t="s">
        <v>68</v>
      </c>
      <c r="C4163" s="1" t="s">
        <v>59</v>
      </c>
      <c r="D4163" s="1" t="s">
        <v>51</v>
      </c>
      <c r="E4163" s="1" t="s">
        <v>52</v>
      </c>
      <c r="F4163" s="2">
        <v>43051</v>
      </c>
      <c r="G4163">
        <v>0</v>
      </c>
      <c r="H4163">
        <v>2</v>
      </c>
      <c r="K4163">
        <v>2</v>
      </c>
      <c r="O4163">
        <v>0</v>
      </c>
      <c r="T4163">
        <v>0</v>
      </c>
      <c r="U4163">
        <v>0</v>
      </c>
      <c r="Y4163">
        <v>1</v>
      </c>
      <c r="Z4163">
        <v>2</v>
      </c>
      <c r="AA4163">
        <v>0</v>
      </c>
      <c r="AB4163">
        <v>0</v>
      </c>
      <c r="AH4163">
        <v>2</v>
      </c>
      <c r="AI4163">
        <v>0</v>
      </c>
      <c r="AK4163">
        <v>0</v>
      </c>
      <c r="AL4163">
        <v>2</v>
      </c>
      <c r="AO4163">
        <v>0</v>
      </c>
      <c r="AV4163" s="1" t="s">
        <v>53</v>
      </c>
      <c r="AW4163">
        <f>Facebook[[#This Row],[Total Post Reactions]]+Facebook[[#This Row],[Total Post Shares]]+Facebook[[#This Row],[Page Likes]]</f>
        <v>0</v>
      </c>
      <c r="AX4163" s="1">
        <f>IFERROR((Facebook[[#This Row],[Engagement]]/Facebook[[#This Row],[Reach]])*100,0)</f>
        <v>0</v>
      </c>
      <c r="AY4163" s="1" t="str">
        <f>TEXT(Facebook[[#This Row],[ReportDate]],"mmmm")</f>
        <v>November</v>
      </c>
    </row>
    <row r="4164" spans="1:51" x14ac:dyDescent="0.55000000000000004">
      <c r="A4164" s="1" t="s">
        <v>152</v>
      </c>
      <c r="B4164" s="1" t="s">
        <v>68</v>
      </c>
      <c r="C4164" s="1" t="s">
        <v>59</v>
      </c>
      <c r="D4164" s="1" t="s">
        <v>51</v>
      </c>
      <c r="E4164" s="1" t="s">
        <v>52</v>
      </c>
      <c r="F4164" s="2">
        <v>43051</v>
      </c>
      <c r="G4164">
        <v>0.02</v>
      </c>
      <c r="H4164">
        <v>2</v>
      </c>
      <c r="K4164">
        <v>2</v>
      </c>
      <c r="O4164">
        <v>0</v>
      </c>
      <c r="T4164">
        <v>0.02</v>
      </c>
      <c r="U4164">
        <v>0.01</v>
      </c>
      <c r="Y4164">
        <v>1</v>
      </c>
      <c r="Z4164">
        <v>2</v>
      </c>
      <c r="AA4164">
        <v>0.02</v>
      </c>
      <c r="AB4164">
        <v>0.02</v>
      </c>
      <c r="AH4164">
        <v>2</v>
      </c>
      <c r="AI4164">
        <v>0</v>
      </c>
      <c r="AK4164">
        <v>0</v>
      </c>
      <c r="AL4164">
        <v>2</v>
      </c>
      <c r="AO4164">
        <v>0</v>
      </c>
      <c r="AV4164" s="1" t="s">
        <v>53</v>
      </c>
      <c r="AW4164">
        <f>Facebook[[#This Row],[Total Post Reactions]]+Facebook[[#This Row],[Total Post Shares]]+Facebook[[#This Row],[Page Likes]]</f>
        <v>0</v>
      </c>
      <c r="AX4164" s="1">
        <f>IFERROR((Facebook[[#This Row],[Engagement]]/Facebook[[#This Row],[Reach]])*100,0)</f>
        <v>0</v>
      </c>
      <c r="AY4164" s="1" t="str">
        <f>TEXT(Facebook[[#This Row],[ReportDate]],"mmmm")</f>
        <v>November</v>
      </c>
    </row>
    <row r="4165" spans="1:51" x14ac:dyDescent="0.55000000000000004">
      <c r="A4165" s="1" t="s">
        <v>78</v>
      </c>
      <c r="B4165" s="1" t="s">
        <v>68</v>
      </c>
      <c r="C4165" s="1" t="s">
        <v>59</v>
      </c>
      <c r="D4165" s="1" t="s">
        <v>51</v>
      </c>
      <c r="E4165" s="1" t="s">
        <v>52</v>
      </c>
      <c r="F4165" s="2">
        <v>43051</v>
      </c>
      <c r="G4165">
        <v>0</v>
      </c>
      <c r="H4165">
        <v>1</v>
      </c>
      <c r="K4165">
        <v>1</v>
      </c>
      <c r="O4165">
        <v>0</v>
      </c>
      <c r="T4165">
        <v>0</v>
      </c>
      <c r="U4165">
        <v>0</v>
      </c>
      <c r="Y4165">
        <v>1</v>
      </c>
      <c r="Z4165">
        <v>1</v>
      </c>
      <c r="AA4165">
        <v>0</v>
      </c>
      <c r="AB4165">
        <v>0</v>
      </c>
      <c r="AH4165">
        <v>1</v>
      </c>
      <c r="AI4165">
        <v>0</v>
      </c>
      <c r="AK4165">
        <v>0</v>
      </c>
      <c r="AL4165">
        <v>1</v>
      </c>
      <c r="AO4165">
        <v>0</v>
      </c>
      <c r="AV4165" s="1" t="s">
        <v>53</v>
      </c>
      <c r="AW4165">
        <f>Facebook[[#This Row],[Total Post Reactions]]+Facebook[[#This Row],[Total Post Shares]]+Facebook[[#This Row],[Page Likes]]</f>
        <v>0</v>
      </c>
      <c r="AX4165" s="1">
        <f>IFERROR((Facebook[[#This Row],[Engagement]]/Facebook[[#This Row],[Reach]])*100,0)</f>
        <v>0</v>
      </c>
      <c r="AY4165" s="1" t="str">
        <f>TEXT(Facebook[[#This Row],[ReportDate]],"mmmm")</f>
        <v>November</v>
      </c>
    </row>
    <row r="4166" spans="1:51" x14ac:dyDescent="0.55000000000000004">
      <c r="A4166" s="1" t="s">
        <v>144</v>
      </c>
      <c r="B4166" s="1" t="s">
        <v>68</v>
      </c>
      <c r="C4166" s="1" t="s">
        <v>59</v>
      </c>
      <c r="D4166" s="1" t="s">
        <v>51</v>
      </c>
      <c r="E4166" s="1" t="s">
        <v>52</v>
      </c>
      <c r="F4166" s="2">
        <v>43051</v>
      </c>
      <c r="G4166">
        <v>0.03</v>
      </c>
      <c r="H4166">
        <v>7</v>
      </c>
      <c r="K4166">
        <v>7</v>
      </c>
      <c r="O4166">
        <v>0</v>
      </c>
      <c r="T4166">
        <v>0.03</v>
      </c>
      <c r="U4166">
        <v>0</v>
      </c>
      <c r="Y4166">
        <v>1</v>
      </c>
      <c r="Z4166">
        <v>7</v>
      </c>
      <c r="AA4166">
        <v>0.03</v>
      </c>
      <c r="AB4166">
        <v>0.03</v>
      </c>
      <c r="AH4166">
        <v>7</v>
      </c>
      <c r="AI4166">
        <v>0</v>
      </c>
      <c r="AK4166">
        <v>0</v>
      </c>
      <c r="AL4166">
        <v>7</v>
      </c>
      <c r="AO4166">
        <v>0</v>
      </c>
      <c r="AV4166" s="1" t="s">
        <v>53</v>
      </c>
      <c r="AW4166">
        <f>Facebook[[#This Row],[Total Post Reactions]]+Facebook[[#This Row],[Total Post Shares]]+Facebook[[#This Row],[Page Likes]]</f>
        <v>0</v>
      </c>
      <c r="AX4166" s="1">
        <f>IFERROR((Facebook[[#This Row],[Engagement]]/Facebook[[#This Row],[Reach]])*100,0)</f>
        <v>0</v>
      </c>
      <c r="AY4166" s="1" t="str">
        <f>TEXT(Facebook[[#This Row],[ReportDate]],"mmmm")</f>
        <v>November</v>
      </c>
    </row>
    <row r="4167" spans="1:51" x14ac:dyDescent="0.55000000000000004">
      <c r="A4167" s="1" t="s">
        <v>67</v>
      </c>
      <c r="B4167" s="1" t="s">
        <v>68</v>
      </c>
      <c r="C4167" s="1" t="s">
        <v>59</v>
      </c>
      <c r="D4167" s="1" t="s">
        <v>51</v>
      </c>
      <c r="E4167" s="1" t="s">
        <v>52</v>
      </c>
      <c r="F4167" s="2">
        <v>43051</v>
      </c>
      <c r="G4167">
        <v>0.11</v>
      </c>
      <c r="H4167">
        <v>10</v>
      </c>
      <c r="K4167">
        <v>10</v>
      </c>
      <c r="O4167">
        <v>0</v>
      </c>
      <c r="T4167">
        <v>0.11</v>
      </c>
      <c r="U4167">
        <v>0.01</v>
      </c>
      <c r="Y4167">
        <v>1</v>
      </c>
      <c r="Z4167">
        <v>10</v>
      </c>
      <c r="AA4167">
        <v>0.11</v>
      </c>
      <c r="AB4167">
        <v>0.11</v>
      </c>
      <c r="AH4167">
        <v>10</v>
      </c>
      <c r="AI4167">
        <v>0</v>
      </c>
      <c r="AK4167">
        <v>0</v>
      </c>
      <c r="AL4167">
        <v>10</v>
      </c>
      <c r="AO4167">
        <v>0</v>
      </c>
      <c r="AV4167" s="1" t="s">
        <v>53</v>
      </c>
      <c r="AW4167">
        <f>Facebook[[#This Row],[Total Post Reactions]]+Facebook[[#This Row],[Total Post Shares]]+Facebook[[#This Row],[Page Likes]]</f>
        <v>0</v>
      </c>
      <c r="AX4167" s="1">
        <f>IFERROR((Facebook[[#This Row],[Engagement]]/Facebook[[#This Row],[Reach]])*100,0)</f>
        <v>0</v>
      </c>
      <c r="AY4167" s="1" t="str">
        <f>TEXT(Facebook[[#This Row],[ReportDate]],"mmmm")</f>
        <v>November</v>
      </c>
    </row>
    <row r="4168" spans="1:51" x14ac:dyDescent="0.55000000000000004">
      <c r="A4168" s="1" t="s">
        <v>71</v>
      </c>
      <c r="B4168" s="1" t="s">
        <v>68</v>
      </c>
      <c r="C4168" s="1" t="s">
        <v>59</v>
      </c>
      <c r="D4168" s="1" t="s">
        <v>51</v>
      </c>
      <c r="E4168" s="1" t="s">
        <v>52</v>
      </c>
      <c r="F4168" s="2">
        <v>43051</v>
      </c>
      <c r="G4168">
        <v>0.5</v>
      </c>
      <c r="H4168">
        <v>34</v>
      </c>
      <c r="K4168">
        <v>31</v>
      </c>
      <c r="O4168">
        <v>0</v>
      </c>
      <c r="T4168">
        <v>0.5</v>
      </c>
      <c r="U4168">
        <v>0.02</v>
      </c>
      <c r="Y4168">
        <v>1.0967739999999999</v>
      </c>
      <c r="Z4168">
        <v>34</v>
      </c>
      <c r="AA4168">
        <v>0.5</v>
      </c>
      <c r="AB4168">
        <v>0.5</v>
      </c>
      <c r="AH4168">
        <v>31</v>
      </c>
      <c r="AI4168">
        <v>1</v>
      </c>
      <c r="AK4168">
        <v>-1</v>
      </c>
      <c r="AL4168">
        <v>31</v>
      </c>
      <c r="AO4168">
        <v>0</v>
      </c>
      <c r="AV4168" s="1" t="s">
        <v>53</v>
      </c>
      <c r="AW4168">
        <f>Facebook[[#This Row],[Total Post Reactions]]+Facebook[[#This Row],[Total Post Shares]]+Facebook[[#This Row],[Page Likes]]</f>
        <v>0</v>
      </c>
      <c r="AX4168" s="1">
        <f>IFERROR((Facebook[[#This Row],[Engagement]]/Facebook[[#This Row],[Reach]])*100,0)</f>
        <v>0</v>
      </c>
      <c r="AY4168" s="1" t="str">
        <f>TEXT(Facebook[[#This Row],[ReportDate]],"mmmm")</f>
        <v>November</v>
      </c>
    </row>
    <row r="4169" spans="1:51" x14ac:dyDescent="0.55000000000000004">
      <c r="A4169" s="1" t="s">
        <v>145</v>
      </c>
      <c r="B4169" s="1" t="s">
        <v>68</v>
      </c>
      <c r="C4169" s="1" t="s">
        <v>59</v>
      </c>
      <c r="D4169" s="1" t="s">
        <v>51</v>
      </c>
      <c r="E4169" s="1" t="s">
        <v>52</v>
      </c>
      <c r="F4169" s="2">
        <v>43051</v>
      </c>
      <c r="G4169">
        <v>0.14000000000000001</v>
      </c>
      <c r="H4169">
        <v>11</v>
      </c>
      <c r="K4169">
        <v>11</v>
      </c>
      <c r="O4169">
        <v>0</v>
      </c>
      <c r="T4169">
        <v>0.14000000000000001</v>
      </c>
      <c r="U4169">
        <v>0.01</v>
      </c>
      <c r="Y4169">
        <v>1</v>
      </c>
      <c r="Z4169">
        <v>11</v>
      </c>
      <c r="AA4169">
        <v>0.14000000000000001</v>
      </c>
      <c r="AB4169">
        <v>0.14000000000000001</v>
      </c>
      <c r="AH4169">
        <v>11</v>
      </c>
      <c r="AI4169">
        <v>0</v>
      </c>
      <c r="AK4169">
        <v>0</v>
      </c>
      <c r="AL4169">
        <v>11</v>
      </c>
      <c r="AO4169">
        <v>0</v>
      </c>
      <c r="AV4169" s="1" t="s">
        <v>53</v>
      </c>
      <c r="AW4169">
        <f>Facebook[[#This Row],[Total Post Reactions]]+Facebook[[#This Row],[Total Post Shares]]+Facebook[[#This Row],[Page Likes]]</f>
        <v>0</v>
      </c>
      <c r="AX4169" s="1">
        <f>IFERROR((Facebook[[#This Row],[Engagement]]/Facebook[[#This Row],[Reach]])*100,0)</f>
        <v>0</v>
      </c>
      <c r="AY4169" s="1" t="str">
        <f>TEXT(Facebook[[#This Row],[ReportDate]],"mmmm")</f>
        <v>November</v>
      </c>
    </row>
    <row r="4170" spans="1:51" x14ac:dyDescent="0.55000000000000004">
      <c r="A4170" s="1" t="s">
        <v>146</v>
      </c>
      <c r="B4170" s="1" t="s">
        <v>68</v>
      </c>
      <c r="C4170" s="1" t="s">
        <v>59</v>
      </c>
      <c r="D4170" s="1" t="s">
        <v>51</v>
      </c>
      <c r="E4170" s="1" t="s">
        <v>52</v>
      </c>
      <c r="F4170" s="2">
        <v>43051</v>
      </c>
      <c r="G4170">
        <v>0.05</v>
      </c>
      <c r="H4170">
        <v>2</v>
      </c>
      <c r="K4170">
        <v>2</v>
      </c>
      <c r="O4170">
        <v>0</v>
      </c>
      <c r="T4170">
        <v>0.05</v>
      </c>
      <c r="U4170">
        <v>0.03</v>
      </c>
      <c r="Y4170">
        <v>1</v>
      </c>
      <c r="Z4170">
        <v>2</v>
      </c>
      <c r="AA4170">
        <v>0.05</v>
      </c>
      <c r="AB4170">
        <v>0.05</v>
      </c>
      <c r="AH4170">
        <v>2</v>
      </c>
      <c r="AI4170">
        <v>0</v>
      </c>
      <c r="AK4170">
        <v>0</v>
      </c>
      <c r="AL4170">
        <v>2</v>
      </c>
      <c r="AO4170">
        <v>0</v>
      </c>
      <c r="AV4170" s="1" t="s">
        <v>53</v>
      </c>
      <c r="AW4170">
        <f>Facebook[[#This Row],[Total Post Reactions]]+Facebook[[#This Row],[Total Post Shares]]+Facebook[[#This Row],[Page Likes]]</f>
        <v>0</v>
      </c>
      <c r="AX4170" s="1">
        <f>IFERROR((Facebook[[#This Row],[Engagement]]/Facebook[[#This Row],[Reach]])*100,0)</f>
        <v>0</v>
      </c>
      <c r="AY4170" s="1" t="str">
        <f>TEXT(Facebook[[#This Row],[ReportDate]],"mmmm")</f>
        <v>November</v>
      </c>
    </row>
    <row r="4171" spans="1:51" x14ac:dyDescent="0.55000000000000004">
      <c r="A4171" s="1" t="s">
        <v>54</v>
      </c>
      <c r="B4171" s="1" t="s">
        <v>68</v>
      </c>
      <c r="C4171" s="1" t="s">
        <v>59</v>
      </c>
      <c r="D4171" s="1" t="s">
        <v>51</v>
      </c>
      <c r="E4171" s="1" t="s">
        <v>52</v>
      </c>
      <c r="F4171" s="2">
        <v>43051</v>
      </c>
      <c r="G4171">
        <v>7.0000000000000007E-2</v>
      </c>
      <c r="H4171">
        <v>6</v>
      </c>
      <c r="K4171">
        <v>6</v>
      </c>
      <c r="O4171">
        <v>0</v>
      </c>
      <c r="T4171">
        <v>7.0000000000000007E-2</v>
      </c>
      <c r="U4171">
        <v>0.01</v>
      </c>
      <c r="Y4171">
        <v>1</v>
      </c>
      <c r="Z4171">
        <v>6</v>
      </c>
      <c r="AA4171">
        <v>7.0000000000000007E-2</v>
      </c>
      <c r="AB4171">
        <v>7.0000000000000007E-2</v>
      </c>
      <c r="AH4171">
        <v>6</v>
      </c>
      <c r="AI4171">
        <v>0</v>
      </c>
      <c r="AK4171">
        <v>0</v>
      </c>
      <c r="AL4171">
        <v>6</v>
      </c>
      <c r="AO4171">
        <v>0</v>
      </c>
      <c r="AV4171" s="1" t="s">
        <v>53</v>
      </c>
      <c r="AW4171">
        <f>Facebook[[#This Row],[Total Post Reactions]]+Facebook[[#This Row],[Total Post Shares]]+Facebook[[#This Row],[Page Likes]]</f>
        <v>0</v>
      </c>
      <c r="AX4171" s="1">
        <f>IFERROR((Facebook[[#This Row],[Engagement]]/Facebook[[#This Row],[Reach]])*100,0)</f>
        <v>0</v>
      </c>
      <c r="AY4171" s="1" t="str">
        <f>TEXT(Facebook[[#This Row],[ReportDate]],"mmmm")</f>
        <v>November</v>
      </c>
    </row>
    <row r="4172" spans="1:51" x14ac:dyDescent="0.55000000000000004">
      <c r="A4172" s="1" t="s">
        <v>149</v>
      </c>
      <c r="B4172" s="1" t="s">
        <v>68</v>
      </c>
      <c r="C4172" s="1" t="s">
        <v>59</v>
      </c>
      <c r="D4172" s="1" t="s">
        <v>51</v>
      </c>
      <c r="E4172" s="1" t="s">
        <v>52</v>
      </c>
      <c r="F4172" s="2">
        <v>43051</v>
      </c>
      <c r="G4172">
        <v>0.14000000000000001</v>
      </c>
      <c r="H4172">
        <v>7</v>
      </c>
      <c r="K4172">
        <v>7</v>
      </c>
      <c r="O4172">
        <v>0</v>
      </c>
      <c r="T4172">
        <v>0.14000000000000001</v>
      </c>
      <c r="U4172">
        <v>0.02</v>
      </c>
      <c r="Y4172">
        <v>1</v>
      </c>
      <c r="Z4172">
        <v>7</v>
      </c>
      <c r="AA4172">
        <v>0.14000000000000001</v>
      </c>
      <c r="AB4172">
        <v>0.14000000000000001</v>
      </c>
      <c r="AH4172">
        <v>7</v>
      </c>
      <c r="AI4172">
        <v>0</v>
      </c>
      <c r="AK4172">
        <v>0</v>
      </c>
      <c r="AL4172">
        <v>7</v>
      </c>
      <c r="AO4172">
        <v>0</v>
      </c>
      <c r="AV4172" s="1" t="s">
        <v>53</v>
      </c>
      <c r="AW4172">
        <f>Facebook[[#This Row],[Total Post Reactions]]+Facebook[[#This Row],[Total Post Shares]]+Facebook[[#This Row],[Page Likes]]</f>
        <v>0</v>
      </c>
      <c r="AX4172" s="1">
        <f>IFERROR((Facebook[[#This Row],[Engagement]]/Facebook[[#This Row],[Reach]])*100,0)</f>
        <v>0</v>
      </c>
      <c r="AY4172" s="1" t="str">
        <f>TEXT(Facebook[[#This Row],[ReportDate]],"mmmm")</f>
        <v>November</v>
      </c>
    </row>
    <row r="4173" spans="1:51" x14ac:dyDescent="0.55000000000000004">
      <c r="A4173" s="1" t="s">
        <v>150</v>
      </c>
      <c r="B4173" s="1" t="s">
        <v>68</v>
      </c>
      <c r="C4173" s="1" t="s">
        <v>59</v>
      </c>
      <c r="D4173" s="1" t="s">
        <v>51</v>
      </c>
      <c r="E4173" s="1" t="s">
        <v>52</v>
      </c>
      <c r="F4173" s="2">
        <v>43051</v>
      </c>
      <c r="G4173">
        <v>0.38</v>
      </c>
      <c r="H4173">
        <v>35</v>
      </c>
      <c r="K4173">
        <v>33</v>
      </c>
      <c r="O4173">
        <v>0</v>
      </c>
      <c r="T4173">
        <v>0.38</v>
      </c>
      <c r="U4173">
        <v>0.01</v>
      </c>
      <c r="Y4173">
        <v>1.0606059999999999</v>
      </c>
      <c r="Z4173">
        <v>35</v>
      </c>
      <c r="AA4173">
        <v>0.38</v>
      </c>
      <c r="AB4173">
        <v>0.38</v>
      </c>
      <c r="AH4173">
        <v>33</v>
      </c>
      <c r="AI4173">
        <v>0</v>
      </c>
      <c r="AK4173">
        <v>0</v>
      </c>
      <c r="AL4173">
        <v>33</v>
      </c>
      <c r="AO4173">
        <v>0</v>
      </c>
      <c r="AV4173" s="1" t="s">
        <v>53</v>
      </c>
      <c r="AW4173">
        <f>Facebook[[#This Row],[Total Post Reactions]]+Facebook[[#This Row],[Total Post Shares]]+Facebook[[#This Row],[Page Likes]]</f>
        <v>0</v>
      </c>
      <c r="AX4173" s="1">
        <f>IFERROR((Facebook[[#This Row],[Engagement]]/Facebook[[#This Row],[Reach]])*100,0)</f>
        <v>0</v>
      </c>
      <c r="AY4173" s="1" t="str">
        <f>TEXT(Facebook[[#This Row],[ReportDate]],"mmmm")</f>
        <v>November</v>
      </c>
    </row>
    <row r="4174" spans="1:51" x14ac:dyDescent="0.55000000000000004">
      <c r="A4174" s="1" t="s">
        <v>64</v>
      </c>
      <c r="B4174" s="1" t="s">
        <v>68</v>
      </c>
      <c r="C4174" s="1" t="s">
        <v>59</v>
      </c>
      <c r="D4174" s="1" t="s">
        <v>51</v>
      </c>
      <c r="E4174" s="1" t="s">
        <v>52</v>
      </c>
      <c r="F4174" s="2">
        <v>43051</v>
      </c>
      <c r="G4174">
        <v>0.02</v>
      </c>
      <c r="H4174">
        <v>3</v>
      </c>
      <c r="K4174">
        <v>3</v>
      </c>
      <c r="O4174">
        <v>0</v>
      </c>
      <c r="T4174">
        <v>0.02</v>
      </c>
      <c r="U4174">
        <v>0.01</v>
      </c>
      <c r="Y4174">
        <v>1</v>
      </c>
      <c r="Z4174">
        <v>3</v>
      </c>
      <c r="AA4174">
        <v>0.02</v>
      </c>
      <c r="AB4174">
        <v>0.02</v>
      </c>
      <c r="AH4174">
        <v>3</v>
      </c>
      <c r="AI4174">
        <v>0</v>
      </c>
      <c r="AK4174">
        <v>0</v>
      </c>
      <c r="AL4174">
        <v>3</v>
      </c>
      <c r="AO4174">
        <v>0</v>
      </c>
      <c r="AV4174" s="1" t="s">
        <v>53</v>
      </c>
      <c r="AW4174">
        <f>Facebook[[#This Row],[Total Post Reactions]]+Facebook[[#This Row],[Total Post Shares]]+Facebook[[#This Row],[Page Likes]]</f>
        <v>0</v>
      </c>
      <c r="AX4174" s="1">
        <f>IFERROR((Facebook[[#This Row],[Engagement]]/Facebook[[#This Row],[Reach]])*100,0)</f>
        <v>0</v>
      </c>
      <c r="AY4174" s="1" t="str">
        <f>TEXT(Facebook[[#This Row],[ReportDate]],"mmmm")</f>
        <v>November</v>
      </c>
    </row>
    <row r="4175" spans="1:51" x14ac:dyDescent="0.55000000000000004">
      <c r="A4175" s="1" t="s">
        <v>60</v>
      </c>
      <c r="B4175" s="1" t="s">
        <v>68</v>
      </c>
      <c r="C4175" s="1" t="s">
        <v>59</v>
      </c>
      <c r="D4175" s="1" t="s">
        <v>51</v>
      </c>
      <c r="E4175" s="1" t="s">
        <v>52</v>
      </c>
      <c r="F4175" s="2">
        <v>43051</v>
      </c>
      <c r="G4175">
        <v>0.09</v>
      </c>
      <c r="H4175">
        <v>7</v>
      </c>
      <c r="K4175">
        <v>7</v>
      </c>
      <c r="O4175">
        <v>0</v>
      </c>
      <c r="T4175">
        <v>0.09</v>
      </c>
      <c r="U4175">
        <v>0.01</v>
      </c>
      <c r="Y4175">
        <v>1</v>
      </c>
      <c r="Z4175">
        <v>7</v>
      </c>
      <c r="AA4175">
        <v>0.09</v>
      </c>
      <c r="AB4175">
        <v>0.09</v>
      </c>
      <c r="AH4175">
        <v>7</v>
      </c>
      <c r="AI4175">
        <v>0</v>
      </c>
      <c r="AK4175">
        <v>0</v>
      </c>
      <c r="AL4175">
        <v>7</v>
      </c>
      <c r="AO4175">
        <v>0</v>
      </c>
      <c r="AV4175" s="1" t="s">
        <v>53</v>
      </c>
      <c r="AW4175">
        <f>Facebook[[#This Row],[Total Post Reactions]]+Facebook[[#This Row],[Total Post Shares]]+Facebook[[#This Row],[Page Likes]]</f>
        <v>0</v>
      </c>
      <c r="AX4175" s="1">
        <f>IFERROR((Facebook[[#This Row],[Engagement]]/Facebook[[#This Row],[Reach]])*100,0)</f>
        <v>0</v>
      </c>
      <c r="AY4175" s="1" t="str">
        <f>TEXT(Facebook[[#This Row],[ReportDate]],"mmmm")</f>
        <v>November</v>
      </c>
    </row>
    <row r="4176" spans="1:51" x14ac:dyDescent="0.55000000000000004">
      <c r="A4176" s="1" t="s">
        <v>82</v>
      </c>
      <c r="B4176" s="1" t="s">
        <v>57</v>
      </c>
      <c r="C4176" s="1" t="s">
        <v>59</v>
      </c>
      <c r="D4176" s="1" t="s">
        <v>51</v>
      </c>
      <c r="E4176" s="1" t="s">
        <v>52</v>
      </c>
      <c r="F4176" s="2">
        <v>43051</v>
      </c>
      <c r="G4176">
        <v>2.19</v>
      </c>
      <c r="H4176">
        <v>142</v>
      </c>
      <c r="K4176">
        <v>115</v>
      </c>
      <c r="O4176">
        <v>0</v>
      </c>
      <c r="T4176">
        <v>2.19</v>
      </c>
      <c r="U4176">
        <v>0.02</v>
      </c>
      <c r="Y4176">
        <v>1.234783</v>
      </c>
      <c r="Z4176">
        <v>142</v>
      </c>
      <c r="AA4176">
        <v>2.19</v>
      </c>
      <c r="AB4176">
        <v>2.19</v>
      </c>
      <c r="AH4176">
        <v>115</v>
      </c>
      <c r="AI4176">
        <v>2</v>
      </c>
      <c r="AK4176">
        <v>-2</v>
      </c>
      <c r="AL4176">
        <v>115</v>
      </c>
      <c r="AO4176">
        <v>0</v>
      </c>
      <c r="AV4176" s="1" t="s">
        <v>53</v>
      </c>
      <c r="AW4176">
        <f>Facebook[[#This Row],[Total Post Reactions]]+Facebook[[#This Row],[Total Post Shares]]+Facebook[[#This Row],[Page Likes]]</f>
        <v>0</v>
      </c>
      <c r="AX4176" s="1">
        <f>IFERROR((Facebook[[#This Row],[Engagement]]/Facebook[[#This Row],[Reach]])*100,0)</f>
        <v>0</v>
      </c>
      <c r="AY4176" s="1" t="str">
        <f>TEXT(Facebook[[#This Row],[ReportDate]],"mmmm")</f>
        <v>November</v>
      </c>
    </row>
    <row r="4177" spans="1:51" x14ac:dyDescent="0.55000000000000004">
      <c r="A4177" s="1" t="s">
        <v>144</v>
      </c>
      <c r="B4177" s="1" t="s">
        <v>57</v>
      </c>
      <c r="C4177" s="1" t="s">
        <v>59</v>
      </c>
      <c r="D4177" s="1" t="s">
        <v>51</v>
      </c>
      <c r="E4177" s="1" t="s">
        <v>52</v>
      </c>
      <c r="F4177" s="2">
        <v>43051</v>
      </c>
      <c r="G4177">
        <v>2.54</v>
      </c>
      <c r="H4177">
        <v>163</v>
      </c>
      <c r="K4177">
        <v>143</v>
      </c>
      <c r="O4177">
        <v>0</v>
      </c>
      <c r="T4177">
        <v>2.54</v>
      </c>
      <c r="U4177">
        <v>0.02</v>
      </c>
      <c r="Y4177">
        <v>1.1398600000000001</v>
      </c>
      <c r="Z4177">
        <v>163</v>
      </c>
      <c r="AA4177">
        <v>2.54</v>
      </c>
      <c r="AB4177">
        <v>2.54</v>
      </c>
      <c r="AH4177">
        <v>143</v>
      </c>
      <c r="AI4177">
        <v>3</v>
      </c>
      <c r="AK4177">
        <v>-3</v>
      </c>
      <c r="AL4177">
        <v>143</v>
      </c>
      <c r="AO4177">
        <v>0</v>
      </c>
      <c r="AV4177" s="1" t="s">
        <v>53</v>
      </c>
      <c r="AW4177">
        <f>Facebook[[#This Row],[Total Post Reactions]]+Facebook[[#This Row],[Total Post Shares]]+Facebook[[#This Row],[Page Likes]]</f>
        <v>0</v>
      </c>
      <c r="AX4177" s="1">
        <f>IFERROR((Facebook[[#This Row],[Engagement]]/Facebook[[#This Row],[Reach]])*100,0)</f>
        <v>0</v>
      </c>
      <c r="AY4177" s="1" t="str">
        <f>TEXT(Facebook[[#This Row],[ReportDate]],"mmmm")</f>
        <v>November</v>
      </c>
    </row>
    <row r="4178" spans="1:51" x14ac:dyDescent="0.55000000000000004">
      <c r="A4178" s="1" t="s">
        <v>54</v>
      </c>
      <c r="B4178" s="1" t="s">
        <v>57</v>
      </c>
      <c r="C4178" s="1" t="s">
        <v>59</v>
      </c>
      <c r="D4178" s="1" t="s">
        <v>51</v>
      </c>
      <c r="E4178" s="1" t="s">
        <v>52</v>
      </c>
      <c r="F4178" s="2">
        <v>43051</v>
      </c>
      <c r="G4178">
        <v>4.58</v>
      </c>
      <c r="H4178">
        <v>319</v>
      </c>
      <c r="K4178">
        <v>249</v>
      </c>
      <c r="O4178">
        <v>0</v>
      </c>
      <c r="T4178">
        <v>4.58</v>
      </c>
      <c r="U4178">
        <v>0.02</v>
      </c>
      <c r="Y4178">
        <v>1.2811239999999999</v>
      </c>
      <c r="Z4178">
        <v>319</v>
      </c>
      <c r="AA4178">
        <v>4.58</v>
      </c>
      <c r="AB4178">
        <v>4.58</v>
      </c>
      <c r="AH4178">
        <v>249</v>
      </c>
      <c r="AI4178">
        <v>5</v>
      </c>
      <c r="AK4178">
        <v>-5</v>
      </c>
      <c r="AL4178">
        <v>249</v>
      </c>
      <c r="AO4178">
        <v>0</v>
      </c>
      <c r="AV4178" s="1" t="s">
        <v>53</v>
      </c>
      <c r="AW4178">
        <f>Facebook[[#This Row],[Total Post Reactions]]+Facebook[[#This Row],[Total Post Shares]]+Facebook[[#This Row],[Page Likes]]</f>
        <v>0</v>
      </c>
      <c r="AX4178" s="1">
        <f>IFERROR((Facebook[[#This Row],[Engagement]]/Facebook[[#This Row],[Reach]])*100,0)</f>
        <v>0</v>
      </c>
      <c r="AY4178" s="1" t="str">
        <f>TEXT(Facebook[[#This Row],[ReportDate]],"mmmm")</f>
        <v>November</v>
      </c>
    </row>
    <row r="4179" spans="1:51" x14ac:dyDescent="0.55000000000000004">
      <c r="A4179" s="1" t="s">
        <v>82</v>
      </c>
      <c r="B4179" s="1" t="s">
        <v>55</v>
      </c>
      <c r="C4179" s="1" t="s">
        <v>59</v>
      </c>
      <c r="D4179" s="1" t="s">
        <v>51</v>
      </c>
      <c r="E4179" s="1" t="s">
        <v>52</v>
      </c>
      <c r="F4179" s="2">
        <v>43051</v>
      </c>
      <c r="G4179">
        <v>0.16</v>
      </c>
      <c r="H4179">
        <v>116</v>
      </c>
      <c r="K4179">
        <v>67</v>
      </c>
      <c r="O4179">
        <v>0</v>
      </c>
      <c r="T4179">
        <v>0.16</v>
      </c>
      <c r="U4179">
        <v>0</v>
      </c>
      <c r="Y4179">
        <v>1.7313430000000001</v>
      </c>
      <c r="Z4179">
        <v>116</v>
      </c>
      <c r="AA4179">
        <v>0.16</v>
      </c>
      <c r="AB4179">
        <v>0.16</v>
      </c>
      <c r="AH4179">
        <v>67</v>
      </c>
      <c r="AI4179">
        <v>0</v>
      </c>
      <c r="AK4179">
        <v>0</v>
      </c>
      <c r="AL4179">
        <v>67</v>
      </c>
      <c r="AO4179">
        <v>0</v>
      </c>
      <c r="AV4179" s="1" t="s">
        <v>53</v>
      </c>
      <c r="AW4179">
        <f>Facebook[[#This Row],[Total Post Reactions]]+Facebook[[#This Row],[Total Post Shares]]+Facebook[[#This Row],[Page Likes]]</f>
        <v>0</v>
      </c>
      <c r="AX4179" s="1">
        <f>IFERROR((Facebook[[#This Row],[Engagement]]/Facebook[[#This Row],[Reach]])*100,0)</f>
        <v>0</v>
      </c>
      <c r="AY4179" s="1" t="str">
        <f>TEXT(Facebook[[#This Row],[ReportDate]],"mmmm")</f>
        <v>November</v>
      </c>
    </row>
    <row r="4180" spans="1:51" x14ac:dyDescent="0.55000000000000004">
      <c r="A4180" s="1" t="s">
        <v>69</v>
      </c>
      <c r="B4180" s="1" t="s">
        <v>55</v>
      </c>
      <c r="C4180" s="1" t="s">
        <v>59</v>
      </c>
      <c r="D4180" s="1" t="s">
        <v>51</v>
      </c>
      <c r="E4180" s="1" t="s">
        <v>52</v>
      </c>
      <c r="F4180" s="2">
        <v>43051</v>
      </c>
      <c r="G4180">
        <v>0.2</v>
      </c>
      <c r="H4180">
        <v>112</v>
      </c>
      <c r="K4180">
        <v>52</v>
      </c>
      <c r="O4180">
        <v>0</v>
      </c>
      <c r="T4180">
        <v>0.2</v>
      </c>
      <c r="U4180">
        <v>0</v>
      </c>
      <c r="Y4180">
        <v>2.1538460000000001</v>
      </c>
      <c r="Z4180">
        <v>112</v>
      </c>
      <c r="AA4180">
        <v>0.2</v>
      </c>
      <c r="AB4180">
        <v>0.2</v>
      </c>
      <c r="AH4180">
        <v>52</v>
      </c>
      <c r="AI4180">
        <v>0</v>
      </c>
      <c r="AK4180">
        <v>0</v>
      </c>
      <c r="AL4180">
        <v>52</v>
      </c>
      <c r="AO4180">
        <v>0</v>
      </c>
      <c r="AV4180" s="1" t="s">
        <v>53</v>
      </c>
      <c r="AW4180">
        <f>Facebook[[#This Row],[Total Post Reactions]]+Facebook[[#This Row],[Total Post Shares]]+Facebook[[#This Row],[Page Likes]]</f>
        <v>0</v>
      </c>
      <c r="AX4180" s="1">
        <f>IFERROR((Facebook[[#This Row],[Engagement]]/Facebook[[#This Row],[Reach]])*100,0)</f>
        <v>0</v>
      </c>
      <c r="AY4180" s="1" t="str">
        <f>TEXT(Facebook[[#This Row],[ReportDate]],"mmmm")</f>
        <v>November</v>
      </c>
    </row>
    <row r="4181" spans="1:51" x14ac:dyDescent="0.55000000000000004">
      <c r="A4181" s="1" t="s">
        <v>152</v>
      </c>
      <c r="B4181" s="1" t="s">
        <v>55</v>
      </c>
      <c r="C4181" s="1" t="s">
        <v>59</v>
      </c>
      <c r="D4181" s="1" t="s">
        <v>51</v>
      </c>
      <c r="E4181" s="1" t="s">
        <v>52</v>
      </c>
      <c r="F4181" s="2">
        <v>43051</v>
      </c>
      <c r="G4181">
        <v>0.14000000000000001</v>
      </c>
      <c r="H4181">
        <v>109</v>
      </c>
      <c r="K4181">
        <v>46</v>
      </c>
      <c r="O4181">
        <v>0</v>
      </c>
      <c r="T4181">
        <v>0.14000000000000001</v>
      </c>
      <c r="U4181">
        <v>0</v>
      </c>
      <c r="Y4181">
        <v>2.3695650000000001</v>
      </c>
      <c r="Z4181">
        <v>109</v>
      </c>
      <c r="AA4181">
        <v>0.14000000000000001</v>
      </c>
      <c r="AB4181">
        <v>0.14000000000000001</v>
      </c>
      <c r="AH4181">
        <v>46</v>
      </c>
      <c r="AI4181">
        <v>0</v>
      </c>
      <c r="AK4181">
        <v>0</v>
      </c>
      <c r="AL4181">
        <v>46</v>
      </c>
      <c r="AO4181">
        <v>0</v>
      </c>
      <c r="AV4181" s="1" t="s">
        <v>53</v>
      </c>
      <c r="AW4181">
        <f>Facebook[[#This Row],[Total Post Reactions]]+Facebook[[#This Row],[Total Post Shares]]+Facebook[[#This Row],[Page Likes]]</f>
        <v>0</v>
      </c>
      <c r="AX4181" s="1">
        <f>IFERROR((Facebook[[#This Row],[Engagement]]/Facebook[[#This Row],[Reach]])*100,0)</f>
        <v>0</v>
      </c>
      <c r="AY4181" s="1" t="str">
        <f>TEXT(Facebook[[#This Row],[ReportDate]],"mmmm")</f>
        <v>November</v>
      </c>
    </row>
    <row r="4182" spans="1:51" x14ac:dyDescent="0.55000000000000004">
      <c r="A4182" s="1" t="s">
        <v>78</v>
      </c>
      <c r="B4182" s="1" t="s">
        <v>55</v>
      </c>
      <c r="C4182" s="1" t="s">
        <v>59</v>
      </c>
      <c r="D4182" s="1" t="s">
        <v>51</v>
      </c>
      <c r="E4182" s="1" t="s">
        <v>52</v>
      </c>
      <c r="F4182" s="2">
        <v>43051</v>
      </c>
      <c r="G4182">
        <v>0.52</v>
      </c>
      <c r="H4182">
        <v>325</v>
      </c>
      <c r="K4182">
        <v>145</v>
      </c>
      <c r="O4182">
        <v>0</v>
      </c>
      <c r="T4182">
        <v>0.52</v>
      </c>
      <c r="U4182">
        <v>0</v>
      </c>
      <c r="Y4182">
        <v>2.2413789999999998</v>
      </c>
      <c r="Z4182">
        <v>325</v>
      </c>
      <c r="AA4182">
        <v>0.52</v>
      </c>
      <c r="AB4182">
        <v>0.52</v>
      </c>
      <c r="AH4182">
        <v>145</v>
      </c>
      <c r="AI4182">
        <v>1</v>
      </c>
      <c r="AK4182">
        <v>-1</v>
      </c>
      <c r="AL4182">
        <v>145</v>
      </c>
      <c r="AO4182">
        <v>0</v>
      </c>
      <c r="AV4182" s="1" t="s">
        <v>53</v>
      </c>
      <c r="AW4182">
        <f>Facebook[[#This Row],[Total Post Reactions]]+Facebook[[#This Row],[Total Post Shares]]+Facebook[[#This Row],[Page Likes]]</f>
        <v>0</v>
      </c>
      <c r="AX4182" s="1">
        <f>IFERROR((Facebook[[#This Row],[Engagement]]/Facebook[[#This Row],[Reach]])*100,0)</f>
        <v>0</v>
      </c>
      <c r="AY4182" s="1" t="str">
        <f>TEXT(Facebook[[#This Row],[ReportDate]],"mmmm")</f>
        <v>November</v>
      </c>
    </row>
    <row r="4183" spans="1:51" x14ac:dyDescent="0.55000000000000004">
      <c r="A4183" s="1" t="s">
        <v>144</v>
      </c>
      <c r="B4183" s="1" t="s">
        <v>55</v>
      </c>
      <c r="C4183" s="1" t="s">
        <v>59</v>
      </c>
      <c r="D4183" s="1" t="s">
        <v>51</v>
      </c>
      <c r="E4183" s="1" t="s">
        <v>52</v>
      </c>
      <c r="F4183" s="2">
        <v>43051</v>
      </c>
      <c r="G4183">
        <v>0.31883600000000001</v>
      </c>
      <c r="H4183">
        <v>214</v>
      </c>
      <c r="K4183">
        <v>113</v>
      </c>
      <c r="O4183">
        <v>0</v>
      </c>
      <c r="T4183">
        <v>0.31883600000000001</v>
      </c>
      <c r="U4183">
        <v>0</v>
      </c>
      <c r="Y4183">
        <v>1.893805</v>
      </c>
      <c r="Z4183">
        <v>214</v>
      </c>
      <c r="AA4183">
        <v>0.31883600000000001</v>
      </c>
      <c r="AB4183">
        <v>0.31883600000000001</v>
      </c>
      <c r="AH4183">
        <v>113</v>
      </c>
      <c r="AI4183">
        <v>0</v>
      </c>
      <c r="AK4183">
        <v>0</v>
      </c>
      <c r="AL4183">
        <v>113</v>
      </c>
      <c r="AO4183">
        <v>0</v>
      </c>
      <c r="AV4183" s="1" t="s">
        <v>53</v>
      </c>
      <c r="AW4183">
        <f>Facebook[[#This Row],[Total Post Reactions]]+Facebook[[#This Row],[Total Post Shares]]+Facebook[[#This Row],[Page Likes]]</f>
        <v>0</v>
      </c>
      <c r="AX4183" s="1">
        <f>IFERROR((Facebook[[#This Row],[Engagement]]/Facebook[[#This Row],[Reach]])*100,0)</f>
        <v>0</v>
      </c>
      <c r="AY4183" s="1" t="str">
        <f>TEXT(Facebook[[#This Row],[ReportDate]],"mmmm")</f>
        <v>November</v>
      </c>
    </row>
    <row r="4184" spans="1:51" x14ac:dyDescent="0.55000000000000004">
      <c r="A4184" s="1" t="s">
        <v>145</v>
      </c>
      <c r="B4184" s="1" t="s">
        <v>55</v>
      </c>
      <c r="C4184" s="1" t="s">
        <v>59</v>
      </c>
      <c r="D4184" s="1" t="s">
        <v>51</v>
      </c>
      <c r="E4184" s="1" t="s">
        <v>52</v>
      </c>
      <c r="F4184" s="2">
        <v>43051</v>
      </c>
      <c r="G4184">
        <v>0.23</v>
      </c>
      <c r="H4184">
        <v>151</v>
      </c>
      <c r="K4184">
        <v>73</v>
      </c>
      <c r="O4184">
        <v>0</v>
      </c>
      <c r="T4184">
        <v>0.23</v>
      </c>
      <c r="U4184">
        <v>0</v>
      </c>
      <c r="Y4184">
        <v>2.0684930000000001</v>
      </c>
      <c r="Z4184">
        <v>151</v>
      </c>
      <c r="AA4184">
        <v>0.23</v>
      </c>
      <c r="AB4184">
        <v>0.23</v>
      </c>
      <c r="AH4184">
        <v>73</v>
      </c>
      <c r="AI4184">
        <v>0</v>
      </c>
      <c r="AK4184">
        <v>0</v>
      </c>
      <c r="AL4184">
        <v>73</v>
      </c>
      <c r="AO4184">
        <v>0</v>
      </c>
      <c r="AV4184" s="1" t="s">
        <v>53</v>
      </c>
      <c r="AW4184">
        <f>Facebook[[#This Row],[Total Post Reactions]]+Facebook[[#This Row],[Total Post Shares]]+Facebook[[#This Row],[Page Likes]]</f>
        <v>0</v>
      </c>
      <c r="AX4184" s="1">
        <f>IFERROR((Facebook[[#This Row],[Engagement]]/Facebook[[#This Row],[Reach]])*100,0)</f>
        <v>0</v>
      </c>
      <c r="AY4184" s="1" t="str">
        <f>TEXT(Facebook[[#This Row],[ReportDate]],"mmmm")</f>
        <v>November</v>
      </c>
    </row>
    <row r="4185" spans="1:51" x14ac:dyDescent="0.55000000000000004">
      <c r="A4185" s="1" t="s">
        <v>146</v>
      </c>
      <c r="B4185" s="1" t="s">
        <v>55</v>
      </c>
      <c r="C4185" s="1" t="s">
        <v>59</v>
      </c>
      <c r="D4185" s="1" t="s">
        <v>51</v>
      </c>
      <c r="E4185" s="1" t="s">
        <v>52</v>
      </c>
      <c r="F4185" s="2">
        <v>43051</v>
      </c>
      <c r="G4185">
        <v>1.1200000000000001</v>
      </c>
      <c r="H4185">
        <v>651</v>
      </c>
      <c r="K4185">
        <v>208</v>
      </c>
      <c r="O4185">
        <v>0</v>
      </c>
      <c r="T4185">
        <v>1.1200000000000001</v>
      </c>
      <c r="U4185">
        <v>0.01</v>
      </c>
      <c r="Y4185">
        <v>3.1298080000000001</v>
      </c>
      <c r="Z4185">
        <v>651</v>
      </c>
      <c r="AA4185">
        <v>1.1200000000000001</v>
      </c>
      <c r="AB4185">
        <v>1.1200000000000001</v>
      </c>
      <c r="AH4185">
        <v>208</v>
      </c>
      <c r="AI4185">
        <v>1</v>
      </c>
      <c r="AK4185">
        <v>-1</v>
      </c>
      <c r="AL4185">
        <v>208</v>
      </c>
      <c r="AO4185">
        <v>0</v>
      </c>
      <c r="AV4185" s="1" t="s">
        <v>53</v>
      </c>
      <c r="AW4185">
        <f>Facebook[[#This Row],[Total Post Reactions]]+Facebook[[#This Row],[Total Post Shares]]+Facebook[[#This Row],[Page Likes]]</f>
        <v>0</v>
      </c>
      <c r="AX4185" s="1">
        <f>IFERROR((Facebook[[#This Row],[Engagement]]/Facebook[[#This Row],[Reach]])*100,0)</f>
        <v>0</v>
      </c>
      <c r="AY4185" s="1" t="str">
        <f>TEXT(Facebook[[#This Row],[ReportDate]],"mmmm")</f>
        <v>November</v>
      </c>
    </row>
    <row r="4186" spans="1:51" x14ac:dyDescent="0.55000000000000004">
      <c r="A4186" s="1" t="s">
        <v>147</v>
      </c>
      <c r="B4186" s="1" t="s">
        <v>55</v>
      </c>
      <c r="C4186" s="1" t="s">
        <v>59</v>
      </c>
      <c r="D4186" s="1" t="s">
        <v>51</v>
      </c>
      <c r="E4186" s="1" t="s">
        <v>52</v>
      </c>
      <c r="F4186" s="2">
        <v>43051</v>
      </c>
      <c r="G4186">
        <v>0.08</v>
      </c>
      <c r="H4186">
        <v>94</v>
      </c>
      <c r="K4186">
        <v>45</v>
      </c>
      <c r="O4186">
        <v>0</v>
      </c>
      <c r="T4186">
        <v>0.08</v>
      </c>
      <c r="U4186">
        <v>0</v>
      </c>
      <c r="Y4186">
        <v>2.088889</v>
      </c>
      <c r="Z4186">
        <v>94</v>
      </c>
      <c r="AA4186">
        <v>0.08</v>
      </c>
      <c r="AB4186">
        <v>0.08</v>
      </c>
      <c r="AH4186">
        <v>45</v>
      </c>
      <c r="AI4186">
        <v>0</v>
      </c>
      <c r="AK4186">
        <v>0</v>
      </c>
      <c r="AL4186">
        <v>45</v>
      </c>
      <c r="AO4186">
        <v>0</v>
      </c>
      <c r="AV4186" s="1" t="s">
        <v>53</v>
      </c>
      <c r="AW4186">
        <f>Facebook[[#This Row],[Total Post Reactions]]+Facebook[[#This Row],[Total Post Shares]]+Facebook[[#This Row],[Page Likes]]</f>
        <v>0</v>
      </c>
      <c r="AX4186" s="1">
        <f>IFERROR((Facebook[[#This Row],[Engagement]]/Facebook[[#This Row],[Reach]])*100,0)</f>
        <v>0</v>
      </c>
      <c r="AY4186" s="1" t="str">
        <f>TEXT(Facebook[[#This Row],[ReportDate]],"mmmm")</f>
        <v>November</v>
      </c>
    </row>
    <row r="4187" spans="1:51" x14ac:dyDescent="0.55000000000000004">
      <c r="A4187" s="1" t="s">
        <v>54</v>
      </c>
      <c r="B4187" s="1" t="s">
        <v>55</v>
      </c>
      <c r="C4187" s="1" t="s">
        <v>59</v>
      </c>
      <c r="D4187" s="1" t="s">
        <v>51</v>
      </c>
      <c r="E4187" s="1" t="s">
        <v>52</v>
      </c>
      <c r="F4187" s="2">
        <v>43051</v>
      </c>
      <c r="G4187">
        <v>0.22</v>
      </c>
      <c r="H4187">
        <v>109</v>
      </c>
      <c r="K4187">
        <v>52</v>
      </c>
      <c r="O4187">
        <v>0</v>
      </c>
      <c r="T4187">
        <v>0.22</v>
      </c>
      <c r="U4187">
        <v>0</v>
      </c>
      <c r="Y4187">
        <v>2.0961539999999999</v>
      </c>
      <c r="Z4187">
        <v>109</v>
      </c>
      <c r="AA4187">
        <v>0.22</v>
      </c>
      <c r="AB4187">
        <v>0.22</v>
      </c>
      <c r="AH4187">
        <v>52</v>
      </c>
      <c r="AI4187">
        <v>0</v>
      </c>
      <c r="AK4187">
        <v>0</v>
      </c>
      <c r="AL4187">
        <v>52</v>
      </c>
      <c r="AO4187">
        <v>0</v>
      </c>
      <c r="AV4187" s="1" t="s">
        <v>53</v>
      </c>
      <c r="AW4187">
        <f>Facebook[[#This Row],[Total Post Reactions]]+Facebook[[#This Row],[Total Post Shares]]+Facebook[[#This Row],[Page Likes]]</f>
        <v>0</v>
      </c>
      <c r="AX4187" s="1">
        <f>IFERROR((Facebook[[#This Row],[Engagement]]/Facebook[[#This Row],[Reach]])*100,0)</f>
        <v>0</v>
      </c>
      <c r="AY4187" s="1" t="str">
        <f>TEXT(Facebook[[#This Row],[ReportDate]],"mmmm")</f>
        <v>November</v>
      </c>
    </row>
    <row r="4188" spans="1:51" x14ac:dyDescent="0.55000000000000004">
      <c r="A4188" s="1" t="s">
        <v>148</v>
      </c>
      <c r="B4188" s="1" t="s">
        <v>55</v>
      </c>
      <c r="C4188" s="1" t="s">
        <v>59</v>
      </c>
      <c r="D4188" s="1" t="s">
        <v>51</v>
      </c>
      <c r="E4188" s="1" t="s">
        <v>52</v>
      </c>
      <c r="F4188" s="2">
        <v>43051</v>
      </c>
      <c r="G4188">
        <v>0.26</v>
      </c>
      <c r="H4188">
        <v>66</v>
      </c>
      <c r="K4188">
        <v>33</v>
      </c>
      <c r="O4188">
        <v>0</v>
      </c>
      <c r="T4188">
        <v>0.26</v>
      </c>
      <c r="U4188">
        <v>0.01</v>
      </c>
      <c r="Y4188">
        <v>2</v>
      </c>
      <c r="Z4188">
        <v>66</v>
      </c>
      <c r="AA4188">
        <v>0.26</v>
      </c>
      <c r="AB4188">
        <v>0.26</v>
      </c>
      <c r="AH4188">
        <v>33</v>
      </c>
      <c r="AI4188">
        <v>0</v>
      </c>
      <c r="AK4188">
        <v>0</v>
      </c>
      <c r="AL4188">
        <v>33</v>
      </c>
      <c r="AO4188">
        <v>0</v>
      </c>
      <c r="AV4188" s="1" t="s">
        <v>53</v>
      </c>
      <c r="AW4188">
        <f>Facebook[[#This Row],[Total Post Reactions]]+Facebook[[#This Row],[Total Post Shares]]+Facebook[[#This Row],[Page Likes]]</f>
        <v>0</v>
      </c>
      <c r="AX4188" s="1">
        <f>IFERROR((Facebook[[#This Row],[Engagement]]/Facebook[[#This Row],[Reach]])*100,0)</f>
        <v>0</v>
      </c>
      <c r="AY4188" s="1" t="str">
        <f>TEXT(Facebook[[#This Row],[ReportDate]],"mmmm")</f>
        <v>November</v>
      </c>
    </row>
    <row r="4189" spans="1:51" x14ac:dyDescent="0.55000000000000004">
      <c r="A4189" s="1" t="s">
        <v>48</v>
      </c>
      <c r="B4189" s="1" t="s">
        <v>55</v>
      </c>
      <c r="C4189" s="1" t="s">
        <v>59</v>
      </c>
      <c r="D4189" s="1" t="s">
        <v>51</v>
      </c>
      <c r="E4189" s="1" t="s">
        <v>52</v>
      </c>
      <c r="F4189" s="2">
        <v>43051</v>
      </c>
      <c r="G4189">
        <v>0.57999999999999996</v>
      </c>
      <c r="H4189">
        <v>334</v>
      </c>
      <c r="K4189">
        <v>137</v>
      </c>
      <c r="O4189">
        <v>0</v>
      </c>
      <c r="T4189">
        <v>0.57999999999999996</v>
      </c>
      <c r="U4189">
        <v>0</v>
      </c>
      <c r="Y4189">
        <v>2.4379559999999998</v>
      </c>
      <c r="Z4189">
        <v>334</v>
      </c>
      <c r="AA4189">
        <v>0.57999999999999996</v>
      </c>
      <c r="AB4189">
        <v>0.57999999999999996</v>
      </c>
      <c r="AH4189">
        <v>137</v>
      </c>
      <c r="AI4189">
        <v>1</v>
      </c>
      <c r="AK4189">
        <v>-1</v>
      </c>
      <c r="AL4189">
        <v>137</v>
      </c>
      <c r="AO4189">
        <v>0</v>
      </c>
      <c r="AV4189" s="1" t="s">
        <v>53</v>
      </c>
      <c r="AW4189">
        <f>Facebook[[#This Row],[Total Post Reactions]]+Facebook[[#This Row],[Total Post Shares]]+Facebook[[#This Row],[Page Likes]]</f>
        <v>0</v>
      </c>
      <c r="AX4189" s="1">
        <f>IFERROR((Facebook[[#This Row],[Engagement]]/Facebook[[#This Row],[Reach]])*100,0)</f>
        <v>0</v>
      </c>
      <c r="AY4189" s="1" t="str">
        <f>TEXT(Facebook[[#This Row],[ReportDate]],"mmmm")</f>
        <v>November</v>
      </c>
    </row>
    <row r="4190" spans="1:51" x14ac:dyDescent="0.55000000000000004">
      <c r="A4190" s="1" t="s">
        <v>149</v>
      </c>
      <c r="B4190" s="1" t="s">
        <v>55</v>
      </c>
      <c r="C4190" s="1" t="s">
        <v>59</v>
      </c>
      <c r="D4190" s="1" t="s">
        <v>51</v>
      </c>
      <c r="E4190" s="1" t="s">
        <v>52</v>
      </c>
      <c r="F4190" s="2">
        <v>43051</v>
      </c>
      <c r="G4190">
        <v>0.74912000000000001</v>
      </c>
      <c r="H4190">
        <v>405</v>
      </c>
      <c r="K4190">
        <v>135</v>
      </c>
      <c r="O4190">
        <v>0</v>
      </c>
      <c r="T4190">
        <v>0.74912000000000001</v>
      </c>
      <c r="U4190">
        <v>0.01</v>
      </c>
      <c r="Y4190">
        <v>3</v>
      </c>
      <c r="Z4190">
        <v>405</v>
      </c>
      <c r="AA4190">
        <v>0.74912000000000001</v>
      </c>
      <c r="AB4190">
        <v>0.74912000000000001</v>
      </c>
      <c r="AH4190">
        <v>135</v>
      </c>
      <c r="AI4190">
        <v>1</v>
      </c>
      <c r="AK4190">
        <v>-1</v>
      </c>
      <c r="AL4190">
        <v>135</v>
      </c>
      <c r="AO4190">
        <v>0</v>
      </c>
      <c r="AV4190" s="1" t="s">
        <v>53</v>
      </c>
      <c r="AW4190">
        <f>Facebook[[#This Row],[Total Post Reactions]]+Facebook[[#This Row],[Total Post Shares]]+Facebook[[#This Row],[Page Likes]]</f>
        <v>0</v>
      </c>
      <c r="AX4190" s="1">
        <f>IFERROR((Facebook[[#This Row],[Engagement]]/Facebook[[#This Row],[Reach]])*100,0)</f>
        <v>0</v>
      </c>
      <c r="AY4190" s="1" t="str">
        <f>TEXT(Facebook[[#This Row],[ReportDate]],"mmmm")</f>
        <v>November</v>
      </c>
    </row>
    <row r="4191" spans="1:51" x14ac:dyDescent="0.55000000000000004">
      <c r="A4191" s="1" t="s">
        <v>150</v>
      </c>
      <c r="B4191" s="1" t="s">
        <v>55</v>
      </c>
      <c r="C4191" s="1" t="s">
        <v>59</v>
      </c>
      <c r="D4191" s="1" t="s">
        <v>51</v>
      </c>
      <c r="E4191" s="1" t="s">
        <v>52</v>
      </c>
      <c r="F4191" s="2">
        <v>43051</v>
      </c>
      <c r="G4191">
        <v>0.24</v>
      </c>
      <c r="H4191">
        <v>135</v>
      </c>
      <c r="K4191">
        <v>60</v>
      </c>
      <c r="O4191">
        <v>0</v>
      </c>
      <c r="T4191">
        <v>0.24</v>
      </c>
      <c r="U4191">
        <v>0</v>
      </c>
      <c r="Y4191">
        <v>2.25</v>
      </c>
      <c r="Z4191">
        <v>135</v>
      </c>
      <c r="AA4191">
        <v>0.24</v>
      </c>
      <c r="AB4191">
        <v>0.24</v>
      </c>
      <c r="AH4191">
        <v>60</v>
      </c>
      <c r="AI4191">
        <v>0</v>
      </c>
      <c r="AK4191">
        <v>0</v>
      </c>
      <c r="AL4191">
        <v>60</v>
      </c>
      <c r="AO4191">
        <v>0</v>
      </c>
      <c r="AV4191" s="1" t="s">
        <v>53</v>
      </c>
      <c r="AW4191">
        <f>Facebook[[#This Row],[Total Post Reactions]]+Facebook[[#This Row],[Total Post Shares]]+Facebook[[#This Row],[Page Likes]]</f>
        <v>0</v>
      </c>
      <c r="AX4191" s="1">
        <f>IFERROR((Facebook[[#This Row],[Engagement]]/Facebook[[#This Row],[Reach]])*100,0)</f>
        <v>0</v>
      </c>
      <c r="AY4191" s="1" t="str">
        <f>TEXT(Facebook[[#This Row],[ReportDate]],"mmmm")</f>
        <v>November</v>
      </c>
    </row>
    <row r="4192" spans="1:51" x14ac:dyDescent="0.55000000000000004">
      <c r="A4192" s="1" t="s">
        <v>64</v>
      </c>
      <c r="B4192" s="1" t="s">
        <v>55</v>
      </c>
      <c r="C4192" s="1" t="s">
        <v>59</v>
      </c>
      <c r="D4192" s="1" t="s">
        <v>51</v>
      </c>
      <c r="E4192" s="1" t="s">
        <v>52</v>
      </c>
      <c r="F4192" s="2">
        <v>43051</v>
      </c>
      <c r="G4192">
        <v>0.11</v>
      </c>
      <c r="H4192">
        <v>83</v>
      </c>
      <c r="K4192">
        <v>40</v>
      </c>
      <c r="O4192">
        <v>0</v>
      </c>
      <c r="T4192">
        <v>0.11</v>
      </c>
      <c r="U4192">
        <v>0</v>
      </c>
      <c r="Y4192">
        <v>2.0750000000000002</v>
      </c>
      <c r="Z4192">
        <v>83</v>
      </c>
      <c r="AA4192">
        <v>0.11</v>
      </c>
      <c r="AB4192">
        <v>0.11</v>
      </c>
      <c r="AH4192">
        <v>40</v>
      </c>
      <c r="AI4192">
        <v>0</v>
      </c>
      <c r="AK4192">
        <v>0</v>
      </c>
      <c r="AL4192">
        <v>40</v>
      </c>
      <c r="AO4192">
        <v>0</v>
      </c>
      <c r="AV4192" s="1" t="s">
        <v>53</v>
      </c>
      <c r="AW4192">
        <f>Facebook[[#This Row],[Total Post Reactions]]+Facebook[[#This Row],[Total Post Shares]]+Facebook[[#This Row],[Page Likes]]</f>
        <v>0</v>
      </c>
      <c r="AX4192" s="1">
        <f>IFERROR((Facebook[[#This Row],[Engagement]]/Facebook[[#This Row],[Reach]])*100,0)</f>
        <v>0</v>
      </c>
      <c r="AY4192" s="1" t="str">
        <f>TEXT(Facebook[[#This Row],[ReportDate]],"mmmm")</f>
        <v>November</v>
      </c>
    </row>
    <row r="4193" spans="1:51" x14ac:dyDescent="0.55000000000000004">
      <c r="A4193" s="1" t="s">
        <v>82</v>
      </c>
      <c r="B4193" s="1" t="s">
        <v>62</v>
      </c>
      <c r="C4193" s="1" t="s">
        <v>59</v>
      </c>
      <c r="D4193" s="1" t="s">
        <v>51</v>
      </c>
      <c r="E4193" s="1" t="s">
        <v>52</v>
      </c>
      <c r="F4193" s="2">
        <v>43051</v>
      </c>
      <c r="G4193">
        <v>0.66</v>
      </c>
      <c r="H4193">
        <v>76</v>
      </c>
      <c r="K4193">
        <v>59</v>
      </c>
      <c r="O4193">
        <v>0</v>
      </c>
      <c r="T4193">
        <v>0.66</v>
      </c>
      <c r="U4193">
        <v>0.01</v>
      </c>
      <c r="Y4193">
        <v>1.2881359999999999</v>
      </c>
      <c r="Z4193">
        <v>76</v>
      </c>
      <c r="AA4193">
        <v>0.66</v>
      </c>
      <c r="AB4193">
        <v>0.66</v>
      </c>
      <c r="AH4193">
        <v>59</v>
      </c>
      <c r="AI4193">
        <v>1</v>
      </c>
      <c r="AK4193">
        <v>-1</v>
      </c>
      <c r="AL4193">
        <v>59</v>
      </c>
      <c r="AO4193">
        <v>0</v>
      </c>
      <c r="AV4193" s="1" t="s">
        <v>53</v>
      </c>
      <c r="AW4193">
        <f>Facebook[[#This Row],[Total Post Reactions]]+Facebook[[#This Row],[Total Post Shares]]+Facebook[[#This Row],[Page Likes]]</f>
        <v>0</v>
      </c>
      <c r="AX4193" s="1">
        <f>IFERROR((Facebook[[#This Row],[Engagement]]/Facebook[[#This Row],[Reach]])*100,0)</f>
        <v>0</v>
      </c>
      <c r="AY4193" s="1" t="str">
        <f>TEXT(Facebook[[#This Row],[ReportDate]],"mmmm")</f>
        <v>November</v>
      </c>
    </row>
    <row r="4194" spans="1:51" x14ac:dyDescent="0.55000000000000004">
      <c r="A4194" s="1" t="s">
        <v>152</v>
      </c>
      <c r="B4194" s="1" t="s">
        <v>62</v>
      </c>
      <c r="C4194" s="1" t="s">
        <v>59</v>
      </c>
      <c r="D4194" s="1" t="s">
        <v>51</v>
      </c>
      <c r="E4194" s="1" t="s">
        <v>52</v>
      </c>
      <c r="F4194" s="2">
        <v>43051</v>
      </c>
      <c r="G4194">
        <v>0.52</v>
      </c>
      <c r="H4194">
        <v>53</v>
      </c>
      <c r="K4194">
        <v>47</v>
      </c>
      <c r="O4194">
        <v>0</v>
      </c>
      <c r="T4194">
        <v>0.52</v>
      </c>
      <c r="U4194">
        <v>0.01</v>
      </c>
      <c r="Y4194">
        <v>1.1276600000000001</v>
      </c>
      <c r="Z4194">
        <v>53</v>
      </c>
      <c r="AA4194">
        <v>0.52</v>
      </c>
      <c r="AB4194">
        <v>0.52</v>
      </c>
      <c r="AH4194">
        <v>47</v>
      </c>
      <c r="AI4194">
        <v>1</v>
      </c>
      <c r="AK4194">
        <v>-1</v>
      </c>
      <c r="AL4194">
        <v>47</v>
      </c>
      <c r="AO4194">
        <v>0</v>
      </c>
      <c r="AV4194" s="1" t="s">
        <v>53</v>
      </c>
      <c r="AW4194">
        <f>Facebook[[#This Row],[Total Post Reactions]]+Facebook[[#This Row],[Total Post Shares]]+Facebook[[#This Row],[Page Likes]]</f>
        <v>0</v>
      </c>
      <c r="AX4194" s="1">
        <f>IFERROR((Facebook[[#This Row],[Engagement]]/Facebook[[#This Row],[Reach]])*100,0)</f>
        <v>0</v>
      </c>
      <c r="AY4194" s="1" t="str">
        <f>TEXT(Facebook[[#This Row],[ReportDate]],"mmmm")</f>
        <v>November</v>
      </c>
    </row>
    <row r="4195" spans="1:51" x14ac:dyDescent="0.55000000000000004">
      <c r="A4195" s="1" t="s">
        <v>78</v>
      </c>
      <c r="B4195" s="1" t="s">
        <v>62</v>
      </c>
      <c r="C4195" s="1" t="s">
        <v>59</v>
      </c>
      <c r="D4195" s="1" t="s">
        <v>51</v>
      </c>
      <c r="E4195" s="1" t="s">
        <v>52</v>
      </c>
      <c r="F4195" s="2">
        <v>43051</v>
      </c>
      <c r="G4195">
        <v>1.67</v>
      </c>
      <c r="H4195">
        <v>157</v>
      </c>
      <c r="K4195">
        <v>148</v>
      </c>
      <c r="O4195">
        <v>0</v>
      </c>
      <c r="T4195">
        <v>1.67</v>
      </c>
      <c r="U4195">
        <v>0.01</v>
      </c>
      <c r="Y4195">
        <v>1.0608109999999999</v>
      </c>
      <c r="Z4195">
        <v>157</v>
      </c>
      <c r="AA4195">
        <v>1.67</v>
      </c>
      <c r="AB4195">
        <v>1.67</v>
      </c>
      <c r="AH4195">
        <v>148</v>
      </c>
      <c r="AI4195">
        <v>2</v>
      </c>
      <c r="AK4195">
        <v>-2</v>
      </c>
      <c r="AL4195">
        <v>148</v>
      </c>
      <c r="AO4195">
        <v>0</v>
      </c>
      <c r="AV4195" s="1" t="s">
        <v>53</v>
      </c>
      <c r="AW4195">
        <f>Facebook[[#This Row],[Total Post Reactions]]+Facebook[[#This Row],[Total Post Shares]]+Facebook[[#This Row],[Page Likes]]</f>
        <v>0</v>
      </c>
      <c r="AX4195" s="1">
        <f>IFERROR((Facebook[[#This Row],[Engagement]]/Facebook[[#This Row],[Reach]])*100,0)</f>
        <v>0</v>
      </c>
      <c r="AY4195" s="1" t="str">
        <f>TEXT(Facebook[[#This Row],[ReportDate]],"mmmm")</f>
        <v>November</v>
      </c>
    </row>
    <row r="4196" spans="1:51" x14ac:dyDescent="0.55000000000000004">
      <c r="A4196" s="1" t="s">
        <v>144</v>
      </c>
      <c r="B4196" s="1" t="s">
        <v>62</v>
      </c>
      <c r="C4196" s="1" t="s">
        <v>59</v>
      </c>
      <c r="D4196" s="1" t="s">
        <v>51</v>
      </c>
      <c r="E4196" s="1" t="s">
        <v>52</v>
      </c>
      <c r="F4196" s="2">
        <v>43051</v>
      </c>
      <c r="G4196">
        <v>1.07</v>
      </c>
      <c r="H4196">
        <v>122</v>
      </c>
      <c r="K4196">
        <v>107</v>
      </c>
      <c r="O4196">
        <v>0</v>
      </c>
      <c r="T4196">
        <v>1.07</v>
      </c>
      <c r="U4196">
        <v>0.01</v>
      </c>
      <c r="Y4196">
        <v>1.1401870000000001</v>
      </c>
      <c r="Z4196">
        <v>122</v>
      </c>
      <c r="AA4196">
        <v>1.07</v>
      </c>
      <c r="AB4196">
        <v>1.07</v>
      </c>
      <c r="AH4196">
        <v>107</v>
      </c>
      <c r="AI4196">
        <v>1</v>
      </c>
      <c r="AK4196">
        <v>-1</v>
      </c>
      <c r="AL4196">
        <v>107</v>
      </c>
      <c r="AO4196">
        <v>0</v>
      </c>
      <c r="AV4196" s="1" t="s">
        <v>53</v>
      </c>
      <c r="AW4196">
        <f>Facebook[[#This Row],[Total Post Reactions]]+Facebook[[#This Row],[Total Post Shares]]+Facebook[[#This Row],[Page Likes]]</f>
        <v>0</v>
      </c>
      <c r="AX4196" s="1">
        <f>IFERROR((Facebook[[#This Row],[Engagement]]/Facebook[[#This Row],[Reach]])*100,0)</f>
        <v>0</v>
      </c>
      <c r="AY4196" s="1" t="str">
        <f>TEXT(Facebook[[#This Row],[ReportDate]],"mmmm")</f>
        <v>November</v>
      </c>
    </row>
    <row r="4197" spans="1:51" x14ac:dyDescent="0.55000000000000004">
      <c r="A4197" s="1" t="s">
        <v>145</v>
      </c>
      <c r="B4197" s="1" t="s">
        <v>62</v>
      </c>
      <c r="C4197" s="1" t="s">
        <v>59</v>
      </c>
      <c r="D4197" s="1" t="s">
        <v>51</v>
      </c>
      <c r="E4197" s="1" t="s">
        <v>52</v>
      </c>
      <c r="F4197" s="2">
        <v>43051</v>
      </c>
      <c r="G4197">
        <v>0.45</v>
      </c>
      <c r="H4197">
        <v>45</v>
      </c>
      <c r="K4197">
        <v>37</v>
      </c>
      <c r="O4197">
        <v>0</v>
      </c>
      <c r="T4197">
        <v>0.45</v>
      </c>
      <c r="U4197">
        <v>0.01</v>
      </c>
      <c r="Y4197">
        <v>1.216216</v>
      </c>
      <c r="Z4197">
        <v>45</v>
      </c>
      <c r="AA4197">
        <v>0.45</v>
      </c>
      <c r="AB4197">
        <v>0.45</v>
      </c>
      <c r="AH4197">
        <v>37</v>
      </c>
      <c r="AI4197">
        <v>0</v>
      </c>
      <c r="AK4197">
        <v>0</v>
      </c>
      <c r="AL4197">
        <v>37</v>
      </c>
      <c r="AO4197">
        <v>0</v>
      </c>
      <c r="AV4197" s="1" t="s">
        <v>53</v>
      </c>
      <c r="AW4197">
        <f>Facebook[[#This Row],[Total Post Reactions]]+Facebook[[#This Row],[Total Post Shares]]+Facebook[[#This Row],[Page Likes]]</f>
        <v>0</v>
      </c>
      <c r="AX4197" s="1">
        <f>IFERROR((Facebook[[#This Row],[Engagement]]/Facebook[[#This Row],[Reach]])*100,0)</f>
        <v>0</v>
      </c>
      <c r="AY4197" s="1" t="str">
        <f>TEXT(Facebook[[#This Row],[ReportDate]],"mmmm")</f>
        <v>November</v>
      </c>
    </row>
    <row r="4198" spans="1:51" x14ac:dyDescent="0.55000000000000004">
      <c r="A4198" s="1" t="s">
        <v>146</v>
      </c>
      <c r="B4198" s="1" t="s">
        <v>62</v>
      </c>
      <c r="C4198" s="1" t="s">
        <v>59</v>
      </c>
      <c r="D4198" s="1" t="s">
        <v>51</v>
      </c>
      <c r="E4198" s="1" t="s">
        <v>52</v>
      </c>
      <c r="F4198" s="2">
        <v>43051</v>
      </c>
      <c r="G4198">
        <v>0.36</v>
      </c>
      <c r="H4198">
        <v>49</v>
      </c>
      <c r="K4198">
        <v>40</v>
      </c>
      <c r="O4198">
        <v>0</v>
      </c>
      <c r="T4198">
        <v>0.36</v>
      </c>
      <c r="U4198">
        <v>0.01</v>
      </c>
      <c r="Y4198">
        <v>1.2250000000000001</v>
      </c>
      <c r="Z4198">
        <v>49</v>
      </c>
      <c r="AA4198">
        <v>0.36</v>
      </c>
      <c r="AB4198">
        <v>0.36</v>
      </c>
      <c r="AH4198">
        <v>40</v>
      </c>
      <c r="AI4198">
        <v>0</v>
      </c>
      <c r="AK4198">
        <v>0</v>
      </c>
      <c r="AL4198">
        <v>40</v>
      </c>
      <c r="AO4198">
        <v>0</v>
      </c>
      <c r="AV4198" s="1" t="s">
        <v>53</v>
      </c>
      <c r="AW4198">
        <f>Facebook[[#This Row],[Total Post Reactions]]+Facebook[[#This Row],[Total Post Shares]]+Facebook[[#This Row],[Page Likes]]</f>
        <v>0</v>
      </c>
      <c r="AX4198" s="1">
        <f>IFERROR((Facebook[[#This Row],[Engagement]]/Facebook[[#This Row],[Reach]])*100,0)</f>
        <v>0</v>
      </c>
      <c r="AY4198" s="1" t="str">
        <f>TEXT(Facebook[[#This Row],[ReportDate]],"mmmm")</f>
        <v>November</v>
      </c>
    </row>
    <row r="4199" spans="1:51" x14ac:dyDescent="0.55000000000000004">
      <c r="A4199" s="1" t="s">
        <v>149</v>
      </c>
      <c r="B4199" s="1" t="s">
        <v>62</v>
      </c>
      <c r="C4199" s="1" t="s">
        <v>59</v>
      </c>
      <c r="D4199" s="1" t="s">
        <v>51</v>
      </c>
      <c r="E4199" s="1" t="s">
        <v>52</v>
      </c>
      <c r="F4199" s="2">
        <v>43051</v>
      </c>
      <c r="G4199">
        <v>3.06</v>
      </c>
      <c r="H4199">
        <v>289</v>
      </c>
      <c r="K4199">
        <v>281</v>
      </c>
      <c r="O4199">
        <v>0</v>
      </c>
      <c r="T4199">
        <v>3.06</v>
      </c>
      <c r="U4199">
        <v>0.01</v>
      </c>
      <c r="Y4199">
        <v>1.02847</v>
      </c>
      <c r="Z4199">
        <v>289</v>
      </c>
      <c r="AA4199">
        <v>3.06</v>
      </c>
      <c r="AB4199">
        <v>3.06</v>
      </c>
      <c r="AH4199">
        <v>281</v>
      </c>
      <c r="AI4199">
        <v>3</v>
      </c>
      <c r="AK4199">
        <v>-3</v>
      </c>
      <c r="AL4199">
        <v>281</v>
      </c>
      <c r="AO4199">
        <v>0</v>
      </c>
      <c r="AV4199" s="1" t="s">
        <v>53</v>
      </c>
      <c r="AW4199">
        <f>Facebook[[#This Row],[Total Post Reactions]]+Facebook[[#This Row],[Total Post Shares]]+Facebook[[#This Row],[Page Likes]]</f>
        <v>0</v>
      </c>
      <c r="AX4199" s="1">
        <f>IFERROR((Facebook[[#This Row],[Engagement]]/Facebook[[#This Row],[Reach]])*100,0)</f>
        <v>0</v>
      </c>
      <c r="AY4199" s="1" t="str">
        <f>TEXT(Facebook[[#This Row],[ReportDate]],"mmmm")</f>
        <v>November</v>
      </c>
    </row>
    <row r="4200" spans="1:51" x14ac:dyDescent="0.55000000000000004">
      <c r="A4200" s="1" t="s">
        <v>151</v>
      </c>
      <c r="B4200" s="1" t="s">
        <v>62</v>
      </c>
      <c r="C4200" s="1" t="s">
        <v>59</v>
      </c>
      <c r="D4200" s="1" t="s">
        <v>51</v>
      </c>
      <c r="E4200" s="1" t="s">
        <v>52</v>
      </c>
      <c r="F4200" s="2">
        <v>43051</v>
      </c>
      <c r="G4200">
        <v>0.23</v>
      </c>
      <c r="H4200">
        <v>36</v>
      </c>
      <c r="K4200">
        <v>29</v>
      </c>
      <c r="O4200">
        <v>0</v>
      </c>
      <c r="T4200">
        <v>0.23</v>
      </c>
      <c r="U4200">
        <v>0.01</v>
      </c>
      <c r="Y4200">
        <v>1.241379</v>
      </c>
      <c r="Z4200">
        <v>36</v>
      </c>
      <c r="AA4200">
        <v>0.23</v>
      </c>
      <c r="AB4200">
        <v>0.23</v>
      </c>
      <c r="AH4200">
        <v>29</v>
      </c>
      <c r="AI4200">
        <v>0</v>
      </c>
      <c r="AK4200">
        <v>0</v>
      </c>
      <c r="AL4200">
        <v>29</v>
      </c>
      <c r="AO4200">
        <v>0</v>
      </c>
      <c r="AV4200" s="1" t="s">
        <v>53</v>
      </c>
      <c r="AW4200">
        <f>Facebook[[#This Row],[Total Post Reactions]]+Facebook[[#This Row],[Total Post Shares]]+Facebook[[#This Row],[Page Likes]]</f>
        <v>0</v>
      </c>
      <c r="AX4200" s="1">
        <f>IFERROR((Facebook[[#This Row],[Engagement]]/Facebook[[#This Row],[Reach]])*100,0)</f>
        <v>0</v>
      </c>
      <c r="AY4200" s="1" t="str">
        <f>TEXT(Facebook[[#This Row],[ReportDate]],"mmmm")</f>
        <v>November</v>
      </c>
    </row>
    <row r="4201" spans="1:51" x14ac:dyDescent="0.55000000000000004">
      <c r="A4201" s="1" t="s">
        <v>64</v>
      </c>
      <c r="B4201" s="1" t="s">
        <v>62</v>
      </c>
      <c r="C4201" s="1" t="s">
        <v>59</v>
      </c>
      <c r="D4201" s="1" t="s">
        <v>51</v>
      </c>
      <c r="E4201" s="1" t="s">
        <v>52</v>
      </c>
      <c r="F4201" s="2">
        <v>43051</v>
      </c>
      <c r="G4201">
        <v>0.43</v>
      </c>
      <c r="H4201">
        <v>70</v>
      </c>
      <c r="K4201">
        <v>67</v>
      </c>
      <c r="O4201">
        <v>0</v>
      </c>
      <c r="T4201">
        <v>0.43</v>
      </c>
      <c r="U4201">
        <v>0.01</v>
      </c>
      <c r="Y4201">
        <v>1.0447759999999999</v>
      </c>
      <c r="Z4201">
        <v>70</v>
      </c>
      <c r="AA4201">
        <v>0.43</v>
      </c>
      <c r="AB4201">
        <v>0.43</v>
      </c>
      <c r="AH4201">
        <v>67</v>
      </c>
      <c r="AI4201">
        <v>0</v>
      </c>
      <c r="AK4201">
        <v>0</v>
      </c>
      <c r="AL4201">
        <v>67</v>
      </c>
      <c r="AO4201">
        <v>0</v>
      </c>
      <c r="AV4201" s="1" t="s">
        <v>53</v>
      </c>
      <c r="AW4201">
        <f>Facebook[[#This Row],[Total Post Reactions]]+Facebook[[#This Row],[Total Post Shares]]+Facebook[[#This Row],[Page Likes]]</f>
        <v>0</v>
      </c>
      <c r="AX4201" s="1">
        <f>IFERROR((Facebook[[#This Row],[Engagement]]/Facebook[[#This Row],[Reach]])*100,0)</f>
        <v>0</v>
      </c>
      <c r="AY4201" s="1" t="str">
        <f>TEXT(Facebook[[#This Row],[ReportDate]],"mmmm")</f>
        <v>November</v>
      </c>
    </row>
    <row r="4202" spans="1:51" x14ac:dyDescent="0.55000000000000004">
      <c r="A4202" s="1" t="s">
        <v>148</v>
      </c>
      <c r="B4202" s="1" t="s">
        <v>61</v>
      </c>
      <c r="C4202" s="1" t="s">
        <v>59</v>
      </c>
      <c r="D4202" s="1" t="s">
        <v>51</v>
      </c>
      <c r="E4202" s="1" t="s">
        <v>52</v>
      </c>
      <c r="F4202" s="2">
        <v>43051</v>
      </c>
      <c r="G4202">
        <v>0.69</v>
      </c>
      <c r="H4202">
        <v>98</v>
      </c>
      <c r="K4202">
        <v>80</v>
      </c>
      <c r="O4202">
        <v>0</v>
      </c>
      <c r="T4202">
        <v>0.69</v>
      </c>
      <c r="U4202">
        <v>0.01</v>
      </c>
      <c r="Y4202">
        <v>1.2250000000000001</v>
      </c>
      <c r="Z4202">
        <v>98</v>
      </c>
      <c r="AA4202">
        <v>0.69</v>
      </c>
      <c r="AB4202">
        <v>0.69</v>
      </c>
      <c r="AH4202">
        <v>80</v>
      </c>
      <c r="AI4202">
        <v>1</v>
      </c>
      <c r="AK4202">
        <v>-1</v>
      </c>
      <c r="AL4202">
        <v>80</v>
      </c>
      <c r="AO4202">
        <v>0</v>
      </c>
      <c r="AV4202" s="1" t="s">
        <v>53</v>
      </c>
      <c r="AW4202">
        <f>Facebook[[#This Row],[Total Post Reactions]]+Facebook[[#This Row],[Total Post Shares]]+Facebook[[#This Row],[Page Likes]]</f>
        <v>0</v>
      </c>
      <c r="AX4202" s="1">
        <f>IFERROR((Facebook[[#This Row],[Engagement]]/Facebook[[#This Row],[Reach]])*100,0)</f>
        <v>0</v>
      </c>
      <c r="AY4202" s="1" t="str">
        <f>TEXT(Facebook[[#This Row],[ReportDate]],"mmmm")</f>
        <v>November</v>
      </c>
    </row>
    <row r="4203" spans="1:51" x14ac:dyDescent="0.55000000000000004">
      <c r="A4203" s="1" t="s">
        <v>150</v>
      </c>
      <c r="B4203" s="1" t="s">
        <v>63</v>
      </c>
      <c r="C4203" s="1" t="s">
        <v>59</v>
      </c>
      <c r="D4203" s="1" t="s">
        <v>51</v>
      </c>
      <c r="E4203" s="1" t="s">
        <v>52</v>
      </c>
      <c r="F4203" s="2">
        <v>43051</v>
      </c>
      <c r="G4203">
        <v>2.19</v>
      </c>
      <c r="H4203">
        <v>111</v>
      </c>
      <c r="K4203">
        <v>99</v>
      </c>
      <c r="O4203">
        <v>0</v>
      </c>
      <c r="T4203">
        <v>2.19</v>
      </c>
      <c r="U4203">
        <v>0.02</v>
      </c>
      <c r="Y4203">
        <v>1.1212120000000001</v>
      </c>
      <c r="Z4203">
        <v>111</v>
      </c>
      <c r="AA4203">
        <v>2.19</v>
      </c>
      <c r="AB4203">
        <v>2.19</v>
      </c>
      <c r="AH4203">
        <v>99</v>
      </c>
      <c r="AI4203">
        <v>2</v>
      </c>
      <c r="AK4203">
        <v>-2</v>
      </c>
      <c r="AL4203">
        <v>99</v>
      </c>
      <c r="AO4203">
        <v>0</v>
      </c>
      <c r="AV4203" s="1" t="s">
        <v>53</v>
      </c>
      <c r="AW4203">
        <f>Facebook[[#This Row],[Total Post Reactions]]+Facebook[[#This Row],[Total Post Shares]]+Facebook[[#This Row],[Page Likes]]</f>
        <v>0</v>
      </c>
      <c r="AX4203" s="1">
        <f>IFERROR((Facebook[[#This Row],[Engagement]]/Facebook[[#This Row],[Reach]])*100,0)</f>
        <v>0</v>
      </c>
      <c r="AY4203" s="1" t="str">
        <f>TEXT(Facebook[[#This Row],[ReportDate]],"mmmm")</f>
        <v>November</v>
      </c>
    </row>
    <row r="4204" spans="1:51" x14ac:dyDescent="0.55000000000000004">
      <c r="A4204" s="1" t="s">
        <v>148</v>
      </c>
      <c r="B4204" s="1" t="s">
        <v>65</v>
      </c>
      <c r="C4204" s="1" t="s">
        <v>59</v>
      </c>
      <c r="D4204" s="1" t="s">
        <v>51</v>
      </c>
      <c r="E4204" s="1" t="s">
        <v>52</v>
      </c>
      <c r="F4204" s="2">
        <v>43051</v>
      </c>
      <c r="G4204">
        <v>0.86</v>
      </c>
      <c r="H4204">
        <v>56</v>
      </c>
      <c r="K4204">
        <v>50</v>
      </c>
      <c r="O4204">
        <v>0</v>
      </c>
      <c r="T4204">
        <v>0.86</v>
      </c>
      <c r="U4204">
        <v>0.02</v>
      </c>
      <c r="Y4204">
        <v>1.1200000000000001</v>
      </c>
      <c r="Z4204">
        <v>56</v>
      </c>
      <c r="AA4204">
        <v>0.86</v>
      </c>
      <c r="AB4204">
        <v>0.86</v>
      </c>
      <c r="AH4204">
        <v>50</v>
      </c>
      <c r="AI4204">
        <v>1</v>
      </c>
      <c r="AK4204">
        <v>-1</v>
      </c>
      <c r="AL4204">
        <v>50</v>
      </c>
      <c r="AO4204">
        <v>0</v>
      </c>
      <c r="AV4204" s="1" t="s">
        <v>53</v>
      </c>
      <c r="AW4204">
        <f>Facebook[[#This Row],[Total Post Reactions]]+Facebook[[#This Row],[Total Post Shares]]+Facebook[[#This Row],[Page Likes]]</f>
        <v>0</v>
      </c>
      <c r="AX4204" s="1">
        <f>IFERROR((Facebook[[#This Row],[Engagement]]/Facebook[[#This Row],[Reach]])*100,0)</f>
        <v>0</v>
      </c>
      <c r="AY4204" s="1" t="str">
        <f>TEXT(Facebook[[#This Row],[ReportDate]],"mmmm")</f>
        <v>November</v>
      </c>
    </row>
    <row r="4205" spans="1:51" x14ac:dyDescent="0.55000000000000004">
      <c r="A4205" s="1" t="s">
        <v>150</v>
      </c>
      <c r="B4205" s="1" t="s">
        <v>66</v>
      </c>
      <c r="C4205" s="1" t="s">
        <v>59</v>
      </c>
      <c r="D4205" s="1" t="s">
        <v>51</v>
      </c>
      <c r="E4205" s="1" t="s">
        <v>52</v>
      </c>
      <c r="F4205" s="2">
        <v>43051</v>
      </c>
      <c r="G4205">
        <v>0.19</v>
      </c>
      <c r="H4205">
        <v>22</v>
      </c>
      <c r="K4205">
        <v>21</v>
      </c>
      <c r="O4205">
        <v>0</v>
      </c>
      <c r="T4205">
        <v>0.19</v>
      </c>
      <c r="U4205">
        <v>0.01</v>
      </c>
      <c r="Y4205">
        <v>1.0476190000000001</v>
      </c>
      <c r="Z4205">
        <v>22</v>
      </c>
      <c r="AA4205">
        <v>0.19</v>
      </c>
      <c r="AB4205">
        <v>0.19</v>
      </c>
      <c r="AH4205">
        <v>21</v>
      </c>
      <c r="AI4205">
        <v>0</v>
      </c>
      <c r="AK4205">
        <v>0</v>
      </c>
      <c r="AL4205">
        <v>21</v>
      </c>
      <c r="AO4205">
        <v>0</v>
      </c>
      <c r="AV4205" s="1" t="s">
        <v>53</v>
      </c>
      <c r="AW4205">
        <f>Facebook[[#This Row],[Total Post Reactions]]+Facebook[[#This Row],[Total Post Shares]]+Facebook[[#This Row],[Page Likes]]</f>
        <v>0</v>
      </c>
      <c r="AX4205" s="1">
        <f>IFERROR((Facebook[[#This Row],[Engagement]]/Facebook[[#This Row],[Reach]])*100,0)</f>
        <v>0</v>
      </c>
      <c r="AY4205" s="1" t="str">
        <f>TEXT(Facebook[[#This Row],[ReportDate]],"mmmm")</f>
        <v>November</v>
      </c>
    </row>
    <row r="4206" spans="1:51" x14ac:dyDescent="0.55000000000000004">
      <c r="A4206" s="1" t="s">
        <v>148</v>
      </c>
      <c r="B4206" s="1" t="s">
        <v>68</v>
      </c>
      <c r="C4206" s="1" t="s">
        <v>59</v>
      </c>
      <c r="D4206" s="1" t="s">
        <v>51</v>
      </c>
      <c r="E4206" s="1" t="s">
        <v>52</v>
      </c>
      <c r="F4206" s="2">
        <v>43051</v>
      </c>
      <c r="G4206">
        <v>0.27</v>
      </c>
      <c r="H4206">
        <v>24</v>
      </c>
      <c r="K4206">
        <v>23</v>
      </c>
      <c r="O4206">
        <v>0</v>
      </c>
      <c r="T4206">
        <v>0.27</v>
      </c>
      <c r="U4206">
        <v>0.01</v>
      </c>
      <c r="Y4206">
        <v>1.0434779999999999</v>
      </c>
      <c r="Z4206">
        <v>24</v>
      </c>
      <c r="AA4206">
        <v>0.27</v>
      </c>
      <c r="AB4206">
        <v>0.27</v>
      </c>
      <c r="AH4206">
        <v>23</v>
      </c>
      <c r="AI4206">
        <v>0</v>
      </c>
      <c r="AK4206">
        <v>0</v>
      </c>
      <c r="AL4206">
        <v>23</v>
      </c>
      <c r="AO4206">
        <v>0</v>
      </c>
      <c r="AV4206" s="1" t="s">
        <v>53</v>
      </c>
      <c r="AW4206">
        <f>Facebook[[#This Row],[Total Post Reactions]]+Facebook[[#This Row],[Total Post Shares]]+Facebook[[#This Row],[Page Likes]]</f>
        <v>0</v>
      </c>
      <c r="AX4206" s="1">
        <f>IFERROR((Facebook[[#This Row],[Engagement]]/Facebook[[#This Row],[Reach]])*100,0)</f>
        <v>0</v>
      </c>
      <c r="AY4206" s="1" t="str">
        <f>TEXT(Facebook[[#This Row],[ReportDate]],"mmmm")</f>
        <v>November</v>
      </c>
    </row>
    <row r="4207" spans="1:51" x14ac:dyDescent="0.55000000000000004">
      <c r="A4207" s="1" t="s">
        <v>148</v>
      </c>
      <c r="B4207" s="1" t="s">
        <v>63</v>
      </c>
      <c r="C4207" s="1" t="s">
        <v>59</v>
      </c>
      <c r="D4207" s="1" t="s">
        <v>51</v>
      </c>
      <c r="E4207" s="1" t="s">
        <v>52</v>
      </c>
      <c r="F4207" s="2">
        <v>43051</v>
      </c>
      <c r="G4207">
        <v>1.3</v>
      </c>
      <c r="H4207">
        <v>69</v>
      </c>
      <c r="K4207">
        <v>62</v>
      </c>
      <c r="O4207">
        <v>0</v>
      </c>
      <c r="T4207">
        <v>1.3</v>
      </c>
      <c r="U4207">
        <v>0.02</v>
      </c>
      <c r="Y4207">
        <v>1.112903</v>
      </c>
      <c r="Z4207">
        <v>69</v>
      </c>
      <c r="AA4207">
        <v>1.3</v>
      </c>
      <c r="AB4207">
        <v>1.3</v>
      </c>
      <c r="AH4207">
        <v>62</v>
      </c>
      <c r="AI4207">
        <v>1</v>
      </c>
      <c r="AK4207">
        <v>-1</v>
      </c>
      <c r="AL4207">
        <v>62</v>
      </c>
      <c r="AO4207">
        <v>0</v>
      </c>
      <c r="AV4207" s="1" t="s">
        <v>53</v>
      </c>
      <c r="AW4207">
        <f>Facebook[[#This Row],[Total Post Reactions]]+Facebook[[#This Row],[Total Post Shares]]+Facebook[[#This Row],[Page Likes]]</f>
        <v>0</v>
      </c>
      <c r="AX4207" s="1">
        <f>IFERROR((Facebook[[#This Row],[Engagement]]/Facebook[[#This Row],[Reach]])*100,0)</f>
        <v>0</v>
      </c>
      <c r="AY4207" s="1" t="str">
        <f>TEXT(Facebook[[#This Row],[ReportDate]],"mmmm")</f>
        <v>November</v>
      </c>
    </row>
    <row r="4208" spans="1:51" x14ac:dyDescent="0.55000000000000004">
      <c r="A4208" s="1" t="s">
        <v>148</v>
      </c>
      <c r="B4208" s="1" t="s">
        <v>66</v>
      </c>
      <c r="C4208" s="1" t="s">
        <v>59</v>
      </c>
      <c r="D4208" s="1" t="s">
        <v>51</v>
      </c>
      <c r="E4208" s="1" t="s">
        <v>52</v>
      </c>
      <c r="F4208" s="2">
        <v>43051</v>
      </c>
      <c r="G4208">
        <v>0.89</v>
      </c>
      <c r="H4208">
        <v>84</v>
      </c>
      <c r="K4208">
        <v>81</v>
      </c>
      <c r="O4208">
        <v>0</v>
      </c>
      <c r="T4208">
        <v>0.89</v>
      </c>
      <c r="U4208">
        <v>0.01</v>
      </c>
      <c r="Y4208">
        <v>1.037037</v>
      </c>
      <c r="Z4208">
        <v>84</v>
      </c>
      <c r="AA4208">
        <v>0.89</v>
      </c>
      <c r="AB4208">
        <v>0.89</v>
      </c>
      <c r="AH4208">
        <v>81</v>
      </c>
      <c r="AI4208">
        <v>1</v>
      </c>
      <c r="AK4208">
        <v>-1</v>
      </c>
      <c r="AL4208">
        <v>81</v>
      </c>
      <c r="AO4208">
        <v>0</v>
      </c>
      <c r="AV4208" s="1" t="s">
        <v>53</v>
      </c>
      <c r="AW4208">
        <f>Facebook[[#This Row],[Total Post Reactions]]+Facebook[[#This Row],[Total Post Shares]]+Facebook[[#This Row],[Page Likes]]</f>
        <v>0</v>
      </c>
      <c r="AX4208" s="1">
        <f>IFERROR((Facebook[[#This Row],[Engagement]]/Facebook[[#This Row],[Reach]])*100,0)</f>
        <v>0</v>
      </c>
      <c r="AY4208" s="1" t="str">
        <f>TEXT(Facebook[[#This Row],[ReportDate]],"mmmm")</f>
        <v>November</v>
      </c>
    </row>
    <row r="4209" spans="1:51" x14ac:dyDescent="0.55000000000000004">
      <c r="A4209" s="1" t="s">
        <v>148</v>
      </c>
      <c r="B4209" s="1" t="s">
        <v>49</v>
      </c>
      <c r="C4209" s="1" t="s">
        <v>59</v>
      </c>
      <c r="D4209" s="1" t="s">
        <v>51</v>
      </c>
      <c r="E4209" s="1" t="s">
        <v>52</v>
      </c>
      <c r="F4209" s="2">
        <v>43051</v>
      </c>
      <c r="G4209">
        <v>2.4300000000000002</v>
      </c>
      <c r="H4209">
        <v>329</v>
      </c>
      <c r="K4209">
        <v>290</v>
      </c>
      <c r="O4209">
        <v>0</v>
      </c>
      <c r="T4209">
        <v>2.4300000000000002</v>
      </c>
      <c r="U4209">
        <v>0.01</v>
      </c>
      <c r="Y4209">
        <v>1.1344829999999999</v>
      </c>
      <c r="Z4209">
        <v>329</v>
      </c>
      <c r="AA4209">
        <v>2.4300000000000002</v>
      </c>
      <c r="AB4209">
        <v>2.4300000000000002</v>
      </c>
      <c r="AH4209">
        <v>290</v>
      </c>
      <c r="AI4209">
        <v>2</v>
      </c>
      <c r="AK4209">
        <v>-2</v>
      </c>
      <c r="AL4209">
        <v>290</v>
      </c>
      <c r="AO4209">
        <v>0</v>
      </c>
      <c r="AV4209" s="1" t="s">
        <v>53</v>
      </c>
      <c r="AW4209">
        <f>Facebook[[#This Row],[Total Post Reactions]]+Facebook[[#This Row],[Total Post Shares]]+Facebook[[#This Row],[Page Likes]]</f>
        <v>0</v>
      </c>
      <c r="AX4209" s="1">
        <f>IFERROR((Facebook[[#This Row],[Engagement]]/Facebook[[#This Row],[Reach]])*100,0)</f>
        <v>0</v>
      </c>
      <c r="AY4209" s="1" t="str">
        <f>TEXT(Facebook[[#This Row],[ReportDate]],"mmmm")</f>
        <v>November</v>
      </c>
    </row>
    <row r="4210" spans="1:51" x14ac:dyDescent="0.55000000000000004">
      <c r="A4210" s="1" t="s">
        <v>150</v>
      </c>
      <c r="B4210" s="1" t="s">
        <v>49</v>
      </c>
      <c r="C4210" s="1" t="s">
        <v>59</v>
      </c>
      <c r="D4210" s="1" t="s">
        <v>51</v>
      </c>
      <c r="E4210" s="1" t="s">
        <v>52</v>
      </c>
      <c r="F4210" s="2">
        <v>43051</v>
      </c>
      <c r="G4210">
        <v>1.89</v>
      </c>
      <c r="H4210">
        <v>230</v>
      </c>
      <c r="K4210">
        <v>207</v>
      </c>
      <c r="O4210">
        <v>0</v>
      </c>
      <c r="T4210">
        <v>1.89</v>
      </c>
      <c r="U4210">
        <v>0.01</v>
      </c>
      <c r="Y4210">
        <v>1.111111</v>
      </c>
      <c r="Z4210">
        <v>230</v>
      </c>
      <c r="AA4210">
        <v>1.89</v>
      </c>
      <c r="AB4210">
        <v>1.89</v>
      </c>
      <c r="AH4210">
        <v>207</v>
      </c>
      <c r="AI4210">
        <v>2</v>
      </c>
      <c r="AK4210">
        <v>-2</v>
      </c>
      <c r="AL4210">
        <v>207</v>
      </c>
      <c r="AO4210">
        <v>0</v>
      </c>
      <c r="AV4210" s="1" t="s">
        <v>53</v>
      </c>
      <c r="AW4210">
        <f>Facebook[[#This Row],[Total Post Reactions]]+Facebook[[#This Row],[Total Post Shares]]+Facebook[[#This Row],[Page Likes]]</f>
        <v>0</v>
      </c>
      <c r="AX4210" s="1">
        <f>IFERROR((Facebook[[#This Row],[Engagement]]/Facebook[[#This Row],[Reach]])*100,0)</f>
        <v>0</v>
      </c>
      <c r="AY4210" s="1" t="str">
        <f>TEXT(Facebook[[#This Row],[ReportDate]],"mmmm")</f>
        <v>November</v>
      </c>
    </row>
    <row r="4211" spans="1:51" x14ac:dyDescent="0.55000000000000004">
      <c r="A4211" s="1" t="s">
        <v>148</v>
      </c>
      <c r="B4211" s="1" t="s">
        <v>62</v>
      </c>
      <c r="C4211" s="1" t="s">
        <v>59</v>
      </c>
      <c r="D4211" s="1" t="s">
        <v>51</v>
      </c>
      <c r="E4211" s="1" t="s">
        <v>52</v>
      </c>
      <c r="F4211" s="2">
        <v>43051</v>
      </c>
      <c r="G4211">
        <v>1.98</v>
      </c>
      <c r="H4211">
        <v>188</v>
      </c>
      <c r="K4211">
        <v>161</v>
      </c>
      <c r="O4211">
        <v>0</v>
      </c>
      <c r="T4211">
        <v>1.98</v>
      </c>
      <c r="U4211">
        <v>0.01</v>
      </c>
      <c r="Y4211">
        <v>1.167702</v>
      </c>
      <c r="Z4211">
        <v>188</v>
      </c>
      <c r="AA4211">
        <v>1.98</v>
      </c>
      <c r="AB4211">
        <v>1.98</v>
      </c>
      <c r="AH4211">
        <v>161</v>
      </c>
      <c r="AI4211">
        <v>2</v>
      </c>
      <c r="AK4211">
        <v>-2</v>
      </c>
      <c r="AL4211">
        <v>161</v>
      </c>
      <c r="AO4211">
        <v>0</v>
      </c>
      <c r="AV4211" s="1" t="s">
        <v>53</v>
      </c>
      <c r="AW4211">
        <f>Facebook[[#This Row],[Total Post Reactions]]+Facebook[[#This Row],[Total Post Shares]]+Facebook[[#This Row],[Page Likes]]</f>
        <v>0</v>
      </c>
      <c r="AX4211" s="1">
        <f>IFERROR((Facebook[[#This Row],[Engagement]]/Facebook[[#This Row],[Reach]])*100,0)</f>
        <v>0</v>
      </c>
      <c r="AY4211" s="1" t="str">
        <f>TEXT(Facebook[[#This Row],[ReportDate]],"mmmm")</f>
        <v>November</v>
      </c>
    </row>
    <row r="4212" spans="1:51" x14ac:dyDescent="0.55000000000000004">
      <c r="A4212" s="1" t="s">
        <v>150</v>
      </c>
      <c r="B4212" s="1" t="s">
        <v>62</v>
      </c>
      <c r="C4212" s="1" t="s">
        <v>59</v>
      </c>
      <c r="D4212" s="1" t="s">
        <v>51</v>
      </c>
      <c r="E4212" s="1" t="s">
        <v>52</v>
      </c>
      <c r="F4212" s="2">
        <v>43051</v>
      </c>
      <c r="G4212">
        <v>2.61</v>
      </c>
      <c r="H4212">
        <v>225</v>
      </c>
      <c r="K4212">
        <v>189</v>
      </c>
      <c r="O4212">
        <v>0</v>
      </c>
      <c r="T4212">
        <v>2.61</v>
      </c>
      <c r="U4212">
        <v>0.01</v>
      </c>
      <c r="Y4212">
        <v>1.1904760000000001</v>
      </c>
      <c r="Z4212">
        <v>225</v>
      </c>
      <c r="AA4212">
        <v>2.61</v>
      </c>
      <c r="AB4212">
        <v>2.61</v>
      </c>
      <c r="AH4212">
        <v>189</v>
      </c>
      <c r="AI4212">
        <v>3</v>
      </c>
      <c r="AK4212">
        <v>-3</v>
      </c>
      <c r="AL4212">
        <v>189</v>
      </c>
      <c r="AO4212">
        <v>0</v>
      </c>
      <c r="AV4212" s="1" t="s">
        <v>53</v>
      </c>
      <c r="AW4212">
        <f>Facebook[[#This Row],[Total Post Reactions]]+Facebook[[#This Row],[Total Post Shares]]+Facebook[[#This Row],[Page Likes]]</f>
        <v>0</v>
      </c>
      <c r="AX4212" s="1">
        <f>IFERROR((Facebook[[#This Row],[Engagement]]/Facebook[[#This Row],[Reach]])*100,0)</f>
        <v>0</v>
      </c>
      <c r="AY4212" s="1" t="str">
        <f>TEXT(Facebook[[#This Row],[ReportDate]],"mmmm")</f>
        <v>November</v>
      </c>
    </row>
    <row r="4213" spans="1:51" x14ac:dyDescent="0.55000000000000004">
      <c r="A4213" s="1" t="s">
        <v>150</v>
      </c>
      <c r="B4213" s="1" t="s">
        <v>57</v>
      </c>
      <c r="C4213" s="1" t="s">
        <v>59</v>
      </c>
      <c r="D4213" s="1" t="s">
        <v>51</v>
      </c>
      <c r="E4213" s="1" t="s">
        <v>52</v>
      </c>
      <c r="F4213" s="2">
        <v>43051</v>
      </c>
      <c r="G4213">
        <v>2.06</v>
      </c>
      <c r="H4213">
        <v>115</v>
      </c>
      <c r="K4213">
        <v>102</v>
      </c>
      <c r="O4213">
        <v>0</v>
      </c>
      <c r="T4213">
        <v>2.06</v>
      </c>
      <c r="U4213">
        <v>0.02</v>
      </c>
      <c r="Y4213">
        <v>1.127451</v>
      </c>
      <c r="Z4213">
        <v>115</v>
      </c>
      <c r="AA4213">
        <v>2.06</v>
      </c>
      <c r="AB4213">
        <v>2.06</v>
      </c>
      <c r="AH4213">
        <v>102</v>
      </c>
      <c r="AI4213">
        <v>2</v>
      </c>
      <c r="AK4213">
        <v>-2</v>
      </c>
      <c r="AL4213">
        <v>102</v>
      </c>
      <c r="AO4213">
        <v>0</v>
      </c>
      <c r="AV4213" s="1" t="s">
        <v>53</v>
      </c>
      <c r="AW4213">
        <f>Facebook[[#This Row],[Total Post Reactions]]+Facebook[[#This Row],[Total Post Shares]]+Facebook[[#This Row],[Page Likes]]</f>
        <v>0</v>
      </c>
      <c r="AX4213" s="1">
        <f>IFERROR((Facebook[[#This Row],[Engagement]]/Facebook[[#This Row],[Reach]])*100,0)</f>
        <v>0</v>
      </c>
      <c r="AY4213" s="1" t="str">
        <f>TEXT(Facebook[[#This Row],[ReportDate]],"mmmm")</f>
        <v>November</v>
      </c>
    </row>
    <row r="4214" spans="1:51" x14ac:dyDescent="0.55000000000000004">
      <c r="A4214" s="1" t="s">
        <v>67</v>
      </c>
      <c r="B4214" s="1" t="s">
        <v>49</v>
      </c>
      <c r="C4214" s="1" t="s">
        <v>59</v>
      </c>
      <c r="D4214" s="1" t="s">
        <v>51</v>
      </c>
      <c r="E4214" s="1" t="s">
        <v>52</v>
      </c>
      <c r="F4214" s="2">
        <v>43051</v>
      </c>
      <c r="G4214">
        <v>0.93</v>
      </c>
      <c r="H4214">
        <v>127</v>
      </c>
      <c r="J4214">
        <v>1</v>
      </c>
      <c r="K4214">
        <v>117</v>
      </c>
      <c r="O4214">
        <v>1</v>
      </c>
      <c r="T4214">
        <v>0.93</v>
      </c>
      <c r="U4214">
        <v>0.01</v>
      </c>
      <c r="V4214">
        <v>0.93</v>
      </c>
      <c r="Y4214">
        <v>1.0854699999999999</v>
      </c>
      <c r="Z4214">
        <v>127</v>
      </c>
      <c r="AA4214">
        <v>0.93</v>
      </c>
      <c r="AB4214">
        <v>0.93</v>
      </c>
      <c r="AE4214">
        <v>1</v>
      </c>
      <c r="AH4214">
        <v>117</v>
      </c>
      <c r="AI4214">
        <v>1</v>
      </c>
      <c r="AK4214">
        <v>-1</v>
      </c>
      <c r="AL4214">
        <v>117</v>
      </c>
      <c r="AO4214">
        <v>1</v>
      </c>
      <c r="AV4214" s="1" t="s">
        <v>53</v>
      </c>
      <c r="AW4214">
        <f>Facebook[[#This Row],[Total Post Reactions]]+Facebook[[#This Row],[Total Post Shares]]+Facebook[[#This Row],[Page Likes]]</f>
        <v>1</v>
      </c>
      <c r="AX4214" s="1">
        <f>IFERROR((Facebook[[#This Row],[Engagement]]/Facebook[[#This Row],[Reach]])*100,0)</f>
        <v>0.85470085470085477</v>
      </c>
      <c r="AY4214" s="1" t="str">
        <f>TEXT(Facebook[[#This Row],[ReportDate]],"mmmm")</f>
        <v>November</v>
      </c>
    </row>
    <row r="4215" spans="1:51" x14ac:dyDescent="0.55000000000000004">
      <c r="A4215" s="1" t="s">
        <v>148</v>
      </c>
      <c r="B4215" s="1" t="s">
        <v>57</v>
      </c>
      <c r="C4215" s="1" t="s">
        <v>59</v>
      </c>
      <c r="D4215" s="1" t="s">
        <v>51</v>
      </c>
      <c r="E4215" s="1" t="s">
        <v>52</v>
      </c>
      <c r="F4215" s="2">
        <v>43051</v>
      </c>
      <c r="G4215">
        <v>38.450066999999997</v>
      </c>
      <c r="H4215">
        <v>2367</v>
      </c>
      <c r="J4215">
        <v>1</v>
      </c>
      <c r="K4215">
        <v>1560</v>
      </c>
      <c r="M4215">
        <v>1</v>
      </c>
      <c r="O4215">
        <v>2</v>
      </c>
      <c r="Q4215">
        <v>3</v>
      </c>
      <c r="R4215">
        <v>506.51</v>
      </c>
      <c r="S4215">
        <v>168.84</v>
      </c>
      <c r="T4215">
        <v>38.450066999999997</v>
      </c>
      <c r="U4215">
        <v>0.02</v>
      </c>
      <c r="V4215">
        <v>19.23</v>
      </c>
      <c r="Y4215">
        <v>1.5173080000000001</v>
      </c>
      <c r="Z4215">
        <v>2367</v>
      </c>
      <c r="AA4215">
        <v>38.450066999999997</v>
      </c>
      <c r="AB4215">
        <v>38.450066999999997</v>
      </c>
      <c r="AE4215">
        <v>1</v>
      </c>
      <c r="AG4215">
        <v>1</v>
      </c>
      <c r="AH4215">
        <v>1560</v>
      </c>
      <c r="AI4215">
        <v>38</v>
      </c>
      <c r="AK4215">
        <v>468</v>
      </c>
      <c r="AL4215">
        <v>1560</v>
      </c>
      <c r="AM4215">
        <v>1</v>
      </c>
      <c r="AO4215">
        <v>2</v>
      </c>
      <c r="AR4215">
        <v>3</v>
      </c>
      <c r="AU4215">
        <v>13.329210526315793</v>
      </c>
      <c r="AV4215" s="1" t="s">
        <v>53</v>
      </c>
      <c r="AW4215">
        <f>Facebook[[#This Row],[Total Post Reactions]]+Facebook[[#This Row],[Total Post Shares]]+Facebook[[#This Row],[Page Likes]]</f>
        <v>2</v>
      </c>
      <c r="AX4215" s="1">
        <f>IFERROR((Facebook[[#This Row],[Engagement]]/Facebook[[#This Row],[Reach]])*100,0)</f>
        <v>0.12820512820512819</v>
      </c>
      <c r="AY4215" s="1" t="str">
        <f>TEXT(Facebook[[#This Row],[ReportDate]],"mmmm")</f>
        <v>November</v>
      </c>
    </row>
    <row r="4216" spans="1:51" x14ac:dyDescent="0.55000000000000004">
      <c r="A4216" s="1" t="s">
        <v>100</v>
      </c>
      <c r="B4216" s="1" t="s">
        <v>153</v>
      </c>
      <c r="C4216" s="1" t="s">
        <v>59</v>
      </c>
      <c r="D4216" s="1" t="s">
        <v>154</v>
      </c>
      <c r="E4216" s="1" t="s">
        <v>52</v>
      </c>
      <c r="F4216" s="2">
        <v>43051</v>
      </c>
      <c r="G4216">
        <v>1.53</v>
      </c>
      <c r="H4216">
        <v>133</v>
      </c>
      <c r="K4216">
        <v>119</v>
      </c>
      <c r="O4216">
        <v>0</v>
      </c>
      <c r="T4216">
        <v>1.53</v>
      </c>
      <c r="U4216">
        <v>0.01</v>
      </c>
      <c r="Y4216">
        <v>1.1176470000000001</v>
      </c>
      <c r="Z4216">
        <v>133</v>
      </c>
      <c r="AA4216">
        <v>1.53</v>
      </c>
      <c r="AB4216">
        <v>1.53</v>
      </c>
      <c r="AH4216">
        <v>119</v>
      </c>
      <c r="AI4216">
        <v>2</v>
      </c>
      <c r="AK4216">
        <v>-2</v>
      </c>
      <c r="AL4216">
        <v>119</v>
      </c>
      <c r="AO4216">
        <v>0</v>
      </c>
      <c r="AV4216" s="1" t="s">
        <v>53</v>
      </c>
      <c r="AW4216">
        <f>Facebook[[#This Row],[Total Post Reactions]]+Facebook[[#This Row],[Total Post Shares]]+Facebook[[#This Row],[Page Likes]]</f>
        <v>0</v>
      </c>
      <c r="AX4216" s="1">
        <f>IFERROR((Facebook[[#This Row],[Engagement]]/Facebook[[#This Row],[Reach]])*100,0)</f>
        <v>0</v>
      </c>
      <c r="AY4216" s="1" t="str">
        <f>TEXT(Facebook[[#This Row],[ReportDate]],"mmmm")</f>
        <v>November</v>
      </c>
    </row>
    <row r="4217" spans="1:51" x14ac:dyDescent="0.55000000000000004">
      <c r="A4217" s="1" t="s">
        <v>138</v>
      </c>
      <c r="B4217" s="1" t="s">
        <v>153</v>
      </c>
      <c r="C4217" s="1" t="s">
        <v>59</v>
      </c>
      <c r="D4217" s="1" t="s">
        <v>154</v>
      </c>
      <c r="E4217" s="1" t="s">
        <v>52</v>
      </c>
      <c r="F4217" s="2">
        <v>43051</v>
      </c>
      <c r="G4217">
        <v>0.04</v>
      </c>
      <c r="H4217">
        <v>6</v>
      </c>
      <c r="K4217">
        <v>5</v>
      </c>
      <c r="O4217">
        <v>0</v>
      </c>
      <c r="T4217">
        <v>0.04</v>
      </c>
      <c r="U4217">
        <v>0.01</v>
      </c>
      <c r="Y4217">
        <v>1.2</v>
      </c>
      <c r="Z4217">
        <v>6</v>
      </c>
      <c r="AA4217">
        <v>0.04</v>
      </c>
      <c r="AB4217">
        <v>0.04</v>
      </c>
      <c r="AH4217">
        <v>5</v>
      </c>
      <c r="AI4217">
        <v>0</v>
      </c>
      <c r="AK4217">
        <v>0</v>
      </c>
      <c r="AL4217">
        <v>5</v>
      </c>
      <c r="AO4217">
        <v>0</v>
      </c>
      <c r="AV4217" s="1" t="s">
        <v>53</v>
      </c>
      <c r="AW4217">
        <f>Facebook[[#This Row],[Total Post Reactions]]+Facebook[[#This Row],[Total Post Shares]]+Facebook[[#This Row],[Page Likes]]</f>
        <v>0</v>
      </c>
      <c r="AX4217" s="1">
        <f>IFERROR((Facebook[[#This Row],[Engagement]]/Facebook[[#This Row],[Reach]])*100,0)</f>
        <v>0</v>
      </c>
      <c r="AY4217" s="1" t="str">
        <f>TEXT(Facebook[[#This Row],[ReportDate]],"mmmm")</f>
        <v>November</v>
      </c>
    </row>
    <row r="4218" spans="1:51" x14ac:dyDescent="0.55000000000000004">
      <c r="A4218" s="1" t="s">
        <v>97</v>
      </c>
      <c r="B4218" s="1" t="s">
        <v>153</v>
      </c>
      <c r="C4218" s="1" t="s">
        <v>59</v>
      </c>
      <c r="D4218" s="1" t="s">
        <v>154</v>
      </c>
      <c r="E4218" s="1" t="s">
        <v>52</v>
      </c>
      <c r="F4218" s="2">
        <v>43051</v>
      </c>
      <c r="G4218">
        <v>1.1299999999999999</v>
      </c>
      <c r="H4218">
        <v>91</v>
      </c>
      <c r="K4218">
        <v>71</v>
      </c>
      <c r="O4218">
        <v>0</v>
      </c>
      <c r="T4218">
        <v>1.1299999999999999</v>
      </c>
      <c r="U4218">
        <v>0.02</v>
      </c>
      <c r="Y4218">
        <v>1.28169</v>
      </c>
      <c r="Z4218">
        <v>91</v>
      </c>
      <c r="AA4218">
        <v>1.1299999999999999</v>
      </c>
      <c r="AB4218">
        <v>1.1299999999999999</v>
      </c>
      <c r="AH4218">
        <v>71</v>
      </c>
      <c r="AI4218">
        <v>1</v>
      </c>
      <c r="AK4218">
        <v>-1</v>
      </c>
      <c r="AL4218">
        <v>71</v>
      </c>
      <c r="AO4218">
        <v>0</v>
      </c>
      <c r="AV4218" s="1" t="s">
        <v>53</v>
      </c>
      <c r="AW4218">
        <f>Facebook[[#This Row],[Total Post Reactions]]+Facebook[[#This Row],[Total Post Shares]]+Facebook[[#This Row],[Page Likes]]</f>
        <v>0</v>
      </c>
      <c r="AX4218" s="1">
        <f>IFERROR((Facebook[[#This Row],[Engagement]]/Facebook[[#This Row],[Reach]])*100,0)</f>
        <v>0</v>
      </c>
      <c r="AY4218" s="1" t="str">
        <f>TEXT(Facebook[[#This Row],[ReportDate]],"mmmm")</f>
        <v>November</v>
      </c>
    </row>
    <row r="4219" spans="1:51" x14ac:dyDescent="0.55000000000000004">
      <c r="A4219" s="1" t="s">
        <v>128</v>
      </c>
      <c r="B4219" s="1" t="s">
        <v>153</v>
      </c>
      <c r="C4219" s="1" t="s">
        <v>59</v>
      </c>
      <c r="D4219" s="1" t="s">
        <v>154</v>
      </c>
      <c r="E4219" s="1" t="s">
        <v>52</v>
      </c>
      <c r="F4219" s="2">
        <v>43051</v>
      </c>
      <c r="G4219">
        <v>0.78</v>
      </c>
      <c r="H4219">
        <v>90</v>
      </c>
      <c r="K4219">
        <v>78</v>
      </c>
      <c r="O4219">
        <v>0</v>
      </c>
      <c r="T4219">
        <v>0.78</v>
      </c>
      <c r="U4219">
        <v>0.01</v>
      </c>
      <c r="Y4219">
        <v>1.1538459999999999</v>
      </c>
      <c r="Z4219">
        <v>90</v>
      </c>
      <c r="AA4219">
        <v>0.78</v>
      </c>
      <c r="AB4219">
        <v>0.78</v>
      </c>
      <c r="AH4219">
        <v>78</v>
      </c>
      <c r="AI4219">
        <v>1</v>
      </c>
      <c r="AK4219">
        <v>-1</v>
      </c>
      <c r="AL4219">
        <v>78</v>
      </c>
      <c r="AO4219">
        <v>0</v>
      </c>
      <c r="AV4219" s="1" t="s">
        <v>53</v>
      </c>
      <c r="AW4219">
        <f>Facebook[[#This Row],[Total Post Reactions]]+Facebook[[#This Row],[Total Post Shares]]+Facebook[[#This Row],[Page Likes]]</f>
        <v>0</v>
      </c>
      <c r="AX4219" s="1">
        <f>IFERROR((Facebook[[#This Row],[Engagement]]/Facebook[[#This Row],[Reach]])*100,0)</f>
        <v>0</v>
      </c>
      <c r="AY4219" s="1" t="str">
        <f>TEXT(Facebook[[#This Row],[ReportDate]],"mmmm")</f>
        <v>November</v>
      </c>
    </row>
    <row r="4220" spans="1:51" x14ac:dyDescent="0.55000000000000004">
      <c r="A4220" s="1" t="s">
        <v>156</v>
      </c>
      <c r="B4220" s="1" t="s">
        <v>153</v>
      </c>
      <c r="C4220" s="1" t="s">
        <v>59</v>
      </c>
      <c r="D4220" s="1" t="s">
        <v>154</v>
      </c>
      <c r="E4220" s="1" t="s">
        <v>52</v>
      </c>
      <c r="F4220" s="2">
        <v>43051</v>
      </c>
      <c r="G4220">
        <v>1.92</v>
      </c>
      <c r="H4220">
        <v>206</v>
      </c>
      <c r="K4220">
        <v>188</v>
      </c>
      <c r="O4220">
        <v>0</v>
      </c>
      <c r="T4220">
        <v>1.92</v>
      </c>
      <c r="U4220">
        <v>0.01</v>
      </c>
      <c r="Y4220">
        <v>1.095745</v>
      </c>
      <c r="Z4220">
        <v>206</v>
      </c>
      <c r="AA4220">
        <v>1.92</v>
      </c>
      <c r="AB4220">
        <v>1.92</v>
      </c>
      <c r="AH4220">
        <v>188</v>
      </c>
      <c r="AI4220">
        <v>2</v>
      </c>
      <c r="AK4220">
        <v>-2</v>
      </c>
      <c r="AL4220">
        <v>188</v>
      </c>
      <c r="AO4220">
        <v>0</v>
      </c>
      <c r="AV4220" s="1" t="s">
        <v>53</v>
      </c>
      <c r="AW4220">
        <f>Facebook[[#This Row],[Total Post Reactions]]+Facebook[[#This Row],[Total Post Shares]]+Facebook[[#This Row],[Page Likes]]</f>
        <v>0</v>
      </c>
      <c r="AX4220" s="1">
        <f>IFERROR((Facebook[[#This Row],[Engagement]]/Facebook[[#This Row],[Reach]])*100,0)</f>
        <v>0</v>
      </c>
      <c r="AY4220" s="1" t="str">
        <f>TEXT(Facebook[[#This Row],[ReportDate]],"mmmm")</f>
        <v>November</v>
      </c>
    </row>
    <row r="4221" spans="1:51" x14ac:dyDescent="0.55000000000000004">
      <c r="A4221" s="1" t="s">
        <v>129</v>
      </c>
      <c r="B4221" s="1" t="s">
        <v>153</v>
      </c>
      <c r="C4221" s="1" t="s">
        <v>59</v>
      </c>
      <c r="D4221" s="1" t="s">
        <v>154</v>
      </c>
      <c r="E4221" s="1" t="s">
        <v>52</v>
      </c>
      <c r="F4221" s="2">
        <v>43051</v>
      </c>
      <c r="G4221">
        <v>0.06</v>
      </c>
      <c r="H4221">
        <v>9</v>
      </c>
      <c r="K4221">
        <v>8</v>
      </c>
      <c r="O4221">
        <v>0</v>
      </c>
      <c r="T4221">
        <v>0.06</v>
      </c>
      <c r="U4221">
        <v>0.01</v>
      </c>
      <c r="Y4221">
        <v>1.125</v>
      </c>
      <c r="Z4221">
        <v>9</v>
      </c>
      <c r="AA4221">
        <v>0.06</v>
      </c>
      <c r="AB4221">
        <v>0.06</v>
      </c>
      <c r="AH4221">
        <v>8</v>
      </c>
      <c r="AI4221">
        <v>0</v>
      </c>
      <c r="AK4221">
        <v>0</v>
      </c>
      <c r="AL4221">
        <v>8</v>
      </c>
      <c r="AO4221">
        <v>0</v>
      </c>
      <c r="AV4221" s="1" t="s">
        <v>53</v>
      </c>
      <c r="AW4221">
        <f>Facebook[[#This Row],[Total Post Reactions]]+Facebook[[#This Row],[Total Post Shares]]+Facebook[[#This Row],[Page Likes]]</f>
        <v>0</v>
      </c>
      <c r="AX4221" s="1">
        <f>IFERROR((Facebook[[#This Row],[Engagement]]/Facebook[[#This Row],[Reach]])*100,0)</f>
        <v>0</v>
      </c>
      <c r="AY4221" s="1" t="str">
        <f>TEXT(Facebook[[#This Row],[ReportDate]],"mmmm")</f>
        <v>November</v>
      </c>
    </row>
    <row r="4222" spans="1:51" x14ac:dyDescent="0.55000000000000004">
      <c r="A4222" s="1" t="s">
        <v>139</v>
      </c>
      <c r="B4222" s="1" t="s">
        <v>153</v>
      </c>
      <c r="C4222" s="1" t="s">
        <v>59</v>
      </c>
      <c r="D4222" s="1" t="s">
        <v>154</v>
      </c>
      <c r="E4222" s="1" t="s">
        <v>52</v>
      </c>
      <c r="F4222" s="2">
        <v>43051</v>
      </c>
      <c r="G4222">
        <v>0.05</v>
      </c>
      <c r="H4222">
        <v>14</v>
      </c>
      <c r="K4222">
        <v>12</v>
      </c>
      <c r="O4222">
        <v>0</v>
      </c>
      <c r="T4222">
        <v>0.05</v>
      </c>
      <c r="U4222">
        <v>0</v>
      </c>
      <c r="Y4222">
        <v>1.1666669999999999</v>
      </c>
      <c r="Z4222">
        <v>14</v>
      </c>
      <c r="AA4222">
        <v>0.05</v>
      </c>
      <c r="AB4222">
        <v>0.05</v>
      </c>
      <c r="AH4222">
        <v>12</v>
      </c>
      <c r="AI4222">
        <v>0</v>
      </c>
      <c r="AK4222">
        <v>0</v>
      </c>
      <c r="AL4222">
        <v>12</v>
      </c>
      <c r="AO4222">
        <v>0</v>
      </c>
      <c r="AV4222" s="1" t="s">
        <v>53</v>
      </c>
      <c r="AW4222">
        <f>Facebook[[#This Row],[Total Post Reactions]]+Facebook[[#This Row],[Total Post Shares]]+Facebook[[#This Row],[Page Likes]]</f>
        <v>0</v>
      </c>
      <c r="AX4222" s="1">
        <f>IFERROR((Facebook[[#This Row],[Engagement]]/Facebook[[#This Row],[Reach]])*100,0)</f>
        <v>0</v>
      </c>
      <c r="AY4222" s="1" t="str">
        <f>TEXT(Facebook[[#This Row],[ReportDate]],"mmmm")</f>
        <v>November</v>
      </c>
    </row>
    <row r="4223" spans="1:51" x14ac:dyDescent="0.55000000000000004">
      <c r="A4223" s="1" t="s">
        <v>102</v>
      </c>
      <c r="B4223" s="1" t="s">
        <v>153</v>
      </c>
      <c r="C4223" s="1" t="s">
        <v>59</v>
      </c>
      <c r="D4223" s="1" t="s">
        <v>154</v>
      </c>
      <c r="E4223" s="1" t="s">
        <v>52</v>
      </c>
      <c r="F4223" s="2">
        <v>43051</v>
      </c>
      <c r="G4223">
        <v>0.28000000000000003</v>
      </c>
      <c r="H4223">
        <v>24</v>
      </c>
      <c r="K4223">
        <v>17</v>
      </c>
      <c r="O4223">
        <v>0</v>
      </c>
      <c r="T4223">
        <v>0.28000000000000003</v>
      </c>
      <c r="U4223">
        <v>0.02</v>
      </c>
      <c r="Y4223">
        <v>1.4117649999999999</v>
      </c>
      <c r="Z4223">
        <v>24</v>
      </c>
      <c r="AA4223">
        <v>0.28000000000000003</v>
      </c>
      <c r="AB4223">
        <v>0.28000000000000003</v>
      </c>
      <c r="AH4223">
        <v>17</v>
      </c>
      <c r="AI4223">
        <v>0</v>
      </c>
      <c r="AK4223">
        <v>0</v>
      </c>
      <c r="AL4223">
        <v>17</v>
      </c>
      <c r="AO4223">
        <v>0</v>
      </c>
      <c r="AV4223" s="1" t="s">
        <v>53</v>
      </c>
      <c r="AW4223">
        <f>Facebook[[#This Row],[Total Post Reactions]]+Facebook[[#This Row],[Total Post Shares]]+Facebook[[#This Row],[Page Likes]]</f>
        <v>0</v>
      </c>
      <c r="AX4223" s="1">
        <f>IFERROR((Facebook[[#This Row],[Engagement]]/Facebook[[#This Row],[Reach]])*100,0)</f>
        <v>0</v>
      </c>
      <c r="AY4223" s="1" t="str">
        <f>TEXT(Facebook[[#This Row],[ReportDate]],"mmmm")</f>
        <v>November</v>
      </c>
    </row>
    <row r="4224" spans="1:51" x14ac:dyDescent="0.55000000000000004">
      <c r="A4224" s="1" t="s">
        <v>132</v>
      </c>
      <c r="B4224" s="1" t="s">
        <v>153</v>
      </c>
      <c r="C4224" s="1" t="s">
        <v>59</v>
      </c>
      <c r="D4224" s="1" t="s">
        <v>154</v>
      </c>
      <c r="E4224" s="1" t="s">
        <v>52</v>
      </c>
      <c r="F4224" s="2">
        <v>43051</v>
      </c>
      <c r="G4224">
        <v>0.32</v>
      </c>
      <c r="H4224">
        <v>30</v>
      </c>
      <c r="K4224">
        <v>24</v>
      </c>
      <c r="O4224">
        <v>0</v>
      </c>
      <c r="T4224">
        <v>0.32</v>
      </c>
      <c r="U4224">
        <v>0.01</v>
      </c>
      <c r="Y4224">
        <v>1.25</v>
      </c>
      <c r="Z4224">
        <v>30</v>
      </c>
      <c r="AA4224">
        <v>0.32</v>
      </c>
      <c r="AB4224">
        <v>0.32</v>
      </c>
      <c r="AH4224">
        <v>24</v>
      </c>
      <c r="AI4224">
        <v>0</v>
      </c>
      <c r="AK4224">
        <v>0</v>
      </c>
      <c r="AL4224">
        <v>24</v>
      </c>
      <c r="AO4224">
        <v>0</v>
      </c>
      <c r="AV4224" s="1" t="s">
        <v>53</v>
      </c>
      <c r="AW4224">
        <f>Facebook[[#This Row],[Total Post Reactions]]+Facebook[[#This Row],[Total Post Shares]]+Facebook[[#This Row],[Page Likes]]</f>
        <v>0</v>
      </c>
      <c r="AX4224" s="1">
        <f>IFERROR((Facebook[[#This Row],[Engagement]]/Facebook[[#This Row],[Reach]])*100,0)</f>
        <v>0</v>
      </c>
      <c r="AY4224" s="1" t="str">
        <f>TEXT(Facebook[[#This Row],[ReportDate]],"mmmm")</f>
        <v>November</v>
      </c>
    </row>
    <row r="4225" spans="1:51" x14ac:dyDescent="0.55000000000000004">
      <c r="A4225" s="1" t="s">
        <v>140</v>
      </c>
      <c r="B4225" s="1" t="s">
        <v>153</v>
      </c>
      <c r="C4225" s="1" t="s">
        <v>59</v>
      </c>
      <c r="D4225" s="1" t="s">
        <v>154</v>
      </c>
      <c r="E4225" s="1" t="s">
        <v>52</v>
      </c>
      <c r="F4225" s="2">
        <v>43051</v>
      </c>
      <c r="G4225">
        <v>0.1</v>
      </c>
      <c r="H4225">
        <v>10</v>
      </c>
      <c r="K4225">
        <v>10</v>
      </c>
      <c r="O4225">
        <v>0</v>
      </c>
      <c r="T4225">
        <v>0.1</v>
      </c>
      <c r="U4225">
        <v>0.01</v>
      </c>
      <c r="Y4225">
        <v>1</v>
      </c>
      <c r="Z4225">
        <v>10</v>
      </c>
      <c r="AA4225">
        <v>0.1</v>
      </c>
      <c r="AB4225">
        <v>0.1</v>
      </c>
      <c r="AH4225">
        <v>10</v>
      </c>
      <c r="AI4225">
        <v>0</v>
      </c>
      <c r="AK4225">
        <v>0</v>
      </c>
      <c r="AL4225">
        <v>10</v>
      </c>
      <c r="AO4225">
        <v>0</v>
      </c>
      <c r="AV4225" s="1" t="s">
        <v>53</v>
      </c>
      <c r="AW4225">
        <f>Facebook[[#This Row],[Total Post Reactions]]+Facebook[[#This Row],[Total Post Shares]]+Facebook[[#This Row],[Page Likes]]</f>
        <v>0</v>
      </c>
      <c r="AX4225" s="1">
        <f>IFERROR((Facebook[[#This Row],[Engagement]]/Facebook[[#This Row],[Reach]])*100,0)</f>
        <v>0</v>
      </c>
      <c r="AY4225" s="1" t="str">
        <f>TEXT(Facebook[[#This Row],[ReportDate]],"mmmm")</f>
        <v>November</v>
      </c>
    </row>
    <row r="4226" spans="1:51" x14ac:dyDescent="0.55000000000000004">
      <c r="A4226" s="1" t="s">
        <v>141</v>
      </c>
      <c r="B4226" s="1" t="s">
        <v>153</v>
      </c>
      <c r="C4226" s="1" t="s">
        <v>59</v>
      </c>
      <c r="D4226" s="1" t="s">
        <v>154</v>
      </c>
      <c r="E4226" s="1" t="s">
        <v>52</v>
      </c>
      <c r="F4226" s="2">
        <v>43051</v>
      </c>
      <c r="G4226">
        <v>1.03</v>
      </c>
      <c r="H4226">
        <v>81</v>
      </c>
      <c r="K4226">
        <v>78</v>
      </c>
      <c r="O4226">
        <v>0</v>
      </c>
      <c r="T4226">
        <v>1.03</v>
      </c>
      <c r="U4226">
        <v>0.01</v>
      </c>
      <c r="Y4226">
        <v>1.038462</v>
      </c>
      <c r="Z4226">
        <v>81</v>
      </c>
      <c r="AA4226">
        <v>1.03</v>
      </c>
      <c r="AB4226">
        <v>1.03</v>
      </c>
      <c r="AH4226">
        <v>78</v>
      </c>
      <c r="AI4226">
        <v>1</v>
      </c>
      <c r="AK4226">
        <v>-1</v>
      </c>
      <c r="AL4226">
        <v>78</v>
      </c>
      <c r="AO4226">
        <v>0</v>
      </c>
      <c r="AV4226" s="1" t="s">
        <v>53</v>
      </c>
      <c r="AW4226">
        <f>Facebook[[#This Row],[Total Post Reactions]]+Facebook[[#This Row],[Total Post Shares]]+Facebook[[#This Row],[Page Likes]]</f>
        <v>0</v>
      </c>
      <c r="AX4226" s="1">
        <f>IFERROR((Facebook[[#This Row],[Engagement]]/Facebook[[#This Row],[Reach]])*100,0)</f>
        <v>0</v>
      </c>
      <c r="AY4226" s="1" t="str">
        <f>TEXT(Facebook[[#This Row],[ReportDate]],"mmmm")</f>
        <v>November</v>
      </c>
    </row>
    <row r="4227" spans="1:51" x14ac:dyDescent="0.55000000000000004">
      <c r="A4227" s="1" t="s">
        <v>134</v>
      </c>
      <c r="B4227" s="1" t="s">
        <v>153</v>
      </c>
      <c r="C4227" s="1" t="s">
        <v>59</v>
      </c>
      <c r="D4227" s="1" t="s">
        <v>154</v>
      </c>
      <c r="E4227" s="1" t="s">
        <v>52</v>
      </c>
      <c r="F4227" s="2">
        <v>43051</v>
      </c>
      <c r="G4227">
        <v>0.06</v>
      </c>
      <c r="H4227">
        <v>13</v>
      </c>
      <c r="K4227">
        <v>12</v>
      </c>
      <c r="O4227">
        <v>0</v>
      </c>
      <c r="T4227">
        <v>0.06</v>
      </c>
      <c r="U4227">
        <v>0.01</v>
      </c>
      <c r="Y4227">
        <v>1.0833330000000001</v>
      </c>
      <c r="Z4227">
        <v>13</v>
      </c>
      <c r="AA4227">
        <v>0.06</v>
      </c>
      <c r="AB4227">
        <v>0.06</v>
      </c>
      <c r="AH4227">
        <v>12</v>
      </c>
      <c r="AI4227">
        <v>0</v>
      </c>
      <c r="AK4227">
        <v>0</v>
      </c>
      <c r="AL4227">
        <v>12</v>
      </c>
      <c r="AO4227">
        <v>0</v>
      </c>
      <c r="AV4227" s="1" t="s">
        <v>53</v>
      </c>
      <c r="AW4227">
        <f>Facebook[[#This Row],[Total Post Reactions]]+Facebook[[#This Row],[Total Post Shares]]+Facebook[[#This Row],[Page Likes]]</f>
        <v>0</v>
      </c>
      <c r="AX4227" s="1">
        <f>IFERROR((Facebook[[#This Row],[Engagement]]/Facebook[[#This Row],[Reach]])*100,0)</f>
        <v>0</v>
      </c>
      <c r="AY4227" s="1" t="str">
        <f>TEXT(Facebook[[#This Row],[ReportDate]],"mmmm")</f>
        <v>November</v>
      </c>
    </row>
    <row r="4228" spans="1:51" x14ac:dyDescent="0.55000000000000004">
      <c r="A4228" s="1" t="s">
        <v>125</v>
      </c>
      <c r="B4228" s="1" t="s">
        <v>155</v>
      </c>
      <c r="C4228" s="1" t="s">
        <v>59</v>
      </c>
      <c r="D4228" s="1" t="s">
        <v>154</v>
      </c>
      <c r="E4228" s="1" t="s">
        <v>52</v>
      </c>
      <c r="F4228" s="2">
        <v>43051</v>
      </c>
      <c r="G4228">
        <v>0</v>
      </c>
      <c r="H4228">
        <v>4</v>
      </c>
      <c r="K4228">
        <v>3</v>
      </c>
      <c r="O4228">
        <v>0</v>
      </c>
      <c r="T4228">
        <v>0</v>
      </c>
      <c r="U4228">
        <v>0</v>
      </c>
      <c r="Y4228">
        <v>1.3333330000000001</v>
      </c>
      <c r="Z4228">
        <v>4</v>
      </c>
      <c r="AA4228">
        <v>0</v>
      </c>
      <c r="AB4228">
        <v>0</v>
      </c>
      <c r="AH4228">
        <v>3</v>
      </c>
      <c r="AI4228">
        <v>0</v>
      </c>
      <c r="AK4228">
        <v>0</v>
      </c>
      <c r="AL4228">
        <v>3</v>
      </c>
      <c r="AO4228">
        <v>0</v>
      </c>
      <c r="AV4228" s="1" t="s">
        <v>53</v>
      </c>
      <c r="AW4228">
        <f>Facebook[[#This Row],[Total Post Reactions]]+Facebook[[#This Row],[Total Post Shares]]+Facebook[[#This Row],[Page Likes]]</f>
        <v>0</v>
      </c>
      <c r="AX4228" s="1">
        <f>IFERROR((Facebook[[#This Row],[Engagement]]/Facebook[[#This Row],[Reach]])*100,0)</f>
        <v>0</v>
      </c>
      <c r="AY4228" s="1" t="str">
        <f>TEXT(Facebook[[#This Row],[ReportDate]],"mmmm")</f>
        <v>November</v>
      </c>
    </row>
    <row r="4229" spans="1:51" x14ac:dyDescent="0.55000000000000004">
      <c r="A4229" s="1" t="s">
        <v>100</v>
      </c>
      <c r="B4229" s="1" t="s">
        <v>155</v>
      </c>
      <c r="C4229" s="1" t="s">
        <v>59</v>
      </c>
      <c r="D4229" s="1" t="s">
        <v>154</v>
      </c>
      <c r="E4229" s="1" t="s">
        <v>52</v>
      </c>
      <c r="F4229" s="2">
        <v>43051</v>
      </c>
      <c r="G4229">
        <v>0.13</v>
      </c>
      <c r="H4229">
        <v>116</v>
      </c>
      <c r="K4229">
        <v>31</v>
      </c>
      <c r="O4229">
        <v>0</v>
      </c>
      <c r="T4229">
        <v>0.13</v>
      </c>
      <c r="U4229">
        <v>0</v>
      </c>
      <c r="Y4229">
        <v>3.7419349999999998</v>
      </c>
      <c r="Z4229">
        <v>116</v>
      </c>
      <c r="AA4229">
        <v>0.13</v>
      </c>
      <c r="AB4229">
        <v>0.13</v>
      </c>
      <c r="AH4229">
        <v>31</v>
      </c>
      <c r="AI4229">
        <v>0</v>
      </c>
      <c r="AK4229">
        <v>0</v>
      </c>
      <c r="AL4229">
        <v>31</v>
      </c>
      <c r="AO4229">
        <v>0</v>
      </c>
      <c r="AV4229" s="1" t="s">
        <v>53</v>
      </c>
      <c r="AW4229">
        <f>Facebook[[#This Row],[Total Post Reactions]]+Facebook[[#This Row],[Total Post Shares]]+Facebook[[#This Row],[Page Likes]]</f>
        <v>0</v>
      </c>
      <c r="AX4229" s="1">
        <f>IFERROR((Facebook[[#This Row],[Engagement]]/Facebook[[#This Row],[Reach]])*100,0)</f>
        <v>0</v>
      </c>
      <c r="AY4229" s="1" t="str">
        <f>TEXT(Facebook[[#This Row],[ReportDate]],"mmmm")</f>
        <v>November</v>
      </c>
    </row>
    <row r="4230" spans="1:51" x14ac:dyDescent="0.55000000000000004">
      <c r="A4230" s="1" t="s">
        <v>138</v>
      </c>
      <c r="B4230" s="1" t="s">
        <v>155</v>
      </c>
      <c r="C4230" s="1" t="s">
        <v>59</v>
      </c>
      <c r="D4230" s="1" t="s">
        <v>154</v>
      </c>
      <c r="E4230" s="1" t="s">
        <v>52</v>
      </c>
      <c r="F4230" s="2">
        <v>43051</v>
      </c>
      <c r="G4230">
        <v>0.06</v>
      </c>
      <c r="H4230">
        <v>51</v>
      </c>
      <c r="K4230">
        <v>24</v>
      </c>
      <c r="O4230">
        <v>0</v>
      </c>
      <c r="T4230">
        <v>0.06</v>
      </c>
      <c r="U4230">
        <v>0</v>
      </c>
      <c r="Y4230">
        <v>2.125</v>
      </c>
      <c r="Z4230">
        <v>51</v>
      </c>
      <c r="AA4230">
        <v>0.06</v>
      </c>
      <c r="AB4230">
        <v>0.06</v>
      </c>
      <c r="AH4230">
        <v>24</v>
      </c>
      <c r="AI4230">
        <v>0</v>
      </c>
      <c r="AK4230">
        <v>0</v>
      </c>
      <c r="AL4230">
        <v>24</v>
      </c>
      <c r="AO4230">
        <v>0</v>
      </c>
      <c r="AV4230" s="1" t="s">
        <v>53</v>
      </c>
      <c r="AW4230">
        <f>Facebook[[#This Row],[Total Post Reactions]]+Facebook[[#This Row],[Total Post Shares]]+Facebook[[#This Row],[Page Likes]]</f>
        <v>0</v>
      </c>
      <c r="AX4230" s="1">
        <f>IFERROR((Facebook[[#This Row],[Engagement]]/Facebook[[#This Row],[Reach]])*100,0)</f>
        <v>0</v>
      </c>
      <c r="AY4230" s="1" t="str">
        <f>TEXT(Facebook[[#This Row],[ReportDate]],"mmmm")</f>
        <v>November</v>
      </c>
    </row>
    <row r="4231" spans="1:51" x14ac:dyDescent="0.55000000000000004">
      <c r="A4231" s="1" t="s">
        <v>97</v>
      </c>
      <c r="B4231" s="1" t="s">
        <v>155</v>
      </c>
      <c r="C4231" s="1" t="s">
        <v>59</v>
      </c>
      <c r="D4231" s="1" t="s">
        <v>154</v>
      </c>
      <c r="E4231" s="1" t="s">
        <v>52</v>
      </c>
      <c r="F4231" s="2">
        <v>43051</v>
      </c>
      <c r="G4231">
        <v>0.02</v>
      </c>
      <c r="H4231">
        <v>9</v>
      </c>
      <c r="K4231">
        <v>2</v>
      </c>
      <c r="O4231">
        <v>0</v>
      </c>
      <c r="T4231">
        <v>0.02</v>
      </c>
      <c r="U4231">
        <v>0.01</v>
      </c>
      <c r="Y4231">
        <v>4.5</v>
      </c>
      <c r="Z4231">
        <v>9</v>
      </c>
      <c r="AA4231">
        <v>0.02</v>
      </c>
      <c r="AB4231">
        <v>0.02</v>
      </c>
      <c r="AH4231">
        <v>2</v>
      </c>
      <c r="AI4231">
        <v>0</v>
      </c>
      <c r="AK4231">
        <v>0</v>
      </c>
      <c r="AL4231">
        <v>2</v>
      </c>
      <c r="AO4231">
        <v>0</v>
      </c>
      <c r="AV4231" s="1" t="s">
        <v>53</v>
      </c>
      <c r="AW4231">
        <f>Facebook[[#This Row],[Total Post Reactions]]+Facebook[[#This Row],[Total Post Shares]]+Facebook[[#This Row],[Page Likes]]</f>
        <v>0</v>
      </c>
      <c r="AX4231" s="1">
        <f>IFERROR((Facebook[[#This Row],[Engagement]]/Facebook[[#This Row],[Reach]])*100,0)</f>
        <v>0</v>
      </c>
      <c r="AY4231" s="1" t="str">
        <f>TEXT(Facebook[[#This Row],[ReportDate]],"mmmm")</f>
        <v>November</v>
      </c>
    </row>
    <row r="4232" spans="1:51" x14ac:dyDescent="0.55000000000000004">
      <c r="A4232" s="1" t="s">
        <v>128</v>
      </c>
      <c r="B4232" s="1" t="s">
        <v>155</v>
      </c>
      <c r="C4232" s="1" t="s">
        <v>59</v>
      </c>
      <c r="D4232" s="1" t="s">
        <v>154</v>
      </c>
      <c r="E4232" s="1" t="s">
        <v>52</v>
      </c>
      <c r="F4232" s="2">
        <v>43051</v>
      </c>
      <c r="G4232">
        <v>0.02</v>
      </c>
      <c r="H4232">
        <v>32</v>
      </c>
      <c r="K4232">
        <v>11</v>
      </c>
      <c r="O4232">
        <v>0</v>
      </c>
      <c r="T4232">
        <v>0.02</v>
      </c>
      <c r="U4232">
        <v>0</v>
      </c>
      <c r="Y4232">
        <v>2.9090910000000001</v>
      </c>
      <c r="Z4232">
        <v>32</v>
      </c>
      <c r="AA4232">
        <v>0.02</v>
      </c>
      <c r="AB4232">
        <v>0.02</v>
      </c>
      <c r="AH4232">
        <v>11</v>
      </c>
      <c r="AI4232">
        <v>0</v>
      </c>
      <c r="AK4232">
        <v>0</v>
      </c>
      <c r="AL4232">
        <v>11</v>
      </c>
      <c r="AO4232">
        <v>0</v>
      </c>
      <c r="AV4232" s="1" t="s">
        <v>53</v>
      </c>
      <c r="AW4232">
        <f>Facebook[[#This Row],[Total Post Reactions]]+Facebook[[#This Row],[Total Post Shares]]+Facebook[[#This Row],[Page Likes]]</f>
        <v>0</v>
      </c>
      <c r="AX4232" s="1">
        <f>IFERROR((Facebook[[#This Row],[Engagement]]/Facebook[[#This Row],[Reach]])*100,0)</f>
        <v>0</v>
      </c>
      <c r="AY4232" s="1" t="str">
        <f>TEXT(Facebook[[#This Row],[ReportDate]],"mmmm")</f>
        <v>November</v>
      </c>
    </row>
    <row r="4233" spans="1:51" x14ac:dyDescent="0.55000000000000004">
      <c r="A4233" s="1" t="s">
        <v>135</v>
      </c>
      <c r="B4233" s="1" t="s">
        <v>155</v>
      </c>
      <c r="C4233" s="1" t="s">
        <v>59</v>
      </c>
      <c r="D4233" s="1" t="s">
        <v>154</v>
      </c>
      <c r="E4233" s="1" t="s">
        <v>52</v>
      </c>
      <c r="F4233" s="2">
        <v>43051</v>
      </c>
      <c r="G4233">
        <v>0.02</v>
      </c>
      <c r="H4233">
        <v>17</v>
      </c>
      <c r="K4233">
        <v>4</v>
      </c>
      <c r="O4233">
        <v>0</v>
      </c>
      <c r="T4233">
        <v>0.02</v>
      </c>
      <c r="U4233">
        <v>0.01</v>
      </c>
      <c r="Y4233">
        <v>4.25</v>
      </c>
      <c r="Z4233">
        <v>17</v>
      </c>
      <c r="AA4233">
        <v>0.02</v>
      </c>
      <c r="AB4233">
        <v>0.02</v>
      </c>
      <c r="AH4233">
        <v>4</v>
      </c>
      <c r="AI4233">
        <v>0</v>
      </c>
      <c r="AK4233">
        <v>0</v>
      </c>
      <c r="AL4233">
        <v>4</v>
      </c>
      <c r="AO4233">
        <v>0</v>
      </c>
      <c r="AV4233" s="1" t="s">
        <v>53</v>
      </c>
      <c r="AW4233">
        <f>Facebook[[#This Row],[Total Post Reactions]]+Facebook[[#This Row],[Total Post Shares]]+Facebook[[#This Row],[Page Likes]]</f>
        <v>0</v>
      </c>
      <c r="AX4233" s="1">
        <f>IFERROR((Facebook[[#This Row],[Engagement]]/Facebook[[#This Row],[Reach]])*100,0)</f>
        <v>0</v>
      </c>
      <c r="AY4233" s="1" t="str">
        <f>TEXT(Facebook[[#This Row],[ReportDate]],"mmmm")</f>
        <v>November</v>
      </c>
    </row>
    <row r="4234" spans="1:51" x14ac:dyDescent="0.55000000000000004">
      <c r="A4234" s="1" t="s">
        <v>156</v>
      </c>
      <c r="B4234" s="1" t="s">
        <v>155</v>
      </c>
      <c r="C4234" s="1" t="s">
        <v>59</v>
      </c>
      <c r="D4234" s="1" t="s">
        <v>154</v>
      </c>
      <c r="E4234" s="1" t="s">
        <v>52</v>
      </c>
      <c r="F4234" s="2">
        <v>43051</v>
      </c>
      <c r="G4234">
        <v>0.05</v>
      </c>
      <c r="H4234">
        <v>15</v>
      </c>
      <c r="K4234">
        <v>8</v>
      </c>
      <c r="O4234">
        <v>0</v>
      </c>
      <c r="T4234">
        <v>0.05</v>
      </c>
      <c r="U4234">
        <v>0.01</v>
      </c>
      <c r="Y4234">
        <v>1.875</v>
      </c>
      <c r="Z4234">
        <v>15</v>
      </c>
      <c r="AA4234">
        <v>0.05</v>
      </c>
      <c r="AB4234">
        <v>0.05</v>
      </c>
      <c r="AH4234">
        <v>8</v>
      </c>
      <c r="AI4234">
        <v>0</v>
      </c>
      <c r="AK4234">
        <v>0</v>
      </c>
      <c r="AL4234">
        <v>8</v>
      </c>
      <c r="AO4234">
        <v>0</v>
      </c>
      <c r="AV4234" s="1" t="s">
        <v>53</v>
      </c>
      <c r="AW4234">
        <f>Facebook[[#This Row],[Total Post Reactions]]+Facebook[[#This Row],[Total Post Shares]]+Facebook[[#This Row],[Page Likes]]</f>
        <v>0</v>
      </c>
      <c r="AX4234" s="1">
        <f>IFERROR((Facebook[[#This Row],[Engagement]]/Facebook[[#This Row],[Reach]])*100,0)</f>
        <v>0</v>
      </c>
      <c r="AY4234" s="1" t="str">
        <f>TEXT(Facebook[[#This Row],[ReportDate]],"mmmm")</f>
        <v>November</v>
      </c>
    </row>
    <row r="4235" spans="1:51" x14ac:dyDescent="0.55000000000000004">
      <c r="A4235" s="1" t="s">
        <v>129</v>
      </c>
      <c r="B4235" s="1" t="s">
        <v>155</v>
      </c>
      <c r="C4235" s="1" t="s">
        <v>59</v>
      </c>
      <c r="D4235" s="1" t="s">
        <v>154</v>
      </c>
      <c r="E4235" s="1" t="s">
        <v>52</v>
      </c>
      <c r="F4235" s="2">
        <v>43051</v>
      </c>
      <c r="G4235">
        <v>0</v>
      </c>
      <c r="H4235">
        <v>12</v>
      </c>
      <c r="K4235">
        <v>5</v>
      </c>
      <c r="O4235">
        <v>0</v>
      </c>
      <c r="T4235">
        <v>0</v>
      </c>
      <c r="U4235">
        <v>0</v>
      </c>
      <c r="Y4235">
        <v>2.4</v>
      </c>
      <c r="Z4235">
        <v>12</v>
      </c>
      <c r="AA4235">
        <v>0</v>
      </c>
      <c r="AB4235">
        <v>0</v>
      </c>
      <c r="AH4235">
        <v>5</v>
      </c>
      <c r="AI4235">
        <v>0</v>
      </c>
      <c r="AK4235">
        <v>0</v>
      </c>
      <c r="AL4235">
        <v>5</v>
      </c>
      <c r="AO4235">
        <v>0</v>
      </c>
      <c r="AV4235" s="1" t="s">
        <v>53</v>
      </c>
      <c r="AW4235">
        <f>Facebook[[#This Row],[Total Post Reactions]]+Facebook[[#This Row],[Total Post Shares]]+Facebook[[#This Row],[Page Likes]]</f>
        <v>0</v>
      </c>
      <c r="AX4235" s="1">
        <f>IFERROR((Facebook[[#This Row],[Engagement]]/Facebook[[#This Row],[Reach]])*100,0)</f>
        <v>0</v>
      </c>
      <c r="AY4235" s="1" t="str">
        <f>TEXT(Facebook[[#This Row],[ReportDate]],"mmmm")</f>
        <v>November</v>
      </c>
    </row>
    <row r="4236" spans="1:51" x14ac:dyDescent="0.55000000000000004">
      <c r="A4236" s="1" t="s">
        <v>136</v>
      </c>
      <c r="B4236" s="1" t="s">
        <v>155</v>
      </c>
      <c r="C4236" s="1" t="s">
        <v>59</v>
      </c>
      <c r="D4236" s="1" t="s">
        <v>154</v>
      </c>
      <c r="E4236" s="1" t="s">
        <v>52</v>
      </c>
      <c r="F4236" s="2">
        <v>43051</v>
      </c>
      <c r="G4236">
        <v>0.01</v>
      </c>
      <c r="H4236">
        <v>12</v>
      </c>
      <c r="K4236">
        <v>10</v>
      </c>
      <c r="O4236">
        <v>0</v>
      </c>
      <c r="T4236">
        <v>0.01</v>
      </c>
      <c r="U4236">
        <v>0</v>
      </c>
      <c r="Y4236">
        <v>1.2</v>
      </c>
      <c r="Z4236">
        <v>12</v>
      </c>
      <c r="AA4236">
        <v>0.01</v>
      </c>
      <c r="AB4236">
        <v>0.01</v>
      </c>
      <c r="AH4236">
        <v>10</v>
      </c>
      <c r="AI4236">
        <v>0</v>
      </c>
      <c r="AK4236">
        <v>0</v>
      </c>
      <c r="AL4236">
        <v>10</v>
      </c>
      <c r="AO4236">
        <v>0</v>
      </c>
      <c r="AV4236" s="1" t="s">
        <v>53</v>
      </c>
      <c r="AW4236">
        <f>Facebook[[#This Row],[Total Post Reactions]]+Facebook[[#This Row],[Total Post Shares]]+Facebook[[#This Row],[Page Likes]]</f>
        <v>0</v>
      </c>
      <c r="AX4236" s="1">
        <f>IFERROR((Facebook[[#This Row],[Engagement]]/Facebook[[#This Row],[Reach]])*100,0)</f>
        <v>0</v>
      </c>
      <c r="AY4236" s="1" t="str">
        <f>TEXT(Facebook[[#This Row],[ReportDate]],"mmmm")</f>
        <v>November</v>
      </c>
    </row>
    <row r="4237" spans="1:51" x14ac:dyDescent="0.55000000000000004">
      <c r="A4237" s="1" t="s">
        <v>139</v>
      </c>
      <c r="B4237" s="1" t="s">
        <v>155</v>
      </c>
      <c r="C4237" s="1" t="s">
        <v>59</v>
      </c>
      <c r="D4237" s="1" t="s">
        <v>154</v>
      </c>
      <c r="E4237" s="1" t="s">
        <v>52</v>
      </c>
      <c r="F4237" s="2">
        <v>43051</v>
      </c>
      <c r="G4237">
        <v>0.05</v>
      </c>
      <c r="H4237">
        <v>58</v>
      </c>
      <c r="K4237">
        <v>17</v>
      </c>
      <c r="O4237">
        <v>0</v>
      </c>
      <c r="T4237">
        <v>0.05</v>
      </c>
      <c r="U4237">
        <v>0</v>
      </c>
      <c r="Y4237">
        <v>3.4117649999999999</v>
      </c>
      <c r="Z4237">
        <v>58</v>
      </c>
      <c r="AA4237">
        <v>0.05</v>
      </c>
      <c r="AB4237">
        <v>0.05</v>
      </c>
      <c r="AH4237">
        <v>17</v>
      </c>
      <c r="AI4237">
        <v>0</v>
      </c>
      <c r="AK4237">
        <v>0</v>
      </c>
      <c r="AL4237">
        <v>17</v>
      </c>
      <c r="AO4237">
        <v>0</v>
      </c>
      <c r="AV4237" s="1" t="s">
        <v>53</v>
      </c>
      <c r="AW4237">
        <f>Facebook[[#This Row],[Total Post Reactions]]+Facebook[[#This Row],[Total Post Shares]]+Facebook[[#This Row],[Page Likes]]</f>
        <v>0</v>
      </c>
      <c r="AX4237" s="1">
        <f>IFERROR((Facebook[[#This Row],[Engagement]]/Facebook[[#This Row],[Reach]])*100,0)</f>
        <v>0</v>
      </c>
      <c r="AY4237" s="1" t="str">
        <f>TEXT(Facebook[[#This Row],[ReportDate]],"mmmm")</f>
        <v>November</v>
      </c>
    </row>
    <row r="4238" spans="1:51" x14ac:dyDescent="0.55000000000000004">
      <c r="A4238" s="1" t="s">
        <v>102</v>
      </c>
      <c r="B4238" s="1" t="s">
        <v>155</v>
      </c>
      <c r="C4238" s="1" t="s">
        <v>59</v>
      </c>
      <c r="D4238" s="1" t="s">
        <v>154</v>
      </c>
      <c r="E4238" s="1" t="s">
        <v>52</v>
      </c>
      <c r="F4238" s="2">
        <v>43051</v>
      </c>
      <c r="G4238">
        <v>0.13</v>
      </c>
      <c r="H4238">
        <v>80</v>
      </c>
      <c r="K4238">
        <v>32</v>
      </c>
      <c r="O4238">
        <v>0</v>
      </c>
      <c r="T4238">
        <v>0.13</v>
      </c>
      <c r="U4238">
        <v>0</v>
      </c>
      <c r="Y4238">
        <v>2.5</v>
      </c>
      <c r="Z4238">
        <v>80</v>
      </c>
      <c r="AA4238">
        <v>0.13</v>
      </c>
      <c r="AB4238">
        <v>0.13</v>
      </c>
      <c r="AH4238">
        <v>32</v>
      </c>
      <c r="AI4238">
        <v>0</v>
      </c>
      <c r="AK4238">
        <v>0</v>
      </c>
      <c r="AL4238">
        <v>32</v>
      </c>
      <c r="AO4238">
        <v>0</v>
      </c>
      <c r="AV4238" s="1" t="s">
        <v>53</v>
      </c>
      <c r="AW4238">
        <f>Facebook[[#This Row],[Total Post Reactions]]+Facebook[[#This Row],[Total Post Shares]]+Facebook[[#This Row],[Page Likes]]</f>
        <v>0</v>
      </c>
      <c r="AX4238" s="1">
        <f>IFERROR((Facebook[[#This Row],[Engagement]]/Facebook[[#This Row],[Reach]])*100,0)</f>
        <v>0</v>
      </c>
      <c r="AY4238" s="1" t="str">
        <f>TEXT(Facebook[[#This Row],[ReportDate]],"mmmm")</f>
        <v>November</v>
      </c>
    </row>
    <row r="4239" spans="1:51" x14ac:dyDescent="0.55000000000000004">
      <c r="A4239" s="1" t="s">
        <v>130</v>
      </c>
      <c r="B4239" s="1" t="s">
        <v>155</v>
      </c>
      <c r="C4239" s="1" t="s">
        <v>59</v>
      </c>
      <c r="D4239" s="1" t="s">
        <v>154</v>
      </c>
      <c r="E4239" s="1" t="s">
        <v>52</v>
      </c>
      <c r="F4239" s="2">
        <v>43051</v>
      </c>
      <c r="G4239">
        <v>0</v>
      </c>
      <c r="H4239">
        <v>3</v>
      </c>
      <c r="K4239">
        <v>2</v>
      </c>
      <c r="O4239">
        <v>0</v>
      </c>
      <c r="T4239">
        <v>0</v>
      </c>
      <c r="U4239">
        <v>0</v>
      </c>
      <c r="Y4239">
        <v>1.5</v>
      </c>
      <c r="Z4239">
        <v>3</v>
      </c>
      <c r="AA4239">
        <v>0</v>
      </c>
      <c r="AB4239">
        <v>0</v>
      </c>
      <c r="AH4239">
        <v>2</v>
      </c>
      <c r="AI4239">
        <v>0</v>
      </c>
      <c r="AK4239">
        <v>0</v>
      </c>
      <c r="AL4239">
        <v>2</v>
      </c>
      <c r="AO4239">
        <v>0</v>
      </c>
      <c r="AV4239" s="1" t="s">
        <v>53</v>
      </c>
      <c r="AW4239">
        <f>Facebook[[#This Row],[Total Post Reactions]]+Facebook[[#This Row],[Total Post Shares]]+Facebook[[#This Row],[Page Likes]]</f>
        <v>0</v>
      </c>
      <c r="AX4239" s="1">
        <f>IFERROR((Facebook[[#This Row],[Engagement]]/Facebook[[#This Row],[Reach]])*100,0)</f>
        <v>0</v>
      </c>
      <c r="AY4239" s="1" t="str">
        <f>TEXT(Facebook[[#This Row],[ReportDate]],"mmmm")</f>
        <v>November</v>
      </c>
    </row>
    <row r="4240" spans="1:51" x14ac:dyDescent="0.55000000000000004">
      <c r="A4240" s="1" t="s">
        <v>131</v>
      </c>
      <c r="B4240" s="1" t="s">
        <v>155</v>
      </c>
      <c r="C4240" s="1" t="s">
        <v>59</v>
      </c>
      <c r="D4240" s="1" t="s">
        <v>154</v>
      </c>
      <c r="E4240" s="1" t="s">
        <v>52</v>
      </c>
      <c r="F4240" s="2">
        <v>43051</v>
      </c>
      <c r="G4240">
        <v>0.48</v>
      </c>
      <c r="H4240">
        <v>276</v>
      </c>
      <c r="K4240">
        <v>74</v>
      </c>
      <c r="O4240">
        <v>0</v>
      </c>
      <c r="T4240">
        <v>0.48</v>
      </c>
      <c r="U4240">
        <v>0.01</v>
      </c>
      <c r="Y4240">
        <v>3.72973</v>
      </c>
      <c r="Z4240">
        <v>276</v>
      </c>
      <c r="AA4240">
        <v>0.48</v>
      </c>
      <c r="AB4240">
        <v>0.48</v>
      </c>
      <c r="AH4240">
        <v>74</v>
      </c>
      <c r="AI4240">
        <v>0</v>
      </c>
      <c r="AK4240">
        <v>0</v>
      </c>
      <c r="AL4240">
        <v>74</v>
      </c>
      <c r="AO4240">
        <v>0</v>
      </c>
      <c r="AV4240" s="1" t="s">
        <v>53</v>
      </c>
      <c r="AW4240">
        <f>Facebook[[#This Row],[Total Post Reactions]]+Facebook[[#This Row],[Total Post Shares]]+Facebook[[#This Row],[Page Likes]]</f>
        <v>0</v>
      </c>
      <c r="AX4240" s="1">
        <f>IFERROR((Facebook[[#This Row],[Engagement]]/Facebook[[#This Row],[Reach]])*100,0)</f>
        <v>0</v>
      </c>
      <c r="AY4240" s="1" t="str">
        <f>TEXT(Facebook[[#This Row],[ReportDate]],"mmmm")</f>
        <v>November</v>
      </c>
    </row>
    <row r="4241" spans="1:51" x14ac:dyDescent="0.55000000000000004">
      <c r="A4241" s="1" t="s">
        <v>132</v>
      </c>
      <c r="B4241" s="1" t="s">
        <v>155</v>
      </c>
      <c r="C4241" s="1" t="s">
        <v>59</v>
      </c>
      <c r="D4241" s="1" t="s">
        <v>154</v>
      </c>
      <c r="E4241" s="1" t="s">
        <v>52</v>
      </c>
      <c r="F4241" s="2">
        <v>43051</v>
      </c>
      <c r="G4241">
        <v>0.01</v>
      </c>
      <c r="H4241">
        <v>22</v>
      </c>
      <c r="K4241">
        <v>5</v>
      </c>
      <c r="O4241">
        <v>0</v>
      </c>
      <c r="T4241">
        <v>0.01</v>
      </c>
      <c r="U4241">
        <v>0</v>
      </c>
      <c r="Y4241">
        <v>4.4000000000000004</v>
      </c>
      <c r="Z4241">
        <v>22</v>
      </c>
      <c r="AA4241">
        <v>0.01</v>
      </c>
      <c r="AB4241">
        <v>0.01</v>
      </c>
      <c r="AH4241">
        <v>5</v>
      </c>
      <c r="AI4241">
        <v>0</v>
      </c>
      <c r="AK4241">
        <v>0</v>
      </c>
      <c r="AL4241">
        <v>5</v>
      </c>
      <c r="AO4241">
        <v>0</v>
      </c>
      <c r="AV4241" s="1" t="s">
        <v>53</v>
      </c>
      <c r="AW4241">
        <f>Facebook[[#This Row],[Total Post Reactions]]+Facebook[[#This Row],[Total Post Shares]]+Facebook[[#This Row],[Page Likes]]</f>
        <v>0</v>
      </c>
      <c r="AX4241" s="1">
        <f>IFERROR((Facebook[[#This Row],[Engagement]]/Facebook[[#This Row],[Reach]])*100,0)</f>
        <v>0</v>
      </c>
      <c r="AY4241" s="1" t="str">
        <f>TEXT(Facebook[[#This Row],[ReportDate]],"mmmm")</f>
        <v>November</v>
      </c>
    </row>
    <row r="4242" spans="1:51" x14ac:dyDescent="0.55000000000000004">
      <c r="A4242" s="1" t="s">
        <v>140</v>
      </c>
      <c r="B4242" s="1" t="s">
        <v>155</v>
      </c>
      <c r="C4242" s="1" t="s">
        <v>59</v>
      </c>
      <c r="D4242" s="1" t="s">
        <v>154</v>
      </c>
      <c r="E4242" s="1" t="s">
        <v>52</v>
      </c>
      <c r="F4242" s="2">
        <v>43051</v>
      </c>
      <c r="G4242">
        <v>0.02</v>
      </c>
      <c r="H4242">
        <v>16</v>
      </c>
      <c r="K4242">
        <v>8</v>
      </c>
      <c r="O4242">
        <v>0</v>
      </c>
      <c r="T4242">
        <v>0.02</v>
      </c>
      <c r="U4242">
        <v>0</v>
      </c>
      <c r="Y4242">
        <v>2</v>
      </c>
      <c r="Z4242">
        <v>16</v>
      </c>
      <c r="AA4242">
        <v>0.02</v>
      </c>
      <c r="AB4242">
        <v>0.02</v>
      </c>
      <c r="AH4242">
        <v>8</v>
      </c>
      <c r="AI4242">
        <v>0</v>
      </c>
      <c r="AK4242">
        <v>0</v>
      </c>
      <c r="AL4242">
        <v>8</v>
      </c>
      <c r="AO4242">
        <v>0</v>
      </c>
      <c r="AV4242" s="1" t="s">
        <v>53</v>
      </c>
      <c r="AW4242">
        <f>Facebook[[#This Row],[Total Post Reactions]]+Facebook[[#This Row],[Total Post Shares]]+Facebook[[#This Row],[Page Likes]]</f>
        <v>0</v>
      </c>
      <c r="AX4242" s="1">
        <f>IFERROR((Facebook[[#This Row],[Engagement]]/Facebook[[#This Row],[Reach]])*100,0)</f>
        <v>0</v>
      </c>
      <c r="AY4242" s="1" t="str">
        <f>TEXT(Facebook[[#This Row],[ReportDate]],"mmmm")</f>
        <v>November</v>
      </c>
    </row>
    <row r="4243" spans="1:51" x14ac:dyDescent="0.55000000000000004">
      <c r="A4243" s="1" t="s">
        <v>141</v>
      </c>
      <c r="B4243" s="1" t="s">
        <v>155</v>
      </c>
      <c r="C4243" s="1" t="s">
        <v>59</v>
      </c>
      <c r="D4243" s="1" t="s">
        <v>154</v>
      </c>
      <c r="E4243" s="1" t="s">
        <v>52</v>
      </c>
      <c r="F4243" s="2">
        <v>43051</v>
      </c>
      <c r="G4243">
        <v>0.03</v>
      </c>
      <c r="H4243">
        <v>27</v>
      </c>
      <c r="K4243">
        <v>4</v>
      </c>
      <c r="O4243">
        <v>0</v>
      </c>
      <c r="T4243">
        <v>0.03</v>
      </c>
      <c r="U4243">
        <v>0.01</v>
      </c>
      <c r="Y4243">
        <v>6.75</v>
      </c>
      <c r="Z4243">
        <v>27</v>
      </c>
      <c r="AA4243">
        <v>0.03</v>
      </c>
      <c r="AB4243">
        <v>0.03</v>
      </c>
      <c r="AH4243">
        <v>4</v>
      </c>
      <c r="AI4243">
        <v>0</v>
      </c>
      <c r="AK4243">
        <v>0</v>
      </c>
      <c r="AL4243">
        <v>4</v>
      </c>
      <c r="AO4243">
        <v>0</v>
      </c>
      <c r="AV4243" s="1" t="s">
        <v>53</v>
      </c>
      <c r="AW4243">
        <f>Facebook[[#This Row],[Total Post Reactions]]+Facebook[[#This Row],[Total Post Shares]]+Facebook[[#This Row],[Page Likes]]</f>
        <v>0</v>
      </c>
      <c r="AX4243" s="1">
        <f>IFERROR((Facebook[[#This Row],[Engagement]]/Facebook[[#This Row],[Reach]])*100,0)</f>
        <v>0</v>
      </c>
      <c r="AY4243" s="1" t="str">
        <f>TEXT(Facebook[[#This Row],[ReportDate]],"mmmm")</f>
        <v>November</v>
      </c>
    </row>
    <row r="4244" spans="1:51" x14ac:dyDescent="0.55000000000000004">
      <c r="A4244" s="1" t="s">
        <v>133</v>
      </c>
      <c r="B4244" s="1" t="s">
        <v>155</v>
      </c>
      <c r="C4244" s="1" t="s">
        <v>59</v>
      </c>
      <c r="D4244" s="1" t="s">
        <v>154</v>
      </c>
      <c r="E4244" s="1" t="s">
        <v>52</v>
      </c>
      <c r="F4244" s="2">
        <v>43051</v>
      </c>
      <c r="G4244">
        <v>0.02</v>
      </c>
      <c r="H4244">
        <v>4</v>
      </c>
      <c r="K4244">
        <v>2</v>
      </c>
      <c r="O4244">
        <v>0</v>
      </c>
      <c r="T4244">
        <v>0.02</v>
      </c>
      <c r="U4244">
        <v>0.01</v>
      </c>
      <c r="Y4244">
        <v>2</v>
      </c>
      <c r="Z4244">
        <v>4</v>
      </c>
      <c r="AA4244">
        <v>0.02</v>
      </c>
      <c r="AB4244">
        <v>0.02</v>
      </c>
      <c r="AH4244">
        <v>2</v>
      </c>
      <c r="AI4244">
        <v>0</v>
      </c>
      <c r="AK4244">
        <v>0</v>
      </c>
      <c r="AL4244">
        <v>2</v>
      </c>
      <c r="AO4244">
        <v>0</v>
      </c>
      <c r="AV4244" s="1" t="s">
        <v>53</v>
      </c>
      <c r="AW4244">
        <f>Facebook[[#This Row],[Total Post Reactions]]+Facebook[[#This Row],[Total Post Shares]]+Facebook[[#This Row],[Page Likes]]</f>
        <v>0</v>
      </c>
      <c r="AX4244" s="1">
        <f>IFERROR((Facebook[[#This Row],[Engagement]]/Facebook[[#This Row],[Reach]])*100,0)</f>
        <v>0</v>
      </c>
      <c r="AY4244" s="1" t="str">
        <f>TEXT(Facebook[[#This Row],[ReportDate]],"mmmm")</f>
        <v>November</v>
      </c>
    </row>
    <row r="4245" spans="1:51" x14ac:dyDescent="0.55000000000000004">
      <c r="A4245" s="1" t="s">
        <v>134</v>
      </c>
      <c r="B4245" s="1" t="s">
        <v>155</v>
      </c>
      <c r="C4245" s="1" t="s">
        <v>59</v>
      </c>
      <c r="D4245" s="1" t="s">
        <v>154</v>
      </c>
      <c r="E4245" s="1" t="s">
        <v>52</v>
      </c>
      <c r="F4245" s="2">
        <v>43051</v>
      </c>
      <c r="G4245">
        <v>0.05</v>
      </c>
      <c r="H4245">
        <v>57</v>
      </c>
      <c r="K4245">
        <v>12</v>
      </c>
      <c r="O4245">
        <v>0</v>
      </c>
      <c r="T4245">
        <v>0.05</v>
      </c>
      <c r="U4245">
        <v>0</v>
      </c>
      <c r="Y4245">
        <v>4.75</v>
      </c>
      <c r="Z4245">
        <v>57</v>
      </c>
      <c r="AA4245">
        <v>0.05</v>
      </c>
      <c r="AB4245">
        <v>0.05</v>
      </c>
      <c r="AH4245">
        <v>12</v>
      </c>
      <c r="AI4245">
        <v>0</v>
      </c>
      <c r="AK4245">
        <v>0</v>
      </c>
      <c r="AL4245">
        <v>12</v>
      </c>
      <c r="AO4245">
        <v>0</v>
      </c>
      <c r="AV4245" s="1" t="s">
        <v>53</v>
      </c>
      <c r="AW4245">
        <f>Facebook[[#This Row],[Total Post Reactions]]+Facebook[[#This Row],[Total Post Shares]]+Facebook[[#This Row],[Page Likes]]</f>
        <v>0</v>
      </c>
      <c r="AX4245" s="1">
        <f>IFERROR((Facebook[[#This Row],[Engagement]]/Facebook[[#This Row],[Reach]])*100,0)</f>
        <v>0</v>
      </c>
      <c r="AY4245" s="1" t="str">
        <f>TEXT(Facebook[[#This Row],[ReportDate]],"mmmm")</f>
        <v>November</v>
      </c>
    </row>
    <row r="4246" spans="1:51" x14ac:dyDescent="0.55000000000000004">
      <c r="A4246" s="1" t="s">
        <v>125</v>
      </c>
      <c r="B4246" s="1" t="s">
        <v>157</v>
      </c>
      <c r="C4246" s="1" t="s">
        <v>59</v>
      </c>
      <c r="D4246" s="1" t="s">
        <v>154</v>
      </c>
      <c r="E4246" s="1" t="s">
        <v>52</v>
      </c>
      <c r="F4246" s="2">
        <v>43051</v>
      </c>
      <c r="G4246">
        <v>0.2</v>
      </c>
      <c r="H4246">
        <v>7</v>
      </c>
      <c r="K4246">
        <v>5</v>
      </c>
      <c r="O4246">
        <v>0</v>
      </c>
      <c r="T4246">
        <v>0.2</v>
      </c>
      <c r="U4246">
        <v>0.04</v>
      </c>
      <c r="Y4246">
        <v>1.4</v>
      </c>
      <c r="Z4246">
        <v>7</v>
      </c>
      <c r="AA4246">
        <v>0.2</v>
      </c>
      <c r="AB4246">
        <v>0.2</v>
      </c>
      <c r="AH4246">
        <v>5</v>
      </c>
      <c r="AI4246">
        <v>0</v>
      </c>
      <c r="AK4246">
        <v>0</v>
      </c>
      <c r="AL4246">
        <v>5</v>
      </c>
      <c r="AO4246">
        <v>0</v>
      </c>
      <c r="AV4246" s="1" t="s">
        <v>53</v>
      </c>
      <c r="AW4246">
        <f>Facebook[[#This Row],[Total Post Reactions]]+Facebook[[#This Row],[Total Post Shares]]+Facebook[[#This Row],[Page Likes]]</f>
        <v>0</v>
      </c>
      <c r="AX4246" s="1">
        <f>IFERROR((Facebook[[#This Row],[Engagement]]/Facebook[[#This Row],[Reach]])*100,0)</f>
        <v>0</v>
      </c>
      <c r="AY4246" s="1" t="str">
        <f>TEXT(Facebook[[#This Row],[ReportDate]],"mmmm")</f>
        <v>November</v>
      </c>
    </row>
    <row r="4247" spans="1:51" x14ac:dyDescent="0.55000000000000004">
      <c r="A4247" s="1" t="s">
        <v>100</v>
      </c>
      <c r="B4247" s="1" t="s">
        <v>157</v>
      </c>
      <c r="C4247" s="1" t="s">
        <v>59</v>
      </c>
      <c r="D4247" s="1" t="s">
        <v>154</v>
      </c>
      <c r="E4247" s="1" t="s">
        <v>52</v>
      </c>
      <c r="F4247" s="2">
        <v>43051</v>
      </c>
      <c r="G4247">
        <v>0.35</v>
      </c>
      <c r="H4247">
        <v>18</v>
      </c>
      <c r="K4247">
        <v>16</v>
      </c>
      <c r="O4247">
        <v>0</v>
      </c>
      <c r="T4247">
        <v>0.35</v>
      </c>
      <c r="U4247">
        <v>0.02</v>
      </c>
      <c r="Y4247">
        <v>1.125</v>
      </c>
      <c r="Z4247">
        <v>18</v>
      </c>
      <c r="AA4247">
        <v>0.35</v>
      </c>
      <c r="AB4247">
        <v>0.35</v>
      </c>
      <c r="AH4247">
        <v>16</v>
      </c>
      <c r="AI4247">
        <v>0</v>
      </c>
      <c r="AK4247">
        <v>0</v>
      </c>
      <c r="AL4247">
        <v>16</v>
      </c>
      <c r="AO4247">
        <v>0</v>
      </c>
      <c r="AV4247" s="1" t="s">
        <v>53</v>
      </c>
      <c r="AW4247">
        <f>Facebook[[#This Row],[Total Post Reactions]]+Facebook[[#This Row],[Total Post Shares]]+Facebook[[#This Row],[Page Likes]]</f>
        <v>0</v>
      </c>
      <c r="AX4247" s="1">
        <f>IFERROR((Facebook[[#This Row],[Engagement]]/Facebook[[#This Row],[Reach]])*100,0)</f>
        <v>0</v>
      </c>
      <c r="AY4247" s="1" t="str">
        <f>TEXT(Facebook[[#This Row],[ReportDate]],"mmmm")</f>
        <v>November</v>
      </c>
    </row>
    <row r="4248" spans="1:51" x14ac:dyDescent="0.55000000000000004">
      <c r="A4248" s="1" t="s">
        <v>138</v>
      </c>
      <c r="B4248" s="1" t="s">
        <v>157</v>
      </c>
      <c r="C4248" s="1" t="s">
        <v>59</v>
      </c>
      <c r="D4248" s="1" t="s">
        <v>154</v>
      </c>
      <c r="E4248" s="1" t="s">
        <v>52</v>
      </c>
      <c r="F4248" s="2">
        <v>43051</v>
      </c>
      <c r="G4248">
        <v>0.04</v>
      </c>
      <c r="H4248">
        <v>4</v>
      </c>
      <c r="K4248">
        <v>4</v>
      </c>
      <c r="O4248">
        <v>0</v>
      </c>
      <c r="T4248">
        <v>0.04</v>
      </c>
      <c r="U4248">
        <v>0.01</v>
      </c>
      <c r="Y4248">
        <v>1</v>
      </c>
      <c r="Z4248">
        <v>4</v>
      </c>
      <c r="AA4248">
        <v>0.04</v>
      </c>
      <c r="AB4248">
        <v>0.04</v>
      </c>
      <c r="AH4248">
        <v>4</v>
      </c>
      <c r="AI4248">
        <v>0</v>
      </c>
      <c r="AK4248">
        <v>0</v>
      </c>
      <c r="AL4248">
        <v>4</v>
      </c>
      <c r="AO4248">
        <v>0</v>
      </c>
      <c r="AV4248" s="1" t="s">
        <v>53</v>
      </c>
      <c r="AW4248">
        <f>Facebook[[#This Row],[Total Post Reactions]]+Facebook[[#This Row],[Total Post Shares]]+Facebook[[#This Row],[Page Likes]]</f>
        <v>0</v>
      </c>
      <c r="AX4248" s="1">
        <f>IFERROR((Facebook[[#This Row],[Engagement]]/Facebook[[#This Row],[Reach]])*100,0)</f>
        <v>0</v>
      </c>
      <c r="AY4248" s="1" t="str">
        <f>TEXT(Facebook[[#This Row],[ReportDate]],"mmmm")</f>
        <v>November</v>
      </c>
    </row>
    <row r="4249" spans="1:51" x14ac:dyDescent="0.55000000000000004">
      <c r="A4249" s="1" t="s">
        <v>97</v>
      </c>
      <c r="B4249" s="1" t="s">
        <v>157</v>
      </c>
      <c r="C4249" s="1" t="s">
        <v>59</v>
      </c>
      <c r="D4249" s="1" t="s">
        <v>154</v>
      </c>
      <c r="E4249" s="1" t="s">
        <v>52</v>
      </c>
      <c r="F4249" s="2">
        <v>43051</v>
      </c>
      <c r="G4249">
        <v>0.12</v>
      </c>
      <c r="H4249">
        <v>6</v>
      </c>
      <c r="K4249">
        <v>6</v>
      </c>
      <c r="O4249">
        <v>0</v>
      </c>
      <c r="T4249">
        <v>0.12</v>
      </c>
      <c r="U4249">
        <v>0.02</v>
      </c>
      <c r="Y4249">
        <v>1</v>
      </c>
      <c r="Z4249">
        <v>6</v>
      </c>
      <c r="AA4249">
        <v>0.12</v>
      </c>
      <c r="AB4249">
        <v>0.12</v>
      </c>
      <c r="AH4249">
        <v>6</v>
      </c>
      <c r="AI4249">
        <v>0</v>
      </c>
      <c r="AK4249">
        <v>0</v>
      </c>
      <c r="AL4249">
        <v>6</v>
      </c>
      <c r="AO4249">
        <v>0</v>
      </c>
      <c r="AV4249" s="1" t="s">
        <v>53</v>
      </c>
      <c r="AW4249">
        <f>Facebook[[#This Row],[Total Post Reactions]]+Facebook[[#This Row],[Total Post Shares]]+Facebook[[#This Row],[Page Likes]]</f>
        <v>0</v>
      </c>
      <c r="AX4249" s="1">
        <f>IFERROR((Facebook[[#This Row],[Engagement]]/Facebook[[#This Row],[Reach]])*100,0)</f>
        <v>0</v>
      </c>
      <c r="AY4249" s="1" t="str">
        <f>TEXT(Facebook[[#This Row],[ReportDate]],"mmmm")</f>
        <v>November</v>
      </c>
    </row>
    <row r="4250" spans="1:51" x14ac:dyDescent="0.55000000000000004">
      <c r="A4250" s="1" t="s">
        <v>128</v>
      </c>
      <c r="B4250" s="1" t="s">
        <v>157</v>
      </c>
      <c r="C4250" s="1" t="s">
        <v>59</v>
      </c>
      <c r="D4250" s="1" t="s">
        <v>154</v>
      </c>
      <c r="E4250" s="1" t="s">
        <v>52</v>
      </c>
      <c r="F4250" s="2">
        <v>43051</v>
      </c>
      <c r="G4250">
        <v>0.08</v>
      </c>
      <c r="H4250">
        <v>5</v>
      </c>
      <c r="K4250">
        <v>5</v>
      </c>
      <c r="O4250">
        <v>0</v>
      </c>
      <c r="T4250">
        <v>0.08</v>
      </c>
      <c r="U4250">
        <v>0.02</v>
      </c>
      <c r="Y4250">
        <v>1</v>
      </c>
      <c r="Z4250">
        <v>5</v>
      </c>
      <c r="AA4250">
        <v>0.08</v>
      </c>
      <c r="AB4250">
        <v>0.08</v>
      </c>
      <c r="AH4250">
        <v>5</v>
      </c>
      <c r="AI4250">
        <v>0</v>
      </c>
      <c r="AK4250">
        <v>0</v>
      </c>
      <c r="AL4250">
        <v>5</v>
      </c>
      <c r="AO4250">
        <v>0</v>
      </c>
      <c r="AV4250" s="1" t="s">
        <v>53</v>
      </c>
      <c r="AW4250">
        <f>Facebook[[#This Row],[Total Post Reactions]]+Facebook[[#This Row],[Total Post Shares]]+Facebook[[#This Row],[Page Likes]]</f>
        <v>0</v>
      </c>
      <c r="AX4250" s="1">
        <f>IFERROR((Facebook[[#This Row],[Engagement]]/Facebook[[#This Row],[Reach]])*100,0)</f>
        <v>0</v>
      </c>
      <c r="AY4250" s="1" t="str">
        <f>TEXT(Facebook[[#This Row],[ReportDate]],"mmmm")</f>
        <v>November</v>
      </c>
    </row>
    <row r="4251" spans="1:51" x14ac:dyDescent="0.55000000000000004">
      <c r="A4251" s="1" t="s">
        <v>135</v>
      </c>
      <c r="B4251" s="1" t="s">
        <v>157</v>
      </c>
      <c r="C4251" s="1" t="s">
        <v>59</v>
      </c>
      <c r="D4251" s="1" t="s">
        <v>154</v>
      </c>
      <c r="E4251" s="1" t="s">
        <v>52</v>
      </c>
      <c r="F4251" s="2">
        <v>43051</v>
      </c>
      <c r="G4251">
        <v>0.22</v>
      </c>
      <c r="H4251">
        <v>10</v>
      </c>
      <c r="K4251">
        <v>10</v>
      </c>
      <c r="O4251">
        <v>0</v>
      </c>
      <c r="T4251">
        <v>0.22</v>
      </c>
      <c r="U4251">
        <v>0.02</v>
      </c>
      <c r="Y4251">
        <v>1</v>
      </c>
      <c r="Z4251">
        <v>10</v>
      </c>
      <c r="AA4251">
        <v>0.22</v>
      </c>
      <c r="AB4251">
        <v>0.22</v>
      </c>
      <c r="AH4251">
        <v>10</v>
      </c>
      <c r="AI4251">
        <v>0</v>
      </c>
      <c r="AK4251">
        <v>0</v>
      </c>
      <c r="AL4251">
        <v>10</v>
      </c>
      <c r="AO4251">
        <v>0</v>
      </c>
      <c r="AV4251" s="1" t="s">
        <v>53</v>
      </c>
      <c r="AW4251">
        <f>Facebook[[#This Row],[Total Post Reactions]]+Facebook[[#This Row],[Total Post Shares]]+Facebook[[#This Row],[Page Likes]]</f>
        <v>0</v>
      </c>
      <c r="AX4251" s="1">
        <f>IFERROR((Facebook[[#This Row],[Engagement]]/Facebook[[#This Row],[Reach]])*100,0)</f>
        <v>0</v>
      </c>
      <c r="AY4251" s="1" t="str">
        <f>TEXT(Facebook[[#This Row],[ReportDate]],"mmmm")</f>
        <v>November</v>
      </c>
    </row>
    <row r="4252" spans="1:51" x14ac:dyDescent="0.55000000000000004">
      <c r="A4252" s="1" t="s">
        <v>156</v>
      </c>
      <c r="B4252" s="1" t="s">
        <v>157</v>
      </c>
      <c r="C4252" s="1" t="s">
        <v>59</v>
      </c>
      <c r="D4252" s="1" t="s">
        <v>154</v>
      </c>
      <c r="E4252" s="1" t="s">
        <v>52</v>
      </c>
      <c r="F4252" s="2">
        <v>43051</v>
      </c>
      <c r="G4252">
        <v>0.83</v>
      </c>
      <c r="H4252">
        <v>37</v>
      </c>
      <c r="K4252">
        <v>37</v>
      </c>
      <c r="O4252">
        <v>0</v>
      </c>
      <c r="T4252">
        <v>0.83</v>
      </c>
      <c r="U4252">
        <v>0.02</v>
      </c>
      <c r="Y4252">
        <v>1</v>
      </c>
      <c r="Z4252">
        <v>37</v>
      </c>
      <c r="AA4252">
        <v>0.83</v>
      </c>
      <c r="AB4252">
        <v>0.83</v>
      </c>
      <c r="AH4252">
        <v>37</v>
      </c>
      <c r="AI4252">
        <v>1</v>
      </c>
      <c r="AK4252">
        <v>-1</v>
      </c>
      <c r="AL4252">
        <v>37</v>
      </c>
      <c r="AO4252">
        <v>0</v>
      </c>
      <c r="AV4252" s="1" t="s">
        <v>53</v>
      </c>
      <c r="AW4252">
        <f>Facebook[[#This Row],[Total Post Reactions]]+Facebook[[#This Row],[Total Post Shares]]+Facebook[[#This Row],[Page Likes]]</f>
        <v>0</v>
      </c>
      <c r="AX4252" s="1">
        <f>IFERROR((Facebook[[#This Row],[Engagement]]/Facebook[[#This Row],[Reach]])*100,0)</f>
        <v>0</v>
      </c>
      <c r="AY4252" s="1" t="str">
        <f>TEXT(Facebook[[#This Row],[ReportDate]],"mmmm")</f>
        <v>November</v>
      </c>
    </row>
    <row r="4253" spans="1:51" x14ac:dyDescent="0.55000000000000004">
      <c r="A4253" s="1" t="s">
        <v>129</v>
      </c>
      <c r="B4253" s="1" t="s">
        <v>157</v>
      </c>
      <c r="C4253" s="1" t="s">
        <v>59</v>
      </c>
      <c r="D4253" s="1" t="s">
        <v>154</v>
      </c>
      <c r="E4253" s="1" t="s">
        <v>52</v>
      </c>
      <c r="F4253" s="2">
        <v>43051</v>
      </c>
      <c r="G4253">
        <v>0.02</v>
      </c>
      <c r="H4253">
        <v>1</v>
      </c>
      <c r="K4253">
        <v>1</v>
      </c>
      <c r="O4253">
        <v>0</v>
      </c>
      <c r="T4253">
        <v>0.02</v>
      </c>
      <c r="U4253">
        <v>0.02</v>
      </c>
      <c r="Y4253">
        <v>1</v>
      </c>
      <c r="Z4253">
        <v>1</v>
      </c>
      <c r="AA4253">
        <v>0.02</v>
      </c>
      <c r="AB4253">
        <v>0.02</v>
      </c>
      <c r="AH4253">
        <v>1</v>
      </c>
      <c r="AI4253">
        <v>0</v>
      </c>
      <c r="AK4253">
        <v>0</v>
      </c>
      <c r="AL4253">
        <v>1</v>
      </c>
      <c r="AO4253">
        <v>0</v>
      </c>
      <c r="AV4253" s="1" t="s">
        <v>53</v>
      </c>
      <c r="AW4253">
        <f>Facebook[[#This Row],[Total Post Reactions]]+Facebook[[#This Row],[Total Post Shares]]+Facebook[[#This Row],[Page Likes]]</f>
        <v>0</v>
      </c>
      <c r="AX4253" s="1">
        <f>IFERROR((Facebook[[#This Row],[Engagement]]/Facebook[[#This Row],[Reach]])*100,0)</f>
        <v>0</v>
      </c>
      <c r="AY4253" s="1" t="str">
        <f>TEXT(Facebook[[#This Row],[ReportDate]],"mmmm")</f>
        <v>November</v>
      </c>
    </row>
    <row r="4254" spans="1:51" x14ac:dyDescent="0.55000000000000004">
      <c r="A4254" s="1" t="s">
        <v>136</v>
      </c>
      <c r="B4254" s="1" t="s">
        <v>157</v>
      </c>
      <c r="C4254" s="1" t="s">
        <v>59</v>
      </c>
      <c r="D4254" s="1" t="s">
        <v>154</v>
      </c>
      <c r="E4254" s="1" t="s">
        <v>52</v>
      </c>
      <c r="F4254" s="2">
        <v>43051</v>
      </c>
      <c r="G4254">
        <v>0.15</v>
      </c>
      <c r="H4254">
        <v>4</v>
      </c>
      <c r="K4254">
        <v>4</v>
      </c>
      <c r="O4254">
        <v>0</v>
      </c>
      <c r="T4254">
        <v>0.15</v>
      </c>
      <c r="U4254">
        <v>0.04</v>
      </c>
      <c r="Y4254">
        <v>1</v>
      </c>
      <c r="Z4254">
        <v>4</v>
      </c>
      <c r="AA4254">
        <v>0.15</v>
      </c>
      <c r="AB4254">
        <v>0.15</v>
      </c>
      <c r="AH4254">
        <v>4</v>
      </c>
      <c r="AI4254">
        <v>0</v>
      </c>
      <c r="AK4254">
        <v>0</v>
      </c>
      <c r="AL4254">
        <v>4</v>
      </c>
      <c r="AO4254">
        <v>0</v>
      </c>
      <c r="AV4254" s="1" t="s">
        <v>53</v>
      </c>
      <c r="AW4254">
        <f>Facebook[[#This Row],[Total Post Reactions]]+Facebook[[#This Row],[Total Post Shares]]+Facebook[[#This Row],[Page Likes]]</f>
        <v>0</v>
      </c>
      <c r="AX4254" s="1">
        <f>IFERROR((Facebook[[#This Row],[Engagement]]/Facebook[[#This Row],[Reach]])*100,0)</f>
        <v>0</v>
      </c>
      <c r="AY4254" s="1" t="str">
        <f>TEXT(Facebook[[#This Row],[ReportDate]],"mmmm")</f>
        <v>November</v>
      </c>
    </row>
    <row r="4255" spans="1:51" x14ac:dyDescent="0.55000000000000004">
      <c r="A4255" s="1" t="s">
        <v>139</v>
      </c>
      <c r="B4255" s="1" t="s">
        <v>157</v>
      </c>
      <c r="C4255" s="1" t="s">
        <v>59</v>
      </c>
      <c r="D4255" s="1" t="s">
        <v>154</v>
      </c>
      <c r="E4255" s="1" t="s">
        <v>52</v>
      </c>
      <c r="F4255" s="2">
        <v>43051</v>
      </c>
      <c r="G4255">
        <v>0.09</v>
      </c>
      <c r="H4255">
        <v>4</v>
      </c>
      <c r="K4255">
        <v>4</v>
      </c>
      <c r="O4255">
        <v>0</v>
      </c>
      <c r="T4255">
        <v>0.09</v>
      </c>
      <c r="U4255">
        <v>0.02</v>
      </c>
      <c r="Y4255">
        <v>1</v>
      </c>
      <c r="Z4255">
        <v>4</v>
      </c>
      <c r="AA4255">
        <v>0.09</v>
      </c>
      <c r="AB4255">
        <v>0.09</v>
      </c>
      <c r="AH4255">
        <v>4</v>
      </c>
      <c r="AI4255">
        <v>0</v>
      </c>
      <c r="AK4255">
        <v>0</v>
      </c>
      <c r="AL4255">
        <v>4</v>
      </c>
      <c r="AO4255">
        <v>0</v>
      </c>
      <c r="AV4255" s="1" t="s">
        <v>53</v>
      </c>
      <c r="AW4255">
        <f>Facebook[[#This Row],[Total Post Reactions]]+Facebook[[#This Row],[Total Post Shares]]+Facebook[[#This Row],[Page Likes]]</f>
        <v>0</v>
      </c>
      <c r="AX4255" s="1">
        <f>IFERROR((Facebook[[#This Row],[Engagement]]/Facebook[[#This Row],[Reach]])*100,0)</f>
        <v>0</v>
      </c>
      <c r="AY4255" s="1" t="str">
        <f>TEXT(Facebook[[#This Row],[ReportDate]],"mmmm")</f>
        <v>November</v>
      </c>
    </row>
    <row r="4256" spans="1:51" x14ac:dyDescent="0.55000000000000004">
      <c r="A4256" s="1" t="s">
        <v>102</v>
      </c>
      <c r="B4256" s="1" t="s">
        <v>157</v>
      </c>
      <c r="C4256" s="1" t="s">
        <v>59</v>
      </c>
      <c r="D4256" s="1" t="s">
        <v>154</v>
      </c>
      <c r="E4256" s="1" t="s">
        <v>52</v>
      </c>
      <c r="F4256" s="2">
        <v>43051</v>
      </c>
      <c r="G4256">
        <v>0.12855</v>
      </c>
      <c r="H4256">
        <v>5</v>
      </c>
      <c r="K4256">
        <v>5</v>
      </c>
      <c r="O4256">
        <v>0</v>
      </c>
      <c r="T4256">
        <v>0.12855</v>
      </c>
      <c r="U4256">
        <v>0.03</v>
      </c>
      <c r="Y4256">
        <v>1</v>
      </c>
      <c r="Z4256">
        <v>5</v>
      </c>
      <c r="AA4256">
        <v>0.12855</v>
      </c>
      <c r="AB4256">
        <v>0.12855</v>
      </c>
      <c r="AH4256">
        <v>5</v>
      </c>
      <c r="AI4256">
        <v>0</v>
      </c>
      <c r="AK4256">
        <v>0</v>
      </c>
      <c r="AL4256">
        <v>5</v>
      </c>
      <c r="AO4256">
        <v>0</v>
      </c>
      <c r="AV4256" s="1" t="s">
        <v>53</v>
      </c>
      <c r="AW4256">
        <f>Facebook[[#This Row],[Total Post Reactions]]+Facebook[[#This Row],[Total Post Shares]]+Facebook[[#This Row],[Page Likes]]</f>
        <v>0</v>
      </c>
      <c r="AX4256" s="1">
        <f>IFERROR((Facebook[[#This Row],[Engagement]]/Facebook[[#This Row],[Reach]])*100,0)</f>
        <v>0</v>
      </c>
      <c r="AY4256" s="1" t="str">
        <f>TEXT(Facebook[[#This Row],[ReportDate]],"mmmm")</f>
        <v>November</v>
      </c>
    </row>
    <row r="4257" spans="1:51" x14ac:dyDescent="0.55000000000000004">
      <c r="A4257" s="1" t="s">
        <v>130</v>
      </c>
      <c r="B4257" s="1" t="s">
        <v>157</v>
      </c>
      <c r="C4257" s="1" t="s">
        <v>59</v>
      </c>
      <c r="D4257" s="1" t="s">
        <v>154</v>
      </c>
      <c r="E4257" s="1" t="s">
        <v>52</v>
      </c>
      <c r="F4257" s="2">
        <v>43051</v>
      </c>
      <c r="G4257">
        <v>0.03</v>
      </c>
      <c r="H4257">
        <v>1</v>
      </c>
      <c r="K4257">
        <v>1</v>
      </c>
      <c r="O4257">
        <v>0</v>
      </c>
      <c r="T4257">
        <v>0.03</v>
      </c>
      <c r="U4257">
        <v>0.03</v>
      </c>
      <c r="Y4257">
        <v>1</v>
      </c>
      <c r="Z4257">
        <v>1</v>
      </c>
      <c r="AA4257">
        <v>0.03</v>
      </c>
      <c r="AB4257">
        <v>0.03</v>
      </c>
      <c r="AH4257">
        <v>1</v>
      </c>
      <c r="AI4257">
        <v>0</v>
      </c>
      <c r="AK4257">
        <v>0</v>
      </c>
      <c r="AL4257">
        <v>1</v>
      </c>
      <c r="AO4257">
        <v>0</v>
      </c>
      <c r="AV4257" s="1" t="s">
        <v>53</v>
      </c>
      <c r="AW4257">
        <f>Facebook[[#This Row],[Total Post Reactions]]+Facebook[[#This Row],[Total Post Shares]]+Facebook[[#This Row],[Page Likes]]</f>
        <v>0</v>
      </c>
      <c r="AX4257" s="1">
        <f>IFERROR((Facebook[[#This Row],[Engagement]]/Facebook[[#This Row],[Reach]])*100,0)</f>
        <v>0</v>
      </c>
      <c r="AY4257" s="1" t="str">
        <f>TEXT(Facebook[[#This Row],[ReportDate]],"mmmm")</f>
        <v>November</v>
      </c>
    </row>
    <row r="4258" spans="1:51" x14ac:dyDescent="0.55000000000000004">
      <c r="A4258" s="1" t="s">
        <v>131</v>
      </c>
      <c r="B4258" s="1" t="s">
        <v>157</v>
      </c>
      <c r="C4258" s="1" t="s">
        <v>59</v>
      </c>
      <c r="D4258" s="1" t="s">
        <v>154</v>
      </c>
      <c r="E4258" s="1" t="s">
        <v>52</v>
      </c>
      <c r="F4258" s="2">
        <v>43051</v>
      </c>
      <c r="G4258">
        <v>0.03</v>
      </c>
      <c r="H4258">
        <v>1</v>
      </c>
      <c r="K4258">
        <v>1</v>
      </c>
      <c r="O4258">
        <v>0</v>
      </c>
      <c r="T4258">
        <v>0.03</v>
      </c>
      <c r="U4258">
        <v>0.03</v>
      </c>
      <c r="Y4258">
        <v>1</v>
      </c>
      <c r="Z4258">
        <v>1</v>
      </c>
      <c r="AA4258">
        <v>0.03</v>
      </c>
      <c r="AB4258">
        <v>0.03</v>
      </c>
      <c r="AH4258">
        <v>1</v>
      </c>
      <c r="AI4258">
        <v>0</v>
      </c>
      <c r="AK4258">
        <v>0</v>
      </c>
      <c r="AL4258">
        <v>1</v>
      </c>
      <c r="AO4258">
        <v>0</v>
      </c>
      <c r="AV4258" s="1" t="s">
        <v>53</v>
      </c>
      <c r="AW4258">
        <f>Facebook[[#This Row],[Total Post Reactions]]+Facebook[[#This Row],[Total Post Shares]]+Facebook[[#This Row],[Page Likes]]</f>
        <v>0</v>
      </c>
      <c r="AX4258" s="1">
        <f>IFERROR((Facebook[[#This Row],[Engagement]]/Facebook[[#This Row],[Reach]])*100,0)</f>
        <v>0</v>
      </c>
      <c r="AY4258" s="1" t="str">
        <f>TEXT(Facebook[[#This Row],[ReportDate]],"mmmm")</f>
        <v>November</v>
      </c>
    </row>
    <row r="4259" spans="1:51" x14ac:dyDescent="0.55000000000000004">
      <c r="A4259" s="1" t="s">
        <v>132</v>
      </c>
      <c r="B4259" s="1" t="s">
        <v>157</v>
      </c>
      <c r="C4259" s="1" t="s">
        <v>59</v>
      </c>
      <c r="D4259" s="1" t="s">
        <v>154</v>
      </c>
      <c r="E4259" s="1" t="s">
        <v>52</v>
      </c>
      <c r="F4259" s="2">
        <v>43051</v>
      </c>
      <c r="G4259">
        <v>0.08</v>
      </c>
      <c r="H4259">
        <v>5</v>
      </c>
      <c r="K4259">
        <v>5</v>
      </c>
      <c r="O4259">
        <v>0</v>
      </c>
      <c r="T4259">
        <v>0.08</v>
      </c>
      <c r="U4259">
        <v>0.02</v>
      </c>
      <c r="Y4259">
        <v>1</v>
      </c>
      <c r="Z4259">
        <v>5</v>
      </c>
      <c r="AA4259">
        <v>0.08</v>
      </c>
      <c r="AB4259">
        <v>0.08</v>
      </c>
      <c r="AH4259">
        <v>5</v>
      </c>
      <c r="AI4259">
        <v>0</v>
      </c>
      <c r="AK4259">
        <v>0</v>
      </c>
      <c r="AL4259">
        <v>5</v>
      </c>
      <c r="AO4259">
        <v>0</v>
      </c>
      <c r="AV4259" s="1" t="s">
        <v>53</v>
      </c>
      <c r="AW4259">
        <f>Facebook[[#This Row],[Total Post Reactions]]+Facebook[[#This Row],[Total Post Shares]]+Facebook[[#This Row],[Page Likes]]</f>
        <v>0</v>
      </c>
      <c r="AX4259" s="1">
        <f>IFERROR((Facebook[[#This Row],[Engagement]]/Facebook[[#This Row],[Reach]])*100,0)</f>
        <v>0</v>
      </c>
      <c r="AY4259" s="1" t="str">
        <f>TEXT(Facebook[[#This Row],[ReportDate]],"mmmm")</f>
        <v>November</v>
      </c>
    </row>
    <row r="4260" spans="1:51" x14ac:dyDescent="0.55000000000000004">
      <c r="A4260" s="1" t="s">
        <v>140</v>
      </c>
      <c r="B4260" s="1" t="s">
        <v>157</v>
      </c>
      <c r="C4260" s="1" t="s">
        <v>59</v>
      </c>
      <c r="D4260" s="1" t="s">
        <v>154</v>
      </c>
      <c r="E4260" s="1" t="s">
        <v>52</v>
      </c>
      <c r="F4260" s="2">
        <v>43051</v>
      </c>
      <c r="G4260">
        <v>0.3</v>
      </c>
      <c r="H4260">
        <v>15</v>
      </c>
      <c r="K4260">
        <v>13</v>
      </c>
      <c r="O4260">
        <v>0</v>
      </c>
      <c r="T4260">
        <v>0.3</v>
      </c>
      <c r="U4260">
        <v>0.02</v>
      </c>
      <c r="Y4260">
        <v>1.1538459999999999</v>
      </c>
      <c r="Z4260">
        <v>15</v>
      </c>
      <c r="AA4260">
        <v>0.3</v>
      </c>
      <c r="AB4260">
        <v>0.3</v>
      </c>
      <c r="AH4260">
        <v>13</v>
      </c>
      <c r="AI4260">
        <v>0</v>
      </c>
      <c r="AK4260">
        <v>0</v>
      </c>
      <c r="AL4260">
        <v>13</v>
      </c>
      <c r="AO4260">
        <v>0</v>
      </c>
      <c r="AV4260" s="1" t="s">
        <v>53</v>
      </c>
      <c r="AW4260">
        <f>Facebook[[#This Row],[Total Post Reactions]]+Facebook[[#This Row],[Total Post Shares]]+Facebook[[#This Row],[Page Likes]]</f>
        <v>0</v>
      </c>
      <c r="AX4260" s="1">
        <f>IFERROR((Facebook[[#This Row],[Engagement]]/Facebook[[#This Row],[Reach]])*100,0)</f>
        <v>0</v>
      </c>
      <c r="AY4260" s="1" t="str">
        <f>TEXT(Facebook[[#This Row],[ReportDate]],"mmmm")</f>
        <v>November</v>
      </c>
    </row>
    <row r="4261" spans="1:51" x14ac:dyDescent="0.55000000000000004">
      <c r="A4261" s="1" t="s">
        <v>141</v>
      </c>
      <c r="B4261" s="1" t="s">
        <v>157</v>
      </c>
      <c r="C4261" s="1" t="s">
        <v>59</v>
      </c>
      <c r="D4261" s="1" t="s">
        <v>154</v>
      </c>
      <c r="E4261" s="1" t="s">
        <v>52</v>
      </c>
      <c r="F4261" s="2">
        <v>43051</v>
      </c>
      <c r="G4261">
        <v>0.09</v>
      </c>
      <c r="H4261">
        <v>3</v>
      </c>
      <c r="K4261">
        <v>3</v>
      </c>
      <c r="O4261">
        <v>0</v>
      </c>
      <c r="T4261">
        <v>0.09</v>
      </c>
      <c r="U4261">
        <v>0.03</v>
      </c>
      <c r="Y4261">
        <v>1</v>
      </c>
      <c r="Z4261">
        <v>3</v>
      </c>
      <c r="AA4261">
        <v>0.09</v>
      </c>
      <c r="AB4261">
        <v>0.09</v>
      </c>
      <c r="AH4261">
        <v>3</v>
      </c>
      <c r="AI4261">
        <v>0</v>
      </c>
      <c r="AK4261">
        <v>0</v>
      </c>
      <c r="AL4261">
        <v>3</v>
      </c>
      <c r="AO4261">
        <v>0</v>
      </c>
      <c r="AV4261" s="1" t="s">
        <v>53</v>
      </c>
      <c r="AW4261">
        <f>Facebook[[#This Row],[Total Post Reactions]]+Facebook[[#This Row],[Total Post Shares]]+Facebook[[#This Row],[Page Likes]]</f>
        <v>0</v>
      </c>
      <c r="AX4261" s="1">
        <f>IFERROR((Facebook[[#This Row],[Engagement]]/Facebook[[#This Row],[Reach]])*100,0)</f>
        <v>0</v>
      </c>
      <c r="AY4261" s="1" t="str">
        <f>TEXT(Facebook[[#This Row],[ReportDate]],"mmmm")</f>
        <v>November</v>
      </c>
    </row>
    <row r="4262" spans="1:51" x14ac:dyDescent="0.55000000000000004">
      <c r="A4262" s="1" t="s">
        <v>134</v>
      </c>
      <c r="B4262" s="1" t="s">
        <v>157</v>
      </c>
      <c r="C4262" s="1" t="s">
        <v>59</v>
      </c>
      <c r="D4262" s="1" t="s">
        <v>154</v>
      </c>
      <c r="E4262" s="1" t="s">
        <v>52</v>
      </c>
      <c r="F4262" s="2">
        <v>43051</v>
      </c>
      <c r="G4262">
        <v>0.04</v>
      </c>
      <c r="H4262">
        <v>3</v>
      </c>
      <c r="K4262">
        <v>3</v>
      </c>
      <c r="O4262">
        <v>0</v>
      </c>
      <c r="T4262">
        <v>0.04</v>
      </c>
      <c r="U4262">
        <v>0.01</v>
      </c>
      <c r="Y4262">
        <v>1</v>
      </c>
      <c r="Z4262">
        <v>3</v>
      </c>
      <c r="AA4262">
        <v>0.04</v>
      </c>
      <c r="AB4262">
        <v>0.04</v>
      </c>
      <c r="AH4262">
        <v>3</v>
      </c>
      <c r="AI4262">
        <v>0</v>
      </c>
      <c r="AK4262">
        <v>0</v>
      </c>
      <c r="AL4262">
        <v>3</v>
      </c>
      <c r="AO4262">
        <v>0</v>
      </c>
      <c r="AV4262" s="1" t="s">
        <v>53</v>
      </c>
      <c r="AW4262">
        <f>Facebook[[#This Row],[Total Post Reactions]]+Facebook[[#This Row],[Total Post Shares]]+Facebook[[#This Row],[Page Likes]]</f>
        <v>0</v>
      </c>
      <c r="AX4262" s="1">
        <f>IFERROR((Facebook[[#This Row],[Engagement]]/Facebook[[#This Row],[Reach]])*100,0)</f>
        <v>0</v>
      </c>
      <c r="AY4262" s="1" t="str">
        <f>TEXT(Facebook[[#This Row],[ReportDate]],"mmmm")</f>
        <v>November</v>
      </c>
    </row>
    <row r="4263" spans="1:51" x14ac:dyDescent="0.55000000000000004">
      <c r="A4263" s="1" t="s">
        <v>125</v>
      </c>
      <c r="B4263" s="1" t="s">
        <v>170</v>
      </c>
      <c r="C4263" s="1" t="s">
        <v>59</v>
      </c>
      <c r="D4263" s="1" t="s">
        <v>154</v>
      </c>
      <c r="E4263" s="1" t="s">
        <v>52</v>
      </c>
      <c r="F4263" s="2">
        <v>43051</v>
      </c>
      <c r="G4263">
        <v>0</v>
      </c>
      <c r="H4263">
        <v>1</v>
      </c>
      <c r="K4263">
        <v>1</v>
      </c>
      <c r="O4263">
        <v>0</v>
      </c>
      <c r="T4263">
        <v>0</v>
      </c>
      <c r="U4263">
        <v>0</v>
      </c>
      <c r="Y4263">
        <v>1</v>
      </c>
      <c r="Z4263">
        <v>1</v>
      </c>
      <c r="AA4263">
        <v>0</v>
      </c>
      <c r="AB4263">
        <v>0</v>
      </c>
      <c r="AH4263">
        <v>1</v>
      </c>
      <c r="AI4263">
        <v>0</v>
      </c>
      <c r="AK4263">
        <v>0</v>
      </c>
      <c r="AL4263">
        <v>1</v>
      </c>
      <c r="AO4263">
        <v>0</v>
      </c>
      <c r="AV4263" s="1" t="s">
        <v>53</v>
      </c>
      <c r="AW4263">
        <f>Facebook[[#This Row],[Total Post Reactions]]+Facebook[[#This Row],[Total Post Shares]]+Facebook[[#This Row],[Page Likes]]</f>
        <v>0</v>
      </c>
      <c r="AX4263" s="1">
        <f>IFERROR((Facebook[[#This Row],[Engagement]]/Facebook[[#This Row],[Reach]])*100,0)</f>
        <v>0</v>
      </c>
      <c r="AY4263" s="1" t="str">
        <f>TEXT(Facebook[[#This Row],[ReportDate]],"mmmm")</f>
        <v>November</v>
      </c>
    </row>
    <row r="4264" spans="1:51" x14ac:dyDescent="0.55000000000000004">
      <c r="A4264" s="1" t="s">
        <v>100</v>
      </c>
      <c r="B4264" s="1" t="s">
        <v>170</v>
      </c>
      <c r="C4264" s="1" t="s">
        <v>59</v>
      </c>
      <c r="D4264" s="1" t="s">
        <v>154</v>
      </c>
      <c r="E4264" s="1" t="s">
        <v>52</v>
      </c>
      <c r="F4264" s="2">
        <v>43051</v>
      </c>
      <c r="G4264">
        <v>0.01</v>
      </c>
      <c r="H4264">
        <v>1</v>
      </c>
      <c r="K4264">
        <v>1</v>
      </c>
      <c r="O4264">
        <v>0</v>
      </c>
      <c r="T4264">
        <v>0.01</v>
      </c>
      <c r="U4264">
        <v>0.01</v>
      </c>
      <c r="Y4264">
        <v>1</v>
      </c>
      <c r="Z4264">
        <v>1</v>
      </c>
      <c r="AA4264">
        <v>0.01</v>
      </c>
      <c r="AB4264">
        <v>0.01</v>
      </c>
      <c r="AH4264">
        <v>1</v>
      </c>
      <c r="AI4264">
        <v>0</v>
      </c>
      <c r="AK4264">
        <v>0</v>
      </c>
      <c r="AL4264">
        <v>1</v>
      </c>
      <c r="AO4264">
        <v>0</v>
      </c>
      <c r="AV4264" s="1" t="s">
        <v>53</v>
      </c>
      <c r="AW4264">
        <f>Facebook[[#This Row],[Total Post Reactions]]+Facebook[[#This Row],[Total Post Shares]]+Facebook[[#This Row],[Page Likes]]</f>
        <v>0</v>
      </c>
      <c r="AX4264" s="1">
        <f>IFERROR((Facebook[[#This Row],[Engagement]]/Facebook[[#This Row],[Reach]])*100,0)</f>
        <v>0</v>
      </c>
      <c r="AY4264" s="1" t="str">
        <f>TEXT(Facebook[[#This Row],[ReportDate]],"mmmm")</f>
        <v>November</v>
      </c>
    </row>
    <row r="4265" spans="1:51" x14ac:dyDescent="0.55000000000000004">
      <c r="A4265" s="1" t="s">
        <v>97</v>
      </c>
      <c r="B4265" s="1" t="s">
        <v>170</v>
      </c>
      <c r="C4265" s="1" t="s">
        <v>59</v>
      </c>
      <c r="D4265" s="1" t="s">
        <v>154</v>
      </c>
      <c r="E4265" s="1" t="s">
        <v>52</v>
      </c>
      <c r="F4265" s="2">
        <v>43051</v>
      </c>
      <c r="G4265">
        <v>0.02</v>
      </c>
      <c r="H4265">
        <v>6</v>
      </c>
      <c r="K4265">
        <v>2</v>
      </c>
      <c r="O4265">
        <v>0</v>
      </c>
      <c r="T4265">
        <v>0.02</v>
      </c>
      <c r="U4265">
        <v>0.01</v>
      </c>
      <c r="Y4265">
        <v>3</v>
      </c>
      <c r="Z4265">
        <v>6</v>
      </c>
      <c r="AA4265">
        <v>0.02</v>
      </c>
      <c r="AB4265">
        <v>0.02</v>
      </c>
      <c r="AH4265">
        <v>2</v>
      </c>
      <c r="AI4265">
        <v>0</v>
      </c>
      <c r="AK4265">
        <v>0</v>
      </c>
      <c r="AL4265">
        <v>2</v>
      </c>
      <c r="AO4265">
        <v>0</v>
      </c>
      <c r="AV4265" s="1" t="s">
        <v>53</v>
      </c>
      <c r="AW4265">
        <f>Facebook[[#This Row],[Total Post Reactions]]+Facebook[[#This Row],[Total Post Shares]]+Facebook[[#This Row],[Page Likes]]</f>
        <v>0</v>
      </c>
      <c r="AX4265" s="1">
        <f>IFERROR((Facebook[[#This Row],[Engagement]]/Facebook[[#This Row],[Reach]])*100,0)</f>
        <v>0</v>
      </c>
      <c r="AY4265" s="1" t="str">
        <f>TEXT(Facebook[[#This Row],[ReportDate]],"mmmm")</f>
        <v>November</v>
      </c>
    </row>
    <row r="4266" spans="1:51" x14ac:dyDescent="0.55000000000000004">
      <c r="A4266" s="1" t="s">
        <v>156</v>
      </c>
      <c r="B4266" s="1" t="s">
        <v>170</v>
      </c>
      <c r="C4266" s="1" t="s">
        <v>59</v>
      </c>
      <c r="D4266" s="1" t="s">
        <v>154</v>
      </c>
      <c r="E4266" s="1" t="s">
        <v>52</v>
      </c>
      <c r="F4266" s="2">
        <v>43051</v>
      </c>
      <c r="G4266">
        <v>0</v>
      </c>
      <c r="H4266">
        <v>5</v>
      </c>
      <c r="K4266">
        <v>2</v>
      </c>
      <c r="O4266">
        <v>0</v>
      </c>
      <c r="T4266">
        <v>0</v>
      </c>
      <c r="U4266">
        <v>0</v>
      </c>
      <c r="Y4266">
        <v>2.5</v>
      </c>
      <c r="Z4266">
        <v>5</v>
      </c>
      <c r="AA4266">
        <v>0</v>
      </c>
      <c r="AB4266">
        <v>0</v>
      </c>
      <c r="AH4266">
        <v>2</v>
      </c>
      <c r="AI4266">
        <v>0</v>
      </c>
      <c r="AK4266">
        <v>0</v>
      </c>
      <c r="AL4266">
        <v>2</v>
      </c>
      <c r="AO4266">
        <v>0</v>
      </c>
      <c r="AV4266" s="1" t="s">
        <v>53</v>
      </c>
      <c r="AW4266">
        <f>Facebook[[#This Row],[Total Post Reactions]]+Facebook[[#This Row],[Total Post Shares]]+Facebook[[#This Row],[Page Likes]]</f>
        <v>0</v>
      </c>
      <c r="AX4266" s="1">
        <f>IFERROR((Facebook[[#This Row],[Engagement]]/Facebook[[#This Row],[Reach]])*100,0)</f>
        <v>0</v>
      </c>
      <c r="AY4266" s="1" t="str">
        <f>TEXT(Facebook[[#This Row],[ReportDate]],"mmmm")</f>
        <v>November</v>
      </c>
    </row>
    <row r="4267" spans="1:51" x14ac:dyDescent="0.55000000000000004">
      <c r="A4267" s="1" t="s">
        <v>129</v>
      </c>
      <c r="B4267" s="1" t="s">
        <v>170</v>
      </c>
      <c r="C4267" s="1" t="s">
        <v>59</v>
      </c>
      <c r="D4267" s="1" t="s">
        <v>154</v>
      </c>
      <c r="E4267" s="1" t="s">
        <v>52</v>
      </c>
      <c r="F4267" s="2">
        <v>43051</v>
      </c>
      <c r="G4267">
        <v>0</v>
      </c>
      <c r="H4267">
        <v>1</v>
      </c>
      <c r="K4267">
        <v>1</v>
      </c>
      <c r="O4267">
        <v>0</v>
      </c>
      <c r="T4267">
        <v>0</v>
      </c>
      <c r="U4267">
        <v>0</v>
      </c>
      <c r="Y4267">
        <v>1</v>
      </c>
      <c r="Z4267">
        <v>1</v>
      </c>
      <c r="AA4267">
        <v>0</v>
      </c>
      <c r="AB4267">
        <v>0</v>
      </c>
      <c r="AH4267">
        <v>1</v>
      </c>
      <c r="AI4267">
        <v>0</v>
      </c>
      <c r="AK4267">
        <v>0</v>
      </c>
      <c r="AL4267">
        <v>1</v>
      </c>
      <c r="AO4267">
        <v>0</v>
      </c>
      <c r="AV4267" s="1" t="s">
        <v>53</v>
      </c>
      <c r="AW4267">
        <f>Facebook[[#This Row],[Total Post Reactions]]+Facebook[[#This Row],[Total Post Shares]]+Facebook[[#This Row],[Page Likes]]</f>
        <v>0</v>
      </c>
      <c r="AX4267" s="1">
        <f>IFERROR((Facebook[[#This Row],[Engagement]]/Facebook[[#This Row],[Reach]])*100,0)</f>
        <v>0</v>
      </c>
      <c r="AY4267" s="1" t="str">
        <f>TEXT(Facebook[[#This Row],[ReportDate]],"mmmm")</f>
        <v>November</v>
      </c>
    </row>
    <row r="4268" spans="1:51" x14ac:dyDescent="0.55000000000000004">
      <c r="A4268" s="1" t="s">
        <v>139</v>
      </c>
      <c r="B4268" s="1" t="s">
        <v>170</v>
      </c>
      <c r="C4268" s="1" t="s">
        <v>59</v>
      </c>
      <c r="D4268" s="1" t="s">
        <v>154</v>
      </c>
      <c r="E4268" s="1" t="s">
        <v>52</v>
      </c>
      <c r="F4268" s="2">
        <v>43051</v>
      </c>
      <c r="G4268">
        <v>0.04</v>
      </c>
      <c r="H4268">
        <v>11</v>
      </c>
      <c r="K4268">
        <v>2</v>
      </c>
      <c r="O4268">
        <v>0</v>
      </c>
      <c r="T4268">
        <v>0.04</v>
      </c>
      <c r="U4268">
        <v>0.02</v>
      </c>
      <c r="Y4268">
        <v>5.5</v>
      </c>
      <c r="Z4268">
        <v>11</v>
      </c>
      <c r="AA4268">
        <v>0.04</v>
      </c>
      <c r="AB4268">
        <v>0.04</v>
      </c>
      <c r="AH4268">
        <v>2</v>
      </c>
      <c r="AI4268">
        <v>0</v>
      </c>
      <c r="AK4268">
        <v>0</v>
      </c>
      <c r="AL4268">
        <v>2</v>
      </c>
      <c r="AO4268">
        <v>0</v>
      </c>
      <c r="AV4268" s="1" t="s">
        <v>53</v>
      </c>
      <c r="AW4268">
        <f>Facebook[[#This Row],[Total Post Reactions]]+Facebook[[#This Row],[Total Post Shares]]+Facebook[[#This Row],[Page Likes]]</f>
        <v>0</v>
      </c>
      <c r="AX4268" s="1">
        <f>IFERROR((Facebook[[#This Row],[Engagement]]/Facebook[[#This Row],[Reach]])*100,0)</f>
        <v>0</v>
      </c>
      <c r="AY4268" s="1" t="str">
        <f>TEXT(Facebook[[#This Row],[ReportDate]],"mmmm")</f>
        <v>November</v>
      </c>
    </row>
    <row r="4269" spans="1:51" x14ac:dyDescent="0.55000000000000004">
      <c r="A4269" s="1" t="s">
        <v>102</v>
      </c>
      <c r="B4269" s="1" t="s">
        <v>170</v>
      </c>
      <c r="C4269" s="1" t="s">
        <v>59</v>
      </c>
      <c r="D4269" s="1" t="s">
        <v>154</v>
      </c>
      <c r="E4269" s="1" t="s">
        <v>52</v>
      </c>
      <c r="F4269" s="2">
        <v>43051</v>
      </c>
      <c r="G4269">
        <v>0</v>
      </c>
      <c r="H4269">
        <v>3</v>
      </c>
      <c r="K4269">
        <v>3</v>
      </c>
      <c r="O4269">
        <v>0</v>
      </c>
      <c r="T4269">
        <v>0</v>
      </c>
      <c r="U4269">
        <v>0</v>
      </c>
      <c r="Y4269">
        <v>1</v>
      </c>
      <c r="Z4269">
        <v>3</v>
      </c>
      <c r="AA4269">
        <v>0</v>
      </c>
      <c r="AB4269">
        <v>0</v>
      </c>
      <c r="AH4269">
        <v>3</v>
      </c>
      <c r="AI4269">
        <v>0</v>
      </c>
      <c r="AK4269">
        <v>0</v>
      </c>
      <c r="AL4269">
        <v>3</v>
      </c>
      <c r="AO4269">
        <v>0</v>
      </c>
      <c r="AV4269" s="1" t="s">
        <v>53</v>
      </c>
      <c r="AW4269">
        <f>Facebook[[#This Row],[Total Post Reactions]]+Facebook[[#This Row],[Total Post Shares]]+Facebook[[#This Row],[Page Likes]]</f>
        <v>0</v>
      </c>
      <c r="AX4269" s="1">
        <f>IFERROR((Facebook[[#This Row],[Engagement]]/Facebook[[#This Row],[Reach]])*100,0)</f>
        <v>0</v>
      </c>
      <c r="AY4269" s="1" t="str">
        <f>TEXT(Facebook[[#This Row],[ReportDate]],"mmmm")</f>
        <v>November</v>
      </c>
    </row>
    <row r="4270" spans="1:51" x14ac:dyDescent="0.55000000000000004">
      <c r="A4270" s="1" t="s">
        <v>141</v>
      </c>
      <c r="B4270" s="1" t="s">
        <v>170</v>
      </c>
      <c r="C4270" s="1" t="s">
        <v>59</v>
      </c>
      <c r="D4270" s="1" t="s">
        <v>154</v>
      </c>
      <c r="E4270" s="1" t="s">
        <v>52</v>
      </c>
      <c r="F4270" s="2">
        <v>43051</v>
      </c>
      <c r="G4270">
        <v>0.03</v>
      </c>
      <c r="H4270">
        <v>10</v>
      </c>
      <c r="K4270">
        <v>2</v>
      </c>
      <c r="O4270">
        <v>0</v>
      </c>
      <c r="T4270">
        <v>0.03</v>
      </c>
      <c r="U4270">
        <v>0.02</v>
      </c>
      <c r="Y4270">
        <v>5</v>
      </c>
      <c r="Z4270">
        <v>10</v>
      </c>
      <c r="AA4270">
        <v>0.03</v>
      </c>
      <c r="AB4270">
        <v>0.03</v>
      </c>
      <c r="AH4270">
        <v>2</v>
      </c>
      <c r="AI4270">
        <v>0</v>
      </c>
      <c r="AK4270">
        <v>0</v>
      </c>
      <c r="AL4270">
        <v>2</v>
      </c>
      <c r="AO4270">
        <v>0</v>
      </c>
      <c r="AV4270" s="1" t="s">
        <v>53</v>
      </c>
      <c r="AW4270">
        <f>Facebook[[#This Row],[Total Post Reactions]]+Facebook[[#This Row],[Total Post Shares]]+Facebook[[#This Row],[Page Likes]]</f>
        <v>0</v>
      </c>
      <c r="AX4270" s="1">
        <f>IFERROR((Facebook[[#This Row],[Engagement]]/Facebook[[#This Row],[Reach]])*100,0)</f>
        <v>0</v>
      </c>
      <c r="AY4270" s="1" t="str">
        <f>TEXT(Facebook[[#This Row],[ReportDate]],"mmmm")</f>
        <v>November</v>
      </c>
    </row>
    <row r="4271" spans="1:51" x14ac:dyDescent="0.55000000000000004">
      <c r="A4271" s="1" t="s">
        <v>125</v>
      </c>
      <c r="B4271" s="1" t="s">
        <v>158</v>
      </c>
      <c r="C4271" s="1" t="s">
        <v>59</v>
      </c>
      <c r="D4271" s="1" t="s">
        <v>154</v>
      </c>
      <c r="E4271" s="1" t="s">
        <v>52</v>
      </c>
      <c r="F4271" s="2">
        <v>43051</v>
      </c>
      <c r="G4271">
        <v>0</v>
      </c>
      <c r="H4271">
        <v>2</v>
      </c>
      <c r="K4271">
        <v>1</v>
      </c>
      <c r="O4271">
        <v>0</v>
      </c>
      <c r="T4271">
        <v>0</v>
      </c>
      <c r="U4271">
        <v>0</v>
      </c>
      <c r="Y4271">
        <v>2</v>
      </c>
      <c r="Z4271">
        <v>2</v>
      </c>
      <c r="AA4271">
        <v>0</v>
      </c>
      <c r="AB4271">
        <v>0</v>
      </c>
      <c r="AH4271">
        <v>1</v>
      </c>
      <c r="AI4271">
        <v>0</v>
      </c>
      <c r="AK4271">
        <v>0</v>
      </c>
      <c r="AL4271">
        <v>1</v>
      </c>
      <c r="AO4271">
        <v>0</v>
      </c>
      <c r="AV4271" s="1" t="s">
        <v>53</v>
      </c>
      <c r="AW4271">
        <f>Facebook[[#This Row],[Total Post Reactions]]+Facebook[[#This Row],[Total Post Shares]]+Facebook[[#This Row],[Page Likes]]</f>
        <v>0</v>
      </c>
      <c r="AX4271" s="1">
        <f>IFERROR((Facebook[[#This Row],[Engagement]]/Facebook[[#This Row],[Reach]])*100,0)</f>
        <v>0</v>
      </c>
      <c r="AY4271" s="1" t="str">
        <f>TEXT(Facebook[[#This Row],[ReportDate]],"mmmm")</f>
        <v>November</v>
      </c>
    </row>
    <row r="4272" spans="1:51" x14ac:dyDescent="0.55000000000000004">
      <c r="A4272" s="1" t="s">
        <v>100</v>
      </c>
      <c r="B4272" s="1" t="s">
        <v>158</v>
      </c>
      <c r="C4272" s="1" t="s">
        <v>59</v>
      </c>
      <c r="D4272" s="1" t="s">
        <v>154</v>
      </c>
      <c r="E4272" s="1" t="s">
        <v>52</v>
      </c>
      <c r="F4272" s="2">
        <v>43051</v>
      </c>
      <c r="G4272">
        <v>0.01</v>
      </c>
      <c r="H4272">
        <v>4</v>
      </c>
      <c r="K4272">
        <v>3</v>
      </c>
      <c r="O4272">
        <v>0</v>
      </c>
      <c r="T4272">
        <v>0.01</v>
      </c>
      <c r="U4272">
        <v>0</v>
      </c>
      <c r="Y4272">
        <v>1.3333330000000001</v>
      </c>
      <c r="Z4272">
        <v>4</v>
      </c>
      <c r="AA4272">
        <v>0.01</v>
      </c>
      <c r="AB4272">
        <v>0.01</v>
      </c>
      <c r="AH4272">
        <v>3</v>
      </c>
      <c r="AI4272">
        <v>0</v>
      </c>
      <c r="AK4272">
        <v>0</v>
      </c>
      <c r="AL4272">
        <v>3</v>
      </c>
      <c r="AO4272">
        <v>0</v>
      </c>
      <c r="AV4272" s="1" t="s">
        <v>53</v>
      </c>
      <c r="AW4272">
        <f>Facebook[[#This Row],[Total Post Reactions]]+Facebook[[#This Row],[Total Post Shares]]+Facebook[[#This Row],[Page Likes]]</f>
        <v>0</v>
      </c>
      <c r="AX4272" s="1">
        <f>IFERROR((Facebook[[#This Row],[Engagement]]/Facebook[[#This Row],[Reach]])*100,0)</f>
        <v>0</v>
      </c>
      <c r="AY4272" s="1" t="str">
        <f>TEXT(Facebook[[#This Row],[ReportDate]],"mmmm")</f>
        <v>November</v>
      </c>
    </row>
    <row r="4273" spans="1:51" x14ac:dyDescent="0.55000000000000004">
      <c r="A4273" s="1" t="s">
        <v>138</v>
      </c>
      <c r="B4273" s="1" t="s">
        <v>158</v>
      </c>
      <c r="C4273" s="1" t="s">
        <v>59</v>
      </c>
      <c r="D4273" s="1" t="s">
        <v>154</v>
      </c>
      <c r="E4273" s="1" t="s">
        <v>52</v>
      </c>
      <c r="F4273" s="2">
        <v>43051</v>
      </c>
      <c r="G4273">
        <v>0.03</v>
      </c>
      <c r="H4273">
        <v>16</v>
      </c>
      <c r="K4273">
        <v>7</v>
      </c>
      <c r="O4273">
        <v>0</v>
      </c>
      <c r="T4273">
        <v>0.03</v>
      </c>
      <c r="U4273">
        <v>0</v>
      </c>
      <c r="Y4273">
        <v>2.285714</v>
      </c>
      <c r="Z4273">
        <v>16</v>
      </c>
      <c r="AA4273">
        <v>0.03</v>
      </c>
      <c r="AB4273">
        <v>0.03</v>
      </c>
      <c r="AH4273">
        <v>7</v>
      </c>
      <c r="AI4273">
        <v>0</v>
      </c>
      <c r="AK4273">
        <v>0</v>
      </c>
      <c r="AL4273">
        <v>7</v>
      </c>
      <c r="AO4273">
        <v>0</v>
      </c>
      <c r="AV4273" s="1" t="s">
        <v>53</v>
      </c>
      <c r="AW4273">
        <f>Facebook[[#This Row],[Total Post Reactions]]+Facebook[[#This Row],[Total Post Shares]]+Facebook[[#This Row],[Page Likes]]</f>
        <v>0</v>
      </c>
      <c r="AX4273" s="1">
        <f>IFERROR((Facebook[[#This Row],[Engagement]]/Facebook[[#This Row],[Reach]])*100,0)</f>
        <v>0</v>
      </c>
      <c r="AY4273" s="1" t="str">
        <f>TEXT(Facebook[[#This Row],[ReportDate]],"mmmm")</f>
        <v>November</v>
      </c>
    </row>
    <row r="4274" spans="1:51" x14ac:dyDescent="0.55000000000000004">
      <c r="A4274" s="1" t="s">
        <v>97</v>
      </c>
      <c r="B4274" s="1" t="s">
        <v>158</v>
      </c>
      <c r="C4274" s="1" t="s">
        <v>59</v>
      </c>
      <c r="D4274" s="1" t="s">
        <v>154</v>
      </c>
      <c r="E4274" s="1" t="s">
        <v>52</v>
      </c>
      <c r="F4274" s="2">
        <v>43051</v>
      </c>
      <c r="G4274">
        <v>0.01</v>
      </c>
      <c r="H4274">
        <v>3</v>
      </c>
      <c r="K4274">
        <v>1</v>
      </c>
      <c r="O4274">
        <v>0</v>
      </c>
      <c r="T4274">
        <v>0.01</v>
      </c>
      <c r="U4274">
        <v>0.01</v>
      </c>
      <c r="Y4274">
        <v>3</v>
      </c>
      <c r="Z4274">
        <v>3</v>
      </c>
      <c r="AA4274">
        <v>0.01</v>
      </c>
      <c r="AB4274">
        <v>0.01</v>
      </c>
      <c r="AH4274">
        <v>1</v>
      </c>
      <c r="AI4274">
        <v>0</v>
      </c>
      <c r="AK4274">
        <v>0</v>
      </c>
      <c r="AL4274">
        <v>1</v>
      </c>
      <c r="AO4274">
        <v>0</v>
      </c>
      <c r="AV4274" s="1" t="s">
        <v>53</v>
      </c>
      <c r="AW4274">
        <f>Facebook[[#This Row],[Total Post Reactions]]+Facebook[[#This Row],[Total Post Shares]]+Facebook[[#This Row],[Page Likes]]</f>
        <v>0</v>
      </c>
      <c r="AX4274" s="1">
        <f>IFERROR((Facebook[[#This Row],[Engagement]]/Facebook[[#This Row],[Reach]])*100,0)</f>
        <v>0</v>
      </c>
      <c r="AY4274" s="1" t="str">
        <f>TEXT(Facebook[[#This Row],[ReportDate]],"mmmm")</f>
        <v>November</v>
      </c>
    </row>
    <row r="4275" spans="1:51" x14ac:dyDescent="0.55000000000000004">
      <c r="A4275" s="1" t="s">
        <v>128</v>
      </c>
      <c r="B4275" s="1" t="s">
        <v>158</v>
      </c>
      <c r="C4275" s="1" t="s">
        <v>59</v>
      </c>
      <c r="D4275" s="1" t="s">
        <v>154</v>
      </c>
      <c r="E4275" s="1" t="s">
        <v>52</v>
      </c>
      <c r="F4275" s="2">
        <v>43051</v>
      </c>
      <c r="G4275">
        <v>0.03</v>
      </c>
      <c r="H4275">
        <v>20</v>
      </c>
      <c r="K4275">
        <v>16</v>
      </c>
      <c r="O4275">
        <v>0</v>
      </c>
      <c r="T4275">
        <v>0.03</v>
      </c>
      <c r="U4275">
        <v>0</v>
      </c>
      <c r="Y4275">
        <v>1.25</v>
      </c>
      <c r="Z4275">
        <v>20</v>
      </c>
      <c r="AA4275">
        <v>0.03</v>
      </c>
      <c r="AB4275">
        <v>0.03</v>
      </c>
      <c r="AH4275">
        <v>16</v>
      </c>
      <c r="AI4275">
        <v>0</v>
      </c>
      <c r="AK4275">
        <v>0</v>
      </c>
      <c r="AL4275">
        <v>16</v>
      </c>
      <c r="AO4275">
        <v>0</v>
      </c>
      <c r="AV4275" s="1" t="s">
        <v>53</v>
      </c>
      <c r="AW4275">
        <f>Facebook[[#This Row],[Total Post Reactions]]+Facebook[[#This Row],[Total Post Shares]]+Facebook[[#This Row],[Page Likes]]</f>
        <v>0</v>
      </c>
      <c r="AX4275" s="1">
        <f>IFERROR((Facebook[[#This Row],[Engagement]]/Facebook[[#This Row],[Reach]])*100,0)</f>
        <v>0</v>
      </c>
      <c r="AY4275" s="1" t="str">
        <f>TEXT(Facebook[[#This Row],[ReportDate]],"mmmm")</f>
        <v>November</v>
      </c>
    </row>
    <row r="4276" spans="1:51" x14ac:dyDescent="0.55000000000000004">
      <c r="A4276" s="1" t="s">
        <v>135</v>
      </c>
      <c r="B4276" s="1" t="s">
        <v>158</v>
      </c>
      <c r="C4276" s="1" t="s">
        <v>59</v>
      </c>
      <c r="D4276" s="1" t="s">
        <v>154</v>
      </c>
      <c r="E4276" s="1" t="s">
        <v>52</v>
      </c>
      <c r="F4276" s="2">
        <v>43051</v>
      </c>
      <c r="G4276">
        <v>0</v>
      </c>
      <c r="H4276">
        <v>5</v>
      </c>
      <c r="K4276">
        <v>4</v>
      </c>
      <c r="O4276">
        <v>0</v>
      </c>
      <c r="T4276">
        <v>0</v>
      </c>
      <c r="U4276">
        <v>0</v>
      </c>
      <c r="Y4276">
        <v>1.25</v>
      </c>
      <c r="Z4276">
        <v>5</v>
      </c>
      <c r="AA4276">
        <v>0</v>
      </c>
      <c r="AB4276">
        <v>0</v>
      </c>
      <c r="AH4276">
        <v>4</v>
      </c>
      <c r="AI4276">
        <v>0</v>
      </c>
      <c r="AK4276">
        <v>0</v>
      </c>
      <c r="AL4276">
        <v>4</v>
      </c>
      <c r="AO4276">
        <v>0</v>
      </c>
      <c r="AV4276" s="1" t="s">
        <v>53</v>
      </c>
      <c r="AW4276">
        <f>Facebook[[#This Row],[Total Post Reactions]]+Facebook[[#This Row],[Total Post Shares]]+Facebook[[#This Row],[Page Likes]]</f>
        <v>0</v>
      </c>
      <c r="AX4276" s="1">
        <f>IFERROR((Facebook[[#This Row],[Engagement]]/Facebook[[#This Row],[Reach]])*100,0)</f>
        <v>0</v>
      </c>
      <c r="AY4276" s="1" t="str">
        <f>TEXT(Facebook[[#This Row],[ReportDate]],"mmmm")</f>
        <v>November</v>
      </c>
    </row>
    <row r="4277" spans="1:51" x14ac:dyDescent="0.55000000000000004">
      <c r="A4277" s="1" t="s">
        <v>156</v>
      </c>
      <c r="B4277" s="1" t="s">
        <v>158</v>
      </c>
      <c r="C4277" s="1" t="s">
        <v>59</v>
      </c>
      <c r="D4277" s="1" t="s">
        <v>154</v>
      </c>
      <c r="E4277" s="1" t="s">
        <v>52</v>
      </c>
      <c r="F4277" s="2">
        <v>43051</v>
      </c>
      <c r="G4277">
        <v>7.0000000000000007E-2</v>
      </c>
      <c r="H4277">
        <v>52</v>
      </c>
      <c r="K4277">
        <v>21</v>
      </c>
      <c r="O4277">
        <v>0</v>
      </c>
      <c r="T4277">
        <v>7.0000000000000007E-2</v>
      </c>
      <c r="U4277">
        <v>0</v>
      </c>
      <c r="Y4277">
        <v>2.4761899999999999</v>
      </c>
      <c r="Z4277">
        <v>52</v>
      </c>
      <c r="AA4277">
        <v>7.0000000000000007E-2</v>
      </c>
      <c r="AB4277">
        <v>7.0000000000000007E-2</v>
      </c>
      <c r="AH4277">
        <v>21</v>
      </c>
      <c r="AI4277">
        <v>0</v>
      </c>
      <c r="AK4277">
        <v>0</v>
      </c>
      <c r="AL4277">
        <v>21</v>
      </c>
      <c r="AO4277">
        <v>0</v>
      </c>
      <c r="AV4277" s="1" t="s">
        <v>53</v>
      </c>
      <c r="AW4277">
        <f>Facebook[[#This Row],[Total Post Reactions]]+Facebook[[#This Row],[Total Post Shares]]+Facebook[[#This Row],[Page Likes]]</f>
        <v>0</v>
      </c>
      <c r="AX4277" s="1">
        <f>IFERROR((Facebook[[#This Row],[Engagement]]/Facebook[[#This Row],[Reach]])*100,0)</f>
        <v>0</v>
      </c>
      <c r="AY4277" s="1" t="str">
        <f>TEXT(Facebook[[#This Row],[ReportDate]],"mmmm")</f>
        <v>November</v>
      </c>
    </row>
    <row r="4278" spans="1:51" x14ac:dyDescent="0.55000000000000004">
      <c r="A4278" s="1" t="s">
        <v>129</v>
      </c>
      <c r="B4278" s="1" t="s">
        <v>158</v>
      </c>
      <c r="C4278" s="1" t="s">
        <v>59</v>
      </c>
      <c r="D4278" s="1" t="s">
        <v>154</v>
      </c>
      <c r="E4278" s="1" t="s">
        <v>52</v>
      </c>
      <c r="F4278" s="2">
        <v>43051</v>
      </c>
      <c r="G4278">
        <v>0.01</v>
      </c>
      <c r="H4278">
        <v>4</v>
      </c>
      <c r="K4278">
        <v>2</v>
      </c>
      <c r="O4278">
        <v>0</v>
      </c>
      <c r="T4278">
        <v>0.01</v>
      </c>
      <c r="U4278">
        <v>0.01</v>
      </c>
      <c r="Y4278">
        <v>2</v>
      </c>
      <c r="Z4278">
        <v>4</v>
      </c>
      <c r="AA4278">
        <v>0.01</v>
      </c>
      <c r="AB4278">
        <v>0.01</v>
      </c>
      <c r="AH4278">
        <v>2</v>
      </c>
      <c r="AI4278">
        <v>0</v>
      </c>
      <c r="AK4278">
        <v>0</v>
      </c>
      <c r="AL4278">
        <v>2</v>
      </c>
      <c r="AO4278">
        <v>0</v>
      </c>
      <c r="AV4278" s="1" t="s">
        <v>53</v>
      </c>
      <c r="AW4278">
        <f>Facebook[[#This Row],[Total Post Reactions]]+Facebook[[#This Row],[Total Post Shares]]+Facebook[[#This Row],[Page Likes]]</f>
        <v>0</v>
      </c>
      <c r="AX4278" s="1">
        <f>IFERROR((Facebook[[#This Row],[Engagement]]/Facebook[[#This Row],[Reach]])*100,0)</f>
        <v>0</v>
      </c>
      <c r="AY4278" s="1" t="str">
        <f>TEXT(Facebook[[#This Row],[ReportDate]],"mmmm")</f>
        <v>November</v>
      </c>
    </row>
    <row r="4279" spans="1:51" x14ac:dyDescent="0.55000000000000004">
      <c r="A4279" s="1" t="s">
        <v>139</v>
      </c>
      <c r="B4279" s="1" t="s">
        <v>158</v>
      </c>
      <c r="C4279" s="1" t="s">
        <v>59</v>
      </c>
      <c r="D4279" s="1" t="s">
        <v>154</v>
      </c>
      <c r="E4279" s="1" t="s">
        <v>52</v>
      </c>
      <c r="F4279" s="2">
        <v>43051</v>
      </c>
      <c r="G4279">
        <v>0.2</v>
      </c>
      <c r="H4279">
        <v>103</v>
      </c>
      <c r="K4279">
        <v>46</v>
      </c>
      <c r="O4279">
        <v>0</v>
      </c>
      <c r="T4279">
        <v>0.2</v>
      </c>
      <c r="U4279">
        <v>0</v>
      </c>
      <c r="Y4279">
        <v>2.2391299999999998</v>
      </c>
      <c r="Z4279">
        <v>103</v>
      </c>
      <c r="AA4279">
        <v>0.2</v>
      </c>
      <c r="AB4279">
        <v>0.2</v>
      </c>
      <c r="AH4279">
        <v>46</v>
      </c>
      <c r="AI4279">
        <v>0</v>
      </c>
      <c r="AK4279">
        <v>0</v>
      </c>
      <c r="AL4279">
        <v>46</v>
      </c>
      <c r="AO4279">
        <v>0</v>
      </c>
      <c r="AV4279" s="1" t="s">
        <v>53</v>
      </c>
      <c r="AW4279">
        <f>Facebook[[#This Row],[Total Post Reactions]]+Facebook[[#This Row],[Total Post Shares]]+Facebook[[#This Row],[Page Likes]]</f>
        <v>0</v>
      </c>
      <c r="AX4279" s="1">
        <f>IFERROR((Facebook[[#This Row],[Engagement]]/Facebook[[#This Row],[Reach]])*100,0)</f>
        <v>0</v>
      </c>
      <c r="AY4279" s="1" t="str">
        <f>TEXT(Facebook[[#This Row],[ReportDate]],"mmmm")</f>
        <v>November</v>
      </c>
    </row>
    <row r="4280" spans="1:51" x14ac:dyDescent="0.55000000000000004">
      <c r="A4280" s="1" t="s">
        <v>130</v>
      </c>
      <c r="B4280" s="1" t="s">
        <v>158</v>
      </c>
      <c r="C4280" s="1" t="s">
        <v>59</v>
      </c>
      <c r="D4280" s="1" t="s">
        <v>154</v>
      </c>
      <c r="E4280" s="1" t="s">
        <v>52</v>
      </c>
      <c r="F4280" s="2">
        <v>43051</v>
      </c>
      <c r="G4280">
        <v>0.08</v>
      </c>
      <c r="H4280">
        <v>26</v>
      </c>
      <c r="K4280">
        <v>12</v>
      </c>
      <c r="O4280">
        <v>0</v>
      </c>
      <c r="T4280">
        <v>0.08</v>
      </c>
      <c r="U4280">
        <v>0.01</v>
      </c>
      <c r="Y4280">
        <v>2.1666669999999999</v>
      </c>
      <c r="Z4280">
        <v>26</v>
      </c>
      <c r="AA4280">
        <v>0.08</v>
      </c>
      <c r="AB4280">
        <v>0.08</v>
      </c>
      <c r="AH4280">
        <v>12</v>
      </c>
      <c r="AI4280">
        <v>0</v>
      </c>
      <c r="AK4280">
        <v>0</v>
      </c>
      <c r="AL4280">
        <v>12</v>
      </c>
      <c r="AO4280">
        <v>0</v>
      </c>
      <c r="AV4280" s="1" t="s">
        <v>53</v>
      </c>
      <c r="AW4280">
        <f>Facebook[[#This Row],[Total Post Reactions]]+Facebook[[#This Row],[Total Post Shares]]+Facebook[[#This Row],[Page Likes]]</f>
        <v>0</v>
      </c>
      <c r="AX4280" s="1">
        <f>IFERROR((Facebook[[#This Row],[Engagement]]/Facebook[[#This Row],[Reach]])*100,0)</f>
        <v>0</v>
      </c>
      <c r="AY4280" s="1" t="str">
        <f>TEXT(Facebook[[#This Row],[ReportDate]],"mmmm")</f>
        <v>November</v>
      </c>
    </row>
    <row r="4281" spans="1:51" x14ac:dyDescent="0.55000000000000004">
      <c r="A4281" s="1" t="s">
        <v>131</v>
      </c>
      <c r="B4281" s="1" t="s">
        <v>158</v>
      </c>
      <c r="C4281" s="1" t="s">
        <v>59</v>
      </c>
      <c r="D4281" s="1" t="s">
        <v>154</v>
      </c>
      <c r="E4281" s="1" t="s">
        <v>52</v>
      </c>
      <c r="F4281" s="2">
        <v>43051</v>
      </c>
      <c r="G4281">
        <v>0.22</v>
      </c>
      <c r="H4281">
        <v>70</v>
      </c>
      <c r="K4281">
        <v>26</v>
      </c>
      <c r="O4281">
        <v>0</v>
      </c>
      <c r="T4281">
        <v>0.22</v>
      </c>
      <c r="U4281">
        <v>0.01</v>
      </c>
      <c r="Y4281">
        <v>2.6923080000000001</v>
      </c>
      <c r="Z4281">
        <v>70</v>
      </c>
      <c r="AA4281">
        <v>0.22</v>
      </c>
      <c r="AB4281">
        <v>0.22</v>
      </c>
      <c r="AH4281">
        <v>26</v>
      </c>
      <c r="AI4281">
        <v>0</v>
      </c>
      <c r="AK4281">
        <v>0</v>
      </c>
      <c r="AL4281">
        <v>26</v>
      </c>
      <c r="AO4281">
        <v>0</v>
      </c>
      <c r="AV4281" s="1" t="s">
        <v>53</v>
      </c>
      <c r="AW4281">
        <f>Facebook[[#This Row],[Total Post Reactions]]+Facebook[[#This Row],[Total Post Shares]]+Facebook[[#This Row],[Page Likes]]</f>
        <v>0</v>
      </c>
      <c r="AX4281" s="1">
        <f>IFERROR((Facebook[[#This Row],[Engagement]]/Facebook[[#This Row],[Reach]])*100,0)</f>
        <v>0</v>
      </c>
      <c r="AY4281" s="1" t="str">
        <f>TEXT(Facebook[[#This Row],[ReportDate]],"mmmm")</f>
        <v>November</v>
      </c>
    </row>
    <row r="4282" spans="1:51" x14ac:dyDescent="0.55000000000000004">
      <c r="A4282" s="1" t="s">
        <v>132</v>
      </c>
      <c r="B4282" s="1" t="s">
        <v>158</v>
      </c>
      <c r="C4282" s="1" t="s">
        <v>59</v>
      </c>
      <c r="D4282" s="1" t="s">
        <v>154</v>
      </c>
      <c r="E4282" s="1" t="s">
        <v>52</v>
      </c>
      <c r="F4282" s="2">
        <v>43051</v>
      </c>
      <c r="G4282">
        <v>0.01</v>
      </c>
      <c r="H4282">
        <v>6</v>
      </c>
      <c r="K4282">
        <v>4</v>
      </c>
      <c r="O4282">
        <v>0</v>
      </c>
      <c r="T4282">
        <v>0.01</v>
      </c>
      <c r="U4282">
        <v>0</v>
      </c>
      <c r="Y4282">
        <v>1.5</v>
      </c>
      <c r="Z4282">
        <v>6</v>
      </c>
      <c r="AA4282">
        <v>0.01</v>
      </c>
      <c r="AB4282">
        <v>0.01</v>
      </c>
      <c r="AH4282">
        <v>4</v>
      </c>
      <c r="AI4282">
        <v>0</v>
      </c>
      <c r="AK4282">
        <v>0</v>
      </c>
      <c r="AL4282">
        <v>4</v>
      </c>
      <c r="AO4282">
        <v>0</v>
      </c>
      <c r="AV4282" s="1" t="s">
        <v>53</v>
      </c>
      <c r="AW4282">
        <f>Facebook[[#This Row],[Total Post Reactions]]+Facebook[[#This Row],[Total Post Shares]]+Facebook[[#This Row],[Page Likes]]</f>
        <v>0</v>
      </c>
      <c r="AX4282" s="1">
        <f>IFERROR((Facebook[[#This Row],[Engagement]]/Facebook[[#This Row],[Reach]])*100,0)</f>
        <v>0</v>
      </c>
      <c r="AY4282" s="1" t="str">
        <f>TEXT(Facebook[[#This Row],[ReportDate]],"mmmm")</f>
        <v>November</v>
      </c>
    </row>
    <row r="4283" spans="1:51" x14ac:dyDescent="0.55000000000000004">
      <c r="A4283" s="1" t="s">
        <v>140</v>
      </c>
      <c r="B4283" s="1" t="s">
        <v>158</v>
      </c>
      <c r="C4283" s="1" t="s">
        <v>59</v>
      </c>
      <c r="D4283" s="1" t="s">
        <v>154</v>
      </c>
      <c r="E4283" s="1" t="s">
        <v>52</v>
      </c>
      <c r="F4283" s="2">
        <v>43051</v>
      </c>
      <c r="G4283">
        <v>0.12</v>
      </c>
      <c r="H4283">
        <v>78</v>
      </c>
      <c r="K4283">
        <v>37</v>
      </c>
      <c r="O4283">
        <v>0</v>
      </c>
      <c r="T4283">
        <v>0.12</v>
      </c>
      <c r="U4283">
        <v>0</v>
      </c>
      <c r="Y4283">
        <v>2.1081080000000001</v>
      </c>
      <c r="Z4283">
        <v>78</v>
      </c>
      <c r="AA4283">
        <v>0.12</v>
      </c>
      <c r="AB4283">
        <v>0.12</v>
      </c>
      <c r="AH4283">
        <v>37</v>
      </c>
      <c r="AI4283">
        <v>0</v>
      </c>
      <c r="AK4283">
        <v>0</v>
      </c>
      <c r="AL4283">
        <v>37</v>
      </c>
      <c r="AO4283">
        <v>0</v>
      </c>
      <c r="AV4283" s="1" t="s">
        <v>53</v>
      </c>
      <c r="AW4283">
        <f>Facebook[[#This Row],[Total Post Reactions]]+Facebook[[#This Row],[Total Post Shares]]+Facebook[[#This Row],[Page Likes]]</f>
        <v>0</v>
      </c>
      <c r="AX4283" s="1">
        <f>IFERROR((Facebook[[#This Row],[Engagement]]/Facebook[[#This Row],[Reach]])*100,0)</f>
        <v>0</v>
      </c>
      <c r="AY4283" s="1" t="str">
        <f>TEXT(Facebook[[#This Row],[ReportDate]],"mmmm")</f>
        <v>November</v>
      </c>
    </row>
    <row r="4284" spans="1:51" x14ac:dyDescent="0.55000000000000004">
      <c r="A4284" s="1" t="s">
        <v>141</v>
      </c>
      <c r="B4284" s="1" t="s">
        <v>158</v>
      </c>
      <c r="C4284" s="1" t="s">
        <v>59</v>
      </c>
      <c r="D4284" s="1" t="s">
        <v>154</v>
      </c>
      <c r="E4284" s="1" t="s">
        <v>52</v>
      </c>
      <c r="F4284" s="2">
        <v>43051</v>
      </c>
      <c r="G4284">
        <v>0.04</v>
      </c>
      <c r="H4284">
        <v>19</v>
      </c>
      <c r="K4284">
        <v>10</v>
      </c>
      <c r="O4284">
        <v>0</v>
      </c>
      <c r="T4284">
        <v>0.04</v>
      </c>
      <c r="U4284">
        <v>0</v>
      </c>
      <c r="Y4284">
        <v>1.9</v>
      </c>
      <c r="Z4284">
        <v>19</v>
      </c>
      <c r="AA4284">
        <v>0.04</v>
      </c>
      <c r="AB4284">
        <v>0.04</v>
      </c>
      <c r="AH4284">
        <v>10</v>
      </c>
      <c r="AI4284">
        <v>0</v>
      </c>
      <c r="AK4284">
        <v>0</v>
      </c>
      <c r="AL4284">
        <v>10</v>
      </c>
      <c r="AO4284">
        <v>0</v>
      </c>
      <c r="AV4284" s="1" t="s">
        <v>53</v>
      </c>
      <c r="AW4284">
        <f>Facebook[[#This Row],[Total Post Reactions]]+Facebook[[#This Row],[Total Post Shares]]+Facebook[[#This Row],[Page Likes]]</f>
        <v>0</v>
      </c>
      <c r="AX4284" s="1">
        <f>IFERROR((Facebook[[#This Row],[Engagement]]/Facebook[[#This Row],[Reach]])*100,0)</f>
        <v>0</v>
      </c>
      <c r="AY4284" s="1" t="str">
        <f>TEXT(Facebook[[#This Row],[ReportDate]],"mmmm")</f>
        <v>November</v>
      </c>
    </row>
    <row r="4285" spans="1:51" x14ac:dyDescent="0.55000000000000004">
      <c r="A4285" s="1" t="s">
        <v>133</v>
      </c>
      <c r="B4285" s="1" t="s">
        <v>158</v>
      </c>
      <c r="C4285" s="1" t="s">
        <v>59</v>
      </c>
      <c r="D4285" s="1" t="s">
        <v>154</v>
      </c>
      <c r="E4285" s="1" t="s">
        <v>52</v>
      </c>
      <c r="F4285" s="2">
        <v>43051</v>
      </c>
      <c r="G4285">
        <v>0.05</v>
      </c>
      <c r="H4285">
        <v>9</v>
      </c>
      <c r="K4285">
        <v>4</v>
      </c>
      <c r="O4285">
        <v>0</v>
      </c>
      <c r="T4285">
        <v>0.05</v>
      </c>
      <c r="U4285">
        <v>0.01</v>
      </c>
      <c r="Y4285">
        <v>2.25</v>
      </c>
      <c r="Z4285">
        <v>9</v>
      </c>
      <c r="AA4285">
        <v>0.05</v>
      </c>
      <c r="AB4285">
        <v>0.05</v>
      </c>
      <c r="AH4285">
        <v>4</v>
      </c>
      <c r="AI4285">
        <v>0</v>
      </c>
      <c r="AK4285">
        <v>0</v>
      </c>
      <c r="AL4285">
        <v>4</v>
      </c>
      <c r="AO4285">
        <v>0</v>
      </c>
      <c r="AV4285" s="1" t="s">
        <v>53</v>
      </c>
      <c r="AW4285">
        <f>Facebook[[#This Row],[Total Post Reactions]]+Facebook[[#This Row],[Total Post Shares]]+Facebook[[#This Row],[Page Likes]]</f>
        <v>0</v>
      </c>
      <c r="AX4285" s="1">
        <f>IFERROR((Facebook[[#This Row],[Engagement]]/Facebook[[#This Row],[Reach]])*100,0)</f>
        <v>0</v>
      </c>
      <c r="AY4285" s="1" t="str">
        <f>TEXT(Facebook[[#This Row],[ReportDate]],"mmmm")</f>
        <v>November</v>
      </c>
    </row>
    <row r="4286" spans="1:51" x14ac:dyDescent="0.55000000000000004">
      <c r="A4286" s="1" t="s">
        <v>134</v>
      </c>
      <c r="B4286" s="1" t="s">
        <v>158</v>
      </c>
      <c r="C4286" s="1" t="s">
        <v>59</v>
      </c>
      <c r="D4286" s="1" t="s">
        <v>154</v>
      </c>
      <c r="E4286" s="1" t="s">
        <v>52</v>
      </c>
      <c r="F4286" s="2">
        <v>43051</v>
      </c>
      <c r="G4286">
        <v>0.05</v>
      </c>
      <c r="H4286">
        <v>38</v>
      </c>
      <c r="K4286">
        <v>15</v>
      </c>
      <c r="O4286">
        <v>0</v>
      </c>
      <c r="T4286">
        <v>0.05</v>
      </c>
      <c r="U4286">
        <v>0</v>
      </c>
      <c r="Y4286">
        <v>2.5333329999999998</v>
      </c>
      <c r="Z4286">
        <v>38</v>
      </c>
      <c r="AA4286">
        <v>0.05</v>
      </c>
      <c r="AB4286">
        <v>0.05</v>
      </c>
      <c r="AH4286">
        <v>15</v>
      </c>
      <c r="AI4286">
        <v>0</v>
      </c>
      <c r="AK4286">
        <v>0</v>
      </c>
      <c r="AL4286">
        <v>15</v>
      </c>
      <c r="AO4286">
        <v>0</v>
      </c>
      <c r="AV4286" s="1" t="s">
        <v>53</v>
      </c>
      <c r="AW4286">
        <f>Facebook[[#This Row],[Total Post Reactions]]+Facebook[[#This Row],[Total Post Shares]]+Facebook[[#This Row],[Page Likes]]</f>
        <v>0</v>
      </c>
      <c r="AX4286" s="1">
        <f>IFERROR((Facebook[[#This Row],[Engagement]]/Facebook[[#This Row],[Reach]])*100,0)</f>
        <v>0</v>
      </c>
      <c r="AY4286" s="1" t="str">
        <f>TEXT(Facebook[[#This Row],[ReportDate]],"mmmm")</f>
        <v>November</v>
      </c>
    </row>
    <row r="4287" spans="1:51" x14ac:dyDescent="0.55000000000000004">
      <c r="A4287" s="1" t="s">
        <v>125</v>
      </c>
      <c r="B4287" s="1" t="s">
        <v>159</v>
      </c>
      <c r="C4287" s="1" t="s">
        <v>59</v>
      </c>
      <c r="D4287" s="1" t="s">
        <v>154</v>
      </c>
      <c r="E4287" s="1" t="s">
        <v>52</v>
      </c>
      <c r="F4287" s="2">
        <v>43051</v>
      </c>
      <c r="G4287">
        <v>0.02</v>
      </c>
      <c r="H4287">
        <v>2</v>
      </c>
      <c r="K4287">
        <v>2</v>
      </c>
      <c r="O4287">
        <v>0</v>
      </c>
      <c r="T4287">
        <v>0.02</v>
      </c>
      <c r="U4287">
        <v>0.01</v>
      </c>
      <c r="Y4287">
        <v>1</v>
      </c>
      <c r="Z4287">
        <v>2</v>
      </c>
      <c r="AA4287">
        <v>0.02</v>
      </c>
      <c r="AB4287">
        <v>0.02</v>
      </c>
      <c r="AH4287">
        <v>2</v>
      </c>
      <c r="AI4287">
        <v>0</v>
      </c>
      <c r="AK4287">
        <v>0</v>
      </c>
      <c r="AL4287">
        <v>2</v>
      </c>
      <c r="AO4287">
        <v>0</v>
      </c>
      <c r="AV4287" s="1" t="s">
        <v>53</v>
      </c>
      <c r="AW4287">
        <f>Facebook[[#This Row],[Total Post Reactions]]+Facebook[[#This Row],[Total Post Shares]]+Facebook[[#This Row],[Page Likes]]</f>
        <v>0</v>
      </c>
      <c r="AX4287" s="1">
        <f>IFERROR((Facebook[[#This Row],[Engagement]]/Facebook[[#This Row],[Reach]])*100,0)</f>
        <v>0</v>
      </c>
      <c r="AY4287" s="1" t="str">
        <f>TEXT(Facebook[[#This Row],[ReportDate]],"mmmm")</f>
        <v>November</v>
      </c>
    </row>
    <row r="4288" spans="1:51" x14ac:dyDescent="0.55000000000000004">
      <c r="A4288" s="1" t="s">
        <v>97</v>
      </c>
      <c r="B4288" s="1" t="s">
        <v>159</v>
      </c>
      <c r="C4288" s="1" t="s">
        <v>59</v>
      </c>
      <c r="D4288" s="1" t="s">
        <v>154</v>
      </c>
      <c r="E4288" s="1" t="s">
        <v>52</v>
      </c>
      <c r="F4288" s="2">
        <v>43051</v>
      </c>
      <c r="G4288">
        <v>0.02</v>
      </c>
      <c r="H4288">
        <v>2</v>
      </c>
      <c r="K4288">
        <v>2</v>
      </c>
      <c r="O4288">
        <v>0</v>
      </c>
      <c r="T4288">
        <v>0.02</v>
      </c>
      <c r="U4288">
        <v>0.01</v>
      </c>
      <c r="Y4288">
        <v>1</v>
      </c>
      <c r="Z4288">
        <v>2</v>
      </c>
      <c r="AA4288">
        <v>0.02</v>
      </c>
      <c r="AB4288">
        <v>0.02</v>
      </c>
      <c r="AH4288">
        <v>2</v>
      </c>
      <c r="AI4288">
        <v>0</v>
      </c>
      <c r="AK4288">
        <v>0</v>
      </c>
      <c r="AL4288">
        <v>2</v>
      </c>
      <c r="AO4288">
        <v>0</v>
      </c>
      <c r="AV4288" s="1" t="s">
        <v>53</v>
      </c>
      <c r="AW4288">
        <f>Facebook[[#This Row],[Total Post Reactions]]+Facebook[[#This Row],[Total Post Shares]]+Facebook[[#This Row],[Page Likes]]</f>
        <v>0</v>
      </c>
      <c r="AX4288" s="1">
        <f>IFERROR((Facebook[[#This Row],[Engagement]]/Facebook[[#This Row],[Reach]])*100,0)</f>
        <v>0</v>
      </c>
      <c r="AY4288" s="1" t="str">
        <f>TEXT(Facebook[[#This Row],[ReportDate]],"mmmm")</f>
        <v>November</v>
      </c>
    </row>
    <row r="4289" spans="1:51" x14ac:dyDescent="0.55000000000000004">
      <c r="A4289" s="1" t="s">
        <v>135</v>
      </c>
      <c r="B4289" s="1" t="s">
        <v>159</v>
      </c>
      <c r="C4289" s="1" t="s">
        <v>59</v>
      </c>
      <c r="D4289" s="1" t="s">
        <v>154</v>
      </c>
      <c r="E4289" s="1" t="s">
        <v>52</v>
      </c>
      <c r="F4289" s="2">
        <v>43051</v>
      </c>
      <c r="G4289">
        <v>0.05</v>
      </c>
      <c r="H4289">
        <v>5</v>
      </c>
      <c r="K4289">
        <v>5</v>
      </c>
      <c r="O4289">
        <v>0</v>
      </c>
      <c r="T4289">
        <v>0.05</v>
      </c>
      <c r="U4289">
        <v>0.01</v>
      </c>
      <c r="Y4289">
        <v>1</v>
      </c>
      <c r="Z4289">
        <v>5</v>
      </c>
      <c r="AA4289">
        <v>0.05</v>
      </c>
      <c r="AB4289">
        <v>0.05</v>
      </c>
      <c r="AH4289">
        <v>5</v>
      </c>
      <c r="AI4289">
        <v>0</v>
      </c>
      <c r="AK4289">
        <v>0</v>
      </c>
      <c r="AL4289">
        <v>5</v>
      </c>
      <c r="AO4289">
        <v>0</v>
      </c>
      <c r="AV4289" s="1" t="s">
        <v>53</v>
      </c>
      <c r="AW4289">
        <f>Facebook[[#This Row],[Total Post Reactions]]+Facebook[[#This Row],[Total Post Shares]]+Facebook[[#This Row],[Page Likes]]</f>
        <v>0</v>
      </c>
      <c r="AX4289" s="1">
        <f>IFERROR((Facebook[[#This Row],[Engagement]]/Facebook[[#This Row],[Reach]])*100,0)</f>
        <v>0</v>
      </c>
      <c r="AY4289" s="1" t="str">
        <f>TEXT(Facebook[[#This Row],[ReportDate]],"mmmm")</f>
        <v>November</v>
      </c>
    </row>
    <row r="4290" spans="1:51" x14ac:dyDescent="0.55000000000000004">
      <c r="A4290" s="1" t="s">
        <v>139</v>
      </c>
      <c r="B4290" s="1" t="s">
        <v>159</v>
      </c>
      <c r="C4290" s="1" t="s">
        <v>59</v>
      </c>
      <c r="D4290" s="1" t="s">
        <v>154</v>
      </c>
      <c r="E4290" s="1" t="s">
        <v>52</v>
      </c>
      <c r="F4290" s="2">
        <v>43051</v>
      </c>
      <c r="G4290">
        <v>7.0000000000000007E-2</v>
      </c>
      <c r="H4290">
        <v>8</v>
      </c>
      <c r="K4290">
        <v>8</v>
      </c>
      <c r="O4290">
        <v>0</v>
      </c>
      <c r="T4290">
        <v>7.0000000000000007E-2</v>
      </c>
      <c r="U4290">
        <v>0.01</v>
      </c>
      <c r="Y4290">
        <v>1</v>
      </c>
      <c r="Z4290">
        <v>8</v>
      </c>
      <c r="AA4290">
        <v>7.0000000000000007E-2</v>
      </c>
      <c r="AB4290">
        <v>7.0000000000000007E-2</v>
      </c>
      <c r="AH4290">
        <v>8</v>
      </c>
      <c r="AI4290">
        <v>0</v>
      </c>
      <c r="AK4290">
        <v>0</v>
      </c>
      <c r="AL4290">
        <v>8</v>
      </c>
      <c r="AO4290">
        <v>0</v>
      </c>
      <c r="AV4290" s="1" t="s">
        <v>53</v>
      </c>
      <c r="AW4290">
        <f>Facebook[[#This Row],[Total Post Reactions]]+Facebook[[#This Row],[Total Post Shares]]+Facebook[[#This Row],[Page Likes]]</f>
        <v>0</v>
      </c>
      <c r="AX4290" s="1">
        <f>IFERROR((Facebook[[#This Row],[Engagement]]/Facebook[[#This Row],[Reach]])*100,0)</f>
        <v>0</v>
      </c>
      <c r="AY4290" s="1" t="str">
        <f>TEXT(Facebook[[#This Row],[ReportDate]],"mmmm")</f>
        <v>November</v>
      </c>
    </row>
    <row r="4291" spans="1:51" x14ac:dyDescent="0.55000000000000004">
      <c r="A4291" s="1" t="s">
        <v>131</v>
      </c>
      <c r="B4291" s="1" t="s">
        <v>159</v>
      </c>
      <c r="C4291" s="1" t="s">
        <v>59</v>
      </c>
      <c r="D4291" s="1" t="s">
        <v>154</v>
      </c>
      <c r="E4291" s="1" t="s">
        <v>52</v>
      </c>
      <c r="F4291" s="2">
        <v>43051</v>
      </c>
      <c r="G4291">
        <v>0.01</v>
      </c>
      <c r="H4291">
        <v>1</v>
      </c>
      <c r="K4291">
        <v>1</v>
      </c>
      <c r="O4291">
        <v>0</v>
      </c>
      <c r="T4291">
        <v>0.01</v>
      </c>
      <c r="U4291">
        <v>0.01</v>
      </c>
      <c r="Y4291">
        <v>1</v>
      </c>
      <c r="Z4291">
        <v>1</v>
      </c>
      <c r="AA4291">
        <v>0.01</v>
      </c>
      <c r="AB4291">
        <v>0.01</v>
      </c>
      <c r="AH4291">
        <v>1</v>
      </c>
      <c r="AI4291">
        <v>0</v>
      </c>
      <c r="AK4291">
        <v>0</v>
      </c>
      <c r="AL4291">
        <v>1</v>
      </c>
      <c r="AO4291">
        <v>0</v>
      </c>
      <c r="AV4291" s="1" t="s">
        <v>53</v>
      </c>
      <c r="AW4291">
        <f>Facebook[[#This Row],[Total Post Reactions]]+Facebook[[#This Row],[Total Post Shares]]+Facebook[[#This Row],[Page Likes]]</f>
        <v>0</v>
      </c>
      <c r="AX4291" s="1">
        <f>IFERROR((Facebook[[#This Row],[Engagement]]/Facebook[[#This Row],[Reach]])*100,0)</f>
        <v>0</v>
      </c>
      <c r="AY4291" s="1" t="str">
        <f>TEXT(Facebook[[#This Row],[ReportDate]],"mmmm")</f>
        <v>November</v>
      </c>
    </row>
    <row r="4292" spans="1:51" x14ac:dyDescent="0.55000000000000004">
      <c r="A4292" s="1" t="s">
        <v>133</v>
      </c>
      <c r="B4292" s="1" t="s">
        <v>159</v>
      </c>
      <c r="C4292" s="1" t="s">
        <v>59</v>
      </c>
      <c r="D4292" s="1" t="s">
        <v>154</v>
      </c>
      <c r="E4292" s="1" t="s">
        <v>52</v>
      </c>
      <c r="F4292" s="2">
        <v>43051</v>
      </c>
      <c r="G4292">
        <v>0.05</v>
      </c>
      <c r="H4292">
        <v>5</v>
      </c>
      <c r="K4292">
        <v>4</v>
      </c>
      <c r="O4292">
        <v>0</v>
      </c>
      <c r="T4292">
        <v>0.05</v>
      </c>
      <c r="U4292">
        <v>0.01</v>
      </c>
      <c r="Y4292">
        <v>1.25</v>
      </c>
      <c r="Z4292">
        <v>5</v>
      </c>
      <c r="AA4292">
        <v>0.05</v>
      </c>
      <c r="AB4292">
        <v>0.05</v>
      </c>
      <c r="AH4292">
        <v>4</v>
      </c>
      <c r="AI4292">
        <v>0</v>
      </c>
      <c r="AK4292">
        <v>0</v>
      </c>
      <c r="AL4292">
        <v>4</v>
      </c>
      <c r="AO4292">
        <v>0</v>
      </c>
      <c r="AV4292" s="1" t="s">
        <v>53</v>
      </c>
      <c r="AW4292">
        <f>Facebook[[#This Row],[Total Post Reactions]]+Facebook[[#This Row],[Total Post Shares]]+Facebook[[#This Row],[Page Likes]]</f>
        <v>0</v>
      </c>
      <c r="AX4292" s="1">
        <f>IFERROR((Facebook[[#This Row],[Engagement]]/Facebook[[#This Row],[Reach]])*100,0)</f>
        <v>0</v>
      </c>
      <c r="AY4292" s="1" t="str">
        <f>TEXT(Facebook[[#This Row],[ReportDate]],"mmmm")</f>
        <v>November</v>
      </c>
    </row>
    <row r="4293" spans="1:51" x14ac:dyDescent="0.55000000000000004">
      <c r="A4293" s="1" t="s">
        <v>138</v>
      </c>
      <c r="B4293" s="1" t="s">
        <v>160</v>
      </c>
      <c r="C4293" s="1" t="s">
        <v>59</v>
      </c>
      <c r="D4293" s="1" t="s">
        <v>154</v>
      </c>
      <c r="E4293" s="1" t="s">
        <v>52</v>
      </c>
      <c r="F4293" s="2">
        <v>43051</v>
      </c>
      <c r="G4293">
        <v>0.17</v>
      </c>
      <c r="H4293">
        <v>14</v>
      </c>
      <c r="K4293">
        <v>14</v>
      </c>
      <c r="O4293">
        <v>0</v>
      </c>
      <c r="T4293">
        <v>0.17</v>
      </c>
      <c r="U4293">
        <v>0.01</v>
      </c>
      <c r="Y4293">
        <v>1</v>
      </c>
      <c r="Z4293">
        <v>14</v>
      </c>
      <c r="AA4293">
        <v>0.17</v>
      </c>
      <c r="AB4293">
        <v>0.17</v>
      </c>
      <c r="AH4293">
        <v>14</v>
      </c>
      <c r="AI4293">
        <v>0</v>
      </c>
      <c r="AK4293">
        <v>0</v>
      </c>
      <c r="AL4293">
        <v>14</v>
      </c>
      <c r="AO4293">
        <v>0</v>
      </c>
      <c r="AV4293" s="1" t="s">
        <v>53</v>
      </c>
      <c r="AW4293">
        <f>Facebook[[#This Row],[Total Post Reactions]]+Facebook[[#This Row],[Total Post Shares]]+Facebook[[#This Row],[Page Likes]]</f>
        <v>0</v>
      </c>
      <c r="AX4293" s="1">
        <f>IFERROR((Facebook[[#This Row],[Engagement]]/Facebook[[#This Row],[Reach]])*100,0)</f>
        <v>0</v>
      </c>
      <c r="AY4293" s="1" t="str">
        <f>TEXT(Facebook[[#This Row],[ReportDate]],"mmmm")</f>
        <v>November</v>
      </c>
    </row>
    <row r="4294" spans="1:51" x14ac:dyDescent="0.55000000000000004">
      <c r="A4294" s="1" t="s">
        <v>97</v>
      </c>
      <c r="B4294" s="1" t="s">
        <v>160</v>
      </c>
      <c r="C4294" s="1" t="s">
        <v>59</v>
      </c>
      <c r="D4294" s="1" t="s">
        <v>154</v>
      </c>
      <c r="E4294" s="1" t="s">
        <v>52</v>
      </c>
      <c r="F4294" s="2">
        <v>43051</v>
      </c>
      <c r="G4294">
        <v>1.19</v>
      </c>
      <c r="H4294">
        <v>118</v>
      </c>
      <c r="K4294">
        <v>101</v>
      </c>
      <c r="O4294">
        <v>0</v>
      </c>
      <c r="T4294">
        <v>1.19</v>
      </c>
      <c r="U4294">
        <v>0.01</v>
      </c>
      <c r="Y4294">
        <v>1.168317</v>
      </c>
      <c r="Z4294">
        <v>118</v>
      </c>
      <c r="AA4294">
        <v>1.19</v>
      </c>
      <c r="AB4294">
        <v>1.19</v>
      </c>
      <c r="AH4294">
        <v>101</v>
      </c>
      <c r="AI4294">
        <v>1</v>
      </c>
      <c r="AK4294">
        <v>-1</v>
      </c>
      <c r="AL4294">
        <v>101</v>
      </c>
      <c r="AO4294">
        <v>0</v>
      </c>
      <c r="AV4294" s="1" t="s">
        <v>53</v>
      </c>
      <c r="AW4294">
        <f>Facebook[[#This Row],[Total Post Reactions]]+Facebook[[#This Row],[Total Post Shares]]+Facebook[[#This Row],[Page Likes]]</f>
        <v>0</v>
      </c>
      <c r="AX4294" s="1">
        <f>IFERROR((Facebook[[#This Row],[Engagement]]/Facebook[[#This Row],[Reach]])*100,0)</f>
        <v>0</v>
      </c>
      <c r="AY4294" s="1" t="str">
        <f>TEXT(Facebook[[#This Row],[ReportDate]],"mmmm")</f>
        <v>November</v>
      </c>
    </row>
    <row r="4295" spans="1:51" x14ac:dyDescent="0.55000000000000004">
      <c r="A4295" s="1" t="s">
        <v>128</v>
      </c>
      <c r="B4295" s="1" t="s">
        <v>160</v>
      </c>
      <c r="C4295" s="1" t="s">
        <v>59</v>
      </c>
      <c r="D4295" s="1" t="s">
        <v>154</v>
      </c>
      <c r="E4295" s="1" t="s">
        <v>52</v>
      </c>
      <c r="F4295" s="2">
        <v>43051</v>
      </c>
      <c r="G4295">
        <v>0.31</v>
      </c>
      <c r="H4295">
        <v>18</v>
      </c>
      <c r="K4295">
        <v>17</v>
      </c>
      <c r="O4295">
        <v>0</v>
      </c>
      <c r="T4295">
        <v>0.31</v>
      </c>
      <c r="U4295">
        <v>0.02</v>
      </c>
      <c r="Y4295">
        <v>1.058824</v>
      </c>
      <c r="Z4295">
        <v>18</v>
      </c>
      <c r="AA4295">
        <v>0.31</v>
      </c>
      <c r="AB4295">
        <v>0.31</v>
      </c>
      <c r="AH4295">
        <v>17</v>
      </c>
      <c r="AI4295">
        <v>0</v>
      </c>
      <c r="AK4295">
        <v>0</v>
      </c>
      <c r="AL4295">
        <v>17</v>
      </c>
      <c r="AO4295">
        <v>0</v>
      </c>
      <c r="AV4295" s="1" t="s">
        <v>53</v>
      </c>
      <c r="AW4295">
        <f>Facebook[[#This Row],[Total Post Reactions]]+Facebook[[#This Row],[Total Post Shares]]+Facebook[[#This Row],[Page Likes]]</f>
        <v>0</v>
      </c>
      <c r="AX4295" s="1">
        <f>IFERROR((Facebook[[#This Row],[Engagement]]/Facebook[[#This Row],[Reach]])*100,0)</f>
        <v>0</v>
      </c>
      <c r="AY4295" s="1" t="str">
        <f>TEXT(Facebook[[#This Row],[ReportDate]],"mmmm")</f>
        <v>November</v>
      </c>
    </row>
    <row r="4296" spans="1:51" x14ac:dyDescent="0.55000000000000004">
      <c r="A4296" s="1" t="s">
        <v>135</v>
      </c>
      <c r="B4296" s="1" t="s">
        <v>160</v>
      </c>
      <c r="C4296" s="1" t="s">
        <v>59</v>
      </c>
      <c r="D4296" s="1" t="s">
        <v>154</v>
      </c>
      <c r="E4296" s="1" t="s">
        <v>52</v>
      </c>
      <c r="F4296" s="2">
        <v>43051</v>
      </c>
      <c r="G4296">
        <v>0.21</v>
      </c>
      <c r="H4296">
        <v>21</v>
      </c>
      <c r="K4296">
        <v>20</v>
      </c>
      <c r="O4296">
        <v>0</v>
      </c>
      <c r="T4296">
        <v>0.21</v>
      </c>
      <c r="U4296">
        <v>0.01</v>
      </c>
      <c r="Y4296">
        <v>1.05</v>
      </c>
      <c r="Z4296">
        <v>21</v>
      </c>
      <c r="AA4296">
        <v>0.21</v>
      </c>
      <c r="AB4296">
        <v>0.21</v>
      </c>
      <c r="AH4296">
        <v>20</v>
      </c>
      <c r="AI4296">
        <v>0</v>
      </c>
      <c r="AK4296">
        <v>0</v>
      </c>
      <c r="AL4296">
        <v>20</v>
      </c>
      <c r="AO4296">
        <v>0</v>
      </c>
      <c r="AV4296" s="1" t="s">
        <v>53</v>
      </c>
      <c r="AW4296">
        <f>Facebook[[#This Row],[Total Post Reactions]]+Facebook[[#This Row],[Total Post Shares]]+Facebook[[#This Row],[Page Likes]]</f>
        <v>0</v>
      </c>
      <c r="AX4296" s="1">
        <f>IFERROR((Facebook[[#This Row],[Engagement]]/Facebook[[#This Row],[Reach]])*100,0)</f>
        <v>0</v>
      </c>
      <c r="AY4296" s="1" t="str">
        <f>TEXT(Facebook[[#This Row],[ReportDate]],"mmmm")</f>
        <v>November</v>
      </c>
    </row>
    <row r="4297" spans="1:51" x14ac:dyDescent="0.55000000000000004">
      <c r="A4297" s="1" t="s">
        <v>129</v>
      </c>
      <c r="B4297" s="1" t="s">
        <v>160</v>
      </c>
      <c r="C4297" s="1" t="s">
        <v>59</v>
      </c>
      <c r="D4297" s="1" t="s">
        <v>154</v>
      </c>
      <c r="E4297" s="1" t="s">
        <v>52</v>
      </c>
      <c r="F4297" s="2">
        <v>43051</v>
      </c>
      <c r="G4297">
        <v>0.17</v>
      </c>
      <c r="H4297">
        <v>15</v>
      </c>
      <c r="K4297">
        <v>15</v>
      </c>
      <c r="O4297">
        <v>0</v>
      </c>
      <c r="T4297">
        <v>0.17</v>
      </c>
      <c r="U4297">
        <v>0.01</v>
      </c>
      <c r="Y4297">
        <v>1</v>
      </c>
      <c r="Z4297">
        <v>15</v>
      </c>
      <c r="AA4297">
        <v>0.17</v>
      </c>
      <c r="AB4297">
        <v>0.17</v>
      </c>
      <c r="AH4297">
        <v>15</v>
      </c>
      <c r="AI4297">
        <v>0</v>
      </c>
      <c r="AK4297">
        <v>0</v>
      </c>
      <c r="AL4297">
        <v>15</v>
      </c>
      <c r="AO4297">
        <v>0</v>
      </c>
      <c r="AV4297" s="1" t="s">
        <v>53</v>
      </c>
      <c r="AW4297">
        <f>Facebook[[#This Row],[Total Post Reactions]]+Facebook[[#This Row],[Total Post Shares]]+Facebook[[#This Row],[Page Likes]]</f>
        <v>0</v>
      </c>
      <c r="AX4297" s="1">
        <f>IFERROR((Facebook[[#This Row],[Engagement]]/Facebook[[#This Row],[Reach]])*100,0)</f>
        <v>0</v>
      </c>
      <c r="AY4297" s="1" t="str">
        <f>TEXT(Facebook[[#This Row],[ReportDate]],"mmmm")</f>
        <v>November</v>
      </c>
    </row>
    <row r="4298" spans="1:51" x14ac:dyDescent="0.55000000000000004">
      <c r="A4298" s="1" t="s">
        <v>102</v>
      </c>
      <c r="B4298" s="1" t="s">
        <v>160</v>
      </c>
      <c r="C4298" s="1" t="s">
        <v>59</v>
      </c>
      <c r="D4298" s="1" t="s">
        <v>154</v>
      </c>
      <c r="E4298" s="1" t="s">
        <v>52</v>
      </c>
      <c r="F4298" s="2">
        <v>43051</v>
      </c>
      <c r="G4298">
        <v>0.96</v>
      </c>
      <c r="H4298">
        <v>74</v>
      </c>
      <c r="K4298">
        <v>68</v>
      </c>
      <c r="O4298">
        <v>0</v>
      </c>
      <c r="T4298">
        <v>0.96</v>
      </c>
      <c r="U4298">
        <v>0.01</v>
      </c>
      <c r="Y4298">
        <v>1.0882350000000001</v>
      </c>
      <c r="Z4298">
        <v>74</v>
      </c>
      <c r="AA4298">
        <v>0.96</v>
      </c>
      <c r="AB4298">
        <v>0.96</v>
      </c>
      <c r="AH4298">
        <v>68</v>
      </c>
      <c r="AI4298">
        <v>1</v>
      </c>
      <c r="AK4298">
        <v>-1</v>
      </c>
      <c r="AL4298">
        <v>68</v>
      </c>
      <c r="AO4298">
        <v>0</v>
      </c>
      <c r="AV4298" s="1" t="s">
        <v>53</v>
      </c>
      <c r="AW4298">
        <f>Facebook[[#This Row],[Total Post Reactions]]+Facebook[[#This Row],[Total Post Shares]]+Facebook[[#This Row],[Page Likes]]</f>
        <v>0</v>
      </c>
      <c r="AX4298" s="1">
        <f>IFERROR((Facebook[[#This Row],[Engagement]]/Facebook[[#This Row],[Reach]])*100,0)</f>
        <v>0</v>
      </c>
      <c r="AY4298" s="1" t="str">
        <f>TEXT(Facebook[[#This Row],[ReportDate]],"mmmm")</f>
        <v>November</v>
      </c>
    </row>
    <row r="4299" spans="1:51" x14ac:dyDescent="0.55000000000000004">
      <c r="A4299" s="1" t="s">
        <v>130</v>
      </c>
      <c r="B4299" s="1" t="s">
        <v>160</v>
      </c>
      <c r="C4299" s="1" t="s">
        <v>59</v>
      </c>
      <c r="D4299" s="1" t="s">
        <v>154</v>
      </c>
      <c r="E4299" s="1" t="s">
        <v>52</v>
      </c>
      <c r="F4299" s="2">
        <v>43051</v>
      </c>
      <c r="G4299">
        <v>0.31</v>
      </c>
      <c r="H4299">
        <v>31</v>
      </c>
      <c r="K4299">
        <v>26</v>
      </c>
      <c r="O4299">
        <v>0</v>
      </c>
      <c r="T4299">
        <v>0.31</v>
      </c>
      <c r="U4299">
        <v>0.01</v>
      </c>
      <c r="Y4299">
        <v>1.1923079999999999</v>
      </c>
      <c r="Z4299">
        <v>31</v>
      </c>
      <c r="AA4299">
        <v>0.31</v>
      </c>
      <c r="AB4299">
        <v>0.31</v>
      </c>
      <c r="AH4299">
        <v>26</v>
      </c>
      <c r="AI4299">
        <v>0</v>
      </c>
      <c r="AK4299">
        <v>0</v>
      </c>
      <c r="AL4299">
        <v>26</v>
      </c>
      <c r="AO4299">
        <v>0</v>
      </c>
      <c r="AV4299" s="1" t="s">
        <v>53</v>
      </c>
      <c r="AW4299">
        <f>Facebook[[#This Row],[Total Post Reactions]]+Facebook[[#This Row],[Total Post Shares]]+Facebook[[#This Row],[Page Likes]]</f>
        <v>0</v>
      </c>
      <c r="AX4299" s="1">
        <f>IFERROR((Facebook[[#This Row],[Engagement]]/Facebook[[#This Row],[Reach]])*100,0)</f>
        <v>0</v>
      </c>
      <c r="AY4299" s="1" t="str">
        <f>TEXT(Facebook[[#This Row],[ReportDate]],"mmmm")</f>
        <v>November</v>
      </c>
    </row>
    <row r="4300" spans="1:51" x14ac:dyDescent="0.55000000000000004">
      <c r="A4300" s="1" t="s">
        <v>131</v>
      </c>
      <c r="B4300" s="1" t="s">
        <v>160</v>
      </c>
      <c r="C4300" s="1" t="s">
        <v>59</v>
      </c>
      <c r="D4300" s="1" t="s">
        <v>154</v>
      </c>
      <c r="E4300" s="1" t="s">
        <v>52</v>
      </c>
      <c r="F4300" s="2">
        <v>43051</v>
      </c>
      <c r="G4300">
        <v>7.0000000000000007E-2</v>
      </c>
      <c r="H4300">
        <v>9</v>
      </c>
      <c r="K4300">
        <v>9</v>
      </c>
      <c r="O4300">
        <v>0</v>
      </c>
      <c r="T4300">
        <v>7.0000000000000007E-2</v>
      </c>
      <c r="U4300">
        <v>0.01</v>
      </c>
      <c r="Y4300">
        <v>1</v>
      </c>
      <c r="Z4300">
        <v>9</v>
      </c>
      <c r="AA4300">
        <v>7.0000000000000007E-2</v>
      </c>
      <c r="AB4300">
        <v>7.0000000000000007E-2</v>
      </c>
      <c r="AH4300">
        <v>9</v>
      </c>
      <c r="AI4300">
        <v>0</v>
      </c>
      <c r="AK4300">
        <v>0</v>
      </c>
      <c r="AL4300">
        <v>9</v>
      </c>
      <c r="AO4300">
        <v>0</v>
      </c>
      <c r="AV4300" s="1" t="s">
        <v>53</v>
      </c>
      <c r="AW4300">
        <f>Facebook[[#This Row],[Total Post Reactions]]+Facebook[[#This Row],[Total Post Shares]]+Facebook[[#This Row],[Page Likes]]</f>
        <v>0</v>
      </c>
      <c r="AX4300" s="1">
        <f>IFERROR((Facebook[[#This Row],[Engagement]]/Facebook[[#This Row],[Reach]])*100,0)</f>
        <v>0</v>
      </c>
      <c r="AY4300" s="1" t="str">
        <f>TEXT(Facebook[[#This Row],[ReportDate]],"mmmm")</f>
        <v>November</v>
      </c>
    </row>
    <row r="4301" spans="1:51" x14ac:dyDescent="0.55000000000000004">
      <c r="A4301" s="1" t="s">
        <v>141</v>
      </c>
      <c r="B4301" s="1" t="s">
        <v>160</v>
      </c>
      <c r="C4301" s="1" t="s">
        <v>59</v>
      </c>
      <c r="D4301" s="1" t="s">
        <v>154</v>
      </c>
      <c r="E4301" s="1" t="s">
        <v>52</v>
      </c>
      <c r="F4301" s="2">
        <v>43051</v>
      </c>
      <c r="G4301">
        <v>0.35</v>
      </c>
      <c r="H4301">
        <v>35</v>
      </c>
      <c r="K4301">
        <v>33</v>
      </c>
      <c r="O4301">
        <v>0</v>
      </c>
      <c r="T4301">
        <v>0.35</v>
      </c>
      <c r="U4301">
        <v>0.01</v>
      </c>
      <c r="Y4301">
        <v>1.0606059999999999</v>
      </c>
      <c r="Z4301">
        <v>35</v>
      </c>
      <c r="AA4301">
        <v>0.35</v>
      </c>
      <c r="AB4301">
        <v>0.35</v>
      </c>
      <c r="AH4301">
        <v>33</v>
      </c>
      <c r="AI4301">
        <v>0</v>
      </c>
      <c r="AK4301">
        <v>0</v>
      </c>
      <c r="AL4301">
        <v>33</v>
      </c>
      <c r="AO4301">
        <v>0</v>
      </c>
      <c r="AV4301" s="1" t="s">
        <v>53</v>
      </c>
      <c r="AW4301">
        <f>Facebook[[#This Row],[Total Post Reactions]]+Facebook[[#This Row],[Total Post Shares]]+Facebook[[#This Row],[Page Likes]]</f>
        <v>0</v>
      </c>
      <c r="AX4301" s="1">
        <f>IFERROR((Facebook[[#This Row],[Engagement]]/Facebook[[#This Row],[Reach]])*100,0)</f>
        <v>0</v>
      </c>
      <c r="AY4301" s="1" t="str">
        <f>TEXT(Facebook[[#This Row],[ReportDate]],"mmmm")</f>
        <v>November</v>
      </c>
    </row>
    <row r="4302" spans="1:51" x14ac:dyDescent="0.55000000000000004">
      <c r="A4302" s="1" t="s">
        <v>134</v>
      </c>
      <c r="B4302" s="1" t="s">
        <v>160</v>
      </c>
      <c r="C4302" s="1" t="s">
        <v>59</v>
      </c>
      <c r="D4302" s="1" t="s">
        <v>154</v>
      </c>
      <c r="E4302" s="1" t="s">
        <v>52</v>
      </c>
      <c r="F4302" s="2">
        <v>43051</v>
      </c>
      <c r="G4302">
        <v>0.23</v>
      </c>
      <c r="H4302">
        <v>25</v>
      </c>
      <c r="K4302">
        <v>20</v>
      </c>
      <c r="O4302">
        <v>0</v>
      </c>
      <c r="T4302">
        <v>0.23</v>
      </c>
      <c r="U4302">
        <v>0.01</v>
      </c>
      <c r="Y4302">
        <v>1.25</v>
      </c>
      <c r="Z4302">
        <v>25</v>
      </c>
      <c r="AA4302">
        <v>0.23</v>
      </c>
      <c r="AB4302">
        <v>0.23</v>
      </c>
      <c r="AH4302">
        <v>20</v>
      </c>
      <c r="AI4302">
        <v>0</v>
      </c>
      <c r="AK4302">
        <v>0</v>
      </c>
      <c r="AL4302">
        <v>20</v>
      </c>
      <c r="AO4302">
        <v>0</v>
      </c>
      <c r="AV4302" s="1" t="s">
        <v>53</v>
      </c>
      <c r="AW4302">
        <f>Facebook[[#This Row],[Total Post Reactions]]+Facebook[[#This Row],[Total Post Shares]]+Facebook[[#This Row],[Page Likes]]</f>
        <v>0</v>
      </c>
      <c r="AX4302" s="1">
        <f>IFERROR((Facebook[[#This Row],[Engagement]]/Facebook[[#This Row],[Reach]])*100,0)</f>
        <v>0</v>
      </c>
      <c r="AY4302" s="1" t="str">
        <f>TEXT(Facebook[[#This Row],[ReportDate]],"mmmm")</f>
        <v>November</v>
      </c>
    </row>
    <row r="4303" spans="1:51" x14ac:dyDescent="0.55000000000000004">
      <c r="A4303" s="1" t="s">
        <v>100</v>
      </c>
      <c r="B4303" s="1" t="s">
        <v>161</v>
      </c>
      <c r="C4303" s="1" t="s">
        <v>59</v>
      </c>
      <c r="D4303" s="1" t="s">
        <v>154</v>
      </c>
      <c r="E4303" s="1" t="s">
        <v>52</v>
      </c>
      <c r="F4303" s="2">
        <v>43051</v>
      </c>
      <c r="G4303">
        <v>0.05</v>
      </c>
      <c r="H4303">
        <v>7</v>
      </c>
      <c r="K4303">
        <v>5</v>
      </c>
      <c r="O4303">
        <v>0</v>
      </c>
      <c r="T4303">
        <v>0.05</v>
      </c>
      <c r="U4303">
        <v>0.01</v>
      </c>
      <c r="Y4303">
        <v>1.4</v>
      </c>
      <c r="Z4303">
        <v>7</v>
      </c>
      <c r="AA4303">
        <v>0.05</v>
      </c>
      <c r="AB4303">
        <v>0.05</v>
      </c>
      <c r="AH4303">
        <v>5</v>
      </c>
      <c r="AI4303">
        <v>0</v>
      </c>
      <c r="AK4303">
        <v>0</v>
      </c>
      <c r="AL4303">
        <v>5</v>
      </c>
      <c r="AO4303">
        <v>0</v>
      </c>
      <c r="AV4303" s="1" t="s">
        <v>53</v>
      </c>
      <c r="AW4303">
        <f>Facebook[[#This Row],[Total Post Reactions]]+Facebook[[#This Row],[Total Post Shares]]+Facebook[[#This Row],[Page Likes]]</f>
        <v>0</v>
      </c>
      <c r="AX4303" s="1">
        <f>IFERROR((Facebook[[#This Row],[Engagement]]/Facebook[[#This Row],[Reach]])*100,0)</f>
        <v>0</v>
      </c>
      <c r="AY4303" s="1" t="str">
        <f>TEXT(Facebook[[#This Row],[ReportDate]],"mmmm")</f>
        <v>November</v>
      </c>
    </row>
    <row r="4304" spans="1:51" x14ac:dyDescent="0.55000000000000004">
      <c r="A4304" s="1" t="s">
        <v>138</v>
      </c>
      <c r="B4304" s="1" t="s">
        <v>161</v>
      </c>
      <c r="C4304" s="1" t="s">
        <v>59</v>
      </c>
      <c r="D4304" s="1" t="s">
        <v>154</v>
      </c>
      <c r="E4304" s="1" t="s">
        <v>52</v>
      </c>
      <c r="F4304" s="2">
        <v>43051</v>
      </c>
      <c r="G4304">
        <v>0.2</v>
      </c>
      <c r="H4304">
        <v>27</v>
      </c>
      <c r="K4304">
        <v>14</v>
      </c>
      <c r="O4304">
        <v>0</v>
      </c>
      <c r="T4304">
        <v>0.2</v>
      </c>
      <c r="U4304">
        <v>0.01</v>
      </c>
      <c r="Y4304">
        <v>1.928571</v>
      </c>
      <c r="Z4304">
        <v>27</v>
      </c>
      <c r="AA4304">
        <v>0.2</v>
      </c>
      <c r="AB4304">
        <v>0.2</v>
      </c>
      <c r="AH4304">
        <v>14</v>
      </c>
      <c r="AI4304">
        <v>0</v>
      </c>
      <c r="AK4304">
        <v>0</v>
      </c>
      <c r="AL4304">
        <v>14</v>
      </c>
      <c r="AO4304">
        <v>0</v>
      </c>
      <c r="AV4304" s="1" t="s">
        <v>53</v>
      </c>
      <c r="AW4304">
        <f>Facebook[[#This Row],[Total Post Reactions]]+Facebook[[#This Row],[Total Post Shares]]+Facebook[[#This Row],[Page Likes]]</f>
        <v>0</v>
      </c>
      <c r="AX4304" s="1">
        <f>IFERROR((Facebook[[#This Row],[Engagement]]/Facebook[[#This Row],[Reach]])*100,0)</f>
        <v>0</v>
      </c>
      <c r="AY4304" s="1" t="str">
        <f>TEXT(Facebook[[#This Row],[ReportDate]],"mmmm")</f>
        <v>November</v>
      </c>
    </row>
    <row r="4305" spans="1:51" x14ac:dyDescent="0.55000000000000004">
      <c r="A4305" s="1" t="s">
        <v>97</v>
      </c>
      <c r="B4305" s="1" t="s">
        <v>161</v>
      </c>
      <c r="C4305" s="1" t="s">
        <v>59</v>
      </c>
      <c r="D4305" s="1" t="s">
        <v>154</v>
      </c>
      <c r="E4305" s="1" t="s">
        <v>52</v>
      </c>
      <c r="F4305" s="2">
        <v>43051</v>
      </c>
      <c r="G4305">
        <v>0.03</v>
      </c>
      <c r="H4305">
        <v>6</v>
      </c>
      <c r="K4305">
        <v>5</v>
      </c>
      <c r="O4305">
        <v>0</v>
      </c>
      <c r="T4305">
        <v>0.03</v>
      </c>
      <c r="U4305">
        <v>0.01</v>
      </c>
      <c r="Y4305">
        <v>1.2</v>
      </c>
      <c r="Z4305">
        <v>6</v>
      </c>
      <c r="AA4305">
        <v>0.03</v>
      </c>
      <c r="AB4305">
        <v>0.03</v>
      </c>
      <c r="AH4305">
        <v>5</v>
      </c>
      <c r="AI4305">
        <v>0</v>
      </c>
      <c r="AK4305">
        <v>0</v>
      </c>
      <c r="AL4305">
        <v>5</v>
      </c>
      <c r="AO4305">
        <v>0</v>
      </c>
      <c r="AV4305" s="1" t="s">
        <v>53</v>
      </c>
      <c r="AW4305">
        <f>Facebook[[#This Row],[Total Post Reactions]]+Facebook[[#This Row],[Total Post Shares]]+Facebook[[#This Row],[Page Likes]]</f>
        <v>0</v>
      </c>
      <c r="AX4305" s="1">
        <f>IFERROR((Facebook[[#This Row],[Engagement]]/Facebook[[#This Row],[Reach]])*100,0)</f>
        <v>0</v>
      </c>
      <c r="AY4305" s="1" t="str">
        <f>TEXT(Facebook[[#This Row],[ReportDate]],"mmmm")</f>
        <v>November</v>
      </c>
    </row>
    <row r="4306" spans="1:51" x14ac:dyDescent="0.55000000000000004">
      <c r="A4306" s="1" t="s">
        <v>156</v>
      </c>
      <c r="B4306" s="1" t="s">
        <v>161</v>
      </c>
      <c r="C4306" s="1" t="s">
        <v>59</v>
      </c>
      <c r="D4306" s="1" t="s">
        <v>154</v>
      </c>
      <c r="E4306" s="1" t="s">
        <v>52</v>
      </c>
      <c r="F4306" s="2">
        <v>43051</v>
      </c>
      <c r="G4306">
        <v>0.27</v>
      </c>
      <c r="H4306">
        <v>25</v>
      </c>
      <c r="K4306">
        <v>18</v>
      </c>
      <c r="O4306">
        <v>0</v>
      </c>
      <c r="T4306">
        <v>0.27</v>
      </c>
      <c r="U4306">
        <v>0.02</v>
      </c>
      <c r="Y4306">
        <v>1.388889</v>
      </c>
      <c r="Z4306">
        <v>25</v>
      </c>
      <c r="AA4306">
        <v>0.27</v>
      </c>
      <c r="AB4306">
        <v>0.27</v>
      </c>
      <c r="AH4306">
        <v>18</v>
      </c>
      <c r="AI4306">
        <v>0</v>
      </c>
      <c r="AK4306">
        <v>0</v>
      </c>
      <c r="AL4306">
        <v>18</v>
      </c>
      <c r="AO4306">
        <v>0</v>
      </c>
      <c r="AV4306" s="1" t="s">
        <v>53</v>
      </c>
      <c r="AW4306">
        <f>Facebook[[#This Row],[Total Post Reactions]]+Facebook[[#This Row],[Total Post Shares]]+Facebook[[#This Row],[Page Likes]]</f>
        <v>0</v>
      </c>
      <c r="AX4306" s="1">
        <f>IFERROR((Facebook[[#This Row],[Engagement]]/Facebook[[#This Row],[Reach]])*100,0)</f>
        <v>0</v>
      </c>
      <c r="AY4306" s="1" t="str">
        <f>TEXT(Facebook[[#This Row],[ReportDate]],"mmmm")</f>
        <v>November</v>
      </c>
    </row>
    <row r="4307" spans="1:51" x14ac:dyDescent="0.55000000000000004">
      <c r="A4307" s="1" t="s">
        <v>129</v>
      </c>
      <c r="B4307" s="1" t="s">
        <v>161</v>
      </c>
      <c r="C4307" s="1" t="s">
        <v>59</v>
      </c>
      <c r="D4307" s="1" t="s">
        <v>154</v>
      </c>
      <c r="E4307" s="1" t="s">
        <v>52</v>
      </c>
      <c r="F4307" s="2">
        <v>43051</v>
      </c>
      <c r="G4307">
        <v>0.1</v>
      </c>
      <c r="H4307">
        <v>17</v>
      </c>
      <c r="K4307">
        <v>13</v>
      </c>
      <c r="O4307">
        <v>0</v>
      </c>
      <c r="T4307">
        <v>0.1</v>
      </c>
      <c r="U4307">
        <v>0.01</v>
      </c>
      <c r="Y4307">
        <v>1.3076920000000001</v>
      </c>
      <c r="Z4307">
        <v>17</v>
      </c>
      <c r="AA4307">
        <v>0.1</v>
      </c>
      <c r="AB4307">
        <v>0.1</v>
      </c>
      <c r="AH4307">
        <v>13</v>
      </c>
      <c r="AI4307">
        <v>0</v>
      </c>
      <c r="AK4307">
        <v>0</v>
      </c>
      <c r="AL4307">
        <v>13</v>
      </c>
      <c r="AO4307">
        <v>0</v>
      </c>
      <c r="AV4307" s="1" t="s">
        <v>53</v>
      </c>
      <c r="AW4307">
        <f>Facebook[[#This Row],[Total Post Reactions]]+Facebook[[#This Row],[Total Post Shares]]+Facebook[[#This Row],[Page Likes]]</f>
        <v>0</v>
      </c>
      <c r="AX4307" s="1">
        <f>IFERROR((Facebook[[#This Row],[Engagement]]/Facebook[[#This Row],[Reach]])*100,0)</f>
        <v>0</v>
      </c>
      <c r="AY4307" s="1" t="str">
        <f>TEXT(Facebook[[#This Row],[ReportDate]],"mmmm")</f>
        <v>November</v>
      </c>
    </row>
    <row r="4308" spans="1:51" x14ac:dyDescent="0.55000000000000004">
      <c r="A4308" s="1" t="s">
        <v>139</v>
      </c>
      <c r="B4308" s="1" t="s">
        <v>161</v>
      </c>
      <c r="C4308" s="1" t="s">
        <v>59</v>
      </c>
      <c r="D4308" s="1" t="s">
        <v>154</v>
      </c>
      <c r="E4308" s="1" t="s">
        <v>52</v>
      </c>
      <c r="F4308" s="2">
        <v>43051</v>
      </c>
      <c r="G4308">
        <v>0.22</v>
      </c>
      <c r="H4308">
        <v>27</v>
      </c>
      <c r="K4308">
        <v>18</v>
      </c>
      <c r="O4308">
        <v>0</v>
      </c>
      <c r="T4308">
        <v>0.22</v>
      </c>
      <c r="U4308">
        <v>0.01</v>
      </c>
      <c r="Y4308">
        <v>1.5</v>
      </c>
      <c r="Z4308">
        <v>27</v>
      </c>
      <c r="AA4308">
        <v>0.22</v>
      </c>
      <c r="AB4308">
        <v>0.22</v>
      </c>
      <c r="AH4308">
        <v>18</v>
      </c>
      <c r="AI4308">
        <v>0</v>
      </c>
      <c r="AK4308">
        <v>0</v>
      </c>
      <c r="AL4308">
        <v>18</v>
      </c>
      <c r="AO4308">
        <v>0</v>
      </c>
      <c r="AV4308" s="1" t="s">
        <v>53</v>
      </c>
      <c r="AW4308">
        <f>Facebook[[#This Row],[Total Post Reactions]]+Facebook[[#This Row],[Total Post Shares]]+Facebook[[#This Row],[Page Likes]]</f>
        <v>0</v>
      </c>
      <c r="AX4308" s="1">
        <f>IFERROR((Facebook[[#This Row],[Engagement]]/Facebook[[#This Row],[Reach]])*100,0)</f>
        <v>0</v>
      </c>
      <c r="AY4308" s="1" t="str">
        <f>TEXT(Facebook[[#This Row],[ReportDate]],"mmmm")</f>
        <v>November</v>
      </c>
    </row>
    <row r="4309" spans="1:51" x14ac:dyDescent="0.55000000000000004">
      <c r="A4309" s="1" t="s">
        <v>102</v>
      </c>
      <c r="B4309" s="1" t="s">
        <v>161</v>
      </c>
      <c r="C4309" s="1" t="s">
        <v>59</v>
      </c>
      <c r="D4309" s="1" t="s">
        <v>154</v>
      </c>
      <c r="E4309" s="1" t="s">
        <v>52</v>
      </c>
      <c r="F4309" s="2">
        <v>43051</v>
      </c>
      <c r="G4309">
        <v>0.04</v>
      </c>
      <c r="H4309">
        <v>6</v>
      </c>
      <c r="K4309">
        <v>6</v>
      </c>
      <c r="O4309">
        <v>0</v>
      </c>
      <c r="T4309">
        <v>0.04</v>
      </c>
      <c r="U4309">
        <v>0.01</v>
      </c>
      <c r="Y4309">
        <v>1</v>
      </c>
      <c r="Z4309">
        <v>6</v>
      </c>
      <c r="AA4309">
        <v>0.04</v>
      </c>
      <c r="AB4309">
        <v>0.04</v>
      </c>
      <c r="AH4309">
        <v>6</v>
      </c>
      <c r="AI4309">
        <v>0</v>
      </c>
      <c r="AK4309">
        <v>0</v>
      </c>
      <c r="AL4309">
        <v>6</v>
      </c>
      <c r="AO4309">
        <v>0</v>
      </c>
      <c r="AV4309" s="1" t="s">
        <v>53</v>
      </c>
      <c r="AW4309">
        <f>Facebook[[#This Row],[Total Post Reactions]]+Facebook[[#This Row],[Total Post Shares]]+Facebook[[#This Row],[Page Likes]]</f>
        <v>0</v>
      </c>
      <c r="AX4309" s="1">
        <f>IFERROR((Facebook[[#This Row],[Engagement]]/Facebook[[#This Row],[Reach]])*100,0)</f>
        <v>0</v>
      </c>
      <c r="AY4309" s="1" t="str">
        <f>TEXT(Facebook[[#This Row],[ReportDate]],"mmmm")</f>
        <v>November</v>
      </c>
    </row>
    <row r="4310" spans="1:51" x14ac:dyDescent="0.55000000000000004">
      <c r="A4310" s="1" t="s">
        <v>130</v>
      </c>
      <c r="B4310" s="1" t="s">
        <v>161</v>
      </c>
      <c r="C4310" s="1" t="s">
        <v>59</v>
      </c>
      <c r="D4310" s="1" t="s">
        <v>154</v>
      </c>
      <c r="E4310" s="1" t="s">
        <v>52</v>
      </c>
      <c r="F4310" s="2">
        <v>43051</v>
      </c>
      <c r="G4310">
        <v>0.01</v>
      </c>
      <c r="H4310">
        <v>2</v>
      </c>
      <c r="K4310">
        <v>2</v>
      </c>
      <c r="O4310">
        <v>0</v>
      </c>
      <c r="T4310">
        <v>0.01</v>
      </c>
      <c r="U4310">
        <v>0.01</v>
      </c>
      <c r="Y4310">
        <v>1</v>
      </c>
      <c r="Z4310">
        <v>2</v>
      </c>
      <c r="AA4310">
        <v>0.01</v>
      </c>
      <c r="AB4310">
        <v>0.01</v>
      </c>
      <c r="AH4310">
        <v>2</v>
      </c>
      <c r="AI4310">
        <v>0</v>
      </c>
      <c r="AK4310">
        <v>0</v>
      </c>
      <c r="AL4310">
        <v>2</v>
      </c>
      <c r="AO4310">
        <v>0</v>
      </c>
      <c r="AV4310" s="1" t="s">
        <v>53</v>
      </c>
      <c r="AW4310">
        <f>Facebook[[#This Row],[Total Post Reactions]]+Facebook[[#This Row],[Total Post Shares]]+Facebook[[#This Row],[Page Likes]]</f>
        <v>0</v>
      </c>
      <c r="AX4310" s="1">
        <f>IFERROR((Facebook[[#This Row],[Engagement]]/Facebook[[#This Row],[Reach]])*100,0)</f>
        <v>0</v>
      </c>
      <c r="AY4310" s="1" t="str">
        <f>TEXT(Facebook[[#This Row],[ReportDate]],"mmmm")</f>
        <v>November</v>
      </c>
    </row>
    <row r="4311" spans="1:51" x14ac:dyDescent="0.55000000000000004">
      <c r="A4311" s="1" t="s">
        <v>141</v>
      </c>
      <c r="B4311" s="1" t="s">
        <v>161</v>
      </c>
      <c r="C4311" s="1" t="s">
        <v>59</v>
      </c>
      <c r="D4311" s="1" t="s">
        <v>154</v>
      </c>
      <c r="E4311" s="1" t="s">
        <v>52</v>
      </c>
      <c r="F4311" s="2">
        <v>43051</v>
      </c>
      <c r="G4311">
        <v>0.04</v>
      </c>
      <c r="H4311">
        <v>7</v>
      </c>
      <c r="K4311">
        <v>6</v>
      </c>
      <c r="O4311">
        <v>0</v>
      </c>
      <c r="T4311">
        <v>0.04</v>
      </c>
      <c r="U4311">
        <v>0.01</v>
      </c>
      <c r="Y4311">
        <v>1.1666669999999999</v>
      </c>
      <c r="Z4311">
        <v>7</v>
      </c>
      <c r="AA4311">
        <v>0.04</v>
      </c>
      <c r="AB4311">
        <v>0.04</v>
      </c>
      <c r="AH4311">
        <v>6</v>
      </c>
      <c r="AI4311">
        <v>0</v>
      </c>
      <c r="AK4311">
        <v>0</v>
      </c>
      <c r="AL4311">
        <v>6</v>
      </c>
      <c r="AO4311">
        <v>0</v>
      </c>
      <c r="AV4311" s="1" t="s">
        <v>53</v>
      </c>
      <c r="AW4311">
        <f>Facebook[[#This Row],[Total Post Reactions]]+Facebook[[#This Row],[Total Post Shares]]+Facebook[[#This Row],[Page Likes]]</f>
        <v>0</v>
      </c>
      <c r="AX4311" s="1">
        <f>IFERROR((Facebook[[#This Row],[Engagement]]/Facebook[[#This Row],[Reach]])*100,0)</f>
        <v>0</v>
      </c>
      <c r="AY4311" s="1" t="str">
        <f>TEXT(Facebook[[#This Row],[ReportDate]],"mmmm")</f>
        <v>November</v>
      </c>
    </row>
    <row r="4312" spans="1:51" x14ac:dyDescent="0.55000000000000004">
      <c r="A4312" s="1" t="s">
        <v>133</v>
      </c>
      <c r="B4312" s="1" t="s">
        <v>161</v>
      </c>
      <c r="C4312" s="1" t="s">
        <v>59</v>
      </c>
      <c r="D4312" s="1" t="s">
        <v>154</v>
      </c>
      <c r="E4312" s="1" t="s">
        <v>52</v>
      </c>
      <c r="F4312" s="2">
        <v>43051</v>
      </c>
      <c r="G4312">
        <v>7.0000000000000007E-2</v>
      </c>
      <c r="H4312">
        <v>10</v>
      </c>
      <c r="K4312">
        <v>9</v>
      </c>
      <c r="O4312">
        <v>0</v>
      </c>
      <c r="T4312">
        <v>7.0000000000000007E-2</v>
      </c>
      <c r="U4312">
        <v>0.01</v>
      </c>
      <c r="Y4312">
        <v>1.111111</v>
      </c>
      <c r="Z4312">
        <v>10</v>
      </c>
      <c r="AA4312">
        <v>7.0000000000000007E-2</v>
      </c>
      <c r="AB4312">
        <v>7.0000000000000007E-2</v>
      </c>
      <c r="AH4312">
        <v>9</v>
      </c>
      <c r="AI4312">
        <v>0</v>
      </c>
      <c r="AK4312">
        <v>0</v>
      </c>
      <c r="AL4312">
        <v>9</v>
      </c>
      <c r="AO4312">
        <v>0</v>
      </c>
      <c r="AV4312" s="1" t="s">
        <v>53</v>
      </c>
      <c r="AW4312">
        <f>Facebook[[#This Row],[Total Post Reactions]]+Facebook[[#This Row],[Total Post Shares]]+Facebook[[#This Row],[Page Likes]]</f>
        <v>0</v>
      </c>
      <c r="AX4312" s="1">
        <f>IFERROR((Facebook[[#This Row],[Engagement]]/Facebook[[#This Row],[Reach]])*100,0)</f>
        <v>0</v>
      </c>
      <c r="AY4312" s="1" t="str">
        <f>TEXT(Facebook[[#This Row],[ReportDate]],"mmmm")</f>
        <v>November</v>
      </c>
    </row>
    <row r="4313" spans="1:51" x14ac:dyDescent="0.55000000000000004">
      <c r="A4313" s="1" t="s">
        <v>100</v>
      </c>
      <c r="B4313" s="1" t="s">
        <v>162</v>
      </c>
      <c r="C4313" s="1" t="s">
        <v>59</v>
      </c>
      <c r="D4313" s="1" t="s">
        <v>154</v>
      </c>
      <c r="E4313" s="1" t="s">
        <v>52</v>
      </c>
      <c r="F4313" s="2">
        <v>43051</v>
      </c>
      <c r="G4313">
        <v>0.03</v>
      </c>
      <c r="H4313">
        <v>3</v>
      </c>
      <c r="K4313">
        <v>2</v>
      </c>
      <c r="O4313">
        <v>0</v>
      </c>
      <c r="T4313">
        <v>0.03</v>
      </c>
      <c r="U4313">
        <v>0.02</v>
      </c>
      <c r="Y4313">
        <v>1.5</v>
      </c>
      <c r="Z4313">
        <v>3</v>
      </c>
      <c r="AA4313">
        <v>0.03</v>
      </c>
      <c r="AB4313">
        <v>0.03</v>
      </c>
      <c r="AH4313">
        <v>2</v>
      </c>
      <c r="AI4313">
        <v>0</v>
      </c>
      <c r="AK4313">
        <v>0</v>
      </c>
      <c r="AL4313">
        <v>2</v>
      </c>
      <c r="AO4313">
        <v>0</v>
      </c>
      <c r="AV4313" s="1" t="s">
        <v>53</v>
      </c>
      <c r="AW4313">
        <f>Facebook[[#This Row],[Total Post Reactions]]+Facebook[[#This Row],[Total Post Shares]]+Facebook[[#This Row],[Page Likes]]</f>
        <v>0</v>
      </c>
      <c r="AX4313" s="1">
        <f>IFERROR((Facebook[[#This Row],[Engagement]]/Facebook[[#This Row],[Reach]])*100,0)</f>
        <v>0</v>
      </c>
      <c r="AY4313" s="1" t="str">
        <f>TEXT(Facebook[[#This Row],[ReportDate]],"mmmm")</f>
        <v>November</v>
      </c>
    </row>
    <row r="4314" spans="1:51" x14ac:dyDescent="0.55000000000000004">
      <c r="A4314" s="1" t="s">
        <v>138</v>
      </c>
      <c r="B4314" s="1" t="s">
        <v>162</v>
      </c>
      <c r="C4314" s="1" t="s">
        <v>59</v>
      </c>
      <c r="D4314" s="1" t="s">
        <v>154</v>
      </c>
      <c r="E4314" s="1" t="s">
        <v>52</v>
      </c>
      <c r="F4314" s="2">
        <v>43051</v>
      </c>
      <c r="G4314">
        <v>0.03</v>
      </c>
      <c r="H4314">
        <v>6</v>
      </c>
      <c r="K4314">
        <v>4</v>
      </c>
      <c r="O4314">
        <v>0</v>
      </c>
      <c r="T4314">
        <v>0.03</v>
      </c>
      <c r="U4314">
        <v>0.01</v>
      </c>
      <c r="Y4314">
        <v>1.5</v>
      </c>
      <c r="Z4314">
        <v>6</v>
      </c>
      <c r="AA4314">
        <v>0.03</v>
      </c>
      <c r="AB4314">
        <v>0.03</v>
      </c>
      <c r="AH4314">
        <v>4</v>
      </c>
      <c r="AI4314">
        <v>0</v>
      </c>
      <c r="AK4314">
        <v>0</v>
      </c>
      <c r="AL4314">
        <v>4</v>
      </c>
      <c r="AO4314">
        <v>0</v>
      </c>
      <c r="AV4314" s="1" t="s">
        <v>53</v>
      </c>
      <c r="AW4314">
        <f>Facebook[[#This Row],[Total Post Reactions]]+Facebook[[#This Row],[Total Post Shares]]+Facebook[[#This Row],[Page Likes]]</f>
        <v>0</v>
      </c>
      <c r="AX4314" s="1">
        <f>IFERROR((Facebook[[#This Row],[Engagement]]/Facebook[[#This Row],[Reach]])*100,0)</f>
        <v>0</v>
      </c>
      <c r="AY4314" s="1" t="str">
        <f>TEXT(Facebook[[#This Row],[ReportDate]],"mmmm")</f>
        <v>November</v>
      </c>
    </row>
    <row r="4315" spans="1:51" x14ac:dyDescent="0.55000000000000004">
      <c r="A4315" s="1" t="s">
        <v>97</v>
      </c>
      <c r="B4315" s="1" t="s">
        <v>162</v>
      </c>
      <c r="C4315" s="1" t="s">
        <v>59</v>
      </c>
      <c r="D4315" s="1" t="s">
        <v>154</v>
      </c>
      <c r="E4315" s="1" t="s">
        <v>52</v>
      </c>
      <c r="F4315" s="2">
        <v>43051</v>
      </c>
      <c r="G4315">
        <v>7.0000000000000007E-2</v>
      </c>
      <c r="H4315">
        <v>4</v>
      </c>
      <c r="K4315">
        <v>4</v>
      </c>
      <c r="O4315">
        <v>0</v>
      </c>
      <c r="T4315">
        <v>7.0000000000000007E-2</v>
      </c>
      <c r="U4315">
        <v>0.02</v>
      </c>
      <c r="Y4315">
        <v>1</v>
      </c>
      <c r="Z4315">
        <v>4</v>
      </c>
      <c r="AA4315">
        <v>7.0000000000000007E-2</v>
      </c>
      <c r="AB4315">
        <v>7.0000000000000007E-2</v>
      </c>
      <c r="AH4315">
        <v>4</v>
      </c>
      <c r="AI4315">
        <v>0</v>
      </c>
      <c r="AK4315">
        <v>0</v>
      </c>
      <c r="AL4315">
        <v>4</v>
      </c>
      <c r="AO4315">
        <v>0</v>
      </c>
      <c r="AV4315" s="1" t="s">
        <v>53</v>
      </c>
      <c r="AW4315">
        <f>Facebook[[#This Row],[Total Post Reactions]]+Facebook[[#This Row],[Total Post Shares]]+Facebook[[#This Row],[Page Likes]]</f>
        <v>0</v>
      </c>
      <c r="AX4315" s="1">
        <f>IFERROR((Facebook[[#This Row],[Engagement]]/Facebook[[#This Row],[Reach]])*100,0)</f>
        <v>0</v>
      </c>
      <c r="AY4315" s="1" t="str">
        <f>TEXT(Facebook[[#This Row],[ReportDate]],"mmmm")</f>
        <v>November</v>
      </c>
    </row>
    <row r="4316" spans="1:51" x14ac:dyDescent="0.55000000000000004">
      <c r="A4316" s="1" t="s">
        <v>156</v>
      </c>
      <c r="B4316" s="1" t="s">
        <v>162</v>
      </c>
      <c r="C4316" s="1" t="s">
        <v>59</v>
      </c>
      <c r="D4316" s="1" t="s">
        <v>154</v>
      </c>
      <c r="E4316" s="1" t="s">
        <v>52</v>
      </c>
      <c r="F4316" s="2">
        <v>43051</v>
      </c>
      <c r="G4316">
        <v>0.04</v>
      </c>
      <c r="H4316">
        <v>5</v>
      </c>
      <c r="K4316">
        <v>4</v>
      </c>
      <c r="O4316">
        <v>0</v>
      </c>
      <c r="T4316">
        <v>0.04</v>
      </c>
      <c r="U4316">
        <v>0.01</v>
      </c>
      <c r="Y4316">
        <v>1.25</v>
      </c>
      <c r="Z4316">
        <v>5</v>
      </c>
      <c r="AA4316">
        <v>0.04</v>
      </c>
      <c r="AB4316">
        <v>0.04</v>
      </c>
      <c r="AH4316">
        <v>4</v>
      </c>
      <c r="AI4316">
        <v>0</v>
      </c>
      <c r="AK4316">
        <v>0</v>
      </c>
      <c r="AL4316">
        <v>4</v>
      </c>
      <c r="AO4316">
        <v>0</v>
      </c>
      <c r="AV4316" s="1" t="s">
        <v>53</v>
      </c>
      <c r="AW4316">
        <f>Facebook[[#This Row],[Total Post Reactions]]+Facebook[[#This Row],[Total Post Shares]]+Facebook[[#This Row],[Page Likes]]</f>
        <v>0</v>
      </c>
      <c r="AX4316" s="1">
        <f>IFERROR((Facebook[[#This Row],[Engagement]]/Facebook[[#This Row],[Reach]])*100,0)</f>
        <v>0</v>
      </c>
      <c r="AY4316" s="1" t="str">
        <f>TEXT(Facebook[[#This Row],[ReportDate]],"mmmm")</f>
        <v>November</v>
      </c>
    </row>
    <row r="4317" spans="1:51" x14ac:dyDescent="0.55000000000000004">
      <c r="A4317" s="1" t="s">
        <v>129</v>
      </c>
      <c r="B4317" s="1" t="s">
        <v>162</v>
      </c>
      <c r="C4317" s="1" t="s">
        <v>59</v>
      </c>
      <c r="D4317" s="1" t="s">
        <v>154</v>
      </c>
      <c r="E4317" s="1" t="s">
        <v>52</v>
      </c>
      <c r="F4317" s="2">
        <v>43051</v>
      </c>
      <c r="G4317">
        <v>0.03</v>
      </c>
      <c r="H4317">
        <v>3</v>
      </c>
      <c r="K4317">
        <v>3</v>
      </c>
      <c r="O4317">
        <v>0</v>
      </c>
      <c r="T4317">
        <v>0.03</v>
      </c>
      <c r="U4317">
        <v>0.01</v>
      </c>
      <c r="Y4317">
        <v>1</v>
      </c>
      <c r="Z4317">
        <v>3</v>
      </c>
      <c r="AA4317">
        <v>0.03</v>
      </c>
      <c r="AB4317">
        <v>0.03</v>
      </c>
      <c r="AH4317">
        <v>3</v>
      </c>
      <c r="AI4317">
        <v>0</v>
      </c>
      <c r="AK4317">
        <v>0</v>
      </c>
      <c r="AL4317">
        <v>3</v>
      </c>
      <c r="AO4317">
        <v>0</v>
      </c>
      <c r="AV4317" s="1" t="s">
        <v>53</v>
      </c>
      <c r="AW4317">
        <f>Facebook[[#This Row],[Total Post Reactions]]+Facebook[[#This Row],[Total Post Shares]]+Facebook[[#This Row],[Page Likes]]</f>
        <v>0</v>
      </c>
      <c r="AX4317" s="1">
        <f>IFERROR((Facebook[[#This Row],[Engagement]]/Facebook[[#This Row],[Reach]])*100,0)</f>
        <v>0</v>
      </c>
      <c r="AY4317" s="1" t="str">
        <f>TEXT(Facebook[[#This Row],[ReportDate]],"mmmm")</f>
        <v>November</v>
      </c>
    </row>
    <row r="4318" spans="1:51" x14ac:dyDescent="0.55000000000000004">
      <c r="A4318" s="1" t="s">
        <v>136</v>
      </c>
      <c r="B4318" s="1" t="s">
        <v>162</v>
      </c>
      <c r="C4318" s="1" t="s">
        <v>59</v>
      </c>
      <c r="D4318" s="1" t="s">
        <v>154</v>
      </c>
      <c r="E4318" s="1" t="s">
        <v>52</v>
      </c>
      <c r="F4318" s="2">
        <v>43051</v>
      </c>
      <c r="G4318">
        <v>0.01</v>
      </c>
      <c r="H4318">
        <v>1</v>
      </c>
      <c r="K4318">
        <v>1</v>
      </c>
      <c r="O4318">
        <v>0</v>
      </c>
      <c r="T4318">
        <v>0.01</v>
      </c>
      <c r="U4318">
        <v>0.01</v>
      </c>
      <c r="Y4318">
        <v>1</v>
      </c>
      <c r="Z4318">
        <v>1</v>
      </c>
      <c r="AA4318">
        <v>0.01</v>
      </c>
      <c r="AB4318">
        <v>0.01</v>
      </c>
      <c r="AH4318">
        <v>1</v>
      </c>
      <c r="AI4318">
        <v>0</v>
      </c>
      <c r="AK4318">
        <v>0</v>
      </c>
      <c r="AL4318">
        <v>1</v>
      </c>
      <c r="AO4318">
        <v>0</v>
      </c>
      <c r="AV4318" s="1" t="s">
        <v>53</v>
      </c>
      <c r="AW4318">
        <f>Facebook[[#This Row],[Total Post Reactions]]+Facebook[[#This Row],[Total Post Shares]]+Facebook[[#This Row],[Page Likes]]</f>
        <v>0</v>
      </c>
      <c r="AX4318" s="1">
        <f>IFERROR((Facebook[[#This Row],[Engagement]]/Facebook[[#This Row],[Reach]])*100,0)</f>
        <v>0</v>
      </c>
      <c r="AY4318" s="1" t="str">
        <f>TEXT(Facebook[[#This Row],[ReportDate]],"mmmm")</f>
        <v>November</v>
      </c>
    </row>
    <row r="4319" spans="1:51" x14ac:dyDescent="0.55000000000000004">
      <c r="A4319" s="1" t="s">
        <v>139</v>
      </c>
      <c r="B4319" s="1" t="s">
        <v>162</v>
      </c>
      <c r="C4319" s="1" t="s">
        <v>59</v>
      </c>
      <c r="D4319" s="1" t="s">
        <v>154</v>
      </c>
      <c r="E4319" s="1" t="s">
        <v>52</v>
      </c>
      <c r="F4319" s="2">
        <v>43051</v>
      </c>
      <c r="G4319">
        <v>0</v>
      </c>
      <c r="H4319">
        <v>1</v>
      </c>
      <c r="K4319">
        <v>1</v>
      </c>
      <c r="O4319">
        <v>0</v>
      </c>
      <c r="T4319">
        <v>0</v>
      </c>
      <c r="U4319">
        <v>0</v>
      </c>
      <c r="Y4319">
        <v>1</v>
      </c>
      <c r="Z4319">
        <v>1</v>
      </c>
      <c r="AA4319">
        <v>0</v>
      </c>
      <c r="AB4319">
        <v>0</v>
      </c>
      <c r="AH4319">
        <v>1</v>
      </c>
      <c r="AI4319">
        <v>0</v>
      </c>
      <c r="AK4319">
        <v>0</v>
      </c>
      <c r="AL4319">
        <v>1</v>
      </c>
      <c r="AO4319">
        <v>0</v>
      </c>
      <c r="AV4319" s="1" t="s">
        <v>53</v>
      </c>
      <c r="AW4319">
        <f>Facebook[[#This Row],[Total Post Reactions]]+Facebook[[#This Row],[Total Post Shares]]+Facebook[[#This Row],[Page Likes]]</f>
        <v>0</v>
      </c>
      <c r="AX4319" s="1">
        <f>IFERROR((Facebook[[#This Row],[Engagement]]/Facebook[[#This Row],[Reach]])*100,0)</f>
        <v>0</v>
      </c>
      <c r="AY4319" s="1" t="str">
        <f>TEXT(Facebook[[#This Row],[ReportDate]],"mmmm")</f>
        <v>November</v>
      </c>
    </row>
    <row r="4320" spans="1:51" x14ac:dyDescent="0.55000000000000004">
      <c r="A4320" s="1" t="s">
        <v>102</v>
      </c>
      <c r="B4320" s="1" t="s">
        <v>162</v>
      </c>
      <c r="C4320" s="1" t="s">
        <v>59</v>
      </c>
      <c r="D4320" s="1" t="s">
        <v>154</v>
      </c>
      <c r="E4320" s="1" t="s">
        <v>52</v>
      </c>
      <c r="F4320" s="2">
        <v>43051</v>
      </c>
      <c r="G4320">
        <v>0.02</v>
      </c>
      <c r="H4320">
        <v>2</v>
      </c>
      <c r="K4320">
        <v>2</v>
      </c>
      <c r="O4320">
        <v>0</v>
      </c>
      <c r="T4320">
        <v>0.02</v>
      </c>
      <c r="U4320">
        <v>0.01</v>
      </c>
      <c r="Y4320">
        <v>1</v>
      </c>
      <c r="Z4320">
        <v>2</v>
      </c>
      <c r="AA4320">
        <v>0.02</v>
      </c>
      <c r="AB4320">
        <v>0.02</v>
      </c>
      <c r="AH4320">
        <v>2</v>
      </c>
      <c r="AI4320">
        <v>0</v>
      </c>
      <c r="AK4320">
        <v>0</v>
      </c>
      <c r="AL4320">
        <v>2</v>
      </c>
      <c r="AO4320">
        <v>0</v>
      </c>
      <c r="AV4320" s="1" t="s">
        <v>53</v>
      </c>
      <c r="AW4320">
        <f>Facebook[[#This Row],[Total Post Reactions]]+Facebook[[#This Row],[Total Post Shares]]+Facebook[[#This Row],[Page Likes]]</f>
        <v>0</v>
      </c>
      <c r="AX4320" s="1">
        <f>IFERROR((Facebook[[#This Row],[Engagement]]/Facebook[[#This Row],[Reach]])*100,0)</f>
        <v>0</v>
      </c>
      <c r="AY4320" s="1" t="str">
        <f>TEXT(Facebook[[#This Row],[ReportDate]],"mmmm")</f>
        <v>November</v>
      </c>
    </row>
    <row r="4321" spans="1:51" x14ac:dyDescent="0.55000000000000004">
      <c r="A4321" s="1" t="s">
        <v>141</v>
      </c>
      <c r="B4321" s="1" t="s">
        <v>162</v>
      </c>
      <c r="C4321" s="1" t="s">
        <v>59</v>
      </c>
      <c r="D4321" s="1" t="s">
        <v>154</v>
      </c>
      <c r="E4321" s="1" t="s">
        <v>52</v>
      </c>
      <c r="F4321" s="2">
        <v>43051</v>
      </c>
      <c r="G4321">
        <v>0.03</v>
      </c>
      <c r="H4321">
        <v>3</v>
      </c>
      <c r="K4321">
        <v>3</v>
      </c>
      <c r="O4321">
        <v>0</v>
      </c>
      <c r="T4321">
        <v>0.03</v>
      </c>
      <c r="U4321">
        <v>0.01</v>
      </c>
      <c r="Y4321">
        <v>1</v>
      </c>
      <c r="Z4321">
        <v>3</v>
      </c>
      <c r="AA4321">
        <v>0.03</v>
      </c>
      <c r="AB4321">
        <v>0.03</v>
      </c>
      <c r="AH4321">
        <v>3</v>
      </c>
      <c r="AI4321">
        <v>0</v>
      </c>
      <c r="AK4321">
        <v>0</v>
      </c>
      <c r="AL4321">
        <v>3</v>
      </c>
      <c r="AO4321">
        <v>0</v>
      </c>
      <c r="AV4321" s="1" t="s">
        <v>53</v>
      </c>
      <c r="AW4321">
        <f>Facebook[[#This Row],[Total Post Reactions]]+Facebook[[#This Row],[Total Post Shares]]+Facebook[[#This Row],[Page Likes]]</f>
        <v>0</v>
      </c>
      <c r="AX4321" s="1">
        <f>IFERROR((Facebook[[#This Row],[Engagement]]/Facebook[[#This Row],[Reach]])*100,0)</f>
        <v>0</v>
      </c>
      <c r="AY4321" s="1" t="str">
        <f>TEXT(Facebook[[#This Row],[ReportDate]],"mmmm")</f>
        <v>November</v>
      </c>
    </row>
    <row r="4322" spans="1:51" x14ac:dyDescent="0.55000000000000004">
      <c r="A4322" s="1" t="s">
        <v>133</v>
      </c>
      <c r="B4322" s="1" t="s">
        <v>157</v>
      </c>
      <c r="C4322" s="1" t="s">
        <v>59</v>
      </c>
      <c r="D4322" s="1" t="s">
        <v>154</v>
      </c>
      <c r="E4322" s="1" t="s">
        <v>52</v>
      </c>
      <c r="F4322" s="2">
        <v>43051</v>
      </c>
      <c r="G4322">
        <v>0.19</v>
      </c>
      <c r="H4322">
        <v>15</v>
      </c>
      <c r="K4322">
        <v>14</v>
      </c>
      <c r="O4322">
        <v>0</v>
      </c>
      <c r="T4322">
        <v>0.19</v>
      </c>
      <c r="U4322">
        <v>0.01</v>
      </c>
      <c r="Y4322">
        <v>1.071429</v>
      </c>
      <c r="Z4322">
        <v>15</v>
      </c>
      <c r="AA4322">
        <v>0.19</v>
      </c>
      <c r="AB4322">
        <v>0.19</v>
      </c>
      <c r="AH4322">
        <v>14</v>
      </c>
      <c r="AI4322">
        <v>0</v>
      </c>
      <c r="AK4322">
        <v>0</v>
      </c>
      <c r="AL4322">
        <v>14</v>
      </c>
      <c r="AO4322">
        <v>0</v>
      </c>
      <c r="AV4322" s="1" t="s">
        <v>53</v>
      </c>
      <c r="AW4322">
        <f>Facebook[[#This Row],[Total Post Reactions]]+Facebook[[#This Row],[Total Post Shares]]+Facebook[[#This Row],[Page Likes]]</f>
        <v>0</v>
      </c>
      <c r="AX4322" s="1">
        <f>IFERROR((Facebook[[#This Row],[Engagement]]/Facebook[[#This Row],[Reach]])*100,0)</f>
        <v>0</v>
      </c>
      <c r="AY4322" s="1" t="str">
        <f>TEXT(Facebook[[#This Row],[ReportDate]],"mmmm")</f>
        <v>November</v>
      </c>
    </row>
    <row r="4323" spans="1:51" x14ac:dyDescent="0.55000000000000004">
      <c r="A4323" s="1" t="s">
        <v>133</v>
      </c>
      <c r="B4323" s="1" t="s">
        <v>160</v>
      </c>
      <c r="C4323" s="1" t="s">
        <v>59</v>
      </c>
      <c r="D4323" s="1" t="s">
        <v>154</v>
      </c>
      <c r="E4323" s="1" t="s">
        <v>52</v>
      </c>
      <c r="F4323" s="2">
        <v>43051</v>
      </c>
      <c r="G4323">
        <v>0.05</v>
      </c>
      <c r="H4323">
        <v>7</v>
      </c>
      <c r="K4323">
        <v>7</v>
      </c>
      <c r="O4323">
        <v>0</v>
      </c>
      <c r="T4323">
        <v>0.05</v>
      </c>
      <c r="U4323">
        <v>0.01</v>
      </c>
      <c r="Y4323">
        <v>1</v>
      </c>
      <c r="Z4323">
        <v>7</v>
      </c>
      <c r="AA4323">
        <v>0.05</v>
      </c>
      <c r="AB4323">
        <v>0.05</v>
      </c>
      <c r="AH4323">
        <v>7</v>
      </c>
      <c r="AI4323">
        <v>0</v>
      </c>
      <c r="AK4323">
        <v>0</v>
      </c>
      <c r="AL4323">
        <v>7</v>
      </c>
      <c r="AO4323">
        <v>0</v>
      </c>
      <c r="AV4323" s="1" t="s">
        <v>53</v>
      </c>
      <c r="AW4323">
        <f>Facebook[[#This Row],[Total Post Reactions]]+Facebook[[#This Row],[Total Post Shares]]+Facebook[[#This Row],[Page Likes]]</f>
        <v>0</v>
      </c>
      <c r="AX4323" s="1">
        <f>IFERROR((Facebook[[#This Row],[Engagement]]/Facebook[[#This Row],[Reach]])*100,0)</f>
        <v>0</v>
      </c>
      <c r="AY4323" s="1" t="str">
        <f>TEXT(Facebook[[#This Row],[ReportDate]],"mmmm")</f>
        <v>November</v>
      </c>
    </row>
    <row r="4324" spans="1:51" x14ac:dyDescent="0.55000000000000004">
      <c r="A4324" s="1" t="s">
        <v>133</v>
      </c>
      <c r="B4324" s="1" t="s">
        <v>160</v>
      </c>
      <c r="C4324" s="1" t="s">
        <v>59</v>
      </c>
      <c r="D4324" s="1" t="s">
        <v>154</v>
      </c>
      <c r="E4324" s="1" t="s">
        <v>52</v>
      </c>
      <c r="F4324" s="2">
        <v>43051</v>
      </c>
      <c r="G4324">
        <v>0.16</v>
      </c>
      <c r="H4324">
        <v>13</v>
      </c>
      <c r="K4324">
        <v>13</v>
      </c>
      <c r="O4324">
        <v>0</v>
      </c>
      <c r="T4324">
        <v>0.16</v>
      </c>
      <c r="U4324">
        <v>0.01</v>
      </c>
      <c r="Y4324">
        <v>1</v>
      </c>
      <c r="Z4324">
        <v>13</v>
      </c>
      <c r="AA4324">
        <v>0.16</v>
      </c>
      <c r="AB4324">
        <v>0.16</v>
      </c>
      <c r="AH4324">
        <v>13</v>
      </c>
      <c r="AI4324">
        <v>0</v>
      </c>
      <c r="AK4324">
        <v>0</v>
      </c>
      <c r="AL4324">
        <v>13</v>
      </c>
      <c r="AO4324">
        <v>0</v>
      </c>
      <c r="AV4324" s="1" t="s">
        <v>53</v>
      </c>
      <c r="AW4324">
        <f>Facebook[[#This Row],[Total Post Reactions]]+Facebook[[#This Row],[Total Post Shares]]+Facebook[[#This Row],[Page Likes]]</f>
        <v>0</v>
      </c>
      <c r="AX4324" s="1">
        <f>IFERROR((Facebook[[#This Row],[Engagement]]/Facebook[[#This Row],[Reach]])*100,0)</f>
        <v>0</v>
      </c>
      <c r="AY4324" s="1" t="str">
        <f>TEXT(Facebook[[#This Row],[ReportDate]],"mmmm")</f>
        <v>November</v>
      </c>
    </row>
    <row r="4325" spans="1:51" x14ac:dyDescent="0.55000000000000004">
      <c r="A4325" s="1" t="s">
        <v>133</v>
      </c>
      <c r="B4325" s="1" t="s">
        <v>162</v>
      </c>
      <c r="C4325" s="1" t="s">
        <v>59</v>
      </c>
      <c r="D4325" s="1" t="s">
        <v>154</v>
      </c>
      <c r="E4325" s="1" t="s">
        <v>52</v>
      </c>
      <c r="F4325" s="2">
        <v>43051</v>
      </c>
      <c r="G4325">
        <v>0.05</v>
      </c>
      <c r="H4325">
        <v>2</v>
      </c>
      <c r="K4325">
        <v>2</v>
      </c>
      <c r="O4325">
        <v>0</v>
      </c>
      <c r="T4325">
        <v>0.05</v>
      </c>
      <c r="U4325">
        <v>0.03</v>
      </c>
      <c r="Y4325">
        <v>1</v>
      </c>
      <c r="Z4325">
        <v>2</v>
      </c>
      <c r="AA4325">
        <v>0.05</v>
      </c>
      <c r="AB4325">
        <v>0.05</v>
      </c>
      <c r="AH4325">
        <v>2</v>
      </c>
      <c r="AI4325">
        <v>0</v>
      </c>
      <c r="AK4325">
        <v>0</v>
      </c>
      <c r="AL4325">
        <v>2</v>
      </c>
      <c r="AO4325">
        <v>0</v>
      </c>
      <c r="AV4325" s="1" t="s">
        <v>53</v>
      </c>
      <c r="AW4325">
        <f>Facebook[[#This Row],[Total Post Reactions]]+Facebook[[#This Row],[Total Post Shares]]+Facebook[[#This Row],[Page Likes]]</f>
        <v>0</v>
      </c>
      <c r="AX4325" s="1">
        <f>IFERROR((Facebook[[#This Row],[Engagement]]/Facebook[[#This Row],[Reach]])*100,0)</f>
        <v>0</v>
      </c>
      <c r="AY4325" s="1" t="str">
        <f>TEXT(Facebook[[#This Row],[ReportDate]],"mmmm")</f>
        <v>November</v>
      </c>
    </row>
    <row r="4326" spans="1:51" x14ac:dyDescent="0.55000000000000004">
      <c r="A4326" s="1" t="s">
        <v>125</v>
      </c>
      <c r="B4326" s="1" t="s">
        <v>161</v>
      </c>
      <c r="C4326" s="1" t="s">
        <v>59</v>
      </c>
      <c r="D4326" s="1" t="s">
        <v>154</v>
      </c>
      <c r="E4326" s="1" t="s">
        <v>52</v>
      </c>
      <c r="F4326" s="2">
        <v>43051</v>
      </c>
      <c r="G4326">
        <v>0.24</v>
      </c>
      <c r="H4326">
        <v>32</v>
      </c>
      <c r="J4326">
        <v>1</v>
      </c>
      <c r="K4326">
        <v>22</v>
      </c>
      <c r="O4326">
        <v>1</v>
      </c>
      <c r="T4326">
        <v>0.24</v>
      </c>
      <c r="U4326">
        <v>0.01</v>
      </c>
      <c r="V4326">
        <v>0.24</v>
      </c>
      <c r="Y4326">
        <v>1.454545</v>
      </c>
      <c r="Z4326">
        <v>32</v>
      </c>
      <c r="AA4326">
        <v>0.24</v>
      </c>
      <c r="AB4326">
        <v>0.24</v>
      </c>
      <c r="AE4326">
        <v>1</v>
      </c>
      <c r="AH4326">
        <v>22</v>
      </c>
      <c r="AI4326">
        <v>0</v>
      </c>
      <c r="AK4326">
        <v>0</v>
      </c>
      <c r="AL4326">
        <v>22</v>
      </c>
      <c r="AO4326">
        <v>1</v>
      </c>
      <c r="AV4326" s="1" t="s">
        <v>53</v>
      </c>
      <c r="AW4326">
        <f>Facebook[[#This Row],[Total Post Reactions]]+Facebook[[#This Row],[Total Post Shares]]+Facebook[[#This Row],[Page Likes]]</f>
        <v>1</v>
      </c>
      <c r="AX4326" s="1">
        <f>IFERROR((Facebook[[#This Row],[Engagement]]/Facebook[[#This Row],[Reach]])*100,0)</f>
        <v>4.5454545454545459</v>
      </c>
      <c r="AY4326" s="1" t="str">
        <f>TEXT(Facebook[[#This Row],[ReportDate]],"mmmm")</f>
        <v>November</v>
      </c>
    </row>
    <row r="4327" spans="1:51" x14ac:dyDescent="0.55000000000000004">
      <c r="A4327" s="1" t="s">
        <v>171</v>
      </c>
      <c r="B4327" s="1" t="s">
        <v>175</v>
      </c>
      <c r="C4327" s="1" t="s">
        <v>59</v>
      </c>
      <c r="D4327" s="1" t="s">
        <v>173</v>
      </c>
      <c r="E4327" s="1" t="s">
        <v>52</v>
      </c>
      <c r="F4327" s="2">
        <v>43051</v>
      </c>
      <c r="G4327">
        <v>0.02</v>
      </c>
      <c r="H4327">
        <v>7</v>
      </c>
      <c r="K4327">
        <v>7</v>
      </c>
      <c r="O4327">
        <v>0</v>
      </c>
      <c r="T4327">
        <v>0.02</v>
      </c>
      <c r="U4327">
        <v>0</v>
      </c>
      <c r="Y4327">
        <v>1</v>
      </c>
      <c r="Z4327">
        <v>7</v>
      </c>
      <c r="AA4327">
        <v>0.02</v>
      </c>
      <c r="AB4327">
        <v>0.02</v>
      </c>
      <c r="AH4327">
        <v>7</v>
      </c>
      <c r="AI4327">
        <v>0</v>
      </c>
      <c r="AK4327">
        <v>0</v>
      </c>
      <c r="AL4327">
        <v>7</v>
      </c>
      <c r="AO4327">
        <v>0</v>
      </c>
      <c r="AV4327" s="1" t="s">
        <v>53</v>
      </c>
      <c r="AW4327">
        <f>Facebook[[#This Row],[Total Post Reactions]]+Facebook[[#This Row],[Total Post Shares]]+Facebook[[#This Row],[Page Likes]]</f>
        <v>0</v>
      </c>
      <c r="AX4327" s="1">
        <f>IFERROR((Facebook[[#This Row],[Engagement]]/Facebook[[#This Row],[Reach]])*100,0)</f>
        <v>0</v>
      </c>
      <c r="AY4327" s="1" t="str">
        <f>TEXT(Facebook[[#This Row],[ReportDate]],"mmmm")</f>
        <v>November</v>
      </c>
    </row>
    <row r="4328" spans="1:51" x14ac:dyDescent="0.55000000000000004">
      <c r="A4328" s="1" t="s">
        <v>146</v>
      </c>
      <c r="B4328" s="1" t="s">
        <v>81</v>
      </c>
      <c r="C4328" s="1" t="s">
        <v>59</v>
      </c>
      <c r="D4328" s="1" t="s">
        <v>75</v>
      </c>
      <c r="E4328" s="1" t="s">
        <v>52</v>
      </c>
      <c r="F4328" s="2">
        <v>43051</v>
      </c>
      <c r="G4328">
        <v>7.91</v>
      </c>
      <c r="H4328">
        <v>557</v>
      </c>
      <c r="K4328">
        <v>544</v>
      </c>
      <c r="O4328">
        <v>0</v>
      </c>
      <c r="T4328">
        <v>7.91</v>
      </c>
      <c r="U4328">
        <v>0.01</v>
      </c>
      <c r="Y4328">
        <v>1.0238970000000001</v>
      </c>
      <c r="Z4328">
        <v>557</v>
      </c>
      <c r="AA4328">
        <v>7.91</v>
      </c>
      <c r="AB4328">
        <v>7.91</v>
      </c>
      <c r="AH4328">
        <v>544</v>
      </c>
      <c r="AI4328">
        <v>8</v>
      </c>
      <c r="AK4328">
        <v>-8</v>
      </c>
      <c r="AL4328">
        <v>544</v>
      </c>
      <c r="AO4328">
        <v>0</v>
      </c>
      <c r="AV4328" s="1" t="s">
        <v>53</v>
      </c>
      <c r="AW4328">
        <f>Facebook[[#This Row],[Total Post Reactions]]+Facebook[[#This Row],[Total Post Shares]]+Facebook[[#This Row],[Page Likes]]</f>
        <v>0</v>
      </c>
      <c r="AX4328" s="1">
        <f>IFERROR((Facebook[[#This Row],[Engagement]]/Facebook[[#This Row],[Reach]])*100,0)</f>
        <v>0</v>
      </c>
      <c r="AY4328" s="1" t="str">
        <f>TEXT(Facebook[[#This Row],[ReportDate]],"mmmm")</f>
        <v>November</v>
      </c>
    </row>
    <row r="4329" spans="1:51" x14ac:dyDescent="0.55000000000000004">
      <c r="A4329" s="1" t="s">
        <v>151</v>
      </c>
      <c r="B4329" s="1" t="s">
        <v>81</v>
      </c>
      <c r="C4329" s="1" t="s">
        <v>59</v>
      </c>
      <c r="D4329" s="1" t="s">
        <v>75</v>
      </c>
      <c r="E4329" s="1" t="s">
        <v>52</v>
      </c>
      <c r="F4329" s="2">
        <v>43051</v>
      </c>
      <c r="G4329">
        <v>2</v>
      </c>
      <c r="H4329">
        <v>193</v>
      </c>
      <c r="K4329">
        <v>190</v>
      </c>
      <c r="O4329">
        <v>0</v>
      </c>
      <c r="T4329">
        <v>2</v>
      </c>
      <c r="U4329">
        <v>0.01</v>
      </c>
      <c r="Y4329">
        <v>1.0157890000000001</v>
      </c>
      <c r="Z4329">
        <v>193</v>
      </c>
      <c r="AA4329">
        <v>2</v>
      </c>
      <c r="AB4329">
        <v>2</v>
      </c>
      <c r="AH4329">
        <v>190</v>
      </c>
      <c r="AI4329">
        <v>2</v>
      </c>
      <c r="AK4329">
        <v>-2</v>
      </c>
      <c r="AL4329">
        <v>190</v>
      </c>
      <c r="AO4329">
        <v>0</v>
      </c>
      <c r="AV4329" s="1" t="s">
        <v>53</v>
      </c>
      <c r="AW4329">
        <f>Facebook[[#This Row],[Total Post Reactions]]+Facebook[[#This Row],[Total Post Shares]]+Facebook[[#This Row],[Page Likes]]</f>
        <v>0</v>
      </c>
      <c r="AX4329" s="1">
        <f>IFERROR((Facebook[[#This Row],[Engagement]]/Facebook[[#This Row],[Reach]])*100,0)</f>
        <v>0</v>
      </c>
      <c r="AY4329" s="1" t="str">
        <f>TEXT(Facebook[[#This Row],[ReportDate]],"mmmm")</f>
        <v>November</v>
      </c>
    </row>
    <row r="4330" spans="1:51" x14ac:dyDescent="0.55000000000000004">
      <c r="A4330" s="1" t="s">
        <v>143</v>
      </c>
      <c r="B4330" s="1" t="s">
        <v>81</v>
      </c>
      <c r="C4330" s="1" t="s">
        <v>59</v>
      </c>
      <c r="D4330" s="1" t="s">
        <v>75</v>
      </c>
      <c r="E4330" s="1" t="s">
        <v>52</v>
      </c>
      <c r="F4330" s="2">
        <v>43051</v>
      </c>
      <c r="G4330">
        <v>2.7</v>
      </c>
      <c r="H4330">
        <v>254</v>
      </c>
      <c r="K4330">
        <v>248</v>
      </c>
      <c r="M4330">
        <v>1</v>
      </c>
      <c r="O4330">
        <v>1</v>
      </c>
      <c r="T4330">
        <v>2.7</v>
      </c>
      <c r="U4330">
        <v>0.01</v>
      </c>
      <c r="V4330">
        <v>2.7</v>
      </c>
      <c r="Y4330">
        <v>1.024194</v>
      </c>
      <c r="Z4330">
        <v>254</v>
      </c>
      <c r="AA4330">
        <v>2.7</v>
      </c>
      <c r="AB4330">
        <v>2.7</v>
      </c>
      <c r="AG4330">
        <v>1</v>
      </c>
      <c r="AH4330">
        <v>248</v>
      </c>
      <c r="AI4330">
        <v>3</v>
      </c>
      <c r="AK4330">
        <v>-3</v>
      </c>
      <c r="AL4330">
        <v>248</v>
      </c>
      <c r="AM4330">
        <v>1</v>
      </c>
      <c r="AO4330">
        <v>1</v>
      </c>
      <c r="AV4330" s="1" t="s">
        <v>53</v>
      </c>
      <c r="AW4330">
        <f>Facebook[[#This Row],[Total Post Reactions]]+Facebook[[#This Row],[Total Post Shares]]+Facebook[[#This Row],[Page Likes]]</f>
        <v>1</v>
      </c>
      <c r="AX4330" s="1">
        <f>IFERROR((Facebook[[#This Row],[Engagement]]/Facebook[[#This Row],[Reach]])*100,0)</f>
        <v>0.40322580645161288</v>
      </c>
      <c r="AY4330" s="1" t="str">
        <f>TEXT(Facebook[[#This Row],[ReportDate]],"mmmm")</f>
        <v>November</v>
      </c>
    </row>
    <row r="4331" spans="1:51" x14ac:dyDescent="0.55000000000000004">
      <c r="A4331" s="1" t="s">
        <v>164</v>
      </c>
      <c r="B4331" s="1" t="s">
        <v>81</v>
      </c>
      <c r="C4331" s="1" t="s">
        <v>59</v>
      </c>
      <c r="D4331" s="1" t="s">
        <v>75</v>
      </c>
      <c r="E4331" s="1" t="s">
        <v>52</v>
      </c>
      <c r="F4331" s="2">
        <v>43051</v>
      </c>
      <c r="G4331">
        <v>8.82</v>
      </c>
      <c r="H4331">
        <v>547</v>
      </c>
      <c r="K4331">
        <v>497</v>
      </c>
      <c r="M4331">
        <v>1</v>
      </c>
      <c r="O4331">
        <v>1</v>
      </c>
      <c r="T4331">
        <v>8.82</v>
      </c>
      <c r="U4331">
        <v>0.02</v>
      </c>
      <c r="V4331">
        <v>8.82</v>
      </c>
      <c r="Y4331">
        <v>1.1006039999999999</v>
      </c>
      <c r="Z4331">
        <v>547</v>
      </c>
      <c r="AA4331">
        <v>8.82</v>
      </c>
      <c r="AB4331">
        <v>8.82</v>
      </c>
      <c r="AG4331">
        <v>1</v>
      </c>
      <c r="AH4331">
        <v>497</v>
      </c>
      <c r="AI4331">
        <v>9</v>
      </c>
      <c r="AK4331">
        <v>-9</v>
      </c>
      <c r="AL4331">
        <v>497</v>
      </c>
      <c r="AM4331">
        <v>1</v>
      </c>
      <c r="AO4331">
        <v>1</v>
      </c>
      <c r="AV4331" s="1" t="s">
        <v>53</v>
      </c>
      <c r="AW4331">
        <f>Facebook[[#This Row],[Total Post Reactions]]+Facebook[[#This Row],[Total Post Shares]]+Facebook[[#This Row],[Page Likes]]</f>
        <v>1</v>
      </c>
      <c r="AX4331" s="1">
        <f>IFERROR((Facebook[[#This Row],[Engagement]]/Facebook[[#This Row],[Reach]])*100,0)</f>
        <v>0.2012072434607646</v>
      </c>
      <c r="AY4331" s="1" t="str">
        <f>TEXT(Facebook[[#This Row],[ReportDate]],"mmmm")</f>
        <v>November</v>
      </c>
    </row>
    <row r="4332" spans="1:51" x14ac:dyDescent="0.55000000000000004">
      <c r="A4332" s="1" t="s">
        <v>149</v>
      </c>
      <c r="B4332" s="1" t="s">
        <v>81</v>
      </c>
      <c r="C4332" s="1" t="s">
        <v>59</v>
      </c>
      <c r="D4332" s="1" t="s">
        <v>75</v>
      </c>
      <c r="E4332" s="1" t="s">
        <v>52</v>
      </c>
      <c r="F4332" s="2">
        <v>43051</v>
      </c>
      <c r="G4332">
        <v>6.12</v>
      </c>
      <c r="H4332">
        <v>679</v>
      </c>
      <c r="K4332">
        <v>658</v>
      </c>
      <c r="M4332">
        <v>1</v>
      </c>
      <c r="O4332">
        <v>1</v>
      </c>
      <c r="T4332">
        <v>6.12</v>
      </c>
      <c r="U4332">
        <v>0.01</v>
      </c>
      <c r="V4332">
        <v>6.12</v>
      </c>
      <c r="Y4332">
        <v>1.0319149999999999</v>
      </c>
      <c r="Z4332">
        <v>679</v>
      </c>
      <c r="AA4332">
        <v>6.12</v>
      </c>
      <c r="AB4332">
        <v>6.12</v>
      </c>
      <c r="AG4332">
        <v>1</v>
      </c>
      <c r="AH4332">
        <v>658</v>
      </c>
      <c r="AI4332">
        <v>6</v>
      </c>
      <c r="AK4332">
        <v>-6</v>
      </c>
      <c r="AL4332">
        <v>658</v>
      </c>
      <c r="AM4332">
        <v>1</v>
      </c>
      <c r="AO4332">
        <v>1</v>
      </c>
      <c r="AV4332" s="1" t="s">
        <v>53</v>
      </c>
      <c r="AW4332">
        <f>Facebook[[#This Row],[Total Post Reactions]]+Facebook[[#This Row],[Total Post Shares]]+Facebook[[#This Row],[Page Likes]]</f>
        <v>1</v>
      </c>
      <c r="AX4332" s="1">
        <f>IFERROR((Facebook[[#This Row],[Engagement]]/Facebook[[#This Row],[Reach]])*100,0)</f>
        <v>0.1519756838905775</v>
      </c>
      <c r="AY4332" s="1" t="str">
        <f>TEXT(Facebook[[#This Row],[ReportDate]],"mmmm")</f>
        <v>November</v>
      </c>
    </row>
    <row r="4333" spans="1:51" x14ac:dyDescent="0.55000000000000004">
      <c r="A4333" s="1" t="s">
        <v>144</v>
      </c>
      <c r="B4333" s="1" t="s">
        <v>81</v>
      </c>
      <c r="C4333" s="1" t="s">
        <v>59</v>
      </c>
      <c r="D4333" s="1" t="s">
        <v>75</v>
      </c>
      <c r="E4333" s="1" t="s">
        <v>52</v>
      </c>
      <c r="F4333" s="2">
        <v>43051</v>
      </c>
      <c r="G4333">
        <v>10.636322</v>
      </c>
      <c r="H4333">
        <v>799</v>
      </c>
      <c r="K4333">
        <v>770</v>
      </c>
      <c r="M4333">
        <v>3</v>
      </c>
      <c r="O4333">
        <v>3</v>
      </c>
      <c r="T4333">
        <v>10.636322</v>
      </c>
      <c r="U4333">
        <v>0.01</v>
      </c>
      <c r="V4333">
        <v>3.55</v>
      </c>
      <c r="Y4333">
        <v>1.0376620000000001</v>
      </c>
      <c r="Z4333">
        <v>799</v>
      </c>
      <c r="AA4333">
        <v>10.636322</v>
      </c>
      <c r="AB4333">
        <v>10.636322</v>
      </c>
      <c r="AG4333">
        <v>3</v>
      </c>
      <c r="AH4333">
        <v>770</v>
      </c>
      <c r="AI4333">
        <v>11</v>
      </c>
      <c r="AK4333">
        <v>-11</v>
      </c>
      <c r="AL4333">
        <v>770</v>
      </c>
      <c r="AM4333">
        <v>3</v>
      </c>
      <c r="AO4333">
        <v>3</v>
      </c>
      <c r="AV4333" s="1" t="s">
        <v>53</v>
      </c>
      <c r="AW4333">
        <f>Facebook[[#This Row],[Total Post Reactions]]+Facebook[[#This Row],[Total Post Shares]]+Facebook[[#This Row],[Page Likes]]</f>
        <v>3</v>
      </c>
      <c r="AX4333" s="1">
        <f>IFERROR((Facebook[[#This Row],[Engagement]]/Facebook[[#This Row],[Reach]])*100,0)</f>
        <v>0.38961038961038963</v>
      </c>
      <c r="AY4333" s="1" t="str">
        <f>TEXT(Facebook[[#This Row],[ReportDate]],"mmmm")</f>
        <v>November</v>
      </c>
    </row>
    <row r="4334" spans="1:51" x14ac:dyDescent="0.55000000000000004">
      <c r="A4334" s="1" t="s">
        <v>54</v>
      </c>
      <c r="B4334" s="1" t="s">
        <v>81</v>
      </c>
      <c r="C4334" s="1" t="s">
        <v>59</v>
      </c>
      <c r="D4334" s="1" t="s">
        <v>75</v>
      </c>
      <c r="E4334" s="1" t="s">
        <v>52</v>
      </c>
      <c r="F4334" s="2">
        <v>43051</v>
      </c>
      <c r="G4334">
        <v>7.9</v>
      </c>
      <c r="H4334">
        <v>653</v>
      </c>
      <c r="K4334">
        <v>633</v>
      </c>
      <c r="M4334">
        <v>5</v>
      </c>
      <c r="O4334">
        <v>5</v>
      </c>
      <c r="T4334">
        <v>7.9</v>
      </c>
      <c r="U4334">
        <v>0.01</v>
      </c>
      <c r="V4334">
        <v>1.58</v>
      </c>
      <c r="Y4334">
        <v>1.031596</v>
      </c>
      <c r="Z4334">
        <v>653</v>
      </c>
      <c r="AA4334">
        <v>7.9</v>
      </c>
      <c r="AB4334">
        <v>7.9</v>
      </c>
      <c r="AG4334">
        <v>5</v>
      </c>
      <c r="AH4334">
        <v>633</v>
      </c>
      <c r="AI4334">
        <v>8</v>
      </c>
      <c r="AK4334">
        <v>-8</v>
      </c>
      <c r="AL4334">
        <v>633</v>
      </c>
      <c r="AM4334">
        <v>5</v>
      </c>
      <c r="AO4334">
        <v>5</v>
      </c>
      <c r="AV4334" s="1" t="s">
        <v>53</v>
      </c>
      <c r="AW4334">
        <f>Facebook[[#This Row],[Total Post Reactions]]+Facebook[[#This Row],[Total Post Shares]]+Facebook[[#This Row],[Page Likes]]</f>
        <v>5</v>
      </c>
      <c r="AX4334" s="1">
        <f>IFERROR((Facebook[[#This Row],[Engagement]]/Facebook[[#This Row],[Reach]])*100,0)</f>
        <v>0.78988941548183245</v>
      </c>
      <c r="AY4334" s="1" t="str">
        <f>TEXT(Facebook[[#This Row],[ReportDate]],"mmmm")</f>
        <v>November</v>
      </c>
    </row>
    <row r="4335" spans="1:51" x14ac:dyDescent="0.55000000000000004">
      <c r="A4335" s="1" t="s">
        <v>67</v>
      </c>
      <c r="B4335" s="1" t="s">
        <v>74</v>
      </c>
      <c r="C4335" s="1" t="s">
        <v>59</v>
      </c>
      <c r="D4335" s="1" t="s">
        <v>75</v>
      </c>
      <c r="E4335" s="1" t="s">
        <v>52</v>
      </c>
      <c r="F4335" s="2">
        <v>43051</v>
      </c>
      <c r="G4335">
        <v>5.14</v>
      </c>
      <c r="H4335">
        <v>211</v>
      </c>
      <c r="K4335">
        <v>207</v>
      </c>
      <c r="O4335">
        <v>0</v>
      </c>
      <c r="T4335">
        <v>5.14</v>
      </c>
      <c r="U4335">
        <v>0.02</v>
      </c>
      <c r="Y4335">
        <v>1.0193239999999999</v>
      </c>
      <c r="Z4335">
        <v>211</v>
      </c>
      <c r="AA4335">
        <v>5.14</v>
      </c>
      <c r="AB4335">
        <v>5.14</v>
      </c>
      <c r="AH4335">
        <v>207</v>
      </c>
      <c r="AI4335">
        <v>5</v>
      </c>
      <c r="AK4335">
        <v>-5</v>
      </c>
      <c r="AL4335">
        <v>207</v>
      </c>
      <c r="AO4335">
        <v>0</v>
      </c>
      <c r="AV4335" s="1" t="s">
        <v>53</v>
      </c>
      <c r="AW4335">
        <f>Facebook[[#This Row],[Total Post Reactions]]+Facebook[[#This Row],[Total Post Shares]]+Facebook[[#This Row],[Page Likes]]</f>
        <v>0</v>
      </c>
      <c r="AX4335" s="1">
        <f>IFERROR((Facebook[[#This Row],[Engagement]]/Facebook[[#This Row],[Reach]])*100,0)</f>
        <v>0</v>
      </c>
      <c r="AY4335" s="1" t="str">
        <f>TEXT(Facebook[[#This Row],[ReportDate]],"mmmm")</f>
        <v>November</v>
      </c>
    </row>
    <row r="4336" spans="1:51" x14ac:dyDescent="0.55000000000000004">
      <c r="A4336" s="1" t="s">
        <v>146</v>
      </c>
      <c r="B4336" s="1" t="s">
        <v>74</v>
      </c>
      <c r="C4336" s="1" t="s">
        <v>59</v>
      </c>
      <c r="D4336" s="1" t="s">
        <v>75</v>
      </c>
      <c r="E4336" s="1" t="s">
        <v>52</v>
      </c>
      <c r="F4336" s="2">
        <v>43051</v>
      </c>
      <c r="G4336">
        <v>5.55</v>
      </c>
      <c r="H4336">
        <v>229</v>
      </c>
      <c r="K4336">
        <v>222</v>
      </c>
      <c r="O4336">
        <v>0</v>
      </c>
      <c r="T4336">
        <v>5.55</v>
      </c>
      <c r="U4336">
        <v>0.03</v>
      </c>
      <c r="Y4336">
        <v>1.0315319999999999</v>
      </c>
      <c r="Z4336">
        <v>229</v>
      </c>
      <c r="AA4336">
        <v>5.55</v>
      </c>
      <c r="AB4336">
        <v>5.55</v>
      </c>
      <c r="AH4336">
        <v>222</v>
      </c>
      <c r="AI4336">
        <v>6</v>
      </c>
      <c r="AK4336">
        <v>-6</v>
      </c>
      <c r="AL4336">
        <v>222</v>
      </c>
      <c r="AO4336">
        <v>0</v>
      </c>
      <c r="AV4336" s="1" t="s">
        <v>53</v>
      </c>
      <c r="AW4336">
        <f>Facebook[[#This Row],[Total Post Reactions]]+Facebook[[#This Row],[Total Post Shares]]+Facebook[[#This Row],[Page Likes]]</f>
        <v>0</v>
      </c>
      <c r="AX4336" s="1">
        <f>IFERROR((Facebook[[#This Row],[Engagement]]/Facebook[[#This Row],[Reach]])*100,0)</f>
        <v>0</v>
      </c>
      <c r="AY4336" s="1" t="str">
        <f>TEXT(Facebook[[#This Row],[ReportDate]],"mmmm")</f>
        <v>November</v>
      </c>
    </row>
    <row r="4337" spans="1:51" x14ac:dyDescent="0.55000000000000004">
      <c r="A4337" s="1" t="s">
        <v>147</v>
      </c>
      <c r="B4337" s="1" t="s">
        <v>74</v>
      </c>
      <c r="C4337" s="1" t="s">
        <v>59</v>
      </c>
      <c r="D4337" s="1" t="s">
        <v>75</v>
      </c>
      <c r="E4337" s="1" t="s">
        <v>52</v>
      </c>
      <c r="F4337" s="2">
        <v>43051</v>
      </c>
      <c r="G4337">
        <v>1.35</v>
      </c>
      <c r="H4337">
        <v>51</v>
      </c>
      <c r="K4337">
        <v>47</v>
      </c>
      <c r="O4337">
        <v>0</v>
      </c>
      <c r="T4337">
        <v>1.35</v>
      </c>
      <c r="U4337">
        <v>0.03</v>
      </c>
      <c r="Y4337">
        <v>1.0851059999999999</v>
      </c>
      <c r="Z4337">
        <v>51</v>
      </c>
      <c r="AA4337">
        <v>1.35</v>
      </c>
      <c r="AB4337">
        <v>1.35</v>
      </c>
      <c r="AH4337">
        <v>47</v>
      </c>
      <c r="AI4337">
        <v>1</v>
      </c>
      <c r="AK4337">
        <v>-1</v>
      </c>
      <c r="AL4337">
        <v>47</v>
      </c>
      <c r="AO4337">
        <v>0</v>
      </c>
      <c r="AV4337" s="1" t="s">
        <v>53</v>
      </c>
      <c r="AW4337">
        <f>Facebook[[#This Row],[Total Post Reactions]]+Facebook[[#This Row],[Total Post Shares]]+Facebook[[#This Row],[Page Likes]]</f>
        <v>0</v>
      </c>
      <c r="AX4337" s="1">
        <f>IFERROR((Facebook[[#This Row],[Engagement]]/Facebook[[#This Row],[Reach]])*100,0)</f>
        <v>0</v>
      </c>
      <c r="AY4337" s="1" t="str">
        <f>TEXT(Facebook[[#This Row],[ReportDate]],"mmmm")</f>
        <v>November</v>
      </c>
    </row>
    <row r="4338" spans="1:51" x14ac:dyDescent="0.55000000000000004">
      <c r="A4338" s="1" t="s">
        <v>60</v>
      </c>
      <c r="B4338" s="1" t="s">
        <v>74</v>
      </c>
      <c r="C4338" s="1" t="s">
        <v>59</v>
      </c>
      <c r="D4338" s="1" t="s">
        <v>75</v>
      </c>
      <c r="E4338" s="1" t="s">
        <v>52</v>
      </c>
      <c r="F4338" s="2">
        <v>43051</v>
      </c>
      <c r="G4338">
        <v>30.8</v>
      </c>
      <c r="H4338">
        <v>1164</v>
      </c>
      <c r="K4338">
        <v>947</v>
      </c>
      <c r="O4338">
        <v>0</v>
      </c>
      <c r="T4338">
        <v>30.8</v>
      </c>
      <c r="U4338">
        <v>0.03</v>
      </c>
      <c r="Y4338">
        <v>1.2291449999999999</v>
      </c>
      <c r="Z4338">
        <v>1164</v>
      </c>
      <c r="AA4338">
        <v>30.8</v>
      </c>
      <c r="AB4338">
        <v>30.8</v>
      </c>
      <c r="AH4338">
        <v>947</v>
      </c>
      <c r="AI4338">
        <v>31</v>
      </c>
      <c r="AK4338">
        <v>-31</v>
      </c>
      <c r="AL4338">
        <v>947</v>
      </c>
      <c r="AO4338">
        <v>0</v>
      </c>
      <c r="AV4338" s="1" t="s">
        <v>53</v>
      </c>
      <c r="AW4338">
        <f>Facebook[[#This Row],[Total Post Reactions]]+Facebook[[#This Row],[Total Post Shares]]+Facebook[[#This Row],[Page Likes]]</f>
        <v>0</v>
      </c>
      <c r="AX4338" s="1">
        <f>IFERROR((Facebook[[#This Row],[Engagement]]/Facebook[[#This Row],[Reach]])*100,0)</f>
        <v>0</v>
      </c>
      <c r="AY4338" s="1" t="str">
        <f>TEXT(Facebook[[#This Row],[ReportDate]],"mmmm")</f>
        <v>November</v>
      </c>
    </row>
    <row r="4339" spans="1:51" x14ac:dyDescent="0.55000000000000004">
      <c r="A4339" s="1" t="s">
        <v>54</v>
      </c>
      <c r="B4339" s="1" t="s">
        <v>74</v>
      </c>
      <c r="C4339" s="1" t="s">
        <v>59</v>
      </c>
      <c r="D4339" s="1" t="s">
        <v>75</v>
      </c>
      <c r="E4339" s="1" t="s">
        <v>52</v>
      </c>
      <c r="F4339" s="2">
        <v>43051</v>
      </c>
      <c r="G4339">
        <v>9.2622730000000004</v>
      </c>
      <c r="H4339">
        <v>398</v>
      </c>
      <c r="K4339">
        <v>363</v>
      </c>
      <c r="M4339">
        <v>1</v>
      </c>
      <c r="O4339">
        <v>1</v>
      </c>
      <c r="T4339">
        <v>9.2622730000000004</v>
      </c>
      <c r="U4339">
        <v>0.03</v>
      </c>
      <c r="V4339">
        <v>9.26</v>
      </c>
      <c r="Y4339">
        <v>1.096419</v>
      </c>
      <c r="Z4339">
        <v>398</v>
      </c>
      <c r="AA4339">
        <v>9.2622730000000004</v>
      </c>
      <c r="AB4339">
        <v>9.2622730000000004</v>
      </c>
      <c r="AG4339">
        <v>1</v>
      </c>
      <c r="AH4339">
        <v>363</v>
      </c>
      <c r="AI4339">
        <v>9</v>
      </c>
      <c r="AK4339">
        <v>-9</v>
      </c>
      <c r="AL4339">
        <v>363</v>
      </c>
      <c r="AM4339">
        <v>1</v>
      </c>
      <c r="AO4339">
        <v>1</v>
      </c>
      <c r="AV4339" s="1" t="s">
        <v>53</v>
      </c>
      <c r="AW4339">
        <f>Facebook[[#This Row],[Total Post Reactions]]+Facebook[[#This Row],[Total Post Shares]]+Facebook[[#This Row],[Page Likes]]</f>
        <v>1</v>
      </c>
      <c r="AX4339" s="1">
        <f>IFERROR((Facebook[[#This Row],[Engagement]]/Facebook[[#This Row],[Reach]])*100,0)</f>
        <v>0.27548209366391185</v>
      </c>
      <c r="AY4339" s="1" t="str">
        <f>TEXT(Facebook[[#This Row],[ReportDate]],"mmmm")</f>
        <v>November</v>
      </c>
    </row>
    <row r="4340" spans="1:51" x14ac:dyDescent="0.55000000000000004">
      <c r="A4340" s="1" t="s">
        <v>143</v>
      </c>
      <c r="B4340" s="1" t="s">
        <v>74</v>
      </c>
      <c r="C4340" s="1" t="s">
        <v>59</v>
      </c>
      <c r="D4340" s="1" t="s">
        <v>75</v>
      </c>
      <c r="E4340" s="1" t="s">
        <v>52</v>
      </c>
      <c r="F4340" s="2">
        <v>43051</v>
      </c>
      <c r="G4340">
        <v>5.21</v>
      </c>
      <c r="H4340">
        <v>216</v>
      </c>
      <c r="K4340">
        <v>203</v>
      </c>
      <c r="M4340">
        <v>2</v>
      </c>
      <c r="O4340">
        <v>2</v>
      </c>
      <c r="T4340">
        <v>5.21</v>
      </c>
      <c r="U4340">
        <v>0.03</v>
      </c>
      <c r="V4340">
        <v>2.61</v>
      </c>
      <c r="Y4340">
        <v>1.064039</v>
      </c>
      <c r="Z4340">
        <v>216</v>
      </c>
      <c r="AA4340">
        <v>5.21</v>
      </c>
      <c r="AB4340">
        <v>5.21</v>
      </c>
      <c r="AG4340">
        <v>2</v>
      </c>
      <c r="AH4340">
        <v>203</v>
      </c>
      <c r="AI4340">
        <v>5</v>
      </c>
      <c r="AK4340">
        <v>-5</v>
      </c>
      <c r="AL4340">
        <v>203</v>
      </c>
      <c r="AM4340">
        <v>2</v>
      </c>
      <c r="AO4340">
        <v>2</v>
      </c>
      <c r="AV4340" s="1" t="s">
        <v>53</v>
      </c>
      <c r="AW4340">
        <f>Facebook[[#This Row],[Total Post Reactions]]+Facebook[[#This Row],[Total Post Shares]]+Facebook[[#This Row],[Page Likes]]</f>
        <v>2</v>
      </c>
      <c r="AX4340" s="1">
        <f>IFERROR((Facebook[[#This Row],[Engagement]]/Facebook[[#This Row],[Reach]])*100,0)</f>
        <v>0.98522167487684731</v>
      </c>
      <c r="AY4340" s="1" t="str">
        <f>TEXT(Facebook[[#This Row],[ReportDate]],"mmmm")</f>
        <v>November</v>
      </c>
    </row>
    <row r="4341" spans="1:51" x14ac:dyDescent="0.55000000000000004">
      <c r="A4341" s="1" t="s">
        <v>69</v>
      </c>
      <c r="B4341" s="1" t="s">
        <v>74</v>
      </c>
      <c r="C4341" s="1" t="s">
        <v>59</v>
      </c>
      <c r="D4341" s="1" t="s">
        <v>75</v>
      </c>
      <c r="E4341" s="1" t="s">
        <v>52</v>
      </c>
      <c r="F4341" s="2">
        <v>43051</v>
      </c>
      <c r="G4341">
        <v>5.99</v>
      </c>
      <c r="H4341">
        <v>225</v>
      </c>
      <c r="K4341">
        <v>213</v>
      </c>
      <c r="M4341">
        <v>2</v>
      </c>
      <c r="O4341">
        <v>2</v>
      </c>
      <c r="T4341">
        <v>5.99</v>
      </c>
      <c r="U4341">
        <v>0.03</v>
      </c>
      <c r="V4341">
        <v>3</v>
      </c>
      <c r="Y4341">
        <v>1.056338</v>
      </c>
      <c r="Z4341">
        <v>225</v>
      </c>
      <c r="AA4341">
        <v>5.99</v>
      </c>
      <c r="AB4341">
        <v>5.99</v>
      </c>
      <c r="AG4341">
        <v>2</v>
      </c>
      <c r="AH4341">
        <v>213</v>
      </c>
      <c r="AI4341">
        <v>6</v>
      </c>
      <c r="AK4341">
        <v>-6</v>
      </c>
      <c r="AL4341">
        <v>213</v>
      </c>
      <c r="AM4341">
        <v>2</v>
      </c>
      <c r="AO4341">
        <v>2</v>
      </c>
      <c r="AV4341" s="1" t="s">
        <v>53</v>
      </c>
      <c r="AW4341">
        <f>Facebook[[#This Row],[Total Post Reactions]]+Facebook[[#This Row],[Total Post Shares]]+Facebook[[#This Row],[Page Likes]]</f>
        <v>2</v>
      </c>
      <c r="AX4341" s="1">
        <f>IFERROR((Facebook[[#This Row],[Engagement]]/Facebook[[#This Row],[Reach]])*100,0)</f>
        <v>0.93896713615023475</v>
      </c>
      <c r="AY4341" s="1" t="str">
        <f>TEXT(Facebook[[#This Row],[ReportDate]],"mmmm")</f>
        <v>November</v>
      </c>
    </row>
    <row r="4342" spans="1:51" x14ac:dyDescent="0.55000000000000004">
      <c r="A4342" s="1" t="s">
        <v>164</v>
      </c>
      <c r="B4342" s="1" t="s">
        <v>74</v>
      </c>
      <c r="C4342" s="1" t="s">
        <v>59</v>
      </c>
      <c r="D4342" s="1" t="s">
        <v>75</v>
      </c>
      <c r="E4342" s="1" t="s">
        <v>52</v>
      </c>
      <c r="F4342" s="2">
        <v>43051</v>
      </c>
      <c r="G4342">
        <v>8.3699999999999992</v>
      </c>
      <c r="H4342">
        <v>382</v>
      </c>
      <c r="K4342">
        <v>367</v>
      </c>
      <c r="M4342">
        <v>2</v>
      </c>
      <c r="O4342">
        <v>2</v>
      </c>
      <c r="T4342">
        <v>8.3699999999999992</v>
      </c>
      <c r="U4342">
        <v>0.02</v>
      </c>
      <c r="V4342">
        <v>4.1900000000000004</v>
      </c>
      <c r="Y4342">
        <v>1.040872</v>
      </c>
      <c r="Z4342">
        <v>382</v>
      </c>
      <c r="AA4342">
        <v>8.3699999999999992</v>
      </c>
      <c r="AB4342">
        <v>8.3699999999999992</v>
      </c>
      <c r="AG4342">
        <v>2</v>
      </c>
      <c r="AH4342">
        <v>367</v>
      </c>
      <c r="AI4342">
        <v>8</v>
      </c>
      <c r="AK4342">
        <v>-8</v>
      </c>
      <c r="AL4342">
        <v>367</v>
      </c>
      <c r="AM4342">
        <v>2</v>
      </c>
      <c r="AO4342">
        <v>2</v>
      </c>
      <c r="AV4342" s="1" t="s">
        <v>53</v>
      </c>
      <c r="AW4342">
        <f>Facebook[[#This Row],[Total Post Reactions]]+Facebook[[#This Row],[Total Post Shares]]+Facebook[[#This Row],[Page Likes]]</f>
        <v>2</v>
      </c>
      <c r="AX4342" s="1">
        <f>IFERROR((Facebook[[#This Row],[Engagement]]/Facebook[[#This Row],[Reach]])*100,0)</f>
        <v>0.54495912806539504</v>
      </c>
      <c r="AY4342" s="1" t="str">
        <f>TEXT(Facebook[[#This Row],[ReportDate]],"mmmm")</f>
        <v>November</v>
      </c>
    </row>
    <row r="4343" spans="1:51" x14ac:dyDescent="0.55000000000000004">
      <c r="A4343" s="1" t="s">
        <v>144</v>
      </c>
      <c r="B4343" s="1" t="s">
        <v>74</v>
      </c>
      <c r="C4343" s="1" t="s">
        <v>59</v>
      </c>
      <c r="D4343" s="1" t="s">
        <v>75</v>
      </c>
      <c r="E4343" s="1" t="s">
        <v>52</v>
      </c>
      <c r="F4343" s="2">
        <v>43051</v>
      </c>
      <c r="G4343">
        <v>8.0299999999999994</v>
      </c>
      <c r="H4343">
        <v>354</v>
      </c>
      <c r="K4343">
        <v>336</v>
      </c>
      <c r="M4343">
        <v>2</v>
      </c>
      <c r="O4343">
        <v>2</v>
      </c>
      <c r="T4343">
        <v>8.0299999999999994</v>
      </c>
      <c r="U4343">
        <v>0.02</v>
      </c>
      <c r="V4343">
        <v>4.0199999999999996</v>
      </c>
      <c r="Y4343">
        <v>1.053571</v>
      </c>
      <c r="Z4343">
        <v>354</v>
      </c>
      <c r="AA4343">
        <v>8.0299999999999994</v>
      </c>
      <c r="AB4343">
        <v>8.0299999999999994</v>
      </c>
      <c r="AG4343">
        <v>2</v>
      </c>
      <c r="AH4343">
        <v>336</v>
      </c>
      <c r="AI4343">
        <v>8</v>
      </c>
      <c r="AK4343">
        <v>-8</v>
      </c>
      <c r="AL4343">
        <v>336</v>
      </c>
      <c r="AM4343">
        <v>2</v>
      </c>
      <c r="AO4343">
        <v>2</v>
      </c>
      <c r="AV4343" s="1" t="s">
        <v>53</v>
      </c>
      <c r="AW4343">
        <f>Facebook[[#This Row],[Total Post Reactions]]+Facebook[[#This Row],[Total Post Shares]]+Facebook[[#This Row],[Page Likes]]</f>
        <v>2</v>
      </c>
      <c r="AX4343" s="1">
        <f>IFERROR((Facebook[[#This Row],[Engagement]]/Facebook[[#This Row],[Reach]])*100,0)</f>
        <v>0.59523809523809523</v>
      </c>
      <c r="AY4343" s="1" t="str">
        <f>TEXT(Facebook[[#This Row],[ReportDate]],"mmmm")</f>
        <v>November</v>
      </c>
    </row>
    <row r="4344" spans="1:51" x14ac:dyDescent="0.55000000000000004">
      <c r="A4344" s="1" t="s">
        <v>151</v>
      </c>
      <c r="B4344" s="1" t="s">
        <v>74</v>
      </c>
      <c r="C4344" s="1" t="s">
        <v>59</v>
      </c>
      <c r="D4344" s="1" t="s">
        <v>75</v>
      </c>
      <c r="E4344" s="1" t="s">
        <v>52</v>
      </c>
      <c r="F4344" s="2">
        <v>43051</v>
      </c>
      <c r="G4344">
        <v>6.76</v>
      </c>
      <c r="H4344">
        <v>257</v>
      </c>
      <c r="K4344">
        <v>246</v>
      </c>
      <c r="M4344">
        <v>2</v>
      </c>
      <c r="O4344">
        <v>2</v>
      </c>
      <c r="T4344">
        <v>6.76</v>
      </c>
      <c r="U4344">
        <v>0.03</v>
      </c>
      <c r="V4344">
        <v>3.38</v>
      </c>
      <c r="Y4344">
        <v>1.0447150000000001</v>
      </c>
      <c r="Z4344">
        <v>257</v>
      </c>
      <c r="AA4344">
        <v>6.76</v>
      </c>
      <c r="AB4344">
        <v>6.76</v>
      </c>
      <c r="AG4344">
        <v>2</v>
      </c>
      <c r="AH4344">
        <v>246</v>
      </c>
      <c r="AI4344">
        <v>7</v>
      </c>
      <c r="AK4344">
        <v>-7</v>
      </c>
      <c r="AL4344">
        <v>246</v>
      </c>
      <c r="AM4344">
        <v>2</v>
      </c>
      <c r="AO4344">
        <v>2</v>
      </c>
      <c r="AV4344" s="1" t="s">
        <v>53</v>
      </c>
      <c r="AW4344">
        <f>Facebook[[#This Row],[Total Post Reactions]]+Facebook[[#This Row],[Total Post Shares]]+Facebook[[#This Row],[Page Likes]]</f>
        <v>2</v>
      </c>
      <c r="AX4344" s="1">
        <f>IFERROR((Facebook[[#This Row],[Engagement]]/Facebook[[#This Row],[Reach]])*100,0)</f>
        <v>0.81300813008130091</v>
      </c>
      <c r="AY4344" s="1" t="str">
        <f>TEXT(Facebook[[#This Row],[ReportDate]],"mmmm")</f>
        <v>November</v>
      </c>
    </row>
    <row r="4345" spans="1:51" x14ac:dyDescent="0.55000000000000004">
      <c r="A4345" s="1" t="s">
        <v>164</v>
      </c>
      <c r="B4345" s="1" t="s">
        <v>83</v>
      </c>
      <c r="C4345" s="1" t="s">
        <v>59</v>
      </c>
      <c r="D4345" s="1" t="s">
        <v>75</v>
      </c>
      <c r="E4345" s="1" t="s">
        <v>52</v>
      </c>
      <c r="F4345" s="2">
        <v>43051</v>
      </c>
      <c r="G4345">
        <v>0.83</v>
      </c>
      <c r="H4345">
        <v>65</v>
      </c>
      <c r="K4345">
        <v>65</v>
      </c>
      <c r="O4345">
        <v>0</v>
      </c>
      <c r="T4345">
        <v>0.83</v>
      </c>
      <c r="U4345">
        <v>0.01</v>
      </c>
      <c r="Y4345">
        <v>1</v>
      </c>
      <c r="Z4345">
        <v>65</v>
      </c>
      <c r="AA4345">
        <v>0.83</v>
      </c>
      <c r="AB4345">
        <v>0.83</v>
      </c>
      <c r="AH4345">
        <v>65</v>
      </c>
      <c r="AI4345">
        <v>1</v>
      </c>
      <c r="AK4345">
        <v>-1</v>
      </c>
      <c r="AL4345">
        <v>65</v>
      </c>
      <c r="AO4345">
        <v>0</v>
      </c>
      <c r="AV4345" s="1" t="s">
        <v>53</v>
      </c>
      <c r="AW4345">
        <f>Facebook[[#This Row],[Total Post Reactions]]+Facebook[[#This Row],[Total Post Shares]]+Facebook[[#This Row],[Page Likes]]</f>
        <v>0</v>
      </c>
      <c r="AX4345" s="1">
        <f>IFERROR((Facebook[[#This Row],[Engagement]]/Facebook[[#This Row],[Reach]])*100,0)</f>
        <v>0</v>
      </c>
      <c r="AY4345" s="1" t="str">
        <f>TEXT(Facebook[[#This Row],[ReportDate]],"mmmm")</f>
        <v>November</v>
      </c>
    </row>
    <row r="4346" spans="1:51" x14ac:dyDescent="0.55000000000000004">
      <c r="A4346" s="1" t="s">
        <v>67</v>
      </c>
      <c r="B4346" s="1" t="s">
        <v>83</v>
      </c>
      <c r="C4346" s="1" t="s">
        <v>59</v>
      </c>
      <c r="D4346" s="1" t="s">
        <v>75</v>
      </c>
      <c r="E4346" s="1" t="s">
        <v>52</v>
      </c>
      <c r="F4346" s="2">
        <v>43051</v>
      </c>
      <c r="G4346">
        <v>1.73</v>
      </c>
      <c r="H4346">
        <v>201</v>
      </c>
      <c r="K4346">
        <v>199</v>
      </c>
      <c r="O4346">
        <v>0</v>
      </c>
      <c r="T4346">
        <v>1.73</v>
      </c>
      <c r="U4346">
        <v>0.01</v>
      </c>
      <c r="Y4346">
        <v>1.0100499999999999</v>
      </c>
      <c r="Z4346">
        <v>201</v>
      </c>
      <c r="AA4346">
        <v>1.73</v>
      </c>
      <c r="AB4346">
        <v>1.73</v>
      </c>
      <c r="AH4346">
        <v>199</v>
      </c>
      <c r="AI4346">
        <v>2</v>
      </c>
      <c r="AK4346">
        <v>-2</v>
      </c>
      <c r="AL4346">
        <v>199</v>
      </c>
      <c r="AO4346">
        <v>0</v>
      </c>
      <c r="AV4346" s="1" t="s">
        <v>53</v>
      </c>
      <c r="AW4346">
        <f>Facebook[[#This Row],[Total Post Reactions]]+Facebook[[#This Row],[Total Post Shares]]+Facebook[[#This Row],[Page Likes]]</f>
        <v>0</v>
      </c>
      <c r="AX4346" s="1">
        <f>IFERROR((Facebook[[#This Row],[Engagement]]/Facebook[[#This Row],[Reach]])*100,0)</f>
        <v>0</v>
      </c>
      <c r="AY4346" s="1" t="str">
        <f>TEXT(Facebook[[#This Row],[ReportDate]],"mmmm")</f>
        <v>November</v>
      </c>
    </row>
    <row r="4347" spans="1:51" x14ac:dyDescent="0.55000000000000004">
      <c r="A4347" s="1" t="s">
        <v>147</v>
      </c>
      <c r="B4347" s="1" t="s">
        <v>83</v>
      </c>
      <c r="C4347" s="1" t="s">
        <v>59</v>
      </c>
      <c r="D4347" s="1" t="s">
        <v>75</v>
      </c>
      <c r="E4347" s="1" t="s">
        <v>52</v>
      </c>
      <c r="F4347" s="2">
        <v>43051</v>
      </c>
      <c r="G4347">
        <v>0.54</v>
      </c>
      <c r="H4347">
        <v>84</v>
      </c>
      <c r="K4347">
        <v>83</v>
      </c>
      <c r="O4347">
        <v>0</v>
      </c>
      <c r="T4347">
        <v>0.54</v>
      </c>
      <c r="U4347">
        <v>0.01</v>
      </c>
      <c r="Y4347">
        <v>1.0120480000000001</v>
      </c>
      <c r="Z4347">
        <v>84</v>
      </c>
      <c r="AA4347">
        <v>0.54</v>
      </c>
      <c r="AB4347">
        <v>0.54</v>
      </c>
      <c r="AH4347">
        <v>83</v>
      </c>
      <c r="AI4347">
        <v>1</v>
      </c>
      <c r="AK4347">
        <v>-1</v>
      </c>
      <c r="AL4347">
        <v>83</v>
      </c>
      <c r="AO4347">
        <v>0</v>
      </c>
      <c r="AV4347" s="1" t="s">
        <v>53</v>
      </c>
      <c r="AW4347">
        <f>Facebook[[#This Row],[Total Post Reactions]]+Facebook[[#This Row],[Total Post Shares]]+Facebook[[#This Row],[Page Likes]]</f>
        <v>0</v>
      </c>
      <c r="AX4347" s="1">
        <f>IFERROR((Facebook[[#This Row],[Engagement]]/Facebook[[#This Row],[Reach]])*100,0)</f>
        <v>0</v>
      </c>
      <c r="AY4347" s="1" t="str">
        <f>TEXT(Facebook[[#This Row],[ReportDate]],"mmmm")</f>
        <v>November</v>
      </c>
    </row>
    <row r="4348" spans="1:51" x14ac:dyDescent="0.55000000000000004">
      <c r="A4348" s="1" t="s">
        <v>54</v>
      </c>
      <c r="B4348" s="1" t="s">
        <v>83</v>
      </c>
      <c r="C4348" s="1" t="s">
        <v>59</v>
      </c>
      <c r="D4348" s="1" t="s">
        <v>75</v>
      </c>
      <c r="E4348" s="1" t="s">
        <v>52</v>
      </c>
      <c r="F4348" s="2">
        <v>43051</v>
      </c>
      <c r="G4348">
        <v>0.83</v>
      </c>
      <c r="H4348">
        <v>93</v>
      </c>
      <c r="K4348">
        <v>92</v>
      </c>
      <c r="O4348">
        <v>0</v>
      </c>
      <c r="T4348">
        <v>0.83</v>
      </c>
      <c r="U4348">
        <v>0.01</v>
      </c>
      <c r="Y4348">
        <v>1.0108699999999999</v>
      </c>
      <c r="Z4348">
        <v>93</v>
      </c>
      <c r="AA4348">
        <v>0.83</v>
      </c>
      <c r="AB4348">
        <v>0.83</v>
      </c>
      <c r="AH4348">
        <v>92</v>
      </c>
      <c r="AI4348">
        <v>1</v>
      </c>
      <c r="AK4348">
        <v>-1</v>
      </c>
      <c r="AL4348">
        <v>92</v>
      </c>
      <c r="AO4348">
        <v>0</v>
      </c>
      <c r="AV4348" s="1" t="s">
        <v>53</v>
      </c>
      <c r="AW4348">
        <f>Facebook[[#This Row],[Total Post Reactions]]+Facebook[[#This Row],[Total Post Shares]]+Facebook[[#This Row],[Page Likes]]</f>
        <v>0</v>
      </c>
      <c r="AX4348" s="1">
        <f>IFERROR((Facebook[[#This Row],[Engagement]]/Facebook[[#This Row],[Reach]])*100,0)</f>
        <v>0</v>
      </c>
      <c r="AY4348" s="1" t="str">
        <f>TEXT(Facebook[[#This Row],[ReportDate]],"mmmm")</f>
        <v>November</v>
      </c>
    </row>
    <row r="4349" spans="1:51" x14ac:dyDescent="0.55000000000000004">
      <c r="A4349" s="1" t="s">
        <v>143</v>
      </c>
      <c r="B4349" s="1" t="s">
        <v>83</v>
      </c>
      <c r="C4349" s="1" t="s">
        <v>59</v>
      </c>
      <c r="D4349" s="1" t="s">
        <v>75</v>
      </c>
      <c r="E4349" s="1" t="s">
        <v>52</v>
      </c>
      <c r="F4349" s="2">
        <v>43051</v>
      </c>
      <c r="G4349">
        <v>0.89</v>
      </c>
      <c r="H4349">
        <v>94</v>
      </c>
      <c r="K4349">
        <v>92</v>
      </c>
      <c r="M4349">
        <v>1</v>
      </c>
      <c r="O4349">
        <v>1</v>
      </c>
      <c r="T4349">
        <v>0.89</v>
      </c>
      <c r="U4349">
        <v>0.01</v>
      </c>
      <c r="V4349">
        <v>0.89</v>
      </c>
      <c r="Y4349">
        <v>1.021739</v>
      </c>
      <c r="Z4349">
        <v>94</v>
      </c>
      <c r="AA4349">
        <v>0.89</v>
      </c>
      <c r="AB4349">
        <v>0.89</v>
      </c>
      <c r="AG4349">
        <v>1</v>
      </c>
      <c r="AH4349">
        <v>92</v>
      </c>
      <c r="AI4349">
        <v>1</v>
      </c>
      <c r="AK4349">
        <v>-1</v>
      </c>
      <c r="AL4349">
        <v>92</v>
      </c>
      <c r="AM4349">
        <v>1</v>
      </c>
      <c r="AO4349">
        <v>1</v>
      </c>
      <c r="AV4349" s="1" t="s">
        <v>53</v>
      </c>
      <c r="AW4349">
        <f>Facebook[[#This Row],[Total Post Reactions]]+Facebook[[#This Row],[Total Post Shares]]+Facebook[[#This Row],[Page Likes]]</f>
        <v>1</v>
      </c>
      <c r="AX4349" s="1">
        <f>IFERROR((Facebook[[#This Row],[Engagement]]/Facebook[[#This Row],[Reach]])*100,0)</f>
        <v>1.0869565217391304</v>
      </c>
      <c r="AY4349" s="1" t="str">
        <f>TEXT(Facebook[[#This Row],[ReportDate]],"mmmm")</f>
        <v>November</v>
      </c>
    </row>
    <row r="4350" spans="1:51" x14ac:dyDescent="0.55000000000000004">
      <c r="A4350" s="1" t="s">
        <v>71</v>
      </c>
      <c r="B4350" s="1" t="s">
        <v>83</v>
      </c>
      <c r="C4350" s="1" t="s">
        <v>59</v>
      </c>
      <c r="D4350" s="1" t="s">
        <v>75</v>
      </c>
      <c r="E4350" s="1" t="s">
        <v>52</v>
      </c>
      <c r="F4350" s="2">
        <v>43051</v>
      </c>
      <c r="G4350">
        <v>2.14</v>
      </c>
      <c r="H4350">
        <v>268</v>
      </c>
      <c r="K4350">
        <v>266</v>
      </c>
      <c r="M4350">
        <v>1</v>
      </c>
      <c r="O4350">
        <v>1</v>
      </c>
      <c r="T4350">
        <v>2.14</v>
      </c>
      <c r="U4350">
        <v>0.01</v>
      </c>
      <c r="V4350">
        <v>2.14</v>
      </c>
      <c r="Y4350">
        <v>1.0075190000000001</v>
      </c>
      <c r="Z4350">
        <v>268</v>
      </c>
      <c r="AA4350">
        <v>2.14</v>
      </c>
      <c r="AB4350">
        <v>2.14</v>
      </c>
      <c r="AG4350">
        <v>1</v>
      </c>
      <c r="AH4350">
        <v>266</v>
      </c>
      <c r="AI4350">
        <v>2</v>
      </c>
      <c r="AK4350">
        <v>-2</v>
      </c>
      <c r="AL4350">
        <v>266</v>
      </c>
      <c r="AM4350">
        <v>1</v>
      </c>
      <c r="AO4350">
        <v>1</v>
      </c>
      <c r="AV4350" s="1" t="s">
        <v>53</v>
      </c>
      <c r="AW4350">
        <f>Facebook[[#This Row],[Total Post Reactions]]+Facebook[[#This Row],[Total Post Shares]]+Facebook[[#This Row],[Page Likes]]</f>
        <v>1</v>
      </c>
      <c r="AX4350" s="1">
        <f>IFERROR((Facebook[[#This Row],[Engagement]]/Facebook[[#This Row],[Reach]])*100,0)</f>
        <v>0.37593984962406013</v>
      </c>
      <c r="AY4350" s="1" t="str">
        <f>TEXT(Facebook[[#This Row],[ReportDate]],"mmmm")</f>
        <v>November</v>
      </c>
    </row>
    <row r="4351" spans="1:51" x14ac:dyDescent="0.55000000000000004">
      <c r="A4351" s="1" t="s">
        <v>151</v>
      </c>
      <c r="B4351" s="1" t="s">
        <v>83</v>
      </c>
      <c r="C4351" s="1" t="s">
        <v>59</v>
      </c>
      <c r="D4351" s="1" t="s">
        <v>75</v>
      </c>
      <c r="E4351" s="1" t="s">
        <v>52</v>
      </c>
      <c r="F4351" s="2">
        <v>43051</v>
      </c>
      <c r="G4351">
        <v>0.82</v>
      </c>
      <c r="H4351">
        <v>114</v>
      </c>
      <c r="K4351">
        <v>114</v>
      </c>
      <c r="M4351">
        <v>1</v>
      </c>
      <c r="O4351">
        <v>1</v>
      </c>
      <c r="T4351">
        <v>0.82</v>
      </c>
      <c r="U4351">
        <v>0.01</v>
      </c>
      <c r="V4351">
        <v>0.82</v>
      </c>
      <c r="Y4351">
        <v>1</v>
      </c>
      <c r="Z4351">
        <v>114</v>
      </c>
      <c r="AA4351">
        <v>0.82</v>
      </c>
      <c r="AB4351">
        <v>0.82</v>
      </c>
      <c r="AG4351">
        <v>1</v>
      </c>
      <c r="AH4351">
        <v>114</v>
      </c>
      <c r="AI4351">
        <v>1</v>
      </c>
      <c r="AK4351">
        <v>-1</v>
      </c>
      <c r="AL4351">
        <v>114</v>
      </c>
      <c r="AM4351">
        <v>1</v>
      </c>
      <c r="AO4351">
        <v>1</v>
      </c>
      <c r="AV4351" s="1" t="s">
        <v>53</v>
      </c>
      <c r="AW4351">
        <f>Facebook[[#This Row],[Total Post Reactions]]+Facebook[[#This Row],[Total Post Shares]]+Facebook[[#This Row],[Page Likes]]</f>
        <v>1</v>
      </c>
      <c r="AX4351" s="1">
        <f>IFERROR((Facebook[[#This Row],[Engagement]]/Facebook[[#This Row],[Reach]])*100,0)</f>
        <v>0.8771929824561403</v>
      </c>
      <c r="AY4351" s="1" t="str">
        <f>TEXT(Facebook[[#This Row],[ReportDate]],"mmmm")</f>
        <v>November</v>
      </c>
    </row>
    <row r="4352" spans="1:51" x14ac:dyDescent="0.55000000000000004">
      <c r="A4352" s="1" t="s">
        <v>148</v>
      </c>
      <c r="B4352" s="1" t="s">
        <v>83</v>
      </c>
      <c r="C4352" s="1" t="s">
        <v>59</v>
      </c>
      <c r="D4352" s="1" t="s">
        <v>75</v>
      </c>
      <c r="E4352" s="1" t="s">
        <v>52</v>
      </c>
      <c r="F4352" s="2">
        <v>43051</v>
      </c>
      <c r="G4352">
        <v>0.84</v>
      </c>
      <c r="H4352">
        <v>107</v>
      </c>
      <c r="K4352">
        <v>107</v>
      </c>
      <c r="O4352">
        <v>0</v>
      </c>
      <c r="T4352">
        <v>0.84</v>
      </c>
      <c r="U4352">
        <v>0.01</v>
      </c>
      <c r="Y4352">
        <v>1</v>
      </c>
      <c r="Z4352">
        <v>107</v>
      </c>
      <c r="AA4352">
        <v>0.84</v>
      </c>
      <c r="AB4352">
        <v>0.84</v>
      </c>
      <c r="AH4352">
        <v>107</v>
      </c>
      <c r="AI4352">
        <v>1</v>
      </c>
      <c r="AK4352">
        <v>-1</v>
      </c>
      <c r="AL4352">
        <v>107</v>
      </c>
      <c r="AO4352">
        <v>0</v>
      </c>
      <c r="AV4352" s="1" t="s">
        <v>53</v>
      </c>
      <c r="AW4352">
        <f>Facebook[[#This Row],[Total Post Reactions]]+Facebook[[#This Row],[Total Post Shares]]+Facebook[[#This Row],[Page Likes]]</f>
        <v>0</v>
      </c>
      <c r="AX4352" s="1">
        <f>IFERROR((Facebook[[#This Row],[Engagement]]/Facebook[[#This Row],[Reach]])*100,0)</f>
        <v>0</v>
      </c>
      <c r="AY4352" s="1" t="str">
        <f>TEXT(Facebook[[#This Row],[ReportDate]],"mmmm")</f>
        <v>November</v>
      </c>
    </row>
    <row r="4353" spans="1:51" x14ac:dyDescent="0.55000000000000004">
      <c r="A4353" s="1" t="s">
        <v>148</v>
      </c>
      <c r="B4353" s="1" t="s">
        <v>74</v>
      </c>
      <c r="C4353" s="1" t="s">
        <v>59</v>
      </c>
      <c r="D4353" s="1" t="s">
        <v>75</v>
      </c>
      <c r="E4353" s="1" t="s">
        <v>52</v>
      </c>
      <c r="F4353" s="2">
        <v>43051</v>
      </c>
      <c r="G4353">
        <v>4.1399999999999997</v>
      </c>
      <c r="H4353">
        <v>165</v>
      </c>
      <c r="K4353">
        <v>152</v>
      </c>
      <c r="O4353">
        <v>0</v>
      </c>
      <c r="T4353">
        <v>4.1399999999999997</v>
      </c>
      <c r="U4353">
        <v>0.03</v>
      </c>
      <c r="Y4353">
        <v>1.085526</v>
      </c>
      <c r="Z4353">
        <v>165</v>
      </c>
      <c r="AA4353">
        <v>4.1399999999999997</v>
      </c>
      <c r="AB4353">
        <v>4.1399999999999997</v>
      </c>
      <c r="AH4353">
        <v>152</v>
      </c>
      <c r="AI4353">
        <v>4</v>
      </c>
      <c r="AK4353">
        <v>-4</v>
      </c>
      <c r="AL4353">
        <v>152</v>
      </c>
      <c r="AO4353">
        <v>0</v>
      </c>
      <c r="AV4353" s="1" t="s">
        <v>53</v>
      </c>
      <c r="AW4353">
        <f>Facebook[[#This Row],[Total Post Reactions]]+Facebook[[#This Row],[Total Post Shares]]+Facebook[[#This Row],[Page Likes]]</f>
        <v>0</v>
      </c>
      <c r="AX4353" s="1">
        <f>IFERROR((Facebook[[#This Row],[Engagement]]/Facebook[[#This Row],[Reach]])*100,0)</f>
        <v>0</v>
      </c>
      <c r="AY4353" s="1" t="str">
        <f>TEXT(Facebook[[#This Row],[ReportDate]],"mmmm")</f>
        <v>November</v>
      </c>
    </row>
    <row r="4354" spans="1:51" x14ac:dyDescent="0.55000000000000004">
      <c r="A4354" s="1" t="s">
        <v>150</v>
      </c>
      <c r="B4354" s="1" t="s">
        <v>81</v>
      </c>
      <c r="C4354" s="1" t="s">
        <v>59</v>
      </c>
      <c r="D4354" s="1" t="s">
        <v>75</v>
      </c>
      <c r="E4354" s="1" t="s">
        <v>52</v>
      </c>
      <c r="F4354" s="2">
        <v>43051</v>
      </c>
      <c r="G4354">
        <v>17.12</v>
      </c>
      <c r="H4354">
        <v>1340</v>
      </c>
      <c r="K4354">
        <v>1214</v>
      </c>
      <c r="M4354">
        <v>1</v>
      </c>
      <c r="O4354">
        <v>1</v>
      </c>
      <c r="T4354">
        <v>17.12</v>
      </c>
      <c r="U4354">
        <v>0.01</v>
      </c>
      <c r="V4354">
        <v>17.12</v>
      </c>
      <c r="Y4354">
        <v>1.1037889999999999</v>
      </c>
      <c r="Z4354">
        <v>1340</v>
      </c>
      <c r="AA4354">
        <v>17.12</v>
      </c>
      <c r="AB4354">
        <v>17.12</v>
      </c>
      <c r="AG4354">
        <v>1</v>
      </c>
      <c r="AH4354">
        <v>1214</v>
      </c>
      <c r="AI4354">
        <v>17</v>
      </c>
      <c r="AK4354">
        <v>-17</v>
      </c>
      <c r="AL4354">
        <v>1214</v>
      </c>
      <c r="AM4354">
        <v>1</v>
      </c>
      <c r="AO4354">
        <v>1</v>
      </c>
      <c r="AV4354" s="1" t="s">
        <v>53</v>
      </c>
      <c r="AW4354">
        <f>Facebook[[#This Row],[Total Post Reactions]]+Facebook[[#This Row],[Total Post Shares]]+Facebook[[#This Row],[Page Likes]]</f>
        <v>1</v>
      </c>
      <c r="AX4354" s="1">
        <f>IFERROR((Facebook[[#This Row],[Engagement]]/Facebook[[#This Row],[Reach]])*100,0)</f>
        <v>8.2372322899505773E-2</v>
      </c>
      <c r="AY4354" s="1" t="str">
        <f>TEXT(Facebook[[#This Row],[ReportDate]],"mmmm")</f>
        <v>November</v>
      </c>
    </row>
    <row r="4355" spans="1:51" x14ac:dyDescent="0.55000000000000004">
      <c r="A4355" s="1" t="s">
        <v>102</v>
      </c>
      <c r="B4355" s="1" t="s">
        <v>113</v>
      </c>
      <c r="C4355" s="1" t="s">
        <v>59</v>
      </c>
      <c r="D4355" s="1" t="s">
        <v>111</v>
      </c>
      <c r="E4355" s="1" t="s">
        <v>52</v>
      </c>
      <c r="F4355" s="2">
        <v>43051</v>
      </c>
      <c r="G4355">
        <v>2.2599999999999998</v>
      </c>
      <c r="H4355">
        <v>208</v>
      </c>
      <c r="I4355">
        <v>1</v>
      </c>
      <c r="K4355">
        <v>154</v>
      </c>
      <c r="M4355">
        <v>1</v>
      </c>
      <c r="O4355">
        <v>1</v>
      </c>
      <c r="P4355">
        <v>0</v>
      </c>
      <c r="T4355">
        <v>2.2599999999999998</v>
      </c>
      <c r="U4355">
        <v>0.01</v>
      </c>
      <c r="V4355">
        <v>2.2599999999999998</v>
      </c>
      <c r="W4355">
        <v>2.2599999999999998</v>
      </c>
      <c r="Y4355">
        <v>1.350649</v>
      </c>
      <c r="Z4355">
        <v>208</v>
      </c>
      <c r="AA4355">
        <v>2.2599999999999998</v>
      </c>
      <c r="AB4355">
        <v>2.2599999999999998</v>
      </c>
      <c r="AC4355">
        <v>1</v>
      </c>
      <c r="AD4355">
        <v>0</v>
      </c>
      <c r="AG4355">
        <v>1</v>
      </c>
      <c r="AH4355">
        <v>154</v>
      </c>
      <c r="AI4355">
        <v>2</v>
      </c>
      <c r="AJ4355">
        <v>1</v>
      </c>
      <c r="AK4355">
        <v>-2</v>
      </c>
      <c r="AL4355">
        <v>154</v>
      </c>
      <c r="AM4355">
        <v>1</v>
      </c>
      <c r="AO4355">
        <v>1</v>
      </c>
      <c r="AP4355">
        <v>0</v>
      </c>
      <c r="AQ4355">
        <v>0</v>
      </c>
      <c r="AS4355">
        <v>0.48076923076923078</v>
      </c>
      <c r="AV4355" s="1" t="s">
        <v>53</v>
      </c>
      <c r="AW4355">
        <f>Facebook[[#This Row],[Total Post Reactions]]+Facebook[[#This Row],[Total Post Shares]]+Facebook[[#This Row],[Page Likes]]</f>
        <v>1</v>
      </c>
      <c r="AX4355" s="1">
        <f>IFERROR((Facebook[[#This Row],[Engagement]]/Facebook[[#This Row],[Reach]])*100,0)</f>
        <v>0.64935064935064934</v>
      </c>
      <c r="AY4355" s="1" t="str">
        <f>TEXT(Facebook[[#This Row],[ReportDate]],"mmmm")</f>
        <v>November</v>
      </c>
    </row>
    <row r="4356" spans="1:51" x14ac:dyDescent="0.55000000000000004">
      <c r="A4356" s="1" t="s">
        <v>183</v>
      </c>
      <c r="B4356" s="1" t="s">
        <v>178</v>
      </c>
      <c r="C4356" s="1" t="s">
        <v>59</v>
      </c>
      <c r="D4356" s="1" t="s">
        <v>179</v>
      </c>
      <c r="E4356" s="1" t="s">
        <v>52</v>
      </c>
      <c r="F4356" s="2">
        <v>43051</v>
      </c>
      <c r="G4356">
        <v>0.9</v>
      </c>
      <c r="H4356">
        <v>80</v>
      </c>
      <c r="I4356">
        <v>1</v>
      </c>
      <c r="K4356">
        <v>63</v>
      </c>
      <c r="O4356">
        <v>0</v>
      </c>
      <c r="P4356">
        <v>0</v>
      </c>
      <c r="T4356">
        <v>0.9</v>
      </c>
      <c r="U4356">
        <v>0.01</v>
      </c>
      <c r="W4356">
        <v>0.9</v>
      </c>
      <c r="Y4356">
        <v>1.269841</v>
      </c>
      <c r="Z4356">
        <v>80</v>
      </c>
      <c r="AA4356">
        <v>0.9</v>
      </c>
      <c r="AB4356">
        <v>0.9</v>
      </c>
      <c r="AC4356">
        <v>1</v>
      </c>
      <c r="AD4356">
        <v>0</v>
      </c>
      <c r="AH4356">
        <v>63</v>
      </c>
      <c r="AI4356">
        <v>1</v>
      </c>
      <c r="AJ4356">
        <v>1</v>
      </c>
      <c r="AK4356">
        <v>-1</v>
      </c>
      <c r="AL4356">
        <v>63</v>
      </c>
      <c r="AO4356">
        <v>0</v>
      </c>
      <c r="AP4356">
        <v>0</v>
      </c>
      <c r="AQ4356">
        <v>0</v>
      </c>
      <c r="AS4356">
        <v>1.25</v>
      </c>
      <c r="AV4356" s="1" t="s">
        <v>53</v>
      </c>
      <c r="AW4356">
        <f>Facebook[[#This Row],[Total Post Reactions]]+Facebook[[#This Row],[Total Post Shares]]+Facebook[[#This Row],[Page Likes]]</f>
        <v>0</v>
      </c>
      <c r="AX4356" s="1">
        <f>IFERROR((Facebook[[#This Row],[Engagement]]/Facebook[[#This Row],[Reach]])*100,0)</f>
        <v>0</v>
      </c>
      <c r="AY4356" s="1" t="str">
        <f>TEXT(Facebook[[#This Row],[ReportDate]],"mmmm")</f>
        <v>November</v>
      </c>
    </row>
    <row r="4357" spans="1:51" x14ac:dyDescent="0.55000000000000004">
      <c r="A4357" s="1" t="s">
        <v>183</v>
      </c>
      <c r="B4357" s="1" t="s">
        <v>185</v>
      </c>
      <c r="C4357" s="1" t="s">
        <v>59</v>
      </c>
      <c r="D4357" s="1" t="s">
        <v>179</v>
      </c>
      <c r="E4357" s="1" t="s">
        <v>52</v>
      </c>
      <c r="F4357" s="2">
        <v>43051</v>
      </c>
      <c r="G4357">
        <v>1.32</v>
      </c>
      <c r="H4357">
        <v>165</v>
      </c>
      <c r="I4357">
        <v>1</v>
      </c>
      <c r="K4357">
        <v>162</v>
      </c>
      <c r="O4357">
        <v>0</v>
      </c>
      <c r="P4357">
        <v>0</v>
      </c>
      <c r="T4357">
        <v>1.32</v>
      </c>
      <c r="U4357">
        <v>0.01</v>
      </c>
      <c r="W4357">
        <v>1.32</v>
      </c>
      <c r="Y4357">
        <v>1.018519</v>
      </c>
      <c r="Z4357">
        <v>165</v>
      </c>
      <c r="AA4357">
        <v>1.32</v>
      </c>
      <c r="AB4357">
        <v>1.32</v>
      </c>
      <c r="AC4357">
        <v>1</v>
      </c>
      <c r="AD4357">
        <v>0</v>
      </c>
      <c r="AH4357">
        <v>162</v>
      </c>
      <c r="AI4357">
        <v>1</v>
      </c>
      <c r="AJ4357">
        <v>1</v>
      </c>
      <c r="AK4357">
        <v>-1</v>
      </c>
      <c r="AL4357">
        <v>162</v>
      </c>
      <c r="AO4357">
        <v>0</v>
      </c>
      <c r="AP4357">
        <v>0</v>
      </c>
      <c r="AQ4357">
        <v>0</v>
      </c>
      <c r="AS4357">
        <v>0.60606060606060608</v>
      </c>
      <c r="AV4357" s="1" t="s">
        <v>53</v>
      </c>
      <c r="AW4357">
        <f>Facebook[[#This Row],[Total Post Reactions]]+Facebook[[#This Row],[Total Post Shares]]+Facebook[[#This Row],[Page Likes]]</f>
        <v>0</v>
      </c>
      <c r="AX4357" s="1">
        <f>IFERROR((Facebook[[#This Row],[Engagement]]/Facebook[[#This Row],[Reach]])*100,0)</f>
        <v>0</v>
      </c>
      <c r="AY4357" s="1" t="str">
        <f>TEXT(Facebook[[#This Row],[ReportDate]],"mmmm")</f>
        <v>November</v>
      </c>
    </row>
    <row r="4358" spans="1:51" x14ac:dyDescent="0.55000000000000004">
      <c r="A4358" s="1" t="s">
        <v>181</v>
      </c>
      <c r="B4358" s="1" t="s">
        <v>185</v>
      </c>
      <c r="C4358" s="1" t="s">
        <v>59</v>
      </c>
      <c r="D4358" s="1" t="s">
        <v>179</v>
      </c>
      <c r="E4358" s="1" t="s">
        <v>52</v>
      </c>
      <c r="F4358" s="2">
        <v>43051</v>
      </c>
      <c r="G4358">
        <v>2.4900000000000002</v>
      </c>
      <c r="H4358">
        <v>259</v>
      </c>
      <c r="I4358">
        <v>1</v>
      </c>
      <c r="K4358">
        <v>237</v>
      </c>
      <c r="O4358">
        <v>0</v>
      </c>
      <c r="P4358">
        <v>0</v>
      </c>
      <c r="T4358">
        <v>2.4900000000000002</v>
      </c>
      <c r="U4358">
        <v>0.01</v>
      </c>
      <c r="W4358">
        <v>2.4900000000000002</v>
      </c>
      <c r="Y4358">
        <v>1.092827</v>
      </c>
      <c r="Z4358">
        <v>259</v>
      </c>
      <c r="AA4358">
        <v>2.4900000000000002</v>
      </c>
      <c r="AB4358">
        <v>2.4900000000000002</v>
      </c>
      <c r="AC4358">
        <v>1</v>
      </c>
      <c r="AD4358">
        <v>0</v>
      </c>
      <c r="AH4358">
        <v>237</v>
      </c>
      <c r="AI4358">
        <v>2</v>
      </c>
      <c r="AJ4358">
        <v>1</v>
      </c>
      <c r="AK4358">
        <v>-2</v>
      </c>
      <c r="AL4358">
        <v>237</v>
      </c>
      <c r="AO4358">
        <v>0</v>
      </c>
      <c r="AP4358">
        <v>0</v>
      </c>
      <c r="AQ4358">
        <v>0</v>
      </c>
      <c r="AS4358">
        <v>0.38610038610038611</v>
      </c>
      <c r="AV4358" s="1" t="s">
        <v>53</v>
      </c>
      <c r="AW4358">
        <f>Facebook[[#This Row],[Total Post Reactions]]+Facebook[[#This Row],[Total Post Shares]]+Facebook[[#This Row],[Page Likes]]</f>
        <v>0</v>
      </c>
      <c r="AX4358" s="1">
        <f>IFERROR((Facebook[[#This Row],[Engagement]]/Facebook[[#This Row],[Reach]])*100,0)</f>
        <v>0</v>
      </c>
      <c r="AY4358" s="1" t="str">
        <f>TEXT(Facebook[[#This Row],[ReportDate]],"mmmm")</f>
        <v>November</v>
      </c>
    </row>
    <row r="4359" spans="1:51" x14ac:dyDescent="0.55000000000000004">
      <c r="A4359" s="1" t="s">
        <v>181</v>
      </c>
      <c r="B4359" s="1" t="s">
        <v>187</v>
      </c>
      <c r="C4359" s="1" t="s">
        <v>59</v>
      </c>
      <c r="D4359" s="1" t="s">
        <v>179</v>
      </c>
      <c r="E4359" s="1" t="s">
        <v>52</v>
      </c>
      <c r="F4359" s="2">
        <v>43051</v>
      </c>
      <c r="G4359">
        <v>0.26</v>
      </c>
      <c r="H4359">
        <v>11</v>
      </c>
      <c r="I4359">
        <v>1</v>
      </c>
      <c r="K4359">
        <v>10</v>
      </c>
      <c r="O4359">
        <v>0</v>
      </c>
      <c r="P4359">
        <v>0</v>
      </c>
      <c r="T4359">
        <v>0.26</v>
      </c>
      <c r="U4359">
        <v>0.03</v>
      </c>
      <c r="W4359">
        <v>0.26</v>
      </c>
      <c r="Y4359">
        <v>1.1000000000000001</v>
      </c>
      <c r="Z4359">
        <v>11</v>
      </c>
      <c r="AA4359">
        <v>0.26</v>
      </c>
      <c r="AB4359">
        <v>0.26</v>
      </c>
      <c r="AC4359">
        <v>1</v>
      </c>
      <c r="AD4359">
        <v>0</v>
      </c>
      <c r="AH4359">
        <v>10</v>
      </c>
      <c r="AI4359">
        <v>0</v>
      </c>
      <c r="AJ4359">
        <v>1</v>
      </c>
      <c r="AK4359">
        <v>0</v>
      </c>
      <c r="AL4359">
        <v>10</v>
      </c>
      <c r="AO4359">
        <v>0</v>
      </c>
      <c r="AP4359">
        <v>0</v>
      </c>
      <c r="AQ4359">
        <v>0</v>
      </c>
      <c r="AS4359">
        <v>9.0909090909090917</v>
      </c>
      <c r="AV4359" s="1" t="s">
        <v>53</v>
      </c>
      <c r="AW4359">
        <f>Facebook[[#This Row],[Total Post Reactions]]+Facebook[[#This Row],[Total Post Shares]]+Facebook[[#This Row],[Page Likes]]</f>
        <v>0</v>
      </c>
      <c r="AX4359" s="1">
        <f>IFERROR((Facebook[[#This Row],[Engagement]]/Facebook[[#This Row],[Reach]])*100,0)</f>
        <v>0</v>
      </c>
      <c r="AY4359" s="1" t="str">
        <f>TEXT(Facebook[[#This Row],[ReportDate]],"mmmm")</f>
        <v>November</v>
      </c>
    </row>
    <row r="4360" spans="1:51" x14ac:dyDescent="0.55000000000000004">
      <c r="A4360" s="1" t="s">
        <v>181</v>
      </c>
      <c r="B4360" s="1" t="s">
        <v>188</v>
      </c>
      <c r="C4360" s="1" t="s">
        <v>59</v>
      </c>
      <c r="D4360" s="1" t="s">
        <v>179</v>
      </c>
      <c r="E4360" s="1" t="s">
        <v>52</v>
      </c>
      <c r="F4360" s="2">
        <v>43051</v>
      </c>
      <c r="G4360">
        <v>2.34</v>
      </c>
      <c r="H4360">
        <v>179</v>
      </c>
      <c r="I4360">
        <v>1</v>
      </c>
      <c r="K4360">
        <v>147</v>
      </c>
      <c r="O4360">
        <v>0</v>
      </c>
      <c r="P4360">
        <v>0</v>
      </c>
      <c r="T4360">
        <v>2.34</v>
      </c>
      <c r="U4360">
        <v>0.02</v>
      </c>
      <c r="W4360">
        <v>2.34</v>
      </c>
      <c r="Y4360">
        <v>1.217687</v>
      </c>
      <c r="Z4360">
        <v>179</v>
      </c>
      <c r="AA4360">
        <v>2.34</v>
      </c>
      <c r="AB4360">
        <v>2.34</v>
      </c>
      <c r="AC4360">
        <v>1</v>
      </c>
      <c r="AD4360">
        <v>0</v>
      </c>
      <c r="AH4360">
        <v>147</v>
      </c>
      <c r="AI4360">
        <v>2</v>
      </c>
      <c r="AJ4360">
        <v>1</v>
      </c>
      <c r="AK4360">
        <v>-2</v>
      </c>
      <c r="AL4360">
        <v>147</v>
      </c>
      <c r="AO4360">
        <v>0</v>
      </c>
      <c r="AP4360">
        <v>0</v>
      </c>
      <c r="AQ4360">
        <v>0</v>
      </c>
      <c r="AS4360">
        <v>0.55865921787709494</v>
      </c>
      <c r="AV4360" s="1" t="s">
        <v>53</v>
      </c>
      <c r="AW4360">
        <f>Facebook[[#This Row],[Total Post Reactions]]+Facebook[[#This Row],[Total Post Shares]]+Facebook[[#This Row],[Page Likes]]</f>
        <v>0</v>
      </c>
      <c r="AX4360" s="1">
        <f>IFERROR((Facebook[[#This Row],[Engagement]]/Facebook[[#This Row],[Reach]])*100,0)</f>
        <v>0</v>
      </c>
      <c r="AY4360" s="1" t="str">
        <f>TEXT(Facebook[[#This Row],[ReportDate]],"mmmm")</f>
        <v>November</v>
      </c>
    </row>
    <row r="4361" spans="1:51" x14ac:dyDescent="0.55000000000000004">
      <c r="A4361" s="1" t="s">
        <v>177</v>
      </c>
      <c r="B4361" s="1" t="s">
        <v>188</v>
      </c>
      <c r="C4361" s="1" t="s">
        <v>59</v>
      </c>
      <c r="D4361" s="1" t="s">
        <v>179</v>
      </c>
      <c r="E4361" s="1" t="s">
        <v>52</v>
      </c>
      <c r="F4361" s="2">
        <v>43051</v>
      </c>
      <c r="G4361">
        <v>1.48</v>
      </c>
      <c r="H4361">
        <v>123</v>
      </c>
      <c r="I4361">
        <v>1</v>
      </c>
      <c r="K4361">
        <v>107</v>
      </c>
      <c r="M4361">
        <v>1</v>
      </c>
      <c r="O4361">
        <v>1</v>
      </c>
      <c r="P4361">
        <v>0</v>
      </c>
      <c r="T4361">
        <v>1.48</v>
      </c>
      <c r="U4361">
        <v>0.01</v>
      </c>
      <c r="V4361">
        <v>1.48</v>
      </c>
      <c r="W4361">
        <v>1.48</v>
      </c>
      <c r="Y4361">
        <v>1.1495329999999999</v>
      </c>
      <c r="Z4361">
        <v>123</v>
      </c>
      <c r="AA4361">
        <v>1.48</v>
      </c>
      <c r="AB4361">
        <v>1.48</v>
      </c>
      <c r="AC4361">
        <v>1</v>
      </c>
      <c r="AD4361">
        <v>0</v>
      </c>
      <c r="AG4361">
        <v>1</v>
      </c>
      <c r="AH4361">
        <v>107</v>
      </c>
      <c r="AI4361">
        <v>1</v>
      </c>
      <c r="AJ4361">
        <v>1</v>
      </c>
      <c r="AK4361">
        <v>-1</v>
      </c>
      <c r="AL4361">
        <v>107</v>
      </c>
      <c r="AM4361">
        <v>1</v>
      </c>
      <c r="AO4361">
        <v>1</v>
      </c>
      <c r="AP4361">
        <v>0</v>
      </c>
      <c r="AQ4361">
        <v>0</v>
      </c>
      <c r="AS4361">
        <v>0.81300813008130091</v>
      </c>
      <c r="AV4361" s="1" t="s">
        <v>53</v>
      </c>
      <c r="AW4361">
        <f>Facebook[[#This Row],[Total Post Reactions]]+Facebook[[#This Row],[Total Post Shares]]+Facebook[[#This Row],[Page Likes]]</f>
        <v>1</v>
      </c>
      <c r="AX4361" s="1">
        <f>IFERROR((Facebook[[#This Row],[Engagement]]/Facebook[[#This Row],[Reach]])*100,0)</f>
        <v>0.93457943925233633</v>
      </c>
      <c r="AY4361" s="1" t="str">
        <f>TEXT(Facebook[[#This Row],[ReportDate]],"mmmm")</f>
        <v>November</v>
      </c>
    </row>
    <row r="4362" spans="1:51" x14ac:dyDescent="0.55000000000000004">
      <c r="A4362" s="1" t="s">
        <v>191</v>
      </c>
      <c r="B4362" s="1" t="s">
        <v>187</v>
      </c>
      <c r="C4362" s="1" t="s">
        <v>59</v>
      </c>
      <c r="D4362" s="1" t="s">
        <v>190</v>
      </c>
      <c r="E4362" s="1" t="s">
        <v>52</v>
      </c>
      <c r="F4362" s="2">
        <v>43051</v>
      </c>
      <c r="G4362">
        <v>5.7394489999999996</v>
      </c>
      <c r="H4362">
        <v>463</v>
      </c>
      <c r="I4362">
        <v>2</v>
      </c>
      <c r="K4362">
        <v>204</v>
      </c>
      <c r="O4362">
        <v>0</v>
      </c>
      <c r="P4362">
        <v>0</v>
      </c>
      <c r="T4362">
        <v>5.7394489999999996</v>
      </c>
      <c r="U4362">
        <v>0.03</v>
      </c>
      <c r="W4362">
        <v>2.87</v>
      </c>
      <c r="Y4362">
        <v>2.2696079999999998</v>
      </c>
      <c r="Z4362">
        <v>463</v>
      </c>
      <c r="AA4362">
        <v>5.7394489999999996</v>
      </c>
      <c r="AB4362">
        <v>5.7394489999999996</v>
      </c>
      <c r="AC4362">
        <v>2</v>
      </c>
      <c r="AD4362">
        <v>0</v>
      </c>
      <c r="AH4362">
        <v>204</v>
      </c>
      <c r="AI4362">
        <v>6</v>
      </c>
      <c r="AJ4362">
        <v>2</v>
      </c>
      <c r="AK4362">
        <v>-6</v>
      </c>
      <c r="AL4362">
        <v>204</v>
      </c>
      <c r="AO4362">
        <v>0</v>
      </c>
      <c r="AP4362">
        <v>0</v>
      </c>
      <c r="AQ4362">
        <v>0</v>
      </c>
      <c r="AS4362">
        <v>0.43196544276457888</v>
      </c>
      <c r="AV4362" s="1" t="s">
        <v>53</v>
      </c>
      <c r="AW4362">
        <f>Facebook[[#This Row],[Total Post Reactions]]+Facebook[[#This Row],[Total Post Shares]]+Facebook[[#This Row],[Page Likes]]</f>
        <v>0</v>
      </c>
      <c r="AX4362" s="1">
        <f>IFERROR((Facebook[[#This Row],[Engagement]]/Facebook[[#This Row],[Reach]])*100,0)</f>
        <v>0</v>
      </c>
      <c r="AY4362" s="1" t="str">
        <f>TEXT(Facebook[[#This Row],[ReportDate]],"mmmm")</f>
        <v>November</v>
      </c>
    </row>
    <row r="4363" spans="1:51" x14ac:dyDescent="0.55000000000000004">
      <c r="A4363" s="1" t="s">
        <v>192</v>
      </c>
      <c r="B4363" s="1" t="s">
        <v>199</v>
      </c>
      <c r="C4363" s="1" t="s">
        <v>59</v>
      </c>
      <c r="D4363" s="1" t="s">
        <v>190</v>
      </c>
      <c r="E4363" s="1" t="s">
        <v>52</v>
      </c>
      <c r="F4363" s="2">
        <v>43051</v>
      </c>
      <c r="G4363">
        <v>6.12</v>
      </c>
      <c r="H4363">
        <v>483</v>
      </c>
      <c r="I4363">
        <v>1</v>
      </c>
      <c r="K4363">
        <v>310</v>
      </c>
      <c r="O4363">
        <v>0</v>
      </c>
      <c r="P4363">
        <v>0</v>
      </c>
      <c r="T4363">
        <v>6.12</v>
      </c>
      <c r="U4363">
        <v>0.02</v>
      </c>
      <c r="W4363">
        <v>6.12</v>
      </c>
      <c r="Y4363">
        <v>1.558065</v>
      </c>
      <c r="Z4363">
        <v>483</v>
      </c>
      <c r="AA4363">
        <v>6.12</v>
      </c>
      <c r="AB4363">
        <v>6.12</v>
      </c>
      <c r="AC4363">
        <v>1</v>
      </c>
      <c r="AD4363">
        <v>0</v>
      </c>
      <c r="AH4363">
        <v>310</v>
      </c>
      <c r="AI4363">
        <v>6</v>
      </c>
      <c r="AJ4363">
        <v>1</v>
      </c>
      <c r="AK4363">
        <v>-6</v>
      </c>
      <c r="AL4363">
        <v>310</v>
      </c>
      <c r="AO4363">
        <v>0</v>
      </c>
      <c r="AP4363">
        <v>0</v>
      </c>
      <c r="AQ4363">
        <v>0</v>
      </c>
      <c r="AS4363">
        <v>0.20703933747412009</v>
      </c>
      <c r="AV4363" s="1" t="s">
        <v>53</v>
      </c>
      <c r="AW4363">
        <f>Facebook[[#This Row],[Total Post Reactions]]+Facebook[[#This Row],[Total Post Shares]]+Facebook[[#This Row],[Page Likes]]</f>
        <v>0</v>
      </c>
      <c r="AX4363" s="1">
        <f>IFERROR((Facebook[[#This Row],[Engagement]]/Facebook[[#This Row],[Reach]])*100,0)</f>
        <v>0</v>
      </c>
      <c r="AY4363" s="1" t="str">
        <f>TEXT(Facebook[[#This Row],[ReportDate]],"mmmm")</f>
        <v>November</v>
      </c>
    </row>
    <row r="4364" spans="1:51" x14ac:dyDescent="0.55000000000000004">
      <c r="A4364" s="1" t="s">
        <v>193</v>
      </c>
      <c r="B4364" s="1" t="s">
        <v>199</v>
      </c>
      <c r="C4364" s="1" t="s">
        <v>59</v>
      </c>
      <c r="D4364" s="1" t="s">
        <v>190</v>
      </c>
      <c r="E4364" s="1" t="s">
        <v>52</v>
      </c>
      <c r="F4364" s="2">
        <v>43051</v>
      </c>
      <c r="G4364">
        <v>6.29</v>
      </c>
      <c r="H4364">
        <v>558</v>
      </c>
      <c r="I4364">
        <v>1</v>
      </c>
      <c r="K4364">
        <v>440</v>
      </c>
      <c r="O4364">
        <v>0</v>
      </c>
      <c r="P4364">
        <v>0</v>
      </c>
      <c r="T4364">
        <v>6.29</v>
      </c>
      <c r="U4364">
        <v>0.01</v>
      </c>
      <c r="W4364">
        <v>6.29</v>
      </c>
      <c r="Y4364">
        <v>1.2681819999999999</v>
      </c>
      <c r="Z4364">
        <v>558</v>
      </c>
      <c r="AA4364">
        <v>6.29</v>
      </c>
      <c r="AB4364">
        <v>6.29</v>
      </c>
      <c r="AC4364">
        <v>1</v>
      </c>
      <c r="AD4364">
        <v>0</v>
      </c>
      <c r="AH4364">
        <v>440</v>
      </c>
      <c r="AI4364">
        <v>6</v>
      </c>
      <c r="AJ4364">
        <v>1</v>
      </c>
      <c r="AK4364">
        <v>-6</v>
      </c>
      <c r="AL4364">
        <v>440</v>
      </c>
      <c r="AO4364">
        <v>0</v>
      </c>
      <c r="AP4364">
        <v>0</v>
      </c>
      <c r="AQ4364">
        <v>0</v>
      </c>
      <c r="AS4364">
        <v>0.17921146953405021</v>
      </c>
      <c r="AV4364" s="1" t="s">
        <v>53</v>
      </c>
      <c r="AW4364">
        <f>Facebook[[#This Row],[Total Post Reactions]]+Facebook[[#This Row],[Total Post Shares]]+Facebook[[#This Row],[Page Likes]]</f>
        <v>0</v>
      </c>
      <c r="AX4364" s="1">
        <f>IFERROR((Facebook[[#This Row],[Engagement]]/Facebook[[#This Row],[Reach]])*100,0)</f>
        <v>0</v>
      </c>
      <c r="AY4364" s="1" t="str">
        <f>TEXT(Facebook[[#This Row],[ReportDate]],"mmmm")</f>
        <v>November</v>
      </c>
    </row>
    <row r="4365" spans="1:51" x14ac:dyDescent="0.55000000000000004">
      <c r="A4365" s="1" t="s">
        <v>189</v>
      </c>
      <c r="B4365" s="1" t="s">
        <v>199</v>
      </c>
      <c r="C4365" s="1" t="s">
        <v>59</v>
      </c>
      <c r="D4365" s="1" t="s">
        <v>190</v>
      </c>
      <c r="E4365" s="1" t="s">
        <v>52</v>
      </c>
      <c r="F4365" s="2">
        <v>43051</v>
      </c>
      <c r="G4365">
        <v>9.15</v>
      </c>
      <c r="H4365">
        <v>976</v>
      </c>
      <c r="I4365">
        <v>4</v>
      </c>
      <c r="K4365">
        <v>866</v>
      </c>
      <c r="M4365">
        <v>3</v>
      </c>
      <c r="O4365">
        <v>3</v>
      </c>
      <c r="P4365">
        <v>0</v>
      </c>
      <c r="T4365">
        <v>9.15</v>
      </c>
      <c r="U4365">
        <v>0.01</v>
      </c>
      <c r="V4365">
        <v>3.05</v>
      </c>
      <c r="W4365">
        <v>2.29</v>
      </c>
      <c r="Y4365">
        <v>1.1270210000000001</v>
      </c>
      <c r="Z4365">
        <v>976</v>
      </c>
      <c r="AA4365">
        <v>9.15</v>
      </c>
      <c r="AB4365">
        <v>9.15</v>
      </c>
      <c r="AC4365">
        <v>4</v>
      </c>
      <c r="AD4365">
        <v>0</v>
      </c>
      <c r="AG4365">
        <v>3</v>
      </c>
      <c r="AH4365">
        <v>866</v>
      </c>
      <c r="AI4365">
        <v>9</v>
      </c>
      <c r="AJ4365">
        <v>4</v>
      </c>
      <c r="AK4365">
        <v>-9</v>
      </c>
      <c r="AL4365">
        <v>866</v>
      </c>
      <c r="AM4365">
        <v>3</v>
      </c>
      <c r="AO4365">
        <v>3</v>
      </c>
      <c r="AP4365">
        <v>0</v>
      </c>
      <c r="AQ4365">
        <v>0</v>
      </c>
      <c r="AS4365">
        <v>0.4098360655737705</v>
      </c>
      <c r="AV4365" s="1" t="s">
        <v>53</v>
      </c>
      <c r="AW4365">
        <f>Facebook[[#This Row],[Total Post Reactions]]+Facebook[[#This Row],[Total Post Shares]]+Facebook[[#This Row],[Page Likes]]</f>
        <v>3</v>
      </c>
      <c r="AX4365" s="1">
        <f>IFERROR((Facebook[[#This Row],[Engagement]]/Facebook[[#This Row],[Reach]])*100,0)</f>
        <v>0.3464203233256351</v>
      </c>
      <c r="AY4365" s="1" t="str">
        <f>TEXT(Facebook[[#This Row],[ReportDate]],"mmmm")</f>
        <v>November</v>
      </c>
    </row>
    <row r="4366" spans="1:51" x14ac:dyDescent="0.55000000000000004">
      <c r="A4366" s="1" t="s">
        <v>189</v>
      </c>
      <c r="B4366" s="1" t="s">
        <v>195</v>
      </c>
      <c r="C4366" s="1" t="s">
        <v>59</v>
      </c>
      <c r="D4366" s="1" t="s">
        <v>190</v>
      </c>
      <c r="E4366" s="1" t="s">
        <v>52</v>
      </c>
      <c r="F4366" s="2">
        <v>43051</v>
      </c>
      <c r="G4366">
        <v>6.2093299999999996</v>
      </c>
      <c r="H4366">
        <v>437</v>
      </c>
      <c r="I4366">
        <v>4</v>
      </c>
      <c r="K4366">
        <v>363</v>
      </c>
      <c r="O4366">
        <v>0</v>
      </c>
      <c r="P4366">
        <v>0</v>
      </c>
      <c r="T4366">
        <v>6.2093299999999996</v>
      </c>
      <c r="U4366">
        <v>0.02</v>
      </c>
      <c r="W4366">
        <v>1.55</v>
      </c>
      <c r="Y4366">
        <v>1.203857</v>
      </c>
      <c r="Z4366">
        <v>437</v>
      </c>
      <c r="AA4366">
        <v>6.2093299999999996</v>
      </c>
      <c r="AB4366">
        <v>6.2093299999999996</v>
      </c>
      <c r="AC4366">
        <v>4</v>
      </c>
      <c r="AD4366">
        <v>0</v>
      </c>
      <c r="AH4366">
        <v>363</v>
      </c>
      <c r="AI4366">
        <v>6</v>
      </c>
      <c r="AJ4366">
        <v>4</v>
      </c>
      <c r="AK4366">
        <v>-6</v>
      </c>
      <c r="AL4366">
        <v>363</v>
      </c>
      <c r="AO4366">
        <v>0</v>
      </c>
      <c r="AP4366">
        <v>0</v>
      </c>
      <c r="AQ4366">
        <v>0</v>
      </c>
      <c r="AS4366">
        <v>0.91533180778032042</v>
      </c>
      <c r="AV4366" s="1" t="s">
        <v>53</v>
      </c>
      <c r="AW4366">
        <f>Facebook[[#This Row],[Total Post Reactions]]+Facebook[[#This Row],[Total Post Shares]]+Facebook[[#This Row],[Page Likes]]</f>
        <v>0</v>
      </c>
      <c r="AX4366" s="1">
        <f>IFERROR((Facebook[[#This Row],[Engagement]]/Facebook[[#This Row],[Reach]])*100,0)</f>
        <v>0</v>
      </c>
      <c r="AY4366" s="1" t="str">
        <f>TEXT(Facebook[[#This Row],[ReportDate]],"mmmm")</f>
        <v>November</v>
      </c>
    </row>
    <row r="4367" spans="1:51" x14ac:dyDescent="0.55000000000000004">
      <c r="A4367" s="1" t="s">
        <v>193</v>
      </c>
      <c r="B4367" s="1" t="s">
        <v>196</v>
      </c>
      <c r="C4367" s="1" t="s">
        <v>59</v>
      </c>
      <c r="D4367" s="1" t="s">
        <v>190</v>
      </c>
      <c r="E4367" s="1" t="s">
        <v>52</v>
      </c>
      <c r="F4367" s="2">
        <v>43051</v>
      </c>
      <c r="G4367">
        <v>6.3196640000000004</v>
      </c>
      <c r="H4367">
        <v>775</v>
      </c>
      <c r="I4367">
        <v>1</v>
      </c>
      <c r="K4367">
        <v>596</v>
      </c>
      <c r="M4367">
        <v>1</v>
      </c>
      <c r="O4367">
        <v>1</v>
      </c>
      <c r="P4367">
        <v>0</v>
      </c>
      <c r="T4367">
        <v>6.3196640000000004</v>
      </c>
      <c r="U4367">
        <v>0.01</v>
      </c>
      <c r="V4367">
        <v>6.32</v>
      </c>
      <c r="W4367">
        <v>6.32</v>
      </c>
      <c r="Y4367">
        <v>1.3003359999999999</v>
      </c>
      <c r="Z4367">
        <v>775</v>
      </c>
      <c r="AA4367">
        <v>6.3196640000000004</v>
      </c>
      <c r="AB4367">
        <v>6.3196640000000004</v>
      </c>
      <c r="AC4367">
        <v>1</v>
      </c>
      <c r="AD4367">
        <v>0</v>
      </c>
      <c r="AG4367">
        <v>1</v>
      </c>
      <c r="AH4367">
        <v>596</v>
      </c>
      <c r="AI4367">
        <v>6</v>
      </c>
      <c r="AJ4367">
        <v>1</v>
      </c>
      <c r="AK4367">
        <v>-6</v>
      </c>
      <c r="AL4367">
        <v>596</v>
      </c>
      <c r="AM4367">
        <v>1</v>
      </c>
      <c r="AO4367">
        <v>1</v>
      </c>
      <c r="AP4367">
        <v>0</v>
      </c>
      <c r="AQ4367">
        <v>0</v>
      </c>
      <c r="AS4367">
        <v>0.1290322580645161</v>
      </c>
      <c r="AV4367" s="1" t="s">
        <v>53</v>
      </c>
      <c r="AW4367">
        <f>Facebook[[#This Row],[Total Post Reactions]]+Facebook[[#This Row],[Total Post Shares]]+Facebook[[#This Row],[Page Likes]]</f>
        <v>1</v>
      </c>
      <c r="AX4367" s="1">
        <f>IFERROR((Facebook[[#This Row],[Engagement]]/Facebook[[#This Row],[Reach]])*100,0)</f>
        <v>0.16778523489932887</v>
      </c>
      <c r="AY4367" s="1" t="str">
        <f>TEXT(Facebook[[#This Row],[ReportDate]],"mmmm")</f>
        <v>November</v>
      </c>
    </row>
    <row r="4368" spans="1:51" x14ac:dyDescent="0.55000000000000004">
      <c r="A4368" s="1" t="s">
        <v>194</v>
      </c>
      <c r="B4368" s="1" t="s">
        <v>196</v>
      </c>
      <c r="C4368" s="1" t="s">
        <v>59</v>
      </c>
      <c r="D4368" s="1" t="s">
        <v>190</v>
      </c>
      <c r="E4368" s="1" t="s">
        <v>52</v>
      </c>
      <c r="F4368" s="2">
        <v>43051</v>
      </c>
      <c r="G4368">
        <v>22.498528</v>
      </c>
      <c r="H4368">
        <v>2363</v>
      </c>
      <c r="I4368">
        <v>14</v>
      </c>
      <c r="K4368">
        <v>1324</v>
      </c>
      <c r="O4368">
        <v>0</v>
      </c>
      <c r="P4368">
        <v>0</v>
      </c>
      <c r="T4368">
        <v>22.498528</v>
      </c>
      <c r="U4368">
        <v>0.02</v>
      </c>
      <c r="W4368">
        <v>1.61</v>
      </c>
      <c r="Y4368">
        <v>1.784743</v>
      </c>
      <c r="Z4368">
        <v>2363</v>
      </c>
      <c r="AA4368">
        <v>22.498528</v>
      </c>
      <c r="AB4368">
        <v>22.498528</v>
      </c>
      <c r="AC4368">
        <v>14</v>
      </c>
      <c r="AD4368">
        <v>0</v>
      </c>
      <c r="AH4368">
        <v>1324</v>
      </c>
      <c r="AI4368">
        <v>22</v>
      </c>
      <c r="AJ4368">
        <v>14</v>
      </c>
      <c r="AK4368">
        <v>-22</v>
      </c>
      <c r="AL4368">
        <v>1324</v>
      </c>
      <c r="AO4368">
        <v>0</v>
      </c>
      <c r="AP4368">
        <v>0</v>
      </c>
      <c r="AQ4368">
        <v>0</v>
      </c>
      <c r="AS4368">
        <v>0.59246720270842146</v>
      </c>
      <c r="AV4368" s="1" t="s">
        <v>53</v>
      </c>
      <c r="AW4368">
        <f>Facebook[[#This Row],[Total Post Reactions]]+Facebook[[#This Row],[Total Post Shares]]+Facebook[[#This Row],[Page Likes]]</f>
        <v>0</v>
      </c>
      <c r="AX4368" s="1">
        <f>IFERROR((Facebook[[#This Row],[Engagement]]/Facebook[[#This Row],[Reach]])*100,0)</f>
        <v>0</v>
      </c>
      <c r="AY4368" s="1" t="str">
        <f>TEXT(Facebook[[#This Row],[ReportDate]],"mmmm")</f>
        <v>November</v>
      </c>
    </row>
    <row r="4369" spans="1:51" x14ac:dyDescent="0.55000000000000004">
      <c r="A4369" s="1" t="s">
        <v>194</v>
      </c>
      <c r="B4369" s="1" t="s">
        <v>187</v>
      </c>
      <c r="C4369" s="1" t="s">
        <v>59</v>
      </c>
      <c r="D4369" s="1" t="s">
        <v>190</v>
      </c>
      <c r="E4369" s="1" t="s">
        <v>52</v>
      </c>
      <c r="F4369" s="2">
        <v>43051</v>
      </c>
      <c r="G4369">
        <v>1.4592560000000001</v>
      </c>
      <c r="H4369">
        <v>142</v>
      </c>
      <c r="I4369">
        <v>1</v>
      </c>
      <c r="K4369">
        <v>75</v>
      </c>
      <c r="O4369">
        <v>0</v>
      </c>
      <c r="P4369">
        <v>0</v>
      </c>
      <c r="Q4369">
        <v>1</v>
      </c>
      <c r="R4369">
        <v>60.86</v>
      </c>
      <c r="S4369">
        <v>60.86</v>
      </c>
      <c r="T4369">
        <v>1.4592560000000001</v>
      </c>
      <c r="U4369">
        <v>0.02</v>
      </c>
      <c r="W4369">
        <v>1.46</v>
      </c>
      <c r="Y4369">
        <v>1.8933329999999999</v>
      </c>
      <c r="Z4369">
        <v>142</v>
      </c>
      <c r="AA4369">
        <v>1.4592560000000001</v>
      </c>
      <c r="AB4369">
        <v>1.4592560000000001</v>
      </c>
      <c r="AC4369">
        <v>1</v>
      </c>
      <c r="AD4369">
        <v>0</v>
      </c>
      <c r="AH4369">
        <v>75</v>
      </c>
      <c r="AI4369">
        <v>1</v>
      </c>
      <c r="AJ4369">
        <v>1</v>
      </c>
      <c r="AK4369">
        <v>59</v>
      </c>
      <c r="AL4369">
        <v>75</v>
      </c>
      <c r="AO4369">
        <v>0</v>
      </c>
      <c r="AP4369">
        <v>0</v>
      </c>
      <c r="AQ4369">
        <v>0</v>
      </c>
      <c r="AR4369">
        <v>1</v>
      </c>
      <c r="AS4369">
        <v>0.70422535211267612</v>
      </c>
      <c r="AT4369">
        <v>100</v>
      </c>
      <c r="AU4369">
        <v>60.86</v>
      </c>
      <c r="AV4369" s="1" t="s">
        <v>53</v>
      </c>
      <c r="AW4369">
        <f>Facebook[[#This Row],[Total Post Reactions]]+Facebook[[#This Row],[Total Post Shares]]+Facebook[[#This Row],[Page Likes]]</f>
        <v>0</v>
      </c>
      <c r="AX4369" s="1">
        <f>IFERROR((Facebook[[#This Row],[Engagement]]/Facebook[[#This Row],[Reach]])*100,0)</f>
        <v>0</v>
      </c>
      <c r="AY4369" s="1" t="str">
        <f>TEXT(Facebook[[#This Row],[ReportDate]],"mmmm")</f>
        <v>November</v>
      </c>
    </row>
    <row r="4370" spans="1:51" x14ac:dyDescent="0.55000000000000004">
      <c r="A4370" s="1" t="s">
        <v>191</v>
      </c>
      <c r="B4370" s="1" t="s">
        <v>195</v>
      </c>
      <c r="C4370" s="1" t="s">
        <v>59</v>
      </c>
      <c r="D4370" s="1" t="s">
        <v>190</v>
      </c>
      <c r="E4370" s="1" t="s">
        <v>52</v>
      </c>
      <c r="F4370" s="2">
        <v>43051</v>
      </c>
      <c r="G4370">
        <v>17.157160999999999</v>
      </c>
      <c r="H4370">
        <v>1188</v>
      </c>
      <c r="I4370">
        <v>8</v>
      </c>
      <c r="K4370">
        <v>690</v>
      </c>
      <c r="M4370">
        <v>1</v>
      </c>
      <c r="O4370">
        <v>1</v>
      </c>
      <c r="P4370">
        <v>0</v>
      </c>
      <c r="Q4370">
        <v>13</v>
      </c>
      <c r="R4370">
        <v>129.32</v>
      </c>
      <c r="S4370">
        <v>9.9499999999999993</v>
      </c>
      <c r="T4370">
        <v>17.157160999999999</v>
      </c>
      <c r="U4370">
        <v>0.02</v>
      </c>
      <c r="V4370">
        <v>17.16</v>
      </c>
      <c r="W4370">
        <v>2.14</v>
      </c>
      <c r="Y4370">
        <v>1.7217389999999999</v>
      </c>
      <c r="Z4370">
        <v>1188</v>
      </c>
      <c r="AA4370">
        <v>17.157160999999999</v>
      </c>
      <c r="AB4370">
        <v>17.157160999999999</v>
      </c>
      <c r="AC4370">
        <v>8</v>
      </c>
      <c r="AD4370">
        <v>0</v>
      </c>
      <c r="AG4370">
        <v>1</v>
      </c>
      <c r="AH4370">
        <v>690</v>
      </c>
      <c r="AI4370">
        <v>17</v>
      </c>
      <c r="AJ4370">
        <v>8</v>
      </c>
      <c r="AK4370">
        <v>112</v>
      </c>
      <c r="AL4370">
        <v>690</v>
      </c>
      <c r="AM4370">
        <v>1</v>
      </c>
      <c r="AO4370">
        <v>1</v>
      </c>
      <c r="AP4370">
        <v>0</v>
      </c>
      <c r="AQ4370">
        <v>0</v>
      </c>
      <c r="AR4370">
        <v>13</v>
      </c>
      <c r="AS4370">
        <v>0.67340067340067333</v>
      </c>
      <c r="AT4370">
        <v>162.5</v>
      </c>
      <c r="AU4370">
        <v>7.6070588235294112</v>
      </c>
      <c r="AV4370" s="1" t="s">
        <v>53</v>
      </c>
      <c r="AW4370">
        <f>Facebook[[#This Row],[Total Post Reactions]]+Facebook[[#This Row],[Total Post Shares]]+Facebook[[#This Row],[Page Likes]]</f>
        <v>1</v>
      </c>
      <c r="AX4370" s="1">
        <f>IFERROR((Facebook[[#This Row],[Engagement]]/Facebook[[#This Row],[Reach]])*100,0)</f>
        <v>0.14492753623188406</v>
      </c>
      <c r="AY4370" s="1" t="str">
        <f>TEXT(Facebook[[#This Row],[ReportDate]],"mmmm")</f>
        <v>November</v>
      </c>
    </row>
    <row r="4371" spans="1:51" x14ac:dyDescent="0.55000000000000004">
      <c r="A4371" s="1" t="s">
        <v>191</v>
      </c>
      <c r="B4371" s="1" t="s">
        <v>199</v>
      </c>
      <c r="C4371" s="1" t="s">
        <v>59</v>
      </c>
      <c r="D4371" s="1" t="s">
        <v>190</v>
      </c>
      <c r="E4371" s="1" t="s">
        <v>52</v>
      </c>
      <c r="F4371" s="2">
        <v>43051</v>
      </c>
      <c r="G4371">
        <v>5.52</v>
      </c>
      <c r="H4371">
        <v>478</v>
      </c>
      <c r="I4371">
        <v>1</v>
      </c>
      <c r="J4371">
        <v>1</v>
      </c>
      <c r="K4371">
        <v>362</v>
      </c>
      <c r="O4371">
        <v>1</v>
      </c>
      <c r="P4371">
        <v>0</v>
      </c>
      <c r="T4371">
        <v>5.52</v>
      </c>
      <c r="U4371">
        <v>0.02</v>
      </c>
      <c r="V4371">
        <v>5.52</v>
      </c>
      <c r="W4371">
        <v>5.52</v>
      </c>
      <c r="Y4371">
        <v>1.3204419999999999</v>
      </c>
      <c r="Z4371">
        <v>478</v>
      </c>
      <c r="AA4371">
        <v>5.52</v>
      </c>
      <c r="AB4371">
        <v>5.52</v>
      </c>
      <c r="AC4371">
        <v>1</v>
      </c>
      <c r="AD4371">
        <v>0</v>
      </c>
      <c r="AE4371">
        <v>1</v>
      </c>
      <c r="AH4371">
        <v>362</v>
      </c>
      <c r="AI4371">
        <v>6</v>
      </c>
      <c r="AJ4371">
        <v>1</v>
      </c>
      <c r="AK4371">
        <v>-6</v>
      </c>
      <c r="AL4371">
        <v>362</v>
      </c>
      <c r="AO4371">
        <v>1</v>
      </c>
      <c r="AP4371">
        <v>0</v>
      </c>
      <c r="AQ4371">
        <v>0</v>
      </c>
      <c r="AS4371">
        <v>0.20920502092050211</v>
      </c>
      <c r="AV4371" s="1" t="s">
        <v>53</v>
      </c>
      <c r="AW4371">
        <f>Facebook[[#This Row],[Total Post Reactions]]+Facebook[[#This Row],[Total Post Shares]]+Facebook[[#This Row],[Page Likes]]</f>
        <v>1</v>
      </c>
      <c r="AX4371" s="1">
        <f>IFERROR((Facebook[[#This Row],[Engagement]]/Facebook[[#This Row],[Reach]])*100,0)</f>
        <v>0.27624309392265189</v>
      </c>
      <c r="AY4371" s="1" t="str">
        <f>TEXT(Facebook[[#This Row],[ReportDate]],"mmmm")</f>
        <v>November</v>
      </c>
    </row>
    <row r="4372" spans="1:51" x14ac:dyDescent="0.55000000000000004">
      <c r="A4372" s="1" t="s">
        <v>194</v>
      </c>
      <c r="B4372" s="1" t="s">
        <v>195</v>
      </c>
      <c r="C4372" s="1" t="s">
        <v>59</v>
      </c>
      <c r="D4372" s="1" t="s">
        <v>190</v>
      </c>
      <c r="E4372" s="1" t="s">
        <v>52</v>
      </c>
      <c r="F4372" s="2">
        <v>43051</v>
      </c>
      <c r="G4372">
        <v>15.28947</v>
      </c>
      <c r="H4372">
        <v>1026</v>
      </c>
      <c r="I4372">
        <v>9</v>
      </c>
      <c r="J4372">
        <v>1</v>
      </c>
      <c r="K4372">
        <v>492</v>
      </c>
      <c r="O4372">
        <v>1</v>
      </c>
      <c r="P4372">
        <v>0</v>
      </c>
      <c r="T4372">
        <v>15.28947</v>
      </c>
      <c r="U4372">
        <v>0.03</v>
      </c>
      <c r="V4372">
        <v>15.29</v>
      </c>
      <c r="W4372">
        <v>1.7</v>
      </c>
      <c r="Y4372">
        <v>2.0853660000000001</v>
      </c>
      <c r="Z4372">
        <v>1026</v>
      </c>
      <c r="AA4372">
        <v>15.28947</v>
      </c>
      <c r="AB4372">
        <v>15.28947</v>
      </c>
      <c r="AC4372">
        <v>9</v>
      </c>
      <c r="AD4372">
        <v>0</v>
      </c>
      <c r="AE4372">
        <v>1</v>
      </c>
      <c r="AH4372">
        <v>492</v>
      </c>
      <c r="AI4372">
        <v>15</v>
      </c>
      <c r="AJ4372">
        <v>9</v>
      </c>
      <c r="AK4372">
        <v>-15</v>
      </c>
      <c r="AL4372">
        <v>492</v>
      </c>
      <c r="AO4372">
        <v>1</v>
      </c>
      <c r="AP4372">
        <v>0</v>
      </c>
      <c r="AQ4372">
        <v>0</v>
      </c>
      <c r="AS4372">
        <v>0.8771929824561403</v>
      </c>
      <c r="AV4372" s="1" t="s">
        <v>53</v>
      </c>
      <c r="AW4372">
        <f>Facebook[[#This Row],[Total Post Reactions]]+Facebook[[#This Row],[Total Post Shares]]+Facebook[[#This Row],[Page Likes]]</f>
        <v>1</v>
      </c>
      <c r="AX4372" s="1">
        <f>IFERROR((Facebook[[#This Row],[Engagement]]/Facebook[[#This Row],[Reach]])*100,0)</f>
        <v>0.20325203252032523</v>
      </c>
      <c r="AY4372" s="1" t="str">
        <f>TEXT(Facebook[[#This Row],[ReportDate]],"mmmm")</f>
        <v>November</v>
      </c>
    </row>
    <row r="4373" spans="1:51" x14ac:dyDescent="0.55000000000000004">
      <c r="A4373" s="1" t="s">
        <v>194</v>
      </c>
      <c r="B4373" s="1" t="s">
        <v>199</v>
      </c>
      <c r="C4373" s="1" t="s">
        <v>59</v>
      </c>
      <c r="D4373" s="1" t="s">
        <v>190</v>
      </c>
      <c r="E4373" s="1" t="s">
        <v>52</v>
      </c>
      <c r="F4373" s="2">
        <v>43051</v>
      </c>
      <c r="G4373">
        <v>35.343158000000003</v>
      </c>
      <c r="H4373">
        <v>2663</v>
      </c>
      <c r="I4373">
        <v>11</v>
      </c>
      <c r="J4373">
        <v>1</v>
      </c>
      <c r="K4373">
        <v>1696</v>
      </c>
      <c r="M4373">
        <v>2</v>
      </c>
      <c r="O4373">
        <v>3</v>
      </c>
      <c r="P4373">
        <v>0</v>
      </c>
      <c r="T4373">
        <v>35.343158000000003</v>
      </c>
      <c r="U4373">
        <v>0.02</v>
      </c>
      <c r="V4373">
        <v>11.78</v>
      </c>
      <c r="W4373">
        <v>3.21</v>
      </c>
      <c r="Y4373">
        <v>1.570165</v>
      </c>
      <c r="Z4373">
        <v>2663</v>
      </c>
      <c r="AA4373">
        <v>35.343158000000003</v>
      </c>
      <c r="AB4373">
        <v>35.343158000000003</v>
      </c>
      <c r="AC4373">
        <v>11</v>
      </c>
      <c r="AD4373">
        <v>0</v>
      </c>
      <c r="AE4373">
        <v>1</v>
      </c>
      <c r="AG4373">
        <v>2</v>
      </c>
      <c r="AH4373">
        <v>1696</v>
      </c>
      <c r="AI4373">
        <v>35</v>
      </c>
      <c r="AJ4373">
        <v>11</v>
      </c>
      <c r="AK4373">
        <v>-35</v>
      </c>
      <c r="AL4373">
        <v>1696</v>
      </c>
      <c r="AM4373">
        <v>2</v>
      </c>
      <c r="AO4373">
        <v>3</v>
      </c>
      <c r="AP4373">
        <v>0</v>
      </c>
      <c r="AQ4373">
        <v>0</v>
      </c>
      <c r="AS4373">
        <v>0.41306796845662791</v>
      </c>
      <c r="AV4373" s="1" t="s">
        <v>53</v>
      </c>
      <c r="AW4373">
        <f>Facebook[[#This Row],[Total Post Reactions]]+Facebook[[#This Row],[Total Post Shares]]+Facebook[[#This Row],[Page Likes]]</f>
        <v>3</v>
      </c>
      <c r="AX4373" s="1">
        <f>IFERROR((Facebook[[#This Row],[Engagement]]/Facebook[[#This Row],[Reach]])*100,0)</f>
        <v>0.1768867924528302</v>
      </c>
      <c r="AY4373" s="1" t="str">
        <f>TEXT(Facebook[[#This Row],[ReportDate]],"mmmm")</f>
        <v>November</v>
      </c>
    </row>
    <row r="4374" spans="1:51" x14ac:dyDescent="0.55000000000000004">
      <c r="A4374" s="1" t="s">
        <v>192</v>
      </c>
      <c r="B4374" s="1" t="s">
        <v>187</v>
      </c>
      <c r="C4374" s="1" t="s">
        <v>59</v>
      </c>
      <c r="D4374" s="1" t="s">
        <v>190</v>
      </c>
      <c r="E4374" s="1" t="s">
        <v>52</v>
      </c>
      <c r="F4374" s="2">
        <v>43051</v>
      </c>
      <c r="G4374">
        <v>0.56981300000000001</v>
      </c>
      <c r="H4374">
        <v>55</v>
      </c>
      <c r="I4374">
        <v>1</v>
      </c>
      <c r="J4374">
        <v>1</v>
      </c>
      <c r="K4374">
        <v>38</v>
      </c>
      <c r="O4374">
        <v>1</v>
      </c>
      <c r="P4374">
        <v>0</v>
      </c>
      <c r="Q4374">
        <v>2</v>
      </c>
      <c r="R4374">
        <v>53.7</v>
      </c>
      <c r="S4374">
        <v>26.85</v>
      </c>
      <c r="T4374">
        <v>0.56981300000000001</v>
      </c>
      <c r="U4374">
        <v>0.01</v>
      </c>
      <c r="V4374">
        <v>0.56999999999999995</v>
      </c>
      <c r="W4374">
        <v>0.56999999999999995</v>
      </c>
      <c r="Y4374">
        <v>1.447368</v>
      </c>
      <c r="Z4374">
        <v>55</v>
      </c>
      <c r="AA4374">
        <v>0.56981300000000001</v>
      </c>
      <c r="AB4374">
        <v>0.56981300000000001</v>
      </c>
      <c r="AC4374">
        <v>1</v>
      </c>
      <c r="AD4374">
        <v>0</v>
      </c>
      <c r="AE4374">
        <v>1</v>
      </c>
      <c r="AH4374">
        <v>38</v>
      </c>
      <c r="AI4374">
        <v>1</v>
      </c>
      <c r="AJ4374">
        <v>1</v>
      </c>
      <c r="AK4374">
        <v>53</v>
      </c>
      <c r="AL4374">
        <v>38</v>
      </c>
      <c r="AO4374">
        <v>1</v>
      </c>
      <c r="AP4374">
        <v>0</v>
      </c>
      <c r="AQ4374">
        <v>0</v>
      </c>
      <c r="AR4374">
        <v>2</v>
      </c>
      <c r="AS4374">
        <v>1.8181818181818179</v>
      </c>
      <c r="AT4374">
        <v>200</v>
      </c>
      <c r="AU4374">
        <v>53.7</v>
      </c>
      <c r="AV4374" s="1" t="s">
        <v>53</v>
      </c>
      <c r="AW4374">
        <f>Facebook[[#This Row],[Total Post Reactions]]+Facebook[[#This Row],[Total Post Shares]]+Facebook[[#This Row],[Page Likes]]</f>
        <v>1</v>
      </c>
      <c r="AX4374" s="1">
        <f>IFERROR((Facebook[[#This Row],[Engagement]]/Facebook[[#This Row],[Reach]])*100,0)</f>
        <v>2.6315789473684208</v>
      </c>
      <c r="AY4374" s="1" t="str">
        <f>TEXT(Facebook[[#This Row],[ReportDate]],"mmmm")</f>
        <v>November</v>
      </c>
    </row>
    <row r="4375" spans="1:51" x14ac:dyDescent="0.55000000000000004">
      <c r="A4375" s="1" t="s">
        <v>102</v>
      </c>
      <c r="B4375" s="1" t="s">
        <v>124</v>
      </c>
      <c r="C4375" s="1" t="s">
        <v>59</v>
      </c>
      <c r="D4375" s="1" t="s">
        <v>120</v>
      </c>
      <c r="E4375" s="1" t="s">
        <v>52</v>
      </c>
      <c r="F4375" s="2">
        <v>43051</v>
      </c>
      <c r="G4375">
        <v>1.54</v>
      </c>
      <c r="H4375">
        <v>105</v>
      </c>
      <c r="I4375">
        <v>2</v>
      </c>
      <c r="K4375">
        <v>54</v>
      </c>
      <c r="O4375">
        <v>0</v>
      </c>
      <c r="P4375">
        <v>0</v>
      </c>
      <c r="T4375">
        <v>1.54</v>
      </c>
      <c r="U4375">
        <v>0.03</v>
      </c>
      <c r="W4375">
        <v>0.77</v>
      </c>
      <c r="Y4375">
        <v>1.9444440000000001</v>
      </c>
      <c r="Z4375">
        <v>105</v>
      </c>
      <c r="AA4375">
        <v>1.54</v>
      </c>
      <c r="AB4375">
        <v>1.54</v>
      </c>
      <c r="AC4375">
        <v>2</v>
      </c>
      <c r="AD4375">
        <v>0</v>
      </c>
      <c r="AH4375">
        <v>54</v>
      </c>
      <c r="AI4375">
        <v>2</v>
      </c>
      <c r="AJ4375">
        <v>2</v>
      </c>
      <c r="AK4375">
        <v>-2</v>
      </c>
      <c r="AL4375">
        <v>54</v>
      </c>
      <c r="AO4375">
        <v>0</v>
      </c>
      <c r="AP4375">
        <v>0</v>
      </c>
      <c r="AQ4375">
        <v>0</v>
      </c>
      <c r="AS4375">
        <v>1.9047619047619051</v>
      </c>
      <c r="AV4375" s="1" t="s">
        <v>53</v>
      </c>
      <c r="AW4375">
        <f>Facebook[[#This Row],[Total Post Reactions]]+Facebook[[#This Row],[Total Post Shares]]+Facebook[[#This Row],[Page Likes]]</f>
        <v>0</v>
      </c>
      <c r="AX4375" s="1">
        <f>IFERROR((Facebook[[#This Row],[Engagement]]/Facebook[[#This Row],[Reach]])*100,0)</f>
        <v>0</v>
      </c>
      <c r="AY4375" s="1" t="str">
        <f>TEXT(Facebook[[#This Row],[ReportDate]],"mmmm")</f>
        <v>November</v>
      </c>
    </row>
    <row r="4376" spans="1:51" x14ac:dyDescent="0.55000000000000004">
      <c r="A4376" s="1" t="s">
        <v>135</v>
      </c>
      <c r="B4376" s="1" t="s">
        <v>126</v>
      </c>
      <c r="C4376" s="1" t="s">
        <v>59</v>
      </c>
      <c r="D4376" s="1" t="s">
        <v>127</v>
      </c>
      <c r="E4376" s="1" t="s">
        <v>52</v>
      </c>
      <c r="F4376" s="2">
        <v>43051</v>
      </c>
      <c r="G4376">
        <v>1.2789539999999999</v>
      </c>
      <c r="H4376">
        <v>146</v>
      </c>
      <c r="I4376">
        <v>1</v>
      </c>
      <c r="K4376">
        <v>141</v>
      </c>
      <c r="M4376">
        <v>1</v>
      </c>
      <c r="O4376">
        <v>1</v>
      </c>
      <c r="P4376">
        <v>0</v>
      </c>
      <c r="T4376">
        <v>1.2789539999999999</v>
      </c>
      <c r="U4376">
        <v>0.01</v>
      </c>
      <c r="V4376">
        <v>1.28</v>
      </c>
      <c r="W4376">
        <v>1.28</v>
      </c>
      <c r="Y4376">
        <v>1.035461</v>
      </c>
      <c r="Z4376">
        <v>146</v>
      </c>
      <c r="AA4376">
        <v>1.2789539999999999</v>
      </c>
      <c r="AB4376">
        <v>1.2789539999999999</v>
      </c>
      <c r="AC4376">
        <v>1</v>
      </c>
      <c r="AD4376">
        <v>0</v>
      </c>
      <c r="AG4376">
        <v>1</v>
      </c>
      <c r="AH4376">
        <v>141</v>
      </c>
      <c r="AI4376">
        <v>1</v>
      </c>
      <c r="AJ4376">
        <v>1</v>
      </c>
      <c r="AK4376">
        <v>-1</v>
      </c>
      <c r="AL4376">
        <v>141</v>
      </c>
      <c r="AM4376">
        <v>1</v>
      </c>
      <c r="AO4376">
        <v>1</v>
      </c>
      <c r="AP4376">
        <v>0</v>
      </c>
      <c r="AQ4376">
        <v>0</v>
      </c>
      <c r="AS4376">
        <v>0.68493150684931503</v>
      </c>
      <c r="AV4376" s="1" t="s">
        <v>53</v>
      </c>
      <c r="AW4376">
        <f>Facebook[[#This Row],[Total Post Reactions]]+Facebook[[#This Row],[Total Post Shares]]+Facebook[[#This Row],[Page Likes]]</f>
        <v>1</v>
      </c>
      <c r="AX4376" s="1">
        <f>IFERROR((Facebook[[#This Row],[Engagement]]/Facebook[[#This Row],[Reach]])*100,0)</f>
        <v>0.70921985815602839</v>
      </c>
      <c r="AY4376" s="1" t="str">
        <f>TEXT(Facebook[[#This Row],[ReportDate]],"mmmm")</f>
        <v>November</v>
      </c>
    </row>
    <row r="4377" spans="1:51" x14ac:dyDescent="0.55000000000000004">
      <c r="A4377" s="1" t="s">
        <v>156</v>
      </c>
      <c r="B4377" s="1" t="s">
        <v>126</v>
      </c>
      <c r="C4377" s="1" t="s">
        <v>59</v>
      </c>
      <c r="D4377" s="1" t="s">
        <v>127</v>
      </c>
      <c r="E4377" s="1" t="s">
        <v>52</v>
      </c>
      <c r="F4377" s="2">
        <v>43051</v>
      </c>
      <c r="G4377">
        <v>5.41</v>
      </c>
      <c r="H4377">
        <v>576</v>
      </c>
      <c r="I4377">
        <v>3</v>
      </c>
      <c r="K4377">
        <v>557</v>
      </c>
      <c r="M4377">
        <v>2</v>
      </c>
      <c r="O4377">
        <v>2</v>
      </c>
      <c r="P4377">
        <v>0</v>
      </c>
      <c r="T4377">
        <v>5.41</v>
      </c>
      <c r="U4377">
        <v>0.01</v>
      </c>
      <c r="V4377">
        <v>2.71</v>
      </c>
      <c r="W4377">
        <v>1.8</v>
      </c>
      <c r="Y4377">
        <v>1.034111</v>
      </c>
      <c r="Z4377">
        <v>576</v>
      </c>
      <c r="AA4377">
        <v>5.41</v>
      </c>
      <c r="AB4377">
        <v>5.41</v>
      </c>
      <c r="AC4377">
        <v>3</v>
      </c>
      <c r="AD4377">
        <v>0</v>
      </c>
      <c r="AG4377">
        <v>2</v>
      </c>
      <c r="AH4377">
        <v>557</v>
      </c>
      <c r="AI4377">
        <v>5</v>
      </c>
      <c r="AJ4377">
        <v>3</v>
      </c>
      <c r="AK4377">
        <v>-5</v>
      </c>
      <c r="AL4377">
        <v>557</v>
      </c>
      <c r="AM4377">
        <v>2</v>
      </c>
      <c r="AO4377">
        <v>2</v>
      </c>
      <c r="AP4377">
        <v>0</v>
      </c>
      <c r="AQ4377">
        <v>0</v>
      </c>
      <c r="AS4377">
        <v>0.52083333333333326</v>
      </c>
      <c r="AV4377" s="1" t="s">
        <v>53</v>
      </c>
      <c r="AW4377">
        <f>Facebook[[#This Row],[Total Post Reactions]]+Facebook[[#This Row],[Total Post Shares]]+Facebook[[#This Row],[Page Likes]]</f>
        <v>2</v>
      </c>
      <c r="AX4377" s="1">
        <f>IFERROR((Facebook[[#This Row],[Engagement]]/Facebook[[#This Row],[Reach]])*100,0)</f>
        <v>0.35906642728904847</v>
      </c>
      <c r="AY4377" s="1" t="str">
        <f>TEXT(Facebook[[#This Row],[ReportDate]],"mmmm")</f>
        <v>November</v>
      </c>
    </row>
    <row r="4378" spans="1:51" x14ac:dyDescent="0.55000000000000004">
      <c r="A4378" s="1" t="s">
        <v>139</v>
      </c>
      <c r="B4378" s="1" t="s">
        <v>126</v>
      </c>
      <c r="C4378" s="1" t="s">
        <v>59</v>
      </c>
      <c r="D4378" s="1" t="s">
        <v>127</v>
      </c>
      <c r="E4378" s="1" t="s">
        <v>52</v>
      </c>
      <c r="F4378" s="2">
        <v>43051</v>
      </c>
      <c r="G4378">
        <v>4.8563200000000002</v>
      </c>
      <c r="H4378">
        <v>414</v>
      </c>
      <c r="I4378">
        <v>2</v>
      </c>
      <c r="K4378">
        <v>405</v>
      </c>
      <c r="M4378">
        <v>3</v>
      </c>
      <c r="O4378">
        <v>3</v>
      </c>
      <c r="P4378">
        <v>0</v>
      </c>
      <c r="T4378">
        <v>4.8563200000000002</v>
      </c>
      <c r="U4378">
        <v>0.01</v>
      </c>
      <c r="V4378">
        <v>1.62</v>
      </c>
      <c r="W4378">
        <v>2.4300000000000002</v>
      </c>
      <c r="Y4378">
        <v>1.022222</v>
      </c>
      <c r="Z4378">
        <v>414</v>
      </c>
      <c r="AA4378">
        <v>4.8563200000000002</v>
      </c>
      <c r="AB4378">
        <v>4.8563200000000002</v>
      </c>
      <c r="AC4378">
        <v>2</v>
      </c>
      <c r="AD4378">
        <v>0</v>
      </c>
      <c r="AG4378">
        <v>3</v>
      </c>
      <c r="AH4378">
        <v>405</v>
      </c>
      <c r="AI4378">
        <v>5</v>
      </c>
      <c r="AJ4378">
        <v>2</v>
      </c>
      <c r="AK4378">
        <v>-5</v>
      </c>
      <c r="AL4378">
        <v>405</v>
      </c>
      <c r="AM4378">
        <v>3</v>
      </c>
      <c r="AO4378">
        <v>3</v>
      </c>
      <c r="AP4378">
        <v>0</v>
      </c>
      <c r="AQ4378">
        <v>0</v>
      </c>
      <c r="AS4378">
        <v>0.48309178743961351</v>
      </c>
      <c r="AV4378" s="1" t="s">
        <v>53</v>
      </c>
      <c r="AW4378">
        <f>Facebook[[#This Row],[Total Post Reactions]]+Facebook[[#This Row],[Total Post Shares]]+Facebook[[#This Row],[Page Likes]]</f>
        <v>3</v>
      </c>
      <c r="AX4378" s="1">
        <f>IFERROR((Facebook[[#This Row],[Engagement]]/Facebook[[#This Row],[Reach]])*100,0)</f>
        <v>0.74074074074074081</v>
      </c>
      <c r="AY4378" s="1" t="str">
        <f>TEXT(Facebook[[#This Row],[ReportDate]],"mmmm")</f>
        <v>November</v>
      </c>
    </row>
    <row r="4379" spans="1:51" x14ac:dyDescent="0.55000000000000004">
      <c r="A4379" s="1" t="s">
        <v>140</v>
      </c>
      <c r="B4379" s="1" t="s">
        <v>126</v>
      </c>
      <c r="C4379" s="1" t="s">
        <v>59</v>
      </c>
      <c r="D4379" s="1" t="s">
        <v>127</v>
      </c>
      <c r="E4379" s="1" t="s">
        <v>52</v>
      </c>
      <c r="F4379" s="2">
        <v>43051</v>
      </c>
      <c r="G4379">
        <v>70.708560000000006</v>
      </c>
      <c r="H4379">
        <v>8171</v>
      </c>
      <c r="I4379">
        <v>15</v>
      </c>
      <c r="K4379">
        <v>6983</v>
      </c>
      <c r="M4379">
        <v>17</v>
      </c>
      <c r="O4379">
        <v>17</v>
      </c>
      <c r="P4379">
        <v>0</v>
      </c>
      <c r="T4379">
        <v>70.708560000000006</v>
      </c>
      <c r="U4379">
        <v>0.01</v>
      </c>
      <c r="V4379">
        <v>4.16</v>
      </c>
      <c r="W4379">
        <v>4.71</v>
      </c>
      <c r="Y4379">
        <v>1.1701269999999999</v>
      </c>
      <c r="Z4379">
        <v>8171</v>
      </c>
      <c r="AA4379">
        <v>70.708560000000006</v>
      </c>
      <c r="AB4379">
        <v>70.708560000000006</v>
      </c>
      <c r="AC4379">
        <v>15</v>
      </c>
      <c r="AD4379">
        <v>0</v>
      </c>
      <c r="AG4379">
        <v>17</v>
      </c>
      <c r="AH4379">
        <v>6983</v>
      </c>
      <c r="AI4379">
        <v>71</v>
      </c>
      <c r="AJ4379">
        <v>15</v>
      </c>
      <c r="AK4379">
        <v>-71</v>
      </c>
      <c r="AL4379">
        <v>6983</v>
      </c>
      <c r="AM4379">
        <v>17</v>
      </c>
      <c r="AO4379">
        <v>17</v>
      </c>
      <c r="AP4379">
        <v>0</v>
      </c>
      <c r="AQ4379">
        <v>0</v>
      </c>
      <c r="AS4379">
        <v>0.18357606168155671</v>
      </c>
      <c r="AV4379" s="1" t="s">
        <v>53</v>
      </c>
      <c r="AW4379">
        <f>Facebook[[#This Row],[Total Post Reactions]]+Facebook[[#This Row],[Total Post Shares]]+Facebook[[#This Row],[Page Likes]]</f>
        <v>17</v>
      </c>
      <c r="AX4379" s="1">
        <f>IFERROR((Facebook[[#This Row],[Engagement]]/Facebook[[#This Row],[Reach]])*100,0)</f>
        <v>0.24344837462408705</v>
      </c>
      <c r="AY4379" s="1" t="str">
        <f>TEXT(Facebook[[#This Row],[ReportDate]],"mmmm")</f>
        <v>November</v>
      </c>
    </row>
    <row r="4380" spans="1:51" x14ac:dyDescent="0.55000000000000004">
      <c r="A4380" s="1" t="s">
        <v>136</v>
      </c>
      <c r="B4380" s="1" t="s">
        <v>137</v>
      </c>
      <c r="C4380" s="1" t="s">
        <v>59</v>
      </c>
      <c r="D4380" s="1" t="s">
        <v>127</v>
      </c>
      <c r="E4380" s="1" t="s">
        <v>52</v>
      </c>
      <c r="F4380" s="2">
        <v>43051</v>
      </c>
      <c r="G4380">
        <v>3.06</v>
      </c>
      <c r="H4380">
        <v>148</v>
      </c>
      <c r="I4380">
        <v>1</v>
      </c>
      <c r="K4380">
        <v>139</v>
      </c>
      <c r="O4380">
        <v>0</v>
      </c>
      <c r="P4380">
        <v>0</v>
      </c>
      <c r="T4380">
        <v>3.06</v>
      </c>
      <c r="U4380">
        <v>0.02</v>
      </c>
      <c r="W4380">
        <v>3.06</v>
      </c>
      <c r="Y4380">
        <v>1.064748</v>
      </c>
      <c r="Z4380">
        <v>148</v>
      </c>
      <c r="AA4380">
        <v>3.06</v>
      </c>
      <c r="AB4380">
        <v>3.06</v>
      </c>
      <c r="AC4380">
        <v>1</v>
      </c>
      <c r="AD4380">
        <v>0</v>
      </c>
      <c r="AH4380">
        <v>139</v>
      </c>
      <c r="AI4380">
        <v>3</v>
      </c>
      <c r="AJ4380">
        <v>1</v>
      </c>
      <c r="AK4380">
        <v>-3</v>
      </c>
      <c r="AL4380">
        <v>139</v>
      </c>
      <c r="AO4380">
        <v>0</v>
      </c>
      <c r="AP4380">
        <v>0</v>
      </c>
      <c r="AQ4380">
        <v>0</v>
      </c>
      <c r="AS4380">
        <v>0.67567567567567566</v>
      </c>
      <c r="AV4380" s="1" t="s">
        <v>53</v>
      </c>
      <c r="AW4380">
        <f>Facebook[[#This Row],[Total Post Reactions]]+Facebook[[#This Row],[Total Post Shares]]+Facebook[[#This Row],[Page Likes]]</f>
        <v>0</v>
      </c>
      <c r="AX4380" s="1">
        <f>IFERROR((Facebook[[#This Row],[Engagement]]/Facebook[[#This Row],[Reach]])*100,0)</f>
        <v>0</v>
      </c>
      <c r="AY4380" s="1" t="str">
        <f>TEXT(Facebook[[#This Row],[ReportDate]],"mmmm")</f>
        <v>November</v>
      </c>
    </row>
    <row r="4381" spans="1:51" x14ac:dyDescent="0.55000000000000004">
      <c r="A4381" s="1" t="s">
        <v>131</v>
      </c>
      <c r="B4381" s="1" t="s">
        <v>137</v>
      </c>
      <c r="C4381" s="1" t="s">
        <v>59</v>
      </c>
      <c r="D4381" s="1" t="s">
        <v>127</v>
      </c>
      <c r="E4381" s="1" t="s">
        <v>52</v>
      </c>
      <c r="F4381" s="2">
        <v>43051</v>
      </c>
      <c r="G4381">
        <v>1.6283399999999999</v>
      </c>
      <c r="H4381">
        <v>151</v>
      </c>
      <c r="I4381">
        <v>1</v>
      </c>
      <c r="K4381">
        <v>145</v>
      </c>
      <c r="O4381">
        <v>0</v>
      </c>
      <c r="P4381">
        <v>0</v>
      </c>
      <c r="T4381">
        <v>1.6283399999999999</v>
      </c>
      <c r="U4381">
        <v>0.01</v>
      </c>
      <c r="W4381">
        <v>1.63</v>
      </c>
      <c r="Y4381">
        <v>1.0413790000000001</v>
      </c>
      <c r="Z4381">
        <v>151</v>
      </c>
      <c r="AA4381">
        <v>1.6283399999999999</v>
      </c>
      <c r="AB4381">
        <v>1.6283399999999999</v>
      </c>
      <c r="AC4381">
        <v>1</v>
      </c>
      <c r="AD4381">
        <v>0</v>
      </c>
      <c r="AH4381">
        <v>145</v>
      </c>
      <c r="AI4381">
        <v>2</v>
      </c>
      <c r="AJ4381">
        <v>1</v>
      </c>
      <c r="AK4381">
        <v>-2</v>
      </c>
      <c r="AL4381">
        <v>145</v>
      </c>
      <c r="AO4381">
        <v>0</v>
      </c>
      <c r="AP4381">
        <v>0</v>
      </c>
      <c r="AQ4381">
        <v>0</v>
      </c>
      <c r="AS4381">
        <v>0.66225165562913912</v>
      </c>
      <c r="AV4381" s="1" t="s">
        <v>53</v>
      </c>
      <c r="AW4381">
        <f>Facebook[[#This Row],[Total Post Reactions]]+Facebook[[#This Row],[Total Post Shares]]+Facebook[[#This Row],[Page Likes]]</f>
        <v>0</v>
      </c>
      <c r="AX4381" s="1">
        <f>IFERROR((Facebook[[#This Row],[Engagement]]/Facebook[[#This Row],[Reach]])*100,0)</f>
        <v>0</v>
      </c>
      <c r="AY4381" s="1" t="str">
        <f>TEXT(Facebook[[#This Row],[ReportDate]],"mmmm")</f>
        <v>November</v>
      </c>
    </row>
    <row r="4382" spans="1:51" x14ac:dyDescent="0.55000000000000004">
      <c r="A4382" s="1" t="s">
        <v>125</v>
      </c>
      <c r="B4382" s="1" t="s">
        <v>137</v>
      </c>
      <c r="C4382" s="1" t="s">
        <v>59</v>
      </c>
      <c r="D4382" s="1" t="s">
        <v>127</v>
      </c>
      <c r="E4382" s="1" t="s">
        <v>52</v>
      </c>
      <c r="F4382" s="2">
        <v>43051</v>
      </c>
      <c r="G4382">
        <v>11.8</v>
      </c>
      <c r="H4382">
        <v>672</v>
      </c>
      <c r="I4382">
        <v>1</v>
      </c>
      <c r="K4382">
        <v>544</v>
      </c>
      <c r="M4382">
        <v>2</v>
      </c>
      <c r="O4382">
        <v>2</v>
      </c>
      <c r="P4382">
        <v>0</v>
      </c>
      <c r="T4382">
        <v>11.8</v>
      </c>
      <c r="U4382">
        <v>0.02</v>
      </c>
      <c r="V4382">
        <v>5.9</v>
      </c>
      <c r="W4382">
        <v>11.8</v>
      </c>
      <c r="Y4382">
        <v>1.2352939999999999</v>
      </c>
      <c r="Z4382">
        <v>672</v>
      </c>
      <c r="AA4382">
        <v>11.8</v>
      </c>
      <c r="AB4382">
        <v>11.8</v>
      </c>
      <c r="AC4382">
        <v>1</v>
      </c>
      <c r="AD4382">
        <v>0</v>
      </c>
      <c r="AG4382">
        <v>2</v>
      </c>
      <c r="AH4382">
        <v>544</v>
      </c>
      <c r="AI4382">
        <v>12</v>
      </c>
      <c r="AJ4382">
        <v>1</v>
      </c>
      <c r="AK4382">
        <v>-12</v>
      </c>
      <c r="AL4382">
        <v>544</v>
      </c>
      <c r="AM4382">
        <v>2</v>
      </c>
      <c r="AO4382">
        <v>2</v>
      </c>
      <c r="AP4382">
        <v>0</v>
      </c>
      <c r="AQ4382">
        <v>0</v>
      </c>
      <c r="AS4382">
        <v>0.14880952380952381</v>
      </c>
      <c r="AV4382" s="1" t="s">
        <v>53</v>
      </c>
      <c r="AW4382">
        <f>Facebook[[#This Row],[Total Post Reactions]]+Facebook[[#This Row],[Total Post Shares]]+Facebook[[#This Row],[Page Likes]]</f>
        <v>2</v>
      </c>
      <c r="AX4382" s="1">
        <f>IFERROR((Facebook[[#This Row],[Engagement]]/Facebook[[#This Row],[Reach]])*100,0)</f>
        <v>0.36764705882352938</v>
      </c>
      <c r="AY4382" s="1" t="str">
        <f>TEXT(Facebook[[#This Row],[ReportDate]],"mmmm")</f>
        <v>November</v>
      </c>
    </row>
    <row r="4383" spans="1:51" x14ac:dyDescent="0.55000000000000004">
      <c r="A4383" s="1" t="s">
        <v>128</v>
      </c>
      <c r="B4383" s="1" t="s">
        <v>137</v>
      </c>
      <c r="C4383" s="1" t="s">
        <v>59</v>
      </c>
      <c r="D4383" s="1" t="s">
        <v>127</v>
      </c>
      <c r="E4383" s="1" t="s">
        <v>52</v>
      </c>
      <c r="F4383" s="2">
        <v>43051</v>
      </c>
      <c r="G4383">
        <v>12.24</v>
      </c>
      <c r="H4383">
        <v>596</v>
      </c>
      <c r="I4383">
        <v>3</v>
      </c>
      <c r="K4383">
        <v>512</v>
      </c>
      <c r="M4383">
        <v>1</v>
      </c>
      <c r="O4383">
        <v>1</v>
      </c>
      <c r="P4383">
        <v>0</v>
      </c>
      <c r="Q4383">
        <v>1</v>
      </c>
      <c r="R4383">
        <v>77.45</v>
      </c>
      <c r="S4383">
        <v>77.45</v>
      </c>
      <c r="T4383">
        <v>12.24</v>
      </c>
      <c r="U4383">
        <v>0.02</v>
      </c>
      <c r="V4383">
        <v>12.24</v>
      </c>
      <c r="W4383">
        <v>4.08</v>
      </c>
      <c r="Y4383">
        <v>1.1640630000000001</v>
      </c>
      <c r="Z4383">
        <v>596</v>
      </c>
      <c r="AA4383">
        <v>12.24</v>
      </c>
      <c r="AB4383">
        <v>12.24</v>
      </c>
      <c r="AC4383">
        <v>3</v>
      </c>
      <c r="AD4383">
        <v>0</v>
      </c>
      <c r="AG4383">
        <v>1</v>
      </c>
      <c r="AH4383">
        <v>512</v>
      </c>
      <c r="AI4383">
        <v>12</v>
      </c>
      <c r="AJ4383">
        <v>3</v>
      </c>
      <c r="AK4383">
        <v>65</v>
      </c>
      <c r="AL4383">
        <v>512</v>
      </c>
      <c r="AM4383">
        <v>1</v>
      </c>
      <c r="AO4383">
        <v>1</v>
      </c>
      <c r="AP4383">
        <v>0</v>
      </c>
      <c r="AQ4383">
        <v>0</v>
      </c>
      <c r="AR4383">
        <v>1</v>
      </c>
      <c r="AS4383">
        <v>0.50335570469798652</v>
      </c>
      <c r="AT4383">
        <v>33.333333333333329</v>
      </c>
      <c r="AU4383">
        <v>6.4541666666666666</v>
      </c>
      <c r="AV4383" s="1" t="s">
        <v>53</v>
      </c>
      <c r="AW4383">
        <f>Facebook[[#This Row],[Total Post Reactions]]+Facebook[[#This Row],[Total Post Shares]]+Facebook[[#This Row],[Page Likes]]</f>
        <v>1</v>
      </c>
      <c r="AX4383" s="1">
        <f>IFERROR((Facebook[[#This Row],[Engagement]]/Facebook[[#This Row],[Reach]])*100,0)</f>
        <v>0.1953125</v>
      </c>
      <c r="AY4383" s="1" t="str">
        <f>TEXT(Facebook[[#This Row],[ReportDate]],"mmmm")</f>
        <v>November</v>
      </c>
    </row>
    <row r="4384" spans="1:51" x14ac:dyDescent="0.55000000000000004">
      <c r="A4384" s="1" t="s">
        <v>156</v>
      </c>
      <c r="B4384" s="1" t="s">
        <v>137</v>
      </c>
      <c r="C4384" s="1" t="s">
        <v>59</v>
      </c>
      <c r="D4384" s="1" t="s">
        <v>127</v>
      </c>
      <c r="E4384" s="1" t="s">
        <v>52</v>
      </c>
      <c r="F4384" s="2">
        <v>43051</v>
      </c>
      <c r="G4384">
        <v>21.218609000000001</v>
      </c>
      <c r="H4384">
        <v>1044</v>
      </c>
      <c r="I4384">
        <v>2</v>
      </c>
      <c r="K4384">
        <v>878</v>
      </c>
      <c r="O4384">
        <v>0</v>
      </c>
      <c r="P4384">
        <v>0</v>
      </c>
      <c r="Q4384">
        <v>2</v>
      </c>
      <c r="R4384">
        <v>183.4</v>
      </c>
      <c r="S4384">
        <v>91.7</v>
      </c>
      <c r="T4384">
        <v>21.218609000000001</v>
      </c>
      <c r="U4384">
        <v>0.02</v>
      </c>
      <c r="W4384">
        <v>10.61</v>
      </c>
      <c r="Y4384">
        <v>1.189066</v>
      </c>
      <c r="Z4384">
        <v>1044</v>
      </c>
      <c r="AA4384">
        <v>21.218609000000001</v>
      </c>
      <c r="AB4384">
        <v>21.218609000000001</v>
      </c>
      <c r="AC4384">
        <v>2</v>
      </c>
      <c r="AD4384">
        <v>0</v>
      </c>
      <c r="AH4384">
        <v>878</v>
      </c>
      <c r="AI4384">
        <v>21</v>
      </c>
      <c r="AJ4384">
        <v>2</v>
      </c>
      <c r="AK4384">
        <v>162</v>
      </c>
      <c r="AL4384">
        <v>878</v>
      </c>
      <c r="AO4384">
        <v>0</v>
      </c>
      <c r="AP4384">
        <v>0</v>
      </c>
      <c r="AQ4384">
        <v>0</v>
      </c>
      <c r="AR4384">
        <v>2</v>
      </c>
      <c r="AS4384">
        <v>0.19157088122605359</v>
      </c>
      <c r="AT4384">
        <v>100</v>
      </c>
      <c r="AU4384">
        <v>8.7333333333333343</v>
      </c>
      <c r="AV4384" s="1" t="s">
        <v>53</v>
      </c>
      <c r="AW4384">
        <f>Facebook[[#This Row],[Total Post Reactions]]+Facebook[[#This Row],[Total Post Shares]]+Facebook[[#This Row],[Page Likes]]</f>
        <v>0</v>
      </c>
      <c r="AX4384" s="1">
        <f>IFERROR((Facebook[[#This Row],[Engagement]]/Facebook[[#This Row],[Reach]])*100,0)</f>
        <v>0</v>
      </c>
      <c r="AY4384" s="1" t="str">
        <f>TEXT(Facebook[[#This Row],[ReportDate]],"mmmm")</f>
        <v>November</v>
      </c>
    </row>
    <row r="4385" spans="1:51" x14ac:dyDescent="0.55000000000000004">
      <c r="A4385" s="1" t="s">
        <v>54</v>
      </c>
      <c r="B4385" s="1" t="s">
        <v>72</v>
      </c>
      <c r="C4385" s="1" t="s">
        <v>59</v>
      </c>
      <c r="D4385" s="1" t="s">
        <v>51</v>
      </c>
      <c r="E4385" s="1" t="s">
        <v>52</v>
      </c>
      <c r="F4385" s="2">
        <v>43051</v>
      </c>
      <c r="G4385">
        <v>1.19</v>
      </c>
      <c r="H4385">
        <v>886</v>
      </c>
      <c r="I4385">
        <v>3</v>
      </c>
      <c r="K4385">
        <v>263</v>
      </c>
      <c r="O4385">
        <v>0</v>
      </c>
      <c r="P4385">
        <v>0</v>
      </c>
      <c r="T4385">
        <v>1.19</v>
      </c>
      <c r="U4385">
        <v>0</v>
      </c>
      <c r="W4385">
        <v>0.4</v>
      </c>
      <c r="Y4385">
        <v>3.3688210000000001</v>
      </c>
      <c r="Z4385">
        <v>886</v>
      </c>
      <c r="AA4385">
        <v>1.19</v>
      </c>
      <c r="AB4385">
        <v>1.19</v>
      </c>
      <c r="AC4385">
        <v>3</v>
      </c>
      <c r="AD4385">
        <v>0</v>
      </c>
      <c r="AH4385">
        <v>263</v>
      </c>
      <c r="AI4385">
        <v>1</v>
      </c>
      <c r="AJ4385">
        <v>3</v>
      </c>
      <c r="AK4385">
        <v>-1</v>
      </c>
      <c r="AL4385">
        <v>263</v>
      </c>
      <c r="AO4385">
        <v>0</v>
      </c>
      <c r="AP4385">
        <v>0</v>
      </c>
      <c r="AQ4385">
        <v>0</v>
      </c>
      <c r="AS4385">
        <v>0.33860045146726858</v>
      </c>
      <c r="AV4385" s="1" t="s">
        <v>53</v>
      </c>
      <c r="AW4385">
        <f>Facebook[[#This Row],[Total Post Reactions]]+Facebook[[#This Row],[Total Post Shares]]+Facebook[[#This Row],[Page Likes]]</f>
        <v>0</v>
      </c>
      <c r="AX4385" s="1">
        <f>IFERROR((Facebook[[#This Row],[Engagement]]/Facebook[[#This Row],[Reach]])*100,0)</f>
        <v>0</v>
      </c>
      <c r="AY4385" s="1" t="str">
        <f>TEXT(Facebook[[#This Row],[ReportDate]],"mmmm")</f>
        <v>November</v>
      </c>
    </row>
    <row r="4386" spans="1:51" x14ac:dyDescent="0.55000000000000004">
      <c r="A4386" s="1" t="s">
        <v>80</v>
      </c>
      <c r="B4386" s="1" t="s">
        <v>61</v>
      </c>
      <c r="C4386" s="1" t="s">
        <v>59</v>
      </c>
      <c r="D4386" s="1" t="s">
        <v>51</v>
      </c>
      <c r="E4386" s="1" t="s">
        <v>52</v>
      </c>
      <c r="F4386" s="2">
        <v>43051</v>
      </c>
      <c r="G4386">
        <v>0.99</v>
      </c>
      <c r="H4386">
        <v>152</v>
      </c>
      <c r="I4386">
        <v>1</v>
      </c>
      <c r="K4386">
        <v>105</v>
      </c>
      <c r="O4386">
        <v>0</v>
      </c>
      <c r="P4386">
        <v>0</v>
      </c>
      <c r="T4386">
        <v>0.99</v>
      </c>
      <c r="U4386">
        <v>0.01</v>
      </c>
      <c r="W4386">
        <v>0.99</v>
      </c>
      <c r="Y4386">
        <v>1.447619</v>
      </c>
      <c r="Z4386">
        <v>152</v>
      </c>
      <c r="AA4386">
        <v>0.99</v>
      </c>
      <c r="AB4386">
        <v>0.99</v>
      </c>
      <c r="AC4386">
        <v>1</v>
      </c>
      <c r="AD4386">
        <v>0</v>
      </c>
      <c r="AH4386">
        <v>105</v>
      </c>
      <c r="AI4386">
        <v>1</v>
      </c>
      <c r="AJ4386">
        <v>1</v>
      </c>
      <c r="AK4386">
        <v>-1</v>
      </c>
      <c r="AL4386">
        <v>105</v>
      </c>
      <c r="AO4386">
        <v>0</v>
      </c>
      <c r="AP4386">
        <v>0</v>
      </c>
      <c r="AQ4386">
        <v>0</v>
      </c>
      <c r="AS4386">
        <v>0.6578947368421052</v>
      </c>
      <c r="AV4386" s="1" t="s">
        <v>53</v>
      </c>
      <c r="AW4386">
        <f>Facebook[[#This Row],[Total Post Reactions]]+Facebook[[#This Row],[Total Post Shares]]+Facebook[[#This Row],[Page Likes]]</f>
        <v>0</v>
      </c>
      <c r="AX4386" s="1">
        <f>IFERROR((Facebook[[#This Row],[Engagement]]/Facebook[[#This Row],[Reach]])*100,0)</f>
        <v>0</v>
      </c>
      <c r="AY4386" s="1" t="str">
        <f>TEXT(Facebook[[#This Row],[ReportDate]],"mmmm")</f>
        <v>November</v>
      </c>
    </row>
    <row r="4387" spans="1:51" x14ac:dyDescent="0.55000000000000004">
      <c r="A4387" s="1" t="s">
        <v>78</v>
      </c>
      <c r="B4387" s="1" t="s">
        <v>61</v>
      </c>
      <c r="C4387" s="1" t="s">
        <v>59</v>
      </c>
      <c r="D4387" s="1" t="s">
        <v>51</v>
      </c>
      <c r="E4387" s="1" t="s">
        <v>52</v>
      </c>
      <c r="F4387" s="2">
        <v>43051</v>
      </c>
      <c r="G4387">
        <v>1.19</v>
      </c>
      <c r="H4387">
        <v>120</v>
      </c>
      <c r="I4387">
        <v>3</v>
      </c>
      <c r="K4387">
        <v>101</v>
      </c>
      <c r="O4387">
        <v>0</v>
      </c>
      <c r="P4387">
        <v>0</v>
      </c>
      <c r="T4387">
        <v>1.19</v>
      </c>
      <c r="U4387">
        <v>0.01</v>
      </c>
      <c r="W4387">
        <v>0.4</v>
      </c>
      <c r="Y4387">
        <v>1.1881189999999999</v>
      </c>
      <c r="Z4387">
        <v>120</v>
      </c>
      <c r="AA4387">
        <v>1.19</v>
      </c>
      <c r="AB4387">
        <v>1.19</v>
      </c>
      <c r="AC4387">
        <v>3</v>
      </c>
      <c r="AD4387">
        <v>0</v>
      </c>
      <c r="AH4387">
        <v>101</v>
      </c>
      <c r="AI4387">
        <v>1</v>
      </c>
      <c r="AJ4387">
        <v>3</v>
      </c>
      <c r="AK4387">
        <v>-1</v>
      </c>
      <c r="AL4387">
        <v>101</v>
      </c>
      <c r="AO4387">
        <v>0</v>
      </c>
      <c r="AP4387">
        <v>0</v>
      </c>
      <c r="AQ4387">
        <v>0</v>
      </c>
      <c r="AS4387">
        <v>2.5</v>
      </c>
      <c r="AV4387" s="1" t="s">
        <v>53</v>
      </c>
      <c r="AW4387">
        <f>Facebook[[#This Row],[Total Post Reactions]]+Facebook[[#This Row],[Total Post Shares]]+Facebook[[#This Row],[Page Likes]]</f>
        <v>0</v>
      </c>
      <c r="AX4387" s="1">
        <f>IFERROR((Facebook[[#This Row],[Engagement]]/Facebook[[#This Row],[Reach]])*100,0)</f>
        <v>0</v>
      </c>
      <c r="AY4387" s="1" t="str">
        <f>TEXT(Facebook[[#This Row],[ReportDate]],"mmmm")</f>
        <v>November</v>
      </c>
    </row>
    <row r="4388" spans="1:51" x14ac:dyDescent="0.55000000000000004">
      <c r="A4388" s="1" t="s">
        <v>67</v>
      </c>
      <c r="B4388" s="1" t="s">
        <v>61</v>
      </c>
      <c r="C4388" s="1" t="s">
        <v>59</v>
      </c>
      <c r="D4388" s="1" t="s">
        <v>51</v>
      </c>
      <c r="E4388" s="1" t="s">
        <v>52</v>
      </c>
      <c r="F4388" s="2">
        <v>43051</v>
      </c>
      <c r="G4388">
        <v>2.0686300000000002</v>
      </c>
      <c r="H4388">
        <v>180</v>
      </c>
      <c r="I4388">
        <v>1</v>
      </c>
      <c r="K4388">
        <v>159</v>
      </c>
      <c r="O4388">
        <v>0</v>
      </c>
      <c r="P4388">
        <v>0</v>
      </c>
      <c r="T4388">
        <v>2.0686300000000002</v>
      </c>
      <c r="U4388">
        <v>0.01</v>
      </c>
      <c r="W4388">
        <v>2.0699999999999998</v>
      </c>
      <c r="Y4388">
        <v>1.1320749999999999</v>
      </c>
      <c r="Z4388">
        <v>180</v>
      </c>
      <c r="AA4388">
        <v>2.0686300000000002</v>
      </c>
      <c r="AB4388">
        <v>2.0686300000000002</v>
      </c>
      <c r="AC4388">
        <v>1</v>
      </c>
      <c r="AD4388">
        <v>0</v>
      </c>
      <c r="AH4388">
        <v>159</v>
      </c>
      <c r="AI4388">
        <v>2</v>
      </c>
      <c r="AJ4388">
        <v>1</v>
      </c>
      <c r="AK4388">
        <v>-2</v>
      </c>
      <c r="AL4388">
        <v>159</v>
      </c>
      <c r="AO4388">
        <v>0</v>
      </c>
      <c r="AP4388">
        <v>0</v>
      </c>
      <c r="AQ4388">
        <v>0</v>
      </c>
      <c r="AS4388">
        <v>0.55555555555555558</v>
      </c>
      <c r="AV4388" s="1" t="s">
        <v>53</v>
      </c>
      <c r="AW4388">
        <f>Facebook[[#This Row],[Total Post Reactions]]+Facebook[[#This Row],[Total Post Shares]]+Facebook[[#This Row],[Page Likes]]</f>
        <v>0</v>
      </c>
      <c r="AX4388" s="1">
        <f>IFERROR((Facebook[[#This Row],[Engagement]]/Facebook[[#This Row],[Reach]])*100,0)</f>
        <v>0</v>
      </c>
      <c r="AY4388" s="1" t="str">
        <f>TEXT(Facebook[[#This Row],[ReportDate]],"mmmm")</f>
        <v>November</v>
      </c>
    </row>
    <row r="4389" spans="1:51" x14ac:dyDescent="0.55000000000000004">
      <c r="A4389" s="1" t="s">
        <v>145</v>
      </c>
      <c r="B4389" s="1" t="s">
        <v>61</v>
      </c>
      <c r="C4389" s="1" t="s">
        <v>59</v>
      </c>
      <c r="D4389" s="1" t="s">
        <v>51</v>
      </c>
      <c r="E4389" s="1" t="s">
        <v>52</v>
      </c>
      <c r="F4389" s="2">
        <v>43051</v>
      </c>
      <c r="G4389">
        <v>0.2</v>
      </c>
      <c r="H4389">
        <v>34</v>
      </c>
      <c r="I4389">
        <v>1</v>
      </c>
      <c r="K4389">
        <v>28</v>
      </c>
      <c r="O4389">
        <v>0</v>
      </c>
      <c r="P4389">
        <v>0</v>
      </c>
      <c r="T4389">
        <v>0.2</v>
      </c>
      <c r="U4389">
        <v>0.01</v>
      </c>
      <c r="W4389">
        <v>0.2</v>
      </c>
      <c r="Y4389">
        <v>1.214286</v>
      </c>
      <c r="Z4389">
        <v>34</v>
      </c>
      <c r="AA4389">
        <v>0.2</v>
      </c>
      <c r="AB4389">
        <v>0.2</v>
      </c>
      <c r="AC4389">
        <v>1</v>
      </c>
      <c r="AD4389">
        <v>0</v>
      </c>
      <c r="AH4389">
        <v>28</v>
      </c>
      <c r="AI4389">
        <v>0</v>
      </c>
      <c r="AJ4389">
        <v>1</v>
      </c>
      <c r="AK4389">
        <v>0</v>
      </c>
      <c r="AL4389">
        <v>28</v>
      </c>
      <c r="AO4389">
        <v>0</v>
      </c>
      <c r="AP4389">
        <v>0</v>
      </c>
      <c r="AQ4389">
        <v>0</v>
      </c>
      <c r="AS4389">
        <v>2.9411764705882351</v>
      </c>
      <c r="AV4389" s="1" t="s">
        <v>53</v>
      </c>
      <c r="AW4389">
        <f>Facebook[[#This Row],[Total Post Reactions]]+Facebook[[#This Row],[Total Post Shares]]+Facebook[[#This Row],[Page Likes]]</f>
        <v>0</v>
      </c>
      <c r="AX4389" s="1">
        <f>IFERROR((Facebook[[#This Row],[Engagement]]/Facebook[[#This Row],[Reach]])*100,0)</f>
        <v>0</v>
      </c>
      <c r="AY4389" s="1" t="str">
        <f>TEXT(Facebook[[#This Row],[ReportDate]],"mmmm")</f>
        <v>November</v>
      </c>
    </row>
    <row r="4390" spans="1:51" x14ac:dyDescent="0.55000000000000004">
      <c r="A4390" s="1" t="s">
        <v>54</v>
      </c>
      <c r="B4390" s="1" t="s">
        <v>61</v>
      </c>
      <c r="C4390" s="1" t="s">
        <v>59</v>
      </c>
      <c r="D4390" s="1" t="s">
        <v>51</v>
      </c>
      <c r="E4390" s="1" t="s">
        <v>52</v>
      </c>
      <c r="F4390" s="2">
        <v>43051</v>
      </c>
      <c r="G4390">
        <v>1.51</v>
      </c>
      <c r="H4390">
        <v>168</v>
      </c>
      <c r="I4390">
        <v>1</v>
      </c>
      <c r="K4390">
        <v>153</v>
      </c>
      <c r="O4390">
        <v>0</v>
      </c>
      <c r="P4390">
        <v>0</v>
      </c>
      <c r="T4390">
        <v>1.51</v>
      </c>
      <c r="U4390">
        <v>0.01</v>
      </c>
      <c r="W4390">
        <v>1.51</v>
      </c>
      <c r="Y4390">
        <v>1.098039</v>
      </c>
      <c r="Z4390">
        <v>168</v>
      </c>
      <c r="AA4390">
        <v>1.51</v>
      </c>
      <c r="AB4390">
        <v>1.51</v>
      </c>
      <c r="AC4390">
        <v>1</v>
      </c>
      <c r="AD4390">
        <v>0</v>
      </c>
      <c r="AH4390">
        <v>153</v>
      </c>
      <c r="AI4390">
        <v>2</v>
      </c>
      <c r="AJ4390">
        <v>1</v>
      </c>
      <c r="AK4390">
        <v>-2</v>
      </c>
      <c r="AL4390">
        <v>153</v>
      </c>
      <c r="AO4390">
        <v>0</v>
      </c>
      <c r="AP4390">
        <v>0</v>
      </c>
      <c r="AQ4390">
        <v>0</v>
      </c>
      <c r="AS4390">
        <v>0.59523809523809523</v>
      </c>
      <c r="AV4390" s="1" t="s">
        <v>53</v>
      </c>
      <c r="AW4390">
        <f>Facebook[[#This Row],[Total Post Reactions]]+Facebook[[#This Row],[Total Post Shares]]+Facebook[[#This Row],[Page Likes]]</f>
        <v>0</v>
      </c>
      <c r="AX4390" s="1">
        <f>IFERROR((Facebook[[#This Row],[Engagement]]/Facebook[[#This Row],[Reach]])*100,0)</f>
        <v>0</v>
      </c>
      <c r="AY4390" s="1" t="str">
        <f>TEXT(Facebook[[#This Row],[ReportDate]],"mmmm")</f>
        <v>November</v>
      </c>
    </row>
    <row r="4391" spans="1:51" x14ac:dyDescent="0.55000000000000004">
      <c r="A4391" s="1" t="s">
        <v>150</v>
      </c>
      <c r="B4391" s="1" t="s">
        <v>61</v>
      </c>
      <c r="C4391" s="1" t="s">
        <v>59</v>
      </c>
      <c r="D4391" s="1" t="s">
        <v>51</v>
      </c>
      <c r="E4391" s="1" t="s">
        <v>52</v>
      </c>
      <c r="F4391" s="2">
        <v>43051</v>
      </c>
      <c r="G4391">
        <v>0.23</v>
      </c>
      <c r="H4391">
        <v>22</v>
      </c>
      <c r="I4391">
        <v>1</v>
      </c>
      <c r="K4391">
        <v>20</v>
      </c>
      <c r="O4391">
        <v>0</v>
      </c>
      <c r="P4391">
        <v>0</v>
      </c>
      <c r="T4391">
        <v>0.23</v>
      </c>
      <c r="U4391">
        <v>0.01</v>
      </c>
      <c r="W4391">
        <v>0.23</v>
      </c>
      <c r="Y4391">
        <v>1.1000000000000001</v>
      </c>
      <c r="Z4391">
        <v>22</v>
      </c>
      <c r="AA4391">
        <v>0.23</v>
      </c>
      <c r="AB4391">
        <v>0.23</v>
      </c>
      <c r="AC4391">
        <v>1</v>
      </c>
      <c r="AD4391">
        <v>0</v>
      </c>
      <c r="AH4391">
        <v>20</v>
      </c>
      <c r="AI4391">
        <v>0</v>
      </c>
      <c r="AJ4391">
        <v>1</v>
      </c>
      <c r="AK4391">
        <v>0</v>
      </c>
      <c r="AL4391">
        <v>20</v>
      </c>
      <c r="AO4391">
        <v>0</v>
      </c>
      <c r="AP4391">
        <v>0</v>
      </c>
      <c r="AQ4391">
        <v>0</v>
      </c>
      <c r="AS4391">
        <v>4.5454545454545459</v>
      </c>
      <c r="AV4391" s="1" t="s">
        <v>53</v>
      </c>
      <c r="AW4391">
        <f>Facebook[[#This Row],[Total Post Reactions]]+Facebook[[#This Row],[Total Post Shares]]+Facebook[[#This Row],[Page Likes]]</f>
        <v>0</v>
      </c>
      <c r="AX4391" s="1">
        <f>IFERROR((Facebook[[#This Row],[Engagement]]/Facebook[[#This Row],[Reach]])*100,0)</f>
        <v>0</v>
      </c>
      <c r="AY4391" s="1" t="str">
        <f>TEXT(Facebook[[#This Row],[ReportDate]],"mmmm")</f>
        <v>November</v>
      </c>
    </row>
    <row r="4392" spans="1:51" x14ac:dyDescent="0.55000000000000004">
      <c r="A4392" s="1" t="s">
        <v>149</v>
      </c>
      <c r="B4392" s="1" t="s">
        <v>63</v>
      </c>
      <c r="C4392" s="1" t="s">
        <v>59</v>
      </c>
      <c r="D4392" s="1" t="s">
        <v>51</v>
      </c>
      <c r="E4392" s="1" t="s">
        <v>52</v>
      </c>
      <c r="F4392" s="2">
        <v>43051</v>
      </c>
      <c r="G4392">
        <v>2.19</v>
      </c>
      <c r="H4392">
        <v>107</v>
      </c>
      <c r="I4392">
        <v>1</v>
      </c>
      <c r="K4392">
        <v>103</v>
      </c>
      <c r="O4392">
        <v>0</v>
      </c>
      <c r="P4392">
        <v>0</v>
      </c>
      <c r="T4392">
        <v>2.19</v>
      </c>
      <c r="U4392">
        <v>0.02</v>
      </c>
      <c r="W4392">
        <v>2.19</v>
      </c>
      <c r="Y4392">
        <v>1.038835</v>
      </c>
      <c r="Z4392">
        <v>107</v>
      </c>
      <c r="AA4392">
        <v>2.19</v>
      </c>
      <c r="AB4392">
        <v>2.19</v>
      </c>
      <c r="AC4392">
        <v>1</v>
      </c>
      <c r="AD4392">
        <v>0</v>
      </c>
      <c r="AH4392">
        <v>103</v>
      </c>
      <c r="AI4392">
        <v>2</v>
      </c>
      <c r="AJ4392">
        <v>1</v>
      </c>
      <c r="AK4392">
        <v>-2</v>
      </c>
      <c r="AL4392">
        <v>103</v>
      </c>
      <c r="AO4392">
        <v>0</v>
      </c>
      <c r="AP4392">
        <v>0</v>
      </c>
      <c r="AQ4392">
        <v>0</v>
      </c>
      <c r="AS4392">
        <v>0.93457943925233633</v>
      </c>
      <c r="AV4392" s="1" t="s">
        <v>53</v>
      </c>
      <c r="AW4392">
        <f>Facebook[[#This Row],[Total Post Reactions]]+Facebook[[#This Row],[Total Post Shares]]+Facebook[[#This Row],[Page Likes]]</f>
        <v>0</v>
      </c>
      <c r="AX4392" s="1">
        <f>IFERROR((Facebook[[#This Row],[Engagement]]/Facebook[[#This Row],[Reach]])*100,0)</f>
        <v>0</v>
      </c>
      <c r="AY4392" s="1" t="str">
        <f>TEXT(Facebook[[#This Row],[ReportDate]],"mmmm")</f>
        <v>November</v>
      </c>
    </row>
    <row r="4393" spans="1:51" x14ac:dyDescent="0.55000000000000004">
      <c r="A4393" s="1" t="s">
        <v>60</v>
      </c>
      <c r="B4393" s="1" t="s">
        <v>63</v>
      </c>
      <c r="C4393" s="1" t="s">
        <v>59</v>
      </c>
      <c r="D4393" s="1" t="s">
        <v>51</v>
      </c>
      <c r="E4393" s="1" t="s">
        <v>52</v>
      </c>
      <c r="F4393" s="2">
        <v>43051</v>
      </c>
      <c r="G4393">
        <v>1.41</v>
      </c>
      <c r="H4393">
        <v>93</v>
      </c>
      <c r="I4393">
        <v>1</v>
      </c>
      <c r="K4393">
        <v>90</v>
      </c>
      <c r="O4393">
        <v>0</v>
      </c>
      <c r="P4393">
        <v>0</v>
      </c>
      <c r="T4393">
        <v>1.41</v>
      </c>
      <c r="U4393">
        <v>0.02</v>
      </c>
      <c r="W4393">
        <v>1.41</v>
      </c>
      <c r="Y4393">
        <v>1.0333330000000001</v>
      </c>
      <c r="Z4393">
        <v>93</v>
      </c>
      <c r="AA4393">
        <v>1.41</v>
      </c>
      <c r="AB4393">
        <v>1.41</v>
      </c>
      <c r="AC4393">
        <v>1</v>
      </c>
      <c r="AD4393">
        <v>0</v>
      </c>
      <c r="AH4393">
        <v>90</v>
      </c>
      <c r="AI4393">
        <v>1</v>
      </c>
      <c r="AJ4393">
        <v>1</v>
      </c>
      <c r="AK4393">
        <v>-1</v>
      </c>
      <c r="AL4393">
        <v>90</v>
      </c>
      <c r="AO4393">
        <v>0</v>
      </c>
      <c r="AP4393">
        <v>0</v>
      </c>
      <c r="AQ4393">
        <v>0</v>
      </c>
      <c r="AS4393">
        <v>1.075268817204301</v>
      </c>
      <c r="AV4393" s="1" t="s">
        <v>53</v>
      </c>
      <c r="AW4393">
        <f>Facebook[[#This Row],[Total Post Reactions]]+Facebook[[#This Row],[Total Post Shares]]+Facebook[[#This Row],[Page Likes]]</f>
        <v>0</v>
      </c>
      <c r="AX4393" s="1">
        <f>IFERROR((Facebook[[#This Row],[Engagement]]/Facebook[[#This Row],[Reach]])*100,0)</f>
        <v>0</v>
      </c>
      <c r="AY4393" s="1" t="str">
        <f>TEXT(Facebook[[#This Row],[ReportDate]],"mmmm")</f>
        <v>November</v>
      </c>
    </row>
    <row r="4394" spans="1:51" x14ac:dyDescent="0.55000000000000004">
      <c r="A4394" s="1" t="s">
        <v>143</v>
      </c>
      <c r="B4394" s="1" t="s">
        <v>65</v>
      </c>
      <c r="C4394" s="1" t="s">
        <v>59</v>
      </c>
      <c r="D4394" s="1" t="s">
        <v>51</v>
      </c>
      <c r="E4394" s="1" t="s">
        <v>52</v>
      </c>
      <c r="F4394" s="2">
        <v>43051</v>
      </c>
      <c r="G4394">
        <v>0.4</v>
      </c>
      <c r="H4394">
        <v>32</v>
      </c>
      <c r="I4394">
        <v>1</v>
      </c>
      <c r="K4394">
        <v>29</v>
      </c>
      <c r="O4394">
        <v>0</v>
      </c>
      <c r="P4394">
        <v>0</v>
      </c>
      <c r="T4394">
        <v>0.4</v>
      </c>
      <c r="U4394">
        <v>0.01</v>
      </c>
      <c r="W4394">
        <v>0.4</v>
      </c>
      <c r="Y4394">
        <v>1.103448</v>
      </c>
      <c r="Z4394">
        <v>32</v>
      </c>
      <c r="AA4394">
        <v>0.4</v>
      </c>
      <c r="AB4394">
        <v>0.4</v>
      </c>
      <c r="AC4394">
        <v>1</v>
      </c>
      <c r="AD4394">
        <v>0</v>
      </c>
      <c r="AH4394">
        <v>29</v>
      </c>
      <c r="AI4394">
        <v>0</v>
      </c>
      <c r="AJ4394">
        <v>1</v>
      </c>
      <c r="AK4394">
        <v>0</v>
      </c>
      <c r="AL4394">
        <v>29</v>
      </c>
      <c r="AO4394">
        <v>0</v>
      </c>
      <c r="AP4394">
        <v>0</v>
      </c>
      <c r="AQ4394">
        <v>0</v>
      </c>
      <c r="AS4394">
        <v>3.125</v>
      </c>
      <c r="AV4394" s="1" t="s">
        <v>53</v>
      </c>
      <c r="AW4394">
        <f>Facebook[[#This Row],[Total Post Reactions]]+Facebook[[#This Row],[Total Post Shares]]+Facebook[[#This Row],[Page Likes]]</f>
        <v>0</v>
      </c>
      <c r="AX4394" s="1">
        <f>IFERROR((Facebook[[#This Row],[Engagement]]/Facebook[[#This Row],[Reach]])*100,0)</f>
        <v>0</v>
      </c>
      <c r="AY4394" s="1" t="str">
        <f>TEXT(Facebook[[#This Row],[ReportDate]],"mmmm")</f>
        <v>November</v>
      </c>
    </row>
    <row r="4395" spans="1:51" x14ac:dyDescent="0.55000000000000004">
      <c r="A4395" s="1" t="s">
        <v>78</v>
      </c>
      <c r="B4395" s="1" t="s">
        <v>65</v>
      </c>
      <c r="C4395" s="1" t="s">
        <v>59</v>
      </c>
      <c r="D4395" s="1" t="s">
        <v>51</v>
      </c>
      <c r="E4395" s="1" t="s">
        <v>52</v>
      </c>
      <c r="F4395" s="2">
        <v>43051</v>
      </c>
      <c r="G4395">
        <v>3.45</v>
      </c>
      <c r="H4395">
        <v>228</v>
      </c>
      <c r="I4395">
        <v>4</v>
      </c>
      <c r="K4395">
        <v>207</v>
      </c>
      <c r="O4395">
        <v>0</v>
      </c>
      <c r="P4395">
        <v>0</v>
      </c>
      <c r="T4395">
        <v>3.45</v>
      </c>
      <c r="U4395">
        <v>0.02</v>
      </c>
      <c r="W4395">
        <v>0.86</v>
      </c>
      <c r="Y4395">
        <v>1.1014489999999999</v>
      </c>
      <c r="Z4395">
        <v>228</v>
      </c>
      <c r="AA4395">
        <v>3.45</v>
      </c>
      <c r="AB4395">
        <v>3.45</v>
      </c>
      <c r="AC4395">
        <v>4</v>
      </c>
      <c r="AD4395">
        <v>0</v>
      </c>
      <c r="AH4395">
        <v>207</v>
      </c>
      <c r="AI4395">
        <v>3</v>
      </c>
      <c r="AJ4395">
        <v>4</v>
      </c>
      <c r="AK4395">
        <v>-3</v>
      </c>
      <c r="AL4395">
        <v>207</v>
      </c>
      <c r="AO4395">
        <v>0</v>
      </c>
      <c r="AP4395">
        <v>0</v>
      </c>
      <c r="AQ4395">
        <v>0</v>
      </c>
      <c r="AS4395">
        <v>1.754385964912281</v>
      </c>
      <c r="AV4395" s="1" t="s">
        <v>53</v>
      </c>
      <c r="AW4395">
        <f>Facebook[[#This Row],[Total Post Reactions]]+Facebook[[#This Row],[Total Post Shares]]+Facebook[[#This Row],[Page Likes]]</f>
        <v>0</v>
      </c>
      <c r="AX4395" s="1">
        <f>IFERROR((Facebook[[#This Row],[Engagement]]/Facebook[[#This Row],[Reach]])*100,0)</f>
        <v>0</v>
      </c>
      <c r="AY4395" s="1" t="str">
        <f>TEXT(Facebook[[#This Row],[ReportDate]],"mmmm")</f>
        <v>November</v>
      </c>
    </row>
    <row r="4396" spans="1:51" x14ac:dyDescent="0.55000000000000004">
      <c r="A4396" s="1" t="s">
        <v>149</v>
      </c>
      <c r="B4396" s="1" t="s">
        <v>65</v>
      </c>
      <c r="C4396" s="1" t="s">
        <v>59</v>
      </c>
      <c r="D4396" s="1" t="s">
        <v>51</v>
      </c>
      <c r="E4396" s="1" t="s">
        <v>52</v>
      </c>
      <c r="F4396" s="2">
        <v>43051</v>
      </c>
      <c r="G4396">
        <v>3.65</v>
      </c>
      <c r="H4396">
        <v>218</v>
      </c>
      <c r="I4396">
        <v>1</v>
      </c>
      <c r="K4396">
        <v>209</v>
      </c>
      <c r="O4396">
        <v>0</v>
      </c>
      <c r="P4396">
        <v>0</v>
      </c>
      <c r="T4396">
        <v>3.65</v>
      </c>
      <c r="U4396">
        <v>0.02</v>
      </c>
      <c r="W4396">
        <v>3.65</v>
      </c>
      <c r="Y4396">
        <v>1.0430619999999999</v>
      </c>
      <c r="Z4396">
        <v>218</v>
      </c>
      <c r="AA4396">
        <v>3.65</v>
      </c>
      <c r="AB4396">
        <v>3.65</v>
      </c>
      <c r="AC4396">
        <v>1</v>
      </c>
      <c r="AD4396">
        <v>0</v>
      </c>
      <c r="AH4396">
        <v>209</v>
      </c>
      <c r="AI4396">
        <v>4</v>
      </c>
      <c r="AJ4396">
        <v>1</v>
      </c>
      <c r="AK4396">
        <v>-4</v>
      </c>
      <c r="AL4396">
        <v>209</v>
      </c>
      <c r="AO4396">
        <v>0</v>
      </c>
      <c r="AP4396">
        <v>0</v>
      </c>
      <c r="AQ4396">
        <v>0</v>
      </c>
      <c r="AS4396">
        <v>0.45871559633027531</v>
      </c>
      <c r="AV4396" s="1" t="s">
        <v>53</v>
      </c>
      <c r="AW4396">
        <f>Facebook[[#This Row],[Total Post Reactions]]+Facebook[[#This Row],[Total Post Shares]]+Facebook[[#This Row],[Page Likes]]</f>
        <v>0</v>
      </c>
      <c r="AX4396" s="1">
        <f>IFERROR((Facebook[[#This Row],[Engagement]]/Facebook[[#This Row],[Reach]])*100,0)</f>
        <v>0</v>
      </c>
      <c r="AY4396" s="1" t="str">
        <f>TEXT(Facebook[[#This Row],[ReportDate]],"mmmm")</f>
        <v>November</v>
      </c>
    </row>
    <row r="4397" spans="1:51" x14ac:dyDescent="0.55000000000000004">
      <c r="A4397" s="1" t="s">
        <v>82</v>
      </c>
      <c r="B4397" s="1" t="s">
        <v>49</v>
      </c>
      <c r="C4397" s="1" t="s">
        <v>59</v>
      </c>
      <c r="D4397" s="1" t="s">
        <v>51</v>
      </c>
      <c r="E4397" s="1" t="s">
        <v>52</v>
      </c>
      <c r="F4397" s="2">
        <v>43051</v>
      </c>
      <c r="G4397">
        <v>0.21</v>
      </c>
      <c r="H4397">
        <v>34</v>
      </c>
      <c r="I4397">
        <v>1</v>
      </c>
      <c r="K4397">
        <v>28</v>
      </c>
      <c r="O4397">
        <v>0</v>
      </c>
      <c r="P4397">
        <v>0</v>
      </c>
      <c r="T4397">
        <v>0.21</v>
      </c>
      <c r="U4397">
        <v>0.01</v>
      </c>
      <c r="W4397">
        <v>0.21</v>
      </c>
      <c r="Y4397">
        <v>1.214286</v>
      </c>
      <c r="Z4397">
        <v>34</v>
      </c>
      <c r="AA4397">
        <v>0.21</v>
      </c>
      <c r="AB4397">
        <v>0.21</v>
      </c>
      <c r="AC4397">
        <v>1</v>
      </c>
      <c r="AD4397">
        <v>0</v>
      </c>
      <c r="AH4397">
        <v>28</v>
      </c>
      <c r="AI4397">
        <v>0</v>
      </c>
      <c r="AJ4397">
        <v>1</v>
      </c>
      <c r="AK4397">
        <v>0</v>
      </c>
      <c r="AL4397">
        <v>28</v>
      </c>
      <c r="AO4397">
        <v>0</v>
      </c>
      <c r="AP4397">
        <v>0</v>
      </c>
      <c r="AQ4397">
        <v>0</v>
      </c>
      <c r="AS4397">
        <v>2.9411764705882351</v>
      </c>
      <c r="AV4397" s="1" t="s">
        <v>53</v>
      </c>
      <c r="AW4397">
        <f>Facebook[[#This Row],[Total Post Reactions]]+Facebook[[#This Row],[Total Post Shares]]+Facebook[[#This Row],[Page Likes]]</f>
        <v>0</v>
      </c>
      <c r="AX4397" s="1">
        <f>IFERROR((Facebook[[#This Row],[Engagement]]/Facebook[[#This Row],[Reach]])*100,0)</f>
        <v>0</v>
      </c>
      <c r="AY4397" s="1" t="str">
        <f>TEXT(Facebook[[#This Row],[ReportDate]],"mmmm")</f>
        <v>November</v>
      </c>
    </row>
    <row r="4398" spans="1:51" x14ac:dyDescent="0.55000000000000004">
      <c r="A4398" s="1" t="s">
        <v>71</v>
      </c>
      <c r="B4398" s="1" t="s">
        <v>49</v>
      </c>
      <c r="C4398" s="1" t="s">
        <v>59</v>
      </c>
      <c r="D4398" s="1" t="s">
        <v>51</v>
      </c>
      <c r="E4398" s="1" t="s">
        <v>52</v>
      </c>
      <c r="F4398" s="2">
        <v>43051</v>
      </c>
      <c r="G4398">
        <v>4.68</v>
      </c>
      <c r="H4398">
        <v>611</v>
      </c>
      <c r="I4398">
        <v>2</v>
      </c>
      <c r="K4398">
        <v>566</v>
      </c>
      <c r="O4398">
        <v>0</v>
      </c>
      <c r="P4398">
        <v>0</v>
      </c>
      <c r="T4398">
        <v>4.68</v>
      </c>
      <c r="U4398">
        <v>0.01</v>
      </c>
      <c r="W4398">
        <v>2.34</v>
      </c>
      <c r="Y4398">
        <v>1.0795049999999999</v>
      </c>
      <c r="Z4398">
        <v>611</v>
      </c>
      <c r="AA4398">
        <v>4.68</v>
      </c>
      <c r="AB4398">
        <v>4.68</v>
      </c>
      <c r="AC4398">
        <v>2</v>
      </c>
      <c r="AD4398">
        <v>0</v>
      </c>
      <c r="AH4398">
        <v>566</v>
      </c>
      <c r="AI4398">
        <v>5</v>
      </c>
      <c r="AJ4398">
        <v>2</v>
      </c>
      <c r="AK4398">
        <v>-5</v>
      </c>
      <c r="AL4398">
        <v>566</v>
      </c>
      <c r="AO4398">
        <v>0</v>
      </c>
      <c r="AP4398">
        <v>0</v>
      </c>
      <c r="AQ4398">
        <v>0</v>
      </c>
      <c r="AS4398">
        <v>0.32733224222585933</v>
      </c>
      <c r="AV4398" s="1" t="s">
        <v>53</v>
      </c>
      <c r="AW4398">
        <f>Facebook[[#This Row],[Total Post Reactions]]+Facebook[[#This Row],[Total Post Shares]]+Facebook[[#This Row],[Page Likes]]</f>
        <v>0</v>
      </c>
      <c r="AX4398" s="1">
        <f>IFERROR((Facebook[[#This Row],[Engagement]]/Facebook[[#This Row],[Reach]])*100,0)</f>
        <v>0</v>
      </c>
      <c r="AY4398" s="1" t="str">
        <f>TEXT(Facebook[[#This Row],[ReportDate]],"mmmm")</f>
        <v>November</v>
      </c>
    </row>
    <row r="4399" spans="1:51" x14ac:dyDescent="0.55000000000000004">
      <c r="A4399" s="1" t="s">
        <v>146</v>
      </c>
      <c r="B4399" s="1" t="s">
        <v>49</v>
      </c>
      <c r="C4399" s="1" t="s">
        <v>59</v>
      </c>
      <c r="D4399" s="1" t="s">
        <v>51</v>
      </c>
      <c r="E4399" s="1" t="s">
        <v>52</v>
      </c>
      <c r="F4399" s="2">
        <v>43051</v>
      </c>
      <c r="G4399">
        <v>1.53</v>
      </c>
      <c r="H4399">
        <v>158</v>
      </c>
      <c r="I4399">
        <v>1</v>
      </c>
      <c r="K4399">
        <v>133</v>
      </c>
      <c r="O4399">
        <v>0</v>
      </c>
      <c r="P4399">
        <v>0</v>
      </c>
      <c r="T4399">
        <v>1.53</v>
      </c>
      <c r="U4399">
        <v>0.01</v>
      </c>
      <c r="W4399">
        <v>1.53</v>
      </c>
      <c r="Y4399">
        <v>1.18797</v>
      </c>
      <c r="Z4399">
        <v>158</v>
      </c>
      <c r="AA4399">
        <v>1.53</v>
      </c>
      <c r="AB4399">
        <v>1.53</v>
      </c>
      <c r="AC4399">
        <v>1</v>
      </c>
      <c r="AD4399">
        <v>0</v>
      </c>
      <c r="AH4399">
        <v>133</v>
      </c>
      <c r="AI4399">
        <v>2</v>
      </c>
      <c r="AJ4399">
        <v>1</v>
      </c>
      <c r="AK4399">
        <v>-2</v>
      </c>
      <c r="AL4399">
        <v>133</v>
      </c>
      <c r="AO4399">
        <v>0</v>
      </c>
      <c r="AP4399">
        <v>0</v>
      </c>
      <c r="AQ4399">
        <v>0</v>
      </c>
      <c r="AS4399">
        <v>0.63291139240506333</v>
      </c>
      <c r="AV4399" s="1" t="s">
        <v>53</v>
      </c>
      <c r="AW4399">
        <f>Facebook[[#This Row],[Total Post Reactions]]+Facebook[[#This Row],[Total Post Shares]]+Facebook[[#This Row],[Page Likes]]</f>
        <v>0</v>
      </c>
      <c r="AX4399" s="1">
        <f>IFERROR((Facebook[[#This Row],[Engagement]]/Facebook[[#This Row],[Reach]])*100,0)</f>
        <v>0</v>
      </c>
      <c r="AY4399" s="1" t="str">
        <f>TEXT(Facebook[[#This Row],[ReportDate]],"mmmm")</f>
        <v>November</v>
      </c>
    </row>
    <row r="4400" spans="1:51" x14ac:dyDescent="0.55000000000000004">
      <c r="A4400" s="1" t="s">
        <v>147</v>
      </c>
      <c r="B4400" s="1" t="s">
        <v>49</v>
      </c>
      <c r="C4400" s="1" t="s">
        <v>59</v>
      </c>
      <c r="D4400" s="1" t="s">
        <v>51</v>
      </c>
      <c r="E4400" s="1" t="s">
        <v>52</v>
      </c>
      <c r="F4400" s="2">
        <v>43051</v>
      </c>
      <c r="G4400">
        <v>0.24</v>
      </c>
      <c r="H4400">
        <v>60</v>
      </c>
      <c r="I4400">
        <v>1</v>
      </c>
      <c r="K4400">
        <v>59</v>
      </c>
      <c r="O4400">
        <v>0</v>
      </c>
      <c r="P4400">
        <v>0</v>
      </c>
      <c r="T4400">
        <v>0.24</v>
      </c>
      <c r="U4400">
        <v>0</v>
      </c>
      <c r="W4400">
        <v>0.24</v>
      </c>
      <c r="Y4400">
        <v>1.0169490000000001</v>
      </c>
      <c r="Z4400">
        <v>60</v>
      </c>
      <c r="AA4400">
        <v>0.24</v>
      </c>
      <c r="AB4400">
        <v>0.24</v>
      </c>
      <c r="AC4400">
        <v>1</v>
      </c>
      <c r="AD4400">
        <v>0</v>
      </c>
      <c r="AH4400">
        <v>59</v>
      </c>
      <c r="AI4400">
        <v>0</v>
      </c>
      <c r="AJ4400">
        <v>1</v>
      </c>
      <c r="AK4400">
        <v>0</v>
      </c>
      <c r="AL4400">
        <v>59</v>
      </c>
      <c r="AO4400">
        <v>0</v>
      </c>
      <c r="AP4400">
        <v>0</v>
      </c>
      <c r="AQ4400">
        <v>0</v>
      </c>
      <c r="AS4400">
        <v>1.666666666666667</v>
      </c>
      <c r="AV4400" s="1" t="s">
        <v>53</v>
      </c>
      <c r="AW4400">
        <f>Facebook[[#This Row],[Total Post Reactions]]+Facebook[[#This Row],[Total Post Shares]]+Facebook[[#This Row],[Page Likes]]</f>
        <v>0</v>
      </c>
      <c r="AX4400" s="1">
        <f>IFERROR((Facebook[[#This Row],[Engagement]]/Facebook[[#This Row],[Reach]])*100,0)</f>
        <v>0</v>
      </c>
      <c r="AY4400" s="1" t="str">
        <f>TEXT(Facebook[[#This Row],[ReportDate]],"mmmm")</f>
        <v>November</v>
      </c>
    </row>
    <row r="4401" spans="1:51" x14ac:dyDescent="0.55000000000000004">
      <c r="A4401" s="1" t="s">
        <v>151</v>
      </c>
      <c r="B4401" s="1" t="s">
        <v>49</v>
      </c>
      <c r="C4401" s="1" t="s">
        <v>59</v>
      </c>
      <c r="D4401" s="1" t="s">
        <v>51</v>
      </c>
      <c r="E4401" s="1" t="s">
        <v>52</v>
      </c>
      <c r="F4401" s="2">
        <v>43051</v>
      </c>
      <c r="G4401">
        <v>1.82</v>
      </c>
      <c r="H4401">
        <v>280</v>
      </c>
      <c r="I4401">
        <v>1</v>
      </c>
      <c r="K4401">
        <v>239</v>
      </c>
      <c r="O4401">
        <v>0</v>
      </c>
      <c r="P4401">
        <v>0</v>
      </c>
      <c r="T4401">
        <v>1.82</v>
      </c>
      <c r="U4401">
        <v>0.01</v>
      </c>
      <c r="W4401">
        <v>1.82</v>
      </c>
      <c r="Y4401">
        <v>1.171548</v>
      </c>
      <c r="Z4401">
        <v>280</v>
      </c>
      <c r="AA4401">
        <v>1.82</v>
      </c>
      <c r="AB4401">
        <v>1.82</v>
      </c>
      <c r="AC4401">
        <v>1</v>
      </c>
      <c r="AD4401">
        <v>0</v>
      </c>
      <c r="AH4401">
        <v>239</v>
      </c>
      <c r="AI4401">
        <v>2</v>
      </c>
      <c r="AJ4401">
        <v>1</v>
      </c>
      <c r="AK4401">
        <v>-2</v>
      </c>
      <c r="AL4401">
        <v>239</v>
      </c>
      <c r="AO4401">
        <v>0</v>
      </c>
      <c r="AP4401">
        <v>0</v>
      </c>
      <c r="AQ4401">
        <v>0</v>
      </c>
      <c r="AS4401">
        <v>0.35714285714285721</v>
      </c>
      <c r="AV4401" s="1" t="s">
        <v>53</v>
      </c>
      <c r="AW4401">
        <f>Facebook[[#This Row],[Total Post Reactions]]+Facebook[[#This Row],[Total Post Shares]]+Facebook[[#This Row],[Page Likes]]</f>
        <v>0</v>
      </c>
      <c r="AX4401" s="1">
        <f>IFERROR((Facebook[[#This Row],[Engagement]]/Facebook[[#This Row],[Reach]])*100,0)</f>
        <v>0</v>
      </c>
      <c r="AY4401" s="1" t="str">
        <f>TEXT(Facebook[[#This Row],[ReportDate]],"mmmm")</f>
        <v>November</v>
      </c>
    </row>
    <row r="4402" spans="1:51" x14ac:dyDescent="0.55000000000000004">
      <c r="A4402" s="1" t="s">
        <v>78</v>
      </c>
      <c r="B4402" s="1" t="s">
        <v>49</v>
      </c>
      <c r="C4402" s="1" t="s">
        <v>59</v>
      </c>
      <c r="D4402" s="1" t="s">
        <v>51</v>
      </c>
      <c r="E4402" s="1" t="s">
        <v>52</v>
      </c>
      <c r="F4402" s="2">
        <v>43051</v>
      </c>
      <c r="G4402">
        <v>2.02</v>
      </c>
      <c r="H4402">
        <v>268</v>
      </c>
      <c r="I4402">
        <v>5</v>
      </c>
      <c r="K4402">
        <v>254</v>
      </c>
      <c r="M4402">
        <v>1</v>
      </c>
      <c r="O4402">
        <v>1</v>
      </c>
      <c r="P4402">
        <v>0</v>
      </c>
      <c r="T4402">
        <v>2.02</v>
      </c>
      <c r="U4402">
        <v>0.01</v>
      </c>
      <c r="V4402">
        <v>2.02</v>
      </c>
      <c r="W4402">
        <v>0.4</v>
      </c>
      <c r="Y4402">
        <v>1.055118</v>
      </c>
      <c r="Z4402">
        <v>268</v>
      </c>
      <c r="AA4402">
        <v>2.02</v>
      </c>
      <c r="AB4402">
        <v>2.02</v>
      </c>
      <c r="AC4402">
        <v>5</v>
      </c>
      <c r="AD4402">
        <v>0</v>
      </c>
      <c r="AG4402">
        <v>1</v>
      </c>
      <c r="AH4402">
        <v>254</v>
      </c>
      <c r="AI4402">
        <v>2</v>
      </c>
      <c r="AJ4402">
        <v>5</v>
      </c>
      <c r="AK4402">
        <v>-2</v>
      </c>
      <c r="AL4402">
        <v>254</v>
      </c>
      <c r="AM4402">
        <v>1</v>
      </c>
      <c r="AO4402">
        <v>1</v>
      </c>
      <c r="AP4402">
        <v>0</v>
      </c>
      <c r="AQ4402">
        <v>0</v>
      </c>
      <c r="AS4402">
        <v>1.8656716417910451</v>
      </c>
      <c r="AV4402" s="1" t="s">
        <v>53</v>
      </c>
      <c r="AW4402">
        <f>Facebook[[#This Row],[Total Post Reactions]]+Facebook[[#This Row],[Total Post Shares]]+Facebook[[#This Row],[Page Likes]]</f>
        <v>1</v>
      </c>
      <c r="AX4402" s="1">
        <f>IFERROR((Facebook[[#This Row],[Engagement]]/Facebook[[#This Row],[Reach]])*100,0)</f>
        <v>0.39370078740157477</v>
      </c>
      <c r="AY4402" s="1" t="str">
        <f>TEXT(Facebook[[#This Row],[ReportDate]],"mmmm")</f>
        <v>November</v>
      </c>
    </row>
    <row r="4403" spans="1:51" x14ac:dyDescent="0.55000000000000004">
      <c r="A4403" s="1" t="s">
        <v>149</v>
      </c>
      <c r="B4403" s="1" t="s">
        <v>49</v>
      </c>
      <c r="C4403" s="1" t="s">
        <v>59</v>
      </c>
      <c r="D4403" s="1" t="s">
        <v>51</v>
      </c>
      <c r="E4403" s="1" t="s">
        <v>52</v>
      </c>
      <c r="F4403" s="2">
        <v>43051</v>
      </c>
      <c r="G4403">
        <v>7.8181130000000003</v>
      </c>
      <c r="H4403">
        <v>855</v>
      </c>
      <c r="I4403">
        <v>6</v>
      </c>
      <c r="K4403">
        <v>807</v>
      </c>
      <c r="M4403">
        <v>1</v>
      </c>
      <c r="O4403">
        <v>1</v>
      </c>
      <c r="P4403">
        <v>0</v>
      </c>
      <c r="T4403">
        <v>7.8181130000000003</v>
      </c>
      <c r="U4403">
        <v>0.01</v>
      </c>
      <c r="V4403">
        <v>7.82</v>
      </c>
      <c r="W4403">
        <v>1.3</v>
      </c>
      <c r="Y4403">
        <v>1.05948</v>
      </c>
      <c r="Z4403">
        <v>855</v>
      </c>
      <c r="AA4403">
        <v>7.8181130000000003</v>
      </c>
      <c r="AB4403">
        <v>7.8181130000000003</v>
      </c>
      <c r="AC4403">
        <v>6</v>
      </c>
      <c r="AD4403">
        <v>0</v>
      </c>
      <c r="AG4403">
        <v>1</v>
      </c>
      <c r="AH4403">
        <v>807</v>
      </c>
      <c r="AI4403">
        <v>8</v>
      </c>
      <c r="AJ4403">
        <v>6</v>
      </c>
      <c r="AK4403">
        <v>-8</v>
      </c>
      <c r="AL4403">
        <v>807</v>
      </c>
      <c r="AM4403">
        <v>1</v>
      </c>
      <c r="AO4403">
        <v>1</v>
      </c>
      <c r="AP4403">
        <v>0</v>
      </c>
      <c r="AQ4403">
        <v>0</v>
      </c>
      <c r="AS4403">
        <v>0.70175438596491224</v>
      </c>
      <c r="AV4403" s="1" t="s">
        <v>53</v>
      </c>
      <c r="AW4403">
        <f>Facebook[[#This Row],[Total Post Reactions]]+Facebook[[#This Row],[Total Post Shares]]+Facebook[[#This Row],[Page Likes]]</f>
        <v>1</v>
      </c>
      <c r="AX4403" s="1">
        <f>IFERROR((Facebook[[#This Row],[Engagement]]/Facebook[[#This Row],[Reach]])*100,0)</f>
        <v>0.12391573729863693</v>
      </c>
      <c r="AY4403" s="1" t="str">
        <f>TEXT(Facebook[[#This Row],[ReportDate]],"mmmm")</f>
        <v>November</v>
      </c>
    </row>
    <row r="4404" spans="1:51" x14ac:dyDescent="0.55000000000000004">
      <c r="A4404" s="1" t="s">
        <v>147</v>
      </c>
      <c r="B4404" s="1" t="s">
        <v>70</v>
      </c>
      <c r="C4404" s="1" t="s">
        <v>59</v>
      </c>
      <c r="D4404" s="1" t="s">
        <v>51</v>
      </c>
      <c r="E4404" s="1" t="s">
        <v>52</v>
      </c>
      <c r="F4404" s="2">
        <v>43051</v>
      </c>
      <c r="G4404">
        <v>0.32</v>
      </c>
      <c r="H4404">
        <v>268</v>
      </c>
      <c r="I4404">
        <v>1</v>
      </c>
      <c r="K4404">
        <v>136</v>
      </c>
      <c r="O4404">
        <v>0</v>
      </c>
      <c r="P4404">
        <v>0</v>
      </c>
      <c r="T4404">
        <v>0.32</v>
      </c>
      <c r="U4404">
        <v>0</v>
      </c>
      <c r="W4404">
        <v>0.32</v>
      </c>
      <c r="Y4404">
        <v>1.970588</v>
      </c>
      <c r="Z4404">
        <v>268</v>
      </c>
      <c r="AA4404">
        <v>0.32</v>
      </c>
      <c r="AB4404">
        <v>0.32</v>
      </c>
      <c r="AC4404">
        <v>1</v>
      </c>
      <c r="AD4404">
        <v>0</v>
      </c>
      <c r="AH4404">
        <v>136</v>
      </c>
      <c r="AI4404">
        <v>0</v>
      </c>
      <c r="AJ4404">
        <v>1</v>
      </c>
      <c r="AK4404">
        <v>0</v>
      </c>
      <c r="AL4404">
        <v>136</v>
      </c>
      <c r="AO4404">
        <v>0</v>
      </c>
      <c r="AP4404">
        <v>0</v>
      </c>
      <c r="AQ4404">
        <v>0</v>
      </c>
      <c r="AS4404">
        <v>0.37313432835820892</v>
      </c>
      <c r="AV4404" s="1" t="s">
        <v>53</v>
      </c>
      <c r="AW4404">
        <f>Facebook[[#This Row],[Total Post Reactions]]+Facebook[[#This Row],[Total Post Shares]]+Facebook[[#This Row],[Page Likes]]</f>
        <v>0</v>
      </c>
      <c r="AX4404" s="1">
        <f>IFERROR((Facebook[[#This Row],[Engagement]]/Facebook[[#This Row],[Reach]])*100,0)</f>
        <v>0</v>
      </c>
      <c r="AY4404" s="1" t="str">
        <f>TEXT(Facebook[[#This Row],[ReportDate]],"mmmm")</f>
        <v>November</v>
      </c>
    </row>
    <row r="4405" spans="1:51" x14ac:dyDescent="0.55000000000000004">
      <c r="A4405" s="1" t="s">
        <v>48</v>
      </c>
      <c r="B4405" s="1" t="s">
        <v>68</v>
      </c>
      <c r="C4405" s="1" t="s">
        <v>59</v>
      </c>
      <c r="D4405" s="1" t="s">
        <v>51</v>
      </c>
      <c r="E4405" s="1" t="s">
        <v>52</v>
      </c>
      <c r="F4405" s="2">
        <v>43051</v>
      </c>
      <c r="G4405">
        <v>0.38</v>
      </c>
      <c r="H4405">
        <v>32</v>
      </c>
      <c r="I4405">
        <v>1</v>
      </c>
      <c r="K4405">
        <v>30</v>
      </c>
      <c r="O4405">
        <v>0</v>
      </c>
      <c r="P4405">
        <v>0</v>
      </c>
      <c r="T4405">
        <v>0.38</v>
      </c>
      <c r="U4405">
        <v>0.01</v>
      </c>
      <c r="W4405">
        <v>0.38</v>
      </c>
      <c r="Y4405">
        <v>1.066667</v>
      </c>
      <c r="Z4405">
        <v>32</v>
      </c>
      <c r="AA4405">
        <v>0.38</v>
      </c>
      <c r="AB4405">
        <v>0.38</v>
      </c>
      <c r="AC4405">
        <v>1</v>
      </c>
      <c r="AD4405">
        <v>0</v>
      </c>
      <c r="AH4405">
        <v>30</v>
      </c>
      <c r="AI4405">
        <v>0</v>
      </c>
      <c r="AJ4405">
        <v>1</v>
      </c>
      <c r="AK4405">
        <v>0</v>
      </c>
      <c r="AL4405">
        <v>30</v>
      </c>
      <c r="AO4405">
        <v>0</v>
      </c>
      <c r="AP4405">
        <v>0</v>
      </c>
      <c r="AQ4405">
        <v>0</v>
      </c>
      <c r="AS4405">
        <v>3.125</v>
      </c>
      <c r="AV4405" s="1" t="s">
        <v>53</v>
      </c>
      <c r="AW4405">
        <f>Facebook[[#This Row],[Total Post Reactions]]+Facebook[[#This Row],[Total Post Shares]]+Facebook[[#This Row],[Page Likes]]</f>
        <v>0</v>
      </c>
      <c r="AX4405" s="1">
        <f>IFERROR((Facebook[[#This Row],[Engagement]]/Facebook[[#This Row],[Reach]])*100,0)</f>
        <v>0</v>
      </c>
      <c r="AY4405" s="1" t="str">
        <f>TEXT(Facebook[[#This Row],[ReportDate]],"mmmm")</f>
        <v>November</v>
      </c>
    </row>
    <row r="4406" spans="1:51" x14ac:dyDescent="0.55000000000000004">
      <c r="A4406" s="1" t="s">
        <v>152</v>
      </c>
      <c r="B4406" s="1" t="s">
        <v>57</v>
      </c>
      <c r="C4406" s="1" t="s">
        <v>59</v>
      </c>
      <c r="D4406" s="1" t="s">
        <v>51</v>
      </c>
      <c r="E4406" s="1" t="s">
        <v>52</v>
      </c>
      <c r="F4406" s="2">
        <v>43051</v>
      </c>
      <c r="G4406">
        <v>7.64</v>
      </c>
      <c r="H4406">
        <v>491</v>
      </c>
      <c r="I4406">
        <v>3</v>
      </c>
      <c r="K4406">
        <v>407</v>
      </c>
      <c r="O4406">
        <v>0</v>
      </c>
      <c r="P4406">
        <v>0</v>
      </c>
      <c r="T4406">
        <v>7.64</v>
      </c>
      <c r="U4406">
        <v>0.02</v>
      </c>
      <c r="W4406">
        <v>2.5499999999999998</v>
      </c>
      <c r="Y4406">
        <v>1.206388</v>
      </c>
      <c r="Z4406">
        <v>491</v>
      </c>
      <c r="AA4406">
        <v>7.64</v>
      </c>
      <c r="AB4406">
        <v>7.64</v>
      </c>
      <c r="AC4406">
        <v>3</v>
      </c>
      <c r="AD4406">
        <v>0</v>
      </c>
      <c r="AH4406">
        <v>407</v>
      </c>
      <c r="AI4406">
        <v>8</v>
      </c>
      <c r="AJ4406">
        <v>3</v>
      </c>
      <c r="AK4406">
        <v>-8</v>
      </c>
      <c r="AL4406">
        <v>407</v>
      </c>
      <c r="AO4406">
        <v>0</v>
      </c>
      <c r="AP4406">
        <v>0</v>
      </c>
      <c r="AQ4406">
        <v>0</v>
      </c>
      <c r="AS4406">
        <v>0.61099796334012213</v>
      </c>
      <c r="AV4406" s="1" t="s">
        <v>53</v>
      </c>
      <c r="AW4406">
        <f>Facebook[[#This Row],[Total Post Reactions]]+Facebook[[#This Row],[Total Post Shares]]+Facebook[[#This Row],[Page Likes]]</f>
        <v>0</v>
      </c>
      <c r="AX4406" s="1">
        <f>IFERROR((Facebook[[#This Row],[Engagement]]/Facebook[[#This Row],[Reach]])*100,0)</f>
        <v>0</v>
      </c>
      <c r="AY4406" s="1" t="str">
        <f>TEXT(Facebook[[#This Row],[ReportDate]],"mmmm")</f>
        <v>November</v>
      </c>
    </row>
    <row r="4407" spans="1:51" x14ac:dyDescent="0.55000000000000004">
      <c r="A4407" s="1" t="s">
        <v>78</v>
      </c>
      <c r="B4407" s="1" t="s">
        <v>57</v>
      </c>
      <c r="C4407" s="1" t="s">
        <v>59</v>
      </c>
      <c r="D4407" s="1" t="s">
        <v>51</v>
      </c>
      <c r="E4407" s="1" t="s">
        <v>52</v>
      </c>
      <c r="F4407" s="2">
        <v>43051</v>
      </c>
      <c r="G4407">
        <v>6.0265740000000001</v>
      </c>
      <c r="H4407">
        <v>384</v>
      </c>
      <c r="I4407">
        <v>3</v>
      </c>
      <c r="K4407">
        <v>345</v>
      </c>
      <c r="O4407">
        <v>0</v>
      </c>
      <c r="P4407">
        <v>0</v>
      </c>
      <c r="T4407">
        <v>6.0265740000000001</v>
      </c>
      <c r="U4407">
        <v>0.02</v>
      </c>
      <c r="W4407">
        <v>2.0099999999999998</v>
      </c>
      <c r="Y4407">
        <v>1.113043</v>
      </c>
      <c r="Z4407">
        <v>384</v>
      </c>
      <c r="AA4407">
        <v>6.0265740000000001</v>
      </c>
      <c r="AB4407">
        <v>6.0265740000000001</v>
      </c>
      <c r="AC4407">
        <v>3</v>
      </c>
      <c r="AD4407">
        <v>0</v>
      </c>
      <c r="AH4407">
        <v>345</v>
      </c>
      <c r="AI4407">
        <v>6</v>
      </c>
      <c r="AJ4407">
        <v>3</v>
      </c>
      <c r="AK4407">
        <v>-6</v>
      </c>
      <c r="AL4407">
        <v>345</v>
      </c>
      <c r="AO4407">
        <v>0</v>
      </c>
      <c r="AP4407">
        <v>0</v>
      </c>
      <c r="AQ4407">
        <v>0</v>
      </c>
      <c r="AS4407">
        <v>0.78125</v>
      </c>
      <c r="AV4407" s="1" t="s">
        <v>53</v>
      </c>
      <c r="AW4407">
        <f>Facebook[[#This Row],[Total Post Reactions]]+Facebook[[#This Row],[Total Post Shares]]+Facebook[[#This Row],[Page Likes]]</f>
        <v>0</v>
      </c>
      <c r="AX4407" s="1">
        <f>IFERROR((Facebook[[#This Row],[Engagement]]/Facebook[[#This Row],[Reach]])*100,0)</f>
        <v>0</v>
      </c>
      <c r="AY4407" s="1" t="str">
        <f>TEXT(Facebook[[#This Row],[ReportDate]],"mmmm")</f>
        <v>November</v>
      </c>
    </row>
    <row r="4408" spans="1:51" x14ac:dyDescent="0.55000000000000004">
      <c r="A4408" s="1" t="s">
        <v>145</v>
      </c>
      <c r="B4408" s="1" t="s">
        <v>57</v>
      </c>
      <c r="C4408" s="1" t="s">
        <v>59</v>
      </c>
      <c r="D4408" s="1" t="s">
        <v>51</v>
      </c>
      <c r="E4408" s="1" t="s">
        <v>52</v>
      </c>
      <c r="F4408" s="2">
        <v>43051</v>
      </c>
      <c r="G4408">
        <v>4.8499999999999996</v>
      </c>
      <c r="H4408">
        <v>264</v>
      </c>
      <c r="I4408">
        <v>2</v>
      </c>
      <c r="K4408">
        <v>236</v>
      </c>
      <c r="O4408">
        <v>0</v>
      </c>
      <c r="P4408">
        <v>0</v>
      </c>
      <c r="T4408">
        <v>4.8499999999999996</v>
      </c>
      <c r="U4408">
        <v>0.02</v>
      </c>
      <c r="W4408">
        <v>2.4300000000000002</v>
      </c>
      <c r="Y4408">
        <v>1.118644</v>
      </c>
      <c r="Z4408">
        <v>264</v>
      </c>
      <c r="AA4408">
        <v>4.8499999999999996</v>
      </c>
      <c r="AB4408">
        <v>4.8499999999999996</v>
      </c>
      <c r="AC4408">
        <v>2</v>
      </c>
      <c r="AD4408">
        <v>0</v>
      </c>
      <c r="AH4408">
        <v>236</v>
      </c>
      <c r="AI4408">
        <v>5</v>
      </c>
      <c r="AJ4408">
        <v>2</v>
      </c>
      <c r="AK4408">
        <v>-5</v>
      </c>
      <c r="AL4408">
        <v>236</v>
      </c>
      <c r="AO4408">
        <v>0</v>
      </c>
      <c r="AP4408">
        <v>0</v>
      </c>
      <c r="AQ4408">
        <v>0</v>
      </c>
      <c r="AS4408">
        <v>0.75757575757575757</v>
      </c>
      <c r="AV4408" s="1" t="s">
        <v>53</v>
      </c>
      <c r="AW4408">
        <f>Facebook[[#This Row],[Total Post Reactions]]+Facebook[[#This Row],[Total Post Shares]]+Facebook[[#This Row],[Page Likes]]</f>
        <v>0</v>
      </c>
      <c r="AX4408" s="1">
        <f>IFERROR((Facebook[[#This Row],[Engagement]]/Facebook[[#This Row],[Reach]])*100,0)</f>
        <v>0</v>
      </c>
      <c r="AY4408" s="1" t="str">
        <f>TEXT(Facebook[[#This Row],[ReportDate]],"mmmm")</f>
        <v>November</v>
      </c>
    </row>
    <row r="4409" spans="1:51" x14ac:dyDescent="0.55000000000000004">
      <c r="A4409" s="1" t="s">
        <v>147</v>
      </c>
      <c r="B4409" s="1" t="s">
        <v>57</v>
      </c>
      <c r="C4409" s="1" t="s">
        <v>59</v>
      </c>
      <c r="D4409" s="1" t="s">
        <v>51</v>
      </c>
      <c r="E4409" s="1" t="s">
        <v>52</v>
      </c>
      <c r="F4409" s="2">
        <v>43051</v>
      </c>
      <c r="G4409">
        <v>5.96</v>
      </c>
      <c r="H4409">
        <v>334</v>
      </c>
      <c r="I4409">
        <v>1</v>
      </c>
      <c r="K4409">
        <v>266</v>
      </c>
      <c r="O4409">
        <v>0</v>
      </c>
      <c r="P4409">
        <v>0</v>
      </c>
      <c r="T4409">
        <v>5.96</v>
      </c>
      <c r="U4409">
        <v>0.02</v>
      </c>
      <c r="W4409">
        <v>5.96</v>
      </c>
      <c r="Y4409">
        <v>1.2556389999999999</v>
      </c>
      <c r="Z4409">
        <v>334</v>
      </c>
      <c r="AA4409">
        <v>5.96</v>
      </c>
      <c r="AB4409">
        <v>5.96</v>
      </c>
      <c r="AC4409">
        <v>1</v>
      </c>
      <c r="AD4409">
        <v>0</v>
      </c>
      <c r="AH4409">
        <v>266</v>
      </c>
      <c r="AI4409">
        <v>6</v>
      </c>
      <c r="AJ4409">
        <v>1</v>
      </c>
      <c r="AK4409">
        <v>-6</v>
      </c>
      <c r="AL4409">
        <v>266</v>
      </c>
      <c r="AO4409">
        <v>0</v>
      </c>
      <c r="AP4409">
        <v>0</v>
      </c>
      <c r="AQ4409">
        <v>0</v>
      </c>
      <c r="AS4409">
        <v>0.29940119760479039</v>
      </c>
      <c r="AV4409" s="1" t="s">
        <v>53</v>
      </c>
      <c r="AW4409">
        <f>Facebook[[#This Row],[Total Post Reactions]]+Facebook[[#This Row],[Total Post Shares]]+Facebook[[#This Row],[Page Likes]]</f>
        <v>0</v>
      </c>
      <c r="AX4409" s="1">
        <f>IFERROR((Facebook[[#This Row],[Engagement]]/Facebook[[#This Row],[Reach]])*100,0)</f>
        <v>0</v>
      </c>
      <c r="AY4409" s="1" t="str">
        <f>TEXT(Facebook[[#This Row],[ReportDate]],"mmmm")</f>
        <v>November</v>
      </c>
    </row>
    <row r="4410" spans="1:51" x14ac:dyDescent="0.55000000000000004">
      <c r="A4410" s="1" t="s">
        <v>48</v>
      </c>
      <c r="B4410" s="1" t="s">
        <v>57</v>
      </c>
      <c r="C4410" s="1" t="s">
        <v>59</v>
      </c>
      <c r="D4410" s="1" t="s">
        <v>51</v>
      </c>
      <c r="E4410" s="1" t="s">
        <v>52</v>
      </c>
      <c r="F4410" s="2">
        <v>43051</v>
      </c>
      <c r="G4410">
        <v>5.14</v>
      </c>
      <c r="H4410">
        <v>329</v>
      </c>
      <c r="I4410">
        <v>1</v>
      </c>
      <c r="K4410">
        <v>266</v>
      </c>
      <c r="O4410">
        <v>0</v>
      </c>
      <c r="P4410">
        <v>0</v>
      </c>
      <c r="T4410">
        <v>5.14</v>
      </c>
      <c r="U4410">
        <v>0.02</v>
      </c>
      <c r="W4410">
        <v>5.14</v>
      </c>
      <c r="Y4410">
        <v>1.236842</v>
      </c>
      <c r="Z4410">
        <v>329</v>
      </c>
      <c r="AA4410">
        <v>5.14</v>
      </c>
      <c r="AB4410">
        <v>5.14</v>
      </c>
      <c r="AC4410">
        <v>1</v>
      </c>
      <c r="AD4410">
        <v>0</v>
      </c>
      <c r="AH4410">
        <v>266</v>
      </c>
      <c r="AI4410">
        <v>5</v>
      </c>
      <c r="AJ4410">
        <v>1</v>
      </c>
      <c r="AK4410">
        <v>-5</v>
      </c>
      <c r="AL4410">
        <v>266</v>
      </c>
      <c r="AO4410">
        <v>0</v>
      </c>
      <c r="AP4410">
        <v>0</v>
      </c>
      <c r="AQ4410">
        <v>0</v>
      </c>
      <c r="AS4410">
        <v>0.303951367781155</v>
      </c>
      <c r="AV4410" s="1" t="s">
        <v>53</v>
      </c>
      <c r="AW4410">
        <f>Facebook[[#This Row],[Total Post Reactions]]+Facebook[[#This Row],[Total Post Shares]]+Facebook[[#This Row],[Page Likes]]</f>
        <v>0</v>
      </c>
      <c r="AX4410" s="1">
        <f>IFERROR((Facebook[[#This Row],[Engagement]]/Facebook[[#This Row],[Reach]])*100,0)</f>
        <v>0</v>
      </c>
      <c r="AY4410" s="1" t="str">
        <f>TEXT(Facebook[[#This Row],[ReportDate]],"mmmm")</f>
        <v>November</v>
      </c>
    </row>
    <row r="4411" spans="1:51" x14ac:dyDescent="0.55000000000000004">
      <c r="A4411" s="1" t="s">
        <v>151</v>
      </c>
      <c r="B4411" s="1" t="s">
        <v>57</v>
      </c>
      <c r="C4411" s="1" t="s">
        <v>59</v>
      </c>
      <c r="D4411" s="1" t="s">
        <v>51</v>
      </c>
      <c r="E4411" s="1" t="s">
        <v>52</v>
      </c>
      <c r="F4411" s="2">
        <v>43051</v>
      </c>
      <c r="G4411">
        <v>3.32</v>
      </c>
      <c r="H4411">
        <v>209</v>
      </c>
      <c r="I4411">
        <v>1</v>
      </c>
      <c r="K4411">
        <v>183</v>
      </c>
      <c r="O4411">
        <v>0</v>
      </c>
      <c r="P4411">
        <v>0</v>
      </c>
      <c r="T4411">
        <v>3.32</v>
      </c>
      <c r="U4411">
        <v>0.02</v>
      </c>
      <c r="W4411">
        <v>3.32</v>
      </c>
      <c r="Y4411">
        <v>1.142077</v>
      </c>
      <c r="Z4411">
        <v>209</v>
      </c>
      <c r="AA4411">
        <v>3.32</v>
      </c>
      <c r="AB4411">
        <v>3.32</v>
      </c>
      <c r="AC4411">
        <v>1</v>
      </c>
      <c r="AD4411">
        <v>0</v>
      </c>
      <c r="AH4411">
        <v>183</v>
      </c>
      <c r="AI4411">
        <v>3</v>
      </c>
      <c r="AJ4411">
        <v>1</v>
      </c>
      <c r="AK4411">
        <v>-3</v>
      </c>
      <c r="AL4411">
        <v>183</v>
      </c>
      <c r="AO4411">
        <v>0</v>
      </c>
      <c r="AP4411">
        <v>0</v>
      </c>
      <c r="AQ4411">
        <v>0</v>
      </c>
      <c r="AS4411">
        <v>0.4784688995215311</v>
      </c>
      <c r="AV4411" s="1" t="s">
        <v>53</v>
      </c>
      <c r="AW4411">
        <f>Facebook[[#This Row],[Total Post Reactions]]+Facebook[[#This Row],[Total Post Shares]]+Facebook[[#This Row],[Page Likes]]</f>
        <v>0</v>
      </c>
      <c r="AX4411" s="1">
        <f>IFERROR((Facebook[[#This Row],[Engagement]]/Facebook[[#This Row],[Reach]])*100,0)</f>
        <v>0</v>
      </c>
      <c r="AY4411" s="1" t="str">
        <f>TEXT(Facebook[[#This Row],[ReportDate]],"mmmm")</f>
        <v>November</v>
      </c>
    </row>
    <row r="4412" spans="1:51" x14ac:dyDescent="0.55000000000000004">
      <c r="A4412" s="1" t="s">
        <v>143</v>
      </c>
      <c r="B4412" s="1" t="s">
        <v>55</v>
      </c>
      <c r="C4412" s="1" t="s">
        <v>59</v>
      </c>
      <c r="D4412" s="1" t="s">
        <v>51</v>
      </c>
      <c r="E4412" s="1" t="s">
        <v>52</v>
      </c>
      <c r="F4412" s="2">
        <v>43051</v>
      </c>
      <c r="G4412">
        <v>1.0900000000000001</v>
      </c>
      <c r="H4412">
        <v>461</v>
      </c>
      <c r="I4412">
        <v>2</v>
      </c>
      <c r="K4412">
        <v>150</v>
      </c>
      <c r="O4412">
        <v>0</v>
      </c>
      <c r="P4412">
        <v>0</v>
      </c>
      <c r="T4412">
        <v>1.0900000000000001</v>
      </c>
      <c r="U4412">
        <v>0.01</v>
      </c>
      <c r="W4412">
        <v>0.55000000000000004</v>
      </c>
      <c r="Y4412">
        <v>3.0733329999999999</v>
      </c>
      <c r="Z4412">
        <v>461</v>
      </c>
      <c r="AA4412">
        <v>1.0900000000000001</v>
      </c>
      <c r="AB4412">
        <v>1.0900000000000001</v>
      </c>
      <c r="AC4412">
        <v>2</v>
      </c>
      <c r="AD4412">
        <v>0</v>
      </c>
      <c r="AH4412">
        <v>150</v>
      </c>
      <c r="AI4412">
        <v>1</v>
      </c>
      <c r="AJ4412">
        <v>2</v>
      </c>
      <c r="AK4412">
        <v>-1</v>
      </c>
      <c r="AL4412">
        <v>150</v>
      </c>
      <c r="AO4412">
        <v>0</v>
      </c>
      <c r="AP4412">
        <v>0</v>
      </c>
      <c r="AQ4412">
        <v>0</v>
      </c>
      <c r="AS4412">
        <v>0.43383947939262468</v>
      </c>
      <c r="AV4412" s="1" t="s">
        <v>53</v>
      </c>
      <c r="AW4412">
        <f>Facebook[[#This Row],[Total Post Reactions]]+Facebook[[#This Row],[Total Post Shares]]+Facebook[[#This Row],[Page Likes]]</f>
        <v>0</v>
      </c>
      <c r="AX4412" s="1">
        <f>IFERROR((Facebook[[#This Row],[Engagement]]/Facebook[[#This Row],[Reach]])*100,0)</f>
        <v>0</v>
      </c>
      <c r="AY4412" s="1" t="str">
        <f>TEXT(Facebook[[#This Row],[ReportDate]],"mmmm")</f>
        <v>November</v>
      </c>
    </row>
    <row r="4413" spans="1:51" x14ac:dyDescent="0.55000000000000004">
      <c r="A4413" s="1" t="s">
        <v>80</v>
      </c>
      <c r="B4413" s="1" t="s">
        <v>55</v>
      </c>
      <c r="C4413" s="1" t="s">
        <v>59</v>
      </c>
      <c r="D4413" s="1" t="s">
        <v>51</v>
      </c>
      <c r="E4413" s="1" t="s">
        <v>52</v>
      </c>
      <c r="F4413" s="2">
        <v>43051</v>
      </c>
      <c r="G4413">
        <v>5.01</v>
      </c>
      <c r="H4413">
        <v>3064</v>
      </c>
      <c r="I4413">
        <v>1</v>
      </c>
      <c r="K4413">
        <v>690</v>
      </c>
      <c r="O4413">
        <v>0</v>
      </c>
      <c r="P4413">
        <v>0</v>
      </c>
      <c r="T4413">
        <v>5.01</v>
      </c>
      <c r="U4413">
        <v>0.01</v>
      </c>
      <c r="W4413">
        <v>5.01</v>
      </c>
      <c r="Y4413">
        <v>4.4405799999999997</v>
      </c>
      <c r="Z4413">
        <v>3064</v>
      </c>
      <c r="AA4413">
        <v>5.01</v>
      </c>
      <c r="AB4413">
        <v>5.01</v>
      </c>
      <c r="AC4413">
        <v>1</v>
      </c>
      <c r="AD4413">
        <v>0</v>
      </c>
      <c r="AH4413">
        <v>690</v>
      </c>
      <c r="AI4413">
        <v>5</v>
      </c>
      <c r="AJ4413">
        <v>1</v>
      </c>
      <c r="AK4413">
        <v>-5</v>
      </c>
      <c r="AL4413">
        <v>690</v>
      </c>
      <c r="AO4413">
        <v>0</v>
      </c>
      <c r="AP4413">
        <v>0</v>
      </c>
      <c r="AQ4413">
        <v>0</v>
      </c>
      <c r="AS4413">
        <v>3.2637075718015669E-2</v>
      </c>
      <c r="AV4413" s="1" t="s">
        <v>53</v>
      </c>
      <c r="AW4413">
        <f>Facebook[[#This Row],[Total Post Reactions]]+Facebook[[#This Row],[Total Post Shares]]+Facebook[[#This Row],[Page Likes]]</f>
        <v>0</v>
      </c>
      <c r="AX4413" s="1">
        <f>IFERROR((Facebook[[#This Row],[Engagement]]/Facebook[[#This Row],[Reach]])*100,0)</f>
        <v>0</v>
      </c>
      <c r="AY4413" s="1" t="str">
        <f>TEXT(Facebook[[#This Row],[ReportDate]],"mmmm")</f>
        <v>November</v>
      </c>
    </row>
    <row r="4414" spans="1:51" x14ac:dyDescent="0.55000000000000004">
      <c r="A4414" s="1" t="s">
        <v>67</v>
      </c>
      <c r="B4414" s="1" t="s">
        <v>55</v>
      </c>
      <c r="C4414" s="1" t="s">
        <v>59</v>
      </c>
      <c r="D4414" s="1" t="s">
        <v>51</v>
      </c>
      <c r="E4414" s="1" t="s">
        <v>52</v>
      </c>
      <c r="F4414" s="2">
        <v>43051</v>
      </c>
      <c r="G4414">
        <v>0.29806500000000002</v>
      </c>
      <c r="H4414">
        <v>139</v>
      </c>
      <c r="I4414">
        <v>1</v>
      </c>
      <c r="K4414">
        <v>62</v>
      </c>
      <c r="O4414">
        <v>0</v>
      </c>
      <c r="P4414">
        <v>0</v>
      </c>
      <c r="T4414">
        <v>0.29806500000000002</v>
      </c>
      <c r="U4414">
        <v>0</v>
      </c>
      <c r="W4414">
        <v>0.3</v>
      </c>
      <c r="Y4414">
        <v>2.2419349999999998</v>
      </c>
      <c r="Z4414">
        <v>139</v>
      </c>
      <c r="AA4414">
        <v>0.29806500000000002</v>
      </c>
      <c r="AB4414">
        <v>0.29806500000000002</v>
      </c>
      <c r="AC4414">
        <v>1</v>
      </c>
      <c r="AD4414">
        <v>0</v>
      </c>
      <c r="AH4414">
        <v>62</v>
      </c>
      <c r="AI4414">
        <v>0</v>
      </c>
      <c r="AJ4414">
        <v>1</v>
      </c>
      <c r="AK4414">
        <v>0</v>
      </c>
      <c r="AL4414">
        <v>62</v>
      </c>
      <c r="AO4414">
        <v>0</v>
      </c>
      <c r="AP4414">
        <v>0</v>
      </c>
      <c r="AQ4414">
        <v>0</v>
      </c>
      <c r="AS4414">
        <v>0.71942446043165476</v>
      </c>
      <c r="AV4414" s="1" t="s">
        <v>53</v>
      </c>
      <c r="AW4414">
        <f>Facebook[[#This Row],[Total Post Reactions]]+Facebook[[#This Row],[Total Post Shares]]+Facebook[[#This Row],[Page Likes]]</f>
        <v>0</v>
      </c>
      <c r="AX4414" s="1">
        <f>IFERROR((Facebook[[#This Row],[Engagement]]/Facebook[[#This Row],[Reach]])*100,0)</f>
        <v>0</v>
      </c>
      <c r="AY4414" s="1" t="str">
        <f>TEXT(Facebook[[#This Row],[ReportDate]],"mmmm")</f>
        <v>November</v>
      </c>
    </row>
    <row r="4415" spans="1:51" x14ac:dyDescent="0.55000000000000004">
      <c r="A4415" s="1" t="s">
        <v>151</v>
      </c>
      <c r="B4415" s="1" t="s">
        <v>55</v>
      </c>
      <c r="C4415" s="1" t="s">
        <v>59</v>
      </c>
      <c r="D4415" s="1" t="s">
        <v>51</v>
      </c>
      <c r="E4415" s="1" t="s">
        <v>52</v>
      </c>
      <c r="F4415" s="2">
        <v>43051</v>
      </c>
      <c r="G4415">
        <v>1.47</v>
      </c>
      <c r="H4415">
        <v>930</v>
      </c>
      <c r="I4415">
        <v>2</v>
      </c>
      <c r="K4415">
        <v>253</v>
      </c>
      <c r="O4415">
        <v>0</v>
      </c>
      <c r="P4415">
        <v>0</v>
      </c>
      <c r="T4415">
        <v>1.47</v>
      </c>
      <c r="U4415">
        <v>0.01</v>
      </c>
      <c r="W4415">
        <v>0.74</v>
      </c>
      <c r="Y4415">
        <v>3.6758890000000002</v>
      </c>
      <c r="Z4415">
        <v>930</v>
      </c>
      <c r="AA4415">
        <v>1.47</v>
      </c>
      <c r="AB4415">
        <v>1.47</v>
      </c>
      <c r="AC4415">
        <v>2</v>
      </c>
      <c r="AD4415">
        <v>0</v>
      </c>
      <c r="AH4415">
        <v>253</v>
      </c>
      <c r="AI4415">
        <v>1</v>
      </c>
      <c r="AJ4415">
        <v>2</v>
      </c>
      <c r="AK4415">
        <v>-1</v>
      </c>
      <c r="AL4415">
        <v>253</v>
      </c>
      <c r="AO4415">
        <v>0</v>
      </c>
      <c r="AP4415">
        <v>0</v>
      </c>
      <c r="AQ4415">
        <v>0</v>
      </c>
      <c r="AS4415">
        <v>0.21505376344086019</v>
      </c>
      <c r="AV4415" s="1" t="s">
        <v>53</v>
      </c>
      <c r="AW4415">
        <f>Facebook[[#This Row],[Total Post Reactions]]+Facebook[[#This Row],[Total Post Shares]]+Facebook[[#This Row],[Page Likes]]</f>
        <v>0</v>
      </c>
      <c r="AX4415" s="1">
        <f>IFERROR((Facebook[[#This Row],[Engagement]]/Facebook[[#This Row],[Reach]])*100,0)</f>
        <v>0</v>
      </c>
      <c r="AY4415" s="1" t="str">
        <f>TEXT(Facebook[[#This Row],[ReportDate]],"mmmm")</f>
        <v>November</v>
      </c>
    </row>
    <row r="4416" spans="1:51" x14ac:dyDescent="0.55000000000000004">
      <c r="A4416" s="1" t="s">
        <v>143</v>
      </c>
      <c r="B4416" s="1" t="s">
        <v>62</v>
      </c>
      <c r="C4416" s="1" t="s">
        <v>59</v>
      </c>
      <c r="D4416" s="1" t="s">
        <v>51</v>
      </c>
      <c r="E4416" s="1" t="s">
        <v>52</v>
      </c>
      <c r="F4416" s="2">
        <v>43051</v>
      </c>
      <c r="G4416">
        <v>3.4</v>
      </c>
      <c r="H4416">
        <v>312</v>
      </c>
      <c r="I4416">
        <v>1</v>
      </c>
      <c r="K4416">
        <v>189</v>
      </c>
      <c r="O4416">
        <v>0</v>
      </c>
      <c r="P4416">
        <v>0</v>
      </c>
      <c r="T4416">
        <v>3.4</v>
      </c>
      <c r="U4416">
        <v>0.02</v>
      </c>
      <c r="W4416">
        <v>3.4</v>
      </c>
      <c r="Y4416">
        <v>1.6507940000000001</v>
      </c>
      <c r="Z4416">
        <v>312</v>
      </c>
      <c r="AA4416">
        <v>3.4</v>
      </c>
      <c r="AB4416">
        <v>3.4</v>
      </c>
      <c r="AC4416">
        <v>1</v>
      </c>
      <c r="AD4416">
        <v>0</v>
      </c>
      <c r="AH4416">
        <v>189</v>
      </c>
      <c r="AI4416">
        <v>3</v>
      </c>
      <c r="AJ4416">
        <v>1</v>
      </c>
      <c r="AK4416">
        <v>-3</v>
      </c>
      <c r="AL4416">
        <v>189</v>
      </c>
      <c r="AO4416">
        <v>0</v>
      </c>
      <c r="AP4416">
        <v>0</v>
      </c>
      <c r="AQ4416">
        <v>0</v>
      </c>
      <c r="AS4416">
        <v>0.32051282051282048</v>
      </c>
      <c r="AV4416" s="1" t="s">
        <v>53</v>
      </c>
      <c r="AW4416">
        <f>Facebook[[#This Row],[Total Post Reactions]]+Facebook[[#This Row],[Total Post Shares]]+Facebook[[#This Row],[Page Likes]]</f>
        <v>0</v>
      </c>
      <c r="AX4416" s="1">
        <f>IFERROR((Facebook[[#This Row],[Engagement]]/Facebook[[#This Row],[Reach]])*100,0)</f>
        <v>0</v>
      </c>
      <c r="AY4416" s="1" t="str">
        <f>TEXT(Facebook[[#This Row],[ReportDate]],"mmmm")</f>
        <v>November</v>
      </c>
    </row>
    <row r="4417" spans="1:51" x14ac:dyDescent="0.55000000000000004">
      <c r="A4417" s="1" t="s">
        <v>80</v>
      </c>
      <c r="B4417" s="1" t="s">
        <v>62</v>
      </c>
      <c r="C4417" s="1" t="s">
        <v>59</v>
      </c>
      <c r="D4417" s="1" t="s">
        <v>51</v>
      </c>
      <c r="E4417" s="1" t="s">
        <v>52</v>
      </c>
      <c r="F4417" s="2">
        <v>43051</v>
      </c>
      <c r="G4417">
        <v>9.48</v>
      </c>
      <c r="H4417">
        <v>1053</v>
      </c>
      <c r="I4417">
        <v>12</v>
      </c>
      <c r="K4417">
        <v>562</v>
      </c>
      <c r="O4417">
        <v>0</v>
      </c>
      <c r="P4417">
        <v>0</v>
      </c>
      <c r="T4417">
        <v>9.48</v>
      </c>
      <c r="U4417">
        <v>0.02</v>
      </c>
      <c r="W4417">
        <v>0.79</v>
      </c>
      <c r="Y4417">
        <v>1.8736649999999999</v>
      </c>
      <c r="Z4417">
        <v>1053</v>
      </c>
      <c r="AA4417">
        <v>9.48</v>
      </c>
      <c r="AB4417">
        <v>9.48</v>
      </c>
      <c r="AC4417">
        <v>12</v>
      </c>
      <c r="AD4417">
        <v>0</v>
      </c>
      <c r="AH4417">
        <v>562</v>
      </c>
      <c r="AI4417">
        <v>9</v>
      </c>
      <c r="AJ4417">
        <v>12</v>
      </c>
      <c r="AK4417">
        <v>-9</v>
      </c>
      <c r="AL4417">
        <v>562</v>
      </c>
      <c r="AO4417">
        <v>0</v>
      </c>
      <c r="AP4417">
        <v>0</v>
      </c>
      <c r="AQ4417">
        <v>0</v>
      </c>
      <c r="AS4417">
        <v>1.1396011396011401</v>
      </c>
      <c r="AV4417" s="1" t="s">
        <v>53</v>
      </c>
      <c r="AW4417">
        <f>Facebook[[#This Row],[Total Post Reactions]]+Facebook[[#This Row],[Total Post Shares]]+Facebook[[#This Row],[Page Likes]]</f>
        <v>0</v>
      </c>
      <c r="AX4417" s="1">
        <f>IFERROR((Facebook[[#This Row],[Engagement]]/Facebook[[#This Row],[Reach]])*100,0)</f>
        <v>0</v>
      </c>
      <c r="AY4417" s="1" t="str">
        <f>TEXT(Facebook[[#This Row],[ReportDate]],"mmmm")</f>
        <v>November</v>
      </c>
    </row>
    <row r="4418" spans="1:51" x14ac:dyDescent="0.55000000000000004">
      <c r="A4418" s="1" t="s">
        <v>71</v>
      </c>
      <c r="B4418" s="1" t="s">
        <v>62</v>
      </c>
      <c r="C4418" s="1" t="s">
        <v>59</v>
      </c>
      <c r="D4418" s="1" t="s">
        <v>51</v>
      </c>
      <c r="E4418" s="1" t="s">
        <v>52</v>
      </c>
      <c r="F4418" s="2">
        <v>43051</v>
      </c>
      <c r="G4418">
        <v>4.7970230000000003</v>
      </c>
      <c r="H4418">
        <v>476</v>
      </c>
      <c r="I4418">
        <v>4</v>
      </c>
      <c r="K4418">
        <v>412</v>
      </c>
      <c r="O4418">
        <v>0</v>
      </c>
      <c r="P4418">
        <v>0</v>
      </c>
      <c r="T4418">
        <v>4.7970230000000003</v>
      </c>
      <c r="U4418">
        <v>0.01</v>
      </c>
      <c r="W4418">
        <v>1.2</v>
      </c>
      <c r="Y4418">
        <v>1.15534</v>
      </c>
      <c r="Z4418">
        <v>476</v>
      </c>
      <c r="AA4418">
        <v>4.7970230000000003</v>
      </c>
      <c r="AB4418">
        <v>4.7970230000000003</v>
      </c>
      <c r="AC4418">
        <v>4</v>
      </c>
      <c r="AD4418">
        <v>0</v>
      </c>
      <c r="AH4418">
        <v>412</v>
      </c>
      <c r="AI4418">
        <v>5</v>
      </c>
      <c r="AJ4418">
        <v>4</v>
      </c>
      <c r="AK4418">
        <v>-5</v>
      </c>
      <c r="AL4418">
        <v>412</v>
      </c>
      <c r="AO4418">
        <v>0</v>
      </c>
      <c r="AP4418">
        <v>0</v>
      </c>
      <c r="AQ4418">
        <v>0</v>
      </c>
      <c r="AS4418">
        <v>0.84033613445378152</v>
      </c>
      <c r="AV4418" s="1" t="s">
        <v>53</v>
      </c>
      <c r="AW4418">
        <f>Facebook[[#This Row],[Total Post Reactions]]+Facebook[[#This Row],[Total Post Shares]]+Facebook[[#This Row],[Page Likes]]</f>
        <v>0</v>
      </c>
      <c r="AX4418" s="1">
        <f>IFERROR((Facebook[[#This Row],[Engagement]]/Facebook[[#This Row],[Reach]])*100,0)</f>
        <v>0</v>
      </c>
      <c r="AY4418" s="1" t="str">
        <f>TEXT(Facebook[[#This Row],[ReportDate]],"mmmm")</f>
        <v>November</v>
      </c>
    </row>
    <row r="4419" spans="1:51" x14ac:dyDescent="0.55000000000000004">
      <c r="A4419" s="1" t="s">
        <v>147</v>
      </c>
      <c r="B4419" s="1" t="s">
        <v>62</v>
      </c>
      <c r="C4419" s="1" t="s">
        <v>59</v>
      </c>
      <c r="D4419" s="1" t="s">
        <v>51</v>
      </c>
      <c r="E4419" s="1" t="s">
        <v>52</v>
      </c>
      <c r="F4419" s="2">
        <v>43051</v>
      </c>
      <c r="G4419">
        <v>0.76</v>
      </c>
      <c r="H4419">
        <v>82</v>
      </c>
      <c r="I4419">
        <v>1</v>
      </c>
      <c r="K4419">
        <v>59</v>
      </c>
      <c r="O4419">
        <v>0</v>
      </c>
      <c r="P4419">
        <v>0</v>
      </c>
      <c r="T4419">
        <v>0.76</v>
      </c>
      <c r="U4419">
        <v>0.01</v>
      </c>
      <c r="W4419">
        <v>0.76</v>
      </c>
      <c r="Y4419">
        <v>1.389831</v>
      </c>
      <c r="Z4419">
        <v>82</v>
      </c>
      <c r="AA4419">
        <v>0.76</v>
      </c>
      <c r="AB4419">
        <v>0.76</v>
      </c>
      <c r="AC4419">
        <v>1</v>
      </c>
      <c r="AD4419">
        <v>0</v>
      </c>
      <c r="AH4419">
        <v>59</v>
      </c>
      <c r="AI4419">
        <v>1</v>
      </c>
      <c r="AJ4419">
        <v>1</v>
      </c>
      <c r="AK4419">
        <v>-1</v>
      </c>
      <c r="AL4419">
        <v>59</v>
      </c>
      <c r="AO4419">
        <v>0</v>
      </c>
      <c r="AP4419">
        <v>0</v>
      </c>
      <c r="AQ4419">
        <v>0</v>
      </c>
      <c r="AS4419">
        <v>1.219512195121951</v>
      </c>
      <c r="AV4419" s="1" t="s">
        <v>53</v>
      </c>
      <c r="AW4419">
        <f>Facebook[[#This Row],[Total Post Reactions]]+Facebook[[#This Row],[Total Post Shares]]+Facebook[[#This Row],[Page Likes]]</f>
        <v>0</v>
      </c>
      <c r="AX4419" s="1">
        <f>IFERROR((Facebook[[#This Row],[Engagement]]/Facebook[[#This Row],[Reach]])*100,0)</f>
        <v>0</v>
      </c>
      <c r="AY4419" s="1" t="str">
        <f>TEXT(Facebook[[#This Row],[ReportDate]],"mmmm")</f>
        <v>November</v>
      </c>
    </row>
    <row r="4420" spans="1:51" x14ac:dyDescent="0.55000000000000004">
      <c r="A4420" s="1" t="s">
        <v>54</v>
      </c>
      <c r="B4420" s="1" t="s">
        <v>62</v>
      </c>
      <c r="C4420" s="1" t="s">
        <v>59</v>
      </c>
      <c r="D4420" s="1" t="s">
        <v>51</v>
      </c>
      <c r="E4420" s="1" t="s">
        <v>52</v>
      </c>
      <c r="F4420" s="2">
        <v>43051</v>
      </c>
      <c r="G4420">
        <v>1.26</v>
      </c>
      <c r="H4420">
        <v>121</v>
      </c>
      <c r="I4420">
        <v>1</v>
      </c>
      <c r="K4420">
        <v>109</v>
      </c>
      <c r="O4420">
        <v>0</v>
      </c>
      <c r="P4420">
        <v>0</v>
      </c>
      <c r="T4420">
        <v>1.26</v>
      </c>
      <c r="U4420">
        <v>0.01</v>
      </c>
      <c r="W4420">
        <v>1.26</v>
      </c>
      <c r="Y4420">
        <v>1.1100920000000001</v>
      </c>
      <c r="Z4420">
        <v>121</v>
      </c>
      <c r="AA4420">
        <v>1.26</v>
      </c>
      <c r="AB4420">
        <v>1.26</v>
      </c>
      <c r="AC4420">
        <v>1</v>
      </c>
      <c r="AD4420">
        <v>0</v>
      </c>
      <c r="AH4420">
        <v>109</v>
      </c>
      <c r="AI4420">
        <v>1</v>
      </c>
      <c r="AJ4420">
        <v>1</v>
      </c>
      <c r="AK4420">
        <v>-1</v>
      </c>
      <c r="AL4420">
        <v>109</v>
      </c>
      <c r="AO4420">
        <v>0</v>
      </c>
      <c r="AP4420">
        <v>0</v>
      </c>
      <c r="AQ4420">
        <v>0</v>
      </c>
      <c r="AS4420">
        <v>0.82644628099173556</v>
      </c>
      <c r="AV4420" s="1" t="s">
        <v>53</v>
      </c>
      <c r="AW4420">
        <f>Facebook[[#This Row],[Total Post Reactions]]+Facebook[[#This Row],[Total Post Shares]]+Facebook[[#This Row],[Page Likes]]</f>
        <v>0</v>
      </c>
      <c r="AX4420" s="1">
        <f>IFERROR((Facebook[[#This Row],[Engagement]]/Facebook[[#This Row],[Reach]])*100,0)</f>
        <v>0</v>
      </c>
      <c r="AY4420" s="1" t="str">
        <f>TEXT(Facebook[[#This Row],[ReportDate]],"mmmm")</f>
        <v>November</v>
      </c>
    </row>
    <row r="4421" spans="1:51" x14ac:dyDescent="0.55000000000000004">
      <c r="A4421" s="1" t="s">
        <v>60</v>
      </c>
      <c r="B4421" s="1" t="s">
        <v>55</v>
      </c>
      <c r="C4421" s="1" t="s">
        <v>59</v>
      </c>
      <c r="D4421" s="1" t="s">
        <v>51</v>
      </c>
      <c r="E4421" s="1" t="s">
        <v>52</v>
      </c>
      <c r="F4421" s="2">
        <v>43051</v>
      </c>
      <c r="G4421">
        <v>1.53</v>
      </c>
      <c r="H4421">
        <v>1005</v>
      </c>
      <c r="I4421">
        <v>2</v>
      </c>
      <c r="K4421">
        <v>382</v>
      </c>
      <c r="O4421">
        <v>0</v>
      </c>
      <c r="P4421">
        <v>0</v>
      </c>
      <c r="T4421">
        <v>1.53</v>
      </c>
      <c r="U4421">
        <v>0</v>
      </c>
      <c r="W4421">
        <v>0.77</v>
      </c>
      <c r="Y4421">
        <v>2.63089</v>
      </c>
      <c r="Z4421">
        <v>1005</v>
      </c>
      <c r="AA4421">
        <v>1.53</v>
      </c>
      <c r="AB4421">
        <v>1.53</v>
      </c>
      <c r="AC4421">
        <v>2</v>
      </c>
      <c r="AD4421">
        <v>0</v>
      </c>
      <c r="AH4421">
        <v>382</v>
      </c>
      <c r="AI4421">
        <v>2</v>
      </c>
      <c r="AJ4421">
        <v>2</v>
      </c>
      <c r="AK4421">
        <v>-2</v>
      </c>
      <c r="AL4421">
        <v>382</v>
      </c>
      <c r="AO4421">
        <v>0</v>
      </c>
      <c r="AP4421">
        <v>0</v>
      </c>
      <c r="AQ4421">
        <v>0</v>
      </c>
      <c r="AS4421">
        <v>0.19900497512437809</v>
      </c>
      <c r="AV4421" s="1" t="s">
        <v>53</v>
      </c>
      <c r="AW4421">
        <f>Facebook[[#This Row],[Total Post Reactions]]+Facebook[[#This Row],[Total Post Shares]]+Facebook[[#This Row],[Page Likes]]</f>
        <v>0</v>
      </c>
      <c r="AX4421" s="1">
        <f>IFERROR((Facebook[[#This Row],[Engagement]]/Facebook[[#This Row],[Reach]])*100,0)</f>
        <v>0</v>
      </c>
      <c r="AY4421" s="1" t="str">
        <f>TEXT(Facebook[[#This Row],[ReportDate]],"mmmm")</f>
        <v>November</v>
      </c>
    </row>
    <row r="4422" spans="1:51" x14ac:dyDescent="0.55000000000000004">
      <c r="A4422" s="1" t="s">
        <v>149</v>
      </c>
      <c r="B4422" s="1" t="s">
        <v>57</v>
      </c>
      <c r="C4422" s="1" t="s">
        <v>59</v>
      </c>
      <c r="D4422" s="1" t="s">
        <v>51</v>
      </c>
      <c r="E4422" s="1" t="s">
        <v>52</v>
      </c>
      <c r="F4422" s="2">
        <v>43051</v>
      </c>
      <c r="G4422">
        <v>34.881405000000001</v>
      </c>
      <c r="H4422">
        <v>1973</v>
      </c>
      <c r="I4422">
        <v>6</v>
      </c>
      <c r="K4422">
        <v>1512</v>
      </c>
      <c r="O4422">
        <v>0</v>
      </c>
      <c r="P4422">
        <v>0</v>
      </c>
      <c r="Q4422">
        <v>1</v>
      </c>
      <c r="S4422">
        <v>0</v>
      </c>
      <c r="T4422">
        <v>34.881405000000001</v>
      </c>
      <c r="U4422">
        <v>0.02</v>
      </c>
      <c r="W4422">
        <v>5.81</v>
      </c>
      <c r="Y4422">
        <v>1.304894</v>
      </c>
      <c r="Z4422">
        <v>1973</v>
      </c>
      <c r="AA4422">
        <v>34.881405000000001</v>
      </c>
      <c r="AB4422">
        <v>34.881405000000001</v>
      </c>
      <c r="AC4422">
        <v>6</v>
      </c>
      <c r="AD4422">
        <v>0</v>
      </c>
      <c r="AH4422">
        <v>1512</v>
      </c>
      <c r="AI4422">
        <v>35</v>
      </c>
      <c r="AJ4422">
        <v>6</v>
      </c>
      <c r="AK4422">
        <v>-35</v>
      </c>
      <c r="AL4422">
        <v>1512</v>
      </c>
      <c r="AO4422">
        <v>0</v>
      </c>
      <c r="AP4422">
        <v>0</v>
      </c>
      <c r="AQ4422">
        <v>0</v>
      </c>
      <c r="AR4422">
        <v>1</v>
      </c>
      <c r="AS4422">
        <v>0.30410542321338058</v>
      </c>
      <c r="AT4422">
        <v>16.666666666666661</v>
      </c>
      <c r="AV4422" s="1" t="s">
        <v>53</v>
      </c>
      <c r="AW4422">
        <f>Facebook[[#This Row],[Total Post Reactions]]+Facebook[[#This Row],[Total Post Shares]]+Facebook[[#This Row],[Page Likes]]</f>
        <v>0</v>
      </c>
      <c r="AX4422" s="1">
        <f>IFERROR((Facebook[[#This Row],[Engagement]]/Facebook[[#This Row],[Reach]])*100,0)</f>
        <v>0</v>
      </c>
      <c r="AY4422" s="1" t="str">
        <f>TEXT(Facebook[[#This Row],[ReportDate]],"mmmm")</f>
        <v>November</v>
      </c>
    </row>
    <row r="4423" spans="1:51" x14ac:dyDescent="0.55000000000000004">
      <c r="A4423" s="1" t="s">
        <v>71</v>
      </c>
      <c r="B4423" s="1" t="s">
        <v>55</v>
      </c>
      <c r="C4423" s="1" t="s">
        <v>59</v>
      </c>
      <c r="D4423" s="1" t="s">
        <v>51</v>
      </c>
      <c r="E4423" s="1" t="s">
        <v>52</v>
      </c>
      <c r="F4423" s="2">
        <v>43051</v>
      </c>
      <c r="G4423">
        <v>4.49</v>
      </c>
      <c r="H4423">
        <v>2678</v>
      </c>
      <c r="I4423">
        <v>1</v>
      </c>
      <c r="K4423">
        <v>626</v>
      </c>
      <c r="O4423">
        <v>0</v>
      </c>
      <c r="P4423">
        <v>0</v>
      </c>
      <c r="Q4423">
        <v>1</v>
      </c>
      <c r="R4423">
        <v>93.75</v>
      </c>
      <c r="S4423">
        <v>93.75</v>
      </c>
      <c r="T4423">
        <v>4.49</v>
      </c>
      <c r="U4423">
        <v>0.01</v>
      </c>
      <c r="W4423">
        <v>4.49</v>
      </c>
      <c r="Y4423">
        <v>4.2779550000000004</v>
      </c>
      <c r="Z4423">
        <v>2678</v>
      </c>
      <c r="AA4423">
        <v>4.49</v>
      </c>
      <c r="AB4423">
        <v>4.49</v>
      </c>
      <c r="AC4423">
        <v>1</v>
      </c>
      <c r="AD4423">
        <v>0</v>
      </c>
      <c r="AH4423">
        <v>626</v>
      </c>
      <c r="AI4423">
        <v>4</v>
      </c>
      <c r="AJ4423">
        <v>1</v>
      </c>
      <c r="AK4423">
        <v>89</v>
      </c>
      <c r="AL4423">
        <v>626</v>
      </c>
      <c r="AO4423">
        <v>0</v>
      </c>
      <c r="AP4423">
        <v>0</v>
      </c>
      <c r="AQ4423">
        <v>0</v>
      </c>
      <c r="AR4423">
        <v>1</v>
      </c>
      <c r="AS4423">
        <v>3.7341299477221812E-2</v>
      </c>
      <c r="AT4423">
        <v>100</v>
      </c>
      <c r="AU4423">
        <v>23.4375</v>
      </c>
      <c r="AV4423" s="1" t="s">
        <v>53</v>
      </c>
      <c r="AW4423">
        <f>Facebook[[#This Row],[Total Post Reactions]]+Facebook[[#This Row],[Total Post Shares]]+Facebook[[#This Row],[Page Likes]]</f>
        <v>0</v>
      </c>
      <c r="AX4423" s="1">
        <f>IFERROR((Facebook[[#This Row],[Engagement]]/Facebook[[#This Row],[Reach]])*100,0)</f>
        <v>0</v>
      </c>
      <c r="AY4423" s="1" t="str">
        <f>TEXT(Facebook[[#This Row],[ReportDate]],"mmmm")</f>
        <v>November</v>
      </c>
    </row>
    <row r="4424" spans="1:51" x14ac:dyDescent="0.55000000000000004">
      <c r="A4424" s="1" t="s">
        <v>60</v>
      </c>
      <c r="B4424" s="1" t="s">
        <v>62</v>
      </c>
      <c r="C4424" s="1" t="s">
        <v>59</v>
      </c>
      <c r="D4424" s="1" t="s">
        <v>51</v>
      </c>
      <c r="E4424" s="1" t="s">
        <v>52</v>
      </c>
      <c r="F4424" s="2">
        <v>43051</v>
      </c>
      <c r="G4424">
        <v>8.7682749999999992</v>
      </c>
      <c r="H4424">
        <v>968</v>
      </c>
      <c r="I4424">
        <v>5</v>
      </c>
      <c r="K4424">
        <v>754</v>
      </c>
      <c r="O4424">
        <v>0</v>
      </c>
      <c r="P4424">
        <v>0</v>
      </c>
      <c r="Q4424">
        <v>1</v>
      </c>
      <c r="R4424">
        <v>265.95999999999998</v>
      </c>
      <c r="S4424">
        <v>265.95999999999998</v>
      </c>
      <c r="T4424">
        <v>8.7682749999999992</v>
      </c>
      <c r="U4424">
        <v>0.01</v>
      </c>
      <c r="W4424">
        <v>1.75</v>
      </c>
      <c r="Y4424">
        <v>1.28382</v>
      </c>
      <c r="Z4424">
        <v>968</v>
      </c>
      <c r="AA4424">
        <v>8.7682749999999992</v>
      </c>
      <c r="AB4424">
        <v>8.7682749999999992</v>
      </c>
      <c r="AC4424">
        <v>5</v>
      </c>
      <c r="AD4424">
        <v>0</v>
      </c>
      <c r="AH4424">
        <v>754</v>
      </c>
      <c r="AI4424">
        <v>9</v>
      </c>
      <c r="AJ4424">
        <v>5</v>
      </c>
      <c r="AK4424">
        <v>257</v>
      </c>
      <c r="AL4424">
        <v>754</v>
      </c>
      <c r="AO4424">
        <v>0</v>
      </c>
      <c r="AP4424">
        <v>0</v>
      </c>
      <c r="AQ4424">
        <v>0</v>
      </c>
      <c r="AR4424">
        <v>1</v>
      </c>
      <c r="AS4424">
        <v>0.51652892561983477</v>
      </c>
      <c r="AT4424">
        <v>20</v>
      </c>
      <c r="AU4424">
        <v>29.551111111111108</v>
      </c>
      <c r="AV4424" s="1" t="s">
        <v>53</v>
      </c>
      <c r="AW4424">
        <f>Facebook[[#This Row],[Total Post Reactions]]+Facebook[[#This Row],[Total Post Shares]]+Facebook[[#This Row],[Page Likes]]</f>
        <v>0</v>
      </c>
      <c r="AX4424" s="1">
        <f>IFERROR((Facebook[[#This Row],[Engagement]]/Facebook[[#This Row],[Reach]])*100,0)</f>
        <v>0</v>
      </c>
      <c r="AY4424" s="1" t="str">
        <f>TEXT(Facebook[[#This Row],[ReportDate]],"mmmm")</f>
        <v>November</v>
      </c>
    </row>
    <row r="4425" spans="1:51" x14ac:dyDescent="0.55000000000000004">
      <c r="A4425" s="1" t="s">
        <v>48</v>
      </c>
      <c r="B4425" s="1" t="s">
        <v>62</v>
      </c>
      <c r="C4425" s="1" t="s">
        <v>59</v>
      </c>
      <c r="D4425" s="1" t="s">
        <v>51</v>
      </c>
      <c r="E4425" s="1" t="s">
        <v>52</v>
      </c>
      <c r="F4425" s="2">
        <v>43051</v>
      </c>
      <c r="G4425">
        <v>12.67</v>
      </c>
      <c r="H4425">
        <v>1469</v>
      </c>
      <c r="I4425">
        <v>13</v>
      </c>
      <c r="K4425">
        <v>1228</v>
      </c>
      <c r="M4425">
        <v>3</v>
      </c>
      <c r="O4425">
        <v>3</v>
      </c>
      <c r="P4425">
        <v>0</v>
      </c>
      <c r="Q4425">
        <v>2</v>
      </c>
      <c r="S4425">
        <v>0</v>
      </c>
      <c r="T4425">
        <v>12.67</v>
      </c>
      <c r="U4425">
        <v>0.01</v>
      </c>
      <c r="V4425">
        <v>4.22</v>
      </c>
      <c r="W4425">
        <v>0.97</v>
      </c>
      <c r="Y4425">
        <v>1.1962539999999999</v>
      </c>
      <c r="Z4425">
        <v>1469</v>
      </c>
      <c r="AA4425">
        <v>12.67</v>
      </c>
      <c r="AB4425">
        <v>12.67</v>
      </c>
      <c r="AC4425">
        <v>13</v>
      </c>
      <c r="AD4425">
        <v>0</v>
      </c>
      <c r="AG4425">
        <v>3</v>
      </c>
      <c r="AH4425">
        <v>1228</v>
      </c>
      <c r="AI4425">
        <v>13</v>
      </c>
      <c r="AJ4425">
        <v>13</v>
      </c>
      <c r="AK4425">
        <v>-13</v>
      </c>
      <c r="AL4425">
        <v>1228</v>
      </c>
      <c r="AM4425">
        <v>3</v>
      </c>
      <c r="AO4425">
        <v>3</v>
      </c>
      <c r="AP4425">
        <v>0</v>
      </c>
      <c r="AQ4425">
        <v>0</v>
      </c>
      <c r="AR4425">
        <v>2</v>
      </c>
      <c r="AS4425">
        <v>0.88495575221238942</v>
      </c>
      <c r="AT4425">
        <v>15.38461538461539</v>
      </c>
      <c r="AV4425" s="1" t="s">
        <v>53</v>
      </c>
      <c r="AW4425">
        <f>Facebook[[#This Row],[Total Post Reactions]]+Facebook[[#This Row],[Total Post Shares]]+Facebook[[#This Row],[Page Likes]]</f>
        <v>3</v>
      </c>
      <c r="AX4425" s="1">
        <f>IFERROR((Facebook[[#This Row],[Engagement]]/Facebook[[#This Row],[Reach]])*100,0)</f>
        <v>0.24429967426710095</v>
      </c>
      <c r="AY4425" s="1" t="str">
        <f>TEXT(Facebook[[#This Row],[ReportDate]],"mmmm")</f>
        <v>November</v>
      </c>
    </row>
    <row r="4426" spans="1:51" x14ac:dyDescent="0.55000000000000004">
      <c r="A4426" s="1" t="s">
        <v>64</v>
      </c>
      <c r="B4426" s="1" t="s">
        <v>57</v>
      </c>
      <c r="C4426" s="1" t="s">
        <v>59</v>
      </c>
      <c r="D4426" s="1" t="s">
        <v>51</v>
      </c>
      <c r="E4426" s="1" t="s">
        <v>52</v>
      </c>
      <c r="F4426" s="2">
        <v>43051</v>
      </c>
      <c r="G4426">
        <v>7.45</v>
      </c>
      <c r="H4426">
        <v>519</v>
      </c>
      <c r="I4426">
        <v>2</v>
      </c>
      <c r="K4426">
        <v>364</v>
      </c>
      <c r="O4426">
        <v>0</v>
      </c>
      <c r="P4426">
        <v>0</v>
      </c>
      <c r="Q4426">
        <v>4</v>
      </c>
      <c r="R4426">
        <v>204.98</v>
      </c>
      <c r="S4426">
        <v>51.25</v>
      </c>
      <c r="T4426">
        <v>7.45</v>
      </c>
      <c r="U4426">
        <v>0.02</v>
      </c>
      <c r="W4426">
        <v>3.73</v>
      </c>
      <c r="Y4426">
        <v>1.425824</v>
      </c>
      <c r="Z4426">
        <v>519</v>
      </c>
      <c r="AA4426">
        <v>7.45</v>
      </c>
      <c r="AB4426">
        <v>7.45</v>
      </c>
      <c r="AC4426">
        <v>2</v>
      </c>
      <c r="AD4426">
        <v>0</v>
      </c>
      <c r="AH4426">
        <v>364</v>
      </c>
      <c r="AI4426">
        <v>7</v>
      </c>
      <c r="AJ4426">
        <v>2</v>
      </c>
      <c r="AK4426">
        <v>198</v>
      </c>
      <c r="AL4426">
        <v>364</v>
      </c>
      <c r="AO4426">
        <v>0</v>
      </c>
      <c r="AP4426">
        <v>0</v>
      </c>
      <c r="AQ4426">
        <v>0</v>
      </c>
      <c r="AR4426">
        <v>4</v>
      </c>
      <c r="AS4426">
        <v>0.38535645472061658</v>
      </c>
      <c r="AT4426">
        <v>200</v>
      </c>
      <c r="AU4426">
        <v>29.282857142857139</v>
      </c>
      <c r="AV4426" s="1" t="s">
        <v>53</v>
      </c>
      <c r="AW4426">
        <f>Facebook[[#This Row],[Total Post Reactions]]+Facebook[[#This Row],[Total Post Shares]]+Facebook[[#This Row],[Page Likes]]</f>
        <v>0</v>
      </c>
      <c r="AX4426" s="1">
        <f>IFERROR((Facebook[[#This Row],[Engagement]]/Facebook[[#This Row],[Reach]])*100,0)</f>
        <v>0</v>
      </c>
      <c r="AY4426" s="1" t="str">
        <f>TEXT(Facebook[[#This Row],[ReportDate]],"mmmm")</f>
        <v>November</v>
      </c>
    </row>
    <row r="4427" spans="1:51" x14ac:dyDescent="0.55000000000000004">
      <c r="A4427" s="1" t="s">
        <v>54</v>
      </c>
      <c r="B4427" s="1" t="s">
        <v>66</v>
      </c>
      <c r="C4427" s="1" t="s">
        <v>59</v>
      </c>
      <c r="D4427" s="1" t="s">
        <v>51</v>
      </c>
      <c r="E4427" s="1" t="s">
        <v>52</v>
      </c>
      <c r="F4427" s="2">
        <v>43051</v>
      </c>
      <c r="G4427">
        <v>0.35</v>
      </c>
      <c r="H4427">
        <v>37</v>
      </c>
      <c r="I4427">
        <v>1</v>
      </c>
      <c r="J4427">
        <v>1</v>
      </c>
      <c r="K4427">
        <v>36</v>
      </c>
      <c r="O4427">
        <v>1</v>
      </c>
      <c r="P4427">
        <v>0</v>
      </c>
      <c r="T4427">
        <v>0.35</v>
      </c>
      <c r="U4427">
        <v>0.01</v>
      </c>
      <c r="V4427">
        <v>0.35</v>
      </c>
      <c r="W4427">
        <v>0.35</v>
      </c>
      <c r="Y4427">
        <v>1.0277780000000001</v>
      </c>
      <c r="Z4427">
        <v>37</v>
      </c>
      <c r="AA4427">
        <v>0.35</v>
      </c>
      <c r="AB4427">
        <v>0.35</v>
      </c>
      <c r="AC4427">
        <v>1</v>
      </c>
      <c r="AD4427">
        <v>0</v>
      </c>
      <c r="AE4427">
        <v>1</v>
      </c>
      <c r="AH4427">
        <v>36</v>
      </c>
      <c r="AI4427">
        <v>0</v>
      </c>
      <c r="AJ4427">
        <v>1</v>
      </c>
      <c r="AK4427">
        <v>0</v>
      </c>
      <c r="AL4427">
        <v>36</v>
      </c>
      <c r="AO4427">
        <v>1</v>
      </c>
      <c r="AP4427">
        <v>0</v>
      </c>
      <c r="AQ4427">
        <v>0</v>
      </c>
      <c r="AS4427">
        <v>2.7027027027027031</v>
      </c>
      <c r="AV4427" s="1" t="s">
        <v>53</v>
      </c>
      <c r="AW4427">
        <f>Facebook[[#This Row],[Total Post Reactions]]+Facebook[[#This Row],[Total Post Shares]]+Facebook[[#This Row],[Page Likes]]</f>
        <v>1</v>
      </c>
      <c r="AX4427" s="1">
        <f>IFERROR((Facebook[[#This Row],[Engagement]]/Facebook[[#This Row],[Reach]])*100,0)</f>
        <v>2.7777777777777777</v>
      </c>
      <c r="AY4427" s="1" t="str">
        <f>TEXT(Facebook[[#This Row],[ReportDate]],"mmmm")</f>
        <v>November</v>
      </c>
    </row>
    <row r="4428" spans="1:51" x14ac:dyDescent="0.55000000000000004">
      <c r="A4428" s="1" t="s">
        <v>54</v>
      </c>
      <c r="B4428" s="1" t="s">
        <v>49</v>
      </c>
      <c r="C4428" s="1" t="s">
        <v>59</v>
      </c>
      <c r="D4428" s="1" t="s">
        <v>51</v>
      </c>
      <c r="E4428" s="1" t="s">
        <v>52</v>
      </c>
      <c r="F4428" s="2">
        <v>43051</v>
      </c>
      <c r="G4428">
        <v>4.6399999999999997</v>
      </c>
      <c r="H4428">
        <v>590</v>
      </c>
      <c r="I4428">
        <v>2</v>
      </c>
      <c r="J4428">
        <v>1</v>
      </c>
      <c r="K4428">
        <v>534</v>
      </c>
      <c r="O4428">
        <v>1</v>
      </c>
      <c r="P4428">
        <v>0</v>
      </c>
      <c r="T4428">
        <v>4.6399999999999997</v>
      </c>
      <c r="U4428">
        <v>0.01</v>
      </c>
      <c r="V4428">
        <v>4.6399999999999997</v>
      </c>
      <c r="W4428">
        <v>2.3199999999999998</v>
      </c>
      <c r="Y4428">
        <v>1.1048690000000001</v>
      </c>
      <c r="Z4428">
        <v>590</v>
      </c>
      <c r="AA4428">
        <v>4.6399999999999997</v>
      </c>
      <c r="AB4428">
        <v>4.6399999999999997</v>
      </c>
      <c r="AC4428">
        <v>2</v>
      </c>
      <c r="AD4428">
        <v>0</v>
      </c>
      <c r="AE4428">
        <v>1</v>
      </c>
      <c r="AH4428">
        <v>534</v>
      </c>
      <c r="AI4428">
        <v>5</v>
      </c>
      <c r="AJ4428">
        <v>2</v>
      </c>
      <c r="AK4428">
        <v>-5</v>
      </c>
      <c r="AL4428">
        <v>534</v>
      </c>
      <c r="AO4428">
        <v>1</v>
      </c>
      <c r="AP4428">
        <v>0</v>
      </c>
      <c r="AQ4428">
        <v>0</v>
      </c>
      <c r="AS4428">
        <v>0.33898305084745761</v>
      </c>
      <c r="AV4428" s="1" t="s">
        <v>53</v>
      </c>
      <c r="AW4428">
        <f>Facebook[[#This Row],[Total Post Reactions]]+Facebook[[#This Row],[Total Post Shares]]+Facebook[[#This Row],[Page Likes]]</f>
        <v>1</v>
      </c>
      <c r="AX4428" s="1">
        <f>IFERROR((Facebook[[#This Row],[Engagement]]/Facebook[[#This Row],[Reach]])*100,0)</f>
        <v>0.18726591760299627</v>
      </c>
      <c r="AY4428" s="1" t="str">
        <f>TEXT(Facebook[[#This Row],[ReportDate]],"mmmm")</f>
        <v>November</v>
      </c>
    </row>
    <row r="4429" spans="1:51" x14ac:dyDescent="0.55000000000000004">
      <c r="A4429" s="1" t="s">
        <v>48</v>
      </c>
      <c r="B4429" s="1" t="s">
        <v>49</v>
      </c>
      <c r="C4429" s="1" t="s">
        <v>59</v>
      </c>
      <c r="D4429" s="1" t="s">
        <v>51</v>
      </c>
      <c r="E4429" s="1" t="s">
        <v>52</v>
      </c>
      <c r="F4429" s="2">
        <v>43051</v>
      </c>
      <c r="G4429">
        <v>1.78</v>
      </c>
      <c r="H4429">
        <v>228</v>
      </c>
      <c r="I4429">
        <v>1</v>
      </c>
      <c r="J4429">
        <v>1</v>
      </c>
      <c r="K4429">
        <v>200</v>
      </c>
      <c r="O4429">
        <v>1</v>
      </c>
      <c r="P4429">
        <v>0</v>
      </c>
      <c r="T4429">
        <v>1.78</v>
      </c>
      <c r="U4429">
        <v>0.01</v>
      </c>
      <c r="V4429">
        <v>1.78</v>
      </c>
      <c r="W4429">
        <v>1.78</v>
      </c>
      <c r="Y4429">
        <v>1.1399999999999999</v>
      </c>
      <c r="Z4429">
        <v>228</v>
      </c>
      <c r="AA4429">
        <v>1.78</v>
      </c>
      <c r="AB4429">
        <v>1.78</v>
      </c>
      <c r="AC4429">
        <v>1</v>
      </c>
      <c r="AD4429">
        <v>0</v>
      </c>
      <c r="AE4429">
        <v>1</v>
      </c>
      <c r="AH4429">
        <v>200</v>
      </c>
      <c r="AI4429">
        <v>2</v>
      </c>
      <c r="AJ4429">
        <v>1</v>
      </c>
      <c r="AK4429">
        <v>-2</v>
      </c>
      <c r="AL4429">
        <v>200</v>
      </c>
      <c r="AO4429">
        <v>1</v>
      </c>
      <c r="AP4429">
        <v>0</v>
      </c>
      <c r="AQ4429">
        <v>0</v>
      </c>
      <c r="AS4429">
        <v>0.43859649122807021</v>
      </c>
      <c r="AV4429" s="1" t="s">
        <v>53</v>
      </c>
      <c r="AW4429">
        <f>Facebook[[#This Row],[Total Post Reactions]]+Facebook[[#This Row],[Total Post Shares]]+Facebook[[#This Row],[Page Likes]]</f>
        <v>1</v>
      </c>
      <c r="AX4429" s="1">
        <f>IFERROR((Facebook[[#This Row],[Engagement]]/Facebook[[#This Row],[Reach]])*100,0)</f>
        <v>0.5</v>
      </c>
      <c r="AY4429" s="1" t="str">
        <f>TEXT(Facebook[[#This Row],[ReportDate]],"mmmm")</f>
        <v>November</v>
      </c>
    </row>
    <row r="4430" spans="1:51" x14ac:dyDescent="0.55000000000000004">
      <c r="A4430" s="1" t="s">
        <v>60</v>
      </c>
      <c r="B4430" s="1" t="s">
        <v>49</v>
      </c>
      <c r="C4430" s="1" t="s">
        <v>59</v>
      </c>
      <c r="D4430" s="1" t="s">
        <v>51</v>
      </c>
      <c r="E4430" s="1" t="s">
        <v>52</v>
      </c>
      <c r="F4430" s="2">
        <v>43051</v>
      </c>
      <c r="G4430">
        <v>6.63</v>
      </c>
      <c r="H4430">
        <v>862</v>
      </c>
      <c r="I4430">
        <v>7</v>
      </c>
      <c r="J4430">
        <v>1</v>
      </c>
      <c r="K4430">
        <v>752</v>
      </c>
      <c r="O4430">
        <v>1</v>
      </c>
      <c r="P4430">
        <v>0</v>
      </c>
      <c r="T4430">
        <v>6.63</v>
      </c>
      <c r="U4430">
        <v>0.01</v>
      </c>
      <c r="V4430">
        <v>6.63</v>
      </c>
      <c r="W4430">
        <v>0.95</v>
      </c>
      <c r="Y4430">
        <v>1.146277</v>
      </c>
      <c r="Z4430">
        <v>862</v>
      </c>
      <c r="AA4430">
        <v>6.63</v>
      </c>
      <c r="AB4430">
        <v>6.63</v>
      </c>
      <c r="AC4430">
        <v>7</v>
      </c>
      <c r="AD4430">
        <v>0</v>
      </c>
      <c r="AE4430">
        <v>1</v>
      </c>
      <c r="AH4430">
        <v>752</v>
      </c>
      <c r="AI4430">
        <v>7</v>
      </c>
      <c r="AJ4430">
        <v>7</v>
      </c>
      <c r="AK4430">
        <v>-7</v>
      </c>
      <c r="AL4430">
        <v>752</v>
      </c>
      <c r="AO4430">
        <v>1</v>
      </c>
      <c r="AP4430">
        <v>0</v>
      </c>
      <c r="AQ4430">
        <v>0</v>
      </c>
      <c r="AS4430">
        <v>0.81206496519721572</v>
      </c>
      <c r="AV4430" s="1" t="s">
        <v>53</v>
      </c>
      <c r="AW4430">
        <f>Facebook[[#This Row],[Total Post Reactions]]+Facebook[[#This Row],[Total Post Shares]]+Facebook[[#This Row],[Page Likes]]</f>
        <v>1</v>
      </c>
      <c r="AX4430" s="1">
        <f>IFERROR((Facebook[[#This Row],[Engagement]]/Facebook[[#This Row],[Reach]])*100,0)</f>
        <v>0.13297872340425532</v>
      </c>
      <c r="AY4430" s="1" t="str">
        <f>TEXT(Facebook[[#This Row],[ReportDate]],"mmmm")</f>
        <v>November</v>
      </c>
    </row>
    <row r="4431" spans="1:51" x14ac:dyDescent="0.55000000000000004">
      <c r="A4431" s="1" t="s">
        <v>67</v>
      </c>
      <c r="B4431" s="1" t="s">
        <v>62</v>
      </c>
      <c r="C4431" s="1" t="s">
        <v>59</v>
      </c>
      <c r="D4431" s="1" t="s">
        <v>51</v>
      </c>
      <c r="E4431" s="1" t="s">
        <v>52</v>
      </c>
      <c r="F4431" s="2">
        <v>43051</v>
      </c>
      <c r="G4431">
        <v>7.04</v>
      </c>
      <c r="H4431">
        <v>614</v>
      </c>
      <c r="I4431">
        <v>6</v>
      </c>
      <c r="J4431">
        <v>1</v>
      </c>
      <c r="K4431">
        <v>580</v>
      </c>
      <c r="O4431">
        <v>1</v>
      </c>
      <c r="P4431">
        <v>0</v>
      </c>
      <c r="T4431">
        <v>7.04</v>
      </c>
      <c r="U4431">
        <v>0.01</v>
      </c>
      <c r="V4431">
        <v>7.04</v>
      </c>
      <c r="W4431">
        <v>1.17</v>
      </c>
      <c r="Y4431">
        <v>1.058621</v>
      </c>
      <c r="Z4431">
        <v>614</v>
      </c>
      <c r="AA4431">
        <v>7.04</v>
      </c>
      <c r="AB4431">
        <v>7.04</v>
      </c>
      <c r="AC4431">
        <v>6</v>
      </c>
      <c r="AD4431">
        <v>0</v>
      </c>
      <c r="AE4431">
        <v>1</v>
      </c>
      <c r="AH4431">
        <v>580</v>
      </c>
      <c r="AI4431">
        <v>7</v>
      </c>
      <c r="AJ4431">
        <v>6</v>
      </c>
      <c r="AK4431">
        <v>-7</v>
      </c>
      <c r="AL4431">
        <v>580</v>
      </c>
      <c r="AO4431">
        <v>1</v>
      </c>
      <c r="AP4431">
        <v>0</v>
      </c>
      <c r="AQ4431">
        <v>0</v>
      </c>
      <c r="AS4431">
        <v>0.97719869706840379</v>
      </c>
      <c r="AV4431" s="1" t="s">
        <v>53</v>
      </c>
      <c r="AW4431">
        <f>Facebook[[#This Row],[Total Post Reactions]]+Facebook[[#This Row],[Total Post Shares]]+Facebook[[#This Row],[Page Likes]]</f>
        <v>1</v>
      </c>
      <c r="AX4431" s="1">
        <f>IFERROR((Facebook[[#This Row],[Engagement]]/Facebook[[#This Row],[Reach]])*100,0)</f>
        <v>0.17241379310344829</v>
      </c>
      <c r="AY4431" s="1" t="str">
        <f>TEXT(Facebook[[#This Row],[ReportDate]],"mmmm")</f>
        <v>November</v>
      </c>
    </row>
    <row r="4432" spans="1:51" x14ac:dyDescent="0.55000000000000004">
      <c r="A4432" s="1" t="s">
        <v>69</v>
      </c>
      <c r="B4432" s="1" t="s">
        <v>57</v>
      </c>
      <c r="C4432" s="1" t="s">
        <v>59</v>
      </c>
      <c r="D4432" s="1" t="s">
        <v>51</v>
      </c>
      <c r="E4432" s="1" t="s">
        <v>52</v>
      </c>
      <c r="F4432" s="2">
        <v>43051</v>
      </c>
      <c r="G4432">
        <v>21.96</v>
      </c>
      <c r="H4432">
        <v>1431</v>
      </c>
      <c r="I4432">
        <v>8</v>
      </c>
      <c r="J4432">
        <v>1</v>
      </c>
      <c r="K4432">
        <v>1184</v>
      </c>
      <c r="O4432">
        <v>1</v>
      </c>
      <c r="P4432">
        <v>0</v>
      </c>
      <c r="Q4432">
        <v>1</v>
      </c>
      <c r="R4432">
        <v>16.46</v>
      </c>
      <c r="S4432">
        <v>16.46</v>
      </c>
      <c r="T4432">
        <v>21.96</v>
      </c>
      <c r="U4432">
        <v>0.02</v>
      </c>
      <c r="V4432">
        <v>21.96</v>
      </c>
      <c r="W4432">
        <v>2.75</v>
      </c>
      <c r="Y4432">
        <v>1.208615</v>
      </c>
      <c r="Z4432">
        <v>1431</v>
      </c>
      <c r="AA4432">
        <v>21.96</v>
      </c>
      <c r="AB4432">
        <v>21.96</v>
      </c>
      <c r="AC4432">
        <v>8</v>
      </c>
      <c r="AD4432">
        <v>0</v>
      </c>
      <c r="AE4432">
        <v>1</v>
      </c>
      <c r="AH4432">
        <v>1184</v>
      </c>
      <c r="AI4432">
        <v>22</v>
      </c>
      <c r="AJ4432">
        <v>8</v>
      </c>
      <c r="AK4432">
        <v>-6</v>
      </c>
      <c r="AL4432">
        <v>1184</v>
      </c>
      <c r="AO4432">
        <v>1</v>
      </c>
      <c r="AP4432">
        <v>0</v>
      </c>
      <c r="AQ4432">
        <v>0</v>
      </c>
      <c r="AR4432">
        <v>1</v>
      </c>
      <c r="AS4432">
        <v>0.55904961565338918</v>
      </c>
      <c r="AT4432">
        <v>12.5</v>
      </c>
      <c r="AU4432">
        <v>0.74818181818181828</v>
      </c>
      <c r="AV4432" s="1" t="s">
        <v>53</v>
      </c>
      <c r="AW4432">
        <f>Facebook[[#This Row],[Total Post Reactions]]+Facebook[[#This Row],[Total Post Shares]]+Facebook[[#This Row],[Page Likes]]</f>
        <v>1</v>
      </c>
      <c r="AX4432" s="1">
        <f>IFERROR((Facebook[[#This Row],[Engagement]]/Facebook[[#This Row],[Reach]])*100,0)</f>
        <v>8.4459459459459457E-2</v>
      </c>
      <c r="AY4432" s="1" t="str">
        <f>TEXT(Facebook[[#This Row],[ReportDate]],"mmmm")</f>
        <v>November</v>
      </c>
    </row>
    <row r="4433" spans="1:51" x14ac:dyDescent="0.55000000000000004">
      <c r="A4433" s="1" t="s">
        <v>125</v>
      </c>
      <c r="B4433" s="1" t="s">
        <v>153</v>
      </c>
      <c r="C4433" s="1" t="s">
        <v>59</v>
      </c>
      <c r="D4433" s="1" t="s">
        <v>154</v>
      </c>
      <c r="E4433" s="1" t="s">
        <v>52</v>
      </c>
      <c r="F4433" s="2">
        <v>43051</v>
      </c>
      <c r="G4433">
        <v>0.86</v>
      </c>
      <c r="H4433">
        <v>92</v>
      </c>
      <c r="I4433">
        <v>1</v>
      </c>
      <c r="K4433">
        <v>81</v>
      </c>
      <c r="O4433">
        <v>0</v>
      </c>
      <c r="P4433">
        <v>0</v>
      </c>
      <c r="T4433">
        <v>0.86</v>
      </c>
      <c r="U4433">
        <v>0.01</v>
      </c>
      <c r="W4433">
        <v>0.86</v>
      </c>
      <c r="Y4433">
        <v>1.135802</v>
      </c>
      <c r="Z4433">
        <v>92</v>
      </c>
      <c r="AA4433">
        <v>0.86</v>
      </c>
      <c r="AB4433">
        <v>0.86</v>
      </c>
      <c r="AC4433">
        <v>1</v>
      </c>
      <c r="AD4433">
        <v>0</v>
      </c>
      <c r="AH4433">
        <v>81</v>
      </c>
      <c r="AI4433">
        <v>1</v>
      </c>
      <c r="AJ4433">
        <v>1</v>
      </c>
      <c r="AK4433">
        <v>-1</v>
      </c>
      <c r="AL4433">
        <v>81</v>
      </c>
      <c r="AO4433">
        <v>0</v>
      </c>
      <c r="AP4433">
        <v>0</v>
      </c>
      <c r="AQ4433">
        <v>0</v>
      </c>
      <c r="AS4433">
        <v>1.0869565217391299</v>
      </c>
      <c r="AV4433" s="1" t="s">
        <v>53</v>
      </c>
      <c r="AW4433">
        <f>Facebook[[#This Row],[Total Post Reactions]]+Facebook[[#This Row],[Total Post Shares]]+Facebook[[#This Row],[Page Likes]]</f>
        <v>0</v>
      </c>
      <c r="AX4433" s="1">
        <f>IFERROR((Facebook[[#This Row],[Engagement]]/Facebook[[#This Row],[Reach]])*100,0)</f>
        <v>0</v>
      </c>
      <c r="AY4433" s="1" t="str">
        <f>TEXT(Facebook[[#This Row],[ReportDate]],"mmmm")</f>
        <v>November</v>
      </c>
    </row>
    <row r="4434" spans="1:51" x14ac:dyDescent="0.55000000000000004">
      <c r="A4434" s="1" t="s">
        <v>135</v>
      </c>
      <c r="B4434" s="1" t="s">
        <v>153</v>
      </c>
      <c r="C4434" s="1" t="s">
        <v>59</v>
      </c>
      <c r="D4434" s="1" t="s">
        <v>154</v>
      </c>
      <c r="E4434" s="1" t="s">
        <v>52</v>
      </c>
      <c r="F4434" s="2">
        <v>43051</v>
      </c>
      <c r="G4434">
        <v>0.6</v>
      </c>
      <c r="H4434">
        <v>53</v>
      </c>
      <c r="I4434">
        <v>1</v>
      </c>
      <c r="K4434">
        <v>43</v>
      </c>
      <c r="O4434">
        <v>0</v>
      </c>
      <c r="P4434">
        <v>0</v>
      </c>
      <c r="T4434">
        <v>0.6</v>
      </c>
      <c r="U4434">
        <v>0.01</v>
      </c>
      <c r="W4434">
        <v>0.6</v>
      </c>
      <c r="Y4434">
        <v>1.232558</v>
      </c>
      <c r="Z4434">
        <v>53</v>
      </c>
      <c r="AA4434">
        <v>0.6</v>
      </c>
      <c r="AB4434">
        <v>0.6</v>
      </c>
      <c r="AC4434">
        <v>1</v>
      </c>
      <c r="AD4434">
        <v>0</v>
      </c>
      <c r="AH4434">
        <v>43</v>
      </c>
      <c r="AI4434">
        <v>1</v>
      </c>
      <c r="AJ4434">
        <v>1</v>
      </c>
      <c r="AK4434">
        <v>-1</v>
      </c>
      <c r="AL4434">
        <v>43</v>
      </c>
      <c r="AO4434">
        <v>0</v>
      </c>
      <c r="AP4434">
        <v>0</v>
      </c>
      <c r="AQ4434">
        <v>0</v>
      </c>
      <c r="AS4434">
        <v>1.8867924528301889</v>
      </c>
      <c r="AV4434" s="1" t="s">
        <v>53</v>
      </c>
      <c r="AW4434">
        <f>Facebook[[#This Row],[Total Post Reactions]]+Facebook[[#This Row],[Total Post Shares]]+Facebook[[#This Row],[Page Likes]]</f>
        <v>0</v>
      </c>
      <c r="AX4434" s="1">
        <f>IFERROR((Facebook[[#This Row],[Engagement]]/Facebook[[#This Row],[Reach]])*100,0)</f>
        <v>0</v>
      </c>
      <c r="AY4434" s="1" t="str">
        <f>TEXT(Facebook[[#This Row],[ReportDate]],"mmmm")</f>
        <v>November</v>
      </c>
    </row>
    <row r="4435" spans="1:51" x14ac:dyDescent="0.55000000000000004">
      <c r="A4435" s="1" t="s">
        <v>131</v>
      </c>
      <c r="B4435" s="1" t="s">
        <v>153</v>
      </c>
      <c r="C4435" s="1" t="s">
        <v>59</v>
      </c>
      <c r="D4435" s="1" t="s">
        <v>154</v>
      </c>
      <c r="E4435" s="1" t="s">
        <v>52</v>
      </c>
      <c r="F4435" s="2">
        <v>43051</v>
      </c>
      <c r="G4435">
        <v>4.8580719999999999</v>
      </c>
      <c r="H4435">
        <v>521</v>
      </c>
      <c r="I4435">
        <v>3</v>
      </c>
      <c r="K4435">
        <v>436</v>
      </c>
      <c r="O4435">
        <v>0</v>
      </c>
      <c r="P4435">
        <v>0</v>
      </c>
      <c r="T4435">
        <v>4.8580719999999999</v>
      </c>
      <c r="U4435">
        <v>0.01</v>
      </c>
      <c r="W4435">
        <v>1.62</v>
      </c>
      <c r="Y4435">
        <v>1.1949540000000001</v>
      </c>
      <c r="Z4435">
        <v>521</v>
      </c>
      <c r="AA4435">
        <v>4.8580719999999999</v>
      </c>
      <c r="AB4435">
        <v>4.8580719999999999</v>
      </c>
      <c r="AC4435">
        <v>3</v>
      </c>
      <c r="AD4435">
        <v>0</v>
      </c>
      <c r="AH4435">
        <v>436</v>
      </c>
      <c r="AI4435">
        <v>5</v>
      </c>
      <c r="AJ4435">
        <v>3</v>
      </c>
      <c r="AK4435">
        <v>-5</v>
      </c>
      <c r="AL4435">
        <v>436</v>
      </c>
      <c r="AO4435">
        <v>0</v>
      </c>
      <c r="AP4435">
        <v>0</v>
      </c>
      <c r="AQ4435">
        <v>0</v>
      </c>
      <c r="AS4435">
        <v>0.57581573896353166</v>
      </c>
      <c r="AV4435" s="1" t="s">
        <v>53</v>
      </c>
      <c r="AW4435">
        <f>Facebook[[#This Row],[Total Post Reactions]]+Facebook[[#This Row],[Total Post Shares]]+Facebook[[#This Row],[Page Likes]]</f>
        <v>0</v>
      </c>
      <c r="AX4435" s="1">
        <f>IFERROR((Facebook[[#This Row],[Engagement]]/Facebook[[#This Row],[Reach]])*100,0)</f>
        <v>0</v>
      </c>
      <c r="AY4435" s="1" t="str">
        <f>TEXT(Facebook[[#This Row],[ReportDate]],"mmmm")</f>
        <v>November</v>
      </c>
    </row>
    <row r="4436" spans="1:51" x14ac:dyDescent="0.55000000000000004">
      <c r="A4436" s="1" t="s">
        <v>136</v>
      </c>
      <c r="B4436" s="1" t="s">
        <v>158</v>
      </c>
      <c r="C4436" s="1" t="s">
        <v>59</v>
      </c>
      <c r="D4436" s="1" t="s">
        <v>154</v>
      </c>
      <c r="E4436" s="1" t="s">
        <v>52</v>
      </c>
      <c r="F4436" s="2">
        <v>43051</v>
      </c>
      <c r="G4436">
        <v>0.19</v>
      </c>
      <c r="H4436">
        <v>157</v>
      </c>
      <c r="I4436">
        <v>1</v>
      </c>
      <c r="K4436">
        <v>43</v>
      </c>
      <c r="O4436">
        <v>0</v>
      </c>
      <c r="P4436">
        <v>0</v>
      </c>
      <c r="T4436">
        <v>0.19</v>
      </c>
      <c r="U4436">
        <v>0</v>
      </c>
      <c r="W4436">
        <v>0.19</v>
      </c>
      <c r="Y4436">
        <v>3.6511629999999999</v>
      </c>
      <c r="Z4436">
        <v>157</v>
      </c>
      <c r="AA4436">
        <v>0.19</v>
      </c>
      <c r="AB4436">
        <v>0.19</v>
      </c>
      <c r="AC4436">
        <v>1</v>
      </c>
      <c r="AD4436">
        <v>0</v>
      </c>
      <c r="AH4436">
        <v>43</v>
      </c>
      <c r="AI4436">
        <v>0</v>
      </c>
      <c r="AJ4436">
        <v>1</v>
      </c>
      <c r="AK4436">
        <v>0</v>
      </c>
      <c r="AL4436">
        <v>43</v>
      </c>
      <c r="AO4436">
        <v>0</v>
      </c>
      <c r="AP4436">
        <v>0</v>
      </c>
      <c r="AQ4436">
        <v>0</v>
      </c>
      <c r="AS4436">
        <v>0.63694267515923575</v>
      </c>
      <c r="AV4436" s="1" t="s">
        <v>53</v>
      </c>
      <c r="AW4436">
        <f>Facebook[[#This Row],[Total Post Reactions]]+Facebook[[#This Row],[Total Post Shares]]+Facebook[[#This Row],[Page Likes]]</f>
        <v>0</v>
      </c>
      <c r="AX4436" s="1">
        <f>IFERROR((Facebook[[#This Row],[Engagement]]/Facebook[[#This Row],[Reach]])*100,0)</f>
        <v>0</v>
      </c>
      <c r="AY4436" s="1" t="str">
        <f>TEXT(Facebook[[#This Row],[ReportDate]],"mmmm")</f>
        <v>November</v>
      </c>
    </row>
    <row r="4437" spans="1:51" x14ac:dyDescent="0.55000000000000004">
      <c r="A4437" s="1" t="s">
        <v>102</v>
      </c>
      <c r="B4437" s="1" t="s">
        <v>158</v>
      </c>
      <c r="C4437" s="1" t="s">
        <v>59</v>
      </c>
      <c r="D4437" s="1" t="s">
        <v>154</v>
      </c>
      <c r="E4437" s="1" t="s">
        <v>52</v>
      </c>
      <c r="F4437" s="2">
        <v>43051</v>
      </c>
      <c r="G4437">
        <v>0.27</v>
      </c>
      <c r="H4437">
        <v>151</v>
      </c>
      <c r="I4437">
        <v>1</v>
      </c>
      <c r="K4437">
        <v>55</v>
      </c>
      <c r="O4437">
        <v>0</v>
      </c>
      <c r="P4437">
        <v>0</v>
      </c>
      <c r="T4437">
        <v>0.27</v>
      </c>
      <c r="U4437">
        <v>0</v>
      </c>
      <c r="W4437">
        <v>0.27</v>
      </c>
      <c r="Y4437">
        <v>2.7454550000000002</v>
      </c>
      <c r="Z4437">
        <v>151</v>
      </c>
      <c r="AA4437">
        <v>0.27</v>
      </c>
      <c r="AB4437">
        <v>0.27</v>
      </c>
      <c r="AC4437">
        <v>1</v>
      </c>
      <c r="AD4437">
        <v>0</v>
      </c>
      <c r="AH4437">
        <v>55</v>
      </c>
      <c r="AI4437">
        <v>0</v>
      </c>
      <c r="AJ4437">
        <v>1</v>
      </c>
      <c r="AK4437">
        <v>0</v>
      </c>
      <c r="AL4437">
        <v>55</v>
      </c>
      <c r="AO4437">
        <v>0</v>
      </c>
      <c r="AP4437">
        <v>0</v>
      </c>
      <c r="AQ4437">
        <v>0</v>
      </c>
      <c r="AS4437">
        <v>0.66225165562913912</v>
      </c>
      <c r="AV4437" s="1" t="s">
        <v>53</v>
      </c>
      <c r="AW4437">
        <f>Facebook[[#This Row],[Total Post Reactions]]+Facebook[[#This Row],[Total Post Shares]]+Facebook[[#This Row],[Page Likes]]</f>
        <v>0</v>
      </c>
      <c r="AX4437" s="1">
        <f>IFERROR((Facebook[[#This Row],[Engagement]]/Facebook[[#This Row],[Reach]])*100,0)</f>
        <v>0</v>
      </c>
      <c r="AY4437" s="1" t="str">
        <f>TEXT(Facebook[[#This Row],[ReportDate]],"mmmm")</f>
        <v>November</v>
      </c>
    </row>
    <row r="4438" spans="1:51" x14ac:dyDescent="0.55000000000000004">
      <c r="A4438" s="1" t="s">
        <v>100</v>
      </c>
      <c r="B4438" s="1" t="s">
        <v>159</v>
      </c>
      <c r="C4438" s="1" t="s">
        <v>59</v>
      </c>
      <c r="D4438" s="1" t="s">
        <v>154</v>
      </c>
      <c r="E4438" s="1" t="s">
        <v>52</v>
      </c>
      <c r="F4438" s="2">
        <v>43051</v>
      </c>
      <c r="G4438">
        <v>0.77</v>
      </c>
      <c r="H4438">
        <v>63</v>
      </c>
      <c r="I4438">
        <v>2</v>
      </c>
      <c r="K4438">
        <v>61</v>
      </c>
      <c r="O4438">
        <v>0</v>
      </c>
      <c r="P4438">
        <v>0</v>
      </c>
      <c r="T4438">
        <v>0.77</v>
      </c>
      <c r="U4438">
        <v>0.01</v>
      </c>
      <c r="W4438">
        <v>0.39</v>
      </c>
      <c r="Y4438">
        <v>1.0327869999999999</v>
      </c>
      <c r="Z4438">
        <v>63</v>
      </c>
      <c r="AA4438">
        <v>0.77</v>
      </c>
      <c r="AB4438">
        <v>0.77</v>
      </c>
      <c r="AC4438">
        <v>2</v>
      </c>
      <c r="AD4438">
        <v>0</v>
      </c>
      <c r="AH4438">
        <v>61</v>
      </c>
      <c r="AI4438">
        <v>1</v>
      </c>
      <c r="AJ4438">
        <v>2</v>
      </c>
      <c r="AK4438">
        <v>-1</v>
      </c>
      <c r="AL4438">
        <v>61</v>
      </c>
      <c r="AO4438">
        <v>0</v>
      </c>
      <c r="AP4438">
        <v>0</v>
      </c>
      <c r="AQ4438">
        <v>0</v>
      </c>
      <c r="AS4438">
        <v>3.174603174603174</v>
      </c>
      <c r="AV4438" s="1" t="s">
        <v>53</v>
      </c>
      <c r="AW4438">
        <f>Facebook[[#This Row],[Total Post Reactions]]+Facebook[[#This Row],[Total Post Shares]]+Facebook[[#This Row],[Page Likes]]</f>
        <v>0</v>
      </c>
      <c r="AX4438" s="1">
        <f>IFERROR((Facebook[[#This Row],[Engagement]]/Facebook[[#This Row],[Reach]])*100,0)</f>
        <v>0</v>
      </c>
      <c r="AY4438" s="1" t="str">
        <f>TEXT(Facebook[[#This Row],[ReportDate]],"mmmm")</f>
        <v>November</v>
      </c>
    </row>
    <row r="4439" spans="1:51" x14ac:dyDescent="0.55000000000000004">
      <c r="A4439" s="1" t="s">
        <v>100</v>
      </c>
      <c r="B4439" s="1" t="s">
        <v>160</v>
      </c>
      <c r="C4439" s="1" t="s">
        <v>59</v>
      </c>
      <c r="D4439" s="1" t="s">
        <v>154</v>
      </c>
      <c r="E4439" s="1" t="s">
        <v>52</v>
      </c>
      <c r="F4439" s="2">
        <v>43051</v>
      </c>
      <c r="G4439">
        <v>1.08</v>
      </c>
      <c r="H4439">
        <v>71</v>
      </c>
      <c r="I4439">
        <v>1</v>
      </c>
      <c r="K4439">
        <v>64</v>
      </c>
      <c r="O4439">
        <v>0</v>
      </c>
      <c r="P4439">
        <v>0</v>
      </c>
      <c r="T4439">
        <v>1.08</v>
      </c>
      <c r="U4439">
        <v>0.02</v>
      </c>
      <c r="W4439">
        <v>1.08</v>
      </c>
      <c r="Y4439">
        <v>1.109375</v>
      </c>
      <c r="Z4439">
        <v>71</v>
      </c>
      <c r="AA4439">
        <v>1.08</v>
      </c>
      <c r="AB4439">
        <v>1.08</v>
      </c>
      <c r="AC4439">
        <v>1</v>
      </c>
      <c r="AD4439">
        <v>0</v>
      </c>
      <c r="AH4439">
        <v>64</v>
      </c>
      <c r="AI4439">
        <v>1</v>
      </c>
      <c r="AJ4439">
        <v>1</v>
      </c>
      <c r="AK4439">
        <v>-1</v>
      </c>
      <c r="AL4439">
        <v>64</v>
      </c>
      <c r="AO4439">
        <v>0</v>
      </c>
      <c r="AP4439">
        <v>0</v>
      </c>
      <c r="AQ4439">
        <v>0</v>
      </c>
      <c r="AS4439">
        <v>1.408450704225352</v>
      </c>
      <c r="AV4439" s="1" t="s">
        <v>53</v>
      </c>
      <c r="AW4439">
        <f>Facebook[[#This Row],[Total Post Reactions]]+Facebook[[#This Row],[Total Post Shares]]+Facebook[[#This Row],[Page Likes]]</f>
        <v>0</v>
      </c>
      <c r="AX4439" s="1">
        <f>IFERROR((Facebook[[#This Row],[Engagement]]/Facebook[[#This Row],[Reach]])*100,0)</f>
        <v>0</v>
      </c>
      <c r="AY4439" s="1" t="str">
        <f>TEXT(Facebook[[#This Row],[ReportDate]],"mmmm")</f>
        <v>November</v>
      </c>
    </row>
    <row r="4440" spans="1:51" x14ac:dyDescent="0.55000000000000004">
      <c r="A4440" s="1" t="s">
        <v>136</v>
      </c>
      <c r="B4440" s="1" t="s">
        <v>160</v>
      </c>
      <c r="C4440" s="1" t="s">
        <v>59</v>
      </c>
      <c r="D4440" s="1" t="s">
        <v>154</v>
      </c>
      <c r="E4440" s="1" t="s">
        <v>52</v>
      </c>
      <c r="F4440" s="2">
        <v>43051</v>
      </c>
      <c r="G4440">
        <v>6.79</v>
      </c>
      <c r="H4440">
        <v>529</v>
      </c>
      <c r="I4440">
        <v>5</v>
      </c>
      <c r="K4440">
        <v>392</v>
      </c>
      <c r="O4440">
        <v>0</v>
      </c>
      <c r="P4440">
        <v>0</v>
      </c>
      <c r="T4440">
        <v>6.79</v>
      </c>
      <c r="U4440">
        <v>0.02</v>
      </c>
      <c r="W4440">
        <v>1.36</v>
      </c>
      <c r="Y4440">
        <v>1.3494900000000001</v>
      </c>
      <c r="Z4440">
        <v>529</v>
      </c>
      <c r="AA4440">
        <v>6.79</v>
      </c>
      <c r="AB4440">
        <v>6.79</v>
      </c>
      <c r="AC4440">
        <v>5</v>
      </c>
      <c r="AD4440">
        <v>0</v>
      </c>
      <c r="AH4440">
        <v>392</v>
      </c>
      <c r="AI4440">
        <v>7</v>
      </c>
      <c r="AJ4440">
        <v>5</v>
      </c>
      <c r="AK4440">
        <v>-7</v>
      </c>
      <c r="AL4440">
        <v>392</v>
      </c>
      <c r="AO4440">
        <v>0</v>
      </c>
      <c r="AP4440">
        <v>0</v>
      </c>
      <c r="AQ4440">
        <v>0</v>
      </c>
      <c r="AS4440">
        <v>0.94517958412098302</v>
      </c>
      <c r="AV4440" s="1" t="s">
        <v>53</v>
      </c>
      <c r="AW4440">
        <f>Facebook[[#This Row],[Total Post Reactions]]+Facebook[[#This Row],[Total Post Shares]]+Facebook[[#This Row],[Page Likes]]</f>
        <v>0</v>
      </c>
      <c r="AX4440" s="1">
        <f>IFERROR((Facebook[[#This Row],[Engagement]]/Facebook[[#This Row],[Reach]])*100,0)</f>
        <v>0</v>
      </c>
      <c r="AY4440" s="1" t="str">
        <f>TEXT(Facebook[[#This Row],[ReportDate]],"mmmm")</f>
        <v>November</v>
      </c>
    </row>
    <row r="4441" spans="1:51" x14ac:dyDescent="0.55000000000000004">
      <c r="A4441" s="1" t="s">
        <v>139</v>
      </c>
      <c r="B4441" s="1" t="s">
        <v>160</v>
      </c>
      <c r="C4441" s="1" t="s">
        <v>59</v>
      </c>
      <c r="D4441" s="1" t="s">
        <v>154</v>
      </c>
      <c r="E4441" s="1" t="s">
        <v>52</v>
      </c>
      <c r="F4441" s="2">
        <v>43051</v>
      </c>
      <c r="G4441">
        <v>1.19</v>
      </c>
      <c r="H4441">
        <v>62</v>
      </c>
      <c r="I4441">
        <v>1</v>
      </c>
      <c r="K4441">
        <v>55</v>
      </c>
      <c r="O4441">
        <v>0</v>
      </c>
      <c r="P4441">
        <v>0</v>
      </c>
      <c r="T4441">
        <v>1.19</v>
      </c>
      <c r="U4441">
        <v>0.02</v>
      </c>
      <c r="W4441">
        <v>1.19</v>
      </c>
      <c r="Y4441">
        <v>1.127273</v>
      </c>
      <c r="Z4441">
        <v>62</v>
      </c>
      <c r="AA4441">
        <v>1.19</v>
      </c>
      <c r="AB4441">
        <v>1.19</v>
      </c>
      <c r="AC4441">
        <v>1</v>
      </c>
      <c r="AD4441">
        <v>0</v>
      </c>
      <c r="AH4441">
        <v>55</v>
      </c>
      <c r="AI4441">
        <v>1</v>
      </c>
      <c r="AJ4441">
        <v>1</v>
      </c>
      <c r="AK4441">
        <v>-1</v>
      </c>
      <c r="AL4441">
        <v>55</v>
      </c>
      <c r="AO4441">
        <v>0</v>
      </c>
      <c r="AP4441">
        <v>0</v>
      </c>
      <c r="AQ4441">
        <v>0</v>
      </c>
      <c r="AS4441">
        <v>1.612903225806452</v>
      </c>
      <c r="AV4441" s="1" t="s">
        <v>53</v>
      </c>
      <c r="AW4441">
        <f>Facebook[[#This Row],[Total Post Reactions]]+Facebook[[#This Row],[Total Post Shares]]+Facebook[[#This Row],[Page Likes]]</f>
        <v>0</v>
      </c>
      <c r="AX4441" s="1">
        <f>IFERROR((Facebook[[#This Row],[Engagement]]/Facebook[[#This Row],[Reach]])*100,0)</f>
        <v>0</v>
      </c>
      <c r="AY4441" s="1" t="str">
        <f>TEXT(Facebook[[#This Row],[ReportDate]],"mmmm")</f>
        <v>November</v>
      </c>
    </row>
    <row r="4442" spans="1:51" x14ac:dyDescent="0.55000000000000004">
      <c r="A4442" s="1" t="s">
        <v>132</v>
      </c>
      <c r="B4442" s="1" t="s">
        <v>160</v>
      </c>
      <c r="C4442" s="1" t="s">
        <v>59</v>
      </c>
      <c r="D4442" s="1" t="s">
        <v>154</v>
      </c>
      <c r="E4442" s="1" t="s">
        <v>52</v>
      </c>
      <c r="F4442" s="2">
        <v>43051</v>
      </c>
      <c r="G4442">
        <v>2.3199999999999998</v>
      </c>
      <c r="H4442">
        <v>197</v>
      </c>
      <c r="I4442">
        <v>1</v>
      </c>
      <c r="K4442">
        <v>169</v>
      </c>
      <c r="O4442">
        <v>0</v>
      </c>
      <c r="P4442">
        <v>0</v>
      </c>
      <c r="T4442">
        <v>2.3199999999999998</v>
      </c>
      <c r="U4442">
        <v>0.01</v>
      </c>
      <c r="W4442">
        <v>2.3199999999999998</v>
      </c>
      <c r="Y4442">
        <v>1.16568</v>
      </c>
      <c r="Z4442">
        <v>197</v>
      </c>
      <c r="AA4442">
        <v>2.3199999999999998</v>
      </c>
      <c r="AB4442">
        <v>2.3199999999999998</v>
      </c>
      <c r="AC4442">
        <v>1</v>
      </c>
      <c r="AD4442">
        <v>0</v>
      </c>
      <c r="AH4442">
        <v>169</v>
      </c>
      <c r="AI4442">
        <v>2</v>
      </c>
      <c r="AJ4442">
        <v>1</v>
      </c>
      <c r="AK4442">
        <v>-2</v>
      </c>
      <c r="AL4442">
        <v>169</v>
      </c>
      <c r="AO4442">
        <v>0</v>
      </c>
      <c r="AP4442">
        <v>0</v>
      </c>
      <c r="AQ4442">
        <v>0</v>
      </c>
      <c r="AS4442">
        <v>0.50761421319796951</v>
      </c>
      <c r="AV4442" s="1" t="s">
        <v>53</v>
      </c>
      <c r="AW4442">
        <f>Facebook[[#This Row],[Total Post Reactions]]+Facebook[[#This Row],[Total Post Shares]]+Facebook[[#This Row],[Page Likes]]</f>
        <v>0</v>
      </c>
      <c r="AX4442" s="1">
        <f>IFERROR((Facebook[[#This Row],[Engagement]]/Facebook[[#This Row],[Reach]])*100,0)</f>
        <v>0</v>
      </c>
      <c r="AY4442" s="1" t="str">
        <f>TEXT(Facebook[[#This Row],[ReportDate]],"mmmm")</f>
        <v>November</v>
      </c>
    </row>
    <row r="4443" spans="1:51" x14ac:dyDescent="0.55000000000000004">
      <c r="A4443" s="1" t="s">
        <v>140</v>
      </c>
      <c r="B4443" s="1" t="s">
        <v>160</v>
      </c>
      <c r="C4443" s="1" t="s">
        <v>59</v>
      </c>
      <c r="D4443" s="1" t="s">
        <v>154</v>
      </c>
      <c r="E4443" s="1" t="s">
        <v>52</v>
      </c>
      <c r="F4443" s="2">
        <v>43051</v>
      </c>
      <c r="G4443">
        <v>2.93</v>
      </c>
      <c r="H4443">
        <v>182</v>
      </c>
      <c r="I4443">
        <v>1</v>
      </c>
      <c r="K4443">
        <v>151</v>
      </c>
      <c r="O4443">
        <v>0</v>
      </c>
      <c r="P4443">
        <v>0</v>
      </c>
      <c r="T4443">
        <v>2.93</v>
      </c>
      <c r="U4443">
        <v>0.02</v>
      </c>
      <c r="W4443">
        <v>2.93</v>
      </c>
      <c r="Y4443">
        <v>1.205298</v>
      </c>
      <c r="Z4443">
        <v>182</v>
      </c>
      <c r="AA4443">
        <v>2.93</v>
      </c>
      <c r="AB4443">
        <v>2.93</v>
      </c>
      <c r="AC4443">
        <v>1</v>
      </c>
      <c r="AD4443">
        <v>0</v>
      </c>
      <c r="AH4443">
        <v>151</v>
      </c>
      <c r="AI4443">
        <v>3</v>
      </c>
      <c r="AJ4443">
        <v>1</v>
      </c>
      <c r="AK4443">
        <v>-3</v>
      </c>
      <c r="AL4443">
        <v>151</v>
      </c>
      <c r="AO4443">
        <v>0</v>
      </c>
      <c r="AP4443">
        <v>0</v>
      </c>
      <c r="AQ4443">
        <v>0</v>
      </c>
      <c r="AS4443">
        <v>0.5494505494505495</v>
      </c>
      <c r="AV4443" s="1" t="s">
        <v>53</v>
      </c>
      <c r="AW4443">
        <f>Facebook[[#This Row],[Total Post Reactions]]+Facebook[[#This Row],[Total Post Shares]]+Facebook[[#This Row],[Page Likes]]</f>
        <v>0</v>
      </c>
      <c r="AX4443" s="1">
        <f>IFERROR((Facebook[[#This Row],[Engagement]]/Facebook[[#This Row],[Reach]])*100,0)</f>
        <v>0</v>
      </c>
      <c r="AY4443" s="1" t="str">
        <f>TEXT(Facebook[[#This Row],[ReportDate]],"mmmm")</f>
        <v>November</v>
      </c>
    </row>
    <row r="4444" spans="1:51" x14ac:dyDescent="0.55000000000000004">
      <c r="A4444" s="1" t="s">
        <v>125</v>
      </c>
      <c r="B4444" s="1" t="s">
        <v>160</v>
      </c>
      <c r="C4444" s="1" t="s">
        <v>59</v>
      </c>
      <c r="D4444" s="1" t="s">
        <v>154</v>
      </c>
      <c r="E4444" s="1" t="s">
        <v>52</v>
      </c>
      <c r="F4444" s="2">
        <v>43051</v>
      </c>
      <c r="G4444">
        <v>14.986841999999999</v>
      </c>
      <c r="H4444">
        <v>1019</v>
      </c>
      <c r="I4444">
        <v>9</v>
      </c>
      <c r="K4444">
        <v>544</v>
      </c>
      <c r="M4444">
        <v>1</v>
      </c>
      <c r="O4444">
        <v>1</v>
      </c>
      <c r="P4444">
        <v>0</v>
      </c>
      <c r="T4444">
        <v>14.986841999999999</v>
      </c>
      <c r="U4444">
        <v>0.03</v>
      </c>
      <c r="V4444">
        <v>14.99</v>
      </c>
      <c r="W4444">
        <v>1.67</v>
      </c>
      <c r="Y4444">
        <v>1.873162</v>
      </c>
      <c r="Z4444">
        <v>1019</v>
      </c>
      <c r="AA4444">
        <v>14.986841999999999</v>
      </c>
      <c r="AB4444">
        <v>14.986841999999999</v>
      </c>
      <c r="AC4444">
        <v>9</v>
      </c>
      <c r="AD4444">
        <v>0</v>
      </c>
      <c r="AG4444">
        <v>1</v>
      </c>
      <c r="AH4444">
        <v>544</v>
      </c>
      <c r="AI4444">
        <v>15</v>
      </c>
      <c r="AJ4444">
        <v>9</v>
      </c>
      <c r="AK4444">
        <v>-15</v>
      </c>
      <c r="AL4444">
        <v>544</v>
      </c>
      <c r="AM4444">
        <v>1</v>
      </c>
      <c r="AO4444">
        <v>1</v>
      </c>
      <c r="AP4444">
        <v>0</v>
      </c>
      <c r="AQ4444">
        <v>0</v>
      </c>
      <c r="AS4444">
        <v>0.88321884200196277</v>
      </c>
      <c r="AV4444" s="1" t="s">
        <v>53</v>
      </c>
      <c r="AW4444">
        <f>Facebook[[#This Row],[Total Post Reactions]]+Facebook[[#This Row],[Total Post Shares]]+Facebook[[#This Row],[Page Likes]]</f>
        <v>1</v>
      </c>
      <c r="AX4444" s="1">
        <f>IFERROR((Facebook[[#This Row],[Engagement]]/Facebook[[#This Row],[Reach]])*100,0)</f>
        <v>0.18382352941176469</v>
      </c>
      <c r="AY4444" s="1" t="str">
        <f>TEXT(Facebook[[#This Row],[ReportDate]],"mmmm")</f>
        <v>November</v>
      </c>
    </row>
    <row r="4445" spans="1:51" x14ac:dyDescent="0.55000000000000004">
      <c r="A4445" s="1" t="s">
        <v>136</v>
      </c>
      <c r="B4445" s="1" t="s">
        <v>161</v>
      </c>
      <c r="C4445" s="1" t="s">
        <v>59</v>
      </c>
      <c r="D4445" s="1" t="s">
        <v>154</v>
      </c>
      <c r="E4445" s="1" t="s">
        <v>52</v>
      </c>
      <c r="F4445" s="2">
        <v>43051</v>
      </c>
      <c r="G4445">
        <v>0.56999999999999995</v>
      </c>
      <c r="H4445">
        <v>49</v>
      </c>
      <c r="I4445">
        <v>1</v>
      </c>
      <c r="K4445">
        <v>35</v>
      </c>
      <c r="O4445">
        <v>0</v>
      </c>
      <c r="P4445">
        <v>0</v>
      </c>
      <c r="T4445">
        <v>0.56999999999999995</v>
      </c>
      <c r="U4445">
        <v>0.02</v>
      </c>
      <c r="W4445">
        <v>0.56999999999999995</v>
      </c>
      <c r="Y4445">
        <v>1.4</v>
      </c>
      <c r="Z4445">
        <v>49</v>
      </c>
      <c r="AA4445">
        <v>0.56999999999999995</v>
      </c>
      <c r="AB4445">
        <v>0.56999999999999995</v>
      </c>
      <c r="AC4445">
        <v>1</v>
      </c>
      <c r="AD4445">
        <v>0</v>
      </c>
      <c r="AH4445">
        <v>35</v>
      </c>
      <c r="AI4445">
        <v>1</v>
      </c>
      <c r="AJ4445">
        <v>1</v>
      </c>
      <c r="AK4445">
        <v>-1</v>
      </c>
      <c r="AL4445">
        <v>35</v>
      </c>
      <c r="AO4445">
        <v>0</v>
      </c>
      <c r="AP4445">
        <v>0</v>
      </c>
      <c r="AQ4445">
        <v>0</v>
      </c>
      <c r="AS4445">
        <v>2.0408163265306118</v>
      </c>
      <c r="AV4445" s="1" t="s">
        <v>53</v>
      </c>
      <c r="AW4445">
        <f>Facebook[[#This Row],[Total Post Reactions]]+Facebook[[#This Row],[Total Post Shares]]+Facebook[[#This Row],[Page Likes]]</f>
        <v>0</v>
      </c>
      <c r="AX4445" s="1">
        <f>IFERROR((Facebook[[#This Row],[Engagement]]/Facebook[[#This Row],[Reach]])*100,0)</f>
        <v>0</v>
      </c>
      <c r="AY4445" s="1" t="str">
        <f>TEXT(Facebook[[#This Row],[ReportDate]],"mmmm")</f>
        <v>November</v>
      </c>
    </row>
    <row r="4446" spans="1:51" x14ac:dyDescent="0.55000000000000004">
      <c r="A4446" s="1" t="s">
        <v>133</v>
      </c>
      <c r="B4446" s="1" t="s">
        <v>153</v>
      </c>
      <c r="C4446" s="1" t="s">
        <v>59</v>
      </c>
      <c r="D4446" s="1" t="s">
        <v>154</v>
      </c>
      <c r="E4446" s="1" t="s">
        <v>52</v>
      </c>
      <c r="F4446" s="2">
        <v>43051</v>
      </c>
      <c r="G4446">
        <v>1.32</v>
      </c>
      <c r="H4446">
        <v>151</v>
      </c>
      <c r="I4446">
        <v>2</v>
      </c>
      <c r="K4446">
        <v>136</v>
      </c>
      <c r="O4446">
        <v>0</v>
      </c>
      <c r="P4446">
        <v>0</v>
      </c>
      <c r="T4446">
        <v>1.32</v>
      </c>
      <c r="U4446">
        <v>0.01</v>
      </c>
      <c r="W4446">
        <v>0.66</v>
      </c>
      <c r="Y4446">
        <v>1.1102939999999999</v>
      </c>
      <c r="Z4446">
        <v>151</v>
      </c>
      <c r="AA4446">
        <v>1.32</v>
      </c>
      <c r="AB4446">
        <v>1.32</v>
      </c>
      <c r="AC4446">
        <v>2</v>
      </c>
      <c r="AD4446">
        <v>0</v>
      </c>
      <c r="AH4446">
        <v>136</v>
      </c>
      <c r="AI4446">
        <v>1</v>
      </c>
      <c r="AJ4446">
        <v>2</v>
      </c>
      <c r="AK4446">
        <v>-1</v>
      </c>
      <c r="AL4446">
        <v>136</v>
      </c>
      <c r="AO4446">
        <v>0</v>
      </c>
      <c r="AP4446">
        <v>0</v>
      </c>
      <c r="AQ4446">
        <v>0</v>
      </c>
      <c r="AS4446">
        <v>1.324503311258278</v>
      </c>
      <c r="AV4446" s="1" t="s">
        <v>53</v>
      </c>
      <c r="AW4446">
        <f>Facebook[[#This Row],[Total Post Reactions]]+Facebook[[#This Row],[Total Post Shares]]+Facebook[[#This Row],[Page Likes]]</f>
        <v>0</v>
      </c>
      <c r="AX4446" s="1">
        <f>IFERROR((Facebook[[#This Row],[Engagement]]/Facebook[[#This Row],[Reach]])*100,0)</f>
        <v>0</v>
      </c>
      <c r="AY4446" s="1" t="str">
        <f>TEXT(Facebook[[#This Row],[ReportDate]],"mmmm")</f>
        <v>November</v>
      </c>
    </row>
    <row r="4447" spans="1:51" x14ac:dyDescent="0.55000000000000004">
      <c r="A4447" s="1" t="s">
        <v>156</v>
      </c>
      <c r="B4447" s="1" t="s">
        <v>160</v>
      </c>
      <c r="C4447" s="1" t="s">
        <v>59</v>
      </c>
      <c r="D4447" s="1" t="s">
        <v>154</v>
      </c>
      <c r="E4447" s="1" t="s">
        <v>52</v>
      </c>
      <c r="F4447" s="2">
        <v>43051</v>
      </c>
      <c r="G4447">
        <v>24.538658000000002</v>
      </c>
      <c r="H4447">
        <v>1661</v>
      </c>
      <c r="I4447">
        <v>5</v>
      </c>
      <c r="J4447">
        <v>3</v>
      </c>
      <c r="K4447">
        <v>848</v>
      </c>
      <c r="O4447">
        <v>3</v>
      </c>
      <c r="P4447">
        <v>0</v>
      </c>
      <c r="T4447">
        <v>24.538658000000002</v>
      </c>
      <c r="U4447">
        <v>0.03</v>
      </c>
      <c r="V4447">
        <v>8.18</v>
      </c>
      <c r="W4447">
        <v>4.91</v>
      </c>
      <c r="Y4447">
        <v>1.958726</v>
      </c>
      <c r="Z4447">
        <v>1661</v>
      </c>
      <c r="AA4447">
        <v>24.538658000000002</v>
      </c>
      <c r="AB4447">
        <v>24.538658000000002</v>
      </c>
      <c r="AC4447">
        <v>5</v>
      </c>
      <c r="AD4447">
        <v>0</v>
      </c>
      <c r="AE4447">
        <v>3</v>
      </c>
      <c r="AH4447">
        <v>848</v>
      </c>
      <c r="AI4447">
        <v>25</v>
      </c>
      <c r="AJ4447">
        <v>5</v>
      </c>
      <c r="AK4447">
        <v>-25</v>
      </c>
      <c r="AL4447">
        <v>848</v>
      </c>
      <c r="AO4447">
        <v>3</v>
      </c>
      <c r="AP4447">
        <v>0</v>
      </c>
      <c r="AQ4447">
        <v>0</v>
      </c>
      <c r="AS4447">
        <v>0.30102347983142691</v>
      </c>
      <c r="AV4447" s="1" t="s">
        <v>53</v>
      </c>
      <c r="AW4447">
        <f>Facebook[[#This Row],[Total Post Reactions]]+Facebook[[#This Row],[Total Post Shares]]+Facebook[[#This Row],[Page Likes]]</f>
        <v>3</v>
      </c>
      <c r="AX4447" s="1">
        <f>IFERROR((Facebook[[#This Row],[Engagement]]/Facebook[[#This Row],[Reach]])*100,0)</f>
        <v>0.35377358490566041</v>
      </c>
      <c r="AY4447" s="1" t="str">
        <f>TEXT(Facebook[[#This Row],[ReportDate]],"mmmm")</f>
        <v>November</v>
      </c>
    </row>
    <row r="4448" spans="1:51" x14ac:dyDescent="0.55000000000000004">
      <c r="A4448" s="1" t="s">
        <v>71</v>
      </c>
      <c r="B4448" s="1" t="s">
        <v>163</v>
      </c>
      <c r="C4448" s="1" t="s">
        <v>59</v>
      </c>
      <c r="D4448" s="1" t="s">
        <v>75</v>
      </c>
      <c r="E4448" s="1" t="s">
        <v>52</v>
      </c>
      <c r="F4448" s="2">
        <v>43051</v>
      </c>
      <c r="G4448">
        <v>2.4500000000000002</v>
      </c>
      <c r="H4448">
        <v>610</v>
      </c>
      <c r="I4448">
        <v>3</v>
      </c>
      <c r="K4448">
        <v>603</v>
      </c>
      <c r="M4448">
        <v>2</v>
      </c>
      <c r="O4448">
        <v>2</v>
      </c>
      <c r="P4448">
        <v>0</v>
      </c>
      <c r="T4448">
        <v>2.4500000000000002</v>
      </c>
      <c r="U4448">
        <v>0</v>
      </c>
      <c r="V4448">
        <v>1.23</v>
      </c>
      <c r="W4448">
        <v>0.82</v>
      </c>
      <c r="Y4448">
        <v>1.011609</v>
      </c>
      <c r="Z4448">
        <v>610</v>
      </c>
      <c r="AA4448">
        <v>2.4500000000000002</v>
      </c>
      <c r="AB4448">
        <v>2.4500000000000002</v>
      </c>
      <c r="AC4448">
        <v>3</v>
      </c>
      <c r="AD4448">
        <v>0</v>
      </c>
      <c r="AG4448">
        <v>2</v>
      </c>
      <c r="AH4448">
        <v>603</v>
      </c>
      <c r="AI4448">
        <v>2</v>
      </c>
      <c r="AJ4448">
        <v>3</v>
      </c>
      <c r="AK4448">
        <v>-2</v>
      </c>
      <c r="AL4448">
        <v>603</v>
      </c>
      <c r="AM4448">
        <v>2</v>
      </c>
      <c r="AO4448">
        <v>2</v>
      </c>
      <c r="AP4448">
        <v>0</v>
      </c>
      <c r="AQ4448">
        <v>0</v>
      </c>
      <c r="AS4448">
        <v>0.49180327868852458</v>
      </c>
      <c r="AV4448" s="1" t="s">
        <v>53</v>
      </c>
      <c r="AW4448">
        <f>Facebook[[#This Row],[Total Post Reactions]]+Facebook[[#This Row],[Total Post Shares]]+Facebook[[#This Row],[Page Likes]]</f>
        <v>2</v>
      </c>
      <c r="AX4448" s="1">
        <f>IFERROR((Facebook[[#This Row],[Engagement]]/Facebook[[#This Row],[Reach]])*100,0)</f>
        <v>0.33167495854063017</v>
      </c>
      <c r="AY4448" s="1" t="str">
        <f>TEXT(Facebook[[#This Row],[ReportDate]],"mmmm")</f>
        <v>November</v>
      </c>
    </row>
    <row r="4449" spans="1:51" x14ac:dyDescent="0.55000000000000004">
      <c r="A4449" s="1" t="s">
        <v>82</v>
      </c>
      <c r="B4449" s="1" t="s">
        <v>163</v>
      </c>
      <c r="C4449" s="1" t="s">
        <v>59</v>
      </c>
      <c r="D4449" s="1" t="s">
        <v>75</v>
      </c>
      <c r="E4449" s="1" t="s">
        <v>52</v>
      </c>
      <c r="F4449" s="2">
        <v>43051</v>
      </c>
      <c r="G4449">
        <v>2.33</v>
      </c>
      <c r="H4449">
        <v>964</v>
      </c>
      <c r="I4449">
        <v>2</v>
      </c>
      <c r="K4449">
        <v>957</v>
      </c>
      <c r="M4449">
        <v>3</v>
      </c>
      <c r="O4449">
        <v>3</v>
      </c>
      <c r="P4449">
        <v>0</v>
      </c>
      <c r="T4449">
        <v>2.33</v>
      </c>
      <c r="U4449">
        <v>0</v>
      </c>
      <c r="V4449">
        <v>0.78</v>
      </c>
      <c r="W4449">
        <v>1.17</v>
      </c>
      <c r="Y4449">
        <v>1.007315</v>
      </c>
      <c r="Z4449">
        <v>964</v>
      </c>
      <c r="AA4449">
        <v>2.33</v>
      </c>
      <c r="AB4449">
        <v>2.33</v>
      </c>
      <c r="AC4449">
        <v>2</v>
      </c>
      <c r="AD4449">
        <v>0</v>
      </c>
      <c r="AG4449">
        <v>3</v>
      </c>
      <c r="AH4449">
        <v>957</v>
      </c>
      <c r="AI4449">
        <v>2</v>
      </c>
      <c r="AJ4449">
        <v>2</v>
      </c>
      <c r="AK4449">
        <v>-2</v>
      </c>
      <c r="AL4449">
        <v>957</v>
      </c>
      <c r="AM4449">
        <v>3</v>
      </c>
      <c r="AO4449">
        <v>3</v>
      </c>
      <c r="AP4449">
        <v>0</v>
      </c>
      <c r="AQ4449">
        <v>0</v>
      </c>
      <c r="AS4449">
        <v>0.2074688796680498</v>
      </c>
      <c r="AV4449" s="1" t="s">
        <v>53</v>
      </c>
      <c r="AW4449">
        <f>Facebook[[#This Row],[Total Post Reactions]]+Facebook[[#This Row],[Total Post Shares]]+Facebook[[#This Row],[Page Likes]]</f>
        <v>3</v>
      </c>
      <c r="AX4449" s="1">
        <f>IFERROR((Facebook[[#This Row],[Engagement]]/Facebook[[#This Row],[Reach]])*100,0)</f>
        <v>0.31347962382445138</v>
      </c>
      <c r="AY4449" s="1" t="str">
        <f>TEXT(Facebook[[#This Row],[ReportDate]],"mmmm")</f>
        <v>November</v>
      </c>
    </row>
    <row r="4450" spans="1:51" x14ac:dyDescent="0.55000000000000004">
      <c r="A4450" s="1" t="s">
        <v>149</v>
      </c>
      <c r="B4450" s="1" t="s">
        <v>163</v>
      </c>
      <c r="C4450" s="1" t="s">
        <v>59</v>
      </c>
      <c r="D4450" s="1" t="s">
        <v>75</v>
      </c>
      <c r="E4450" s="1" t="s">
        <v>52</v>
      </c>
      <c r="F4450" s="2">
        <v>43051</v>
      </c>
      <c r="G4450">
        <v>4.09</v>
      </c>
      <c r="H4450">
        <v>1489</v>
      </c>
      <c r="I4450">
        <v>4</v>
      </c>
      <c r="K4450">
        <v>1452</v>
      </c>
      <c r="M4450">
        <v>7</v>
      </c>
      <c r="O4450">
        <v>7</v>
      </c>
      <c r="P4450">
        <v>0</v>
      </c>
      <c r="T4450">
        <v>4.09</v>
      </c>
      <c r="U4450">
        <v>0</v>
      </c>
      <c r="V4450">
        <v>0.57999999999999996</v>
      </c>
      <c r="W4450">
        <v>1.02</v>
      </c>
      <c r="Y4450">
        <v>1.025482</v>
      </c>
      <c r="Z4450">
        <v>1489</v>
      </c>
      <c r="AA4450">
        <v>4.09</v>
      </c>
      <c r="AB4450">
        <v>4.09</v>
      </c>
      <c r="AC4450">
        <v>4</v>
      </c>
      <c r="AD4450">
        <v>0</v>
      </c>
      <c r="AG4450">
        <v>7</v>
      </c>
      <c r="AH4450">
        <v>1452</v>
      </c>
      <c r="AI4450">
        <v>4</v>
      </c>
      <c r="AJ4450">
        <v>4</v>
      </c>
      <c r="AK4450">
        <v>-4</v>
      </c>
      <c r="AL4450">
        <v>1452</v>
      </c>
      <c r="AM4450">
        <v>7</v>
      </c>
      <c r="AO4450">
        <v>7</v>
      </c>
      <c r="AP4450">
        <v>0</v>
      </c>
      <c r="AQ4450">
        <v>0</v>
      </c>
      <c r="AS4450">
        <v>0.26863666890530558</v>
      </c>
      <c r="AV4450" s="1" t="s">
        <v>53</v>
      </c>
      <c r="AW4450">
        <f>Facebook[[#This Row],[Total Post Reactions]]+Facebook[[#This Row],[Total Post Shares]]+Facebook[[#This Row],[Page Likes]]</f>
        <v>7</v>
      </c>
      <c r="AX4450" s="1">
        <f>IFERROR((Facebook[[#This Row],[Engagement]]/Facebook[[#This Row],[Reach]])*100,0)</f>
        <v>0.48209366391184572</v>
      </c>
      <c r="AY4450" s="1" t="str">
        <f>TEXT(Facebook[[#This Row],[ReportDate]],"mmmm")</f>
        <v>November</v>
      </c>
    </row>
    <row r="4451" spans="1:51" x14ac:dyDescent="0.55000000000000004">
      <c r="A4451" s="1" t="s">
        <v>82</v>
      </c>
      <c r="B4451" s="1" t="s">
        <v>81</v>
      </c>
      <c r="C4451" s="1" t="s">
        <v>59</v>
      </c>
      <c r="D4451" s="1" t="s">
        <v>75</v>
      </c>
      <c r="E4451" s="1" t="s">
        <v>52</v>
      </c>
      <c r="F4451" s="2">
        <v>43051</v>
      </c>
      <c r="G4451">
        <v>3.57</v>
      </c>
      <c r="H4451">
        <v>492</v>
      </c>
      <c r="I4451">
        <v>1</v>
      </c>
      <c r="K4451">
        <v>487</v>
      </c>
      <c r="M4451">
        <v>1</v>
      </c>
      <c r="O4451">
        <v>1</v>
      </c>
      <c r="P4451">
        <v>0</v>
      </c>
      <c r="T4451">
        <v>3.57</v>
      </c>
      <c r="U4451">
        <v>0.01</v>
      </c>
      <c r="V4451">
        <v>3.57</v>
      </c>
      <c r="W4451">
        <v>3.57</v>
      </c>
      <c r="Y4451">
        <v>1.010267</v>
      </c>
      <c r="Z4451">
        <v>492</v>
      </c>
      <c r="AA4451">
        <v>3.57</v>
      </c>
      <c r="AB4451">
        <v>3.57</v>
      </c>
      <c r="AC4451">
        <v>1</v>
      </c>
      <c r="AD4451">
        <v>0</v>
      </c>
      <c r="AG4451">
        <v>1</v>
      </c>
      <c r="AH4451">
        <v>487</v>
      </c>
      <c r="AI4451">
        <v>4</v>
      </c>
      <c r="AJ4451">
        <v>1</v>
      </c>
      <c r="AK4451">
        <v>-4</v>
      </c>
      <c r="AL4451">
        <v>487</v>
      </c>
      <c r="AM4451">
        <v>1</v>
      </c>
      <c r="AO4451">
        <v>1</v>
      </c>
      <c r="AP4451">
        <v>0</v>
      </c>
      <c r="AQ4451">
        <v>0</v>
      </c>
      <c r="AS4451">
        <v>0.2032520325203252</v>
      </c>
      <c r="AV4451" s="1" t="s">
        <v>53</v>
      </c>
      <c r="AW4451">
        <f>Facebook[[#This Row],[Total Post Reactions]]+Facebook[[#This Row],[Total Post Shares]]+Facebook[[#This Row],[Page Likes]]</f>
        <v>1</v>
      </c>
      <c r="AX4451" s="1">
        <f>IFERROR((Facebook[[#This Row],[Engagement]]/Facebook[[#This Row],[Reach]])*100,0)</f>
        <v>0.20533880903490762</v>
      </c>
      <c r="AY4451" s="1" t="str">
        <f>TEXT(Facebook[[#This Row],[ReportDate]],"mmmm")</f>
        <v>November</v>
      </c>
    </row>
    <row r="4452" spans="1:51" x14ac:dyDescent="0.55000000000000004">
      <c r="A4452" s="1" t="s">
        <v>165</v>
      </c>
      <c r="B4452" s="1" t="s">
        <v>81</v>
      </c>
      <c r="C4452" s="1" t="s">
        <v>59</v>
      </c>
      <c r="D4452" s="1" t="s">
        <v>75</v>
      </c>
      <c r="E4452" s="1" t="s">
        <v>52</v>
      </c>
      <c r="F4452" s="2">
        <v>43051</v>
      </c>
      <c r="G4452">
        <v>5.82</v>
      </c>
      <c r="H4452">
        <v>435</v>
      </c>
      <c r="I4452">
        <v>1</v>
      </c>
      <c r="K4452">
        <v>420</v>
      </c>
      <c r="M4452">
        <v>1</v>
      </c>
      <c r="O4452">
        <v>1</v>
      </c>
      <c r="P4452">
        <v>0</v>
      </c>
      <c r="T4452">
        <v>5.82</v>
      </c>
      <c r="U4452">
        <v>0.01</v>
      </c>
      <c r="V4452">
        <v>5.82</v>
      </c>
      <c r="W4452">
        <v>5.82</v>
      </c>
      <c r="Y4452">
        <v>1.035714</v>
      </c>
      <c r="Z4452">
        <v>435</v>
      </c>
      <c r="AA4452">
        <v>5.82</v>
      </c>
      <c r="AB4452">
        <v>5.82</v>
      </c>
      <c r="AC4452">
        <v>1</v>
      </c>
      <c r="AD4452">
        <v>0</v>
      </c>
      <c r="AG4452">
        <v>1</v>
      </c>
      <c r="AH4452">
        <v>420</v>
      </c>
      <c r="AI4452">
        <v>6</v>
      </c>
      <c r="AJ4452">
        <v>1</v>
      </c>
      <c r="AK4452">
        <v>-6</v>
      </c>
      <c r="AL4452">
        <v>420</v>
      </c>
      <c r="AM4452">
        <v>1</v>
      </c>
      <c r="AO4452">
        <v>1</v>
      </c>
      <c r="AP4452">
        <v>0</v>
      </c>
      <c r="AQ4452">
        <v>0</v>
      </c>
      <c r="AS4452">
        <v>0.22988505747126439</v>
      </c>
      <c r="AV4452" s="1" t="s">
        <v>53</v>
      </c>
      <c r="AW4452">
        <f>Facebook[[#This Row],[Total Post Reactions]]+Facebook[[#This Row],[Total Post Shares]]+Facebook[[#This Row],[Page Likes]]</f>
        <v>1</v>
      </c>
      <c r="AX4452" s="1">
        <f>IFERROR((Facebook[[#This Row],[Engagement]]/Facebook[[#This Row],[Reach]])*100,0)</f>
        <v>0.23809523809523811</v>
      </c>
      <c r="AY4452" s="1" t="str">
        <f>TEXT(Facebook[[#This Row],[ReportDate]],"mmmm")</f>
        <v>November</v>
      </c>
    </row>
    <row r="4453" spans="1:51" x14ac:dyDescent="0.55000000000000004">
      <c r="A4453" s="1" t="s">
        <v>78</v>
      </c>
      <c r="B4453" s="1" t="s">
        <v>81</v>
      </c>
      <c r="C4453" s="1" t="s">
        <v>59</v>
      </c>
      <c r="D4453" s="1" t="s">
        <v>75</v>
      </c>
      <c r="E4453" s="1" t="s">
        <v>52</v>
      </c>
      <c r="F4453" s="2">
        <v>43051</v>
      </c>
      <c r="G4453">
        <v>24.283670000000001</v>
      </c>
      <c r="H4453">
        <v>2447</v>
      </c>
      <c r="I4453">
        <v>2</v>
      </c>
      <c r="K4453">
        <v>2310</v>
      </c>
      <c r="M4453">
        <v>2</v>
      </c>
      <c r="O4453">
        <v>2</v>
      </c>
      <c r="P4453">
        <v>0</v>
      </c>
      <c r="T4453">
        <v>24.283670000000001</v>
      </c>
      <c r="U4453">
        <v>0.01</v>
      </c>
      <c r="V4453">
        <v>12.14</v>
      </c>
      <c r="W4453">
        <v>12.14</v>
      </c>
      <c r="Y4453">
        <v>1.059307</v>
      </c>
      <c r="Z4453">
        <v>2447</v>
      </c>
      <c r="AA4453">
        <v>24.283670000000001</v>
      </c>
      <c r="AB4453">
        <v>24.283670000000001</v>
      </c>
      <c r="AC4453">
        <v>2</v>
      </c>
      <c r="AD4453">
        <v>0</v>
      </c>
      <c r="AG4453">
        <v>2</v>
      </c>
      <c r="AH4453">
        <v>2310</v>
      </c>
      <c r="AI4453">
        <v>24</v>
      </c>
      <c r="AJ4453">
        <v>2</v>
      </c>
      <c r="AK4453">
        <v>-24</v>
      </c>
      <c r="AL4453">
        <v>2310</v>
      </c>
      <c r="AM4453">
        <v>2</v>
      </c>
      <c r="AO4453">
        <v>2</v>
      </c>
      <c r="AP4453">
        <v>0</v>
      </c>
      <c r="AQ4453">
        <v>0</v>
      </c>
      <c r="AS4453">
        <v>8.1732733959950954E-2</v>
      </c>
      <c r="AV4453" s="1" t="s">
        <v>53</v>
      </c>
      <c r="AW4453">
        <f>Facebook[[#This Row],[Total Post Reactions]]+Facebook[[#This Row],[Total Post Shares]]+Facebook[[#This Row],[Page Likes]]</f>
        <v>2</v>
      </c>
      <c r="AX4453" s="1">
        <f>IFERROR((Facebook[[#This Row],[Engagement]]/Facebook[[#This Row],[Reach]])*100,0)</f>
        <v>8.6580086580086577E-2</v>
      </c>
      <c r="AY4453" s="1" t="str">
        <f>TEXT(Facebook[[#This Row],[ReportDate]],"mmmm")</f>
        <v>November</v>
      </c>
    </row>
    <row r="4454" spans="1:51" x14ac:dyDescent="0.55000000000000004">
      <c r="A4454" s="1" t="s">
        <v>71</v>
      </c>
      <c r="B4454" s="1" t="s">
        <v>81</v>
      </c>
      <c r="C4454" s="1" t="s">
        <v>59</v>
      </c>
      <c r="D4454" s="1" t="s">
        <v>75</v>
      </c>
      <c r="E4454" s="1" t="s">
        <v>52</v>
      </c>
      <c r="F4454" s="2">
        <v>43051</v>
      </c>
      <c r="G4454">
        <v>7.76</v>
      </c>
      <c r="H4454">
        <v>562</v>
      </c>
      <c r="I4454">
        <v>1</v>
      </c>
      <c r="K4454">
        <v>546</v>
      </c>
      <c r="M4454">
        <v>2</v>
      </c>
      <c r="O4454">
        <v>2</v>
      </c>
      <c r="P4454">
        <v>0</v>
      </c>
      <c r="T4454">
        <v>7.76</v>
      </c>
      <c r="U4454">
        <v>0.01</v>
      </c>
      <c r="V4454">
        <v>3.88</v>
      </c>
      <c r="W4454">
        <v>7.76</v>
      </c>
      <c r="Y4454">
        <v>1.029304</v>
      </c>
      <c r="Z4454">
        <v>562</v>
      </c>
      <c r="AA4454">
        <v>7.76</v>
      </c>
      <c r="AB4454">
        <v>7.76</v>
      </c>
      <c r="AC4454">
        <v>1</v>
      </c>
      <c r="AD4454">
        <v>0</v>
      </c>
      <c r="AG4454">
        <v>2</v>
      </c>
      <c r="AH4454">
        <v>546</v>
      </c>
      <c r="AI4454">
        <v>8</v>
      </c>
      <c r="AJ4454">
        <v>1</v>
      </c>
      <c r="AK4454">
        <v>-8</v>
      </c>
      <c r="AL4454">
        <v>546</v>
      </c>
      <c r="AM4454">
        <v>2</v>
      </c>
      <c r="AO4454">
        <v>2</v>
      </c>
      <c r="AP4454">
        <v>0</v>
      </c>
      <c r="AQ4454">
        <v>0</v>
      </c>
      <c r="AS4454">
        <v>0.1779359430604982</v>
      </c>
      <c r="AV4454" s="1" t="s">
        <v>53</v>
      </c>
      <c r="AW4454">
        <f>Facebook[[#This Row],[Total Post Reactions]]+Facebook[[#This Row],[Total Post Shares]]+Facebook[[#This Row],[Page Likes]]</f>
        <v>2</v>
      </c>
      <c r="AX4454" s="1">
        <f>IFERROR((Facebook[[#This Row],[Engagement]]/Facebook[[#This Row],[Reach]])*100,0)</f>
        <v>0.36630036630036628</v>
      </c>
      <c r="AY4454" s="1" t="str">
        <f>TEXT(Facebook[[#This Row],[ReportDate]],"mmmm")</f>
        <v>November</v>
      </c>
    </row>
    <row r="4455" spans="1:51" x14ac:dyDescent="0.55000000000000004">
      <c r="A4455" s="1" t="s">
        <v>147</v>
      </c>
      <c r="B4455" s="1" t="s">
        <v>81</v>
      </c>
      <c r="C4455" s="1" t="s">
        <v>59</v>
      </c>
      <c r="D4455" s="1" t="s">
        <v>75</v>
      </c>
      <c r="E4455" s="1" t="s">
        <v>52</v>
      </c>
      <c r="F4455" s="2">
        <v>43051</v>
      </c>
      <c r="G4455">
        <v>5.1768140000000002</v>
      </c>
      <c r="H4455">
        <v>447</v>
      </c>
      <c r="I4455">
        <v>1</v>
      </c>
      <c r="K4455">
        <v>432</v>
      </c>
      <c r="M4455">
        <v>2</v>
      </c>
      <c r="O4455">
        <v>2</v>
      </c>
      <c r="P4455">
        <v>0</v>
      </c>
      <c r="T4455">
        <v>5.1768140000000002</v>
      </c>
      <c r="U4455">
        <v>0.01</v>
      </c>
      <c r="V4455">
        <v>2.59</v>
      </c>
      <c r="W4455">
        <v>5.18</v>
      </c>
      <c r="Y4455">
        <v>1.0347219999999999</v>
      </c>
      <c r="Z4455">
        <v>447</v>
      </c>
      <c r="AA4455">
        <v>5.1768140000000002</v>
      </c>
      <c r="AB4455">
        <v>5.1768140000000002</v>
      </c>
      <c r="AC4455">
        <v>1</v>
      </c>
      <c r="AD4455">
        <v>0</v>
      </c>
      <c r="AG4455">
        <v>2</v>
      </c>
      <c r="AH4455">
        <v>432</v>
      </c>
      <c r="AI4455">
        <v>5</v>
      </c>
      <c r="AJ4455">
        <v>1</v>
      </c>
      <c r="AK4455">
        <v>-5</v>
      </c>
      <c r="AL4455">
        <v>432</v>
      </c>
      <c r="AM4455">
        <v>2</v>
      </c>
      <c r="AO4455">
        <v>2</v>
      </c>
      <c r="AP4455">
        <v>0</v>
      </c>
      <c r="AQ4455">
        <v>0</v>
      </c>
      <c r="AS4455">
        <v>0.2237136465324385</v>
      </c>
      <c r="AV4455" s="1" t="s">
        <v>53</v>
      </c>
      <c r="AW4455">
        <f>Facebook[[#This Row],[Total Post Reactions]]+Facebook[[#This Row],[Total Post Shares]]+Facebook[[#This Row],[Page Likes]]</f>
        <v>2</v>
      </c>
      <c r="AX4455" s="1">
        <f>IFERROR((Facebook[[#This Row],[Engagement]]/Facebook[[#This Row],[Reach]])*100,0)</f>
        <v>0.46296296296296291</v>
      </c>
      <c r="AY4455" s="1" t="str">
        <f>TEXT(Facebook[[#This Row],[ReportDate]],"mmmm")</f>
        <v>November</v>
      </c>
    </row>
    <row r="4456" spans="1:51" x14ac:dyDescent="0.55000000000000004">
      <c r="A4456" s="1" t="s">
        <v>152</v>
      </c>
      <c r="B4456" s="1" t="s">
        <v>81</v>
      </c>
      <c r="C4456" s="1" t="s">
        <v>59</v>
      </c>
      <c r="D4456" s="1" t="s">
        <v>75</v>
      </c>
      <c r="E4456" s="1" t="s">
        <v>52</v>
      </c>
      <c r="F4456" s="2">
        <v>43051</v>
      </c>
      <c r="G4456">
        <v>4.18</v>
      </c>
      <c r="H4456">
        <v>346</v>
      </c>
      <c r="I4456">
        <v>1</v>
      </c>
      <c r="K4456">
        <v>336</v>
      </c>
      <c r="M4456">
        <v>4</v>
      </c>
      <c r="O4456">
        <v>4</v>
      </c>
      <c r="P4456">
        <v>0</v>
      </c>
      <c r="T4456">
        <v>4.18</v>
      </c>
      <c r="U4456">
        <v>0.01</v>
      </c>
      <c r="V4456">
        <v>1.05</v>
      </c>
      <c r="W4456">
        <v>4.18</v>
      </c>
      <c r="Y4456">
        <v>1.0297620000000001</v>
      </c>
      <c r="Z4456">
        <v>346</v>
      </c>
      <c r="AA4456">
        <v>4.18</v>
      </c>
      <c r="AB4456">
        <v>4.18</v>
      </c>
      <c r="AC4456">
        <v>1</v>
      </c>
      <c r="AD4456">
        <v>0</v>
      </c>
      <c r="AG4456">
        <v>4</v>
      </c>
      <c r="AH4456">
        <v>336</v>
      </c>
      <c r="AI4456">
        <v>4</v>
      </c>
      <c r="AJ4456">
        <v>1</v>
      </c>
      <c r="AK4456">
        <v>-4</v>
      </c>
      <c r="AL4456">
        <v>336</v>
      </c>
      <c r="AM4456">
        <v>4</v>
      </c>
      <c r="AO4456">
        <v>4</v>
      </c>
      <c r="AP4456">
        <v>0</v>
      </c>
      <c r="AQ4456">
        <v>0</v>
      </c>
      <c r="AS4456">
        <v>0.28901734104046239</v>
      </c>
      <c r="AV4456" s="1" t="s">
        <v>53</v>
      </c>
      <c r="AW4456">
        <f>Facebook[[#This Row],[Total Post Reactions]]+Facebook[[#This Row],[Total Post Shares]]+Facebook[[#This Row],[Page Likes]]</f>
        <v>4</v>
      </c>
      <c r="AX4456" s="1">
        <f>IFERROR((Facebook[[#This Row],[Engagement]]/Facebook[[#This Row],[Reach]])*100,0)</f>
        <v>1.1904761904761905</v>
      </c>
      <c r="AY4456" s="1" t="str">
        <f>TEXT(Facebook[[#This Row],[ReportDate]],"mmmm")</f>
        <v>November</v>
      </c>
    </row>
    <row r="4457" spans="1:51" x14ac:dyDescent="0.55000000000000004">
      <c r="A4457" s="1" t="s">
        <v>60</v>
      </c>
      <c r="B4457" s="1" t="s">
        <v>81</v>
      </c>
      <c r="C4457" s="1" t="s">
        <v>59</v>
      </c>
      <c r="D4457" s="1" t="s">
        <v>75</v>
      </c>
      <c r="E4457" s="1" t="s">
        <v>52</v>
      </c>
      <c r="F4457" s="2">
        <v>43051</v>
      </c>
      <c r="G4457">
        <v>18.100000000000001</v>
      </c>
      <c r="H4457">
        <v>1512</v>
      </c>
      <c r="I4457">
        <v>1</v>
      </c>
      <c r="K4457">
        <v>1438</v>
      </c>
      <c r="M4457">
        <v>4</v>
      </c>
      <c r="O4457">
        <v>4</v>
      </c>
      <c r="P4457">
        <v>0</v>
      </c>
      <c r="T4457">
        <v>18.100000000000001</v>
      </c>
      <c r="U4457">
        <v>0.01</v>
      </c>
      <c r="V4457">
        <v>4.53</v>
      </c>
      <c r="W4457">
        <v>18.100000000000001</v>
      </c>
      <c r="Y4457">
        <v>1.0514600000000001</v>
      </c>
      <c r="Z4457">
        <v>1512</v>
      </c>
      <c r="AA4457">
        <v>18.100000000000001</v>
      </c>
      <c r="AB4457">
        <v>18.100000000000001</v>
      </c>
      <c r="AC4457">
        <v>1</v>
      </c>
      <c r="AD4457">
        <v>0</v>
      </c>
      <c r="AG4457">
        <v>4</v>
      </c>
      <c r="AH4457">
        <v>1438</v>
      </c>
      <c r="AI4457">
        <v>18</v>
      </c>
      <c r="AJ4457">
        <v>1</v>
      </c>
      <c r="AK4457">
        <v>-18</v>
      </c>
      <c r="AL4457">
        <v>1438</v>
      </c>
      <c r="AM4457">
        <v>4</v>
      </c>
      <c r="AO4457">
        <v>4</v>
      </c>
      <c r="AP4457">
        <v>0</v>
      </c>
      <c r="AQ4457">
        <v>0</v>
      </c>
      <c r="AS4457">
        <v>6.6137566137566134E-2</v>
      </c>
      <c r="AV4457" s="1" t="s">
        <v>53</v>
      </c>
      <c r="AW4457">
        <f>Facebook[[#This Row],[Total Post Reactions]]+Facebook[[#This Row],[Total Post Shares]]+Facebook[[#This Row],[Page Likes]]</f>
        <v>4</v>
      </c>
      <c r="AX4457" s="1">
        <f>IFERROR((Facebook[[#This Row],[Engagement]]/Facebook[[#This Row],[Reach]])*100,0)</f>
        <v>0.27816411682892905</v>
      </c>
      <c r="AY4457" s="1" t="str">
        <f>TEXT(Facebook[[#This Row],[ReportDate]],"mmmm")</f>
        <v>November</v>
      </c>
    </row>
    <row r="4458" spans="1:51" x14ac:dyDescent="0.55000000000000004">
      <c r="A4458" s="1" t="s">
        <v>73</v>
      </c>
      <c r="B4458" s="1" t="s">
        <v>81</v>
      </c>
      <c r="C4458" s="1" t="s">
        <v>59</v>
      </c>
      <c r="D4458" s="1" t="s">
        <v>75</v>
      </c>
      <c r="E4458" s="1" t="s">
        <v>52</v>
      </c>
      <c r="F4458" s="2">
        <v>43051</v>
      </c>
      <c r="G4458">
        <v>26.7</v>
      </c>
      <c r="H4458">
        <v>2717</v>
      </c>
      <c r="I4458">
        <v>1</v>
      </c>
      <c r="K4458">
        <v>2375</v>
      </c>
      <c r="M4458">
        <v>5</v>
      </c>
      <c r="O4458">
        <v>5</v>
      </c>
      <c r="P4458">
        <v>0</v>
      </c>
      <c r="T4458">
        <v>26.7</v>
      </c>
      <c r="U4458">
        <v>0.01</v>
      </c>
      <c r="V4458">
        <v>5.34</v>
      </c>
      <c r="W4458">
        <v>26.7</v>
      </c>
      <c r="Y4458">
        <v>1.1439999999999999</v>
      </c>
      <c r="Z4458">
        <v>2717</v>
      </c>
      <c r="AA4458">
        <v>26.7</v>
      </c>
      <c r="AB4458">
        <v>26.7</v>
      </c>
      <c r="AC4458">
        <v>1</v>
      </c>
      <c r="AD4458">
        <v>0</v>
      </c>
      <c r="AG4458">
        <v>5</v>
      </c>
      <c r="AH4458">
        <v>2375</v>
      </c>
      <c r="AI4458">
        <v>27</v>
      </c>
      <c r="AJ4458">
        <v>1</v>
      </c>
      <c r="AK4458">
        <v>-27</v>
      </c>
      <c r="AL4458">
        <v>2375</v>
      </c>
      <c r="AM4458">
        <v>5</v>
      </c>
      <c r="AO4458">
        <v>5</v>
      </c>
      <c r="AP4458">
        <v>0</v>
      </c>
      <c r="AQ4458">
        <v>0</v>
      </c>
      <c r="AS4458">
        <v>3.6805299963194697E-2</v>
      </c>
      <c r="AV4458" s="1" t="s">
        <v>53</v>
      </c>
      <c r="AW4458">
        <f>Facebook[[#This Row],[Total Post Reactions]]+Facebook[[#This Row],[Total Post Shares]]+Facebook[[#This Row],[Page Likes]]</f>
        <v>5</v>
      </c>
      <c r="AX4458" s="1">
        <f>IFERROR((Facebook[[#This Row],[Engagement]]/Facebook[[#This Row],[Reach]])*100,0)</f>
        <v>0.21052631578947367</v>
      </c>
      <c r="AY4458" s="1" t="str">
        <f>TEXT(Facebook[[#This Row],[ReportDate]],"mmmm")</f>
        <v>November</v>
      </c>
    </row>
    <row r="4459" spans="1:51" x14ac:dyDescent="0.55000000000000004">
      <c r="A4459" s="1" t="s">
        <v>69</v>
      </c>
      <c r="B4459" s="1" t="s">
        <v>81</v>
      </c>
      <c r="C4459" s="1" t="s">
        <v>59</v>
      </c>
      <c r="D4459" s="1" t="s">
        <v>75</v>
      </c>
      <c r="E4459" s="1" t="s">
        <v>52</v>
      </c>
      <c r="F4459" s="2">
        <v>43051</v>
      </c>
      <c r="G4459">
        <v>42.674261999999999</v>
      </c>
      <c r="H4459">
        <v>3092</v>
      </c>
      <c r="I4459">
        <v>6</v>
      </c>
      <c r="K4459">
        <v>2813</v>
      </c>
      <c r="M4459">
        <v>6</v>
      </c>
      <c r="O4459">
        <v>6</v>
      </c>
      <c r="P4459">
        <v>0</v>
      </c>
      <c r="T4459">
        <v>42.674261999999999</v>
      </c>
      <c r="U4459">
        <v>0.02</v>
      </c>
      <c r="V4459">
        <v>7.11</v>
      </c>
      <c r="W4459">
        <v>7.11</v>
      </c>
      <c r="Y4459">
        <v>1.0991820000000001</v>
      </c>
      <c r="Z4459">
        <v>3092</v>
      </c>
      <c r="AA4459">
        <v>42.674261999999999</v>
      </c>
      <c r="AB4459">
        <v>42.674261999999999</v>
      </c>
      <c r="AC4459">
        <v>6</v>
      </c>
      <c r="AD4459">
        <v>0</v>
      </c>
      <c r="AG4459">
        <v>6</v>
      </c>
      <c r="AH4459">
        <v>2813</v>
      </c>
      <c r="AI4459">
        <v>43</v>
      </c>
      <c r="AJ4459">
        <v>6</v>
      </c>
      <c r="AK4459">
        <v>-43</v>
      </c>
      <c r="AL4459">
        <v>2813</v>
      </c>
      <c r="AM4459">
        <v>6</v>
      </c>
      <c r="AO4459">
        <v>6</v>
      </c>
      <c r="AP4459">
        <v>0</v>
      </c>
      <c r="AQ4459">
        <v>0</v>
      </c>
      <c r="AS4459">
        <v>0.19404915912031051</v>
      </c>
      <c r="AV4459" s="1" t="s">
        <v>53</v>
      </c>
      <c r="AW4459">
        <f>Facebook[[#This Row],[Total Post Reactions]]+Facebook[[#This Row],[Total Post Shares]]+Facebook[[#This Row],[Page Likes]]</f>
        <v>6</v>
      </c>
      <c r="AX4459" s="1">
        <f>IFERROR((Facebook[[#This Row],[Engagement]]/Facebook[[#This Row],[Reach]])*100,0)</f>
        <v>0.21329541414859582</v>
      </c>
      <c r="AY4459" s="1" t="str">
        <f>TEXT(Facebook[[#This Row],[ReportDate]],"mmmm")</f>
        <v>November</v>
      </c>
    </row>
    <row r="4460" spans="1:51" x14ac:dyDescent="0.55000000000000004">
      <c r="A4460" s="1" t="s">
        <v>145</v>
      </c>
      <c r="B4460" s="1" t="s">
        <v>81</v>
      </c>
      <c r="C4460" s="1" t="s">
        <v>59</v>
      </c>
      <c r="D4460" s="1" t="s">
        <v>75</v>
      </c>
      <c r="E4460" s="1" t="s">
        <v>52</v>
      </c>
      <c r="F4460" s="2">
        <v>43051</v>
      </c>
      <c r="G4460">
        <v>21.56</v>
      </c>
      <c r="H4460">
        <v>1596</v>
      </c>
      <c r="I4460">
        <v>3</v>
      </c>
      <c r="K4460">
        <v>1551</v>
      </c>
      <c r="M4460">
        <v>9</v>
      </c>
      <c r="O4460">
        <v>9</v>
      </c>
      <c r="P4460">
        <v>0</v>
      </c>
      <c r="T4460">
        <v>21.56</v>
      </c>
      <c r="U4460">
        <v>0.01</v>
      </c>
      <c r="V4460">
        <v>2.4</v>
      </c>
      <c r="W4460">
        <v>7.19</v>
      </c>
      <c r="Y4460">
        <v>1.0290140000000001</v>
      </c>
      <c r="Z4460">
        <v>1596</v>
      </c>
      <c r="AA4460">
        <v>21.56</v>
      </c>
      <c r="AB4460">
        <v>21.56</v>
      </c>
      <c r="AC4460">
        <v>3</v>
      </c>
      <c r="AD4460">
        <v>0</v>
      </c>
      <c r="AG4460">
        <v>9</v>
      </c>
      <c r="AH4460">
        <v>1551</v>
      </c>
      <c r="AI4460">
        <v>22</v>
      </c>
      <c r="AJ4460">
        <v>3</v>
      </c>
      <c r="AK4460">
        <v>-22</v>
      </c>
      <c r="AL4460">
        <v>1551</v>
      </c>
      <c r="AM4460">
        <v>9</v>
      </c>
      <c r="AO4460">
        <v>9</v>
      </c>
      <c r="AP4460">
        <v>0</v>
      </c>
      <c r="AQ4460">
        <v>0</v>
      </c>
      <c r="AS4460">
        <v>0.18796992481203009</v>
      </c>
      <c r="AV4460" s="1" t="s">
        <v>53</v>
      </c>
      <c r="AW4460">
        <f>Facebook[[#This Row],[Total Post Reactions]]+Facebook[[#This Row],[Total Post Shares]]+Facebook[[#This Row],[Page Likes]]</f>
        <v>9</v>
      </c>
      <c r="AX4460" s="1">
        <f>IFERROR((Facebook[[#This Row],[Engagement]]/Facebook[[#This Row],[Reach]])*100,0)</f>
        <v>0.58027079303675055</v>
      </c>
      <c r="AY4460" s="1" t="str">
        <f>TEXT(Facebook[[#This Row],[ReportDate]],"mmmm")</f>
        <v>November</v>
      </c>
    </row>
    <row r="4461" spans="1:51" x14ac:dyDescent="0.55000000000000004">
      <c r="A4461" s="1" t="s">
        <v>165</v>
      </c>
      <c r="B4461" s="1" t="s">
        <v>74</v>
      </c>
      <c r="C4461" s="1" t="s">
        <v>59</v>
      </c>
      <c r="D4461" s="1" t="s">
        <v>75</v>
      </c>
      <c r="E4461" s="1" t="s">
        <v>52</v>
      </c>
      <c r="F4461" s="2">
        <v>43051</v>
      </c>
      <c r="G4461">
        <v>8.18</v>
      </c>
      <c r="H4461">
        <v>297</v>
      </c>
      <c r="I4461">
        <v>1</v>
      </c>
      <c r="K4461">
        <v>275</v>
      </c>
      <c r="O4461">
        <v>0</v>
      </c>
      <c r="P4461">
        <v>0</v>
      </c>
      <c r="T4461">
        <v>8.18</v>
      </c>
      <c r="U4461">
        <v>0.03</v>
      </c>
      <c r="W4461">
        <v>8.18</v>
      </c>
      <c r="Y4461">
        <v>1.08</v>
      </c>
      <c r="Z4461">
        <v>297</v>
      </c>
      <c r="AA4461">
        <v>8.18</v>
      </c>
      <c r="AB4461">
        <v>8.18</v>
      </c>
      <c r="AC4461">
        <v>1</v>
      </c>
      <c r="AD4461">
        <v>0</v>
      </c>
      <c r="AH4461">
        <v>275</v>
      </c>
      <c r="AI4461">
        <v>8</v>
      </c>
      <c r="AJ4461">
        <v>1</v>
      </c>
      <c r="AK4461">
        <v>-8</v>
      </c>
      <c r="AL4461">
        <v>275</v>
      </c>
      <c r="AO4461">
        <v>0</v>
      </c>
      <c r="AP4461">
        <v>0</v>
      </c>
      <c r="AQ4461">
        <v>0</v>
      </c>
      <c r="AS4461">
        <v>0.33670033670033672</v>
      </c>
      <c r="AV4461" s="1" t="s">
        <v>53</v>
      </c>
      <c r="AW4461">
        <f>Facebook[[#This Row],[Total Post Reactions]]+Facebook[[#This Row],[Total Post Shares]]+Facebook[[#This Row],[Page Likes]]</f>
        <v>0</v>
      </c>
      <c r="AX4461" s="1">
        <f>IFERROR((Facebook[[#This Row],[Engagement]]/Facebook[[#This Row],[Reach]])*100,0)</f>
        <v>0</v>
      </c>
      <c r="AY4461" s="1" t="str">
        <f>TEXT(Facebook[[#This Row],[ReportDate]],"mmmm")</f>
        <v>November</v>
      </c>
    </row>
    <row r="4462" spans="1:51" x14ac:dyDescent="0.55000000000000004">
      <c r="A4462" s="1" t="s">
        <v>82</v>
      </c>
      <c r="B4462" s="1" t="s">
        <v>74</v>
      </c>
      <c r="C4462" s="1" t="s">
        <v>59</v>
      </c>
      <c r="D4462" s="1" t="s">
        <v>75</v>
      </c>
      <c r="E4462" s="1" t="s">
        <v>52</v>
      </c>
      <c r="F4462" s="2">
        <v>43051</v>
      </c>
      <c r="G4462">
        <v>9.2799999999999994</v>
      </c>
      <c r="H4462">
        <v>352</v>
      </c>
      <c r="I4462">
        <v>1</v>
      </c>
      <c r="K4462">
        <v>341</v>
      </c>
      <c r="M4462">
        <v>1</v>
      </c>
      <c r="O4462">
        <v>1</v>
      </c>
      <c r="P4462">
        <v>0</v>
      </c>
      <c r="T4462">
        <v>9.2799999999999994</v>
      </c>
      <c r="U4462">
        <v>0.03</v>
      </c>
      <c r="V4462">
        <v>9.2799999999999994</v>
      </c>
      <c r="W4462">
        <v>9.2799999999999994</v>
      </c>
      <c r="Y4462">
        <v>1.0322579999999999</v>
      </c>
      <c r="Z4462">
        <v>352</v>
      </c>
      <c r="AA4462">
        <v>9.2799999999999994</v>
      </c>
      <c r="AB4462">
        <v>9.2799999999999994</v>
      </c>
      <c r="AC4462">
        <v>1</v>
      </c>
      <c r="AD4462">
        <v>0</v>
      </c>
      <c r="AG4462">
        <v>1</v>
      </c>
      <c r="AH4462">
        <v>341</v>
      </c>
      <c r="AI4462">
        <v>9</v>
      </c>
      <c r="AJ4462">
        <v>1</v>
      </c>
      <c r="AK4462">
        <v>-9</v>
      </c>
      <c r="AL4462">
        <v>341</v>
      </c>
      <c r="AM4462">
        <v>1</v>
      </c>
      <c r="AO4462">
        <v>1</v>
      </c>
      <c r="AP4462">
        <v>0</v>
      </c>
      <c r="AQ4462">
        <v>0</v>
      </c>
      <c r="AS4462">
        <v>0.28409090909090912</v>
      </c>
      <c r="AV4462" s="1" t="s">
        <v>53</v>
      </c>
      <c r="AW4462">
        <f>Facebook[[#This Row],[Total Post Reactions]]+Facebook[[#This Row],[Total Post Shares]]+Facebook[[#This Row],[Page Likes]]</f>
        <v>1</v>
      </c>
      <c r="AX4462" s="1">
        <f>IFERROR((Facebook[[#This Row],[Engagement]]/Facebook[[#This Row],[Reach]])*100,0)</f>
        <v>0.2932551319648094</v>
      </c>
      <c r="AY4462" s="1" t="str">
        <f>TEXT(Facebook[[#This Row],[ReportDate]],"mmmm")</f>
        <v>November</v>
      </c>
    </row>
    <row r="4463" spans="1:51" x14ac:dyDescent="0.55000000000000004">
      <c r="A4463" s="1" t="s">
        <v>73</v>
      </c>
      <c r="B4463" s="1" t="s">
        <v>74</v>
      </c>
      <c r="C4463" s="1" t="s">
        <v>59</v>
      </c>
      <c r="D4463" s="1" t="s">
        <v>75</v>
      </c>
      <c r="E4463" s="1" t="s">
        <v>52</v>
      </c>
      <c r="F4463" s="2">
        <v>43051</v>
      </c>
      <c r="G4463">
        <v>29.89</v>
      </c>
      <c r="H4463">
        <v>1148</v>
      </c>
      <c r="I4463">
        <v>1</v>
      </c>
      <c r="K4463">
        <v>1019</v>
      </c>
      <c r="M4463">
        <v>1</v>
      </c>
      <c r="O4463">
        <v>1</v>
      </c>
      <c r="P4463">
        <v>0</v>
      </c>
      <c r="T4463">
        <v>29.89</v>
      </c>
      <c r="U4463">
        <v>0.03</v>
      </c>
      <c r="V4463">
        <v>29.89</v>
      </c>
      <c r="W4463">
        <v>29.89</v>
      </c>
      <c r="Y4463">
        <v>1.126595</v>
      </c>
      <c r="Z4463">
        <v>1148</v>
      </c>
      <c r="AA4463">
        <v>29.89</v>
      </c>
      <c r="AB4463">
        <v>29.89</v>
      </c>
      <c r="AC4463">
        <v>1</v>
      </c>
      <c r="AD4463">
        <v>0</v>
      </c>
      <c r="AG4463">
        <v>1</v>
      </c>
      <c r="AH4463">
        <v>1019</v>
      </c>
      <c r="AI4463">
        <v>30</v>
      </c>
      <c r="AJ4463">
        <v>1</v>
      </c>
      <c r="AK4463">
        <v>-30</v>
      </c>
      <c r="AL4463">
        <v>1019</v>
      </c>
      <c r="AM4463">
        <v>1</v>
      </c>
      <c r="AO4463">
        <v>1</v>
      </c>
      <c r="AP4463">
        <v>0</v>
      </c>
      <c r="AQ4463">
        <v>0</v>
      </c>
      <c r="AS4463">
        <v>8.7108013937282236E-2</v>
      </c>
      <c r="AV4463" s="1" t="s">
        <v>53</v>
      </c>
      <c r="AW4463">
        <f>Facebook[[#This Row],[Total Post Reactions]]+Facebook[[#This Row],[Total Post Shares]]+Facebook[[#This Row],[Page Likes]]</f>
        <v>1</v>
      </c>
      <c r="AX4463" s="1">
        <f>IFERROR((Facebook[[#This Row],[Engagement]]/Facebook[[#This Row],[Reach]])*100,0)</f>
        <v>9.8135426889106966E-2</v>
      </c>
      <c r="AY4463" s="1" t="str">
        <f>TEXT(Facebook[[#This Row],[ReportDate]],"mmmm")</f>
        <v>November</v>
      </c>
    </row>
    <row r="4464" spans="1:51" x14ac:dyDescent="0.55000000000000004">
      <c r="A4464" s="1" t="s">
        <v>152</v>
      </c>
      <c r="B4464" s="1" t="s">
        <v>74</v>
      </c>
      <c r="C4464" s="1" t="s">
        <v>59</v>
      </c>
      <c r="D4464" s="1" t="s">
        <v>75</v>
      </c>
      <c r="E4464" s="1" t="s">
        <v>52</v>
      </c>
      <c r="F4464" s="2">
        <v>43051</v>
      </c>
      <c r="G4464">
        <v>9.7799999999999994</v>
      </c>
      <c r="H4464">
        <v>516</v>
      </c>
      <c r="I4464">
        <v>2</v>
      </c>
      <c r="K4464">
        <v>497</v>
      </c>
      <c r="M4464">
        <v>2</v>
      </c>
      <c r="O4464">
        <v>2</v>
      </c>
      <c r="P4464">
        <v>0</v>
      </c>
      <c r="T4464">
        <v>9.7799999999999994</v>
      </c>
      <c r="U4464">
        <v>0.02</v>
      </c>
      <c r="V4464">
        <v>4.8899999999999997</v>
      </c>
      <c r="W4464">
        <v>4.8899999999999997</v>
      </c>
      <c r="Y4464">
        <v>1.0382290000000001</v>
      </c>
      <c r="Z4464">
        <v>516</v>
      </c>
      <c r="AA4464">
        <v>9.7799999999999994</v>
      </c>
      <c r="AB4464">
        <v>9.7799999999999994</v>
      </c>
      <c r="AC4464">
        <v>2</v>
      </c>
      <c r="AD4464">
        <v>0</v>
      </c>
      <c r="AG4464">
        <v>2</v>
      </c>
      <c r="AH4464">
        <v>497</v>
      </c>
      <c r="AI4464">
        <v>10</v>
      </c>
      <c r="AJ4464">
        <v>2</v>
      </c>
      <c r="AK4464">
        <v>-10</v>
      </c>
      <c r="AL4464">
        <v>497</v>
      </c>
      <c r="AM4464">
        <v>2</v>
      </c>
      <c r="AO4464">
        <v>2</v>
      </c>
      <c r="AP4464">
        <v>0</v>
      </c>
      <c r="AQ4464">
        <v>0</v>
      </c>
      <c r="AS4464">
        <v>0.38759689922480622</v>
      </c>
      <c r="AV4464" s="1" t="s">
        <v>53</v>
      </c>
      <c r="AW4464">
        <f>Facebook[[#This Row],[Total Post Reactions]]+Facebook[[#This Row],[Total Post Shares]]+Facebook[[#This Row],[Page Likes]]</f>
        <v>2</v>
      </c>
      <c r="AX4464" s="1">
        <f>IFERROR((Facebook[[#This Row],[Engagement]]/Facebook[[#This Row],[Reach]])*100,0)</f>
        <v>0.4024144869215292</v>
      </c>
      <c r="AY4464" s="1" t="str">
        <f>TEXT(Facebook[[#This Row],[ReportDate]],"mmmm")</f>
        <v>November</v>
      </c>
    </row>
    <row r="4465" spans="1:51" x14ac:dyDescent="0.55000000000000004">
      <c r="A4465" s="1" t="s">
        <v>71</v>
      </c>
      <c r="B4465" s="1" t="s">
        <v>74</v>
      </c>
      <c r="C4465" s="1" t="s">
        <v>59</v>
      </c>
      <c r="D4465" s="1" t="s">
        <v>75</v>
      </c>
      <c r="E4465" s="1" t="s">
        <v>52</v>
      </c>
      <c r="F4465" s="2">
        <v>43051</v>
      </c>
      <c r="G4465">
        <v>41.894236999999997</v>
      </c>
      <c r="H4465">
        <v>1914</v>
      </c>
      <c r="I4465">
        <v>3</v>
      </c>
      <c r="K4465">
        <v>1689</v>
      </c>
      <c r="M4465">
        <v>3</v>
      </c>
      <c r="O4465">
        <v>3</v>
      </c>
      <c r="P4465">
        <v>0</v>
      </c>
      <c r="T4465">
        <v>41.894236999999997</v>
      </c>
      <c r="U4465">
        <v>0.02</v>
      </c>
      <c r="V4465">
        <v>13.96</v>
      </c>
      <c r="W4465">
        <v>13.96</v>
      </c>
      <c r="Y4465">
        <v>1.1332150000000001</v>
      </c>
      <c r="Z4465">
        <v>1914</v>
      </c>
      <c r="AA4465">
        <v>41.894236999999997</v>
      </c>
      <c r="AB4465">
        <v>41.894236999999997</v>
      </c>
      <c r="AC4465">
        <v>3</v>
      </c>
      <c r="AD4465">
        <v>0</v>
      </c>
      <c r="AG4465">
        <v>3</v>
      </c>
      <c r="AH4465">
        <v>1689</v>
      </c>
      <c r="AI4465">
        <v>42</v>
      </c>
      <c r="AJ4465">
        <v>3</v>
      </c>
      <c r="AK4465">
        <v>-42</v>
      </c>
      <c r="AL4465">
        <v>1689</v>
      </c>
      <c r="AM4465">
        <v>3</v>
      </c>
      <c r="AO4465">
        <v>3</v>
      </c>
      <c r="AP4465">
        <v>0</v>
      </c>
      <c r="AQ4465">
        <v>0</v>
      </c>
      <c r="AS4465">
        <v>0.15673981191222569</v>
      </c>
      <c r="AV4465" s="1" t="s">
        <v>53</v>
      </c>
      <c r="AW4465">
        <f>Facebook[[#This Row],[Total Post Reactions]]+Facebook[[#This Row],[Total Post Shares]]+Facebook[[#This Row],[Page Likes]]</f>
        <v>3</v>
      </c>
      <c r="AX4465" s="1">
        <f>IFERROR((Facebook[[#This Row],[Engagement]]/Facebook[[#This Row],[Reach]])*100,0)</f>
        <v>0.17761989342806395</v>
      </c>
      <c r="AY4465" s="1" t="str">
        <f>TEXT(Facebook[[#This Row],[ReportDate]],"mmmm")</f>
        <v>November</v>
      </c>
    </row>
    <row r="4466" spans="1:51" x14ac:dyDescent="0.55000000000000004">
      <c r="A4466" s="1" t="s">
        <v>145</v>
      </c>
      <c r="B4466" s="1" t="s">
        <v>74</v>
      </c>
      <c r="C4466" s="1" t="s">
        <v>59</v>
      </c>
      <c r="D4466" s="1" t="s">
        <v>75</v>
      </c>
      <c r="E4466" s="1" t="s">
        <v>52</v>
      </c>
      <c r="F4466" s="2">
        <v>43051</v>
      </c>
      <c r="G4466">
        <v>107.302419</v>
      </c>
      <c r="H4466">
        <v>4488</v>
      </c>
      <c r="I4466">
        <v>14</v>
      </c>
      <c r="K4466">
        <v>3444</v>
      </c>
      <c r="M4466">
        <v>12</v>
      </c>
      <c r="O4466">
        <v>12</v>
      </c>
      <c r="P4466">
        <v>0</v>
      </c>
      <c r="T4466">
        <v>107.302419</v>
      </c>
      <c r="U4466">
        <v>0.03</v>
      </c>
      <c r="V4466">
        <v>8.94</v>
      </c>
      <c r="W4466">
        <v>7.66</v>
      </c>
      <c r="Y4466">
        <v>1.3031360000000001</v>
      </c>
      <c r="Z4466">
        <v>4488</v>
      </c>
      <c r="AA4466">
        <v>107.302419</v>
      </c>
      <c r="AB4466">
        <v>107.302419</v>
      </c>
      <c r="AC4466">
        <v>14</v>
      </c>
      <c r="AD4466">
        <v>0</v>
      </c>
      <c r="AG4466">
        <v>12</v>
      </c>
      <c r="AH4466">
        <v>3444</v>
      </c>
      <c r="AI4466">
        <v>107</v>
      </c>
      <c r="AJ4466">
        <v>14</v>
      </c>
      <c r="AK4466">
        <v>-107</v>
      </c>
      <c r="AL4466">
        <v>3444</v>
      </c>
      <c r="AM4466">
        <v>12</v>
      </c>
      <c r="AO4466">
        <v>12</v>
      </c>
      <c r="AP4466">
        <v>0</v>
      </c>
      <c r="AQ4466">
        <v>0</v>
      </c>
      <c r="AS4466">
        <v>0.31194295900178248</v>
      </c>
      <c r="AV4466" s="1" t="s">
        <v>53</v>
      </c>
      <c r="AW4466">
        <f>Facebook[[#This Row],[Total Post Reactions]]+Facebook[[#This Row],[Total Post Shares]]+Facebook[[#This Row],[Page Likes]]</f>
        <v>12</v>
      </c>
      <c r="AX4466" s="1">
        <f>IFERROR((Facebook[[#This Row],[Engagement]]/Facebook[[#This Row],[Reach]])*100,0)</f>
        <v>0.34843205574912894</v>
      </c>
      <c r="AY4466" s="1" t="str">
        <f>TEXT(Facebook[[#This Row],[ReportDate]],"mmmm")</f>
        <v>November</v>
      </c>
    </row>
    <row r="4467" spans="1:51" x14ac:dyDescent="0.55000000000000004">
      <c r="A4467" s="1" t="s">
        <v>144</v>
      </c>
      <c r="B4467" s="1" t="s">
        <v>83</v>
      </c>
      <c r="C4467" s="1" t="s">
        <v>59</v>
      </c>
      <c r="D4467" s="1" t="s">
        <v>75</v>
      </c>
      <c r="E4467" s="1" t="s">
        <v>52</v>
      </c>
      <c r="F4467" s="2">
        <v>43051</v>
      </c>
      <c r="G4467">
        <v>4.3</v>
      </c>
      <c r="H4467">
        <v>512</v>
      </c>
      <c r="I4467">
        <v>1</v>
      </c>
      <c r="K4467">
        <v>511</v>
      </c>
      <c r="O4467">
        <v>0</v>
      </c>
      <c r="P4467">
        <v>0</v>
      </c>
      <c r="T4467">
        <v>4.3</v>
      </c>
      <c r="U4467">
        <v>0.01</v>
      </c>
      <c r="W4467">
        <v>4.3</v>
      </c>
      <c r="Y4467">
        <v>1.001957</v>
      </c>
      <c r="Z4467">
        <v>512</v>
      </c>
      <c r="AA4467">
        <v>4.3</v>
      </c>
      <c r="AB4467">
        <v>4.3</v>
      </c>
      <c r="AC4467">
        <v>1</v>
      </c>
      <c r="AD4467">
        <v>0</v>
      </c>
      <c r="AH4467">
        <v>511</v>
      </c>
      <c r="AI4467">
        <v>4</v>
      </c>
      <c r="AJ4467">
        <v>1</v>
      </c>
      <c r="AK4467">
        <v>-4</v>
      </c>
      <c r="AL4467">
        <v>511</v>
      </c>
      <c r="AO4467">
        <v>0</v>
      </c>
      <c r="AP4467">
        <v>0</v>
      </c>
      <c r="AQ4467">
        <v>0</v>
      </c>
      <c r="AS4467">
        <v>0.1953125</v>
      </c>
      <c r="AV4467" s="1" t="s">
        <v>53</v>
      </c>
      <c r="AW4467">
        <f>Facebook[[#This Row],[Total Post Reactions]]+Facebook[[#This Row],[Total Post Shares]]+Facebook[[#This Row],[Page Likes]]</f>
        <v>0</v>
      </c>
      <c r="AX4467" s="1">
        <f>IFERROR((Facebook[[#This Row],[Engagement]]/Facebook[[#This Row],[Reach]])*100,0)</f>
        <v>0</v>
      </c>
      <c r="AY4467" s="1" t="str">
        <f>TEXT(Facebook[[#This Row],[ReportDate]],"mmmm")</f>
        <v>November</v>
      </c>
    </row>
    <row r="4468" spans="1:51" x14ac:dyDescent="0.55000000000000004">
      <c r="A4468" s="1" t="s">
        <v>80</v>
      </c>
      <c r="B4468" s="1" t="s">
        <v>83</v>
      </c>
      <c r="C4468" s="1" t="s">
        <v>59</v>
      </c>
      <c r="D4468" s="1" t="s">
        <v>75</v>
      </c>
      <c r="E4468" s="1" t="s">
        <v>52</v>
      </c>
      <c r="F4468" s="2">
        <v>43051</v>
      </c>
      <c r="G4468">
        <v>3.6</v>
      </c>
      <c r="H4468">
        <v>496</v>
      </c>
      <c r="I4468">
        <v>1</v>
      </c>
      <c r="K4468">
        <v>483</v>
      </c>
      <c r="M4468">
        <v>1</v>
      </c>
      <c r="O4468">
        <v>1</v>
      </c>
      <c r="P4468">
        <v>0</v>
      </c>
      <c r="T4468">
        <v>3.6</v>
      </c>
      <c r="U4468">
        <v>0.01</v>
      </c>
      <c r="V4468">
        <v>3.6</v>
      </c>
      <c r="W4468">
        <v>3.6</v>
      </c>
      <c r="Y4468">
        <v>1.026915</v>
      </c>
      <c r="Z4468">
        <v>496</v>
      </c>
      <c r="AA4468">
        <v>3.6</v>
      </c>
      <c r="AB4468">
        <v>3.6</v>
      </c>
      <c r="AC4468">
        <v>1</v>
      </c>
      <c r="AD4468">
        <v>0</v>
      </c>
      <c r="AG4468">
        <v>1</v>
      </c>
      <c r="AH4468">
        <v>483</v>
      </c>
      <c r="AI4468">
        <v>4</v>
      </c>
      <c r="AJ4468">
        <v>1</v>
      </c>
      <c r="AK4468">
        <v>-4</v>
      </c>
      <c r="AL4468">
        <v>483</v>
      </c>
      <c r="AM4468">
        <v>1</v>
      </c>
      <c r="AO4468">
        <v>1</v>
      </c>
      <c r="AP4468">
        <v>0</v>
      </c>
      <c r="AQ4468">
        <v>0</v>
      </c>
      <c r="AS4468">
        <v>0.20161290322580641</v>
      </c>
      <c r="AV4468" s="1" t="s">
        <v>53</v>
      </c>
      <c r="AW4468">
        <f>Facebook[[#This Row],[Total Post Reactions]]+Facebook[[#This Row],[Total Post Shares]]+Facebook[[#This Row],[Page Likes]]</f>
        <v>1</v>
      </c>
      <c r="AX4468" s="1">
        <f>IFERROR((Facebook[[#This Row],[Engagement]]/Facebook[[#This Row],[Reach]])*100,0)</f>
        <v>0.20703933747412009</v>
      </c>
      <c r="AY4468" s="1" t="str">
        <f>TEXT(Facebook[[#This Row],[ReportDate]],"mmmm")</f>
        <v>November</v>
      </c>
    </row>
    <row r="4469" spans="1:51" x14ac:dyDescent="0.55000000000000004">
      <c r="A4469" s="1" t="s">
        <v>165</v>
      </c>
      <c r="B4469" s="1" t="s">
        <v>83</v>
      </c>
      <c r="C4469" s="1" t="s">
        <v>59</v>
      </c>
      <c r="D4469" s="1" t="s">
        <v>75</v>
      </c>
      <c r="E4469" s="1" t="s">
        <v>52</v>
      </c>
      <c r="F4469" s="2">
        <v>43051</v>
      </c>
      <c r="G4469">
        <v>4.7985559999999996</v>
      </c>
      <c r="H4469">
        <v>653</v>
      </c>
      <c r="I4469">
        <v>1</v>
      </c>
      <c r="K4469">
        <v>642</v>
      </c>
      <c r="M4469">
        <v>2</v>
      </c>
      <c r="O4469">
        <v>2</v>
      </c>
      <c r="P4469">
        <v>0</v>
      </c>
      <c r="T4469">
        <v>4.7985559999999996</v>
      </c>
      <c r="U4469">
        <v>0.01</v>
      </c>
      <c r="V4469">
        <v>2.4</v>
      </c>
      <c r="W4469">
        <v>4.8</v>
      </c>
      <c r="Y4469">
        <v>1.017134</v>
      </c>
      <c r="Z4469">
        <v>653</v>
      </c>
      <c r="AA4469">
        <v>4.7985559999999996</v>
      </c>
      <c r="AB4469">
        <v>4.7985559999999996</v>
      </c>
      <c r="AC4469">
        <v>1</v>
      </c>
      <c r="AD4469">
        <v>0</v>
      </c>
      <c r="AG4469">
        <v>2</v>
      </c>
      <c r="AH4469">
        <v>642</v>
      </c>
      <c r="AI4469">
        <v>5</v>
      </c>
      <c r="AJ4469">
        <v>1</v>
      </c>
      <c r="AK4469">
        <v>-5</v>
      </c>
      <c r="AL4469">
        <v>642</v>
      </c>
      <c r="AM4469">
        <v>2</v>
      </c>
      <c r="AO4469">
        <v>2</v>
      </c>
      <c r="AP4469">
        <v>0</v>
      </c>
      <c r="AQ4469">
        <v>0</v>
      </c>
      <c r="AS4469">
        <v>0.15313935681470139</v>
      </c>
      <c r="AV4469" s="1" t="s">
        <v>53</v>
      </c>
      <c r="AW4469">
        <f>Facebook[[#This Row],[Total Post Reactions]]+Facebook[[#This Row],[Total Post Shares]]+Facebook[[#This Row],[Page Likes]]</f>
        <v>2</v>
      </c>
      <c r="AX4469" s="1">
        <f>IFERROR((Facebook[[#This Row],[Engagement]]/Facebook[[#This Row],[Reach]])*100,0)</f>
        <v>0.3115264797507788</v>
      </c>
      <c r="AY4469" s="1" t="str">
        <f>TEXT(Facebook[[#This Row],[ReportDate]],"mmmm")</f>
        <v>November</v>
      </c>
    </row>
    <row r="4470" spans="1:51" x14ac:dyDescent="0.55000000000000004">
      <c r="A4470" s="1" t="s">
        <v>82</v>
      </c>
      <c r="B4470" s="1" t="s">
        <v>83</v>
      </c>
      <c r="C4470" s="1" t="s">
        <v>59</v>
      </c>
      <c r="D4470" s="1" t="s">
        <v>75</v>
      </c>
      <c r="E4470" s="1" t="s">
        <v>52</v>
      </c>
      <c r="F4470" s="2">
        <v>43051</v>
      </c>
      <c r="G4470">
        <v>9.9</v>
      </c>
      <c r="H4470">
        <v>1607</v>
      </c>
      <c r="I4470">
        <v>3</v>
      </c>
      <c r="K4470">
        <v>1607</v>
      </c>
      <c r="M4470">
        <v>3</v>
      </c>
      <c r="O4470">
        <v>3</v>
      </c>
      <c r="P4470">
        <v>0</v>
      </c>
      <c r="T4470">
        <v>9.9</v>
      </c>
      <c r="U4470">
        <v>0.01</v>
      </c>
      <c r="V4470">
        <v>3.3</v>
      </c>
      <c r="W4470">
        <v>3.3</v>
      </c>
      <c r="Y4470">
        <v>1</v>
      </c>
      <c r="Z4470">
        <v>1607</v>
      </c>
      <c r="AA4470">
        <v>9.9</v>
      </c>
      <c r="AB4470">
        <v>9.9</v>
      </c>
      <c r="AC4470">
        <v>3</v>
      </c>
      <c r="AD4470">
        <v>0</v>
      </c>
      <c r="AG4470">
        <v>3</v>
      </c>
      <c r="AH4470">
        <v>1607</v>
      </c>
      <c r="AI4470">
        <v>10</v>
      </c>
      <c r="AJ4470">
        <v>3</v>
      </c>
      <c r="AK4470">
        <v>-10</v>
      </c>
      <c r="AL4470">
        <v>1607</v>
      </c>
      <c r="AM4470">
        <v>3</v>
      </c>
      <c r="AO4470">
        <v>3</v>
      </c>
      <c r="AP4470">
        <v>0</v>
      </c>
      <c r="AQ4470">
        <v>0</v>
      </c>
      <c r="AS4470">
        <v>0.18668326073428751</v>
      </c>
      <c r="AV4470" s="1" t="s">
        <v>53</v>
      </c>
      <c r="AW4470">
        <f>Facebook[[#This Row],[Total Post Reactions]]+Facebook[[#This Row],[Total Post Shares]]+Facebook[[#This Row],[Page Likes]]</f>
        <v>3</v>
      </c>
      <c r="AX4470" s="1">
        <f>IFERROR((Facebook[[#This Row],[Engagement]]/Facebook[[#This Row],[Reach]])*100,0)</f>
        <v>0.18668326073428748</v>
      </c>
      <c r="AY4470" s="1" t="str">
        <f>TEXT(Facebook[[#This Row],[ReportDate]],"mmmm")</f>
        <v>November</v>
      </c>
    </row>
    <row r="4471" spans="1:51" x14ac:dyDescent="0.55000000000000004">
      <c r="A4471" s="1" t="s">
        <v>152</v>
      </c>
      <c r="B4471" s="1" t="s">
        <v>83</v>
      </c>
      <c r="C4471" s="1" t="s">
        <v>59</v>
      </c>
      <c r="D4471" s="1" t="s">
        <v>75</v>
      </c>
      <c r="E4471" s="1" t="s">
        <v>52</v>
      </c>
      <c r="F4471" s="2">
        <v>43051</v>
      </c>
      <c r="G4471">
        <v>7.1</v>
      </c>
      <c r="H4471">
        <v>962</v>
      </c>
      <c r="I4471">
        <v>2</v>
      </c>
      <c r="K4471">
        <v>953</v>
      </c>
      <c r="M4471">
        <v>4</v>
      </c>
      <c r="O4471">
        <v>4</v>
      </c>
      <c r="P4471">
        <v>0</v>
      </c>
      <c r="T4471">
        <v>7.1</v>
      </c>
      <c r="U4471">
        <v>0.01</v>
      </c>
      <c r="V4471">
        <v>1.78</v>
      </c>
      <c r="W4471">
        <v>3.55</v>
      </c>
      <c r="Y4471">
        <v>1.009444</v>
      </c>
      <c r="Z4471">
        <v>962</v>
      </c>
      <c r="AA4471">
        <v>7.1</v>
      </c>
      <c r="AB4471">
        <v>7.1</v>
      </c>
      <c r="AC4471">
        <v>2</v>
      </c>
      <c r="AD4471">
        <v>0</v>
      </c>
      <c r="AG4471">
        <v>4</v>
      </c>
      <c r="AH4471">
        <v>953</v>
      </c>
      <c r="AI4471">
        <v>7</v>
      </c>
      <c r="AJ4471">
        <v>2</v>
      </c>
      <c r="AK4471">
        <v>-7</v>
      </c>
      <c r="AL4471">
        <v>953</v>
      </c>
      <c r="AM4471">
        <v>4</v>
      </c>
      <c r="AO4471">
        <v>4</v>
      </c>
      <c r="AP4471">
        <v>0</v>
      </c>
      <c r="AQ4471">
        <v>0</v>
      </c>
      <c r="AS4471">
        <v>0.20790020790020791</v>
      </c>
      <c r="AV4471" s="1" t="s">
        <v>53</v>
      </c>
      <c r="AW4471">
        <f>Facebook[[#This Row],[Total Post Reactions]]+Facebook[[#This Row],[Total Post Shares]]+Facebook[[#This Row],[Page Likes]]</f>
        <v>4</v>
      </c>
      <c r="AX4471" s="1">
        <f>IFERROR((Facebook[[#This Row],[Engagement]]/Facebook[[#This Row],[Reach]])*100,0)</f>
        <v>0.41972717733473242</v>
      </c>
      <c r="AY4471" s="1" t="str">
        <f>TEXT(Facebook[[#This Row],[ReportDate]],"mmmm")</f>
        <v>November</v>
      </c>
    </row>
    <row r="4472" spans="1:51" x14ac:dyDescent="0.55000000000000004">
      <c r="A4472" s="1" t="s">
        <v>146</v>
      </c>
      <c r="B4472" s="1" t="s">
        <v>83</v>
      </c>
      <c r="C4472" s="1" t="s">
        <v>59</v>
      </c>
      <c r="D4472" s="1" t="s">
        <v>75</v>
      </c>
      <c r="E4472" s="1" t="s">
        <v>52</v>
      </c>
      <c r="F4472" s="2">
        <v>43051</v>
      </c>
      <c r="G4472">
        <v>47.868107000000002</v>
      </c>
      <c r="H4472">
        <v>5323</v>
      </c>
      <c r="I4472">
        <v>9</v>
      </c>
      <c r="K4472">
        <v>5096</v>
      </c>
      <c r="M4472">
        <v>14</v>
      </c>
      <c r="O4472">
        <v>14</v>
      </c>
      <c r="P4472">
        <v>0</v>
      </c>
      <c r="T4472">
        <v>47.868107000000002</v>
      </c>
      <c r="U4472">
        <v>0.01</v>
      </c>
      <c r="V4472">
        <v>3.42</v>
      </c>
      <c r="W4472">
        <v>5.32</v>
      </c>
      <c r="Y4472">
        <v>1.0445450000000001</v>
      </c>
      <c r="Z4472">
        <v>5323</v>
      </c>
      <c r="AA4472">
        <v>47.868107000000002</v>
      </c>
      <c r="AB4472">
        <v>47.868107000000002</v>
      </c>
      <c r="AC4472">
        <v>9</v>
      </c>
      <c r="AD4472">
        <v>0</v>
      </c>
      <c r="AG4472">
        <v>14</v>
      </c>
      <c r="AH4472">
        <v>5096</v>
      </c>
      <c r="AI4472">
        <v>48</v>
      </c>
      <c r="AJ4472">
        <v>9</v>
      </c>
      <c r="AK4472">
        <v>-48</v>
      </c>
      <c r="AL4472">
        <v>5096</v>
      </c>
      <c r="AM4472">
        <v>14</v>
      </c>
      <c r="AO4472">
        <v>14</v>
      </c>
      <c r="AP4472">
        <v>0</v>
      </c>
      <c r="AQ4472">
        <v>0</v>
      </c>
      <c r="AS4472">
        <v>0.16907758782641369</v>
      </c>
      <c r="AV4472" s="1" t="s">
        <v>53</v>
      </c>
      <c r="AW4472">
        <f>Facebook[[#This Row],[Total Post Reactions]]+Facebook[[#This Row],[Total Post Shares]]+Facebook[[#This Row],[Page Likes]]</f>
        <v>14</v>
      </c>
      <c r="AX4472" s="1">
        <f>IFERROR((Facebook[[#This Row],[Engagement]]/Facebook[[#This Row],[Reach]])*100,0)</f>
        <v>0.27472527472527475</v>
      </c>
      <c r="AY4472" s="1" t="str">
        <f>TEXT(Facebook[[#This Row],[ReportDate]],"mmmm")</f>
        <v>November</v>
      </c>
    </row>
    <row r="4473" spans="1:51" x14ac:dyDescent="0.55000000000000004">
      <c r="A4473" s="1" t="s">
        <v>150</v>
      </c>
      <c r="B4473" s="1" t="s">
        <v>74</v>
      </c>
      <c r="C4473" s="1" t="s">
        <v>59</v>
      </c>
      <c r="D4473" s="1" t="s">
        <v>75</v>
      </c>
      <c r="E4473" s="1" t="s">
        <v>52</v>
      </c>
      <c r="F4473" s="2">
        <v>43051</v>
      </c>
      <c r="G4473">
        <v>6.4</v>
      </c>
      <c r="H4473">
        <v>252</v>
      </c>
      <c r="I4473">
        <v>1</v>
      </c>
      <c r="K4473">
        <v>241</v>
      </c>
      <c r="O4473">
        <v>0</v>
      </c>
      <c r="P4473">
        <v>0</v>
      </c>
      <c r="T4473">
        <v>6.4</v>
      </c>
      <c r="U4473">
        <v>0.03</v>
      </c>
      <c r="W4473">
        <v>6.4</v>
      </c>
      <c r="Y4473">
        <v>1.0456430000000001</v>
      </c>
      <c r="Z4473">
        <v>252</v>
      </c>
      <c r="AA4473">
        <v>6.4</v>
      </c>
      <c r="AB4473">
        <v>6.4</v>
      </c>
      <c r="AC4473">
        <v>1</v>
      </c>
      <c r="AD4473">
        <v>0</v>
      </c>
      <c r="AH4473">
        <v>241</v>
      </c>
      <c r="AI4473">
        <v>6</v>
      </c>
      <c r="AJ4473">
        <v>1</v>
      </c>
      <c r="AK4473">
        <v>-6</v>
      </c>
      <c r="AL4473">
        <v>241</v>
      </c>
      <c r="AO4473">
        <v>0</v>
      </c>
      <c r="AP4473">
        <v>0</v>
      </c>
      <c r="AQ4473">
        <v>0</v>
      </c>
      <c r="AS4473">
        <v>0.3968253968253968</v>
      </c>
      <c r="AV4473" s="1" t="s">
        <v>53</v>
      </c>
      <c r="AW4473">
        <f>Facebook[[#This Row],[Total Post Reactions]]+Facebook[[#This Row],[Total Post Shares]]+Facebook[[#This Row],[Page Likes]]</f>
        <v>0</v>
      </c>
      <c r="AX4473" s="1">
        <f>IFERROR((Facebook[[#This Row],[Engagement]]/Facebook[[#This Row],[Reach]])*100,0)</f>
        <v>0</v>
      </c>
      <c r="AY4473" s="1" t="str">
        <f>TEXT(Facebook[[#This Row],[ReportDate]],"mmmm")</f>
        <v>November</v>
      </c>
    </row>
    <row r="4474" spans="1:51" x14ac:dyDescent="0.55000000000000004">
      <c r="A4474" s="1" t="s">
        <v>148</v>
      </c>
      <c r="B4474" s="1" t="s">
        <v>81</v>
      </c>
      <c r="C4474" s="1" t="s">
        <v>59</v>
      </c>
      <c r="D4474" s="1" t="s">
        <v>75</v>
      </c>
      <c r="E4474" s="1" t="s">
        <v>52</v>
      </c>
      <c r="F4474" s="2">
        <v>43051</v>
      </c>
      <c r="G4474">
        <v>2.37</v>
      </c>
      <c r="H4474">
        <v>177</v>
      </c>
      <c r="I4474">
        <v>1</v>
      </c>
      <c r="K4474">
        <v>169</v>
      </c>
      <c r="O4474">
        <v>0</v>
      </c>
      <c r="P4474">
        <v>0</v>
      </c>
      <c r="T4474">
        <v>2.37</v>
      </c>
      <c r="U4474">
        <v>0.01</v>
      </c>
      <c r="W4474">
        <v>2.37</v>
      </c>
      <c r="Y4474">
        <v>1.047337</v>
      </c>
      <c r="Z4474">
        <v>177</v>
      </c>
      <c r="AA4474">
        <v>2.37</v>
      </c>
      <c r="AB4474">
        <v>2.37</v>
      </c>
      <c r="AC4474">
        <v>1</v>
      </c>
      <c r="AD4474">
        <v>0</v>
      </c>
      <c r="AH4474">
        <v>169</v>
      </c>
      <c r="AI4474">
        <v>2</v>
      </c>
      <c r="AJ4474">
        <v>1</v>
      </c>
      <c r="AK4474">
        <v>-2</v>
      </c>
      <c r="AL4474">
        <v>169</v>
      </c>
      <c r="AO4474">
        <v>0</v>
      </c>
      <c r="AP4474">
        <v>0</v>
      </c>
      <c r="AQ4474">
        <v>0</v>
      </c>
      <c r="AS4474">
        <v>0.56497175141242939</v>
      </c>
      <c r="AV4474" s="1" t="s">
        <v>53</v>
      </c>
      <c r="AW4474">
        <f>Facebook[[#This Row],[Total Post Reactions]]+Facebook[[#This Row],[Total Post Shares]]+Facebook[[#This Row],[Page Likes]]</f>
        <v>0</v>
      </c>
      <c r="AX4474" s="1">
        <f>IFERROR((Facebook[[#This Row],[Engagement]]/Facebook[[#This Row],[Reach]])*100,0)</f>
        <v>0</v>
      </c>
      <c r="AY4474" s="1" t="str">
        <f>TEXT(Facebook[[#This Row],[ReportDate]],"mmmm")</f>
        <v>November</v>
      </c>
    </row>
    <row r="4475" spans="1:51" x14ac:dyDescent="0.55000000000000004">
      <c r="A4475" s="1" t="s">
        <v>150</v>
      </c>
      <c r="B4475" s="1" t="s">
        <v>83</v>
      </c>
      <c r="C4475" s="1" t="s">
        <v>59</v>
      </c>
      <c r="D4475" s="1" t="s">
        <v>75</v>
      </c>
      <c r="E4475" s="1" t="s">
        <v>52</v>
      </c>
      <c r="F4475" s="2">
        <v>43051</v>
      </c>
      <c r="G4475">
        <v>3.06</v>
      </c>
      <c r="H4475">
        <v>337</v>
      </c>
      <c r="I4475">
        <v>1</v>
      </c>
      <c r="K4475">
        <v>326</v>
      </c>
      <c r="O4475">
        <v>0</v>
      </c>
      <c r="P4475">
        <v>0</v>
      </c>
      <c r="T4475">
        <v>3.06</v>
      </c>
      <c r="U4475">
        <v>0.01</v>
      </c>
      <c r="W4475">
        <v>3.06</v>
      </c>
      <c r="Y4475">
        <v>1.0337419999999999</v>
      </c>
      <c r="Z4475">
        <v>337</v>
      </c>
      <c r="AA4475">
        <v>3.06</v>
      </c>
      <c r="AB4475">
        <v>3.06</v>
      </c>
      <c r="AC4475">
        <v>1</v>
      </c>
      <c r="AD4475">
        <v>0</v>
      </c>
      <c r="AH4475">
        <v>326</v>
      </c>
      <c r="AI4475">
        <v>3</v>
      </c>
      <c r="AJ4475">
        <v>1</v>
      </c>
      <c r="AK4475">
        <v>-3</v>
      </c>
      <c r="AL4475">
        <v>326</v>
      </c>
      <c r="AO4475">
        <v>0</v>
      </c>
      <c r="AP4475">
        <v>0</v>
      </c>
      <c r="AQ4475">
        <v>0</v>
      </c>
      <c r="AS4475">
        <v>0.29673590504451042</v>
      </c>
      <c r="AV4475" s="1" t="s">
        <v>53</v>
      </c>
      <c r="AW4475">
        <f>Facebook[[#This Row],[Total Post Reactions]]+Facebook[[#This Row],[Total Post Shares]]+Facebook[[#This Row],[Page Likes]]</f>
        <v>0</v>
      </c>
      <c r="AX4475" s="1">
        <f>IFERROR((Facebook[[#This Row],[Engagement]]/Facebook[[#This Row],[Reach]])*100,0)</f>
        <v>0</v>
      </c>
      <c r="AY4475" s="1" t="str">
        <f>TEXT(Facebook[[#This Row],[ReportDate]],"mmmm")</f>
        <v>November</v>
      </c>
    </row>
    <row r="4476" spans="1:51" x14ac:dyDescent="0.55000000000000004">
      <c r="A4476" s="1" t="s">
        <v>78</v>
      </c>
      <c r="B4476" s="1" t="s">
        <v>83</v>
      </c>
      <c r="C4476" s="1" t="s">
        <v>59</v>
      </c>
      <c r="D4476" s="1" t="s">
        <v>75</v>
      </c>
      <c r="E4476" s="1" t="s">
        <v>52</v>
      </c>
      <c r="F4476" s="2">
        <v>43051</v>
      </c>
      <c r="G4476">
        <v>30.642443</v>
      </c>
      <c r="H4476">
        <v>4256</v>
      </c>
      <c r="I4476">
        <v>12</v>
      </c>
      <c r="K4476">
        <v>4212</v>
      </c>
      <c r="M4476">
        <v>4</v>
      </c>
      <c r="O4476">
        <v>4</v>
      </c>
      <c r="P4476">
        <v>0</v>
      </c>
      <c r="T4476">
        <v>30.642443</v>
      </c>
      <c r="U4476">
        <v>0.01</v>
      </c>
      <c r="V4476">
        <v>7.66</v>
      </c>
      <c r="W4476">
        <v>2.5499999999999998</v>
      </c>
      <c r="Y4476">
        <v>1.010446</v>
      </c>
      <c r="Z4476">
        <v>4256</v>
      </c>
      <c r="AA4476">
        <v>30.642443</v>
      </c>
      <c r="AB4476">
        <v>30.642443</v>
      </c>
      <c r="AC4476">
        <v>12</v>
      </c>
      <c r="AD4476">
        <v>0</v>
      </c>
      <c r="AG4476">
        <v>4</v>
      </c>
      <c r="AH4476">
        <v>4212</v>
      </c>
      <c r="AI4476">
        <v>31</v>
      </c>
      <c r="AJ4476">
        <v>12</v>
      </c>
      <c r="AK4476">
        <v>-31</v>
      </c>
      <c r="AL4476">
        <v>4212</v>
      </c>
      <c r="AM4476">
        <v>4</v>
      </c>
      <c r="AO4476">
        <v>4</v>
      </c>
      <c r="AP4476">
        <v>0</v>
      </c>
      <c r="AQ4476">
        <v>0</v>
      </c>
      <c r="AS4476">
        <v>0.28195488721804512</v>
      </c>
      <c r="AV4476" s="1" t="s">
        <v>53</v>
      </c>
      <c r="AW4476">
        <f>Facebook[[#This Row],[Total Post Reactions]]+Facebook[[#This Row],[Total Post Shares]]+Facebook[[#This Row],[Page Likes]]</f>
        <v>4</v>
      </c>
      <c r="AX4476" s="1">
        <f>IFERROR((Facebook[[#This Row],[Engagement]]/Facebook[[#This Row],[Reach]])*100,0)</f>
        <v>9.4966761633428307E-2</v>
      </c>
      <c r="AY4476" s="1" t="str">
        <f>TEXT(Facebook[[#This Row],[ReportDate]],"mmmm")</f>
        <v>November</v>
      </c>
    </row>
    <row r="4477" spans="1:51" x14ac:dyDescent="0.55000000000000004">
      <c r="A4477" s="1" t="s">
        <v>80</v>
      </c>
      <c r="B4477" s="1" t="s">
        <v>74</v>
      </c>
      <c r="C4477" s="1" t="s">
        <v>59</v>
      </c>
      <c r="D4477" s="1" t="s">
        <v>75</v>
      </c>
      <c r="E4477" s="1" t="s">
        <v>52</v>
      </c>
      <c r="F4477" s="2">
        <v>43051</v>
      </c>
      <c r="G4477">
        <v>12.8</v>
      </c>
      <c r="H4477">
        <v>549</v>
      </c>
      <c r="I4477">
        <v>1</v>
      </c>
      <c r="K4477">
        <v>490</v>
      </c>
      <c r="M4477">
        <v>1</v>
      </c>
      <c r="O4477">
        <v>1</v>
      </c>
      <c r="P4477">
        <v>0</v>
      </c>
      <c r="T4477">
        <v>12.8</v>
      </c>
      <c r="U4477">
        <v>0.03</v>
      </c>
      <c r="V4477">
        <v>12.8</v>
      </c>
      <c r="W4477">
        <v>12.8</v>
      </c>
      <c r="Y4477">
        <v>1.1204080000000001</v>
      </c>
      <c r="Z4477">
        <v>549</v>
      </c>
      <c r="AA4477">
        <v>12.8</v>
      </c>
      <c r="AB4477">
        <v>12.8</v>
      </c>
      <c r="AC4477">
        <v>1</v>
      </c>
      <c r="AD4477">
        <v>0</v>
      </c>
      <c r="AG4477">
        <v>1</v>
      </c>
      <c r="AH4477">
        <v>490</v>
      </c>
      <c r="AI4477">
        <v>13</v>
      </c>
      <c r="AJ4477">
        <v>1</v>
      </c>
      <c r="AK4477">
        <v>-13</v>
      </c>
      <c r="AL4477">
        <v>490</v>
      </c>
      <c r="AM4477">
        <v>1</v>
      </c>
      <c r="AO4477">
        <v>1</v>
      </c>
      <c r="AP4477">
        <v>0</v>
      </c>
      <c r="AQ4477">
        <v>0</v>
      </c>
      <c r="AS4477">
        <v>0.18214936247723129</v>
      </c>
      <c r="AV4477" s="1" t="s">
        <v>53</v>
      </c>
      <c r="AW4477">
        <f>Facebook[[#This Row],[Total Post Reactions]]+Facebook[[#This Row],[Total Post Shares]]+Facebook[[#This Row],[Page Likes]]</f>
        <v>1</v>
      </c>
      <c r="AX4477" s="1">
        <f>IFERROR((Facebook[[#This Row],[Engagement]]/Facebook[[#This Row],[Reach]])*100,0)</f>
        <v>0.20408163265306123</v>
      </c>
      <c r="AY4477" s="1" t="str">
        <f>TEXT(Facebook[[#This Row],[ReportDate]],"mmmm")</f>
        <v>November</v>
      </c>
    </row>
    <row r="4478" spans="1:51" x14ac:dyDescent="0.55000000000000004">
      <c r="A4478" s="1" t="s">
        <v>78</v>
      </c>
      <c r="B4478" s="1" t="s">
        <v>163</v>
      </c>
      <c r="C4478" s="1" t="s">
        <v>59</v>
      </c>
      <c r="D4478" s="1" t="s">
        <v>75</v>
      </c>
      <c r="E4478" s="1" t="s">
        <v>52</v>
      </c>
      <c r="F4478" s="2">
        <v>43051</v>
      </c>
      <c r="G4478">
        <v>9.6300000000000008</v>
      </c>
      <c r="H4478">
        <v>2345</v>
      </c>
      <c r="I4478">
        <v>6</v>
      </c>
      <c r="K4478">
        <v>2330</v>
      </c>
      <c r="M4478">
        <v>6</v>
      </c>
      <c r="O4478">
        <v>6</v>
      </c>
      <c r="P4478">
        <v>0</v>
      </c>
      <c r="Q4478">
        <v>1</v>
      </c>
      <c r="R4478">
        <v>38.35</v>
      </c>
      <c r="S4478">
        <v>38.35</v>
      </c>
      <c r="T4478">
        <v>9.6300000000000008</v>
      </c>
      <c r="U4478">
        <v>0</v>
      </c>
      <c r="V4478">
        <v>1.61</v>
      </c>
      <c r="W4478">
        <v>1.61</v>
      </c>
      <c r="Y4478">
        <v>1.0064379999999999</v>
      </c>
      <c r="Z4478">
        <v>2345</v>
      </c>
      <c r="AA4478">
        <v>9.6300000000000008</v>
      </c>
      <c r="AB4478">
        <v>9.6300000000000008</v>
      </c>
      <c r="AC4478">
        <v>6</v>
      </c>
      <c r="AD4478">
        <v>0</v>
      </c>
      <c r="AG4478">
        <v>6</v>
      </c>
      <c r="AH4478">
        <v>2330</v>
      </c>
      <c r="AI4478">
        <v>10</v>
      </c>
      <c r="AJ4478">
        <v>6</v>
      </c>
      <c r="AK4478">
        <v>29</v>
      </c>
      <c r="AL4478">
        <v>2330</v>
      </c>
      <c r="AM4478">
        <v>6</v>
      </c>
      <c r="AO4478">
        <v>6</v>
      </c>
      <c r="AP4478">
        <v>0</v>
      </c>
      <c r="AQ4478">
        <v>0</v>
      </c>
      <c r="AR4478">
        <v>1</v>
      </c>
      <c r="AS4478">
        <v>0.25586353944562901</v>
      </c>
      <c r="AT4478">
        <v>16.666666666666661</v>
      </c>
      <c r="AU4478">
        <v>3.835</v>
      </c>
      <c r="AV4478" s="1" t="s">
        <v>53</v>
      </c>
      <c r="AW4478">
        <f>Facebook[[#This Row],[Total Post Reactions]]+Facebook[[#This Row],[Total Post Shares]]+Facebook[[#This Row],[Page Likes]]</f>
        <v>6</v>
      </c>
      <c r="AX4478" s="1">
        <f>IFERROR((Facebook[[#This Row],[Engagement]]/Facebook[[#This Row],[Reach]])*100,0)</f>
        <v>0.25751072961373389</v>
      </c>
      <c r="AY4478" s="1" t="str">
        <f>TEXT(Facebook[[#This Row],[ReportDate]],"mmmm")</f>
        <v>November</v>
      </c>
    </row>
    <row r="4479" spans="1:51" x14ac:dyDescent="0.55000000000000004">
      <c r="A4479" s="1" t="s">
        <v>78</v>
      </c>
      <c r="B4479" s="1" t="s">
        <v>74</v>
      </c>
      <c r="C4479" s="1" t="s">
        <v>59</v>
      </c>
      <c r="D4479" s="1" t="s">
        <v>75</v>
      </c>
      <c r="E4479" s="1" t="s">
        <v>52</v>
      </c>
      <c r="F4479" s="2">
        <v>43051</v>
      </c>
      <c r="G4479">
        <v>117.31853</v>
      </c>
      <c r="H4479">
        <v>5800</v>
      </c>
      <c r="I4479">
        <v>7</v>
      </c>
      <c r="K4479">
        <v>3903</v>
      </c>
      <c r="M4479">
        <v>11</v>
      </c>
      <c r="O4479">
        <v>11</v>
      </c>
      <c r="P4479">
        <v>0</v>
      </c>
      <c r="Q4479">
        <v>1</v>
      </c>
      <c r="R4479">
        <v>80.900000000000006</v>
      </c>
      <c r="S4479">
        <v>80.900000000000006</v>
      </c>
      <c r="T4479">
        <v>117.31853</v>
      </c>
      <c r="U4479">
        <v>0.03</v>
      </c>
      <c r="V4479">
        <v>10.67</v>
      </c>
      <c r="W4479">
        <v>16.760000000000002</v>
      </c>
      <c r="Y4479">
        <v>1.4860359999999999</v>
      </c>
      <c r="Z4479">
        <v>5800</v>
      </c>
      <c r="AA4479">
        <v>117.31853</v>
      </c>
      <c r="AB4479">
        <v>117.31853</v>
      </c>
      <c r="AC4479">
        <v>7</v>
      </c>
      <c r="AD4479">
        <v>0</v>
      </c>
      <c r="AG4479">
        <v>11</v>
      </c>
      <c r="AH4479">
        <v>3903</v>
      </c>
      <c r="AI4479">
        <v>117</v>
      </c>
      <c r="AJ4479">
        <v>7</v>
      </c>
      <c r="AK4479">
        <v>-36</v>
      </c>
      <c r="AL4479">
        <v>3903</v>
      </c>
      <c r="AM4479">
        <v>11</v>
      </c>
      <c r="AO4479">
        <v>11</v>
      </c>
      <c r="AP4479">
        <v>0</v>
      </c>
      <c r="AQ4479">
        <v>0</v>
      </c>
      <c r="AR4479">
        <v>1</v>
      </c>
      <c r="AS4479">
        <v>0.1206896551724138</v>
      </c>
      <c r="AT4479">
        <v>14.285714285714279</v>
      </c>
      <c r="AU4479">
        <v>0.69145299145299155</v>
      </c>
      <c r="AV4479" s="1" t="s">
        <v>53</v>
      </c>
      <c r="AW4479">
        <f>Facebook[[#This Row],[Total Post Reactions]]+Facebook[[#This Row],[Total Post Shares]]+Facebook[[#This Row],[Page Likes]]</f>
        <v>11</v>
      </c>
      <c r="AX4479" s="1">
        <f>IFERROR((Facebook[[#This Row],[Engagement]]/Facebook[[#This Row],[Reach]])*100,0)</f>
        <v>0.28183448629259544</v>
      </c>
      <c r="AY4479" s="1" t="str">
        <f>TEXT(Facebook[[#This Row],[ReportDate]],"mmmm")</f>
        <v>November</v>
      </c>
    </row>
    <row r="4480" spans="1:51" x14ac:dyDescent="0.55000000000000004">
      <c r="A4480" s="1" t="s">
        <v>149</v>
      </c>
      <c r="B4480" s="1" t="s">
        <v>74</v>
      </c>
      <c r="C4480" s="1" t="s">
        <v>59</v>
      </c>
      <c r="D4480" s="1" t="s">
        <v>75</v>
      </c>
      <c r="E4480" s="1" t="s">
        <v>52</v>
      </c>
      <c r="F4480" s="2">
        <v>43051</v>
      </c>
      <c r="G4480">
        <v>34.1</v>
      </c>
      <c r="H4480">
        <v>1321</v>
      </c>
      <c r="I4480">
        <v>1</v>
      </c>
      <c r="K4480">
        <v>1249</v>
      </c>
      <c r="M4480">
        <v>6</v>
      </c>
      <c r="O4480">
        <v>6</v>
      </c>
      <c r="P4480">
        <v>0</v>
      </c>
      <c r="Q4480">
        <v>1</v>
      </c>
      <c r="S4480">
        <v>0</v>
      </c>
      <c r="T4480">
        <v>34.1</v>
      </c>
      <c r="U4480">
        <v>0.03</v>
      </c>
      <c r="V4480">
        <v>5.68</v>
      </c>
      <c r="W4480">
        <v>34.1</v>
      </c>
      <c r="Y4480">
        <v>1.0576460000000001</v>
      </c>
      <c r="Z4480">
        <v>1321</v>
      </c>
      <c r="AA4480">
        <v>34.1</v>
      </c>
      <c r="AB4480">
        <v>34.1</v>
      </c>
      <c r="AC4480">
        <v>1</v>
      </c>
      <c r="AD4480">
        <v>0</v>
      </c>
      <c r="AG4480">
        <v>6</v>
      </c>
      <c r="AH4480">
        <v>1249</v>
      </c>
      <c r="AI4480">
        <v>34</v>
      </c>
      <c r="AJ4480">
        <v>1</v>
      </c>
      <c r="AK4480">
        <v>-34</v>
      </c>
      <c r="AL4480">
        <v>1249</v>
      </c>
      <c r="AM4480">
        <v>6</v>
      </c>
      <c r="AO4480">
        <v>6</v>
      </c>
      <c r="AP4480">
        <v>0</v>
      </c>
      <c r="AQ4480">
        <v>0</v>
      </c>
      <c r="AR4480">
        <v>1</v>
      </c>
      <c r="AS4480">
        <v>7.5700227100681305E-2</v>
      </c>
      <c r="AT4480">
        <v>100</v>
      </c>
      <c r="AV4480" s="1" t="s">
        <v>53</v>
      </c>
      <c r="AW4480">
        <f>Facebook[[#This Row],[Total Post Reactions]]+Facebook[[#This Row],[Total Post Shares]]+Facebook[[#This Row],[Page Likes]]</f>
        <v>6</v>
      </c>
      <c r="AX4480" s="1">
        <f>IFERROR((Facebook[[#This Row],[Engagement]]/Facebook[[#This Row],[Reach]])*100,0)</f>
        <v>0.48038430744595673</v>
      </c>
      <c r="AY4480" s="1" t="str">
        <f>TEXT(Facebook[[#This Row],[ReportDate]],"mmmm")</f>
        <v>November</v>
      </c>
    </row>
    <row r="4481" spans="1:51" x14ac:dyDescent="0.55000000000000004">
      <c r="A4481" s="1" t="s">
        <v>60</v>
      </c>
      <c r="B4481" s="1" t="s">
        <v>83</v>
      </c>
      <c r="C4481" s="1" t="s">
        <v>59</v>
      </c>
      <c r="D4481" s="1" t="s">
        <v>75</v>
      </c>
      <c r="E4481" s="1" t="s">
        <v>52</v>
      </c>
      <c r="F4481" s="2">
        <v>43051</v>
      </c>
      <c r="G4481">
        <v>33.927264000000001</v>
      </c>
      <c r="H4481">
        <v>4085</v>
      </c>
      <c r="I4481">
        <v>7</v>
      </c>
      <c r="K4481">
        <v>3787</v>
      </c>
      <c r="M4481">
        <v>12</v>
      </c>
      <c r="O4481">
        <v>12</v>
      </c>
      <c r="P4481">
        <v>0</v>
      </c>
      <c r="Q4481">
        <v>2</v>
      </c>
      <c r="R4481">
        <v>52.04</v>
      </c>
      <c r="S4481">
        <v>26.02</v>
      </c>
      <c r="T4481">
        <v>33.927264000000001</v>
      </c>
      <c r="U4481">
        <v>0.01</v>
      </c>
      <c r="V4481">
        <v>2.83</v>
      </c>
      <c r="W4481">
        <v>4.8499999999999996</v>
      </c>
      <c r="Y4481">
        <v>1.0786899999999999</v>
      </c>
      <c r="Z4481">
        <v>4085</v>
      </c>
      <c r="AA4481">
        <v>33.927264000000001</v>
      </c>
      <c r="AB4481">
        <v>33.927264000000001</v>
      </c>
      <c r="AC4481">
        <v>7</v>
      </c>
      <c r="AD4481">
        <v>0</v>
      </c>
      <c r="AG4481">
        <v>12</v>
      </c>
      <c r="AH4481">
        <v>3787</v>
      </c>
      <c r="AI4481">
        <v>34</v>
      </c>
      <c r="AJ4481">
        <v>7</v>
      </c>
      <c r="AK4481">
        <v>18</v>
      </c>
      <c r="AL4481">
        <v>3787</v>
      </c>
      <c r="AM4481">
        <v>12</v>
      </c>
      <c r="AO4481">
        <v>12</v>
      </c>
      <c r="AP4481">
        <v>0</v>
      </c>
      <c r="AQ4481">
        <v>0</v>
      </c>
      <c r="AR4481">
        <v>2</v>
      </c>
      <c r="AS4481">
        <v>0.17135862913096689</v>
      </c>
      <c r="AT4481">
        <v>28.571428571428569</v>
      </c>
      <c r="AU4481">
        <v>1.530588235294118</v>
      </c>
      <c r="AV4481" s="1" t="s">
        <v>53</v>
      </c>
      <c r="AW4481">
        <f>Facebook[[#This Row],[Total Post Reactions]]+Facebook[[#This Row],[Total Post Shares]]+Facebook[[#This Row],[Page Likes]]</f>
        <v>12</v>
      </c>
      <c r="AX4481" s="1">
        <f>IFERROR((Facebook[[#This Row],[Engagement]]/Facebook[[#This Row],[Reach]])*100,0)</f>
        <v>0.31687351465540003</v>
      </c>
      <c r="AY4481" s="1" t="str">
        <f>TEXT(Facebook[[#This Row],[ReportDate]],"mmmm")</f>
        <v>November</v>
      </c>
    </row>
    <row r="4482" spans="1:51" x14ac:dyDescent="0.55000000000000004">
      <c r="A4482" s="1" t="s">
        <v>67</v>
      </c>
      <c r="B4482" s="1" t="s">
        <v>81</v>
      </c>
      <c r="C4482" s="1" t="s">
        <v>59</v>
      </c>
      <c r="D4482" s="1" t="s">
        <v>75</v>
      </c>
      <c r="E4482" s="1" t="s">
        <v>52</v>
      </c>
      <c r="F4482" s="2">
        <v>43051</v>
      </c>
      <c r="G4482">
        <v>150.54568599999999</v>
      </c>
      <c r="H4482">
        <v>12952</v>
      </c>
      <c r="I4482">
        <v>15</v>
      </c>
      <c r="K4482">
        <v>10511</v>
      </c>
      <c r="M4482">
        <v>28</v>
      </c>
      <c r="O4482">
        <v>28</v>
      </c>
      <c r="P4482">
        <v>0</v>
      </c>
      <c r="Q4482">
        <v>3</v>
      </c>
      <c r="S4482">
        <v>0</v>
      </c>
      <c r="T4482">
        <v>150.54568599999999</v>
      </c>
      <c r="U4482">
        <v>0.01</v>
      </c>
      <c r="V4482">
        <v>5.38</v>
      </c>
      <c r="W4482">
        <v>10.039999999999999</v>
      </c>
      <c r="Y4482">
        <v>1.2322329999999999</v>
      </c>
      <c r="Z4482">
        <v>12952</v>
      </c>
      <c r="AA4482">
        <v>150.54568599999999</v>
      </c>
      <c r="AB4482">
        <v>150.54568599999999</v>
      </c>
      <c r="AC4482">
        <v>15</v>
      </c>
      <c r="AD4482">
        <v>0</v>
      </c>
      <c r="AG4482">
        <v>28</v>
      </c>
      <c r="AH4482">
        <v>10511</v>
      </c>
      <c r="AI4482">
        <v>151</v>
      </c>
      <c r="AJ4482">
        <v>15</v>
      </c>
      <c r="AK4482">
        <v>-151</v>
      </c>
      <c r="AL4482">
        <v>10511</v>
      </c>
      <c r="AM4482">
        <v>28</v>
      </c>
      <c r="AO4482">
        <v>28</v>
      </c>
      <c r="AP4482">
        <v>0</v>
      </c>
      <c r="AQ4482">
        <v>0</v>
      </c>
      <c r="AR4482">
        <v>3</v>
      </c>
      <c r="AS4482">
        <v>0.1158122297714639</v>
      </c>
      <c r="AT4482">
        <v>20</v>
      </c>
      <c r="AV4482" s="1" t="s">
        <v>53</v>
      </c>
      <c r="AW4482">
        <f>Facebook[[#This Row],[Total Post Reactions]]+Facebook[[#This Row],[Total Post Shares]]+Facebook[[#This Row],[Page Likes]]</f>
        <v>28</v>
      </c>
      <c r="AX4482" s="1">
        <f>IFERROR((Facebook[[#This Row],[Engagement]]/Facebook[[#This Row],[Reach]])*100,0)</f>
        <v>0.26638759394919609</v>
      </c>
      <c r="AY4482" s="1" t="str">
        <f>TEXT(Facebook[[#This Row],[ReportDate]],"mmmm")</f>
        <v>November</v>
      </c>
    </row>
    <row r="4483" spans="1:51" x14ac:dyDescent="0.55000000000000004">
      <c r="A4483" s="1" t="s">
        <v>100</v>
      </c>
      <c r="B4483" s="1" t="s">
        <v>126</v>
      </c>
      <c r="C4483" s="1" t="s">
        <v>59</v>
      </c>
      <c r="D4483" s="1" t="s">
        <v>127</v>
      </c>
      <c r="E4483" s="1" t="s">
        <v>52</v>
      </c>
      <c r="F4483" s="2">
        <v>43051</v>
      </c>
      <c r="G4483">
        <v>56.225287000000002</v>
      </c>
      <c r="H4483">
        <v>6681</v>
      </c>
      <c r="I4483">
        <v>22</v>
      </c>
      <c r="K4483">
        <v>6016</v>
      </c>
      <c r="M4483">
        <v>22</v>
      </c>
      <c r="O4483">
        <v>22</v>
      </c>
      <c r="P4483">
        <v>1</v>
      </c>
      <c r="Q4483">
        <v>1</v>
      </c>
      <c r="S4483">
        <v>0</v>
      </c>
      <c r="T4483">
        <v>56.225287000000002</v>
      </c>
      <c r="U4483">
        <v>0.01</v>
      </c>
      <c r="V4483">
        <v>2.56</v>
      </c>
      <c r="W4483">
        <v>2.56</v>
      </c>
      <c r="X4483">
        <v>56.23</v>
      </c>
      <c r="Y4483">
        <v>1.1105389999999999</v>
      </c>
      <c r="Z4483">
        <v>6681</v>
      </c>
      <c r="AA4483">
        <v>56.225287000000002</v>
      </c>
      <c r="AB4483">
        <v>56.225287000000002</v>
      </c>
      <c r="AC4483">
        <v>22</v>
      </c>
      <c r="AD4483">
        <v>4.5499999999999999E-2</v>
      </c>
      <c r="AG4483">
        <v>22</v>
      </c>
      <c r="AH4483">
        <v>6016</v>
      </c>
      <c r="AI4483">
        <v>56</v>
      </c>
      <c r="AJ4483">
        <v>22</v>
      </c>
      <c r="AK4483">
        <v>-56</v>
      </c>
      <c r="AL4483">
        <v>6016</v>
      </c>
      <c r="AM4483">
        <v>22</v>
      </c>
      <c r="AO4483">
        <v>22</v>
      </c>
      <c r="AP4483">
        <v>1</v>
      </c>
      <c r="AQ4483">
        <v>1</v>
      </c>
      <c r="AR4483">
        <v>1</v>
      </c>
      <c r="AS4483">
        <v>0.32929202215237241</v>
      </c>
      <c r="AT4483">
        <v>4.5454545454545459</v>
      </c>
      <c r="AV4483" s="1" t="s">
        <v>53</v>
      </c>
      <c r="AW4483">
        <f>Facebook[[#This Row],[Total Post Reactions]]+Facebook[[#This Row],[Total Post Shares]]+Facebook[[#This Row],[Page Likes]]</f>
        <v>22</v>
      </c>
      <c r="AX4483" s="1">
        <f>IFERROR((Facebook[[#This Row],[Engagement]]/Facebook[[#This Row],[Reach]])*100,0)</f>
        <v>0.36569148936170215</v>
      </c>
      <c r="AY4483" s="1" t="str">
        <f>TEXT(Facebook[[#This Row],[ReportDate]],"mmmm")</f>
        <v>November</v>
      </c>
    </row>
    <row r="4484" spans="1:51" x14ac:dyDescent="0.55000000000000004">
      <c r="A4484" s="1" t="s">
        <v>60</v>
      </c>
      <c r="B4484" s="1" t="s">
        <v>57</v>
      </c>
      <c r="C4484" s="1" t="s">
        <v>59</v>
      </c>
      <c r="D4484" s="1" t="s">
        <v>51</v>
      </c>
      <c r="E4484" s="1" t="s">
        <v>52</v>
      </c>
      <c r="F4484" s="2">
        <v>43051</v>
      </c>
      <c r="G4484">
        <v>66.665526999999997</v>
      </c>
      <c r="H4484">
        <v>4575</v>
      </c>
      <c r="I4484">
        <v>24</v>
      </c>
      <c r="K4484">
        <v>2880</v>
      </c>
      <c r="M4484">
        <v>2</v>
      </c>
      <c r="O4484">
        <v>2</v>
      </c>
      <c r="P4484">
        <v>1</v>
      </c>
      <c r="Q4484">
        <v>1</v>
      </c>
      <c r="R4484">
        <v>129.94999999999999</v>
      </c>
      <c r="S4484">
        <v>129.94999999999999</v>
      </c>
      <c r="T4484">
        <v>66.665526999999997</v>
      </c>
      <c r="U4484">
        <v>0.02</v>
      </c>
      <c r="V4484">
        <v>33.33</v>
      </c>
      <c r="W4484">
        <v>2.78</v>
      </c>
      <c r="X4484">
        <v>66.67</v>
      </c>
      <c r="Y4484">
        <v>1.5885419999999999</v>
      </c>
      <c r="Z4484">
        <v>4575</v>
      </c>
      <c r="AA4484">
        <v>66.665526999999997</v>
      </c>
      <c r="AB4484">
        <v>66.665526999999997</v>
      </c>
      <c r="AC4484">
        <v>24</v>
      </c>
      <c r="AD4484">
        <v>4.1700000000000001E-2</v>
      </c>
      <c r="AG4484">
        <v>2</v>
      </c>
      <c r="AH4484">
        <v>2880</v>
      </c>
      <c r="AI4484">
        <v>67</v>
      </c>
      <c r="AJ4484">
        <v>24</v>
      </c>
      <c r="AK4484">
        <v>63</v>
      </c>
      <c r="AL4484">
        <v>2880</v>
      </c>
      <c r="AM4484">
        <v>2</v>
      </c>
      <c r="AO4484">
        <v>2</v>
      </c>
      <c r="AP4484">
        <v>1</v>
      </c>
      <c r="AQ4484">
        <v>1</v>
      </c>
      <c r="AR4484">
        <v>1</v>
      </c>
      <c r="AS4484">
        <v>0.52459016393442626</v>
      </c>
      <c r="AT4484">
        <v>4.1666666666666661</v>
      </c>
      <c r="AU4484">
        <v>1.9395522388059701</v>
      </c>
      <c r="AV4484" s="1" t="s">
        <v>53</v>
      </c>
      <c r="AW4484">
        <f>Facebook[[#This Row],[Total Post Reactions]]+Facebook[[#This Row],[Total Post Shares]]+Facebook[[#This Row],[Page Likes]]</f>
        <v>2</v>
      </c>
      <c r="AX4484" s="1">
        <f>IFERROR((Facebook[[#This Row],[Engagement]]/Facebook[[#This Row],[Reach]])*100,0)</f>
        <v>6.9444444444444448E-2</v>
      </c>
      <c r="AY4484" s="1" t="str">
        <f>TEXT(Facebook[[#This Row],[ReportDate]],"mmmm")</f>
        <v>November</v>
      </c>
    </row>
    <row r="4485" spans="1:51" x14ac:dyDescent="0.55000000000000004">
      <c r="A4485" s="1" t="s">
        <v>143</v>
      </c>
      <c r="B4485" s="1" t="s">
        <v>57</v>
      </c>
      <c r="C4485" s="1" t="s">
        <v>59</v>
      </c>
      <c r="D4485" s="1" t="s">
        <v>51</v>
      </c>
      <c r="E4485" s="1" t="s">
        <v>52</v>
      </c>
      <c r="F4485" s="2">
        <v>43051</v>
      </c>
      <c r="G4485">
        <v>80.084755000000001</v>
      </c>
      <c r="H4485">
        <v>4897</v>
      </c>
      <c r="I4485">
        <v>28</v>
      </c>
      <c r="K4485">
        <v>2780</v>
      </c>
      <c r="O4485">
        <v>0</v>
      </c>
      <c r="P4485">
        <v>1</v>
      </c>
      <c r="Q4485">
        <v>2</v>
      </c>
      <c r="R4485">
        <v>17.489999999999998</v>
      </c>
      <c r="S4485">
        <v>8.75</v>
      </c>
      <c r="T4485">
        <v>80.084755000000001</v>
      </c>
      <c r="U4485">
        <v>0.03</v>
      </c>
      <c r="W4485">
        <v>2.86</v>
      </c>
      <c r="X4485">
        <v>80.08</v>
      </c>
      <c r="Y4485">
        <v>1.761511</v>
      </c>
      <c r="Z4485">
        <v>4897</v>
      </c>
      <c r="AA4485">
        <v>80.084755000000001</v>
      </c>
      <c r="AB4485">
        <v>80.084755000000001</v>
      </c>
      <c r="AC4485">
        <v>28</v>
      </c>
      <c r="AD4485">
        <v>3.5700000000000003E-2</v>
      </c>
      <c r="AH4485">
        <v>2780</v>
      </c>
      <c r="AI4485">
        <v>80</v>
      </c>
      <c r="AJ4485">
        <v>28</v>
      </c>
      <c r="AK4485">
        <v>-63</v>
      </c>
      <c r="AL4485">
        <v>2780</v>
      </c>
      <c r="AO4485">
        <v>0</v>
      </c>
      <c r="AP4485">
        <v>1</v>
      </c>
      <c r="AQ4485">
        <v>1</v>
      </c>
      <c r="AR4485">
        <v>2</v>
      </c>
      <c r="AS4485">
        <v>0.57177863998366352</v>
      </c>
      <c r="AT4485">
        <v>7.1428571428571423</v>
      </c>
      <c r="AU4485">
        <v>0.21862500000000001</v>
      </c>
      <c r="AV4485" s="1" t="s">
        <v>53</v>
      </c>
      <c r="AW4485">
        <f>Facebook[[#This Row],[Total Post Reactions]]+Facebook[[#This Row],[Total Post Shares]]+Facebook[[#This Row],[Page Likes]]</f>
        <v>0</v>
      </c>
      <c r="AX4485" s="1">
        <f>IFERROR((Facebook[[#This Row],[Engagement]]/Facebook[[#This Row],[Reach]])*100,0)</f>
        <v>0</v>
      </c>
      <c r="AY4485" s="1" t="str">
        <f>TEXT(Facebook[[#This Row],[ReportDate]],"mmmm")</f>
        <v>November</v>
      </c>
    </row>
    <row r="4486" spans="1:51" x14ac:dyDescent="0.55000000000000004">
      <c r="A4486" s="1" t="s">
        <v>80</v>
      </c>
      <c r="B4486" s="1" t="s">
        <v>57</v>
      </c>
      <c r="C4486" s="1" t="s">
        <v>59</v>
      </c>
      <c r="D4486" s="1" t="s">
        <v>51</v>
      </c>
      <c r="E4486" s="1" t="s">
        <v>52</v>
      </c>
      <c r="F4486" s="2">
        <v>43051</v>
      </c>
      <c r="G4486">
        <v>78.760000000000005</v>
      </c>
      <c r="H4486">
        <v>4876</v>
      </c>
      <c r="I4486">
        <v>33</v>
      </c>
      <c r="J4486">
        <v>1</v>
      </c>
      <c r="K4486">
        <v>2276</v>
      </c>
      <c r="O4486">
        <v>1</v>
      </c>
      <c r="P4486">
        <v>1</v>
      </c>
      <c r="Q4486">
        <v>4</v>
      </c>
      <c r="R4486">
        <v>250.31</v>
      </c>
      <c r="S4486">
        <v>62.58</v>
      </c>
      <c r="T4486">
        <v>78.760000000000005</v>
      </c>
      <c r="U4486">
        <v>0.03</v>
      </c>
      <c r="V4486">
        <v>78.760000000000005</v>
      </c>
      <c r="W4486">
        <v>2.39</v>
      </c>
      <c r="X4486">
        <v>78.760000000000005</v>
      </c>
      <c r="Y4486">
        <v>2.1423549999999998</v>
      </c>
      <c r="Z4486">
        <v>4876</v>
      </c>
      <c r="AA4486">
        <v>78.760000000000005</v>
      </c>
      <c r="AB4486">
        <v>78.760000000000005</v>
      </c>
      <c r="AC4486">
        <v>33</v>
      </c>
      <c r="AD4486">
        <v>3.0300000000000001E-2</v>
      </c>
      <c r="AE4486">
        <v>1</v>
      </c>
      <c r="AH4486">
        <v>2276</v>
      </c>
      <c r="AI4486">
        <v>79</v>
      </c>
      <c r="AJ4486">
        <v>33</v>
      </c>
      <c r="AK4486">
        <v>172</v>
      </c>
      <c r="AL4486">
        <v>2276</v>
      </c>
      <c r="AO4486">
        <v>1</v>
      </c>
      <c r="AP4486">
        <v>1</v>
      </c>
      <c r="AQ4486">
        <v>1</v>
      </c>
      <c r="AR4486">
        <v>4</v>
      </c>
      <c r="AS4486">
        <v>0.67678424938474158</v>
      </c>
      <c r="AT4486">
        <v>12.121212121212119</v>
      </c>
      <c r="AU4486">
        <v>3.1684810126582281</v>
      </c>
      <c r="AV4486" s="1" t="s">
        <v>53</v>
      </c>
      <c r="AW4486">
        <f>Facebook[[#This Row],[Total Post Reactions]]+Facebook[[#This Row],[Total Post Shares]]+Facebook[[#This Row],[Page Likes]]</f>
        <v>1</v>
      </c>
      <c r="AX4486" s="1">
        <f>IFERROR((Facebook[[#This Row],[Engagement]]/Facebook[[#This Row],[Reach]])*100,0)</f>
        <v>4.3936731107205619E-2</v>
      </c>
      <c r="AY4486" s="1" t="str">
        <f>TEXT(Facebook[[#This Row],[ReportDate]],"mmmm")</f>
        <v>November</v>
      </c>
    </row>
    <row r="4487" spans="1:51" x14ac:dyDescent="0.55000000000000004">
      <c r="A4487" s="1" t="s">
        <v>71</v>
      </c>
      <c r="B4487" s="1" t="s">
        <v>57</v>
      </c>
      <c r="C4487" s="1" t="s">
        <v>59</v>
      </c>
      <c r="D4487" s="1" t="s">
        <v>51</v>
      </c>
      <c r="E4487" s="1" t="s">
        <v>52</v>
      </c>
      <c r="F4487" s="2">
        <v>43051</v>
      </c>
      <c r="G4487">
        <v>61.104962</v>
      </c>
      <c r="H4487">
        <v>4339</v>
      </c>
      <c r="I4487">
        <v>20</v>
      </c>
      <c r="J4487">
        <v>2</v>
      </c>
      <c r="K4487">
        <v>2824</v>
      </c>
      <c r="M4487">
        <v>2</v>
      </c>
      <c r="O4487">
        <v>4</v>
      </c>
      <c r="P4487">
        <v>1</v>
      </c>
      <c r="Q4487">
        <v>4</v>
      </c>
      <c r="R4487">
        <v>324.39999999999998</v>
      </c>
      <c r="S4487">
        <v>81.099999999999994</v>
      </c>
      <c r="T4487">
        <v>61.104962</v>
      </c>
      <c r="U4487">
        <v>0.02</v>
      </c>
      <c r="V4487">
        <v>15.28</v>
      </c>
      <c r="W4487">
        <v>3.06</v>
      </c>
      <c r="X4487">
        <v>61.1</v>
      </c>
      <c r="Y4487">
        <v>1.536473</v>
      </c>
      <c r="Z4487">
        <v>4339</v>
      </c>
      <c r="AA4487">
        <v>61.104962</v>
      </c>
      <c r="AB4487">
        <v>61.104962</v>
      </c>
      <c r="AC4487">
        <v>20</v>
      </c>
      <c r="AD4487">
        <v>0.05</v>
      </c>
      <c r="AE4487">
        <v>2</v>
      </c>
      <c r="AG4487">
        <v>2</v>
      </c>
      <c r="AH4487">
        <v>2824</v>
      </c>
      <c r="AI4487">
        <v>61</v>
      </c>
      <c r="AJ4487">
        <v>20</v>
      </c>
      <c r="AK4487">
        <v>263</v>
      </c>
      <c r="AL4487">
        <v>2824</v>
      </c>
      <c r="AM4487">
        <v>2</v>
      </c>
      <c r="AO4487">
        <v>4</v>
      </c>
      <c r="AP4487">
        <v>1</v>
      </c>
      <c r="AQ4487">
        <v>1</v>
      </c>
      <c r="AR4487">
        <v>4</v>
      </c>
      <c r="AS4487">
        <v>0.46093569946992402</v>
      </c>
      <c r="AT4487">
        <v>20</v>
      </c>
      <c r="AU4487">
        <v>5.3180327868852446</v>
      </c>
      <c r="AV4487" s="1" t="s">
        <v>53</v>
      </c>
      <c r="AW4487">
        <f>Facebook[[#This Row],[Total Post Reactions]]+Facebook[[#This Row],[Total Post Shares]]+Facebook[[#This Row],[Page Likes]]</f>
        <v>4</v>
      </c>
      <c r="AX4487" s="1">
        <f>IFERROR((Facebook[[#This Row],[Engagement]]/Facebook[[#This Row],[Reach]])*100,0)</f>
        <v>0.14164305949008499</v>
      </c>
      <c r="AY4487" s="1" t="str">
        <f>TEXT(Facebook[[#This Row],[ReportDate]],"mmmm")</f>
        <v>November</v>
      </c>
    </row>
    <row r="4488" spans="1:51" x14ac:dyDescent="0.55000000000000004">
      <c r="A4488" s="1" t="s">
        <v>67</v>
      </c>
      <c r="B4488" s="1" t="s">
        <v>57</v>
      </c>
      <c r="C4488" s="1" t="s">
        <v>59</v>
      </c>
      <c r="D4488" s="1" t="s">
        <v>51</v>
      </c>
      <c r="E4488" s="1" t="s">
        <v>52</v>
      </c>
      <c r="F4488" s="2">
        <v>43051</v>
      </c>
      <c r="G4488">
        <v>164.61036300000001</v>
      </c>
      <c r="H4488">
        <v>10471</v>
      </c>
      <c r="I4488">
        <v>38</v>
      </c>
      <c r="J4488">
        <v>11</v>
      </c>
      <c r="K4488">
        <v>4776</v>
      </c>
      <c r="M4488">
        <v>2</v>
      </c>
      <c r="O4488">
        <v>13</v>
      </c>
      <c r="P4488">
        <v>1</v>
      </c>
      <c r="Q4488">
        <v>8</v>
      </c>
      <c r="R4488">
        <v>487.07</v>
      </c>
      <c r="S4488">
        <v>60.88</v>
      </c>
      <c r="T4488">
        <v>164.61036300000001</v>
      </c>
      <c r="U4488">
        <v>0.03</v>
      </c>
      <c r="V4488">
        <v>12.66</v>
      </c>
      <c r="W4488">
        <v>4.33</v>
      </c>
      <c r="X4488">
        <v>164.61</v>
      </c>
      <c r="Y4488">
        <v>2.1924199999999998</v>
      </c>
      <c r="Z4488">
        <v>10471</v>
      </c>
      <c r="AA4488">
        <v>164.61036300000001</v>
      </c>
      <c r="AB4488">
        <v>164.61036300000001</v>
      </c>
      <c r="AC4488">
        <v>38</v>
      </c>
      <c r="AD4488">
        <v>2.63E-2</v>
      </c>
      <c r="AE4488">
        <v>11</v>
      </c>
      <c r="AG4488">
        <v>2</v>
      </c>
      <c r="AH4488">
        <v>4776</v>
      </c>
      <c r="AI4488">
        <v>165</v>
      </c>
      <c r="AJ4488">
        <v>38</v>
      </c>
      <c r="AK4488">
        <v>322</v>
      </c>
      <c r="AL4488">
        <v>4776</v>
      </c>
      <c r="AM4488">
        <v>2</v>
      </c>
      <c r="AO4488">
        <v>13</v>
      </c>
      <c r="AP4488">
        <v>1</v>
      </c>
      <c r="AQ4488">
        <v>1</v>
      </c>
      <c r="AR4488">
        <v>8</v>
      </c>
      <c r="AS4488">
        <v>0.36290707668799538</v>
      </c>
      <c r="AT4488">
        <v>21.05263157894737</v>
      </c>
      <c r="AU4488">
        <v>2.9519393939393939</v>
      </c>
      <c r="AV4488" s="1" t="s">
        <v>53</v>
      </c>
      <c r="AW4488">
        <f>Facebook[[#This Row],[Total Post Reactions]]+Facebook[[#This Row],[Total Post Shares]]+Facebook[[#This Row],[Page Likes]]</f>
        <v>13</v>
      </c>
      <c r="AX4488" s="1">
        <f>IFERROR((Facebook[[#This Row],[Engagement]]/Facebook[[#This Row],[Reach]])*100,0)</f>
        <v>0.27219430485762142</v>
      </c>
      <c r="AY4488" s="1" t="str">
        <f>TEXT(Facebook[[#This Row],[ReportDate]],"mmmm")</f>
        <v>November</v>
      </c>
    </row>
    <row r="4489" spans="1:51" x14ac:dyDescent="0.55000000000000004">
      <c r="A4489" s="1" t="s">
        <v>80</v>
      </c>
      <c r="B4489" s="1" t="s">
        <v>81</v>
      </c>
      <c r="C4489" s="1" t="s">
        <v>59</v>
      </c>
      <c r="D4489" s="1" t="s">
        <v>75</v>
      </c>
      <c r="E4489" s="1" t="s">
        <v>52</v>
      </c>
      <c r="F4489" s="2">
        <v>43051</v>
      </c>
      <c r="G4489">
        <v>147.792933</v>
      </c>
      <c r="H4489">
        <v>13115</v>
      </c>
      <c r="I4489">
        <v>22</v>
      </c>
      <c r="K4489">
        <v>9111</v>
      </c>
      <c r="M4489">
        <v>24</v>
      </c>
      <c r="O4489">
        <v>24</v>
      </c>
      <c r="P4489">
        <v>1</v>
      </c>
      <c r="Q4489">
        <v>1</v>
      </c>
      <c r="R4489">
        <v>47.89</v>
      </c>
      <c r="S4489">
        <v>47.89</v>
      </c>
      <c r="T4489">
        <v>147.792933</v>
      </c>
      <c r="U4489">
        <v>0.02</v>
      </c>
      <c r="V4489">
        <v>6.16</v>
      </c>
      <c r="W4489">
        <v>6.72</v>
      </c>
      <c r="X4489">
        <v>147.79</v>
      </c>
      <c r="Y4489">
        <v>1.4394690000000001</v>
      </c>
      <c r="Z4489">
        <v>13115</v>
      </c>
      <c r="AA4489">
        <v>147.792933</v>
      </c>
      <c r="AB4489">
        <v>147.792933</v>
      </c>
      <c r="AC4489">
        <v>22</v>
      </c>
      <c r="AD4489">
        <v>4.5499999999999999E-2</v>
      </c>
      <c r="AG4489">
        <v>24</v>
      </c>
      <c r="AH4489">
        <v>9111</v>
      </c>
      <c r="AI4489">
        <v>148</v>
      </c>
      <c r="AJ4489">
        <v>22</v>
      </c>
      <c r="AK4489">
        <v>-100</v>
      </c>
      <c r="AL4489">
        <v>9111</v>
      </c>
      <c r="AM4489">
        <v>24</v>
      </c>
      <c r="AO4489">
        <v>24</v>
      </c>
      <c r="AP4489">
        <v>1</v>
      </c>
      <c r="AQ4489">
        <v>1</v>
      </c>
      <c r="AR4489">
        <v>1</v>
      </c>
      <c r="AS4489">
        <v>0.16774685474647349</v>
      </c>
      <c r="AT4489">
        <v>4.5454545454545459</v>
      </c>
      <c r="AU4489">
        <v>0.32358108108108108</v>
      </c>
      <c r="AV4489" s="1" t="s">
        <v>53</v>
      </c>
      <c r="AW4489">
        <f>Facebook[[#This Row],[Total Post Reactions]]+Facebook[[#This Row],[Total Post Shares]]+Facebook[[#This Row],[Page Likes]]</f>
        <v>24</v>
      </c>
      <c r="AX4489" s="1">
        <f>IFERROR((Facebook[[#This Row],[Engagement]]/Facebook[[#This Row],[Reach]])*100,0)</f>
        <v>0.26341784655910438</v>
      </c>
      <c r="AY4489" s="1" t="str">
        <f>TEXT(Facebook[[#This Row],[ReportDate]],"mmmm")</f>
        <v>November</v>
      </c>
    </row>
    <row r="4490" spans="1:51" x14ac:dyDescent="0.55000000000000004">
      <c r="A4490" s="1" t="s">
        <v>102</v>
      </c>
      <c r="B4490" s="1" t="s">
        <v>110</v>
      </c>
      <c r="C4490" s="1" t="s">
        <v>59</v>
      </c>
      <c r="D4490" s="1" t="s">
        <v>111</v>
      </c>
      <c r="E4490" s="1" t="s">
        <v>52</v>
      </c>
      <c r="F4490" s="2">
        <v>43058</v>
      </c>
      <c r="G4490">
        <v>0.51</v>
      </c>
      <c r="H4490">
        <v>58</v>
      </c>
      <c r="K4490">
        <v>56</v>
      </c>
      <c r="M4490">
        <v>1</v>
      </c>
      <c r="O4490">
        <v>1</v>
      </c>
      <c r="T4490">
        <v>0.51</v>
      </c>
      <c r="U4490">
        <v>0.01</v>
      </c>
      <c r="V4490">
        <v>0.51</v>
      </c>
      <c r="Y4490">
        <v>1.035714</v>
      </c>
      <c r="Z4490">
        <v>58</v>
      </c>
      <c r="AA4490">
        <v>0.51</v>
      </c>
      <c r="AB4490">
        <v>0.51</v>
      </c>
      <c r="AG4490">
        <v>1</v>
      </c>
      <c r="AH4490">
        <v>56</v>
      </c>
      <c r="AI4490">
        <v>1</v>
      </c>
      <c r="AK4490">
        <v>-1</v>
      </c>
      <c r="AL4490">
        <v>56</v>
      </c>
      <c r="AM4490">
        <v>1</v>
      </c>
      <c r="AO4490">
        <v>1</v>
      </c>
      <c r="AV4490" s="1" t="s">
        <v>53</v>
      </c>
      <c r="AW4490">
        <f>Facebook[[#This Row],[Total Post Reactions]]+Facebook[[#This Row],[Total Post Shares]]+Facebook[[#This Row],[Page Likes]]</f>
        <v>1</v>
      </c>
      <c r="AX4490" s="1">
        <f>IFERROR((Facebook[[#This Row],[Engagement]]/Facebook[[#This Row],[Reach]])*100,0)</f>
        <v>1.7857142857142856</v>
      </c>
      <c r="AY4490" s="1" t="str">
        <f>TEXT(Facebook[[#This Row],[ReportDate]],"mmmm")</f>
        <v>November</v>
      </c>
    </row>
    <row r="4491" spans="1:51" x14ac:dyDescent="0.55000000000000004">
      <c r="A4491" s="1" t="s">
        <v>112</v>
      </c>
      <c r="B4491" s="1" t="s">
        <v>110</v>
      </c>
      <c r="C4491" s="1" t="s">
        <v>59</v>
      </c>
      <c r="D4491" s="1" t="s">
        <v>111</v>
      </c>
      <c r="E4491" s="1" t="s">
        <v>52</v>
      </c>
      <c r="F4491" s="2">
        <v>43058</v>
      </c>
      <c r="G4491">
        <v>0.85</v>
      </c>
      <c r="H4491">
        <v>100</v>
      </c>
      <c r="K4491">
        <v>94</v>
      </c>
      <c r="M4491">
        <v>1</v>
      </c>
      <c r="O4491">
        <v>1</v>
      </c>
      <c r="T4491">
        <v>0.85</v>
      </c>
      <c r="U4491">
        <v>0.01</v>
      </c>
      <c r="V4491">
        <v>0.85</v>
      </c>
      <c r="Y4491">
        <v>1.0638300000000001</v>
      </c>
      <c r="Z4491">
        <v>100</v>
      </c>
      <c r="AA4491">
        <v>0.85</v>
      </c>
      <c r="AB4491">
        <v>0.85</v>
      </c>
      <c r="AG4491">
        <v>1</v>
      </c>
      <c r="AH4491">
        <v>94</v>
      </c>
      <c r="AI4491">
        <v>1</v>
      </c>
      <c r="AK4491">
        <v>-1</v>
      </c>
      <c r="AL4491">
        <v>94</v>
      </c>
      <c r="AM4491">
        <v>1</v>
      </c>
      <c r="AO4491">
        <v>1</v>
      </c>
      <c r="AV4491" s="1" t="s">
        <v>53</v>
      </c>
      <c r="AW4491">
        <f>Facebook[[#This Row],[Total Post Reactions]]+Facebook[[#This Row],[Total Post Shares]]+Facebook[[#This Row],[Page Likes]]</f>
        <v>1</v>
      </c>
      <c r="AX4491" s="1">
        <f>IFERROR((Facebook[[#This Row],[Engagement]]/Facebook[[#This Row],[Reach]])*100,0)</f>
        <v>1.0638297872340425</v>
      </c>
      <c r="AY4491" s="1" t="str">
        <f>TEXT(Facebook[[#This Row],[ReportDate]],"mmmm")</f>
        <v>November</v>
      </c>
    </row>
    <row r="4492" spans="1:51" x14ac:dyDescent="0.55000000000000004">
      <c r="A4492" s="1" t="s">
        <v>102</v>
      </c>
      <c r="B4492" s="1" t="s">
        <v>113</v>
      </c>
      <c r="C4492" s="1" t="s">
        <v>59</v>
      </c>
      <c r="D4492" s="1" t="s">
        <v>111</v>
      </c>
      <c r="E4492" s="1" t="s">
        <v>52</v>
      </c>
      <c r="F4492" s="2">
        <v>43058</v>
      </c>
      <c r="G4492">
        <v>1.86</v>
      </c>
      <c r="H4492">
        <v>176</v>
      </c>
      <c r="K4492">
        <v>146</v>
      </c>
      <c r="O4492">
        <v>0</v>
      </c>
      <c r="T4492">
        <v>1.86</v>
      </c>
      <c r="U4492">
        <v>0.01</v>
      </c>
      <c r="Y4492">
        <v>1.205479</v>
      </c>
      <c r="Z4492">
        <v>176</v>
      </c>
      <c r="AA4492">
        <v>1.86</v>
      </c>
      <c r="AB4492">
        <v>1.86</v>
      </c>
      <c r="AH4492">
        <v>146</v>
      </c>
      <c r="AI4492">
        <v>2</v>
      </c>
      <c r="AK4492">
        <v>-2</v>
      </c>
      <c r="AL4492">
        <v>146</v>
      </c>
      <c r="AO4492">
        <v>0</v>
      </c>
      <c r="AV4492" s="1" t="s">
        <v>53</v>
      </c>
      <c r="AW4492">
        <f>Facebook[[#This Row],[Total Post Reactions]]+Facebook[[#This Row],[Total Post Shares]]+Facebook[[#This Row],[Page Likes]]</f>
        <v>0</v>
      </c>
      <c r="AX4492" s="1">
        <f>IFERROR((Facebook[[#This Row],[Engagement]]/Facebook[[#This Row],[Reach]])*100,0)</f>
        <v>0</v>
      </c>
      <c r="AY4492" s="1" t="str">
        <f>TEXT(Facebook[[#This Row],[ReportDate]],"mmmm")</f>
        <v>November</v>
      </c>
    </row>
    <row r="4493" spans="1:51" x14ac:dyDescent="0.55000000000000004">
      <c r="A4493" s="1" t="s">
        <v>112</v>
      </c>
      <c r="B4493" s="1" t="s">
        <v>113</v>
      </c>
      <c r="C4493" s="1" t="s">
        <v>59</v>
      </c>
      <c r="D4493" s="1" t="s">
        <v>111</v>
      </c>
      <c r="E4493" s="1" t="s">
        <v>52</v>
      </c>
      <c r="F4493" s="2">
        <v>43058</v>
      </c>
      <c r="G4493">
        <v>0.36</v>
      </c>
      <c r="H4493">
        <v>28</v>
      </c>
      <c r="K4493">
        <v>26</v>
      </c>
      <c r="O4493">
        <v>0</v>
      </c>
      <c r="T4493">
        <v>0.36</v>
      </c>
      <c r="U4493">
        <v>0.01</v>
      </c>
      <c r="Y4493">
        <v>1.0769230000000001</v>
      </c>
      <c r="Z4493">
        <v>28</v>
      </c>
      <c r="AA4493">
        <v>0.36</v>
      </c>
      <c r="AB4493">
        <v>0.36</v>
      </c>
      <c r="AH4493">
        <v>26</v>
      </c>
      <c r="AI4493">
        <v>0</v>
      </c>
      <c r="AK4493">
        <v>0</v>
      </c>
      <c r="AL4493">
        <v>26</v>
      </c>
      <c r="AO4493">
        <v>0</v>
      </c>
      <c r="AV4493" s="1" t="s">
        <v>53</v>
      </c>
      <c r="AW4493">
        <f>Facebook[[#This Row],[Total Post Reactions]]+Facebook[[#This Row],[Total Post Shares]]+Facebook[[#This Row],[Page Likes]]</f>
        <v>0</v>
      </c>
      <c r="AX4493" s="1">
        <f>IFERROR((Facebook[[#This Row],[Engagement]]/Facebook[[#This Row],[Reach]])*100,0)</f>
        <v>0</v>
      </c>
      <c r="AY4493" s="1" t="str">
        <f>TEXT(Facebook[[#This Row],[ReportDate]],"mmmm")</f>
        <v>November</v>
      </c>
    </row>
    <row r="4494" spans="1:51" x14ac:dyDescent="0.55000000000000004">
      <c r="A4494" s="1" t="s">
        <v>177</v>
      </c>
      <c r="B4494" s="1" t="s">
        <v>178</v>
      </c>
      <c r="C4494" s="1" t="s">
        <v>59</v>
      </c>
      <c r="D4494" s="1" t="s">
        <v>179</v>
      </c>
      <c r="E4494" s="1" t="s">
        <v>52</v>
      </c>
      <c r="F4494" s="2">
        <v>43058</v>
      </c>
      <c r="G4494">
        <v>0.36</v>
      </c>
      <c r="H4494">
        <v>50</v>
      </c>
      <c r="K4494">
        <v>31</v>
      </c>
      <c r="O4494">
        <v>0</v>
      </c>
      <c r="T4494">
        <v>0.36</v>
      </c>
      <c r="U4494">
        <v>0.01</v>
      </c>
      <c r="Y4494">
        <v>1.612903</v>
      </c>
      <c r="Z4494">
        <v>50</v>
      </c>
      <c r="AA4494">
        <v>0.36</v>
      </c>
      <c r="AB4494">
        <v>0.36</v>
      </c>
      <c r="AH4494">
        <v>31</v>
      </c>
      <c r="AI4494">
        <v>0</v>
      </c>
      <c r="AK4494">
        <v>0</v>
      </c>
      <c r="AL4494">
        <v>31</v>
      </c>
      <c r="AO4494">
        <v>0</v>
      </c>
      <c r="AV4494" s="1" t="s">
        <v>53</v>
      </c>
      <c r="AW4494">
        <f>Facebook[[#This Row],[Total Post Reactions]]+Facebook[[#This Row],[Total Post Shares]]+Facebook[[#This Row],[Page Likes]]</f>
        <v>0</v>
      </c>
      <c r="AX4494" s="1">
        <f>IFERROR((Facebook[[#This Row],[Engagement]]/Facebook[[#This Row],[Reach]])*100,0)</f>
        <v>0</v>
      </c>
      <c r="AY4494" s="1" t="str">
        <f>TEXT(Facebook[[#This Row],[ReportDate]],"mmmm")</f>
        <v>November</v>
      </c>
    </row>
    <row r="4495" spans="1:51" x14ac:dyDescent="0.55000000000000004">
      <c r="A4495" s="1" t="s">
        <v>180</v>
      </c>
      <c r="B4495" s="1" t="s">
        <v>178</v>
      </c>
      <c r="C4495" s="1" t="s">
        <v>59</v>
      </c>
      <c r="D4495" s="1" t="s">
        <v>179</v>
      </c>
      <c r="E4495" s="1" t="s">
        <v>52</v>
      </c>
      <c r="F4495" s="2">
        <v>43058</v>
      </c>
      <c r="G4495">
        <v>0.17</v>
      </c>
      <c r="H4495">
        <v>20</v>
      </c>
      <c r="K4495">
        <v>16</v>
      </c>
      <c r="O4495">
        <v>0</v>
      </c>
      <c r="T4495">
        <v>0.17</v>
      </c>
      <c r="U4495">
        <v>0.01</v>
      </c>
      <c r="Y4495">
        <v>1.25</v>
      </c>
      <c r="Z4495">
        <v>20</v>
      </c>
      <c r="AA4495">
        <v>0.17</v>
      </c>
      <c r="AB4495">
        <v>0.17</v>
      </c>
      <c r="AH4495">
        <v>16</v>
      </c>
      <c r="AI4495">
        <v>0</v>
      </c>
      <c r="AK4495">
        <v>0</v>
      </c>
      <c r="AL4495">
        <v>16</v>
      </c>
      <c r="AO4495">
        <v>0</v>
      </c>
      <c r="AV4495" s="1" t="s">
        <v>53</v>
      </c>
      <c r="AW4495">
        <f>Facebook[[#This Row],[Total Post Reactions]]+Facebook[[#This Row],[Total Post Shares]]+Facebook[[#This Row],[Page Likes]]</f>
        <v>0</v>
      </c>
      <c r="AX4495" s="1">
        <f>IFERROR((Facebook[[#This Row],[Engagement]]/Facebook[[#This Row],[Reach]])*100,0)</f>
        <v>0</v>
      </c>
      <c r="AY4495" s="1" t="str">
        <f>TEXT(Facebook[[#This Row],[ReportDate]],"mmmm")</f>
        <v>November</v>
      </c>
    </row>
    <row r="4496" spans="1:51" x14ac:dyDescent="0.55000000000000004">
      <c r="A4496" s="1" t="s">
        <v>183</v>
      </c>
      <c r="B4496" s="1" t="s">
        <v>178</v>
      </c>
      <c r="C4496" s="1" t="s">
        <v>59</v>
      </c>
      <c r="D4496" s="1" t="s">
        <v>179</v>
      </c>
      <c r="E4496" s="1" t="s">
        <v>52</v>
      </c>
      <c r="F4496" s="2">
        <v>43058</v>
      </c>
      <c r="G4496">
        <v>0.23</v>
      </c>
      <c r="H4496">
        <v>36</v>
      </c>
      <c r="K4496">
        <v>23</v>
      </c>
      <c r="O4496">
        <v>0</v>
      </c>
      <c r="T4496">
        <v>0.23</v>
      </c>
      <c r="U4496">
        <v>0.01</v>
      </c>
      <c r="Y4496">
        <v>1.5652170000000001</v>
      </c>
      <c r="Z4496">
        <v>36</v>
      </c>
      <c r="AA4496">
        <v>0.23</v>
      </c>
      <c r="AB4496">
        <v>0.23</v>
      </c>
      <c r="AH4496">
        <v>23</v>
      </c>
      <c r="AI4496">
        <v>0</v>
      </c>
      <c r="AK4496">
        <v>0</v>
      </c>
      <c r="AL4496">
        <v>23</v>
      </c>
      <c r="AO4496">
        <v>0</v>
      </c>
      <c r="AV4496" s="1" t="s">
        <v>53</v>
      </c>
      <c r="AW4496">
        <f>Facebook[[#This Row],[Total Post Reactions]]+Facebook[[#This Row],[Total Post Shares]]+Facebook[[#This Row],[Page Likes]]</f>
        <v>0</v>
      </c>
      <c r="AX4496" s="1">
        <f>IFERROR((Facebook[[#This Row],[Engagement]]/Facebook[[#This Row],[Reach]])*100,0)</f>
        <v>0</v>
      </c>
      <c r="AY4496" s="1" t="str">
        <f>TEXT(Facebook[[#This Row],[ReportDate]],"mmmm")</f>
        <v>November</v>
      </c>
    </row>
    <row r="4497" spans="1:51" x14ac:dyDescent="0.55000000000000004">
      <c r="A4497" s="1" t="s">
        <v>181</v>
      </c>
      <c r="B4497" s="1" t="s">
        <v>178</v>
      </c>
      <c r="C4497" s="1" t="s">
        <v>59</v>
      </c>
      <c r="D4497" s="1" t="s">
        <v>179</v>
      </c>
      <c r="E4497" s="1" t="s">
        <v>52</v>
      </c>
      <c r="F4497" s="2">
        <v>43058</v>
      </c>
      <c r="G4497">
        <v>0.28000000000000003</v>
      </c>
      <c r="H4497">
        <v>45</v>
      </c>
      <c r="K4497">
        <v>25</v>
      </c>
      <c r="O4497">
        <v>0</v>
      </c>
      <c r="T4497">
        <v>0.28000000000000003</v>
      </c>
      <c r="U4497">
        <v>0.01</v>
      </c>
      <c r="Y4497">
        <v>1.8</v>
      </c>
      <c r="Z4497">
        <v>45</v>
      </c>
      <c r="AA4497">
        <v>0.28000000000000003</v>
      </c>
      <c r="AB4497">
        <v>0.28000000000000003</v>
      </c>
      <c r="AH4497">
        <v>25</v>
      </c>
      <c r="AI4497">
        <v>0</v>
      </c>
      <c r="AK4497">
        <v>0</v>
      </c>
      <c r="AL4497">
        <v>25</v>
      </c>
      <c r="AO4497">
        <v>0</v>
      </c>
      <c r="AV4497" s="1" t="s">
        <v>53</v>
      </c>
      <c r="AW4497">
        <f>Facebook[[#This Row],[Total Post Reactions]]+Facebook[[#This Row],[Total Post Shares]]+Facebook[[#This Row],[Page Likes]]</f>
        <v>0</v>
      </c>
      <c r="AX4497" s="1">
        <f>IFERROR((Facebook[[#This Row],[Engagement]]/Facebook[[#This Row],[Reach]])*100,0)</f>
        <v>0</v>
      </c>
      <c r="AY4497" s="1" t="str">
        <f>TEXT(Facebook[[#This Row],[ReportDate]],"mmmm")</f>
        <v>November</v>
      </c>
    </row>
    <row r="4498" spans="1:51" x14ac:dyDescent="0.55000000000000004">
      <c r="A4498" s="1" t="s">
        <v>177</v>
      </c>
      <c r="B4498" s="1" t="s">
        <v>182</v>
      </c>
      <c r="C4498" s="1" t="s">
        <v>59</v>
      </c>
      <c r="D4498" s="1" t="s">
        <v>179</v>
      </c>
      <c r="E4498" s="1" t="s">
        <v>52</v>
      </c>
      <c r="F4498" s="2">
        <v>43058</v>
      </c>
      <c r="G4498">
        <v>1.71</v>
      </c>
      <c r="H4498">
        <v>146</v>
      </c>
      <c r="K4498">
        <v>116</v>
      </c>
      <c r="O4498">
        <v>0</v>
      </c>
      <c r="T4498">
        <v>1.71</v>
      </c>
      <c r="U4498">
        <v>0.01</v>
      </c>
      <c r="Y4498">
        <v>1.258621</v>
      </c>
      <c r="Z4498">
        <v>146</v>
      </c>
      <c r="AA4498">
        <v>1.71</v>
      </c>
      <c r="AB4498">
        <v>1.71</v>
      </c>
      <c r="AH4498">
        <v>116</v>
      </c>
      <c r="AI4498">
        <v>2</v>
      </c>
      <c r="AK4498">
        <v>-2</v>
      </c>
      <c r="AL4498">
        <v>116</v>
      </c>
      <c r="AO4498">
        <v>0</v>
      </c>
      <c r="AV4498" s="1" t="s">
        <v>53</v>
      </c>
      <c r="AW4498">
        <f>Facebook[[#This Row],[Total Post Reactions]]+Facebook[[#This Row],[Total Post Shares]]+Facebook[[#This Row],[Page Likes]]</f>
        <v>0</v>
      </c>
      <c r="AX4498" s="1">
        <f>IFERROR((Facebook[[#This Row],[Engagement]]/Facebook[[#This Row],[Reach]])*100,0)</f>
        <v>0</v>
      </c>
      <c r="AY4498" s="1" t="str">
        <f>TEXT(Facebook[[#This Row],[ReportDate]],"mmmm")</f>
        <v>November</v>
      </c>
    </row>
    <row r="4499" spans="1:51" x14ac:dyDescent="0.55000000000000004">
      <c r="A4499" s="1" t="s">
        <v>181</v>
      </c>
      <c r="B4499" s="1" t="s">
        <v>182</v>
      </c>
      <c r="C4499" s="1" t="s">
        <v>59</v>
      </c>
      <c r="D4499" s="1" t="s">
        <v>179</v>
      </c>
      <c r="E4499" s="1" t="s">
        <v>52</v>
      </c>
      <c r="F4499" s="2">
        <v>43058</v>
      </c>
      <c r="G4499">
        <v>0.88</v>
      </c>
      <c r="H4499">
        <v>78</v>
      </c>
      <c r="K4499">
        <v>66</v>
      </c>
      <c r="O4499">
        <v>0</v>
      </c>
      <c r="T4499">
        <v>0.88</v>
      </c>
      <c r="U4499">
        <v>0.01</v>
      </c>
      <c r="Y4499">
        <v>1.181818</v>
      </c>
      <c r="Z4499">
        <v>78</v>
      </c>
      <c r="AA4499">
        <v>0.88</v>
      </c>
      <c r="AB4499">
        <v>0.88</v>
      </c>
      <c r="AH4499">
        <v>66</v>
      </c>
      <c r="AI4499">
        <v>1</v>
      </c>
      <c r="AK4499">
        <v>-1</v>
      </c>
      <c r="AL4499">
        <v>66</v>
      </c>
      <c r="AO4499">
        <v>0</v>
      </c>
      <c r="AV4499" s="1" t="s">
        <v>53</v>
      </c>
      <c r="AW4499">
        <f>Facebook[[#This Row],[Total Post Reactions]]+Facebook[[#This Row],[Total Post Shares]]+Facebook[[#This Row],[Page Likes]]</f>
        <v>0</v>
      </c>
      <c r="AX4499" s="1">
        <f>IFERROR((Facebook[[#This Row],[Engagement]]/Facebook[[#This Row],[Reach]])*100,0)</f>
        <v>0</v>
      </c>
      <c r="AY4499" s="1" t="str">
        <f>TEXT(Facebook[[#This Row],[ReportDate]],"mmmm")</f>
        <v>November</v>
      </c>
    </row>
    <row r="4500" spans="1:51" x14ac:dyDescent="0.55000000000000004">
      <c r="A4500" s="1" t="s">
        <v>177</v>
      </c>
      <c r="B4500" s="1" t="s">
        <v>184</v>
      </c>
      <c r="C4500" s="1" t="s">
        <v>59</v>
      </c>
      <c r="D4500" s="1" t="s">
        <v>179</v>
      </c>
      <c r="E4500" s="1" t="s">
        <v>52</v>
      </c>
      <c r="F4500" s="2">
        <v>43058</v>
      </c>
      <c r="G4500">
        <v>1.1200000000000001</v>
      </c>
      <c r="H4500">
        <v>110</v>
      </c>
      <c r="K4500">
        <v>80</v>
      </c>
      <c r="O4500">
        <v>0</v>
      </c>
      <c r="T4500">
        <v>1.1200000000000001</v>
      </c>
      <c r="U4500">
        <v>0.01</v>
      </c>
      <c r="Y4500">
        <v>1.375</v>
      </c>
      <c r="Z4500">
        <v>110</v>
      </c>
      <c r="AA4500">
        <v>1.1200000000000001</v>
      </c>
      <c r="AB4500">
        <v>1.1200000000000001</v>
      </c>
      <c r="AH4500">
        <v>80</v>
      </c>
      <c r="AI4500">
        <v>1</v>
      </c>
      <c r="AK4500">
        <v>-1</v>
      </c>
      <c r="AL4500">
        <v>80</v>
      </c>
      <c r="AO4500">
        <v>0</v>
      </c>
      <c r="AV4500" s="1" t="s">
        <v>53</v>
      </c>
      <c r="AW4500">
        <f>Facebook[[#This Row],[Total Post Reactions]]+Facebook[[#This Row],[Total Post Shares]]+Facebook[[#This Row],[Page Likes]]</f>
        <v>0</v>
      </c>
      <c r="AX4500" s="1">
        <f>IFERROR((Facebook[[#This Row],[Engagement]]/Facebook[[#This Row],[Reach]])*100,0)</f>
        <v>0</v>
      </c>
      <c r="AY4500" s="1" t="str">
        <f>TEXT(Facebook[[#This Row],[ReportDate]],"mmmm")</f>
        <v>November</v>
      </c>
    </row>
    <row r="4501" spans="1:51" x14ac:dyDescent="0.55000000000000004">
      <c r="A4501" s="1" t="s">
        <v>180</v>
      </c>
      <c r="B4501" s="1" t="s">
        <v>184</v>
      </c>
      <c r="C4501" s="1" t="s">
        <v>59</v>
      </c>
      <c r="D4501" s="1" t="s">
        <v>179</v>
      </c>
      <c r="E4501" s="1" t="s">
        <v>52</v>
      </c>
      <c r="F4501" s="2">
        <v>43058</v>
      </c>
      <c r="G4501">
        <v>0.13</v>
      </c>
      <c r="H4501">
        <v>16</v>
      </c>
      <c r="K4501">
        <v>13</v>
      </c>
      <c r="O4501">
        <v>0</v>
      </c>
      <c r="T4501">
        <v>0.13</v>
      </c>
      <c r="U4501">
        <v>0.01</v>
      </c>
      <c r="Y4501">
        <v>1.230769</v>
      </c>
      <c r="Z4501">
        <v>16</v>
      </c>
      <c r="AA4501">
        <v>0.13</v>
      </c>
      <c r="AB4501">
        <v>0.13</v>
      </c>
      <c r="AH4501">
        <v>13</v>
      </c>
      <c r="AI4501">
        <v>0</v>
      </c>
      <c r="AK4501">
        <v>0</v>
      </c>
      <c r="AL4501">
        <v>13</v>
      </c>
      <c r="AO4501">
        <v>0</v>
      </c>
      <c r="AV4501" s="1" t="s">
        <v>53</v>
      </c>
      <c r="AW4501">
        <f>Facebook[[#This Row],[Total Post Reactions]]+Facebook[[#This Row],[Total Post Shares]]+Facebook[[#This Row],[Page Likes]]</f>
        <v>0</v>
      </c>
      <c r="AX4501" s="1">
        <f>IFERROR((Facebook[[#This Row],[Engagement]]/Facebook[[#This Row],[Reach]])*100,0)</f>
        <v>0</v>
      </c>
      <c r="AY4501" s="1" t="str">
        <f>TEXT(Facebook[[#This Row],[ReportDate]],"mmmm")</f>
        <v>November</v>
      </c>
    </row>
    <row r="4502" spans="1:51" x14ac:dyDescent="0.55000000000000004">
      <c r="A4502" s="1" t="s">
        <v>183</v>
      </c>
      <c r="B4502" s="1" t="s">
        <v>184</v>
      </c>
      <c r="C4502" s="1" t="s">
        <v>59</v>
      </c>
      <c r="D4502" s="1" t="s">
        <v>179</v>
      </c>
      <c r="E4502" s="1" t="s">
        <v>52</v>
      </c>
      <c r="F4502" s="2">
        <v>43058</v>
      </c>
      <c r="G4502">
        <v>0.17</v>
      </c>
      <c r="H4502">
        <v>17</v>
      </c>
      <c r="K4502">
        <v>15</v>
      </c>
      <c r="O4502">
        <v>0</v>
      </c>
      <c r="T4502">
        <v>0.17</v>
      </c>
      <c r="U4502">
        <v>0.01</v>
      </c>
      <c r="Y4502">
        <v>1.1333329999999999</v>
      </c>
      <c r="Z4502">
        <v>17</v>
      </c>
      <c r="AA4502">
        <v>0.17</v>
      </c>
      <c r="AB4502">
        <v>0.17</v>
      </c>
      <c r="AH4502">
        <v>15</v>
      </c>
      <c r="AI4502">
        <v>0</v>
      </c>
      <c r="AK4502">
        <v>0</v>
      </c>
      <c r="AL4502">
        <v>15</v>
      </c>
      <c r="AO4502">
        <v>0</v>
      </c>
      <c r="AV4502" s="1" t="s">
        <v>53</v>
      </c>
      <c r="AW4502">
        <f>Facebook[[#This Row],[Total Post Reactions]]+Facebook[[#This Row],[Total Post Shares]]+Facebook[[#This Row],[Page Likes]]</f>
        <v>0</v>
      </c>
      <c r="AX4502" s="1">
        <f>IFERROR((Facebook[[#This Row],[Engagement]]/Facebook[[#This Row],[Reach]])*100,0)</f>
        <v>0</v>
      </c>
      <c r="AY4502" s="1" t="str">
        <f>TEXT(Facebook[[#This Row],[ReportDate]],"mmmm")</f>
        <v>November</v>
      </c>
    </row>
    <row r="4503" spans="1:51" x14ac:dyDescent="0.55000000000000004">
      <c r="A4503" s="1" t="s">
        <v>180</v>
      </c>
      <c r="B4503" s="1" t="s">
        <v>185</v>
      </c>
      <c r="C4503" s="1" t="s">
        <v>59</v>
      </c>
      <c r="D4503" s="1" t="s">
        <v>179</v>
      </c>
      <c r="E4503" s="1" t="s">
        <v>52</v>
      </c>
      <c r="F4503" s="2">
        <v>43058</v>
      </c>
      <c r="G4503">
        <v>0.83705600000000002</v>
      </c>
      <c r="H4503">
        <v>104</v>
      </c>
      <c r="K4503">
        <v>75</v>
      </c>
      <c r="O4503">
        <v>0</v>
      </c>
      <c r="T4503">
        <v>0.83705600000000002</v>
      </c>
      <c r="U4503">
        <v>0.01</v>
      </c>
      <c r="Y4503">
        <v>1.3866670000000001</v>
      </c>
      <c r="Z4503">
        <v>104</v>
      </c>
      <c r="AA4503">
        <v>0.83705600000000002</v>
      </c>
      <c r="AB4503">
        <v>0.83705600000000002</v>
      </c>
      <c r="AH4503">
        <v>75</v>
      </c>
      <c r="AI4503">
        <v>1</v>
      </c>
      <c r="AK4503">
        <v>-1</v>
      </c>
      <c r="AL4503">
        <v>75</v>
      </c>
      <c r="AO4503">
        <v>0</v>
      </c>
      <c r="AV4503" s="1" t="s">
        <v>53</v>
      </c>
      <c r="AW4503">
        <f>Facebook[[#This Row],[Total Post Reactions]]+Facebook[[#This Row],[Total Post Shares]]+Facebook[[#This Row],[Page Likes]]</f>
        <v>0</v>
      </c>
      <c r="AX4503" s="1">
        <f>IFERROR((Facebook[[#This Row],[Engagement]]/Facebook[[#This Row],[Reach]])*100,0)</f>
        <v>0</v>
      </c>
      <c r="AY4503" s="1" t="str">
        <f>TEXT(Facebook[[#This Row],[ReportDate]],"mmmm")</f>
        <v>November</v>
      </c>
    </row>
    <row r="4504" spans="1:51" x14ac:dyDescent="0.55000000000000004">
      <c r="A4504" s="1" t="s">
        <v>183</v>
      </c>
      <c r="B4504" s="1" t="s">
        <v>185</v>
      </c>
      <c r="C4504" s="1" t="s">
        <v>59</v>
      </c>
      <c r="D4504" s="1" t="s">
        <v>179</v>
      </c>
      <c r="E4504" s="1" t="s">
        <v>52</v>
      </c>
      <c r="F4504" s="2">
        <v>43058</v>
      </c>
      <c r="G4504">
        <v>0.99</v>
      </c>
      <c r="H4504">
        <v>119</v>
      </c>
      <c r="K4504">
        <v>96</v>
      </c>
      <c r="O4504">
        <v>0</v>
      </c>
      <c r="T4504">
        <v>0.99</v>
      </c>
      <c r="U4504">
        <v>0.01</v>
      </c>
      <c r="Y4504">
        <v>1.2395830000000001</v>
      </c>
      <c r="Z4504">
        <v>119</v>
      </c>
      <c r="AA4504">
        <v>0.99</v>
      </c>
      <c r="AB4504">
        <v>0.99</v>
      </c>
      <c r="AH4504">
        <v>96</v>
      </c>
      <c r="AI4504">
        <v>1</v>
      </c>
      <c r="AK4504">
        <v>-1</v>
      </c>
      <c r="AL4504">
        <v>96</v>
      </c>
      <c r="AO4504">
        <v>0</v>
      </c>
      <c r="AV4504" s="1" t="s">
        <v>53</v>
      </c>
      <c r="AW4504">
        <f>Facebook[[#This Row],[Total Post Reactions]]+Facebook[[#This Row],[Total Post Shares]]+Facebook[[#This Row],[Page Likes]]</f>
        <v>0</v>
      </c>
      <c r="AX4504" s="1">
        <f>IFERROR((Facebook[[#This Row],[Engagement]]/Facebook[[#This Row],[Reach]])*100,0)</f>
        <v>0</v>
      </c>
      <c r="AY4504" s="1" t="str">
        <f>TEXT(Facebook[[#This Row],[ReportDate]],"mmmm")</f>
        <v>November</v>
      </c>
    </row>
    <row r="4505" spans="1:51" x14ac:dyDescent="0.55000000000000004">
      <c r="A4505" s="1" t="s">
        <v>177</v>
      </c>
      <c r="B4505" s="1" t="s">
        <v>186</v>
      </c>
      <c r="C4505" s="1" t="s">
        <v>59</v>
      </c>
      <c r="D4505" s="1" t="s">
        <v>179</v>
      </c>
      <c r="E4505" s="1" t="s">
        <v>52</v>
      </c>
      <c r="F4505" s="2">
        <v>43058</v>
      </c>
      <c r="G4505">
        <v>0.48</v>
      </c>
      <c r="H4505">
        <v>44</v>
      </c>
      <c r="K4505">
        <v>31</v>
      </c>
      <c r="O4505">
        <v>0</v>
      </c>
      <c r="T4505">
        <v>0.48</v>
      </c>
      <c r="U4505">
        <v>0.02</v>
      </c>
      <c r="Y4505">
        <v>1.4193549999999999</v>
      </c>
      <c r="Z4505">
        <v>44</v>
      </c>
      <c r="AA4505">
        <v>0.48</v>
      </c>
      <c r="AB4505">
        <v>0.48</v>
      </c>
      <c r="AH4505">
        <v>31</v>
      </c>
      <c r="AI4505">
        <v>0</v>
      </c>
      <c r="AK4505">
        <v>0</v>
      </c>
      <c r="AL4505">
        <v>31</v>
      </c>
      <c r="AO4505">
        <v>0</v>
      </c>
      <c r="AV4505" s="1" t="s">
        <v>53</v>
      </c>
      <c r="AW4505">
        <f>Facebook[[#This Row],[Total Post Reactions]]+Facebook[[#This Row],[Total Post Shares]]+Facebook[[#This Row],[Page Likes]]</f>
        <v>0</v>
      </c>
      <c r="AX4505" s="1">
        <f>IFERROR((Facebook[[#This Row],[Engagement]]/Facebook[[#This Row],[Reach]])*100,0)</f>
        <v>0</v>
      </c>
      <c r="AY4505" s="1" t="str">
        <f>TEXT(Facebook[[#This Row],[ReportDate]],"mmmm")</f>
        <v>November</v>
      </c>
    </row>
    <row r="4506" spans="1:51" x14ac:dyDescent="0.55000000000000004">
      <c r="A4506" s="1" t="s">
        <v>180</v>
      </c>
      <c r="B4506" s="1" t="s">
        <v>186</v>
      </c>
      <c r="C4506" s="1" t="s">
        <v>59</v>
      </c>
      <c r="D4506" s="1" t="s">
        <v>179</v>
      </c>
      <c r="E4506" s="1" t="s">
        <v>52</v>
      </c>
      <c r="F4506" s="2">
        <v>43058</v>
      </c>
      <c r="G4506">
        <v>0.1</v>
      </c>
      <c r="H4506">
        <v>16</v>
      </c>
      <c r="K4506">
        <v>11</v>
      </c>
      <c r="O4506">
        <v>0</v>
      </c>
      <c r="T4506">
        <v>0.1</v>
      </c>
      <c r="U4506">
        <v>0.01</v>
      </c>
      <c r="Y4506">
        <v>1.454545</v>
      </c>
      <c r="Z4506">
        <v>16</v>
      </c>
      <c r="AA4506">
        <v>0.1</v>
      </c>
      <c r="AB4506">
        <v>0.1</v>
      </c>
      <c r="AH4506">
        <v>11</v>
      </c>
      <c r="AI4506">
        <v>0</v>
      </c>
      <c r="AK4506">
        <v>0</v>
      </c>
      <c r="AL4506">
        <v>11</v>
      </c>
      <c r="AO4506">
        <v>0</v>
      </c>
      <c r="AV4506" s="1" t="s">
        <v>53</v>
      </c>
      <c r="AW4506">
        <f>Facebook[[#This Row],[Total Post Reactions]]+Facebook[[#This Row],[Total Post Shares]]+Facebook[[#This Row],[Page Likes]]</f>
        <v>0</v>
      </c>
      <c r="AX4506" s="1">
        <f>IFERROR((Facebook[[#This Row],[Engagement]]/Facebook[[#This Row],[Reach]])*100,0)</f>
        <v>0</v>
      </c>
      <c r="AY4506" s="1" t="str">
        <f>TEXT(Facebook[[#This Row],[ReportDate]],"mmmm")</f>
        <v>November</v>
      </c>
    </row>
    <row r="4507" spans="1:51" x14ac:dyDescent="0.55000000000000004">
      <c r="A4507" s="1" t="s">
        <v>181</v>
      </c>
      <c r="B4507" s="1" t="s">
        <v>186</v>
      </c>
      <c r="C4507" s="1" t="s">
        <v>59</v>
      </c>
      <c r="D4507" s="1" t="s">
        <v>179</v>
      </c>
      <c r="E4507" s="1" t="s">
        <v>52</v>
      </c>
      <c r="F4507" s="2">
        <v>43058</v>
      </c>
      <c r="G4507">
        <v>0.35678599999999999</v>
      </c>
      <c r="H4507">
        <v>24</v>
      </c>
      <c r="K4507">
        <v>22</v>
      </c>
      <c r="O4507">
        <v>0</v>
      </c>
      <c r="T4507">
        <v>0.35678599999999999</v>
      </c>
      <c r="U4507">
        <v>0.02</v>
      </c>
      <c r="Y4507">
        <v>1.0909089999999999</v>
      </c>
      <c r="Z4507">
        <v>24</v>
      </c>
      <c r="AA4507">
        <v>0.35678599999999999</v>
      </c>
      <c r="AB4507">
        <v>0.35678599999999999</v>
      </c>
      <c r="AH4507">
        <v>22</v>
      </c>
      <c r="AI4507">
        <v>0</v>
      </c>
      <c r="AK4507">
        <v>0</v>
      </c>
      <c r="AL4507">
        <v>22</v>
      </c>
      <c r="AO4507">
        <v>0</v>
      </c>
      <c r="AV4507" s="1" t="s">
        <v>53</v>
      </c>
      <c r="AW4507">
        <f>Facebook[[#This Row],[Total Post Reactions]]+Facebook[[#This Row],[Total Post Shares]]+Facebook[[#This Row],[Page Likes]]</f>
        <v>0</v>
      </c>
      <c r="AX4507" s="1">
        <f>IFERROR((Facebook[[#This Row],[Engagement]]/Facebook[[#This Row],[Reach]])*100,0)</f>
        <v>0</v>
      </c>
      <c r="AY4507" s="1" t="str">
        <f>TEXT(Facebook[[#This Row],[ReportDate]],"mmmm")</f>
        <v>November</v>
      </c>
    </row>
    <row r="4508" spans="1:51" x14ac:dyDescent="0.55000000000000004">
      <c r="A4508" s="1" t="s">
        <v>177</v>
      </c>
      <c r="B4508" s="1" t="s">
        <v>187</v>
      </c>
      <c r="C4508" s="1" t="s">
        <v>59</v>
      </c>
      <c r="D4508" s="1" t="s">
        <v>179</v>
      </c>
      <c r="E4508" s="1" t="s">
        <v>52</v>
      </c>
      <c r="F4508" s="2">
        <v>43058</v>
      </c>
      <c r="G4508">
        <v>0.34</v>
      </c>
      <c r="H4508">
        <v>13</v>
      </c>
      <c r="K4508">
        <v>6</v>
      </c>
      <c r="O4508">
        <v>0</v>
      </c>
      <c r="T4508">
        <v>0.34</v>
      </c>
      <c r="U4508">
        <v>0.06</v>
      </c>
      <c r="Y4508">
        <v>2.1666669999999999</v>
      </c>
      <c r="Z4508">
        <v>13</v>
      </c>
      <c r="AA4508">
        <v>0.34</v>
      </c>
      <c r="AB4508">
        <v>0.34</v>
      </c>
      <c r="AH4508">
        <v>6</v>
      </c>
      <c r="AI4508">
        <v>0</v>
      </c>
      <c r="AK4508">
        <v>0</v>
      </c>
      <c r="AL4508">
        <v>6</v>
      </c>
      <c r="AO4508">
        <v>0</v>
      </c>
      <c r="AV4508" s="1" t="s">
        <v>53</v>
      </c>
      <c r="AW4508">
        <f>Facebook[[#This Row],[Total Post Reactions]]+Facebook[[#This Row],[Total Post Shares]]+Facebook[[#This Row],[Page Likes]]</f>
        <v>0</v>
      </c>
      <c r="AX4508" s="1">
        <f>IFERROR((Facebook[[#This Row],[Engagement]]/Facebook[[#This Row],[Reach]])*100,0)</f>
        <v>0</v>
      </c>
      <c r="AY4508" s="1" t="str">
        <f>TEXT(Facebook[[#This Row],[ReportDate]],"mmmm")</f>
        <v>November</v>
      </c>
    </row>
    <row r="4509" spans="1:51" x14ac:dyDescent="0.55000000000000004">
      <c r="A4509" s="1" t="s">
        <v>183</v>
      </c>
      <c r="B4509" s="1" t="s">
        <v>187</v>
      </c>
      <c r="C4509" s="1" t="s">
        <v>59</v>
      </c>
      <c r="D4509" s="1" t="s">
        <v>179</v>
      </c>
      <c r="E4509" s="1" t="s">
        <v>52</v>
      </c>
      <c r="F4509" s="2">
        <v>43058</v>
      </c>
      <c r="G4509">
        <v>0.1</v>
      </c>
      <c r="H4509">
        <v>7</v>
      </c>
      <c r="K4509">
        <v>3</v>
      </c>
      <c r="O4509">
        <v>0</v>
      </c>
      <c r="T4509">
        <v>0.1</v>
      </c>
      <c r="U4509">
        <v>0.03</v>
      </c>
      <c r="Y4509">
        <v>2.3333330000000001</v>
      </c>
      <c r="Z4509">
        <v>7</v>
      </c>
      <c r="AA4509">
        <v>0.1</v>
      </c>
      <c r="AB4509">
        <v>0.1</v>
      </c>
      <c r="AH4509">
        <v>3</v>
      </c>
      <c r="AI4509">
        <v>0</v>
      </c>
      <c r="AK4509">
        <v>0</v>
      </c>
      <c r="AL4509">
        <v>3</v>
      </c>
      <c r="AO4509">
        <v>0</v>
      </c>
      <c r="AV4509" s="1" t="s">
        <v>53</v>
      </c>
      <c r="AW4509">
        <f>Facebook[[#This Row],[Total Post Reactions]]+Facebook[[#This Row],[Total Post Shares]]+Facebook[[#This Row],[Page Likes]]</f>
        <v>0</v>
      </c>
      <c r="AX4509" s="1">
        <f>IFERROR((Facebook[[#This Row],[Engagement]]/Facebook[[#This Row],[Reach]])*100,0)</f>
        <v>0</v>
      </c>
      <c r="AY4509" s="1" t="str">
        <f>TEXT(Facebook[[#This Row],[ReportDate]],"mmmm")</f>
        <v>November</v>
      </c>
    </row>
    <row r="4510" spans="1:51" x14ac:dyDescent="0.55000000000000004">
      <c r="A4510" s="1" t="s">
        <v>181</v>
      </c>
      <c r="B4510" s="1" t="s">
        <v>187</v>
      </c>
      <c r="C4510" s="1" t="s">
        <v>59</v>
      </c>
      <c r="D4510" s="1" t="s">
        <v>179</v>
      </c>
      <c r="E4510" s="1" t="s">
        <v>52</v>
      </c>
      <c r="F4510" s="2">
        <v>43058</v>
      </c>
      <c r="G4510">
        <v>0.4</v>
      </c>
      <c r="H4510">
        <v>35</v>
      </c>
      <c r="K4510">
        <v>17</v>
      </c>
      <c r="M4510">
        <v>1</v>
      </c>
      <c r="O4510">
        <v>1</v>
      </c>
      <c r="T4510">
        <v>0.4</v>
      </c>
      <c r="U4510">
        <v>0.02</v>
      </c>
      <c r="V4510">
        <v>0.4</v>
      </c>
      <c r="Y4510">
        <v>2.058824</v>
      </c>
      <c r="Z4510">
        <v>35</v>
      </c>
      <c r="AA4510">
        <v>0.4</v>
      </c>
      <c r="AB4510">
        <v>0.4</v>
      </c>
      <c r="AG4510">
        <v>1</v>
      </c>
      <c r="AH4510">
        <v>17</v>
      </c>
      <c r="AI4510">
        <v>0</v>
      </c>
      <c r="AK4510">
        <v>0</v>
      </c>
      <c r="AL4510">
        <v>17</v>
      </c>
      <c r="AM4510">
        <v>1</v>
      </c>
      <c r="AO4510">
        <v>1</v>
      </c>
      <c r="AV4510" s="1" t="s">
        <v>53</v>
      </c>
      <c r="AW4510">
        <f>Facebook[[#This Row],[Total Post Reactions]]+Facebook[[#This Row],[Total Post Shares]]+Facebook[[#This Row],[Page Likes]]</f>
        <v>1</v>
      </c>
      <c r="AX4510" s="1">
        <f>IFERROR((Facebook[[#This Row],[Engagement]]/Facebook[[#This Row],[Reach]])*100,0)</f>
        <v>5.8823529411764701</v>
      </c>
      <c r="AY4510" s="1" t="str">
        <f>TEXT(Facebook[[#This Row],[ReportDate]],"mmmm")</f>
        <v>November</v>
      </c>
    </row>
    <row r="4511" spans="1:51" x14ac:dyDescent="0.55000000000000004">
      <c r="A4511" s="1" t="s">
        <v>177</v>
      </c>
      <c r="B4511" s="1" t="s">
        <v>188</v>
      </c>
      <c r="C4511" s="1" t="s">
        <v>59</v>
      </c>
      <c r="D4511" s="1" t="s">
        <v>179</v>
      </c>
      <c r="E4511" s="1" t="s">
        <v>52</v>
      </c>
      <c r="F4511" s="2">
        <v>43058</v>
      </c>
      <c r="G4511">
        <v>1.01</v>
      </c>
      <c r="H4511">
        <v>91</v>
      </c>
      <c r="K4511">
        <v>67</v>
      </c>
      <c r="O4511">
        <v>0</v>
      </c>
      <c r="T4511">
        <v>1.01</v>
      </c>
      <c r="U4511">
        <v>0.02</v>
      </c>
      <c r="Y4511">
        <v>1.358209</v>
      </c>
      <c r="Z4511">
        <v>91</v>
      </c>
      <c r="AA4511">
        <v>1.01</v>
      </c>
      <c r="AB4511">
        <v>1.01</v>
      </c>
      <c r="AH4511">
        <v>67</v>
      </c>
      <c r="AI4511">
        <v>1</v>
      </c>
      <c r="AK4511">
        <v>-1</v>
      </c>
      <c r="AL4511">
        <v>67</v>
      </c>
      <c r="AO4511">
        <v>0</v>
      </c>
      <c r="AV4511" s="1" t="s">
        <v>53</v>
      </c>
      <c r="AW4511">
        <f>Facebook[[#This Row],[Total Post Reactions]]+Facebook[[#This Row],[Total Post Shares]]+Facebook[[#This Row],[Page Likes]]</f>
        <v>0</v>
      </c>
      <c r="AX4511" s="1">
        <f>IFERROR((Facebook[[#This Row],[Engagement]]/Facebook[[#This Row],[Reach]])*100,0)</f>
        <v>0</v>
      </c>
      <c r="AY4511" s="1" t="str">
        <f>TEXT(Facebook[[#This Row],[ReportDate]],"mmmm")</f>
        <v>November</v>
      </c>
    </row>
    <row r="4512" spans="1:51" x14ac:dyDescent="0.55000000000000004">
      <c r="A4512" s="1" t="s">
        <v>180</v>
      </c>
      <c r="B4512" s="1" t="s">
        <v>188</v>
      </c>
      <c r="C4512" s="1" t="s">
        <v>59</v>
      </c>
      <c r="D4512" s="1" t="s">
        <v>179</v>
      </c>
      <c r="E4512" s="1" t="s">
        <v>52</v>
      </c>
      <c r="F4512" s="2">
        <v>43058</v>
      </c>
      <c r="G4512">
        <v>0.46</v>
      </c>
      <c r="H4512">
        <v>65</v>
      </c>
      <c r="K4512">
        <v>34</v>
      </c>
      <c r="O4512">
        <v>0</v>
      </c>
      <c r="T4512">
        <v>0.46</v>
      </c>
      <c r="U4512">
        <v>0.01</v>
      </c>
      <c r="Y4512">
        <v>1.9117649999999999</v>
      </c>
      <c r="Z4512">
        <v>65</v>
      </c>
      <c r="AA4512">
        <v>0.46</v>
      </c>
      <c r="AB4512">
        <v>0.46</v>
      </c>
      <c r="AH4512">
        <v>34</v>
      </c>
      <c r="AI4512">
        <v>0</v>
      </c>
      <c r="AK4512">
        <v>0</v>
      </c>
      <c r="AL4512">
        <v>34</v>
      </c>
      <c r="AO4512">
        <v>0</v>
      </c>
      <c r="AV4512" s="1" t="s">
        <v>53</v>
      </c>
      <c r="AW4512">
        <f>Facebook[[#This Row],[Total Post Reactions]]+Facebook[[#This Row],[Total Post Shares]]+Facebook[[#This Row],[Page Likes]]</f>
        <v>0</v>
      </c>
      <c r="AX4512" s="1">
        <f>IFERROR((Facebook[[#This Row],[Engagement]]/Facebook[[#This Row],[Reach]])*100,0)</f>
        <v>0</v>
      </c>
      <c r="AY4512" s="1" t="str">
        <f>TEXT(Facebook[[#This Row],[ReportDate]],"mmmm")</f>
        <v>November</v>
      </c>
    </row>
    <row r="4513" spans="1:51" x14ac:dyDescent="0.55000000000000004">
      <c r="A4513" s="1" t="s">
        <v>183</v>
      </c>
      <c r="B4513" s="1" t="s">
        <v>188</v>
      </c>
      <c r="C4513" s="1" t="s">
        <v>59</v>
      </c>
      <c r="D4513" s="1" t="s">
        <v>179</v>
      </c>
      <c r="E4513" s="1" t="s">
        <v>52</v>
      </c>
      <c r="F4513" s="2">
        <v>43058</v>
      </c>
      <c r="G4513">
        <v>6.32</v>
      </c>
      <c r="H4513">
        <v>508</v>
      </c>
      <c r="K4513">
        <v>290</v>
      </c>
      <c r="O4513">
        <v>0</v>
      </c>
      <c r="T4513">
        <v>6.32</v>
      </c>
      <c r="U4513">
        <v>0.02</v>
      </c>
      <c r="Y4513">
        <v>1.7517240000000001</v>
      </c>
      <c r="Z4513">
        <v>508</v>
      </c>
      <c r="AA4513">
        <v>6.32</v>
      </c>
      <c r="AB4513">
        <v>6.32</v>
      </c>
      <c r="AH4513">
        <v>290</v>
      </c>
      <c r="AI4513">
        <v>6</v>
      </c>
      <c r="AK4513">
        <v>-6</v>
      </c>
      <c r="AL4513">
        <v>290</v>
      </c>
      <c r="AO4513">
        <v>0</v>
      </c>
      <c r="AV4513" s="1" t="s">
        <v>53</v>
      </c>
      <c r="AW4513">
        <f>Facebook[[#This Row],[Total Post Reactions]]+Facebook[[#This Row],[Total Post Shares]]+Facebook[[#This Row],[Page Likes]]</f>
        <v>0</v>
      </c>
      <c r="AX4513" s="1">
        <f>IFERROR((Facebook[[#This Row],[Engagement]]/Facebook[[#This Row],[Reach]])*100,0)</f>
        <v>0</v>
      </c>
      <c r="AY4513" s="1" t="str">
        <f>TEXT(Facebook[[#This Row],[ReportDate]],"mmmm")</f>
        <v>November</v>
      </c>
    </row>
    <row r="4514" spans="1:51" x14ac:dyDescent="0.55000000000000004">
      <c r="A4514" s="1" t="s">
        <v>177</v>
      </c>
      <c r="B4514" s="1" t="s">
        <v>185</v>
      </c>
      <c r="C4514" s="1" t="s">
        <v>59</v>
      </c>
      <c r="D4514" s="1" t="s">
        <v>179</v>
      </c>
      <c r="E4514" s="1" t="s">
        <v>52</v>
      </c>
      <c r="F4514" s="2">
        <v>43058</v>
      </c>
      <c r="G4514">
        <v>0.60784099999999996</v>
      </c>
      <c r="H4514">
        <v>94</v>
      </c>
      <c r="J4514">
        <v>1</v>
      </c>
      <c r="K4514">
        <v>58</v>
      </c>
      <c r="O4514">
        <v>1</v>
      </c>
      <c r="T4514">
        <v>0.60784099999999996</v>
      </c>
      <c r="U4514">
        <v>0.01</v>
      </c>
      <c r="V4514">
        <v>0.61</v>
      </c>
      <c r="Y4514">
        <v>1.62069</v>
      </c>
      <c r="Z4514">
        <v>94</v>
      </c>
      <c r="AA4514">
        <v>0.60784099999999996</v>
      </c>
      <c r="AB4514">
        <v>0.60784099999999996</v>
      </c>
      <c r="AE4514">
        <v>1</v>
      </c>
      <c r="AH4514">
        <v>58</v>
      </c>
      <c r="AI4514">
        <v>1</v>
      </c>
      <c r="AK4514">
        <v>-1</v>
      </c>
      <c r="AL4514">
        <v>58</v>
      </c>
      <c r="AO4514">
        <v>1</v>
      </c>
      <c r="AV4514" s="1" t="s">
        <v>53</v>
      </c>
      <c r="AW4514">
        <f>Facebook[[#This Row],[Total Post Reactions]]+Facebook[[#This Row],[Total Post Shares]]+Facebook[[#This Row],[Page Likes]]</f>
        <v>1</v>
      </c>
      <c r="AX4514" s="1">
        <f>IFERROR((Facebook[[#This Row],[Engagement]]/Facebook[[#This Row],[Reach]])*100,0)</f>
        <v>1.7241379310344827</v>
      </c>
      <c r="AY4514" s="1" t="str">
        <f>TEXT(Facebook[[#This Row],[ReportDate]],"mmmm")</f>
        <v>November</v>
      </c>
    </row>
    <row r="4515" spans="1:51" x14ac:dyDescent="0.55000000000000004">
      <c r="A4515" s="1" t="s">
        <v>189</v>
      </c>
      <c r="B4515" s="1" t="s">
        <v>184</v>
      </c>
      <c r="C4515" s="1" t="s">
        <v>59</v>
      </c>
      <c r="D4515" s="1" t="s">
        <v>190</v>
      </c>
      <c r="E4515" s="1" t="s">
        <v>52</v>
      </c>
      <c r="F4515" s="2">
        <v>43058</v>
      </c>
      <c r="G4515">
        <v>0.129972</v>
      </c>
      <c r="H4515">
        <v>19</v>
      </c>
      <c r="K4515">
        <v>16</v>
      </c>
      <c r="O4515">
        <v>0</v>
      </c>
      <c r="T4515">
        <v>0.129972</v>
      </c>
      <c r="U4515">
        <v>0.01</v>
      </c>
      <c r="Y4515">
        <v>1.1875</v>
      </c>
      <c r="Z4515">
        <v>19</v>
      </c>
      <c r="AA4515">
        <v>0.129972</v>
      </c>
      <c r="AB4515">
        <v>0.129972</v>
      </c>
      <c r="AH4515">
        <v>16</v>
      </c>
      <c r="AI4515">
        <v>0</v>
      </c>
      <c r="AK4515">
        <v>0</v>
      </c>
      <c r="AL4515">
        <v>16</v>
      </c>
      <c r="AO4515">
        <v>0</v>
      </c>
      <c r="AV4515" s="1" t="s">
        <v>53</v>
      </c>
      <c r="AW4515">
        <f>Facebook[[#This Row],[Total Post Reactions]]+Facebook[[#This Row],[Total Post Shares]]+Facebook[[#This Row],[Page Likes]]</f>
        <v>0</v>
      </c>
      <c r="AX4515" s="1">
        <f>IFERROR((Facebook[[#This Row],[Engagement]]/Facebook[[#This Row],[Reach]])*100,0)</f>
        <v>0</v>
      </c>
      <c r="AY4515" s="1" t="str">
        <f>TEXT(Facebook[[#This Row],[ReportDate]],"mmmm")</f>
        <v>November</v>
      </c>
    </row>
    <row r="4516" spans="1:51" x14ac:dyDescent="0.55000000000000004">
      <c r="A4516" s="1" t="s">
        <v>200</v>
      </c>
      <c r="B4516" s="1" t="s">
        <v>184</v>
      </c>
      <c r="C4516" s="1" t="s">
        <v>59</v>
      </c>
      <c r="D4516" s="1" t="s">
        <v>190</v>
      </c>
      <c r="E4516" s="1" t="s">
        <v>52</v>
      </c>
      <c r="F4516" s="2">
        <v>43058</v>
      </c>
      <c r="G4516">
        <v>0.36</v>
      </c>
      <c r="H4516">
        <v>19</v>
      </c>
      <c r="K4516">
        <v>16</v>
      </c>
      <c r="O4516">
        <v>0</v>
      </c>
      <c r="T4516">
        <v>0.36</v>
      </c>
      <c r="U4516">
        <v>0.02</v>
      </c>
      <c r="Y4516">
        <v>1.1875</v>
      </c>
      <c r="Z4516">
        <v>19</v>
      </c>
      <c r="AA4516">
        <v>0.36</v>
      </c>
      <c r="AB4516">
        <v>0.36</v>
      </c>
      <c r="AH4516">
        <v>16</v>
      </c>
      <c r="AI4516">
        <v>0</v>
      </c>
      <c r="AK4516">
        <v>0</v>
      </c>
      <c r="AL4516">
        <v>16</v>
      </c>
      <c r="AO4516">
        <v>0</v>
      </c>
      <c r="AV4516" s="1" t="s">
        <v>53</v>
      </c>
      <c r="AW4516">
        <f>Facebook[[#This Row],[Total Post Reactions]]+Facebook[[#This Row],[Total Post Shares]]+Facebook[[#This Row],[Page Likes]]</f>
        <v>0</v>
      </c>
      <c r="AX4516" s="1">
        <f>IFERROR((Facebook[[#This Row],[Engagement]]/Facebook[[#This Row],[Reach]])*100,0)</f>
        <v>0</v>
      </c>
      <c r="AY4516" s="1" t="str">
        <f>TEXT(Facebook[[#This Row],[ReportDate]],"mmmm")</f>
        <v>November</v>
      </c>
    </row>
    <row r="4517" spans="1:51" x14ac:dyDescent="0.55000000000000004">
      <c r="A4517" s="1" t="s">
        <v>192</v>
      </c>
      <c r="B4517" s="1" t="s">
        <v>184</v>
      </c>
      <c r="C4517" s="1" t="s">
        <v>59</v>
      </c>
      <c r="D4517" s="1" t="s">
        <v>190</v>
      </c>
      <c r="E4517" s="1" t="s">
        <v>52</v>
      </c>
      <c r="F4517" s="2">
        <v>43058</v>
      </c>
      <c r="G4517">
        <v>0.25</v>
      </c>
      <c r="H4517">
        <v>36</v>
      </c>
      <c r="K4517">
        <v>30</v>
      </c>
      <c r="O4517">
        <v>0</v>
      </c>
      <c r="T4517">
        <v>0.25</v>
      </c>
      <c r="U4517">
        <v>0.01</v>
      </c>
      <c r="Y4517">
        <v>1.2</v>
      </c>
      <c r="Z4517">
        <v>36</v>
      </c>
      <c r="AA4517">
        <v>0.25</v>
      </c>
      <c r="AB4517">
        <v>0.25</v>
      </c>
      <c r="AH4517">
        <v>30</v>
      </c>
      <c r="AI4517">
        <v>0</v>
      </c>
      <c r="AK4517">
        <v>0</v>
      </c>
      <c r="AL4517">
        <v>30</v>
      </c>
      <c r="AO4517">
        <v>0</v>
      </c>
      <c r="AV4517" s="1" t="s">
        <v>53</v>
      </c>
      <c r="AW4517">
        <f>Facebook[[#This Row],[Total Post Reactions]]+Facebook[[#This Row],[Total Post Shares]]+Facebook[[#This Row],[Page Likes]]</f>
        <v>0</v>
      </c>
      <c r="AX4517" s="1">
        <f>IFERROR((Facebook[[#This Row],[Engagement]]/Facebook[[#This Row],[Reach]])*100,0)</f>
        <v>0</v>
      </c>
      <c r="AY4517" s="1" t="str">
        <f>TEXT(Facebook[[#This Row],[ReportDate]],"mmmm")</f>
        <v>November</v>
      </c>
    </row>
    <row r="4518" spans="1:51" x14ac:dyDescent="0.55000000000000004">
      <c r="A4518" s="1" t="s">
        <v>193</v>
      </c>
      <c r="B4518" s="1" t="s">
        <v>184</v>
      </c>
      <c r="C4518" s="1" t="s">
        <v>59</v>
      </c>
      <c r="D4518" s="1" t="s">
        <v>190</v>
      </c>
      <c r="E4518" s="1" t="s">
        <v>52</v>
      </c>
      <c r="F4518" s="2">
        <v>43058</v>
      </c>
      <c r="G4518">
        <v>0.13</v>
      </c>
      <c r="H4518">
        <v>13</v>
      </c>
      <c r="K4518">
        <v>11</v>
      </c>
      <c r="O4518">
        <v>0</v>
      </c>
      <c r="T4518">
        <v>0.13</v>
      </c>
      <c r="U4518">
        <v>0.01</v>
      </c>
      <c r="Y4518">
        <v>1.181818</v>
      </c>
      <c r="Z4518">
        <v>13</v>
      </c>
      <c r="AA4518">
        <v>0.13</v>
      </c>
      <c r="AB4518">
        <v>0.13</v>
      </c>
      <c r="AH4518">
        <v>11</v>
      </c>
      <c r="AI4518">
        <v>0</v>
      </c>
      <c r="AK4518">
        <v>0</v>
      </c>
      <c r="AL4518">
        <v>11</v>
      </c>
      <c r="AO4518">
        <v>0</v>
      </c>
      <c r="AV4518" s="1" t="s">
        <v>53</v>
      </c>
      <c r="AW4518">
        <f>Facebook[[#This Row],[Total Post Reactions]]+Facebook[[#This Row],[Total Post Shares]]+Facebook[[#This Row],[Page Likes]]</f>
        <v>0</v>
      </c>
      <c r="AX4518" s="1">
        <f>IFERROR((Facebook[[#This Row],[Engagement]]/Facebook[[#This Row],[Reach]])*100,0)</f>
        <v>0</v>
      </c>
      <c r="AY4518" s="1" t="str">
        <f>TEXT(Facebook[[#This Row],[ReportDate]],"mmmm")</f>
        <v>November</v>
      </c>
    </row>
    <row r="4519" spans="1:51" x14ac:dyDescent="0.55000000000000004">
      <c r="A4519" s="1" t="s">
        <v>194</v>
      </c>
      <c r="B4519" s="1" t="s">
        <v>184</v>
      </c>
      <c r="C4519" s="1" t="s">
        <v>59</v>
      </c>
      <c r="D4519" s="1" t="s">
        <v>190</v>
      </c>
      <c r="E4519" s="1" t="s">
        <v>52</v>
      </c>
      <c r="F4519" s="2">
        <v>43058</v>
      </c>
      <c r="G4519">
        <v>1.869774</v>
      </c>
      <c r="H4519">
        <v>129</v>
      </c>
      <c r="K4519">
        <v>96</v>
      </c>
      <c r="O4519">
        <v>0</v>
      </c>
      <c r="T4519">
        <v>1.869774</v>
      </c>
      <c r="U4519">
        <v>0.02</v>
      </c>
      <c r="Y4519">
        <v>1.34375</v>
      </c>
      <c r="Z4519">
        <v>129</v>
      </c>
      <c r="AA4519">
        <v>1.869774</v>
      </c>
      <c r="AB4519">
        <v>1.869774</v>
      </c>
      <c r="AH4519">
        <v>96</v>
      </c>
      <c r="AI4519">
        <v>2</v>
      </c>
      <c r="AK4519">
        <v>-2</v>
      </c>
      <c r="AL4519">
        <v>96</v>
      </c>
      <c r="AO4519">
        <v>0</v>
      </c>
      <c r="AV4519" s="1" t="s">
        <v>53</v>
      </c>
      <c r="AW4519">
        <f>Facebook[[#This Row],[Total Post Reactions]]+Facebook[[#This Row],[Total Post Shares]]+Facebook[[#This Row],[Page Likes]]</f>
        <v>0</v>
      </c>
      <c r="AX4519" s="1">
        <f>IFERROR((Facebook[[#This Row],[Engagement]]/Facebook[[#This Row],[Reach]])*100,0)</f>
        <v>0</v>
      </c>
      <c r="AY4519" s="1" t="str">
        <f>TEXT(Facebook[[#This Row],[ReportDate]],"mmmm")</f>
        <v>November</v>
      </c>
    </row>
    <row r="4520" spans="1:51" x14ac:dyDescent="0.55000000000000004">
      <c r="A4520" s="1" t="s">
        <v>192</v>
      </c>
      <c r="B4520" s="1" t="s">
        <v>187</v>
      </c>
      <c r="C4520" s="1" t="s">
        <v>59</v>
      </c>
      <c r="D4520" s="1" t="s">
        <v>190</v>
      </c>
      <c r="E4520" s="1" t="s">
        <v>52</v>
      </c>
      <c r="F4520" s="2">
        <v>43058</v>
      </c>
      <c r="G4520">
        <v>0.71</v>
      </c>
      <c r="H4520">
        <v>55</v>
      </c>
      <c r="K4520">
        <v>43</v>
      </c>
      <c r="O4520">
        <v>0</v>
      </c>
      <c r="T4520">
        <v>0.71</v>
      </c>
      <c r="U4520">
        <v>0.02</v>
      </c>
      <c r="Y4520">
        <v>1.2790699999999999</v>
      </c>
      <c r="Z4520">
        <v>55</v>
      </c>
      <c r="AA4520">
        <v>0.71</v>
      </c>
      <c r="AB4520">
        <v>0.71</v>
      </c>
      <c r="AH4520">
        <v>43</v>
      </c>
      <c r="AI4520">
        <v>1</v>
      </c>
      <c r="AK4520">
        <v>-1</v>
      </c>
      <c r="AL4520">
        <v>43</v>
      </c>
      <c r="AO4520">
        <v>0</v>
      </c>
      <c r="AV4520" s="1" t="s">
        <v>53</v>
      </c>
      <c r="AW4520">
        <f>Facebook[[#This Row],[Total Post Reactions]]+Facebook[[#This Row],[Total Post Shares]]+Facebook[[#This Row],[Page Likes]]</f>
        <v>0</v>
      </c>
      <c r="AX4520" s="1">
        <f>IFERROR((Facebook[[#This Row],[Engagement]]/Facebook[[#This Row],[Reach]])*100,0)</f>
        <v>0</v>
      </c>
      <c r="AY4520" s="1" t="str">
        <f>TEXT(Facebook[[#This Row],[ReportDate]],"mmmm")</f>
        <v>November</v>
      </c>
    </row>
    <row r="4521" spans="1:51" x14ac:dyDescent="0.55000000000000004">
      <c r="A4521" s="1" t="s">
        <v>193</v>
      </c>
      <c r="B4521" s="1" t="s">
        <v>187</v>
      </c>
      <c r="C4521" s="1" t="s">
        <v>59</v>
      </c>
      <c r="D4521" s="1" t="s">
        <v>190</v>
      </c>
      <c r="E4521" s="1" t="s">
        <v>52</v>
      </c>
      <c r="F4521" s="2">
        <v>43058</v>
      </c>
      <c r="G4521">
        <v>0.2</v>
      </c>
      <c r="H4521">
        <v>47</v>
      </c>
      <c r="K4521">
        <v>29</v>
      </c>
      <c r="O4521">
        <v>0</v>
      </c>
      <c r="T4521">
        <v>0.2</v>
      </c>
      <c r="U4521">
        <v>0.01</v>
      </c>
      <c r="Y4521">
        <v>1.62069</v>
      </c>
      <c r="Z4521">
        <v>47</v>
      </c>
      <c r="AA4521">
        <v>0.2</v>
      </c>
      <c r="AB4521">
        <v>0.2</v>
      </c>
      <c r="AH4521">
        <v>29</v>
      </c>
      <c r="AI4521">
        <v>0</v>
      </c>
      <c r="AK4521">
        <v>0</v>
      </c>
      <c r="AL4521">
        <v>29</v>
      </c>
      <c r="AO4521">
        <v>0</v>
      </c>
      <c r="AV4521" s="1" t="s">
        <v>53</v>
      </c>
      <c r="AW4521">
        <f>Facebook[[#This Row],[Total Post Reactions]]+Facebook[[#This Row],[Total Post Shares]]+Facebook[[#This Row],[Page Likes]]</f>
        <v>0</v>
      </c>
      <c r="AX4521" s="1">
        <f>IFERROR((Facebook[[#This Row],[Engagement]]/Facebook[[#This Row],[Reach]])*100,0)</f>
        <v>0</v>
      </c>
      <c r="AY4521" s="1" t="str">
        <f>TEXT(Facebook[[#This Row],[ReportDate]],"mmmm")</f>
        <v>November</v>
      </c>
    </row>
    <row r="4522" spans="1:51" x14ac:dyDescent="0.55000000000000004">
      <c r="A4522" s="1" t="s">
        <v>189</v>
      </c>
      <c r="B4522" s="1" t="s">
        <v>199</v>
      </c>
      <c r="C4522" s="1" t="s">
        <v>59</v>
      </c>
      <c r="D4522" s="1" t="s">
        <v>190</v>
      </c>
      <c r="E4522" s="1" t="s">
        <v>52</v>
      </c>
      <c r="F4522" s="2">
        <v>43058</v>
      </c>
      <c r="G4522">
        <v>0.4</v>
      </c>
      <c r="H4522">
        <v>47</v>
      </c>
      <c r="K4522">
        <v>43</v>
      </c>
      <c r="O4522">
        <v>0</v>
      </c>
      <c r="T4522">
        <v>0.4</v>
      </c>
      <c r="U4522">
        <v>0.01</v>
      </c>
      <c r="Y4522">
        <v>1.0930230000000001</v>
      </c>
      <c r="Z4522">
        <v>47</v>
      </c>
      <c r="AA4522">
        <v>0.4</v>
      </c>
      <c r="AB4522">
        <v>0.4</v>
      </c>
      <c r="AH4522">
        <v>43</v>
      </c>
      <c r="AI4522">
        <v>0</v>
      </c>
      <c r="AK4522">
        <v>0</v>
      </c>
      <c r="AL4522">
        <v>43</v>
      </c>
      <c r="AO4522">
        <v>0</v>
      </c>
      <c r="AV4522" s="1" t="s">
        <v>53</v>
      </c>
      <c r="AW4522">
        <f>Facebook[[#This Row],[Total Post Reactions]]+Facebook[[#This Row],[Total Post Shares]]+Facebook[[#This Row],[Page Likes]]</f>
        <v>0</v>
      </c>
      <c r="AX4522" s="1">
        <f>IFERROR((Facebook[[#This Row],[Engagement]]/Facebook[[#This Row],[Reach]])*100,0)</f>
        <v>0</v>
      </c>
      <c r="AY4522" s="1" t="str">
        <f>TEXT(Facebook[[#This Row],[ReportDate]],"mmmm")</f>
        <v>November</v>
      </c>
    </row>
    <row r="4523" spans="1:51" x14ac:dyDescent="0.55000000000000004">
      <c r="A4523" s="1" t="s">
        <v>191</v>
      </c>
      <c r="B4523" s="1" t="s">
        <v>199</v>
      </c>
      <c r="C4523" s="1" t="s">
        <v>59</v>
      </c>
      <c r="D4523" s="1" t="s">
        <v>190</v>
      </c>
      <c r="E4523" s="1" t="s">
        <v>52</v>
      </c>
      <c r="F4523" s="2">
        <v>43058</v>
      </c>
      <c r="G4523">
        <v>0.87</v>
      </c>
      <c r="H4523">
        <v>73</v>
      </c>
      <c r="K4523">
        <v>68</v>
      </c>
      <c r="O4523">
        <v>0</v>
      </c>
      <c r="T4523">
        <v>0.87</v>
      </c>
      <c r="U4523">
        <v>0.01</v>
      </c>
      <c r="Y4523">
        <v>1.073529</v>
      </c>
      <c r="Z4523">
        <v>73</v>
      </c>
      <c r="AA4523">
        <v>0.87</v>
      </c>
      <c r="AB4523">
        <v>0.87</v>
      </c>
      <c r="AH4523">
        <v>68</v>
      </c>
      <c r="AI4523">
        <v>1</v>
      </c>
      <c r="AK4523">
        <v>-1</v>
      </c>
      <c r="AL4523">
        <v>68</v>
      </c>
      <c r="AO4523">
        <v>0</v>
      </c>
      <c r="AV4523" s="1" t="s">
        <v>53</v>
      </c>
      <c r="AW4523">
        <f>Facebook[[#This Row],[Total Post Reactions]]+Facebook[[#This Row],[Total Post Shares]]+Facebook[[#This Row],[Page Likes]]</f>
        <v>0</v>
      </c>
      <c r="AX4523" s="1">
        <f>IFERROR((Facebook[[#This Row],[Engagement]]/Facebook[[#This Row],[Reach]])*100,0)</f>
        <v>0</v>
      </c>
      <c r="AY4523" s="1" t="str">
        <f>TEXT(Facebook[[#This Row],[ReportDate]],"mmmm")</f>
        <v>November</v>
      </c>
    </row>
    <row r="4524" spans="1:51" x14ac:dyDescent="0.55000000000000004">
      <c r="A4524" s="1" t="s">
        <v>200</v>
      </c>
      <c r="B4524" s="1" t="s">
        <v>199</v>
      </c>
      <c r="C4524" s="1" t="s">
        <v>59</v>
      </c>
      <c r="D4524" s="1" t="s">
        <v>190</v>
      </c>
      <c r="E4524" s="1" t="s">
        <v>52</v>
      </c>
      <c r="F4524" s="2">
        <v>43058</v>
      </c>
      <c r="G4524">
        <v>0.32</v>
      </c>
      <c r="H4524">
        <v>26</v>
      </c>
      <c r="K4524">
        <v>22</v>
      </c>
      <c r="O4524">
        <v>0</v>
      </c>
      <c r="T4524">
        <v>0.32</v>
      </c>
      <c r="U4524">
        <v>0.01</v>
      </c>
      <c r="Y4524">
        <v>1.181818</v>
      </c>
      <c r="Z4524">
        <v>26</v>
      </c>
      <c r="AA4524">
        <v>0.32</v>
      </c>
      <c r="AB4524">
        <v>0.32</v>
      </c>
      <c r="AH4524">
        <v>22</v>
      </c>
      <c r="AI4524">
        <v>0</v>
      </c>
      <c r="AK4524">
        <v>0</v>
      </c>
      <c r="AL4524">
        <v>22</v>
      </c>
      <c r="AO4524">
        <v>0</v>
      </c>
      <c r="AV4524" s="1" t="s">
        <v>53</v>
      </c>
      <c r="AW4524">
        <f>Facebook[[#This Row],[Total Post Reactions]]+Facebook[[#This Row],[Total Post Shares]]+Facebook[[#This Row],[Page Likes]]</f>
        <v>0</v>
      </c>
      <c r="AX4524" s="1">
        <f>IFERROR((Facebook[[#This Row],[Engagement]]/Facebook[[#This Row],[Reach]])*100,0)</f>
        <v>0</v>
      </c>
      <c r="AY4524" s="1" t="str">
        <f>TEXT(Facebook[[#This Row],[ReportDate]],"mmmm")</f>
        <v>November</v>
      </c>
    </row>
    <row r="4525" spans="1:51" x14ac:dyDescent="0.55000000000000004">
      <c r="A4525" s="1" t="s">
        <v>192</v>
      </c>
      <c r="B4525" s="1" t="s">
        <v>199</v>
      </c>
      <c r="C4525" s="1" t="s">
        <v>59</v>
      </c>
      <c r="D4525" s="1" t="s">
        <v>190</v>
      </c>
      <c r="E4525" s="1" t="s">
        <v>52</v>
      </c>
      <c r="F4525" s="2">
        <v>43058</v>
      </c>
      <c r="G4525">
        <v>1.52</v>
      </c>
      <c r="H4525">
        <v>169</v>
      </c>
      <c r="K4525">
        <v>153</v>
      </c>
      <c r="O4525">
        <v>0</v>
      </c>
      <c r="T4525">
        <v>1.52</v>
      </c>
      <c r="U4525">
        <v>0.01</v>
      </c>
      <c r="Y4525">
        <v>1.1045750000000001</v>
      </c>
      <c r="Z4525">
        <v>169</v>
      </c>
      <c r="AA4525">
        <v>1.52</v>
      </c>
      <c r="AB4525">
        <v>1.52</v>
      </c>
      <c r="AH4525">
        <v>153</v>
      </c>
      <c r="AI4525">
        <v>2</v>
      </c>
      <c r="AK4525">
        <v>-2</v>
      </c>
      <c r="AL4525">
        <v>153</v>
      </c>
      <c r="AO4525">
        <v>0</v>
      </c>
      <c r="AV4525" s="1" t="s">
        <v>53</v>
      </c>
      <c r="AW4525">
        <f>Facebook[[#This Row],[Total Post Reactions]]+Facebook[[#This Row],[Total Post Shares]]+Facebook[[#This Row],[Page Likes]]</f>
        <v>0</v>
      </c>
      <c r="AX4525" s="1">
        <f>IFERROR((Facebook[[#This Row],[Engagement]]/Facebook[[#This Row],[Reach]])*100,0)</f>
        <v>0</v>
      </c>
      <c r="AY4525" s="1" t="str">
        <f>TEXT(Facebook[[#This Row],[ReportDate]],"mmmm")</f>
        <v>November</v>
      </c>
    </row>
    <row r="4526" spans="1:51" x14ac:dyDescent="0.55000000000000004">
      <c r="A4526" s="1" t="s">
        <v>193</v>
      </c>
      <c r="B4526" s="1" t="s">
        <v>199</v>
      </c>
      <c r="C4526" s="1" t="s">
        <v>59</v>
      </c>
      <c r="D4526" s="1" t="s">
        <v>190</v>
      </c>
      <c r="E4526" s="1" t="s">
        <v>52</v>
      </c>
      <c r="F4526" s="2">
        <v>43058</v>
      </c>
      <c r="G4526">
        <v>0.51</v>
      </c>
      <c r="H4526">
        <v>48</v>
      </c>
      <c r="K4526">
        <v>45</v>
      </c>
      <c r="O4526">
        <v>0</v>
      </c>
      <c r="T4526">
        <v>0.51</v>
      </c>
      <c r="U4526">
        <v>0.01</v>
      </c>
      <c r="Y4526">
        <v>1.066667</v>
      </c>
      <c r="Z4526">
        <v>48</v>
      </c>
      <c r="AA4526">
        <v>0.51</v>
      </c>
      <c r="AB4526">
        <v>0.51</v>
      </c>
      <c r="AH4526">
        <v>45</v>
      </c>
      <c r="AI4526">
        <v>1</v>
      </c>
      <c r="AK4526">
        <v>-1</v>
      </c>
      <c r="AL4526">
        <v>45</v>
      </c>
      <c r="AO4526">
        <v>0</v>
      </c>
      <c r="AV4526" s="1" t="s">
        <v>53</v>
      </c>
      <c r="AW4526">
        <f>Facebook[[#This Row],[Total Post Reactions]]+Facebook[[#This Row],[Total Post Shares]]+Facebook[[#This Row],[Page Likes]]</f>
        <v>0</v>
      </c>
      <c r="AX4526" s="1">
        <f>IFERROR((Facebook[[#This Row],[Engagement]]/Facebook[[#This Row],[Reach]])*100,0)</f>
        <v>0</v>
      </c>
      <c r="AY4526" s="1" t="str">
        <f>TEXT(Facebook[[#This Row],[ReportDate]],"mmmm")</f>
        <v>November</v>
      </c>
    </row>
    <row r="4527" spans="1:51" x14ac:dyDescent="0.55000000000000004">
      <c r="A4527" s="1" t="s">
        <v>193</v>
      </c>
      <c r="B4527" s="1" t="s">
        <v>195</v>
      </c>
      <c r="C4527" s="1" t="s">
        <v>59</v>
      </c>
      <c r="D4527" s="1" t="s">
        <v>190</v>
      </c>
      <c r="E4527" s="1" t="s">
        <v>52</v>
      </c>
      <c r="F4527" s="2">
        <v>43058</v>
      </c>
      <c r="G4527">
        <v>0.4</v>
      </c>
      <c r="H4527">
        <v>32</v>
      </c>
      <c r="K4527">
        <v>18</v>
      </c>
      <c r="O4527">
        <v>0</v>
      </c>
      <c r="T4527">
        <v>0.4</v>
      </c>
      <c r="U4527">
        <v>0.02</v>
      </c>
      <c r="Y4527">
        <v>1.7777780000000001</v>
      </c>
      <c r="Z4527">
        <v>32</v>
      </c>
      <c r="AA4527">
        <v>0.4</v>
      </c>
      <c r="AB4527">
        <v>0.4</v>
      </c>
      <c r="AH4527">
        <v>18</v>
      </c>
      <c r="AI4527">
        <v>0</v>
      </c>
      <c r="AK4527">
        <v>0</v>
      </c>
      <c r="AL4527">
        <v>18</v>
      </c>
      <c r="AO4527">
        <v>0</v>
      </c>
      <c r="AV4527" s="1" t="s">
        <v>53</v>
      </c>
      <c r="AW4527">
        <f>Facebook[[#This Row],[Total Post Reactions]]+Facebook[[#This Row],[Total Post Shares]]+Facebook[[#This Row],[Page Likes]]</f>
        <v>0</v>
      </c>
      <c r="AX4527" s="1">
        <f>IFERROR((Facebook[[#This Row],[Engagement]]/Facebook[[#This Row],[Reach]])*100,0)</f>
        <v>0</v>
      </c>
      <c r="AY4527" s="1" t="str">
        <f>TEXT(Facebook[[#This Row],[ReportDate]],"mmmm")</f>
        <v>November</v>
      </c>
    </row>
    <row r="4528" spans="1:51" x14ac:dyDescent="0.55000000000000004">
      <c r="A4528" s="1" t="s">
        <v>192</v>
      </c>
      <c r="B4528" s="1" t="s">
        <v>196</v>
      </c>
      <c r="C4528" s="1" t="s">
        <v>59</v>
      </c>
      <c r="D4528" s="1" t="s">
        <v>190</v>
      </c>
      <c r="E4528" s="1" t="s">
        <v>52</v>
      </c>
      <c r="F4528" s="2">
        <v>43058</v>
      </c>
      <c r="G4528">
        <v>0.62</v>
      </c>
      <c r="H4528">
        <v>111</v>
      </c>
      <c r="K4528">
        <v>89</v>
      </c>
      <c r="O4528">
        <v>0</v>
      </c>
      <c r="T4528">
        <v>0.62</v>
      </c>
      <c r="U4528">
        <v>0.01</v>
      </c>
      <c r="Y4528">
        <v>1.2471909999999999</v>
      </c>
      <c r="Z4528">
        <v>111</v>
      </c>
      <c r="AA4528">
        <v>0.62</v>
      </c>
      <c r="AB4528">
        <v>0.62</v>
      </c>
      <c r="AH4528">
        <v>89</v>
      </c>
      <c r="AI4528">
        <v>1</v>
      </c>
      <c r="AK4528">
        <v>-1</v>
      </c>
      <c r="AL4528">
        <v>89</v>
      </c>
      <c r="AO4528">
        <v>0</v>
      </c>
      <c r="AV4528" s="1" t="s">
        <v>53</v>
      </c>
      <c r="AW4528">
        <f>Facebook[[#This Row],[Total Post Reactions]]+Facebook[[#This Row],[Total Post Shares]]+Facebook[[#This Row],[Page Likes]]</f>
        <v>0</v>
      </c>
      <c r="AX4528" s="1">
        <f>IFERROR((Facebook[[#This Row],[Engagement]]/Facebook[[#This Row],[Reach]])*100,0)</f>
        <v>0</v>
      </c>
      <c r="AY4528" s="1" t="str">
        <f>TEXT(Facebook[[#This Row],[ReportDate]],"mmmm")</f>
        <v>November</v>
      </c>
    </row>
    <row r="4529" spans="1:51" x14ac:dyDescent="0.55000000000000004">
      <c r="A4529" s="1" t="s">
        <v>200</v>
      </c>
      <c r="B4529" s="1" t="s">
        <v>187</v>
      </c>
      <c r="C4529" s="1" t="s">
        <v>59</v>
      </c>
      <c r="D4529" s="1" t="s">
        <v>190</v>
      </c>
      <c r="E4529" s="1" t="s">
        <v>52</v>
      </c>
      <c r="F4529" s="2">
        <v>43058</v>
      </c>
      <c r="G4529">
        <v>0.81</v>
      </c>
      <c r="H4529">
        <v>46</v>
      </c>
      <c r="K4529">
        <v>38</v>
      </c>
      <c r="O4529">
        <v>0</v>
      </c>
      <c r="T4529">
        <v>0.81</v>
      </c>
      <c r="U4529">
        <v>0.02</v>
      </c>
      <c r="Y4529">
        <v>1.210526</v>
      </c>
      <c r="Z4529">
        <v>46</v>
      </c>
      <c r="AA4529">
        <v>0.81</v>
      </c>
      <c r="AB4529">
        <v>0.81</v>
      </c>
      <c r="AH4529">
        <v>38</v>
      </c>
      <c r="AI4529">
        <v>1</v>
      </c>
      <c r="AK4529">
        <v>-1</v>
      </c>
      <c r="AL4529">
        <v>38</v>
      </c>
      <c r="AO4529">
        <v>0</v>
      </c>
      <c r="AV4529" s="1" t="s">
        <v>53</v>
      </c>
      <c r="AW4529">
        <f>Facebook[[#This Row],[Total Post Reactions]]+Facebook[[#This Row],[Total Post Shares]]+Facebook[[#This Row],[Page Likes]]</f>
        <v>0</v>
      </c>
      <c r="AX4529" s="1">
        <f>IFERROR((Facebook[[#This Row],[Engagement]]/Facebook[[#This Row],[Reach]])*100,0)</f>
        <v>0</v>
      </c>
      <c r="AY4529" s="1" t="str">
        <f>TEXT(Facebook[[#This Row],[ReportDate]],"mmmm")</f>
        <v>November</v>
      </c>
    </row>
    <row r="4530" spans="1:51" x14ac:dyDescent="0.55000000000000004">
      <c r="A4530" s="1" t="s">
        <v>102</v>
      </c>
      <c r="B4530" s="1" t="s">
        <v>119</v>
      </c>
      <c r="C4530" s="1" t="s">
        <v>59</v>
      </c>
      <c r="D4530" s="1" t="s">
        <v>120</v>
      </c>
      <c r="E4530" s="1" t="s">
        <v>52</v>
      </c>
      <c r="F4530" s="2">
        <v>43058</v>
      </c>
      <c r="G4530">
        <v>0.36</v>
      </c>
      <c r="H4530">
        <v>16</v>
      </c>
      <c r="K4530">
        <v>10</v>
      </c>
      <c r="O4530">
        <v>0</v>
      </c>
      <c r="T4530">
        <v>0.36</v>
      </c>
      <c r="U4530">
        <v>0.04</v>
      </c>
      <c r="Y4530">
        <v>1.6</v>
      </c>
      <c r="Z4530">
        <v>16</v>
      </c>
      <c r="AA4530">
        <v>0.36</v>
      </c>
      <c r="AB4530">
        <v>0.36</v>
      </c>
      <c r="AH4530">
        <v>10</v>
      </c>
      <c r="AI4530">
        <v>0</v>
      </c>
      <c r="AK4530">
        <v>0</v>
      </c>
      <c r="AL4530">
        <v>10</v>
      </c>
      <c r="AO4530">
        <v>0</v>
      </c>
      <c r="AV4530" s="1" t="s">
        <v>53</v>
      </c>
      <c r="AW4530">
        <f>Facebook[[#This Row],[Total Post Reactions]]+Facebook[[#This Row],[Total Post Shares]]+Facebook[[#This Row],[Page Likes]]</f>
        <v>0</v>
      </c>
      <c r="AX4530" s="1">
        <f>IFERROR((Facebook[[#This Row],[Engagement]]/Facebook[[#This Row],[Reach]])*100,0)</f>
        <v>0</v>
      </c>
      <c r="AY4530" s="1" t="str">
        <f>TEXT(Facebook[[#This Row],[ReportDate]],"mmmm")</f>
        <v>November</v>
      </c>
    </row>
    <row r="4531" spans="1:51" x14ac:dyDescent="0.55000000000000004">
      <c r="A4531" s="1" t="s">
        <v>112</v>
      </c>
      <c r="B4531" s="1" t="s">
        <v>119</v>
      </c>
      <c r="C4531" s="1" t="s">
        <v>59</v>
      </c>
      <c r="D4531" s="1" t="s">
        <v>120</v>
      </c>
      <c r="E4531" s="1" t="s">
        <v>52</v>
      </c>
      <c r="F4531" s="2">
        <v>43058</v>
      </c>
      <c r="G4531">
        <v>0.08</v>
      </c>
      <c r="H4531">
        <v>5</v>
      </c>
      <c r="K4531">
        <v>5</v>
      </c>
      <c r="O4531">
        <v>0</v>
      </c>
      <c r="T4531">
        <v>0.08</v>
      </c>
      <c r="U4531">
        <v>0.02</v>
      </c>
      <c r="Y4531">
        <v>1</v>
      </c>
      <c r="Z4531">
        <v>5</v>
      </c>
      <c r="AA4531">
        <v>0.08</v>
      </c>
      <c r="AB4531">
        <v>0.08</v>
      </c>
      <c r="AH4531">
        <v>5</v>
      </c>
      <c r="AI4531">
        <v>0</v>
      </c>
      <c r="AK4531">
        <v>0</v>
      </c>
      <c r="AL4531">
        <v>5</v>
      </c>
      <c r="AO4531">
        <v>0</v>
      </c>
      <c r="AV4531" s="1" t="s">
        <v>53</v>
      </c>
      <c r="AW4531">
        <f>Facebook[[#This Row],[Total Post Reactions]]+Facebook[[#This Row],[Total Post Shares]]+Facebook[[#This Row],[Page Likes]]</f>
        <v>0</v>
      </c>
      <c r="AX4531" s="1">
        <f>IFERROR((Facebook[[#This Row],[Engagement]]/Facebook[[#This Row],[Reach]])*100,0)</f>
        <v>0</v>
      </c>
      <c r="AY4531" s="1" t="str">
        <f>TEXT(Facebook[[#This Row],[ReportDate]],"mmmm")</f>
        <v>November</v>
      </c>
    </row>
    <row r="4532" spans="1:51" x14ac:dyDescent="0.55000000000000004">
      <c r="A4532" s="1" t="s">
        <v>102</v>
      </c>
      <c r="B4532" s="1" t="s">
        <v>121</v>
      </c>
      <c r="C4532" s="1" t="s">
        <v>59</v>
      </c>
      <c r="D4532" s="1" t="s">
        <v>120</v>
      </c>
      <c r="E4532" s="1" t="s">
        <v>52</v>
      </c>
      <c r="F4532" s="2">
        <v>43058</v>
      </c>
      <c r="G4532">
        <v>0.31</v>
      </c>
      <c r="H4532">
        <v>27</v>
      </c>
      <c r="K4532">
        <v>25</v>
      </c>
      <c r="O4532">
        <v>0</v>
      </c>
      <c r="T4532">
        <v>0.31</v>
      </c>
      <c r="U4532">
        <v>0.01</v>
      </c>
      <c r="Y4532">
        <v>1.08</v>
      </c>
      <c r="Z4532">
        <v>27</v>
      </c>
      <c r="AA4532">
        <v>0.31</v>
      </c>
      <c r="AB4532">
        <v>0.31</v>
      </c>
      <c r="AH4532">
        <v>25</v>
      </c>
      <c r="AI4532">
        <v>0</v>
      </c>
      <c r="AK4532">
        <v>0</v>
      </c>
      <c r="AL4532">
        <v>25</v>
      </c>
      <c r="AO4532">
        <v>0</v>
      </c>
      <c r="AV4532" s="1" t="s">
        <v>53</v>
      </c>
      <c r="AW4532">
        <f>Facebook[[#This Row],[Total Post Reactions]]+Facebook[[#This Row],[Total Post Shares]]+Facebook[[#This Row],[Page Likes]]</f>
        <v>0</v>
      </c>
      <c r="AX4532" s="1">
        <f>IFERROR((Facebook[[#This Row],[Engagement]]/Facebook[[#This Row],[Reach]])*100,0)</f>
        <v>0</v>
      </c>
      <c r="AY4532" s="1" t="str">
        <f>TEXT(Facebook[[#This Row],[ReportDate]],"mmmm")</f>
        <v>November</v>
      </c>
    </row>
    <row r="4533" spans="1:51" x14ac:dyDescent="0.55000000000000004">
      <c r="A4533" s="1" t="s">
        <v>112</v>
      </c>
      <c r="B4533" s="1" t="s">
        <v>121</v>
      </c>
      <c r="C4533" s="1" t="s">
        <v>59</v>
      </c>
      <c r="D4533" s="1" t="s">
        <v>120</v>
      </c>
      <c r="E4533" s="1" t="s">
        <v>52</v>
      </c>
      <c r="F4533" s="2">
        <v>43058</v>
      </c>
      <c r="G4533">
        <v>7.0000000000000007E-2</v>
      </c>
      <c r="H4533">
        <v>9</v>
      </c>
      <c r="K4533">
        <v>8</v>
      </c>
      <c r="O4533">
        <v>0</v>
      </c>
      <c r="T4533">
        <v>7.0000000000000007E-2</v>
      </c>
      <c r="U4533">
        <v>0.01</v>
      </c>
      <c r="Y4533">
        <v>1.125</v>
      </c>
      <c r="Z4533">
        <v>9</v>
      </c>
      <c r="AA4533">
        <v>7.0000000000000007E-2</v>
      </c>
      <c r="AB4533">
        <v>7.0000000000000007E-2</v>
      </c>
      <c r="AH4533">
        <v>8</v>
      </c>
      <c r="AI4533">
        <v>0</v>
      </c>
      <c r="AK4533">
        <v>0</v>
      </c>
      <c r="AL4533">
        <v>8</v>
      </c>
      <c r="AO4533">
        <v>0</v>
      </c>
      <c r="AV4533" s="1" t="s">
        <v>53</v>
      </c>
      <c r="AW4533">
        <f>Facebook[[#This Row],[Total Post Reactions]]+Facebook[[#This Row],[Total Post Shares]]+Facebook[[#This Row],[Page Likes]]</f>
        <v>0</v>
      </c>
      <c r="AX4533" s="1">
        <f>IFERROR((Facebook[[#This Row],[Engagement]]/Facebook[[#This Row],[Reach]])*100,0)</f>
        <v>0</v>
      </c>
      <c r="AY4533" s="1" t="str">
        <f>TEXT(Facebook[[#This Row],[ReportDate]],"mmmm")</f>
        <v>November</v>
      </c>
    </row>
    <row r="4534" spans="1:51" x14ac:dyDescent="0.55000000000000004">
      <c r="A4534" s="1" t="s">
        <v>112</v>
      </c>
      <c r="B4534" s="1" t="s">
        <v>122</v>
      </c>
      <c r="C4534" s="1" t="s">
        <v>59</v>
      </c>
      <c r="D4534" s="1" t="s">
        <v>120</v>
      </c>
      <c r="E4534" s="1" t="s">
        <v>52</v>
      </c>
      <c r="F4534" s="2">
        <v>43058</v>
      </c>
      <c r="G4534">
        <v>0.01</v>
      </c>
      <c r="H4534">
        <v>17</v>
      </c>
      <c r="K4534">
        <v>8</v>
      </c>
      <c r="O4534">
        <v>0</v>
      </c>
      <c r="T4534">
        <v>0.01</v>
      </c>
      <c r="U4534">
        <v>0</v>
      </c>
      <c r="Y4534">
        <v>2.125</v>
      </c>
      <c r="Z4534">
        <v>17</v>
      </c>
      <c r="AA4534">
        <v>0.01</v>
      </c>
      <c r="AB4534">
        <v>0.01</v>
      </c>
      <c r="AH4534">
        <v>8</v>
      </c>
      <c r="AI4534">
        <v>0</v>
      </c>
      <c r="AK4534">
        <v>0</v>
      </c>
      <c r="AL4534">
        <v>8</v>
      </c>
      <c r="AO4534">
        <v>0</v>
      </c>
      <c r="AV4534" s="1" t="s">
        <v>53</v>
      </c>
      <c r="AW4534">
        <f>Facebook[[#This Row],[Total Post Reactions]]+Facebook[[#This Row],[Total Post Shares]]+Facebook[[#This Row],[Page Likes]]</f>
        <v>0</v>
      </c>
      <c r="AX4534" s="1">
        <f>IFERROR((Facebook[[#This Row],[Engagement]]/Facebook[[#This Row],[Reach]])*100,0)</f>
        <v>0</v>
      </c>
      <c r="AY4534" s="1" t="str">
        <f>TEXT(Facebook[[#This Row],[ReportDate]],"mmmm")</f>
        <v>November</v>
      </c>
    </row>
    <row r="4535" spans="1:51" x14ac:dyDescent="0.55000000000000004">
      <c r="A4535" s="1" t="s">
        <v>102</v>
      </c>
      <c r="B4535" s="1" t="s">
        <v>168</v>
      </c>
      <c r="C4535" s="1" t="s">
        <v>59</v>
      </c>
      <c r="D4535" s="1" t="s">
        <v>120</v>
      </c>
      <c r="E4535" s="1" t="s">
        <v>52</v>
      </c>
      <c r="F4535" s="2">
        <v>43058</v>
      </c>
      <c r="G4535">
        <v>0</v>
      </c>
      <c r="H4535">
        <v>2</v>
      </c>
      <c r="K4535">
        <v>2</v>
      </c>
      <c r="O4535">
        <v>0</v>
      </c>
      <c r="T4535">
        <v>0</v>
      </c>
      <c r="U4535">
        <v>0</v>
      </c>
      <c r="Y4535">
        <v>1</v>
      </c>
      <c r="Z4535">
        <v>2</v>
      </c>
      <c r="AA4535">
        <v>0</v>
      </c>
      <c r="AB4535">
        <v>0</v>
      </c>
      <c r="AH4535">
        <v>2</v>
      </c>
      <c r="AI4535">
        <v>0</v>
      </c>
      <c r="AK4535">
        <v>0</v>
      </c>
      <c r="AL4535">
        <v>2</v>
      </c>
      <c r="AO4535">
        <v>0</v>
      </c>
      <c r="AV4535" s="1" t="s">
        <v>53</v>
      </c>
      <c r="AW4535">
        <f>Facebook[[#This Row],[Total Post Reactions]]+Facebook[[#This Row],[Total Post Shares]]+Facebook[[#This Row],[Page Likes]]</f>
        <v>0</v>
      </c>
      <c r="AX4535" s="1">
        <f>IFERROR((Facebook[[#This Row],[Engagement]]/Facebook[[#This Row],[Reach]])*100,0)</f>
        <v>0</v>
      </c>
      <c r="AY4535" s="1" t="str">
        <f>TEXT(Facebook[[#This Row],[ReportDate]],"mmmm")</f>
        <v>November</v>
      </c>
    </row>
    <row r="4536" spans="1:51" x14ac:dyDescent="0.55000000000000004">
      <c r="A4536" s="1" t="s">
        <v>102</v>
      </c>
      <c r="B4536" s="1" t="s">
        <v>123</v>
      </c>
      <c r="C4536" s="1" t="s">
        <v>59</v>
      </c>
      <c r="D4536" s="1" t="s">
        <v>120</v>
      </c>
      <c r="E4536" s="1" t="s">
        <v>52</v>
      </c>
      <c r="F4536" s="2">
        <v>43058</v>
      </c>
      <c r="G4536">
        <v>0.02</v>
      </c>
      <c r="H4536">
        <v>2</v>
      </c>
      <c r="K4536">
        <v>1</v>
      </c>
      <c r="O4536">
        <v>0</v>
      </c>
      <c r="T4536">
        <v>0.02</v>
      </c>
      <c r="U4536">
        <v>0.02</v>
      </c>
      <c r="Y4536">
        <v>2</v>
      </c>
      <c r="Z4536">
        <v>2</v>
      </c>
      <c r="AA4536">
        <v>0.02</v>
      </c>
      <c r="AB4536">
        <v>0.02</v>
      </c>
      <c r="AH4536">
        <v>1</v>
      </c>
      <c r="AI4536">
        <v>0</v>
      </c>
      <c r="AK4536">
        <v>0</v>
      </c>
      <c r="AL4536">
        <v>1</v>
      </c>
      <c r="AO4536">
        <v>0</v>
      </c>
      <c r="AV4536" s="1" t="s">
        <v>53</v>
      </c>
      <c r="AW4536">
        <f>Facebook[[#This Row],[Total Post Reactions]]+Facebook[[#This Row],[Total Post Shares]]+Facebook[[#This Row],[Page Likes]]</f>
        <v>0</v>
      </c>
      <c r="AX4536" s="1">
        <f>IFERROR((Facebook[[#This Row],[Engagement]]/Facebook[[#This Row],[Reach]])*100,0)</f>
        <v>0</v>
      </c>
      <c r="AY4536" s="1" t="str">
        <f>TEXT(Facebook[[#This Row],[ReportDate]],"mmmm")</f>
        <v>November</v>
      </c>
    </row>
    <row r="4537" spans="1:51" x14ac:dyDescent="0.55000000000000004">
      <c r="A4537" s="1" t="s">
        <v>112</v>
      </c>
      <c r="B4537" s="1" t="s">
        <v>123</v>
      </c>
      <c r="C4537" s="1" t="s">
        <v>59</v>
      </c>
      <c r="D4537" s="1" t="s">
        <v>120</v>
      </c>
      <c r="E4537" s="1" t="s">
        <v>52</v>
      </c>
      <c r="F4537" s="2">
        <v>43058</v>
      </c>
      <c r="G4537">
        <v>0.05</v>
      </c>
      <c r="H4537">
        <v>7</v>
      </c>
      <c r="K4537">
        <v>4</v>
      </c>
      <c r="O4537">
        <v>0</v>
      </c>
      <c r="T4537">
        <v>0.05</v>
      </c>
      <c r="U4537">
        <v>0.01</v>
      </c>
      <c r="Y4537">
        <v>1.75</v>
      </c>
      <c r="Z4537">
        <v>7</v>
      </c>
      <c r="AA4537">
        <v>0.05</v>
      </c>
      <c r="AB4537">
        <v>0.05</v>
      </c>
      <c r="AH4537">
        <v>4</v>
      </c>
      <c r="AI4537">
        <v>0</v>
      </c>
      <c r="AK4537">
        <v>0</v>
      </c>
      <c r="AL4537">
        <v>4</v>
      </c>
      <c r="AO4537">
        <v>0</v>
      </c>
      <c r="AV4537" s="1" t="s">
        <v>53</v>
      </c>
      <c r="AW4537">
        <f>Facebook[[#This Row],[Total Post Reactions]]+Facebook[[#This Row],[Total Post Shares]]+Facebook[[#This Row],[Page Likes]]</f>
        <v>0</v>
      </c>
      <c r="AX4537" s="1">
        <f>IFERROR((Facebook[[#This Row],[Engagement]]/Facebook[[#This Row],[Reach]])*100,0)</f>
        <v>0</v>
      </c>
      <c r="AY4537" s="1" t="str">
        <f>TEXT(Facebook[[#This Row],[ReportDate]],"mmmm")</f>
        <v>November</v>
      </c>
    </row>
    <row r="4538" spans="1:51" x14ac:dyDescent="0.55000000000000004">
      <c r="A4538" s="1" t="s">
        <v>102</v>
      </c>
      <c r="B4538" s="1" t="s">
        <v>124</v>
      </c>
      <c r="C4538" s="1" t="s">
        <v>59</v>
      </c>
      <c r="D4538" s="1" t="s">
        <v>120</v>
      </c>
      <c r="E4538" s="1" t="s">
        <v>52</v>
      </c>
      <c r="F4538" s="2">
        <v>43058</v>
      </c>
      <c r="G4538">
        <v>1.38</v>
      </c>
      <c r="H4538">
        <v>91</v>
      </c>
      <c r="K4538">
        <v>46</v>
      </c>
      <c r="O4538">
        <v>0</v>
      </c>
      <c r="T4538">
        <v>1.38</v>
      </c>
      <c r="U4538">
        <v>0.03</v>
      </c>
      <c r="Y4538">
        <v>1.978261</v>
      </c>
      <c r="Z4538">
        <v>91</v>
      </c>
      <c r="AA4538">
        <v>1.38</v>
      </c>
      <c r="AB4538">
        <v>1.38</v>
      </c>
      <c r="AH4538">
        <v>46</v>
      </c>
      <c r="AI4538">
        <v>1</v>
      </c>
      <c r="AK4538">
        <v>-1</v>
      </c>
      <c r="AL4538">
        <v>46</v>
      </c>
      <c r="AO4538">
        <v>0</v>
      </c>
      <c r="AV4538" s="1" t="s">
        <v>53</v>
      </c>
      <c r="AW4538">
        <f>Facebook[[#This Row],[Total Post Reactions]]+Facebook[[#This Row],[Total Post Shares]]+Facebook[[#This Row],[Page Likes]]</f>
        <v>0</v>
      </c>
      <c r="AX4538" s="1">
        <f>IFERROR((Facebook[[#This Row],[Engagement]]/Facebook[[#This Row],[Reach]])*100,0)</f>
        <v>0</v>
      </c>
      <c r="AY4538" s="1" t="str">
        <f>TEXT(Facebook[[#This Row],[ReportDate]],"mmmm")</f>
        <v>November</v>
      </c>
    </row>
    <row r="4539" spans="1:51" x14ac:dyDescent="0.55000000000000004">
      <c r="A4539" s="1" t="s">
        <v>112</v>
      </c>
      <c r="B4539" s="1" t="s">
        <v>124</v>
      </c>
      <c r="C4539" s="1" t="s">
        <v>59</v>
      </c>
      <c r="D4539" s="1" t="s">
        <v>120</v>
      </c>
      <c r="E4539" s="1" t="s">
        <v>52</v>
      </c>
      <c r="F4539" s="2">
        <v>43058</v>
      </c>
      <c r="G4539">
        <v>0.93</v>
      </c>
      <c r="H4539">
        <v>53</v>
      </c>
      <c r="K4539">
        <v>33</v>
      </c>
      <c r="O4539">
        <v>0</v>
      </c>
      <c r="T4539">
        <v>0.93</v>
      </c>
      <c r="U4539">
        <v>0.03</v>
      </c>
      <c r="Y4539">
        <v>1.606061</v>
      </c>
      <c r="Z4539">
        <v>53</v>
      </c>
      <c r="AA4539">
        <v>0.93</v>
      </c>
      <c r="AB4539">
        <v>0.93</v>
      </c>
      <c r="AH4539">
        <v>33</v>
      </c>
      <c r="AI4539">
        <v>1</v>
      </c>
      <c r="AK4539">
        <v>-1</v>
      </c>
      <c r="AL4539">
        <v>33</v>
      </c>
      <c r="AO4539">
        <v>0</v>
      </c>
      <c r="AV4539" s="1" t="s">
        <v>53</v>
      </c>
      <c r="AW4539">
        <f>Facebook[[#This Row],[Total Post Reactions]]+Facebook[[#This Row],[Total Post Shares]]+Facebook[[#This Row],[Page Likes]]</f>
        <v>0</v>
      </c>
      <c r="AX4539" s="1">
        <f>IFERROR((Facebook[[#This Row],[Engagement]]/Facebook[[#This Row],[Reach]])*100,0)</f>
        <v>0</v>
      </c>
      <c r="AY4539" s="1" t="str">
        <f>TEXT(Facebook[[#This Row],[ReportDate]],"mmmm")</f>
        <v>November</v>
      </c>
    </row>
    <row r="4540" spans="1:51" x14ac:dyDescent="0.55000000000000004">
      <c r="A4540" s="1" t="s">
        <v>97</v>
      </c>
      <c r="B4540" s="1" t="s">
        <v>126</v>
      </c>
      <c r="C4540" s="1" t="s">
        <v>59</v>
      </c>
      <c r="D4540" s="1" t="s">
        <v>127</v>
      </c>
      <c r="E4540" s="1" t="s">
        <v>52</v>
      </c>
      <c r="F4540" s="2">
        <v>43058</v>
      </c>
      <c r="G4540">
        <v>0.31</v>
      </c>
      <c r="H4540">
        <v>40</v>
      </c>
      <c r="K4540">
        <v>40</v>
      </c>
      <c r="O4540">
        <v>0</v>
      </c>
      <c r="T4540">
        <v>0.31</v>
      </c>
      <c r="U4540">
        <v>0.01</v>
      </c>
      <c r="Y4540">
        <v>1</v>
      </c>
      <c r="Z4540">
        <v>40</v>
      </c>
      <c r="AA4540">
        <v>0.31</v>
      </c>
      <c r="AB4540">
        <v>0.31</v>
      </c>
      <c r="AH4540">
        <v>40</v>
      </c>
      <c r="AI4540">
        <v>0</v>
      </c>
      <c r="AK4540">
        <v>0</v>
      </c>
      <c r="AL4540">
        <v>40</v>
      </c>
      <c r="AO4540">
        <v>0</v>
      </c>
      <c r="AV4540" s="1" t="s">
        <v>53</v>
      </c>
      <c r="AW4540">
        <f>Facebook[[#This Row],[Total Post Reactions]]+Facebook[[#This Row],[Total Post Shares]]+Facebook[[#This Row],[Page Likes]]</f>
        <v>0</v>
      </c>
      <c r="AX4540" s="1">
        <f>IFERROR((Facebook[[#This Row],[Engagement]]/Facebook[[#This Row],[Reach]])*100,0)</f>
        <v>0</v>
      </c>
      <c r="AY4540" s="1" t="str">
        <f>TEXT(Facebook[[#This Row],[ReportDate]],"mmmm")</f>
        <v>November</v>
      </c>
    </row>
    <row r="4541" spans="1:51" x14ac:dyDescent="0.55000000000000004">
      <c r="A4541" s="1" t="s">
        <v>128</v>
      </c>
      <c r="B4541" s="1" t="s">
        <v>126</v>
      </c>
      <c r="C4541" s="1" t="s">
        <v>59</v>
      </c>
      <c r="D4541" s="1" t="s">
        <v>127</v>
      </c>
      <c r="E4541" s="1" t="s">
        <v>52</v>
      </c>
      <c r="F4541" s="2">
        <v>43058</v>
      </c>
      <c r="G4541">
        <v>1.1391579999999999</v>
      </c>
      <c r="H4541">
        <v>137</v>
      </c>
      <c r="K4541">
        <v>135</v>
      </c>
      <c r="O4541">
        <v>0</v>
      </c>
      <c r="T4541">
        <v>1.1391579999999999</v>
      </c>
      <c r="U4541">
        <v>0.01</v>
      </c>
      <c r="Y4541">
        <v>1.014815</v>
      </c>
      <c r="Z4541">
        <v>137</v>
      </c>
      <c r="AA4541">
        <v>1.1391579999999999</v>
      </c>
      <c r="AB4541">
        <v>1.1391579999999999</v>
      </c>
      <c r="AH4541">
        <v>135</v>
      </c>
      <c r="AI4541">
        <v>1</v>
      </c>
      <c r="AK4541">
        <v>-1</v>
      </c>
      <c r="AL4541">
        <v>135</v>
      </c>
      <c r="AO4541">
        <v>0</v>
      </c>
      <c r="AV4541" s="1" t="s">
        <v>53</v>
      </c>
      <c r="AW4541">
        <f>Facebook[[#This Row],[Total Post Reactions]]+Facebook[[#This Row],[Total Post Shares]]+Facebook[[#This Row],[Page Likes]]</f>
        <v>0</v>
      </c>
      <c r="AX4541" s="1">
        <f>IFERROR((Facebook[[#This Row],[Engagement]]/Facebook[[#This Row],[Reach]])*100,0)</f>
        <v>0</v>
      </c>
      <c r="AY4541" s="1" t="str">
        <f>TEXT(Facebook[[#This Row],[ReportDate]],"mmmm")</f>
        <v>November</v>
      </c>
    </row>
    <row r="4542" spans="1:51" x14ac:dyDescent="0.55000000000000004">
      <c r="A4542" s="1" t="s">
        <v>129</v>
      </c>
      <c r="B4542" s="1" t="s">
        <v>126</v>
      </c>
      <c r="C4542" s="1" t="s">
        <v>59</v>
      </c>
      <c r="D4542" s="1" t="s">
        <v>127</v>
      </c>
      <c r="E4542" s="1" t="s">
        <v>52</v>
      </c>
      <c r="F4542" s="2">
        <v>43058</v>
      </c>
      <c r="G4542">
        <v>0.24</v>
      </c>
      <c r="H4542">
        <v>19</v>
      </c>
      <c r="K4542">
        <v>19</v>
      </c>
      <c r="O4542">
        <v>0</v>
      </c>
      <c r="T4542">
        <v>0.24</v>
      </c>
      <c r="U4542">
        <v>0.01</v>
      </c>
      <c r="Y4542">
        <v>1</v>
      </c>
      <c r="Z4542">
        <v>19</v>
      </c>
      <c r="AA4542">
        <v>0.24</v>
      </c>
      <c r="AB4542">
        <v>0.24</v>
      </c>
      <c r="AH4542">
        <v>19</v>
      </c>
      <c r="AI4542">
        <v>0</v>
      </c>
      <c r="AK4542">
        <v>0</v>
      </c>
      <c r="AL4542">
        <v>19</v>
      </c>
      <c r="AO4542">
        <v>0</v>
      </c>
      <c r="AV4542" s="1" t="s">
        <v>53</v>
      </c>
      <c r="AW4542">
        <f>Facebook[[#This Row],[Total Post Reactions]]+Facebook[[#This Row],[Total Post Shares]]+Facebook[[#This Row],[Page Likes]]</f>
        <v>0</v>
      </c>
      <c r="AX4542" s="1">
        <f>IFERROR((Facebook[[#This Row],[Engagement]]/Facebook[[#This Row],[Reach]])*100,0)</f>
        <v>0</v>
      </c>
      <c r="AY4542" s="1" t="str">
        <f>TEXT(Facebook[[#This Row],[ReportDate]],"mmmm")</f>
        <v>November</v>
      </c>
    </row>
    <row r="4543" spans="1:51" x14ac:dyDescent="0.55000000000000004">
      <c r="A4543" s="1" t="s">
        <v>136</v>
      </c>
      <c r="B4543" s="1" t="s">
        <v>126</v>
      </c>
      <c r="C4543" s="1" t="s">
        <v>59</v>
      </c>
      <c r="D4543" s="1" t="s">
        <v>127</v>
      </c>
      <c r="E4543" s="1" t="s">
        <v>52</v>
      </c>
      <c r="F4543" s="2">
        <v>43058</v>
      </c>
      <c r="G4543">
        <v>1.21</v>
      </c>
      <c r="H4543">
        <v>105</v>
      </c>
      <c r="K4543">
        <v>104</v>
      </c>
      <c r="O4543">
        <v>0</v>
      </c>
      <c r="T4543">
        <v>1.21</v>
      </c>
      <c r="U4543">
        <v>0.01</v>
      </c>
      <c r="Y4543">
        <v>1.0096149999999999</v>
      </c>
      <c r="Z4543">
        <v>105</v>
      </c>
      <c r="AA4543">
        <v>1.21</v>
      </c>
      <c r="AB4543">
        <v>1.21</v>
      </c>
      <c r="AH4543">
        <v>104</v>
      </c>
      <c r="AI4543">
        <v>1</v>
      </c>
      <c r="AK4543">
        <v>-1</v>
      </c>
      <c r="AL4543">
        <v>104</v>
      </c>
      <c r="AO4543">
        <v>0</v>
      </c>
      <c r="AV4543" s="1" t="s">
        <v>53</v>
      </c>
      <c r="AW4543">
        <f>Facebook[[#This Row],[Total Post Reactions]]+Facebook[[#This Row],[Total Post Shares]]+Facebook[[#This Row],[Page Likes]]</f>
        <v>0</v>
      </c>
      <c r="AX4543" s="1">
        <f>IFERROR((Facebook[[#This Row],[Engagement]]/Facebook[[#This Row],[Reach]])*100,0)</f>
        <v>0</v>
      </c>
      <c r="AY4543" s="1" t="str">
        <f>TEXT(Facebook[[#This Row],[ReportDate]],"mmmm")</f>
        <v>November</v>
      </c>
    </row>
    <row r="4544" spans="1:51" x14ac:dyDescent="0.55000000000000004">
      <c r="A4544" s="1" t="s">
        <v>102</v>
      </c>
      <c r="B4544" s="1" t="s">
        <v>126</v>
      </c>
      <c r="C4544" s="1" t="s">
        <v>59</v>
      </c>
      <c r="D4544" s="1" t="s">
        <v>127</v>
      </c>
      <c r="E4544" s="1" t="s">
        <v>52</v>
      </c>
      <c r="F4544" s="2">
        <v>43058</v>
      </c>
      <c r="G4544">
        <v>0.61</v>
      </c>
      <c r="H4544">
        <v>63</v>
      </c>
      <c r="K4544">
        <v>63</v>
      </c>
      <c r="O4544">
        <v>0</v>
      </c>
      <c r="T4544">
        <v>0.61</v>
      </c>
      <c r="U4544">
        <v>0.01</v>
      </c>
      <c r="Y4544">
        <v>1</v>
      </c>
      <c r="Z4544">
        <v>63</v>
      </c>
      <c r="AA4544">
        <v>0.61</v>
      </c>
      <c r="AB4544">
        <v>0.61</v>
      </c>
      <c r="AH4544">
        <v>63</v>
      </c>
      <c r="AI4544">
        <v>1</v>
      </c>
      <c r="AK4544">
        <v>-1</v>
      </c>
      <c r="AL4544">
        <v>63</v>
      </c>
      <c r="AO4544">
        <v>0</v>
      </c>
      <c r="AV4544" s="1" t="s">
        <v>53</v>
      </c>
      <c r="AW4544">
        <f>Facebook[[#This Row],[Total Post Reactions]]+Facebook[[#This Row],[Total Post Shares]]+Facebook[[#This Row],[Page Likes]]</f>
        <v>0</v>
      </c>
      <c r="AX4544" s="1">
        <f>IFERROR((Facebook[[#This Row],[Engagement]]/Facebook[[#This Row],[Reach]])*100,0)</f>
        <v>0</v>
      </c>
      <c r="AY4544" s="1" t="str">
        <f>TEXT(Facebook[[#This Row],[ReportDate]],"mmmm")</f>
        <v>November</v>
      </c>
    </row>
    <row r="4545" spans="1:51" x14ac:dyDescent="0.55000000000000004">
      <c r="A4545" s="1" t="s">
        <v>132</v>
      </c>
      <c r="B4545" s="1" t="s">
        <v>126</v>
      </c>
      <c r="C4545" s="1" t="s">
        <v>59</v>
      </c>
      <c r="D4545" s="1" t="s">
        <v>127</v>
      </c>
      <c r="E4545" s="1" t="s">
        <v>52</v>
      </c>
      <c r="F4545" s="2">
        <v>43058</v>
      </c>
      <c r="G4545">
        <v>0.7</v>
      </c>
      <c r="H4545">
        <v>51</v>
      </c>
      <c r="K4545">
        <v>51</v>
      </c>
      <c r="O4545">
        <v>0</v>
      </c>
      <c r="T4545">
        <v>0.7</v>
      </c>
      <c r="U4545">
        <v>0.01</v>
      </c>
      <c r="Y4545">
        <v>1</v>
      </c>
      <c r="Z4545">
        <v>51</v>
      </c>
      <c r="AA4545">
        <v>0.7</v>
      </c>
      <c r="AB4545">
        <v>0.7</v>
      </c>
      <c r="AH4545">
        <v>51</v>
      </c>
      <c r="AI4545">
        <v>1</v>
      </c>
      <c r="AK4545">
        <v>-1</v>
      </c>
      <c r="AL4545">
        <v>51</v>
      </c>
      <c r="AO4545">
        <v>0</v>
      </c>
      <c r="AV4545" s="1" t="s">
        <v>53</v>
      </c>
      <c r="AW4545">
        <f>Facebook[[#This Row],[Total Post Reactions]]+Facebook[[#This Row],[Total Post Shares]]+Facebook[[#This Row],[Page Likes]]</f>
        <v>0</v>
      </c>
      <c r="AX4545" s="1">
        <f>IFERROR((Facebook[[#This Row],[Engagement]]/Facebook[[#This Row],[Reach]])*100,0)</f>
        <v>0</v>
      </c>
      <c r="AY4545" s="1" t="str">
        <f>TEXT(Facebook[[#This Row],[ReportDate]],"mmmm")</f>
        <v>November</v>
      </c>
    </row>
    <row r="4546" spans="1:51" x14ac:dyDescent="0.55000000000000004">
      <c r="A4546" s="1" t="s">
        <v>134</v>
      </c>
      <c r="B4546" s="1" t="s">
        <v>126</v>
      </c>
      <c r="C4546" s="1" t="s">
        <v>59</v>
      </c>
      <c r="D4546" s="1" t="s">
        <v>127</v>
      </c>
      <c r="E4546" s="1" t="s">
        <v>52</v>
      </c>
      <c r="F4546" s="2">
        <v>43058</v>
      </c>
      <c r="G4546">
        <v>0.71</v>
      </c>
      <c r="H4546">
        <v>97</v>
      </c>
      <c r="K4546">
        <v>96</v>
      </c>
      <c r="O4546">
        <v>0</v>
      </c>
      <c r="T4546">
        <v>0.71</v>
      </c>
      <c r="U4546">
        <v>0.01</v>
      </c>
      <c r="Y4546">
        <v>1.0104169999999999</v>
      </c>
      <c r="Z4546">
        <v>97</v>
      </c>
      <c r="AA4546">
        <v>0.71</v>
      </c>
      <c r="AB4546">
        <v>0.71</v>
      </c>
      <c r="AH4546">
        <v>96</v>
      </c>
      <c r="AI4546">
        <v>1</v>
      </c>
      <c r="AK4546">
        <v>-1</v>
      </c>
      <c r="AL4546">
        <v>96</v>
      </c>
      <c r="AO4546">
        <v>0</v>
      </c>
      <c r="AV4546" s="1" t="s">
        <v>53</v>
      </c>
      <c r="AW4546">
        <f>Facebook[[#This Row],[Total Post Reactions]]+Facebook[[#This Row],[Total Post Shares]]+Facebook[[#This Row],[Page Likes]]</f>
        <v>0</v>
      </c>
      <c r="AX4546" s="1">
        <f>IFERROR((Facebook[[#This Row],[Engagement]]/Facebook[[#This Row],[Reach]])*100,0)</f>
        <v>0</v>
      </c>
      <c r="AY4546" s="1" t="str">
        <f>TEXT(Facebook[[#This Row],[ReportDate]],"mmmm")</f>
        <v>November</v>
      </c>
    </row>
    <row r="4547" spans="1:51" x14ac:dyDescent="0.55000000000000004">
      <c r="A4547" s="1" t="s">
        <v>156</v>
      </c>
      <c r="B4547" s="1" t="s">
        <v>126</v>
      </c>
      <c r="C4547" s="1" t="s">
        <v>59</v>
      </c>
      <c r="D4547" s="1" t="s">
        <v>127</v>
      </c>
      <c r="E4547" s="1" t="s">
        <v>52</v>
      </c>
      <c r="F4547" s="2">
        <v>43058</v>
      </c>
      <c r="G4547">
        <v>5.01</v>
      </c>
      <c r="H4547">
        <v>468</v>
      </c>
      <c r="K4547">
        <v>451</v>
      </c>
      <c r="M4547">
        <v>1</v>
      </c>
      <c r="O4547">
        <v>1</v>
      </c>
      <c r="T4547">
        <v>5.01</v>
      </c>
      <c r="U4547">
        <v>0.01</v>
      </c>
      <c r="V4547">
        <v>5.01</v>
      </c>
      <c r="Y4547">
        <v>1.0376939999999999</v>
      </c>
      <c r="Z4547">
        <v>468</v>
      </c>
      <c r="AA4547">
        <v>5.01</v>
      </c>
      <c r="AB4547">
        <v>5.01</v>
      </c>
      <c r="AG4547">
        <v>1</v>
      </c>
      <c r="AH4547">
        <v>451</v>
      </c>
      <c r="AI4547">
        <v>5</v>
      </c>
      <c r="AK4547">
        <v>-5</v>
      </c>
      <c r="AL4547">
        <v>451</v>
      </c>
      <c r="AM4547">
        <v>1</v>
      </c>
      <c r="AO4547">
        <v>1</v>
      </c>
      <c r="AV4547" s="1" t="s">
        <v>53</v>
      </c>
      <c r="AW4547">
        <f>Facebook[[#This Row],[Total Post Reactions]]+Facebook[[#This Row],[Total Post Shares]]+Facebook[[#This Row],[Page Likes]]</f>
        <v>1</v>
      </c>
      <c r="AX4547" s="1">
        <f>IFERROR((Facebook[[#This Row],[Engagement]]/Facebook[[#This Row],[Reach]])*100,0)</f>
        <v>0.22172949002217296</v>
      </c>
      <c r="AY4547" s="1" t="str">
        <f>TEXT(Facebook[[#This Row],[ReportDate]],"mmmm")</f>
        <v>November</v>
      </c>
    </row>
    <row r="4548" spans="1:51" x14ac:dyDescent="0.55000000000000004">
      <c r="A4548" s="1" t="s">
        <v>125</v>
      </c>
      <c r="B4548" s="1" t="s">
        <v>126</v>
      </c>
      <c r="C4548" s="1" t="s">
        <v>59</v>
      </c>
      <c r="D4548" s="1" t="s">
        <v>127</v>
      </c>
      <c r="E4548" s="1" t="s">
        <v>52</v>
      </c>
      <c r="F4548" s="2">
        <v>43058</v>
      </c>
      <c r="G4548">
        <v>5.8</v>
      </c>
      <c r="H4548">
        <v>544</v>
      </c>
      <c r="K4548">
        <v>526</v>
      </c>
      <c r="M4548">
        <v>4</v>
      </c>
      <c r="O4548">
        <v>4</v>
      </c>
      <c r="T4548">
        <v>5.8</v>
      </c>
      <c r="U4548">
        <v>0.01</v>
      </c>
      <c r="V4548">
        <v>1.45</v>
      </c>
      <c r="Y4548">
        <v>1.0342210000000001</v>
      </c>
      <c r="Z4548">
        <v>544</v>
      </c>
      <c r="AA4548">
        <v>5.8</v>
      </c>
      <c r="AB4548">
        <v>5.8</v>
      </c>
      <c r="AG4548">
        <v>4</v>
      </c>
      <c r="AH4548">
        <v>526</v>
      </c>
      <c r="AI4548">
        <v>6</v>
      </c>
      <c r="AK4548">
        <v>-6</v>
      </c>
      <c r="AL4548">
        <v>526</v>
      </c>
      <c r="AM4548">
        <v>4</v>
      </c>
      <c r="AO4548">
        <v>4</v>
      </c>
      <c r="AV4548" s="1" t="s">
        <v>53</v>
      </c>
      <c r="AW4548">
        <f>Facebook[[#This Row],[Total Post Reactions]]+Facebook[[#This Row],[Total Post Shares]]+Facebook[[#This Row],[Page Likes]]</f>
        <v>4</v>
      </c>
      <c r="AX4548" s="1">
        <f>IFERROR((Facebook[[#This Row],[Engagement]]/Facebook[[#This Row],[Reach]])*100,0)</f>
        <v>0.76045627376425851</v>
      </c>
      <c r="AY4548" s="1" t="str">
        <f>TEXT(Facebook[[#This Row],[ReportDate]],"mmmm")</f>
        <v>November</v>
      </c>
    </row>
    <row r="4549" spans="1:51" x14ac:dyDescent="0.55000000000000004">
      <c r="A4549" s="1" t="s">
        <v>125</v>
      </c>
      <c r="B4549" s="1" t="s">
        <v>137</v>
      </c>
      <c r="C4549" s="1" t="s">
        <v>59</v>
      </c>
      <c r="D4549" s="1" t="s">
        <v>127</v>
      </c>
      <c r="E4549" s="1" t="s">
        <v>52</v>
      </c>
      <c r="F4549" s="2">
        <v>43058</v>
      </c>
      <c r="G4549">
        <v>2.21</v>
      </c>
      <c r="H4549">
        <v>94</v>
      </c>
      <c r="K4549">
        <v>89</v>
      </c>
      <c r="O4549">
        <v>0</v>
      </c>
      <c r="T4549">
        <v>2.21</v>
      </c>
      <c r="U4549">
        <v>0.02</v>
      </c>
      <c r="Y4549">
        <v>1.0561799999999999</v>
      </c>
      <c r="Z4549">
        <v>94</v>
      </c>
      <c r="AA4549">
        <v>2.21</v>
      </c>
      <c r="AB4549">
        <v>2.21</v>
      </c>
      <c r="AH4549">
        <v>89</v>
      </c>
      <c r="AI4549">
        <v>2</v>
      </c>
      <c r="AK4549">
        <v>-2</v>
      </c>
      <c r="AL4549">
        <v>89</v>
      </c>
      <c r="AO4549">
        <v>0</v>
      </c>
      <c r="AV4549" s="1" t="s">
        <v>53</v>
      </c>
      <c r="AW4549">
        <f>Facebook[[#This Row],[Total Post Reactions]]+Facebook[[#This Row],[Total Post Shares]]+Facebook[[#This Row],[Page Likes]]</f>
        <v>0</v>
      </c>
      <c r="AX4549" s="1">
        <f>IFERROR((Facebook[[#This Row],[Engagement]]/Facebook[[#This Row],[Reach]])*100,0)</f>
        <v>0</v>
      </c>
      <c r="AY4549" s="1" t="str">
        <f>TEXT(Facebook[[#This Row],[ReportDate]],"mmmm")</f>
        <v>November</v>
      </c>
    </row>
    <row r="4550" spans="1:51" x14ac:dyDescent="0.55000000000000004">
      <c r="A4550" s="1" t="s">
        <v>138</v>
      </c>
      <c r="B4550" s="1" t="s">
        <v>137</v>
      </c>
      <c r="C4550" s="1" t="s">
        <v>59</v>
      </c>
      <c r="D4550" s="1" t="s">
        <v>127</v>
      </c>
      <c r="E4550" s="1" t="s">
        <v>52</v>
      </c>
      <c r="F4550" s="2">
        <v>43058</v>
      </c>
      <c r="G4550">
        <v>0.68</v>
      </c>
      <c r="H4550">
        <v>45</v>
      </c>
      <c r="K4550">
        <v>43</v>
      </c>
      <c r="O4550">
        <v>0</v>
      </c>
      <c r="T4550">
        <v>0.68</v>
      </c>
      <c r="U4550">
        <v>0.02</v>
      </c>
      <c r="Y4550">
        <v>1.0465120000000001</v>
      </c>
      <c r="Z4550">
        <v>45</v>
      </c>
      <c r="AA4550">
        <v>0.68</v>
      </c>
      <c r="AB4550">
        <v>0.68</v>
      </c>
      <c r="AH4550">
        <v>43</v>
      </c>
      <c r="AI4550">
        <v>1</v>
      </c>
      <c r="AK4550">
        <v>-1</v>
      </c>
      <c r="AL4550">
        <v>43</v>
      </c>
      <c r="AO4550">
        <v>0</v>
      </c>
      <c r="AV4550" s="1" t="s">
        <v>53</v>
      </c>
      <c r="AW4550">
        <f>Facebook[[#This Row],[Total Post Reactions]]+Facebook[[#This Row],[Total Post Shares]]+Facebook[[#This Row],[Page Likes]]</f>
        <v>0</v>
      </c>
      <c r="AX4550" s="1">
        <f>IFERROR((Facebook[[#This Row],[Engagement]]/Facebook[[#This Row],[Reach]])*100,0)</f>
        <v>0</v>
      </c>
      <c r="AY4550" s="1" t="str">
        <f>TEXT(Facebook[[#This Row],[ReportDate]],"mmmm")</f>
        <v>November</v>
      </c>
    </row>
    <row r="4551" spans="1:51" x14ac:dyDescent="0.55000000000000004">
      <c r="A4551" s="1" t="s">
        <v>97</v>
      </c>
      <c r="B4551" s="1" t="s">
        <v>137</v>
      </c>
      <c r="C4551" s="1" t="s">
        <v>59</v>
      </c>
      <c r="D4551" s="1" t="s">
        <v>127</v>
      </c>
      <c r="E4551" s="1" t="s">
        <v>52</v>
      </c>
      <c r="F4551" s="2">
        <v>43058</v>
      </c>
      <c r="G4551">
        <v>0.28999999999999998</v>
      </c>
      <c r="H4551">
        <v>18</v>
      </c>
      <c r="K4551">
        <v>18</v>
      </c>
      <c r="O4551">
        <v>0</v>
      </c>
      <c r="T4551">
        <v>0.28999999999999998</v>
      </c>
      <c r="U4551">
        <v>0.02</v>
      </c>
      <c r="Y4551">
        <v>1</v>
      </c>
      <c r="Z4551">
        <v>18</v>
      </c>
      <c r="AA4551">
        <v>0.28999999999999998</v>
      </c>
      <c r="AB4551">
        <v>0.28999999999999998</v>
      </c>
      <c r="AH4551">
        <v>18</v>
      </c>
      <c r="AI4551">
        <v>0</v>
      </c>
      <c r="AK4551">
        <v>0</v>
      </c>
      <c r="AL4551">
        <v>18</v>
      </c>
      <c r="AO4551">
        <v>0</v>
      </c>
      <c r="AV4551" s="1" t="s">
        <v>53</v>
      </c>
      <c r="AW4551">
        <f>Facebook[[#This Row],[Total Post Reactions]]+Facebook[[#This Row],[Total Post Shares]]+Facebook[[#This Row],[Page Likes]]</f>
        <v>0</v>
      </c>
      <c r="AX4551" s="1">
        <f>IFERROR((Facebook[[#This Row],[Engagement]]/Facebook[[#This Row],[Reach]])*100,0)</f>
        <v>0</v>
      </c>
      <c r="AY4551" s="1" t="str">
        <f>TEXT(Facebook[[#This Row],[ReportDate]],"mmmm")</f>
        <v>November</v>
      </c>
    </row>
    <row r="4552" spans="1:51" x14ac:dyDescent="0.55000000000000004">
      <c r="A4552" s="1" t="s">
        <v>129</v>
      </c>
      <c r="B4552" s="1" t="s">
        <v>137</v>
      </c>
      <c r="C4552" s="1" t="s">
        <v>59</v>
      </c>
      <c r="D4552" s="1" t="s">
        <v>127</v>
      </c>
      <c r="E4552" s="1" t="s">
        <v>52</v>
      </c>
      <c r="F4552" s="2">
        <v>43058</v>
      </c>
      <c r="G4552">
        <v>1.58</v>
      </c>
      <c r="H4552">
        <v>73</v>
      </c>
      <c r="K4552">
        <v>67</v>
      </c>
      <c r="O4552">
        <v>0</v>
      </c>
      <c r="T4552">
        <v>1.58</v>
      </c>
      <c r="U4552">
        <v>0.02</v>
      </c>
      <c r="Y4552">
        <v>1.0895520000000001</v>
      </c>
      <c r="Z4552">
        <v>73</v>
      </c>
      <c r="AA4552">
        <v>1.58</v>
      </c>
      <c r="AB4552">
        <v>1.58</v>
      </c>
      <c r="AH4552">
        <v>67</v>
      </c>
      <c r="AI4552">
        <v>2</v>
      </c>
      <c r="AK4552">
        <v>-2</v>
      </c>
      <c r="AL4552">
        <v>67</v>
      </c>
      <c r="AO4552">
        <v>0</v>
      </c>
      <c r="AV4552" s="1" t="s">
        <v>53</v>
      </c>
      <c r="AW4552">
        <f>Facebook[[#This Row],[Total Post Reactions]]+Facebook[[#This Row],[Total Post Shares]]+Facebook[[#This Row],[Page Likes]]</f>
        <v>0</v>
      </c>
      <c r="AX4552" s="1">
        <f>IFERROR((Facebook[[#This Row],[Engagement]]/Facebook[[#This Row],[Reach]])*100,0)</f>
        <v>0</v>
      </c>
      <c r="AY4552" s="1" t="str">
        <f>TEXT(Facebook[[#This Row],[ReportDate]],"mmmm")</f>
        <v>November</v>
      </c>
    </row>
    <row r="4553" spans="1:51" x14ac:dyDescent="0.55000000000000004">
      <c r="A4553" s="1" t="s">
        <v>139</v>
      </c>
      <c r="B4553" s="1" t="s">
        <v>137</v>
      </c>
      <c r="C4553" s="1" t="s">
        <v>59</v>
      </c>
      <c r="D4553" s="1" t="s">
        <v>127</v>
      </c>
      <c r="E4553" s="1" t="s">
        <v>52</v>
      </c>
      <c r="F4553" s="2">
        <v>43058</v>
      </c>
      <c r="G4553">
        <v>1.4</v>
      </c>
      <c r="H4553">
        <v>77</v>
      </c>
      <c r="K4553">
        <v>76</v>
      </c>
      <c r="O4553">
        <v>0</v>
      </c>
      <c r="T4553">
        <v>1.4</v>
      </c>
      <c r="U4553">
        <v>0.02</v>
      </c>
      <c r="Y4553">
        <v>1.013158</v>
      </c>
      <c r="Z4553">
        <v>77</v>
      </c>
      <c r="AA4553">
        <v>1.4</v>
      </c>
      <c r="AB4553">
        <v>1.4</v>
      </c>
      <c r="AH4553">
        <v>76</v>
      </c>
      <c r="AI4553">
        <v>1</v>
      </c>
      <c r="AK4553">
        <v>-1</v>
      </c>
      <c r="AL4553">
        <v>76</v>
      </c>
      <c r="AO4553">
        <v>0</v>
      </c>
      <c r="AV4553" s="1" t="s">
        <v>53</v>
      </c>
      <c r="AW4553">
        <f>Facebook[[#This Row],[Total Post Reactions]]+Facebook[[#This Row],[Total Post Shares]]+Facebook[[#This Row],[Page Likes]]</f>
        <v>0</v>
      </c>
      <c r="AX4553" s="1">
        <f>IFERROR((Facebook[[#This Row],[Engagement]]/Facebook[[#This Row],[Reach]])*100,0)</f>
        <v>0</v>
      </c>
      <c r="AY4553" s="1" t="str">
        <f>TEXT(Facebook[[#This Row],[ReportDate]],"mmmm")</f>
        <v>November</v>
      </c>
    </row>
    <row r="4554" spans="1:51" x14ac:dyDescent="0.55000000000000004">
      <c r="A4554" s="1" t="s">
        <v>131</v>
      </c>
      <c r="B4554" s="1" t="s">
        <v>137</v>
      </c>
      <c r="C4554" s="1" t="s">
        <v>59</v>
      </c>
      <c r="D4554" s="1" t="s">
        <v>127</v>
      </c>
      <c r="E4554" s="1" t="s">
        <v>52</v>
      </c>
      <c r="F4554" s="2">
        <v>43058</v>
      </c>
      <c r="G4554">
        <v>5.26</v>
      </c>
      <c r="H4554">
        <v>396</v>
      </c>
      <c r="K4554">
        <v>374</v>
      </c>
      <c r="O4554">
        <v>0</v>
      </c>
      <c r="T4554">
        <v>5.26</v>
      </c>
      <c r="U4554">
        <v>0.01</v>
      </c>
      <c r="Y4554">
        <v>1.058824</v>
      </c>
      <c r="Z4554">
        <v>396</v>
      </c>
      <c r="AA4554">
        <v>5.26</v>
      </c>
      <c r="AB4554">
        <v>5.26</v>
      </c>
      <c r="AH4554">
        <v>374</v>
      </c>
      <c r="AI4554">
        <v>5</v>
      </c>
      <c r="AK4554">
        <v>-5</v>
      </c>
      <c r="AL4554">
        <v>374</v>
      </c>
      <c r="AO4554">
        <v>0</v>
      </c>
      <c r="AV4554" s="1" t="s">
        <v>53</v>
      </c>
      <c r="AW4554">
        <f>Facebook[[#This Row],[Total Post Reactions]]+Facebook[[#This Row],[Total Post Shares]]+Facebook[[#This Row],[Page Likes]]</f>
        <v>0</v>
      </c>
      <c r="AX4554" s="1">
        <f>IFERROR((Facebook[[#This Row],[Engagement]]/Facebook[[#This Row],[Reach]])*100,0)</f>
        <v>0</v>
      </c>
      <c r="AY4554" s="1" t="str">
        <f>TEXT(Facebook[[#This Row],[ReportDate]],"mmmm")</f>
        <v>November</v>
      </c>
    </row>
    <row r="4555" spans="1:51" x14ac:dyDescent="0.55000000000000004">
      <c r="A4555" s="1" t="s">
        <v>132</v>
      </c>
      <c r="B4555" s="1" t="s">
        <v>137</v>
      </c>
      <c r="C4555" s="1" t="s">
        <v>59</v>
      </c>
      <c r="D4555" s="1" t="s">
        <v>127</v>
      </c>
      <c r="E4555" s="1" t="s">
        <v>52</v>
      </c>
      <c r="F4555" s="2">
        <v>43058</v>
      </c>
      <c r="G4555">
        <v>0.4</v>
      </c>
      <c r="H4555">
        <v>30</v>
      </c>
      <c r="K4555">
        <v>29</v>
      </c>
      <c r="O4555">
        <v>0</v>
      </c>
      <c r="T4555">
        <v>0.4</v>
      </c>
      <c r="U4555">
        <v>0.01</v>
      </c>
      <c r="Y4555">
        <v>1.034483</v>
      </c>
      <c r="Z4555">
        <v>30</v>
      </c>
      <c r="AA4555">
        <v>0.4</v>
      </c>
      <c r="AB4555">
        <v>0.4</v>
      </c>
      <c r="AH4555">
        <v>29</v>
      </c>
      <c r="AI4555">
        <v>0</v>
      </c>
      <c r="AK4555">
        <v>0</v>
      </c>
      <c r="AL4555">
        <v>29</v>
      </c>
      <c r="AO4555">
        <v>0</v>
      </c>
      <c r="AV4555" s="1" t="s">
        <v>53</v>
      </c>
      <c r="AW4555">
        <f>Facebook[[#This Row],[Total Post Reactions]]+Facebook[[#This Row],[Total Post Shares]]+Facebook[[#This Row],[Page Likes]]</f>
        <v>0</v>
      </c>
      <c r="AX4555" s="1">
        <f>IFERROR((Facebook[[#This Row],[Engagement]]/Facebook[[#This Row],[Reach]])*100,0)</f>
        <v>0</v>
      </c>
      <c r="AY4555" s="1" t="str">
        <f>TEXT(Facebook[[#This Row],[ReportDate]],"mmmm")</f>
        <v>November</v>
      </c>
    </row>
    <row r="4556" spans="1:51" x14ac:dyDescent="0.55000000000000004">
      <c r="A4556" s="1" t="s">
        <v>140</v>
      </c>
      <c r="B4556" s="1" t="s">
        <v>137</v>
      </c>
      <c r="C4556" s="1" t="s">
        <v>59</v>
      </c>
      <c r="D4556" s="1" t="s">
        <v>127</v>
      </c>
      <c r="E4556" s="1" t="s">
        <v>52</v>
      </c>
      <c r="F4556" s="2">
        <v>43058</v>
      </c>
      <c r="G4556">
        <v>0.86</v>
      </c>
      <c r="H4556">
        <v>36</v>
      </c>
      <c r="K4556">
        <v>36</v>
      </c>
      <c r="O4556">
        <v>0</v>
      </c>
      <c r="T4556">
        <v>0.86</v>
      </c>
      <c r="U4556">
        <v>0.02</v>
      </c>
      <c r="Y4556">
        <v>1</v>
      </c>
      <c r="Z4556">
        <v>36</v>
      </c>
      <c r="AA4556">
        <v>0.86</v>
      </c>
      <c r="AB4556">
        <v>0.86</v>
      </c>
      <c r="AH4556">
        <v>36</v>
      </c>
      <c r="AI4556">
        <v>1</v>
      </c>
      <c r="AK4556">
        <v>-1</v>
      </c>
      <c r="AL4556">
        <v>36</v>
      </c>
      <c r="AO4556">
        <v>0</v>
      </c>
      <c r="AV4556" s="1" t="s">
        <v>53</v>
      </c>
      <c r="AW4556">
        <f>Facebook[[#This Row],[Total Post Reactions]]+Facebook[[#This Row],[Total Post Shares]]+Facebook[[#This Row],[Page Likes]]</f>
        <v>0</v>
      </c>
      <c r="AX4556" s="1">
        <f>IFERROR((Facebook[[#This Row],[Engagement]]/Facebook[[#This Row],[Reach]])*100,0)</f>
        <v>0</v>
      </c>
      <c r="AY4556" s="1" t="str">
        <f>TEXT(Facebook[[#This Row],[ReportDate]],"mmmm")</f>
        <v>November</v>
      </c>
    </row>
    <row r="4557" spans="1:51" x14ac:dyDescent="0.55000000000000004">
      <c r="A4557" s="1" t="s">
        <v>133</v>
      </c>
      <c r="B4557" s="1" t="s">
        <v>137</v>
      </c>
      <c r="C4557" s="1" t="s">
        <v>59</v>
      </c>
      <c r="D4557" s="1" t="s">
        <v>127</v>
      </c>
      <c r="E4557" s="1" t="s">
        <v>52</v>
      </c>
      <c r="F4557" s="2">
        <v>43058</v>
      </c>
      <c r="G4557">
        <v>0.17</v>
      </c>
      <c r="H4557">
        <v>19</v>
      </c>
      <c r="K4557">
        <v>16</v>
      </c>
      <c r="O4557">
        <v>0</v>
      </c>
      <c r="T4557">
        <v>0.17</v>
      </c>
      <c r="U4557">
        <v>0.01</v>
      </c>
      <c r="Y4557">
        <v>1.1875</v>
      </c>
      <c r="Z4557">
        <v>19</v>
      </c>
      <c r="AA4557">
        <v>0.17</v>
      </c>
      <c r="AB4557">
        <v>0.17</v>
      </c>
      <c r="AH4557">
        <v>16</v>
      </c>
      <c r="AI4557">
        <v>0</v>
      </c>
      <c r="AK4557">
        <v>0</v>
      </c>
      <c r="AL4557">
        <v>16</v>
      </c>
      <c r="AO4557">
        <v>0</v>
      </c>
      <c r="AV4557" s="1" t="s">
        <v>53</v>
      </c>
      <c r="AW4557">
        <f>Facebook[[#This Row],[Total Post Reactions]]+Facebook[[#This Row],[Total Post Shares]]+Facebook[[#This Row],[Page Likes]]</f>
        <v>0</v>
      </c>
      <c r="AX4557" s="1">
        <f>IFERROR((Facebook[[#This Row],[Engagement]]/Facebook[[#This Row],[Reach]])*100,0)</f>
        <v>0</v>
      </c>
      <c r="AY4557" s="1" t="str">
        <f>TEXT(Facebook[[#This Row],[ReportDate]],"mmmm")</f>
        <v>November</v>
      </c>
    </row>
    <row r="4558" spans="1:51" x14ac:dyDescent="0.55000000000000004">
      <c r="A4558" s="1" t="s">
        <v>134</v>
      </c>
      <c r="B4558" s="1" t="s">
        <v>137</v>
      </c>
      <c r="C4558" s="1" t="s">
        <v>59</v>
      </c>
      <c r="D4558" s="1" t="s">
        <v>127</v>
      </c>
      <c r="E4558" s="1" t="s">
        <v>52</v>
      </c>
      <c r="F4558" s="2">
        <v>43058</v>
      </c>
      <c r="G4558">
        <v>0.12</v>
      </c>
      <c r="H4558">
        <v>9</v>
      </c>
      <c r="K4558">
        <v>7</v>
      </c>
      <c r="O4558">
        <v>0</v>
      </c>
      <c r="T4558">
        <v>0.12</v>
      </c>
      <c r="U4558">
        <v>0.02</v>
      </c>
      <c r="Y4558">
        <v>1.285714</v>
      </c>
      <c r="Z4558">
        <v>9</v>
      </c>
      <c r="AA4558">
        <v>0.12</v>
      </c>
      <c r="AB4558">
        <v>0.12</v>
      </c>
      <c r="AH4558">
        <v>7</v>
      </c>
      <c r="AI4558">
        <v>0</v>
      </c>
      <c r="AK4558">
        <v>0</v>
      </c>
      <c r="AL4558">
        <v>7</v>
      </c>
      <c r="AO4558">
        <v>0</v>
      </c>
      <c r="AV4558" s="1" t="s">
        <v>53</v>
      </c>
      <c r="AW4558">
        <f>Facebook[[#This Row],[Total Post Reactions]]+Facebook[[#This Row],[Total Post Shares]]+Facebook[[#This Row],[Page Likes]]</f>
        <v>0</v>
      </c>
      <c r="AX4558" s="1">
        <f>IFERROR((Facebook[[#This Row],[Engagement]]/Facebook[[#This Row],[Reach]])*100,0)</f>
        <v>0</v>
      </c>
      <c r="AY4558" s="1" t="str">
        <f>TEXT(Facebook[[#This Row],[ReportDate]],"mmmm")</f>
        <v>November</v>
      </c>
    </row>
    <row r="4559" spans="1:51" x14ac:dyDescent="0.55000000000000004">
      <c r="A4559" s="1" t="s">
        <v>135</v>
      </c>
      <c r="B4559" s="1" t="s">
        <v>137</v>
      </c>
      <c r="C4559" s="1" t="s">
        <v>59</v>
      </c>
      <c r="D4559" s="1" t="s">
        <v>127</v>
      </c>
      <c r="E4559" s="1" t="s">
        <v>52</v>
      </c>
      <c r="F4559" s="2">
        <v>43058</v>
      </c>
      <c r="G4559">
        <v>1.65</v>
      </c>
      <c r="H4559">
        <v>65</v>
      </c>
      <c r="K4559">
        <v>65</v>
      </c>
      <c r="M4559">
        <v>1</v>
      </c>
      <c r="O4559">
        <v>1</v>
      </c>
      <c r="T4559">
        <v>1.65</v>
      </c>
      <c r="U4559">
        <v>0.03</v>
      </c>
      <c r="V4559">
        <v>1.65</v>
      </c>
      <c r="Y4559">
        <v>1</v>
      </c>
      <c r="Z4559">
        <v>65</v>
      </c>
      <c r="AA4559">
        <v>1.65</v>
      </c>
      <c r="AB4559">
        <v>1.65</v>
      </c>
      <c r="AG4559">
        <v>1</v>
      </c>
      <c r="AH4559">
        <v>65</v>
      </c>
      <c r="AI4559">
        <v>2</v>
      </c>
      <c r="AK4559">
        <v>-2</v>
      </c>
      <c r="AL4559">
        <v>65</v>
      </c>
      <c r="AM4559">
        <v>1</v>
      </c>
      <c r="AO4559">
        <v>1</v>
      </c>
      <c r="AV4559" s="1" t="s">
        <v>53</v>
      </c>
      <c r="AW4559">
        <f>Facebook[[#This Row],[Total Post Reactions]]+Facebook[[#This Row],[Total Post Shares]]+Facebook[[#This Row],[Page Likes]]</f>
        <v>1</v>
      </c>
      <c r="AX4559" s="1">
        <f>IFERROR((Facebook[[#This Row],[Engagement]]/Facebook[[#This Row],[Reach]])*100,0)</f>
        <v>1.5384615384615385</v>
      </c>
      <c r="AY4559" s="1" t="str">
        <f>TEXT(Facebook[[#This Row],[ReportDate]],"mmmm")</f>
        <v>November</v>
      </c>
    </row>
    <row r="4560" spans="1:51" x14ac:dyDescent="0.55000000000000004">
      <c r="A4560" s="1" t="s">
        <v>125</v>
      </c>
      <c r="B4560" s="1" t="s">
        <v>142</v>
      </c>
      <c r="C4560" s="1" t="s">
        <v>59</v>
      </c>
      <c r="D4560" s="1" t="s">
        <v>127</v>
      </c>
      <c r="E4560" s="1" t="s">
        <v>52</v>
      </c>
      <c r="F4560" s="2">
        <v>43058</v>
      </c>
      <c r="G4560">
        <v>0.43</v>
      </c>
      <c r="H4560">
        <v>41</v>
      </c>
      <c r="K4560">
        <v>38</v>
      </c>
      <c r="O4560">
        <v>0</v>
      </c>
      <c r="T4560">
        <v>0.43</v>
      </c>
      <c r="U4560">
        <v>0.01</v>
      </c>
      <c r="Y4560">
        <v>1.0789470000000001</v>
      </c>
      <c r="Z4560">
        <v>41</v>
      </c>
      <c r="AA4560">
        <v>0.43</v>
      </c>
      <c r="AB4560">
        <v>0.43</v>
      </c>
      <c r="AH4560">
        <v>38</v>
      </c>
      <c r="AI4560">
        <v>0</v>
      </c>
      <c r="AK4560">
        <v>0</v>
      </c>
      <c r="AL4560">
        <v>38</v>
      </c>
      <c r="AO4560">
        <v>0</v>
      </c>
      <c r="AV4560" s="1" t="s">
        <v>53</v>
      </c>
      <c r="AW4560">
        <f>Facebook[[#This Row],[Total Post Reactions]]+Facebook[[#This Row],[Total Post Shares]]+Facebook[[#This Row],[Page Likes]]</f>
        <v>0</v>
      </c>
      <c r="AX4560" s="1">
        <f>IFERROR((Facebook[[#This Row],[Engagement]]/Facebook[[#This Row],[Reach]])*100,0)</f>
        <v>0</v>
      </c>
      <c r="AY4560" s="1" t="str">
        <f>TEXT(Facebook[[#This Row],[ReportDate]],"mmmm")</f>
        <v>November</v>
      </c>
    </row>
    <row r="4561" spans="1:51" x14ac:dyDescent="0.55000000000000004">
      <c r="A4561" s="1" t="s">
        <v>100</v>
      </c>
      <c r="B4561" s="1" t="s">
        <v>142</v>
      </c>
      <c r="C4561" s="1" t="s">
        <v>59</v>
      </c>
      <c r="D4561" s="1" t="s">
        <v>127</v>
      </c>
      <c r="E4561" s="1" t="s">
        <v>52</v>
      </c>
      <c r="F4561" s="2">
        <v>43058</v>
      </c>
      <c r="G4561">
        <v>0.04</v>
      </c>
      <c r="H4561">
        <v>4</v>
      </c>
      <c r="K4561">
        <v>4</v>
      </c>
      <c r="O4561">
        <v>0</v>
      </c>
      <c r="T4561">
        <v>0.04</v>
      </c>
      <c r="U4561">
        <v>0.01</v>
      </c>
      <c r="Y4561">
        <v>1</v>
      </c>
      <c r="Z4561">
        <v>4</v>
      </c>
      <c r="AA4561">
        <v>0.04</v>
      </c>
      <c r="AB4561">
        <v>0.04</v>
      </c>
      <c r="AH4561">
        <v>4</v>
      </c>
      <c r="AI4561">
        <v>0</v>
      </c>
      <c r="AK4561">
        <v>0</v>
      </c>
      <c r="AL4561">
        <v>4</v>
      </c>
      <c r="AO4561">
        <v>0</v>
      </c>
      <c r="AV4561" s="1" t="s">
        <v>53</v>
      </c>
      <c r="AW4561">
        <f>Facebook[[#This Row],[Total Post Reactions]]+Facebook[[#This Row],[Total Post Shares]]+Facebook[[#This Row],[Page Likes]]</f>
        <v>0</v>
      </c>
      <c r="AX4561" s="1">
        <f>IFERROR((Facebook[[#This Row],[Engagement]]/Facebook[[#This Row],[Reach]])*100,0)</f>
        <v>0</v>
      </c>
      <c r="AY4561" s="1" t="str">
        <f>TEXT(Facebook[[#This Row],[ReportDate]],"mmmm")</f>
        <v>November</v>
      </c>
    </row>
    <row r="4562" spans="1:51" x14ac:dyDescent="0.55000000000000004">
      <c r="A4562" s="1" t="s">
        <v>138</v>
      </c>
      <c r="B4562" s="1" t="s">
        <v>142</v>
      </c>
      <c r="C4562" s="1" t="s">
        <v>59</v>
      </c>
      <c r="D4562" s="1" t="s">
        <v>127</v>
      </c>
      <c r="E4562" s="1" t="s">
        <v>52</v>
      </c>
      <c r="F4562" s="2">
        <v>43058</v>
      </c>
      <c r="G4562">
        <v>0.01</v>
      </c>
      <c r="H4562">
        <v>3</v>
      </c>
      <c r="K4562">
        <v>3</v>
      </c>
      <c r="O4562">
        <v>0</v>
      </c>
      <c r="T4562">
        <v>0.01</v>
      </c>
      <c r="U4562">
        <v>0</v>
      </c>
      <c r="Y4562">
        <v>1</v>
      </c>
      <c r="Z4562">
        <v>3</v>
      </c>
      <c r="AA4562">
        <v>0.01</v>
      </c>
      <c r="AB4562">
        <v>0.01</v>
      </c>
      <c r="AH4562">
        <v>3</v>
      </c>
      <c r="AI4562">
        <v>0</v>
      </c>
      <c r="AK4562">
        <v>0</v>
      </c>
      <c r="AL4562">
        <v>3</v>
      </c>
      <c r="AO4562">
        <v>0</v>
      </c>
      <c r="AV4562" s="1" t="s">
        <v>53</v>
      </c>
      <c r="AW4562">
        <f>Facebook[[#This Row],[Total Post Reactions]]+Facebook[[#This Row],[Total Post Shares]]+Facebook[[#This Row],[Page Likes]]</f>
        <v>0</v>
      </c>
      <c r="AX4562" s="1">
        <f>IFERROR((Facebook[[#This Row],[Engagement]]/Facebook[[#This Row],[Reach]])*100,0)</f>
        <v>0</v>
      </c>
      <c r="AY4562" s="1" t="str">
        <f>TEXT(Facebook[[#This Row],[ReportDate]],"mmmm")</f>
        <v>November</v>
      </c>
    </row>
    <row r="4563" spans="1:51" x14ac:dyDescent="0.55000000000000004">
      <c r="A4563" s="1" t="s">
        <v>128</v>
      </c>
      <c r="B4563" s="1" t="s">
        <v>142</v>
      </c>
      <c r="C4563" s="1" t="s">
        <v>59</v>
      </c>
      <c r="D4563" s="1" t="s">
        <v>127</v>
      </c>
      <c r="E4563" s="1" t="s">
        <v>52</v>
      </c>
      <c r="F4563" s="2">
        <v>43058</v>
      </c>
      <c r="G4563">
        <v>0.05</v>
      </c>
      <c r="H4563">
        <v>11</v>
      </c>
      <c r="K4563">
        <v>11</v>
      </c>
      <c r="O4563">
        <v>0</v>
      </c>
      <c r="T4563">
        <v>0.05</v>
      </c>
      <c r="U4563">
        <v>0</v>
      </c>
      <c r="Y4563">
        <v>1</v>
      </c>
      <c r="Z4563">
        <v>11</v>
      </c>
      <c r="AA4563">
        <v>0.05</v>
      </c>
      <c r="AB4563">
        <v>0.05</v>
      </c>
      <c r="AH4563">
        <v>11</v>
      </c>
      <c r="AI4563">
        <v>0</v>
      </c>
      <c r="AK4563">
        <v>0</v>
      </c>
      <c r="AL4563">
        <v>11</v>
      </c>
      <c r="AO4563">
        <v>0</v>
      </c>
      <c r="AV4563" s="1" t="s">
        <v>53</v>
      </c>
      <c r="AW4563">
        <f>Facebook[[#This Row],[Total Post Reactions]]+Facebook[[#This Row],[Total Post Shares]]+Facebook[[#This Row],[Page Likes]]</f>
        <v>0</v>
      </c>
      <c r="AX4563" s="1">
        <f>IFERROR((Facebook[[#This Row],[Engagement]]/Facebook[[#This Row],[Reach]])*100,0)</f>
        <v>0</v>
      </c>
      <c r="AY4563" s="1" t="str">
        <f>TEXT(Facebook[[#This Row],[ReportDate]],"mmmm")</f>
        <v>November</v>
      </c>
    </row>
    <row r="4564" spans="1:51" x14ac:dyDescent="0.55000000000000004">
      <c r="A4564" s="1" t="s">
        <v>135</v>
      </c>
      <c r="B4564" s="1" t="s">
        <v>142</v>
      </c>
      <c r="C4564" s="1" t="s">
        <v>59</v>
      </c>
      <c r="D4564" s="1" t="s">
        <v>127</v>
      </c>
      <c r="E4564" s="1" t="s">
        <v>52</v>
      </c>
      <c r="F4564" s="2">
        <v>43058</v>
      </c>
      <c r="G4564">
        <v>0.11</v>
      </c>
      <c r="H4564">
        <v>18</v>
      </c>
      <c r="K4564">
        <v>18</v>
      </c>
      <c r="O4564">
        <v>0</v>
      </c>
      <c r="T4564">
        <v>0.11</v>
      </c>
      <c r="U4564">
        <v>0.01</v>
      </c>
      <c r="Y4564">
        <v>1</v>
      </c>
      <c r="Z4564">
        <v>18</v>
      </c>
      <c r="AA4564">
        <v>0.11</v>
      </c>
      <c r="AB4564">
        <v>0.11</v>
      </c>
      <c r="AH4564">
        <v>18</v>
      </c>
      <c r="AI4564">
        <v>0</v>
      </c>
      <c r="AK4564">
        <v>0</v>
      </c>
      <c r="AL4564">
        <v>18</v>
      </c>
      <c r="AO4564">
        <v>0</v>
      </c>
      <c r="AV4564" s="1" t="s">
        <v>53</v>
      </c>
      <c r="AW4564">
        <f>Facebook[[#This Row],[Total Post Reactions]]+Facebook[[#This Row],[Total Post Shares]]+Facebook[[#This Row],[Page Likes]]</f>
        <v>0</v>
      </c>
      <c r="AX4564" s="1">
        <f>IFERROR((Facebook[[#This Row],[Engagement]]/Facebook[[#This Row],[Reach]])*100,0)</f>
        <v>0</v>
      </c>
      <c r="AY4564" s="1" t="str">
        <f>TEXT(Facebook[[#This Row],[ReportDate]],"mmmm")</f>
        <v>November</v>
      </c>
    </row>
    <row r="4565" spans="1:51" x14ac:dyDescent="0.55000000000000004">
      <c r="A4565" s="1" t="s">
        <v>156</v>
      </c>
      <c r="B4565" s="1" t="s">
        <v>142</v>
      </c>
      <c r="C4565" s="1" t="s">
        <v>59</v>
      </c>
      <c r="D4565" s="1" t="s">
        <v>127</v>
      </c>
      <c r="E4565" s="1" t="s">
        <v>52</v>
      </c>
      <c r="F4565" s="2">
        <v>43058</v>
      </c>
      <c r="G4565">
        <v>0.04</v>
      </c>
      <c r="H4565">
        <v>4</v>
      </c>
      <c r="K4565">
        <v>4</v>
      </c>
      <c r="O4565">
        <v>0</v>
      </c>
      <c r="T4565">
        <v>0.04</v>
      </c>
      <c r="U4565">
        <v>0.01</v>
      </c>
      <c r="Y4565">
        <v>1</v>
      </c>
      <c r="Z4565">
        <v>4</v>
      </c>
      <c r="AA4565">
        <v>0.04</v>
      </c>
      <c r="AB4565">
        <v>0.04</v>
      </c>
      <c r="AH4565">
        <v>4</v>
      </c>
      <c r="AI4565">
        <v>0</v>
      </c>
      <c r="AK4565">
        <v>0</v>
      </c>
      <c r="AL4565">
        <v>4</v>
      </c>
      <c r="AO4565">
        <v>0</v>
      </c>
      <c r="AV4565" s="1" t="s">
        <v>53</v>
      </c>
      <c r="AW4565">
        <f>Facebook[[#This Row],[Total Post Reactions]]+Facebook[[#This Row],[Total Post Shares]]+Facebook[[#This Row],[Page Likes]]</f>
        <v>0</v>
      </c>
      <c r="AX4565" s="1">
        <f>IFERROR((Facebook[[#This Row],[Engagement]]/Facebook[[#This Row],[Reach]])*100,0)</f>
        <v>0</v>
      </c>
      <c r="AY4565" s="1" t="str">
        <f>TEXT(Facebook[[#This Row],[ReportDate]],"mmmm")</f>
        <v>November</v>
      </c>
    </row>
    <row r="4566" spans="1:51" x14ac:dyDescent="0.55000000000000004">
      <c r="A4566" s="1" t="s">
        <v>129</v>
      </c>
      <c r="B4566" s="1" t="s">
        <v>142</v>
      </c>
      <c r="C4566" s="1" t="s">
        <v>59</v>
      </c>
      <c r="D4566" s="1" t="s">
        <v>127</v>
      </c>
      <c r="E4566" s="1" t="s">
        <v>52</v>
      </c>
      <c r="F4566" s="2">
        <v>43058</v>
      </c>
      <c r="G4566">
        <v>0.15</v>
      </c>
      <c r="H4566">
        <v>8</v>
      </c>
      <c r="K4566">
        <v>8</v>
      </c>
      <c r="O4566">
        <v>0</v>
      </c>
      <c r="T4566">
        <v>0.15</v>
      </c>
      <c r="U4566">
        <v>0.02</v>
      </c>
      <c r="Y4566">
        <v>1</v>
      </c>
      <c r="Z4566">
        <v>8</v>
      </c>
      <c r="AA4566">
        <v>0.15</v>
      </c>
      <c r="AB4566">
        <v>0.15</v>
      </c>
      <c r="AH4566">
        <v>8</v>
      </c>
      <c r="AI4566">
        <v>0</v>
      </c>
      <c r="AK4566">
        <v>0</v>
      </c>
      <c r="AL4566">
        <v>8</v>
      </c>
      <c r="AO4566">
        <v>0</v>
      </c>
      <c r="AV4566" s="1" t="s">
        <v>53</v>
      </c>
      <c r="AW4566">
        <f>Facebook[[#This Row],[Total Post Reactions]]+Facebook[[#This Row],[Total Post Shares]]+Facebook[[#This Row],[Page Likes]]</f>
        <v>0</v>
      </c>
      <c r="AX4566" s="1">
        <f>IFERROR((Facebook[[#This Row],[Engagement]]/Facebook[[#This Row],[Reach]])*100,0)</f>
        <v>0</v>
      </c>
      <c r="AY4566" s="1" t="str">
        <f>TEXT(Facebook[[#This Row],[ReportDate]],"mmmm")</f>
        <v>November</v>
      </c>
    </row>
    <row r="4567" spans="1:51" x14ac:dyDescent="0.55000000000000004">
      <c r="A4567" s="1" t="s">
        <v>136</v>
      </c>
      <c r="B4567" s="1" t="s">
        <v>142</v>
      </c>
      <c r="C4567" s="1" t="s">
        <v>59</v>
      </c>
      <c r="D4567" s="1" t="s">
        <v>127</v>
      </c>
      <c r="E4567" s="1" t="s">
        <v>52</v>
      </c>
      <c r="F4567" s="2">
        <v>43058</v>
      </c>
      <c r="G4567">
        <v>0.64</v>
      </c>
      <c r="H4567">
        <v>75</v>
      </c>
      <c r="K4567">
        <v>74</v>
      </c>
      <c r="O4567">
        <v>0</v>
      </c>
      <c r="T4567">
        <v>0.64</v>
      </c>
      <c r="U4567">
        <v>0.01</v>
      </c>
      <c r="Y4567">
        <v>1.013514</v>
      </c>
      <c r="Z4567">
        <v>75</v>
      </c>
      <c r="AA4567">
        <v>0.64</v>
      </c>
      <c r="AB4567">
        <v>0.64</v>
      </c>
      <c r="AH4567">
        <v>74</v>
      </c>
      <c r="AI4567">
        <v>1</v>
      </c>
      <c r="AK4567">
        <v>-1</v>
      </c>
      <c r="AL4567">
        <v>74</v>
      </c>
      <c r="AO4567">
        <v>0</v>
      </c>
      <c r="AV4567" s="1" t="s">
        <v>53</v>
      </c>
      <c r="AW4567">
        <f>Facebook[[#This Row],[Total Post Reactions]]+Facebook[[#This Row],[Total Post Shares]]+Facebook[[#This Row],[Page Likes]]</f>
        <v>0</v>
      </c>
      <c r="AX4567" s="1">
        <f>IFERROR((Facebook[[#This Row],[Engagement]]/Facebook[[#This Row],[Reach]])*100,0)</f>
        <v>0</v>
      </c>
      <c r="AY4567" s="1" t="str">
        <f>TEXT(Facebook[[#This Row],[ReportDate]],"mmmm")</f>
        <v>November</v>
      </c>
    </row>
    <row r="4568" spans="1:51" x14ac:dyDescent="0.55000000000000004">
      <c r="A4568" s="1" t="s">
        <v>139</v>
      </c>
      <c r="B4568" s="1" t="s">
        <v>142</v>
      </c>
      <c r="C4568" s="1" t="s">
        <v>59</v>
      </c>
      <c r="D4568" s="1" t="s">
        <v>127</v>
      </c>
      <c r="E4568" s="1" t="s">
        <v>52</v>
      </c>
      <c r="F4568" s="2">
        <v>43058</v>
      </c>
      <c r="G4568">
        <v>0.03</v>
      </c>
      <c r="H4568">
        <v>4</v>
      </c>
      <c r="K4568">
        <v>4</v>
      </c>
      <c r="O4568">
        <v>0</v>
      </c>
      <c r="T4568">
        <v>0.03</v>
      </c>
      <c r="U4568">
        <v>0.01</v>
      </c>
      <c r="Y4568">
        <v>1</v>
      </c>
      <c r="Z4568">
        <v>4</v>
      </c>
      <c r="AA4568">
        <v>0.03</v>
      </c>
      <c r="AB4568">
        <v>0.03</v>
      </c>
      <c r="AH4568">
        <v>4</v>
      </c>
      <c r="AI4568">
        <v>0</v>
      </c>
      <c r="AK4568">
        <v>0</v>
      </c>
      <c r="AL4568">
        <v>4</v>
      </c>
      <c r="AO4568">
        <v>0</v>
      </c>
      <c r="AV4568" s="1" t="s">
        <v>53</v>
      </c>
      <c r="AW4568">
        <f>Facebook[[#This Row],[Total Post Reactions]]+Facebook[[#This Row],[Total Post Shares]]+Facebook[[#This Row],[Page Likes]]</f>
        <v>0</v>
      </c>
      <c r="AX4568" s="1">
        <f>IFERROR((Facebook[[#This Row],[Engagement]]/Facebook[[#This Row],[Reach]])*100,0)</f>
        <v>0</v>
      </c>
      <c r="AY4568" s="1" t="str">
        <f>TEXT(Facebook[[#This Row],[ReportDate]],"mmmm")</f>
        <v>November</v>
      </c>
    </row>
    <row r="4569" spans="1:51" x14ac:dyDescent="0.55000000000000004">
      <c r="A4569" s="1" t="s">
        <v>102</v>
      </c>
      <c r="B4569" s="1" t="s">
        <v>142</v>
      </c>
      <c r="C4569" s="1" t="s">
        <v>59</v>
      </c>
      <c r="D4569" s="1" t="s">
        <v>127</v>
      </c>
      <c r="E4569" s="1" t="s">
        <v>52</v>
      </c>
      <c r="F4569" s="2">
        <v>43058</v>
      </c>
      <c r="G4569">
        <v>0.03</v>
      </c>
      <c r="H4569">
        <v>6</v>
      </c>
      <c r="K4569">
        <v>6</v>
      </c>
      <c r="O4569">
        <v>0</v>
      </c>
      <c r="T4569">
        <v>0.03</v>
      </c>
      <c r="U4569">
        <v>0.01</v>
      </c>
      <c r="Y4569">
        <v>1</v>
      </c>
      <c r="Z4569">
        <v>6</v>
      </c>
      <c r="AA4569">
        <v>0.03</v>
      </c>
      <c r="AB4569">
        <v>0.03</v>
      </c>
      <c r="AH4569">
        <v>6</v>
      </c>
      <c r="AI4569">
        <v>0</v>
      </c>
      <c r="AK4569">
        <v>0</v>
      </c>
      <c r="AL4569">
        <v>6</v>
      </c>
      <c r="AO4569">
        <v>0</v>
      </c>
      <c r="AV4569" s="1" t="s">
        <v>53</v>
      </c>
      <c r="AW4569">
        <f>Facebook[[#This Row],[Total Post Reactions]]+Facebook[[#This Row],[Total Post Shares]]+Facebook[[#This Row],[Page Likes]]</f>
        <v>0</v>
      </c>
      <c r="AX4569" s="1">
        <f>IFERROR((Facebook[[#This Row],[Engagement]]/Facebook[[#This Row],[Reach]])*100,0)</f>
        <v>0</v>
      </c>
      <c r="AY4569" s="1" t="str">
        <f>TEXT(Facebook[[#This Row],[ReportDate]],"mmmm")</f>
        <v>November</v>
      </c>
    </row>
    <row r="4570" spans="1:51" x14ac:dyDescent="0.55000000000000004">
      <c r="A4570" s="1" t="s">
        <v>132</v>
      </c>
      <c r="B4570" s="1" t="s">
        <v>142</v>
      </c>
      <c r="C4570" s="1" t="s">
        <v>59</v>
      </c>
      <c r="D4570" s="1" t="s">
        <v>127</v>
      </c>
      <c r="E4570" s="1" t="s">
        <v>52</v>
      </c>
      <c r="F4570" s="2">
        <v>43058</v>
      </c>
      <c r="G4570">
        <v>0.28999999999999998</v>
      </c>
      <c r="H4570">
        <v>35</v>
      </c>
      <c r="K4570">
        <v>35</v>
      </c>
      <c r="O4570">
        <v>0</v>
      </c>
      <c r="T4570">
        <v>0.28999999999999998</v>
      </c>
      <c r="U4570">
        <v>0.01</v>
      </c>
      <c r="Y4570">
        <v>1</v>
      </c>
      <c r="Z4570">
        <v>35</v>
      </c>
      <c r="AA4570">
        <v>0.28999999999999998</v>
      </c>
      <c r="AB4570">
        <v>0.28999999999999998</v>
      </c>
      <c r="AH4570">
        <v>35</v>
      </c>
      <c r="AI4570">
        <v>0</v>
      </c>
      <c r="AK4570">
        <v>0</v>
      </c>
      <c r="AL4570">
        <v>35</v>
      </c>
      <c r="AO4570">
        <v>0</v>
      </c>
      <c r="AV4570" s="1" t="s">
        <v>53</v>
      </c>
      <c r="AW4570">
        <f>Facebook[[#This Row],[Total Post Reactions]]+Facebook[[#This Row],[Total Post Shares]]+Facebook[[#This Row],[Page Likes]]</f>
        <v>0</v>
      </c>
      <c r="AX4570" s="1">
        <f>IFERROR((Facebook[[#This Row],[Engagement]]/Facebook[[#This Row],[Reach]])*100,0)</f>
        <v>0</v>
      </c>
      <c r="AY4570" s="1" t="str">
        <f>TEXT(Facebook[[#This Row],[ReportDate]],"mmmm")</f>
        <v>November</v>
      </c>
    </row>
    <row r="4571" spans="1:51" x14ac:dyDescent="0.55000000000000004">
      <c r="A4571" s="1" t="s">
        <v>140</v>
      </c>
      <c r="B4571" s="1" t="s">
        <v>142</v>
      </c>
      <c r="C4571" s="1" t="s">
        <v>59</v>
      </c>
      <c r="D4571" s="1" t="s">
        <v>127</v>
      </c>
      <c r="E4571" s="1" t="s">
        <v>52</v>
      </c>
      <c r="F4571" s="2">
        <v>43058</v>
      </c>
      <c r="G4571">
        <v>0.09</v>
      </c>
      <c r="H4571">
        <v>17</v>
      </c>
      <c r="K4571">
        <v>17</v>
      </c>
      <c r="O4571">
        <v>0</v>
      </c>
      <c r="T4571">
        <v>0.09</v>
      </c>
      <c r="U4571">
        <v>0.01</v>
      </c>
      <c r="Y4571">
        <v>1</v>
      </c>
      <c r="Z4571">
        <v>17</v>
      </c>
      <c r="AA4571">
        <v>0.09</v>
      </c>
      <c r="AB4571">
        <v>0.09</v>
      </c>
      <c r="AH4571">
        <v>17</v>
      </c>
      <c r="AI4571">
        <v>0</v>
      </c>
      <c r="AK4571">
        <v>0</v>
      </c>
      <c r="AL4571">
        <v>17</v>
      </c>
      <c r="AO4571">
        <v>0</v>
      </c>
      <c r="AV4571" s="1" t="s">
        <v>53</v>
      </c>
      <c r="AW4571">
        <f>Facebook[[#This Row],[Total Post Reactions]]+Facebook[[#This Row],[Total Post Shares]]+Facebook[[#This Row],[Page Likes]]</f>
        <v>0</v>
      </c>
      <c r="AX4571" s="1">
        <f>IFERROR((Facebook[[#This Row],[Engagement]]/Facebook[[#This Row],[Reach]])*100,0)</f>
        <v>0</v>
      </c>
      <c r="AY4571" s="1" t="str">
        <f>TEXT(Facebook[[#This Row],[ReportDate]],"mmmm")</f>
        <v>November</v>
      </c>
    </row>
    <row r="4572" spans="1:51" x14ac:dyDescent="0.55000000000000004">
      <c r="A4572" s="1" t="s">
        <v>141</v>
      </c>
      <c r="B4572" s="1" t="s">
        <v>142</v>
      </c>
      <c r="C4572" s="1" t="s">
        <v>59</v>
      </c>
      <c r="D4572" s="1" t="s">
        <v>127</v>
      </c>
      <c r="E4572" s="1" t="s">
        <v>52</v>
      </c>
      <c r="F4572" s="2">
        <v>43058</v>
      </c>
      <c r="G4572">
        <v>0</v>
      </c>
      <c r="H4572">
        <v>1</v>
      </c>
      <c r="K4572">
        <v>1</v>
      </c>
      <c r="O4572">
        <v>0</v>
      </c>
      <c r="T4572">
        <v>0</v>
      </c>
      <c r="U4572">
        <v>0</v>
      </c>
      <c r="Y4572">
        <v>1</v>
      </c>
      <c r="Z4572">
        <v>1</v>
      </c>
      <c r="AA4572">
        <v>0</v>
      </c>
      <c r="AB4572">
        <v>0</v>
      </c>
      <c r="AH4572">
        <v>1</v>
      </c>
      <c r="AI4572">
        <v>0</v>
      </c>
      <c r="AK4572">
        <v>0</v>
      </c>
      <c r="AL4572">
        <v>1</v>
      </c>
      <c r="AO4572">
        <v>0</v>
      </c>
      <c r="AV4572" s="1" t="s">
        <v>53</v>
      </c>
      <c r="AW4572">
        <f>Facebook[[#This Row],[Total Post Reactions]]+Facebook[[#This Row],[Total Post Shares]]+Facebook[[#This Row],[Page Likes]]</f>
        <v>0</v>
      </c>
      <c r="AX4572" s="1">
        <f>IFERROR((Facebook[[#This Row],[Engagement]]/Facebook[[#This Row],[Reach]])*100,0)</f>
        <v>0</v>
      </c>
      <c r="AY4572" s="1" t="str">
        <f>TEXT(Facebook[[#This Row],[ReportDate]],"mmmm")</f>
        <v>November</v>
      </c>
    </row>
    <row r="4573" spans="1:51" x14ac:dyDescent="0.55000000000000004">
      <c r="A4573" s="1" t="s">
        <v>133</v>
      </c>
      <c r="B4573" s="1" t="s">
        <v>142</v>
      </c>
      <c r="C4573" s="1" t="s">
        <v>59</v>
      </c>
      <c r="D4573" s="1" t="s">
        <v>127</v>
      </c>
      <c r="E4573" s="1" t="s">
        <v>52</v>
      </c>
      <c r="F4573" s="2">
        <v>43058</v>
      </c>
      <c r="G4573">
        <v>0.03</v>
      </c>
      <c r="H4573">
        <v>3</v>
      </c>
      <c r="K4573">
        <v>3</v>
      </c>
      <c r="O4573">
        <v>0</v>
      </c>
      <c r="T4573">
        <v>0.03</v>
      </c>
      <c r="U4573">
        <v>0.01</v>
      </c>
      <c r="Y4573">
        <v>1</v>
      </c>
      <c r="Z4573">
        <v>3</v>
      </c>
      <c r="AA4573">
        <v>0.03</v>
      </c>
      <c r="AB4573">
        <v>0.03</v>
      </c>
      <c r="AH4573">
        <v>3</v>
      </c>
      <c r="AI4573">
        <v>0</v>
      </c>
      <c r="AK4573">
        <v>0</v>
      </c>
      <c r="AL4573">
        <v>3</v>
      </c>
      <c r="AO4573">
        <v>0</v>
      </c>
      <c r="AV4573" s="1" t="s">
        <v>53</v>
      </c>
      <c r="AW4573">
        <f>Facebook[[#This Row],[Total Post Reactions]]+Facebook[[#This Row],[Total Post Shares]]+Facebook[[#This Row],[Page Likes]]</f>
        <v>0</v>
      </c>
      <c r="AX4573" s="1">
        <f>IFERROR((Facebook[[#This Row],[Engagement]]/Facebook[[#This Row],[Reach]])*100,0)</f>
        <v>0</v>
      </c>
      <c r="AY4573" s="1" t="str">
        <f>TEXT(Facebook[[#This Row],[ReportDate]],"mmmm")</f>
        <v>November</v>
      </c>
    </row>
    <row r="4574" spans="1:51" x14ac:dyDescent="0.55000000000000004">
      <c r="A4574" s="1" t="s">
        <v>134</v>
      </c>
      <c r="B4574" s="1" t="s">
        <v>142</v>
      </c>
      <c r="C4574" s="1" t="s">
        <v>59</v>
      </c>
      <c r="D4574" s="1" t="s">
        <v>127</v>
      </c>
      <c r="E4574" s="1" t="s">
        <v>52</v>
      </c>
      <c r="F4574" s="2">
        <v>43058</v>
      </c>
      <c r="G4574">
        <v>0</v>
      </c>
      <c r="H4574">
        <v>2</v>
      </c>
      <c r="K4574">
        <v>2</v>
      </c>
      <c r="O4574">
        <v>0</v>
      </c>
      <c r="T4574">
        <v>0</v>
      </c>
      <c r="U4574">
        <v>0</v>
      </c>
      <c r="Y4574">
        <v>1</v>
      </c>
      <c r="Z4574">
        <v>2</v>
      </c>
      <c r="AA4574">
        <v>0</v>
      </c>
      <c r="AB4574">
        <v>0</v>
      </c>
      <c r="AH4574">
        <v>2</v>
      </c>
      <c r="AI4574">
        <v>0</v>
      </c>
      <c r="AK4574">
        <v>0</v>
      </c>
      <c r="AL4574">
        <v>2</v>
      </c>
      <c r="AO4574">
        <v>0</v>
      </c>
      <c r="AV4574" s="1" t="s">
        <v>53</v>
      </c>
      <c r="AW4574">
        <f>Facebook[[#This Row],[Total Post Reactions]]+Facebook[[#This Row],[Total Post Shares]]+Facebook[[#This Row],[Page Likes]]</f>
        <v>0</v>
      </c>
      <c r="AX4574" s="1">
        <f>IFERROR((Facebook[[#This Row],[Engagement]]/Facebook[[#This Row],[Reach]])*100,0)</f>
        <v>0</v>
      </c>
      <c r="AY4574" s="1" t="str">
        <f>TEXT(Facebook[[#This Row],[ReportDate]],"mmmm")</f>
        <v>November</v>
      </c>
    </row>
    <row r="4575" spans="1:51" x14ac:dyDescent="0.55000000000000004">
      <c r="A4575" s="1" t="s">
        <v>131</v>
      </c>
      <c r="B4575" s="1" t="s">
        <v>142</v>
      </c>
      <c r="C4575" s="1" t="s">
        <v>59</v>
      </c>
      <c r="D4575" s="1" t="s">
        <v>127</v>
      </c>
      <c r="E4575" s="1" t="s">
        <v>52</v>
      </c>
      <c r="F4575" s="2">
        <v>43058</v>
      </c>
      <c r="G4575">
        <v>0.41</v>
      </c>
      <c r="H4575">
        <v>52</v>
      </c>
      <c r="K4575">
        <v>48</v>
      </c>
      <c r="M4575">
        <v>1</v>
      </c>
      <c r="O4575">
        <v>1</v>
      </c>
      <c r="T4575">
        <v>0.41</v>
      </c>
      <c r="U4575">
        <v>0.01</v>
      </c>
      <c r="V4575">
        <v>0.41</v>
      </c>
      <c r="Y4575">
        <v>1.0833330000000001</v>
      </c>
      <c r="Z4575">
        <v>52</v>
      </c>
      <c r="AA4575">
        <v>0.41</v>
      </c>
      <c r="AB4575">
        <v>0.41</v>
      </c>
      <c r="AG4575">
        <v>1</v>
      </c>
      <c r="AH4575">
        <v>48</v>
      </c>
      <c r="AI4575">
        <v>0</v>
      </c>
      <c r="AK4575">
        <v>0</v>
      </c>
      <c r="AL4575">
        <v>48</v>
      </c>
      <c r="AM4575">
        <v>1</v>
      </c>
      <c r="AO4575">
        <v>1</v>
      </c>
      <c r="AV4575" s="1" t="s">
        <v>53</v>
      </c>
      <c r="AW4575">
        <f>Facebook[[#This Row],[Total Post Reactions]]+Facebook[[#This Row],[Total Post Shares]]+Facebook[[#This Row],[Page Likes]]</f>
        <v>1</v>
      </c>
      <c r="AX4575" s="1">
        <f>IFERROR((Facebook[[#This Row],[Engagement]]/Facebook[[#This Row],[Reach]])*100,0)</f>
        <v>2.083333333333333</v>
      </c>
      <c r="AY4575" s="1" t="str">
        <f>TEXT(Facebook[[#This Row],[ReportDate]],"mmmm")</f>
        <v>November</v>
      </c>
    </row>
    <row r="4576" spans="1:51" x14ac:dyDescent="0.55000000000000004">
      <c r="A4576" s="1" t="s">
        <v>130</v>
      </c>
      <c r="B4576" s="1" t="s">
        <v>137</v>
      </c>
      <c r="C4576" s="1" t="s">
        <v>59</v>
      </c>
      <c r="D4576" s="1" t="s">
        <v>127</v>
      </c>
      <c r="E4576" s="1" t="s">
        <v>52</v>
      </c>
      <c r="F4576" s="2">
        <v>43058</v>
      </c>
      <c r="G4576">
        <v>0.4</v>
      </c>
      <c r="H4576">
        <v>15</v>
      </c>
      <c r="K4576">
        <v>14</v>
      </c>
      <c r="O4576">
        <v>0</v>
      </c>
      <c r="T4576">
        <v>0.4</v>
      </c>
      <c r="U4576">
        <v>0.03</v>
      </c>
      <c r="Y4576">
        <v>1.071429</v>
      </c>
      <c r="Z4576">
        <v>15</v>
      </c>
      <c r="AA4576">
        <v>0.4</v>
      </c>
      <c r="AB4576">
        <v>0.4</v>
      </c>
      <c r="AH4576">
        <v>14</v>
      </c>
      <c r="AI4576">
        <v>0</v>
      </c>
      <c r="AK4576">
        <v>0</v>
      </c>
      <c r="AL4576">
        <v>14</v>
      </c>
      <c r="AO4576">
        <v>0</v>
      </c>
      <c r="AV4576" s="1" t="s">
        <v>53</v>
      </c>
      <c r="AW4576">
        <f>Facebook[[#This Row],[Total Post Reactions]]+Facebook[[#This Row],[Total Post Shares]]+Facebook[[#This Row],[Page Likes]]</f>
        <v>0</v>
      </c>
      <c r="AX4576" s="1">
        <f>IFERROR((Facebook[[#This Row],[Engagement]]/Facebook[[#This Row],[Reach]])*100,0)</f>
        <v>0</v>
      </c>
      <c r="AY4576" s="1" t="str">
        <f>TEXT(Facebook[[#This Row],[ReportDate]],"mmmm")</f>
        <v>November</v>
      </c>
    </row>
    <row r="4577" spans="1:51" x14ac:dyDescent="0.55000000000000004">
      <c r="A4577" s="1" t="s">
        <v>130</v>
      </c>
      <c r="B4577" s="1" t="s">
        <v>126</v>
      </c>
      <c r="C4577" s="1" t="s">
        <v>59</v>
      </c>
      <c r="D4577" s="1" t="s">
        <v>127</v>
      </c>
      <c r="E4577" s="1" t="s">
        <v>52</v>
      </c>
      <c r="F4577" s="2">
        <v>43058</v>
      </c>
      <c r="G4577">
        <v>0.38</v>
      </c>
      <c r="H4577">
        <v>29</v>
      </c>
      <c r="K4577">
        <v>29</v>
      </c>
      <c r="O4577">
        <v>0</v>
      </c>
      <c r="T4577">
        <v>0.38</v>
      </c>
      <c r="U4577">
        <v>0.01</v>
      </c>
      <c r="Y4577">
        <v>1</v>
      </c>
      <c r="Z4577">
        <v>29</v>
      </c>
      <c r="AA4577">
        <v>0.38</v>
      </c>
      <c r="AB4577">
        <v>0.38</v>
      </c>
      <c r="AH4577">
        <v>29</v>
      </c>
      <c r="AI4577">
        <v>0</v>
      </c>
      <c r="AK4577">
        <v>0</v>
      </c>
      <c r="AL4577">
        <v>29</v>
      </c>
      <c r="AO4577">
        <v>0</v>
      </c>
      <c r="AV4577" s="1" t="s">
        <v>53</v>
      </c>
      <c r="AW4577">
        <f>Facebook[[#This Row],[Total Post Reactions]]+Facebook[[#This Row],[Total Post Shares]]+Facebook[[#This Row],[Page Likes]]</f>
        <v>0</v>
      </c>
      <c r="AX4577" s="1">
        <f>IFERROR((Facebook[[#This Row],[Engagement]]/Facebook[[#This Row],[Reach]])*100,0)</f>
        <v>0</v>
      </c>
      <c r="AY4577" s="1" t="str">
        <f>TEXT(Facebook[[#This Row],[ReportDate]],"mmmm")</f>
        <v>November</v>
      </c>
    </row>
    <row r="4578" spans="1:51" x14ac:dyDescent="0.55000000000000004">
      <c r="A4578" s="1" t="s">
        <v>133</v>
      </c>
      <c r="B4578" s="1" t="s">
        <v>126</v>
      </c>
      <c r="C4578" s="1" t="s">
        <v>59</v>
      </c>
      <c r="D4578" s="1" t="s">
        <v>127</v>
      </c>
      <c r="E4578" s="1" t="s">
        <v>52</v>
      </c>
      <c r="F4578" s="2">
        <v>43058</v>
      </c>
      <c r="G4578">
        <v>1.01</v>
      </c>
      <c r="H4578">
        <v>54</v>
      </c>
      <c r="K4578">
        <v>54</v>
      </c>
      <c r="O4578">
        <v>0</v>
      </c>
      <c r="T4578">
        <v>1.01</v>
      </c>
      <c r="U4578">
        <v>0.02</v>
      </c>
      <c r="Y4578">
        <v>1</v>
      </c>
      <c r="Z4578">
        <v>54</v>
      </c>
      <c r="AA4578">
        <v>1.01</v>
      </c>
      <c r="AB4578">
        <v>1.01</v>
      </c>
      <c r="AH4578">
        <v>54</v>
      </c>
      <c r="AI4578">
        <v>1</v>
      </c>
      <c r="AK4578">
        <v>-1</v>
      </c>
      <c r="AL4578">
        <v>54</v>
      </c>
      <c r="AO4578">
        <v>0</v>
      </c>
      <c r="AV4578" s="1" t="s">
        <v>53</v>
      </c>
      <c r="AW4578">
        <f>Facebook[[#This Row],[Total Post Reactions]]+Facebook[[#This Row],[Total Post Shares]]+Facebook[[#This Row],[Page Likes]]</f>
        <v>0</v>
      </c>
      <c r="AX4578" s="1">
        <f>IFERROR((Facebook[[#This Row],[Engagement]]/Facebook[[#This Row],[Reach]])*100,0)</f>
        <v>0</v>
      </c>
      <c r="AY4578" s="1" t="str">
        <f>TEXT(Facebook[[#This Row],[ReportDate]],"mmmm")</f>
        <v>November</v>
      </c>
    </row>
    <row r="4579" spans="1:51" x14ac:dyDescent="0.55000000000000004">
      <c r="A4579" s="1" t="s">
        <v>143</v>
      </c>
      <c r="B4579" s="1" t="s">
        <v>72</v>
      </c>
      <c r="C4579" s="1" t="s">
        <v>59</v>
      </c>
      <c r="D4579" s="1" t="s">
        <v>51</v>
      </c>
      <c r="E4579" s="1" t="s">
        <v>52</v>
      </c>
      <c r="F4579" s="2">
        <v>43058</v>
      </c>
      <c r="G4579">
        <v>0.21</v>
      </c>
      <c r="H4579">
        <v>83</v>
      </c>
      <c r="K4579">
        <v>35</v>
      </c>
      <c r="O4579">
        <v>0</v>
      </c>
      <c r="T4579">
        <v>0.21</v>
      </c>
      <c r="U4579">
        <v>0.01</v>
      </c>
      <c r="Y4579">
        <v>2.371429</v>
      </c>
      <c r="Z4579">
        <v>83</v>
      </c>
      <c r="AA4579">
        <v>0.21</v>
      </c>
      <c r="AB4579">
        <v>0.21</v>
      </c>
      <c r="AH4579">
        <v>35</v>
      </c>
      <c r="AI4579">
        <v>0</v>
      </c>
      <c r="AK4579">
        <v>0</v>
      </c>
      <c r="AL4579">
        <v>35</v>
      </c>
      <c r="AO4579">
        <v>0</v>
      </c>
      <c r="AV4579" s="1" t="s">
        <v>53</v>
      </c>
      <c r="AW4579">
        <f>Facebook[[#This Row],[Total Post Reactions]]+Facebook[[#This Row],[Total Post Shares]]+Facebook[[#This Row],[Page Likes]]</f>
        <v>0</v>
      </c>
      <c r="AX4579" s="1">
        <f>IFERROR((Facebook[[#This Row],[Engagement]]/Facebook[[#This Row],[Reach]])*100,0)</f>
        <v>0</v>
      </c>
      <c r="AY4579" s="1" t="str">
        <f>TEXT(Facebook[[#This Row],[ReportDate]],"mmmm")</f>
        <v>November</v>
      </c>
    </row>
    <row r="4580" spans="1:51" x14ac:dyDescent="0.55000000000000004">
      <c r="A4580" s="1" t="s">
        <v>69</v>
      </c>
      <c r="B4580" s="1" t="s">
        <v>72</v>
      </c>
      <c r="C4580" s="1" t="s">
        <v>59</v>
      </c>
      <c r="D4580" s="1" t="s">
        <v>51</v>
      </c>
      <c r="E4580" s="1" t="s">
        <v>52</v>
      </c>
      <c r="F4580" s="2">
        <v>43058</v>
      </c>
      <c r="G4580">
        <v>0.08</v>
      </c>
      <c r="H4580">
        <v>64</v>
      </c>
      <c r="K4580">
        <v>37</v>
      </c>
      <c r="O4580">
        <v>0</v>
      </c>
      <c r="T4580">
        <v>0.08</v>
      </c>
      <c r="U4580">
        <v>0</v>
      </c>
      <c r="Y4580">
        <v>1.72973</v>
      </c>
      <c r="Z4580">
        <v>64</v>
      </c>
      <c r="AA4580">
        <v>0.08</v>
      </c>
      <c r="AB4580">
        <v>0.08</v>
      </c>
      <c r="AH4580">
        <v>37</v>
      </c>
      <c r="AI4580">
        <v>0</v>
      </c>
      <c r="AK4580">
        <v>0</v>
      </c>
      <c r="AL4580">
        <v>37</v>
      </c>
      <c r="AO4580">
        <v>0</v>
      </c>
      <c r="AV4580" s="1" t="s">
        <v>53</v>
      </c>
      <c r="AW4580">
        <f>Facebook[[#This Row],[Total Post Reactions]]+Facebook[[#This Row],[Total Post Shares]]+Facebook[[#This Row],[Page Likes]]</f>
        <v>0</v>
      </c>
      <c r="AX4580" s="1">
        <f>IFERROR((Facebook[[#This Row],[Engagement]]/Facebook[[#This Row],[Reach]])*100,0)</f>
        <v>0</v>
      </c>
      <c r="AY4580" s="1" t="str">
        <f>TEXT(Facebook[[#This Row],[ReportDate]],"mmmm")</f>
        <v>November</v>
      </c>
    </row>
    <row r="4581" spans="1:51" x14ac:dyDescent="0.55000000000000004">
      <c r="A4581" s="1" t="s">
        <v>80</v>
      </c>
      <c r="B4581" s="1" t="s">
        <v>72</v>
      </c>
      <c r="C4581" s="1" t="s">
        <v>59</v>
      </c>
      <c r="D4581" s="1" t="s">
        <v>51</v>
      </c>
      <c r="E4581" s="1" t="s">
        <v>52</v>
      </c>
      <c r="F4581" s="2">
        <v>43058</v>
      </c>
      <c r="G4581">
        <v>0.15</v>
      </c>
      <c r="H4581">
        <v>127</v>
      </c>
      <c r="K4581">
        <v>35</v>
      </c>
      <c r="O4581">
        <v>0</v>
      </c>
      <c r="T4581">
        <v>0.15</v>
      </c>
      <c r="U4581">
        <v>0</v>
      </c>
      <c r="Y4581">
        <v>3.628571</v>
      </c>
      <c r="Z4581">
        <v>127</v>
      </c>
      <c r="AA4581">
        <v>0.15</v>
      </c>
      <c r="AB4581">
        <v>0.15</v>
      </c>
      <c r="AH4581">
        <v>35</v>
      </c>
      <c r="AI4581">
        <v>0</v>
      </c>
      <c r="AK4581">
        <v>0</v>
      </c>
      <c r="AL4581">
        <v>35</v>
      </c>
      <c r="AO4581">
        <v>0</v>
      </c>
      <c r="AV4581" s="1" t="s">
        <v>53</v>
      </c>
      <c r="AW4581">
        <f>Facebook[[#This Row],[Total Post Reactions]]+Facebook[[#This Row],[Total Post Shares]]+Facebook[[#This Row],[Page Likes]]</f>
        <v>0</v>
      </c>
      <c r="AX4581" s="1">
        <f>IFERROR((Facebook[[#This Row],[Engagement]]/Facebook[[#This Row],[Reach]])*100,0)</f>
        <v>0</v>
      </c>
      <c r="AY4581" s="1" t="str">
        <f>TEXT(Facebook[[#This Row],[ReportDate]],"mmmm")</f>
        <v>November</v>
      </c>
    </row>
    <row r="4582" spans="1:51" x14ac:dyDescent="0.55000000000000004">
      <c r="A4582" s="1" t="s">
        <v>152</v>
      </c>
      <c r="B4582" s="1" t="s">
        <v>72</v>
      </c>
      <c r="C4582" s="1" t="s">
        <v>59</v>
      </c>
      <c r="D4582" s="1" t="s">
        <v>51</v>
      </c>
      <c r="E4582" s="1" t="s">
        <v>52</v>
      </c>
      <c r="F4582" s="2">
        <v>43058</v>
      </c>
      <c r="G4582">
        <v>0.85</v>
      </c>
      <c r="H4582">
        <v>520</v>
      </c>
      <c r="K4582">
        <v>162</v>
      </c>
      <c r="O4582">
        <v>0</v>
      </c>
      <c r="T4582">
        <v>0.85</v>
      </c>
      <c r="U4582">
        <v>0.01</v>
      </c>
      <c r="Y4582">
        <v>3.2098770000000001</v>
      </c>
      <c r="Z4582">
        <v>520</v>
      </c>
      <c r="AA4582">
        <v>0.85</v>
      </c>
      <c r="AB4582">
        <v>0.85</v>
      </c>
      <c r="AH4582">
        <v>162</v>
      </c>
      <c r="AI4582">
        <v>1</v>
      </c>
      <c r="AK4582">
        <v>-1</v>
      </c>
      <c r="AL4582">
        <v>162</v>
      </c>
      <c r="AO4582">
        <v>0</v>
      </c>
      <c r="AV4582" s="1" t="s">
        <v>53</v>
      </c>
      <c r="AW4582">
        <f>Facebook[[#This Row],[Total Post Reactions]]+Facebook[[#This Row],[Total Post Shares]]+Facebook[[#This Row],[Page Likes]]</f>
        <v>0</v>
      </c>
      <c r="AX4582" s="1">
        <f>IFERROR((Facebook[[#This Row],[Engagement]]/Facebook[[#This Row],[Reach]])*100,0)</f>
        <v>0</v>
      </c>
      <c r="AY4582" s="1" t="str">
        <f>TEXT(Facebook[[#This Row],[ReportDate]],"mmmm")</f>
        <v>November</v>
      </c>
    </row>
    <row r="4583" spans="1:51" x14ac:dyDescent="0.55000000000000004">
      <c r="A4583" s="1" t="s">
        <v>78</v>
      </c>
      <c r="B4583" s="1" t="s">
        <v>72</v>
      </c>
      <c r="C4583" s="1" t="s">
        <v>59</v>
      </c>
      <c r="D4583" s="1" t="s">
        <v>51</v>
      </c>
      <c r="E4583" s="1" t="s">
        <v>52</v>
      </c>
      <c r="F4583" s="2">
        <v>43058</v>
      </c>
      <c r="G4583">
        <v>0.09</v>
      </c>
      <c r="H4583">
        <v>45</v>
      </c>
      <c r="K4583">
        <v>15</v>
      </c>
      <c r="O4583">
        <v>0</v>
      </c>
      <c r="T4583">
        <v>0.09</v>
      </c>
      <c r="U4583">
        <v>0.01</v>
      </c>
      <c r="Y4583">
        <v>3</v>
      </c>
      <c r="Z4583">
        <v>45</v>
      </c>
      <c r="AA4583">
        <v>0.09</v>
      </c>
      <c r="AB4583">
        <v>0.09</v>
      </c>
      <c r="AH4583">
        <v>15</v>
      </c>
      <c r="AI4583">
        <v>0</v>
      </c>
      <c r="AK4583">
        <v>0</v>
      </c>
      <c r="AL4583">
        <v>15</v>
      </c>
      <c r="AO4583">
        <v>0</v>
      </c>
      <c r="AV4583" s="1" t="s">
        <v>53</v>
      </c>
      <c r="AW4583">
        <f>Facebook[[#This Row],[Total Post Reactions]]+Facebook[[#This Row],[Total Post Shares]]+Facebook[[#This Row],[Page Likes]]</f>
        <v>0</v>
      </c>
      <c r="AX4583" s="1">
        <f>IFERROR((Facebook[[#This Row],[Engagement]]/Facebook[[#This Row],[Reach]])*100,0)</f>
        <v>0</v>
      </c>
      <c r="AY4583" s="1" t="str">
        <f>TEXT(Facebook[[#This Row],[ReportDate]],"mmmm")</f>
        <v>November</v>
      </c>
    </row>
    <row r="4584" spans="1:51" x14ac:dyDescent="0.55000000000000004">
      <c r="A4584" s="1" t="s">
        <v>144</v>
      </c>
      <c r="B4584" s="1" t="s">
        <v>72</v>
      </c>
      <c r="C4584" s="1" t="s">
        <v>59</v>
      </c>
      <c r="D4584" s="1" t="s">
        <v>51</v>
      </c>
      <c r="E4584" s="1" t="s">
        <v>52</v>
      </c>
      <c r="F4584" s="2">
        <v>43058</v>
      </c>
      <c r="G4584">
        <v>0.25</v>
      </c>
      <c r="H4584">
        <v>142</v>
      </c>
      <c r="K4584">
        <v>41</v>
      </c>
      <c r="O4584">
        <v>0</v>
      </c>
      <c r="T4584">
        <v>0.25</v>
      </c>
      <c r="U4584">
        <v>0.01</v>
      </c>
      <c r="Y4584">
        <v>3.4634149999999999</v>
      </c>
      <c r="Z4584">
        <v>142</v>
      </c>
      <c r="AA4584">
        <v>0.25</v>
      </c>
      <c r="AB4584">
        <v>0.25</v>
      </c>
      <c r="AH4584">
        <v>41</v>
      </c>
      <c r="AI4584">
        <v>0</v>
      </c>
      <c r="AK4584">
        <v>0</v>
      </c>
      <c r="AL4584">
        <v>41</v>
      </c>
      <c r="AO4584">
        <v>0</v>
      </c>
      <c r="AV4584" s="1" t="s">
        <v>53</v>
      </c>
      <c r="AW4584">
        <f>Facebook[[#This Row],[Total Post Reactions]]+Facebook[[#This Row],[Total Post Shares]]+Facebook[[#This Row],[Page Likes]]</f>
        <v>0</v>
      </c>
      <c r="AX4584" s="1">
        <f>IFERROR((Facebook[[#This Row],[Engagement]]/Facebook[[#This Row],[Reach]])*100,0)</f>
        <v>0</v>
      </c>
      <c r="AY4584" s="1" t="str">
        <f>TEXT(Facebook[[#This Row],[ReportDate]],"mmmm")</f>
        <v>November</v>
      </c>
    </row>
    <row r="4585" spans="1:51" x14ac:dyDescent="0.55000000000000004">
      <c r="A4585" s="1" t="s">
        <v>67</v>
      </c>
      <c r="B4585" s="1" t="s">
        <v>72</v>
      </c>
      <c r="C4585" s="1" t="s">
        <v>59</v>
      </c>
      <c r="D4585" s="1" t="s">
        <v>51</v>
      </c>
      <c r="E4585" s="1" t="s">
        <v>52</v>
      </c>
      <c r="F4585" s="2">
        <v>43058</v>
      </c>
      <c r="G4585">
        <v>0.06</v>
      </c>
      <c r="H4585">
        <v>28</v>
      </c>
      <c r="K4585">
        <v>19</v>
      </c>
      <c r="O4585">
        <v>0</v>
      </c>
      <c r="T4585">
        <v>0.06</v>
      </c>
      <c r="U4585">
        <v>0</v>
      </c>
      <c r="Y4585">
        <v>1.473684</v>
      </c>
      <c r="Z4585">
        <v>28</v>
      </c>
      <c r="AA4585">
        <v>0.06</v>
      </c>
      <c r="AB4585">
        <v>0.06</v>
      </c>
      <c r="AH4585">
        <v>19</v>
      </c>
      <c r="AI4585">
        <v>0</v>
      </c>
      <c r="AK4585">
        <v>0</v>
      </c>
      <c r="AL4585">
        <v>19</v>
      </c>
      <c r="AO4585">
        <v>0</v>
      </c>
      <c r="AV4585" s="1" t="s">
        <v>53</v>
      </c>
      <c r="AW4585">
        <f>Facebook[[#This Row],[Total Post Reactions]]+Facebook[[#This Row],[Total Post Shares]]+Facebook[[#This Row],[Page Likes]]</f>
        <v>0</v>
      </c>
      <c r="AX4585" s="1">
        <f>IFERROR((Facebook[[#This Row],[Engagement]]/Facebook[[#This Row],[Reach]])*100,0)</f>
        <v>0</v>
      </c>
      <c r="AY4585" s="1" t="str">
        <f>TEXT(Facebook[[#This Row],[ReportDate]],"mmmm")</f>
        <v>November</v>
      </c>
    </row>
    <row r="4586" spans="1:51" x14ac:dyDescent="0.55000000000000004">
      <c r="A4586" s="1" t="s">
        <v>71</v>
      </c>
      <c r="B4586" s="1" t="s">
        <v>72</v>
      </c>
      <c r="C4586" s="1" t="s">
        <v>59</v>
      </c>
      <c r="D4586" s="1" t="s">
        <v>51</v>
      </c>
      <c r="E4586" s="1" t="s">
        <v>52</v>
      </c>
      <c r="F4586" s="2">
        <v>43058</v>
      </c>
      <c r="G4586">
        <v>0.28999999999999998</v>
      </c>
      <c r="H4586">
        <v>198</v>
      </c>
      <c r="K4586">
        <v>74</v>
      </c>
      <c r="O4586">
        <v>0</v>
      </c>
      <c r="T4586">
        <v>0.28999999999999998</v>
      </c>
      <c r="U4586">
        <v>0</v>
      </c>
      <c r="Y4586">
        <v>2.6756760000000002</v>
      </c>
      <c r="Z4586">
        <v>198</v>
      </c>
      <c r="AA4586">
        <v>0.28999999999999998</v>
      </c>
      <c r="AB4586">
        <v>0.28999999999999998</v>
      </c>
      <c r="AH4586">
        <v>74</v>
      </c>
      <c r="AI4586">
        <v>0</v>
      </c>
      <c r="AK4586">
        <v>0</v>
      </c>
      <c r="AL4586">
        <v>74</v>
      </c>
      <c r="AO4586">
        <v>0</v>
      </c>
      <c r="AV4586" s="1" t="s">
        <v>53</v>
      </c>
      <c r="AW4586">
        <f>Facebook[[#This Row],[Total Post Reactions]]+Facebook[[#This Row],[Total Post Shares]]+Facebook[[#This Row],[Page Likes]]</f>
        <v>0</v>
      </c>
      <c r="AX4586" s="1">
        <f>IFERROR((Facebook[[#This Row],[Engagement]]/Facebook[[#This Row],[Reach]])*100,0)</f>
        <v>0</v>
      </c>
      <c r="AY4586" s="1" t="str">
        <f>TEXT(Facebook[[#This Row],[ReportDate]],"mmmm")</f>
        <v>November</v>
      </c>
    </row>
    <row r="4587" spans="1:51" x14ac:dyDescent="0.55000000000000004">
      <c r="A4587" s="1" t="s">
        <v>145</v>
      </c>
      <c r="B4587" s="1" t="s">
        <v>72</v>
      </c>
      <c r="C4587" s="1" t="s">
        <v>59</v>
      </c>
      <c r="D4587" s="1" t="s">
        <v>51</v>
      </c>
      <c r="E4587" s="1" t="s">
        <v>52</v>
      </c>
      <c r="F4587" s="2">
        <v>43058</v>
      </c>
      <c r="G4587">
        <v>0.4</v>
      </c>
      <c r="H4587">
        <v>261</v>
      </c>
      <c r="K4587">
        <v>64</v>
      </c>
      <c r="O4587">
        <v>0</v>
      </c>
      <c r="T4587">
        <v>0.4</v>
      </c>
      <c r="U4587">
        <v>0.01</v>
      </c>
      <c r="Y4587">
        <v>4.078125</v>
      </c>
      <c r="Z4587">
        <v>261</v>
      </c>
      <c r="AA4587">
        <v>0.4</v>
      </c>
      <c r="AB4587">
        <v>0.4</v>
      </c>
      <c r="AH4587">
        <v>64</v>
      </c>
      <c r="AI4587">
        <v>0</v>
      </c>
      <c r="AK4587">
        <v>0</v>
      </c>
      <c r="AL4587">
        <v>64</v>
      </c>
      <c r="AO4587">
        <v>0</v>
      </c>
      <c r="AV4587" s="1" t="s">
        <v>53</v>
      </c>
      <c r="AW4587">
        <f>Facebook[[#This Row],[Total Post Reactions]]+Facebook[[#This Row],[Total Post Shares]]+Facebook[[#This Row],[Page Likes]]</f>
        <v>0</v>
      </c>
      <c r="AX4587" s="1">
        <f>IFERROR((Facebook[[#This Row],[Engagement]]/Facebook[[#This Row],[Reach]])*100,0)</f>
        <v>0</v>
      </c>
      <c r="AY4587" s="1" t="str">
        <f>TEXT(Facebook[[#This Row],[ReportDate]],"mmmm")</f>
        <v>November</v>
      </c>
    </row>
    <row r="4588" spans="1:51" x14ac:dyDescent="0.55000000000000004">
      <c r="A4588" s="1" t="s">
        <v>146</v>
      </c>
      <c r="B4588" s="1" t="s">
        <v>72</v>
      </c>
      <c r="C4588" s="1" t="s">
        <v>59</v>
      </c>
      <c r="D4588" s="1" t="s">
        <v>51</v>
      </c>
      <c r="E4588" s="1" t="s">
        <v>52</v>
      </c>
      <c r="F4588" s="2">
        <v>43058</v>
      </c>
      <c r="G4588">
        <v>0.36</v>
      </c>
      <c r="H4588">
        <v>318</v>
      </c>
      <c r="K4588">
        <v>76</v>
      </c>
      <c r="O4588">
        <v>0</v>
      </c>
      <c r="T4588">
        <v>0.36</v>
      </c>
      <c r="U4588">
        <v>0</v>
      </c>
      <c r="Y4588">
        <v>4.1842110000000003</v>
      </c>
      <c r="Z4588">
        <v>318</v>
      </c>
      <c r="AA4588">
        <v>0.36</v>
      </c>
      <c r="AB4588">
        <v>0.36</v>
      </c>
      <c r="AH4588">
        <v>76</v>
      </c>
      <c r="AI4588">
        <v>0</v>
      </c>
      <c r="AK4588">
        <v>0</v>
      </c>
      <c r="AL4588">
        <v>76</v>
      </c>
      <c r="AO4588">
        <v>0</v>
      </c>
      <c r="AV4588" s="1" t="s">
        <v>53</v>
      </c>
      <c r="AW4588">
        <f>Facebook[[#This Row],[Total Post Reactions]]+Facebook[[#This Row],[Total Post Shares]]+Facebook[[#This Row],[Page Likes]]</f>
        <v>0</v>
      </c>
      <c r="AX4588" s="1">
        <f>IFERROR((Facebook[[#This Row],[Engagement]]/Facebook[[#This Row],[Reach]])*100,0)</f>
        <v>0</v>
      </c>
      <c r="AY4588" s="1" t="str">
        <f>TEXT(Facebook[[#This Row],[ReportDate]],"mmmm")</f>
        <v>November</v>
      </c>
    </row>
    <row r="4589" spans="1:51" x14ac:dyDescent="0.55000000000000004">
      <c r="A4589" s="1" t="s">
        <v>147</v>
      </c>
      <c r="B4589" s="1" t="s">
        <v>72</v>
      </c>
      <c r="C4589" s="1" t="s">
        <v>59</v>
      </c>
      <c r="D4589" s="1" t="s">
        <v>51</v>
      </c>
      <c r="E4589" s="1" t="s">
        <v>52</v>
      </c>
      <c r="F4589" s="2">
        <v>43058</v>
      </c>
      <c r="G4589">
        <v>0.02</v>
      </c>
      <c r="H4589">
        <v>25</v>
      </c>
      <c r="K4589">
        <v>12</v>
      </c>
      <c r="O4589">
        <v>0</v>
      </c>
      <c r="T4589">
        <v>0.02</v>
      </c>
      <c r="U4589">
        <v>0</v>
      </c>
      <c r="Y4589">
        <v>2.0833330000000001</v>
      </c>
      <c r="Z4589">
        <v>25</v>
      </c>
      <c r="AA4589">
        <v>0.02</v>
      </c>
      <c r="AB4589">
        <v>0.02</v>
      </c>
      <c r="AH4589">
        <v>12</v>
      </c>
      <c r="AI4589">
        <v>0</v>
      </c>
      <c r="AK4589">
        <v>0</v>
      </c>
      <c r="AL4589">
        <v>12</v>
      </c>
      <c r="AO4589">
        <v>0</v>
      </c>
      <c r="AV4589" s="1" t="s">
        <v>53</v>
      </c>
      <c r="AW4589">
        <f>Facebook[[#This Row],[Total Post Reactions]]+Facebook[[#This Row],[Total Post Shares]]+Facebook[[#This Row],[Page Likes]]</f>
        <v>0</v>
      </c>
      <c r="AX4589" s="1">
        <f>IFERROR((Facebook[[#This Row],[Engagement]]/Facebook[[#This Row],[Reach]])*100,0)</f>
        <v>0</v>
      </c>
      <c r="AY4589" s="1" t="str">
        <f>TEXT(Facebook[[#This Row],[ReportDate]],"mmmm")</f>
        <v>November</v>
      </c>
    </row>
    <row r="4590" spans="1:51" x14ac:dyDescent="0.55000000000000004">
      <c r="A4590" s="1" t="s">
        <v>148</v>
      </c>
      <c r="B4590" s="1" t="s">
        <v>72</v>
      </c>
      <c r="C4590" s="1" t="s">
        <v>59</v>
      </c>
      <c r="D4590" s="1" t="s">
        <v>51</v>
      </c>
      <c r="E4590" s="1" t="s">
        <v>52</v>
      </c>
      <c r="F4590" s="2">
        <v>43058</v>
      </c>
      <c r="G4590">
        <v>0.28000000000000003</v>
      </c>
      <c r="H4590">
        <v>172</v>
      </c>
      <c r="K4590">
        <v>49</v>
      </c>
      <c r="O4590">
        <v>0</v>
      </c>
      <c r="T4590">
        <v>0.28000000000000003</v>
      </c>
      <c r="U4590">
        <v>0.01</v>
      </c>
      <c r="Y4590">
        <v>3.5102039999999999</v>
      </c>
      <c r="Z4590">
        <v>172</v>
      </c>
      <c r="AA4590">
        <v>0.28000000000000003</v>
      </c>
      <c r="AB4590">
        <v>0.28000000000000003</v>
      </c>
      <c r="AH4590">
        <v>49</v>
      </c>
      <c r="AI4590">
        <v>0</v>
      </c>
      <c r="AK4590">
        <v>0</v>
      </c>
      <c r="AL4590">
        <v>49</v>
      </c>
      <c r="AO4590">
        <v>0</v>
      </c>
      <c r="AV4590" s="1" t="s">
        <v>53</v>
      </c>
      <c r="AW4590">
        <f>Facebook[[#This Row],[Total Post Reactions]]+Facebook[[#This Row],[Total Post Shares]]+Facebook[[#This Row],[Page Likes]]</f>
        <v>0</v>
      </c>
      <c r="AX4590" s="1">
        <f>IFERROR((Facebook[[#This Row],[Engagement]]/Facebook[[#This Row],[Reach]])*100,0)</f>
        <v>0</v>
      </c>
      <c r="AY4590" s="1" t="str">
        <f>TEXT(Facebook[[#This Row],[ReportDate]],"mmmm")</f>
        <v>November</v>
      </c>
    </row>
    <row r="4591" spans="1:51" x14ac:dyDescent="0.55000000000000004">
      <c r="A4591" s="1" t="s">
        <v>48</v>
      </c>
      <c r="B4591" s="1" t="s">
        <v>72</v>
      </c>
      <c r="C4591" s="1" t="s">
        <v>59</v>
      </c>
      <c r="D4591" s="1" t="s">
        <v>51</v>
      </c>
      <c r="E4591" s="1" t="s">
        <v>52</v>
      </c>
      <c r="F4591" s="2">
        <v>43058</v>
      </c>
      <c r="G4591">
        <v>0.1</v>
      </c>
      <c r="H4591">
        <v>67</v>
      </c>
      <c r="K4591">
        <v>26</v>
      </c>
      <c r="O4591">
        <v>0</v>
      </c>
      <c r="T4591">
        <v>0.1</v>
      </c>
      <c r="U4591">
        <v>0</v>
      </c>
      <c r="Y4591">
        <v>2.5769229999999999</v>
      </c>
      <c r="Z4591">
        <v>67</v>
      </c>
      <c r="AA4591">
        <v>0.1</v>
      </c>
      <c r="AB4591">
        <v>0.1</v>
      </c>
      <c r="AH4591">
        <v>26</v>
      </c>
      <c r="AI4591">
        <v>0</v>
      </c>
      <c r="AK4591">
        <v>0</v>
      </c>
      <c r="AL4591">
        <v>26</v>
      </c>
      <c r="AO4591">
        <v>0</v>
      </c>
      <c r="AV4591" s="1" t="s">
        <v>53</v>
      </c>
      <c r="AW4591">
        <f>Facebook[[#This Row],[Total Post Reactions]]+Facebook[[#This Row],[Total Post Shares]]+Facebook[[#This Row],[Page Likes]]</f>
        <v>0</v>
      </c>
      <c r="AX4591" s="1">
        <f>IFERROR((Facebook[[#This Row],[Engagement]]/Facebook[[#This Row],[Reach]])*100,0)</f>
        <v>0</v>
      </c>
      <c r="AY4591" s="1" t="str">
        <f>TEXT(Facebook[[#This Row],[ReportDate]],"mmmm")</f>
        <v>November</v>
      </c>
    </row>
    <row r="4592" spans="1:51" x14ac:dyDescent="0.55000000000000004">
      <c r="A4592" s="1" t="s">
        <v>149</v>
      </c>
      <c r="B4592" s="1" t="s">
        <v>72</v>
      </c>
      <c r="C4592" s="1" t="s">
        <v>59</v>
      </c>
      <c r="D4592" s="1" t="s">
        <v>51</v>
      </c>
      <c r="E4592" s="1" t="s">
        <v>52</v>
      </c>
      <c r="F4592" s="2">
        <v>43058</v>
      </c>
      <c r="G4592">
        <v>0.02</v>
      </c>
      <c r="H4592">
        <v>23</v>
      </c>
      <c r="K4592">
        <v>11</v>
      </c>
      <c r="O4592">
        <v>0</v>
      </c>
      <c r="T4592">
        <v>0.02</v>
      </c>
      <c r="U4592">
        <v>0</v>
      </c>
      <c r="Y4592">
        <v>2.0909089999999999</v>
      </c>
      <c r="Z4592">
        <v>23</v>
      </c>
      <c r="AA4592">
        <v>0.02</v>
      </c>
      <c r="AB4592">
        <v>0.02</v>
      </c>
      <c r="AH4592">
        <v>11</v>
      </c>
      <c r="AI4592">
        <v>0</v>
      </c>
      <c r="AK4592">
        <v>0</v>
      </c>
      <c r="AL4592">
        <v>11</v>
      </c>
      <c r="AO4592">
        <v>0</v>
      </c>
      <c r="AV4592" s="1" t="s">
        <v>53</v>
      </c>
      <c r="AW4592">
        <f>Facebook[[#This Row],[Total Post Reactions]]+Facebook[[#This Row],[Total Post Shares]]+Facebook[[#This Row],[Page Likes]]</f>
        <v>0</v>
      </c>
      <c r="AX4592" s="1">
        <f>IFERROR((Facebook[[#This Row],[Engagement]]/Facebook[[#This Row],[Reach]])*100,0)</f>
        <v>0</v>
      </c>
      <c r="AY4592" s="1" t="str">
        <f>TEXT(Facebook[[#This Row],[ReportDate]],"mmmm")</f>
        <v>November</v>
      </c>
    </row>
    <row r="4593" spans="1:51" x14ac:dyDescent="0.55000000000000004">
      <c r="A4593" s="1" t="s">
        <v>150</v>
      </c>
      <c r="B4593" s="1" t="s">
        <v>72</v>
      </c>
      <c r="C4593" s="1" t="s">
        <v>59</v>
      </c>
      <c r="D4593" s="1" t="s">
        <v>51</v>
      </c>
      <c r="E4593" s="1" t="s">
        <v>52</v>
      </c>
      <c r="F4593" s="2">
        <v>43058</v>
      </c>
      <c r="G4593">
        <v>0.02</v>
      </c>
      <c r="H4593">
        <v>28</v>
      </c>
      <c r="K4593">
        <v>6</v>
      </c>
      <c r="O4593">
        <v>0</v>
      </c>
      <c r="T4593">
        <v>0.02</v>
      </c>
      <c r="U4593">
        <v>0</v>
      </c>
      <c r="Y4593">
        <v>4.6666670000000003</v>
      </c>
      <c r="Z4593">
        <v>28</v>
      </c>
      <c r="AA4593">
        <v>0.02</v>
      </c>
      <c r="AB4593">
        <v>0.02</v>
      </c>
      <c r="AH4593">
        <v>6</v>
      </c>
      <c r="AI4593">
        <v>0</v>
      </c>
      <c r="AK4593">
        <v>0</v>
      </c>
      <c r="AL4593">
        <v>6</v>
      </c>
      <c r="AO4593">
        <v>0</v>
      </c>
      <c r="AV4593" s="1" t="s">
        <v>53</v>
      </c>
      <c r="AW4593">
        <f>Facebook[[#This Row],[Total Post Reactions]]+Facebook[[#This Row],[Total Post Shares]]+Facebook[[#This Row],[Page Likes]]</f>
        <v>0</v>
      </c>
      <c r="AX4593" s="1">
        <f>IFERROR((Facebook[[#This Row],[Engagement]]/Facebook[[#This Row],[Reach]])*100,0)</f>
        <v>0</v>
      </c>
      <c r="AY4593" s="1" t="str">
        <f>TEXT(Facebook[[#This Row],[ReportDate]],"mmmm")</f>
        <v>November</v>
      </c>
    </row>
    <row r="4594" spans="1:51" x14ac:dyDescent="0.55000000000000004">
      <c r="A4594" s="1" t="s">
        <v>151</v>
      </c>
      <c r="B4594" s="1" t="s">
        <v>72</v>
      </c>
      <c r="C4594" s="1" t="s">
        <v>59</v>
      </c>
      <c r="D4594" s="1" t="s">
        <v>51</v>
      </c>
      <c r="E4594" s="1" t="s">
        <v>52</v>
      </c>
      <c r="F4594" s="2">
        <v>43058</v>
      </c>
      <c r="G4594">
        <v>0.26</v>
      </c>
      <c r="H4594">
        <v>138</v>
      </c>
      <c r="K4594">
        <v>60</v>
      </c>
      <c r="O4594">
        <v>0</v>
      </c>
      <c r="T4594">
        <v>0.26</v>
      </c>
      <c r="U4594">
        <v>0</v>
      </c>
      <c r="Y4594">
        <v>2.2999999999999998</v>
      </c>
      <c r="Z4594">
        <v>138</v>
      </c>
      <c r="AA4594">
        <v>0.26</v>
      </c>
      <c r="AB4594">
        <v>0.26</v>
      </c>
      <c r="AH4594">
        <v>60</v>
      </c>
      <c r="AI4594">
        <v>0</v>
      </c>
      <c r="AK4594">
        <v>0</v>
      </c>
      <c r="AL4594">
        <v>60</v>
      </c>
      <c r="AO4594">
        <v>0</v>
      </c>
      <c r="AV4594" s="1" t="s">
        <v>53</v>
      </c>
      <c r="AW4594">
        <f>Facebook[[#This Row],[Total Post Reactions]]+Facebook[[#This Row],[Total Post Shares]]+Facebook[[#This Row],[Page Likes]]</f>
        <v>0</v>
      </c>
      <c r="AX4594" s="1">
        <f>IFERROR((Facebook[[#This Row],[Engagement]]/Facebook[[#This Row],[Reach]])*100,0)</f>
        <v>0</v>
      </c>
      <c r="AY4594" s="1" t="str">
        <f>TEXT(Facebook[[#This Row],[ReportDate]],"mmmm")</f>
        <v>November</v>
      </c>
    </row>
    <row r="4595" spans="1:51" x14ac:dyDescent="0.55000000000000004">
      <c r="A4595" s="1" t="s">
        <v>64</v>
      </c>
      <c r="B4595" s="1" t="s">
        <v>72</v>
      </c>
      <c r="C4595" s="1" t="s">
        <v>59</v>
      </c>
      <c r="D4595" s="1" t="s">
        <v>51</v>
      </c>
      <c r="E4595" s="1" t="s">
        <v>52</v>
      </c>
      <c r="F4595" s="2">
        <v>43058</v>
      </c>
      <c r="G4595">
        <v>0.1</v>
      </c>
      <c r="H4595">
        <v>110</v>
      </c>
      <c r="K4595">
        <v>18</v>
      </c>
      <c r="O4595">
        <v>0</v>
      </c>
      <c r="T4595">
        <v>0.1</v>
      </c>
      <c r="U4595">
        <v>0.01</v>
      </c>
      <c r="Y4595">
        <v>6.1111110000000002</v>
      </c>
      <c r="Z4595">
        <v>110</v>
      </c>
      <c r="AA4595">
        <v>0.1</v>
      </c>
      <c r="AB4595">
        <v>0.1</v>
      </c>
      <c r="AH4595">
        <v>18</v>
      </c>
      <c r="AI4595">
        <v>0</v>
      </c>
      <c r="AK4595">
        <v>0</v>
      </c>
      <c r="AL4595">
        <v>18</v>
      </c>
      <c r="AO4595">
        <v>0</v>
      </c>
      <c r="AV4595" s="1" t="s">
        <v>53</v>
      </c>
      <c r="AW4595">
        <f>Facebook[[#This Row],[Total Post Reactions]]+Facebook[[#This Row],[Total Post Shares]]+Facebook[[#This Row],[Page Likes]]</f>
        <v>0</v>
      </c>
      <c r="AX4595" s="1">
        <f>IFERROR((Facebook[[#This Row],[Engagement]]/Facebook[[#This Row],[Reach]])*100,0)</f>
        <v>0</v>
      </c>
      <c r="AY4595" s="1" t="str">
        <f>TEXT(Facebook[[#This Row],[ReportDate]],"mmmm")</f>
        <v>November</v>
      </c>
    </row>
    <row r="4596" spans="1:51" x14ac:dyDescent="0.55000000000000004">
      <c r="A4596" s="1" t="s">
        <v>60</v>
      </c>
      <c r="B4596" s="1" t="s">
        <v>72</v>
      </c>
      <c r="C4596" s="1" t="s">
        <v>59</v>
      </c>
      <c r="D4596" s="1" t="s">
        <v>51</v>
      </c>
      <c r="E4596" s="1" t="s">
        <v>52</v>
      </c>
      <c r="F4596" s="2">
        <v>43058</v>
      </c>
      <c r="G4596">
        <v>0.03</v>
      </c>
      <c r="H4596">
        <v>16</v>
      </c>
      <c r="K4596">
        <v>7</v>
      </c>
      <c r="O4596">
        <v>0</v>
      </c>
      <c r="T4596">
        <v>0.03</v>
      </c>
      <c r="U4596">
        <v>0</v>
      </c>
      <c r="Y4596">
        <v>2.285714</v>
      </c>
      <c r="Z4596">
        <v>16</v>
      </c>
      <c r="AA4596">
        <v>0.03</v>
      </c>
      <c r="AB4596">
        <v>0.03</v>
      </c>
      <c r="AH4596">
        <v>7</v>
      </c>
      <c r="AI4596">
        <v>0</v>
      </c>
      <c r="AK4596">
        <v>0</v>
      </c>
      <c r="AL4596">
        <v>7</v>
      </c>
      <c r="AO4596">
        <v>0</v>
      </c>
      <c r="AV4596" s="1" t="s">
        <v>53</v>
      </c>
      <c r="AW4596">
        <f>Facebook[[#This Row],[Total Post Reactions]]+Facebook[[#This Row],[Total Post Shares]]+Facebook[[#This Row],[Page Likes]]</f>
        <v>0</v>
      </c>
      <c r="AX4596" s="1">
        <f>IFERROR((Facebook[[#This Row],[Engagement]]/Facebook[[#This Row],[Reach]])*100,0)</f>
        <v>0</v>
      </c>
      <c r="AY4596" s="1" t="str">
        <f>TEXT(Facebook[[#This Row],[ReportDate]],"mmmm")</f>
        <v>November</v>
      </c>
    </row>
    <row r="4597" spans="1:51" x14ac:dyDescent="0.55000000000000004">
      <c r="A4597" s="1" t="s">
        <v>82</v>
      </c>
      <c r="B4597" s="1" t="s">
        <v>61</v>
      </c>
      <c r="C4597" s="1" t="s">
        <v>59</v>
      </c>
      <c r="D4597" s="1" t="s">
        <v>51</v>
      </c>
      <c r="E4597" s="1" t="s">
        <v>52</v>
      </c>
      <c r="F4597" s="2">
        <v>43058</v>
      </c>
      <c r="G4597">
        <v>0.11</v>
      </c>
      <c r="H4597">
        <v>8</v>
      </c>
      <c r="K4597">
        <v>8</v>
      </c>
      <c r="O4597">
        <v>0</v>
      </c>
      <c r="T4597">
        <v>0.11</v>
      </c>
      <c r="U4597">
        <v>0.01</v>
      </c>
      <c r="Y4597">
        <v>1</v>
      </c>
      <c r="Z4597">
        <v>8</v>
      </c>
      <c r="AA4597">
        <v>0.11</v>
      </c>
      <c r="AB4597">
        <v>0.11</v>
      </c>
      <c r="AH4597">
        <v>8</v>
      </c>
      <c r="AI4597">
        <v>0</v>
      </c>
      <c r="AK4597">
        <v>0</v>
      </c>
      <c r="AL4597">
        <v>8</v>
      </c>
      <c r="AO4597">
        <v>0</v>
      </c>
      <c r="AV4597" s="1" t="s">
        <v>53</v>
      </c>
      <c r="AW4597">
        <f>Facebook[[#This Row],[Total Post Reactions]]+Facebook[[#This Row],[Total Post Shares]]+Facebook[[#This Row],[Page Likes]]</f>
        <v>0</v>
      </c>
      <c r="AX4597" s="1">
        <f>IFERROR((Facebook[[#This Row],[Engagement]]/Facebook[[#This Row],[Reach]])*100,0)</f>
        <v>0</v>
      </c>
      <c r="AY4597" s="1" t="str">
        <f>TEXT(Facebook[[#This Row],[ReportDate]],"mmmm")</f>
        <v>November</v>
      </c>
    </row>
    <row r="4598" spans="1:51" x14ac:dyDescent="0.55000000000000004">
      <c r="A4598" s="1" t="s">
        <v>143</v>
      </c>
      <c r="B4598" s="1" t="s">
        <v>61</v>
      </c>
      <c r="C4598" s="1" t="s">
        <v>59</v>
      </c>
      <c r="D4598" s="1" t="s">
        <v>51</v>
      </c>
      <c r="E4598" s="1" t="s">
        <v>52</v>
      </c>
      <c r="F4598" s="2">
        <v>43058</v>
      </c>
      <c r="G4598">
        <v>0.02</v>
      </c>
      <c r="H4598">
        <v>3</v>
      </c>
      <c r="K4598">
        <v>3</v>
      </c>
      <c r="O4598">
        <v>0</v>
      </c>
      <c r="T4598">
        <v>0.02</v>
      </c>
      <c r="U4598">
        <v>0.01</v>
      </c>
      <c r="Y4598">
        <v>1</v>
      </c>
      <c r="Z4598">
        <v>3</v>
      </c>
      <c r="AA4598">
        <v>0.02</v>
      </c>
      <c r="AB4598">
        <v>0.02</v>
      </c>
      <c r="AH4598">
        <v>3</v>
      </c>
      <c r="AI4598">
        <v>0</v>
      </c>
      <c r="AK4598">
        <v>0</v>
      </c>
      <c r="AL4598">
        <v>3</v>
      </c>
      <c r="AO4598">
        <v>0</v>
      </c>
      <c r="AV4598" s="1" t="s">
        <v>53</v>
      </c>
      <c r="AW4598">
        <f>Facebook[[#This Row],[Total Post Reactions]]+Facebook[[#This Row],[Total Post Shares]]+Facebook[[#This Row],[Page Likes]]</f>
        <v>0</v>
      </c>
      <c r="AX4598" s="1">
        <f>IFERROR((Facebook[[#This Row],[Engagement]]/Facebook[[#This Row],[Reach]])*100,0)</f>
        <v>0</v>
      </c>
      <c r="AY4598" s="1" t="str">
        <f>TEXT(Facebook[[#This Row],[ReportDate]],"mmmm")</f>
        <v>November</v>
      </c>
    </row>
    <row r="4599" spans="1:51" x14ac:dyDescent="0.55000000000000004">
      <c r="A4599" s="1" t="s">
        <v>80</v>
      </c>
      <c r="B4599" s="1" t="s">
        <v>61</v>
      </c>
      <c r="C4599" s="1" t="s">
        <v>59</v>
      </c>
      <c r="D4599" s="1" t="s">
        <v>51</v>
      </c>
      <c r="E4599" s="1" t="s">
        <v>52</v>
      </c>
      <c r="F4599" s="2">
        <v>43058</v>
      </c>
      <c r="G4599">
        <v>0.28999999999999998</v>
      </c>
      <c r="H4599">
        <v>62</v>
      </c>
      <c r="K4599">
        <v>43</v>
      </c>
      <c r="O4599">
        <v>0</v>
      </c>
      <c r="T4599">
        <v>0.28999999999999998</v>
      </c>
      <c r="U4599">
        <v>0.01</v>
      </c>
      <c r="Y4599">
        <v>1.4418599999999999</v>
      </c>
      <c r="Z4599">
        <v>62</v>
      </c>
      <c r="AA4599">
        <v>0.28999999999999998</v>
      </c>
      <c r="AB4599">
        <v>0.28999999999999998</v>
      </c>
      <c r="AH4599">
        <v>43</v>
      </c>
      <c r="AI4599">
        <v>0</v>
      </c>
      <c r="AK4599">
        <v>0</v>
      </c>
      <c r="AL4599">
        <v>43</v>
      </c>
      <c r="AO4599">
        <v>0</v>
      </c>
      <c r="AV4599" s="1" t="s">
        <v>53</v>
      </c>
      <c r="AW4599">
        <f>Facebook[[#This Row],[Total Post Reactions]]+Facebook[[#This Row],[Total Post Shares]]+Facebook[[#This Row],[Page Likes]]</f>
        <v>0</v>
      </c>
      <c r="AX4599" s="1">
        <f>IFERROR((Facebook[[#This Row],[Engagement]]/Facebook[[#This Row],[Reach]])*100,0)</f>
        <v>0</v>
      </c>
      <c r="AY4599" s="1" t="str">
        <f>TEXT(Facebook[[#This Row],[ReportDate]],"mmmm")</f>
        <v>November</v>
      </c>
    </row>
    <row r="4600" spans="1:51" x14ac:dyDescent="0.55000000000000004">
      <c r="A4600" s="1" t="s">
        <v>78</v>
      </c>
      <c r="B4600" s="1" t="s">
        <v>61</v>
      </c>
      <c r="C4600" s="1" t="s">
        <v>59</v>
      </c>
      <c r="D4600" s="1" t="s">
        <v>51</v>
      </c>
      <c r="E4600" s="1" t="s">
        <v>52</v>
      </c>
      <c r="F4600" s="2">
        <v>43058</v>
      </c>
      <c r="G4600">
        <v>0.2</v>
      </c>
      <c r="H4600">
        <v>14</v>
      </c>
      <c r="K4600">
        <v>13</v>
      </c>
      <c r="O4600">
        <v>0</v>
      </c>
      <c r="T4600">
        <v>0.2</v>
      </c>
      <c r="U4600">
        <v>0.02</v>
      </c>
      <c r="Y4600">
        <v>1.0769230000000001</v>
      </c>
      <c r="Z4600">
        <v>14</v>
      </c>
      <c r="AA4600">
        <v>0.2</v>
      </c>
      <c r="AB4600">
        <v>0.2</v>
      </c>
      <c r="AH4600">
        <v>13</v>
      </c>
      <c r="AI4600">
        <v>0</v>
      </c>
      <c r="AK4600">
        <v>0</v>
      </c>
      <c r="AL4600">
        <v>13</v>
      </c>
      <c r="AO4600">
        <v>0</v>
      </c>
      <c r="AV4600" s="1" t="s">
        <v>53</v>
      </c>
      <c r="AW4600">
        <f>Facebook[[#This Row],[Total Post Reactions]]+Facebook[[#This Row],[Total Post Shares]]+Facebook[[#This Row],[Page Likes]]</f>
        <v>0</v>
      </c>
      <c r="AX4600" s="1">
        <f>IFERROR((Facebook[[#This Row],[Engagement]]/Facebook[[#This Row],[Reach]])*100,0)</f>
        <v>0</v>
      </c>
      <c r="AY4600" s="1" t="str">
        <f>TEXT(Facebook[[#This Row],[ReportDate]],"mmmm")</f>
        <v>November</v>
      </c>
    </row>
    <row r="4601" spans="1:51" x14ac:dyDescent="0.55000000000000004">
      <c r="A4601" s="1" t="s">
        <v>144</v>
      </c>
      <c r="B4601" s="1" t="s">
        <v>61</v>
      </c>
      <c r="C4601" s="1" t="s">
        <v>59</v>
      </c>
      <c r="D4601" s="1" t="s">
        <v>51</v>
      </c>
      <c r="E4601" s="1" t="s">
        <v>52</v>
      </c>
      <c r="F4601" s="2">
        <v>43058</v>
      </c>
      <c r="G4601">
        <v>0.27</v>
      </c>
      <c r="H4601">
        <v>51</v>
      </c>
      <c r="K4601">
        <v>36</v>
      </c>
      <c r="O4601">
        <v>0</v>
      </c>
      <c r="T4601">
        <v>0.27</v>
      </c>
      <c r="U4601">
        <v>0.01</v>
      </c>
      <c r="Y4601">
        <v>1.4166669999999999</v>
      </c>
      <c r="Z4601">
        <v>51</v>
      </c>
      <c r="AA4601">
        <v>0.27</v>
      </c>
      <c r="AB4601">
        <v>0.27</v>
      </c>
      <c r="AH4601">
        <v>36</v>
      </c>
      <c r="AI4601">
        <v>0</v>
      </c>
      <c r="AK4601">
        <v>0</v>
      </c>
      <c r="AL4601">
        <v>36</v>
      </c>
      <c r="AO4601">
        <v>0</v>
      </c>
      <c r="AV4601" s="1" t="s">
        <v>53</v>
      </c>
      <c r="AW4601">
        <f>Facebook[[#This Row],[Total Post Reactions]]+Facebook[[#This Row],[Total Post Shares]]+Facebook[[#This Row],[Page Likes]]</f>
        <v>0</v>
      </c>
      <c r="AX4601" s="1">
        <f>IFERROR((Facebook[[#This Row],[Engagement]]/Facebook[[#This Row],[Reach]])*100,0)</f>
        <v>0</v>
      </c>
      <c r="AY4601" s="1" t="str">
        <f>TEXT(Facebook[[#This Row],[ReportDate]],"mmmm")</f>
        <v>November</v>
      </c>
    </row>
    <row r="4602" spans="1:51" x14ac:dyDescent="0.55000000000000004">
      <c r="A4602" s="1" t="s">
        <v>67</v>
      </c>
      <c r="B4602" s="1" t="s">
        <v>61</v>
      </c>
      <c r="C4602" s="1" t="s">
        <v>59</v>
      </c>
      <c r="D4602" s="1" t="s">
        <v>51</v>
      </c>
      <c r="E4602" s="1" t="s">
        <v>52</v>
      </c>
      <c r="F4602" s="2">
        <v>43058</v>
      </c>
      <c r="G4602">
        <v>2.38</v>
      </c>
      <c r="H4602">
        <v>213</v>
      </c>
      <c r="K4602">
        <v>197</v>
      </c>
      <c r="O4602">
        <v>0</v>
      </c>
      <c r="T4602">
        <v>2.38</v>
      </c>
      <c r="U4602">
        <v>0.01</v>
      </c>
      <c r="Y4602">
        <v>1.081218</v>
      </c>
      <c r="Z4602">
        <v>213</v>
      </c>
      <c r="AA4602">
        <v>2.38</v>
      </c>
      <c r="AB4602">
        <v>2.38</v>
      </c>
      <c r="AH4602">
        <v>197</v>
      </c>
      <c r="AI4602">
        <v>2</v>
      </c>
      <c r="AK4602">
        <v>-2</v>
      </c>
      <c r="AL4602">
        <v>197</v>
      </c>
      <c r="AO4602">
        <v>0</v>
      </c>
      <c r="AV4602" s="1" t="s">
        <v>53</v>
      </c>
      <c r="AW4602">
        <f>Facebook[[#This Row],[Total Post Reactions]]+Facebook[[#This Row],[Total Post Shares]]+Facebook[[#This Row],[Page Likes]]</f>
        <v>0</v>
      </c>
      <c r="AX4602" s="1">
        <f>IFERROR((Facebook[[#This Row],[Engagement]]/Facebook[[#This Row],[Reach]])*100,0)</f>
        <v>0</v>
      </c>
      <c r="AY4602" s="1" t="str">
        <f>TEXT(Facebook[[#This Row],[ReportDate]],"mmmm")</f>
        <v>November</v>
      </c>
    </row>
    <row r="4603" spans="1:51" x14ac:dyDescent="0.55000000000000004">
      <c r="A4603" s="1" t="s">
        <v>71</v>
      </c>
      <c r="B4603" s="1" t="s">
        <v>61</v>
      </c>
      <c r="C4603" s="1" t="s">
        <v>59</v>
      </c>
      <c r="D4603" s="1" t="s">
        <v>51</v>
      </c>
      <c r="E4603" s="1" t="s">
        <v>52</v>
      </c>
      <c r="F4603" s="2">
        <v>43058</v>
      </c>
      <c r="G4603">
        <v>7.0000000000000007E-2</v>
      </c>
      <c r="H4603">
        <v>7</v>
      </c>
      <c r="K4603">
        <v>7</v>
      </c>
      <c r="O4603">
        <v>0</v>
      </c>
      <c r="T4603">
        <v>7.0000000000000007E-2</v>
      </c>
      <c r="U4603">
        <v>0.01</v>
      </c>
      <c r="Y4603">
        <v>1</v>
      </c>
      <c r="Z4603">
        <v>7</v>
      </c>
      <c r="AA4603">
        <v>7.0000000000000007E-2</v>
      </c>
      <c r="AB4603">
        <v>7.0000000000000007E-2</v>
      </c>
      <c r="AH4603">
        <v>7</v>
      </c>
      <c r="AI4603">
        <v>0</v>
      </c>
      <c r="AK4603">
        <v>0</v>
      </c>
      <c r="AL4603">
        <v>7</v>
      </c>
      <c r="AO4603">
        <v>0</v>
      </c>
      <c r="AV4603" s="1" t="s">
        <v>53</v>
      </c>
      <c r="AW4603">
        <f>Facebook[[#This Row],[Total Post Reactions]]+Facebook[[#This Row],[Total Post Shares]]+Facebook[[#This Row],[Page Likes]]</f>
        <v>0</v>
      </c>
      <c r="AX4603" s="1">
        <f>IFERROR((Facebook[[#This Row],[Engagement]]/Facebook[[#This Row],[Reach]])*100,0)</f>
        <v>0</v>
      </c>
      <c r="AY4603" s="1" t="str">
        <f>TEXT(Facebook[[#This Row],[ReportDate]],"mmmm")</f>
        <v>November</v>
      </c>
    </row>
    <row r="4604" spans="1:51" x14ac:dyDescent="0.55000000000000004">
      <c r="A4604" s="1" t="s">
        <v>145</v>
      </c>
      <c r="B4604" s="1" t="s">
        <v>61</v>
      </c>
      <c r="C4604" s="1" t="s">
        <v>59</v>
      </c>
      <c r="D4604" s="1" t="s">
        <v>51</v>
      </c>
      <c r="E4604" s="1" t="s">
        <v>52</v>
      </c>
      <c r="F4604" s="2">
        <v>43058</v>
      </c>
      <c r="G4604">
        <v>7.0000000000000007E-2</v>
      </c>
      <c r="H4604">
        <v>20</v>
      </c>
      <c r="K4604">
        <v>18</v>
      </c>
      <c r="O4604">
        <v>0</v>
      </c>
      <c r="T4604">
        <v>7.0000000000000007E-2</v>
      </c>
      <c r="U4604">
        <v>0</v>
      </c>
      <c r="Y4604">
        <v>1.111111</v>
      </c>
      <c r="Z4604">
        <v>20</v>
      </c>
      <c r="AA4604">
        <v>7.0000000000000007E-2</v>
      </c>
      <c r="AB4604">
        <v>7.0000000000000007E-2</v>
      </c>
      <c r="AH4604">
        <v>18</v>
      </c>
      <c r="AI4604">
        <v>0</v>
      </c>
      <c r="AK4604">
        <v>0</v>
      </c>
      <c r="AL4604">
        <v>18</v>
      </c>
      <c r="AO4604">
        <v>0</v>
      </c>
      <c r="AV4604" s="1" t="s">
        <v>53</v>
      </c>
      <c r="AW4604">
        <f>Facebook[[#This Row],[Total Post Reactions]]+Facebook[[#This Row],[Total Post Shares]]+Facebook[[#This Row],[Page Likes]]</f>
        <v>0</v>
      </c>
      <c r="AX4604" s="1">
        <f>IFERROR((Facebook[[#This Row],[Engagement]]/Facebook[[#This Row],[Reach]])*100,0)</f>
        <v>0</v>
      </c>
      <c r="AY4604" s="1" t="str">
        <f>TEXT(Facebook[[#This Row],[ReportDate]],"mmmm")</f>
        <v>November</v>
      </c>
    </row>
    <row r="4605" spans="1:51" x14ac:dyDescent="0.55000000000000004">
      <c r="A4605" s="1" t="s">
        <v>146</v>
      </c>
      <c r="B4605" s="1" t="s">
        <v>61</v>
      </c>
      <c r="C4605" s="1" t="s">
        <v>59</v>
      </c>
      <c r="D4605" s="1" t="s">
        <v>51</v>
      </c>
      <c r="E4605" s="1" t="s">
        <v>52</v>
      </c>
      <c r="F4605" s="2">
        <v>43058</v>
      </c>
      <c r="G4605">
        <v>0.01</v>
      </c>
      <c r="H4605">
        <v>1</v>
      </c>
      <c r="K4605">
        <v>1</v>
      </c>
      <c r="O4605">
        <v>0</v>
      </c>
      <c r="T4605">
        <v>0.01</v>
      </c>
      <c r="U4605">
        <v>0.01</v>
      </c>
      <c r="Y4605">
        <v>1</v>
      </c>
      <c r="Z4605">
        <v>1</v>
      </c>
      <c r="AA4605">
        <v>0.01</v>
      </c>
      <c r="AB4605">
        <v>0.01</v>
      </c>
      <c r="AH4605">
        <v>1</v>
      </c>
      <c r="AI4605">
        <v>0</v>
      </c>
      <c r="AK4605">
        <v>0</v>
      </c>
      <c r="AL4605">
        <v>1</v>
      </c>
      <c r="AO4605">
        <v>0</v>
      </c>
      <c r="AV4605" s="1" t="s">
        <v>53</v>
      </c>
      <c r="AW4605">
        <f>Facebook[[#This Row],[Total Post Reactions]]+Facebook[[#This Row],[Total Post Shares]]+Facebook[[#This Row],[Page Likes]]</f>
        <v>0</v>
      </c>
      <c r="AX4605" s="1">
        <f>IFERROR((Facebook[[#This Row],[Engagement]]/Facebook[[#This Row],[Reach]])*100,0)</f>
        <v>0</v>
      </c>
      <c r="AY4605" s="1" t="str">
        <f>TEXT(Facebook[[#This Row],[ReportDate]],"mmmm")</f>
        <v>November</v>
      </c>
    </row>
    <row r="4606" spans="1:51" x14ac:dyDescent="0.55000000000000004">
      <c r="A4606" s="1" t="s">
        <v>147</v>
      </c>
      <c r="B4606" s="1" t="s">
        <v>61</v>
      </c>
      <c r="C4606" s="1" t="s">
        <v>59</v>
      </c>
      <c r="D4606" s="1" t="s">
        <v>51</v>
      </c>
      <c r="E4606" s="1" t="s">
        <v>52</v>
      </c>
      <c r="F4606" s="2">
        <v>43058</v>
      </c>
      <c r="G4606">
        <v>0.18</v>
      </c>
      <c r="H4606">
        <v>29</v>
      </c>
      <c r="K4606">
        <v>17</v>
      </c>
      <c r="O4606">
        <v>0</v>
      </c>
      <c r="T4606">
        <v>0.18</v>
      </c>
      <c r="U4606">
        <v>0.01</v>
      </c>
      <c r="Y4606">
        <v>1.7058819999999999</v>
      </c>
      <c r="Z4606">
        <v>29</v>
      </c>
      <c r="AA4606">
        <v>0.18</v>
      </c>
      <c r="AB4606">
        <v>0.18</v>
      </c>
      <c r="AH4606">
        <v>17</v>
      </c>
      <c r="AI4606">
        <v>0</v>
      </c>
      <c r="AK4606">
        <v>0</v>
      </c>
      <c r="AL4606">
        <v>17</v>
      </c>
      <c r="AO4606">
        <v>0</v>
      </c>
      <c r="AV4606" s="1" t="s">
        <v>53</v>
      </c>
      <c r="AW4606">
        <f>Facebook[[#This Row],[Total Post Reactions]]+Facebook[[#This Row],[Total Post Shares]]+Facebook[[#This Row],[Page Likes]]</f>
        <v>0</v>
      </c>
      <c r="AX4606" s="1">
        <f>IFERROR((Facebook[[#This Row],[Engagement]]/Facebook[[#This Row],[Reach]])*100,0)</f>
        <v>0</v>
      </c>
      <c r="AY4606" s="1" t="str">
        <f>TEXT(Facebook[[#This Row],[ReportDate]],"mmmm")</f>
        <v>November</v>
      </c>
    </row>
    <row r="4607" spans="1:51" x14ac:dyDescent="0.55000000000000004">
      <c r="A4607" s="1" t="s">
        <v>148</v>
      </c>
      <c r="B4607" s="1" t="s">
        <v>61</v>
      </c>
      <c r="C4607" s="1" t="s">
        <v>59</v>
      </c>
      <c r="D4607" s="1" t="s">
        <v>51</v>
      </c>
      <c r="E4607" s="1" t="s">
        <v>52</v>
      </c>
      <c r="F4607" s="2">
        <v>43058</v>
      </c>
      <c r="G4607">
        <v>0.12</v>
      </c>
      <c r="H4607">
        <v>31</v>
      </c>
      <c r="K4607">
        <v>26</v>
      </c>
      <c r="O4607">
        <v>0</v>
      </c>
      <c r="T4607">
        <v>0.12</v>
      </c>
      <c r="U4607">
        <v>0</v>
      </c>
      <c r="Y4607">
        <v>1.1923079999999999</v>
      </c>
      <c r="Z4607">
        <v>31</v>
      </c>
      <c r="AA4607">
        <v>0.12</v>
      </c>
      <c r="AB4607">
        <v>0.12</v>
      </c>
      <c r="AH4607">
        <v>26</v>
      </c>
      <c r="AI4607">
        <v>0</v>
      </c>
      <c r="AK4607">
        <v>0</v>
      </c>
      <c r="AL4607">
        <v>26</v>
      </c>
      <c r="AO4607">
        <v>0</v>
      </c>
      <c r="AV4607" s="1" t="s">
        <v>53</v>
      </c>
      <c r="AW4607">
        <f>Facebook[[#This Row],[Total Post Reactions]]+Facebook[[#This Row],[Total Post Shares]]+Facebook[[#This Row],[Page Likes]]</f>
        <v>0</v>
      </c>
      <c r="AX4607" s="1">
        <f>IFERROR((Facebook[[#This Row],[Engagement]]/Facebook[[#This Row],[Reach]])*100,0)</f>
        <v>0</v>
      </c>
      <c r="AY4607" s="1" t="str">
        <f>TEXT(Facebook[[#This Row],[ReportDate]],"mmmm")</f>
        <v>November</v>
      </c>
    </row>
    <row r="4608" spans="1:51" x14ac:dyDescent="0.55000000000000004">
      <c r="A4608" s="1" t="s">
        <v>48</v>
      </c>
      <c r="B4608" s="1" t="s">
        <v>61</v>
      </c>
      <c r="C4608" s="1" t="s">
        <v>59</v>
      </c>
      <c r="D4608" s="1" t="s">
        <v>51</v>
      </c>
      <c r="E4608" s="1" t="s">
        <v>52</v>
      </c>
      <c r="F4608" s="2">
        <v>43058</v>
      </c>
      <c r="G4608">
        <v>0.05</v>
      </c>
      <c r="H4608">
        <v>12</v>
      </c>
      <c r="K4608">
        <v>12</v>
      </c>
      <c r="O4608">
        <v>0</v>
      </c>
      <c r="T4608">
        <v>0.05</v>
      </c>
      <c r="U4608">
        <v>0</v>
      </c>
      <c r="Y4608">
        <v>1</v>
      </c>
      <c r="Z4608">
        <v>12</v>
      </c>
      <c r="AA4608">
        <v>0.05</v>
      </c>
      <c r="AB4608">
        <v>0.05</v>
      </c>
      <c r="AH4608">
        <v>12</v>
      </c>
      <c r="AI4608">
        <v>0</v>
      </c>
      <c r="AK4608">
        <v>0</v>
      </c>
      <c r="AL4608">
        <v>12</v>
      </c>
      <c r="AO4608">
        <v>0</v>
      </c>
      <c r="AV4608" s="1" t="s">
        <v>53</v>
      </c>
      <c r="AW4608">
        <f>Facebook[[#This Row],[Total Post Reactions]]+Facebook[[#This Row],[Total Post Shares]]+Facebook[[#This Row],[Page Likes]]</f>
        <v>0</v>
      </c>
      <c r="AX4608" s="1">
        <f>IFERROR((Facebook[[#This Row],[Engagement]]/Facebook[[#This Row],[Reach]])*100,0)</f>
        <v>0</v>
      </c>
      <c r="AY4608" s="1" t="str">
        <f>TEXT(Facebook[[#This Row],[ReportDate]],"mmmm")</f>
        <v>November</v>
      </c>
    </row>
    <row r="4609" spans="1:51" x14ac:dyDescent="0.55000000000000004">
      <c r="A4609" s="1" t="s">
        <v>149</v>
      </c>
      <c r="B4609" s="1" t="s">
        <v>61</v>
      </c>
      <c r="C4609" s="1" t="s">
        <v>59</v>
      </c>
      <c r="D4609" s="1" t="s">
        <v>51</v>
      </c>
      <c r="E4609" s="1" t="s">
        <v>52</v>
      </c>
      <c r="F4609" s="2">
        <v>43058</v>
      </c>
      <c r="G4609">
        <v>1.95</v>
      </c>
      <c r="H4609">
        <v>210</v>
      </c>
      <c r="K4609">
        <v>199</v>
      </c>
      <c r="O4609">
        <v>0</v>
      </c>
      <c r="T4609">
        <v>1.95</v>
      </c>
      <c r="U4609">
        <v>0.01</v>
      </c>
      <c r="Y4609">
        <v>1.0552760000000001</v>
      </c>
      <c r="Z4609">
        <v>210</v>
      </c>
      <c r="AA4609">
        <v>1.95</v>
      </c>
      <c r="AB4609">
        <v>1.95</v>
      </c>
      <c r="AH4609">
        <v>199</v>
      </c>
      <c r="AI4609">
        <v>2</v>
      </c>
      <c r="AK4609">
        <v>-2</v>
      </c>
      <c r="AL4609">
        <v>199</v>
      </c>
      <c r="AO4609">
        <v>0</v>
      </c>
      <c r="AV4609" s="1" t="s">
        <v>53</v>
      </c>
      <c r="AW4609">
        <f>Facebook[[#This Row],[Total Post Reactions]]+Facebook[[#This Row],[Total Post Shares]]+Facebook[[#This Row],[Page Likes]]</f>
        <v>0</v>
      </c>
      <c r="AX4609" s="1">
        <f>IFERROR((Facebook[[#This Row],[Engagement]]/Facebook[[#This Row],[Reach]])*100,0)</f>
        <v>0</v>
      </c>
      <c r="AY4609" s="1" t="str">
        <f>TEXT(Facebook[[#This Row],[ReportDate]],"mmmm")</f>
        <v>November</v>
      </c>
    </row>
    <row r="4610" spans="1:51" x14ac:dyDescent="0.55000000000000004">
      <c r="A4610" s="1" t="s">
        <v>150</v>
      </c>
      <c r="B4610" s="1" t="s">
        <v>61</v>
      </c>
      <c r="C4610" s="1" t="s">
        <v>59</v>
      </c>
      <c r="D4610" s="1" t="s">
        <v>51</v>
      </c>
      <c r="E4610" s="1" t="s">
        <v>52</v>
      </c>
      <c r="F4610" s="2">
        <v>43058</v>
      </c>
      <c r="G4610">
        <v>0.08</v>
      </c>
      <c r="H4610">
        <v>8</v>
      </c>
      <c r="K4610">
        <v>7</v>
      </c>
      <c r="O4610">
        <v>0</v>
      </c>
      <c r="T4610">
        <v>0.08</v>
      </c>
      <c r="U4610">
        <v>0.01</v>
      </c>
      <c r="Y4610">
        <v>1.142857</v>
      </c>
      <c r="Z4610">
        <v>8</v>
      </c>
      <c r="AA4610">
        <v>0.08</v>
      </c>
      <c r="AB4610">
        <v>0.08</v>
      </c>
      <c r="AH4610">
        <v>7</v>
      </c>
      <c r="AI4610">
        <v>0</v>
      </c>
      <c r="AK4610">
        <v>0</v>
      </c>
      <c r="AL4610">
        <v>7</v>
      </c>
      <c r="AO4610">
        <v>0</v>
      </c>
      <c r="AV4610" s="1" t="s">
        <v>53</v>
      </c>
      <c r="AW4610">
        <f>Facebook[[#This Row],[Total Post Reactions]]+Facebook[[#This Row],[Total Post Shares]]+Facebook[[#This Row],[Page Likes]]</f>
        <v>0</v>
      </c>
      <c r="AX4610" s="1">
        <f>IFERROR((Facebook[[#This Row],[Engagement]]/Facebook[[#This Row],[Reach]])*100,0)</f>
        <v>0</v>
      </c>
      <c r="AY4610" s="1" t="str">
        <f>TEXT(Facebook[[#This Row],[ReportDate]],"mmmm")</f>
        <v>November</v>
      </c>
    </row>
    <row r="4611" spans="1:51" x14ac:dyDescent="0.55000000000000004">
      <c r="A4611" s="1" t="s">
        <v>151</v>
      </c>
      <c r="B4611" s="1" t="s">
        <v>61</v>
      </c>
      <c r="C4611" s="1" t="s">
        <v>59</v>
      </c>
      <c r="D4611" s="1" t="s">
        <v>51</v>
      </c>
      <c r="E4611" s="1" t="s">
        <v>52</v>
      </c>
      <c r="F4611" s="2">
        <v>43058</v>
      </c>
      <c r="G4611">
        <v>0.01</v>
      </c>
      <c r="H4611">
        <v>3</v>
      </c>
      <c r="K4611">
        <v>2</v>
      </c>
      <c r="O4611">
        <v>0</v>
      </c>
      <c r="T4611">
        <v>0.01</v>
      </c>
      <c r="U4611">
        <v>0.01</v>
      </c>
      <c r="Y4611">
        <v>1.5</v>
      </c>
      <c r="Z4611">
        <v>3</v>
      </c>
      <c r="AA4611">
        <v>0.01</v>
      </c>
      <c r="AB4611">
        <v>0.01</v>
      </c>
      <c r="AH4611">
        <v>2</v>
      </c>
      <c r="AI4611">
        <v>0</v>
      </c>
      <c r="AK4611">
        <v>0</v>
      </c>
      <c r="AL4611">
        <v>2</v>
      </c>
      <c r="AO4611">
        <v>0</v>
      </c>
      <c r="AV4611" s="1" t="s">
        <v>53</v>
      </c>
      <c r="AW4611">
        <f>Facebook[[#This Row],[Total Post Reactions]]+Facebook[[#This Row],[Total Post Shares]]+Facebook[[#This Row],[Page Likes]]</f>
        <v>0</v>
      </c>
      <c r="AX4611" s="1">
        <f>IFERROR((Facebook[[#This Row],[Engagement]]/Facebook[[#This Row],[Reach]])*100,0)</f>
        <v>0</v>
      </c>
      <c r="AY4611" s="1" t="str">
        <f>TEXT(Facebook[[#This Row],[ReportDate]],"mmmm")</f>
        <v>November</v>
      </c>
    </row>
    <row r="4612" spans="1:51" x14ac:dyDescent="0.55000000000000004">
      <c r="A4612" s="1" t="s">
        <v>64</v>
      </c>
      <c r="B4612" s="1" t="s">
        <v>61</v>
      </c>
      <c r="C4612" s="1" t="s">
        <v>59</v>
      </c>
      <c r="D4612" s="1" t="s">
        <v>51</v>
      </c>
      <c r="E4612" s="1" t="s">
        <v>52</v>
      </c>
      <c r="F4612" s="2">
        <v>43058</v>
      </c>
      <c r="G4612">
        <v>0.42</v>
      </c>
      <c r="H4612">
        <v>62</v>
      </c>
      <c r="K4612">
        <v>57</v>
      </c>
      <c r="O4612">
        <v>0</v>
      </c>
      <c r="T4612">
        <v>0.42</v>
      </c>
      <c r="U4612">
        <v>0.01</v>
      </c>
      <c r="Y4612">
        <v>1.0877190000000001</v>
      </c>
      <c r="Z4612">
        <v>62</v>
      </c>
      <c r="AA4612">
        <v>0.42</v>
      </c>
      <c r="AB4612">
        <v>0.42</v>
      </c>
      <c r="AH4612">
        <v>57</v>
      </c>
      <c r="AI4612">
        <v>0</v>
      </c>
      <c r="AK4612">
        <v>0</v>
      </c>
      <c r="AL4612">
        <v>57</v>
      </c>
      <c r="AO4612">
        <v>0</v>
      </c>
      <c r="AV4612" s="1" t="s">
        <v>53</v>
      </c>
      <c r="AW4612">
        <f>Facebook[[#This Row],[Total Post Reactions]]+Facebook[[#This Row],[Total Post Shares]]+Facebook[[#This Row],[Page Likes]]</f>
        <v>0</v>
      </c>
      <c r="AX4612" s="1">
        <f>IFERROR((Facebook[[#This Row],[Engagement]]/Facebook[[#This Row],[Reach]])*100,0)</f>
        <v>0</v>
      </c>
      <c r="AY4612" s="1" t="str">
        <f>TEXT(Facebook[[#This Row],[ReportDate]],"mmmm")</f>
        <v>November</v>
      </c>
    </row>
    <row r="4613" spans="1:51" x14ac:dyDescent="0.55000000000000004">
      <c r="A4613" s="1" t="s">
        <v>60</v>
      </c>
      <c r="B4613" s="1" t="s">
        <v>61</v>
      </c>
      <c r="C4613" s="1" t="s">
        <v>59</v>
      </c>
      <c r="D4613" s="1" t="s">
        <v>51</v>
      </c>
      <c r="E4613" s="1" t="s">
        <v>52</v>
      </c>
      <c r="F4613" s="2">
        <v>43058</v>
      </c>
      <c r="G4613">
        <v>1.86</v>
      </c>
      <c r="H4613">
        <v>233</v>
      </c>
      <c r="K4613">
        <v>207</v>
      </c>
      <c r="O4613">
        <v>0</v>
      </c>
      <c r="T4613">
        <v>1.86</v>
      </c>
      <c r="U4613">
        <v>0.01</v>
      </c>
      <c r="Y4613">
        <v>1.125604</v>
      </c>
      <c r="Z4613">
        <v>233</v>
      </c>
      <c r="AA4613">
        <v>1.86</v>
      </c>
      <c r="AB4613">
        <v>1.86</v>
      </c>
      <c r="AH4613">
        <v>207</v>
      </c>
      <c r="AI4613">
        <v>2</v>
      </c>
      <c r="AK4613">
        <v>-2</v>
      </c>
      <c r="AL4613">
        <v>207</v>
      </c>
      <c r="AO4613">
        <v>0</v>
      </c>
      <c r="AV4613" s="1" t="s">
        <v>53</v>
      </c>
      <c r="AW4613">
        <f>Facebook[[#This Row],[Total Post Reactions]]+Facebook[[#This Row],[Total Post Shares]]+Facebook[[#This Row],[Page Likes]]</f>
        <v>0</v>
      </c>
      <c r="AX4613" s="1">
        <f>IFERROR((Facebook[[#This Row],[Engagement]]/Facebook[[#This Row],[Reach]])*100,0)</f>
        <v>0</v>
      </c>
      <c r="AY4613" s="1" t="str">
        <f>TEXT(Facebook[[#This Row],[ReportDate]],"mmmm")</f>
        <v>November</v>
      </c>
    </row>
    <row r="4614" spans="1:51" x14ac:dyDescent="0.55000000000000004">
      <c r="A4614" s="1" t="s">
        <v>82</v>
      </c>
      <c r="B4614" s="1" t="s">
        <v>63</v>
      </c>
      <c r="C4614" s="1" t="s">
        <v>59</v>
      </c>
      <c r="D4614" s="1" t="s">
        <v>51</v>
      </c>
      <c r="E4614" s="1" t="s">
        <v>52</v>
      </c>
      <c r="F4614" s="2">
        <v>43058</v>
      </c>
      <c r="G4614">
        <v>0.12</v>
      </c>
      <c r="H4614">
        <v>14</v>
      </c>
      <c r="K4614">
        <v>8</v>
      </c>
      <c r="O4614">
        <v>0</v>
      </c>
      <c r="T4614">
        <v>0.12</v>
      </c>
      <c r="U4614">
        <v>0.02</v>
      </c>
      <c r="Y4614">
        <v>1.75</v>
      </c>
      <c r="Z4614">
        <v>14</v>
      </c>
      <c r="AA4614">
        <v>0.12</v>
      </c>
      <c r="AB4614">
        <v>0.12</v>
      </c>
      <c r="AH4614">
        <v>8</v>
      </c>
      <c r="AI4614">
        <v>0</v>
      </c>
      <c r="AK4614">
        <v>0</v>
      </c>
      <c r="AL4614">
        <v>8</v>
      </c>
      <c r="AO4614">
        <v>0</v>
      </c>
      <c r="AV4614" s="1" t="s">
        <v>53</v>
      </c>
      <c r="AW4614">
        <f>Facebook[[#This Row],[Total Post Reactions]]+Facebook[[#This Row],[Total Post Shares]]+Facebook[[#This Row],[Page Likes]]</f>
        <v>0</v>
      </c>
      <c r="AX4614" s="1">
        <f>IFERROR((Facebook[[#This Row],[Engagement]]/Facebook[[#This Row],[Reach]])*100,0)</f>
        <v>0</v>
      </c>
      <c r="AY4614" s="1" t="str">
        <f>TEXT(Facebook[[#This Row],[ReportDate]],"mmmm")</f>
        <v>November</v>
      </c>
    </row>
    <row r="4615" spans="1:51" x14ac:dyDescent="0.55000000000000004">
      <c r="A4615" s="1" t="s">
        <v>143</v>
      </c>
      <c r="B4615" s="1" t="s">
        <v>63</v>
      </c>
      <c r="C4615" s="1" t="s">
        <v>59</v>
      </c>
      <c r="D4615" s="1" t="s">
        <v>51</v>
      </c>
      <c r="E4615" s="1" t="s">
        <v>52</v>
      </c>
      <c r="F4615" s="2">
        <v>43058</v>
      </c>
      <c r="G4615">
        <v>0.08</v>
      </c>
      <c r="H4615">
        <v>6</v>
      </c>
      <c r="K4615">
        <v>6</v>
      </c>
      <c r="O4615">
        <v>0</v>
      </c>
      <c r="T4615">
        <v>0.08</v>
      </c>
      <c r="U4615">
        <v>0.01</v>
      </c>
      <c r="Y4615">
        <v>1</v>
      </c>
      <c r="Z4615">
        <v>6</v>
      </c>
      <c r="AA4615">
        <v>0.08</v>
      </c>
      <c r="AB4615">
        <v>0.08</v>
      </c>
      <c r="AH4615">
        <v>6</v>
      </c>
      <c r="AI4615">
        <v>0</v>
      </c>
      <c r="AK4615">
        <v>0</v>
      </c>
      <c r="AL4615">
        <v>6</v>
      </c>
      <c r="AO4615">
        <v>0</v>
      </c>
      <c r="AV4615" s="1" t="s">
        <v>53</v>
      </c>
      <c r="AW4615">
        <f>Facebook[[#This Row],[Total Post Reactions]]+Facebook[[#This Row],[Total Post Shares]]+Facebook[[#This Row],[Page Likes]]</f>
        <v>0</v>
      </c>
      <c r="AX4615" s="1">
        <f>IFERROR((Facebook[[#This Row],[Engagement]]/Facebook[[#This Row],[Reach]])*100,0)</f>
        <v>0</v>
      </c>
      <c r="AY4615" s="1" t="str">
        <f>TEXT(Facebook[[#This Row],[ReportDate]],"mmmm")</f>
        <v>November</v>
      </c>
    </row>
    <row r="4616" spans="1:51" x14ac:dyDescent="0.55000000000000004">
      <c r="A4616" s="1" t="s">
        <v>69</v>
      </c>
      <c r="B4616" s="1" t="s">
        <v>63</v>
      </c>
      <c r="C4616" s="1" t="s">
        <v>59</v>
      </c>
      <c r="D4616" s="1" t="s">
        <v>51</v>
      </c>
      <c r="E4616" s="1" t="s">
        <v>52</v>
      </c>
      <c r="F4616" s="2">
        <v>43058</v>
      </c>
      <c r="G4616">
        <v>0.04</v>
      </c>
      <c r="H4616">
        <v>2</v>
      </c>
      <c r="K4616">
        <v>2</v>
      </c>
      <c r="O4616">
        <v>0</v>
      </c>
      <c r="T4616">
        <v>0.04</v>
      </c>
      <c r="U4616">
        <v>0.02</v>
      </c>
      <c r="Y4616">
        <v>1</v>
      </c>
      <c r="Z4616">
        <v>2</v>
      </c>
      <c r="AA4616">
        <v>0.04</v>
      </c>
      <c r="AB4616">
        <v>0.04</v>
      </c>
      <c r="AH4616">
        <v>2</v>
      </c>
      <c r="AI4616">
        <v>0</v>
      </c>
      <c r="AK4616">
        <v>0</v>
      </c>
      <c r="AL4616">
        <v>2</v>
      </c>
      <c r="AO4616">
        <v>0</v>
      </c>
      <c r="AV4616" s="1" t="s">
        <v>53</v>
      </c>
      <c r="AW4616">
        <f>Facebook[[#This Row],[Total Post Reactions]]+Facebook[[#This Row],[Total Post Shares]]+Facebook[[#This Row],[Page Likes]]</f>
        <v>0</v>
      </c>
      <c r="AX4616" s="1">
        <f>IFERROR((Facebook[[#This Row],[Engagement]]/Facebook[[#This Row],[Reach]])*100,0)</f>
        <v>0</v>
      </c>
      <c r="AY4616" s="1" t="str">
        <f>TEXT(Facebook[[#This Row],[ReportDate]],"mmmm")</f>
        <v>November</v>
      </c>
    </row>
    <row r="4617" spans="1:51" x14ac:dyDescent="0.55000000000000004">
      <c r="A4617" s="1" t="s">
        <v>80</v>
      </c>
      <c r="B4617" s="1" t="s">
        <v>63</v>
      </c>
      <c r="C4617" s="1" t="s">
        <v>59</v>
      </c>
      <c r="D4617" s="1" t="s">
        <v>51</v>
      </c>
      <c r="E4617" s="1" t="s">
        <v>52</v>
      </c>
      <c r="F4617" s="2">
        <v>43058</v>
      </c>
      <c r="G4617">
        <v>0.01</v>
      </c>
      <c r="H4617">
        <v>1</v>
      </c>
      <c r="K4617">
        <v>1</v>
      </c>
      <c r="O4617">
        <v>0</v>
      </c>
      <c r="T4617">
        <v>0.01</v>
      </c>
      <c r="U4617">
        <v>0.01</v>
      </c>
      <c r="Y4617">
        <v>1</v>
      </c>
      <c r="Z4617">
        <v>1</v>
      </c>
      <c r="AA4617">
        <v>0.01</v>
      </c>
      <c r="AB4617">
        <v>0.01</v>
      </c>
      <c r="AH4617">
        <v>1</v>
      </c>
      <c r="AI4617">
        <v>0</v>
      </c>
      <c r="AK4617">
        <v>0</v>
      </c>
      <c r="AL4617">
        <v>1</v>
      </c>
      <c r="AO4617">
        <v>0</v>
      </c>
      <c r="AV4617" s="1" t="s">
        <v>53</v>
      </c>
      <c r="AW4617">
        <f>Facebook[[#This Row],[Total Post Reactions]]+Facebook[[#This Row],[Total Post Shares]]+Facebook[[#This Row],[Page Likes]]</f>
        <v>0</v>
      </c>
      <c r="AX4617" s="1">
        <f>IFERROR((Facebook[[#This Row],[Engagement]]/Facebook[[#This Row],[Reach]])*100,0)</f>
        <v>0</v>
      </c>
      <c r="AY4617" s="1" t="str">
        <f>TEXT(Facebook[[#This Row],[ReportDate]],"mmmm")</f>
        <v>November</v>
      </c>
    </row>
    <row r="4618" spans="1:51" x14ac:dyDescent="0.55000000000000004">
      <c r="A4618" s="1" t="s">
        <v>152</v>
      </c>
      <c r="B4618" s="1" t="s">
        <v>63</v>
      </c>
      <c r="C4618" s="1" t="s">
        <v>59</v>
      </c>
      <c r="D4618" s="1" t="s">
        <v>51</v>
      </c>
      <c r="E4618" s="1" t="s">
        <v>52</v>
      </c>
      <c r="F4618" s="2">
        <v>43058</v>
      </c>
      <c r="G4618">
        <v>0.16</v>
      </c>
      <c r="H4618">
        <v>6</v>
      </c>
      <c r="K4618">
        <v>6</v>
      </c>
      <c r="O4618">
        <v>0</v>
      </c>
      <c r="T4618">
        <v>0.16</v>
      </c>
      <c r="U4618">
        <v>0.03</v>
      </c>
      <c r="Y4618">
        <v>1</v>
      </c>
      <c r="Z4618">
        <v>6</v>
      </c>
      <c r="AA4618">
        <v>0.16</v>
      </c>
      <c r="AB4618">
        <v>0.16</v>
      </c>
      <c r="AH4618">
        <v>6</v>
      </c>
      <c r="AI4618">
        <v>0</v>
      </c>
      <c r="AK4618">
        <v>0</v>
      </c>
      <c r="AL4618">
        <v>6</v>
      </c>
      <c r="AO4618">
        <v>0</v>
      </c>
      <c r="AV4618" s="1" t="s">
        <v>53</v>
      </c>
      <c r="AW4618">
        <f>Facebook[[#This Row],[Total Post Reactions]]+Facebook[[#This Row],[Total Post Shares]]+Facebook[[#This Row],[Page Likes]]</f>
        <v>0</v>
      </c>
      <c r="AX4618" s="1">
        <f>IFERROR((Facebook[[#This Row],[Engagement]]/Facebook[[#This Row],[Reach]])*100,0)</f>
        <v>0</v>
      </c>
      <c r="AY4618" s="1" t="str">
        <f>TEXT(Facebook[[#This Row],[ReportDate]],"mmmm")</f>
        <v>November</v>
      </c>
    </row>
    <row r="4619" spans="1:51" x14ac:dyDescent="0.55000000000000004">
      <c r="A4619" s="1" t="s">
        <v>78</v>
      </c>
      <c r="B4619" s="1" t="s">
        <v>63</v>
      </c>
      <c r="C4619" s="1" t="s">
        <v>59</v>
      </c>
      <c r="D4619" s="1" t="s">
        <v>51</v>
      </c>
      <c r="E4619" s="1" t="s">
        <v>52</v>
      </c>
      <c r="F4619" s="2">
        <v>43058</v>
      </c>
      <c r="G4619">
        <v>0.16</v>
      </c>
      <c r="H4619">
        <v>10</v>
      </c>
      <c r="K4619">
        <v>10</v>
      </c>
      <c r="O4619">
        <v>0</v>
      </c>
      <c r="T4619">
        <v>0.16</v>
      </c>
      <c r="U4619">
        <v>0.02</v>
      </c>
      <c r="Y4619">
        <v>1</v>
      </c>
      <c r="Z4619">
        <v>10</v>
      </c>
      <c r="AA4619">
        <v>0.16</v>
      </c>
      <c r="AB4619">
        <v>0.16</v>
      </c>
      <c r="AH4619">
        <v>10</v>
      </c>
      <c r="AI4619">
        <v>0</v>
      </c>
      <c r="AK4619">
        <v>0</v>
      </c>
      <c r="AL4619">
        <v>10</v>
      </c>
      <c r="AO4619">
        <v>0</v>
      </c>
      <c r="AV4619" s="1" t="s">
        <v>53</v>
      </c>
      <c r="AW4619">
        <f>Facebook[[#This Row],[Total Post Reactions]]+Facebook[[#This Row],[Total Post Shares]]+Facebook[[#This Row],[Page Likes]]</f>
        <v>0</v>
      </c>
      <c r="AX4619" s="1">
        <f>IFERROR((Facebook[[#This Row],[Engagement]]/Facebook[[#This Row],[Reach]])*100,0)</f>
        <v>0</v>
      </c>
      <c r="AY4619" s="1" t="str">
        <f>TEXT(Facebook[[#This Row],[ReportDate]],"mmmm")</f>
        <v>November</v>
      </c>
    </row>
    <row r="4620" spans="1:51" x14ac:dyDescent="0.55000000000000004">
      <c r="A4620" s="1" t="s">
        <v>144</v>
      </c>
      <c r="B4620" s="1" t="s">
        <v>63</v>
      </c>
      <c r="C4620" s="1" t="s">
        <v>59</v>
      </c>
      <c r="D4620" s="1" t="s">
        <v>51</v>
      </c>
      <c r="E4620" s="1" t="s">
        <v>52</v>
      </c>
      <c r="F4620" s="2">
        <v>43058</v>
      </c>
      <c r="G4620">
        <v>0.05</v>
      </c>
      <c r="H4620">
        <v>5</v>
      </c>
      <c r="K4620">
        <v>5</v>
      </c>
      <c r="O4620">
        <v>0</v>
      </c>
      <c r="T4620">
        <v>0.05</v>
      </c>
      <c r="U4620">
        <v>0.01</v>
      </c>
      <c r="Y4620">
        <v>1</v>
      </c>
      <c r="Z4620">
        <v>5</v>
      </c>
      <c r="AA4620">
        <v>0.05</v>
      </c>
      <c r="AB4620">
        <v>0.05</v>
      </c>
      <c r="AH4620">
        <v>5</v>
      </c>
      <c r="AI4620">
        <v>0</v>
      </c>
      <c r="AK4620">
        <v>0</v>
      </c>
      <c r="AL4620">
        <v>5</v>
      </c>
      <c r="AO4620">
        <v>0</v>
      </c>
      <c r="AV4620" s="1" t="s">
        <v>53</v>
      </c>
      <c r="AW4620">
        <f>Facebook[[#This Row],[Total Post Reactions]]+Facebook[[#This Row],[Total Post Shares]]+Facebook[[#This Row],[Page Likes]]</f>
        <v>0</v>
      </c>
      <c r="AX4620" s="1">
        <f>IFERROR((Facebook[[#This Row],[Engagement]]/Facebook[[#This Row],[Reach]])*100,0)</f>
        <v>0</v>
      </c>
      <c r="AY4620" s="1" t="str">
        <f>TEXT(Facebook[[#This Row],[ReportDate]],"mmmm")</f>
        <v>November</v>
      </c>
    </row>
    <row r="4621" spans="1:51" x14ac:dyDescent="0.55000000000000004">
      <c r="A4621" s="1" t="s">
        <v>67</v>
      </c>
      <c r="B4621" s="1" t="s">
        <v>63</v>
      </c>
      <c r="C4621" s="1" t="s">
        <v>59</v>
      </c>
      <c r="D4621" s="1" t="s">
        <v>51</v>
      </c>
      <c r="E4621" s="1" t="s">
        <v>52</v>
      </c>
      <c r="F4621" s="2">
        <v>43058</v>
      </c>
      <c r="G4621">
        <v>0.02</v>
      </c>
      <c r="H4621">
        <v>2</v>
      </c>
      <c r="K4621">
        <v>2</v>
      </c>
      <c r="O4621">
        <v>0</v>
      </c>
      <c r="T4621">
        <v>0.02</v>
      </c>
      <c r="U4621">
        <v>0.01</v>
      </c>
      <c r="Y4621">
        <v>1</v>
      </c>
      <c r="Z4621">
        <v>2</v>
      </c>
      <c r="AA4621">
        <v>0.02</v>
      </c>
      <c r="AB4621">
        <v>0.02</v>
      </c>
      <c r="AH4621">
        <v>2</v>
      </c>
      <c r="AI4621">
        <v>0</v>
      </c>
      <c r="AK4621">
        <v>0</v>
      </c>
      <c r="AL4621">
        <v>2</v>
      </c>
      <c r="AO4621">
        <v>0</v>
      </c>
      <c r="AV4621" s="1" t="s">
        <v>53</v>
      </c>
      <c r="AW4621">
        <f>Facebook[[#This Row],[Total Post Reactions]]+Facebook[[#This Row],[Total Post Shares]]+Facebook[[#This Row],[Page Likes]]</f>
        <v>0</v>
      </c>
      <c r="AX4621" s="1">
        <f>IFERROR((Facebook[[#This Row],[Engagement]]/Facebook[[#This Row],[Reach]])*100,0)</f>
        <v>0</v>
      </c>
      <c r="AY4621" s="1" t="str">
        <f>TEXT(Facebook[[#This Row],[ReportDate]],"mmmm")</f>
        <v>November</v>
      </c>
    </row>
    <row r="4622" spans="1:51" x14ac:dyDescent="0.55000000000000004">
      <c r="A4622" s="1" t="s">
        <v>71</v>
      </c>
      <c r="B4622" s="1" t="s">
        <v>63</v>
      </c>
      <c r="C4622" s="1" t="s">
        <v>59</v>
      </c>
      <c r="D4622" s="1" t="s">
        <v>51</v>
      </c>
      <c r="E4622" s="1" t="s">
        <v>52</v>
      </c>
      <c r="F4622" s="2">
        <v>43058</v>
      </c>
      <c r="G4622">
        <v>0.28000000000000003</v>
      </c>
      <c r="H4622">
        <v>15</v>
      </c>
      <c r="K4622">
        <v>14</v>
      </c>
      <c r="O4622">
        <v>0</v>
      </c>
      <c r="T4622">
        <v>0.28000000000000003</v>
      </c>
      <c r="U4622">
        <v>0.02</v>
      </c>
      <c r="Y4622">
        <v>1.071429</v>
      </c>
      <c r="Z4622">
        <v>15</v>
      </c>
      <c r="AA4622">
        <v>0.28000000000000003</v>
      </c>
      <c r="AB4622">
        <v>0.28000000000000003</v>
      </c>
      <c r="AH4622">
        <v>14</v>
      </c>
      <c r="AI4622">
        <v>0</v>
      </c>
      <c r="AK4622">
        <v>0</v>
      </c>
      <c r="AL4622">
        <v>14</v>
      </c>
      <c r="AO4622">
        <v>0</v>
      </c>
      <c r="AV4622" s="1" t="s">
        <v>53</v>
      </c>
      <c r="AW4622">
        <f>Facebook[[#This Row],[Total Post Reactions]]+Facebook[[#This Row],[Total Post Shares]]+Facebook[[#This Row],[Page Likes]]</f>
        <v>0</v>
      </c>
      <c r="AX4622" s="1">
        <f>IFERROR((Facebook[[#This Row],[Engagement]]/Facebook[[#This Row],[Reach]])*100,0)</f>
        <v>0</v>
      </c>
      <c r="AY4622" s="1" t="str">
        <f>TEXT(Facebook[[#This Row],[ReportDate]],"mmmm")</f>
        <v>November</v>
      </c>
    </row>
    <row r="4623" spans="1:51" x14ac:dyDescent="0.55000000000000004">
      <c r="A4623" s="1" t="s">
        <v>146</v>
      </c>
      <c r="B4623" s="1" t="s">
        <v>63</v>
      </c>
      <c r="C4623" s="1" t="s">
        <v>59</v>
      </c>
      <c r="D4623" s="1" t="s">
        <v>51</v>
      </c>
      <c r="E4623" s="1" t="s">
        <v>52</v>
      </c>
      <c r="F4623" s="2">
        <v>43058</v>
      </c>
      <c r="G4623">
        <v>0.03</v>
      </c>
      <c r="H4623">
        <v>1</v>
      </c>
      <c r="K4623">
        <v>1</v>
      </c>
      <c r="O4623">
        <v>0</v>
      </c>
      <c r="T4623">
        <v>0.03</v>
      </c>
      <c r="U4623">
        <v>0.03</v>
      </c>
      <c r="Y4623">
        <v>1</v>
      </c>
      <c r="Z4623">
        <v>1</v>
      </c>
      <c r="AA4623">
        <v>0.03</v>
      </c>
      <c r="AB4623">
        <v>0.03</v>
      </c>
      <c r="AH4623">
        <v>1</v>
      </c>
      <c r="AI4623">
        <v>0</v>
      </c>
      <c r="AK4623">
        <v>0</v>
      </c>
      <c r="AL4623">
        <v>1</v>
      </c>
      <c r="AO4623">
        <v>0</v>
      </c>
      <c r="AV4623" s="1" t="s">
        <v>53</v>
      </c>
      <c r="AW4623">
        <f>Facebook[[#This Row],[Total Post Reactions]]+Facebook[[#This Row],[Total Post Shares]]+Facebook[[#This Row],[Page Likes]]</f>
        <v>0</v>
      </c>
      <c r="AX4623" s="1">
        <f>IFERROR((Facebook[[#This Row],[Engagement]]/Facebook[[#This Row],[Reach]])*100,0)</f>
        <v>0</v>
      </c>
      <c r="AY4623" s="1" t="str">
        <f>TEXT(Facebook[[#This Row],[ReportDate]],"mmmm")</f>
        <v>November</v>
      </c>
    </row>
    <row r="4624" spans="1:51" x14ac:dyDescent="0.55000000000000004">
      <c r="A4624" s="1" t="s">
        <v>147</v>
      </c>
      <c r="B4624" s="1" t="s">
        <v>63</v>
      </c>
      <c r="C4624" s="1" t="s">
        <v>59</v>
      </c>
      <c r="D4624" s="1" t="s">
        <v>51</v>
      </c>
      <c r="E4624" s="1" t="s">
        <v>52</v>
      </c>
      <c r="F4624" s="2">
        <v>43058</v>
      </c>
      <c r="G4624">
        <v>0.13</v>
      </c>
      <c r="H4624">
        <v>12</v>
      </c>
      <c r="K4624">
        <v>11</v>
      </c>
      <c r="O4624">
        <v>0</v>
      </c>
      <c r="T4624">
        <v>0.13</v>
      </c>
      <c r="U4624">
        <v>0.01</v>
      </c>
      <c r="Y4624">
        <v>1.0909089999999999</v>
      </c>
      <c r="Z4624">
        <v>12</v>
      </c>
      <c r="AA4624">
        <v>0.13</v>
      </c>
      <c r="AB4624">
        <v>0.13</v>
      </c>
      <c r="AH4624">
        <v>11</v>
      </c>
      <c r="AI4624">
        <v>0</v>
      </c>
      <c r="AK4624">
        <v>0</v>
      </c>
      <c r="AL4624">
        <v>11</v>
      </c>
      <c r="AO4624">
        <v>0</v>
      </c>
      <c r="AV4624" s="1" t="s">
        <v>53</v>
      </c>
      <c r="AW4624">
        <f>Facebook[[#This Row],[Total Post Reactions]]+Facebook[[#This Row],[Total Post Shares]]+Facebook[[#This Row],[Page Likes]]</f>
        <v>0</v>
      </c>
      <c r="AX4624" s="1">
        <f>IFERROR((Facebook[[#This Row],[Engagement]]/Facebook[[#This Row],[Reach]])*100,0)</f>
        <v>0</v>
      </c>
      <c r="AY4624" s="1" t="str">
        <f>TEXT(Facebook[[#This Row],[ReportDate]],"mmmm")</f>
        <v>November</v>
      </c>
    </row>
    <row r="4625" spans="1:51" x14ac:dyDescent="0.55000000000000004">
      <c r="A4625" s="1" t="s">
        <v>151</v>
      </c>
      <c r="B4625" s="1" t="s">
        <v>63</v>
      </c>
      <c r="C4625" s="1" t="s">
        <v>59</v>
      </c>
      <c r="D4625" s="1" t="s">
        <v>51</v>
      </c>
      <c r="E4625" s="1" t="s">
        <v>52</v>
      </c>
      <c r="F4625" s="2">
        <v>43058</v>
      </c>
      <c r="G4625">
        <v>0.36</v>
      </c>
      <c r="H4625">
        <v>25</v>
      </c>
      <c r="K4625">
        <v>24</v>
      </c>
      <c r="O4625">
        <v>0</v>
      </c>
      <c r="T4625">
        <v>0.36</v>
      </c>
      <c r="U4625">
        <v>0.02</v>
      </c>
      <c r="Y4625">
        <v>1.0416669999999999</v>
      </c>
      <c r="Z4625">
        <v>25</v>
      </c>
      <c r="AA4625">
        <v>0.36</v>
      </c>
      <c r="AB4625">
        <v>0.36</v>
      </c>
      <c r="AH4625">
        <v>24</v>
      </c>
      <c r="AI4625">
        <v>0</v>
      </c>
      <c r="AK4625">
        <v>0</v>
      </c>
      <c r="AL4625">
        <v>24</v>
      </c>
      <c r="AO4625">
        <v>0</v>
      </c>
      <c r="AV4625" s="1" t="s">
        <v>53</v>
      </c>
      <c r="AW4625">
        <f>Facebook[[#This Row],[Total Post Reactions]]+Facebook[[#This Row],[Total Post Shares]]+Facebook[[#This Row],[Page Likes]]</f>
        <v>0</v>
      </c>
      <c r="AX4625" s="1">
        <f>IFERROR((Facebook[[#This Row],[Engagement]]/Facebook[[#This Row],[Reach]])*100,0)</f>
        <v>0</v>
      </c>
      <c r="AY4625" s="1" t="str">
        <f>TEXT(Facebook[[#This Row],[ReportDate]],"mmmm")</f>
        <v>November</v>
      </c>
    </row>
    <row r="4626" spans="1:51" x14ac:dyDescent="0.55000000000000004">
      <c r="A4626" s="1" t="s">
        <v>64</v>
      </c>
      <c r="B4626" s="1" t="s">
        <v>63</v>
      </c>
      <c r="C4626" s="1" t="s">
        <v>59</v>
      </c>
      <c r="D4626" s="1" t="s">
        <v>51</v>
      </c>
      <c r="E4626" s="1" t="s">
        <v>52</v>
      </c>
      <c r="F4626" s="2">
        <v>43058</v>
      </c>
      <c r="G4626">
        <v>0.13</v>
      </c>
      <c r="H4626">
        <v>10</v>
      </c>
      <c r="K4626">
        <v>10</v>
      </c>
      <c r="O4626">
        <v>0</v>
      </c>
      <c r="T4626">
        <v>0.13</v>
      </c>
      <c r="U4626">
        <v>0.01</v>
      </c>
      <c r="Y4626">
        <v>1</v>
      </c>
      <c r="Z4626">
        <v>10</v>
      </c>
      <c r="AA4626">
        <v>0.13</v>
      </c>
      <c r="AB4626">
        <v>0.13</v>
      </c>
      <c r="AH4626">
        <v>10</v>
      </c>
      <c r="AI4626">
        <v>0</v>
      </c>
      <c r="AK4626">
        <v>0</v>
      </c>
      <c r="AL4626">
        <v>10</v>
      </c>
      <c r="AO4626">
        <v>0</v>
      </c>
      <c r="AV4626" s="1" t="s">
        <v>53</v>
      </c>
      <c r="AW4626">
        <f>Facebook[[#This Row],[Total Post Reactions]]+Facebook[[#This Row],[Total Post Shares]]+Facebook[[#This Row],[Page Likes]]</f>
        <v>0</v>
      </c>
      <c r="AX4626" s="1">
        <f>IFERROR((Facebook[[#This Row],[Engagement]]/Facebook[[#This Row],[Reach]])*100,0)</f>
        <v>0</v>
      </c>
      <c r="AY4626" s="1" t="str">
        <f>TEXT(Facebook[[#This Row],[ReportDate]],"mmmm")</f>
        <v>November</v>
      </c>
    </row>
    <row r="4627" spans="1:51" x14ac:dyDescent="0.55000000000000004">
      <c r="A4627" s="1" t="s">
        <v>60</v>
      </c>
      <c r="B4627" s="1" t="s">
        <v>63</v>
      </c>
      <c r="C4627" s="1" t="s">
        <v>59</v>
      </c>
      <c r="D4627" s="1" t="s">
        <v>51</v>
      </c>
      <c r="E4627" s="1" t="s">
        <v>52</v>
      </c>
      <c r="F4627" s="2">
        <v>43058</v>
      </c>
      <c r="G4627">
        <v>1.21</v>
      </c>
      <c r="H4627">
        <v>49</v>
      </c>
      <c r="K4627">
        <v>48</v>
      </c>
      <c r="O4627">
        <v>0</v>
      </c>
      <c r="T4627">
        <v>1.21</v>
      </c>
      <c r="U4627">
        <v>0.03</v>
      </c>
      <c r="Y4627">
        <v>1.0208330000000001</v>
      </c>
      <c r="Z4627">
        <v>49</v>
      </c>
      <c r="AA4627">
        <v>1.21</v>
      </c>
      <c r="AB4627">
        <v>1.21</v>
      </c>
      <c r="AH4627">
        <v>48</v>
      </c>
      <c r="AI4627">
        <v>1</v>
      </c>
      <c r="AK4627">
        <v>-1</v>
      </c>
      <c r="AL4627">
        <v>48</v>
      </c>
      <c r="AO4627">
        <v>0</v>
      </c>
      <c r="AV4627" s="1" t="s">
        <v>53</v>
      </c>
      <c r="AW4627">
        <f>Facebook[[#This Row],[Total Post Reactions]]+Facebook[[#This Row],[Total Post Shares]]+Facebook[[#This Row],[Page Likes]]</f>
        <v>0</v>
      </c>
      <c r="AX4627" s="1">
        <f>IFERROR((Facebook[[#This Row],[Engagement]]/Facebook[[#This Row],[Reach]])*100,0)</f>
        <v>0</v>
      </c>
      <c r="AY4627" s="1" t="str">
        <f>TEXT(Facebook[[#This Row],[ReportDate]],"mmmm")</f>
        <v>November</v>
      </c>
    </row>
    <row r="4628" spans="1:51" x14ac:dyDescent="0.55000000000000004">
      <c r="A4628" s="1" t="s">
        <v>143</v>
      </c>
      <c r="B4628" s="1" t="s">
        <v>65</v>
      </c>
      <c r="C4628" s="1" t="s">
        <v>59</v>
      </c>
      <c r="D4628" s="1" t="s">
        <v>51</v>
      </c>
      <c r="E4628" s="1" t="s">
        <v>52</v>
      </c>
      <c r="F4628" s="2">
        <v>43058</v>
      </c>
      <c r="G4628">
        <v>0.16</v>
      </c>
      <c r="H4628">
        <v>11</v>
      </c>
      <c r="K4628">
        <v>11</v>
      </c>
      <c r="O4628">
        <v>0</v>
      </c>
      <c r="T4628">
        <v>0.16</v>
      </c>
      <c r="U4628">
        <v>0.01</v>
      </c>
      <c r="Y4628">
        <v>1</v>
      </c>
      <c r="Z4628">
        <v>11</v>
      </c>
      <c r="AA4628">
        <v>0.16</v>
      </c>
      <c r="AB4628">
        <v>0.16</v>
      </c>
      <c r="AH4628">
        <v>11</v>
      </c>
      <c r="AI4628">
        <v>0</v>
      </c>
      <c r="AK4628">
        <v>0</v>
      </c>
      <c r="AL4628">
        <v>11</v>
      </c>
      <c r="AO4628">
        <v>0</v>
      </c>
      <c r="AV4628" s="1" t="s">
        <v>53</v>
      </c>
      <c r="AW4628">
        <f>Facebook[[#This Row],[Total Post Reactions]]+Facebook[[#This Row],[Total Post Shares]]+Facebook[[#This Row],[Page Likes]]</f>
        <v>0</v>
      </c>
      <c r="AX4628" s="1">
        <f>IFERROR((Facebook[[#This Row],[Engagement]]/Facebook[[#This Row],[Reach]])*100,0)</f>
        <v>0</v>
      </c>
      <c r="AY4628" s="1" t="str">
        <f>TEXT(Facebook[[#This Row],[ReportDate]],"mmmm")</f>
        <v>November</v>
      </c>
    </row>
    <row r="4629" spans="1:51" x14ac:dyDescent="0.55000000000000004">
      <c r="A4629" s="1" t="s">
        <v>69</v>
      </c>
      <c r="B4629" s="1" t="s">
        <v>65</v>
      </c>
      <c r="C4629" s="1" t="s">
        <v>59</v>
      </c>
      <c r="D4629" s="1" t="s">
        <v>51</v>
      </c>
      <c r="E4629" s="1" t="s">
        <v>52</v>
      </c>
      <c r="F4629" s="2">
        <v>43058</v>
      </c>
      <c r="G4629">
        <v>0.45</v>
      </c>
      <c r="H4629">
        <v>34</v>
      </c>
      <c r="K4629">
        <v>34</v>
      </c>
      <c r="O4629">
        <v>0</v>
      </c>
      <c r="T4629">
        <v>0.45</v>
      </c>
      <c r="U4629">
        <v>0.01</v>
      </c>
      <c r="Y4629">
        <v>1</v>
      </c>
      <c r="Z4629">
        <v>34</v>
      </c>
      <c r="AA4629">
        <v>0.45</v>
      </c>
      <c r="AB4629">
        <v>0.45</v>
      </c>
      <c r="AH4629">
        <v>34</v>
      </c>
      <c r="AI4629">
        <v>0</v>
      </c>
      <c r="AK4629">
        <v>0</v>
      </c>
      <c r="AL4629">
        <v>34</v>
      </c>
      <c r="AO4629">
        <v>0</v>
      </c>
      <c r="AV4629" s="1" t="s">
        <v>53</v>
      </c>
      <c r="AW4629">
        <f>Facebook[[#This Row],[Total Post Reactions]]+Facebook[[#This Row],[Total Post Shares]]+Facebook[[#This Row],[Page Likes]]</f>
        <v>0</v>
      </c>
      <c r="AX4629" s="1">
        <f>IFERROR((Facebook[[#This Row],[Engagement]]/Facebook[[#This Row],[Reach]])*100,0)</f>
        <v>0</v>
      </c>
      <c r="AY4629" s="1" t="str">
        <f>TEXT(Facebook[[#This Row],[ReportDate]],"mmmm")</f>
        <v>November</v>
      </c>
    </row>
    <row r="4630" spans="1:51" x14ac:dyDescent="0.55000000000000004">
      <c r="A4630" s="1" t="s">
        <v>152</v>
      </c>
      <c r="B4630" s="1" t="s">
        <v>65</v>
      </c>
      <c r="C4630" s="1" t="s">
        <v>59</v>
      </c>
      <c r="D4630" s="1" t="s">
        <v>51</v>
      </c>
      <c r="E4630" s="1" t="s">
        <v>52</v>
      </c>
      <c r="F4630" s="2">
        <v>43058</v>
      </c>
      <c r="G4630">
        <v>0.14000000000000001</v>
      </c>
      <c r="H4630">
        <v>10</v>
      </c>
      <c r="K4630">
        <v>10</v>
      </c>
      <c r="O4630">
        <v>0</v>
      </c>
      <c r="T4630">
        <v>0.14000000000000001</v>
      </c>
      <c r="U4630">
        <v>0.01</v>
      </c>
      <c r="Y4630">
        <v>1</v>
      </c>
      <c r="Z4630">
        <v>10</v>
      </c>
      <c r="AA4630">
        <v>0.14000000000000001</v>
      </c>
      <c r="AB4630">
        <v>0.14000000000000001</v>
      </c>
      <c r="AH4630">
        <v>10</v>
      </c>
      <c r="AI4630">
        <v>0</v>
      </c>
      <c r="AK4630">
        <v>0</v>
      </c>
      <c r="AL4630">
        <v>10</v>
      </c>
      <c r="AO4630">
        <v>0</v>
      </c>
      <c r="AV4630" s="1" t="s">
        <v>53</v>
      </c>
      <c r="AW4630">
        <f>Facebook[[#This Row],[Total Post Reactions]]+Facebook[[#This Row],[Total Post Shares]]+Facebook[[#This Row],[Page Likes]]</f>
        <v>0</v>
      </c>
      <c r="AX4630" s="1">
        <f>IFERROR((Facebook[[#This Row],[Engagement]]/Facebook[[#This Row],[Reach]])*100,0)</f>
        <v>0</v>
      </c>
      <c r="AY4630" s="1" t="str">
        <f>TEXT(Facebook[[#This Row],[ReportDate]],"mmmm")</f>
        <v>November</v>
      </c>
    </row>
    <row r="4631" spans="1:51" x14ac:dyDescent="0.55000000000000004">
      <c r="A4631" s="1" t="s">
        <v>78</v>
      </c>
      <c r="B4631" s="1" t="s">
        <v>65</v>
      </c>
      <c r="C4631" s="1" t="s">
        <v>59</v>
      </c>
      <c r="D4631" s="1" t="s">
        <v>51</v>
      </c>
      <c r="E4631" s="1" t="s">
        <v>52</v>
      </c>
      <c r="F4631" s="2">
        <v>43058</v>
      </c>
      <c r="G4631">
        <v>0.49</v>
      </c>
      <c r="H4631">
        <v>35</v>
      </c>
      <c r="K4631">
        <v>34</v>
      </c>
      <c r="O4631">
        <v>0</v>
      </c>
      <c r="T4631">
        <v>0.49</v>
      </c>
      <c r="U4631">
        <v>0.01</v>
      </c>
      <c r="Y4631">
        <v>1.029412</v>
      </c>
      <c r="Z4631">
        <v>35</v>
      </c>
      <c r="AA4631">
        <v>0.49</v>
      </c>
      <c r="AB4631">
        <v>0.49</v>
      </c>
      <c r="AH4631">
        <v>34</v>
      </c>
      <c r="AI4631">
        <v>0</v>
      </c>
      <c r="AK4631">
        <v>0</v>
      </c>
      <c r="AL4631">
        <v>34</v>
      </c>
      <c r="AO4631">
        <v>0</v>
      </c>
      <c r="AV4631" s="1" t="s">
        <v>53</v>
      </c>
      <c r="AW4631">
        <f>Facebook[[#This Row],[Total Post Reactions]]+Facebook[[#This Row],[Total Post Shares]]+Facebook[[#This Row],[Page Likes]]</f>
        <v>0</v>
      </c>
      <c r="AX4631" s="1">
        <f>IFERROR((Facebook[[#This Row],[Engagement]]/Facebook[[#This Row],[Reach]])*100,0)</f>
        <v>0</v>
      </c>
      <c r="AY4631" s="1" t="str">
        <f>TEXT(Facebook[[#This Row],[ReportDate]],"mmmm")</f>
        <v>November</v>
      </c>
    </row>
    <row r="4632" spans="1:51" x14ac:dyDescent="0.55000000000000004">
      <c r="A4632" s="1" t="s">
        <v>144</v>
      </c>
      <c r="B4632" s="1" t="s">
        <v>65</v>
      </c>
      <c r="C4632" s="1" t="s">
        <v>59</v>
      </c>
      <c r="D4632" s="1" t="s">
        <v>51</v>
      </c>
      <c r="E4632" s="1" t="s">
        <v>52</v>
      </c>
      <c r="F4632" s="2">
        <v>43058</v>
      </c>
      <c r="G4632">
        <v>0.1</v>
      </c>
      <c r="H4632">
        <v>7</v>
      </c>
      <c r="K4632">
        <v>7</v>
      </c>
      <c r="O4632">
        <v>0</v>
      </c>
      <c r="T4632">
        <v>0.1</v>
      </c>
      <c r="U4632">
        <v>0.01</v>
      </c>
      <c r="Y4632">
        <v>1</v>
      </c>
      <c r="Z4632">
        <v>7</v>
      </c>
      <c r="AA4632">
        <v>0.1</v>
      </c>
      <c r="AB4632">
        <v>0.1</v>
      </c>
      <c r="AH4632">
        <v>7</v>
      </c>
      <c r="AI4632">
        <v>0</v>
      </c>
      <c r="AK4632">
        <v>0</v>
      </c>
      <c r="AL4632">
        <v>7</v>
      </c>
      <c r="AO4632">
        <v>0</v>
      </c>
      <c r="AV4632" s="1" t="s">
        <v>53</v>
      </c>
      <c r="AW4632">
        <f>Facebook[[#This Row],[Total Post Reactions]]+Facebook[[#This Row],[Total Post Shares]]+Facebook[[#This Row],[Page Likes]]</f>
        <v>0</v>
      </c>
      <c r="AX4632" s="1">
        <f>IFERROR((Facebook[[#This Row],[Engagement]]/Facebook[[#This Row],[Reach]])*100,0)</f>
        <v>0</v>
      </c>
      <c r="AY4632" s="1" t="str">
        <f>TEXT(Facebook[[#This Row],[ReportDate]],"mmmm")</f>
        <v>November</v>
      </c>
    </row>
    <row r="4633" spans="1:51" x14ac:dyDescent="0.55000000000000004">
      <c r="A4633" s="1" t="s">
        <v>67</v>
      </c>
      <c r="B4633" s="1" t="s">
        <v>65</v>
      </c>
      <c r="C4633" s="1" t="s">
        <v>59</v>
      </c>
      <c r="D4633" s="1" t="s">
        <v>51</v>
      </c>
      <c r="E4633" s="1" t="s">
        <v>52</v>
      </c>
      <c r="F4633" s="2">
        <v>43058</v>
      </c>
      <c r="G4633">
        <v>0.47</v>
      </c>
      <c r="H4633">
        <v>37</v>
      </c>
      <c r="K4633">
        <v>37</v>
      </c>
      <c r="O4633">
        <v>0</v>
      </c>
      <c r="T4633">
        <v>0.47</v>
      </c>
      <c r="U4633">
        <v>0.01</v>
      </c>
      <c r="Y4633">
        <v>1</v>
      </c>
      <c r="Z4633">
        <v>37</v>
      </c>
      <c r="AA4633">
        <v>0.47</v>
      </c>
      <c r="AB4633">
        <v>0.47</v>
      </c>
      <c r="AH4633">
        <v>37</v>
      </c>
      <c r="AI4633">
        <v>0</v>
      </c>
      <c r="AK4633">
        <v>0</v>
      </c>
      <c r="AL4633">
        <v>37</v>
      </c>
      <c r="AO4633">
        <v>0</v>
      </c>
      <c r="AV4633" s="1" t="s">
        <v>53</v>
      </c>
      <c r="AW4633">
        <f>Facebook[[#This Row],[Total Post Reactions]]+Facebook[[#This Row],[Total Post Shares]]+Facebook[[#This Row],[Page Likes]]</f>
        <v>0</v>
      </c>
      <c r="AX4633" s="1">
        <f>IFERROR((Facebook[[#This Row],[Engagement]]/Facebook[[#This Row],[Reach]])*100,0)</f>
        <v>0</v>
      </c>
      <c r="AY4633" s="1" t="str">
        <f>TEXT(Facebook[[#This Row],[ReportDate]],"mmmm")</f>
        <v>November</v>
      </c>
    </row>
    <row r="4634" spans="1:51" x14ac:dyDescent="0.55000000000000004">
      <c r="A4634" s="1" t="s">
        <v>71</v>
      </c>
      <c r="B4634" s="1" t="s">
        <v>65</v>
      </c>
      <c r="C4634" s="1" t="s">
        <v>59</v>
      </c>
      <c r="D4634" s="1" t="s">
        <v>51</v>
      </c>
      <c r="E4634" s="1" t="s">
        <v>52</v>
      </c>
      <c r="F4634" s="2">
        <v>43058</v>
      </c>
      <c r="G4634">
        <v>0.01</v>
      </c>
      <c r="H4634">
        <v>2</v>
      </c>
      <c r="K4634">
        <v>2</v>
      </c>
      <c r="O4634">
        <v>0</v>
      </c>
      <c r="T4634">
        <v>0.01</v>
      </c>
      <c r="U4634">
        <v>0.01</v>
      </c>
      <c r="Y4634">
        <v>1</v>
      </c>
      <c r="Z4634">
        <v>2</v>
      </c>
      <c r="AA4634">
        <v>0.01</v>
      </c>
      <c r="AB4634">
        <v>0.01</v>
      </c>
      <c r="AH4634">
        <v>2</v>
      </c>
      <c r="AI4634">
        <v>0</v>
      </c>
      <c r="AK4634">
        <v>0</v>
      </c>
      <c r="AL4634">
        <v>2</v>
      </c>
      <c r="AO4634">
        <v>0</v>
      </c>
      <c r="AV4634" s="1" t="s">
        <v>53</v>
      </c>
      <c r="AW4634">
        <f>Facebook[[#This Row],[Total Post Reactions]]+Facebook[[#This Row],[Total Post Shares]]+Facebook[[#This Row],[Page Likes]]</f>
        <v>0</v>
      </c>
      <c r="AX4634" s="1">
        <f>IFERROR((Facebook[[#This Row],[Engagement]]/Facebook[[#This Row],[Reach]])*100,0)</f>
        <v>0</v>
      </c>
      <c r="AY4634" s="1" t="str">
        <f>TEXT(Facebook[[#This Row],[ReportDate]],"mmmm")</f>
        <v>November</v>
      </c>
    </row>
    <row r="4635" spans="1:51" x14ac:dyDescent="0.55000000000000004">
      <c r="A4635" s="1" t="s">
        <v>145</v>
      </c>
      <c r="B4635" s="1" t="s">
        <v>65</v>
      </c>
      <c r="C4635" s="1" t="s">
        <v>59</v>
      </c>
      <c r="D4635" s="1" t="s">
        <v>51</v>
      </c>
      <c r="E4635" s="1" t="s">
        <v>52</v>
      </c>
      <c r="F4635" s="2">
        <v>43058</v>
      </c>
      <c r="G4635">
        <v>0.06</v>
      </c>
      <c r="H4635">
        <v>7</v>
      </c>
      <c r="K4635">
        <v>7</v>
      </c>
      <c r="O4635">
        <v>0</v>
      </c>
      <c r="T4635">
        <v>0.06</v>
      </c>
      <c r="U4635">
        <v>0.01</v>
      </c>
      <c r="Y4635">
        <v>1</v>
      </c>
      <c r="Z4635">
        <v>7</v>
      </c>
      <c r="AA4635">
        <v>0.06</v>
      </c>
      <c r="AB4635">
        <v>0.06</v>
      </c>
      <c r="AH4635">
        <v>7</v>
      </c>
      <c r="AI4635">
        <v>0</v>
      </c>
      <c r="AK4635">
        <v>0</v>
      </c>
      <c r="AL4635">
        <v>7</v>
      </c>
      <c r="AO4635">
        <v>0</v>
      </c>
      <c r="AV4635" s="1" t="s">
        <v>53</v>
      </c>
      <c r="AW4635">
        <f>Facebook[[#This Row],[Total Post Reactions]]+Facebook[[#This Row],[Total Post Shares]]+Facebook[[#This Row],[Page Likes]]</f>
        <v>0</v>
      </c>
      <c r="AX4635" s="1">
        <f>IFERROR((Facebook[[#This Row],[Engagement]]/Facebook[[#This Row],[Reach]])*100,0)</f>
        <v>0</v>
      </c>
      <c r="AY4635" s="1" t="str">
        <f>TEXT(Facebook[[#This Row],[ReportDate]],"mmmm")</f>
        <v>November</v>
      </c>
    </row>
    <row r="4636" spans="1:51" x14ac:dyDescent="0.55000000000000004">
      <c r="A4636" s="1" t="s">
        <v>146</v>
      </c>
      <c r="B4636" s="1" t="s">
        <v>65</v>
      </c>
      <c r="C4636" s="1" t="s">
        <v>59</v>
      </c>
      <c r="D4636" s="1" t="s">
        <v>51</v>
      </c>
      <c r="E4636" s="1" t="s">
        <v>52</v>
      </c>
      <c r="F4636" s="2">
        <v>43058</v>
      </c>
      <c r="G4636">
        <v>0.01</v>
      </c>
      <c r="H4636">
        <v>1</v>
      </c>
      <c r="K4636">
        <v>1</v>
      </c>
      <c r="O4636">
        <v>0</v>
      </c>
      <c r="T4636">
        <v>0.01</v>
      </c>
      <c r="U4636">
        <v>0.01</v>
      </c>
      <c r="Y4636">
        <v>1</v>
      </c>
      <c r="Z4636">
        <v>1</v>
      </c>
      <c r="AA4636">
        <v>0.01</v>
      </c>
      <c r="AB4636">
        <v>0.01</v>
      </c>
      <c r="AH4636">
        <v>1</v>
      </c>
      <c r="AI4636">
        <v>0</v>
      </c>
      <c r="AK4636">
        <v>0</v>
      </c>
      <c r="AL4636">
        <v>1</v>
      </c>
      <c r="AO4636">
        <v>0</v>
      </c>
      <c r="AV4636" s="1" t="s">
        <v>53</v>
      </c>
      <c r="AW4636">
        <f>Facebook[[#This Row],[Total Post Reactions]]+Facebook[[#This Row],[Total Post Shares]]+Facebook[[#This Row],[Page Likes]]</f>
        <v>0</v>
      </c>
      <c r="AX4636" s="1">
        <f>IFERROR((Facebook[[#This Row],[Engagement]]/Facebook[[#This Row],[Reach]])*100,0)</f>
        <v>0</v>
      </c>
      <c r="AY4636" s="1" t="str">
        <f>TEXT(Facebook[[#This Row],[ReportDate]],"mmmm")</f>
        <v>November</v>
      </c>
    </row>
    <row r="4637" spans="1:51" x14ac:dyDescent="0.55000000000000004">
      <c r="A4637" s="1" t="s">
        <v>147</v>
      </c>
      <c r="B4637" s="1" t="s">
        <v>65</v>
      </c>
      <c r="C4637" s="1" t="s">
        <v>59</v>
      </c>
      <c r="D4637" s="1" t="s">
        <v>51</v>
      </c>
      <c r="E4637" s="1" t="s">
        <v>52</v>
      </c>
      <c r="F4637" s="2">
        <v>43058</v>
      </c>
      <c r="G4637">
        <v>0.01</v>
      </c>
      <c r="H4637">
        <v>1</v>
      </c>
      <c r="K4637">
        <v>1</v>
      </c>
      <c r="O4637">
        <v>0</v>
      </c>
      <c r="T4637">
        <v>0.01</v>
      </c>
      <c r="U4637">
        <v>0.01</v>
      </c>
      <c r="Y4637">
        <v>1</v>
      </c>
      <c r="Z4637">
        <v>1</v>
      </c>
      <c r="AA4637">
        <v>0.01</v>
      </c>
      <c r="AB4637">
        <v>0.01</v>
      </c>
      <c r="AH4637">
        <v>1</v>
      </c>
      <c r="AI4637">
        <v>0</v>
      </c>
      <c r="AK4637">
        <v>0</v>
      </c>
      <c r="AL4637">
        <v>1</v>
      </c>
      <c r="AO4637">
        <v>0</v>
      </c>
      <c r="AV4637" s="1" t="s">
        <v>53</v>
      </c>
      <c r="AW4637">
        <f>Facebook[[#This Row],[Total Post Reactions]]+Facebook[[#This Row],[Total Post Shares]]+Facebook[[#This Row],[Page Likes]]</f>
        <v>0</v>
      </c>
      <c r="AX4637" s="1">
        <f>IFERROR((Facebook[[#This Row],[Engagement]]/Facebook[[#This Row],[Reach]])*100,0)</f>
        <v>0</v>
      </c>
      <c r="AY4637" s="1" t="str">
        <f>TEXT(Facebook[[#This Row],[ReportDate]],"mmmm")</f>
        <v>November</v>
      </c>
    </row>
    <row r="4638" spans="1:51" x14ac:dyDescent="0.55000000000000004">
      <c r="A4638" s="1" t="s">
        <v>54</v>
      </c>
      <c r="B4638" s="1" t="s">
        <v>65</v>
      </c>
      <c r="C4638" s="1" t="s">
        <v>59</v>
      </c>
      <c r="D4638" s="1" t="s">
        <v>51</v>
      </c>
      <c r="E4638" s="1" t="s">
        <v>52</v>
      </c>
      <c r="F4638" s="2">
        <v>43058</v>
      </c>
      <c r="G4638">
        <v>0.16</v>
      </c>
      <c r="H4638">
        <v>16</v>
      </c>
      <c r="K4638">
        <v>16</v>
      </c>
      <c r="O4638">
        <v>0</v>
      </c>
      <c r="T4638">
        <v>0.16</v>
      </c>
      <c r="U4638">
        <v>0.01</v>
      </c>
      <c r="Y4638">
        <v>1</v>
      </c>
      <c r="Z4638">
        <v>16</v>
      </c>
      <c r="AA4638">
        <v>0.16</v>
      </c>
      <c r="AB4638">
        <v>0.16</v>
      </c>
      <c r="AH4638">
        <v>16</v>
      </c>
      <c r="AI4638">
        <v>0</v>
      </c>
      <c r="AK4638">
        <v>0</v>
      </c>
      <c r="AL4638">
        <v>16</v>
      </c>
      <c r="AO4638">
        <v>0</v>
      </c>
      <c r="AV4638" s="1" t="s">
        <v>53</v>
      </c>
      <c r="AW4638">
        <f>Facebook[[#This Row],[Total Post Reactions]]+Facebook[[#This Row],[Total Post Shares]]+Facebook[[#This Row],[Page Likes]]</f>
        <v>0</v>
      </c>
      <c r="AX4638" s="1">
        <f>IFERROR((Facebook[[#This Row],[Engagement]]/Facebook[[#This Row],[Reach]])*100,0)</f>
        <v>0</v>
      </c>
      <c r="AY4638" s="1" t="str">
        <f>TEXT(Facebook[[#This Row],[ReportDate]],"mmmm")</f>
        <v>November</v>
      </c>
    </row>
    <row r="4639" spans="1:51" x14ac:dyDescent="0.55000000000000004">
      <c r="A4639" s="1" t="s">
        <v>148</v>
      </c>
      <c r="B4639" s="1" t="s">
        <v>65</v>
      </c>
      <c r="C4639" s="1" t="s">
        <v>59</v>
      </c>
      <c r="D4639" s="1" t="s">
        <v>51</v>
      </c>
      <c r="E4639" s="1" t="s">
        <v>52</v>
      </c>
      <c r="F4639" s="2">
        <v>43058</v>
      </c>
      <c r="G4639">
        <v>0.08</v>
      </c>
      <c r="H4639">
        <v>6</v>
      </c>
      <c r="K4639">
        <v>6</v>
      </c>
      <c r="O4639">
        <v>0</v>
      </c>
      <c r="T4639">
        <v>0.08</v>
      </c>
      <c r="U4639">
        <v>0.01</v>
      </c>
      <c r="Y4639">
        <v>1</v>
      </c>
      <c r="Z4639">
        <v>6</v>
      </c>
      <c r="AA4639">
        <v>0.08</v>
      </c>
      <c r="AB4639">
        <v>0.08</v>
      </c>
      <c r="AH4639">
        <v>6</v>
      </c>
      <c r="AI4639">
        <v>0</v>
      </c>
      <c r="AK4639">
        <v>0</v>
      </c>
      <c r="AL4639">
        <v>6</v>
      </c>
      <c r="AO4639">
        <v>0</v>
      </c>
      <c r="AV4639" s="1" t="s">
        <v>53</v>
      </c>
      <c r="AW4639">
        <f>Facebook[[#This Row],[Total Post Reactions]]+Facebook[[#This Row],[Total Post Shares]]+Facebook[[#This Row],[Page Likes]]</f>
        <v>0</v>
      </c>
      <c r="AX4639" s="1">
        <f>IFERROR((Facebook[[#This Row],[Engagement]]/Facebook[[#This Row],[Reach]])*100,0)</f>
        <v>0</v>
      </c>
      <c r="AY4639" s="1" t="str">
        <f>TEXT(Facebook[[#This Row],[ReportDate]],"mmmm")</f>
        <v>November</v>
      </c>
    </row>
    <row r="4640" spans="1:51" x14ac:dyDescent="0.55000000000000004">
      <c r="A4640" s="1" t="s">
        <v>48</v>
      </c>
      <c r="B4640" s="1" t="s">
        <v>65</v>
      </c>
      <c r="C4640" s="1" t="s">
        <v>59</v>
      </c>
      <c r="D4640" s="1" t="s">
        <v>51</v>
      </c>
      <c r="E4640" s="1" t="s">
        <v>52</v>
      </c>
      <c r="F4640" s="2">
        <v>43058</v>
      </c>
      <c r="G4640">
        <v>0</v>
      </c>
      <c r="H4640">
        <v>2</v>
      </c>
      <c r="K4640">
        <v>2</v>
      </c>
      <c r="O4640">
        <v>0</v>
      </c>
      <c r="T4640">
        <v>0</v>
      </c>
      <c r="U4640">
        <v>0</v>
      </c>
      <c r="Y4640">
        <v>1</v>
      </c>
      <c r="Z4640">
        <v>2</v>
      </c>
      <c r="AA4640">
        <v>0</v>
      </c>
      <c r="AB4640">
        <v>0</v>
      </c>
      <c r="AH4640">
        <v>2</v>
      </c>
      <c r="AI4640">
        <v>0</v>
      </c>
      <c r="AK4640">
        <v>0</v>
      </c>
      <c r="AL4640">
        <v>2</v>
      </c>
      <c r="AO4640">
        <v>0</v>
      </c>
      <c r="AV4640" s="1" t="s">
        <v>53</v>
      </c>
      <c r="AW4640">
        <f>Facebook[[#This Row],[Total Post Reactions]]+Facebook[[#This Row],[Total Post Shares]]+Facebook[[#This Row],[Page Likes]]</f>
        <v>0</v>
      </c>
      <c r="AX4640" s="1">
        <f>IFERROR((Facebook[[#This Row],[Engagement]]/Facebook[[#This Row],[Reach]])*100,0)</f>
        <v>0</v>
      </c>
      <c r="AY4640" s="1" t="str">
        <f>TEXT(Facebook[[#This Row],[ReportDate]],"mmmm")</f>
        <v>November</v>
      </c>
    </row>
    <row r="4641" spans="1:51" x14ac:dyDescent="0.55000000000000004">
      <c r="A4641" s="1" t="s">
        <v>149</v>
      </c>
      <c r="B4641" s="1" t="s">
        <v>65</v>
      </c>
      <c r="C4641" s="1" t="s">
        <v>59</v>
      </c>
      <c r="D4641" s="1" t="s">
        <v>51</v>
      </c>
      <c r="E4641" s="1" t="s">
        <v>52</v>
      </c>
      <c r="F4641" s="2">
        <v>43058</v>
      </c>
      <c r="G4641">
        <v>0.67</v>
      </c>
      <c r="H4641">
        <v>53</v>
      </c>
      <c r="K4641">
        <v>53</v>
      </c>
      <c r="O4641">
        <v>0</v>
      </c>
      <c r="T4641">
        <v>0.67</v>
      </c>
      <c r="U4641">
        <v>0.01</v>
      </c>
      <c r="Y4641">
        <v>1</v>
      </c>
      <c r="Z4641">
        <v>53</v>
      </c>
      <c r="AA4641">
        <v>0.67</v>
      </c>
      <c r="AB4641">
        <v>0.67</v>
      </c>
      <c r="AH4641">
        <v>53</v>
      </c>
      <c r="AI4641">
        <v>1</v>
      </c>
      <c r="AK4641">
        <v>-1</v>
      </c>
      <c r="AL4641">
        <v>53</v>
      </c>
      <c r="AO4641">
        <v>0</v>
      </c>
      <c r="AV4641" s="1" t="s">
        <v>53</v>
      </c>
      <c r="AW4641">
        <f>Facebook[[#This Row],[Total Post Reactions]]+Facebook[[#This Row],[Total Post Shares]]+Facebook[[#This Row],[Page Likes]]</f>
        <v>0</v>
      </c>
      <c r="AX4641" s="1">
        <f>IFERROR((Facebook[[#This Row],[Engagement]]/Facebook[[#This Row],[Reach]])*100,0)</f>
        <v>0</v>
      </c>
      <c r="AY4641" s="1" t="str">
        <f>TEXT(Facebook[[#This Row],[ReportDate]],"mmmm")</f>
        <v>November</v>
      </c>
    </row>
    <row r="4642" spans="1:51" x14ac:dyDescent="0.55000000000000004">
      <c r="A4642" s="1" t="s">
        <v>150</v>
      </c>
      <c r="B4642" s="1" t="s">
        <v>65</v>
      </c>
      <c r="C4642" s="1" t="s">
        <v>59</v>
      </c>
      <c r="D4642" s="1" t="s">
        <v>51</v>
      </c>
      <c r="E4642" s="1" t="s">
        <v>52</v>
      </c>
      <c r="F4642" s="2">
        <v>43058</v>
      </c>
      <c r="G4642">
        <v>0.02</v>
      </c>
      <c r="H4642">
        <v>2</v>
      </c>
      <c r="K4642">
        <v>2</v>
      </c>
      <c r="O4642">
        <v>0</v>
      </c>
      <c r="T4642">
        <v>0.02</v>
      </c>
      <c r="U4642">
        <v>0.01</v>
      </c>
      <c r="Y4642">
        <v>1</v>
      </c>
      <c r="Z4642">
        <v>2</v>
      </c>
      <c r="AA4642">
        <v>0.02</v>
      </c>
      <c r="AB4642">
        <v>0.02</v>
      </c>
      <c r="AH4642">
        <v>2</v>
      </c>
      <c r="AI4642">
        <v>0</v>
      </c>
      <c r="AK4642">
        <v>0</v>
      </c>
      <c r="AL4642">
        <v>2</v>
      </c>
      <c r="AO4642">
        <v>0</v>
      </c>
      <c r="AV4642" s="1" t="s">
        <v>53</v>
      </c>
      <c r="AW4642">
        <f>Facebook[[#This Row],[Total Post Reactions]]+Facebook[[#This Row],[Total Post Shares]]+Facebook[[#This Row],[Page Likes]]</f>
        <v>0</v>
      </c>
      <c r="AX4642" s="1">
        <f>IFERROR((Facebook[[#This Row],[Engagement]]/Facebook[[#This Row],[Reach]])*100,0)</f>
        <v>0</v>
      </c>
      <c r="AY4642" s="1" t="str">
        <f>TEXT(Facebook[[#This Row],[ReportDate]],"mmmm")</f>
        <v>November</v>
      </c>
    </row>
    <row r="4643" spans="1:51" x14ac:dyDescent="0.55000000000000004">
      <c r="A4643" s="1" t="s">
        <v>64</v>
      </c>
      <c r="B4643" s="1" t="s">
        <v>65</v>
      </c>
      <c r="C4643" s="1" t="s">
        <v>59</v>
      </c>
      <c r="D4643" s="1" t="s">
        <v>51</v>
      </c>
      <c r="E4643" s="1" t="s">
        <v>52</v>
      </c>
      <c r="F4643" s="2">
        <v>43058</v>
      </c>
      <c r="G4643">
        <v>0.05</v>
      </c>
      <c r="H4643">
        <v>2</v>
      </c>
      <c r="K4643">
        <v>2</v>
      </c>
      <c r="O4643">
        <v>0</v>
      </c>
      <c r="T4643">
        <v>0.05</v>
      </c>
      <c r="U4643">
        <v>0.03</v>
      </c>
      <c r="Y4643">
        <v>1</v>
      </c>
      <c r="Z4643">
        <v>2</v>
      </c>
      <c r="AA4643">
        <v>0.05</v>
      </c>
      <c r="AB4643">
        <v>0.05</v>
      </c>
      <c r="AH4643">
        <v>2</v>
      </c>
      <c r="AI4643">
        <v>0</v>
      </c>
      <c r="AK4643">
        <v>0</v>
      </c>
      <c r="AL4643">
        <v>2</v>
      </c>
      <c r="AO4643">
        <v>0</v>
      </c>
      <c r="AV4643" s="1" t="s">
        <v>53</v>
      </c>
      <c r="AW4643">
        <f>Facebook[[#This Row],[Total Post Reactions]]+Facebook[[#This Row],[Total Post Shares]]+Facebook[[#This Row],[Page Likes]]</f>
        <v>0</v>
      </c>
      <c r="AX4643" s="1">
        <f>IFERROR((Facebook[[#This Row],[Engagement]]/Facebook[[#This Row],[Reach]])*100,0)</f>
        <v>0</v>
      </c>
      <c r="AY4643" s="1" t="str">
        <f>TEXT(Facebook[[#This Row],[ReportDate]],"mmmm")</f>
        <v>November</v>
      </c>
    </row>
    <row r="4644" spans="1:51" x14ac:dyDescent="0.55000000000000004">
      <c r="A4644" s="1" t="s">
        <v>60</v>
      </c>
      <c r="B4644" s="1" t="s">
        <v>65</v>
      </c>
      <c r="C4644" s="1" t="s">
        <v>59</v>
      </c>
      <c r="D4644" s="1" t="s">
        <v>51</v>
      </c>
      <c r="E4644" s="1" t="s">
        <v>52</v>
      </c>
      <c r="F4644" s="2">
        <v>43058</v>
      </c>
      <c r="G4644">
        <v>0.01</v>
      </c>
      <c r="H4644">
        <v>1</v>
      </c>
      <c r="K4644">
        <v>1</v>
      </c>
      <c r="O4644">
        <v>0</v>
      </c>
      <c r="T4644">
        <v>0.01</v>
      </c>
      <c r="U4644">
        <v>0.01</v>
      </c>
      <c r="Y4644">
        <v>1</v>
      </c>
      <c r="Z4644">
        <v>1</v>
      </c>
      <c r="AA4644">
        <v>0.01</v>
      </c>
      <c r="AB4644">
        <v>0.01</v>
      </c>
      <c r="AH4644">
        <v>1</v>
      </c>
      <c r="AI4644">
        <v>0</v>
      </c>
      <c r="AK4644">
        <v>0</v>
      </c>
      <c r="AL4644">
        <v>1</v>
      </c>
      <c r="AO4644">
        <v>0</v>
      </c>
      <c r="AV4644" s="1" t="s">
        <v>53</v>
      </c>
      <c r="AW4644">
        <f>Facebook[[#This Row],[Total Post Reactions]]+Facebook[[#This Row],[Total Post Shares]]+Facebook[[#This Row],[Page Likes]]</f>
        <v>0</v>
      </c>
      <c r="AX4644" s="1">
        <f>IFERROR((Facebook[[#This Row],[Engagement]]/Facebook[[#This Row],[Reach]])*100,0)</f>
        <v>0</v>
      </c>
      <c r="AY4644" s="1" t="str">
        <f>TEXT(Facebook[[#This Row],[ReportDate]],"mmmm")</f>
        <v>November</v>
      </c>
    </row>
    <row r="4645" spans="1:51" x14ac:dyDescent="0.55000000000000004">
      <c r="A4645" s="1" t="s">
        <v>82</v>
      </c>
      <c r="B4645" s="1" t="s">
        <v>66</v>
      </c>
      <c r="C4645" s="1" t="s">
        <v>59</v>
      </c>
      <c r="D4645" s="1" t="s">
        <v>51</v>
      </c>
      <c r="E4645" s="1" t="s">
        <v>52</v>
      </c>
      <c r="F4645" s="2">
        <v>43058</v>
      </c>
      <c r="G4645">
        <v>0.02</v>
      </c>
      <c r="H4645">
        <v>4</v>
      </c>
      <c r="K4645">
        <v>4</v>
      </c>
      <c r="O4645">
        <v>0</v>
      </c>
      <c r="T4645">
        <v>0.02</v>
      </c>
      <c r="U4645">
        <v>0.01</v>
      </c>
      <c r="Y4645">
        <v>1</v>
      </c>
      <c r="Z4645">
        <v>4</v>
      </c>
      <c r="AA4645">
        <v>0.02</v>
      </c>
      <c r="AB4645">
        <v>0.02</v>
      </c>
      <c r="AH4645">
        <v>4</v>
      </c>
      <c r="AI4645">
        <v>0</v>
      </c>
      <c r="AK4645">
        <v>0</v>
      </c>
      <c r="AL4645">
        <v>4</v>
      </c>
      <c r="AO4645">
        <v>0</v>
      </c>
      <c r="AV4645" s="1" t="s">
        <v>53</v>
      </c>
      <c r="AW4645">
        <f>Facebook[[#This Row],[Total Post Reactions]]+Facebook[[#This Row],[Total Post Shares]]+Facebook[[#This Row],[Page Likes]]</f>
        <v>0</v>
      </c>
      <c r="AX4645" s="1">
        <f>IFERROR((Facebook[[#This Row],[Engagement]]/Facebook[[#This Row],[Reach]])*100,0)</f>
        <v>0</v>
      </c>
      <c r="AY4645" s="1" t="str">
        <f>TEXT(Facebook[[#This Row],[ReportDate]],"mmmm")</f>
        <v>November</v>
      </c>
    </row>
    <row r="4646" spans="1:51" x14ac:dyDescent="0.55000000000000004">
      <c r="A4646" s="1" t="s">
        <v>80</v>
      </c>
      <c r="B4646" s="1" t="s">
        <v>66</v>
      </c>
      <c r="C4646" s="1" t="s">
        <v>59</v>
      </c>
      <c r="D4646" s="1" t="s">
        <v>51</v>
      </c>
      <c r="E4646" s="1" t="s">
        <v>52</v>
      </c>
      <c r="F4646" s="2">
        <v>43058</v>
      </c>
      <c r="G4646">
        <v>0.02</v>
      </c>
      <c r="H4646">
        <v>3</v>
      </c>
      <c r="K4646">
        <v>3</v>
      </c>
      <c r="O4646">
        <v>0</v>
      </c>
      <c r="T4646">
        <v>0.02</v>
      </c>
      <c r="U4646">
        <v>0.01</v>
      </c>
      <c r="Y4646">
        <v>1</v>
      </c>
      <c r="Z4646">
        <v>3</v>
      </c>
      <c r="AA4646">
        <v>0.02</v>
      </c>
      <c r="AB4646">
        <v>0.02</v>
      </c>
      <c r="AH4646">
        <v>3</v>
      </c>
      <c r="AI4646">
        <v>0</v>
      </c>
      <c r="AK4646">
        <v>0</v>
      </c>
      <c r="AL4646">
        <v>3</v>
      </c>
      <c r="AO4646">
        <v>0</v>
      </c>
      <c r="AV4646" s="1" t="s">
        <v>53</v>
      </c>
      <c r="AW4646">
        <f>Facebook[[#This Row],[Total Post Reactions]]+Facebook[[#This Row],[Total Post Shares]]+Facebook[[#This Row],[Page Likes]]</f>
        <v>0</v>
      </c>
      <c r="AX4646" s="1">
        <f>IFERROR((Facebook[[#This Row],[Engagement]]/Facebook[[#This Row],[Reach]])*100,0)</f>
        <v>0</v>
      </c>
      <c r="AY4646" s="1" t="str">
        <f>TEXT(Facebook[[#This Row],[ReportDate]],"mmmm")</f>
        <v>November</v>
      </c>
    </row>
    <row r="4647" spans="1:51" x14ac:dyDescent="0.55000000000000004">
      <c r="A4647" s="1" t="s">
        <v>152</v>
      </c>
      <c r="B4647" s="1" t="s">
        <v>66</v>
      </c>
      <c r="C4647" s="1" t="s">
        <v>59</v>
      </c>
      <c r="D4647" s="1" t="s">
        <v>51</v>
      </c>
      <c r="E4647" s="1" t="s">
        <v>52</v>
      </c>
      <c r="F4647" s="2">
        <v>43058</v>
      </c>
      <c r="G4647">
        <v>0.01</v>
      </c>
      <c r="H4647">
        <v>3</v>
      </c>
      <c r="K4647">
        <v>3</v>
      </c>
      <c r="O4647">
        <v>0</v>
      </c>
      <c r="T4647">
        <v>0.01</v>
      </c>
      <c r="U4647">
        <v>0</v>
      </c>
      <c r="Y4647">
        <v>1</v>
      </c>
      <c r="Z4647">
        <v>3</v>
      </c>
      <c r="AA4647">
        <v>0.01</v>
      </c>
      <c r="AB4647">
        <v>0.01</v>
      </c>
      <c r="AH4647">
        <v>3</v>
      </c>
      <c r="AI4647">
        <v>0</v>
      </c>
      <c r="AK4647">
        <v>0</v>
      </c>
      <c r="AL4647">
        <v>3</v>
      </c>
      <c r="AO4647">
        <v>0</v>
      </c>
      <c r="AV4647" s="1" t="s">
        <v>53</v>
      </c>
      <c r="AW4647">
        <f>Facebook[[#This Row],[Total Post Reactions]]+Facebook[[#This Row],[Total Post Shares]]+Facebook[[#This Row],[Page Likes]]</f>
        <v>0</v>
      </c>
      <c r="AX4647" s="1">
        <f>IFERROR((Facebook[[#This Row],[Engagement]]/Facebook[[#This Row],[Reach]])*100,0)</f>
        <v>0</v>
      </c>
      <c r="AY4647" s="1" t="str">
        <f>TEXT(Facebook[[#This Row],[ReportDate]],"mmmm")</f>
        <v>November</v>
      </c>
    </row>
    <row r="4648" spans="1:51" x14ac:dyDescent="0.55000000000000004">
      <c r="A4648" s="1" t="s">
        <v>78</v>
      </c>
      <c r="B4648" s="1" t="s">
        <v>66</v>
      </c>
      <c r="C4648" s="1" t="s">
        <v>59</v>
      </c>
      <c r="D4648" s="1" t="s">
        <v>51</v>
      </c>
      <c r="E4648" s="1" t="s">
        <v>52</v>
      </c>
      <c r="F4648" s="2">
        <v>43058</v>
      </c>
      <c r="G4648">
        <v>0.04</v>
      </c>
      <c r="H4648">
        <v>4</v>
      </c>
      <c r="K4648">
        <v>4</v>
      </c>
      <c r="O4648">
        <v>0</v>
      </c>
      <c r="T4648">
        <v>0.04</v>
      </c>
      <c r="U4648">
        <v>0.01</v>
      </c>
      <c r="Y4648">
        <v>1</v>
      </c>
      <c r="Z4648">
        <v>4</v>
      </c>
      <c r="AA4648">
        <v>0.04</v>
      </c>
      <c r="AB4648">
        <v>0.04</v>
      </c>
      <c r="AH4648">
        <v>4</v>
      </c>
      <c r="AI4648">
        <v>0</v>
      </c>
      <c r="AK4648">
        <v>0</v>
      </c>
      <c r="AL4648">
        <v>4</v>
      </c>
      <c r="AO4648">
        <v>0</v>
      </c>
      <c r="AV4648" s="1" t="s">
        <v>53</v>
      </c>
      <c r="AW4648">
        <f>Facebook[[#This Row],[Total Post Reactions]]+Facebook[[#This Row],[Total Post Shares]]+Facebook[[#This Row],[Page Likes]]</f>
        <v>0</v>
      </c>
      <c r="AX4648" s="1">
        <f>IFERROR((Facebook[[#This Row],[Engagement]]/Facebook[[#This Row],[Reach]])*100,0)</f>
        <v>0</v>
      </c>
      <c r="AY4648" s="1" t="str">
        <f>TEXT(Facebook[[#This Row],[ReportDate]],"mmmm")</f>
        <v>November</v>
      </c>
    </row>
    <row r="4649" spans="1:51" x14ac:dyDescent="0.55000000000000004">
      <c r="A4649" s="1" t="s">
        <v>144</v>
      </c>
      <c r="B4649" s="1" t="s">
        <v>66</v>
      </c>
      <c r="C4649" s="1" t="s">
        <v>59</v>
      </c>
      <c r="D4649" s="1" t="s">
        <v>51</v>
      </c>
      <c r="E4649" s="1" t="s">
        <v>52</v>
      </c>
      <c r="F4649" s="2">
        <v>43058</v>
      </c>
      <c r="G4649">
        <v>0.05</v>
      </c>
      <c r="H4649">
        <v>5</v>
      </c>
      <c r="K4649">
        <v>5</v>
      </c>
      <c r="O4649">
        <v>0</v>
      </c>
      <c r="T4649">
        <v>0.05</v>
      </c>
      <c r="U4649">
        <v>0.01</v>
      </c>
      <c r="Y4649">
        <v>1</v>
      </c>
      <c r="Z4649">
        <v>5</v>
      </c>
      <c r="AA4649">
        <v>0.05</v>
      </c>
      <c r="AB4649">
        <v>0.05</v>
      </c>
      <c r="AH4649">
        <v>5</v>
      </c>
      <c r="AI4649">
        <v>0</v>
      </c>
      <c r="AK4649">
        <v>0</v>
      </c>
      <c r="AL4649">
        <v>5</v>
      </c>
      <c r="AO4649">
        <v>0</v>
      </c>
      <c r="AV4649" s="1" t="s">
        <v>53</v>
      </c>
      <c r="AW4649">
        <f>Facebook[[#This Row],[Total Post Reactions]]+Facebook[[#This Row],[Total Post Shares]]+Facebook[[#This Row],[Page Likes]]</f>
        <v>0</v>
      </c>
      <c r="AX4649" s="1">
        <f>IFERROR((Facebook[[#This Row],[Engagement]]/Facebook[[#This Row],[Reach]])*100,0)</f>
        <v>0</v>
      </c>
      <c r="AY4649" s="1" t="str">
        <f>TEXT(Facebook[[#This Row],[ReportDate]],"mmmm")</f>
        <v>November</v>
      </c>
    </row>
    <row r="4650" spans="1:51" x14ac:dyDescent="0.55000000000000004">
      <c r="A4650" s="1" t="s">
        <v>71</v>
      </c>
      <c r="B4650" s="1" t="s">
        <v>66</v>
      </c>
      <c r="C4650" s="1" t="s">
        <v>59</v>
      </c>
      <c r="D4650" s="1" t="s">
        <v>51</v>
      </c>
      <c r="E4650" s="1" t="s">
        <v>52</v>
      </c>
      <c r="F4650" s="2">
        <v>43058</v>
      </c>
      <c r="G4650">
        <v>0.04</v>
      </c>
      <c r="H4650">
        <v>4</v>
      </c>
      <c r="K4650">
        <v>4</v>
      </c>
      <c r="O4650">
        <v>0</v>
      </c>
      <c r="T4650">
        <v>0.04</v>
      </c>
      <c r="U4650">
        <v>0.01</v>
      </c>
      <c r="Y4650">
        <v>1</v>
      </c>
      <c r="Z4650">
        <v>4</v>
      </c>
      <c r="AA4650">
        <v>0.04</v>
      </c>
      <c r="AB4650">
        <v>0.04</v>
      </c>
      <c r="AH4650">
        <v>4</v>
      </c>
      <c r="AI4650">
        <v>0</v>
      </c>
      <c r="AK4650">
        <v>0</v>
      </c>
      <c r="AL4650">
        <v>4</v>
      </c>
      <c r="AO4650">
        <v>0</v>
      </c>
      <c r="AV4650" s="1" t="s">
        <v>53</v>
      </c>
      <c r="AW4650">
        <f>Facebook[[#This Row],[Total Post Reactions]]+Facebook[[#This Row],[Total Post Shares]]+Facebook[[#This Row],[Page Likes]]</f>
        <v>0</v>
      </c>
      <c r="AX4650" s="1">
        <f>IFERROR((Facebook[[#This Row],[Engagement]]/Facebook[[#This Row],[Reach]])*100,0)</f>
        <v>0</v>
      </c>
      <c r="AY4650" s="1" t="str">
        <f>TEXT(Facebook[[#This Row],[ReportDate]],"mmmm")</f>
        <v>November</v>
      </c>
    </row>
    <row r="4651" spans="1:51" x14ac:dyDescent="0.55000000000000004">
      <c r="A4651" s="1" t="s">
        <v>145</v>
      </c>
      <c r="B4651" s="1" t="s">
        <v>66</v>
      </c>
      <c r="C4651" s="1" t="s">
        <v>59</v>
      </c>
      <c r="D4651" s="1" t="s">
        <v>51</v>
      </c>
      <c r="E4651" s="1" t="s">
        <v>52</v>
      </c>
      <c r="F4651" s="2">
        <v>43058</v>
      </c>
      <c r="G4651">
        <v>0.05</v>
      </c>
      <c r="H4651">
        <v>7</v>
      </c>
      <c r="K4651">
        <v>7</v>
      </c>
      <c r="O4651">
        <v>0</v>
      </c>
      <c r="T4651">
        <v>0.05</v>
      </c>
      <c r="U4651">
        <v>0.01</v>
      </c>
      <c r="Y4651">
        <v>1</v>
      </c>
      <c r="Z4651">
        <v>7</v>
      </c>
      <c r="AA4651">
        <v>0.05</v>
      </c>
      <c r="AB4651">
        <v>0.05</v>
      </c>
      <c r="AH4651">
        <v>7</v>
      </c>
      <c r="AI4651">
        <v>0</v>
      </c>
      <c r="AK4651">
        <v>0</v>
      </c>
      <c r="AL4651">
        <v>7</v>
      </c>
      <c r="AO4651">
        <v>0</v>
      </c>
      <c r="AV4651" s="1" t="s">
        <v>53</v>
      </c>
      <c r="AW4651">
        <f>Facebook[[#This Row],[Total Post Reactions]]+Facebook[[#This Row],[Total Post Shares]]+Facebook[[#This Row],[Page Likes]]</f>
        <v>0</v>
      </c>
      <c r="AX4651" s="1">
        <f>IFERROR((Facebook[[#This Row],[Engagement]]/Facebook[[#This Row],[Reach]])*100,0)</f>
        <v>0</v>
      </c>
      <c r="AY4651" s="1" t="str">
        <f>TEXT(Facebook[[#This Row],[ReportDate]],"mmmm")</f>
        <v>November</v>
      </c>
    </row>
    <row r="4652" spans="1:51" x14ac:dyDescent="0.55000000000000004">
      <c r="A4652" s="1" t="s">
        <v>147</v>
      </c>
      <c r="B4652" s="1" t="s">
        <v>66</v>
      </c>
      <c r="C4652" s="1" t="s">
        <v>59</v>
      </c>
      <c r="D4652" s="1" t="s">
        <v>51</v>
      </c>
      <c r="E4652" s="1" t="s">
        <v>52</v>
      </c>
      <c r="F4652" s="2">
        <v>43058</v>
      </c>
      <c r="G4652">
        <v>0.02</v>
      </c>
      <c r="H4652">
        <v>4</v>
      </c>
      <c r="K4652">
        <v>4</v>
      </c>
      <c r="O4652">
        <v>0</v>
      </c>
      <c r="T4652">
        <v>0.02</v>
      </c>
      <c r="U4652">
        <v>0.01</v>
      </c>
      <c r="Y4652">
        <v>1</v>
      </c>
      <c r="Z4652">
        <v>4</v>
      </c>
      <c r="AA4652">
        <v>0.02</v>
      </c>
      <c r="AB4652">
        <v>0.02</v>
      </c>
      <c r="AH4652">
        <v>4</v>
      </c>
      <c r="AI4652">
        <v>0</v>
      </c>
      <c r="AK4652">
        <v>0</v>
      </c>
      <c r="AL4652">
        <v>4</v>
      </c>
      <c r="AO4652">
        <v>0</v>
      </c>
      <c r="AV4652" s="1" t="s">
        <v>53</v>
      </c>
      <c r="AW4652">
        <f>Facebook[[#This Row],[Total Post Reactions]]+Facebook[[#This Row],[Total Post Shares]]+Facebook[[#This Row],[Page Likes]]</f>
        <v>0</v>
      </c>
      <c r="AX4652" s="1">
        <f>IFERROR((Facebook[[#This Row],[Engagement]]/Facebook[[#This Row],[Reach]])*100,0)</f>
        <v>0</v>
      </c>
      <c r="AY4652" s="1" t="str">
        <f>TEXT(Facebook[[#This Row],[ReportDate]],"mmmm")</f>
        <v>November</v>
      </c>
    </row>
    <row r="4653" spans="1:51" x14ac:dyDescent="0.55000000000000004">
      <c r="A4653" s="1" t="s">
        <v>148</v>
      </c>
      <c r="B4653" s="1" t="s">
        <v>66</v>
      </c>
      <c r="C4653" s="1" t="s">
        <v>59</v>
      </c>
      <c r="D4653" s="1" t="s">
        <v>51</v>
      </c>
      <c r="E4653" s="1" t="s">
        <v>52</v>
      </c>
      <c r="F4653" s="2">
        <v>43058</v>
      </c>
      <c r="G4653">
        <v>0.18</v>
      </c>
      <c r="H4653">
        <v>17</v>
      </c>
      <c r="K4653">
        <v>16</v>
      </c>
      <c r="O4653">
        <v>0</v>
      </c>
      <c r="T4653">
        <v>0.18</v>
      </c>
      <c r="U4653">
        <v>0.01</v>
      </c>
      <c r="Y4653">
        <v>1.0625</v>
      </c>
      <c r="Z4653">
        <v>17</v>
      </c>
      <c r="AA4653">
        <v>0.18</v>
      </c>
      <c r="AB4653">
        <v>0.18</v>
      </c>
      <c r="AH4653">
        <v>16</v>
      </c>
      <c r="AI4653">
        <v>0</v>
      </c>
      <c r="AK4653">
        <v>0</v>
      </c>
      <c r="AL4653">
        <v>16</v>
      </c>
      <c r="AO4653">
        <v>0</v>
      </c>
      <c r="AV4653" s="1" t="s">
        <v>53</v>
      </c>
      <c r="AW4653">
        <f>Facebook[[#This Row],[Total Post Reactions]]+Facebook[[#This Row],[Total Post Shares]]+Facebook[[#This Row],[Page Likes]]</f>
        <v>0</v>
      </c>
      <c r="AX4653" s="1">
        <f>IFERROR((Facebook[[#This Row],[Engagement]]/Facebook[[#This Row],[Reach]])*100,0)</f>
        <v>0</v>
      </c>
      <c r="AY4653" s="1" t="str">
        <f>TEXT(Facebook[[#This Row],[ReportDate]],"mmmm")</f>
        <v>November</v>
      </c>
    </row>
    <row r="4654" spans="1:51" x14ac:dyDescent="0.55000000000000004">
      <c r="A4654" s="1" t="s">
        <v>48</v>
      </c>
      <c r="B4654" s="1" t="s">
        <v>66</v>
      </c>
      <c r="C4654" s="1" t="s">
        <v>59</v>
      </c>
      <c r="D4654" s="1" t="s">
        <v>51</v>
      </c>
      <c r="E4654" s="1" t="s">
        <v>52</v>
      </c>
      <c r="F4654" s="2">
        <v>43058</v>
      </c>
      <c r="G4654">
        <v>0.09</v>
      </c>
      <c r="H4654">
        <v>8</v>
      </c>
      <c r="K4654">
        <v>8</v>
      </c>
      <c r="O4654">
        <v>0</v>
      </c>
      <c r="T4654">
        <v>0.09</v>
      </c>
      <c r="U4654">
        <v>0.01</v>
      </c>
      <c r="Y4654">
        <v>1</v>
      </c>
      <c r="Z4654">
        <v>8</v>
      </c>
      <c r="AA4654">
        <v>0.09</v>
      </c>
      <c r="AB4654">
        <v>0.09</v>
      </c>
      <c r="AH4654">
        <v>8</v>
      </c>
      <c r="AI4654">
        <v>0</v>
      </c>
      <c r="AK4654">
        <v>0</v>
      </c>
      <c r="AL4654">
        <v>8</v>
      </c>
      <c r="AO4654">
        <v>0</v>
      </c>
      <c r="AV4654" s="1" t="s">
        <v>53</v>
      </c>
      <c r="AW4654">
        <f>Facebook[[#This Row],[Total Post Reactions]]+Facebook[[#This Row],[Total Post Shares]]+Facebook[[#This Row],[Page Likes]]</f>
        <v>0</v>
      </c>
      <c r="AX4654" s="1">
        <f>IFERROR((Facebook[[#This Row],[Engagement]]/Facebook[[#This Row],[Reach]])*100,0)</f>
        <v>0</v>
      </c>
      <c r="AY4654" s="1" t="str">
        <f>TEXT(Facebook[[#This Row],[ReportDate]],"mmmm")</f>
        <v>November</v>
      </c>
    </row>
    <row r="4655" spans="1:51" x14ac:dyDescent="0.55000000000000004">
      <c r="A4655" s="1" t="s">
        <v>149</v>
      </c>
      <c r="B4655" s="1" t="s">
        <v>66</v>
      </c>
      <c r="C4655" s="1" t="s">
        <v>59</v>
      </c>
      <c r="D4655" s="1" t="s">
        <v>51</v>
      </c>
      <c r="E4655" s="1" t="s">
        <v>52</v>
      </c>
      <c r="F4655" s="2">
        <v>43058</v>
      </c>
      <c r="G4655">
        <v>0.02</v>
      </c>
      <c r="H4655">
        <v>4</v>
      </c>
      <c r="K4655">
        <v>4</v>
      </c>
      <c r="O4655">
        <v>0</v>
      </c>
      <c r="T4655">
        <v>0.02</v>
      </c>
      <c r="U4655">
        <v>0.01</v>
      </c>
      <c r="Y4655">
        <v>1</v>
      </c>
      <c r="Z4655">
        <v>4</v>
      </c>
      <c r="AA4655">
        <v>0.02</v>
      </c>
      <c r="AB4655">
        <v>0.02</v>
      </c>
      <c r="AH4655">
        <v>4</v>
      </c>
      <c r="AI4655">
        <v>0</v>
      </c>
      <c r="AK4655">
        <v>0</v>
      </c>
      <c r="AL4655">
        <v>4</v>
      </c>
      <c r="AO4655">
        <v>0</v>
      </c>
      <c r="AV4655" s="1" t="s">
        <v>53</v>
      </c>
      <c r="AW4655">
        <f>Facebook[[#This Row],[Total Post Reactions]]+Facebook[[#This Row],[Total Post Shares]]+Facebook[[#This Row],[Page Likes]]</f>
        <v>0</v>
      </c>
      <c r="AX4655" s="1">
        <f>IFERROR((Facebook[[#This Row],[Engagement]]/Facebook[[#This Row],[Reach]])*100,0)</f>
        <v>0</v>
      </c>
      <c r="AY4655" s="1" t="str">
        <f>TEXT(Facebook[[#This Row],[ReportDate]],"mmmm")</f>
        <v>November</v>
      </c>
    </row>
    <row r="4656" spans="1:51" x14ac:dyDescent="0.55000000000000004">
      <c r="A4656" s="1" t="s">
        <v>150</v>
      </c>
      <c r="B4656" s="1" t="s">
        <v>66</v>
      </c>
      <c r="C4656" s="1" t="s">
        <v>59</v>
      </c>
      <c r="D4656" s="1" t="s">
        <v>51</v>
      </c>
      <c r="E4656" s="1" t="s">
        <v>52</v>
      </c>
      <c r="F4656" s="2">
        <v>43058</v>
      </c>
      <c r="G4656">
        <v>0.06</v>
      </c>
      <c r="H4656">
        <v>6</v>
      </c>
      <c r="K4656">
        <v>6</v>
      </c>
      <c r="O4656">
        <v>0</v>
      </c>
      <c r="T4656">
        <v>0.06</v>
      </c>
      <c r="U4656">
        <v>0.01</v>
      </c>
      <c r="Y4656">
        <v>1</v>
      </c>
      <c r="Z4656">
        <v>6</v>
      </c>
      <c r="AA4656">
        <v>0.06</v>
      </c>
      <c r="AB4656">
        <v>0.06</v>
      </c>
      <c r="AH4656">
        <v>6</v>
      </c>
      <c r="AI4656">
        <v>0</v>
      </c>
      <c r="AK4656">
        <v>0</v>
      </c>
      <c r="AL4656">
        <v>6</v>
      </c>
      <c r="AO4656">
        <v>0</v>
      </c>
      <c r="AV4656" s="1" t="s">
        <v>53</v>
      </c>
      <c r="AW4656">
        <f>Facebook[[#This Row],[Total Post Reactions]]+Facebook[[#This Row],[Total Post Shares]]+Facebook[[#This Row],[Page Likes]]</f>
        <v>0</v>
      </c>
      <c r="AX4656" s="1">
        <f>IFERROR((Facebook[[#This Row],[Engagement]]/Facebook[[#This Row],[Reach]])*100,0)</f>
        <v>0</v>
      </c>
      <c r="AY4656" s="1" t="str">
        <f>TEXT(Facebook[[#This Row],[ReportDate]],"mmmm")</f>
        <v>November</v>
      </c>
    </row>
    <row r="4657" spans="1:51" x14ac:dyDescent="0.55000000000000004">
      <c r="A4657" s="1" t="s">
        <v>151</v>
      </c>
      <c r="B4657" s="1" t="s">
        <v>66</v>
      </c>
      <c r="C4657" s="1" t="s">
        <v>59</v>
      </c>
      <c r="D4657" s="1" t="s">
        <v>51</v>
      </c>
      <c r="E4657" s="1" t="s">
        <v>52</v>
      </c>
      <c r="F4657" s="2">
        <v>43058</v>
      </c>
      <c r="G4657">
        <v>0.11</v>
      </c>
      <c r="H4657">
        <v>23</v>
      </c>
      <c r="K4657">
        <v>21</v>
      </c>
      <c r="O4657">
        <v>0</v>
      </c>
      <c r="T4657">
        <v>0.11</v>
      </c>
      <c r="U4657">
        <v>0.01</v>
      </c>
      <c r="Y4657">
        <v>1.0952379999999999</v>
      </c>
      <c r="Z4657">
        <v>23</v>
      </c>
      <c r="AA4657">
        <v>0.11</v>
      </c>
      <c r="AB4657">
        <v>0.11</v>
      </c>
      <c r="AH4657">
        <v>21</v>
      </c>
      <c r="AI4657">
        <v>0</v>
      </c>
      <c r="AK4657">
        <v>0</v>
      </c>
      <c r="AL4657">
        <v>21</v>
      </c>
      <c r="AO4657">
        <v>0</v>
      </c>
      <c r="AV4657" s="1" t="s">
        <v>53</v>
      </c>
      <c r="AW4657">
        <f>Facebook[[#This Row],[Total Post Reactions]]+Facebook[[#This Row],[Total Post Shares]]+Facebook[[#This Row],[Page Likes]]</f>
        <v>0</v>
      </c>
      <c r="AX4657" s="1">
        <f>IFERROR((Facebook[[#This Row],[Engagement]]/Facebook[[#This Row],[Reach]])*100,0)</f>
        <v>0</v>
      </c>
      <c r="AY4657" s="1" t="str">
        <f>TEXT(Facebook[[#This Row],[ReportDate]],"mmmm")</f>
        <v>November</v>
      </c>
    </row>
    <row r="4658" spans="1:51" x14ac:dyDescent="0.55000000000000004">
      <c r="A4658" s="1" t="s">
        <v>64</v>
      </c>
      <c r="B4658" s="1" t="s">
        <v>66</v>
      </c>
      <c r="C4658" s="1" t="s">
        <v>59</v>
      </c>
      <c r="D4658" s="1" t="s">
        <v>51</v>
      </c>
      <c r="E4658" s="1" t="s">
        <v>52</v>
      </c>
      <c r="F4658" s="2">
        <v>43058</v>
      </c>
      <c r="G4658">
        <v>0.06</v>
      </c>
      <c r="H4658">
        <v>6</v>
      </c>
      <c r="K4658">
        <v>6</v>
      </c>
      <c r="O4658">
        <v>0</v>
      </c>
      <c r="T4658">
        <v>0.06</v>
      </c>
      <c r="U4658">
        <v>0.01</v>
      </c>
      <c r="Y4658">
        <v>1</v>
      </c>
      <c r="Z4658">
        <v>6</v>
      </c>
      <c r="AA4658">
        <v>0.06</v>
      </c>
      <c r="AB4658">
        <v>0.06</v>
      </c>
      <c r="AH4658">
        <v>6</v>
      </c>
      <c r="AI4658">
        <v>0</v>
      </c>
      <c r="AK4658">
        <v>0</v>
      </c>
      <c r="AL4658">
        <v>6</v>
      </c>
      <c r="AO4658">
        <v>0</v>
      </c>
      <c r="AV4658" s="1" t="s">
        <v>53</v>
      </c>
      <c r="AW4658">
        <f>Facebook[[#This Row],[Total Post Reactions]]+Facebook[[#This Row],[Total Post Shares]]+Facebook[[#This Row],[Page Likes]]</f>
        <v>0</v>
      </c>
      <c r="AX4658" s="1">
        <f>IFERROR((Facebook[[#This Row],[Engagement]]/Facebook[[#This Row],[Reach]])*100,0)</f>
        <v>0</v>
      </c>
      <c r="AY4658" s="1" t="str">
        <f>TEXT(Facebook[[#This Row],[ReportDate]],"mmmm")</f>
        <v>November</v>
      </c>
    </row>
    <row r="4659" spans="1:51" x14ac:dyDescent="0.55000000000000004">
      <c r="A4659" s="1" t="s">
        <v>60</v>
      </c>
      <c r="B4659" s="1" t="s">
        <v>66</v>
      </c>
      <c r="C4659" s="1" t="s">
        <v>59</v>
      </c>
      <c r="D4659" s="1" t="s">
        <v>51</v>
      </c>
      <c r="E4659" s="1" t="s">
        <v>52</v>
      </c>
      <c r="F4659" s="2">
        <v>43058</v>
      </c>
      <c r="G4659">
        <v>0.05</v>
      </c>
      <c r="H4659">
        <v>7</v>
      </c>
      <c r="K4659">
        <v>7</v>
      </c>
      <c r="O4659">
        <v>0</v>
      </c>
      <c r="T4659">
        <v>0.05</v>
      </c>
      <c r="U4659">
        <v>0.01</v>
      </c>
      <c r="Y4659">
        <v>1</v>
      </c>
      <c r="Z4659">
        <v>7</v>
      </c>
      <c r="AA4659">
        <v>0.05</v>
      </c>
      <c r="AB4659">
        <v>0.05</v>
      </c>
      <c r="AH4659">
        <v>7</v>
      </c>
      <c r="AI4659">
        <v>0</v>
      </c>
      <c r="AK4659">
        <v>0</v>
      </c>
      <c r="AL4659">
        <v>7</v>
      </c>
      <c r="AO4659">
        <v>0</v>
      </c>
      <c r="AV4659" s="1" t="s">
        <v>53</v>
      </c>
      <c r="AW4659">
        <f>Facebook[[#This Row],[Total Post Reactions]]+Facebook[[#This Row],[Total Post Shares]]+Facebook[[#This Row],[Page Likes]]</f>
        <v>0</v>
      </c>
      <c r="AX4659" s="1">
        <f>IFERROR((Facebook[[#This Row],[Engagement]]/Facebook[[#This Row],[Reach]])*100,0)</f>
        <v>0</v>
      </c>
      <c r="AY4659" s="1" t="str">
        <f>TEXT(Facebook[[#This Row],[ReportDate]],"mmmm")</f>
        <v>November</v>
      </c>
    </row>
    <row r="4660" spans="1:51" x14ac:dyDescent="0.55000000000000004">
      <c r="A4660" s="1" t="s">
        <v>82</v>
      </c>
      <c r="B4660" s="1" t="s">
        <v>49</v>
      </c>
      <c r="C4660" s="1" t="s">
        <v>59</v>
      </c>
      <c r="D4660" s="1" t="s">
        <v>51</v>
      </c>
      <c r="E4660" s="1" t="s">
        <v>52</v>
      </c>
      <c r="F4660" s="2">
        <v>43058</v>
      </c>
      <c r="G4660">
        <v>0.08</v>
      </c>
      <c r="H4660">
        <v>11</v>
      </c>
      <c r="K4660">
        <v>11</v>
      </c>
      <c r="O4660">
        <v>0</v>
      </c>
      <c r="T4660">
        <v>0.08</v>
      </c>
      <c r="U4660">
        <v>0.01</v>
      </c>
      <c r="Y4660">
        <v>1</v>
      </c>
      <c r="Z4660">
        <v>11</v>
      </c>
      <c r="AA4660">
        <v>0.08</v>
      </c>
      <c r="AB4660">
        <v>0.08</v>
      </c>
      <c r="AH4660">
        <v>11</v>
      </c>
      <c r="AI4660">
        <v>0</v>
      </c>
      <c r="AK4660">
        <v>0</v>
      </c>
      <c r="AL4660">
        <v>11</v>
      </c>
      <c r="AO4660">
        <v>0</v>
      </c>
      <c r="AV4660" s="1" t="s">
        <v>53</v>
      </c>
      <c r="AW4660">
        <f>Facebook[[#This Row],[Total Post Reactions]]+Facebook[[#This Row],[Total Post Shares]]+Facebook[[#This Row],[Page Likes]]</f>
        <v>0</v>
      </c>
      <c r="AX4660" s="1">
        <f>IFERROR((Facebook[[#This Row],[Engagement]]/Facebook[[#This Row],[Reach]])*100,0)</f>
        <v>0</v>
      </c>
      <c r="AY4660" s="1" t="str">
        <f>TEXT(Facebook[[#This Row],[ReportDate]],"mmmm")</f>
        <v>November</v>
      </c>
    </row>
    <row r="4661" spans="1:51" x14ac:dyDescent="0.55000000000000004">
      <c r="A4661" s="1" t="s">
        <v>69</v>
      </c>
      <c r="B4661" s="1" t="s">
        <v>49</v>
      </c>
      <c r="C4661" s="1" t="s">
        <v>59</v>
      </c>
      <c r="D4661" s="1" t="s">
        <v>51</v>
      </c>
      <c r="E4661" s="1" t="s">
        <v>52</v>
      </c>
      <c r="F4661" s="2">
        <v>43058</v>
      </c>
      <c r="G4661">
        <v>0.15</v>
      </c>
      <c r="H4661">
        <v>30</v>
      </c>
      <c r="K4661">
        <v>26</v>
      </c>
      <c r="O4661">
        <v>0</v>
      </c>
      <c r="T4661">
        <v>0.15</v>
      </c>
      <c r="U4661">
        <v>0.01</v>
      </c>
      <c r="Y4661">
        <v>1.1538459999999999</v>
      </c>
      <c r="Z4661">
        <v>30</v>
      </c>
      <c r="AA4661">
        <v>0.15</v>
      </c>
      <c r="AB4661">
        <v>0.15</v>
      </c>
      <c r="AH4661">
        <v>26</v>
      </c>
      <c r="AI4661">
        <v>0</v>
      </c>
      <c r="AK4661">
        <v>0</v>
      </c>
      <c r="AL4661">
        <v>26</v>
      </c>
      <c r="AO4661">
        <v>0</v>
      </c>
      <c r="AV4661" s="1" t="s">
        <v>53</v>
      </c>
      <c r="AW4661">
        <f>Facebook[[#This Row],[Total Post Reactions]]+Facebook[[#This Row],[Total Post Shares]]+Facebook[[#This Row],[Page Likes]]</f>
        <v>0</v>
      </c>
      <c r="AX4661" s="1">
        <f>IFERROR((Facebook[[#This Row],[Engagement]]/Facebook[[#This Row],[Reach]])*100,0)</f>
        <v>0</v>
      </c>
      <c r="AY4661" s="1" t="str">
        <f>TEXT(Facebook[[#This Row],[ReportDate]],"mmmm")</f>
        <v>November</v>
      </c>
    </row>
    <row r="4662" spans="1:51" x14ac:dyDescent="0.55000000000000004">
      <c r="A4662" s="1" t="s">
        <v>152</v>
      </c>
      <c r="B4662" s="1" t="s">
        <v>49</v>
      </c>
      <c r="C4662" s="1" t="s">
        <v>59</v>
      </c>
      <c r="D4662" s="1" t="s">
        <v>51</v>
      </c>
      <c r="E4662" s="1" t="s">
        <v>52</v>
      </c>
      <c r="F4662" s="2">
        <v>43058</v>
      </c>
      <c r="G4662">
        <v>0.16</v>
      </c>
      <c r="H4662">
        <v>31</v>
      </c>
      <c r="K4662">
        <v>27</v>
      </c>
      <c r="O4662">
        <v>0</v>
      </c>
      <c r="T4662">
        <v>0.16</v>
      </c>
      <c r="U4662">
        <v>0.01</v>
      </c>
      <c r="Y4662">
        <v>1.1481479999999999</v>
      </c>
      <c r="Z4662">
        <v>31</v>
      </c>
      <c r="AA4662">
        <v>0.16</v>
      </c>
      <c r="AB4662">
        <v>0.16</v>
      </c>
      <c r="AH4662">
        <v>27</v>
      </c>
      <c r="AI4662">
        <v>0</v>
      </c>
      <c r="AK4662">
        <v>0</v>
      </c>
      <c r="AL4662">
        <v>27</v>
      </c>
      <c r="AO4662">
        <v>0</v>
      </c>
      <c r="AV4662" s="1" t="s">
        <v>53</v>
      </c>
      <c r="AW4662">
        <f>Facebook[[#This Row],[Total Post Reactions]]+Facebook[[#This Row],[Total Post Shares]]+Facebook[[#This Row],[Page Likes]]</f>
        <v>0</v>
      </c>
      <c r="AX4662" s="1">
        <f>IFERROR((Facebook[[#This Row],[Engagement]]/Facebook[[#This Row],[Reach]])*100,0)</f>
        <v>0</v>
      </c>
      <c r="AY4662" s="1" t="str">
        <f>TEXT(Facebook[[#This Row],[ReportDate]],"mmmm")</f>
        <v>November</v>
      </c>
    </row>
    <row r="4663" spans="1:51" x14ac:dyDescent="0.55000000000000004">
      <c r="A4663" s="1" t="s">
        <v>78</v>
      </c>
      <c r="B4663" s="1" t="s">
        <v>49</v>
      </c>
      <c r="C4663" s="1" t="s">
        <v>59</v>
      </c>
      <c r="D4663" s="1" t="s">
        <v>51</v>
      </c>
      <c r="E4663" s="1" t="s">
        <v>52</v>
      </c>
      <c r="F4663" s="2">
        <v>43058</v>
      </c>
      <c r="G4663">
        <v>0.67</v>
      </c>
      <c r="H4663">
        <v>82</v>
      </c>
      <c r="K4663">
        <v>74</v>
      </c>
      <c r="O4663">
        <v>0</v>
      </c>
      <c r="T4663">
        <v>0.67</v>
      </c>
      <c r="U4663">
        <v>0.01</v>
      </c>
      <c r="Y4663">
        <v>1.1081080000000001</v>
      </c>
      <c r="Z4663">
        <v>82</v>
      </c>
      <c r="AA4663">
        <v>0.67</v>
      </c>
      <c r="AB4663">
        <v>0.67</v>
      </c>
      <c r="AH4663">
        <v>74</v>
      </c>
      <c r="AI4663">
        <v>1</v>
      </c>
      <c r="AK4663">
        <v>-1</v>
      </c>
      <c r="AL4663">
        <v>74</v>
      </c>
      <c r="AO4663">
        <v>0</v>
      </c>
      <c r="AV4663" s="1" t="s">
        <v>53</v>
      </c>
      <c r="AW4663">
        <f>Facebook[[#This Row],[Total Post Reactions]]+Facebook[[#This Row],[Total Post Shares]]+Facebook[[#This Row],[Page Likes]]</f>
        <v>0</v>
      </c>
      <c r="AX4663" s="1">
        <f>IFERROR((Facebook[[#This Row],[Engagement]]/Facebook[[#This Row],[Reach]])*100,0)</f>
        <v>0</v>
      </c>
      <c r="AY4663" s="1" t="str">
        <f>TEXT(Facebook[[#This Row],[ReportDate]],"mmmm")</f>
        <v>November</v>
      </c>
    </row>
    <row r="4664" spans="1:51" x14ac:dyDescent="0.55000000000000004">
      <c r="A4664" s="1" t="s">
        <v>144</v>
      </c>
      <c r="B4664" s="1" t="s">
        <v>49</v>
      </c>
      <c r="C4664" s="1" t="s">
        <v>59</v>
      </c>
      <c r="D4664" s="1" t="s">
        <v>51</v>
      </c>
      <c r="E4664" s="1" t="s">
        <v>52</v>
      </c>
      <c r="F4664" s="2">
        <v>43058</v>
      </c>
      <c r="G4664">
        <v>0.37</v>
      </c>
      <c r="H4664">
        <v>77</v>
      </c>
      <c r="K4664">
        <v>68</v>
      </c>
      <c r="O4664">
        <v>0</v>
      </c>
      <c r="T4664">
        <v>0.37</v>
      </c>
      <c r="U4664">
        <v>0.01</v>
      </c>
      <c r="Y4664">
        <v>1.1323529999999999</v>
      </c>
      <c r="Z4664">
        <v>77</v>
      </c>
      <c r="AA4664">
        <v>0.37</v>
      </c>
      <c r="AB4664">
        <v>0.37</v>
      </c>
      <c r="AH4664">
        <v>68</v>
      </c>
      <c r="AI4664">
        <v>0</v>
      </c>
      <c r="AK4664">
        <v>0</v>
      </c>
      <c r="AL4664">
        <v>68</v>
      </c>
      <c r="AO4664">
        <v>0</v>
      </c>
      <c r="AV4664" s="1" t="s">
        <v>53</v>
      </c>
      <c r="AW4664">
        <f>Facebook[[#This Row],[Total Post Reactions]]+Facebook[[#This Row],[Total Post Shares]]+Facebook[[#This Row],[Page Likes]]</f>
        <v>0</v>
      </c>
      <c r="AX4664" s="1">
        <f>IFERROR((Facebook[[#This Row],[Engagement]]/Facebook[[#This Row],[Reach]])*100,0)</f>
        <v>0</v>
      </c>
      <c r="AY4664" s="1" t="str">
        <f>TEXT(Facebook[[#This Row],[ReportDate]],"mmmm")</f>
        <v>November</v>
      </c>
    </row>
    <row r="4665" spans="1:51" x14ac:dyDescent="0.55000000000000004">
      <c r="A4665" s="1" t="s">
        <v>67</v>
      </c>
      <c r="B4665" s="1" t="s">
        <v>49</v>
      </c>
      <c r="C4665" s="1" t="s">
        <v>59</v>
      </c>
      <c r="D4665" s="1" t="s">
        <v>51</v>
      </c>
      <c r="E4665" s="1" t="s">
        <v>52</v>
      </c>
      <c r="F4665" s="2">
        <v>43058</v>
      </c>
      <c r="G4665">
        <v>0.34921000000000002</v>
      </c>
      <c r="H4665">
        <v>49</v>
      </c>
      <c r="K4665">
        <v>48</v>
      </c>
      <c r="O4665">
        <v>0</v>
      </c>
      <c r="T4665">
        <v>0.34921000000000002</v>
      </c>
      <c r="U4665">
        <v>0.01</v>
      </c>
      <c r="Y4665">
        <v>1.0208330000000001</v>
      </c>
      <c r="Z4665">
        <v>49</v>
      </c>
      <c r="AA4665">
        <v>0.34921000000000002</v>
      </c>
      <c r="AB4665">
        <v>0.34921000000000002</v>
      </c>
      <c r="AH4665">
        <v>48</v>
      </c>
      <c r="AI4665">
        <v>0</v>
      </c>
      <c r="AK4665">
        <v>0</v>
      </c>
      <c r="AL4665">
        <v>48</v>
      </c>
      <c r="AO4665">
        <v>0</v>
      </c>
      <c r="AV4665" s="1" t="s">
        <v>53</v>
      </c>
      <c r="AW4665">
        <f>Facebook[[#This Row],[Total Post Reactions]]+Facebook[[#This Row],[Total Post Shares]]+Facebook[[#This Row],[Page Likes]]</f>
        <v>0</v>
      </c>
      <c r="AX4665" s="1">
        <f>IFERROR((Facebook[[#This Row],[Engagement]]/Facebook[[#This Row],[Reach]])*100,0)</f>
        <v>0</v>
      </c>
      <c r="AY4665" s="1" t="str">
        <f>TEXT(Facebook[[#This Row],[ReportDate]],"mmmm")</f>
        <v>November</v>
      </c>
    </row>
    <row r="4666" spans="1:51" x14ac:dyDescent="0.55000000000000004">
      <c r="A4666" s="1" t="s">
        <v>147</v>
      </c>
      <c r="B4666" s="1" t="s">
        <v>49</v>
      </c>
      <c r="C4666" s="1" t="s">
        <v>59</v>
      </c>
      <c r="D4666" s="1" t="s">
        <v>51</v>
      </c>
      <c r="E4666" s="1" t="s">
        <v>52</v>
      </c>
      <c r="F4666" s="2">
        <v>43058</v>
      </c>
      <c r="G4666">
        <v>0.13</v>
      </c>
      <c r="H4666">
        <v>29</v>
      </c>
      <c r="K4666">
        <v>24</v>
      </c>
      <c r="O4666">
        <v>0</v>
      </c>
      <c r="T4666">
        <v>0.13</v>
      </c>
      <c r="U4666">
        <v>0.01</v>
      </c>
      <c r="Y4666">
        <v>1.2083330000000001</v>
      </c>
      <c r="Z4666">
        <v>29</v>
      </c>
      <c r="AA4666">
        <v>0.13</v>
      </c>
      <c r="AB4666">
        <v>0.13</v>
      </c>
      <c r="AH4666">
        <v>24</v>
      </c>
      <c r="AI4666">
        <v>0</v>
      </c>
      <c r="AK4666">
        <v>0</v>
      </c>
      <c r="AL4666">
        <v>24</v>
      </c>
      <c r="AO4666">
        <v>0</v>
      </c>
      <c r="AV4666" s="1" t="s">
        <v>53</v>
      </c>
      <c r="AW4666">
        <f>Facebook[[#This Row],[Total Post Reactions]]+Facebook[[#This Row],[Total Post Shares]]+Facebook[[#This Row],[Page Likes]]</f>
        <v>0</v>
      </c>
      <c r="AX4666" s="1">
        <f>IFERROR((Facebook[[#This Row],[Engagement]]/Facebook[[#This Row],[Reach]])*100,0)</f>
        <v>0</v>
      </c>
      <c r="AY4666" s="1" t="str">
        <f>TEXT(Facebook[[#This Row],[ReportDate]],"mmmm")</f>
        <v>November</v>
      </c>
    </row>
    <row r="4667" spans="1:51" x14ac:dyDescent="0.55000000000000004">
      <c r="A4667" s="1" t="s">
        <v>54</v>
      </c>
      <c r="B4667" s="1" t="s">
        <v>49</v>
      </c>
      <c r="C4667" s="1" t="s">
        <v>59</v>
      </c>
      <c r="D4667" s="1" t="s">
        <v>51</v>
      </c>
      <c r="E4667" s="1" t="s">
        <v>52</v>
      </c>
      <c r="F4667" s="2">
        <v>43058</v>
      </c>
      <c r="G4667">
        <v>1.41</v>
      </c>
      <c r="H4667">
        <v>163</v>
      </c>
      <c r="K4667">
        <v>156</v>
      </c>
      <c r="O4667">
        <v>0</v>
      </c>
      <c r="T4667">
        <v>1.41</v>
      </c>
      <c r="U4667">
        <v>0.01</v>
      </c>
      <c r="Y4667">
        <v>1.044872</v>
      </c>
      <c r="Z4667">
        <v>163</v>
      </c>
      <c r="AA4667">
        <v>1.41</v>
      </c>
      <c r="AB4667">
        <v>1.41</v>
      </c>
      <c r="AH4667">
        <v>156</v>
      </c>
      <c r="AI4667">
        <v>1</v>
      </c>
      <c r="AK4667">
        <v>-1</v>
      </c>
      <c r="AL4667">
        <v>156</v>
      </c>
      <c r="AO4667">
        <v>0</v>
      </c>
      <c r="AV4667" s="1" t="s">
        <v>53</v>
      </c>
      <c r="AW4667">
        <f>Facebook[[#This Row],[Total Post Reactions]]+Facebook[[#This Row],[Total Post Shares]]+Facebook[[#This Row],[Page Likes]]</f>
        <v>0</v>
      </c>
      <c r="AX4667" s="1">
        <f>IFERROR((Facebook[[#This Row],[Engagement]]/Facebook[[#This Row],[Reach]])*100,0)</f>
        <v>0</v>
      </c>
      <c r="AY4667" s="1" t="str">
        <f>TEXT(Facebook[[#This Row],[ReportDate]],"mmmm")</f>
        <v>November</v>
      </c>
    </row>
    <row r="4668" spans="1:51" x14ac:dyDescent="0.55000000000000004">
      <c r="A4668" s="1" t="s">
        <v>48</v>
      </c>
      <c r="B4668" s="1" t="s">
        <v>49</v>
      </c>
      <c r="C4668" s="1" t="s">
        <v>59</v>
      </c>
      <c r="D4668" s="1" t="s">
        <v>51</v>
      </c>
      <c r="E4668" s="1" t="s">
        <v>52</v>
      </c>
      <c r="F4668" s="2">
        <v>43058</v>
      </c>
      <c r="G4668">
        <v>0.34</v>
      </c>
      <c r="H4668">
        <v>40</v>
      </c>
      <c r="K4668">
        <v>37</v>
      </c>
      <c r="O4668">
        <v>0</v>
      </c>
      <c r="T4668">
        <v>0.34</v>
      </c>
      <c r="U4668">
        <v>0.01</v>
      </c>
      <c r="Y4668">
        <v>1.081081</v>
      </c>
      <c r="Z4668">
        <v>40</v>
      </c>
      <c r="AA4668">
        <v>0.34</v>
      </c>
      <c r="AB4668">
        <v>0.34</v>
      </c>
      <c r="AH4668">
        <v>37</v>
      </c>
      <c r="AI4668">
        <v>0</v>
      </c>
      <c r="AK4668">
        <v>0</v>
      </c>
      <c r="AL4668">
        <v>37</v>
      </c>
      <c r="AO4668">
        <v>0</v>
      </c>
      <c r="AV4668" s="1" t="s">
        <v>53</v>
      </c>
      <c r="AW4668">
        <f>Facebook[[#This Row],[Total Post Reactions]]+Facebook[[#This Row],[Total Post Shares]]+Facebook[[#This Row],[Page Likes]]</f>
        <v>0</v>
      </c>
      <c r="AX4668" s="1">
        <f>IFERROR((Facebook[[#This Row],[Engagement]]/Facebook[[#This Row],[Reach]])*100,0)</f>
        <v>0</v>
      </c>
      <c r="AY4668" s="1" t="str">
        <f>TEXT(Facebook[[#This Row],[ReportDate]],"mmmm")</f>
        <v>November</v>
      </c>
    </row>
    <row r="4669" spans="1:51" x14ac:dyDescent="0.55000000000000004">
      <c r="A4669" s="1" t="s">
        <v>151</v>
      </c>
      <c r="B4669" s="1" t="s">
        <v>49</v>
      </c>
      <c r="C4669" s="1" t="s">
        <v>59</v>
      </c>
      <c r="D4669" s="1" t="s">
        <v>51</v>
      </c>
      <c r="E4669" s="1" t="s">
        <v>52</v>
      </c>
      <c r="F4669" s="2">
        <v>43058</v>
      </c>
      <c r="G4669">
        <v>0.51</v>
      </c>
      <c r="H4669">
        <v>64</v>
      </c>
      <c r="K4669">
        <v>47</v>
      </c>
      <c r="O4669">
        <v>0</v>
      </c>
      <c r="T4669">
        <v>0.51</v>
      </c>
      <c r="U4669">
        <v>0.01</v>
      </c>
      <c r="Y4669">
        <v>1.361702</v>
      </c>
      <c r="Z4669">
        <v>64</v>
      </c>
      <c r="AA4669">
        <v>0.51</v>
      </c>
      <c r="AB4669">
        <v>0.51</v>
      </c>
      <c r="AH4669">
        <v>47</v>
      </c>
      <c r="AI4669">
        <v>1</v>
      </c>
      <c r="AK4669">
        <v>-1</v>
      </c>
      <c r="AL4669">
        <v>47</v>
      </c>
      <c r="AO4669">
        <v>0</v>
      </c>
      <c r="AV4669" s="1" t="s">
        <v>53</v>
      </c>
      <c r="AW4669">
        <f>Facebook[[#This Row],[Total Post Reactions]]+Facebook[[#This Row],[Total Post Shares]]+Facebook[[#This Row],[Page Likes]]</f>
        <v>0</v>
      </c>
      <c r="AX4669" s="1">
        <f>IFERROR((Facebook[[#This Row],[Engagement]]/Facebook[[#This Row],[Reach]])*100,0)</f>
        <v>0</v>
      </c>
      <c r="AY4669" s="1" t="str">
        <f>TEXT(Facebook[[#This Row],[ReportDate]],"mmmm")</f>
        <v>November</v>
      </c>
    </row>
    <row r="4670" spans="1:51" x14ac:dyDescent="0.55000000000000004">
      <c r="A4670" s="1" t="s">
        <v>64</v>
      </c>
      <c r="B4670" s="1" t="s">
        <v>49</v>
      </c>
      <c r="C4670" s="1" t="s">
        <v>59</v>
      </c>
      <c r="D4670" s="1" t="s">
        <v>51</v>
      </c>
      <c r="E4670" s="1" t="s">
        <v>52</v>
      </c>
      <c r="F4670" s="2">
        <v>43058</v>
      </c>
      <c r="G4670">
        <v>0.03</v>
      </c>
      <c r="H4670">
        <v>1</v>
      </c>
      <c r="K4670">
        <v>1</v>
      </c>
      <c r="O4670">
        <v>0</v>
      </c>
      <c r="T4670">
        <v>0.03</v>
      </c>
      <c r="U4670">
        <v>0.03</v>
      </c>
      <c r="Y4670">
        <v>1</v>
      </c>
      <c r="Z4670">
        <v>1</v>
      </c>
      <c r="AA4670">
        <v>0.03</v>
      </c>
      <c r="AB4670">
        <v>0.03</v>
      </c>
      <c r="AH4670">
        <v>1</v>
      </c>
      <c r="AI4670">
        <v>0</v>
      </c>
      <c r="AK4670">
        <v>0</v>
      </c>
      <c r="AL4670">
        <v>1</v>
      </c>
      <c r="AO4670">
        <v>0</v>
      </c>
      <c r="AV4670" s="1" t="s">
        <v>53</v>
      </c>
      <c r="AW4670">
        <f>Facebook[[#This Row],[Total Post Reactions]]+Facebook[[#This Row],[Total Post Shares]]+Facebook[[#This Row],[Page Likes]]</f>
        <v>0</v>
      </c>
      <c r="AX4670" s="1">
        <f>IFERROR((Facebook[[#This Row],[Engagement]]/Facebook[[#This Row],[Reach]])*100,0)</f>
        <v>0</v>
      </c>
      <c r="AY4670" s="1" t="str">
        <f>TEXT(Facebook[[#This Row],[ReportDate]],"mmmm")</f>
        <v>November</v>
      </c>
    </row>
    <row r="4671" spans="1:51" x14ac:dyDescent="0.55000000000000004">
      <c r="A4671" s="1" t="s">
        <v>82</v>
      </c>
      <c r="B4671" s="1" t="s">
        <v>70</v>
      </c>
      <c r="C4671" s="1" t="s">
        <v>59</v>
      </c>
      <c r="D4671" s="1" t="s">
        <v>51</v>
      </c>
      <c r="E4671" s="1" t="s">
        <v>52</v>
      </c>
      <c r="F4671" s="2">
        <v>43058</v>
      </c>
      <c r="G4671">
        <v>0.01</v>
      </c>
      <c r="H4671">
        <v>17</v>
      </c>
      <c r="K4671">
        <v>9</v>
      </c>
      <c r="O4671">
        <v>0</v>
      </c>
      <c r="T4671">
        <v>0.01</v>
      </c>
      <c r="U4671">
        <v>0</v>
      </c>
      <c r="Y4671">
        <v>1.888889</v>
      </c>
      <c r="Z4671">
        <v>17</v>
      </c>
      <c r="AA4671">
        <v>0.01</v>
      </c>
      <c r="AB4671">
        <v>0.01</v>
      </c>
      <c r="AH4671">
        <v>9</v>
      </c>
      <c r="AI4671">
        <v>0</v>
      </c>
      <c r="AK4671">
        <v>0</v>
      </c>
      <c r="AL4671">
        <v>9</v>
      </c>
      <c r="AO4671">
        <v>0</v>
      </c>
      <c r="AV4671" s="1" t="s">
        <v>53</v>
      </c>
      <c r="AW4671">
        <f>Facebook[[#This Row],[Total Post Reactions]]+Facebook[[#This Row],[Total Post Shares]]+Facebook[[#This Row],[Page Likes]]</f>
        <v>0</v>
      </c>
      <c r="AX4671" s="1">
        <f>IFERROR((Facebook[[#This Row],[Engagement]]/Facebook[[#This Row],[Reach]])*100,0)</f>
        <v>0</v>
      </c>
      <c r="AY4671" s="1" t="str">
        <f>TEXT(Facebook[[#This Row],[ReportDate]],"mmmm")</f>
        <v>November</v>
      </c>
    </row>
    <row r="4672" spans="1:51" x14ac:dyDescent="0.55000000000000004">
      <c r="A4672" s="1" t="s">
        <v>143</v>
      </c>
      <c r="B4672" s="1" t="s">
        <v>70</v>
      </c>
      <c r="C4672" s="1" t="s">
        <v>59</v>
      </c>
      <c r="D4672" s="1" t="s">
        <v>51</v>
      </c>
      <c r="E4672" s="1" t="s">
        <v>52</v>
      </c>
      <c r="F4672" s="2">
        <v>43058</v>
      </c>
      <c r="G4672">
        <v>0.01</v>
      </c>
      <c r="H4672">
        <v>37</v>
      </c>
      <c r="K4672">
        <v>27</v>
      </c>
      <c r="O4672">
        <v>0</v>
      </c>
      <c r="T4672">
        <v>0.01</v>
      </c>
      <c r="U4672">
        <v>0</v>
      </c>
      <c r="Y4672">
        <v>1.3703700000000001</v>
      </c>
      <c r="Z4672">
        <v>37</v>
      </c>
      <c r="AA4672">
        <v>0.01</v>
      </c>
      <c r="AB4672">
        <v>0.01</v>
      </c>
      <c r="AH4672">
        <v>27</v>
      </c>
      <c r="AI4672">
        <v>0</v>
      </c>
      <c r="AK4672">
        <v>0</v>
      </c>
      <c r="AL4672">
        <v>27</v>
      </c>
      <c r="AO4672">
        <v>0</v>
      </c>
      <c r="AV4672" s="1" t="s">
        <v>53</v>
      </c>
      <c r="AW4672">
        <f>Facebook[[#This Row],[Total Post Reactions]]+Facebook[[#This Row],[Total Post Shares]]+Facebook[[#This Row],[Page Likes]]</f>
        <v>0</v>
      </c>
      <c r="AX4672" s="1">
        <f>IFERROR((Facebook[[#This Row],[Engagement]]/Facebook[[#This Row],[Reach]])*100,0)</f>
        <v>0</v>
      </c>
      <c r="AY4672" s="1" t="str">
        <f>TEXT(Facebook[[#This Row],[ReportDate]],"mmmm")</f>
        <v>November</v>
      </c>
    </row>
    <row r="4673" spans="1:51" x14ac:dyDescent="0.55000000000000004">
      <c r="A4673" s="1" t="s">
        <v>69</v>
      </c>
      <c r="B4673" s="1" t="s">
        <v>70</v>
      </c>
      <c r="C4673" s="1" t="s">
        <v>59</v>
      </c>
      <c r="D4673" s="1" t="s">
        <v>51</v>
      </c>
      <c r="E4673" s="1" t="s">
        <v>52</v>
      </c>
      <c r="F4673" s="2">
        <v>43058</v>
      </c>
      <c r="G4673">
        <v>0</v>
      </c>
      <c r="H4673">
        <v>9</v>
      </c>
      <c r="K4673">
        <v>2</v>
      </c>
      <c r="O4673">
        <v>0</v>
      </c>
      <c r="T4673">
        <v>0</v>
      </c>
      <c r="U4673">
        <v>0</v>
      </c>
      <c r="Y4673">
        <v>4.5</v>
      </c>
      <c r="Z4673">
        <v>9</v>
      </c>
      <c r="AA4673">
        <v>0</v>
      </c>
      <c r="AB4673">
        <v>0</v>
      </c>
      <c r="AH4673">
        <v>2</v>
      </c>
      <c r="AI4673">
        <v>0</v>
      </c>
      <c r="AK4673">
        <v>0</v>
      </c>
      <c r="AL4673">
        <v>2</v>
      </c>
      <c r="AO4673">
        <v>0</v>
      </c>
      <c r="AV4673" s="1" t="s">
        <v>53</v>
      </c>
      <c r="AW4673">
        <f>Facebook[[#This Row],[Total Post Reactions]]+Facebook[[#This Row],[Total Post Shares]]+Facebook[[#This Row],[Page Likes]]</f>
        <v>0</v>
      </c>
      <c r="AX4673" s="1">
        <f>IFERROR((Facebook[[#This Row],[Engagement]]/Facebook[[#This Row],[Reach]])*100,0)</f>
        <v>0</v>
      </c>
      <c r="AY4673" s="1" t="str">
        <f>TEXT(Facebook[[#This Row],[ReportDate]],"mmmm")</f>
        <v>November</v>
      </c>
    </row>
    <row r="4674" spans="1:51" x14ac:dyDescent="0.55000000000000004">
      <c r="A4674" s="1" t="s">
        <v>80</v>
      </c>
      <c r="B4674" s="1" t="s">
        <v>70</v>
      </c>
      <c r="C4674" s="1" t="s">
        <v>59</v>
      </c>
      <c r="D4674" s="1" t="s">
        <v>51</v>
      </c>
      <c r="E4674" s="1" t="s">
        <v>52</v>
      </c>
      <c r="F4674" s="2">
        <v>43058</v>
      </c>
      <c r="G4674">
        <v>0</v>
      </c>
      <c r="H4674">
        <v>12</v>
      </c>
      <c r="K4674">
        <v>9</v>
      </c>
      <c r="O4674">
        <v>0</v>
      </c>
      <c r="T4674">
        <v>0</v>
      </c>
      <c r="U4674">
        <v>0</v>
      </c>
      <c r="Y4674">
        <v>1.3333330000000001</v>
      </c>
      <c r="Z4674">
        <v>12</v>
      </c>
      <c r="AA4674">
        <v>0</v>
      </c>
      <c r="AB4674">
        <v>0</v>
      </c>
      <c r="AH4674">
        <v>9</v>
      </c>
      <c r="AI4674">
        <v>0</v>
      </c>
      <c r="AK4674">
        <v>0</v>
      </c>
      <c r="AL4674">
        <v>9</v>
      </c>
      <c r="AO4674">
        <v>0</v>
      </c>
      <c r="AV4674" s="1" t="s">
        <v>53</v>
      </c>
      <c r="AW4674">
        <f>Facebook[[#This Row],[Total Post Reactions]]+Facebook[[#This Row],[Total Post Shares]]+Facebook[[#This Row],[Page Likes]]</f>
        <v>0</v>
      </c>
      <c r="AX4674" s="1">
        <f>IFERROR((Facebook[[#This Row],[Engagement]]/Facebook[[#This Row],[Reach]])*100,0)</f>
        <v>0</v>
      </c>
      <c r="AY4674" s="1" t="str">
        <f>TEXT(Facebook[[#This Row],[ReportDate]],"mmmm")</f>
        <v>November</v>
      </c>
    </row>
    <row r="4675" spans="1:51" x14ac:dyDescent="0.55000000000000004">
      <c r="A4675" s="1" t="s">
        <v>152</v>
      </c>
      <c r="B4675" s="1" t="s">
        <v>70</v>
      </c>
      <c r="C4675" s="1" t="s">
        <v>59</v>
      </c>
      <c r="D4675" s="1" t="s">
        <v>51</v>
      </c>
      <c r="E4675" s="1" t="s">
        <v>52</v>
      </c>
      <c r="F4675" s="2">
        <v>43058</v>
      </c>
      <c r="G4675">
        <v>7.0000000000000007E-2</v>
      </c>
      <c r="H4675">
        <v>52</v>
      </c>
      <c r="K4675">
        <v>12</v>
      </c>
      <c r="O4675">
        <v>0</v>
      </c>
      <c r="T4675">
        <v>7.0000000000000007E-2</v>
      </c>
      <c r="U4675">
        <v>0.01</v>
      </c>
      <c r="Y4675">
        <v>4.3333329999999997</v>
      </c>
      <c r="Z4675">
        <v>52</v>
      </c>
      <c r="AA4675">
        <v>7.0000000000000007E-2</v>
      </c>
      <c r="AB4675">
        <v>7.0000000000000007E-2</v>
      </c>
      <c r="AH4675">
        <v>12</v>
      </c>
      <c r="AI4675">
        <v>0</v>
      </c>
      <c r="AK4675">
        <v>0</v>
      </c>
      <c r="AL4675">
        <v>12</v>
      </c>
      <c r="AO4675">
        <v>0</v>
      </c>
      <c r="AV4675" s="1" t="s">
        <v>53</v>
      </c>
      <c r="AW4675">
        <f>Facebook[[#This Row],[Total Post Reactions]]+Facebook[[#This Row],[Total Post Shares]]+Facebook[[#This Row],[Page Likes]]</f>
        <v>0</v>
      </c>
      <c r="AX4675" s="1">
        <f>IFERROR((Facebook[[#This Row],[Engagement]]/Facebook[[#This Row],[Reach]])*100,0)</f>
        <v>0</v>
      </c>
      <c r="AY4675" s="1" t="str">
        <f>TEXT(Facebook[[#This Row],[ReportDate]],"mmmm")</f>
        <v>November</v>
      </c>
    </row>
    <row r="4676" spans="1:51" x14ac:dyDescent="0.55000000000000004">
      <c r="A4676" s="1" t="s">
        <v>78</v>
      </c>
      <c r="B4676" s="1" t="s">
        <v>70</v>
      </c>
      <c r="C4676" s="1" t="s">
        <v>59</v>
      </c>
      <c r="D4676" s="1" t="s">
        <v>51</v>
      </c>
      <c r="E4676" s="1" t="s">
        <v>52</v>
      </c>
      <c r="F4676" s="2">
        <v>43058</v>
      </c>
      <c r="G4676">
        <v>0.06</v>
      </c>
      <c r="H4676">
        <v>41</v>
      </c>
      <c r="K4676">
        <v>30</v>
      </c>
      <c r="O4676">
        <v>0</v>
      </c>
      <c r="T4676">
        <v>0.06</v>
      </c>
      <c r="U4676">
        <v>0</v>
      </c>
      <c r="Y4676">
        <v>1.3666670000000001</v>
      </c>
      <c r="Z4676">
        <v>41</v>
      </c>
      <c r="AA4676">
        <v>0.06</v>
      </c>
      <c r="AB4676">
        <v>0.06</v>
      </c>
      <c r="AH4676">
        <v>30</v>
      </c>
      <c r="AI4676">
        <v>0</v>
      </c>
      <c r="AK4676">
        <v>0</v>
      </c>
      <c r="AL4676">
        <v>30</v>
      </c>
      <c r="AO4676">
        <v>0</v>
      </c>
      <c r="AV4676" s="1" t="s">
        <v>53</v>
      </c>
      <c r="AW4676">
        <f>Facebook[[#This Row],[Total Post Reactions]]+Facebook[[#This Row],[Total Post Shares]]+Facebook[[#This Row],[Page Likes]]</f>
        <v>0</v>
      </c>
      <c r="AX4676" s="1">
        <f>IFERROR((Facebook[[#This Row],[Engagement]]/Facebook[[#This Row],[Reach]])*100,0)</f>
        <v>0</v>
      </c>
      <c r="AY4676" s="1" t="str">
        <f>TEXT(Facebook[[#This Row],[ReportDate]],"mmmm")</f>
        <v>November</v>
      </c>
    </row>
    <row r="4677" spans="1:51" x14ac:dyDescent="0.55000000000000004">
      <c r="A4677" s="1" t="s">
        <v>144</v>
      </c>
      <c r="B4677" s="1" t="s">
        <v>70</v>
      </c>
      <c r="C4677" s="1" t="s">
        <v>59</v>
      </c>
      <c r="D4677" s="1" t="s">
        <v>51</v>
      </c>
      <c r="E4677" s="1" t="s">
        <v>52</v>
      </c>
      <c r="F4677" s="2">
        <v>43058</v>
      </c>
      <c r="G4677">
        <v>0.09</v>
      </c>
      <c r="H4677">
        <v>52</v>
      </c>
      <c r="K4677">
        <v>24</v>
      </c>
      <c r="O4677">
        <v>0</v>
      </c>
      <c r="T4677">
        <v>0.09</v>
      </c>
      <c r="U4677">
        <v>0</v>
      </c>
      <c r="Y4677">
        <v>2.1666669999999999</v>
      </c>
      <c r="Z4677">
        <v>52</v>
      </c>
      <c r="AA4677">
        <v>0.09</v>
      </c>
      <c r="AB4677">
        <v>0.09</v>
      </c>
      <c r="AH4677">
        <v>24</v>
      </c>
      <c r="AI4677">
        <v>0</v>
      </c>
      <c r="AK4677">
        <v>0</v>
      </c>
      <c r="AL4677">
        <v>24</v>
      </c>
      <c r="AO4677">
        <v>0</v>
      </c>
      <c r="AV4677" s="1" t="s">
        <v>53</v>
      </c>
      <c r="AW4677">
        <f>Facebook[[#This Row],[Total Post Reactions]]+Facebook[[#This Row],[Total Post Shares]]+Facebook[[#This Row],[Page Likes]]</f>
        <v>0</v>
      </c>
      <c r="AX4677" s="1">
        <f>IFERROR((Facebook[[#This Row],[Engagement]]/Facebook[[#This Row],[Reach]])*100,0)</f>
        <v>0</v>
      </c>
      <c r="AY4677" s="1" t="str">
        <f>TEXT(Facebook[[#This Row],[ReportDate]],"mmmm")</f>
        <v>November</v>
      </c>
    </row>
    <row r="4678" spans="1:51" x14ac:dyDescent="0.55000000000000004">
      <c r="A4678" s="1" t="s">
        <v>67</v>
      </c>
      <c r="B4678" s="1" t="s">
        <v>70</v>
      </c>
      <c r="C4678" s="1" t="s">
        <v>59</v>
      </c>
      <c r="D4678" s="1" t="s">
        <v>51</v>
      </c>
      <c r="E4678" s="1" t="s">
        <v>52</v>
      </c>
      <c r="F4678" s="2">
        <v>43058</v>
      </c>
      <c r="G4678">
        <v>0.05</v>
      </c>
      <c r="H4678">
        <v>53</v>
      </c>
      <c r="K4678">
        <v>22</v>
      </c>
      <c r="O4678">
        <v>0</v>
      </c>
      <c r="T4678">
        <v>0.05</v>
      </c>
      <c r="U4678">
        <v>0</v>
      </c>
      <c r="Y4678">
        <v>2.4090910000000001</v>
      </c>
      <c r="Z4678">
        <v>53</v>
      </c>
      <c r="AA4678">
        <v>0.05</v>
      </c>
      <c r="AB4678">
        <v>0.05</v>
      </c>
      <c r="AH4678">
        <v>22</v>
      </c>
      <c r="AI4678">
        <v>0</v>
      </c>
      <c r="AK4678">
        <v>0</v>
      </c>
      <c r="AL4678">
        <v>22</v>
      </c>
      <c r="AO4678">
        <v>0</v>
      </c>
      <c r="AV4678" s="1" t="s">
        <v>53</v>
      </c>
      <c r="AW4678">
        <f>Facebook[[#This Row],[Total Post Reactions]]+Facebook[[#This Row],[Total Post Shares]]+Facebook[[#This Row],[Page Likes]]</f>
        <v>0</v>
      </c>
      <c r="AX4678" s="1">
        <f>IFERROR((Facebook[[#This Row],[Engagement]]/Facebook[[#This Row],[Reach]])*100,0)</f>
        <v>0</v>
      </c>
      <c r="AY4678" s="1" t="str">
        <f>TEXT(Facebook[[#This Row],[ReportDate]],"mmmm")</f>
        <v>November</v>
      </c>
    </row>
    <row r="4679" spans="1:51" x14ac:dyDescent="0.55000000000000004">
      <c r="A4679" s="1" t="s">
        <v>71</v>
      </c>
      <c r="B4679" s="1" t="s">
        <v>70</v>
      </c>
      <c r="C4679" s="1" t="s">
        <v>59</v>
      </c>
      <c r="D4679" s="1" t="s">
        <v>51</v>
      </c>
      <c r="E4679" s="1" t="s">
        <v>52</v>
      </c>
      <c r="F4679" s="2">
        <v>43058</v>
      </c>
      <c r="G4679">
        <v>7.0000000000000007E-2</v>
      </c>
      <c r="H4679">
        <v>34</v>
      </c>
      <c r="K4679">
        <v>13</v>
      </c>
      <c r="O4679">
        <v>0</v>
      </c>
      <c r="T4679">
        <v>7.0000000000000007E-2</v>
      </c>
      <c r="U4679">
        <v>0.01</v>
      </c>
      <c r="Y4679">
        <v>2.6153849999999998</v>
      </c>
      <c r="Z4679">
        <v>34</v>
      </c>
      <c r="AA4679">
        <v>7.0000000000000007E-2</v>
      </c>
      <c r="AB4679">
        <v>7.0000000000000007E-2</v>
      </c>
      <c r="AH4679">
        <v>13</v>
      </c>
      <c r="AI4679">
        <v>0</v>
      </c>
      <c r="AK4679">
        <v>0</v>
      </c>
      <c r="AL4679">
        <v>13</v>
      </c>
      <c r="AO4679">
        <v>0</v>
      </c>
      <c r="AV4679" s="1" t="s">
        <v>53</v>
      </c>
      <c r="AW4679">
        <f>Facebook[[#This Row],[Total Post Reactions]]+Facebook[[#This Row],[Total Post Shares]]+Facebook[[#This Row],[Page Likes]]</f>
        <v>0</v>
      </c>
      <c r="AX4679" s="1">
        <f>IFERROR((Facebook[[#This Row],[Engagement]]/Facebook[[#This Row],[Reach]])*100,0)</f>
        <v>0</v>
      </c>
      <c r="AY4679" s="1" t="str">
        <f>TEXT(Facebook[[#This Row],[ReportDate]],"mmmm")</f>
        <v>November</v>
      </c>
    </row>
    <row r="4680" spans="1:51" x14ac:dyDescent="0.55000000000000004">
      <c r="A4680" s="1" t="s">
        <v>146</v>
      </c>
      <c r="B4680" s="1" t="s">
        <v>70</v>
      </c>
      <c r="C4680" s="1" t="s">
        <v>59</v>
      </c>
      <c r="D4680" s="1" t="s">
        <v>51</v>
      </c>
      <c r="E4680" s="1" t="s">
        <v>52</v>
      </c>
      <c r="F4680" s="2">
        <v>43058</v>
      </c>
      <c r="G4680">
        <v>0.05</v>
      </c>
      <c r="H4680">
        <v>20</v>
      </c>
      <c r="K4680">
        <v>11</v>
      </c>
      <c r="O4680">
        <v>0</v>
      </c>
      <c r="T4680">
        <v>0.05</v>
      </c>
      <c r="U4680">
        <v>0</v>
      </c>
      <c r="Y4680">
        <v>1.818182</v>
      </c>
      <c r="Z4680">
        <v>20</v>
      </c>
      <c r="AA4680">
        <v>0.05</v>
      </c>
      <c r="AB4680">
        <v>0.05</v>
      </c>
      <c r="AH4680">
        <v>11</v>
      </c>
      <c r="AI4680">
        <v>0</v>
      </c>
      <c r="AK4680">
        <v>0</v>
      </c>
      <c r="AL4680">
        <v>11</v>
      </c>
      <c r="AO4680">
        <v>0</v>
      </c>
      <c r="AV4680" s="1" t="s">
        <v>53</v>
      </c>
      <c r="AW4680">
        <f>Facebook[[#This Row],[Total Post Reactions]]+Facebook[[#This Row],[Total Post Shares]]+Facebook[[#This Row],[Page Likes]]</f>
        <v>0</v>
      </c>
      <c r="AX4680" s="1">
        <f>IFERROR((Facebook[[#This Row],[Engagement]]/Facebook[[#This Row],[Reach]])*100,0)</f>
        <v>0</v>
      </c>
      <c r="AY4680" s="1" t="str">
        <f>TEXT(Facebook[[#This Row],[ReportDate]],"mmmm")</f>
        <v>November</v>
      </c>
    </row>
    <row r="4681" spans="1:51" x14ac:dyDescent="0.55000000000000004">
      <c r="A4681" s="1" t="s">
        <v>147</v>
      </c>
      <c r="B4681" s="1" t="s">
        <v>70</v>
      </c>
      <c r="C4681" s="1" t="s">
        <v>59</v>
      </c>
      <c r="D4681" s="1" t="s">
        <v>51</v>
      </c>
      <c r="E4681" s="1" t="s">
        <v>52</v>
      </c>
      <c r="F4681" s="2">
        <v>43058</v>
      </c>
      <c r="G4681">
        <v>0.01</v>
      </c>
      <c r="H4681">
        <v>24</v>
      </c>
      <c r="K4681">
        <v>11</v>
      </c>
      <c r="O4681">
        <v>0</v>
      </c>
      <c r="T4681">
        <v>0.01</v>
      </c>
      <c r="U4681">
        <v>0</v>
      </c>
      <c r="Y4681">
        <v>2.1818179999999998</v>
      </c>
      <c r="Z4681">
        <v>24</v>
      </c>
      <c r="AA4681">
        <v>0.01</v>
      </c>
      <c r="AB4681">
        <v>0.01</v>
      </c>
      <c r="AH4681">
        <v>11</v>
      </c>
      <c r="AI4681">
        <v>0</v>
      </c>
      <c r="AK4681">
        <v>0</v>
      </c>
      <c r="AL4681">
        <v>11</v>
      </c>
      <c r="AO4681">
        <v>0</v>
      </c>
      <c r="AV4681" s="1" t="s">
        <v>53</v>
      </c>
      <c r="AW4681">
        <f>Facebook[[#This Row],[Total Post Reactions]]+Facebook[[#This Row],[Total Post Shares]]+Facebook[[#This Row],[Page Likes]]</f>
        <v>0</v>
      </c>
      <c r="AX4681" s="1">
        <f>IFERROR((Facebook[[#This Row],[Engagement]]/Facebook[[#This Row],[Reach]])*100,0)</f>
        <v>0</v>
      </c>
      <c r="AY4681" s="1" t="str">
        <f>TEXT(Facebook[[#This Row],[ReportDate]],"mmmm")</f>
        <v>November</v>
      </c>
    </row>
    <row r="4682" spans="1:51" x14ac:dyDescent="0.55000000000000004">
      <c r="A4682" s="1" t="s">
        <v>54</v>
      </c>
      <c r="B4682" s="1" t="s">
        <v>70</v>
      </c>
      <c r="C4682" s="1" t="s">
        <v>59</v>
      </c>
      <c r="D4682" s="1" t="s">
        <v>51</v>
      </c>
      <c r="E4682" s="1" t="s">
        <v>52</v>
      </c>
      <c r="F4682" s="2">
        <v>43058</v>
      </c>
      <c r="G4682">
        <v>0.01</v>
      </c>
      <c r="H4682">
        <v>2</v>
      </c>
      <c r="K4682">
        <v>1</v>
      </c>
      <c r="O4682">
        <v>0</v>
      </c>
      <c r="T4682">
        <v>0.01</v>
      </c>
      <c r="U4682">
        <v>0.01</v>
      </c>
      <c r="Y4682">
        <v>2</v>
      </c>
      <c r="Z4682">
        <v>2</v>
      </c>
      <c r="AA4682">
        <v>0.01</v>
      </c>
      <c r="AB4682">
        <v>0.01</v>
      </c>
      <c r="AH4682">
        <v>1</v>
      </c>
      <c r="AI4682">
        <v>0</v>
      </c>
      <c r="AK4682">
        <v>0</v>
      </c>
      <c r="AL4682">
        <v>1</v>
      </c>
      <c r="AO4682">
        <v>0</v>
      </c>
      <c r="AV4682" s="1" t="s">
        <v>53</v>
      </c>
      <c r="AW4682">
        <f>Facebook[[#This Row],[Total Post Reactions]]+Facebook[[#This Row],[Total Post Shares]]+Facebook[[#This Row],[Page Likes]]</f>
        <v>0</v>
      </c>
      <c r="AX4682" s="1">
        <f>IFERROR((Facebook[[#This Row],[Engagement]]/Facebook[[#This Row],[Reach]])*100,0)</f>
        <v>0</v>
      </c>
      <c r="AY4682" s="1" t="str">
        <f>TEXT(Facebook[[#This Row],[ReportDate]],"mmmm")</f>
        <v>November</v>
      </c>
    </row>
    <row r="4683" spans="1:51" x14ac:dyDescent="0.55000000000000004">
      <c r="A4683" s="1" t="s">
        <v>48</v>
      </c>
      <c r="B4683" s="1" t="s">
        <v>70</v>
      </c>
      <c r="C4683" s="1" t="s">
        <v>59</v>
      </c>
      <c r="D4683" s="1" t="s">
        <v>51</v>
      </c>
      <c r="E4683" s="1" t="s">
        <v>52</v>
      </c>
      <c r="F4683" s="2">
        <v>43058</v>
      </c>
      <c r="G4683">
        <v>0.04</v>
      </c>
      <c r="H4683">
        <v>43</v>
      </c>
      <c r="K4683">
        <v>19</v>
      </c>
      <c r="O4683">
        <v>0</v>
      </c>
      <c r="T4683">
        <v>0.04</v>
      </c>
      <c r="U4683">
        <v>0</v>
      </c>
      <c r="Y4683">
        <v>2.2631579999999998</v>
      </c>
      <c r="Z4683">
        <v>43</v>
      </c>
      <c r="AA4683">
        <v>0.04</v>
      </c>
      <c r="AB4683">
        <v>0.04</v>
      </c>
      <c r="AH4683">
        <v>19</v>
      </c>
      <c r="AI4683">
        <v>0</v>
      </c>
      <c r="AK4683">
        <v>0</v>
      </c>
      <c r="AL4683">
        <v>19</v>
      </c>
      <c r="AO4683">
        <v>0</v>
      </c>
      <c r="AV4683" s="1" t="s">
        <v>53</v>
      </c>
      <c r="AW4683">
        <f>Facebook[[#This Row],[Total Post Reactions]]+Facebook[[#This Row],[Total Post Shares]]+Facebook[[#This Row],[Page Likes]]</f>
        <v>0</v>
      </c>
      <c r="AX4683" s="1">
        <f>IFERROR((Facebook[[#This Row],[Engagement]]/Facebook[[#This Row],[Reach]])*100,0)</f>
        <v>0</v>
      </c>
      <c r="AY4683" s="1" t="str">
        <f>TEXT(Facebook[[#This Row],[ReportDate]],"mmmm")</f>
        <v>November</v>
      </c>
    </row>
    <row r="4684" spans="1:51" x14ac:dyDescent="0.55000000000000004">
      <c r="A4684" s="1" t="s">
        <v>149</v>
      </c>
      <c r="B4684" s="1" t="s">
        <v>70</v>
      </c>
      <c r="C4684" s="1" t="s">
        <v>59</v>
      </c>
      <c r="D4684" s="1" t="s">
        <v>51</v>
      </c>
      <c r="E4684" s="1" t="s">
        <v>52</v>
      </c>
      <c r="F4684" s="2">
        <v>43058</v>
      </c>
      <c r="G4684">
        <v>0.03</v>
      </c>
      <c r="H4684">
        <v>37</v>
      </c>
      <c r="K4684">
        <v>20</v>
      </c>
      <c r="O4684">
        <v>0</v>
      </c>
      <c r="T4684">
        <v>0.03</v>
      </c>
      <c r="U4684">
        <v>0</v>
      </c>
      <c r="Y4684">
        <v>1.85</v>
      </c>
      <c r="Z4684">
        <v>37</v>
      </c>
      <c r="AA4684">
        <v>0.03</v>
      </c>
      <c r="AB4684">
        <v>0.03</v>
      </c>
      <c r="AH4684">
        <v>20</v>
      </c>
      <c r="AI4684">
        <v>0</v>
      </c>
      <c r="AK4684">
        <v>0</v>
      </c>
      <c r="AL4684">
        <v>20</v>
      </c>
      <c r="AO4684">
        <v>0</v>
      </c>
      <c r="AV4684" s="1" t="s">
        <v>53</v>
      </c>
      <c r="AW4684">
        <f>Facebook[[#This Row],[Total Post Reactions]]+Facebook[[#This Row],[Total Post Shares]]+Facebook[[#This Row],[Page Likes]]</f>
        <v>0</v>
      </c>
      <c r="AX4684" s="1">
        <f>IFERROR((Facebook[[#This Row],[Engagement]]/Facebook[[#This Row],[Reach]])*100,0)</f>
        <v>0</v>
      </c>
      <c r="AY4684" s="1" t="str">
        <f>TEXT(Facebook[[#This Row],[ReportDate]],"mmmm")</f>
        <v>November</v>
      </c>
    </row>
    <row r="4685" spans="1:51" x14ac:dyDescent="0.55000000000000004">
      <c r="A4685" s="1" t="s">
        <v>150</v>
      </c>
      <c r="B4685" s="1" t="s">
        <v>70</v>
      </c>
      <c r="C4685" s="1" t="s">
        <v>59</v>
      </c>
      <c r="D4685" s="1" t="s">
        <v>51</v>
      </c>
      <c r="E4685" s="1" t="s">
        <v>52</v>
      </c>
      <c r="F4685" s="2">
        <v>43058</v>
      </c>
      <c r="G4685">
        <v>0</v>
      </c>
      <c r="H4685">
        <v>10</v>
      </c>
      <c r="K4685">
        <v>4</v>
      </c>
      <c r="O4685">
        <v>0</v>
      </c>
      <c r="T4685">
        <v>0</v>
      </c>
      <c r="U4685">
        <v>0</v>
      </c>
      <c r="Y4685">
        <v>2.5</v>
      </c>
      <c r="Z4685">
        <v>10</v>
      </c>
      <c r="AA4685">
        <v>0</v>
      </c>
      <c r="AB4685">
        <v>0</v>
      </c>
      <c r="AH4685">
        <v>4</v>
      </c>
      <c r="AI4685">
        <v>0</v>
      </c>
      <c r="AK4685">
        <v>0</v>
      </c>
      <c r="AL4685">
        <v>4</v>
      </c>
      <c r="AO4685">
        <v>0</v>
      </c>
      <c r="AV4685" s="1" t="s">
        <v>53</v>
      </c>
      <c r="AW4685">
        <f>Facebook[[#This Row],[Total Post Reactions]]+Facebook[[#This Row],[Total Post Shares]]+Facebook[[#This Row],[Page Likes]]</f>
        <v>0</v>
      </c>
      <c r="AX4685" s="1">
        <f>IFERROR((Facebook[[#This Row],[Engagement]]/Facebook[[#This Row],[Reach]])*100,0)</f>
        <v>0</v>
      </c>
      <c r="AY4685" s="1" t="str">
        <f>TEXT(Facebook[[#This Row],[ReportDate]],"mmmm")</f>
        <v>November</v>
      </c>
    </row>
    <row r="4686" spans="1:51" x14ac:dyDescent="0.55000000000000004">
      <c r="A4686" s="1" t="s">
        <v>151</v>
      </c>
      <c r="B4686" s="1" t="s">
        <v>70</v>
      </c>
      <c r="C4686" s="1" t="s">
        <v>59</v>
      </c>
      <c r="D4686" s="1" t="s">
        <v>51</v>
      </c>
      <c r="E4686" s="1" t="s">
        <v>52</v>
      </c>
      <c r="F4686" s="2">
        <v>43058</v>
      </c>
      <c r="G4686">
        <v>0.04</v>
      </c>
      <c r="H4686">
        <v>11</v>
      </c>
      <c r="K4686">
        <v>7</v>
      </c>
      <c r="O4686">
        <v>0</v>
      </c>
      <c r="T4686">
        <v>0.04</v>
      </c>
      <c r="U4686">
        <v>0.01</v>
      </c>
      <c r="Y4686">
        <v>1.571429</v>
      </c>
      <c r="Z4686">
        <v>11</v>
      </c>
      <c r="AA4686">
        <v>0.04</v>
      </c>
      <c r="AB4686">
        <v>0.04</v>
      </c>
      <c r="AH4686">
        <v>7</v>
      </c>
      <c r="AI4686">
        <v>0</v>
      </c>
      <c r="AK4686">
        <v>0</v>
      </c>
      <c r="AL4686">
        <v>7</v>
      </c>
      <c r="AO4686">
        <v>0</v>
      </c>
      <c r="AV4686" s="1" t="s">
        <v>53</v>
      </c>
      <c r="AW4686">
        <f>Facebook[[#This Row],[Total Post Reactions]]+Facebook[[#This Row],[Total Post Shares]]+Facebook[[#This Row],[Page Likes]]</f>
        <v>0</v>
      </c>
      <c r="AX4686" s="1">
        <f>IFERROR((Facebook[[#This Row],[Engagement]]/Facebook[[#This Row],[Reach]])*100,0)</f>
        <v>0</v>
      </c>
      <c r="AY4686" s="1" t="str">
        <f>TEXT(Facebook[[#This Row],[ReportDate]],"mmmm")</f>
        <v>November</v>
      </c>
    </row>
    <row r="4687" spans="1:51" x14ac:dyDescent="0.55000000000000004">
      <c r="A4687" s="1" t="s">
        <v>64</v>
      </c>
      <c r="B4687" s="1" t="s">
        <v>70</v>
      </c>
      <c r="C4687" s="1" t="s">
        <v>59</v>
      </c>
      <c r="D4687" s="1" t="s">
        <v>51</v>
      </c>
      <c r="E4687" s="1" t="s">
        <v>52</v>
      </c>
      <c r="F4687" s="2">
        <v>43058</v>
      </c>
      <c r="G4687">
        <v>0.03</v>
      </c>
      <c r="H4687">
        <v>35</v>
      </c>
      <c r="K4687">
        <v>23</v>
      </c>
      <c r="O4687">
        <v>0</v>
      </c>
      <c r="T4687">
        <v>0.03</v>
      </c>
      <c r="U4687">
        <v>0</v>
      </c>
      <c r="Y4687">
        <v>1.521739</v>
      </c>
      <c r="Z4687">
        <v>35</v>
      </c>
      <c r="AA4687">
        <v>0.03</v>
      </c>
      <c r="AB4687">
        <v>0.03</v>
      </c>
      <c r="AH4687">
        <v>23</v>
      </c>
      <c r="AI4687">
        <v>0</v>
      </c>
      <c r="AK4687">
        <v>0</v>
      </c>
      <c r="AL4687">
        <v>23</v>
      </c>
      <c r="AO4687">
        <v>0</v>
      </c>
      <c r="AV4687" s="1" t="s">
        <v>53</v>
      </c>
      <c r="AW4687">
        <f>Facebook[[#This Row],[Total Post Reactions]]+Facebook[[#This Row],[Total Post Shares]]+Facebook[[#This Row],[Page Likes]]</f>
        <v>0</v>
      </c>
      <c r="AX4687" s="1">
        <f>IFERROR((Facebook[[#This Row],[Engagement]]/Facebook[[#This Row],[Reach]])*100,0)</f>
        <v>0</v>
      </c>
      <c r="AY4687" s="1" t="str">
        <f>TEXT(Facebook[[#This Row],[ReportDate]],"mmmm")</f>
        <v>November</v>
      </c>
    </row>
    <row r="4688" spans="1:51" x14ac:dyDescent="0.55000000000000004">
      <c r="A4688" s="1" t="s">
        <v>82</v>
      </c>
      <c r="B4688" s="1" t="s">
        <v>76</v>
      </c>
      <c r="C4688" s="1" t="s">
        <v>59</v>
      </c>
      <c r="D4688" s="1" t="s">
        <v>51</v>
      </c>
      <c r="E4688" s="1" t="s">
        <v>52</v>
      </c>
      <c r="F4688" s="2">
        <v>43058</v>
      </c>
      <c r="G4688">
        <v>0.03</v>
      </c>
      <c r="H4688">
        <v>26</v>
      </c>
      <c r="K4688">
        <v>10</v>
      </c>
      <c r="O4688">
        <v>0</v>
      </c>
      <c r="T4688">
        <v>0.03</v>
      </c>
      <c r="U4688">
        <v>0</v>
      </c>
      <c r="Y4688">
        <v>2.6</v>
      </c>
      <c r="Z4688">
        <v>26</v>
      </c>
      <c r="AA4688">
        <v>0.03</v>
      </c>
      <c r="AB4688">
        <v>0.03</v>
      </c>
      <c r="AH4688">
        <v>10</v>
      </c>
      <c r="AI4688">
        <v>0</v>
      </c>
      <c r="AK4688">
        <v>0</v>
      </c>
      <c r="AL4688">
        <v>10</v>
      </c>
      <c r="AO4688">
        <v>0</v>
      </c>
      <c r="AV4688" s="1" t="s">
        <v>53</v>
      </c>
      <c r="AW4688">
        <f>Facebook[[#This Row],[Total Post Reactions]]+Facebook[[#This Row],[Total Post Shares]]+Facebook[[#This Row],[Page Likes]]</f>
        <v>0</v>
      </c>
      <c r="AX4688" s="1">
        <f>IFERROR((Facebook[[#This Row],[Engagement]]/Facebook[[#This Row],[Reach]])*100,0)</f>
        <v>0</v>
      </c>
      <c r="AY4688" s="1" t="str">
        <f>TEXT(Facebook[[#This Row],[ReportDate]],"mmmm")</f>
        <v>November</v>
      </c>
    </row>
    <row r="4689" spans="1:51" x14ac:dyDescent="0.55000000000000004">
      <c r="A4689" s="1" t="s">
        <v>69</v>
      </c>
      <c r="B4689" s="1" t="s">
        <v>76</v>
      </c>
      <c r="C4689" s="1" t="s">
        <v>59</v>
      </c>
      <c r="D4689" s="1" t="s">
        <v>51</v>
      </c>
      <c r="E4689" s="1" t="s">
        <v>52</v>
      </c>
      <c r="F4689" s="2">
        <v>43058</v>
      </c>
      <c r="G4689">
        <v>0.02</v>
      </c>
      <c r="H4689">
        <v>5</v>
      </c>
      <c r="K4689">
        <v>5</v>
      </c>
      <c r="O4689">
        <v>0</v>
      </c>
      <c r="T4689">
        <v>0.02</v>
      </c>
      <c r="U4689">
        <v>0</v>
      </c>
      <c r="Y4689">
        <v>1</v>
      </c>
      <c r="Z4689">
        <v>5</v>
      </c>
      <c r="AA4689">
        <v>0.02</v>
      </c>
      <c r="AB4689">
        <v>0.02</v>
      </c>
      <c r="AH4689">
        <v>5</v>
      </c>
      <c r="AI4689">
        <v>0</v>
      </c>
      <c r="AK4689">
        <v>0</v>
      </c>
      <c r="AL4689">
        <v>5</v>
      </c>
      <c r="AO4689">
        <v>0</v>
      </c>
      <c r="AV4689" s="1" t="s">
        <v>53</v>
      </c>
      <c r="AW4689">
        <f>Facebook[[#This Row],[Total Post Reactions]]+Facebook[[#This Row],[Total Post Shares]]+Facebook[[#This Row],[Page Likes]]</f>
        <v>0</v>
      </c>
      <c r="AX4689" s="1">
        <f>IFERROR((Facebook[[#This Row],[Engagement]]/Facebook[[#This Row],[Reach]])*100,0)</f>
        <v>0</v>
      </c>
      <c r="AY4689" s="1" t="str">
        <f>TEXT(Facebook[[#This Row],[ReportDate]],"mmmm")</f>
        <v>November</v>
      </c>
    </row>
    <row r="4690" spans="1:51" x14ac:dyDescent="0.55000000000000004">
      <c r="A4690" s="1" t="s">
        <v>80</v>
      </c>
      <c r="B4690" s="1" t="s">
        <v>76</v>
      </c>
      <c r="C4690" s="1" t="s">
        <v>59</v>
      </c>
      <c r="D4690" s="1" t="s">
        <v>51</v>
      </c>
      <c r="E4690" s="1" t="s">
        <v>52</v>
      </c>
      <c r="F4690" s="2">
        <v>43058</v>
      </c>
      <c r="G4690">
        <v>0.02</v>
      </c>
      <c r="H4690">
        <v>16</v>
      </c>
      <c r="K4690">
        <v>4</v>
      </c>
      <c r="O4690">
        <v>0</v>
      </c>
      <c r="T4690">
        <v>0.02</v>
      </c>
      <c r="U4690">
        <v>0.01</v>
      </c>
      <c r="Y4690">
        <v>4</v>
      </c>
      <c r="Z4690">
        <v>16</v>
      </c>
      <c r="AA4690">
        <v>0.02</v>
      </c>
      <c r="AB4690">
        <v>0.02</v>
      </c>
      <c r="AH4690">
        <v>4</v>
      </c>
      <c r="AI4690">
        <v>0</v>
      </c>
      <c r="AK4690">
        <v>0</v>
      </c>
      <c r="AL4690">
        <v>4</v>
      </c>
      <c r="AO4690">
        <v>0</v>
      </c>
      <c r="AV4690" s="1" t="s">
        <v>53</v>
      </c>
      <c r="AW4690">
        <f>Facebook[[#This Row],[Total Post Reactions]]+Facebook[[#This Row],[Total Post Shares]]+Facebook[[#This Row],[Page Likes]]</f>
        <v>0</v>
      </c>
      <c r="AX4690" s="1">
        <f>IFERROR((Facebook[[#This Row],[Engagement]]/Facebook[[#This Row],[Reach]])*100,0)</f>
        <v>0</v>
      </c>
      <c r="AY4690" s="1" t="str">
        <f>TEXT(Facebook[[#This Row],[ReportDate]],"mmmm")</f>
        <v>November</v>
      </c>
    </row>
    <row r="4691" spans="1:51" x14ac:dyDescent="0.55000000000000004">
      <c r="A4691" s="1" t="s">
        <v>152</v>
      </c>
      <c r="B4691" s="1" t="s">
        <v>76</v>
      </c>
      <c r="C4691" s="1" t="s">
        <v>59</v>
      </c>
      <c r="D4691" s="1" t="s">
        <v>51</v>
      </c>
      <c r="E4691" s="1" t="s">
        <v>52</v>
      </c>
      <c r="F4691" s="2">
        <v>43058</v>
      </c>
      <c r="G4691">
        <v>0</v>
      </c>
      <c r="H4691">
        <v>1</v>
      </c>
      <c r="K4691">
        <v>1</v>
      </c>
      <c r="O4691">
        <v>0</v>
      </c>
      <c r="T4691">
        <v>0</v>
      </c>
      <c r="U4691">
        <v>0</v>
      </c>
      <c r="Y4691">
        <v>1</v>
      </c>
      <c r="Z4691">
        <v>1</v>
      </c>
      <c r="AA4691">
        <v>0</v>
      </c>
      <c r="AB4691">
        <v>0</v>
      </c>
      <c r="AH4691">
        <v>1</v>
      </c>
      <c r="AI4691">
        <v>0</v>
      </c>
      <c r="AK4691">
        <v>0</v>
      </c>
      <c r="AL4691">
        <v>1</v>
      </c>
      <c r="AO4691">
        <v>0</v>
      </c>
      <c r="AV4691" s="1" t="s">
        <v>53</v>
      </c>
      <c r="AW4691">
        <f>Facebook[[#This Row],[Total Post Reactions]]+Facebook[[#This Row],[Total Post Shares]]+Facebook[[#This Row],[Page Likes]]</f>
        <v>0</v>
      </c>
      <c r="AX4691" s="1">
        <f>IFERROR((Facebook[[#This Row],[Engagement]]/Facebook[[#This Row],[Reach]])*100,0)</f>
        <v>0</v>
      </c>
      <c r="AY4691" s="1" t="str">
        <f>TEXT(Facebook[[#This Row],[ReportDate]],"mmmm")</f>
        <v>November</v>
      </c>
    </row>
    <row r="4692" spans="1:51" x14ac:dyDescent="0.55000000000000004">
      <c r="A4692" s="1" t="s">
        <v>78</v>
      </c>
      <c r="B4692" s="1" t="s">
        <v>76</v>
      </c>
      <c r="C4692" s="1" t="s">
        <v>59</v>
      </c>
      <c r="D4692" s="1" t="s">
        <v>51</v>
      </c>
      <c r="E4692" s="1" t="s">
        <v>52</v>
      </c>
      <c r="F4692" s="2">
        <v>43058</v>
      </c>
      <c r="G4692">
        <v>0</v>
      </c>
      <c r="H4692">
        <v>9</v>
      </c>
      <c r="K4692">
        <v>7</v>
      </c>
      <c r="O4692">
        <v>0</v>
      </c>
      <c r="T4692">
        <v>0</v>
      </c>
      <c r="U4692">
        <v>0</v>
      </c>
      <c r="Y4692">
        <v>1.285714</v>
      </c>
      <c r="Z4692">
        <v>9</v>
      </c>
      <c r="AA4692">
        <v>0</v>
      </c>
      <c r="AB4692">
        <v>0</v>
      </c>
      <c r="AH4692">
        <v>7</v>
      </c>
      <c r="AI4692">
        <v>0</v>
      </c>
      <c r="AK4692">
        <v>0</v>
      </c>
      <c r="AL4692">
        <v>7</v>
      </c>
      <c r="AO4692">
        <v>0</v>
      </c>
      <c r="AV4692" s="1" t="s">
        <v>53</v>
      </c>
      <c r="AW4692">
        <f>Facebook[[#This Row],[Total Post Reactions]]+Facebook[[#This Row],[Total Post Shares]]+Facebook[[#This Row],[Page Likes]]</f>
        <v>0</v>
      </c>
      <c r="AX4692" s="1">
        <f>IFERROR((Facebook[[#This Row],[Engagement]]/Facebook[[#This Row],[Reach]])*100,0)</f>
        <v>0</v>
      </c>
      <c r="AY4692" s="1" t="str">
        <f>TEXT(Facebook[[#This Row],[ReportDate]],"mmmm")</f>
        <v>November</v>
      </c>
    </row>
    <row r="4693" spans="1:51" x14ac:dyDescent="0.55000000000000004">
      <c r="A4693" s="1" t="s">
        <v>144</v>
      </c>
      <c r="B4693" s="1" t="s">
        <v>76</v>
      </c>
      <c r="C4693" s="1" t="s">
        <v>59</v>
      </c>
      <c r="D4693" s="1" t="s">
        <v>51</v>
      </c>
      <c r="E4693" s="1" t="s">
        <v>52</v>
      </c>
      <c r="F4693" s="2">
        <v>43058</v>
      </c>
      <c r="G4693">
        <v>0.01</v>
      </c>
      <c r="H4693">
        <v>10</v>
      </c>
      <c r="K4693">
        <v>3</v>
      </c>
      <c r="O4693">
        <v>0</v>
      </c>
      <c r="T4693">
        <v>0.01</v>
      </c>
      <c r="U4693">
        <v>0</v>
      </c>
      <c r="Y4693">
        <v>3.3333330000000001</v>
      </c>
      <c r="Z4693">
        <v>10</v>
      </c>
      <c r="AA4693">
        <v>0.01</v>
      </c>
      <c r="AB4693">
        <v>0.01</v>
      </c>
      <c r="AH4693">
        <v>3</v>
      </c>
      <c r="AI4693">
        <v>0</v>
      </c>
      <c r="AK4693">
        <v>0</v>
      </c>
      <c r="AL4693">
        <v>3</v>
      </c>
      <c r="AO4693">
        <v>0</v>
      </c>
      <c r="AV4693" s="1" t="s">
        <v>53</v>
      </c>
      <c r="AW4693">
        <f>Facebook[[#This Row],[Total Post Reactions]]+Facebook[[#This Row],[Total Post Shares]]+Facebook[[#This Row],[Page Likes]]</f>
        <v>0</v>
      </c>
      <c r="AX4693" s="1">
        <f>IFERROR((Facebook[[#This Row],[Engagement]]/Facebook[[#This Row],[Reach]])*100,0)</f>
        <v>0</v>
      </c>
      <c r="AY4693" s="1" t="str">
        <f>TEXT(Facebook[[#This Row],[ReportDate]],"mmmm")</f>
        <v>November</v>
      </c>
    </row>
    <row r="4694" spans="1:51" x14ac:dyDescent="0.55000000000000004">
      <c r="A4694" s="1" t="s">
        <v>71</v>
      </c>
      <c r="B4694" s="1" t="s">
        <v>76</v>
      </c>
      <c r="C4694" s="1" t="s">
        <v>59</v>
      </c>
      <c r="D4694" s="1" t="s">
        <v>51</v>
      </c>
      <c r="E4694" s="1" t="s">
        <v>52</v>
      </c>
      <c r="F4694" s="2">
        <v>43058</v>
      </c>
      <c r="G4694">
        <v>0</v>
      </c>
      <c r="H4694">
        <v>4</v>
      </c>
      <c r="K4694">
        <v>4</v>
      </c>
      <c r="O4694">
        <v>0</v>
      </c>
      <c r="T4694">
        <v>0</v>
      </c>
      <c r="U4694">
        <v>0</v>
      </c>
      <c r="Y4694">
        <v>1</v>
      </c>
      <c r="Z4694">
        <v>4</v>
      </c>
      <c r="AA4694">
        <v>0</v>
      </c>
      <c r="AB4694">
        <v>0</v>
      </c>
      <c r="AH4694">
        <v>4</v>
      </c>
      <c r="AI4694">
        <v>0</v>
      </c>
      <c r="AK4694">
        <v>0</v>
      </c>
      <c r="AL4694">
        <v>4</v>
      </c>
      <c r="AO4694">
        <v>0</v>
      </c>
      <c r="AV4694" s="1" t="s">
        <v>53</v>
      </c>
      <c r="AW4694">
        <f>Facebook[[#This Row],[Total Post Reactions]]+Facebook[[#This Row],[Total Post Shares]]+Facebook[[#This Row],[Page Likes]]</f>
        <v>0</v>
      </c>
      <c r="AX4694" s="1">
        <f>IFERROR((Facebook[[#This Row],[Engagement]]/Facebook[[#This Row],[Reach]])*100,0)</f>
        <v>0</v>
      </c>
      <c r="AY4694" s="1" t="str">
        <f>TEXT(Facebook[[#This Row],[ReportDate]],"mmmm")</f>
        <v>November</v>
      </c>
    </row>
    <row r="4695" spans="1:51" x14ac:dyDescent="0.55000000000000004">
      <c r="A4695" s="1" t="s">
        <v>145</v>
      </c>
      <c r="B4695" s="1" t="s">
        <v>76</v>
      </c>
      <c r="C4695" s="1" t="s">
        <v>59</v>
      </c>
      <c r="D4695" s="1" t="s">
        <v>51</v>
      </c>
      <c r="E4695" s="1" t="s">
        <v>52</v>
      </c>
      <c r="F4695" s="2">
        <v>43058</v>
      </c>
      <c r="G4695">
        <v>0</v>
      </c>
      <c r="H4695">
        <v>1</v>
      </c>
      <c r="K4695">
        <v>1</v>
      </c>
      <c r="O4695">
        <v>0</v>
      </c>
      <c r="T4695">
        <v>0</v>
      </c>
      <c r="U4695">
        <v>0</v>
      </c>
      <c r="Y4695">
        <v>1</v>
      </c>
      <c r="Z4695">
        <v>1</v>
      </c>
      <c r="AA4695">
        <v>0</v>
      </c>
      <c r="AB4695">
        <v>0</v>
      </c>
      <c r="AH4695">
        <v>1</v>
      </c>
      <c r="AI4695">
        <v>0</v>
      </c>
      <c r="AK4695">
        <v>0</v>
      </c>
      <c r="AL4695">
        <v>1</v>
      </c>
      <c r="AO4695">
        <v>0</v>
      </c>
      <c r="AV4695" s="1" t="s">
        <v>53</v>
      </c>
      <c r="AW4695">
        <f>Facebook[[#This Row],[Total Post Reactions]]+Facebook[[#This Row],[Total Post Shares]]+Facebook[[#This Row],[Page Likes]]</f>
        <v>0</v>
      </c>
      <c r="AX4695" s="1">
        <f>IFERROR((Facebook[[#This Row],[Engagement]]/Facebook[[#This Row],[Reach]])*100,0)</f>
        <v>0</v>
      </c>
      <c r="AY4695" s="1" t="str">
        <f>TEXT(Facebook[[#This Row],[ReportDate]],"mmmm")</f>
        <v>November</v>
      </c>
    </row>
    <row r="4696" spans="1:51" x14ac:dyDescent="0.55000000000000004">
      <c r="A4696" s="1" t="s">
        <v>146</v>
      </c>
      <c r="B4696" s="1" t="s">
        <v>76</v>
      </c>
      <c r="C4696" s="1" t="s">
        <v>59</v>
      </c>
      <c r="D4696" s="1" t="s">
        <v>51</v>
      </c>
      <c r="E4696" s="1" t="s">
        <v>52</v>
      </c>
      <c r="F4696" s="2">
        <v>43058</v>
      </c>
      <c r="G4696">
        <v>0.02</v>
      </c>
      <c r="H4696">
        <v>6</v>
      </c>
      <c r="K4696">
        <v>3</v>
      </c>
      <c r="O4696">
        <v>0</v>
      </c>
      <c r="T4696">
        <v>0.02</v>
      </c>
      <c r="U4696">
        <v>0.01</v>
      </c>
      <c r="Y4696">
        <v>2</v>
      </c>
      <c r="Z4696">
        <v>6</v>
      </c>
      <c r="AA4696">
        <v>0.02</v>
      </c>
      <c r="AB4696">
        <v>0.02</v>
      </c>
      <c r="AH4696">
        <v>3</v>
      </c>
      <c r="AI4696">
        <v>0</v>
      </c>
      <c r="AK4696">
        <v>0</v>
      </c>
      <c r="AL4696">
        <v>3</v>
      </c>
      <c r="AO4696">
        <v>0</v>
      </c>
      <c r="AV4696" s="1" t="s">
        <v>53</v>
      </c>
      <c r="AW4696">
        <f>Facebook[[#This Row],[Total Post Reactions]]+Facebook[[#This Row],[Total Post Shares]]+Facebook[[#This Row],[Page Likes]]</f>
        <v>0</v>
      </c>
      <c r="AX4696" s="1">
        <f>IFERROR((Facebook[[#This Row],[Engagement]]/Facebook[[#This Row],[Reach]])*100,0)</f>
        <v>0</v>
      </c>
      <c r="AY4696" s="1" t="str">
        <f>TEXT(Facebook[[#This Row],[ReportDate]],"mmmm")</f>
        <v>November</v>
      </c>
    </row>
    <row r="4697" spans="1:51" x14ac:dyDescent="0.55000000000000004">
      <c r="A4697" s="1" t="s">
        <v>147</v>
      </c>
      <c r="B4697" s="1" t="s">
        <v>76</v>
      </c>
      <c r="C4697" s="1" t="s">
        <v>59</v>
      </c>
      <c r="D4697" s="1" t="s">
        <v>51</v>
      </c>
      <c r="E4697" s="1" t="s">
        <v>52</v>
      </c>
      <c r="F4697" s="2">
        <v>43058</v>
      </c>
      <c r="G4697">
        <v>0.05</v>
      </c>
      <c r="H4697">
        <v>12</v>
      </c>
      <c r="K4697">
        <v>10</v>
      </c>
      <c r="O4697">
        <v>0</v>
      </c>
      <c r="T4697">
        <v>0.05</v>
      </c>
      <c r="U4697">
        <v>0.01</v>
      </c>
      <c r="Y4697">
        <v>1.2</v>
      </c>
      <c r="Z4697">
        <v>12</v>
      </c>
      <c r="AA4697">
        <v>0.05</v>
      </c>
      <c r="AB4697">
        <v>0.05</v>
      </c>
      <c r="AH4697">
        <v>10</v>
      </c>
      <c r="AI4697">
        <v>0</v>
      </c>
      <c r="AK4697">
        <v>0</v>
      </c>
      <c r="AL4697">
        <v>10</v>
      </c>
      <c r="AO4697">
        <v>0</v>
      </c>
      <c r="AV4697" s="1" t="s">
        <v>53</v>
      </c>
      <c r="AW4697">
        <f>Facebook[[#This Row],[Total Post Reactions]]+Facebook[[#This Row],[Total Post Shares]]+Facebook[[#This Row],[Page Likes]]</f>
        <v>0</v>
      </c>
      <c r="AX4697" s="1">
        <f>IFERROR((Facebook[[#This Row],[Engagement]]/Facebook[[#This Row],[Reach]])*100,0)</f>
        <v>0</v>
      </c>
      <c r="AY4697" s="1" t="str">
        <f>TEXT(Facebook[[#This Row],[ReportDate]],"mmmm")</f>
        <v>November</v>
      </c>
    </row>
    <row r="4698" spans="1:51" x14ac:dyDescent="0.55000000000000004">
      <c r="A4698" s="1" t="s">
        <v>54</v>
      </c>
      <c r="B4698" s="1" t="s">
        <v>76</v>
      </c>
      <c r="C4698" s="1" t="s">
        <v>59</v>
      </c>
      <c r="D4698" s="1" t="s">
        <v>51</v>
      </c>
      <c r="E4698" s="1" t="s">
        <v>52</v>
      </c>
      <c r="F4698" s="2">
        <v>43058</v>
      </c>
      <c r="G4698">
        <v>0.01</v>
      </c>
      <c r="H4698">
        <v>5</v>
      </c>
      <c r="K4698">
        <v>4</v>
      </c>
      <c r="O4698">
        <v>0</v>
      </c>
      <c r="T4698">
        <v>0.01</v>
      </c>
      <c r="U4698">
        <v>0</v>
      </c>
      <c r="Y4698">
        <v>1.25</v>
      </c>
      <c r="Z4698">
        <v>5</v>
      </c>
      <c r="AA4698">
        <v>0.01</v>
      </c>
      <c r="AB4698">
        <v>0.01</v>
      </c>
      <c r="AH4698">
        <v>4</v>
      </c>
      <c r="AI4698">
        <v>0</v>
      </c>
      <c r="AK4698">
        <v>0</v>
      </c>
      <c r="AL4698">
        <v>4</v>
      </c>
      <c r="AO4698">
        <v>0</v>
      </c>
      <c r="AV4698" s="1" t="s">
        <v>53</v>
      </c>
      <c r="AW4698">
        <f>Facebook[[#This Row],[Total Post Reactions]]+Facebook[[#This Row],[Total Post Shares]]+Facebook[[#This Row],[Page Likes]]</f>
        <v>0</v>
      </c>
      <c r="AX4698" s="1">
        <f>IFERROR((Facebook[[#This Row],[Engagement]]/Facebook[[#This Row],[Reach]])*100,0)</f>
        <v>0</v>
      </c>
      <c r="AY4698" s="1" t="str">
        <f>TEXT(Facebook[[#This Row],[ReportDate]],"mmmm")</f>
        <v>November</v>
      </c>
    </row>
    <row r="4699" spans="1:51" x14ac:dyDescent="0.55000000000000004">
      <c r="A4699" s="1" t="s">
        <v>148</v>
      </c>
      <c r="B4699" s="1" t="s">
        <v>76</v>
      </c>
      <c r="C4699" s="1" t="s">
        <v>59</v>
      </c>
      <c r="D4699" s="1" t="s">
        <v>51</v>
      </c>
      <c r="E4699" s="1" t="s">
        <v>52</v>
      </c>
      <c r="F4699" s="2">
        <v>43058</v>
      </c>
      <c r="G4699">
        <v>0</v>
      </c>
      <c r="H4699">
        <v>1</v>
      </c>
      <c r="K4699">
        <v>1</v>
      </c>
      <c r="O4699">
        <v>0</v>
      </c>
      <c r="T4699">
        <v>0</v>
      </c>
      <c r="U4699">
        <v>0</v>
      </c>
      <c r="Y4699">
        <v>1</v>
      </c>
      <c r="Z4699">
        <v>1</v>
      </c>
      <c r="AA4699">
        <v>0</v>
      </c>
      <c r="AB4699">
        <v>0</v>
      </c>
      <c r="AH4699">
        <v>1</v>
      </c>
      <c r="AI4699">
        <v>0</v>
      </c>
      <c r="AK4699">
        <v>0</v>
      </c>
      <c r="AL4699">
        <v>1</v>
      </c>
      <c r="AO4699">
        <v>0</v>
      </c>
      <c r="AV4699" s="1" t="s">
        <v>53</v>
      </c>
      <c r="AW4699">
        <f>Facebook[[#This Row],[Total Post Reactions]]+Facebook[[#This Row],[Total Post Shares]]+Facebook[[#This Row],[Page Likes]]</f>
        <v>0</v>
      </c>
      <c r="AX4699" s="1">
        <f>IFERROR((Facebook[[#This Row],[Engagement]]/Facebook[[#This Row],[Reach]])*100,0)</f>
        <v>0</v>
      </c>
      <c r="AY4699" s="1" t="str">
        <f>TEXT(Facebook[[#This Row],[ReportDate]],"mmmm")</f>
        <v>November</v>
      </c>
    </row>
    <row r="4700" spans="1:51" x14ac:dyDescent="0.55000000000000004">
      <c r="A4700" s="1" t="s">
        <v>48</v>
      </c>
      <c r="B4700" s="1" t="s">
        <v>76</v>
      </c>
      <c r="C4700" s="1" t="s">
        <v>59</v>
      </c>
      <c r="D4700" s="1" t="s">
        <v>51</v>
      </c>
      <c r="E4700" s="1" t="s">
        <v>52</v>
      </c>
      <c r="F4700" s="2">
        <v>43058</v>
      </c>
      <c r="G4700">
        <v>0.02</v>
      </c>
      <c r="H4700">
        <v>16</v>
      </c>
      <c r="K4700">
        <v>9</v>
      </c>
      <c r="O4700">
        <v>0</v>
      </c>
      <c r="T4700">
        <v>0.02</v>
      </c>
      <c r="U4700">
        <v>0</v>
      </c>
      <c r="Y4700">
        <v>1.7777780000000001</v>
      </c>
      <c r="Z4700">
        <v>16</v>
      </c>
      <c r="AA4700">
        <v>0.02</v>
      </c>
      <c r="AB4700">
        <v>0.02</v>
      </c>
      <c r="AH4700">
        <v>9</v>
      </c>
      <c r="AI4700">
        <v>0</v>
      </c>
      <c r="AK4700">
        <v>0</v>
      </c>
      <c r="AL4700">
        <v>9</v>
      </c>
      <c r="AO4700">
        <v>0</v>
      </c>
      <c r="AV4700" s="1" t="s">
        <v>53</v>
      </c>
      <c r="AW4700">
        <f>Facebook[[#This Row],[Total Post Reactions]]+Facebook[[#This Row],[Total Post Shares]]+Facebook[[#This Row],[Page Likes]]</f>
        <v>0</v>
      </c>
      <c r="AX4700" s="1">
        <f>IFERROR((Facebook[[#This Row],[Engagement]]/Facebook[[#This Row],[Reach]])*100,0)</f>
        <v>0</v>
      </c>
      <c r="AY4700" s="1" t="str">
        <f>TEXT(Facebook[[#This Row],[ReportDate]],"mmmm")</f>
        <v>November</v>
      </c>
    </row>
    <row r="4701" spans="1:51" x14ac:dyDescent="0.55000000000000004">
      <c r="A4701" s="1" t="s">
        <v>149</v>
      </c>
      <c r="B4701" s="1" t="s">
        <v>76</v>
      </c>
      <c r="C4701" s="1" t="s">
        <v>59</v>
      </c>
      <c r="D4701" s="1" t="s">
        <v>51</v>
      </c>
      <c r="E4701" s="1" t="s">
        <v>52</v>
      </c>
      <c r="F4701" s="2">
        <v>43058</v>
      </c>
      <c r="G4701">
        <v>0</v>
      </c>
      <c r="H4701">
        <v>1</v>
      </c>
      <c r="K4701">
        <v>1</v>
      </c>
      <c r="O4701">
        <v>0</v>
      </c>
      <c r="T4701">
        <v>0</v>
      </c>
      <c r="U4701">
        <v>0</v>
      </c>
      <c r="Y4701">
        <v>1</v>
      </c>
      <c r="Z4701">
        <v>1</v>
      </c>
      <c r="AA4701">
        <v>0</v>
      </c>
      <c r="AB4701">
        <v>0</v>
      </c>
      <c r="AH4701">
        <v>1</v>
      </c>
      <c r="AI4701">
        <v>0</v>
      </c>
      <c r="AK4701">
        <v>0</v>
      </c>
      <c r="AL4701">
        <v>1</v>
      </c>
      <c r="AO4701">
        <v>0</v>
      </c>
      <c r="AV4701" s="1" t="s">
        <v>53</v>
      </c>
      <c r="AW4701">
        <f>Facebook[[#This Row],[Total Post Reactions]]+Facebook[[#This Row],[Total Post Shares]]+Facebook[[#This Row],[Page Likes]]</f>
        <v>0</v>
      </c>
      <c r="AX4701" s="1">
        <f>IFERROR((Facebook[[#This Row],[Engagement]]/Facebook[[#This Row],[Reach]])*100,0)</f>
        <v>0</v>
      </c>
      <c r="AY4701" s="1" t="str">
        <f>TEXT(Facebook[[#This Row],[ReportDate]],"mmmm")</f>
        <v>November</v>
      </c>
    </row>
    <row r="4702" spans="1:51" x14ac:dyDescent="0.55000000000000004">
      <c r="A4702" s="1" t="s">
        <v>150</v>
      </c>
      <c r="B4702" s="1" t="s">
        <v>76</v>
      </c>
      <c r="C4702" s="1" t="s">
        <v>59</v>
      </c>
      <c r="D4702" s="1" t="s">
        <v>51</v>
      </c>
      <c r="E4702" s="1" t="s">
        <v>52</v>
      </c>
      <c r="F4702" s="2">
        <v>43058</v>
      </c>
      <c r="G4702">
        <v>0.01</v>
      </c>
      <c r="H4702">
        <v>1</v>
      </c>
      <c r="K4702">
        <v>1</v>
      </c>
      <c r="O4702">
        <v>0</v>
      </c>
      <c r="T4702">
        <v>0.01</v>
      </c>
      <c r="U4702">
        <v>0.01</v>
      </c>
      <c r="Y4702">
        <v>1</v>
      </c>
      <c r="Z4702">
        <v>1</v>
      </c>
      <c r="AA4702">
        <v>0.01</v>
      </c>
      <c r="AB4702">
        <v>0.01</v>
      </c>
      <c r="AH4702">
        <v>1</v>
      </c>
      <c r="AI4702">
        <v>0</v>
      </c>
      <c r="AK4702">
        <v>0</v>
      </c>
      <c r="AL4702">
        <v>1</v>
      </c>
      <c r="AO4702">
        <v>0</v>
      </c>
      <c r="AV4702" s="1" t="s">
        <v>53</v>
      </c>
      <c r="AW4702">
        <f>Facebook[[#This Row],[Total Post Reactions]]+Facebook[[#This Row],[Total Post Shares]]+Facebook[[#This Row],[Page Likes]]</f>
        <v>0</v>
      </c>
      <c r="AX4702" s="1">
        <f>IFERROR((Facebook[[#This Row],[Engagement]]/Facebook[[#This Row],[Reach]])*100,0)</f>
        <v>0</v>
      </c>
      <c r="AY4702" s="1" t="str">
        <f>TEXT(Facebook[[#This Row],[ReportDate]],"mmmm")</f>
        <v>November</v>
      </c>
    </row>
    <row r="4703" spans="1:51" x14ac:dyDescent="0.55000000000000004">
      <c r="A4703" s="1" t="s">
        <v>151</v>
      </c>
      <c r="B4703" s="1" t="s">
        <v>76</v>
      </c>
      <c r="C4703" s="1" t="s">
        <v>59</v>
      </c>
      <c r="D4703" s="1" t="s">
        <v>51</v>
      </c>
      <c r="E4703" s="1" t="s">
        <v>52</v>
      </c>
      <c r="F4703" s="2">
        <v>43058</v>
      </c>
      <c r="G4703">
        <v>0</v>
      </c>
      <c r="H4703">
        <v>8</v>
      </c>
      <c r="K4703">
        <v>5</v>
      </c>
      <c r="O4703">
        <v>0</v>
      </c>
      <c r="T4703">
        <v>0</v>
      </c>
      <c r="U4703">
        <v>0</v>
      </c>
      <c r="Y4703">
        <v>1.6</v>
      </c>
      <c r="Z4703">
        <v>8</v>
      </c>
      <c r="AA4703">
        <v>0</v>
      </c>
      <c r="AB4703">
        <v>0</v>
      </c>
      <c r="AH4703">
        <v>5</v>
      </c>
      <c r="AI4703">
        <v>0</v>
      </c>
      <c r="AK4703">
        <v>0</v>
      </c>
      <c r="AL4703">
        <v>5</v>
      </c>
      <c r="AO4703">
        <v>0</v>
      </c>
      <c r="AV4703" s="1" t="s">
        <v>53</v>
      </c>
      <c r="AW4703">
        <f>Facebook[[#This Row],[Total Post Reactions]]+Facebook[[#This Row],[Total Post Shares]]+Facebook[[#This Row],[Page Likes]]</f>
        <v>0</v>
      </c>
      <c r="AX4703" s="1">
        <f>IFERROR((Facebook[[#This Row],[Engagement]]/Facebook[[#This Row],[Reach]])*100,0)</f>
        <v>0</v>
      </c>
      <c r="AY4703" s="1" t="str">
        <f>TEXT(Facebook[[#This Row],[ReportDate]],"mmmm")</f>
        <v>November</v>
      </c>
    </row>
    <row r="4704" spans="1:51" x14ac:dyDescent="0.55000000000000004">
      <c r="A4704" s="1" t="s">
        <v>64</v>
      </c>
      <c r="B4704" s="1" t="s">
        <v>76</v>
      </c>
      <c r="C4704" s="1" t="s">
        <v>59</v>
      </c>
      <c r="D4704" s="1" t="s">
        <v>51</v>
      </c>
      <c r="E4704" s="1" t="s">
        <v>52</v>
      </c>
      <c r="F4704" s="2">
        <v>43058</v>
      </c>
      <c r="G4704">
        <v>0.01</v>
      </c>
      <c r="H4704">
        <v>6</v>
      </c>
      <c r="K4704">
        <v>4</v>
      </c>
      <c r="O4704">
        <v>0</v>
      </c>
      <c r="T4704">
        <v>0.01</v>
      </c>
      <c r="U4704">
        <v>0</v>
      </c>
      <c r="Y4704">
        <v>1.5</v>
      </c>
      <c r="Z4704">
        <v>6</v>
      </c>
      <c r="AA4704">
        <v>0.01</v>
      </c>
      <c r="AB4704">
        <v>0.01</v>
      </c>
      <c r="AH4704">
        <v>4</v>
      </c>
      <c r="AI4704">
        <v>0</v>
      </c>
      <c r="AK4704">
        <v>0</v>
      </c>
      <c r="AL4704">
        <v>4</v>
      </c>
      <c r="AO4704">
        <v>0</v>
      </c>
      <c r="AV4704" s="1" t="s">
        <v>53</v>
      </c>
      <c r="AW4704">
        <f>Facebook[[#This Row],[Total Post Reactions]]+Facebook[[#This Row],[Total Post Shares]]+Facebook[[#This Row],[Page Likes]]</f>
        <v>0</v>
      </c>
      <c r="AX4704" s="1">
        <f>IFERROR((Facebook[[#This Row],[Engagement]]/Facebook[[#This Row],[Reach]])*100,0)</f>
        <v>0</v>
      </c>
      <c r="AY4704" s="1" t="str">
        <f>TEXT(Facebook[[#This Row],[ReportDate]],"mmmm")</f>
        <v>November</v>
      </c>
    </row>
    <row r="4705" spans="1:51" x14ac:dyDescent="0.55000000000000004">
      <c r="A4705" s="1" t="s">
        <v>82</v>
      </c>
      <c r="B4705" s="1" t="s">
        <v>68</v>
      </c>
      <c r="C4705" s="1" t="s">
        <v>59</v>
      </c>
      <c r="D4705" s="1" t="s">
        <v>51</v>
      </c>
      <c r="E4705" s="1" t="s">
        <v>52</v>
      </c>
      <c r="F4705" s="2">
        <v>43058</v>
      </c>
      <c r="G4705">
        <v>0.01</v>
      </c>
      <c r="H4705">
        <v>1</v>
      </c>
      <c r="K4705">
        <v>1</v>
      </c>
      <c r="O4705">
        <v>0</v>
      </c>
      <c r="T4705">
        <v>0.01</v>
      </c>
      <c r="U4705">
        <v>0.01</v>
      </c>
      <c r="Y4705">
        <v>1</v>
      </c>
      <c r="Z4705">
        <v>1</v>
      </c>
      <c r="AA4705">
        <v>0.01</v>
      </c>
      <c r="AB4705">
        <v>0.01</v>
      </c>
      <c r="AH4705">
        <v>1</v>
      </c>
      <c r="AI4705">
        <v>0</v>
      </c>
      <c r="AK4705">
        <v>0</v>
      </c>
      <c r="AL4705">
        <v>1</v>
      </c>
      <c r="AO4705">
        <v>0</v>
      </c>
      <c r="AV4705" s="1" t="s">
        <v>53</v>
      </c>
      <c r="AW4705">
        <f>Facebook[[#This Row],[Total Post Reactions]]+Facebook[[#This Row],[Total Post Shares]]+Facebook[[#This Row],[Page Likes]]</f>
        <v>0</v>
      </c>
      <c r="AX4705" s="1">
        <f>IFERROR((Facebook[[#This Row],[Engagement]]/Facebook[[#This Row],[Reach]])*100,0)</f>
        <v>0</v>
      </c>
      <c r="AY4705" s="1" t="str">
        <f>TEXT(Facebook[[#This Row],[ReportDate]],"mmmm")</f>
        <v>November</v>
      </c>
    </row>
    <row r="4706" spans="1:51" x14ac:dyDescent="0.55000000000000004">
      <c r="A4706" s="1" t="s">
        <v>143</v>
      </c>
      <c r="B4706" s="1" t="s">
        <v>68</v>
      </c>
      <c r="C4706" s="1" t="s">
        <v>59</v>
      </c>
      <c r="D4706" s="1" t="s">
        <v>51</v>
      </c>
      <c r="E4706" s="1" t="s">
        <v>52</v>
      </c>
      <c r="F4706" s="2">
        <v>43058</v>
      </c>
      <c r="G4706">
        <v>0.01</v>
      </c>
      <c r="H4706">
        <v>1</v>
      </c>
      <c r="K4706">
        <v>1</v>
      </c>
      <c r="O4706">
        <v>0</v>
      </c>
      <c r="T4706">
        <v>0.01</v>
      </c>
      <c r="U4706">
        <v>0.01</v>
      </c>
      <c r="Y4706">
        <v>1</v>
      </c>
      <c r="Z4706">
        <v>1</v>
      </c>
      <c r="AA4706">
        <v>0.01</v>
      </c>
      <c r="AB4706">
        <v>0.01</v>
      </c>
      <c r="AH4706">
        <v>1</v>
      </c>
      <c r="AI4706">
        <v>0</v>
      </c>
      <c r="AK4706">
        <v>0</v>
      </c>
      <c r="AL4706">
        <v>1</v>
      </c>
      <c r="AO4706">
        <v>0</v>
      </c>
      <c r="AV4706" s="1" t="s">
        <v>53</v>
      </c>
      <c r="AW4706">
        <f>Facebook[[#This Row],[Total Post Reactions]]+Facebook[[#This Row],[Total Post Shares]]+Facebook[[#This Row],[Page Likes]]</f>
        <v>0</v>
      </c>
      <c r="AX4706" s="1">
        <f>IFERROR((Facebook[[#This Row],[Engagement]]/Facebook[[#This Row],[Reach]])*100,0)</f>
        <v>0</v>
      </c>
      <c r="AY4706" s="1" t="str">
        <f>TEXT(Facebook[[#This Row],[ReportDate]],"mmmm")</f>
        <v>November</v>
      </c>
    </row>
    <row r="4707" spans="1:51" x14ac:dyDescent="0.55000000000000004">
      <c r="A4707" s="1" t="s">
        <v>69</v>
      </c>
      <c r="B4707" s="1" t="s">
        <v>68</v>
      </c>
      <c r="C4707" s="1" t="s">
        <v>59</v>
      </c>
      <c r="D4707" s="1" t="s">
        <v>51</v>
      </c>
      <c r="E4707" s="1" t="s">
        <v>52</v>
      </c>
      <c r="F4707" s="2">
        <v>43058</v>
      </c>
      <c r="G4707">
        <v>0.01</v>
      </c>
      <c r="H4707">
        <v>1</v>
      </c>
      <c r="K4707">
        <v>1</v>
      </c>
      <c r="O4707">
        <v>0</v>
      </c>
      <c r="T4707">
        <v>0.01</v>
      </c>
      <c r="U4707">
        <v>0.01</v>
      </c>
      <c r="Y4707">
        <v>1</v>
      </c>
      <c r="Z4707">
        <v>1</v>
      </c>
      <c r="AA4707">
        <v>0.01</v>
      </c>
      <c r="AB4707">
        <v>0.01</v>
      </c>
      <c r="AH4707">
        <v>1</v>
      </c>
      <c r="AI4707">
        <v>0</v>
      </c>
      <c r="AK4707">
        <v>0</v>
      </c>
      <c r="AL4707">
        <v>1</v>
      </c>
      <c r="AO4707">
        <v>0</v>
      </c>
      <c r="AV4707" s="1" t="s">
        <v>53</v>
      </c>
      <c r="AW4707">
        <f>Facebook[[#This Row],[Total Post Reactions]]+Facebook[[#This Row],[Total Post Shares]]+Facebook[[#This Row],[Page Likes]]</f>
        <v>0</v>
      </c>
      <c r="AX4707" s="1">
        <f>IFERROR((Facebook[[#This Row],[Engagement]]/Facebook[[#This Row],[Reach]])*100,0)</f>
        <v>0</v>
      </c>
      <c r="AY4707" s="1" t="str">
        <f>TEXT(Facebook[[#This Row],[ReportDate]],"mmmm")</f>
        <v>November</v>
      </c>
    </row>
    <row r="4708" spans="1:51" x14ac:dyDescent="0.55000000000000004">
      <c r="A4708" s="1" t="s">
        <v>80</v>
      </c>
      <c r="B4708" s="1" t="s">
        <v>68</v>
      </c>
      <c r="C4708" s="1" t="s">
        <v>59</v>
      </c>
      <c r="D4708" s="1" t="s">
        <v>51</v>
      </c>
      <c r="E4708" s="1" t="s">
        <v>52</v>
      </c>
      <c r="F4708" s="2">
        <v>43058</v>
      </c>
      <c r="G4708">
        <v>0.01</v>
      </c>
      <c r="H4708">
        <v>3</v>
      </c>
      <c r="K4708">
        <v>3</v>
      </c>
      <c r="O4708">
        <v>0</v>
      </c>
      <c r="T4708">
        <v>0.01</v>
      </c>
      <c r="U4708">
        <v>0</v>
      </c>
      <c r="Y4708">
        <v>1</v>
      </c>
      <c r="Z4708">
        <v>3</v>
      </c>
      <c r="AA4708">
        <v>0.01</v>
      </c>
      <c r="AB4708">
        <v>0.01</v>
      </c>
      <c r="AH4708">
        <v>3</v>
      </c>
      <c r="AI4708">
        <v>0</v>
      </c>
      <c r="AK4708">
        <v>0</v>
      </c>
      <c r="AL4708">
        <v>3</v>
      </c>
      <c r="AO4708">
        <v>0</v>
      </c>
      <c r="AV4708" s="1" t="s">
        <v>53</v>
      </c>
      <c r="AW4708">
        <f>Facebook[[#This Row],[Total Post Reactions]]+Facebook[[#This Row],[Total Post Shares]]+Facebook[[#This Row],[Page Likes]]</f>
        <v>0</v>
      </c>
      <c r="AX4708" s="1">
        <f>IFERROR((Facebook[[#This Row],[Engagement]]/Facebook[[#This Row],[Reach]])*100,0)</f>
        <v>0</v>
      </c>
      <c r="AY4708" s="1" t="str">
        <f>TEXT(Facebook[[#This Row],[ReportDate]],"mmmm")</f>
        <v>November</v>
      </c>
    </row>
    <row r="4709" spans="1:51" x14ac:dyDescent="0.55000000000000004">
      <c r="A4709" s="1" t="s">
        <v>152</v>
      </c>
      <c r="B4709" s="1" t="s">
        <v>68</v>
      </c>
      <c r="C4709" s="1" t="s">
        <v>59</v>
      </c>
      <c r="D4709" s="1" t="s">
        <v>51</v>
      </c>
      <c r="E4709" s="1" t="s">
        <v>52</v>
      </c>
      <c r="F4709" s="2">
        <v>43058</v>
      </c>
      <c r="G4709">
        <v>0.12</v>
      </c>
      <c r="H4709">
        <v>12</v>
      </c>
      <c r="K4709">
        <v>12</v>
      </c>
      <c r="O4709">
        <v>0</v>
      </c>
      <c r="T4709">
        <v>0.12</v>
      </c>
      <c r="U4709">
        <v>0.01</v>
      </c>
      <c r="Y4709">
        <v>1</v>
      </c>
      <c r="Z4709">
        <v>12</v>
      </c>
      <c r="AA4709">
        <v>0.12</v>
      </c>
      <c r="AB4709">
        <v>0.12</v>
      </c>
      <c r="AH4709">
        <v>12</v>
      </c>
      <c r="AI4709">
        <v>0</v>
      </c>
      <c r="AK4709">
        <v>0</v>
      </c>
      <c r="AL4709">
        <v>12</v>
      </c>
      <c r="AO4709">
        <v>0</v>
      </c>
      <c r="AV4709" s="1" t="s">
        <v>53</v>
      </c>
      <c r="AW4709">
        <f>Facebook[[#This Row],[Total Post Reactions]]+Facebook[[#This Row],[Total Post Shares]]+Facebook[[#This Row],[Page Likes]]</f>
        <v>0</v>
      </c>
      <c r="AX4709" s="1">
        <f>IFERROR((Facebook[[#This Row],[Engagement]]/Facebook[[#This Row],[Reach]])*100,0)</f>
        <v>0</v>
      </c>
      <c r="AY4709" s="1" t="str">
        <f>TEXT(Facebook[[#This Row],[ReportDate]],"mmmm")</f>
        <v>November</v>
      </c>
    </row>
    <row r="4710" spans="1:51" x14ac:dyDescent="0.55000000000000004">
      <c r="A4710" s="1" t="s">
        <v>144</v>
      </c>
      <c r="B4710" s="1" t="s">
        <v>68</v>
      </c>
      <c r="C4710" s="1" t="s">
        <v>59</v>
      </c>
      <c r="D4710" s="1" t="s">
        <v>51</v>
      </c>
      <c r="E4710" s="1" t="s">
        <v>52</v>
      </c>
      <c r="F4710" s="2">
        <v>43058</v>
      </c>
      <c r="G4710">
        <v>0.04</v>
      </c>
      <c r="H4710">
        <v>4</v>
      </c>
      <c r="K4710">
        <v>3</v>
      </c>
      <c r="O4710">
        <v>0</v>
      </c>
      <c r="T4710">
        <v>0.04</v>
      </c>
      <c r="U4710">
        <v>0.01</v>
      </c>
      <c r="Y4710">
        <v>1.3333330000000001</v>
      </c>
      <c r="Z4710">
        <v>4</v>
      </c>
      <c r="AA4710">
        <v>0.04</v>
      </c>
      <c r="AB4710">
        <v>0.04</v>
      </c>
      <c r="AH4710">
        <v>3</v>
      </c>
      <c r="AI4710">
        <v>0</v>
      </c>
      <c r="AK4710">
        <v>0</v>
      </c>
      <c r="AL4710">
        <v>3</v>
      </c>
      <c r="AO4710">
        <v>0</v>
      </c>
      <c r="AV4710" s="1" t="s">
        <v>53</v>
      </c>
      <c r="AW4710">
        <f>Facebook[[#This Row],[Total Post Reactions]]+Facebook[[#This Row],[Total Post Shares]]+Facebook[[#This Row],[Page Likes]]</f>
        <v>0</v>
      </c>
      <c r="AX4710" s="1">
        <f>IFERROR((Facebook[[#This Row],[Engagement]]/Facebook[[#This Row],[Reach]])*100,0)</f>
        <v>0</v>
      </c>
      <c r="AY4710" s="1" t="str">
        <f>TEXT(Facebook[[#This Row],[ReportDate]],"mmmm")</f>
        <v>November</v>
      </c>
    </row>
    <row r="4711" spans="1:51" x14ac:dyDescent="0.55000000000000004">
      <c r="A4711" s="1" t="s">
        <v>67</v>
      </c>
      <c r="B4711" s="1" t="s">
        <v>68</v>
      </c>
      <c r="C4711" s="1" t="s">
        <v>59</v>
      </c>
      <c r="D4711" s="1" t="s">
        <v>51</v>
      </c>
      <c r="E4711" s="1" t="s">
        <v>52</v>
      </c>
      <c r="F4711" s="2">
        <v>43058</v>
      </c>
      <c r="G4711">
        <v>7.0000000000000007E-2</v>
      </c>
      <c r="H4711">
        <v>6</v>
      </c>
      <c r="K4711">
        <v>6</v>
      </c>
      <c r="O4711">
        <v>0</v>
      </c>
      <c r="T4711">
        <v>7.0000000000000007E-2</v>
      </c>
      <c r="U4711">
        <v>0.01</v>
      </c>
      <c r="Y4711">
        <v>1</v>
      </c>
      <c r="Z4711">
        <v>6</v>
      </c>
      <c r="AA4711">
        <v>7.0000000000000007E-2</v>
      </c>
      <c r="AB4711">
        <v>7.0000000000000007E-2</v>
      </c>
      <c r="AH4711">
        <v>6</v>
      </c>
      <c r="AI4711">
        <v>0</v>
      </c>
      <c r="AK4711">
        <v>0</v>
      </c>
      <c r="AL4711">
        <v>6</v>
      </c>
      <c r="AO4711">
        <v>0</v>
      </c>
      <c r="AV4711" s="1" t="s">
        <v>53</v>
      </c>
      <c r="AW4711">
        <f>Facebook[[#This Row],[Total Post Reactions]]+Facebook[[#This Row],[Total Post Shares]]+Facebook[[#This Row],[Page Likes]]</f>
        <v>0</v>
      </c>
      <c r="AX4711" s="1">
        <f>IFERROR((Facebook[[#This Row],[Engagement]]/Facebook[[#This Row],[Reach]])*100,0)</f>
        <v>0</v>
      </c>
      <c r="AY4711" s="1" t="str">
        <f>TEXT(Facebook[[#This Row],[ReportDate]],"mmmm")</f>
        <v>November</v>
      </c>
    </row>
    <row r="4712" spans="1:51" x14ac:dyDescent="0.55000000000000004">
      <c r="A4712" s="1" t="s">
        <v>71</v>
      </c>
      <c r="B4712" s="1" t="s">
        <v>68</v>
      </c>
      <c r="C4712" s="1" t="s">
        <v>59</v>
      </c>
      <c r="D4712" s="1" t="s">
        <v>51</v>
      </c>
      <c r="E4712" s="1" t="s">
        <v>52</v>
      </c>
      <c r="F4712" s="2">
        <v>43058</v>
      </c>
      <c r="G4712">
        <v>0.06</v>
      </c>
      <c r="H4712">
        <v>7</v>
      </c>
      <c r="K4712">
        <v>7</v>
      </c>
      <c r="O4712">
        <v>0</v>
      </c>
      <c r="T4712">
        <v>0.06</v>
      </c>
      <c r="U4712">
        <v>0.01</v>
      </c>
      <c r="Y4712">
        <v>1</v>
      </c>
      <c r="Z4712">
        <v>7</v>
      </c>
      <c r="AA4712">
        <v>0.06</v>
      </c>
      <c r="AB4712">
        <v>0.06</v>
      </c>
      <c r="AH4712">
        <v>7</v>
      </c>
      <c r="AI4712">
        <v>0</v>
      </c>
      <c r="AK4712">
        <v>0</v>
      </c>
      <c r="AL4712">
        <v>7</v>
      </c>
      <c r="AO4712">
        <v>0</v>
      </c>
      <c r="AV4712" s="1" t="s">
        <v>53</v>
      </c>
      <c r="AW4712">
        <f>Facebook[[#This Row],[Total Post Reactions]]+Facebook[[#This Row],[Total Post Shares]]+Facebook[[#This Row],[Page Likes]]</f>
        <v>0</v>
      </c>
      <c r="AX4712" s="1">
        <f>IFERROR((Facebook[[#This Row],[Engagement]]/Facebook[[#This Row],[Reach]])*100,0)</f>
        <v>0</v>
      </c>
      <c r="AY4712" s="1" t="str">
        <f>TEXT(Facebook[[#This Row],[ReportDate]],"mmmm")</f>
        <v>November</v>
      </c>
    </row>
    <row r="4713" spans="1:51" x14ac:dyDescent="0.55000000000000004">
      <c r="A4713" s="1" t="s">
        <v>145</v>
      </c>
      <c r="B4713" s="1" t="s">
        <v>68</v>
      </c>
      <c r="C4713" s="1" t="s">
        <v>59</v>
      </c>
      <c r="D4713" s="1" t="s">
        <v>51</v>
      </c>
      <c r="E4713" s="1" t="s">
        <v>52</v>
      </c>
      <c r="F4713" s="2">
        <v>43058</v>
      </c>
      <c r="G4713">
        <v>0.04</v>
      </c>
      <c r="H4713">
        <v>3</v>
      </c>
      <c r="K4713">
        <v>3</v>
      </c>
      <c r="O4713">
        <v>0</v>
      </c>
      <c r="T4713">
        <v>0.04</v>
      </c>
      <c r="U4713">
        <v>0.01</v>
      </c>
      <c r="Y4713">
        <v>1</v>
      </c>
      <c r="Z4713">
        <v>3</v>
      </c>
      <c r="AA4713">
        <v>0.04</v>
      </c>
      <c r="AB4713">
        <v>0.04</v>
      </c>
      <c r="AH4713">
        <v>3</v>
      </c>
      <c r="AI4713">
        <v>0</v>
      </c>
      <c r="AK4713">
        <v>0</v>
      </c>
      <c r="AL4713">
        <v>3</v>
      </c>
      <c r="AO4713">
        <v>0</v>
      </c>
      <c r="AV4713" s="1" t="s">
        <v>53</v>
      </c>
      <c r="AW4713">
        <f>Facebook[[#This Row],[Total Post Reactions]]+Facebook[[#This Row],[Total Post Shares]]+Facebook[[#This Row],[Page Likes]]</f>
        <v>0</v>
      </c>
      <c r="AX4713" s="1">
        <f>IFERROR((Facebook[[#This Row],[Engagement]]/Facebook[[#This Row],[Reach]])*100,0)</f>
        <v>0</v>
      </c>
      <c r="AY4713" s="1" t="str">
        <f>TEXT(Facebook[[#This Row],[ReportDate]],"mmmm")</f>
        <v>November</v>
      </c>
    </row>
    <row r="4714" spans="1:51" x14ac:dyDescent="0.55000000000000004">
      <c r="A4714" s="1" t="s">
        <v>146</v>
      </c>
      <c r="B4714" s="1" t="s">
        <v>68</v>
      </c>
      <c r="C4714" s="1" t="s">
        <v>59</v>
      </c>
      <c r="D4714" s="1" t="s">
        <v>51</v>
      </c>
      <c r="E4714" s="1" t="s">
        <v>52</v>
      </c>
      <c r="F4714" s="2">
        <v>43058</v>
      </c>
      <c r="G4714">
        <v>7.0000000000000007E-2</v>
      </c>
      <c r="H4714">
        <v>3</v>
      </c>
      <c r="K4714">
        <v>3</v>
      </c>
      <c r="O4714">
        <v>0</v>
      </c>
      <c r="T4714">
        <v>7.0000000000000007E-2</v>
      </c>
      <c r="U4714">
        <v>0.02</v>
      </c>
      <c r="Y4714">
        <v>1</v>
      </c>
      <c r="Z4714">
        <v>3</v>
      </c>
      <c r="AA4714">
        <v>7.0000000000000007E-2</v>
      </c>
      <c r="AB4714">
        <v>7.0000000000000007E-2</v>
      </c>
      <c r="AH4714">
        <v>3</v>
      </c>
      <c r="AI4714">
        <v>0</v>
      </c>
      <c r="AK4714">
        <v>0</v>
      </c>
      <c r="AL4714">
        <v>3</v>
      </c>
      <c r="AO4714">
        <v>0</v>
      </c>
      <c r="AV4714" s="1" t="s">
        <v>53</v>
      </c>
      <c r="AW4714">
        <f>Facebook[[#This Row],[Total Post Reactions]]+Facebook[[#This Row],[Total Post Shares]]+Facebook[[#This Row],[Page Likes]]</f>
        <v>0</v>
      </c>
      <c r="AX4714" s="1">
        <f>IFERROR((Facebook[[#This Row],[Engagement]]/Facebook[[#This Row],[Reach]])*100,0)</f>
        <v>0</v>
      </c>
      <c r="AY4714" s="1" t="str">
        <f>TEXT(Facebook[[#This Row],[ReportDate]],"mmmm")</f>
        <v>November</v>
      </c>
    </row>
    <row r="4715" spans="1:51" x14ac:dyDescent="0.55000000000000004">
      <c r="A4715" s="1" t="s">
        <v>54</v>
      </c>
      <c r="B4715" s="1" t="s">
        <v>68</v>
      </c>
      <c r="C4715" s="1" t="s">
        <v>59</v>
      </c>
      <c r="D4715" s="1" t="s">
        <v>51</v>
      </c>
      <c r="E4715" s="1" t="s">
        <v>52</v>
      </c>
      <c r="F4715" s="2">
        <v>43058</v>
      </c>
      <c r="G4715">
        <v>0.03</v>
      </c>
      <c r="H4715">
        <v>2</v>
      </c>
      <c r="K4715">
        <v>2</v>
      </c>
      <c r="O4715">
        <v>0</v>
      </c>
      <c r="T4715">
        <v>0.03</v>
      </c>
      <c r="U4715">
        <v>0.02</v>
      </c>
      <c r="Y4715">
        <v>1</v>
      </c>
      <c r="Z4715">
        <v>2</v>
      </c>
      <c r="AA4715">
        <v>0.03</v>
      </c>
      <c r="AB4715">
        <v>0.03</v>
      </c>
      <c r="AH4715">
        <v>2</v>
      </c>
      <c r="AI4715">
        <v>0</v>
      </c>
      <c r="AK4715">
        <v>0</v>
      </c>
      <c r="AL4715">
        <v>2</v>
      </c>
      <c r="AO4715">
        <v>0</v>
      </c>
      <c r="AV4715" s="1" t="s">
        <v>53</v>
      </c>
      <c r="AW4715">
        <f>Facebook[[#This Row],[Total Post Reactions]]+Facebook[[#This Row],[Total Post Shares]]+Facebook[[#This Row],[Page Likes]]</f>
        <v>0</v>
      </c>
      <c r="AX4715" s="1">
        <f>IFERROR((Facebook[[#This Row],[Engagement]]/Facebook[[#This Row],[Reach]])*100,0)</f>
        <v>0</v>
      </c>
      <c r="AY4715" s="1" t="str">
        <f>TEXT(Facebook[[#This Row],[ReportDate]],"mmmm")</f>
        <v>November</v>
      </c>
    </row>
    <row r="4716" spans="1:51" x14ac:dyDescent="0.55000000000000004">
      <c r="A4716" s="1" t="s">
        <v>148</v>
      </c>
      <c r="B4716" s="1" t="s">
        <v>68</v>
      </c>
      <c r="C4716" s="1" t="s">
        <v>59</v>
      </c>
      <c r="D4716" s="1" t="s">
        <v>51</v>
      </c>
      <c r="E4716" s="1" t="s">
        <v>52</v>
      </c>
      <c r="F4716" s="2">
        <v>43058</v>
      </c>
      <c r="G4716">
        <v>0.06</v>
      </c>
      <c r="H4716">
        <v>6</v>
      </c>
      <c r="K4716">
        <v>6</v>
      </c>
      <c r="O4716">
        <v>0</v>
      </c>
      <c r="T4716">
        <v>0.06</v>
      </c>
      <c r="U4716">
        <v>0.01</v>
      </c>
      <c r="Y4716">
        <v>1</v>
      </c>
      <c r="Z4716">
        <v>6</v>
      </c>
      <c r="AA4716">
        <v>0.06</v>
      </c>
      <c r="AB4716">
        <v>0.06</v>
      </c>
      <c r="AH4716">
        <v>6</v>
      </c>
      <c r="AI4716">
        <v>0</v>
      </c>
      <c r="AK4716">
        <v>0</v>
      </c>
      <c r="AL4716">
        <v>6</v>
      </c>
      <c r="AO4716">
        <v>0</v>
      </c>
      <c r="AV4716" s="1" t="s">
        <v>53</v>
      </c>
      <c r="AW4716">
        <f>Facebook[[#This Row],[Total Post Reactions]]+Facebook[[#This Row],[Total Post Shares]]+Facebook[[#This Row],[Page Likes]]</f>
        <v>0</v>
      </c>
      <c r="AX4716" s="1">
        <f>IFERROR((Facebook[[#This Row],[Engagement]]/Facebook[[#This Row],[Reach]])*100,0)</f>
        <v>0</v>
      </c>
      <c r="AY4716" s="1" t="str">
        <f>TEXT(Facebook[[#This Row],[ReportDate]],"mmmm")</f>
        <v>November</v>
      </c>
    </row>
    <row r="4717" spans="1:51" x14ac:dyDescent="0.55000000000000004">
      <c r="A4717" s="1" t="s">
        <v>48</v>
      </c>
      <c r="B4717" s="1" t="s">
        <v>68</v>
      </c>
      <c r="C4717" s="1" t="s">
        <v>59</v>
      </c>
      <c r="D4717" s="1" t="s">
        <v>51</v>
      </c>
      <c r="E4717" s="1" t="s">
        <v>52</v>
      </c>
      <c r="F4717" s="2">
        <v>43058</v>
      </c>
      <c r="G4717">
        <v>0.1</v>
      </c>
      <c r="H4717">
        <v>10</v>
      </c>
      <c r="K4717">
        <v>10</v>
      </c>
      <c r="O4717">
        <v>0</v>
      </c>
      <c r="T4717">
        <v>0.1</v>
      </c>
      <c r="U4717">
        <v>0.01</v>
      </c>
      <c r="Y4717">
        <v>1</v>
      </c>
      <c r="Z4717">
        <v>10</v>
      </c>
      <c r="AA4717">
        <v>0.1</v>
      </c>
      <c r="AB4717">
        <v>0.1</v>
      </c>
      <c r="AH4717">
        <v>10</v>
      </c>
      <c r="AI4717">
        <v>0</v>
      </c>
      <c r="AK4717">
        <v>0</v>
      </c>
      <c r="AL4717">
        <v>10</v>
      </c>
      <c r="AO4717">
        <v>0</v>
      </c>
      <c r="AV4717" s="1" t="s">
        <v>53</v>
      </c>
      <c r="AW4717">
        <f>Facebook[[#This Row],[Total Post Reactions]]+Facebook[[#This Row],[Total Post Shares]]+Facebook[[#This Row],[Page Likes]]</f>
        <v>0</v>
      </c>
      <c r="AX4717" s="1">
        <f>IFERROR((Facebook[[#This Row],[Engagement]]/Facebook[[#This Row],[Reach]])*100,0)</f>
        <v>0</v>
      </c>
      <c r="AY4717" s="1" t="str">
        <f>TEXT(Facebook[[#This Row],[ReportDate]],"mmmm")</f>
        <v>November</v>
      </c>
    </row>
    <row r="4718" spans="1:51" x14ac:dyDescent="0.55000000000000004">
      <c r="A4718" s="1" t="s">
        <v>149</v>
      </c>
      <c r="B4718" s="1" t="s">
        <v>68</v>
      </c>
      <c r="C4718" s="1" t="s">
        <v>59</v>
      </c>
      <c r="D4718" s="1" t="s">
        <v>51</v>
      </c>
      <c r="E4718" s="1" t="s">
        <v>52</v>
      </c>
      <c r="F4718" s="2">
        <v>43058</v>
      </c>
      <c r="G4718">
        <v>0.04</v>
      </c>
      <c r="H4718">
        <v>3</v>
      </c>
      <c r="K4718">
        <v>3</v>
      </c>
      <c r="O4718">
        <v>0</v>
      </c>
      <c r="T4718">
        <v>0.04</v>
      </c>
      <c r="U4718">
        <v>0.01</v>
      </c>
      <c r="Y4718">
        <v>1</v>
      </c>
      <c r="Z4718">
        <v>3</v>
      </c>
      <c r="AA4718">
        <v>0.04</v>
      </c>
      <c r="AB4718">
        <v>0.04</v>
      </c>
      <c r="AH4718">
        <v>3</v>
      </c>
      <c r="AI4718">
        <v>0</v>
      </c>
      <c r="AK4718">
        <v>0</v>
      </c>
      <c r="AL4718">
        <v>3</v>
      </c>
      <c r="AO4718">
        <v>0</v>
      </c>
      <c r="AV4718" s="1" t="s">
        <v>53</v>
      </c>
      <c r="AW4718">
        <f>Facebook[[#This Row],[Total Post Reactions]]+Facebook[[#This Row],[Total Post Shares]]+Facebook[[#This Row],[Page Likes]]</f>
        <v>0</v>
      </c>
      <c r="AX4718" s="1">
        <f>IFERROR((Facebook[[#This Row],[Engagement]]/Facebook[[#This Row],[Reach]])*100,0)</f>
        <v>0</v>
      </c>
      <c r="AY4718" s="1" t="str">
        <f>TEXT(Facebook[[#This Row],[ReportDate]],"mmmm")</f>
        <v>November</v>
      </c>
    </row>
    <row r="4719" spans="1:51" x14ac:dyDescent="0.55000000000000004">
      <c r="A4719" s="1" t="s">
        <v>151</v>
      </c>
      <c r="B4719" s="1" t="s">
        <v>68</v>
      </c>
      <c r="C4719" s="1" t="s">
        <v>59</v>
      </c>
      <c r="D4719" s="1" t="s">
        <v>51</v>
      </c>
      <c r="E4719" s="1" t="s">
        <v>52</v>
      </c>
      <c r="F4719" s="2">
        <v>43058</v>
      </c>
      <c r="G4719">
        <v>0.02</v>
      </c>
      <c r="H4719">
        <v>1</v>
      </c>
      <c r="K4719">
        <v>1</v>
      </c>
      <c r="O4719">
        <v>0</v>
      </c>
      <c r="T4719">
        <v>0.02</v>
      </c>
      <c r="U4719">
        <v>0.02</v>
      </c>
      <c r="Y4719">
        <v>1</v>
      </c>
      <c r="Z4719">
        <v>1</v>
      </c>
      <c r="AA4719">
        <v>0.02</v>
      </c>
      <c r="AB4719">
        <v>0.02</v>
      </c>
      <c r="AH4719">
        <v>1</v>
      </c>
      <c r="AI4719">
        <v>0</v>
      </c>
      <c r="AK4719">
        <v>0</v>
      </c>
      <c r="AL4719">
        <v>1</v>
      </c>
      <c r="AO4719">
        <v>0</v>
      </c>
      <c r="AV4719" s="1" t="s">
        <v>53</v>
      </c>
      <c r="AW4719">
        <f>Facebook[[#This Row],[Total Post Reactions]]+Facebook[[#This Row],[Total Post Shares]]+Facebook[[#This Row],[Page Likes]]</f>
        <v>0</v>
      </c>
      <c r="AX4719" s="1">
        <f>IFERROR((Facebook[[#This Row],[Engagement]]/Facebook[[#This Row],[Reach]])*100,0)</f>
        <v>0</v>
      </c>
      <c r="AY4719" s="1" t="str">
        <f>TEXT(Facebook[[#This Row],[ReportDate]],"mmmm")</f>
        <v>November</v>
      </c>
    </row>
    <row r="4720" spans="1:51" x14ac:dyDescent="0.55000000000000004">
      <c r="A4720" s="1" t="s">
        <v>64</v>
      </c>
      <c r="B4720" s="1" t="s">
        <v>68</v>
      </c>
      <c r="C4720" s="1" t="s">
        <v>59</v>
      </c>
      <c r="D4720" s="1" t="s">
        <v>51</v>
      </c>
      <c r="E4720" s="1" t="s">
        <v>52</v>
      </c>
      <c r="F4720" s="2">
        <v>43058</v>
      </c>
      <c r="G4720">
        <v>0.01</v>
      </c>
      <c r="H4720">
        <v>3</v>
      </c>
      <c r="K4720">
        <v>2</v>
      </c>
      <c r="O4720">
        <v>0</v>
      </c>
      <c r="T4720">
        <v>0.01</v>
      </c>
      <c r="U4720">
        <v>0.01</v>
      </c>
      <c r="Y4720">
        <v>1.5</v>
      </c>
      <c r="Z4720">
        <v>3</v>
      </c>
      <c r="AA4720">
        <v>0.01</v>
      </c>
      <c r="AB4720">
        <v>0.01</v>
      </c>
      <c r="AH4720">
        <v>2</v>
      </c>
      <c r="AI4720">
        <v>0</v>
      </c>
      <c r="AK4720">
        <v>0</v>
      </c>
      <c r="AL4720">
        <v>2</v>
      </c>
      <c r="AO4720">
        <v>0</v>
      </c>
      <c r="AV4720" s="1" t="s">
        <v>53</v>
      </c>
      <c r="AW4720">
        <f>Facebook[[#This Row],[Total Post Reactions]]+Facebook[[#This Row],[Total Post Shares]]+Facebook[[#This Row],[Page Likes]]</f>
        <v>0</v>
      </c>
      <c r="AX4720" s="1">
        <f>IFERROR((Facebook[[#This Row],[Engagement]]/Facebook[[#This Row],[Reach]])*100,0)</f>
        <v>0</v>
      </c>
      <c r="AY4720" s="1" t="str">
        <f>TEXT(Facebook[[#This Row],[ReportDate]],"mmmm")</f>
        <v>November</v>
      </c>
    </row>
    <row r="4721" spans="1:51" x14ac:dyDescent="0.55000000000000004">
      <c r="A4721" s="1" t="s">
        <v>60</v>
      </c>
      <c r="B4721" s="1" t="s">
        <v>68</v>
      </c>
      <c r="C4721" s="1" t="s">
        <v>59</v>
      </c>
      <c r="D4721" s="1" t="s">
        <v>51</v>
      </c>
      <c r="E4721" s="1" t="s">
        <v>52</v>
      </c>
      <c r="F4721" s="2">
        <v>43058</v>
      </c>
      <c r="G4721">
        <v>0.41</v>
      </c>
      <c r="H4721">
        <v>28</v>
      </c>
      <c r="K4721">
        <v>25</v>
      </c>
      <c r="O4721">
        <v>0</v>
      </c>
      <c r="T4721">
        <v>0.41</v>
      </c>
      <c r="U4721">
        <v>0.02</v>
      </c>
      <c r="Y4721">
        <v>1.1200000000000001</v>
      </c>
      <c r="Z4721">
        <v>28</v>
      </c>
      <c r="AA4721">
        <v>0.41</v>
      </c>
      <c r="AB4721">
        <v>0.41</v>
      </c>
      <c r="AH4721">
        <v>25</v>
      </c>
      <c r="AI4721">
        <v>0</v>
      </c>
      <c r="AK4721">
        <v>0</v>
      </c>
      <c r="AL4721">
        <v>25</v>
      </c>
      <c r="AO4721">
        <v>0</v>
      </c>
      <c r="AV4721" s="1" t="s">
        <v>53</v>
      </c>
      <c r="AW4721">
        <f>Facebook[[#This Row],[Total Post Reactions]]+Facebook[[#This Row],[Total Post Shares]]+Facebook[[#This Row],[Page Likes]]</f>
        <v>0</v>
      </c>
      <c r="AX4721" s="1">
        <f>IFERROR((Facebook[[#This Row],[Engagement]]/Facebook[[#This Row],[Reach]])*100,0)</f>
        <v>0</v>
      </c>
      <c r="AY4721" s="1" t="str">
        <f>TEXT(Facebook[[#This Row],[ReportDate]],"mmmm")</f>
        <v>November</v>
      </c>
    </row>
    <row r="4722" spans="1:51" x14ac:dyDescent="0.55000000000000004">
      <c r="A4722" s="1" t="s">
        <v>82</v>
      </c>
      <c r="B4722" s="1" t="s">
        <v>57</v>
      </c>
      <c r="C4722" s="1" t="s">
        <v>59</v>
      </c>
      <c r="D4722" s="1" t="s">
        <v>51</v>
      </c>
      <c r="E4722" s="1" t="s">
        <v>52</v>
      </c>
      <c r="F4722" s="2">
        <v>43058</v>
      </c>
      <c r="G4722">
        <v>1.27</v>
      </c>
      <c r="H4722">
        <v>96</v>
      </c>
      <c r="K4722">
        <v>77</v>
      </c>
      <c r="O4722">
        <v>0</v>
      </c>
      <c r="T4722">
        <v>1.27</v>
      </c>
      <c r="U4722">
        <v>0.02</v>
      </c>
      <c r="Y4722">
        <v>1.246753</v>
      </c>
      <c r="Z4722">
        <v>96</v>
      </c>
      <c r="AA4722">
        <v>1.27</v>
      </c>
      <c r="AB4722">
        <v>1.27</v>
      </c>
      <c r="AH4722">
        <v>77</v>
      </c>
      <c r="AI4722">
        <v>1</v>
      </c>
      <c r="AK4722">
        <v>-1</v>
      </c>
      <c r="AL4722">
        <v>77</v>
      </c>
      <c r="AO4722">
        <v>0</v>
      </c>
      <c r="AV4722" s="1" t="s">
        <v>53</v>
      </c>
      <c r="AW4722">
        <f>Facebook[[#This Row],[Total Post Reactions]]+Facebook[[#This Row],[Total Post Shares]]+Facebook[[#This Row],[Page Likes]]</f>
        <v>0</v>
      </c>
      <c r="AX4722" s="1">
        <f>IFERROR((Facebook[[#This Row],[Engagement]]/Facebook[[#This Row],[Reach]])*100,0)</f>
        <v>0</v>
      </c>
      <c r="AY4722" s="1" t="str">
        <f>TEXT(Facebook[[#This Row],[ReportDate]],"mmmm")</f>
        <v>November</v>
      </c>
    </row>
    <row r="4723" spans="1:51" x14ac:dyDescent="0.55000000000000004">
      <c r="A4723" s="1" t="s">
        <v>152</v>
      </c>
      <c r="B4723" s="1" t="s">
        <v>57</v>
      </c>
      <c r="C4723" s="1" t="s">
        <v>59</v>
      </c>
      <c r="D4723" s="1" t="s">
        <v>51</v>
      </c>
      <c r="E4723" s="1" t="s">
        <v>52</v>
      </c>
      <c r="F4723" s="2">
        <v>43058</v>
      </c>
      <c r="G4723">
        <v>1.32</v>
      </c>
      <c r="H4723">
        <v>109</v>
      </c>
      <c r="K4723">
        <v>81</v>
      </c>
      <c r="O4723">
        <v>0</v>
      </c>
      <c r="T4723">
        <v>1.32</v>
      </c>
      <c r="U4723">
        <v>0.02</v>
      </c>
      <c r="Y4723">
        <v>1.3456790000000001</v>
      </c>
      <c r="Z4723">
        <v>109</v>
      </c>
      <c r="AA4723">
        <v>1.32</v>
      </c>
      <c r="AB4723">
        <v>1.32</v>
      </c>
      <c r="AH4723">
        <v>81</v>
      </c>
      <c r="AI4723">
        <v>1</v>
      </c>
      <c r="AK4723">
        <v>-1</v>
      </c>
      <c r="AL4723">
        <v>81</v>
      </c>
      <c r="AO4723">
        <v>0</v>
      </c>
      <c r="AV4723" s="1" t="s">
        <v>53</v>
      </c>
      <c r="AW4723">
        <f>Facebook[[#This Row],[Total Post Reactions]]+Facebook[[#This Row],[Total Post Shares]]+Facebook[[#This Row],[Page Likes]]</f>
        <v>0</v>
      </c>
      <c r="AX4723" s="1">
        <f>IFERROR((Facebook[[#This Row],[Engagement]]/Facebook[[#This Row],[Reach]])*100,0)</f>
        <v>0</v>
      </c>
      <c r="AY4723" s="1" t="str">
        <f>TEXT(Facebook[[#This Row],[ReportDate]],"mmmm")</f>
        <v>November</v>
      </c>
    </row>
    <row r="4724" spans="1:51" x14ac:dyDescent="0.55000000000000004">
      <c r="A4724" s="1" t="s">
        <v>144</v>
      </c>
      <c r="B4724" s="1" t="s">
        <v>57</v>
      </c>
      <c r="C4724" s="1" t="s">
        <v>59</v>
      </c>
      <c r="D4724" s="1" t="s">
        <v>51</v>
      </c>
      <c r="E4724" s="1" t="s">
        <v>52</v>
      </c>
      <c r="F4724" s="2">
        <v>43058</v>
      </c>
      <c r="G4724">
        <v>1.42</v>
      </c>
      <c r="H4724">
        <v>88</v>
      </c>
      <c r="K4724">
        <v>73</v>
      </c>
      <c r="O4724">
        <v>0</v>
      </c>
      <c r="T4724">
        <v>1.42</v>
      </c>
      <c r="U4724">
        <v>0.02</v>
      </c>
      <c r="Y4724">
        <v>1.205479</v>
      </c>
      <c r="Z4724">
        <v>88</v>
      </c>
      <c r="AA4724">
        <v>1.42</v>
      </c>
      <c r="AB4724">
        <v>1.42</v>
      </c>
      <c r="AH4724">
        <v>73</v>
      </c>
      <c r="AI4724">
        <v>1</v>
      </c>
      <c r="AK4724">
        <v>-1</v>
      </c>
      <c r="AL4724">
        <v>73</v>
      </c>
      <c r="AO4724">
        <v>0</v>
      </c>
      <c r="AV4724" s="1" t="s">
        <v>53</v>
      </c>
      <c r="AW4724">
        <f>Facebook[[#This Row],[Total Post Reactions]]+Facebook[[#This Row],[Total Post Shares]]+Facebook[[#This Row],[Page Likes]]</f>
        <v>0</v>
      </c>
      <c r="AX4724" s="1">
        <f>IFERROR((Facebook[[#This Row],[Engagement]]/Facebook[[#This Row],[Reach]])*100,0)</f>
        <v>0</v>
      </c>
      <c r="AY4724" s="1" t="str">
        <f>TEXT(Facebook[[#This Row],[ReportDate]],"mmmm")</f>
        <v>November</v>
      </c>
    </row>
    <row r="4725" spans="1:51" x14ac:dyDescent="0.55000000000000004">
      <c r="A4725" s="1" t="s">
        <v>150</v>
      </c>
      <c r="B4725" s="1" t="s">
        <v>57</v>
      </c>
      <c r="C4725" s="1" t="s">
        <v>59</v>
      </c>
      <c r="D4725" s="1" t="s">
        <v>51</v>
      </c>
      <c r="E4725" s="1" t="s">
        <v>52</v>
      </c>
      <c r="F4725" s="2">
        <v>43058</v>
      </c>
      <c r="G4725">
        <v>2.19</v>
      </c>
      <c r="H4725">
        <v>126</v>
      </c>
      <c r="K4725">
        <v>113</v>
      </c>
      <c r="O4725">
        <v>0</v>
      </c>
      <c r="T4725">
        <v>2.19</v>
      </c>
      <c r="U4725">
        <v>0.02</v>
      </c>
      <c r="Y4725">
        <v>1.1150439999999999</v>
      </c>
      <c r="Z4725">
        <v>126</v>
      </c>
      <c r="AA4725">
        <v>2.19</v>
      </c>
      <c r="AB4725">
        <v>2.19</v>
      </c>
      <c r="AH4725">
        <v>113</v>
      </c>
      <c r="AI4725">
        <v>2</v>
      </c>
      <c r="AK4725">
        <v>-2</v>
      </c>
      <c r="AL4725">
        <v>113</v>
      </c>
      <c r="AO4725">
        <v>0</v>
      </c>
      <c r="AV4725" s="1" t="s">
        <v>53</v>
      </c>
      <c r="AW4725">
        <f>Facebook[[#This Row],[Total Post Reactions]]+Facebook[[#This Row],[Total Post Shares]]+Facebook[[#This Row],[Page Likes]]</f>
        <v>0</v>
      </c>
      <c r="AX4725" s="1">
        <f>IFERROR((Facebook[[#This Row],[Engagement]]/Facebook[[#This Row],[Reach]])*100,0)</f>
        <v>0</v>
      </c>
      <c r="AY4725" s="1" t="str">
        <f>TEXT(Facebook[[#This Row],[ReportDate]],"mmmm")</f>
        <v>November</v>
      </c>
    </row>
    <row r="4726" spans="1:51" x14ac:dyDescent="0.55000000000000004">
      <c r="A4726" s="1" t="s">
        <v>64</v>
      </c>
      <c r="B4726" s="1" t="s">
        <v>57</v>
      </c>
      <c r="C4726" s="1" t="s">
        <v>59</v>
      </c>
      <c r="D4726" s="1" t="s">
        <v>51</v>
      </c>
      <c r="E4726" s="1" t="s">
        <v>52</v>
      </c>
      <c r="F4726" s="2">
        <v>43058</v>
      </c>
      <c r="G4726">
        <v>0.51</v>
      </c>
      <c r="H4726">
        <v>40</v>
      </c>
      <c r="K4726">
        <v>36</v>
      </c>
      <c r="O4726">
        <v>0</v>
      </c>
      <c r="T4726">
        <v>0.51</v>
      </c>
      <c r="U4726">
        <v>0.01</v>
      </c>
      <c r="Y4726">
        <v>1.111111</v>
      </c>
      <c r="Z4726">
        <v>40</v>
      </c>
      <c r="AA4726">
        <v>0.51</v>
      </c>
      <c r="AB4726">
        <v>0.51</v>
      </c>
      <c r="AH4726">
        <v>36</v>
      </c>
      <c r="AI4726">
        <v>1</v>
      </c>
      <c r="AK4726">
        <v>-1</v>
      </c>
      <c r="AL4726">
        <v>36</v>
      </c>
      <c r="AO4726">
        <v>0</v>
      </c>
      <c r="AV4726" s="1" t="s">
        <v>53</v>
      </c>
      <c r="AW4726">
        <f>Facebook[[#This Row],[Total Post Reactions]]+Facebook[[#This Row],[Total Post Shares]]+Facebook[[#This Row],[Page Likes]]</f>
        <v>0</v>
      </c>
      <c r="AX4726" s="1">
        <f>IFERROR((Facebook[[#This Row],[Engagement]]/Facebook[[#This Row],[Reach]])*100,0)</f>
        <v>0</v>
      </c>
      <c r="AY4726" s="1" t="str">
        <f>TEXT(Facebook[[#This Row],[ReportDate]],"mmmm")</f>
        <v>November</v>
      </c>
    </row>
    <row r="4727" spans="1:51" x14ac:dyDescent="0.55000000000000004">
      <c r="A4727" s="1" t="s">
        <v>82</v>
      </c>
      <c r="B4727" s="1" t="s">
        <v>55</v>
      </c>
      <c r="C4727" s="1" t="s">
        <v>59</v>
      </c>
      <c r="D4727" s="1" t="s">
        <v>51</v>
      </c>
      <c r="E4727" s="1" t="s">
        <v>52</v>
      </c>
      <c r="F4727" s="2">
        <v>43058</v>
      </c>
      <c r="G4727">
        <v>0.32</v>
      </c>
      <c r="H4727">
        <v>187</v>
      </c>
      <c r="K4727">
        <v>86</v>
      </c>
      <c r="O4727">
        <v>0</v>
      </c>
      <c r="T4727">
        <v>0.32</v>
      </c>
      <c r="U4727">
        <v>0</v>
      </c>
      <c r="Y4727">
        <v>2.1744189999999999</v>
      </c>
      <c r="Z4727">
        <v>187</v>
      </c>
      <c r="AA4727">
        <v>0.32</v>
      </c>
      <c r="AB4727">
        <v>0.32</v>
      </c>
      <c r="AH4727">
        <v>86</v>
      </c>
      <c r="AI4727">
        <v>0</v>
      </c>
      <c r="AK4727">
        <v>0</v>
      </c>
      <c r="AL4727">
        <v>86</v>
      </c>
      <c r="AO4727">
        <v>0</v>
      </c>
      <c r="AV4727" s="1" t="s">
        <v>53</v>
      </c>
      <c r="AW4727">
        <f>Facebook[[#This Row],[Total Post Reactions]]+Facebook[[#This Row],[Total Post Shares]]+Facebook[[#This Row],[Page Likes]]</f>
        <v>0</v>
      </c>
      <c r="AX4727" s="1">
        <f>IFERROR((Facebook[[#This Row],[Engagement]]/Facebook[[#This Row],[Reach]])*100,0)</f>
        <v>0</v>
      </c>
      <c r="AY4727" s="1" t="str">
        <f>TEXT(Facebook[[#This Row],[ReportDate]],"mmmm")</f>
        <v>November</v>
      </c>
    </row>
    <row r="4728" spans="1:51" x14ac:dyDescent="0.55000000000000004">
      <c r="A4728" s="1" t="s">
        <v>143</v>
      </c>
      <c r="B4728" s="1" t="s">
        <v>55</v>
      </c>
      <c r="C4728" s="1" t="s">
        <v>59</v>
      </c>
      <c r="D4728" s="1" t="s">
        <v>51</v>
      </c>
      <c r="E4728" s="1" t="s">
        <v>52</v>
      </c>
      <c r="F4728" s="2">
        <v>43058</v>
      </c>
      <c r="G4728">
        <v>0.62</v>
      </c>
      <c r="H4728">
        <v>251</v>
      </c>
      <c r="K4728">
        <v>108</v>
      </c>
      <c r="O4728">
        <v>0</v>
      </c>
      <c r="T4728">
        <v>0.62</v>
      </c>
      <c r="U4728">
        <v>0.01</v>
      </c>
      <c r="Y4728">
        <v>2.324074</v>
      </c>
      <c r="Z4728">
        <v>251</v>
      </c>
      <c r="AA4728">
        <v>0.62</v>
      </c>
      <c r="AB4728">
        <v>0.62</v>
      </c>
      <c r="AH4728">
        <v>108</v>
      </c>
      <c r="AI4728">
        <v>1</v>
      </c>
      <c r="AK4728">
        <v>-1</v>
      </c>
      <c r="AL4728">
        <v>108</v>
      </c>
      <c r="AO4728">
        <v>0</v>
      </c>
      <c r="AV4728" s="1" t="s">
        <v>53</v>
      </c>
      <c r="AW4728">
        <f>Facebook[[#This Row],[Total Post Reactions]]+Facebook[[#This Row],[Total Post Shares]]+Facebook[[#This Row],[Page Likes]]</f>
        <v>0</v>
      </c>
      <c r="AX4728" s="1">
        <f>IFERROR((Facebook[[#This Row],[Engagement]]/Facebook[[#This Row],[Reach]])*100,0)</f>
        <v>0</v>
      </c>
      <c r="AY4728" s="1" t="str">
        <f>TEXT(Facebook[[#This Row],[ReportDate]],"mmmm")</f>
        <v>November</v>
      </c>
    </row>
    <row r="4729" spans="1:51" x14ac:dyDescent="0.55000000000000004">
      <c r="A4729" s="1" t="s">
        <v>69</v>
      </c>
      <c r="B4729" s="1" t="s">
        <v>55</v>
      </c>
      <c r="C4729" s="1" t="s">
        <v>59</v>
      </c>
      <c r="D4729" s="1" t="s">
        <v>51</v>
      </c>
      <c r="E4729" s="1" t="s">
        <v>52</v>
      </c>
      <c r="F4729" s="2">
        <v>43058</v>
      </c>
      <c r="G4729">
        <v>0.47</v>
      </c>
      <c r="H4729">
        <v>268</v>
      </c>
      <c r="K4729">
        <v>108</v>
      </c>
      <c r="O4729">
        <v>0</v>
      </c>
      <c r="T4729">
        <v>0.47</v>
      </c>
      <c r="U4729">
        <v>0</v>
      </c>
      <c r="Y4729">
        <v>2.481481</v>
      </c>
      <c r="Z4729">
        <v>268</v>
      </c>
      <c r="AA4729">
        <v>0.47</v>
      </c>
      <c r="AB4729">
        <v>0.47</v>
      </c>
      <c r="AH4729">
        <v>108</v>
      </c>
      <c r="AI4729">
        <v>0</v>
      </c>
      <c r="AK4729">
        <v>0</v>
      </c>
      <c r="AL4729">
        <v>108</v>
      </c>
      <c r="AO4729">
        <v>0</v>
      </c>
      <c r="AV4729" s="1" t="s">
        <v>53</v>
      </c>
      <c r="AW4729">
        <f>Facebook[[#This Row],[Total Post Reactions]]+Facebook[[#This Row],[Total Post Shares]]+Facebook[[#This Row],[Page Likes]]</f>
        <v>0</v>
      </c>
      <c r="AX4729" s="1">
        <f>IFERROR((Facebook[[#This Row],[Engagement]]/Facebook[[#This Row],[Reach]])*100,0)</f>
        <v>0</v>
      </c>
      <c r="AY4729" s="1" t="str">
        <f>TEXT(Facebook[[#This Row],[ReportDate]],"mmmm")</f>
        <v>November</v>
      </c>
    </row>
    <row r="4730" spans="1:51" x14ac:dyDescent="0.55000000000000004">
      <c r="A4730" s="1" t="s">
        <v>152</v>
      </c>
      <c r="B4730" s="1" t="s">
        <v>55</v>
      </c>
      <c r="C4730" s="1" t="s">
        <v>59</v>
      </c>
      <c r="D4730" s="1" t="s">
        <v>51</v>
      </c>
      <c r="E4730" s="1" t="s">
        <v>52</v>
      </c>
      <c r="F4730" s="2">
        <v>43058</v>
      </c>
      <c r="G4730">
        <v>0.25</v>
      </c>
      <c r="H4730">
        <v>99</v>
      </c>
      <c r="K4730">
        <v>42</v>
      </c>
      <c r="O4730">
        <v>0</v>
      </c>
      <c r="T4730">
        <v>0.25</v>
      </c>
      <c r="U4730">
        <v>0.01</v>
      </c>
      <c r="Y4730">
        <v>2.3571430000000002</v>
      </c>
      <c r="Z4730">
        <v>99</v>
      </c>
      <c r="AA4730">
        <v>0.25</v>
      </c>
      <c r="AB4730">
        <v>0.25</v>
      </c>
      <c r="AH4730">
        <v>42</v>
      </c>
      <c r="AI4730">
        <v>0</v>
      </c>
      <c r="AK4730">
        <v>0</v>
      </c>
      <c r="AL4730">
        <v>42</v>
      </c>
      <c r="AO4730">
        <v>0</v>
      </c>
      <c r="AV4730" s="1" t="s">
        <v>53</v>
      </c>
      <c r="AW4730">
        <f>Facebook[[#This Row],[Total Post Reactions]]+Facebook[[#This Row],[Total Post Shares]]+Facebook[[#This Row],[Page Likes]]</f>
        <v>0</v>
      </c>
      <c r="AX4730" s="1">
        <f>IFERROR((Facebook[[#This Row],[Engagement]]/Facebook[[#This Row],[Reach]])*100,0)</f>
        <v>0</v>
      </c>
      <c r="AY4730" s="1" t="str">
        <f>TEXT(Facebook[[#This Row],[ReportDate]],"mmmm")</f>
        <v>November</v>
      </c>
    </row>
    <row r="4731" spans="1:51" x14ac:dyDescent="0.55000000000000004">
      <c r="A4731" s="1" t="s">
        <v>78</v>
      </c>
      <c r="B4731" s="1" t="s">
        <v>55</v>
      </c>
      <c r="C4731" s="1" t="s">
        <v>59</v>
      </c>
      <c r="D4731" s="1" t="s">
        <v>51</v>
      </c>
      <c r="E4731" s="1" t="s">
        <v>52</v>
      </c>
      <c r="F4731" s="2">
        <v>43058</v>
      </c>
      <c r="G4731">
        <v>0.76</v>
      </c>
      <c r="H4731">
        <v>498</v>
      </c>
      <c r="K4731">
        <v>176</v>
      </c>
      <c r="O4731">
        <v>0</v>
      </c>
      <c r="T4731">
        <v>0.76</v>
      </c>
      <c r="U4731">
        <v>0</v>
      </c>
      <c r="Y4731">
        <v>2.829545</v>
      </c>
      <c r="Z4731">
        <v>498</v>
      </c>
      <c r="AA4731">
        <v>0.76</v>
      </c>
      <c r="AB4731">
        <v>0.76</v>
      </c>
      <c r="AH4731">
        <v>176</v>
      </c>
      <c r="AI4731">
        <v>1</v>
      </c>
      <c r="AK4731">
        <v>-1</v>
      </c>
      <c r="AL4731">
        <v>176</v>
      </c>
      <c r="AO4731">
        <v>0</v>
      </c>
      <c r="AV4731" s="1" t="s">
        <v>53</v>
      </c>
      <c r="AW4731">
        <f>Facebook[[#This Row],[Total Post Reactions]]+Facebook[[#This Row],[Total Post Shares]]+Facebook[[#This Row],[Page Likes]]</f>
        <v>0</v>
      </c>
      <c r="AX4731" s="1">
        <f>IFERROR((Facebook[[#This Row],[Engagement]]/Facebook[[#This Row],[Reach]])*100,0)</f>
        <v>0</v>
      </c>
      <c r="AY4731" s="1" t="str">
        <f>TEXT(Facebook[[#This Row],[ReportDate]],"mmmm")</f>
        <v>November</v>
      </c>
    </row>
    <row r="4732" spans="1:51" x14ac:dyDescent="0.55000000000000004">
      <c r="A4732" s="1" t="s">
        <v>144</v>
      </c>
      <c r="B4732" s="1" t="s">
        <v>55</v>
      </c>
      <c r="C4732" s="1" t="s">
        <v>59</v>
      </c>
      <c r="D4732" s="1" t="s">
        <v>51</v>
      </c>
      <c r="E4732" s="1" t="s">
        <v>52</v>
      </c>
      <c r="F4732" s="2">
        <v>43058</v>
      </c>
      <c r="G4732">
        <v>0.57999999999999996</v>
      </c>
      <c r="H4732">
        <v>224</v>
      </c>
      <c r="K4732">
        <v>84</v>
      </c>
      <c r="O4732">
        <v>0</v>
      </c>
      <c r="T4732">
        <v>0.57999999999999996</v>
      </c>
      <c r="U4732">
        <v>0.01</v>
      </c>
      <c r="Y4732">
        <v>2.6666669999999999</v>
      </c>
      <c r="Z4732">
        <v>224</v>
      </c>
      <c r="AA4732">
        <v>0.57999999999999996</v>
      </c>
      <c r="AB4732">
        <v>0.57999999999999996</v>
      </c>
      <c r="AH4732">
        <v>84</v>
      </c>
      <c r="AI4732">
        <v>1</v>
      </c>
      <c r="AK4732">
        <v>-1</v>
      </c>
      <c r="AL4732">
        <v>84</v>
      </c>
      <c r="AO4732">
        <v>0</v>
      </c>
      <c r="AV4732" s="1" t="s">
        <v>53</v>
      </c>
      <c r="AW4732">
        <f>Facebook[[#This Row],[Total Post Reactions]]+Facebook[[#This Row],[Total Post Shares]]+Facebook[[#This Row],[Page Likes]]</f>
        <v>0</v>
      </c>
      <c r="AX4732" s="1">
        <f>IFERROR((Facebook[[#This Row],[Engagement]]/Facebook[[#This Row],[Reach]])*100,0)</f>
        <v>0</v>
      </c>
      <c r="AY4732" s="1" t="str">
        <f>TEXT(Facebook[[#This Row],[ReportDate]],"mmmm")</f>
        <v>November</v>
      </c>
    </row>
    <row r="4733" spans="1:51" x14ac:dyDescent="0.55000000000000004">
      <c r="A4733" s="1" t="s">
        <v>67</v>
      </c>
      <c r="B4733" s="1" t="s">
        <v>55</v>
      </c>
      <c r="C4733" s="1" t="s">
        <v>59</v>
      </c>
      <c r="D4733" s="1" t="s">
        <v>51</v>
      </c>
      <c r="E4733" s="1" t="s">
        <v>52</v>
      </c>
      <c r="F4733" s="2">
        <v>43058</v>
      </c>
      <c r="G4733">
        <v>0.24</v>
      </c>
      <c r="H4733">
        <v>113</v>
      </c>
      <c r="K4733">
        <v>64</v>
      </c>
      <c r="O4733">
        <v>0</v>
      </c>
      <c r="T4733">
        <v>0.24</v>
      </c>
      <c r="U4733">
        <v>0</v>
      </c>
      <c r="Y4733">
        <v>1.765625</v>
      </c>
      <c r="Z4733">
        <v>113</v>
      </c>
      <c r="AA4733">
        <v>0.24</v>
      </c>
      <c r="AB4733">
        <v>0.24</v>
      </c>
      <c r="AH4733">
        <v>64</v>
      </c>
      <c r="AI4733">
        <v>0</v>
      </c>
      <c r="AK4733">
        <v>0</v>
      </c>
      <c r="AL4733">
        <v>64</v>
      </c>
      <c r="AO4733">
        <v>0</v>
      </c>
      <c r="AV4733" s="1" t="s">
        <v>53</v>
      </c>
      <c r="AW4733">
        <f>Facebook[[#This Row],[Total Post Reactions]]+Facebook[[#This Row],[Total Post Shares]]+Facebook[[#This Row],[Page Likes]]</f>
        <v>0</v>
      </c>
      <c r="AX4733" s="1">
        <f>IFERROR((Facebook[[#This Row],[Engagement]]/Facebook[[#This Row],[Reach]])*100,0)</f>
        <v>0</v>
      </c>
      <c r="AY4733" s="1" t="str">
        <f>TEXT(Facebook[[#This Row],[ReportDate]],"mmmm")</f>
        <v>November</v>
      </c>
    </row>
    <row r="4734" spans="1:51" x14ac:dyDescent="0.55000000000000004">
      <c r="A4734" s="1" t="s">
        <v>71</v>
      </c>
      <c r="B4734" s="1" t="s">
        <v>55</v>
      </c>
      <c r="C4734" s="1" t="s">
        <v>59</v>
      </c>
      <c r="D4734" s="1" t="s">
        <v>51</v>
      </c>
      <c r="E4734" s="1" t="s">
        <v>52</v>
      </c>
      <c r="F4734" s="2">
        <v>43058</v>
      </c>
      <c r="G4734">
        <v>1.78</v>
      </c>
      <c r="H4734">
        <v>815</v>
      </c>
      <c r="K4734">
        <v>267</v>
      </c>
      <c r="O4734">
        <v>0</v>
      </c>
      <c r="T4734">
        <v>1.78</v>
      </c>
      <c r="U4734">
        <v>0.01</v>
      </c>
      <c r="Y4734">
        <v>3.0524339999999999</v>
      </c>
      <c r="Z4734">
        <v>815</v>
      </c>
      <c r="AA4734">
        <v>1.78</v>
      </c>
      <c r="AB4734">
        <v>1.78</v>
      </c>
      <c r="AH4734">
        <v>267</v>
      </c>
      <c r="AI4734">
        <v>2</v>
      </c>
      <c r="AK4734">
        <v>-2</v>
      </c>
      <c r="AL4734">
        <v>267</v>
      </c>
      <c r="AO4734">
        <v>0</v>
      </c>
      <c r="AV4734" s="1" t="s">
        <v>53</v>
      </c>
      <c r="AW4734">
        <f>Facebook[[#This Row],[Total Post Reactions]]+Facebook[[#This Row],[Total Post Shares]]+Facebook[[#This Row],[Page Likes]]</f>
        <v>0</v>
      </c>
      <c r="AX4734" s="1">
        <f>IFERROR((Facebook[[#This Row],[Engagement]]/Facebook[[#This Row],[Reach]])*100,0)</f>
        <v>0</v>
      </c>
      <c r="AY4734" s="1" t="str">
        <f>TEXT(Facebook[[#This Row],[ReportDate]],"mmmm")</f>
        <v>November</v>
      </c>
    </row>
    <row r="4735" spans="1:51" x14ac:dyDescent="0.55000000000000004">
      <c r="A4735" s="1" t="s">
        <v>145</v>
      </c>
      <c r="B4735" s="1" t="s">
        <v>55</v>
      </c>
      <c r="C4735" s="1" t="s">
        <v>59</v>
      </c>
      <c r="D4735" s="1" t="s">
        <v>51</v>
      </c>
      <c r="E4735" s="1" t="s">
        <v>52</v>
      </c>
      <c r="F4735" s="2">
        <v>43058</v>
      </c>
      <c r="G4735">
        <v>0.32</v>
      </c>
      <c r="H4735">
        <v>284</v>
      </c>
      <c r="K4735">
        <v>106</v>
      </c>
      <c r="O4735">
        <v>0</v>
      </c>
      <c r="T4735">
        <v>0.32</v>
      </c>
      <c r="U4735">
        <v>0</v>
      </c>
      <c r="Y4735">
        <v>2.6792449999999999</v>
      </c>
      <c r="Z4735">
        <v>284</v>
      </c>
      <c r="AA4735">
        <v>0.32</v>
      </c>
      <c r="AB4735">
        <v>0.32</v>
      </c>
      <c r="AH4735">
        <v>106</v>
      </c>
      <c r="AI4735">
        <v>0</v>
      </c>
      <c r="AK4735">
        <v>0</v>
      </c>
      <c r="AL4735">
        <v>106</v>
      </c>
      <c r="AO4735">
        <v>0</v>
      </c>
      <c r="AV4735" s="1" t="s">
        <v>53</v>
      </c>
      <c r="AW4735">
        <f>Facebook[[#This Row],[Total Post Reactions]]+Facebook[[#This Row],[Total Post Shares]]+Facebook[[#This Row],[Page Likes]]</f>
        <v>0</v>
      </c>
      <c r="AX4735" s="1">
        <f>IFERROR((Facebook[[#This Row],[Engagement]]/Facebook[[#This Row],[Reach]])*100,0)</f>
        <v>0</v>
      </c>
      <c r="AY4735" s="1" t="str">
        <f>TEXT(Facebook[[#This Row],[ReportDate]],"mmmm")</f>
        <v>November</v>
      </c>
    </row>
    <row r="4736" spans="1:51" x14ac:dyDescent="0.55000000000000004">
      <c r="A4736" s="1" t="s">
        <v>54</v>
      </c>
      <c r="B4736" s="1" t="s">
        <v>55</v>
      </c>
      <c r="C4736" s="1" t="s">
        <v>59</v>
      </c>
      <c r="D4736" s="1" t="s">
        <v>51</v>
      </c>
      <c r="E4736" s="1" t="s">
        <v>52</v>
      </c>
      <c r="F4736" s="2">
        <v>43058</v>
      </c>
      <c r="G4736">
        <v>0.89</v>
      </c>
      <c r="H4736">
        <v>423</v>
      </c>
      <c r="K4736">
        <v>102</v>
      </c>
      <c r="O4736">
        <v>0</v>
      </c>
      <c r="T4736">
        <v>0.89</v>
      </c>
      <c r="U4736">
        <v>0.01</v>
      </c>
      <c r="Y4736">
        <v>4.1470589999999996</v>
      </c>
      <c r="Z4736">
        <v>423</v>
      </c>
      <c r="AA4736">
        <v>0.89</v>
      </c>
      <c r="AB4736">
        <v>0.89</v>
      </c>
      <c r="AH4736">
        <v>102</v>
      </c>
      <c r="AI4736">
        <v>1</v>
      </c>
      <c r="AK4736">
        <v>-1</v>
      </c>
      <c r="AL4736">
        <v>102</v>
      </c>
      <c r="AO4736">
        <v>0</v>
      </c>
      <c r="AV4736" s="1" t="s">
        <v>53</v>
      </c>
      <c r="AW4736">
        <f>Facebook[[#This Row],[Total Post Reactions]]+Facebook[[#This Row],[Total Post Shares]]+Facebook[[#This Row],[Page Likes]]</f>
        <v>0</v>
      </c>
      <c r="AX4736" s="1">
        <f>IFERROR((Facebook[[#This Row],[Engagement]]/Facebook[[#This Row],[Reach]])*100,0)</f>
        <v>0</v>
      </c>
      <c r="AY4736" s="1" t="str">
        <f>TEXT(Facebook[[#This Row],[ReportDate]],"mmmm")</f>
        <v>November</v>
      </c>
    </row>
    <row r="4737" spans="1:51" x14ac:dyDescent="0.55000000000000004">
      <c r="A4737" s="1" t="s">
        <v>148</v>
      </c>
      <c r="B4737" s="1" t="s">
        <v>55</v>
      </c>
      <c r="C4737" s="1" t="s">
        <v>59</v>
      </c>
      <c r="D4737" s="1" t="s">
        <v>51</v>
      </c>
      <c r="E4737" s="1" t="s">
        <v>52</v>
      </c>
      <c r="F4737" s="2">
        <v>43058</v>
      </c>
      <c r="G4737">
        <v>0.98</v>
      </c>
      <c r="H4737">
        <v>514</v>
      </c>
      <c r="K4737">
        <v>134</v>
      </c>
      <c r="O4737">
        <v>0</v>
      </c>
      <c r="T4737">
        <v>0.98</v>
      </c>
      <c r="U4737">
        <v>0.01</v>
      </c>
      <c r="Y4737">
        <v>3.8358210000000001</v>
      </c>
      <c r="Z4737">
        <v>514</v>
      </c>
      <c r="AA4737">
        <v>0.98</v>
      </c>
      <c r="AB4737">
        <v>0.98</v>
      </c>
      <c r="AH4737">
        <v>134</v>
      </c>
      <c r="AI4737">
        <v>1</v>
      </c>
      <c r="AK4737">
        <v>-1</v>
      </c>
      <c r="AL4737">
        <v>134</v>
      </c>
      <c r="AO4737">
        <v>0</v>
      </c>
      <c r="AV4737" s="1" t="s">
        <v>53</v>
      </c>
      <c r="AW4737">
        <f>Facebook[[#This Row],[Total Post Reactions]]+Facebook[[#This Row],[Total Post Shares]]+Facebook[[#This Row],[Page Likes]]</f>
        <v>0</v>
      </c>
      <c r="AX4737" s="1">
        <f>IFERROR((Facebook[[#This Row],[Engagement]]/Facebook[[#This Row],[Reach]])*100,0)</f>
        <v>0</v>
      </c>
      <c r="AY4737" s="1" t="str">
        <f>TEXT(Facebook[[#This Row],[ReportDate]],"mmmm")</f>
        <v>November</v>
      </c>
    </row>
    <row r="4738" spans="1:51" x14ac:dyDescent="0.55000000000000004">
      <c r="A4738" s="1" t="s">
        <v>48</v>
      </c>
      <c r="B4738" s="1" t="s">
        <v>55</v>
      </c>
      <c r="C4738" s="1" t="s">
        <v>59</v>
      </c>
      <c r="D4738" s="1" t="s">
        <v>51</v>
      </c>
      <c r="E4738" s="1" t="s">
        <v>52</v>
      </c>
      <c r="F4738" s="2">
        <v>43058</v>
      </c>
      <c r="G4738">
        <v>0.65</v>
      </c>
      <c r="H4738">
        <v>272</v>
      </c>
      <c r="K4738">
        <v>105</v>
      </c>
      <c r="O4738">
        <v>0</v>
      </c>
      <c r="T4738">
        <v>0.65</v>
      </c>
      <c r="U4738">
        <v>0.01</v>
      </c>
      <c r="Y4738">
        <v>2.5904759999999998</v>
      </c>
      <c r="Z4738">
        <v>272</v>
      </c>
      <c r="AA4738">
        <v>0.65</v>
      </c>
      <c r="AB4738">
        <v>0.65</v>
      </c>
      <c r="AH4738">
        <v>105</v>
      </c>
      <c r="AI4738">
        <v>1</v>
      </c>
      <c r="AK4738">
        <v>-1</v>
      </c>
      <c r="AL4738">
        <v>105</v>
      </c>
      <c r="AO4738">
        <v>0</v>
      </c>
      <c r="AV4738" s="1" t="s">
        <v>53</v>
      </c>
      <c r="AW4738">
        <f>Facebook[[#This Row],[Total Post Reactions]]+Facebook[[#This Row],[Total Post Shares]]+Facebook[[#This Row],[Page Likes]]</f>
        <v>0</v>
      </c>
      <c r="AX4738" s="1">
        <f>IFERROR((Facebook[[#This Row],[Engagement]]/Facebook[[#This Row],[Reach]])*100,0)</f>
        <v>0</v>
      </c>
      <c r="AY4738" s="1" t="str">
        <f>TEXT(Facebook[[#This Row],[ReportDate]],"mmmm")</f>
        <v>November</v>
      </c>
    </row>
    <row r="4739" spans="1:51" x14ac:dyDescent="0.55000000000000004">
      <c r="A4739" s="1" t="s">
        <v>150</v>
      </c>
      <c r="B4739" s="1" t="s">
        <v>55</v>
      </c>
      <c r="C4739" s="1" t="s">
        <v>59</v>
      </c>
      <c r="D4739" s="1" t="s">
        <v>51</v>
      </c>
      <c r="E4739" s="1" t="s">
        <v>52</v>
      </c>
      <c r="F4739" s="2">
        <v>43058</v>
      </c>
      <c r="G4739">
        <v>1.1299999999999999</v>
      </c>
      <c r="H4739">
        <v>442</v>
      </c>
      <c r="K4739">
        <v>157</v>
      </c>
      <c r="O4739">
        <v>0</v>
      </c>
      <c r="T4739">
        <v>1.1299999999999999</v>
      </c>
      <c r="U4739">
        <v>0.01</v>
      </c>
      <c r="Y4739">
        <v>2.8152870000000001</v>
      </c>
      <c r="Z4739">
        <v>442</v>
      </c>
      <c r="AA4739">
        <v>1.1299999999999999</v>
      </c>
      <c r="AB4739">
        <v>1.1299999999999999</v>
      </c>
      <c r="AH4739">
        <v>157</v>
      </c>
      <c r="AI4739">
        <v>1</v>
      </c>
      <c r="AK4739">
        <v>-1</v>
      </c>
      <c r="AL4739">
        <v>157</v>
      </c>
      <c r="AO4739">
        <v>0</v>
      </c>
      <c r="AV4739" s="1" t="s">
        <v>53</v>
      </c>
      <c r="AW4739">
        <f>Facebook[[#This Row],[Total Post Reactions]]+Facebook[[#This Row],[Total Post Shares]]+Facebook[[#This Row],[Page Likes]]</f>
        <v>0</v>
      </c>
      <c r="AX4739" s="1">
        <f>IFERROR((Facebook[[#This Row],[Engagement]]/Facebook[[#This Row],[Reach]])*100,0)</f>
        <v>0</v>
      </c>
      <c r="AY4739" s="1" t="str">
        <f>TEXT(Facebook[[#This Row],[ReportDate]],"mmmm")</f>
        <v>November</v>
      </c>
    </row>
    <row r="4740" spans="1:51" x14ac:dyDescent="0.55000000000000004">
      <c r="A4740" s="1" t="s">
        <v>151</v>
      </c>
      <c r="B4740" s="1" t="s">
        <v>55</v>
      </c>
      <c r="C4740" s="1" t="s">
        <v>59</v>
      </c>
      <c r="D4740" s="1" t="s">
        <v>51</v>
      </c>
      <c r="E4740" s="1" t="s">
        <v>52</v>
      </c>
      <c r="F4740" s="2">
        <v>43058</v>
      </c>
      <c r="G4740">
        <v>0.96</v>
      </c>
      <c r="H4740">
        <v>562</v>
      </c>
      <c r="K4740">
        <v>150</v>
      </c>
      <c r="O4740">
        <v>0</v>
      </c>
      <c r="T4740">
        <v>0.96</v>
      </c>
      <c r="U4740">
        <v>0.01</v>
      </c>
      <c r="Y4740">
        <v>3.746667</v>
      </c>
      <c r="Z4740">
        <v>562</v>
      </c>
      <c r="AA4740">
        <v>0.96</v>
      </c>
      <c r="AB4740">
        <v>0.96</v>
      </c>
      <c r="AH4740">
        <v>150</v>
      </c>
      <c r="AI4740">
        <v>1</v>
      </c>
      <c r="AK4740">
        <v>-1</v>
      </c>
      <c r="AL4740">
        <v>150</v>
      </c>
      <c r="AO4740">
        <v>0</v>
      </c>
      <c r="AV4740" s="1" t="s">
        <v>53</v>
      </c>
      <c r="AW4740">
        <f>Facebook[[#This Row],[Total Post Reactions]]+Facebook[[#This Row],[Total Post Shares]]+Facebook[[#This Row],[Page Likes]]</f>
        <v>0</v>
      </c>
      <c r="AX4740" s="1">
        <f>IFERROR((Facebook[[#This Row],[Engagement]]/Facebook[[#This Row],[Reach]])*100,0)</f>
        <v>0</v>
      </c>
      <c r="AY4740" s="1" t="str">
        <f>TEXT(Facebook[[#This Row],[ReportDate]],"mmmm")</f>
        <v>November</v>
      </c>
    </row>
    <row r="4741" spans="1:51" x14ac:dyDescent="0.55000000000000004">
      <c r="A4741" s="1" t="s">
        <v>64</v>
      </c>
      <c r="B4741" s="1" t="s">
        <v>55</v>
      </c>
      <c r="C4741" s="1" t="s">
        <v>59</v>
      </c>
      <c r="D4741" s="1" t="s">
        <v>51</v>
      </c>
      <c r="E4741" s="1" t="s">
        <v>52</v>
      </c>
      <c r="F4741" s="2">
        <v>43058</v>
      </c>
      <c r="G4741">
        <v>0.55000000000000004</v>
      </c>
      <c r="H4741">
        <v>288</v>
      </c>
      <c r="K4741">
        <v>94</v>
      </c>
      <c r="O4741">
        <v>0</v>
      </c>
      <c r="T4741">
        <v>0.55000000000000004</v>
      </c>
      <c r="U4741">
        <v>0.01</v>
      </c>
      <c r="Y4741">
        <v>3.0638299999999998</v>
      </c>
      <c r="Z4741">
        <v>288</v>
      </c>
      <c r="AA4741">
        <v>0.55000000000000004</v>
      </c>
      <c r="AB4741">
        <v>0.55000000000000004</v>
      </c>
      <c r="AH4741">
        <v>94</v>
      </c>
      <c r="AI4741">
        <v>1</v>
      </c>
      <c r="AK4741">
        <v>-1</v>
      </c>
      <c r="AL4741">
        <v>94</v>
      </c>
      <c r="AO4741">
        <v>0</v>
      </c>
      <c r="AV4741" s="1" t="s">
        <v>53</v>
      </c>
      <c r="AW4741">
        <f>Facebook[[#This Row],[Total Post Reactions]]+Facebook[[#This Row],[Total Post Shares]]+Facebook[[#This Row],[Page Likes]]</f>
        <v>0</v>
      </c>
      <c r="AX4741" s="1">
        <f>IFERROR((Facebook[[#This Row],[Engagement]]/Facebook[[#This Row],[Reach]])*100,0)</f>
        <v>0</v>
      </c>
      <c r="AY4741" s="1" t="str">
        <f>TEXT(Facebook[[#This Row],[ReportDate]],"mmmm")</f>
        <v>November</v>
      </c>
    </row>
    <row r="4742" spans="1:51" x14ac:dyDescent="0.55000000000000004">
      <c r="A4742" s="1" t="s">
        <v>82</v>
      </c>
      <c r="B4742" s="1" t="s">
        <v>62</v>
      </c>
      <c r="C4742" s="1" t="s">
        <v>59</v>
      </c>
      <c r="D4742" s="1" t="s">
        <v>51</v>
      </c>
      <c r="E4742" s="1" t="s">
        <v>52</v>
      </c>
      <c r="F4742" s="2">
        <v>43058</v>
      </c>
      <c r="G4742">
        <v>7.0000000000000007E-2</v>
      </c>
      <c r="H4742">
        <v>12</v>
      </c>
      <c r="K4742">
        <v>12</v>
      </c>
      <c r="O4742">
        <v>0</v>
      </c>
      <c r="T4742">
        <v>7.0000000000000007E-2</v>
      </c>
      <c r="U4742">
        <v>0.01</v>
      </c>
      <c r="Y4742">
        <v>1</v>
      </c>
      <c r="Z4742">
        <v>12</v>
      </c>
      <c r="AA4742">
        <v>7.0000000000000007E-2</v>
      </c>
      <c r="AB4742">
        <v>7.0000000000000007E-2</v>
      </c>
      <c r="AH4742">
        <v>12</v>
      </c>
      <c r="AI4742">
        <v>0</v>
      </c>
      <c r="AK4742">
        <v>0</v>
      </c>
      <c r="AL4742">
        <v>12</v>
      </c>
      <c r="AO4742">
        <v>0</v>
      </c>
      <c r="AV4742" s="1" t="s">
        <v>53</v>
      </c>
      <c r="AW4742">
        <f>Facebook[[#This Row],[Total Post Reactions]]+Facebook[[#This Row],[Total Post Shares]]+Facebook[[#This Row],[Page Likes]]</f>
        <v>0</v>
      </c>
      <c r="AX4742" s="1">
        <f>IFERROR((Facebook[[#This Row],[Engagement]]/Facebook[[#This Row],[Reach]])*100,0)</f>
        <v>0</v>
      </c>
      <c r="AY4742" s="1" t="str">
        <f>TEXT(Facebook[[#This Row],[ReportDate]],"mmmm")</f>
        <v>November</v>
      </c>
    </row>
    <row r="4743" spans="1:51" x14ac:dyDescent="0.55000000000000004">
      <c r="A4743" s="1" t="s">
        <v>152</v>
      </c>
      <c r="B4743" s="1" t="s">
        <v>62</v>
      </c>
      <c r="C4743" s="1" t="s">
        <v>59</v>
      </c>
      <c r="D4743" s="1" t="s">
        <v>51</v>
      </c>
      <c r="E4743" s="1" t="s">
        <v>52</v>
      </c>
      <c r="F4743" s="2">
        <v>43058</v>
      </c>
      <c r="G4743">
        <v>0.12</v>
      </c>
      <c r="H4743">
        <v>18</v>
      </c>
      <c r="K4743">
        <v>18</v>
      </c>
      <c r="O4743">
        <v>0</v>
      </c>
      <c r="T4743">
        <v>0.12</v>
      </c>
      <c r="U4743">
        <v>0.01</v>
      </c>
      <c r="Y4743">
        <v>1</v>
      </c>
      <c r="Z4743">
        <v>18</v>
      </c>
      <c r="AA4743">
        <v>0.12</v>
      </c>
      <c r="AB4743">
        <v>0.12</v>
      </c>
      <c r="AH4743">
        <v>18</v>
      </c>
      <c r="AI4743">
        <v>0</v>
      </c>
      <c r="AK4743">
        <v>0</v>
      </c>
      <c r="AL4743">
        <v>18</v>
      </c>
      <c r="AO4743">
        <v>0</v>
      </c>
      <c r="AV4743" s="1" t="s">
        <v>53</v>
      </c>
      <c r="AW4743">
        <f>Facebook[[#This Row],[Total Post Reactions]]+Facebook[[#This Row],[Total Post Shares]]+Facebook[[#This Row],[Page Likes]]</f>
        <v>0</v>
      </c>
      <c r="AX4743" s="1">
        <f>IFERROR((Facebook[[#This Row],[Engagement]]/Facebook[[#This Row],[Reach]])*100,0)</f>
        <v>0</v>
      </c>
      <c r="AY4743" s="1" t="str">
        <f>TEXT(Facebook[[#This Row],[ReportDate]],"mmmm")</f>
        <v>November</v>
      </c>
    </row>
    <row r="4744" spans="1:51" x14ac:dyDescent="0.55000000000000004">
      <c r="A4744" s="1" t="s">
        <v>78</v>
      </c>
      <c r="B4744" s="1" t="s">
        <v>62</v>
      </c>
      <c r="C4744" s="1" t="s">
        <v>59</v>
      </c>
      <c r="D4744" s="1" t="s">
        <v>51</v>
      </c>
      <c r="E4744" s="1" t="s">
        <v>52</v>
      </c>
      <c r="F4744" s="2">
        <v>43058</v>
      </c>
      <c r="G4744">
        <v>0.4</v>
      </c>
      <c r="H4744">
        <v>37</v>
      </c>
      <c r="K4744">
        <v>36</v>
      </c>
      <c r="O4744">
        <v>0</v>
      </c>
      <c r="T4744">
        <v>0.4</v>
      </c>
      <c r="U4744">
        <v>0.01</v>
      </c>
      <c r="Y4744">
        <v>1.0277780000000001</v>
      </c>
      <c r="Z4744">
        <v>37</v>
      </c>
      <c r="AA4744">
        <v>0.4</v>
      </c>
      <c r="AB4744">
        <v>0.4</v>
      </c>
      <c r="AH4744">
        <v>36</v>
      </c>
      <c r="AI4744">
        <v>0</v>
      </c>
      <c r="AK4744">
        <v>0</v>
      </c>
      <c r="AL4744">
        <v>36</v>
      </c>
      <c r="AO4744">
        <v>0</v>
      </c>
      <c r="AV4744" s="1" t="s">
        <v>53</v>
      </c>
      <c r="AW4744">
        <f>Facebook[[#This Row],[Total Post Reactions]]+Facebook[[#This Row],[Total Post Shares]]+Facebook[[#This Row],[Page Likes]]</f>
        <v>0</v>
      </c>
      <c r="AX4744" s="1">
        <f>IFERROR((Facebook[[#This Row],[Engagement]]/Facebook[[#This Row],[Reach]])*100,0)</f>
        <v>0</v>
      </c>
      <c r="AY4744" s="1" t="str">
        <f>TEXT(Facebook[[#This Row],[ReportDate]],"mmmm")</f>
        <v>November</v>
      </c>
    </row>
    <row r="4745" spans="1:51" x14ac:dyDescent="0.55000000000000004">
      <c r="A4745" s="1" t="s">
        <v>145</v>
      </c>
      <c r="B4745" s="1" t="s">
        <v>62</v>
      </c>
      <c r="C4745" s="1" t="s">
        <v>59</v>
      </c>
      <c r="D4745" s="1" t="s">
        <v>51</v>
      </c>
      <c r="E4745" s="1" t="s">
        <v>52</v>
      </c>
      <c r="F4745" s="2">
        <v>43058</v>
      </c>
      <c r="G4745">
        <v>0.23</v>
      </c>
      <c r="H4745">
        <v>24</v>
      </c>
      <c r="K4745">
        <v>23</v>
      </c>
      <c r="O4745">
        <v>0</v>
      </c>
      <c r="T4745">
        <v>0.23</v>
      </c>
      <c r="U4745">
        <v>0.01</v>
      </c>
      <c r="Y4745">
        <v>1.0434779999999999</v>
      </c>
      <c r="Z4745">
        <v>24</v>
      </c>
      <c r="AA4745">
        <v>0.23</v>
      </c>
      <c r="AB4745">
        <v>0.23</v>
      </c>
      <c r="AH4745">
        <v>23</v>
      </c>
      <c r="AI4745">
        <v>0</v>
      </c>
      <c r="AK4745">
        <v>0</v>
      </c>
      <c r="AL4745">
        <v>23</v>
      </c>
      <c r="AO4745">
        <v>0</v>
      </c>
      <c r="AV4745" s="1" t="s">
        <v>53</v>
      </c>
      <c r="AW4745">
        <f>Facebook[[#This Row],[Total Post Reactions]]+Facebook[[#This Row],[Total Post Shares]]+Facebook[[#This Row],[Page Likes]]</f>
        <v>0</v>
      </c>
      <c r="AX4745" s="1">
        <f>IFERROR((Facebook[[#This Row],[Engagement]]/Facebook[[#This Row],[Reach]])*100,0)</f>
        <v>0</v>
      </c>
      <c r="AY4745" s="1" t="str">
        <f>TEXT(Facebook[[#This Row],[ReportDate]],"mmmm")</f>
        <v>November</v>
      </c>
    </row>
    <row r="4746" spans="1:51" x14ac:dyDescent="0.55000000000000004">
      <c r="A4746" s="1" t="s">
        <v>146</v>
      </c>
      <c r="B4746" s="1" t="s">
        <v>62</v>
      </c>
      <c r="C4746" s="1" t="s">
        <v>59</v>
      </c>
      <c r="D4746" s="1" t="s">
        <v>51</v>
      </c>
      <c r="E4746" s="1" t="s">
        <v>52</v>
      </c>
      <c r="F4746" s="2">
        <v>43058</v>
      </c>
      <c r="G4746">
        <v>0.14000000000000001</v>
      </c>
      <c r="H4746">
        <v>18</v>
      </c>
      <c r="K4746">
        <v>17</v>
      </c>
      <c r="O4746">
        <v>0</v>
      </c>
      <c r="T4746">
        <v>0.14000000000000001</v>
      </c>
      <c r="U4746">
        <v>0.01</v>
      </c>
      <c r="Y4746">
        <v>1.058824</v>
      </c>
      <c r="Z4746">
        <v>18</v>
      </c>
      <c r="AA4746">
        <v>0.14000000000000001</v>
      </c>
      <c r="AB4746">
        <v>0.14000000000000001</v>
      </c>
      <c r="AH4746">
        <v>17</v>
      </c>
      <c r="AI4746">
        <v>0</v>
      </c>
      <c r="AK4746">
        <v>0</v>
      </c>
      <c r="AL4746">
        <v>17</v>
      </c>
      <c r="AO4746">
        <v>0</v>
      </c>
      <c r="AV4746" s="1" t="s">
        <v>53</v>
      </c>
      <c r="AW4746">
        <f>Facebook[[#This Row],[Total Post Reactions]]+Facebook[[#This Row],[Total Post Shares]]+Facebook[[#This Row],[Page Likes]]</f>
        <v>0</v>
      </c>
      <c r="AX4746" s="1">
        <f>IFERROR((Facebook[[#This Row],[Engagement]]/Facebook[[#This Row],[Reach]])*100,0)</f>
        <v>0</v>
      </c>
      <c r="AY4746" s="1" t="str">
        <f>TEXT(Facebook[[#This Row],[ReportDate]],"mmmm")</f>
        <v>November</v>
      </c>
    </row>
    <row r="4747" spans="1:51" x14ac:dyDescent="0.55000000000000004">
      <c r="A4747" s="1" t="s">
        <v>147</v>
      </c>
      <c r="B4747" s="1" t="s">
        <v>62</v>
      </c>
      <c r="C4747" s="1" t="s">
        <v>59</v>
      </c>
      <c r="D4747" s="1" t="s">
        <v>51</v>
      </c>
      <c r="E4747" s="1" t="s">
        <v>52</v>
      </c>
      <c r="F4747" s="2">
        <v>43058</v>
      </c>
      <c r="G4747">
        <v>0.33</v>
      </c>
      <c r="H4747">
        <v>56</v>
      </c>
      <c r="K4747">
        <v>37</v>
      </c>
      <c r="O4747">
        <v>0</v>
      </c>
      <c r="T4747">
        <v>0.33</v>
      </c>
      <c r="U4747">
        <v>0.01</v>
      </c>
      <c r="Y4747">
        <v>1.513514</v>
      </c>
      <c r="Z4747">
        <v>56</v>
      </c>
      <c r="AA4747">
        <v>0.33</v>
      </c>
      <c r="AB4747">
        <v>0.33</v>
      </c>
      <c r="AH4747">
        <v>37</v>
      </c>
      <c r="AI4747">
        <v>0</v>
      </c>
      <c r="AK4747">
        <v>0</v>
      </c>
      <c r="AL4747">
        <v>37</v>
      </c>
      <c r="AO4747">
        <v>0</v>
      </c>
      <c r="AV4747" s="1" t="s">
        <v>53</v>
      </c>
      <c r="AW4747">
        <f>Facebook[[#This Row],[Total Post Reactions]]+Facebook[[#This Row],[Total Post Shares]]+Facebook[[#This Row],[Page Likes]]</f>
        <v>0</v>
      </c>
      <c r="AX4747" s="1">
        <f>IFERROR((Facebook[[#This Row],[Engagement]]/Facebook[[#This Row],[Reach]])*100,0)</f>
        <v>0</v>
      </c>
      <c r="AY4747" s="1" t="str">
        <f>TEXT(Facebook[[#This Row],[ReportDate]],"mmmm")</f>
        <v>November</v>
      </c>
    </row>
    <row r="4748" spans="1:51" x14ac:dyDescent="0.55000000000000004">
      <c r="A4748" s="1" t="s">
        <v>54</v>
      </c>
      <c r="B4748" s="1" t="s">
        <v>62</v>
      </c>
      <c r="C4748" s="1" t="s">
        <v>59</v>
      </c>
      <c r="D4748" s="1" t="s">
        <v>51</v>
      </c>
      <c r="E4748" s="1" t="s">
        <v>52</v>
      </c>
      <c r="F4748" s="2">
        <v>43058</v>
      </c>
      <c r="G4748">
        <v>0.31</v>
      </c>
      <c r="H4748">
        <v>25</v>
      </c>
      <c r="K4748">
        <v>25</v>
      </c>
      <c r="O4748">
        <v>0</v>
      </c>
      <c r="T4748">
        <v>0.31</v>
      </c>
      <c r="U4748">
        <v>0.01</v>
      </c>
      <c r="Y4748">
        <v>1</v>
      </c>
      <c r="Z4748">
        <v>25</v>
      </c>
      <c r="AA4748">
        <v>0.31</v>
      </c>
      <c r="AB4748">
        <v>0.31</v>
      </c>
      <c r="AH4748">
        <v>25</v>
      </c>
      <c r="AI4748">
        <v>0</v>
      </c>
      <c r="AK4748">
        <v>0</v>
      </c>
      <c r="AL4748">
        <v>25</v>
      </c>
      <c r="AO4748">
        <v>0</v>
      </c>
      <c r="AV4748" s="1" t="s">
        <v>53</v>
      </c>
      <c r="AW4748">
        <f>Facebook[[#This Row],[Total Post Reactions]]+Facebook[[#This Row],[Total Post Shares]]+Facebook[[#This Row],[Page Likes]]</f>
        <v>0</v>
      </c>
      <c r="AX4748" s="1">
        <f>IFERROR((Facebook[[#This Row],[Engagement]]/Facebook[[#This Row],[Reach]])*100,0)</f>
        <v>0</v>
      </c>
      <c r="AY4748" s="1" t="str">
        <f>TEXT(Facebook[[#This Row],[ReportDate]],"mmmm")</f>
        <v>November</v>
      </c>
    </row>
    <row r="4749" spans="1:51" x14ac:dyDescent="0.55000000000000004">
      <c r="A4749" s="1" t="s">
        <v>149</v>
      </c>
      <c r="B4749" s="1" t="s">
        <v>62</v>
      </c>
      <c r="C4749" s="1" t="s">
        <v>59</v>
      </c>
      <c r="D4749" s="1" t="s">
        <v>51</v>
      </c>
      <c r="E4749" s="1" t="s">
        <v>52</v>
      </c>
      <c r="F4749" s="2">
        <v>43058</v>
      </c>
      <c r="G4749">
        <v>2.37</v>
      </c>
      <c r="H4749">
        <v>256</v>
      </c>
      <c r="K4749">
        <v>238</v>
      </c>
      <c r="O4749">
        <v>0</v>
      </c>
      <c r="T4749">
        <v>2.37</v>
      </c>
      <c r="U4749">
        <v>0.01</v>
      </c>
      <c r="Y4749">
        <v>1.0756300000000001</v>
      </c>
      <c r="Z4749">
        <v>256</v>
      </c>
      <c r="AA4749">
        <v>2.37</v>
      </c>
      <c r="AB4749">
        <v>2.37</v>
      </c>
      <c r="AH4749">
        <v>238</v>
      </c>
      <c r="AI4749">
        <v>2</v>
      </c>
      <c r="AK4749">
        <v>-2</v>
      </c>
      <c r="AL4749">
        <v>238</v>
      </c>
      <c r="AO4749">
        <v>0</v>
      </c>
      <c r="AV4749" s="1" t="s">
        <v>53</v>
      </c>
      <c r="AW4749">
        <f>Facebook[[#This Row],[Total Post Reactions]]+Facebook[[#This Row],[Total Post Shares]]+Facebook[[#This Row],[Page Likes]]</f>
        <v>0</v>
      </c>
      <c r="AX4749" s="1">
        <f>IFERROR((Facebook[[#This Row],[Engagement]]/Facebook[[#This Row],[Reach]])*100,0)</f>
        <v>0</v>
      </c>
      <c r="AY4749" s="1" t="str">
        <f>TEXT(Facebook[[#This Row],[ReportDate]],"mmmm")</f>
        <v>November</v>
      </c>
    </row>
    <row r="4750" spans="1:51" x14ac:dyDescent="0.55000000000000004">
      <c r="A4750" s="1" t="s">
        <v>150</v>
      </c>
      <c r="B4750" s="1" t="s">
        <v>62</v>
      </c>
      <c r="C4750" s="1" t="s">
        <v>59</v>
      </c>
      <c r="D4750" s="1" t="s">
        <v>51</v>
      </c>
      <c r="E4750" s="1" t="s">
        <v>52</v>
      </c>
      <c r="F4750" s="2">
        <v>43058</v>
      </c>
      <c r="G4750">
        <v>0.28999999999999998</v>
      </c>
      <c r="H4750">
        <v>29</v>
      </c>
      <c r="K4750">
        <v>28</v>
      </c>
      <c r="O4750">
        <v>0</v>
      </c>
      <c r="T4750">
        <v>0.28999999999999998</v>
      </c>
      <c r="U4750">
        <v>0.01</v>
      </c>
      <c r="Y4750">
        <v>1.035714</v>
      </c>
      <c r="Z4750">
        <v>29</v>
      </c>
      <c r="AA4750">
        <v>0.28999999999999998</v>
      </c>
      <c r="AB4750">
        <v>0.28999999999999998</v>
      </c>
      <c r="AH4750">
        <v>28</v>
      </c>
      <c r="AI4750">
        <v>0</v>
      </c>
      <c r="AK4750">
        <v>0</v>
      </c>
      <c r="AL4750">
        <v>28</v>
      </c>
      <c r="AO4750">
        <v>0</v>
      </c>
      <c r="AV4750" s="1" t="s">
        <v>53</v>
      </c>
      <c r="AW4750">
        <f>Facebook[[#This Row],[Total Post Reactions]]+Facebook[[#This Row],[Total Post Shares]]+Facebook[[#This Row],[Page Likes]]</f>
        <v>0</v>
      </c>
      <c r="AX4750" s="1">
        <f>IFERROR((Facebook[[#This Row],[Engagement]]/Facebook[[#This Row],[Reach]])*100,0)</f>
        <v>0</v>
      </c>
      <c r="AY4750" s="1" t="str">
        <f>TEXT(Facebook[[#This Row],[ReportDate]],"mmmm")</f>
        <v>November</v>
      </c>
    </row>
    <row r="4751" spans="1:51" x14ac:dyDescent="0.55000000000000004">
      <c r="A4751" s="1" t="s">
        <v>151</v>
      </c>
      <c r="B4751" s="1" t="s">
        <v>62</v>
      </c>
      <c r="C4751" s="1" t="s">
        <v>59</v>
      </c>
      <c r="D4751" s="1" t="s">
        <v>51</v>
      </c>
      <c r="E4751" s="1" t="s">
        <v>52</v>
      </c>
      <c r="F4751" s="2">
        <v>43058</v>
      </c>
      <c r="G4751">
        <v>0.06</v>
      </c>
      <c r="H4751">
        <v>6</v>
      </c>
      <c r="K4751">
        <v>6</v>
      </c>
      <c r="O4751">
        <v>0</v>
      </c>
      <c r="T4751">
        <v>0.06</v>
      </c>
      <c r="U4751">
        <v>0.01</v>
      </c>
      <c r="Y4751">
        <v>1</v>
      </c>
      <c r="Z4751">
        <v>6</v>
      </c>
      <c r="AA4751">
        <v>0.06</v>
      </c>
      <c r="AB4751">
        <v>0.06</v>
      </c>
      <c r="AH4751">
        <v>6</v>
      </c>
      <c r="AI4751">
        <v>0</v>
      </c>
      <c r="AK4751">
        <v>0</v>
      </c>
      <c r="AL4751">
        <v>6</v>
      </c>
      <c r="AO4751">
        <v>0</v>
      </c>
      <c r="AV4751" s="1" t="s">
        <v>53</v>
      </c>
      <c r="AW4751">
        <f>Facebook[[#This Row],[Total Post Reactions]]+Facebook[[#This Row],[Total Post Shares]]+Facebook[[#This Row],[Page Likes]]</f>
        <v>0</v>
      </c>
      <c r="AX4751" s="1">
        <f>IFERROR((Facebook[[#This Row],[Engagement]]/Facebook[[#This Row],[Reach]])*100,0)</f>
        <v>0</v>
      </c>
      <c r="AY4751" s="1" t="str">
        <f>TEXT(Facebook[[#This Row],[ReportDate]],"mmmm")</f>
        <v>November</v>
      </c>
    </row>
    <row r="4752" spans="1:51" x14ac:dyDescent="0.55000000000000004">
      <c r="A4752" s="1" t="s">
        <v>64</v>
      </c>
      <c r="B4752" s="1" t="s">
        <v>62</v>
      </c>
      <c r="C4752" s="1" t="s">
        <v>59</v>
      </c>
      <c r="D4752" s="1" t="s">
        <v>51</v>
      </c>
      <c r="E4752" s="1" t="s">
        <v>52</v>
      </c>
      <c r="F4752" s="2">
        <v>43058</v>
      </c>
      <c r="G4752">
        <v>0.27</v>
      </c>
      <c r="H4752">
        <v>37</v>
      </c>
      <c r="K4752">
        <v>33</v>
      </c>
      <c r="O4752">
        <v>0</v>
      </c>
      <c r="T4752">
        <v>0.27</v>
      </c>
      <c r="U4752">
        <v>0.01</v>
      </c>
      <c r="Y4752">
        <v>1.1212120000000001</v>
      </c>
      <c r="Z4752">
        <v>37</v>
      </c>
      <c r="AA4752">
        <v>0.27</v>
      </c>
      <c r="AB4752">
        <v>0.27</v>
      </c>
      <c r="AH4752">
        <v>33</v>
      </c>
      <c r="AI4752">
        <v>0</v>
      </c>
      <c r="AK4752">
        <v>0</v>
      </c>
      <c r="AL4752">
        <v>33</v>
      </c>
      <c r="AO4752">
        <v>0</v>
      </c>
      <c r="AV4752" s="1" t="s">
        <v>53</v>
      </c>
      <c r="AW4752">
        <f>Facebook[[#This Row],[Total Post Reactions]]+Facebook[[#This Row],[Total Post Shares]]+Facebook[[#This Row],[Page Likes]]</f>
        <v>0</v>
      </c>
      <c r="AX4752" s="1">
        <f>IFERROR((Facebook[[#This Row],[Engagement]]/Facebook[[#This Row],[Reach]])*100,0)</f>
        <v>0</v>
      </c>
      <c r="AY4752" s="1" t="str">
        <f>TEXT(Facebook[[#This Row],[ReportDate]],"mmmm")</f>
        <v>November</v>
      </c>
    </row>
    <row r="4753" spans="1:51" x14ac:dyDescent="0.55000000000000004">
      <c r="A4753" s="1" t="s">
        <v>148</v>
      </c>
      <c r="B4753" s="1" t="s">
        <v>63</v>
      </c>
      <c r="C4753" s="1" t="s">
        <v>59</v>
      </c>
      <c r="D4753" s="1" t="s">
        <v>51</v>
      </c>
      <c r="E4753" s="1" t="s">
        <v>52</v>
      </c>
      <c r="F4753" s="2">
        <v>43058</v>
      </c>
      <c r="G4753">
        <v>0.3</v>
      </c>
      <c r="H4753">
        <v>24</v>
      </c>
      <c r="K4753">
        <v>23</v>
      </c>
      <c r="O4753">
        <v>0</v>
      </c>
      <c r="T4753">
        <v>0.3</v>
      </c>
      <c r="U4753">
        <v>0.01</v>
      </c>
      <c r="Y4753">
        <v>1.0434779999999999</v>
      </c>
      <c r="Z4753">
        <v>24</v>
      </c>
      <c r="AA4753">
        <v>0.3</v>
      </c>
      <c r="AB4753">
        <v>0.3</v>
      </c>
      <c r="AH4753">
        <v>23</v>
      </c>
      <c r="AI4753">
        <v>0</v>
      </c>
      <c r="AK4753">
        <v>0</v>
      </c>
      <c r="AL4753">
        <v>23</v>
      </c>
      <c r="AO4753">
        <v>0</v>
      </c>
      <c r="AV4753" s="1" t="s">
        <v>53</v>
      </c>
      <c r="AW4753">
        <f>Facebook[[#This Row],[Total Post Reactions]]+Facebook[[#This Row],[Total Post Shares]]+Facebook[[#This Row],[Page Likes]]</f>
        <v>0</v>
      </c>
      <c r="AX4753" s="1">
        <f>IFERROR((Facebook[[#This Row],[Engagement]]/Facebook[[#This Row],[Reach]])*100,0)</f>
        <v>0</v>
      </c>
      <c r="AY4753" s="1" t="str">
        <f>TEXT(Facebook[[#This Row],[ReportDate]],"mmmm")</f>
        <v>November</v>
      </c>
    </row>
    <row r="4754" spans="1:51" x14ac:dyDescent="0.55000000000000004">
      <c r="A4754" s="1" t="s">
        <v>148</v>
      </c>
      <c r="B4754" s="1" t="s">
        <v>70</v>
      </c>
      <c r="C4754" s="1" t="s">
        <v>59</v>
      </c>
      <c r="D4754" s="1" t="s">
        <v>51</v>
      </c>
      <c r="E4754" s="1" t="s">
        <v>52</v>
      </c>
      <c r="F4754" s="2">
        <v>43058</v>
      </c>
      <c r="G4754">
        <v>0.08</v>
      </c>
      <c r="H4754">
        <v>69</v>
      </c>
      <c r="K4754">
        <v>22</v>
      </c>
      <c r="O4754">
        <v>0</v>
      </c>
      <c r="T4754">
        <v>0.08</v>
      </c>
      <c r="U4754">
        <v>0</v>
      </c>
      <c r="Y4754">
        <v>3.1363639999999999</v>
      </c>
      <c r="Z4754">
        <v>69</v>
      </c>
      <c r="AA4754">
        <v>0.08</v>
      </c>
      <c r="AB4754">
        <v>0.08</v>
      </c>
      <c r="AH4754">
        <v>22</v>
      </c>
      <c r="AI4754">
        <v>0</v>
      </c>
      <c r="AK4754">
        <v>0</v>
      </c>
      <c r="AL4754">
        <v>22</v>
      </c>
      <c r="AO4754">
        <v>0</v>
      </c>
      <c r="AV4754" s="1" t="s">
        <v>53</v>
      </c>
      <c r="AW4754">
        <f>Facebook[[#This Row],[Total Post Reactions]]+Facebook[[#This Row],[Total Post Shares]]+Facebook[[#This Row],[Page Likes]]</f>
        <v>0</v>
      </c>
      <c r="AX4754" s="1">
        <f>IFERROR((Facebook[[#This Row],[Engagement]]/Facebook[[#This Row],[Reach]])*100,0)</f>
        <v>0</v>
      </c>
      <c r="AY4754" s="1" t="str">
        <f>TEXT(Facebook[[#This Row],[ReportDate]],"mmmm")</f>
        <v>November</v>
      </c>
    </row>
    <row r="4755" spans="1:51" x14ac:dyDescent="0.55000000000000004">
      <c r="A4755" s="1" t="s">
        <v>150</v>
      </c>
      <c r="B4755" s="1" t="s">
        <v>63</v>
      </c>
      <c r="C4755" s="1" t="s">
        <v>59</v>
      </c>
      <c r="D4755" s="1" t="s">
        <v>51</v>
      </c>
      <c r="E4755" s="1" t="s">
        <v>52</v>
      </c>
      <c r="F4755" s="2">
        <v>43058</v>
      </c>
      <c r="G4755">
        <v>0.32</v>
      </c>
      <c r="H4755">
        <v>21</v>
      </c>
      <c r="K4755">
        <v>21</v>
      </c>
      <c r="O4755">
        <v>0</v>
      </c>
      <c r="T4755">
        <v>0.32</v>
      </c>
      <c r="U4755">
        <v>0.02</v>
      </c>
      <c r="Y4755">
        <v>1</v>
      </c>
      <c r="Z4755">
        <v>21</v>
      </c>
      <c r="AA4755">
        <v>0.32</v>
      </c>
      <c r="AB4755">
        <v>0.32</v>
      </c>
      <c r="AH4755">
        <v>21</v>
      </c>
      <c r="AI4755">
        <v>0</v>
      </c>
      <c r="AK4755">
        <v>0</v>
      </c>
      <c r="AL4755">
        <v>21</v>
      </c>
      <c r="AO4755">
        <v>0</v>
      </c>
      <c r="AV4755" s="1" t="s">
        <v>53</v>
      </c>
      <c r="AW4755">
        <f>Facebook[[#This Row],[Total Post Reactions]]+Facebook[[#This Row],[Total Post Shares]]+Facebook[[#This Row],[Page Likes]]</f>
        <v>0</v>
      </c>
      <c r="AX4755" s="1">
        <f>IFERROR((Facebook[[#This Row],[Engagement]]/Facebook[[#This Row],[Reach]])*100,0)</f>
        <v>0</v>
      </c>
      <c r="AY4755" s="1" t="str">
        <f>TEXT(Facebook[[#This Row],[ReportDate]],"mmmm")</f>
        <v>November</v>
      </c>
    </row>
    <row r="4756" spans="1:51" x14ac:dyDescent="0.55000000000000004">
      <c r="A4756" s="1" t="s">
        <v>150</v>
      </c>
      <c r="B4756" s="1" t="s">
        <v>68</v>
      </c>
      <c r="C4756" s="1" t="s">
        <v>59</v>
      </c>
      <c r="D4756" s="1" t="s">
        <v>51</v>
      </c>
      <c r="E4756" s="1" t="s">
        <v>52</v>
      </c>
      <c r="F4756" s="2">
        <v>43058</v>
      </c>
      <c r="G4756">
        <v>0.39</v>
      </c>
      <c r="H4756">
        <v>19</v>
      </c>
      <c r="K4756">
        <v>19</v>
      </c>
      <c r="O4756">
        <v>0</v>
      </c>
      <c r="T4756">
        <v>0.39</v>
      </c>
      <c r="U4756">
        <v>0.02</v>
      </c>
      <c r="Y4756">
        <v>1</v>
      </c>
      <c r="Z4756">
        <v>19</v>
      </c>
      <c r="AA4756">
        <v>0.39</v>
      </c>
      <c r="AB4756">
        <v>0.39</v>
      </c>
      <c r="AH4756">
        <v>19</v>
      </c>
      <c r="AI4756">
        <v>0</v>
      </c>
      <c r="AK4756">
        <v>0</v>
      </c>
      <c r="AL4756">
        <v>19</v>
      </c>
      <c r="AO4756">
        <v>0</v>
      </c>
      <c r="AV4756" s="1" t="s">
        <v>53</v>
      </c>
      <c r="AW4756">
        <f>Facebook[[#This Row],[Total Post Reactions]]+Facebook[[#This Row],[Total Post Shares]]+Facebook[[#This Row],[Page Likes]]</f>
        <v>0</v>
      </c>
      <c r="AX4756" s="1">
        <f>IFERROR((Facebook[[#This Row],[Engagement]]/Facebook[[#This Row],[Reach]])*100,0)</f>
        <v>0</v>
      </c>
      <c r="AY4756" s="1" t="str">
        <f>TEXT(Facebook[[#This Row],[ReportDate]],"mmmm")</f>
        <v>November</v>
      </c>
    </row>
    <row r="4757" spans="1:51" x14ac:dyDescent="0.55000000000000004">
      <c r="A4757" s="1" t="s">
        <v>148</v>
      </c>
      <c r="B4757" s="1" t="s">
        <v>49</v>
      </c>
      <c r="C4757" s="1" t="s">
        <v>59</v>
      </c>
      <c r="D4757" s="1" t="s">
        <v>51</v>
      </c>
      <c r="E4757" s="1" t="s">
        <v>52</v>
      </c>
      <c r="F4757" s="2">
        <v>43058</v>
      </c>
      <c r="G4757">
        <v>0.83</v>
      </c>
      <c r="H4757">
        <v>133</v>
      </c>
      <c r="K4757">
        <v>120</v>
      </c>
      <c r="O4757">
        <v>0</v>
      </c>
      <c r="T4757">
        <v>0.83</v>
      </c>
      <c r="U4757">
        <v>0.01</v>
      </c>
      <c r="Y4757">
        <v>1.108333</v>
      </c>
      <c r="Z4757">
        <v>133</v>
      </c>
      <c r="AA4757">
        <v>0.83</v>
      </c>
      <c r="AB4757">
        <v>0.83</v>
      </c>
      <c r="AH4757">
        <v>120</v>
      </c>
      <c r="AI4757">
        <v>1</v>
      </c>
      <c r="AK4757">
        <v>-1</v>
      </c>
      <c r="AL4757">
        <v>120</v>
      </c>
      <c r="AO4757">
        <v>0</v>
      </c>
      <c r="AV4757" s="1" t="s">
        <v>53</v>
      </c>
      <c r="AW4757">
        <f>Facebook[[#This Row],[Total Post Reactions]]+Facebook[[#This Row],[Total Post Shares]]+Facebook[[#This Row],[Page Likes]]</f>
        <v>0</v>
      </c>
      <c r="AX4757" s="1">
        <f>IFERROR((Facebook[[#This Row],[Engagement]]/Facebook[[#This Row],[Reach]])*100,0)</f>
        <v>0</v>
      </c>
      <c r="AY4757" s="1" t="str">
        <f>TEXT(Facebook[[#This Row],[ReportDate]],"mmmm")</f>
        <v>November</v>
      </c>
    </row>
    <row r="4758" spans="1:51" x14ac:dyDescent="0.55000000000000004">
      <c r="A4758" s="1" t="s">
        <v>148</v>
      </c>
      <c r="B4758" s="1" t="s">
        <v>62</v>
      </c>
      <c r="C4758" s="1" t="s">
        <v>59</v>
      </c>
      <c r="D4758" s="1" t="s">
        <v>51</v>
      </c>
      <c r="E4758" s="1" t="s">
        <v>52</v>
      </c>
      <c r="F4758" s="2">
        <v>43058</v>
      </c>
      <c r="G4758">
        <v>2.19</v>
      </c>
      <c r="H4758">
        <v>200</v>
      </c>
      <c r="K4758">
        <v>172</v>
      </c>
      <c r="O4758">
        <v>0</v>
      </c>
      <c r="T4758">
        <v>2.19</v>
      </c>
      <c r="U4758">
        <v>0.01</v>
      </c>
      <c r="Y4758">
        <v>1.1627909999999999</v>
      </c>
      <c r="Z4758">
        <v>200</v>
      </c>
      <c r="AA4758">
        <v>2.19</v>
      </c>
      <c r="AB4758">
        <v>2.19</v>
      </c>
      <c r="AH4758">
        <v>172</v>
      </c>
      <c r="AI4758">
        <v>2</v>
      </c>
      <c r="AK4758">
        <v>-2</v>
      </c>
      <c r="AL4758">
        <v>172</v>
      </c>
      <c r="AO4758">
        <v>0</v>
      </c>
      <c r="AV4758" s="1" t="s">
        <v>53</v>
      </c>
      <c r="AW4758">
        <f>Facebook[[#This Row],[Total Post Reactions]]+Facebook[[#This Row],[Total Post Shares]]+Facebook[[#This Row],[Page Likes]]</f>
        <v>0</v>
      </c>
      <c r="AX4758" s="1">
        <f>IFERROR((Facebook[[#This Row],[Engagement]]/Facebook[[#This Row],[Reach]])*100,0)</f>
        <v>0</v>
      </c>
      <c r="AY4758" s="1" t="str">
        <f>TEXT(Facebook[[#This Row],[ReportDate]],"mmmm")</f>
        <v>November</v>
      </c>
    </row>
    <row r="4759" spans="1:51" x14ac:dyDescent="0.55000000000000004">
      <c r="A4759" s="1" t="s">
        <v>145</v>
      </c>
      <c r="B4759" s="1" t="s">
        <v>49</v>
      </c>
      <c r="C4759" s="1" t="s">
        <v>59</v>
      </c>
      <c r="D4759" s="1" t="s">
        <v>51</v>
      </c>
      <c r="E4759" s="1" t="s">
        <v>52</v>
      </c>
      <c r="F4759" s="2">
        <v>43058</v>
      </c>
      <c r="G4759">
        <v>0.32</v>
      </c>
      <c r="H4759">
        <v>39</v>
      </c>
      <c r="K4759">
        <v>33</v>
      </c>
      <c r="O4759">
        <v>0</v>
      </c>
      <c r="Q4759">
        <v>1</v>
      </c>
      <c r="R4759">
        <v>68.75</v>
      </c>
      <c r="S4759">
        <v>68.75</v>
      </c>
      <c r="T4759">
        <v>0.32</v>
      </c>
      <c r="U4759">
        <v>0.01</v>
      </c>
      <c r="Y4759">
        <v>1.181818</v>
      </c>
      <c r="Z4759">
        <v>39</v>
      </c>
      <c r="AA4759">
        <v>0.32</v>
      </c>
      <c r="AB4759">
        <v>0.32</v>
      </c>
      <c r="AH4759">
        <v>33</v>
      </c>
      <c r="AI4759">
        <v>0</v>
      </c>
      <c r="AK4759">
        <v>68</v>
      </c>
      <c r="AL4759">
        <v>33</v>
      </c>
      <c r="AO4759">
        <v>0</v>
      </c>
      <c r="AR4759">
        <v>1</v>
      </c>
      <c r="AU4759" t="s">
        <v>77</v>
      </c>
      <c r="AV4759" s="1" t="s">
        <v>53</v>
      </c>
      <c r="AW4759">
        <f>Facebook[[#This Row],[Total Post Reactions]]+Facebook[[#This Row],[Total Post Shares]]+Facebook[[#This Row],[Page Likes]]</f>
        <v>0</v>
      </c>
      <c r="AX4759" s="1">
        <f>IFERROR((Facebook[[#This Row],[Engagement]]/Facebook[[#This Row],[Reach]])*100,0)</f>
        <v>0</v>
      </c>
      <c r="AY4759" s="1" t="str">
        <f>TEXT(Facebook[[#This Row],[ReportDate]],"mmmm")</f>
        <v>November</v>
      </c>
    </row>
    <row r="4760" spans="1:51" x14ac:dyDescent="0.55000000000000004">
      <c r="A4760" s="1" t="s">
        <v>149</v>
      </c>
      <c r="B4760" s="1" t="s">
        <v>63</v>
      </c>
      <c r="C4760" s="1" t="s">
        <v>59</v>
      </c>
      <c r="D4760" s="1" t="s">
        <v>51</v>
      </c>
      <c r="E4760" s="1" t="s">
        <v>52</v>
      </c>
      <c r="F4760" s="2">
        <v>43058</v>
      </c>
      <c r="G4760">
        <v>1.98</v>
      </c>
      <c r="H4760">
        <v>97</v>
      </c>
      <c r="J4760">
        <v>1</v>
      </c>
      <c r="K4760">
        <v>85</v>
      </c>
      <c r="O4760">
        <v>1</v>
      </c>
      <c r="T4760">
        <v>1.98</v>
      </c>
      <c r="U4760">
        <v>0.02</v>
      </c>
      <c r="V4760">
        <v>1.98</v>
      </c>
      <c r="Y4760">
        <v>1.141176</v>
      </c>
      <c r="Z4760">
        <v>97</v>
      </c>
      <c r="AA4760">
        <v>1.98</v>
      </c>
      <c r="AB4760">
        <v>1.98</v>
      </c>
      <c r="AE4760">
        <v>1</v>
      </c>
      <c r="AH4760">
        <v>85</v>
      </c>
      <c r="AI4760">
        <v>2</v>
      </c>
      <c r="AK4760">
        <v>-2</v>
      </c>
      <c r="AL4760">
        <v>85</v>
      </c>
      <c r="AO4760">
        <v>1</v>
      </c>
      <c r="AV4760" s="1" t="s">
        <v>53</v>
      </c>
      <c r="AW4760">
        <f>Facebook[[#This Row],[Total Post Reactions]]+Facebook[[#This Row],[Total Post Shares]]+Facebook[[#This Row],[Page Likes]]</f>
        <v>1</v>
      </c>
      <c r="AX4760" s="1">
        <f>IFERROR((Facebook[[#This Row],[Engagement]]/Facebook[[#This Row],[Reach]])*100,0)</f>
        <v>1.1764705882352942</v>
      </c>
      <c r="AY4760" s="1" t="str">
        <f>TEXT(Facebook[[#This Row],[ReportDate]],"mmmm")</f>
        <v>November</v>
      </c>
    </row>
    <row r="4761" spans="1:51" x14ac:dyDescent="0.55000000000000004">
      <c r="A4761" s="1" t="s">
        <v>80</v>
      </c>
      <c r="B4761" s="1" t="s">
        <v>62</v>
      </c>
      <c r="C4761" s="1" t="s">
        <v>59</v>
      </c>
      <c r="D4761" s="1" t="s">
        <v>51</v>
      </c>
      <c r="E4761" s="1" t="s">
        <v>52</v>
      </c>
      <c r="F4761" s="2">
        <v>43058</v>
      </c>
      <c r="G4761">
        <v>1.96</v>
      </c>
      <c r="H4761">
        <v>257</v>
      </c>
      <c r="J4761">
        <v>1</v>
      </c>
      <c r="K4761">
        <v>175</v>
      </c>
      <c r="O4761">
        <v>1</v>
      </c>
      <c r="T4761">
        <v>1.96</v>
      </c>
      <c r="U4761">
        <v>0.01</v>
      </c>
      <c r="V4761">
        <v>1.96</v>
      </c>
      <c r="Y4761">
        <v>1.4685710000000001</v>
      </c>
      <c r="Z4761">
        <v>257</v>
      </c>
      <c r="AA4761">
        <v>1.96</v>
      </c>
      <c r="AB4761">
        <v>1.96</v>
      </c>
      <c r="AE4761">
        <v>1</v>
      </c>
      <c r="AH4761">
        <v>175</v>
      </c>
      <c r="AI4761">
        <v>2</v>
      </c>
      <c r="AK4761">
        <v>-2</v>
      </c>
      <c r="AL4761">
        <v>175</v>
      </c>
      <c r="AO4761">
        <v>1</v>
      </c>
      <c r="AV4761" s="1" t="s">
        <v>53</v>
      </c>
      <c r="AW4761">
        <f>Facebook[[#This Row],[Total Post Reactions]]+Facebook[[#This Row],[Total Post Shares]]+Facebook[[#This Row],[Page Likes]]</f>
        <v>1</v>
      </c>
      <c r="AX4761" s="1">
        <f>IFERROR((Facebook[[#This Row],[Engagement]]/Facebook[[#This Row],[Reach]])*100,0)</f>
        <v>0.5714285714285714</v>
      </c>
      <c r="AY4761" s="1" t="str">
        <f>TEXT(Facebook[[#This Row],[ReportDate]],"mmmm")</f>
        <v>November</v>
      </c>
    </row>
    <row r="4762" spans="1:51" x14ac:dyDescent="0.55000000000000004">
      <c r="A4762" s="1" t="s">
        <v>54</v>
      </c>
      <c r="B4762" s="1" t="s">
        <v>66</v>
      </c>
      <c r="C4762" s="1" t="s">
        <v>59</v>
      </c>
      <c r="D4762" s="1" t="s">
        <v>51</v>
      </c>
      <c r="E4762" s="1" t="s">
        <v>52</v>
      </c>
      <c r="F4762" s="2">
        <v>43058</v>
      </c>
      <c r="G4762">
        <v>0.17</v>
      </c>
      <c r="H4762">
        <v>22</v>
      </c>
      <c r="J4762">
        <v>1</v>
      </c>
      <c r="K4762">
        <v>21</v>
      </c>
      <c r="O4762">
        <v>1</v>
      </c>
      <c r="Q4762">
        <v>1</v>
      </c>
      <c r="R4762">
        <v>259.95</v>
      </c>
      <c r="S4762">
        <v>259.95</v>
      </c>
      <c r="T4762">
        <v>0.17</v>
      </c>
      <c r="U4762">
        <v>0.01</v>
      </c>
      <c r="V4762">
        <v>0.17</v>
      </c>
      <c r="Y4762">
        <v>1.0476190000000001</v>
      </c>
      <c r="Z4762">
        <v>22</v>
      </c>
      <c r="AA4762">
        <v>0.17</v>
      </c>
      <c r="AB4762">
        <v>0.17</v>
      </c>
      <c r="AE4762">
        <v>1</v>
      </c>
      <c r="AH4762">
        <v>21</v>
      </c>
      <c r="AI4762">
        <v>0</v>
      </c>
      <c r="AK4762">
        <v>260</v>
      </c>
      <c r="AL4762">
        <v>21</v>
      </c>
      <c r="AO4762">
        <v>1</v>
      </c>
      <c r="AR4762">
        <v>1</v>
      </c>
      <c r="AU4762" t="s">
        <v>77</v>
      </c>
      <c r="AV4762" s="1" t="s">
        <v>53</v>
      </c>
      <c r="AW4762">
        <f>Facebook[[#This Row],[Total Post Reactions]]+Facebook[[#This Row],[Total Post Shares]]+Facebook[[#This Row],[Page Likes]]</f>
        <v>1</v>
      </c>
      <c r="AX4762" s="1">
        <f>IFERROR((Facebook[[#This Row],[Engagement]]/Facebook[[#This Row],[Reach]])*100,0)</f>
        <v>4.7619047619047619</v>
      </c>
      <c r="AY4762" s="1" t="str">
        <f>TEXT(Facebook[[#This Row],[ReportDate]],"mmmm")</f>
        <v>November</v>
      </c>
    </row>
    <row r="4763" spans="1:51" x14ac:dyDescent="0.55000000000000004">
      <c r="A4763" s="1" t="s">
        <v>148</v>
      </c>
      <c r="B4763" s="1" t="s">
        <v>57</v>
      </c>
      <c r="C4763" s="1" t="s">
        <v>59</v>
      </c>
      <c r="D4763" s="1" t="s">
        <v>51</v>
      </c>
      <c r="E4763" s="1" t="s">
        <v>52</v>
      </c>
      <c r="F4763" s="2">
        <v>43058</v>
      </c>
      <c r="G4763">
        <v>18.16</v>
      </c>
      <c r="H4763">
        <v>1128</v>
      </c>
      <c r="J4763">
        <v>1</v>
      </c>
      <c r="K4763">
        <v>824</v>
      </c>
      <c r="O4763">
        <v>1</v>
      </c>
      <c r="Q4763">
        <v>2</v>
      </c>
      <c r="R4763">
        <v>72.349999999999994</v>
      </c>
      <c r="S4763">
        <v>36.18</v>
      </c>
      <c r="T4763">
        <v>18.16</v>
      </c>
      <c r="U4763">
        <v>0.02</v>
      </c>
      <c r="V4763">
        <v>18.16</v>
      </c>
      <c r="Y4763">
        <v>1.368932</v>
      </c>
      <c r="Z4763">
        <v>1128</v>
      </c>
      <c r="AA4763">
        <v>18.16</v>
      </c>
      <c r="AB4763">
        <v>18.16</v>
      </c>
      <c r="AE4763">
        <v>1</v>
      </c>
      <c r="AH4763">
        <v>824</v>
      </c>
      <c r="AI4763">
        <v>18</v>
      </c>
      <c r="AK4763">
        <v>54</v>
      </c>
      <c r="AL4763">
        <v>824</v>
      </c>
      <c r="AO4763">
        <v>1</v>
      </c>
      <c r="AR4763">
        <v>2</v>
      </c>
      <c r="AU4763">
        <v>4.0194444444444439</v>
      </c>
      <c r="AV4763" s="1" t="s">
        <v>53</v>
      </c>
      <c r="AW4763">
        <f>Facebook[[#This Row],[Total Post Reactions]]+Facebook[[#This Row],[Total Post Shares]]+Facebook[[#This Row],[Page Likes]]</f>
        <v>1</v>
      </c>
      <c r="AX4763" s="1">
        <f>IFERROR((Facebook[[#This Row],[Engagement]]/Facebook[[#This Row],[Reach]])*100,0)</f>
        <v>0.12135922330097086</v>
      </c>
      <c r="AY4763" s="1" t="str">
        <f>TEXT(Facebook[[#This Row],[ReportDate]],"mmmm")</f>
        <v>November</v>
      </c>
    </row>
    <row r="4764" spans="1:51" x14ac:dyDescent="0.55000000000000004">
      <c r="A4764" s="1" t="s">
        <v>100</v>
      </c>
      <c r="B4764" s="1" t="s">
        <v>153</v>
      </c>
      <c r="C4764" s="1" t="s">
        <v>59</v>
      </c>
      <c r="D4764" s="1" t="s">
        <v>154</v>
      </c>
      <c r="E4764" s="1" t="s">
        <v>52</v>
      </c>
      <c r="F4764" s="2">
        <v>43058</v>
      </c>
      <c r="G4764">
        <v>1.22</v>
      </c>
      <c r="H4764">
        <v>126</v>
      </c>
      <c r="K4764">
        <v>102</v>
      </c>
      <c r="O4764">
        <v>0</v>
      </c>
      <c r="T4764">
        <v>1.22</v>
      </c>
      <c r="U4764">
        <v>0.01</v>
      </c>
      <c r="Y4764">
        <v>1.2352939999999999</v>
      </c>
      <c r="Z4764">
        <v>126</v>
      </c>
      <c r="AA4764">
        <v>1.22</v>
      </c>
      <c r="AB4764">
        <v>1.22</v>
      </c>
      <c r="AH4764">
        <v>102</v>
      </c>
      <c r="AI4764">
        <v>1</v>
      </c>
      <c r="AK4764">
        <v>-1</v>
      </c>
      <c r="AL4764">
        <v>102</v>
      </c>
      <c r="AO4764">
        <v>0</v>
      </c>
      <c r="AV4764" s="1" t="s">
        <v>53</v>
      </c>
      <c r="AW4764">
        <f>Facebook[[#This Row],[Total Post Reactions]]+Facebook[[#This Row],[Total Post Shares]]+Facebook[[#This Row],[Page Likes]]</f>
        <v>0</v>
      </c>
      <c r="AX4764" s="1">
        <f>IFERROR((Facebook[[#This Row],[Engagement]]/Facebook[[#This Row],[Reach]])*100,0)</f>
        <v>0</v>
      </c>
      <c r="AY4764" s="1" t="str">
        <f>TEXT(Facebook[[#This Row],[ReportDate]],"mmmm")</f>
        <v>November</v>
      </c>
    </row>
    <row r="4765" spans="1:51" x14ac:dyDescent="0.55000000000000004">
      <c r="A4765" s="1" t="s">
        <v>138</v>
      </c>
      <c r="B4765" s="1" t="s">
        <v>153</v>
      </c>
      <c r="C4765" s="1" t="s">
        <v>59</v>
      </c>
      <c r="D4765" s="1" t="s">
        <v>154</v>
      </c>
      <c r="E4765" s="1" t="s">
        <v>52</v>
      </c>
      <c r="F4765" s="2">
        <v>43058</v>
      </c>
      <c r="G4765">
        <v>0.1</v>
      </c>
      <c r="H4765">
        <v>10</v>
      </c>
      <c r="K4765">
        <v>10</v>
      </c>
      <c r="O4765">
        <v>0</v>
      </c>
      <c r="T4765">
        <v>0.1</v>
      </c>
      <c r="U4765">
        <v>0.01</v>
      </c>
      <c r="Y4765">
        <v>1</v>
      </c>
      <c r="Z4765">
        <v>10</v>
      </c>
      <c r="AA4765">
        <v>0.1</v>
      </c>
      <c r="AB4765">
        <v>0.1</v>
      </c>
      <c r="AH4765">
        <v>10</v>
      </c>
      <c r="AI4765">
        <v>0</v>
      </c>
      <c r="AK4765">
        <v>0</v>
      </c>
      <c r="AL4765">
        <v>10</v>
      </c>
      <c r="AO4765">
        <v>0</v>
      </c>
      <c r="AV4765" s="1" t="s">
        <v>53</v>
      </c>
      <c r="AW4765">
        <f>Facebook[[#This Row],[Total Post Reactions]]+Facebook[[#This Row],[Total Post Shares]]+Facebook[[#This Row],[Page Likes]]</f>
        <v>0</v>
      </c>
      <c r="AX4765" s="1">
        <f>IFERROR((Facebook[[#This Row],[Engagement]]/Facebook[[#This Row],[Reach]])*100,0)</f>
        <v>0</v>
      </c>
      <c r="AY4765" s="1" t="str">
        <f>TEXT(Facebook[[#This Row],[ReportDate]],"mmmm")</f>
        <v>November</v>
      </c>
    </row>
    <row r="4766" spans="1:51" x14ac:dyDescent="0.55000000000000004">
      <c r="A4766" s="1" t="s">
        <v>97</v>
      </c>
      <c r="B4766" s="1" t="s">
        <v>153</v>
      </c>
      <c r="C4766" s="1" t="s">
        <v>59</v>
      </c>
      <c r="D4766" s="1" t="s">
        <v>154</v>
      </c>
      <c r="E4766" s="1" t="s">
        <v>52</v>
      </c>
      <c r="F4766" s="2">
        <v>43058</v>
      </c>
      <c r="G4766">
        <v>0.38</v>
      </c>
      <c r="H4766">
        <v>8</v>
      </c>
      <c r="K4766">
        <v>8</v>
      </c>
      <c r="O4766">
        <v>0</v>
      </c>
      <c r="T4766">
        <v>0.38</v>
      </c>
      <c r="U4766">
        <v>0.05</v>
      </c>
      <c r="Y4766">
        <v>1</v>
      </c>
      <c r="Z4766">
        <v>8</v>
      </c>
      <c r="AA4766">
        <v>0.38</v>
      </c>
      <c r="AB4766">
        <v>0.38</v>
      </c>
      <c r="AH4766">
        <v>8</v>
      </c>
      <c r="AI4766">
        <v>0</v>
      </c>
      <c r="AK4766">
        <v>0</v>
      </c>
      <c r="AL4766">
        <v>8</v>
      </c>
      <c r="AO4766">
        <v>0</v>
      </c>
      <c r="AV4766" s="1" t="s">
        <v>53</v>
      </c>
      <c r="AW4766">
        <f>Facebook[[#This Row],[Total Post Reactions]]+Facebook[[#This Row],[Total Post Shares]]+Facebook[[#This Row],[Page Likes]]</f>
        <v>0</v>
      </c>
      <c r="AX4766" s="1">
        <f>IFERROR((Facebook[[#This Row],[Engagement]]/Facebook[[#This Row],[Reach]])*100,0)</f>
        <v>0</v>
      </c>
      <c r="AY4766" s="1" t="str">
        <f>TEXT(Facebook[[#This Row],[ReportDate]],"mmmm")</f>
        <v>November</v>
      </c>
    </row>
    <row r="4767" spans="1:51" x14ac:dyDescent="0.55000000000000004">
      <c r="A4767" s="1" t="s">
        <v>128</v>
      </c>
      <c r="B4767" s="1" t="s">
        <v>153</v>
      </c>
      <c r="C4767" s="1" t="s">
        <v>59</v>
      </c>
      <c r="D4767" s="1" t="s">
        <v>154</v>
      </c>
      <c r="E4767" s="1" t="s">
        <v>52</v>
      </c>
      <c r="F4767" s="2">
        <v>43058</v>
      </c>
      <c r="G4767">
        <v>0.97</v>
      </c>
      <c r="H4767">
        <v>78</v>
      </c>
      <c r="K4767">
        <v>67</v>
      </c>
      <c r="O4767">
        <v>0</v>
      </c>
      <c r="T4767">
        <v>0.97</v>
      </c>
      <c r="U4767">
        <v>0.01</v>
      </c>
      <c r="Y4767">
        <v>1.1641790000000001</v>
      </c>
      <c r="Z4767">
        <v>78</v>
      </c>
      <c r="AA4767">
        <v>0.97</v>
      </c>
      <c r="AB4767">
        <v>0.97</v>
      </c>
      <c r="AH4767">
        <v>67</v>
      </c>
      <c r="AI4767">
        <v>1</v>
      </c>
      <c r="AK4767">
        <v>-1</v>
      </c>
      <c r="AL4767">
        <v>67</v>
      </c>
      <c r="AO4767">
        <v>0</v>
      </c>
      <c r="AV4767" s="1" t="s">
        <v>53</v>
      </c>
      <c r="AW4767">
        <f>Facebook[[#This Row],[Total Post Reactions]]+Facebook[[#This Row],[Total Post Shares]]+Facebook[[#This Row],[Page Likes]]</f>
        <v>0</v>
      </c>
      <c r="AX4767" s="1">
        <f>IFERROR((Facebook[[#This Row],[Engagement]]/Facebook[[#This Row],[Reach]])*100,0)</f>
        <v>0</v>
      </c>
      <c r="AY4767" s="1" t="str">
        <f>TEXT(Facebook[[#This Row],[ReportDate]],"mmmm")</f>
        <v>November</v>
      </c>
    </row>
    <row r="4768" spans="1:51" x14ac:dyDescent="0.55000000000000004">
      <c r="A4768" s="1" t="s">
        <v>135</v>
      </c>
      <c r="B4768" s="1" t="s">
        <v>153</v>
      </c>
      <c r="C4768" s="1" t="s">
        <v>59</v>
      </c>
      <c r="D4768" s="1" t="s">
        <v>154</v>
      </c>
      <c r="E4768" s="1" t="s">
        <v>52</v>
      </c>
      <c r="F4768" s="2">
        <v>43058</v>
      </c>
      <c r="G4768">
        <v>1.56</v>
      </c>
      <c r="H4768">
        <v>111</v>
      </c>
      <c r="K4768">
        <v>95</v>
      </c>
      <c r="O4768">
        <v>0</v>
      </c>
      <c r="T4768">
        <v>1.56</v>
      </c>
      <c r="U4768">
        <v>0.02</v>
      </c>
      <c r="Y4768">
        <v>1.1684209999999999</v>
      </c>
      <c r="Z4768">
        <v>111</v>
      </c>
      <c r="AA4768">
        <v>1.56</v>
      </c>
      <c r="AB4768">
        <v>1.56</v>
      </c>
      <c r="AH4768">
        <v>95</v>
      </c>
      <c r="AI4768">
        <v>2</v>
      </c>
      <c r="AK4768">
        <v>-2</v>
      </c>
      <c r="AL4768">
        <v>95</v>
      </c>
      <c r="AO4768">
        <v>0</v>
      </c>
      <c r="AV4768" s="1" t="s">
        <v>53</v>
      </c>
      <c r="AW4768">
        <f>Facebook[[#This Row],[Total Post Reactions]]+Facebook[[#This Row],[Total Post Shares]]+Facebook[[#This Row],[Page Likes]]</f>
        <v>0</v>
      </c>
      <c r="AX4768" s="1">
        <f>IFERROR((Facebook[[#This Row],[Engagement]]/Facebook[[#This Row],[Reach]])*100,0)</f>
        <v>0</v>
      </c>
      <c r="AY4768" s="1" t="str">
        <f>TEXT(Facebook[[#This Row],[ReportDate]],"mmmm")</f>
        <v>November</v>
      </c>
    </row>
    <row r="4769" spans="1:51" x14ac:dyDescent="0.55000000000000004">
      <c r="A4769" s="1" t="s">
        <v>129</v>
      </c>
      <c r="B4769" s="1" t="s">
        <v>153</v>
      </c>
      <c r="C4769" s="1" t="s">
        <v>59</v>
      </c>
      <c r="D4769" s="1" t="s">
        <v>154</v>
      </c>
      <c r="E4769" s="1" t="s">
        <v>52</v>
      </c>
      <c r="F4769" s="2">
        <v>43058</v>
      </c>
      <c r="G4769">
        <v>0.11</v>
      </c>
      <c r="H4769">
        <v>12</v>
      </c>
      <c r="K4769">
        <v>12</v>
      </c>
      <c r="O4769">
        <v>0</v>
      </c>
      <c r="T4769">
        <v>0.11</v>
      </c>
      <c r="U4769">
        <v>0.01</v>
      </c>
      <c r="Y4769">
        <v>1</v>
      </c>
      <c r="Z4769">
        <v>12</v>
      </c>
      <c r="AA4769">
        <v>0.11</v>
      </c>
      <c r="AB4769">
        <v>0.11</v>
      </c>
      <c r="AH4769">
        <v>12</v>
      </c>
      <c r="AI4769">
        <v>0</v>
      </c>
      <c r="AK4769">
        <v>0</v>
      </c>
      <c r="AL4769">
        <v>12</v>
      </c>
      <c r="AO4769">
        <v>0</v>
      </c>
      <c r="AV4769" s="1" t="s">
        <v>53</v>
      </c>
      <c r="AW4769">
        <f>Facebook[[#This Row],[Total Post Reactions]]+Facebook[[#This Row],[Total Post Shares]]+Facebook[[#This Row],[Page Likes]]</f>
        <v>0</v>
      </c>
      <c r="AX4769" s="1">
        <f>IFERROR((Facebook[[#This Row],[Engagement]]/Facebook[[#This Row],[Reach]])*100,0)</f>
        <v>0</v>
      </c>
      <c r="AY4769" s="1" t="str">
        <f>TEXT(Facebook[[#This Row],[ReportDate]],"mmmm")</f>
        <v>November</v>
      </c>
    </row>
    <row r="4770" spans="1:51" x14ac:dyDescent="0.55000000000000004">
      <c r="A4770" s="1" t="s">
        <v>139</v>
      </c>
      <c r="B4770" s="1" t="s">
        <v>153</v>
      </c>
      <c r="C4770" s="1" t="s">
        <v>59</v>
      </c>
      <c r="D4770" s="1" t="s">
        <v>154</v>
      </c>
      <c r="E4770" s="1" t="s">
        <v>52</v>
      </c>
      <c r="F4770" s="2">
        <v>43058</v>
      </c>
      <c r="G4770">
        <v>0.05</v>
      </c>
      <c r="H4770">
        <v>6</v>
      </c>
      <c r="K4770">
        <v>6</v>
      </c>
      <c r="O4770">
        <v>0</v>
      </c>
      <c r="T4770">
        <v>0.05</v>
      </c>
      <c r="U4770">
        <v>0.01</v>
      </c>
      <c r="Y4770">
        <v>1</v>
      </c>
      <c r="Z4770">
        <v>6</v>
      </c>
      <c r="AA4770">
        <v>0.05</v>
      </c>
      <c r="AB4770">
        <v>0.05</v>
      </c>
      <c r="AH4770">
        <v>6</v>
      </c>
      <c r="AI4770">
        <v>0</v>
      </c>
      <c r="AK4770">
        <v>0</v>
      </c>
      <c r="AL4770">
        <v>6</v>
      </c>
      <c r="AO4770">
        <v>0</v>
      </c>
      <c r="AV4770" s="1" t="s">
        <v>53</v>
      </c>
      <c r="AW4770">
        <f>Facebook[[#This Row],[Total Post Reactions]]+Facebook[[#This Row],[Total Post Shares]]+Facebook[[#This Row],[Page Likes]]</f>
        <v>0</v>
      </c>
      <c r="AX4770" s="1">
        <f>IFERROR((Facebook[[#This Row],[Engagement]]/Facebook[[#This Row],[Reach]])*100,0)</f>
        <v>0</v>
      </c>
      <c r="AY4770" s="1" t="str">
        <f>TEXT(Facebook[[#This Row],[ReportDate]],"mmmm")</f>
        <v>November</v>
      </c>
    </row>
    <row r="4771" spans="1:51" x14ac:dyDescent="0.55000000000000004">
      <c r="A4771" s="1" t="s">
        <v>102</v>
      </c>
      <c r="B4771" s="1" t="s">
        <v>153</v>
      </c>
      <c r="C4771" s="1" t="s">
        <v>59</v>
      </c>
      <c r="D4771" s="1" t="s">
        <v>154</v>
      </c>
      <c r="E4771" s="1" t="s">
        <v>52</v>
      </c>
      <c r="F4771" s="2">
        <v>43058</v>
      </c>
      <c r="G4771">
        <v>0.13</v>
      </c>
      <c r="H4771">
        <v>17</v>
      </c>
      <c r="K4771">
        <v>14</v>
      </c>
      <c r="O4771">
        <v>0</v>
      </c>
      <c r="T4771">
        <v>0.13</v>
      </c>
      <c r="U4771">
        <v>0.01</v>
      </c>
      <c r="Y4771">
        <v>1.214286</v>
      </c>
      <c r="Z4771">
        <v>17</v>
      </c>
      <c r="AA4771">
        <v>0.13</v>
      </c>
      <c r="AB4771">
        <v>0.13</v>
      </c>
      <c r="AH4771">
        <v>14</v>
      </c>
      <c r="AI4771">
        <v>0</v>
      </c>
      <c r="AK4771">
        <v>0</v>
      </c>
      <c r="AL4771">
        <v>14</v>
      </c>
      <c r="AO4771">
        <v>0</v>
      </c>
      <c r="AV4771" s="1" t="s">
        <v>53</v>
      </c>
      <c r="AW4771">
        <f>Facebook[[#This Row],[Total Post Reactions]]+Facebook[[#This Row],[Total Post Shares]]+Facebook[[#This Row],[Page Likes]]</f>
        <v>0</v>
      </c>
      <c r="AX4771" s="1">
        <f>IFERROR((Facebook[[#This Row],[Engagement]]/Facebook[[#This Row],[Reach]])*100,0)</f>
        <v>0</v>
      </c>
      <c r="AY4771" s="1" t="str">
        <f>TEXT(Facebook[[#This Row],[ReportDate]],"mmmm")</f>
        <v>November</v>
      </c>
    </row>
    <row r="4772" spans="1:51" x14ac:dyDescent="0.55000000000000004">
      <c r="A4772" s="1" t="s">
        <v>132</v>
      </c>
      <c r="B4772" s="1" t="s">
        <v>153</v>
      </c>
      <c r="C4772" s="1" t="s">
        <v>59</v>
      </c>
      <c r="D4772" s="1" t="s">
        <v>154</v>
      </c>
      <c r="E4772" s="1" t="s">
        <v>52</v>
      </c>
      <c r="F4772" s="2">
        <v>43058</v>
      </c>
      <c r="G4772">
        <v>0.36</v>
      </c>
      <c r="H4772">
        <v>37</v>
      </c>
      <c r="K4772">
        <v>32</v>
      </c>
      <c r="O4772">
        <v>0</v>
      </c>
      <c r="T4772">
        <v>0.36</v>
      </c>
      <c r="U4772">
        <v>0.01</v>
      </c>
      <c r="Y4772">
        <v>1.15625</v>
      </c>
      <c r="Z4772">
        <v>37</v>
      </c>
      <c r="AA4772">
        <v>0.36</v>
      </c>
      <c r="AB4772">
        <v>0.36</v>
      </c>
      <c r="AH4772">
        <v>32</v>
      </c>
      <c r="AI4772">
        <v>0</v>
      </c>
      <c r="AK4772">
        <v>0</v>
      </c>
      <c r="AL4772">
        <v>32</v>
      </c>
      <c r="AO4772">
        <v>0</v>
      </c>
      <c r="AV4772" s="1" t="s">
        <v>53</v>
      </c>
      <c r="AW4772">
        <f>Facebook[[#This Row],[Total Post Reactions]]+Facebook[[#This Row],[Total Post Shares]]+Facebook[[#This Row],[Page Likes]]</f>
        <v>0</v>
      </c>
      <c r="AX4772" s="1">
        <f>IFERROR((Facebook[[#This Row],[Engagement]]/Facebook[[#This Row],[Reach]])*100,0)</f>
        <v>0</v>
      </c>
      <c r="AY4772" s="1" t="str">
        <f>TEXT(Facebook[[#This Row],[ReportDate]],"mmmm")</f>
        <v>November</v>
      </c>
    </row>
    <row r="4773" spans="1:51" x14ac:dyDescent="0.55000000000000004">
      <c r="A4773" s="1" t="s">
        <v>141</v>
      </c>
      <c r="B4773" s="1" t="s">
        <v>153</v>
      </c>
      <c r="C4773" s="1" t="s">
        <v>59</v>
      </c>
      <c r="D4773" s="1" t="s">
        <v>154</v>
      </c>
      <c r="E4773" s="1" t="s">
        <v>52</v>
      </c>
      <c r="F4773" s="2">
        <v>43058</v>
      </c>
      <c r="G4773">
        <v>0.21</v>
      </c>
      <c r="H4773">
        <v>25</v>
      </c>
      <c r="K4773">
        <v>23</v>
      </c>
      <c r="O4773">
        <v>0</v>
      </c>
      <c r="T4773">
        <v>0.21</v>
      </c>
      <c r="U4773">
        <v>0.01</v>
      </c>
      <c r="Y4773">
        <v>1.086957</v>
      </c>
      <c r="Z4773">
        <v>25</v>
      </c>
      <c r="AA4773">
        <v>0.21</v>
      </c>
      <c r="AB4773">
        <v>0.21</v>
      </c>
      <c r="AH4773">
        <v>23</v>
      </c>
      <c r="AI4773">
        <v>0</v>
      </c>
      <c r="AK4773">
        <v>0</v>
      </c>
      <c r="AL4773">
        <v>23</v>
      </c>
      <c r="AO4773">
        <v>0</v>
      </c>
      <c r="AV4773" s="1" t="s">
        <v>53</v>
      </c>
      <c r="AW4773">
        <f>Facebook[[#This Row],[Total Post Reactions]]+Facebook[[#This Row],[Total Post Shares]]+Facebook[[#This Row],[Page Likes]]</f>
        <v>0</v>
      </c>
      <c r="AX4773" s="1">
        <f>IFERROR((Facebook[[#This Row],[Engagement]]/Facebook[[#This Row],[Reach]])*100,0)</f>
        <v>0</v>
      </c>
      <c r="AY4773" s="1" t="str">
        <f>TEXT(Facebook[[#This Row],[ReportDate]],"mmmm")</f>
        <v>November</v>
      </c>
    </row>
    <row r="4774" spans="1:51" x14ac:dyDescent="0.55000000000000004">
      <c r="A4774" s="1" t="s">
        <v>134</v>
      </c>
      <c r="B4774" s="1" t="s">
        <v>153</v>
      </c>
      <c r="C4774" s="1" t="s">
        <v>59</v>
      </c>
      <c r="D4774" s="1" t="s">
        <v>154</v>
      </c>
      <c r="E4774" s="1" t="s">
        <v>52</v>
      </c>
      <c r="F4774" s="2">
        <v>43058</v>
      </c>
      <c r="G4774">
        <v>0.13</v>
      </c>
      <c r="H4774">
        <v>12</v>
      </c>
      <c r="K4774">
        <v>11</v>
      </c>
      <c r="O4774">
        <v>0</v>
      </c>
      <c r="T4774">
        <v>0.13</v>
      </c>
      <c r="U4774">
        <v>0.01</v>
      </c>
      <c r="Y4774">
        <v>1.0909089999999999</v>
      </c>
      <c r="Z4774">
        <v>12</v>
      </c>
      <c r="AA4774">
        <v>0.13</v>
      </c>
      <c r="AB4774">
        <v>0.13</v>
      </c>
      <c r="AH4774">
        <v>11</v>
      </c>
      <c r="AI4774">
        <v>0</v>
      </c>
      <c r="AK4774">
        <v>0</v>
      </c>
      <c r="AL4774">
        <v>11</v>
      </c>
      <c r="AO4774">
        <v>0</v>
      </c>
      <c r="AV4774" s="1" t="s">
        <v>53</v>
      </c>
      <c r="AW4774">
        <f>Facebook[[#This Row],[Total Post Reactions]]+Facebook[[#This Row],[Total Post Shares]]+Facebook[[#This Row],[Page Likes]]</f>
        <v>0</v>
      </c>
      <c r="AX4774" s="1">
        <f>IFERROR((Facebook[[#This Row],[Engagement]]/Facebook[[#This Row],[Reach]])*100,0)</f>
        <v>0</v>
      </c>
      <c r="AY4774" s="1" t="str">
        <f>TEXT(Facebook[[#This Row],[ReportDate]],"mmmm")</f>
        <v>November</v>
      </c>
    </row>
    <row r="4775" spans="1:51" x14ac:dyDescent="0.55000000000000004">
      <c r="A4775" s="1" t="s">
        <v>100</v>
      </c>
      <c r="B4775" s="1" t="s">
        <v>155</v>
      </c>
      <c r="C4775" s="1" t="s">
        <v>59</v>
      </c>
      <c r="D4775" s="1" t="s">
        <v>154</v>
      </c>
      <c r="E4775" s="1" t="s">
        <v>52</v>
      </c>
      <c r="F4775" s="2">
        <v>43058</v>
      </c>
      <c r="G4775">
        <v>0.05</v>
      </c>
      <c r="H4775">
        <v>29</v>
      </c>
      <c r="K4775">
        <v>9</v>
      </c>
      <c r="O4775">
        <v>0</v>
      </c>
      <c r="T4775">
        <v>0.05</v>
      </c>
      <c r="U4775">
        <v>0.01</v>
      </c>
      <c r="Y4775">
        <v>3.2222219999999999</v>
      </c>
      <c r="Z4775">
        <v>29</v>
      </c>
      <c r="AA4775">
        <v>0.05</v>
      </c>
      <c r="AB4775">
        <v>0.05</v>
      </c>
      <c r="AH4775">
        <v>9</v>
      </c>
      <c r="AI4775">
        <v>0</v>
      </c>
      <c r="AK4775">
        <v>0</v>
      </c>
      <c r="AL4775">
        <v>9</v>
      </c>
      <c r="AO4775">
        <v>0</v>
      </c>
      <c r="AV4775" s="1" t="s">
        <v>53</v>
      </c>
      <c r="AW4775">
        <f>Facebook[[#This Row],[Total Post Reactions]]+Facebook[[#This Row],[Total Post Shares]]+Facebook[[#This Row],[Page Likes]]</f>
        <v>0</v>
      </c>
      <c r="AX4775" s="1">
        <f>IFERROR((Facebook[[#This Row],[Engagement]]/Facebook[[#This Row],[Reach]])*100,0)</f>
        <v>0</v>
      </c>
      <c r="AY4775" s="1" t="str">
        <f>TEXT(Facebook[[#This Row],[ReportDate]],"mmmm")</f>
        <v>November</v>
      </c>
    </row>
    <row r="4776" spans="1:51" x14ac:dyDescent="0.55000000000000004">
      <c r="A4776" s="1" t="s">
        <v>138</v>
      </c>
      <c r="B4776" s="1" t="s">
        <v>155</v>
      </c>
      <c r="C4776" s="1" t="s">
        <v>59</v>
      </c>
      <c r="D4776" s="1" t="s">
        <v>154</v>
      </c>
      <c r="E4776" s="1" t="s">
        <v>52</v>
      </c>
      <c r="F4776" s="2">
        <v>43058</v>
      </c>
      <c r="G4776">
        <v>0.03</v>
      </c>
      <c r="H4776">
        <v>17</v>
      </c>
      <c r="K4776">
        <v>5</v>
      </c>
      <c r="O4776">
        <v>0</v>
      </c>
      <c r="T4776">
        <v>0.03</v>
      </c>
      <c r="U4776">
        <v>0.01</v>
      </c>
      <c r="Y4776">
        <v>3.4</v>
      </c>
      <c r="Z4776">
        <v>17</v>
      </c>
      <c r="AA4776">
        <v>0.03</v>
      </c>
      <c r="AB4776">
        <v>0.03</v>
      </c>
      <c r="AH4776">
        <v>5</v>
      </c>
      <c r="AI4776">
        <v>0</v>
      </c>
      <c r="AK4776">
        <v>0</v>
      </c>
      <c r="AL4776">
        <v>5</v>
      </c>
      <c r="AO4776">
        <v>0</v>
      </c>
      <c r="AV4776" s="1" t="s">
        <v>53</v>
      </c>
      <c r="AW4776">
        <f>Facebook[[#This Row],[Total Post Reactions]]+Facebook[[#This Row],[Total Post Shares]]+Facebook[[#This Row],[Page Likes]]</f>
        <v>0</v>
      </c>
      <c r="AX4776" s="1">
        <f>IFERROR((Facebook[[#This Row],[Engagement]]/Facebook[[#This Row],[Reach]])*100,0)</f>
        <v>0</v>
      </c>
      <c r="AY4776" s="1" t="str">
        <f>TEXT(Facebook[[#This Row],[ReportDate]],"mmmm")</f>
        <v>November</v>
      </c>
    </row>
    <row r="4777" spans="1:51" x14ac:dyDescent="0.55000000000000004">
      <c r="A4777" s="1" t="s">
        <v>97</v>
      </c>
      <c r="B4777" s="1" t="s">
        <v>155</v>
      </c>
      <c r="C4777" s="1" t="s">
        <v>59</v>
      </c>
      <c r="D4777" s="1" t="s">
        <v>154</v>
      </c>
      <c r="E4777" s="1" t="s">
        <v>52</v>
      </c>
      <c r="F4777" s="2">
        <v>43058</v>
      </c>
      <c r="G4777">
        <v>0.01</v>
      </c>
      <c r="H4777">
        <v>11</v>
      </c>
      <c r="K4777">
        <v>5</v>
      </c>
      <c r="O4777">
        <v>0</v>
      </c>
      <c r="T4777">
        <v>0.01</v>
      </c>
      <c r="U4777">
        <v>0</v>
      </c>
      <c r="Y4777">
        <v>2.2000000000000002</v>
      </c>
      <c r="Z4777">
        <v>11</v>
      </c>
      <c r="AA4777">
        <v>0.01</v>
      </c>
      <c r="AB4777">
        <v>0.01</v>
      </c>
      <c r="AH4777">
        <v>5</v>
      </c>
      <c r="AI4777">
        <v>0</v>
      </c>
      <c r="AK4777">
        <v>0</v>
      </c>
      <c r="AL4777">
        <v>5</v>
      </c>
      <c r="AO4777">
        <v>0</v>
      </c>
      <c r="AV4777" s="1" t="s">
        <v>53</v>
      </c>
      <c r="AW4777">
        <f>Facebook[[#This Row],[Total Post Reactions]]+Facebook[[#This Row],[Total Post Shares]]+Facebook[[#This Row],[Page Likes]]</f>
        <v>0</v>
      </c>
      <c r="AX4777" s="1">
        <f>IFERROR((Facebook[[#This Row],[Engagement]]/Facebook[[#This Row],[Reach]])*100,0)</f>
        <v>0</v>
      </c>
      <c r="AY4777" s="1" t="str">
        <f>TEXT(Facebook[[#This Row],[ReportDate]],"mmmm")</f>
        <v>November</v>
      </c>
    </row>
    <row r="4778" spans="1:51" x14ac:dyDescent="0.55000000000000004">
      <c r="A4778" s="1" t="s">
        <v>128</v>
      </c>
      <c r="B4778" s="1" t="s">
        <v>155</v>
      </c>
      <c r="C4778" s="1" t="s">
        <v>59</v>
      </c>
      <c r="D4778" s="1" t="s">
        <v>154</v>
      </c>
      <c r="E4778" s="1" t="s">
        <v>52</v>
      </c>
      <c r="F4778" s="2">
        <v>43058</v>
      </c>
      <c r="G4778">
        <v>0.04</v>
      </c>
      <c r="H4778">
        <v>19</v>
      </c>
      <c r="K4778">
        <v>8</v>
      </c>
      <c r="O4778">
        <v>0</v>
      </c>
      <c r="T4778">
        <v>0.04</v>
      </c>
      <c r="U4778">
        <v>0.01</v>
      </c>
      <c r="Y4778">
        <v>2.375</v>
      </c>
      <c r="Z4778">
        <v>19</v>
      </c>
      <c r="AA4778">
        <v>0.04</v>
      </c>
      <c r="AB4778">
        <v>0.04</v>
      </c>
      <c r="AH4778">
        <v>8</v>
      </c>
      <c r="AI4778">
        <v>0</v>
      </c>
      <c r="AK4778">
        <v>0</v>
      </c>
      <c r="AL4778">
        <v>8</v>
      </c>
      <c r="AO4778">
        <v>0</v>
      </c>
      <c r="AV4778" s="1" t="s">
        <v>53</v>
      </c>
      <c r="AW4778">
        <f>Facebook[[#This Row],[Total Post Reactions]]+Facebook[[#This Row],[Total Post Shares]]+Facebook[[#This Row],[Page Likes]]</f>
        <v>0</v>
      </c>
      <c r="AX4778" s="1">
        <f>IFERROR((Facebook[[#This Row],[Engagement]]/Facebook[[#This Row],[Reach]])*100,0)</f>
        <v>0</v>
      </c>
      <c r="AY4778" s="1" t="str">
        <f>TEXT(Facebook[[#This Row],[ReportDate]],"mmmm")</f>
        <v>November</v>
      </c>
    </row>
    <row r="4779" spans="1:51" x14ac:dyDescent="0.55000000000000004">
      <c r="A4779" s="1" t="s">
        <v>156</v>
      </c>
      <c r="B4779" s="1" t="s">
        <v>155</v>
      </c>
      <c r="C4779" s="1" t="s">
        <v>59</v>
      </c>
      <c r="D4779" s="1" t="s">
        <v>154</v>
      </c>
      <c r="E4779" s="1" t="s">
        <v>52</v>
      </c>
      <c r="F4779" s="2">
        <v>43058</v>
      </c>
      <c r="G4779">
        <v>0</v>
      </c>
      <c r="H4779">
        <v>4</v>
      </c>
      <c r="K4779">
        <v>3</v>
      </c>
      <c r="O4779">
        <v>0</v>
      </c>
      <c r="T4779">
        <v>0</v>
      </c>
      <c r="U4779">
        <v>0</v>
      </c>
      <c r="Y4779">
        <v>1.3333330000000001</v>
      </c>
      <c r="Z4779">
        <v>4</v>
      </c>
      <c r="AA4779">
        <v>0</v>
      </c>
      <c r="AB4779">
        <v>0</v>
      </c>
      <c r="AH4779">
        <v>3</v>
      </c>
      <c r="AI4779">
        <v>0</v>
      </c>
      <c r="AK4779">
        <v>0</v>
      </c>
      <c r="AL4779">
        <v>3</v>
      </c>
      <c r="AO4779">
        <v>0</v>
      </c>
      <c r="AV4779" s="1" t="s">
        <v>53</v>
      </c>
      <c r="AW4779">
        <f>Facebook[[#This Row],[Total Post Reactions]]+Facebook[[#This Row],[Total Post Shares]]+Facebook[[#This Row],[Page Likes]]</f>
        <v>0</v>
      </c>
      <c r="AX4779" s="1">
        <f>IFERROR((Facebook[[#This Row],[Engagement]]/Facebook[[#This Row],[Reach]])*100,0)</f>
        <v>0</v>
      </c>
      <c r="AY4779" s="1" t="str">
        <f>TEXT(Facebook[[#This Row],[ReportDate]],"mmmm")</f>
        <v>November</v>
      </c>
    </row>
    <row r="4780" spans="1:51" x14ac:dyDescent="0.55000000000000004">
      <c r="A4780" s="1" t="s">
        <v>129</v>
      </c>
      <c r="B4780" s="1" t="s">
        <v>155</v>
      </c>
      <c r="C4780" s="1" t="s">
        <v>59</v>
      </c>
      <c r="D4780" s="1" t="s">
        <v>154</v>
      </c>
      <c r="E4780" s="1" t="s">
        <v>52</v>
      </c>
      <c r="F4780" s="2">
        <v>43058</v>
      </c>
      <c r="G4780">
        <v>0.02</v>
      </c>
      <c r="H4780">
        <v>11</v>
      </c>
      <c r="K4780">
        <v>3</v>
      </c>
      <c r="O4780">
        <v>0</v>
      </c>
      <c r="T4780">
        <v>0.02</v>
      </c>
      <c r="U4780">
        <v>0.01</v>
      </c>
      <c r="Y4780">
        <v>3.6666669999999999</v>
      </c>
      <c r="Z4780">
        <v>11</v>
      </c>
      <c r="AA4780">
        <v>0.02</v>
      </c>
      <c r="AB4780">
        <v>0.02</v>
      </c>
      <c r="AH4780">
        <v>3</v>
      </c>
      <c r="AI4780">
        <v>0</v>
      </c>
      <c r="AK4780">
        <v>0</v>
      </c>
      <c r="AL4780">
        <v>3</v>
      </c>
      <c r="AO4780">
        <v>0</v>
      </c>
      <c r="AV4780" s="1" t="s">
        <v>53</v>
      </c>
      <c r="AW4780">
        <f>Facebook[[#This Row],[Total Post Reactions]]+Facebook[[#This Row],[Total Post Shares]]+Facebook[[#This Row],[Page Likes]]</f>
        <v>0</v>
      </c>
      <c r="AX4780" s="1">
        <f>IFERROR((Facebook[[#This Row],[Engagement]]/Facebook[[#This Row],[Reach]])*100,0)</f>
        <v>0</v>
      </c>
      <c r="AY4780" s="1" t="str">
        <f>TEXT(Facebook[[#This Row],[ReportDate]],"mmmm")</f>
        <v>November</v>
      </c>
    </row>
    <row r="4781" spans="1:51" x14ac:dyDescent="0.55000000000000004">
      <c r="A4781" s="1" t="s">
        <v>136</v>
      </c>
      <c r="B4781" s="1" t="s">
        <v>155</v>
      </c>
      <c r="C4781" s="1" t="s">
        <v>59</v>
      </c>
      <c r="D4781" s="1" t="s">
        <v>154</v>
      </c>
      <c r="E4781" s="1" t="s">
        <v>52</v>
      </c>
      <c r="F4781" s="2">
        <v>43058</v>
      </c>
      <c r="G4781">
        <v>0.01</v>
      </c>
      <c r="H4781">
        <v>6</v>
      </c>
      <c r="K4781">
        <v>4</v>
      </c>
      <c r="O4781">
        <v>0</v>
      </c>
      <c r="T4781">
        <v>0.01</v>
      </c>
      <c r="U4781">
        <v>0</v>
      </c>
      <c r="Y4781">
        <v>1.5</v>
      </c>
      <c r="Z4781">
        <v>6</v>
      </c>
      <c r="AA4781">
        <v>0.01</v>
      </c>
      <c r="AB4781">
        <v>0.01</v>
      </c>
      <c r="AH4781">
        <v>4</v>
      </c>
      <c r="AI4781">
        <v>0</v>
      </c>
      <c r="AK4781">
        <v>0</v>
      </c>
      <c r="AL4781">
        <v>4</v>
      </c>
      <c r="AO4781">
        <v>0</v>
      </c>
      <c r="AV4781" s="1" t="s">
        <v>53</v>
      </c>
      <c r="AW4781">
        <f>Facebook[[#This Row],[Total Post Reactions]]+Facebook[[#This Row],[Total Post Shares]]+Facebook[[#This Row],[Page Likes]]</f>
        <v>0</v>
      </c>
      <c r="AX4781" s="1">
        <f>IFERROR((Facebook[[#This Row],[Engagement]]/Facebook[[#This Row],[Reach]])*100,0)</f>
        <v>0</v>
      </c>
      <c r="AY4781" s="1" t="str">
        <f>TEXT(Facebook[[#This Row],[ReportDate]],"mmmm")</f>
        <v>November</v>
      </c>
    </row>
    <row r="4782" spans="1:51" x14ac:dyDescent="0.55000000000000004">
      <c r="A4782" s="1" t="s">
        <v>139</v>
      </c>
      <c r="B4782" s="1" t="s">
        <v>155</v>
      </c>
      <c r="C4782" s="1" t="s">
        <v>59</v>
      </c>
      <c r="D4782" s="1" t="s">
        <v>154</v>
      </c>
      <c r="E4782" s="1" t="s">
        <v>52</v>
      </c>
      <c r="F4782" s="2">
        <v>43058</v>
      </c>
      <c r="G4782">
        <v>0.13</v>
      </c>
      <c r="H4782">
        <v>52</v>
      </c>
      <c r="K4782">
        <v>20</v>
      </c>
      <c r="O4782">
        <v>0</v>
      </c>
      <c r="T4782">
        <v>0.13</v>
      </c>
      <c r="U4782">
        <v>0.01</v>
      </c>
      <c r="Y4782">
        <v>2.6</v>
      </c>
      <c r="Z4782">
        <v>52</v>
      </c>
      <c r="AA4782">
        <v>0.13</v>
      </c>
      <c r="AB4782">
        <v>0.13</v>
      </c>
      <c r="AH4782">
        <v>20</v>
      </c>
      <c r="AI4782">
        <v>0</v>
      </c>
      <c r="AK4782">
        <v>0</v>
      </c>
      <c r="AL4782">
        <v>20</v>
      </c>
      <c r="AO4782">
        <v>0</v>
      </c>
      <c r="AV4782" s="1" t="s">
        <v>53</v>
      </c>
      <c r="AW4782">
        <f>Facebook[[#This Row],[Total Post Reactions]]+Facebook[[#This Row],[Total Post Shares]]+Facebook[[#This Row],[Page Likes]]</f>
        <v>0</v>
      </c>
      <c r="AX4782" s="1">
        <f>IFERROR((Facebook[[#This Row],[Engagement]]/Facebook[[#This Row],[Reach]])*100,0)</f>
        <v>0</v>
      </c>
      <c r="AY4782" s="1" t="str">
        <f>TEXT(Facebook[[#This Row],[ReportDate]],"mmmm")</f>
        <v>November</v>
      </c>
    </row>
    <row r="4783" spans="1:51" x14ac:dyDescent="0.55000000000000004">
      <c r="A4783" s="1" t="s">
        <v>102</v>
      </c>
      <c r="B4783" s="1" t="s">
        <v>155</v>
      </c>
      <c r="C4783" s="1" t="s">
        <v>59</v>
      </c>
      <c r="D4783" s="1" t="s">
        <v>154</v>
      </c>
      <c r="E4783" s="1" t="s">
        <v>52</v>
      </c>
      <c r="F4783" s="2">
        <v>43058</v>
      </c>
      <c r="G4783">
        <v>7.0000000000000007E-2</v>
      </c>
      <c r="H4783">
        <v>38</v>
      </c>
      <c r="K4783">
        <v>20</v>
      </c>
      <c r="O4783">
        <v>0</v>
      </c>
      <c r="T4783">
        <v>7.0000000000000007E-2</v>
      </c>
      <c r="U4783">
        <v>0</v>
      </c>
      <c r="Y4783">
        <v>1.9</v>
      </c>
      <c r="Z4783">
        <v>38</v>
      </c>
      <c r="AA4783">
        <v>7.0000000000000007E-2</v>
      </c>
      <c r="AB4783">
        <v>7.0000000000000007E-2</v>
      </c>
      <c r="AH4783">
        <v>20</v>
      </c>
      <c r="AI4783">
        <v>0</v>
      </c>
      <c r="AK4783">
        <v>0</v>
      </c>
      <c r="AL4783">
        <v>20</v>
      </c>
      <c r="AO4783">
        <v>0</v>
      </c>
      <c r="AV4783" s="1" t="s">
        <v>53</v>
      </c>
      <c r="AW4783">
        <f>Facebook[[#This Row],[Total Post Reactions]]+Facebook[[#This Row],[Total Post Shares]]+Facebook[[#This Row],[Page Likes]]</f>
        <v>0</v>
      </c>
      <c r="AX4783" s="1">
        <f>IFERROR((Facebook[[#This Row],[Engagement]]/Facebook[[#This Row],[Reach]])*100,0)</f>
        <v>0</v>
      </c>
      <c r="AY4783" s="1" t="str">
        <f>TEXT(Facebook[[#This Row],[ReportDate]],"mmmm")</f>
        <v>November</v>
      </c>
    </row>
    <row r="4784" spans="1:51" x14ac:dyDescent="0.55000000000000004">
      <c r="A4784" s="1" t="s">
        <v>131</v>
      </c>
      <c r="B4784" s="1" t="s">
        <v>155</v>
      </c>
      <c r="C4784" s="1" t="s">
        <v>59</v>
      </c>
      <c r="D4784" s="1" t="s">
        <v>154</v>
      </c>
      <c r="E4784" s="1" t="s">
        <v>52</v>
      </c>
      <c r="F4784" s="2">
        <v>43058</v>
      </c>
      <c r="G4784">
        <v>0.28999999999999998</v>
      </c>
      <c r="H4784">
        <v>165</v>
      </c>
      <c r="K4784">
        <v>48</v>
      </c>
      <c r="O4784">
        <v>0</v>
      </c>
      <c r="T4784">
        <v>0.28999999999999998</v>
      </c>
      <c r="U4784">
        <v>0.01</v>
      </c>
      <c r="Y4784">
        <v>3.4375</v>
      </c>
      <c r="Z4784">
        <v>165</v>
      </c>
      <c r="AA4784">
        <v>0.28999999999999998</v>
      </c>
      <c r="AB4784">
        <v>0.28999999999999998</v>
      </c>
      <c r="AH4784">
        <v>48</v>
      </c>
      <c r="AI4784">
        <v>0</v>
      </c>
      <c r="AK4784">
        <v>0</v>
      </c>
      <c r="AL4784">
        <v>48</v>
      </c>
      <c r="AO4784">
        <v>0</v>
      </c>
      <c r="AV4784" s="1" t="s">
        <v>53</v>
      </c>
      <c r="AW4784">
        <f>Facebook[[#This Row],[Total Post Reactions]]+Facebook[[#This Row],[Total Post Shares]]+Facebook[[#This Row],[Page Likes]]</f>
        <v>0</v>
      </c>
      <c r="AX4784" s="1">
        <f>IFERROR((Facebook[[#This Row],[Engagement]]/Facebook[[#This Row],[Reach]])*100,0)</f>
        <v>0</v>
      </c>
      <c r="AY4784" s="1" t="str">
        <f>TEXT(Facebook[[#This Row],[ReportDate]],"mmmm")</f>
        <v>November</v>
      </c>
    </row>
    <row r="4785" spans="1:51" x14ac:dyDescent="0.55000000000000004">
      <c r="A4785" s="1" t="s">
        <v>140</v>
      </c>
      <c r="B4785" s="1" t="s">
        <v>155</v>
      </c>
      <c r="C4785" s="1" t="s">
        <v>59</v>
      </c>
      <c r="D4785" s="1" t="s">
        <v>154</v>
      </c>
      <c r="E4785" s="1" t="s">
        <v>52</v>
      </c>
      <c r="F4785" s="2">
        <v>43058</v>
      </c>
      <c r="G4785">
        <v>0.39</v>
      </c>
      <c r="H4785">
        <v>212</v>
      </c>
      <c r="K4785">
        <v>50</v>
      </c>
      <c r="O4785">
        <v>0</v>
      </c>
      <c r="T4785">
        <v>0.39</v>
      </c>
      <c r="U4785">
        <v>0.01</v>
      </c>
      <c r="Y4785">
        <v>4.24</v>
      </c>
      <c r="Z4785">
        <v>212</v>
      </c>
      <c r="AA4785">
        <v>0.39</v>
      </c>
      <c r="AB4785">
        <v>0.39</v>
      </c>
      <c r="AH4785">
        <v>50</v>
      </c>
      <c r="AI4785">
        <v>0</v>
      </c>
      <c r="AK4785">
        <v>0</v>
      </c>
      <c r="AL4785">
        <v>50</v>
      </c>
      <c r="AO4785">
        <v>0</v>
      </c>
      <c r="AV4785" s="1" t="s">
        <v>53</v>
      </c>
      <c r="AW4785">
        <f>Facebook[[#This Row],[Total Post Reactions]]+Facebook[[#This Row],[Total Post Shares]]+Facebook[[#This Row],[Page Likes]]</f>
        <v>0</v>
      </c>
      <c r="AX4785" s="1">
        <f>IFERROR((Facebook[[#This Row],[Engagement]]/Facebook[[#This Row],[Reach]])*100,0)</f>
        <v>0</v>
      </c>
      <c r="AY4785" s="1" t="str">
        <f>TEXT(Facebook[[#This Row],[ReportDate]],"mmmm")</f>
        <v>November</v>
      </c>
    </row>
    <row r="4786" spans="1:51" x14ac:dyDescent="0.55000000000000004">
      <c r="A4786" s="1" t="s">
        <v>141</v>
      </c>
      <c r="B4786" s="1" t="s">
        <v>155</v>
      </c>
      <c r="C4786" s="1" t="s">
        <v>59</v>
      </c>
      <c r="D4786" s="1" t="s">
        <v>154</v>
      </c>
      <c r="E4786" s="1" t="s">
        <v>52</v>
      </c>
      <c r="F4786" s="2">
        <v>43058</v>
      </c>
      <c r="G4786">
        <v>0.02</v>
      </c>
      <c r="H4786">
        <v>4</v>
      </c>
      <c r="K4786">
        <v>2</v>
      </c>
      <c r="O4786">
        <v>0</v>
      </c>
      <c r="T4786">
        <v>0.02</v>
      </c>
      <c r="U4786">
        <v>0.01</v>
      </c>
      <c r="Y4786">
        <v>2</v>
      </c>
      <c r="Z4786">
        <v>4</v>
      </c>
      <c r="AA4786">
        <v>0.02</v>
      </c>
      <c r="AB4786">
        <v>0.02</v>
      </c>
      <c r="AH4786">
        <v>2</v>
      </c>
      <c r="AI4786">
        <v>0</v>
      </c>
      <c r="AK4786">
        <v>0</v>
      </c>
      <c r="AL4786">
        <v>2</v>
      </c>
      <c r="AO4786">
        <v>0</v>
      </c>
      <c r="AV4786" s="1" t="s">
        <v>53</v>
      </c>
      <c r="AW4786">
        <f>Facebook[[#This Row],[Total Post Reactions]]+Facebook[[#This Row],[Total Post Shares]]+Facebook[[#This Row],[Page Likes]]</f>
        <v>0</v>
      </c>
      <c r="AX4786" s="1">
        <f>IFERROR((Facebook[[#This Row],[Engagement]]/Facebook[[#This Row],[Reach]])*100,0)</f>
        <v>0</v>
      </c>
      <c r="AY4786" s="1" t="str">
        <f>TEXT(Facebook[[#This Row],[ReportDate]],"mmmm")</f>
        <v>November</v>
      </c>
    </row>
    <row r="4787" spans="1:51" x14ac:dyDescent="0.55000000000000004">
      <c r="A4787" s="1" t="s">
        <v>133</v>
      </c>
      <c r="B4787" s="1" t="s">
        <v>155</v>
      </c>
      <c r="C4787" s="1" t="s">
        <v>59</v>
      </c>
      <c r="D4787" s="1" t="s">
        <v>154</v>
      </c>
      <c r="E4787" s="1" t="s">
        <v>52</v>
      </c>
      <c r="F4787" s="2">
        <v>43058</v>
      </c>
      <c r="G4787">
        <v>0.02</v>
      </c>
      <c r="H4787">
        <v>3</v>
      </c>
      <c r="K4787">
        <v>2</v>
      </c>
      <c r="O4787">
        <v>0</v>
      </c>
      <c r="T4787">
        <v>0.02</v>
      </c>
      <c r="U4787">
        <v>0.01</v>
      </c>
      <c r="Y4787">
        <v>1.5</v>
      </c>
      <c r="Z4787">
        <v>3</v>
      </c>
      <c r="AA4787">
        <v>0.02</v>
      </c>
      <c r="AB4787">
        <v>0.02</v>
      </c>
      <c r="AH4787">
        <v>2</v>
      </c>
      <c r="AI4787">
        <v>0</v>
      </c>
      <c r="AK4787">
        <v>0</v>
      </c>
      <c r="AL4787">
        <v>2</v>
      </c>
      <c r="AO4787">
        <v>0</v>
      </c>
      <c r="AV4787" s="1" t="s">
        <v>53</v>
      </c>
      <c r="AW4787">
        <f>Facebook[[#This Row],[Total Post Reactions]]+Facebook[[#This Row],[Total Post Shares]]+Facebook[[#This Row],[Page Likes]]</f>
        <v>0</v>
      </c>
      <c r="AX4787" s="1">
        <f>IFERROR((Facebook[[#This Row],[Engagement]]/Facebook[[#This Row],[Reach]])*100,0)</f>
        <v>0</v>
      </c>
      <c r="AY4787" s="1" t="str">
        <f>TEXT(Facebook[[#This Row],[ReportDate]],"mmmm")</f>
        <v>November</v>
      </c>
    </row>
    <row r="4788" spans="1:51" x14ac:dyDescent="0.55000000000000004">
      <c r="A4788" s="1" t="s">
        <v>134</v>
      </c>
      <c r="B4788" s="1" t="s">
        <v>155</v>
      </c>
      <c r="C4788" s="1" t="s">
        <v>59</v>
      </c>
      <c r="D4788" s="1" t="s">
        <v>154</v>
      </c>
      <c r="E4788" s="1" t="s">
        <v>52</v>
      </c>
      <c r="F4788" s="2">
        <v>43058</v>
      </c>
      <c r="G4788">
        <v>0.02</v>
      </c>
      <c r="H4788">
        <v>7</v>
      </c>
      <c r="K4788">
        <v>5</v>
      </c>
      <c r="O4788">
        <v>0</v>
      </c>
      <c r="T4788">
        <v>0.02</v>
      </c>
      <c r="U4788">
        <v>0</v>
      </c>
      <c r="Y4788">
        <v>1.4</v>
      </c>
      <c r="Z4788">
        <v>7</v>
      </c>
      <c r="AA4788">
        <v>0.02</v>
      </c>
      <c r="AB4788">
        <v>0.02</v>
      </c>
      <c r="AH4788">
        <v>5</v>
      </c>
      <c r="AI4788">
        <v>0</v>
      </c>
      <c r="AK4788">
        <v>0</v>
      </c>
      <c r="AL4788">
        <v>5</v>
      </c>
      <c r="AO4788">
        <v>0</v>
      </c>
      <c r="AV4788" s="1" t="s">
        <v>53</v>
      </c>
      <c r="AW4788">
        <f>Facebook[[#This Row],[Total Post Reactions]]+Facebook[[#This Row],[Total Post Shares]]+Facebook[[#This Row],[Page Likes]]</f>
        <v>0</v>
      </c>
      <c r="AX4788" s="1">
        <f>IFERROR((Facebook[[#This Row],[Engagement]]/Facebook[[#This Row],[Reach]])*100,0)</f>
        <v>0</v>
      </c>
      <c r="AY4788" s="1" t="str">
        <f>TEXT(Facebook[[#This Row],[ReportDate]],"mmmm")</f>
        <v>November</v>
      </c>
    </row>
    <row r="4789" spans="1:51" x14ac:dyDescent="0.55000000000000004">
      <c r="A4789" s="1" t="s">
        <v>125</v>
      </c>
      <c r="B4789" s="1" t="s">
        <v>157</v>
      </c>
      <c r="C4789" s="1" t="s">
        <v>59</v>
      </c>
      <c r="D4789" s="1" t="s">
        <v>154</v>
      </c>
      <c r="E4789" s="1" t="s">
        <v>52</v>
      </c>
      <c r="F4789" s="2">
        <v>43058</v>
      </c>
      <c r="G4789">
        <v>0.09</v>
      </c>
      <c r="H4789">
        <v>1</v>
      </c>
      <c r="K4789">
        <v>1</v>
      </c>
      <c r="O4789">
        <v>0</v>
      </c>
      <c r="T4789">
        <v>0.09</v>
      </c>
      <c r="U4789">
        <v>0.09</v>
      </c>
      <c r="Y4789">
        <v>1</v>
      </c>
      <c r="Z4789">
        <v>1</v>
      </c>
      <c r="AA4789">
        <v>0.09</v>
      </c>
      <c r="AB4789">
        <v>0.09</v>
      </c>
      <c r="AH4789">
        <v>1</v>
      </c>
      <c r="AI4789">
        <v>0</v>
      </c>
      <c r="AK4789">
        <v>0</v>
      </c>
      <c r="AL4789">
        <v>1</v>
      </c>
      <c r="AO4789">
        <v>0</v>
      </c>
      <c r="AV4789" s="1" t="s">
        <v>53</v>
      </c>
      <c r="AW4789">
        <f>Facebook[[#This Row],[Total Post Reactions]]+Facebook[[#This Row],[Total Post Shares]]+Facebook[[#This Row],[Page Likes]]</f>
        <v>0</v>
      </c>
      <c r="AX4789" s="1">
        <f>IFERROR((Facebook[[#This Row],[Engagement]]/Facebook[[#This Row],[Reach]])*100,0)</f>
        <v>0</v>
      </c>
      <c r="AY4789" s="1" t="str">
        <f>TEXT(Facebook[[#This Row],[ReportDate]],"mmmm")</f>
        <v>November</v>
      </c>
    </row>
    <row r="4790" spans="1:51" x14ac:dyDescent="0.55000000000000004">
      <c r="A4790" s="1" t="s">
        <v>100</v>
      </c>
      <c r="B4790" s="1" t="s">
        <v>157</v>
      </c>
      <c r="C4790" s="1" t="s">
        <v>59</v>
      </c>
      <c r="D4790" s="1" t="s">
        <v>154</v>
      </c>
      <c r="E4790" s="1" t="s">
        <v>52</v>
      </c>
      <c r="F4790" s="2">
        <v>43058</v>
      </c>
      <c r="G4790">
        <v>0.33</v>
      </c>
      <c r="H4790">
        <v>15</v>
      </c>
      <c r="K4790">
        <v>14</v>
      </c>
      <c r="O4790">
        <v>0</v>
      </c>
      <c r="T4790">
        <v>0.33</v>
      </c>
      <c r="U4790">
        <v>0.02</v>
      </c>
      <c r="Y4790">
        <v>1.071429</v>
      </c>
      <c r="Z4790">
        <v>15</v>
      </c>
      <c r="AA4790">
        <v>0.33</v>
      </c>
      <c r="AB4790">
        <v>0.33</v>
      </c>
      <c r="AH4790">
        <v>14</v>
      </c>
      <c r="AI4790">
        <v>0</v>
      </c>
      <c r="AK4790">
        <v>0</v>
      </c>
      <c r="AL4790">
        <v>14</v>
      </c>
      <c r="AO4790">
        <v>0</v>
      </c>
      <c r="AV4790" s="1" t="s">
        <v>53</v>
      </c>
      <c r="AW4790">
        <f>Facebook[[#This Row],[Total Post Reactions]]+Facebook[[#This Row],[Total Post Shares]]+Facebook[[#This Row],[Page Likes]]</f>
        <v>0</v>
      </c>
      <c r="AX4790" s="1">
        <f>IFERROR((Facebook[[#This Row],[Engagement]]/Facebook[[#This Row],[Reach]])*100,0)</f>
        <v>0</v>
      </c>
      <c r="AY4790" s="1" t="str">
        <f>TEXT(Facebook[[#This Row],[ReportDate]],"mmmm")</f>
        <v>November</v>
      </c>
    </row>
    <row r="4791" spans="1:51" x14ac:dyDescent="0.55000000000000004">
      <c r="A4791" s="1" t="s">
        <v>138</v>
      </c>
      <c r="B4791" s="1" t="s">
        <v>157</v>
      </c>
      <c r="C4791" s="1" t="s">
        <v>59</v>
      </c>
      <c r="D4791" s="1" t="s">
        <v>154</v>
      </c>
      <c r="E4791" s="1" t="s">
        <v>52</v>
      </c>
      <c r="F4791" s="2">
        <v>43058</v>
      </c>
      <c r="G4791">
        <v>0.09</v>
      </c>
      <c r="H4791">
        <v>7</v>
      </c>
      <c r="K4791">
        <v>7</v>
      </c>
      <c r="O4791">
        <v>0</v>
      </c>
      <c r="T4791">
        <v>0.09</v>
      </c>
      <c r="U4791">
        <v>0.01</v>
      </c>
      <c r="Y4791">
        <v>1</v>
      </c>
      <c r="Z4791">
        <v>7</v>
      </c>
      <c r="AA4791">
        <v>0.09</v>
      </c>
      <c r="AB4791">
        <v>0.09</v>
      </c>
      <c r="AH4791">
        <v>7</v>
      </c>
      <c r="AI4791">
        <v>0</v>
      </c>
      <c r="AK4791">
        <v>0</v>
      </c>
      <c r="AL4791">
        <v>7</v>
      </c>
      <c r="AO4791">
        <v>0</v>
      </c>
      <c r="AV4791" s="1" t="s">
        <v>53</v>
      </c>
      <c r="AW4791">
        <f>Facebook[[#This Row],[Total Post Reactions]]+Facebook[[#This Row],[Total Post Shares]]+Facebook[[#This Row],[Page Likes]]</f>
        <v>0</v>
      </c>
      <c r="AX4791" s="1">
        <f>IFERROR((Facebook[[#This Row],[Engagement]]/Facebook[[#This Row],[Reach]])*100,0)</f>
        <v>0</v>
      </c>
      <c r="AY4791" s="1" t="str">
        <f>TEXT(Facebook[[#This Row],[ReportDate]],"mmmm")</f>
        <v>November</v>
      </c>
    </row>
    <row r="4792" spans="1:51" x14ac:dyDescent="0.55000000000000004">
      <c r="A4792" s="1" t="s">
        <v>97</v>
      </c>
      <c r="B4792" s="1" t="s">
        <v>157</v>
      </c>
      <c r="C4792" s="1" t="s">
        <v>59</v>
      </c>
      <c r="D4792" s="1" t="s">
        <v>154</v>
      </c>
      <c r="E4792" s="1" t="s">
        <v>52</v>
      </c>
      <c r="F4792" s="2">
        <v>43058</v>
      </c>
      <c r="G4792">
        <v>0.22</v>
      </c>
      <c r="H4792">
        <v>10</v>
      </c>
      <c r="K4792">
        <v>9</v>
      </c>
      <c r="O4792">
        <v>0</v>
      </c>
      <c r="T4792">
        <v>0.22</v>
      </c>
      <c r="U4792">
        <v>0.02</v>
      </c>
      <c r="Y4792">
        <v>1.111111</v>
      </c>
      <c r="Z4792">
        <v>10</v>
      </c>
      <c r="AA4792">
        <v>0.22</v>
      </c>
      <c r="AB4792">
        <v>0.22</v>
      </c>
      <c r="AH4792">
        <v>9</v>
      </c>
      <c r="AI4792">
        <v>0</v>
      </c>
      <c r="AK4792">
        <v>0</v>
      </c>
      <c r="AL4792">
        <v>9</v>
      </c>
      <c r="AO4792">
        <v>0</v>
      </c>
      <c r="AV4792" s="1" t="s">
        <v>53</v>
      </c>
      <c r="AW4792">
        <f>Facebook[[#This Row],[Total Post Reactions]]+Facebook[[#This Row],[Total Post Shares]]+Facebook[[#This Row],[Page Likes]]</f>
        <v>0</v>
      </c>
      <c r="AX4792" s="1">
        <f>IFERROR((Facebook[[#This Row],[Engagement]]/Facebook[[#This Row],[Reach]])*100,0)</f>
        <v>0</v>
      </c>
      <c r="AY4792" s="1" t="str">
        <f>TEXT(Facebook[[#This Row],[ReportDate]],"mmmm")</f>
        <v>November</v>
      </c>
    </row>
    <row r="4793" spans="1:51" x14ac:dyDescent="0.55000000000000004">
      <c r="A4793" s="1" t="s">
        <v>128</v>
      </c>
      <c r="B4793" s="1" t="s">
        <v>157</v>
      </c>
      <c r="C4793" s="1" t="s">
        <v>59</v>
      </c>
      <c r="D4793" s="1" t="s">
        <v>154</v>
      </c>
      <c r="E4793" s="1" t="s">
        <v>52</v>
      </c>
      <c r="F4793" s="2">
        <v>43058</v>
      </c>
      <c r="G4793">
        <v>0.02</v>
      </c>
      <c r="H4793">
        <v>2</v>
      </c>
      <c r="K4793">
        <v>2</v>
      </c>
      <c r="O4793">
        <v>0</v>
      </c>
      <c r="T4793">
        <v>0.02</v>
      </c>
      <c r="U4793">
        <v>0.01</v>
      </c>
      <c r="Y4793">
        <v>1</v>
      </c>
      <c r="Z4793">
        <v>2</v>
      </c>
      <c r="AA4793">
        <v>0.02</v>
      </c>
      <c r="AB4793">
        <v>0.02</v>
      </c>
      <c r="AH4793">
        <v>2</v>
      </c>
      <c r="AI4793">
        <v>0</v>
      </c>
      <c r="AK4793">
        <v>0</v>
      </c>
      <c r="AL4793">
        <v>2</v>
      </c>
      <c r="AO4793">
        <v>0</v>
      </c>
      <c r="AV4793" s="1" t="s">
        <v>53</v>
      </c>
      <c r="AW4793">
        <f>Facebook[[#This Row],[Total Post Reactions]]+Facebook[[#This Row],[Total Post Shares]]+Facebook[[#This Row],[Page Likes]]</f>
        <v>0</v>
      </c>
      <c r="AX4793" s="1">
        <f>IFERROR((Facebook[[#This Row],[Engagement]]/Facebook[[#This Row],[Reach]])*100,0)</f>
        <v>0</v>
      </c>
      <c r="AY4793" s="1" t="str">
        <f>TEXT(Facebook[[#This Row],[ReportDate]],"mmmm")</f>
        <v>November</v>
      </c>
    </row>
    <row r="4794" spans="1:51" x14ac:dyDescent="0.55000000000000004">
      <c r="A4794" s="1" t="s">
        <v>135</v>
      </c>
      <c r="B4794" s="1" t="s">
        <v>157</v>
      </c>
      <c r="C4794" s="1" t="s">
        <v>59</v>
      </c>
      <c r="D4794" s="1" t="s">
        <v>154</v>
      </c>
      <c r="E4794" s="1" t="s">
        <v>52</v>
      </c>
      <c r="F4794" s="2">
        <v>43058</v>
      </c>
      <c r="G4794">
        <v>0.15</v>
      </c>
      <c r="H4794">
        <v>6</v>
      </c>
      <c r="K4794">
        <v>6</v>
      </c>
      <c r="O4794">
        <v>0</v>
      </c>
      <c r="T4794">
        <v>0.15</v>
      </c>
      <c r="U4794">
        <v>0.03</v>
      </c>
      <c r="Y4794">
        <v>1</v>
      </c>
      <c r="Z4794">
        <v>6</v>
      </c>
      <c r="AA4794">
        <v>0.15</v>
      </c>
      <c r="AB4794">
        <v>0.15</v>
      </c>
      <c r="AH4794">
        <v>6</v>
      </c>
      <c r="AI4794">
        <v>0</v>
      </c>
      <c r="AK4794">
        <v>0</v>
      </c>
      <c r="AL4794">
        <v>6</v>
      </c>
      <c r="AO4794">
        <v>0</v>
      </c>
      <c r="AV4794" s="1" t="s">
        <v>53</v>
      </c>
      <c r="AW4794">
        <f>Facebook[[#This Row],[Total Post Reactions]]+Facebook[[#This Row],[Total Post Shares]]+Facebook[[#This Row],[Page Likes]]</f>
        <v>0</v>
      </c>
      <c r="AX4794" s="1">
        <f>IFERROR((Facebook[[#This Row],[Engagement]]/Facebook[[#This Row],[Reach]])*100,0)</f>
        <v>0</v>
      </c>
      <c r="AY4794" s="1" t="str">
        <f>TEXT(Facebook[[#This Row],[ReportDate]],"mmmm")</f>
        <v>November</v>
      </c>
    </row>
    <row r="4795" spans="1:51" x14ac:dyDescent="0.55000000000000004">
      <c r="A4795" s="1" t="s">
        <v>129</v>
      </c>
      <c r="B4795" s="1" t="s">
        <v>157</v>
      </c>
      <c r="C4795" s="1" t="s">
        <v>59</v>
      </c>
      <c r="D4795" s="1" t="s">
        <v>154</v>
      </c>
      <c r="E4795" s="1" t="s">
        <v>52</v>
      </c>
      <c r="F4795" s="2">
        <v>43058</v>
      </c>
      <c r="G4795">
        <v>0.06</v>
      </c>
      <c r="H4795">
        <v>3</v>
      </c>
      <c r="K4795">
        <v>3</v>
      </c>
      <c r="O4795">
        <v>0</v>
      </c>
      <c r="T4795">
        <v>0.06</v>
      </c>
      <c r="U4795">
        <v>0.02</v>
      </c>
      <c r="Y4795">
        <v>1</v>
      </c>
      <c r="Z4795">
        <v>3</v>
      </c>
      <c r="AA4795">
        <v>0.06</v>
      </c>
      <c r="AB4795">
        <v>0.06</v>
      </c>
      <c r="AH4795">
        <v>3</v>
      </c>
      <c r="AI4795">
        <v>0</v>
      </c>
      <c r="AK4795">
        <v>0</v>
      </c>
      <c r="AL4795">
        <v>3</v>
      </c>
      <c r="AO4795">
        <v>0</v>
      </c>
      <c r="AV4795" s="1" t="s">
        <v>53</v>
      </c>
      <c r="AW4795">
        <f>Facebook[[#This Row],[Total Post Reactions]]+Facebook[[#This Row],[Total Post Shares]]+Facebook[[#This Row],[Page Likes]]</f>
        <v>0</v>
      </c>
      <c r="AX4795" s="1">
        <f>IFERROR((Facebook[[#This Row],[Engagement]]/Facebook[[#This Row],[Reach]])*100,0)</f>
        <v>0</v>
      </c>
      <c r="AY4795" s="1" t="str">
        <f>TEXT(Facebook[[#This Row],[ReportDate]],"mmmm")</f>
        <v>November</v>
      </c>
    </row>
    <row r="4796" spans="1:51" x14ac:dyDescent="0.55000000000000004">
      <c r="A4796" s="1" t="s">
        <v>136</v>
      </c>
      <c r="B4796" s="1" t="s">
        <v>157</v>
      </c>
      <c r="C4796" s="1" t="s">
        <v>59</v>
      </c>
      <c r="D4796" s="1" t="s">
        <v>154</v>
      </c>
      <c r="E4796" s="1" t="s">
        <v>52</v>
      </c>
      <c r="F4796" s="2">
        <v>43058</v>
      </c>
      <c r="G4796">
        <v>0.02</v>
      </c>
      <c r="H4796">
        <v>1</v>
      </c>
      <c r="K4796">
        <v>1</v>
      </c>
      <c r="O4796">
        <v>0</v>
      </c>
      <c r="T4796">
        <v>0.02</v>
      </c>
      <c r="U4796">
        <v>0.02</v>
      </c>
      <c r="Y4796">
        <v>1</v>
      </c>
      <c r="Z4796">
        <v>1</v>
      </c>
      <c r="AA4796">
        <v>0.02</v>
      </c>
      <c r="AB4796">
        <v>0.02</v>
      </c>
      <c r="AH4796">
        <v>1</v>
      </c>
      <c r="AI4796">
        <v>0</v>
      </c>
      <c r="AK4796">
        <v>0</v>
      </c>
      <c r="AL4796">
        <v>1</v>
      </c>
      <c r="AO4796">
        <v>0</v>
      </c>
      <c r="AV4796" s="1" t="s">
        <v>53</v>
      </c>
      <c r="AW4796">
        <f>Facebook[[#This Row],[Total Post Reactions]]+Facebook[[#This Row],[Total Post Shares]]+Facebook[[#This Row],[Page Likes]]</f>
        <v>0</v>
      </c>
      <c r="AX4796" s="1">
        <f>IFERROR((Facebook[[#This Row],[Engagement]]/Facebook[[#This Row],[Reach]])*100,0)</f>
        <v>0</v>
      </c>
      <c r="AY4796" s="1" t="str">
        <f>TEXT(Facebook[[#This Row],[ReportDate]],"mmmm")</f>
        <v>November</v>
      </c>
    </row>
    <row r="4797" spans="1:51" x14ac:dyDescent="0.55000000000000004">
      <c r="A4797" s="1" t="s">
        <v>139</v>
      </c>
      <c r="B4797" s="1" t="s">
        <v>157</v>
      </c>
      <c r="C4797" s="1" t="s">
        <v>59</v>
      </c>
      <c r="D4797" s="1" t="s">
        <v>154</v>
      </c>
      <c r="E4797" s="1" t="s">
        <v>52</v>
      </c>
      <c r="F4797" s="2">
        <v>43058</v>
      </c>
      <c r="G4797">
        <v>0.13</v>
      </c>
      <c r="H4797">
        <v>6</v>
      </c>
      <c r="K4797">
        <v>6</v>
      </c>
      <c r="O4797">
        <v>0</v>
      </c>
      <c r="T4797">
        <v>0.13</v>
      </c>
      <c r="U4797">
        <v>0.02</v>
      </c>
      <c r="Y4797">
        <v>1</v>
      </c>
      <c r="Z4797">
        <v>6</v>
      </c>
      <c r="AA4797">
        <v>0.13</v>
      </c>
      <c r="AB4797">
        <v>0.13</v>
      </c>
      <c r="AH4797">
        <v>6</v>
      </c>
      <c r="AI4797">
        <v>0</v>
      </c>
      <c r="AK4797">
        <v>0</v>
      </c>
      <c r="AL4797">
        <v>6</v>
      </c>
      <c r="AO4797">
        <v>0</v>
      </c>
      <c r="AV4797" s="1" t="s">
        <v>53</v>
      </c>
      <c r="AW4797">
        <f>Facebook[[#This Row],[Total Post Reactions]]+Facebook[[#This Row],[Total Post Shares]]+Facebook[[#This Row],[Page Likes]]</f>
        <v>0</v>
      </c>
      <c r="AX4797" s="1">
        <f>IFERROR((Facebook[[#This Row],[Engagement]]/Facebook[[#This Row],[Reach]])*100,0)</f>
        <v>0</v>
      </c>
      <c r="AY4797" s="1" t="str">
        <f>TEXT(Facebook[[#This Row],[ReportDate]],"mmmm")</f>
        <v>November</v>
      </c>
    </row>
    <row r="4798" spans="1:51" x14ac:dyDescent="0.55000000000000004">
      <c r="A4798" s="1" t="s">
        <v>102</v>
      </c>
      <c r="B4798" s="1" t="s">
        <v>157</v>
      </c>
      <c r="C4798" s="1" t="s">
        <v>59</v>
      </c>
      <c r="D4798" s="1" t="s">
        <v>154</v>
      </c>
      <c r="E4798" s="1" t="s">
        <v>52</v>
      </c>
      <c r="F4798" s="2">
        <v>43058</v>
      </c>
      <c r="G4798">
        <v>0.03</v>
      </c>
      <c r="H4798">
        <v>2</v>
      </c>
      <c r="K4798">
        <v>2</v>
      </c>
      <c r="O4798">
        <v>0</v>
      </c>
      <c r="T4798">
        <v>0.03</v>
      </c>
      <c r="U4798">
        <v>0.02</v>
      </c>
      <c r="Y4798">
        <v>1</v>
      </c>
      <c r="Z4798">
        <v>2</v>
      </c>
      <c r="AA4798">
        <v>0.03</v>
      </c>
      <c r="AB4798">
        <v>0.03</v>
      </c>
      <c r="AH4798">
        <v>2</v>
      </c>
      <c r="AI4798">
        <v>0</v>
      </c>
      <c r="AK4798">
        <v>0</v>
      </c>
      <c r="AL4798">
        <v>2</v>
      </c>
      <c r="AO4798">
        <v>0</v>
      </c>
      <c r="AV4798" s="1" t="s">
        <v>53</v>
      </c>
      <c r="AW4798">
        <f>Facebook[[#This Row],[Total Post Reactions]]+Facebook[[#This Row],[Total Post Shares]]+Facebook[[#This Row],[Page Likes]]</f>
        <v>0</v>
      </c>
      <c r="AX4798" s="1">
        <f>IFERROR((Facebook[[#This Row],[Engagement]]/Facebook[[#This Row],[Reach]])*100,0)</f>
        <v>0</v>
      </c>
      <c r="AY4798" s="1" t="str">
        <f>TEXT(Facebook[[#This Row],[ReportDate]],"mmmm")</f>
        <v>November</v>
      </c>
    </row>
    <row r="4799" spans="1:51" x14ac:dyDescent="0.55000000000000004">
      <c r="A4799" s="1" t="s">
        <v>131</v>
      </c>
      <c r="B4799" s="1" t="s">
        <v>157</v>
      </c>
      <c r="C4799" s="1" t="s">
        <v>59</v>
      </c>
      <c r="D4799" s="1" t="s">
        <v>154</v>
      </c>
      <c r="E4799" s="1" t="s">
        <v>52</v>
      </c>
      <c r="F4799" s="2">
        <v>43058</v>
      </c>
      <c r="G4799">
        <v>0.06</v>
      </c>
      <c r="H4799">
        <v>3</v>
      </c>
      <c r="K4799">
        <v>3</v>
      </c>
      <c r="O4799">
        <v>0</v>
      </c>
      <c r="T4799">
        <v>0.06</v>
      </c>
      <c r="U4799">
        <v>0.02</v>
      </c>
      <c r="Y4799">
        <v>1</v>
      </c>
      <c r="Z4799">
        <v>3</v>
      </c>
      <c r="AA4799">
        <v>0.06</v>
      </c>
      <c r="AB4799">
        <v>0.06</v>
      </c>
      <c r="AH4799">
        <v>3</v>
      </c>
      <c r="AI4799">
        <v>0</v>
      </c>
      <c r="AK4799">
        <v>0</v>
      </c>
      <c r="AL4799">
        <v>3</v>
      </c>
      <c r="AO4799">
        <v>0</v>
      </c>
      <c r="AV4799" s="1" t="s">
        <v>53</v>
      </c>
      <c r="AW4799">
        <f>Facebook[[#This Row],[Total Post Reactions]]+Facebook[[#This Row],[Total Post Shares]]+Facebook[[#This Row],[Page Likes]]</f>
        <v>0</v>
      </c>
      <c r="AX4799" s="1">
        <f>IFERROR((Facebook[[#This Row],[Engagement]]/Facebook[[#This Row],[Reach]])*100,0)</f>
        <v>0</v>
      </c>
      <c r="AY4799" s="1" t="str">
        <f>TEXT(Facebook[[#This Row],[ReportDate]],"mmmm")</f>
        <v>November</v>
      </c>
    </row>
    <row r="4800" spans="1:51" x14ac:dyDescent="0.55000000000000004">
      <c r="A4800" s="1" t="s">
        <v>132</v>
      </c>
      <c r="B4800" s="1" t="s">
        <v>157</v>
      </c>
      <c r="C4800" s="1" t="s">
        <v>59</v>
      </c>
      <c r="D4800" s="1" t="s">
        <v>154</v>
      </c>
      <c r="E4800" s="1" t="s">
        <v>52</v>
      </c>
      <c r="F4800" s="2">
        <v>43058</v>
      </c>
      <c r="G4800">
        <v>0.27</v>
      </c>
      <c r="H4800">
        <v>8</v>
      </c>
      <c r="K4800">
        <v>7</v>
      </c>
      <c r="O4800">
        <v>0</v>
      </c>
      <c r="T4800">
        <v>0.27</v>
      </c>
      <c r="U4800">
        <v>0.04</v>
      </c>
      <c r="Y4800">
        <v>1.142857</v>
      </c>
      <c r="Z4800">
        <v>8</v>
      </c>
      <c r="AA4800">
        <v>0.27</v>
      </c>
      <c r="AB4800">
        <v>0.27</v>
      </c>
      <c r="AH4800">
        <v>7</v>
      </c>
      <c r="AI4800">
        <v>0</v>
      </c>
      <c r="AK4800">
        <v>0</v>
      </c>
      <c r="AL4800">
        <v>7</v>
      </c>
      <c r="AO4800">
        <v>0</v>
      </c>
      <c r="AV4800" s="1" t="s">
        <v>53</v>
      </c>
      <c r="AW4800">
        <f>Facebook[[#This Row],[Total Post Reactions]]+Facebook[[#This Row],[Total Post Shares]]+Facebook[[#This Row],[Page Likes]]</f>
        <v>0</v>
      </c>
      <c r="AX4800" s="1">
        <f>IFERROR((Facebook[[#This Row],[Engagement]]/Facebook[[#This Row],[Reach]])*100,0)</f>
        <v>0</v>
      </c>
      <c r="AY4800" s="1" t="str">
        <f>TEXT(Facebook[[#This Row],[ReportDate]],"mmmm")</f>
        <v>November</v>
      </c>
    </row>
    <row r="4801" spans="1:51" x14ac:dyDescent="0.55000000000000004">
      <c r="A4801" s="1" t="s">
        <v>140</v>
      </c>
      <c r="B4801" s="1" t="s">
        <v>157</v>
      </c>
      <c r="C4801" s="1" t="s">
        <v>59</v>
      </c>
      <c r="D4801" s="1" t="s">
        <v>154</v>
      </c>
      <c r="E4801" s="1" t="s">
        <v>52</v>
      </c>
      <c r="F4801" s="2">
        <v>43058</v>
      </c>
      <c r="G4801">
        <v>0.19</v>
      </c>
      <c r="H4801">
        <v>8</v>
      </c>
      <c r="K4801">
        <v>8</v>
      </c>
      <c r="O4801">
        <v>0</v>
      </c>
      <c r="T4801">
        <v>0.19</v>
      </c>
      <c r="U4801">
        <v>0.02</v>
      </c>
      <c r="Y4801">
        <v>1</v>
      </c>
      <c r="Z4801">
        <v>8</v>
      </c>
      <c r="AA4801">
        <v>0.19</v>
      </c>
      <c r="AB4801">
        <v>0.19</v>
      </c>
      <c r="AH4801">
        <v>8</v>
      </c>
      <c r="AI4801">
        <v>0</v>
      </c>
      <c r="AK4801">
        <v>0</v>
      </c>
      <c r="AL4801">
        <v>8</v>
      </c>
      <c r="AO4801">
        <v>0</v>
      </c>
      <c r="AV4801" s="1" t="s">
        <v>53</v>
      </c>
      <c r="AW4801">
        <f>Facebook[[#This Row],[Total Post Reactions]]+Facebook[[#This Row],[Total Post Shares]]+Facebook[[#This Row],[Page Likes]]</f>
        <v>0</v>
      </c>
      <c r="AX4801" s="1">
        <f>IFERROR((Facebook[[#This Row],[Engagement]]/Facebook[[#This Row],[Reach]])*100,0)</f>
        <v>0</v>
      </c>
      <c r="AY4801" s="1" t="str">
        <f>TEXT(Facebook[[#This Row],[ReportDate]],"mmmm")</f>
        <v>November</v>
      </c>
    </row>
    <row r="4802" spans="1:51" x14ac:dyDescent="0.55000000000000004">
      <c r="A4802" s="1" t="s">
        <v>141</v>
      </c>
      <c r="B4802" s="1" t="s">
        <v>157</v>
      </c>
      <c r="C4802" s="1" t="s">
        <v>59</v>
      </c>
      <c r="D4802" s="1" t="s">
        <v>154</v>
      </c>
      <c r="E4802" s="1" t="s">
        <v>52</v>
      </c>
      <c r="F4802" s="2">
        <v>43058</v>
      </c>
      <c r="G4802">
        <v>0.75</v>
      </c>
      <c r="H4802">
        <v>39</v>
      </c>
      <c r="K4802">
        <v>33</v>
      </c>
      <c r="O4802">
        <v>0</v>
      </c>
      <c r="T4802">
        <v>0.75</v>
      </c>
      <c r="U4802">
        <v>0.02</v>
      </c>
      <c r="Y4802">
        <v>1.181818</v>
      </c>
      <c r="Z4802">
        <v>39</v>
      </c>
      <c r="AA4802">
        <v>0.75</v>
      </c>
      <c r="AB4802">
        <v>0.75</v>
      </c>
      <c r="AH4802">
        <v>33</v>
      </c>
      <c r="AI4802">
        <v>1</v>
      </c>
      <c r="AK4802">
        <v>-1</v>
      </c>
      <c r="AL4802">
        <v>33</v>
      </c>
      <c r="AO4802">
        <v>0</v>
      </c>
      <c r="AV4802" s="1" t="s">
        <v>53</v>
      </c>
      <c r="AW4802">
        <f>Facebook[[#This Row],[Total Post Reactions]]+Facebook[[#This Row],[Total Post Shares]]+Facebook[[#This Row],[Page Likes]]</f>
        <v>0</v>
      </c>
      <c r="AX4802" s="1">
        <f>IFERROR((Facebook[[#This Row],[Engagement]]/Facebook[[#This Row],[Reach]])*100,0)</f>
        <v>0</v>
      </c>
      <c r="AY4802" s="1" t="str">
        <f>TEXT(Facebook[[#This Row],[ReportDate]],"mmmm")</f>
        <v>November</v>
      </c>
    </row>
    <row r="4803" spans="1:51" x14ac:dyDescent="0.55000000000000004">
      <c r="A4803" s="1" t="s">
        <v>100</v>
      </c>
      <c r="B4803" s="1" t="s">
        <v>170</v>
      </c>
      <c r="C4803" s="1" t="s">
        <v>59</v>
      </c>
      <c r="D4803" s="1" t="s">
        <v>154</v>
      </c>
      <c r="E4803" s="1" t="s">
        <v>52</v>
      </c>
      <c r="F4803" s="2">
        <v>43058</v>
      </c>
      <c r="G4803">
        <v>0</v>
      </c>
      <c r="H4803">
        <v>1</v>
      </c>
      <c r="K4803">
        <v>1</v>
      </c>
      <c r="O4803">
        <v>0</v>
      </c>
      <c r="T4803">
        <v>0</v>
      </c>
      <c r="U4803">
        <v>0</v>
      </c>
      <c r="Y4803">
        <v>1</v>
      </c>
      <c r="Z4803">
        <v>1</v>
      </c>
      <c r="AA4803">
        <v>0</v>
      </c>
      <c r="AB4803">
        <v>0</v>
      </c>
      <c r="AH4803">
        <v>1</v>
      </c>
      <c r="AI4803">
        <v>0</v>
      </c>
      <c r="AK4803">
        <v>0</v>
      </c>
      <c r="AL4803">
        <v>1</v>
      </c>
      <c r="AO4803">
        <v>0</v>
      </c>
      <c r="AV4803" s="1" t="s">
        <v>53</v>
      </c>
      <c r="AW4803">
        <f>Facebook[[#This Row],[Total Post Reactions]]+Facebook[[#This Row],[Total Post Shares]]+Facebook[[#This Row],[Page Likes]]</f>
        <v>0</v>
      </c>
      <c r="AX4803" s="1">
        <f>IFERROR((Facebook[[#This Row],[Engagement]]/Facebook[[#This Row],[Reach]])*100,0)</f>
        <v>0</v>
      </c>
      <c r="AY4803" s="1" t="str">
        <f>TEXT(Facebook[[#This Row],[ReportDate]],"mmmm")</f>
        <v>November</v>
      </c>
    </row>
    <row r="4804" spans="1:51" x14ac:dyDescent="0.55000000000000004">
      <c r="A4804" s="1" t="s">
        <v>129</v>
      </c>
      <c r="B4804" s="1" t="s">
        <v>170</v>
      </c>
      <c r="C4804" s="1" t="s">
        <v>59</v>
      </c>
      <c r="D4804" s="1" t="s">
        <v>154</v>
      </c>
      <c r="E4804" s="1" t="s">
        <v>52</v>
      </c>
      <c r="F4804" s="2">
        <v>43058</v>
      </c>
      <c r="G4804">
        <v>0.01</v>
      </c>
      <c r="H4804">
        <v>1</v>
      </c>
      <c r="K4804">
        <v>1</v>
      </c>
      <c r="O4804">
        <v>0</v>
      </c>
      <c r="T4804">
        <v>0.01</v>
      </c>
      <c r="U4804">
        <v>0.01</v>
      </c>
      <c r="Y4804">
        <v>1</v>
      </c>
      <c r="Z4804">
        <v>1</v>
      </c>
      <c r="AA4804">
        <v>0.01</v>
      </c>
      <c r="AB4804">
        <v>0.01</v>
      </c>
      <c r="AH4804">
        <v>1</v>
      </c>
      <c r="AI4804">
        <v>0</v>
      </c>
      <c r="AK4804">
        <v>0</v>
      </c>
      <c r="AL4804">
        <v>1</v>
      </c>
      <c r="AO4804">
        <v>0</v>
      </c>
      <c r="AV4804" s="1" t="s">
        <v>53</v>
      </c>
      <c r="AW4804">
        <f>Facebook[[#This Row],[Total Post Reactions]]+Facebook[[#This Row],[Total Post Shares]]+Facebook[[#This Row],[Page Likes]]</f>
        <v>0</v>
      </c>
      <c r="AX4804" s="1">
        <f>IFERROR((Facebook[[#This Row],[Engagement]]/Facebook[[#This Row],[Reach]])*100,0)</f>
        <v>0</v>
      </c>
      <c r="AY4804" s="1" t="str">
        <f>TEXT(Facebook[[#This Row],[ReportDate]],"mmmm")</f>
        <v>November</v>
      </c>
    </row>
    <row r="4805" spans="1:51" x14ac:dyDescent="0.55000000000000004">
      <c r="A4805" s="1" t="s">
        <v>139</v>
      </c>
      <c r="B4805" s="1" t="s">
        <v>170</v>
      </c>
      <c r="C4805" s="1" t="s">
        <v>59</v>
      </c>
      <c r="D4805" s="1" t="s">
        <v>154</v>
      </c>
      <c r="E4805" s="1" t="s">
        <v>52</v>
      </c>
      <c r="F4805" s="2">
        <v>43058</v>
      </c>
      <c r="G4805">
        <v>0.02</v>
      </c>
      <c r="H4805">
        <v>5</v>
      </c>
      <c r="K4805">
        <v>2</v>
      </c>
      <c r="O4805">
        <v>0</v>
      </c>
      <c r="T4805">
        <v>0.02</v>
      </c>
      <c r="U4805">
        <v>0.01</v>
      </c>
      <c r="Y4805">
        <v>2.5</v>
      </c>
      <c r="Z4805">
        <v>5</v>
      </c>
      <c r="AA4805">
        <v>0.02</v>
      </c>
      <c r="AB4805">
        <v>0.02</v>
      </c>
      <c r="AH4805">
        <v>2</v>
      </c>
      <c r="AI4805">
        <v>0</v>
      </c>
      <c r="AK4805">
        <v>0</v>
      </c>
      <c r="AL4805">
        <v>2</v>
      </c>
      <c r="AO4805">
        <v>0</v>
      </c>
      <c r="AV4805" s="1" t="s">
        <v>53</v>
      </c>
      <c r="AW4805">
        <f>Facebook[[#This Row],[Total Post Reactions]]+Facebook[[#This Row],[Total Post Shares]]+Facebook[[#This Row],[Page Likes]]</f>
        <v>0</v>
      </c>
      <c r="AX4805" s="1">
        <f>IFERROR((Facebook[[#This Row],[Engagement]]/Facebook[[#This Row],[Reach]])*100,0)</f>
        <v>0</v>
      </c>
      <c r="AY4805" s="1" t="str">
        <f>TEXT(Facebook[[#This Row],[ReportDate]],"mmmm")</f>
        <v>November</v>
      </c>
    </row>
    <row r="4806" spans="1:51" x14ac:dyDescent="0.55000000000000004">
      <c r="A4806" s="1" t="s">
        <v>102</v>
      </c>
      <c r="B4806" s="1" t="s">
        <v>170</v>
      </c>
      <c r="C4806" s="1" t="s">
        <v>59</v>
      </c>
      <c r="D4806" s="1" t="s">
        <v>154</v>
      </c>
      <c r="E4806" s="1" t="s">
        <v>52</v>
      </c>
      <c r="F4806" s="2">
        <v>43058</v>
      </c>
      <c r="G4806">
        <v>0.02</v>
      </c>
      <c r="H4806">
        <v>4</v>
      </c>
      <c r="K4806">
        <v>2</v>
      </c>
      <c r="O4806">
        <v>0</v>
      </c>
      <c r="T4806">
        <v>0.02</v>
      </c>
      <c r="U4806">
        <v>0.01</v>
      </c>
      <c r="Y4806">
        <v>2</v>
      </c>
      <c r="Z4806">
        <v>4</v>
      </c>
      <c r="AA4806">
        <v>0.02</v>
      </c>
      <c r="AB4806">
        <v>0.02</v>
      </c>
      <c r="AH4806">
        <v>2</v>
      </c>
      <c r="AI4806">
        <v>0</v>
      </c>
      <c r="AK4806">
        <v>0</v>
      </c>
      <c r="AL4806">
        <v>2</v>
      </c>
      <c r="AO4806">
        <v>0</v>
      </c>
      <c r="AV4806" s="1" t="s">
        <v>53</v>
      </c>
      <c r="AW4806">
        <f>Facebook[[#This Row],[Total Post Reactions]]+Facebook[[#This Row],[Total Post Shares]]+Facebook[[#This Row],[Page Likes]]</f>
        <v>0</v>
      </c>
      <c r="AX4806" s="1">
        <f>IFERROR((Facebook[[#This Row],[Engagement]]/Facebook[[#This Row],[Reach]])*100,0)</f>
        <v>0</v>
      </c>
      <c r="AY4806" s="1" t="str">
        <f>TEXT(Facebook[[#This Row],[ReportDate]],"mmmm")</f>
        <v>November</v>
      </c>
    </row>
    <row r="4807" spans="1:51" x14ac:dyDescent="0.55000000000000004">
      <c r="A4807" s="1" t="s">
        <v>141</v>
      </c>
      <c r="B4807" s="1" t="s">
        <v>170</v>
      </c>
      <c r="C4807" s="1" t="s">
        <v>59</v>
      </c>
      <c r="D4807" s="1" t="s">
        <v>154</v>
      </c>
      <c r="E4807" s="1" t="s">
        <v>52</v>
      </c>
      <c r="F4807" s="2">
        <v>43058</v>
      </c>
      <c r="G4807">
        <v>0.01</v>
      </c>
      <c r="H4807">
        <v>2</v>
      </c>
      <c r="K4807">
        <v>1</v>
      </c>
      <c r="O4807">
        <v>0</v>
      </c>
      <c r="T4807">
        <v>0.01</v>
      </c>
      <c r="U4807">
        <v>0.01</v>
      </c>
      <c r="Y4807">
        <v>2</v>
      </c>
      <c r="Z4807">
        <v>2</v>
      </c>
      <c r="AA4807">
        <v>0.01</v>
      </c>
      <c r="AB4807">
        <v>0.01</v>
      </c>
      <c r="AH4807">
        <v>1</v>
      </c>
      <c r="AI4807">
        <v>0</v>
      </c>
      <c r="AK4807">
        <v>0</v>
      </c>
      <c r="AL4807">
        <v>1</v>
      </c>
      <c r="AO4807">
        <v>0</v>
      </c>
      <c r="AV4807" s="1" t="s">
        <v>53</v>
      </c>
      <c r="AW4807">
        <f>Facebook[[#This Row],[Total Post Reactions]]+Facebook[[#This Row],[Total Post Shares]]+Facebook[[#This Row],[Page Likes]]</f>
        <v>0</v>
      </c>
      <c r="AX4807" s="1">
        <f>IFERROR((Facebook[[#This Row],[Engagement]]/Facebook[[#This Row],[Reach]])*100,0)</f>
        <v>0</v>
      </c>
      <c r="AY4807" s="1" t="str">
        <f>TEXT(Facebook[[#This Row],[ReportDate]],"mmmm")</f>
        <v>November</v>
      </c>
    </row>
    <row r="4808" spans="1:51" x14ac:dyDescent="0.55000000000000004">
      <c r="A4808" s="1" t="s">
        <v>125</v>
      </c>
      <c r="B4808" s="1" t="s">
        <v>158</v>
      </c>
      <c r="C4808" s="1" t="s">
        <v>59</v>
      </c>
      <c r="D4808" s="1" t="s">
        <v>154</v>
      </c>
      <c r="E4808" s="1" t="s">
        <v>52</v>
      </c>
      <c r="F4808" s="2">
        <v>43058</v>
      </c>
      <c r="G4808">
        <v>0.06</v>
      </c>
      <c r="H4808">
        <v>18</v>
      </c>
      <c r="K4808">
        <v>3</v>
      </c>
      <c r="O4808">
        <v>0</v>
      </c>
      <c r="T4808">
        <v>0.06</v>
      </c>
      <c r="U4808">
        <v>0.02</v>
      </c>
      <c r="Y4808">
        <v>6</v>
      </c>
      <c r="Z4808">
        <v>18</v>
      </c>
      <c r="AA4808">
        <v>0.06</v>
      </c>
      <c r="AB4808">
        <v>0.06</v>
      </c>
      <c r="AH4808">
        <v>3</v>
      </c>
      <c r="AI4808">
        <v>0</v>
      </c>
      <c r="AK4808">
        <v>0</v>
      </c>
      <c r="AL4808">
        <v>3</v>
      </c>
      <c r="AO4808">
        <v>0</v>
      </c>
      <c r="AV4808" s="1" t="s">
        <v>53</v>
      </c>
      <c r="AW4808">
        <f>Facebook[[#This Row],[Total Post Reactions]]+Facebook[[#This Row],[Total Post Shares]]+Facebook[[#This Row],[Page Likes]]</f>
        <v>0</v>
      </c>
      <c r="AX4808" s="1">
        <f>IFERROR((Facebook[[#This Row],[Engagement]]/Facebook[[#This Row],[Reach]])*100,0)</f>
        <v>0</v>
      </c>
      <c r="AY4808" s="1" t="str">
        <f>TEXT(Facebook[[#This Row],[ReportDate]],"mmmm")</f>
        <v>November</v>
      </c>
    </row>
    <row r="4809" spans="1:51" x14ac:dyDescent="0.55000000000000004">
      <c r="A4809" s="1" t="s">
        <v>100</v>
      </c>
      <c r="B4809" s="1" t="s">
        <v>158</v>
      </c>
      <c r="C4809" s="1" t="s">
        <v>59</v>
      </c>
      <c r="D4809" s="1" t="s">
        <v>154</v>
      </c>
      <c r="E4809" s="1" t="s">
        <v>52</v>
      </c>
      <c r="F4809" s="2">
        <v>43058</v>
      </c>
      <c r="G4809">
        <v>0.03</v>
      </c>
      <c r="H4809">
        <v>13</v>
      </c>
      <c r="K4809">
        <v>6</v>
      </c>
      <c r="O4809">
        <v>0</v>
      </c>
      <c r="T4809">
        <v>0.03</v>
      </c>
      <c r="U4809">
        <v>0.01</v>
      </c>
      <c r="Y4809">
        <v>2.1666669999999999</v>
      </c>
      <c r="Z4809">
        <v>13</v>
      </c>
      <c r="AA4809">
        <v>0.03</v>
      </c>
      <c r="AB4809">
        <v>0.03</v>
      </c>
      <c r="AH4809">
        <v>6</v>
      </c>
      <c r="AI4809">
        <v>0</v>
      </c>
      <c r="AK4809">
        <v>0</v>
      </c>
      <c r="AL4809">
        <v>6</v>
      </c>
      <c r="AO4809">
        <v>0</v>
      </c>
      <c r="AV4809" s="1" t="s">
        <v>53</v>
      </c>
      <c r="AW4809">
        <f>Facebook[[#This Row],[Total Post Reactions]]+Facebook[[#This Row],[Total Post Shares]]+Facebook[[#This Row],[Page Likes]]</f>
        <v>0</v>
      </c>
      <c r="AX4809" s="1">
        <f>IFERROR((Facebook[[#This Row],[Engagement]]/Facebook[[#This Row],[Reach]])*100,0)</f>
        <v>0</v>
      </c>
      <c r="AY4809" s="1" t="str">
        <f>TEXT(Facebook[[#This Row],[ReportDate]],"mmmm")</f>
        <v>November</v>
      </c>
    </row>
    <row r="4810" spans="1:51" x14ac:dyDescent="0.55000000000000004">
      <c r="A4810" s="1" t="s">
        <v>138</v>
      </c>
      <c r="B4810" s="1" t="s">
        <v>158</v>
      </c>
      <c r="C4810" s="1" t="s">
        <v>59</v>
      </c>
      <c r="D4810" s="1" t="s">
        <v>154</v>
      </c>
      <c r="E4810" s="1" t="s">
        <v>52</v>
      </c>
      <c r="F4810" s="2">
        <v>43058</v>
      </c>
      <c r="G4810">
        <v>0.02</v>
      </c>
      <c r="H4810">
        <v>8</v>
      </c>
      <c r="K4810">
        <v>3</v>
      </c>
      <c r="O4810">
        <v>0</v>
      </c>
      <c r="T4810">
        <v>0.02</v>
      </c>
      <c r="U4810">
        <v>0.01</v>
      </c>
      <c r="Y4810">
        <v>2.6666669999999999</v>
      </c>
      <c r="Z4810">
        <v>8</v>
      </c>
      <c r="AA4810">
        <v>0.02</v>
      </c>
      <c r="AB4810">
        <v>0.02</v>
      </c>
      <c r="AH4810">
        <v>3</v>
      </c>
      <c r="AI4810">
        <v>0</v>
      </c>
      <c r="AK4810">
        <v>0</v>
      </c>
      <c r="AL4810">
        <v>3</v>
      </c>
      <c r="AO4810">
        <v>0</v>
      </c>
      <c r="AV4810" s="1" t="s">
        <v>53</v>
      </c>
      <c r="AW4810">
        <f>Facebook[[#This Row],[Total Post Reactions]]+Facebook[[#This Row],[Total Post Shares]]+Facebook[[#This Row],[Page Likes]]</f>
        <v>0</v>
      </c>
      <c r="AX4810" s="1">
        <f>IFERROR((Facebook[[#This Row],[Engagement]]/Facebook[[#This Row],[Reach]])*100,0)</f>
        <v>0</v>
      </c>
      <c r="AY4810" s="1" t="str">
        <f>TEXT(Facebook[[#This Row],[ReportDate]],"mmmm")</f>
        <v>November</v>
      </c>
    </row>
    <row r="4811" spans="1:51" x14ac:dyDescent="0.55000000000000004">
      <c r="A4811" s="1" t="s">
        <v>97</v>
      </c>
      <c r="B4811" s="1" t="s">
        <v>158</v>
      </c>
      <c r="C4811" s="1" t="s">
        <v>59</v>
      </c>
      <c r="D4811" s="1" t="s">
        <v>154</v>
      </c>
      <c r="E4811" s="1" t="s">
        <v>52</v>
      </c>
      <c r="F4811" s="2">
        <v>43058</v>
      </c>
      <c r="G4811">
        <v>0.02</v>
      </c>
      <c r="H4811">
        <v>6</v>
      </c>
      <c r="K4811">
        <v>4</v>
      </c>
      <c r="O4811">
        <v>0</v>
      </c>
      <c r="T4811">
        <v>0.02</v>
      </c>
      <c r="U4811">
        <v>0.01</v>
      </c>
      <c r="Y4811">
        <v>1.5</v>
      </c>
      <c r="Z4811">
        <v>6</v>
      </c>
      <c r="AA4811">
        <v>0.02</v>
      </c>
      <c r="AB4811">
        <v>0.02</v>
      </c>
      <c r="AH4811">
        <v>4</v>
      </c>
      <c r="AI4811">
        <v>0</v>
      </c>
      <c r="AK4811">
        <v>0</v>
      </c>
      <c r="AL4811">
        <v>4</v>
      </c>
      <c r="AO4811">
        <v>0</v>
      </c>
      <c r="AV4811" s="1" t="s">
        <v>53</v>
      </c>
      <c r="AW4811">
        <f>Facebook[[#This Row],[Total Post Reactions]]+Facebook[[#This Row],[Total Post Shares]]+Facebook[[#This Row],[Page Likes]]</f>
        <v>0</v>
      </c>
      <c r="AX4811" s="1">
        <f>IFERROR((Facebook[[#This Row],[Engagement]]/Facebook[[#This Row],[Reach]])*100,0)</f>
        <v>0</v>
      </c>
      <c r="AY4811" s="1" t="str">
        <f>TEXT(Facebook[[#This Row],[ReportDate]],"mmmm")</f>
        <v>November</v>
      </c>
    </row>
    <row r="4812" spans="1:51" x14ac:dyDescent="0.55000000000000004">
      <c r="A4812" s="1" t="s">
        <v>128</v>
      </c>
      <c r="B4812" s="1" t="s">
        <v>158</v>
      </c>
      <c r="C4812" s="1" t="s">
        <v>59</v>
      </c>
      <c r="D4812" s="1" t="s">
        <v>154</v>
      </c>
      <c r="E4812" s="1" t="s">
        <v>52</v>
      </c>
      <c r="F4812" s="2">
        <v>43058</v>
      </c>
      <c r="G4812">
        <v>0.03</v>
      </c>
      <c r="H4812">
        <v>29</v>
      </c>
      <c r="K4812">
        <v>9</v>
      </c>
      <c r="O4812">
        <v>0</v>
      </c>
      <c r="T4812">
        <v>0.03</v>
      </c>
      <c r="U4812">
        <v>0</v>
      </c>
      <c r="Y4812">
        <v>3.2222219999999999</v>
      </c>
      <c r="Z4812">
        <v>29</v>
      </c>
      <c r="AA4812">
        <v>0.03</v>
      </c>
      <c r="AB4812">
        <v>0.03</v>
      </c>
      <c r="AH4812">
        <v>9</v>
      </c>
      <c r="AI4812">
        <v>0</v>
      </c>
      <c r="AK4812">
        <v>0</v>
      </c>
      <c r="AL4812">
        <v>9</v>
      </c>
      <c r="AO4812">
        <v>0</v>
      </c>
      <c r="AV4812" s="1" t="s">
        <v>53</v>
      </c>
      <c r="AW4812">
        <f>Facebook[[#This Row],[Total Post Reactions]]+Facebook[[#This Row],[Total Post Shares]]+Facebook[[#This Row],[Page Likes]]</f>
        <v>0</v>
      </c>
      <c r="AX4812" s="1">
        <f>IFERROR((Facebook[[#This Row],[Engagement]]/Facebook[[#This Row],[Reach]])*100,0)</f>
        <v>0</v>
      </c>
      <c r="AY4812" s="1" t="str">
        <f>TEXT(Facebook[[#This Row],[ReportDate]],"mmmm")</f>
        <v>November</v>
      </c>
    </row>
    <row r="4813" spans="1:51" x14ac:dyDescent="0.55000000000000004">
      <c r="A4813" s="1" t="s">
        <v>135</v>
      </c>
      <c r="B4813" s="1" t="s">
        <v>158</v>
      </c>
      <c r="C4813" s="1" t="s">
        <v>59</v>
      </c>
      <c r="D4813" s="1" t="s">
        <v>154</v>
      </c>
      <c r="E4813" s="1" t="s">
        <v>52</v>
      </c>
      <c r="F4813" s="2">
        <v>43058</v>
      </c>
      <c r="G4813">
        <v>0.03</v>
      </c>
      <c r="H4813">
        <v>22</v>
      </c>
      <c r="K4813">
        <v>7</v>
      </c>
      <c r="O4813">
        <v>0</v>
      </c>
      <c r="T4813">
        <v>0.03</v>
      </c>
      <c r="U4813">
        <v>0</v>
      </c>
      <c r="Y4813">
        <v>3.1428569999999998</v>
      </c>
      <c r="Z4813">
        <v>22</v>
      </c>
      <c r="AA4813">
        <v>0.03</v>
      </c>
      <c r="AB4813">
        <v>0.03</v>
      </c>
      <c r="AH4813">
        <v>7</v>
      </c>
      <c r="AI4813">
        <v>0</v>
      </c>
      <c r="AK4813">
        <v>0</v>
      </c>
      <c r="AL4813">
        <v>7</v>
      </c>
      <c r="AO4813">
        <v>0</v>
      </c>
      <c r="AV4813" s="1" t="s">
        <v>53</v>
      </c>
      <c r="AW4813">
        <f>Facebook[[#This Row],[Total Post Reactions]]+Facebook[[#This Row],[Total Post Shares]]+Facebook[[#This Row],[Page Likes]]</f>
        <v>0</v>
      </c>
      <c r="AX4813" s="1">
        <f>IFERROR((Facebook[[#This Row],[Engagement]]/Facebook[[#This Row],[Reach]])*100,0)</f>
        <v>0</v>
      </c>
      <c r="AY4813" s="1" t="str">
        <f>TEXT(Facebook[[#This Row],[ReportDate]],"mmmm")</f>
        <v>November</v>
      </c>
    </row>
    <row r="4814" spans="1:51" x14ac:dyDescent="0.55000000000000004">
      <c r="A4814" s="1" t="s">
        <v>156</v>
      </c>
      <c r="B4814" s="1" t="s">
        <v>158</v>
      </c>
      <c r="C4814" s="1" t="s">
        <v>59</v>
      </c>
      <c r="D4814" s="1" t="s">
        <v>154</v>
      </c>
      <c r="E4814" s="1" t="s">
        <v>52</v>
      </c>
      <c r="F4814" s="2">
        <v>43058</v>
      </c>
      <c r="G4814">
        <v>7.0000000000000007E-2</v>
      </c>
      <c r="H4814">
        <v>27</v>
      </c>
      <c r="K4814">
        <v>7</v>
      </c>
      <c r="O4814">
        <v>0</v>
      </c>
      <c r="T4814">
        <v>7.0000000000000007E-2</v>
      </c>
      <c r="U4814">
        <v>0.01</v>
      </c>
      <c r="Y4814">
        <v>3.8571430000000002</v>
      </c>
      <c r="Z4814">
        <v>27</v>
      </c>
      <c r="AA4814">
        <v>7.0000000000000007E-2</v>
      </c>
      <c r="AB4814">
        <v>7.0000000000000007E-2</v>
      </c>
      <c r="AH4814">
        <v>7</v>
      </c>
      <c r="AI4814">
        <v>0</v>
      </c>
      <c r="AK4814">
        <v>0</v>
      </c>
      <c r="AL4814">
        <v>7</v>
      </c>
      <c r="AO4814">
        <v>0</v>
      </c>
      <c r="AV4814" s="1" t="s">
        <v>53</v>
      </c>
      <c r="AW4814">
        <f>Facebook[[#This Row],[Total Post Reactions]]+Facebook[[#This Row],[Total Post Shares]]+Facebook[[#This Row],[Page Likes]]</f>
        <v>0</v>
      </c>
      <c r="AX4814" s="1">
        <f>IFERROR((Facebook[[#This Row],[Engagement]]/Facebook[[#This Row],[Reach]])*100,0)</f>
        <v>0</v>
      </c>
      <c r="AY4814" s="1" t="str">
        <f>TEXT(Facebook[[#This Row],[ReportDate]],"mmmm")</f>
        <v>November</v>
      </c>
    </row>
    <row r="4815" spans="1:51" x14ac:dyDescent="0.55000000000000004">
      <c r="A4815" s="1" t="s">
        <v>129</v>
      </c>
      <c r="B4815" s="1" t="s">
        <v>158</v>
      </c>
      <c r="C4815" s="1" t="s">
        <v>59</v>
      </c>
      <c r="D4815" s="1" t="s">
        <v>154</v>
      </c>
      <c r="E4815" s="1" t="s">
        <v>52</v>
      </c>
      <c r="F4815" s="2">
        <v>43058</v>
      </c>
      <c r="G4815">
        <v>0</v>
      </c>
      <c r="H4815">
        <v>7</v>
      </c>
      <c r="K4815">
        <v>3</v>
      </c>
      <c r="O4815">
        <v>0</v>
      </c>
      <c r="T4815">
        <v>0</v>
      </c>
      <c r="U4815">
        <v>0</v>
      </c>
      <c r="Y4815">
        <v>2.3333330000000001</v>
      </c>
      <c r="Z4815">
        <v>7</v>
      </c>
      <c r="AA4815">
        <v>0</v>
      </c>
      <c r="AB4815">
        <v>0</v>
      </c>
      <c r="AH4815">
        <v>3</v>
      </c>
      <c r="AI4815">
        <v>0</v>
      </c>
      <c r="AK4815">
        <v>0</v>
      </c>
      <c r="AL4815">
        <v>3</v>
      </c>
      <c r="AO4815">
        <v>0</v>
      </c>
      <c r="AV4815" s="1" t="s">
        <v>53</v>
      </c>
      <c r="AW4815">
        <f>Facebook[[#This Row],[Total Post Reactions]]+Facebook[[#This Row],[Total Post Shares]]+Facebook[[#This Row],[Page Likes]]</f>
        <v>0</v>
      </c>
      <c r="AX4815" s="1">
        <f>IFERROR((Facebook[[#This Row],[Engagement]]/Facebook[[#This Row],[Reach]])*100,0)</f>
        <v>0</v>
      </c>
      <c r="AY4815" s="1" t="str">
        <f>TEXT(Facebook[[#This Row],[ReportDate]],"mmmm")</f>
        <v>November</v>
      </c>
    </row>
    <row r="4816" spans="1:51" x14ac:dyDescent="0.55000000000000004">
      <c r="A4816" s="1" t="s">
        <v>136</v>
      </c>
      <c r="B4816" s="1" t="s">
        <v>158</v>
      </c>
      <c r="C4816" s="1" t="s">
        <v>59</v>
      </c>
      <c r="D4816" s="1" t="s">
        <v>154</v>
      </c>
      <c r="E4816" s="1" t="s">
        <v>52</v>
      </c>
      <c r="F4816" s="2">
        <v>43058</v>
      </c>
      <c r="G4816">
        <v>0.04</v>
      </c>
      <c r="H4816">
        <v>18</v>
      </c>
      <c r="K4816">
        <v>8</v>
      </c>
      <c r="O4816">
        <v>0</v>
      </c>
      <c r="T4816">
        <v>0.04</v>
      </c>
      <c r="U4816">
        <v>0.01</v>
      </c>
      <c r="Y4816">
        <v>2.25</v>
      </c>
      <c r="Z4816">
        <v>18</v>
      </c>
      <c r="AA4816">
        <v>0.04</v>
      </c>
      <c r="AB4816">
        <v>0.04</v>
      </c>
      <c r="AH4816">
        <v>8</v>
      </c>
      <c r="AI4816">
        <v>0</v>
      </c>
      <c r="AK4816">
        <v>0</v>
      </c>
      <c r="AL4816">
        <v>8</v>
      </c>
      <c r="AO4816">
        <v>0</v>
      </c>
      <c r="AV4816" s="1" t="s">
        <v>53</v>
      </c>
      <c r="AW4816">
        <f>Facebook[[#This Row],[Total Post Reactions]]+Facebook[[#This Row],[Total Post Shares]]+Facebook[[#This Row],[Page Likes]]</f>
        <v>0</v>
      </c>
      <c r="AX4816" s="1">
        <f>IFERROR((Facebook[[#This Row],[Engagement]]/Facebook[[#This Row],[Reach]])*100,0)</f>
        <v>0</v>
      </c>
      <c r="AY4816" s="1" t="str">
        <f>TEXT(Facebook[[#This Row],[ReportDate]],"mmmm")</f>
        <v>November</v>
      </c>
    </row>
    <row r="4817" spans="1:51" x14ac:dyDescent="0.55000000000000004">
      <c r="A4817" s="1" t="s">
        <v>139</v>
      </c>
      <c r="B4817" s="1" t="s">
        <v>158</v>
      </c>
      <c r="C4817" s="1" t="s">
        <v>59</v>
      </c>
      <c r="D4817" s="1" t="s">
        <v>154</v>
      </c>
      <c r="E4817" s="1" t="s">
        <v>52</v>
      </c>
      <c r="F4817" s="2">
        <v>43058</v>
      </c>
      <c r="G4817">
        <v>0.15</v>
      </c>
      <c r="H4817">
        <v>87</v>
      </c>
      <c r="K4817">
        <v>37</v>
      </c>
      <c r="O4817">
        <v>0</v>
      </c>
      <c r="T4817">
        <v>0.15</v>
      </c>
      <c r="U4817">
        <v>0</v>
      </c>
      <c r="Y4817">
        <v>2.3513510000000002</v>
      </c>
      <c r="Z4817">
        <v>87</v>
      </c>
      <c r="AA4817">
        <v>0.15</v>
      </c>
      <c r="AB4817">
        <v>0.15</v>
      </c>
      <c r="AH4817">
        <v>37</v>
      </c>
      <c r="AI4817">
        <v>0</v>
      </c>
      <c r="AK4817">
        <v>0</v>
      </c>
      <c r="AL4817">
        <v>37</v>
      </c>
      <c r="AO4817">
        <v>0</v>
      </c>
      <c r="AV4817" s="1" t="s">
        <v>53</v>
      </c>
      <c r="AW4817">
        <f>Facebook[[#This Row],[Total Post Reactions]]+Facebook[[#This Row],[Total Post Shares]]+Facebook[[#This Row],[Page Likes]]</f>
        <v>0</v>
      </c>
      <c r="AX4817" s="1">
        <f>IFERROR((Facebook[[#This Row],[Engagement]]/Facebook[[#This Row],[Reach]])*100,0)</f>
        <v>0</v>
      </c>
      <c r="AY4817" s="1" t="str">
        <f>TEXT(Facebook[[#This Row],[ReportDate]],"mmmm")</f>
        <v>November</v>
      </c>
    </row>
    <row r="4818" spans="1:51" x14ac:dyDescent="0.55000000000000004">
      <c r="A4818" s="1" t="s">
        <v>102</v>
      </c>
      <c r="B4818" s="1" t="s">
        <v>158</v>
      </c>
      <c r="C4818" s="1" t="s">
        <v>59</v>
      </c>
      <c r="D4818" s="1" t="s">
        <v>154</v>
      </c>
      <c r="E4818" s="1" t="s">
        <v>52</v>
      </c>
      <c r="F4818" s="2">
        <v>43058</v>
      </c>
      <c r="G4818">
        <v>0.11</v>
      </c>
      <c r="H4818">
        <v>57</v>
      </c>
      <c r="K4818">
        <v>22</v>
      </c>
      <c r="O4818">
        <v>0</v>
      </c>
      <c r="T4818">
        <v>0.11</v>
      </c>
      <c r="U4818">
        <v>0.01</v>
      </c>
      <c r="Y4818">
        <v>2.5909089999999999</v>
      </c>
      <c r="Z4818">
        <v>57</v>
      </c>
      <c r="AA4818">
        <v>0.11</v>
      </c>
      <c r="AB4818">
        <v>0.11</v>
      </c>
      <c r="AH4818">
        <v>22</v>
      </c>
      <c r="AI4818">
        <v>0</v>
      </c>
      <c r="AK4818">
        <v>0</v>
      </c>
      <c r="AL4818">
        <v>22</v>
      </c>
      <c r="AO4818">
        <v>0</v>
      </c>
      <c r="AV4818" s="1" t="s">
        <v>53</v>
      </c>
      <c r="AW4818">
        <f>Facebook[[#This Row],[Total Post Reactions]]+Facebook[[#This Row],[Total Post Shares]]+Facebook[[#This Row],[Page Likes]]</f>
        <v>0</v>
      </c>
      <c r="AX4818" s="1">
        <f>IFERROR((Facebook[[#This Row],[Engagement]]/Facebook[[#This Row],[Reach]])*100,0)</f>
        <v>0</v>
      </c>
      <c r="AY4818" s="1" t="str">
        <f>TEXT(Facebook[[#This Row],[ReportDate]],"mmmm")</f>
        <v>November</v>
      </c>
    </row>
    <row r="4819" spans="1:51" x14ac:dyDescent="0.55000000000000004">
      <c r="A4819" s="1" t="s">
        <v>130</v>
      </c>
      <c r="B4819" s="1" t="s">
        <v>158</v>
      </c>
      <c r="C4819" s="1" t="s">
        <v>59</v>
      </c>
      <c r="D4819" s="1" t="s">
        <v>154</v>
      </c>
      <c r="E4819" s="1" t="s">
        <v>52</v>
      </c>
      <c r="F4819" s="2">
        <v>43058</v>
      </c>
      <c r="G4819">
        <v>0.13</v>
      </c>
      <c r="H4819">
        <v>54</v>
      </c>
      <c r="K4819">
        <v>17</v>
      </c>
      <c r="O4819">
        <v>0</v>
      </c>
      <c r="T4819">
        <v>0.13</v>
      </c>
      <c r="U4819">
        <v>0.01</v>
      </c>
      <c r="Y4819">
        <v>3.1764709999999998</v>
      </c>
      <c r="Z4819">
        <v>54</v>
      </c>
      <c r="AA4819">
        <v>0.13</v>
      </c>
      <c r="AB4819">
        <v>0.13</v>
      </c>
      <c r="AH4819">
        <v>17</v>
      </c>
      <c r="AI4819">
        <v>0</v>
      </c>
      <c r="AK4819">
        <v>0</v>
      </c>
      <c r="AL4819">
        <v>17</v>
      </c>
      <c r="AO4819">
        <v>0</v>
      </c>
      <c r="AV4819" s="1" t="s">
        <v>53</v>
      </c>
      <c r="AW4819">
        <f>Facebook[[#This Row],[Total Post Reactions]]+Facebook[[#This Row],[Total Post Shares]]+Facebook[[#This Row],[Page Likes]]</f>
        <v>0</v>
      </c>
      <c r="AX4819" s="1">
        <f>IFERROR((Facebook[[#This Row],[Engagement]]/Facebook[[#This Row],[Reach]])*100,0)</f>
        <v>0</v>
      </c>
      <c r="AY4819" s="1" t="str">
        <f>TEXT(Facebook[[#This Row],[ReportDate]],"mmmm")</f>
        <v>November</v>
      </c>
    </row>
    <row r="4820" spans="1:51" x14ac:dyDescent="0.55000000000000004">
      <c r="A4820" s="1" t="s">
        <v>131</v>
      </c>
      <c r="B4820" s="1" t="s">
        <v>158</v>
      </c>
      <c r="C4820" s="1" t="s">
        <v>59</v>
      </c>
      <c r="D4820" s="1" t="s">
        <v>154</v>
      </c>
      <c r="E4820" s="1" t="s">
        <v>52</v>
      </c>
      <c r="F4820" s="2">
        <v>43058</v>
      </c>
      <c r="G4820">
        <v>0.15</v>
      </c>
      <c r="H4820">
        <v>56</v>
      </c>
      <c r="K4820">
        <v>19</v>
      </c>
      <c r="O4820">
        <v>0</v>
      </c>
      <c r="T4820">
        <v>0.15</v>
      </c>
      <c r="U4820">
        <v>0.01</v>
      </c>
      <c r="Y4820">
        <v>2.947368</v>
      </c>
      <c r="Z4820">
        <v>56</v>
      </c>
      <c r="AA4820">
        <v>0.15</v>
      </c>
      <c r="AB4820">
        <v>0.15</v>
      </c>
      <c r="AH4820">
        <v>19</v>
      </c>
      <c r="AI4820">
        <v>0</v>
      </c>
      <c r="AK4820">
        <v>0</v>
      </c>
      <c r="AL4820">
        <v>19</v>
      </c>
      <c r="AO4820">
        <v>0</v>
      </c>
      <c r="AV4820" s="1" t="s">
        <v>53</v>
      </c>
      <c r="AW4820">
        <f>Facebook[[#This Row],[Total Post Reactions]]+Facebook[[#This Row],[Total Post Shares]]+Facebook[[#This Row],[Page Likes]]</f>
        <v>0</v>
      </c>
      <c r="AX4820" s="1">
        <f>IFERROR((Facebook[[#This Row],[Engagement]]/Facebook[[#This Row],[Reach]])*100,0)</f>
        <v>0</v>
      </c>
      <c r="AY4820" s="1" t="str">
        <f>TEXT(Facebook[[#This Row],[ReportDate]],"mmmm")</f>
        <v>November</v>
      </c>
    </row>
    <row r="4821" spans="1:51" x14ac:dyDescent="0.55000000000000004">
      <c r="A4821" s="1" t="s">
        <v>132</v>
      </c>
      <c r="B4821" s="1" t="s">
        <v>158</v>
      </c>
      <c r="C4821" s="1" t="s">
        <v>59</v>
      </c>
      <c r="D4821" s="1" t="s">
        <v>154</v>
      </c>
      <c r="E4821" s="1" t="s">
        <v>52</v>
      </c>
      <c r="F4821" s="2">
        <v>43058</v>
      </c>
      <c r="G4821">
        <v>0.08</v>
      </c>
      <c r="H4821">
        <v>42</v>
      </c>
      <c r="K4821">
        <v>15</v>
      </c>
      <c r="O4821">
        <v>0</v>
      </c>
      <c r="T4821">
        <v>0.08</v>
      </c>
      <c r="U4821">
        <v>0.01</v>
      </c>
      <c r="Y4821">
        <v>2.8</v>
      </c>
      <c r="Z4821">
        <v>42</v>
      </c>
      <c r="AA4821">
        <v>0.08</v>
      </c>
      <c r="AB4821">
        <v>0.08</v>
      </c>
      <c r="AH4821">
        <v>15</v>
      </c>
      <c r="AI4821">
        <v>0</v>
      </c>
      <c r="AK4821">
        <v>0</v>
      </c>
      <c r="AL4821">
        <v>15</v>
      </c>
      <c r="AO4821">
        <v>0</v>
      </c>
      <c r="AV4821" s="1" t="s">
        <v>53</v>
      </c>
      <c r="AW4821">
        <f>Facebook[[#This Row],[Total Post Reactions]]+Facebook[[#This Row],[Total Post Shares]]+Facebook[[#This Row],[Page Likes]]</f>
        <v>0</v>
      </c>
      <c r="AX4821" s="1">
        <f>IFERROR((Facebook[[#This Row],[Engagement]]/Facebook[[#This Row],[Reach]])*100,0)</f>
        <v>0</v>
      </c>
      <c r="AY4821" s="1" t="str">
        <f>TEXT(Facebook[[#This Row],[ReportDate]],"mmmm")</f>
        <v>November</v>
      </c>
    </row>
    <row r="4822" spans="1:51" x14ac:dyDescent="0.55000000000000004">
      <c r="A4822" s="1" t="s">
        <v>140</v>
      </c>
      <c r="B4822" s="1" t="s">
        <v>158</v>
      </c>
      <c r="C4822" s="1" t="s">
        <v>59</v>
      </c>
      <c r="D4822" s="1" t="s">
        <v>154</v>
      </c>
      <c r="E4822" s="1" t="s">
        <v>52</v>
      </c>
      <c r="F4822" s="2">
        <v>43058</v>
      </c>
      <c r="G4822">
        <v>0.45</v>
      </c>
      <c r="H4822">
        <v>174</v>
      </c>
      <c r="K4822">
        <v>59</v>
      </c>
      <c r="O4822">
        <v>0</v>
      </c>
      <c r="T4822">
        <v>0.45</v>
      </c>
      <c r="U4822">
        <v>0.01</v>
      </c>
      <c r="Y4822">
        <v>2.9491529999999999</v>
      </c>
      <c r="Z4822">
        <v>174</v>
      </c>
      <c r="AA4822">
        <v>0.45</v>
      </c>
      <c r="AB4822">
        <v>0.45</v>
      </c>
      <c r="AH4822">
        <v>59</v>
      </c>
      <c r="AI4822">
        <v>0</v>
      </c>
      <c r="AK4822">
        <v>0</v>
      </c>
      <c r="AL4822">
        <v>59</v>
      </c>
      <c r="AO4822">
        <v>0</v>
      </c>
      <c r="AV4822" s="1" t="s">
        <v>53</v>
      </c>
      <c r="AW4822">
        <f>Facebook[[#This Row],[Total Post Reactions]]+Facebook[[#This Row],[Total Post Shares]]+Facebook[[#This Row],[Page Likes]]</f>
        <v>0</v>
      </c>
      <c r="AX4822" s="1">
        <f>IFERROR((Facebook[[#This Row],[Engagement]]/Facebook[[#This Row],[Reach]])*100,0)</f>
        <v>0</v>
      </c>
      <c r="AY4822" s="1" t="str">
        <f>TEXT(Facebook[[#This Row],[ReportDate]],"mmmm")</f>
        <v>November</v>
      </c>
    </row>
    <row r="4823" spans="1:51" x14ac:dyDescent="0.55000000000000004">
      <c r="A4823" s="1" t="s">
        <v>141</v>
      </c>
      <c r="B4823" s="1" t="s">
        <v>158</v>
      </c>
      <c r="C4823" s="1" t="s">
        <v>59</v>
      </c>
      <c r="D4823" s="1" t="s">
        <v>154</v>
      </c>
      <c r="E4823" s="1" t="s">
        <v>52</v>
      </c>
      <c r="F4823" s="2">
        <v>43058</v>
      </c>
      <c r="G4823">
        <v>0.06</v>
      </c>
      <c r="H4823">
        <v>17</v>
      </c>
      <c r="K4823">
        <v>4</v>
      </c>
      <c r="O4823">
        <v>0</v>
      </c>
      <c r="T4823">
        <v>0.06</v>
      </c>
      <c r="U4823">
        <v>0.02</v>
      </c>
      <c r="Y4823">
        <v>4.25</v>
      </c>
      <c r="Z4823">
        <v>17</v>
      </c>
      <c r="AA4823">
        <v>0.06</v>
      </c>
      <c r="AB4823">
        <v>0.06</v>
      </c>
      <c r="AH4823">
        <v>4</v>
      </c>
      <c r="AI4823">
        <v>0</v>
      </c>
      <c r="AK4823">
        <v>0</v>
      </c>
      <c r="AL4823">
        <v>4</v>
      </c>
      <c r="AO4823">
        <v>0</v>
      </c>
      <c r="AV4823" s="1" t="s">
        <v>53</v>
      </c>
      <c r="AW4823">
        <f>Facebook[[#This Row],[Total Post Reactions]]+Facebook[[#This Row],[Total Post Shares]]+Facebook[[#This Row],[Page Likes]]</f>
        <v>0</v>
      </c>
      <c r="AX4823" s="1">
        <f>IFERROR((Facebook[[#This Row],[Engagement]]/Facebook[[#This Row],[Reach]])*100,0)</f>
        <v>0</v>
      </c>
      <c r="AY4823" s="1" t="str">
        <f>TEXT(Facebook[[#This Row],[ReportDate]],"mmmm")</f>
        <v>November</v>
      </c>
    </row>
    <row r="4824" spans="1:51" x14ac:dyDescent="0.55000000000000004">
      <c r="A4824" s="1" t="s">
        <v>134</v>
      </c>
      <c r="B4824" s="1" t="s">
        <v>158</v>
      </c>
      <c r="C4824" s="1" t="s">
        <v>59</v>
      </c>
      <c r="D4824" s="1" t="s">
        <v>154</v>
      </c>
      <c r="E4824" s="1" t="s">
        <v>52</v>
      </c>
      <c r="F4824" s="2">
        <v>43058</v>
      </c>
      <c r="G4824">
        <v>0.08</v>
      </c>
      <c r="H4824">
        <v>66</v>
      </c>
      <c r="K4824">
        <v>27</v>
      </c>
      <c r="O4824">
        <v>0</v>
      </c>
      <c r="T4824">
        <v>0.08</v>
      </c>
      <c r="U4824">
        <v>0</v>
      </c>
      <c r="Y4824">
        <v>2.4444439999999998</v>
      </c>
      <c r="Z4824">
        <v>66</v>
      </c>
      <c r="AA4824">
        <v>0.08</v>
      </c>
      <c r="AB4824">
        <v>0.08</v>
      </c>
      <c r="AH4824">
        <v>27</v>
      </c>
      <c r="AI4824">
        <v>0</v>
      </c>
      <c r="AK4824">
        <v>0</v>
      </c>
      <c r="AL4824">
        <v>27</v>
      </c>
      <c r="AO4824">
        <v>0</v>
      </c>
      <c r="AV4824" s="1" t="s">
        <v>53</v>
      </c>
      <c r="AW4824">
        <f>Facebook[[#This Row],[Total Post Reactions]]+Facebook[[#This Row],[Total Post Shares]]+Facebook[[#This Row],[Page Likes]]</f>
        <v>0</v>
      </c>
      <c r="AX4824" s="1">
        <f>IFERROR((Facebook[[#This Row],[Engagement]]/Facebook[[#This Row],[Reach]])*100,0)</f>
        <v>0</v>
      </c>
      <c r="AY4824" s="1" t="str">
        <f>TEXT(Facebook[[#This Row],[ReportDate]],"mmmm")</f>
        <v>November</v>
      </c>
    </row>
    <row r="4825" spans="1:51" x14ac:dyDescent="0.55000000000000004">
      <c r="A4825" s="1" t="s">
        <v>100</v>
      </c>
      <c r="B4825" s="1" t="s">
        <v>159</v>
      </c>
      <c r="C4825" s="1" t="s">
        <v>59</v>
      </c>
      <c r="D4825" s="1" t="s">
        <v>154</v>
      </c>
      <c r="E4825" s="1" t="s">
        <v>52</v>
      </c>
      <c r="F4825" s="2">
        <v>43058</v>
      </c>
      <c r="G4825">
        <v>0.86973400000000001</v>
      </c>
      <c r="H4825">
        <v>49</v>
      </c>
      <c r="K4825">
        <v>46</v>
      </c>
      <c r="O4825">
        <v>0</v>
      </c>
      <c r="T4825">
        <v>0.86973400000000001</v>
      </c>
      <c r="U4825">
        <v>0.02</v>
      </c>
      <c r="Y4825">
        <v>1.0652170000000001</v>
      </c>
      <c r="Z4825">
        <v>49</v>
      </c>
      <c r="AA4825">
        <v>0.86973400000000001</v>
      </c>
      <c r="AB4825">
        <v>0.86973400000000001</v>
      </c>
      <c r="AH4825">
        <v>46</v>
      </c>
      <c r="AI4825">
        <v>1</v>
      </c>
      <c r="AK4825">
        <v>-1</v>
      </c>
      <c r="AL4825">
        <v>46</v>
      </c>
      <c r="AO4825">
        <v>0</v>
      </c>
      <c r="AV4825" s="1" t="s">
        <v>53</v>
      </c>
      <c r="AW4825">
        <f>Facebook[[#This Row],[Total Post Reactions]]+Facebook[[#This Row],[Total Post Shares]]+Facebook[[#This Row],[Page Likes]]</f>
        <v>0</v>
      </c>
      <c r="AX4825" s="1">
        <f>IFERROR((Facebook[[#This Row],[Engagement]]/Facebook[[#This Row],[Reach]])*100,0)</f>
        <v>0</v>
      </c>
      <c r="AY4825" s="1" t="str">
        <f>TEXT(Facebook[[#This Row],[ReportDate]],"mmmm")</f>
        <v>November</v>
      </c>
    </row>
    <row r="4826" spans="1:51" x14ac:dyDescent="0.55000000000000004">
      <c r="A4826" s="1" t="s">
        <v>97</v>
      </c>
      <c r="B4826" s="1" t="s">
        <v>159</v>
      </c>
      <c r="C4826" s="1" t="s">
        <v>59</v>
      </c>
      <c r="D4826" s="1" t="s">
        <v>154</v>
      </c>
      <c r="E4826" s="1" t="s">
        <v>52</v>
      </c>
      <c r="F4826" s="2">
        <v>43058</v>
      </c>
      <c r="G4826">
        <v>0.04</v>
      </c>
      <c r="H4826">
        <v>2</v>
      </c>
      <c r="K4826">
        <v>2</v>
      </c>
      <c r="O4826">
        <v>0</v>
      </c>
      <c r="T4826">
        <v>0.04</v>
      </c>
      <c r="U4826">
        <v>0.02</v>
      </c>
      <c r="Y4826">
        <v>1</v>
      </c>
      <c r="Z4826">
        <v>2</v>
      </c>
      <c r="AA4826">
        <v>0.04</v>
      </c>
      <c r="AB4826">
        <v>0.04</v>
      </c>
      <c r="AH4826">
        <v>2</v>
      </c>
      <c r="AI4826">
        <v>0</v>
      </c>
      <c r="AK4826">
        <v>0</v>
      </c>
      <c r="AL4826">
        <v>2</v>
      </c>
      <c r="AO4826">
        <v>0</v>
      </c>
      <c r="AV4826" s="1" t="s">
        <v>53</v>
      </c>
      <c r="AW4826">
        <f>Facebook[[#This Row],[Total Post Reactions]]+Facebook[[#This Row],[Total Post Shares]]+Facebook[[#This Row],[Page Likes]]</f>
        <v>0</v>
      </c>
      <c r="AX4826" s="1">
        <f>IFERROR((Facebook[[#This Row],[Engagement]]/Facebook[[#This Row],[Reach]])*100,0)</f>
        <v>0</v>
      </c>
      <c r="AY4826" s="1" t="str">
        <f>TEXT(Facebook[[#This Row],[ReportDate]],"mmmm")</f>
        <v>November</v>
      </c>
    </row>
    <row r="4827" spans="1:51" x14ac:dyDescent="0.55000000000000004">
      <c r="A4827" s="1" t="s">
        <v>135</v>
      </c>
      <c r="B4827" s="1" t="s">
        <v>159</v>
      </c>
      <c r="C4827" s="1" t="s">
        <v>59</v>
      </c>
      <c r="D4827" s="1" t="s">
        <v>154</v>
      </c>
      <c r="E4827" s="1" t="s">
        <v>52</v>
      </c>
      <c r="F4827" s="2">
        <v>43058</v>
      </c>
      <c r="G4827">
        <v>0.09</v>
      </c>
      <c r="H4827">
        <v>10</v>
      </c>
      <c r="K4827">
        <v>9</v>
      </c>
      <c r="O4827">
        <v>0</v>
      </c>
      <c r="T4827">
        <v>0.09</v>
      </c>
      <c r="U4827">
        <v>0.01</v>
      </c>
      <c r="Y4827">
        <v>1.111111</v>
      </c>
      <c r="Z4827">
        <v>10</v>
      </c>
      <c r="AA4827">
        <v>0.09</v>
      </c>
      <c r="AB4827">
        <v>0.09</v>
      </c>
      <c r="AH4827">
        <v>9</v>
      </c>
      <c r="AI4827">
        <v>0</v>
      </c>
      <c r="AK4827">
        <v>0</v>
      </c>
      <c r="AL4827">
        <v>9</v>
      </c>
      <c r="AO4827">
        <v>0</v>
      </c>
      <c r="AV4827" s="1" t="s">
        <v>53</v>
      </c>
      <c r="AW4827">
        <f>Facebook[[#This Row],[Total Post Reactions]]+Facebook[[#This Row],[Total Post Shares]]+Facebook[[#This Row],[Page Likes]]</f>
        <v>0</v>
      </c>
      <c r="AX4827" s="1">
        <f>IFERROR((Facebook[[#This Row],[Engagement]]/Facebook[[#This Row],[Reach]])*100,0)</f>
        <v>0</v>
      </c>
      <c r="AY4827" s="1" t="str">
        <f>TEXT(Facebook[[#This Row],[ReportDate]],"mmmm")</f>
        <v>November</v>
      </c>
    </row>
    <row r="4828" spans="1:51" x14ac:dyDescent="0.55000000000000004">
      <c r="A4828" s="1" t="s">
        <v>129</v>
      </c>
      <c r="B4828" s="1" t="s">
        <v>159</v>
      </c>
      <c r="C4828" s="1" t="s">
        <v>59</v>
      </c>
      <c r="D4828" s="1" t="s">
        <v>154</v>
      </c>
      <c r="E4828" s="1" t="s">
        <v>52</v>
      </c>
      <c r="F4828" s="2">
        <v>43058</v>
      </c>
      <c r="G4828">
        <v>0.02</v>
      </c>
      <c r="H4828">
        <v>1</v>
      </c>
      <c r="K4828">
        <v>1</v>
      </c>
      <c r="O4828">
        <v>0</v>
      </c>
      <c r="T4828">
        <v>0.02</v>
      </c>
      <c r="U4828">
        <v>0.02</v>
      </c>
      <c r="Y4828">
        <v>1</v>
      </c>
      <c r="Z4828">
        <v>1</v>
      </c>
      <c r="AA4828">
        <v>0.02</v>
      </c>
      <c r="AB4828">
        <v>0.02</v>
      </c>
      <c r="AH4828">
        <v>1</v>
      </c>
      <c r="AI4828">
        <v>0</v>
      </c>
      <c r="AK4828">
        <v>0</v>
      </c>
      <c r="AL4828">
        <v>1</v>
      </c>
      <c r="AO4828">
        <v>0</v>
      </c>
      <c r="AV4828" s="1" t="s">
        <v>53</v>
      </c>
      <c r="AW4828">
        <f>Facebook[[#This Row],[Total Post Reactions]]+Facebook[[#This Row],[Total Post Shares]]+Facebook[[#This Row],[Page Likes]]</f>
        <v>0</v>
      </c>
      <c r="AX4828" s="1">
        <f>IFERROR((Facebook[[#This Row],[Engagement]]/Facebook[[#This Row],[Reach]])*100,0)</f>
        <v>0</v>
      </c>
      <c r="AY4828" s="1" t="str">
        <f>TEXT(Facebook[[#This Row],[ReportDate]],"mmmm")</f>
        <v>November</v>
      </c>
    </row>
    <row r="4829" spans="1:51" x14ac:dyDescent="0.55000000000000004">
      <c r="A4829" s="1" t="s">
        <v>139</v>
      </c>
      <c r="B4829" s="1" t="s">
        <v>159</v>
      </c>
      <c r="C4829" s="1" t="s">
        <v>59</v>
      </c>
      <c r="D4829" s="1" t="s">
        <v>154</v>
      </c>
      <c r="E4829" s="1" t="s">
        <v>52</v>
      </c>
      <c r="F4829" s="2">
        <v>43058</v>
      </c>
      <c r="G4829">
        <v>0.01</v>
      </c>
      <c r="H4829">
        <v>2</v>
      </c>
      <c r="K4829">
        <v>2</v>
      </c>
      <c r="O4829">
        <v>0</v>
      </c>
      <c r="T4829">
        <v>0.01</v>
      </c>
      <c r="U4829">
        <v>0.01</v>
      </c>
      <c r="Y4829">
        <v>1</v>
      </c>
      <c r="Z4829">
        <v>2</v>
      </c>
      <c r="AA4829">
        <v>0.01</v>
      </c>
      <c r="AB4829">
        <v>0.01</v>
      </c>
      <c r="AH4829">
        <v>2</v>
      </c>
      <c r="AI4829">
        <v>0</v>
      </c>
      <c r="AK4829">
        <v>0</v>
      </c>
      <c r="AL4829">
        <v>2</v>
      </c>
      <c r="AO4829">
        <v>0</v>
      </c>
      <c r="AV4829" s="1" t="s">
        <v>53</v>
      </c>
      <c r="AW4829">
        <f>Facebook[[#This Row],[Total Post Reactions]]+Facebook[[#This Row],[Total Post Shares]]+Facebook[[#This Row],[Page Likes]]</f>
        <v>0</v>
      </c>
      <c r="AX4829" s="1">
        <f>IFERROR((Facebook[[#This Row],[Engagement]]/Facebook[[#This Row],[Reach]])*100,0)</f>
        <v>0</v>
      </c>
      <c r="AY4829" s="1" t="str">
        <f>TEXT(Facebook[[#This Row],[ReportDate]],"mmmm")</f>
        <v>November</v>
      </c>
    </row>
    <row r="4830" spans="1:51" x14ac:dyDescent="0.55000000000000004">
      <c r="A4830" s="1" t="s">
        <v>130</v>
      </c>
      <c r="B4830" s="1" t="s">
        <v>159</v>
      </c>
      <c r="C4830" s="1" t="s">
        <v>59</v>
      </c>
      <c r="D4830" s="1" t="s">
        <v>154</v>
      </c>
      <c r="E4830" s="1" t="s">
        <v>52</v>
      </c>
      <c r="F4830" s="2">
        <v>43058</v>
      </c>
      <c r="G4830">
        <v>0.02</v>
      </c>
      <c r="H4830">
        <v>3</v>
      </c>
      <c r="K4830">
        <v>3</v>
      </c>
      <c r="O4830">
        <v>0</v>
      </c>
      <c r="T4830">
        <v>0.02</v>
      </c>
      <c r="U4830">
        <v>0.01</v>
      </c>
      <c r="Y4830">
        <v>1</v>
      </c>
      <c r="Z4830">
        <v>3</v>
      </c>
      <c r="AA4830">
        <v>0.02</v>
      </c>
      <c r="AB4830">
        <v>0.02</v>
      </c>
      <c r="AH4830">
        <v>3</v>
      </c>
      <c r="AI4830">
        <v>0</v>
      </c>
      <c r="AK4830">
        <v>0</v>
      </c>
      <c r="AL4830">
        <v>3</v>
      </c>
      <c r="AO4830">
        <v>0</v>
      </c>
      <c r="AV4830" s="1" t="s">
        <v>53</v>
      </c>
      <c r="AW4830">
        <f>Facebook[[#This Row],[Total Post Reactions]]+Facebook[[#This Row],[Total Post Shares]]+Facebook[[#This Row],[Page Likes]]</f>
        <v>0</v>
      </c>
      <c r="AX4830" s="1">
        <f>IFERROR((Facebook[[#This Row],[Engagement]]/Facebook[[#This Row],[Reach]])*100,0)</f>
        <v>0</v>
      </c>
      <c r="AY4830" s="1" t="str">
        <f>TEXT(Facebook[[#This Row],[ReportDate]],"mmmm")</f>
        <v>November</v>
      </c>
    </row>
    <row r="4831" spans="1:51" x14ac:dyDescent="0.55000000000000004">
      <c r="A4831" s="1" t="s">
        <v>131</v>
      </c>
      <c r="B4831" s="1" t="s">
        <v>159</v>
      </c>
      <c r="C4831" s="1" t="s">
        <v>59</v>
      </c>
      <c r="D4831" s="1" t="s">
        <v>154</v>
      </c>
      <c r="E4831" s="1" t="s">
        <v>52</v>
      </c>
      <c r="F4831" s="2">
        <v>43058</v>
      </c>
      <c r="G4831">
        <v>0.06</v>
      </c>
      <c r="H4831">
        <v>7</v>
      </c>
      <c r="K4831">
        <v>6</v>
      </c>
      <c r="O4831">
        <v>0</v>
      </c>
      <c r="T4831">
        <v>0.06</v>
      </c>
      <c r="U4831">
        <v>0.01</v>
      </c>
      <c r="Y4831">
        <v>1.1666669999999999</v>
      </c>
      <c r="Z4831">
        <v>7</v>
      </c>
      <c r="AA4831">
        <v>0.06</v>
      </c>
      <c r="AB4831">
        <v>0.06</v>
      </c>
      <c r="AH4831">
        <v>6</v>
      </c>
      <c r="AI4831">
        <v>0</v>
      </c>
      <c r="AK4831">
        <v>0</v>
      </c>
      <c r="AL4831">
        <v>6</v>
      </c>
      <c r="AO4831">
        <v>0</v>
      </c>
      <c r="AV4831" s="1" t="s">
        <v>53</v>
      </c>
      <c r="AW4831">
        <f>Facebook[[#This Row],[Total Post Reactions]]+Facebook[[#This Row],[Total Post Shares]]+Facebook[[#This Row],[Page Likes]]</f>
        <v>0</v>
      </c>
      <c r="AX4831" s="1">
        <f>IFERROR((Facebook[[#This Row],[Engagement]]/Facebook[[#This Row],[Reach]])*100,0)</f>
        <v>0</v>
      </c>
      <c r="AY4831" s="1" t="str">
        <f>TEXT(Facebook[[#This Row],[ReportDate]],"mmmm")</f>
        <v>November</v>
      </c>
    </row>
    <row r="4832" spans="1:51" x14ac:dyDescent="0.55000000000000004">
      <c r="A4832" s="1" t="s">
        <v>132</v>
      </c>
      <c r="B4832" s="1" t="s">
        <v>159</v>
      </c>
      <c r="C4832" s="1" t="s">
        <v>59</v>
      </c>
      <c r="D4832" s="1" t="s">
        <v>154</v>
      </c>
      <c r="E4832" s="1" t="s">
        <v>52</v>
      </c>
      <c r="F4832" s="2">
        <v>43058</v>
      </c>
      <c r="G4832">
        <v>0.02</v>
      </c>
      <c r="H4832">
        <v>3</v>
      </c>
      <c r="K4832">
        <v>3</v>
      </c>
      <c r="O4832">
        <v>0</v>
      </c>
      <c r="T4832">
        <v>0.02</v>
      </c>
      <c r="U4832">
        <v>0.01</v>
      </c>
      <c r="Y4832">
        <v>1</v>
      </c>
      <c r="Z4832">
        <v>3</v>
      </c>
      <c r="AA4832">
        <v>0.02</v>
      </c>
      <c r="AB4832">
        <v>0.02</v>
      </c>
      <c r="AH4832">
        <v>3</v>
      </c>
      <c r="AI4832">
        <v>0</v>
      </c>
      <c r="AK4832">
        <v>0</v>
      </c>
      <c r="AL4832">
        <v>3</v>
      </c>
      <c r="AO4832">
        <v>0</v>
      </c>
      <c r="AV4832" s="1" t="s">
        <v>53</v>
      </c>
      <c r="AW4832">
        <f>Facebook[[#This Row],[Total Post Reactions]]+Facebook[[#This Row],[Total Post Shares]]+Facebook[[#This Row],[Page Likes]]</f>
        <v>0</v>
      </c>
      <c r="AX4832" s="1">
        <f>IFERROR((Facebook[[#This Row],[Engagement]]/Facebook[[#This Row],[Reach]])*100,0)</f>
        <v>0</v>
      </c>
      <c r="AY4832" s="1" t="str">
        <f>TEXT(Facebook[[#This Row],[ReportDate]],"mmmm")</f>
        <v>November</v>
      </c>
    </row>
    <row r="4833" spans="1:51" x14ac:dyDescent="0.55000000000000004">
      <c r="A4833" s="1" t="s">
        <v>140</v>
      </c>
      <c r="B4833" s="1" t="s">
        <v>159</v>
      </c>
      <c r="C4833" s="1" t="s">
        <v>59</v>
      </c>
      <c r="D4833" s="1" t="s">
        <v>154</v>
      </c>
      <c r="E4833" s="1" t="s">
        <v>52</v>
      </c>
      <c r="F4833" s="2">
        <v>43058</v>
      </c>
      <c r="G4833">
        <v>0.01</v>
      </c>
      <c r="H4833">
        <v>1</v>
      </c>
      <c r="K4833">
        <v>1</v>
      </c>
      <c r="O4833">
        <v>0</v>
      </c>
      <c r="T4833">
        <v>0.01</v>
      </c>
      <c r="U4833">
        <v>0.01</v>
      </c>
      <c r="Y4833">
        <v>1</v>
      </c>
      <c r="Z4833">
        <v>1</v>
      </c>
      <c r="AA4833">
        <v>0.01</v>
      </c>
      <c r="AB4833">
        <v>0.01</v>
      </c>
      <c r="AH4833">
        <v>1</v>
      </c>
      <c r="AI4833">
        <v>0</v>
      </c>
      <c r="AK4833">
        <v>0</v>
      </c>
      <c r="AL4833">
        <v>1</v>
      </c>
      <c r="AO4833">
        <v>0</v>
      </c>
      <c r="AV4833" s="1" t="s">
        <v>53</v>
      </c>
      <c r="AW4833">
        <f>Facebook[[#This Row],[Total Post Reactions]]+Facebook[[#This Row],[Total Post Shares]]+Facebook[[#This Row],[Page Likes]]</f>
        <v>0</v>
      </c>
      <c r="AX4833" s="1">
        <f>IFERROR((Facebook[[#This Row],[Engagement]]/Facebook[[#This Row],[Reach]])*100,0)</f>
        <v>0</v>
      </c>
      <c r="AY4833" s="1" t="str">
        <f>TEXT(Facebook[[#This Row],[ReportDate]],"mmmm")</f>
        <v>November</v>
      </c>
    </row>
    <row r="4834" spans="1:51" x14ac:dyDescent="0.55000000000000004">
      <c r="A4834" s="1" t="s">
        <v>141</v>
      </c>
      <c r="B4834" s="1" t="s">
        <v>159</v>
      </c>
      <c r="C4834" s="1" t="s">
        <v>59</v>
      </c>
      <c r="D4834" s="1" t="s">
        <v>154</v>
      </c>
      <c r="E4834" s="1" t="s">
        <v>52</v>
      </c>
      <c r="F4834" s="2">
        <v>43058</v>
      </c>
      <c r="G4834">
        <v>0.01</v>
      </c>
      <c r="H4834">
        <v>1</v>
      </c>
      <c r="K4834">
        <v>1</v>
      </c>
      <c r="O4834">
        <v>0</v>
      </c>
      <c r="T4834">
        <v>0.01</v>
      </c>
      <c r="U4834">
        <v>0.01</v>
      </c>
      <c r="Y4834">
        <v>1</v>
      </c>
      <c r="Z4834">
        <v>1</v>
      </c>
      <c r="AA4834">
        <v>0.01</v>
      </c>
      <c r="AB4834">
        <v>0.01</v>
      </c>
      <c r="AH4834">
        <v>1</v>
      </c>
      <c r="AI4834">
        <v>0</v>
      </c>
      <c r="AK4834">
        <v>0</v>
      </c>
      <c r="AL4834">
        <v>1</v>
      </c>
      <c r="AO4834">
        <v>0</v>
      </c>
      <c r="AV4834" s="1" t="s">
        <v>53</v>
      </c>
      <c r="AW4834">
        <f>Facebook[[#This Row],[Total Post Reactions]]+Facebook[[#This Row],[Total Post Shares]]+Facebook[[#This Row],[Page Likes]]</f>
        <v>0</v>
      </c>
      <c r="AX4834" s="1">
        <f>IFERROR((Facebook[[#This Row],[Engagement]]/Facebook[[#This Row],[Reach]])*100,0)</f>
        <v>0</v>
      </c>
      <c r="AY4834" s="1" t="str">
        <f>TEXT(Facebook[[#This Row],[ReportDate]],"mmmm")</f>
        <v>November</v>
      </c>
    </row>
    <row r="4835" spans="1:51" x14ac:dyDescent="0.55000000000000004">
      <c r="A4835" s="1" t="s">
        <v>133</v>
      </c>
      <c r="B4835" s="1" t="s">
        <v>159</v>
      </c>
      <c r="C4835" s="1" t="s">
        <v>59</v>
      </c>
      <c r="D4835" s="1" t="s">
        <v>154</v>
      </c>
      <c r="E4835" s="1" t="s">
        <v>52</v>
      </c>
      <c r="F4835" s="2">
        <v>43058</v>
      </c>
      <c r="G4835">
        <v>0.05</v>
      </c>
      <c r="H4835">
        <v>6</v>
      </c>
      <c r="K4835">
        <v>5</v>
      </c>
      <c r="O4835">
        <v>0</v>
      </c>
      <c r="T4835">
        <v>0.05</v>
      </c>
      <c r="U4835">
        <v>0.01</v>
      </c>
      <c r="Y4835">
        <v>1.2</v>
      </c>
      <c r="Z4835">
        <v>6</v>
      </c>
      <c r="AA4835">
        <v>0.05</v>
      </c>
      <c r="AB4835">
        <v>0.05</v>
      </c>
      <c r="AH4835">
        <v>5</v>
      </c>
      <c r="AI4835">
        <v>0</v>
      </c>
      <c r="AK4835">
        <v>0</v>
      </c>
      <c r="AL4835">
        <v>5</v>
      </c>
      <c r="AO4835">
        <v>0</v>
      </c>
      <c r="AV4835" s="1" t="s">
        <v>53</v>
      </c>
      <c r="AW4835">
        <f>Facebook[[#This Row],[Total Post Reactions]]+Facebook[[#This Row],[Total Post Shares]]+Facebook[[#This Row],[Page Likes]]</f>
        <v>0</v>
      </c>
      <c r="AX4835" s="1">
        <f>IFERROR((Facebook[[#This Row],[Engagement]]/Facebook[[#This Row],[Reach]])*100,0)</f>
        <v>0</v>
      </c>
      <c r="AY4835" s="1" t="str">
        <f>TEXT(Facebook[[#This Row],[ReportDate]],"mmmm")</f>
        <v>November</v>
      </c>
    </row>
    <row r="4836" spans="1:51" x14ac:dyDescent="0.55000000000000004">
      <c r="A4836" s="1" t="s">
        <v>134</v>
      </c>
      <c r="B4836" s="1" t="s">
        <v>159</v>
      </c>
      <c r="C4836" s="1" t="s">
        <v>59</v>
      </c>
      <c r="D4836" s="1" t="s">
        <v>154</v>
      </c>
      <c r="E4836" s="1" t="s">
        <v>52</v>
      </c>
      <c r="F4836" s="2">
        <v>43058</v>
      </c>
      <c r="G4836">
        <v>0.01</v>
      </c>
      <c r="H4836">
        <v>1</v>
      </c>
      <c r="K4836">
        <v>1</v>
      </c>
      <c r="O4836">
        <v>0</v>
      </c>
      <c r="T4836">
        <v>0.01</v>
      </c>
      <c r="U4836">
        <v>0.01</v>
      </c>
      <c r="Y4836">
        <v>1</v>
      </c>
      <c r="Z4836">
        <v>1</v>
      </c>
      <c r="AA4836">
        <v>0.01</v>
      </c>
      <c r="AB4836">
        <v>0.01</v>
      </c>
      <c r="AH4836">
        <v>1</v>
      </c>
      <c r="AI4836">
        <v>0</v>
      </c>
      <c r="AK4836">
        <v>0</v>
      </c>
      <c r="AL4836">
        <v>1</v>
      </c>
      <c r="AO4836">
        <v>0</v>
      </c>
      <c r="AV4836" s="1" t="s">
        <v>53</v>
      </c>
      <c r="AW4836">
        <f>Facebook[[#This Row],[Total Post Reactions]]+Facebook[[#This Row],[Total Post Shares]]+Facebook[[#This Row],[Page Likes]]</f>
        <v>0</v>
      </c>
      <c r="AX4836" s="1">
        <f>IFERROR((Facebook[[#This Row],[Engagement]]/Facebook[[#This Row],[Reach]])*100,0)</f>
        <v>0</v>
      </c>
      <c r="AY4836" s="1" t="str">
        <f>TEXT(Facebook[[#This Row],[ReportDate]],"mmmm")</f>
        <v>November</v>
      </c>
    </row>
    <row r="4837" spans="1:51" x14ac:dyDescent="0.55000000000000004">
      <c r="A4837" s="1" t="s">
        <v>138</v>
      </c>
      <c r="B4837" s="1" t="s">
        <v>160</v>
      </c>
      <c r="C4837" s="1" t="s">
        <v>59</v>
      </c>
      <c r="D4837" s="1" t="s">
        <v>154</v>
      </c>
      <c r="E4837" s="1" t="s">
        <v>52</v>
      </c>
      <c r="F4837" s="2">
        <v>43058</v>
      </c>
      <c r="G4837">
        <v>0.28000000000000003</v>
      </c>
      <c r="H4837">
        <v>23</v>
      </c>
      <c r="K4837">
        <v>21</v>
      </c>
      <c r="O4837">
        <v>0</v>
      </c>
      <c r="T4837">
        <v>0.28000000000000003</v>
      </c>
      <c r="U4837">
        <v>0.01</v>
      </c>
      <c r="Y4837">
        <v>1.0952379999999999</v>
      </c>
      <c r="Z4837">
        <v>23</v>
      </c>
      <c r="AA4837">
        <v>0.28000000000000003</v>
      </c>
      <c r="AB4837">
        <v>0.28000000000000003</v>
      </c>
      <c r="AH4837">
        <v>21</v>
      </c>
      <c r="AI4837">
        <v>0</v>
      </c>
      <c r="AK4837">
        <v>0</v>
      </c>
      <c r="AL4837">
        <v>21</v>
      </c>
      <c r="AO4837">
        <v>0</v>
      </c>
      <c r="AV4837" s="1" t="s">
        <v>53</v>
      </c>
      <c r="AW4837">
        <f>Facebook[[#This Row],[Total Post Reactions]]+Facebook[[#This Row],[Total Post Shares]]+Facebook[[#This Row],[Page Likes]]</f>
        <v>0</v>
      </c>
      <c r="AX4837" s="1">
        <f>IFERROR((Facebook[[#This Row],[Engagement]]/Facebook[[#This Row],[Reach]])*100,0)</f>
        <v>0</v>
      </c>
      <c r="AY4837" s="1" t="str">
        <f>TEXT(Facebook[[#This Row],[ReportDate]],"mmmm")</f>
        <v>November</v>
      </c>
    </row>
    <row r="4838" spans="1:51" x14ac:dyDescent="0.55000000000000004">
      <c r="A4838" s="1" t="s">
        <v>97</v>
      </c>
      <c r="B4838" s="1" t="s">
        <v>160</v>
      </c>
      <c r="C4838" s="1" t="s">
        <v>59</v>
      </c>
      <c r="D4838" s="1" t="s">
        <v>154</v>
      </c>
      <c r="E4838" s="1" t="s">
        <v>52</v>
      </c>
      <c r="F4838" s="2">
        <v>43058</v>
      </c>
      <c r="G4838">
        <v>1.31</v>
      </c>
      <c r="H4838">
        <v>101</v>
      </c>
      <c r="K4838">
        <v>82</v>
      </c>
      <c r="O4838">
        <v>0</v>
      </c>
      <c r="T4838">
        <v>1.31</v>
      </c>
      <c r="U4838">
        <v>0.02</v>
      </c>
      <c r="Y4838">
        <v>1.2317070000000001</v>
      </c>
      <c r="Z4838">
        <v>101</v>
      </c>
      <c r="AA4838">
        <v>1.31</v>
      </c>
      <c r="AB4838">
        <v>1.31</v>
      </c>
      <c r="AH4838">
        <v>82</v>
      </c>
      <c r="AI4838">
        <v>1</v>
      </c>
      <c r="AK4838">
        <v>-1</v>
      </c>
      <c r="AL4838">
        <v>82</v>
      </c>
      <c r="AO4838">
        <v>0</v>
      </c>
      <c r="AV4838" s="1" t="s">
        <v>53</v>
      </c>
      <c r="AW4838">
        <f>Facebook[[#This Row],[Total Post Reactions]]+Facebook[[#This Row],[Total Post Shares]]+Facebook[[#This Row],[Page Likes]]</f>
        <v>0</v>
      </c>
      <c r="AX4838" s="1">
        <f>IFERROR((Facebook[[#This Row],[Engagement]]/Facebook[[#This Row],[Reach]])*100,0)</f>
        <v>0</v>
      </c>
      <c r="AY4838" s="1" t="str">
        <f>TEXT(Facebook[[#This Row],[ReportDate]],"mmmm")</f>
        <v>November</v>
      </c>
    </row>
    <row r="4839" spans="1:51" x14ac:dyDescent="0.55000000000000004">
      <c r="A4839" s="1" t="s">
        <v>128</v>
      </c>
      <c r="B4839" s="1" t="s">
        <v>160</v>
      </c>
      <c r="C4839" s="1" t="s">
        <v>59</v>
      </c>
      <c r="D4839" s="1" t="s">
        <v>154</v>
      </c>
      <c r="E4839" s="1" t="s">
        <v>52</v>
      </c>
      <c r="F4839" s="2">
        <v>43058</v>
      </c>
      <c r="G4839">
        <v>0.14000000000000001</v>
      </c>
      <c r="H4839">
        <v>14</v>
      </c>
      <c r="K4839">
        <v>14</v>
      </c>
      <c r="O4839">
        <v>0</v>
      </c>
      <c r="T4839">
        <v>0.14000000000000001</v>
      </c>
      <c r="U4839">
        <v>0.01</v>
      </c>
      <c r="Y4839">
        <v>1</v>
      </c>
      <c r="Z4839">
        <v>14</v>
      </c>
      <c r="AA4839">
        <v>0.14000000000000001</v>
      </c>
      <c r="AB4839">
        <v>0.14000000000000001</v>
      </c>
      <c r="AH4839">
        <v>14</v>
      </c>
      <c r="AI4839">
        <v>0</v>
      </c>
      <c r="AK4839">
        <v>0</v>
      </c>
      <c r="AL4839">
        <v>14</v>
      </c>
      <c r="AO4839">
        <v>0</v>
      </c>
      <c r="AV4839" s="1" t="s">
        <v>53</v>
      </c>
      <c r="AW4839">
        <f>Facebook[[#This Row],[Total Post Reactions]]+Facebook[[#This Row],[Total Post Shares]]+Facebook[[#This Row],[Page Likes]]</f>
        <v>0</v>
      </c>
      <c r="AX4839" s="1">
        <f>IFERROR((Facebook[[#This Row],[Engagement]]/Facebook[[#This Row],[Reach]])*100,0)</f>
        <v>0</v>
      </c>
      <c r="AY4839" s="1" t="str">
        <f>TEXT(Facebook[[#This Row],[ReportDate]],"mmmm")</f>
        <v>November</v>
      </c>
    </row>
    <row r="4840" spans="1:51" x14ac:dyDescent="0.55000000000000004">
      <c r="A4840" s="1" t="s">
        <v>135</v>
      </c>
      <c r="B4840" s="1" t="s">
        <v>160</v>
      </c>
      <c r="C4840" s="1" t="s">
        <v>59</v>
      </c>
      <c r="D4840" s="1" t="s">
        <v>154</v>
      </c>
      <c r="E4840" s="1" t="s">
        <v>52</v>
      </c>
      <c r="F4840" s="2">
        <v>43058</v>
      </c>
      <c r="G4840">
        <v>0.17</v>
      </c>
      <c r="H4840">
        <v>19</v>
      </c>
      <c r="K4840">
        <v>14</v>
      </c>
      <c r="O4840">
        <v>0</v>
      </c>
      <c r="T4840">
        <v>0.17</v>
      </c>
      <c r="U4840">
        <v>0.01</v>
      </c>
      <c r="Y4840">
        <v>1.357143</v>
      </c>
      <c r="Z4840">
        <v>19</v>
      </c>
      <c r="AA4840">
        <v>0.17</v>
      </c>
      <c r="AB4840">
        <v>0.17</v>
      </c>
      <c r="AH4840">
        <v>14</v>
      </c>
      <c r="AI4840">
        <v>0</v>
      </c>
      <c r="AK4840">
        <v>0</v>
      </c>
      <c r="AL4840">
        <v>14</v>
      </c>
      <c r="AO4840">
        <v>0</v>
      </c>
      <c r="AV4840" s="1" t="s">
        <v>53</v>
      </c>
      <c r="AW4840">
        <f>Facebook[[#This Row],[Total Post Reactions]]+Facebook[[#This Row],[Total Post Shares]]+Facebook[[#This Row],[Page Likes]]</f>
        <v>0</v>
      </c>
      <c r="AX4840" s="1">
        <f>IFERROR((Facebook[[#This Row],[Engagement]]/Facebook[[#This Row],[Reach]])*100,0)</f>
        <v>0</v>
      </c>
      <c r="AY4840" s="1" t="str">
        <f>TEXT(Facebook[[#This Row],[ReportDate]],"mmmm")</f>
        <v>November</v>
      </c>
    </row>
    <row r="4841" spans="1:51" x14ac:dyDescent="0.55000000000000004">
      <c r="A4841" s="1" t="s">
        <v>129</v>
      </c>
      <c r="B4841" s="1" t="s">
        <v>160</v>
      </c>
      <c r="C4841" s="1" t="s">
        <v>59</v>
      </c>
      <c r="D4841" s="1" t="s">
        <v>154</v>
      </c>
      <c r="E4841" s="1" t="s">
        <v>52</v>
      </c>
      <c r="F4841" s="2">
        <v>43058</v>
      </c>
      <c r="G4841">
        <v>0.2</v>
      </c>
      <c r="H4841">
        <v>21</v>
      </c>
      <c r="K4841">
        <v>20</v>
      </c>
      <c r="O4841">
        <v>0</v>
      </c>
      <c r="T4841">
        <v>0.2</v>
      </c>
      <c r="U4841">
        <v>0.01</v>
      </c>
      <c r="Y4841">
        <v>1.05</v>
      </c>
      <c r="Z4841">
        <v>21</v>
      </c>
      <c r="AA4841">
        <v>0.2</v>
      </c>
      <c r="AB4841">
        <v>0.2</v>
      </c>
      <c r="AH4841">
        <v>20</v>
      </c>
      <c r="AI4841">
        <v>0</v>
      </c>
      <c r="AK4841">
        <v>0</v>
      </c>
      <c r="AL4841">
        <v>20</v>
      </c>
      <c r="AO4841">
        <v>0</v>
      </c>
      <c r="AV4841" s="1" t="s">
        <v>53</v>
      </c>
      <c r="AW4841">
        <f>Facebook[[#This Row],[Total Post Reactions]]+Facebook[[#This Row],[Total Post Shares]]+Facebook[[#This Row],[Page Likes]]</f>
        <v>0</v>
      </c>
      <c r="AX4841" s="1">
        <f>IFERROR((Facebook[[#This Row],[Engagement]]/Facebook[[#This Row],[Reach]])*100,0)</f>
        <v>0</v>
      </c>
      <c r="AY4841" s="1" t="str">
        <f>TEXT(Facebook[[#This Row],[ReportDate]],"mmmm")</f>
        <v>November</v>
      </c>
    </row>
    <row r="4842" spans="1:51" x14ac:dyDescent="0.55000000000000004">
      <c r="A4842" s="1" t="s">
        <v>139</v>
      </c>
      <c r="B4842" s="1" t="s">
        <v>160</v>
      </c>
      <c r="C4842" s="1" t="s">
        <v>59</v>
      </c>
      <c r="D4842" s="1" t="s">
        <v>154</v>
      </c>
      <c r="E4842" s="1" t="s">
        <v>52</v>
      </c>
      <c r="F4842" s="2">
        <v>43058</v>
      </c>
      <c r="G4842">
        <v>2.809377</v>
      </c>
      <c r="H4842">
        <v>214</v>
      </c>
      <c r="K4842">
        <v>179</v>
      </c>
      <c r="O4842">
        <v>0</v>
      </c>
      <c r="T4842">
        <v>2.809377</v>
      </c>
      <c r="U4842">
        <v>0.02</v>
      </c>
      <c r="Y4842">
        <v>1.1955309999999999</v>
      </c>
      <c r="Z4842">
        <v>214</v>
      </c>
      <c r="AA4842">
        <v>2.809377</v>
      </c>
      <c r="AB4842">
        <v>2.809377</v>
      </c>
      <c r="AH4842">
        <v>179</v>
      </c>
      <c r="AI4842">
        <v>3</v>
      </c>
      <c r="AK4842">
        <v>-3</v>
      </c>
      <c r="AL4842">
        <v>179</v>
      </c>
      <c r="AO4842">
        <v>0</v>
      </c>
      <c r="AV4842" s="1" t="s">
        <v>53</v>
      </c>
      <c r="AW4842">
        <f>Facebook[[#This Row],[Total Post Reactions]]+Facebook[[#This Row],[Total Post Shares]]+Facebook[[#This Row],[Page Likes]]</f>
        <v>0</v>
      </c>
      <c r="AX4842" s="1">
        <f>IFERROR((Facebook[[#This Row],[Engagement]]/Facebook[[#This Row],[Reach]])*100,0)</f>
        <v>0</v>
      </c>
      <c r="AY4842" s="1" t="str">
        <f>TEXT(Facebook[[#This Row],[ReportDate]],"mmmm")</f>
        <v>November</v>
      </c>
    </row>
    <row r="4843" spans="1:51" x14ac:dyDescent="0.55000000000000004">
      <c r="A4843" s="1" t="s">
        <v>131</v>
      </c>
      <c r="B4843" s="1" t="s">
        <v>160</v>
      </c>
      <c r="C4843" s="1" t="s">
        <v>59</v>
      </c>
      <c r="D4843" s="1" t="s">
        <v>154</v>
      </c>
      <c r="E4843" s="1" t="s">
        <v>52</v>
      </c>
      <c r="F4843" s="2">
        <v>43058</v>
      </c>
      <c r="G4843">
        <v>0.74</v>
      </c>
      <c r="H4843">
        <v>44</v>
      </c>
      <c r="K4843">
        <v>35</v>
      </c>
      <c r="O4843">
        <v>0</v>
      </c>
      <c r="T4843">
        <v>0.74</v>
      </c>
      <c r="U4843">
        <v>0.02</v>
      </c>
      <c r="Y4843">
        <v>1.2571429999999999</v>
      </c>
      <c r="Z4843">
        <v>44</v>
      </c>
      <c r="AA4843">
        <v>0.74</v>
      </c>
      <c r="AB4843">
        <v>0.74</v>
      </c>
      <c r="AH4843">
        <v>35</v>
      </c>
      <c r="AI4843">
        <v>1</v>
      </c>
      <c r="AK4843">
        <v>-1</v>
      </c>
      <c r="AL4843">
        <v>35</v>
      </c>
      <c r="AO4843">
        <v>0</v>
      </c>
      <c r="AV4843" s="1" t="s">
        <v>53</v>
      </c>
      <c r="AW4843">
        <f>Facebook[[#This Row],[Total Post Reactions]]+Facebook[[#This Row],[Total Post Shares]]+Facebook[[#This Row],[Page Likes]]</f>
        <v>0</v>
      </c>
      <c r="AX4843" s="1">
        <f>IFERROR((Facebook[[#This Row],[Engagement]]/Facebook[[#This Row],[Reach]])*100,0)</f>
        <v>0</v>
      </c>
      <c r="AY4843" s="1" t="str">
        <f>TEXT(Facebook[[#This Row],[ReportDate]],"mmmm")</f>
        <v>November</v>
      </c>
    </row>
    <row r="4844" spans="1:51" x14ac:dyDescent="0.55000000000000004">
      <c r="A4844" s="1" t="s">
        <v>141</v>
      </c>
      <c r="B4844" s="1" t="s">
        <v>160</v>
      </c>
      <c r="C4844" s="1" t="s">
        <v>59</v>
      </c>
      <c r="D4844" s="1" t="s">
        <v>154</v>
      </c>
      <c r="E4844" s="1" t="s">
        <v>52</v>
      </c>
      <c r="F4844" s="2">
        <v>43058</v>
      </c>
      <c r="G4844">
        <v>0.26</v>
      </c>
      <c r="H4844">
        <v>21</v>
      </c>
      <c r="K4844">
        <v>17</v>
      </c>
      <c r="O4844">
        <v>0</v>
      </c>
      <c r="T4844">
        <v>0.26</v>
      </c>
      <c r="U4844">
        <v>0.02</v>
      </c>
      <c r="Y4844">
        <v>1.2352939999999999</v>
      </c>
      <c r="Z4844">
        <v>21</v>
      </c>
      <c r="AA4844">
        <v>0.26</v>
      </c>
      <c r="AB4844">
        <v>0.26</v>
      </c>
      <c r="AH4844">
        <v>17</v>
      </c>
      <c r="AI4844">
        <v>0</v>
      </c>
      <c r="AK4844">
        <v>0</v>
      </c>
      <c r="AL4844">
        <v>17</v>
      </c>
      <c r="AO4844">
        <v>0</v>
      </c>
      <c r="AV4844" s="1" t="s">
        <v>53</v>
      </c>
      <c r="AW4844">
        <f>Facebook[[#This Row],[Total Post Reactions]]+Facebook[[#This Row],[Total Post Shares]]+Facebook[[#This Row],[Page Likes]]</f>
        <v>0</v>
      </c>
      <c r="AX4844" s="1">
        <f>IFERROR((Facebook[[#This Row],[Engagement]]/Facebook[[#This Row],[Reach]])*100,0)</f>
        <v>0</v>
      </c>
      <c r="AY4844" s="1" t="str">
        <f>TEXT(Facebook[[#This Row],[ReportDate]],"mmmm")</f>
        <v>November</v>
      </c>
    </row>
    <row r="4845" spans="1:51" x14ac:dyDescent="0.55000000000000004">
      <c r="A4845" s="1" t="s">
        <v>133</v>
      </c>
      <c r="B4845" s="1" t="s">
        <v>160</v>
      </c>
      <c r="C4845" s="1" t="s">
        <v>59</v>
      </c>
      <c r="D4845" s="1" t="s">
        <v>154</v>
      </c>
      <c r="E4845" s="1" t="s">
        <v>52</v>
      </c>
      <c r="F4845" s="2">
        <v>43058</v>
      </c>
      <c r="G4845">
        <v>0.19</v>
      </c>
      <c r="H4845">
        <v>16</v>
      </c>
      <c r="K4845">
        <v>13</v>
      </c>
      <c r="O4845">
        <v>0</v>
      </c>
      <c r="T4845">
        <v>0.19</v>
      </c>
      <c r="U4845">
        <v>0.01</v>
      </c>
      <c r="Y4845">
        <v>1.230769</v>
      </c>
      <c r="Z4845">
        <v>16</v>
      </c>
      <c r="AA4845">
        <v>0.19</v>
      </c>
      <c r="AB4845">
        <v>0.19</v>
      </c>
      <c r="AH4845">
        <v>13</v>
      </c>
      <c r="AI4845">
        <v>0</v>
      </c>
      <c r="AK4845">
        <v>0</v>
      </c>
      <c r="AL4845">
        <v>13</v>
      </c>
      <c r="AO4845">
        <v>0</v>
      </c>
      <c r="AV4845" s="1" t="s">
        <v>53</v>
      </c>
      <c r="AW4845">
        <f>Facebook[[#This Row],[Total Post Reactions]]+Facebook[[#This Row],[Total Post Shares]]+Facebook[[#This Row],[Page Likes]]</f>
        <v>0</v>
      </c>
      <c r="AX4845" s="1">
        <f>IFERROR((Facebook[[#This Row],[Engagement]]/Facebook[[#This Row],[Reach]])*100,0)</f>
        <v>0</v>
      </c>
      <c r="AY4845" s="1" t="str">
        <f>TEXT(Facebook[[#This Row],[ReportDate]],"mmmm")</f>
        <v>November</v>
      </c>
    </row>
    <row r="4846" spans="1:51" x14ac:dyDescent="0.55000000000000004">
      <c r="A4846" s="1" t="s">
        <v>133</v>
      </c>
      <c r="B4846" s="1" t="s">
        <v>160</v>
      </c>
      <c r="C4846" s="1" t="s">
        <v>59</v>
      </c>
      <c r="D4846" s="1" t="s">
        <v>154</v>
      </c>
      <c r="E4846" s="1" t="s">
        <v>52</v>
      </c>
      <c r="F4846" s="2">
        <v>43058</v>
      </c>
      <c r="G4846">
        <v>0.06</v>
      </c>
      <c r="H4846">
        <v>5</v>
      </c>
      <c r="K4846">
        <v>4</v>
      </c>
      <c r="O4846">
        <v>0</v>
      </c>
      <c r="T4846">
        <v>0.06</v>
      </c>
      <c r="U4846">
        <v>0.02</v>
      </c>
      <c r="Y4846">
        <v>1.25</v>
      </c>
      <c r="Z4846">
        <v>5</v>
      </c>
      <c r="AA4846">
        <v>0.06</v>
      </c>
      <c r="AB4846">
        <v>0.06</v>
      </c>
      <c r="AH4846">
        <v>4</v>
      </c>
      <c r="AI4846">
        <v>0</v>
      </c>
      <c r="AK4846">
        <v>0</v>
      </c>
      <c r="AL4846">
        <v>4</v>
      </c>
      <c r="AO4846">
        <v>0</v>
      </c>
      <c r="AV4846" s="1" t="s">
        <v>53</v>
      </c>
      <c r="AW4846">
        <f>Facebook[[#This Row],[Total Post Reactions]]+Facebook[[#This Row],[Total Post Shares]]+Facebook[[#This Row],[Page Likes]]</f>
        <v>0</v>
      </c>
      <c r="AX4846" s="1">
        <f>IFERROR((Facebook[[#This Row],[Engagement]]/Facebook[[#This Row],[Reach]])*100,0)</f>
        <v>0</v>
      </c>
      <c r="AY4846" s="1" t="str">
        <f>TEXT(Facebook[[#This Row],[ReportDate]],"mmmm")</f>
        <v>November</v>
      </c>
    </row>
    <row r="4847" spans="1:51" x14ac:dyDescent="0.55000000000000004">
      <c r="A4847" s="1" t="s">
        <v>134</v>
      </c>
      <c r="B4847" s="1" t="s">
        <v>160</v>
      </c>
      <c r="C4847" s="1" t="s">
        <v>59</v>
      </c>
      <c r="D4847" s="1" t="s">
        <v>154</v>
      </c>
      <c r="E4847" s="1" t="s">
        <v>52</v>
      </c>
      <c r="F4847" s="2">
        <v>43058</v>
      </c>
      <c r="G4847">
        <v>0.22</v>
      </c>
      <c r="H4847">
        <v>20</v>
      </c>
      <c r="K4847">
        <v>15</v>
      </c>
      <c r="O4847">
        <v>0</v>
      </c>
      <c r="T4847">
        <v>0.22</v>
      </c>
      <c r="U4847">
        <v>0.01</v>
      </c>
      <c r="Y4847">
        <v>1.3333330000000001</v>
      </c>
      <c r="Z4847">
        <v>20</v>
      </c>
      <c r="AA4847">
        <v>0.22</v>
      </c>
      <c r="AB4847">
        <v>0.22</v>
      </c>
      <c r="AH4847">
        <v>15</v>
      </c>
      <c r="AI4847">
        <v>0</v>
      </c>
      <c r="AK4847">
        <v>0</v>
      </c>
      <c r="AL4847">
        <v>15</v>
      </c>
      <c r="AO4847">
        <v>0</v>
      </c>
      <c r="AV4847" s="1" t="s">
        <v>53</v>
      </c>
      <c r="AW4847">
        <f>Facebook[[#This Row],[Total Post Reactions]]+Facebook[[#This Row],[Total Post Shares]]+Facebook[[#This Row],[Page Likes]]</f>
        <v>0</v>
      </c>
      <c r="AX4847" s="1">
        <f>IFERROR((Facebook[[#This Row],[Engagement]]/Facebook[[#This Row],[Reach]])*100,0)</f>
        <v>0</v>
      </c>
      <c r="AY4847" s="1" t="str">
        <f>TEXT(Facebook[[#This Row],[ReportDate]],"mmmm")</f>
        <v>November</v>
      </c>
    </row>
    <row r="4848" spans="1:51" x14ac:dyDescent="0.55000000000000004">
      <c r="A4848" s="1" t="s">
        <v>100</v>
      </c>
      <c r="B4848" s="1" t="s">
        <v>161</v>
      </c>
      <c r="C4848" s="1" t="s">
        <v>59</v>
      </c>
      <c r="D4848" s="1" t="s">
        <v>154</v>
      </c>
      <c r="E4848" s="1" t="s">
        <v>52</v>
      </c>
      <c r="F4848" s="2">
        <v>43058</v>
      </c>
      <c r="G4848">
        <v>0.08</v>
      </c>
      <c r="H4848">
        <v>10</v>
      </c>
      <c r="K4848">
        <v>4</v>
      </c>
      <c r="O4848">
        <v>0</v>
      </c>
      <c r="T4848">
        <v>0.08</v>
      </c>
      <c r="U4848">
        <v>0.02</v>
      </c>
      <c r="Y4848">
        <v>2.5</v>
      </c>
      <c r="Z4848">
        <v>10</v>
      </c>
      <c r="AA4848">
        <v>0.08</v>
      </c>
      <c r="AB4848">
        <v>0.08</v>
      </c>
      <c r="AH4848">
        <v>4</v>
      </c>
      <c r="AI4848">
        <v>0</v>
      </c>
      <c r="AK4848">
        <v>0</v>
      </c>
      <c r="AL4848">
        <v>4</v>
      </c>
      <c r="AO4848">
        <v>0</v>
      </c>
      <c r="AV4848" s="1" t="s">
        <v>53</v>
      </c>
      <c r="AW4848">
        <f>Facebook[[#This Row],[Total Post Reactions]]+Facebook[[#This Row],[Total Post Shares]]+Facebook[[#This Row],[Page Likes]]</f>
        <v>0</v>
      </c>
      <c r="AX4848" s="1">
        <f>IFERROR((Facebook[[#This Row],[Engagement]]/Facebook[[#This Row],[Reach]])*100,0)</f>
        <v>0</v>
      </c>
      <c r="AY4848" s="1" t="str">
        <f>TEXT(Facebook[[#This Row],[ReportDate]],"mmmm")</f>
        <v>November</v>
      </c>
    </row>
    <row r="4849" spans="1:51" x14ac:dyDescent="0.55000000000000004">
      <c r="A4849" s="1" t="s">
        <v>138</v>
      </c>
      <c r="B4849" s="1" t="s">
        <v>161</v>
      </c>
      <c r="C4849" s="1" t="s">
        <v>59</v>
      </c>
      <c r="D4849" s="1" t="s">
        <v>154</v>
      </c>
      <c r="E4849" s="1" t="s">
        <v>52</v>
      </c>
      <c r="F4849" s="2">
        <v>43058</v>
      </c>
      <c r="G4849">
        <v>0.05</v>
      </c>
      <c r="H4849">
        <v>10</v>
      </c>
      <c r="K4849">
        <v>7</v>
      </c>
      <c r="O4849">
        <v>0</v>
      </c>
      <c r="T4849">
        <v>0.05</v>
      </c>
      <c r="U4849">
        <v>0.01</v>
      </c>
      <c r="Y4849">
        <v>1.428571</v>
      </c>
      <c r="Z4849">
        <v>10</v>
      </c>
      <c r="AA4849">
        <v>0.05</v>
      </c>
      <c r="AB4849">
        <v>0.05</v>
      </c>
      <c r="AH4849">
        <v>7</v>
      </c>
      <c r="AI4849">
        <v>0</v>
      </c>
      <c r="AK4849">
        <v>0</v>
      </c>
      <c r="AL4849">
        <v>7</v>
      </c>
      <c r="AO4849">
        <v>0</v>
      </c>
      <c r="AV4849" s="1" t="s">
        <v>53</v>
      </c>
      <c r="AW4849">
        <f>Facebook[[#This Row],[Total Post Reactions]]+Facebook[[#This Row],[Total Post Shares]]+Facebook[[#This Row],[Page Likes]]</f>
        <v>0</v>
      </c>
      <c r="AX4849" s="1">
        <f>IFERROR((Facebook[[#This Row],[Engagement]]/Facebook[[#This Row],[Reach]])*100,0)</f>
        <v>0</v>
      </c>
      <c r="AY4849" s="1" t="str">
        <f>TEXT(Facebook[[#This Row],[ReportDate]],"mmmm")</f>
        <v>November</v>
      </c>
    </row>
    <row r="4850" spans="1:51" x14ac:dyDescent="0.55000000000000004">
      <c r="A4850" s="1" t="s">
        <v>97</v>
      </c>
      <c r="B4850" s="1" t="s">
        <v>161</v>
      </c>
      <c r="C4850" s="1" t="s">
        <v>59</v>
      </c>
      <c r="D4850" s="1" t="s">
        <v>154</v>
      </c>
      <c r="E4850" s="1" t="s">
        <v>52</v>
      </c>
      <c r="F4850" s="2">
        <v>43058</v>
      </c>
      <c r="G4850">
        <v>0.02</v>
      </c>
      <c r="H4850">
        <v>2</v>
      </c>
      <c r="K4850">
        <v>1</v>
      </c>
      <c r="O4850">
        <v>0</v>
      </c>
      <c r="T4850">
        <v>0.02</v>
      </c>
      <c r="U4850">
        <v>0.02</v>
      </c>
      <c r="Y4850">
        <v>2</v>
      </c>
      <c r="Z4850">
        <v>2</v>
      </c>
      <c r="AA4850">
        <v>0.02</v>
      </c>
      <c r="AB4850">
        <v>0.02</v>
      </c>
      <c r="AH4850">
        <v>1</v>
      </c>
      <c r="AI4850">
        <v>0</v>
      </c>
      <c r="AK4850">
        <v>0</v>
      </c>
      <c r="AL4850">
        <v>1</v>
      </c>
      <c r="AO4850">
        <v>0</v>
      </c>
      <c r="AV4850" s="1" t="s">
        <v>53</v>
      </c>
      <c r="AW4850">
        <f>Facebook[[#This Row],[Total Post Reactions]]+Facebook[[#This Row],[Total Post Shares]]+Facebook[[#This Row],[Page Likes]]</f>
        <v>0</v>
      </c>
      <c r="AX4850" s="1">
        <f>IFERROR((Facebook[[#This Row],[Engagement]]/Facebook[[#This Row],[Reach]])*100,0)</f>
        <v>0</v>
      </c>
      <c r="AY4850" s="1" t="str">
        <f>TEXT(Facebook[[#This Row],[ReportDate]],"mmmm")</f>
        <v>November</v>
      </c>
    </row>
    <row r="4851" spans="1:51" x14ac:dyDescent="0.55000000000000004">
      <c r="A4851" s="1" t="s">
        <v>156</v>
      </c>
      <c r="B4851" s="1" t="s">
        <v>161</v>
      </c>
      <c r="C4851" s="1" t="s">
        <v>59</v>
      </c>
      <c r="D4851" s="1" t="s">
        <v>154</v>
      </c>
      <c r="E4851" s="1" t="s">
        <v>52</v>
      </c>
      <c r="F4851" s="2">
        <v>43058</v>
      </c>
      <c r="G4851">
        <v>0.18</v>
      </c>
      <c r="H4851">
        <v>25</v>
      </c>
      <c r="K4851">
        <v>17</v>
      </c>
      <c r="O4851">
        <v>0</v>
      </c>
      <c r="T4851">
        <v>0.18</v>
      </c>
      <c r="U4851">
        <v>0.01</v>
      </c>
      <c r="Y4851">
        <v>1.470588</v>
      </c>
      <c r="Z4851">
        <v>25</v>
      </c>
      <c r="AA4851">
        <v>0.18</v>
      </c>
      <c r="AB4851">
        <v>0.18</v>
      </c>
      <c r="AH4851">
        <v>17</v>
      </c>
      <c r="AI4851">
        <v>0</v>
      </c>
      <c r="AK4851">
        <v>0</v>
      </c>
      <c r="AL4851">
        <v>17</v>
      </c>
      <c r="AO4851">
        <v>0</v>
      </c>
      <c r="AV4851" s="1" t="s">
        <v>53</v>
      </c>
      <c r="AW4851">
        <f>Facebook[[#This Row],[Total Post Reactions]]+Facebook[[#This Row],[Total Post Shares]]+Facebook[[#This Row],[Page Likes]]</f>
        <v>0</v>
      </c>
      <c r="AX4851" s="1">
        <f>IFERROR((Facebook[[#This Row],[Engagement]]/Facebook[[#This Row],[Reach]])*100,0)</f>
        <v>0</v>
      </c>
      <c r="AY4851" s="1" t="str">
        <f>TEXT(Facebook[[#This Row],[ReportDate]],"mmmm")</f>
        <v>November</v>
      </c>
    </row>
    <row r="4852" spans="1:51" x14ac:dyDescent="0.55000000000000004">
      <c r="A4852" s="1" t="s">
        <v>129</v>
      </c>
      <c r="B4852" s="1" t="s">
        <v>161</v>
      </c>
      <c r="C4852" s="1" t="s">
        <v>59</v>
      </c>
      <c r="D4852" s="1" t="s">
        <v>154</v>
      </c>
      <c r="E4852" s="1" t="s">
        <v>52</v>
      </c>
      <c r="F4852" s="2">
        <v>43058</v>
      </c>
      <c r="G4852">
        <v>0.03</v>
      </c>
      <c r="H4852">
        <v>5</v>
      </c>
      <c r="K4852">
        <v>3</v>
      </c>
      <c r="O4852">
        <v>0</v>
      </c>
      <c r="T4852">
        <v>0.03</v>
      </c>
      <c r="U4852">
        <v>0.01</v>
      </c>
      <c r="Y4852">
        <v>1.6666669999999999</v>
      </c>
      <c r="Z4852">
        <v>5</v>
      </c>
      <c r="AA4852">
        <v>0.03</v>
      </c>
      <c r="AB4852">
        <v>0.03</v>
      </c>
      <c r="AH4852">
        <v>3</v>
      </c>
      <c r="AI4852">
        <v>0</v>
      </c>
      <c r="AK4852">
        <v>0</v>
      </c>
      <c r="AL4852">
        <v>3</v>
      </c>
      <c r="AO4852">
        <v>0</v>
      </c>
      <c r="AV4852" s="1" t="s">
        <v>53</v>
      </c>
      <c r="AW4852">
        <f>Facebook[[#This Row],[Total Post Reactions]]+Facebook[[#This Row],[Total Post Shares]]+Facebook[[#This Row],[Page Likes]]</f>
        <v>0</v>
      </c>
      <c r="AX4852" s="1">
        <f>IFERROR((Facebook[[#This Row],[Engagement]]/Facebook[[#This Row],[Reach]])*100,0)</f>
        <v>0</v>
      </c>
      <c r="AY4852" s="1" t="str">
        <f>TEXT(Facebook[[#This Row],[ReportDate]],"mmmm")</f>
        <v>November</v>
      </c>
    </row>
    <row r="4853" spans="1:51" x14ac:dyDescent="0.55000000000000004">
      <c r="A4853" s="1" t="s">
        <v>136</v>
      </c>
      <c r="B4853" s="1" t="s">
        <v>161</v>
      </c>
      <c r="C4853" s="1" t="s">
        <v>59</v>
      </c>
      <c r="D4853" s="1" t="s">
        <v>154</v>
      </c>
      <c r="E4853" s="1" t="s">
        <v>52</v>
      </c>
      <c r="F4853" s="2">
        <v>43058</v>
      </c>
      <c r="G4853">
        <v>0.35</v>
      </c>
      <c r="H4853">
        <v>27</v>
      </c>
      <c r="K4853">
        <v>19</v>
      </c>
      <c r="O4853">
        <v>0</v>
      </c>
      <c r="T4853">
        <v>0.35</v>
      </c>
      <c r="U4853">
        <v>0.02</v>
      </c>
      <c r="Y4853">
        <v>1.4210529999999999</v>
      </c>
      <c r="Z4853">
        <v>27</v>
      </c>
      <c r="AA4853">
        <v>0.35</v>
      </c>
      <c r="AB4853">
        <v>0.35</v>
      </c>
      <c r="AH4853">
        <v>19</v>
      </c>
      <c r="AI4853">
        <v>0</v>
      </c>
      <c r="AK4853">
        <v>0</v>
      </c>
      <c r="AL4853">
        <v>19</v>
      </c>
      <c r="AO4853">
        <v>0</v>
      </c>
      <c r="AV4853" s="1" t="s">
        <v>53</v>
      </c>
      <c r="AW4853">
        <f>Facebook[[#This Row],[Total Post Reactions]]+Facebook[[#This Row],[Total Post Shares]]+Facebook[[#This Row],[Page Likes]]</f>
        <v>0</v>
      </c>
      <c r="AX4853" s="1">
        <f>IFERROR((Facebook[[#This Row],[Engagement]]/Facebook[[#This Row],[Reach]])*100,0)</f>
        <v>0</v>
      </c>
      <c r="AY4853" s="1" t="str">
        <f>TEXT(Facebook[[#This Row],[ReportDate]],"mmmm")</f>
        <v>November</v>
      </c>
    </row>
    <row r="4854" spans="1:51" x14ac:dyDescent="0.55000000000000004">
      <c r="A4854" s="1" t="s">
        <v>139</v>
      </c>
      <c r="B4854" s="1" t="s">
        <v>161</v>
      </c>
      <c r="C4854" s="1" t="s">
        <v>59</v>
      </c>
      <c r="D4854" s="1" t="s">
        <v>154</v>
      </c>
      <c r="E4854" s="1" t="s">
        <v>52</v>
      </c>
      <c r="F4854" s="2">
        <v>43058</v>
      </c>
      <c r="G4854">
        <v>0.15</v>
      </c>
      <c r="H4854">
        <v>24</v>
      </c>
      <c r="K4854">
        <v>13</v>
      </c>
      <c r="O4854">
        <v>0</v>
      </c>
      <c r="T4854">
        <v>0.15</v>
      </c>
      <c r="U4854">
        <v>0.01</v>
      </c>
      <c r="Y4854">
        <v>1.8461540000000001</v>
      </c>
      <c r="Z4854">
        <v>24</v>
      </c>
      <c r="AA4854">
        <v>0.15</v>
      </c>
      <c r="AB4854">
        <v>0.15</v>
      </c>
      <c r="AH4854">
        <v>13</v>
      </c>
      <c r="AI4854">
        <v>0</v>
      </c>
      <c r="AK4854">
        <v>0</v>
      </c>
      <c r="AL4854">
        <v>13</v>
      </c>
      <c r="AO4854">
        <v>0</v>
      </c>
      <c r="AV4854" s="1" t="s">
        <v>53</v>
      </c>
      <c r="AW4854">
        <f>Facebook[[#This Row],[Total Post Reactions]]+Facebook[[#This Row],[Total Post Shares]]+Facebook[[#This Row],[Page Likes]]</f>
        <v>0</v>
      </c>
      <c r="AX4854" s="1">
        <f>IFERROR((Facebook[[#This Row],[Engagement]]/Facebook[[#This Row],[Reach]])*100,0)</f>
        <v>0</v>
      </c>
      <c r="AY4854" s="1" t="str">
        <f>TEXT(Facebook[[#This Row],[ReportDate]],"mmmm")</f>
        <v>November</v>
      </c>
    </row>
    <row r="4855" spans="1:51" x14ac:dyDescent="0.55000000000000004">
      <c r="A4855" s="1" t="s">
        <v>102</v>
      </c>
      <c r="B4855" s="1" t="s">
        <v>161</v>
      </c>
      <c r="C4855" s="1" t="s">
        <v>59</v>
      </c>
      <c r="D4855" s="1" t="s">
        <v>154</v>
      </c>
      <c r="E4855" s="1" t="s">
        <v>52</v>
      </c>
      <c r="F4855" s="2">
        <v>43058</v>
      </c>
      <c r="G4855">
        <v>0.04</v>
      </c>
      <c r="H4855">
        <v>7</v>
      </c>
      <c r="K4855">
        <v>7</v>
      </c>
      <c r="O4855">
        <v>0</v>
      </c>
      <c r="T4855">
        <v>0.04</v>
      </c>
      <c r="U4855">
        <v>0.01</v>
      </c>
      <c r="Y4855">
        <v>1</v>
      </c>
      <c r="Z4855">
        <v>7</v>
      </c>
      <c r="AA4855">
        <v>0.04</v>
      </c>
      <c r="AB4855">
        <v>0.04</v>
      </c>
      <c r="AH4855">
        <v>7</v>
      </c>
      <c r="AI4855">
        <v>0</v>
      </c>
      <c r="AK4855">
        <v>0</v>
      </c>
      <c r="AL4855">
        <v>7</v>
      </c>
      <c r="AO4855">
        <v>0</v>
      </c>
      <c r="AV4855" s="1" t="s">
        <v>53</v>
      </c>
      <c r="AW4855">
        <f>Facebook[[#This Row],[Total Post Reactions]]+Facebook[[#This Row],[Total Post Shares]]+Facebook[[#This Row],[Page Likes]]</f>
        <v>0</v>
      </c>
      <c r="AX4855" s="1">
        <f>IFERROR((Facebook[[#This Row],[Engagement]]/Facebook[[#This Row],[Reach]])*100,0)</f>
        <v>0</v>
      </c>
      <c r="AY4855" s="1" t="str">
        <f>TEXT(Facebook[[#This Row],[ReportDate]],"mmmm")</f>
        <v>November</v>
      </c>
    </row>
    <row r="4856" spans="1:51" x14ac:dyDescent="0.55000000000000004">
      <c r="A4856" s="1" t="s">
        <v>130</v>
      </c>
      <c r="B4856" s="1" t="s">
        <v>161</v>
      </c>
      <c r="C4856" s="1" t="s">
        <v>59</v>
      </c>
      <c r="D4856" s="1" t="s">
        <v>154</v>
      </c>
      <c r="E4856" s="1" t="s">
        <v>52</v>
      </c>
      <c r="F4856" s="2">
        <v>43058</v>
      </c>
      <c r="G4856">
        <v>0.01</v>
      </c>
      <c r="H4856">
        <v>1</v>
      </c>
      <c r="K4856">
        <v>1</v>
      </c>
      <c r="O4856">
        <v>0</v>
      </c>
      <c r="T4856">
        <v>0.01</v>
      </c>
      <c r="U4856">
        <v>0.01</v>
      </c>
      <c r="Y4856">
        <v>1</v>
      </c>
      <c r="Z4856">
        <v>1</v>
      </c>
      <c r="AA4856">
        <v>0.01</v>
      </c>
      <c r="AB4856">
        <v>0.01</v>
      </c>
      <c r="AH4856">
        <v>1</v>
      </c>
      <c r="AI4856">
        <v>0</v>
      </c>
      <c r="AK4856">
        <v>0</v>
      </c>
      <c r="AL4856">
        <v>1</v>
      </c>
      <c r="AO4856">
        <v>0</v>
      </c>
      <c r="AV4856" s="1" t="s">
        <v>53</v>
      </c>
      <c r="AW4856">
        <f>Facebook[[#This Row],[Total Post Reactions]]+Facebook[[#This Row],[Total Post Shares]]+Facebook[[#This Row],[Page Likes]]</f>
        <v>0</v>
      </c>
      <c r="AX4856" s="1">
        <f>IFERROR((Facebook[[#This Row],[Engagement]]/Facebook[[#This Row],[Reach]])*100,0)</f>
        <v>0</v>
      </c>
      <c r="AY4856" s="1" t="str">
        <f>TEXT(Facebook[[#This Row],[ReportDate]],"mmmm")</f>
        <v>November</v>
      </c>
    </row>
    <row r="4857" spans="1:51" x14ac:dyDescent="0.55000000000000004">
      <c r="A4857" s="1" t="s">
        <v>141</v>
      </c>
      <c r="B4857" s="1" t="s">
        <v>161</v>
      </c>
      <c r="C4857" s="1" t="s">
        <v>59</v>
      </c>
      <c r="D4857" s="1" t="s">
        <v>154</v>
      </c>
      <c r="E4857" s="1" t="s">
        <v>52</v>
      </c>
      <c r="F4857" s="2">
        <v>43058</v>
      </c>
      <c r="G4857">
        <v>0.08</v>
      </c>
      <c r="H4857">
        <v>10</v>
      </c>
      <c r="K4857">
        <v>5</v>
      </c>
      <c r="O4857">
        <v>0</v>
      </c>
      <c r="T4857">
        <v>0.08</v>
      </c>
      <c r="U4857">
        <v>0.02</v>
      </c>
      <c r="Y4857">
        <v>2</v>
      </c>
      <c r="Z4857">
        <v>10</v>
      </c>
      <c r="AA4857">
        <v>0.08</v>
      </c>
      <c r="AB4857">
        <v>0.08</v>
      </c>
      <c r="AH4857">
        <v>5</v>
      </c>
      <c r="AI4857">
        <v>0</v>
      </c>
      <c r="AK4857">
        <v>0</v>
      </c>
      <c r="AL4857">
        <v>5</v>
      </c>
      <c r="AO4857">
        <v>0</v>
      </c>
      <c r="AV4857" s="1" t="s">
        <v>53</v>
      </c>
      <c r="AW4857">
        <f>Facebook[[#This Row],[Total Post Reactions]]+Facebook[[#This Row],[Total Post Shares]]+Facebook[[#This Row],[Page Likes]]</f>
        <v>0</v>
      </c>
      <c r="AX4857" s="1">
        <f>IFERROR((Facebook[[#This Row],[Engagement]]/Facebook[[#This Row],[Reach]])*100,0)</f>
        <v>0</v>
      </c>
      <c r="AY4857" s="1" t="str">
        <f>TEXT(Facebook[[#This Row],[ReportDate]],"mmmm")</f>
        <v>November</v>
      </c>
    </row>
    <row r="4858" spans="1:51" x14ac:dyDescent="0.55000000000000004">
      <c r="A4858" s="1" t="s">
        <v>133</v>
      </c>
      <c r="B4858" s="1" t="s">
        <v>161</v>
      </c>
      <c r="C4858" s="1" t="s">
        <v>59</v>
      </c>
      <c r="D4858" s="1" t="s">
        <v>154</v>
      </c>
      <c r="E4858" s="1" t="s">
        <v>52</v>
      </c>
      <c r="F4858" s="2">
        <v>43058</v>
      </c>
      <c r="G4858">
        <v>0.05</v>
      </c>
      <c r="H4858">
        <v>10</v>
      </c>
      <c r="K4858">
        <v>9</v>
      </c>
      <c r="O4858">
        <v>0</v>
      </c>
      <c r="T4858">
        <v>0.05</v>
      </c>
      <c r="U4858">
        <v>0.01</v>
      </c>
      <c r="Y4858">
        <v>1.111111</v>
      </c>
      <c r="Z4858">
        <v>10</v>
      </c>
      <c r="AA4858">
        <v>0.05</v>
      </c>
      <c r="AB4858">
        <v>0.05</v>
      </c>
      <c r="AH4858">
        <v>9</v>
      </c>
      <c r="AI4858">
        <v>0</v>
      </c>
      <c r="AK4858">
        <v>0</v>
      </c>
      <c r="AL4858">
        <v>9</v>
      </c>
      <c r="AO4858">
        <v>0</v>
      </c>
      <c r="AV4858" s="1" t="s">
        <v>53</v>
      </c>
      <c r="AW4858">
        <f>Facebook[[#This Row],[Total Post Reactions]]+Facebook[[#This Row],[Total Post Shares]]+Facebook[[#This Row],[Page Likes]]</f>
        <v>0</v>
      </c>
      <c r="AX4858" s="1">
        <f>IFERROR((Facebook[[#This Row],[Engagement]]/Facebook[[#This Row],[Reach]])*100,0)</f>
        <v>0</v>
      </c>
      <c r="AY4858" s="1" t="str">
        <f>TEXT(Facebook[[#This Row],[ReportDate]],"mmmm")</f>
        <v>November</v>
      </c>
    </row>
    <row r="4859" spans="1:51" x14ac:dyDescent="0.55000000000000004">
      <c r="A4859" s="1" t="s">
        <v>100</v>
      </c>
      <c r="B4859" s="1" t="s">
        <v>162</v>
      </c>
      <c r="C4859" s="1" t="s">
        <v>59</v>
      </c>
      <c r="D4859" s="1" t="s">
        <v>154</v>
      </c>
      <c r="E4859" s="1" t="s">
        <v>52</v>
      </c>
      <c r="F4859" s="2">
        <v>43058</v>
      </c>
      <c r="G4859">
        <v>0.06</v>
      </c>
      <c r="H4859">
        <v>5</v>
      </c>
      <c r="K4859">
        <v>2</v>
      </c>
      <c r="O4859">
        <v>0</v>
      </c>
      <c r="T4859">
        <v>0.06</v>
      </c>
      <c r="U4859">
        <v>0.03</v>
      </c>
      <c r="Y4859">
        <v>2.5</v>
      </c>
      <c r="Z4859">
        <v>5</v>
      </c>
      <c r="AA4859">
        <v>0.06</v>
      </c>
      <c r="AB4859">
        <v>0.06</v>
      </c>
      <c r="AH4859">
        <v>2</v>
      </c>
      <c r="AI4859">
        <v>0</v>
      </c>
      <c r="AK4859">
        <v>0</v>
      </c>
      <c r="AL4859">
        <v>2</v>
      </c>
      <c r="AO4859">
        <v>0</v>
      </c>
      <c r="AV4859" s="1" t="s">
        <v>53</v>
      </c>
      <c r="AW4859">
        <f>Facebook[[#This Row],[Total Post Reactions]]+Facebook[[#This Row],[Total Post Shares]]+Facebook[[#This Row],[Page Likes]]</f>
        <v>0</v>
      </c>
      <c r="AX4859" s="1">
        <f>IFERROR((Facebook[[#This Row],[Engagement]]/Facebook[[#This Row],[Reach]])*100,0)</f>
        <v>0</v>
      </c>
      <c r="AY4859" s="1" t="str">
        <f>TEXT(Facebook[[#This Row],[ReportDate]],"mmmm")</f>
        <v>November</v>
      </c>
    </row>
    <row r="4860" spans="1:51" x14ac:dyDescent="0.55000000000000004">
      <c r="A4860" s="1" t="s">
        <v>138</v>
      </c>
      <c r="B4860" s="1" t="s">
        <v>162</v>
      </c>
      <c r="C4860" s="1" t="s">
        <v>59</v>
      </c>
      <c r="D4860" s="1" t="s">
        <v>154</v>
      </c>
      <c r="E4860" s="1" t="s">
        <v>52</v>
      </c>
      <c r="F4860" s="2">
        <v>43058</v>
      </c>
      <c r="G4860">
        <v>0.01</v>
      </c>
      <c r="H4860">
        <v>1</v>
      </c>
      <c r="K4860">
        <v>1</v>
      </c>
      <c r="O4860">
        <v>0</v>
      </c>
      <c r="T4860">
        <v>0.01</v>
      </c>
      <c r="U4860">
        <v>0.01</v>
      </c>
      <c r="Y4860">
        <v>1</v>
      </c>
      <c r="Z4860">
        <v>1</v>
      </c>
      <c r="AA4860">
        <v>0.01</v>
      </c>
      <c r="AB4860">
        <v>0.01</v>
      </c>
      <c r="AH4860">
        <v>1</v>
      </c>
      <c r="AI4860">
        <v>0</v>
      </c>
      <c r="AK4860">
        <v>0</v>
      </c>
      <c r="AL4860">
        <v>1</v>
      </c>
      <c r="AO4860">
        <v>0</v>
      </c>
      <c r="AV4860" s="1" t="s">
        <v>53</v>
      </c>
      <c r="AW4860">
        <f>Facebook[[#This Row],[Total Post Reactions]]+Facebook[[#This Row],[Total Post Shares]]+Facebook[[#This Row],[Page Likes]]</f>
        <v>0</v>
      </c>
      <c r="AX4860" s="1">
        <f>IFERROR((Facebook[[#This Row],[Engagement]]/Facebook[[#This Row],[Reach]])*100,0)</f>
        <v>0</v>
      </c>
      <c r="AY4860" s="1" t="str">
        <f>TEXT(Facebook[[#This Row],[ReportDate]],"mmmm")</f>
        <v>November</v>
      </c>
    </row>
    <row r="4861" spans="1:51" x14ac:dyDescent="0.55000000000000004">
      <c r="A4861" s="1" t="s">
        <v>97</v>
      </c>
      <c r="B4861" s="1" t="s">
        <v>162</v>
      </c>
      <c r="C4861" s="1" t="s">
        <v>59</v>
      </c>
      <c r="D4861" s="1" t="s">
        <v>154</v>
      </c>
      <c r="E4861" s="1" t="s">
        <v>52</v>
      </c>
      <c r="F4861" s="2">
        <v>43058</v>
      </c>
      <c r="G4861">
        <v>0.01</v>
      </c>
      <c r="H4861">
        <v>2</v>
      </c>
      <c r="K4861">
        <v>2</v>
      </c>
      <c r="O4861">
        <v>0</v>
      </c>
      <c r="T4861">
        <v>0.01</v>
      </c>
      <c r="U4861">
        <v>0.01</v>
      </c>
      <c r="Y4861">
        <v>1</v>
      </c>
      <c r="Z4861">
        <v>2</v>
      </c>
      <c r="AA4861">
        <v>0.01</v>
      </c>
      <c r="AB4861">
        <v>0.01</v>
      </c>
      <c r="AH4861">
        <v>2</v>
      </c>
      <c r="AI4861">
        <v>0</v>
      </c>
      <c r="AK4861">
        <v>0</v>
      </c>
      <c r="AL4861">
        <v>2</v>
      </c>
      <c r="AO4861">
        <v>0</v>
      </c>
      <c r="AV4861" s="1" t="s">
        <v>53</v>
      </c>
      <c r="AW4861">
        <f>Facebook[[#This Row],[Total Post Reactions]]+Facebook[[#This Row],[Total Post Shares]]+Facebook[[#This Row],[Page Likes]]</f>
        <v>0</v>
      </c>
      <c r="AX4861" s="1">
        <f>IFERROR((Facebook[[#This Row],[Engagement]]/Facebook[[#This Row],[Reach]])*100,0)</f>
        <v>0</v>
      </c>
      <c r="AY4861" s="1" t="str">
        <f>TEXT(Facebook[[#This Row],[ReportDate]],"mmmm")</f>
        <v>November</v>
      </c>
    </row>
    <row r="4862" spans="1:51" x14ac:dyDescent="0.55000000000000004">
      <c r="A4862" s="1" t="s">
        <v>156</v>
      </c>
      <c r="B4862" s="1" t="s">
        <v>162</v>
      </c>
      <c r="C4862" s="1" t="s">
        <v>59</v>
      </c>
      <c r="D4862" s="1" t="s">
        <v>154</v>
      </c>
      <c r="E4862" s="1" t="s">
        <v>52</v>
      </c>
      <c r="F4862" s="2">
        <v>43058</v>
      </c>
      <c r="G4862">
        <v>0.01</v>
      </c>
      <c r="H4862">
        <v>1</v>
      </c>
      <c r="K4862">
        <v>1</v>
      </c>
      <c r="O4862">
        <v>0</v>
      </c>
      <c r="T4862">
        <v>0.01</v>
      </c>
      <c r="U4862">
        <v>0.01</v>
      </c>
      <c r="Y4862">
        <v>1</v>
      </c>
      <c r="Z4862">
        <v>1</v>
      </c>
      <c r="AA4862">
        <v>0.01</v>
      </c>
      <c r="AB4862">
        <v>0.01</v>
      </c>
      <c r="AH4862">
        <v>1</v>
      </c>
      <c r="AI4862">
        <v>0</v>
      </c>
      <c r="AK4862">
        <v>0</v>
      </c>
      <c r="AL4862">
        <v>1</v>
      </c>
      <c r="AO4862">
        <v>0</v>
      </c>
      <c r="AV4862" s="1" t="s">
        <v>53</v>
      </c>
      <c r="AW4862">
        <f>Facebook[[#This Row],[Total Post Reactions]]+Facebook[[#This Row],[Total Post Shares]]+Facebook[[#This Row],[Page Likes]]</f>
        <v>0</v>
      </c>
      <c r="AX4862" s="1">
        <f>IFERROR((Facebook[[#This Row],[Engagement]]/Facebook[[#This Row],[Reach]])*100,0)</f>
        <v>0</v>
      </c>
      <c r="AY4862" s="1" t="str">
        <f>TEXT(Facebook[[#This Row],[ReportDate]],"mmmm")</f>
        <v>November</v>
      </c>
    </row>
    <row r="4863" spans="1:51" x14ac:dyDescent="0.55000000000000004">
      <c r="A4863" s="1" t="s">
        <v>129</v>
      </c>
      <c r="B4863" s="1" t="s">
        <v>162</v>
      </c>
      <c r="C4863" s="1" t="s">
        <v>59</v>
      </c>
      <c r="D4863" s="1" t="s">
        <v>154</v>
      </c>
      <c r="E4863" s="1" t="s">
        <v>52</v>
      </c>
      <c r="F4863" s="2">
        <v>43058</v>
      </c>
      <c r="G4863">
        <v>0.04</v>
      </c>
      <c r="H4863">
        <v>5</v>
      </c>
      <c r="K4863">
        <v>3</v>
      </c>
      <c r="O4863">
        <v>0</v>
      </c>
      <c r="T4863">
        <v>0.04</v>
      </c>
      <c r="U4863">
        <v>0.01</v>
      </c>
      <c r="Y4863">
        <v>1.6666669999999999</v>
      </c>
      <c r="Z4863">
        <v>5</v>
      </c>
      <c r="AA4863">
        <v>0.04</v>
      </c>
      <c r="AB4863">
        <v>0.04</v>
      </c>
      <c r="AH4863">
        <v>3</v>
      </c>
      <c r="AI4863">
        <v>0</v>
      </c>
      <c r="AK4863">
        <v>0</v>
      </c>
      <c r="AL4863">
        <v>3</v>
      </c>
      <c r="AO4863">
        <v>0</v>
      </c>
      <c r="AV4863" s="1" t="s">
        <v>53</v>
      </c>
      <c r="AW4863">
        <f>Facebook[[#This Row],[Total Post Reactions]]+Facebook[[#This Row],[Total Post Shares]]+Facebook[[#This Row],[Page Likes]]</f>
        <v>0</v>
      </c>
      <c r="AX4863" s="1">
        <f>IFERROR((Facebook[[#This Row],[Engagement]]/Facebook[[#This Row],[Reach]])*100,0)</f>
        <v>0</v>
      </c>
      <c r="AY4863" s="1" t="str">
        <f>TEXT(Facebook[[#This Row],[ReportDate]],"mmmm")</f>
        <v>November</v>
      </c>
    </row>
    <row r="4864" spans="1:51" x14ac:dyDescent="0.55000000000000004">
      <c r="A4864" s="1" t="s">
        <v>139</v>
      </c>
      <c r="B4864" s="1" t="s">
        <v>162</v>
      </c>
      <c r="C4864" s="1" t="s">
        <v>59</v>
      </c>
      <c r="D4864" s="1" t="s">
        <v>154</v>
      </c>
      <c r="E4864" s="1" t="s">
        <v>52</v>
      </c>
      <c r="F4864" s="2">
        <v>43058</v>
      </c>
      <c r="G4864">
        <v>0.02</v>
      </c>
      <c r="H4864">
        <v>2</v>
      </c>
      <c r="K4864">
        <v>1</v>
      </c>
      <c r="O4864">
        <v>0</v>
      </c>
      <c r="T4864">
        <v>0.02</v>
      </c>
      <c r="U4864">
        <v>0.02</v>
      </c>
      <c r="Y4864">
        <v>2</v>
      </c>
      <c r="Z4864">
        <v>2</v>
      </c>
      <c r="AA4864">
        <v>0.02</v>
      </c>
      <c r="AB4864">
        <v>0.02</v>
      </c>
      <c r="AH4864">
        <v>1</v>
      </c>
      <c r="AI4864">
        <v>0</v>
      </c>
      <c r="AK4864">
        <v>0</v>
      </c>
      <c r="AL4864">
        <v>1</v>
      </c>
      <c r="AO4864">
        <v>0</v>
      </c>
      <c r="AV4864" s="1" t="s">
        <v>53</v>
      </c>
      <c r="AW4864">
        <f>Facebook[[#This Row],[Total Post Reactions]]+Facebook[[#This Row],[Total Post Shares]]+Facebook[[#This Row],[Page Likes]]</f>
        <v>0</v>
      </c>
      <c r="AX4864" s="1">
        <f>IFERROR((Facebook[[#This Row],[Engagement]]/Facebook[[#This Row],[Reach]])*100,0)</f>
        <v>0</v>
      </c>
      <c r="AY4864" s="1" t="str">
        <f>TEXT(Facebook[[#This Row],[ReportDate]],"mmmm")</f>
        <v>November</v>
      </c>
    </row>
    <row r="4865" spans="1:51" x14ac:dyDescent="0.55000000000000004">
      <c r="A4865" s="1" t="s">
        <v>102</v>
      </c>
      <c r="B4865" s="1" t="s">
        <v>162</v>
      </c>
      <c r="C4865" s="1" t="s">
        <v>59</v>
      </c>
      <c r="D4865" s="1" t="s">
        <v>154</v>
      </c>
      <c r="E4865" s="1" t="s">
        <v>52</v>
      </c>
      <c r="F4865" s="2">
        <v>43058</v>
      </c>
      <c r="G4865">
        <v>0</v>
      </c>
      <c r="H4865">
        <v>1</v>
      </c>
      <c r="K4865">
        <v>1</v>
      </c>
      <c r="O4865">
        <v>0</v>
      </c>
      <c r="T4865">
        <v>0</v>
      </c>
      <c r="U4865">
        <v>0</v>
      </c>
      <c r="Y4865">
        <v>1</v>
      </c>
      <c r="Z4865">
        <v>1</v>
      </c>
      <c r="AA4865">
        <v>0</v>
      </c>
      <c r="AB4865">
        <v>0</v>
      </c>
      <c r="AH4865">
        <v>1</v>
      </c>
      <c r="AI4865">
        <v>0</v>
      </c>
      <c r="AK4865">
        <v>0</v>
      </c>
      <c r="AL4865">
        <v>1</v>
      </c>
      <c r="AO4865">
        <v>0</v>
      </c>
      <c r="AV4865" s="1" t="s">
        <v>53</v>
      </c>
      <c r="AW4865">
        <f>Facebook[[#This Row],[Total Post Reactions]]+Facebook[[#This Row],[Total Post Shares]]+Facebook[[#This Row],[Page Likes]]</f>
        <v>0</v>
      </c>
      <c r="AX4865" s="1">
        <f>IFERROR((Facebook[[#This Row],[Engagement]]/Facebook[[#This Row],[Reach]])*100,0)</f>
        <v>0</v>
      </c>
      <c r="AY4865" s="1" t="str">
        <f>TEXT(Facebook[[#This Row],[ReportDate]],"mmmm")</f>
        <v>November</v>
      </c>
    </row>
    <row r="4866" spans="1:51" x14ac:dyDescent="0.55000000000000004">
      <c r="A4866" s="1" t="s">
        <v>141</v>
      </c>
      <c r="B4866" s="1" t="s">
        <v>162</v>
      </c>
      <c r="C4866" s="1" t="s">
        <v>59</v>
      </c>
      <c r="D4866" s="1" t="s">
        <v>154</v>
      </c>
      <c r="E4866" s="1" t="s">
        <v>52</v>
      </c>
      <c r="F4866" s="2">
        <v>43058</v>
      </c>
      <c r="G4866">
        <v>0</v>
      </c>
      <c r="H4866">
        <v>1</v>
      </c>
      <c r="K4866">
        <v>1</v>
      </c>
      <c r="O4866">
        <v>0</v>
      </c>
      <c r="T4866">
        <v>0</v>
      </c>
      <c r="U4866">
        <v>0</v>
      </c>
      <c r="Y4866">
        <v>1</v>
      </c>
      <c r="Z4866">
        <v>1</v>
      </c>
      <c r="AA4866">
        <v>0</v>
      </c>
      <c r="AB4866">
        <v>0</v>
      </c>
      <c r="AH4866">
        <v>1</v>
      </c>
      <c r="AI4866">
        <v>0</v>
      </c>
      <c r="AK4866">
        <v>0</v>
      </c>
      <c r="AL4866">
        <v>1</v>
      </c>
      <c r="AO4866">
        <v>0</v>
      </c>
      <c r="AV4866" s="1" t="s">
        <v>53</v>
      </c>
      <c r="AW4866">
        <f>Facebook[[#This Row],[Total Post Reactions]]+Facebook[[#This Row],[Total Post Shares]]+Facebook[[#This Row],[Page Likes]]</f>
        <v>0</v>
      </c>
      <c r="AX4866" s="1">
        <f>IFERROR((Facebook[[#This Row],[Engagement]]/Facebook[[#This Row],[Reach]])*100,0)</f>
        <v>0</v>
      </c>
      <c r="AY4866" s="1" t="str">
        <f>TEXT(Facebook[[#This Row],[ReportDate]],"mmmm")</f>
        <v>November</v>
      </c>
    </row>
    <row r="4867" spans="1:51" x14ac:dyDescent="0.55000000000000004">
      <c r="A4867" s="1" t="s">
        <v>133</v>
      </c>
      <c r="B4867" s="1" t="s">
        <v>162</v>
      </c>
      <c r="C4867" s="1" t="s">
        <v>59</v>
      </c>
      <c r="D4867" s="1" t="s">
        <v>154</v>
      </c>
      <c r="E4867" s="1" t="s">
        <v>52</v>
      </c>
      <c r="F4867" s="2">
        <v>43058</v>
      </c>
      <c r="G4867">
        <v>0.02</v>
      </c>
      <c r="H4867">
        <v>1</v>
      </c>
      <c r="K4867">
        <v>1</v>
      </c>
      <c r="O4867">
        <v>0</v>
      </c>
      <c r="T4867">
        <v>0.02</v>
      </c>
      <c r="U4867">
        <v>0.02</v>
      </c>
      <c r="Y4867">
        <v>1</v>
      </c>
      <c r="Z4867">
        <v>1</v>
      </c>
      <c r="AA4867">
        <v>0.02</v>
      </c>
      <c r="AB4867">
        <v>0.02</v>
      </c>
      <c r="AH4867">
        <v>1</v>
      </c>
      <c r="AI4867">
        <v>0</v>
      </c>
      <c r="AK4867">
        <v>0</v>
      </c>
      <c r="AL4867">
        <v>1</v>
      </c>
      <c r="AO4867">
        <v>0</v>
      </c>
      <c r="AV4867" s="1" t="s">
        <v>53</v>
      </c>
      <c r="AW4867">
        <f>Facebook[[#This Row],[Total Post Reactions]]+Facebook[[#This Row],[Total Post Shares]]+Facebook[[#This Row],[Page Likes]]</f>
        <v>0</v>
      </c>
      <c r="AX4867" s="1">
        <f>IFERROR((Facebook[[#This Row],[Engagement]]/Facebook[[#This Row],[Reach]])*100,0)</f>
        <v>0</v>
      </c>
      <c r="AY4867" s="1" t="str">
        <f>TEXT(Facebook[[#This Row],[ReportDate]],"mmmm")</f>
        <v>November</v>
      </c>
    </row>
    <row r="4868" spans="1:51" x14ac:dyDescent="0.55000000000000004">
      <c r="A4868" s="1" t="s">
        <v>133</v>
      </c>
      <c r="B4868" s="1" t="s">
        <v>157</v>
      </c>
      <c r="C4868" s="1" t="s">
        <v>59</v>
      </c>
      <c r="D4868" s="1" t="s">
        <v>154</v>
      </c>
      <c r="E4868" s="1" t="s">
        <v>52</v>
      </c>
      <c r="F4868" s="2">
        <v>43058</v>
      </c>
      <c r="G4868">
        <v>0.31</v>
      </c>
      <c r="H4868">
        <v>18</v>
      </c>
      <c r="K4868">
        <v>14</v>
      </c>
      <c r="O4868">
        <v>0</v>
      </c>
      <c r="T4868">
        <v>0.31</v>
      </c>
      <c r="U4868">
        <v>0.02</v>
      </c>
      <c r="Y4868">
        <v>1.285714</v>
      </c>
      <c r="Z4868">
        <v>18</v>
      </c>
      <c r="AA4868">
        <v>0.31</v>
      </c>
      <c r="AB4868">
        <v>0.31</v>
      </c>
      <c r="AH4868">
        <v>14</v>
      </c>
      <c r="AI4868">
        <v>0</v>
      </c>
      <c r="AK4868">
        <v>0</v>
      </c>
      <c r="AL4868">
        <v>14</v>
      </c>
      <c r="AO4868">
        <v>0</v>
      </c>
      <c r="AV4868" s="1" t="s">
        <v>53</v>
      </c>
      <c r="AW4868">
        <f>Facebook[[#This Row],[Total Post Reactions]]+Facebook[[#This Row],[Total Post Shares]]+Facebook[[#This Row],[Page Likes]]</f>
        <v>0</v>
      </c>
      <c r="AX4868" s="1">
        <f>IFERROR((Facebook[[#This Row],[Engagement]]/Facebook[[#This Row],[Reach]])*100,0)</f>
        <v>0</v>
      </c>
      <c r="AY4868" s="1" t="str">
        <f>TEXT(Facebook[[#This Row],[ReportDate]],"mmmm")</f>
        <v>November</v>
      </c>
    </row>
    <row r="4869" spans="1:51" x14ac:dyDescent="0.55000000000000004">
      <c r="A4869" s="1" t="s">
        <v>130</v>
      </c>
      <c r="B4869" s="1" t="s">
        <v>160</v>
      </c>
      <c r="C4869" s="1" t="s">
        <v>59</v>
      </c>
      <c r="D4869" s="1" t="s">
        <v>154</v>
      </c>
      <c r="E4869" s="1" t="s">
        <v>52</v>
      </c>
      <c r="F4869" s="2">
        <v>43058</v>
      </c>
      <c r="G4869">
        <v>0.52</v>
      </c>
      <c r="H4869">
        <v>42</v>
      </c>
      <c r="K4869">
        <v>32</v>
      </c>
      <c r="O4869">
        <v>0</v>
      </c>
      <c r="T4869">
        <v>0.52</v>
      </c>
      <c r="U4869">
        <v>0.02</v>
      </c>
      <c r="Y4869">
        <v>1.3125</v>
      </c>
      <c r="Z4869">
        <v>42</v>
      </c>
      <c r="AA4869">
        <v>0.52</v>
      </c>
      <c r="AB4869">
        <v>0.52</v>
      </c>
      <c r="AH4869">
        <v>32</v>
      </c>
      <c r="AI4869">
        <v>1</v>
      </c>
      <c r="AK4869">
        <v>-1</v>
      </c>
      <c r="AL4869">
        <v>32</v>
      </c>
      <c r="AO4869">
        <v>0</v>
      </c>
      <c r="AV4869" s="1" t="s">
        <v>53</v>
      </c>
      <c r="AW4869">
        <f>Facebook[[#This Row],[Total Post Reactions]]+Facebook[[#This Row],[Total Post Shares]]+Facebook[[#This Row],[Page Likes]]</f>
        <v>0</v>
      </c>
      <c r="AX4869" s="1">
        <f>IFERROR((Facebook[[#This Row],[Engagement]]/Facebook[[#This Row],[Reach]])*100,0)</f>
        <v>0</v>
      </c>
      <c r="AY4869" s="1" t="str">
        <f>TEXT(Facebook[[#This Row],[ReportDate]],"mmmm")</f>
        <v>November</v>
      </c>
    </row>
    <row r="4870" spans="1:51" x14ac:dyDescent="0.55000000000000004">
      <c r="A4870" s="1" t="s">
        <v>100</v>
      </c>
      <c r="B4870" s="1" t="s">
        <v>160</v>
      </c>
      <c r="C4870" s="1" t="s">
        <v>59</v>
      </c>
      <c r="D4870" s="1" t="s">
        <v>154</v>
      </c>
      <c r="E4870" s="1" t="s">
        <v>52</v>
      </c>
      <c r="F4870" s="2">
        <v>43058</v>
      </c>
      <c r="G4870">
        <v>1.1299999999999999</v>
      </c>
      <c r="H4870">
        <v>77</v>
      </c>
      <c r="J4870">
        <v>1</v>
      </c>
      <c r="K4870">
        <v>66</v>
      </c>
      <c r="O4870">
        <v>1</v>
      </c>
      <c r="T4870">
        <v>1.1299999999999999</v>
      </c>
      <c r="U4870">
        <v>0.02</v>
      </c>
      <c r="V4870">
        <v>1.1299999999999999</v>
      </c>
      <c r="Y4870">
        <v>1.1666669999999999</v>
      </c>
      <c r="Z4870">
        <v>77</v>
      </c>
      <c r="AA4870">
        <v>1.1299999999999999</v>
      </c>
      <c r="AB4870">
        <v>1.1299999999999999</v>
      </c>
      <c r="AE4870">
        <v>1</v>
      </c>
      <c r="AH4870">
        <v>66</v>
      </c>
      <c r="AI4870">
        <v>1</v>
      </c>
      <c r="AK4870">
        <v>-1</v>
      </c>
      <c r="AL4870">
        <v>66</v>
      </c>
      <c r="AO4870">
        <v>1</v>
      </c>
      <c r="AV4870" s="1" t="s">
        <v>53</v>
      </c>
      <c r="AW4870">
        <f>Facebook[[#This Row],[Total Post Reactions]]+Facebook[[#This Row],[Total Post Shares]]+Facebook[[#This Row],[Page Likes]]</f>
        <v>1</v>
      </c>
      <c r="AX4870" s="1">
        <f>IFERROR((Facebook[[#This Row],[Engagement]]/Facebook[[#This Row],[Reach]])*100,0)</f>
        <v>1.5151515151515151</v>
      </c>
      <c r="AY4870" s="1" t="str">
        <f>TEXT(Facebook[[#This Row],[ReportDate]],"mmmm")</f>
        <v>November</v>
      </c>
    </row>
    <row r="4871" spans="1:51" x14ac:dyDescent="0.55000000000000004">
      <c r="A4871" s="1" t="s">
        <v>132</v>
      </c>
      <c r="B4871" s="1" t="s">
        <v>160</v>
      </c>
      <c r="C4871" s="1" t="s">
        <v>59</v>
      </c>
      <c r="D4871" s="1" t="s">
        <v>154</v>
      </c>
      <c r="E4871" s="1" t="s">
        <v>52</v>
      </c>
      <c r="F4871" s="2">
        <v>43058</v>
      </c>
      <c r="G4871">
        <v>2.97</v>
      </c>
      <c r="H4871">
        <v>187</v>
      </c>
      <c r="J4871">
        <v>1</v>
      </c>
      <c r="K4871">
        <v>157</v>
      </c>
      <c r="O4871">
        <v>1</v>
      </c>
      <c r="T4871">
        <v>2.97</v>
      </c>
      <c r="U4871">
        <v>0.02</v>
      </c>
      <c r="V4871">
        <v>2.97</v>
      </c>
      <c r="Y4871">
        <v>1.1910829999999999</v>
      </c>
      <c r="Z4871">
        <v>187</v>
      </c>
      <c r="AA4871">
        <v>2.97</v>
      </c>
      <c r="AB4871">
        <v>2.97</v>
      </c>
      <c r="AE4871">
        <v>1</v>
      </c>
      <c r="AH4871">
        <v>157</v>
      </c>
      <c r="AI4871">
        <v>3</v>
      </c>
      <c r="AK4871">
        <v>-3</v>
      </c>
      <c r="AL4871">
        <v>157</v>
      </c>
      <c r="AO4871">
        <v>1</v>
      </c>
      <c r="AV4871" s="1" t="s">
        <v>53</v>
      </c>
      <c r="AW4871">
        <f>Facebook[[#This Row],[Total Post Reactions]]+Facebook[[#This Row],[Total Post Shares]]+Facebook[[#This Row],[Page Likes]]</f>
        <v>1</v>
      </c>
      <c r="AX4871" s="1">
        <f>IFERROR((Facebook[[#This Row],[Engagement]]/Facebook[[#This Row],[Reach]])*100,0)</f>
        <v>0.63694267515923575</v>
      </c>
      <c r="AY4871" s="1" t="str">
        <f>TEXT(Facebook[[#This Row],[ReportDate]],"mmmm")</f>
        <v>November</v>
      </c>
    </row>
    <row r="4872" spans="1:51" x14ac:dyDescent="0.55000000000000004">
      <c r="A4872" s="1" t="s">
        <v>140</v>
      </c>
      <c r="B4872" s="1" t="s">
        <v>160</v>
      </c>
      <c r="C4872" s="1" t="s">
        <v>59</v>
      </c>
      <c r="D4872" s="1" t="s">
        <v>154</v>
      </c>
      <c r="E4872" s="1" t="s">
        <v>52</v>
      </c>
      <c r="F4872" s="2">
        <v>43058</v>
      </c>
      <c r="G4872">
        <v>7.04</v>
      </c>
      <c r="H4872">
        <v>463</v>
      </c>
      <c r="J4872">
        <v>1</v>
      </c>
      <c r="K4872">
        <v>354</v>
      </c>
      <c r="O4872">
        <v>1</v>
      </c>
      <c r="T4872">
        <v>7.04</v>
      </c>
      <c r="U4872">
        <v>0.02</v>
      </c>
      <c r="V4872">
        <v>7.04</v>
      </c>
      <c r="Y4872">
        <v>1.3079099999999999</v>
      </c>
      <c r="Z4872">
        <v>463</v>
      </c>
      <c r="AA4872">
        <v>7.04</v>
      </c>
      <c r="AB4872">
        <v>7.04</v>
      </c>
      <c r="AE4872">
        <v>1</v>
      </c>
      <c r="AH4872">
        <v>354</v>
      </c>
      <c r="AI4872">
        <v>7</v>
      </c>
      <c r="AK4872">
        <v>-7</v>
      </c>
      <c r="AL4872">
        <v>354</v>
      </c>
      <c r="AO4872">
        <v>1</v>
      </c>
      <c r="AV4872" s="1" t="s">
        <v>53</v>
      </c>
      <c r="AW4872">
        <f>Facebook[[#This Row],[Total Post Reactions]]+Facebook[[#This Row],[Total Post Shares]]+Facebook[[#This Row],[Page Likes]]</f>
        <v>1</v>
      </c>
      <c r="AX4872" s="1">
        <f>IFERROR((Facebook[[#This Row],[Engagement]]/Facebook[[#This Row],[Reach]])*100,0)</f>
        <v>0.2824858757062147</v>
      </c>
      <c r="AY4872" s="1" t="str">
        <f>TEXT(Facebook[[#This Row],[ReportDate]],"mmmm")</f>
        <v>November</v>
      </c>
    </row>
    <row r="4873" spans="1:51" x14ac:dyDescent="0.55000000000000004">
      <c r="A4873" s="1" t="s">
        <v>71</v>
      </c>
      <c r="B4873" s="1" t="s">
        <v>163</v>
      </c>
      <c r="C4873" s="1" t="s">
        <v>59</v>
      </c>
      <c r="D4873" s="1" t="s">
        <v>75</v>
      </c>
      <c r="E4873" s="1" t="s">
        <v>52</v>
      </c>
      <c r="F4873" s="2">
        <v>43058</v>
      </c>
      <c r="G4873">
        <v>0.11</v>
      </c>
      <c r="H4873">
        <v>22</v>
      </c>
      <c r="K4873">
        <v>22</v>
      </c>
      <c r="O4873">
        <v>0</v>
      </c>
      <c r="T4873">
        <v>0.11</v>
      </c>
      <c r="U4873">
        <v>0.01</v>
      </c>
      <c r="Y4873">
        <v>1</v>
      </c>
      <c r="Z4873">
        <v>22</v>
      </c>
      <c r="AA4873">
        <v>0.11</v>
      </c>
      <c r="AB4873">
        <v>0.11</v>
      </c>
      <c r="AH4873">
        <v>22</v>
      </c>
      <c r="AI4873">
        <v>0</v>
      </c>
      <c r="AK4873">
        <v>0</v>
      </c>
      <c r="AL4873">
        <v>22</v>
      </c>
      <c r="AO4873">
        <v>0</v>
      </c>
      <c r="AV4873" s="1" t="s">
        <v>53</v>
      </c>
      <c r="AW4873">
        <f>Facebook[[#This Row],[Total Post Reactions]]+Facebook[[#This Row],[Total Post Shares]]+Facebook[[#This Row],[Page Likes]]</f>
        <v>0</v>
      </c>
      <c r="AX4873" s="1">
        <f>IFERROR((Facebook[[#This Row],[Engagement]]/Facebook[[#This Row],[Reach]])*100,0)</f>
        <v>0</v>
      </c>
      <c r="AY4873" s="1" t="str">
        <f>TEXT(Facebook[[#This Row],[ReportDate]],"mmmm")</f>
        <v>November</v>
      </c>
    </row>
    <row r="4874" spans="1:51" x14ac:dyDescent="0.55000000000000004">
      <c r="A4874" s="1" t="s">
        <v>82</v>
      </c>
      <c r="B4874" s="1" t="s">
        <v>81</v>
      </c>
      <c r="C4874" s="1" t="s">
        <v>59</v>
      </c>
      <c r="D4874" s="1" t="s">
        <v>75</v>
      </c>
      <c r="E4874" s="1" t="s">
        <v>52</v>
      </c>
      <c r="F4874" s="2">
        <v>43058</v>
      </c>
      <c r="G4874">
        <v>0.44</v>
      </c>
      <c r="H4874">
        <v>72</v>
      </c>
      <c r="K4874">
        <v>72</v>
      </c>
      <c r="O4874">
        <v>0</v>
      </c>
      <c r="T4874">
        <v>0.44</v>
      </c>
      <c r="U4874">
        <v>0.01</v>
      </c>
      <c r="Y4874">
        <v>1</v>
      </c>
      <c r="Z4874">
        <v>72</v>
      </c>
      <c r="AA4874">
        <v>0.44</v>
      </c>
      <c r="AB4874">
        <v>0.44</v>
      </c>
      <c r="AH4874">
        <v>72</v>
      </c>
      <c r="AI4874">
        <v>0</v>
      </c>
      <c r="AK4874">
        <v>0</v>
      </c>
      <c r="AL4874">
        <v>72</v>
      </c>
      <c r="AO4874">
        <v>0</v>
      </c>
      <c r="AV4874" s="1" t="s">
        <v>53</v>
      </c>
      <c r="AW4874">
        <f>Facebook[[#This Row],[Total Post Reactions]]+Facebook[[#This Row],[Total Post Shares]]+Facebook[[#This Row],[Page Likes]]</f>
        <v>0</v>
      </c>
      <c r="AX4874" s="1">
        <f>IFERROR((Facebook[[#This Row],[Engagement]]/Facebook[[#This Row],[Reach]])*100,0)</f>
        <v>0</v>
      </c>
      <c r="AY4874" s="1" t="str">
        <f>TEXT(Facebook[[#This Row],[ReportDate]],"mmmm")</f>
        <v>November</v>
      </c>
    </row>
    <row r="4875" spans="1:51" x14ac:dyDescent="0.55000000000000004">
      <c r="A4875" s="1" t="s">
        <v>164</v>
      </c>
      <c r="B4875" s="1" t="s">
        <v>81</v>
      </c>
      <c r="C4875" s="1" t="s">
        <v>59</v>
      </c>
      <c r="D4875" s="1" t="s">
        <v>75</v>
      </c>
      <c r="E4875" s="1" t="s">
        <v>52</v>
      </c>
      <c r="F4875" s="2">
        <v>43058</v>
      </c>
      <c r="G4875">
        <v>1.28</v>
      </c>
      <c r="H4875">
        <v>114</v>
      </c>
      <c r="K4875">
        <v>113</v>
      </c>
      <c r="O4875">
        <v>0</v>
      </c>
      <c r="T4875">
        <v>1.28</v>
      </c>
      <c r="U4875">
        <v>0.01</v>
      </c>
      <c r="Y4875">
        <v>1.00885</v>
      </c>
      <c r="Z4875">
        <v>114</v>
      </c>
      <c r="AA4875">
        <v>1.28</v>
      </c>
      <c r="AB4875">
        <v>1.28</v>
      </c>
      <c r="AH4875">
        <v>113</v>
      </c>
      <c r="AI4875">
        <v>1</v>
      </c>
      <c r="AK4875">
        <v>-1</v>
      </c>
      <c r="AL4875">
        <v>113</v>
      </c>
      <c r="AO4875">
        <v>0</v>
      </c>
      <c r="AV4875" s="1" t="s">
        <v>53</v>
      </c>
      <c r="AW4875">
        <f>Facebook[[#This Row],[Total Post Reactions]]+Facebook[[#This Row],[Total Post Shares]]+Facebook[[#This Row],[Page Likes]]</f>
        <v>0</v>
      </c>
      <c r="AX4875" s="1">
        <f>IFERROR((Facebook[[#This Row],[Engagement]]/Facebook[[#This Row],[Reach]])*100,0)</f>
        <v>0</v>
      </c>
      <c r="AY4875" s="1" t="str">
        <f>TEXT(Facebook[[#This Row],[ReportDate]],"mmmm")</f>
        <v>November</v>
      </c>
    </row>
    <row r="4876" spans="1:51" x14ac:dyDescent="0.55000000000000004">
      <c r="A4876" s="1" t="s">
        <v>152</v>
      </c>
      <c r="B4876" s="1" t="s">
        <v>81</v>
      </c>
      <c r="C4876" s="1" t="s">
        <v>59</v>
      </c>
      <c r="D4876" s="1" t="s">
        <v>75</v>
      </c>
      <c r="E4876" s="1" t="s">
        <v>52</v>
      </c>
      <c r="F4876" s="2">
        <v>43058</v>
      </c>
      <c r="G4876">
        <v>0.36</v>
      </c>
      <c r="H4876">
        <v>45</v>
      </c>
      <c r="K4876">
        <v>45</v>
      </c>
      <c r="O4876">
        <v>0</v>
      </c>
      <c r="T4876">
        <v>0.36</v>
      </c>
      <c r="U4876">
        <v>0.01</v>
      </c>
      <c r="Y4876">
        <v>1</v>
      </c>
      <c r="Z4876">
        <v>45</v>
      </c>
      <c r="AA4876">
        <v>0.36</v>
      </c>
      <c r="AB4876">
        <v>0.36</v>
      </c>
      <c r="AH4876">
        <v>45</v>
      </c>
      <c r="AI4876">
        <v>0</v>
      </c>
      <c r="AK4876">
        <v>0</v>
      </c>
      <c r="AL4876">
        <v>45</v>
      </c>
      <c r="AO4876">
        <v>0</v>
      </c>
      <c r="AV4876" s="1" t="s">
        <v>53</v>
      </c>
      <c r="AW4876">
        <f>Facebook[[#This Row],[Total Post Reactions]]+Facebook[[#This Row],[Total Post Shares]]+Facebook[[#This Row],[Page Likes]]</f>
        <v>0</v>
      </c>
      <c r="AX4876" s="1">
        <f>IFERROR((Facebook[[#This Row],[Engagement]]/Facebook[[#This Row],[Reach]])*100,0)</f>
        <v>0</v>
      </c>
      <c r="AY4876" s="1" t="str">
        <f>TEXT(Facebook[[#This Row],[ReportDate]],"mmmm")</f>
        <v>November</v>
      </c>
    </row>
    <row r="4877" spans="1:51" x14ac:dyDescent="0.55000000000000004">
      <c r="A4877" s="1" t="s">
        <v>144</v>
      </c>
      <c r="B4877" s="1" t="s">
        <v>81</v>
      </c>
      <c r="C4877" s="1" t="s">
        <v>59</v>
      </c>
      <c r="D4877" s="1" t="s">
        <v>75</v>
      </c>
      <c r="E4877" s="1" t="s">
        <v>52</v>
      </c>
      <c r="F4877" s="2">
        <v>43058</v>
      </c>
      <c r="G4877">
        <v>0.09</v>
      </c>
      <c r="H4877">
        <v>12</v>
      </c>
      <c r="K4877">
        <v>12</v>
      </c>
      <c r="O4877">
        <v>0</v>
      </c>
      <c r="T4877">
        <v>0.09</v>
      </c>
      <c r="U4877">
        <v>0.01</v>
      </c>
      <c r="Y4877">
        <v>1</v>
      </c>
      <c r="Z4877">
        <v>12</v>
      </c>
      <c r="AA4877">
        <v>0.09</v>
      </c>
      <c r="AB4877">
        <v>0.09</v>
      </c>
      <c r="AH4877">
        <v>12</v>
      </c>
      <c r="AI4877">
        <v>0</v>
      </c>
      <c r="AK4877">
        <v>0</v>
      </c>
      <c r="AL4877">
        <v>12</v>
      </c>
      <c r="AO4877">
        <v>0</v>
      </c>
      <c r="AV4877" s="1" t="s">
        <v>53</v>
      </c>
      <c r="AW4877">
        <f>Facebook[[#This Row],[Total Post Reactions]]+Facebook[[#This Row],[Total Post Shares]]+Facebook[[#This Row],[Page Likes]]</f>
        <v>0</v>
      </c>
      <c r="AX4877" s="1">
        <f>IFERROR((Facebook[[#This Row],[Engagement]]/Facebook[[#This Row],[Reach]])*100,0)</f>
        <v>0</v>
      </c>
      <c r="AY4877" s="1" t="str">
        <f>TEXT(Facebook[[#This Row],[ReportDate]],"mmmm")</f>
        <v>November</v>
      </c>
    </row>
    <row r="4878" spans="1:51" x14ac:dyDescent="0.55000000000000004">
      <c r="A4878" s="1" t="s">
        <v>71</v>
      </c>
      <c r="B4878" s="1" t="s">
        <v>81</v>
      </c>
      <c r="C4878" s="1" t="s">
        <v>59</v>
      </c>
      <c r="D4878" s="1" t="s">
        <v>75</v>
      </c>
      <c r="E4878" s="1" t="s">
        <v>52</v>
      </c>
      <c r="F4878" s="2">
        <v>43058</v>
      </c>
      <c r="G4878">
        <v>2.0099999999999998</v>
      </c>
      <c r="H4878">
        <v>188</v>
      </c>
      <c r="K4878">
        <v>185</v>
      </c>
      <c r="O4878">
        <v>0</v>
      </c>
      <c r="T4878">
        <v>2.0099999999999998</v>
      </c>
      <c r="U4878">
        <v>0.01</v>
      </c>
      <c r="Y4878">
        <v>1.016216</v>
      </c>
      <c r="Z4878">
        <v>188</v>
      </c>
      <c r="AA4878">
        <v>2.0099999999999998</v>
      </c>
      <c r="AB4878">
        <v>2.0099999999999998</v>
      </c>
      <c r="AH4878">
        <v>185</v>
      </c>
      <c r="AI4878">
        <v>2</v>
      </c>
      <c r="AK4878">
        <v>-2</v>
      </c>
      <c r="AL4878">
        <v>185</v>
      </c>
      <c r="AO4878">
        <v>0</v>
      </c>
      <c r="AV4878" s="1" t="s">
        <v>53</v>
      </c>
      <c r="AW4878">
        <f>Facebook[[#This Row],[Total Post Reactions]]+Facebook[[#This Row],[Total Post Shares]]+Facebook[[#This Row],[Page Likes]]</f>
        <v>0</v>
      </c>
      <c r="AX4878" s="1">
        <f>IFERROR((Facebook[[#This Row],[Engagement]]/Facebook[[#This Row],[Reach]])*100,0)</f>
        <v>0</v>
      </c>
      <c r="AY4878" s="1" t="str">
        <f>TEXT(Facebook[[#This Row],[ReportDate]],"mmmm")</f>
        <v>November</v>
      </c>
    </row>
    <row r="4879" spans="1:51" x14ac:dyDescent="0.55000000000000004">
      <c r="A4879" s="1" t="s">
        <v>146</v>
      </c>
      <c r="B4879" s="1" t="s">
        <v>81</v>
      </c>
      <c r="C4879" s="1" t="s">
        <v>59</v>
      </c>
      <c r="D4879" s="1" t="s">
        <v>75</v>
      </c>
      <c r="E4879" s="1" t="s">
        <v>52</v>
      </c>
      <c r="F4879" s="2">
        <v>43058</v>
      </c>
      <c r="G4879">
        <v>2.3199999999999998</v>
      </c>
      <c r="H4879">
        <v>208</v>
      </c>
      <c r="K4879">
        <v>207</v>
      </c>
      <c r="O4879">
        <v>0</v>
      </c>
      <c r="T4879">
        <v>2.3199999999999998</v>
      </c>
      <c r="U4879">
        <v>0.01</v>
      </c>
      <c r="Y4879">
        <v>1.004831</v>
      </c>
      <c r="Z4879">
        <v>208</v>
      </c>
      <c r="AA4879">
        <v>2.3199999999999998</v>
      </c>
      <c r="AB4879">
        <v>2.3199999999999998</v>
      </c>
      <c r="AH4879">
        <v>207</v>
      </c>
      <c r="AI4879">
        <v>2</v>
      </c>
      <c r="AK4879">
        <v>-2</v>
      </c>
      <c r="AL4879">
        <v>207</v>
      </c>
      <c r="AO4879">
        <v>0</v>
      </c>
      <c r="AV4879" s="1" t="s">
        <v>53</v>
      </c>
      <c r="AW4879">
        <f>Facebook[[#This Row],[Total Post Reactions]]+Facebook[[#This Row],[Total Post Shares]]+Facebook[[#This Row],[Page Likes]]</f>
        <v>0</v>
      </c>
      <c r="AX4879" s="1">
        <f>IFERROR((Facebook[[#This Row],[Engagement]]/Facebook[[#This Row],[Reach]])*100,0)</f>
        <v>0</v>
      </c>
      <c r="AY4879" s="1" t="str">
        <f>TEXT(Facebook[[#This Row],[ReportDate]],"mmmm")</f>
        <v>November</v>
      </c>
    </row>
    <row r="4880" spans="1:51" x14ac:dyDescent="0.55000000000000004">
      <c r="A4880" s="1" t="s">
        <v>147</v>
      </c>
      <c r="B4880" s="1" t="s">
        <v>81</v>
      </c>
      <c r="C4880" s="1" t="s">
        <v>59</v>
      </c>
      <c r="D4880" s="1" t="s">
        <v>75</v>
      </c>
      <c r="E4880" s="1" t="s">
        <v>52</v>
      </c>
      <c r="F4880" s="2">
        <v>43058</v>
      </c>
      <c r="G4880">
        <v>0.93</v>
      </c>
      <c r="H4880">
        <v>89</v>
      </c>
      <c r="K4880">
        <v>89</v>
      </c>
      <c r="O4880">
        <v>0</v>
      </c>
      <c r="T4880">
        <v>0.93</v>
      </c>
      <c r="U4880">
        <v>0.01</v>
      </c>
      <c r="Y4880">
        <v>1</v>
      </c>
      <c r="Z4880">
        <v>89</v>
      </c>
      <c r="AA4880">
        <v>0.93</v>
      </c>
      <c r="AB4880">
        <v>0.93</v>
      </c>
      <c r="AH4880">
        <v>89</v>
      </c>
      <c r="AI4880">
        <v>1</v>
      </c>
      <c r="AK4880">
        <v>-1</v>
      </c>
      <c r="AL4880">
        <v>89</v>
      </c>
      <c r="AO4880">
        <v>0</v>
      </c>
      <c r="AV4880" s="1" t="s">
        <v>53</v>
      </c>
      <c r="AW4880">
        <f>Facebook[[#This Row],[Total Post Reactions]]+Facebook[[#This Row],[Total Post Shares]]+Facebook[[#This Row],[Page Likes]]</f>
        <v>0</v>
      </c>
      <c r="AX4880" s="1">
        <f>IFERROR((Facebook[[#This Row],[Engagement]]/Facebook[[#This Row],[Reach]])*100,0)</f>
        <v>0</v>
      </c>
      <c r="AY4880" s="1" t="str">
        <f>TEXT(Facebook[[#This Row],[ReportDate]],"mmmm")</f>
        <v>November</v>
      </c>
    </row>
    <row r="4881" spans="1:51" x14ac:dyDescent="0.55000000000000004">
      <c r="A4881" s="1" t="s">
        <v>151</v>
      </c>
      <c r="B4881" s="1" t="s">
        <v>81</v>
      </c>
      <c r="C4881" s="1" t="s">
        <v>59</v>
      </c>
      <c r="D4881" s="1" t="s">
        <v>75</v>
      </c>
      <c r="E4881" s="1" t="s">
        <v>52</v>
      </c>
      <c r="F4881" s="2">
        <v>43058</v>
      </c>
      <c r="G4881">
        <v>0.43</v>
      </c>
      <c r="H4881">
        <v>40</v>
      </c>
      <c r="K4881">
        <v>40</v>
      </c>
      <c r="O4881">
        <v>0</v>
      </c>
      <c r="T4881">
        <v>0.43</v>
      </c>
      <c r="U4881">
        <v>0.01</v>
      </c>
      <c r="Y4881">
        <v>1</v>
      </c>
      <c r="Z4881">
        <v>40</v>
      </c>
      <c r="AA4881">
        <v>0.43</v>
      </c>
      <c r="AB4881">
        <v>0.43</v>
      </c>
      <c r="AH4881">
        <v>40</v>
      </c>
      <c r="AI4881">
        <v>0</v>
      </c>
      <c r="AK4881">
        <v>0</v>
      </c>
      <c r="AL4881">
        <v>40</v>
      </c>
      <c r="AO4881">
        <v>0</v>
      </c>
      <c r="AV4881" s="1" t="s">
        <v>53</v>
      </c>
      <c r="AW4881">
        <f>Facebook[[#This Row],[Total Post Reactions]]+Facebook[[#This Row],[Total Post Shares]]+Facebook[[#This Row],[Page Likes]]</f>
        <v>0</v>
      </c>
      <c r="AX4881" s="1">
        <f>IFERROR((Facebook[[#This Row],[Engagement]]/Facebook[[#This Row],[Reach]])*100,0)</f>
        <v>0</v>
      </c>
      <c r="AY4881" s="1" t="str">
        <f>TEXT(Facebook[[#This Row],[ReportDate]],"mmmm")</f>
        <v>November</v>
      </c>
    </row>
    <row r="4882" spans="1:51" x14ac:dyDescent="0.55000000000000004">
      <c r="A4882" s="1" t="s">
        <v>165</v>
      </c>
      <c r="B4882" s="1" t="s">
        <v>81</v>
      </c>
      <c r="C4882" s="1" t="s">
        <v>59</v>
      </c>
      <c r="D4882" s="1" t="s">
        <v>75</v>
      </c>
      <c r="E4882" s="1" t="s">
        <v>52</v>
      </c>
      <c r="F4882" s="2">
        <v>43058</v>
      </c>
      <c r="G4882">
        <v>1.2</v>
      </c>
      <c r="H4882">
        <v>112</v>
      </c>
      <c r="K4882">
        <v>110</v>
      </c>
      <c r="M4882">
        <v>1</v>
      </c>
      <c r="O4882">
        <v>1</v>
      </c>
      <c r="T4882">
        <v>1.2</v>
      </c>
      <c r="U4882">
        <v>0.01</v>
      </c>
      <c r="V4882">
        <v>1.2</v>
      </c>
      <c r="Y4882">
        <v>1.0181819999999999</v>
      </c>
      <c r="Z4882">
        <v>112</v>
      </c>
      <c r="AA4882">
        <v>1.2</v>
      </c>
      <c r="AB4882">
        <v>1.2</v>
      </c>
      <c r="AG4882">
        <v>1</v>
      </c>
      <c r="AH4882">
        <v>110</v>
      </c>
      <c r="AI4882">
        <v>1</v>
      </c>
      <c r="AK4882">
        <v>-1</v>
      </c>
      <c r="AL4882">
        <v>110</v>
      </c>
      <c r="AM4882">
        <v>1</v>
      </c>
      <c r="AO4882">
        <v>1</v>
      </c>
      <c r="AV4882" s="1" t="s">
        <v>53</v>
      </c>
      <c r="AW4882">
        <f>Facebook[[#This Row],[Total Post Reactions]]+Facebook[[#This Row],[Total Post Shares]]+Facebook[[#This Row],[Page Likes]]</f>
        <v>1</v>
      </c>
      <c r="AX4882" s="1">
        <f>IFERROR((Facebook[[#This Row],[Engagement]]/Facebook[[#This Row],[Reach]])*100,0)</f>
        <v>0.90909090909090906</v>
      </c>
      <c r="AY4882" s="1" t="str">
        <f>TEXT(Facebook[[#This Row],[ReportDate]],"mmmm")</f>
        <v>November</v>
      </c>
    </row>
    <row r="4883" spans="1:51" x14ac:dyDescent="0.55000000000000004">
      <c r="A4883" s="1" t="s">
        <v>54</v>
      </c>
      <c r="B4883" s="1" t="s">
        <v>81</v>
      </c>
      <c r="C4883" s="1" t="s">
        <v>59</v>
      </c>
      <c r="D4883" s="1" t="s">
        <v>75</v>
      </c>
      <c r="E4883" s="1" t="s">
        <v>52</v>
      </c>
      <c r="F4883" s="2">
        <v>43058</v>
      </c>
      <c r="G4883">
        <v>0.39</v>
      </c>
      <c r="H4883">
        <v>41</v>
      </c>
      <c r="K4883">
        <v>41</v>
      </c>
      <c r="M4883">
        <v>1</v>
      </c>
      <c r="O4883">
        <v>1</v>
      </c>
      <c r="T4883">
        <v>0.39</v>
      </c>
      <c r="U4883">
        <v>0.01</v>
      </c>
      <c r="V4883">
        <v>0.39</v>
      </c>
      <c r="Y4883">
        <v>1</v>
      </c>
      <c r="Z4883">
        <v>41</v>
      </c>
      <c r="AA4883">
        <v>0.39</v>
      </c>
      <c r="AB4883">
        <v>0.39</v>
      </c>
      <c r="AG4883">
        <v>1</v>
      </c>
      <c r="AH4883">
        <v>41</v>
      </c>
      <c r="AI4883">
        <v>0</v>
      </c>
      <c r="AK4883">
        <v>0</v>
      </c>
      <c r="AL4883">
        <v>41</v>
      </c>
      <c r="AM4883">
        <v>1</v>
      </c>
      <c r="AO4883">
        <v>1</v>
      </c>
      <c r="AV4883" s="1" t="s">
        <v>53</v>
      </c>
      <c r="AW4883">
        <f>Facebook[[#This Row],[Total Post Reactions]]+Facebook[[#This Row],[Total Post Shares]]+Facebook[[#This Row],[Page Likes]]</f>
        <v>1</v>
      </c>
      <c r="AX4883" s="1">
        <f>IFERROR((Facebook[[#This Row],[Engagement]]/Facebook[[#This Row],[Reach]])*100,0)</f>
        <v>2.4390243902439024</v>
      </c>
      <c r="AY4883" s="1" t="str">
        <f>TEXT(Facebook[[#This Row],[ReportDate]],"mmmm")</f>
        <v>November</v>
      </c>
    </row>
    <row r="4884" spans="1:51" x14ac:dyDescent="0.55000000000000004">
      <c r="A4884" s="1" t="s">
        <v>82</v>
      </c>
      <c r="B4884" s="1" t="s">
        <v>74</v>
      </c>
      <c r="C4884" s="1" t="s">
        <v>59</v>
      </c>
      <c r="D4884" s="1" t="s">
        <v>75</v>
      </c>
      <c r="E4884" s="1" t="s">
        <v>52</v>
      </c>
      <c r="F4884" s="2">
        <v>43058</v>
      </c>
      <c r="G4884">
        <v>0.56000000000000005</v>
      </c>
      <c r="H4884">
        <v>22</v>
      </c>
      <c r="K4884">
        <v>21</v>
      </c>
      <c r="O4884">
        <v>0</v>
      </c>
      <c r="T4884">
        <v>0.56000000000000005</v>
      </c>
      <c r="U4884">
        <v>0.03</v>
      </c>
      <c r="Y4884">
        <v>1.0476190000000001</v>
      </c>
      <c r="Z4884">
        <v>22</v>
      </c>
      <c r="AA4884">
        <v>0.56000000000000005</v>
      </c>
      <c r="AB4884">
        <v>0.56000000000000005</v>
      </c>
      <c r="AH4884">
        <v>21</v>
      </c>
      <c r="AI4884">
        <v>1</v>
      </c>
      <c r="AK4884">
        <v>-1</v>
      </c>
      <c r="AL4884">
        <v>21</v>
      </c>
      <c r="AO4884">
        <v>0</v>
      </c>
      <c r="AV4884" s="1" t="s">
        <v>53</v>
      </c>
      <c r="AW4884">
        <f>Facebook[[#This Row],[Total Post Reactions]]+Facebook[[#This Row],[Total Post Shares]]+Facebook[[#This Row],[Page Likes]]</f>
        <v>0</v>
      </c>
      <c r="AX4884" s="1">
        <f>IFERROR((Facebook[[#This Row],[Engagement]]/Facebook[[#This Row],[Reach]])*100,0)</f>
        <v>0</v>
      </c>
      <c r="AY4884" s="1" t="str">
        <f>TEXT(Facebook[[#This Row],[ReportDate]],"mmmm")</f>
        <v>November</v>
      </c>
    </row>
    <row r="4885" spans="1:51" x14ac:dyDescent="0.55000000000000004">
      <c r="A4885" s="1" t="s">
        <v>143</v>
      </c>
      <c r="B4885" s="1" t="s">
        <v>74</v>
      </c>
      <c r="C4885" s="1" t="s">
        <v>59</v>
      </c>
      <c r="D4885" s="1" t="s">
        <v>75</v>
      </c>
      <c r="E4885" s="1" t="s">
        <v>52</v>
      </c>
      <c r="F4885" s="2">
        <v>43058</v>
      </c>
      <c r="G4885">
        <v>1.24</v>
      </c>
      <c r="H4885">
        <v>74</v>
      </c>
      <c r="K4885">
        <v>71</v>
      </c>
      <c r="O4885">
        <v>0</v>
      </c>
      <c r="T4885">
        <v>1.24</v>
      </c>
      <c r="U4885">
        <v>0.02</v>
      </c>
      <c r="Y4885">
        <v>1.042254</v>
      </c>
      <c r="Z4885">
        <v>74</v>
      </c>
      <c r="AA4885">
        <v>1.24</v>
      </c>
      <c r="AB4885">
        <v>1.24</v>
      </c>
      <c r="AH4885">
        <v>71</v>
      </c>
      <c r="AI4885">
        <v>1</v>
      </c>
      <c r="AK4885">
        <v>-1</v>
      </c>
      <c r="AL4885">
        <v>71</v>
      </c>
      <c r="AO4885">
        <v>0</v>
      </c>
      <c r="AV4885" s="1" t="s">
        <v>53</v>
      </c>
      <c r="AW4885">
        <f>Facebook[[#This Row],[Total Post Reactions]]+Facebook[[#This Row],[Total Post Shares]]+Facebook[[#This Row],[Page Likes]]</f>
        <v>0</v>
      </c>
      <c r="AX4885" s="1">
        <f>IFERROR((Facebook[[#This Row],[Engagement]]/Facebook[[#This Row],[Reach]])*100,0)</f>
        <v>0</v>
      </c>
      <c r="AY4885" s="1" t="str">
        <f>TEXT(Facebook[[#This Row],[ReportDate]],"mmmm")</f>
        <v>November</v>
      </c>
    </row>
    <row r="4886" spans="1:51" x14ac:dyDescent="0.55000000000000004">
      <c r="A4886" s="1" t="s">
        <v>164</v>
      </c>
      <c r="B4886" s="1" t="s">
        <v>74</v>
      </c>
      <c r="C4886" s="1" t="s">
        <v>59</v>
      </c>
      <c r="D4886" s="1" t="s">
        <v>75</v>
      </c>
      <c r="E4886" s="1" t="s">
        <v>52</v>
      </c>
      <c r="F4886" s="2">
        <v>43058</v>
      </c>
      <c r="G4886">
        <v>3.02</v>
      </c>
      <c r="H4886">
        <v>131</v>
      </c>
      <c r="K4886">
        <v>129</v>
      </c>
      <c r="O4886">
        <v>0</v>
      </c>
      <c r="T4886">
        <v>3.02</v>
      </c>
      <c r="U4886">
        <v>0.02</v>
      </c>
      <c r="Y4886">
        <v>1.015504</v>
      </c>
      <c r="Z4886">
        <v>131</v>
      </c>
      <c r="AA4886">
        <v>3.02</v>
      </c>
      <c r="AB4886">
        <v>3.02</v>
      </c>
      <c r="AH4886">
        <v>129</v>
      </c>
      <c r="AI4886">
        <v>3</v>
      </c>
      <c r="AK4886">
        <v>-3</v>
      </c>
      <c r="AL4886">
        <v>129</v>
      </c>
      <c r="AO4886">
        <v>0</v>
      </c>
      <c r="AV4886" s="1" t="s">
        <v>53</v>
      </c>
      <c r="AW4886">
        <f>Facebook[[#This Row],[Total Post Reactions]]+Facebook[[#This Row],[Total Post Shares]]+Facebook[[#This Row],[Page Likes]]</f>
        <v>0</v>
      </c>
      <c r="AX4886" s="1">
        <f>IFERROR((Facebook[[#This Row],[Engagement]]/Facebook[[#This Row],[Reach]])*100,0)</f>
        <v>0</v>
      </c>
      <c r="AY4886" s="1" t="str">
        <f>TEXT(Facebook[[#This Row],[ReportDate]],"mmmm")</f>
        <v>November</v>
      </c>
    </row>
    <row r="4887" spans="1:51" x14ac:dyDescent="0.55000000000000004">
      <c r="A4887" s="1" t="s">
        <v>165</v>
      </c>
      <c r="B4887" s="1" t="s">
        <v>74</v>
      </c>
      <c r="C4887" s="1" t="s">
        <v>59</v>
      </c>
      <c r="D4887" s="1" t="s">
        <v>75</v>
      </c>
      <c r="E4887" s="1" t="s">
        <v>52</v>
      </c>
      <c r="F4887" s="2">
        <v>43058</v>
      </c>
      <c r="G4887">
        <v>3.61</v>
      </c>
      <c r="H4887">
        <v>94</v>
      </c>
      <c r="K4887">
        <v>89</v>
      </c>
      <c r="O4887">
        <v>0</v>
      </c>
      <c r="T4887">
        <v>3.61</v>
      </c>
      <c r="U4887">
        <v>0.04</v>
      </c>
      <c r="Y4887">
        <v>1.0561799999999999</v>
      </c>
      <c r="Z4887">
        <v>94</v>
      </c>
      <c r="AA4887">
        <v>3.61</v>
      </c>
      <c r="AB4887">
        <v>3.61</v>
      </c>
      <c r="AH4887">
        <v>89</v>
      </c>
      <c r="AI4887">
        <v>4</v>
      </c>
      <c r="AK4887">
        <v>-4</v>
      </c>
      <c r="AL4887">
        <v>89</v>
      </c>
      <c r="AO4887">
        <v>0</v>
      </c>
      <c r="AV4887" s="1" t="s">
        <v>53</v>
      </c>
      <c r="AW4887">
        <f>Facebook[[#This Row],[Total Post Reactions]]+Facebook[[#This Row],[Total Post Shares]]+Facebook[[#This Row],[Page Likes]]</f>
        <v>0</v>
      </c>
      <c r="AX4887" s="1">
        <f>IFERROR((Facebook[[#This Row],[Engagement]]/Facebook[[#This Row],[Reach]])*100,0)</f>
        <v>0</v>
      </c>
      <c r="AY4887" s="1" t="str">
        <f>TEXT(Facebook[[#This Row],[ReportDate]],"mmmm")</f>
        <v>November</v>
      </c>
    </row>
    <row r="4888" spans="1:51" x14ac:dyDescent="0.55000000000000004">
      <c r="A4888" s="1" t="s">
        <v>152</v>
      </c>
      <c r="B4888" s="1" t="s">
        <v>74</v>
      </c>
      <c r="C4888" s="1" t="s">
        <v>59</v>
      </c>
      <c r="D4888" s="1" t="s">
        <v>75</v>
      </c>
      <c r="E4888" s="1" t="s">
        <v>52</v>
      </c>
      <c r="F4888" s="2">
        <v>43058</v>
      </c>
      <c r="G4888">
        <v>0.66</v>
      </c>
      <c r="H4888">
        <v>40</v>
      </c>
      <c r="K4888">
        <v>40</v>
      </c>
      <c r="O4888">
        <v>0</v>
      </c>
      <c r="T4888">
        <v>0.66</v>
      </c>
      <c r="U4888">
        <v>0.02</v>
      </c>
      <c r="Y4888">
        <v>1</v>
      </c>
      <c r="Z4888">
        <v>40</v>
      </c>
      <c r="AA4888">
        <v>0.66</v>
      </c>
      <c r="AB4888">
        <v>0.66</v>
      </c>
      <c r="AH4888">
        <v>40</v>
      </c>
      <c r="AI4888">
        <v>1</v>
      </c>
      <c r="AK4888">
        <v>-1</v>
      </c>
      <c r="AL4888">
        <v>40</v>
      </c>
      <c r="AO4888">
        <v>0</v>
      </c>
      <c r="AV4888" s="1" t="s">
        <v>53</v>
      </c>
      <c r="AW4888">
        <f>Facebook[[#This Row],[Total Post Reactions]]+Facebook[[#This Row],[Total Post Shares]]+Facebook[[#This Row],[Page Likes]]</f>
        <v>0</v>
      </c>
      <c r="AX4888" s="1">
        <f>IFERROR((Facebook[[#This Row],[Engagement]]/Facebook[[#This Row],[Reach]])*100,0)</f>
        <v>0</v>
      </c>
      <c r="AY4888" s="1" t="str">
        <f>TEXT(Facebook[[#This Row],[ReportDate]],"mmmm")</f>
        <v>November</v>
      </c>
    </row>
    <row r="4889" spans="1:51" x14ac:dyDescent="0.55000000000000004">
      <c r="A4889" s="1" t="s">
        <v>67</v>
      </c>
      <c r="B4889" s="1" t="s">
        <v>74</v>
      </c>
      <c r="C4889" s="1" t="s">
        <v>59</v>
      </c>
      <c r="D4889" s="1" t="s">
        <v>75</v>
      </c>
      <c r="E4889" s="1" t="s">
        <v>52</v>
      </c>
      <c r="F4889" s="2">
        <v>43058</v>
      </c>
      <c r="G4889">
        <v>0.73</v>
      </c>
      <c r="H4889">
        <v>34</v>
      </c>
      <c r="K4889">
        <v>33</v>
      </c>
      <c r="O4889">
        <v>0</v>
      </c>
      <c r="T4889">
        <v>0.73</v>
      </c>
      <c r="U4889">
        <v>0.02</v>
      </c>
      <c r="Y4889">
        <v>1.030303</v>
      </c>
      <c r="Z4889">
        <v>34</v>
      </c>
      <c r="AA4889">
        <v>0.73</v>
      </c>
      <c r="AB4889">
        <v>0.73</v>
      </c>
      <c r="AH4889">
        <v>33</v>
      </c>
      <c r="AI4889">
        <v>1</v>
      </c>
      <c r="AK4889">
        <v>-1</v>
      </c>
      <c r="AL4889">
        <v>33</v>
      </c>
      <c r="AO4889">
        <v>0</v>
      </c>
      <c r="AV4889" s="1" t="s">
        <v>53</v>
      </c>
      <c r="AW4889">
        <f>Facebook[[#This Row],[Total Post Reactions]]+Facebook[[#This Row],[Total Post Shares]]+Facebook[[#This Row],[Page Likes]]</f>
        <v>0</v>
      </c>
      <c r="AX4889" s="1">
        <f>IFERROR((Facebook[[#This Row],[Engagement]]/Facebook[[#This Row],[Reach]])*100,0)</f>
        <v>0</v>
      </c>
      <c r="AY4889" s="1" t="str">
        <f>TEXT(Facebook[[#This Row],[ReportDate]],"mmmm")</f>
        <v>November</v>
      </c>
    </row>
    <row r="4890" spans="1:51" x14ac:dyDescent="0.55000000000000004">
      <c r="A4890" s="1" t="s">
        <v>146</v>
      </c>
      <c r="B4890" s="1" t="s">
        <v>74</v>
      </c>
      <c r="C4890" s="1" t="s">
        <v>59</v>
      </c>
      <c r="D4890" s="1" t="s">
        <v>75</v>
      </c>
      <c r="E4890" s="1" t="s">
        <v>52</v>
      </c>
      <c r="F4890" s="2">
        <v>43058</v>
      </c>
      <c r="G4890">
        <v>1.1299999999999999</v>
      </c>
      <c r="H4890">
        <v>43</v>
      </c>
      <c r="K4890">
        <v>43</v>
      </c>
      <c r="O4890">
        <v>0</v>
      </c>
      <c r="T4890">
        <v>1.1299999999999999</v>
      </c>
      <c r="U4890">
        <v>0.03</v>
      </c>
      <c r="Y4890">
        <v>1</v>
      </c>
      <c r="Z4890">
        <v>43</v>
      </c>
      <c r="AA4890">
        <v>1.1299999999999999</v>
      </c>
      <c r="AB4890">
        <v>1.1299999999999999</v>
      </c>
      <c r="AH4890">
        <v>43</v>
      </c>
      <c r="AI4890">
        <v>1</v>
      </c>
      <c r="AK4890">
        <v>-1</v>
      </c>
      <c r="AL4890">
        <v>43</v>
      </c>
      <c r="AO4890">
        <v>0</v>
      </c>
      <c r="AV4890" s="1" t="s">
        <v>53</v>
      </c>
      <c r="AW4890">
        <f>Facebook[[#This Row],[Total Post Reactions]]+Facebook[[#This Row],[Total Post Shares]]+Facebook[[#This Row],[Page Likes]]</f>
        <v>0</v>
      </c>
      <c r="AX4890" s="1">
        <f>IFERROR((Facebook[[#This Row],[Engagement]]/Facebook[[#This Row],[Reach]])*100,0)</f>
        <v>0</v>
      </c>
      <c r="AY4890" s="1" t="str">
        <f>TEXT(Facebook[[#This Row],[ReportDate]],"mmmm")</f>
        <v>November</v>
      </c>
    </row>
    <row r="4891" spans="1:51" x14ac:dyDescent="0.55000000000000004">
      <c r="A4891" s="1" t="s">
        <v>147</v>
      </c>
      <c r="B4891" s="1" t="s">
        <v>74</v>
      </c>
      <c r="C4891" s="1" t="s">
        <v>59</v>
      </c>
      <c r="D4891" s="1" t="s">
        <v>75</v>
      </c>
      <c r="E4891" s="1" t="s">
        <v>52</v>
      </c>
      <c r="F4891" s="2">
        <v>43058</v>
      </c>
      <c r="G4891">
        <v>0.79</v>
      </c>
      <c r="H4891">
        <v>35</v>
      </c>
      <c r="K4891">
        <v>34</v>
      </c>
      <c r="O4891">
        <v>0</v>
      </c>
      <c r="T4891">
        <v>0.79</v>
      </c>
      <c r="U4891">
        <v>0.02</v>
      </c>
      <c r="Y4891">
        <v>1.029412</v>
      </c>
      <c r="Z4891">
        <v>35</v>
      </c>
      <c r="AA4891">
        <v>0.79</v>
      </c>
      <c r="AB4891">
        <v>0.79</v>
      </c>
      <c r="AH4891">
        <v>34</v>
      </c>
      <c r="AI4891">
        <v>1</v>
      </c>
      <c r="AK4891">
        <v>-1</v>
      </c>
      <c r="AL4891">
        <v>34</v>
      </c>
      <c r="AO4891">
        <v>0</v>
      </c>
      <c r="AV4891" s="1" t="s">
        <v>53</v>
      </c>
      <c r="AW4891">
        <f>Facebook[[#This Row],[Total Post Reactions]]+Facebook[[#This Row],[Total Post Shares]]+Facebook[[#This Row],[Page Likes]]</f>
        <v>0</v>
      </c>
      <c r="AX4891" s="1">
        <f>IFERROR((Facebook[[#This Row],[Engagement]]/Facebook[[#This Row],[Reach]])*100,0)</f>
        <v>0</v>
      </c>
      <c r="AY4891" s="1" t="str">
        <f>TEXT(Facebook[[#This Row],[ReportDate]],"mmmm")</f>
        <v>November</v>
      </c>
    </row>
    <row r="4892" spans="1:51" x14ac:dyDescent="0.55000000000000004">
      <c r="A4892" s="1" t="s">
        <v>69</v>
      </c>
      <c r="B4892" s="1" t="s">
        <v>74</v>
      </c>
      <c r="C4892" s="1" t="s">
        <v>59</v>
      </c>
      <c r="D4892" s="1" t="s">
        <v>75</v>
      </c>
      <c r="E4892" s="1" t="s">
        <v>52</v>
      </c>
      <c r="F4892" s="2">
        <v>43058</v>
      </c>
      <c r="G4892">
        <v>3.71</v>
      </c>
      <c r="H4892">
        <v>167</v>
      </c>
      <c r="K4892">
        <v>162</v>
      </c>
      <c r="M4892">
        <v>1</v>
      </c>
      <c r="O4892">
        <v>1</v>
      </c>
      <c r="T4892">
        <v>3.71</v>
      </c>
      <c r="U4892">
        <v>0.02</v>
      </c>
      <c r="V4892">
        <v>3.71</v>
      </c>
      <c r="Y4892">
        <v>1.030864</v>
      </c>
      <c r="Z4892">
        <v>167</v>
      </c>
      <c r="AA4892">
        <v>3.71</v>
      </c>
      <c r="AB4892">
        <v>3.71</v>
      </c>
      <c r="AG4892">
        <v>1</v>
      </c>
      <c r="AH4892">
        <v>162</v>
      </c>
      <c r="AI4892">
        <v>4</v>
      </c>
      <c r="AK4892">
        <v>-4</v>
      </c>
      <c r="AL4892">
        <v>162</v>
      </c>
      <c r="AM4892">
        <v>1</v>
      </c>
      <c r="AO4892">
        <v>1</v>
      </c>
      <c r="AV4892" s="1" t="s">
        <v>53</v>
      </c>
      <c r="AW4892">
        <f>Facebook[[#This Row],[Total Post Reactions]]+Facebook[[#This Row],[Total Post Shares]]+Facebook[[#This Row],[Page Likes]]</f>
        <v>1</v>
      </c>
      <c r="AX4892" s="1">
        <f>IFERROR((Facebook[[#This Row],[Engagement]]/Facebook[[#This Row],[Reach]])*100,0)</f>
        <v>0.61728395061728392</v>
      </c>
      <c r="AY4892" s="1" t="str">
        <f>TEXT(Facebook[[#This Row],[ReportDate]],"mmmm")</f>
        <v>November</v>
      </c>
    </row>
    <row r="4893" spans="1:51" x14ac:dyDescent="0.55000000000000004">
      <c r="A4893" s="1" t="s">
        <v>151</v>
      </c>
      <c r="B4893" s="1" t="s">
        <v>74</v>
      </c>
      <c r="C4893" s="1" t="s">
        <v>59</v>
      </c>
      <c r="D4893" s="1" t="s">
        <v>75</v>
      </c>
      <c r="E4893" s="1" t="s">
        <v>52</v>
      </c>
      <c r="F4893" s="2">
        <v>43058</v>
      </c>
      <c r="G4893">
        <v>5.2</v>
      </c>
      <c r="H4893">
        <v>257</v>
      </c>
      <c r="K4893">
        <v>244</v>
      </c>
      <c r="M4893">
        <v>3</v>
      </c>
      <c r="O4893">
        <v>3</v>
      </c>
      <c r="T4893">
        <v>5.2</v>
      </c>
      <c r="U4893">
        <v>0.02</v>
      </c>
      <c r="V4893">
        <v>1.73</v>
      </c>
      <c r="Y4893">
        <v>1.0532790000000001</v>
      </c>
      <c r="Z4893">
        <v>257</v>
      </c>
      <c r="AA4893">
        <v>5.2</v>
      </c>
      <c r="AB4893">
        <v>5.2</v>
      </c>
      <c r="AG4893">
        <v>3</v>
      </c>
      <c r="AH4893">
        <v>244</v>
      </c>
      <c r="AI4893">
        <v>5</v>
      </c>
      <c r="AK4893">
        <v>-5</v>
      </c>
      <c r="AL4893">
        <v>244</v>
      </c>
      <c r="AM4893">
        <v>3</v>
      </c>
      <c r="AO4893">
        <v>3</v>
      </c>
      <c r="AV4893" s="1" t="s">
        <v>53</v>
      </c>
      <c r="AW4893">
        <f>Facebook[[#This Row],[Total Post Reactions]]+Facebook[[#This Row],[Total Post Shares]]+Facebook[[#This Row],[Page Likes]]</f>
        <v>3</v>
      </c>
      <c r="AX4893" s="1">
        <f>IFERROR((Facebook[[#This Row],[Engagement]]/Facebook[[#This Row],[Reach]])*100,0)</f>
        <v>1.2295081967213115</v>
      </c>
      <c r="AY4893" s="1" t="str">
        <f>TEXT(Facebook[[#This Row],[ReportDate]],"mmmm")</f>
        <v>November</v>
      </c>
    </row>
    <row r="4894" spans="1:51" x14ac:dyDescent="0.55000000000000004">
      <c r="A4894" s="1" t="s">
        <v>143</v>
      </c>
      <c r="B4894" s="1" t="s">
        <v>83</v>
      </c>
      <c r="C4894" s="1" t="s">
        <v>59</v>
      </c>
      <c r="D4894" s="1" t="s">
        <v>75</v>
      </c>
      <c r="E4894" s="1" t="s">
        <v>52</v>
      </c>
      <c r="F4894" s="2">
        <v>43058</v>
      </c>
      <c r="G4894">
        <v>0.89</v>
      </c>
      <c r="H4894">
        <v>59</v>
      </c>
      <c r="K4894">
        <v>57</v>
      </c>
      <c r="O4894">
        <v>0</v>
      </c>
      <c r="T4894">
        <v>0.89</v>
      </c>
      <c r="U4894">
        <v>0.02</v>
      </c>
      <c r="Y4894">
        <v>1.035088</v>
      </c>
      <c r="Z4894">
        <v>59</v>
      </c>
      <c r="AA4894">
        <v>0.89</v>
      </c>
      <c r="AB4894">
        <v>0.89</v>
      </c>
      <c r="AH4894">
        <v>57</v>
      </c>
      <c r="AI4894">
        <v>1</v>
      </c>
      <c r="AK4894">
        <v>-1</v>
      </c>
      <c r="AL4894">
        <v>57</v>
      </c>
      <c r="AO4894">
        <v>0</v>
      </c>
      <c r="AV4894" s="1" t="s">
        <v>53</v>
      </c>
      <c r="AW4894">
        <f>Facebook[[#This Row],[Total Post Reactions]]+Facebook[[#This Row],[Total Post Shares]]+Facebook[[#This Row],[Page Likes]]</f>
        <v>0</v>
      </c>
      <c r="AX4894" s="1">
        <f>IFERROR((Facebook[[#This Row],[Engagement]]/Facebook[[#This Row],[Reach]])*100,0)</f>
        <v>0</v>
      </c>
      <c r="AY4894" s="1" t="str">
        <f>TEXT(Facebook[[#This Row],[ReportDate]],"mmmm")</f>
        <v>November</v>
      </c>
    </row>
    <row r="4895" spans="1:51" x14ac:dyDescent="0.55000000000000004">
      <c r="A4895" s="1" t="s">
        <v>165</v>
      </c>
      <c r="B4895" s="1" t="s">
        <v>83</v>
      </c>
      <c r="C4895" s="1" t="s">
        <v>59</v>
      </c>
      <c r="D4895" s="1" t="s">
        <v>75</v>
      </c>
      <c r="E4895" s="1" t="s">
        <v>52</v>
      </c>
      <c r="F4895" s="2">
        <v>43058</v>
      </c>
      <c r="G4895">
        <v>1.61</v>
      </c>
      <c r="H4895">
        <v>151</v>
      </c>
      <c r="K4895">
        <v>149</v>
      </c>
      <c r="O4895">
        <v>0</v>
      </c>
      <c r="T4895">
        <v>1.61</v>
      </c>
      <c r="U4895">
        <v>0.01</v>
      </c>
      <c r="Y4895">
        <v>1.013423</v>
      </c>
      <c r="Z4895">
        <v>151</v>
      </c>
      <c r="AA4895">
        <v>1.61</v>
      </c>
      <c r="AB4895">
        <v>1.61</v>
      </c>
      <c r="AH4895">
        <v>149</v>
      </c>
      <c r="AI4895">
        <v>2</v>
      </c>
      <c r="AK4895">
        <v>-2</v>
      </c>
      <c r="AL4895">
        <v>149</v>
      </c>
      <c r="AO4895">
        <v>0</v>
      </c>
      <c r="AV4895" s="1" t="s">
        <v>53</v>
      </c>
      <c r="AW4895">
        <f>Facebook[[#This Row],[Total Post Reactions]]+Facebook[[#This Row],[Total Post Shares]]+Facebook[[#This Row],[Page Likes]]</f>
        <v>0</v>
      </c>
      <c r="AX4895" s="1">
        <f>IFERROR((Facebook[[#This Row],[Engagement]]/Facebook[[#This Row],[Reach]])*100,0)</f>
        <v>0</v>
      </c>
      <c r="AY4895" s="1" t="str">
        <f>TEXT(Facebook[[#This Row],[ReportDate]],"mmmm")</f>
        <v>November</v>
      </c>
    </row>
    <row r="4896" spans="1:51" x14ac:dyDescent="0.55000000000000004">
      <c r="A4896" s="1" t="s">
        <v>67</v>
      </c>
      <c r="B4896" s="1" t="s">
        <v>83</v>
      </c>
      <c r="C4896" s="1" t="s">
        <v>59</v>
      </c>
      <c r="D4896" s="1" t="s">
        <v>75</v>
      </c>
      <c r="E4896" s="1" t="s">
        <v>52</v>
      </c>
      <c r="F4896" s="2">
        <v>43058</v>
      </c>
      <c r="G4896">
        <v>1.2</v>
      </c>
      <c r="H4896">
        <v>136</v>
      </c>
      <c r="K4896">
        <v>135</v>
      </c>
      <c r="O4896">
        <v>0</v>
      </c>
      <c r="T4896">
        <v>1.2</v>
      </c>
      <c r="U4896">
        <v>0.01</v>
      </c>
      <c r="Y4896">
        <v>1.0074069999999999</v>
      </c>
      <c r="Z4896">
        <v>136</v>
      </c>
      <c r="AA4896">
        <v>1.2</v>
      </c>
      <c r="AB4896">
        <v>1.2</v>
      </c>
      <c r="AH4896">
        <v>135</v>
      </c>
      <c r="AI4896">
        <v>1</v>
      </c>
      <c r="AK4896">
        <v>-1</v>
      </c>
      <c r="AL4896">
        <v>135</v>
      </c>
      <c r="AO4896">
        <v>0</v>
      </c>
      <c r="AV4896" s="1" t="s">
        <v>53</v>
      </c>
      <c r="AW4896">
        <f>Facebook[[#This Row],[Total Post Reactions]]+Facebook[[#This Row],[Total Post Shares]]+Facebook[[#This Row],[Page Likes]]</f>
        <v>0</v>
      </c>
      <c r="AX4896" s="1">
        <f>IFERROR((Facebook[[#This Row],[Engagement]]/Facebook[[#This Row],[Reach]])*100,0)</f>
        <v>0</v>
      </c>
      <c r="AY4896" s="1" t="str">
        <f>TEXT(Facebook[[#This Row],[ReportDate]],"mmmm")</f>
        <v>November</v>
      </c>
    </row>
    <row r="4897" spans="1:51" x14ac:dyDescent="0.55000000000000004">
      <c r="A4897" s="1" t="s">
        <v>71</v>
      </c>
      <c r="B4897" s="1" t="s">
        <v>83</v>
      </c>
      <c r="C4897" s="1" t="s">
        <v>59</v>
      </c>
      <c r="D4897" s="1" t="s">
        <v>75</v>
      </c>
      <c r="E4897" s="1" t="s">
        <v>52</v>
      </c>
      <c r="F4897" s="2">
        <v>43058</v>
      </c>
      <c r="G4897">
        <v>0.66</v>
      </c>
      <c r="H4897">
        <v>84</v>
      </c>
      <c r="K4897">
        <v>84</v>
      </c>
      <c r="O4897">
        <v>0</v>
      </c>
      <c r="T4897">
        <v>0.66</v>
      </c>
      <c r="U4897">
        <v>0.01</v>
      </c>
      <c r="Y4897">
        <v>1</v>
      </c>
      <c r="Z4897">
        <v>84</v>
      </c>
      <c r="AA4897">
        <v>0.66</v>
      </c>
      <c r="AB4897">
        <v>0.66</v>
      </c>
      <c r="AH4897">
        <v>84</v>
      </c>
      <c r="AI4897">
        <v>1</v>
      </c>
      <c r="AK4897">
        <v>-1</v>
      </c>
      <c r="AL4897">
        <v>84</v>
      </c>
      <c r="AO4897">
        <v>0</v>
      </c>
      <c r="AV4897" s="1" t="s">
        <v>53</v>
      </c>
      <c r="AW4897">
        <f>Facebook[[#This Row],[Total Post Reactions]]+Facebook[[#This Row],[Total Post Shares]]+Facebook[[#This Row],[Page Likes]]</f>
        <v>0</v>
      </c>
      <c r="AX4897" s="1">
        <f>IFERROR((Facebook[[#This Row],[Engagement]]/Facebook[[#This Row],[Reach]])*100,0)</f>
        <v>0</v>
      </c>
      <c r="AY4897" s="1" t="str">
        <f>TEXT(Facebook[[#This Row],[ReportDate]],"mmmm")</f>
        <v>November</v>
      </c>
    </row>
    <row r="4898" spans="1:51" x14ac:dyDescent="0.55000000000000004">
      <c r="A4898" s="1" t="s">
        <v>147</v>
      </c>
      <c r="B4898" s="1" t="s">
        <v>83</v>
      </c>
      <c r="C4898" s="1" t="s">
        <v>59</v>
      </c>
      <c r="D4898" s="1" t="s">
        <v>75</v>
      </c>
      <c r="E4898" s="1" t="s">
        <v>52</v>
      </c>
      <c r="F4898" s="2">
        <v>43058</v>
      </c>
      <c r="G4898">
        <v>0.52</v>
      </c>
      <c r="H4898">
        <v>43</v>
      </c>
      <c r="K4898">
        <v>43</v>
      </c>
      <c r="O4898">
        <v>0</v>
      </c>
      <c r="T4898">
        <v>0.52</v>
      </c>
      <c r="U4898">
        <v>0.01</v>
      </c>
      <c r="Y4898">
        <v>1</v>
      </c>
      <c r="Z4898">
        <v>43</v>
      </c>
      <c r="AA4898">
        <v>0.52</v>
      </c>
      <c r="AB4898">
        <v>0.52</v>
      </c>
      <c r="AH4898">
        <v>43</v>
      </c>
      <c r="AI4898">
        <v>1</v>
      </c>
      <c r="AK4898">
        <v>-1</v>
      </c>
      <c r="AL4898">
        <v>43</v>
      </c>
      <c r="AO4898">
        <v>0</v>
      </c>
      <c r="AV4898" s="1" t="s">
        <v>53</v>
      </c>
      <c r="AW4898">
        <f>Facebook[[#This Row],[Total Post Reactions]]+Facebook[[#This Row],[Total Post Shares]]+Facebook[[#This Row],[Page Likes]]</f>
        <v>0</v>
      </c>
      <c r="AX4898" s="1">
        <f>IFERROR((Facebook[[#This Row],[Engagement]]/Facebook[[#This Row],[Reach]])*100,0)</f>
        <v>0</v>
      </c>
      <c r="AY4898" s="1" t="str">
        <f>TEXT(Facebook[[#This Row],[ReportDate]],"mmmm")</f>
        <v>November</v>
      </c>
    </row>
    <row r="4899" spans="1:51" x14ac:dyDescent="0.55000000000000004">
      <c r="A4899" s="1" t="s">
        <v>150</v>
      </c>
      <c r="B4899" s="1" t="s">
        <v>83</v>
      </c>
      <c r="C4899" s="1" t="s">
        <v>59</v>
      </c>
      <c r="D4899" s="1" t="s">
        <v>75</v>
      </c>
      <c r="E4899" s="1" t="s">
        <v>52</v>
      </c>
      <c r="F4899" s="2">
        <v>43058</v>
      </c>
      <c r="G4899">
        <v>0.28000000000000003</v>
      </c>
      <c r="H4899">
        <v>21</v>
      </c>
      <c r="K4899">
        <v>21</v>
      </c>
      <c r="O4899">
        <v>0</v>
      </c>
      <c r="T4899">
        <v>0.28000000000000003</v>
      </c>
      <c r="U4899">
        <v>0.01</v>
      </c>
      <c r="Y4899">
        <v>1</v>
      </c>
      <c r="Z4899">
        <v>21</v>
      </c>
      <c r="AA4899">
        <v>0.28000000000000003</v>
      </c>
      <c r="AB4899">
        <v>0.28000000000000003</v>
      </c>
      <c r="AH4899">
        <v>21</v>
      </c>
      <c r="AI4899">
        <v>0</v>
      </c>
      <c r="AK4899">
        <v>0</v>
      </c>
      <c r="AL4899">
        <v>21</v>
      </c>
      <c r="AO4899">
        <v>0</v>
      </c>
      <c r="AV4899" s="1" t="s">
        <v>53</v>
      </c>
      <c r="AW4899">
        <f>Facebook[[#This Row],[Total Post Reactions]]+Facebook[[#This Row],[Total Post Shares]]+Facebook[[#This Row],[Page Likes]]</f>
        <v>0</v>
      </c>
      <c r="AX4899" s="1">
        <f>IFERROR((Facebook[[#This Row],[Engagement]]/Facebook[[#This Row],[Reach]])*100,0)</f>
        <v>0</v>
      </c>
      <c r="AY4899" s="1" t="str">
        <f>TEXT(Facebook[[#This Row],[ReportDate]],"mmmm")</f>
        <v>November</v>
      </c>
    </row>
    <row r="4900" spans="1:51" x14ac:dyDescent="0.55000000000000004">
      <c r="A4900" s="1" t="s">
        <v>151</v>
      </c>
      <c r="B4900" s="1" t="s">
        <v>83</v>
      </c>
      <c r="C4900" s="1" t="s">
        <v>59</v>
      </c>
      <c r="D4900" s="1" t="s">
        <v>75</v>
      </c>
      <c r="E4900" s="1" t="s">
        <v>52</v>
      </c>
      <c r="F4900" s="2">
        <v>43058</v>
      </c>
      <c r="G4900">
        <v>0.18</v>
      </c>
      <c r="H4900">
        <v>13</v>
      </c>
      <c r="K4900">
        <v>13</v>
      </c>
      <c r="O4900">
        <v>0</v>
      </c>
      <c r="T4900">
        <v>0.18</v>
      </c>
      <c r="U4900">
        <v>0.01</v>
      </c>
      <c r="Y4900">
        <v>1</v>
      </c>
      <c r="Z4900">
        <v>13</v>
      </c>
      <c r="AA4900">
        <v>0.18</v>
      </c>
      <c r="AB4900">
        <v>0.18</v>
      </c>
      <c r="AH4900">
        <v>13</v>
      </c>
      <c r="AI4900">
        <v>0</v>
      </c>
      <c r="AK4900">
        <v>0</v>
      </c>
      <c r="AL4900">
        <v>13</v>
      </c>
      <c r="AO4900">
        <v>0</v>
      </c>
      <c r="AV4900" s="1" t="s">
        <v>53</v>
      </c>
      <c r="AW4900">
        <f>Facebook[[#This Row],[Total Post Reactions]]+Facebook[[#This Row],[Total Post Shares]]+Facebook[[#This Row],[Page Likes]]</f>
        <v>0</v>
      </c>
      <c r="AX4900" s="1">
        <f>IFERROR((Facebook[[#This Row],[Engagement]]/Facebook[[#This Row],[Reach]])*100,0)</f>
        <v>0</v>
      </c>
      <c r="AY4900" s="1" t="str">
        <f>TEXT(Facebook[[#This Row],[ReportDate]],"mmmm")</f>
        <v>November</v>
      </c>
    </row>
    <row r="4901" spans="1:51" x14ac:dyDescent="0.55000000000000004">
      <c r="A4901" s="1" t="s">
        <v>164</v>
      </c>
      <c r="B4901" s="1" t="s">
        <v>83</v>
      </c>
      <c r="C4901" s="1" t="s">
        <v>59</v>
      </c>
      <c r="D4901" s="1" t="s">
        <v>75</v>
      </c>
      <c r="E4901" s="1" t="s">
        <v>52</v>
      </c>
      <c r="F4901" s="2">
        <v>43058</v>
      </c>
      <c r="G4901">
        <v>0.57999999999999996</v>
      </c>
      <c r="H4901">
        <v>64</v>
      </c>
      <c r="K4901">
        <v>64</v>
      </c>
      <c r="M4901">
        <v>1</v>
      </c>
      <c r="O4901">
        <v>1</v>
      </c>
      <c r="T4901">
        <v>0.57999999999999996</v>
      </c>
      <c r="U4901">
        <v>0.01</v>
      </c>
      <c r="V4901">
        <v>0.57999999999999996</v>
      </c>
      <c r="Y4901">
        <v>1</v>
      </c>
      <c r="Z4901">
        <v>64</v>
      </c>
      <c r="AA4901">
        <v>0.57999999999999996</v>
      </c>
      <c r="AB4901">
        <v>0.57999999999999996</v>
      </c>
      <c r="AG4901">
        <v>1</v>
      </c>
      <c r="AH4901">
        <v>64</v>
      </c>
      <c r="AI4901">
        <v>1</v>
      </c>
      <c r="AK4901">
        <v>-1</v>
      </c>
      <c r="AL4901">
        <v>64</v>
      </c>
      <c r="AM4901">
        <v>1</v>
      </c>
      <c r="AO4901">
        <v>1</v>
      </c>
      <c r="AV4901" s="1" t="s">
        <v>53</v>
      </c>
      <c r="AW4901">
        <f>Facebook[[#This Row],[Total Post Reactions]]+Facebook[[#This Row],[Total Post Shares]]+Facebook[[#This Row],[Page Likes]]</f>
        <v>1</v>
      </c>
      <c r="AX4901" s="1">
        <f>IFERROR((Facebook[[#This Row],[Engagement]]/Facebook[[#This Row],[Reach]])*100,0)</f>
        <v>1.5625</v>
      </c>
      <c r="AY4901" s="1" t="str">
        <f>TEXT(Facebook[[#This Row],[ReportDate]],"mmmm")</f>
        <v>November</v>
      </c>
    </row>
    <row r="4902" spans="1:51" x14ac:dyDescent="0.55000000000000004">
      <c r="A4902" s="1" t="s">
        <v>146</v>
      </c>
      <c r="B4902" s="1" t="s">
        <v>83</v>
      </c>
      <c r="C4902" s="1" t="s">
        <v>59</v>
      </c>
      <c r="D4902" s="1" t="s">
        <v>75</v>
      </c>
      <c r="E4902" s="1" t="s">
        <v>52</v>
      </c>
      <c r="F4902" s="2">
        <v>43058</v>
      </c>
      <c r="G4902">
        <v>2.81</v>
      </c>
      <c r="H4902">
        <v>184</v>
      </c>
      <c r="K4902">
        <v>183</v>
      </c>
      <c r="M4902">
        <v>1</v>
      </c>
      <c r="O4902">
        <v>1</v>
      </c>
      <c r="T4902">
        <v>2.81</v>
      </c>
      <c r="U4902">
        <v>0.02</v>
      </c>
      <c r="V4902">
        <v>2.81</v>
      </c>
      <c r="Y4902">
        <v>1.0054639999999999</v>
      </c>
      <c r="Z4902">
        <v>184</v>
      </c>
      <c r="AA4902">
        <v>2.81</v>
      </c>
      <c r="AB4902">
        <v>2.81</v>
      </c>
      <c r="AG4902">
        <v>1</v>
      </c>
      <c r="AH4902">
        <v>183</v>
      </c>
      <c r="AI4902">
        <v>3</v>
      </c>
      <c r="AK4902">
        <v>-3</v>
      </c>
      <c r="AL4902">
        <v>183</v>
      </c>
      <c r="AM4902">
        <v>1</v>
      </c>
      <c r="AO4902">
        <v>1</v>
      </c>
      <c r="AV4902" s="1" t="s">
        <v>53</v>
      </c>
      <c r="AW4902">
        <f>Facebook[[#This Row],[Total Post Reactions]]+Facebook[[#This Row],[Total Post Shares]]+Facebook[[#This Row],[Page Likes]]</f>
        <v>1</v>
      </c>
      <c r="AX4902" s="1">
        <f>IFERROR((Facebook[[#This Row],[Engagement]]/Facebook[[#This Row],[Reach]])*100,0)</f>
        <v>0.54644808743169404</v>
      </c>
      <c r="AY4902" s="1" t="str">
        <f>TEXT(Facebook[[#This Row],[ReportDate]],"mmmm")</f>
        <v>November</v>
      </c>
    </row>
    <row r="4903" spans="1:51" x14ac:dyDescent="0.55000000000000004">
      <c r="A4903" s="1" t="s">
        <v>54</v>
      </c>
      <c r="B4903" s="1" t="s">
        <v>83</v>
      </c>
      <c r="C4903" s="1" t="s">
        <v>59</v>
      </c>
      <c r="D4903" s="1" t="s">
        <v>75</v>
      </c>
      <c r="E4903" s="1" t="s">
        <v>52</v>
      </c>
      <c r="F4903" s="2">
        <v>43058</v>
      </c>
      <c r="G4903">
        <v>2.2200000000000002</v>
      </c>
      <c r="H4903">
        <v>201</v>
      </c>
      <c r="K4903">
        <v>199</v>
      </c>
      <c r="M4903">
        <v>1</v>
      </c>
      <c r="O4903">
        <v>1</v>
      </c>
      <c r="T4903">
        <v>2.2200000000000002</v>
      </c>
      <c r="U4903">
        <v>0.01</v>
      </c>
      <c r="V4903">
        <v>2.2200000000000002</v>
      </c>
      <c r="Y4903">
        <v>1.0100499999999999</v>
      </c>
      <c r="Z4903">
        <v>201</v>
      </c>
      <c r="AA4903">
        <v>2.2200000000000002</v>
      </c>
      <c r="AB4903">
        <v>2.2200000000000002</v>
      </c>
      <c r="AG4903">
        <v>1</v>
      </c>
      <c r="AH4903">
        <v>199</v>
      </c>
      <c r="AI4903">
        <v>2</v>
      </c>
      <c r="AK4903">
        <v>-2</v>
      </c>
      <c r="AL4903">
        <v>199</v>
      </c>
      <c r="AM4903">
        <v>1</v>
      </c>
      <c r="AO4903">
        <v>1</v>
      </c>
      <c r="AV4903" s="1" t="s">
        <v>53</v>
      </c>
      <c r="AW4903">
        <f>Facebook[[#This Row],[Total Post Reactions]]+Facebook[[#This Row],[Total Post Shares]]+Facebook[[#This Row],[Page Likes]]</f>
        <v>1</v>
      </c>
      <c r="AX4903" s="1">
        <f>IFERROR((Facebook[[#This Row],[Engagement]]/Facebook[[#This Row],[Reach]])*100,0)</f>
        <v>0.50251256281407031</v>
      </c>
      <c r="AY4903" s="1" t="str">
        <f>TEXT(Facebook[[#This Row],[ReportDate]],"mmmm")</f>
        <v>November</v>
      </c>
    </row>
    <row r="4904" spans="1:51" x14ac:dyDescent="0.55000000000000004">
      <c r="A4904" s="1" t="s">
        <v>148</v>
      </c>
      <c r="B4904" s="1" t="s">
        <v>81</v>
      </c>
      <c r="C4904" s="1" t="s">
        <v>59</v>
      </c>
      <c r="D4904" s="1" t="s">
        <v>75</v>
      </c>
      <c r="E4904" s="1" t="s">
        <v>52</v>
      </c>
      <c r="F4904" s="2">
        <v>43058</v>
      </c>
      <c r="G4904">
        <v>0.56999999999999995</v>
      </c>
      <c r="H4904">
        <v>57</v>
      </c>
      <c r="K4904">
        <v>57</v>
      </c>
      <c r="O4904">
        <v>0</v>
      </c>
      <c r="T4904">
        <v>0.56999999999999995</v>
      </c>
      <c r="U4904">
        <v>0.01</v>
      </c>
      <c r="Y4904">
        <v>1</v>
      </c>
      <c r="Z4904">
        <v>57</v>
      </c>
      <c r="AA4904">
        <v>0.56999999999999995</v>
      </c>
      <c r="AB4904">
        <v>0.56999999999999995</v>
      </c>
      <c r="AH4904">
        <v>57</v>
      </c>
      <c r="AI4904">
        <v>1</v>
      </c>
      <c r="AK4904">
        <v>-1</v>
      </c>
      <c r="AL4904">
        <v>57</v>
      </c>
      <c r="AO4904">
        <v>0</v>
      </c>
      <c r="AV4904" s="1" t="s">
        <v>53</v>
      </c>
      <c r="AW4904">
        <f>Facebook[[#This Row],[Total Post Reactions]]+Facebook[[#This Row],[Total Post Shares]]+Facebook[[#This Row],[Page Likes]]</f>
        <v>0</v>
      </c>
      <c r="AX4904" s="1">
        <f>IFERROR((Facebook[[#This Row],[Engagement]]/Facebook[[#This Row],[Reach]])*100,0)</f>
        <v>0</v>
      </c>
      <c r="AY4904" s="1" t="str">
        <f>TEXT(Facebook[[#This Row],[ReportDate]],"mmmm")</f>
        <v>November</v>
      </c>
    </row>
    <row r="4905" spans="1:51" x14ac:dyDescent="0.55000000000000004">
      <c r="A4905" s="1" t="s">
        <v>148</v>
      </c>
      <c r="B4905" s="1" t="s">
        <v>74</v>
      </c>
      <c r="C4905" s="1" t="s">
        <v>59</v>
      </c>
      <c r="D4905" s="1" t="s">
        <v>75</v>
      </c>
      <c r="E4905" s="1" t="s">
        <v>52</v>
      </c>
      <c r="F4905" s="2">
        <v>43058</v>
      </c>
      <c r="G4905">
        <v>0.53</v>
      </c>
      <c r="H4905">
        <v>11</v>
      </c>
      <c r="K4905">
        <v>10</v>
      </c>
      <c r="O4905">
        <v>0</v>
      </c>
      <c r="T4905">
        <v>0.53</v>
      </c>
      <c r="U4905">
        <v>0.05</v>
      </c>
      <c r="Y4905">
        <v>1.1000000000000001</v>
      </c>
      <c r="Z4905">
        <v>11</v>
      </c>
      <c r="AA4905">
        <v>0.53</v>
      </c>
      <c r="AB4905">
        <v>0.53</v>
      </c>
      <c r="AH4905">
        <v>10</v>
      </c>
      <c r="AI4905">
        <v>1</v>
      </c>
      <c r="AK4905">
        <v>-1</v>
      </c>
      <c r="AL4905">
        <v>10</v>
      </c>
      <c r="AO4905">
        <v>0</v>
      </c>
      <c r="AV4905" s="1" t="s">
        <v>53</v>
      </c>
      <c r="AW4905">
        <f>Facebook[[#This Row],[Total Post Reactions]]+Facebook[[#This Row],[Total Post Shares]]+Facebook[[#This Row],[Page Likes]]</f>
        <v>0</v>
      </c>
      <c r="AX4905" s="1">
        <f>IFERROR((Facebook[[#This Row],[Engagement]]/Facebook[[#This Row],[Reach]])*100,0)</f>
        <v>0</v>
      </c>
      <c r="AY4905" s="1" t="str">
        <f>TEXT(Facebook[[#This Row],[ReportDate]],"mmmm")</f>
        <v>November</v>
      </c>
    </row>
    <row r="4906" spans="1:51" x14ac:dyDescent="0.55000000000000004">
      <c r="A4906" s="1" t="s">
        <v>150</v>
      </c>
      <c r="B4906" s="1" t="s">
        <v>81</v>
      </c>
      <c r="C4906" s="1" t="s">
        <v>59</v>
      </c>
      <c r="D4906" s="1" t="s">
        <v>75</v>
      </c>
      <c r="E4906" s="1" t="s">
        <v>52</v>
      </c>
      <c r="F4906" s="2">
        <v>43058</v>
      </c>
      <c r="G4906">
        <v>1.58</v>
      </c>
      <c r="H4906">
        <v>185</v>
      </c>
      <c r="K4906">
        <v>185</v>
      </c>
      <c r="O4906">
        <v>0</v>
      </c>
      <c r="T4906">
        <v>1.58</v>
      </c>
      <c r="U4906">
        <v>0.01</v>
      </c>
      <c r="Y4906">
        <v>1</v>
      </c>
      <c r="Z4906">
        <v>185</v>
      </c>
      <c r="AA4906">
        <v>1.58</v>
      </c>
      <c r="AB4906">
        <v>1.58</v>
      </c>
      <c r="AH4906">
        <v>185</v>
      </c>
      <c r="AI4906">
        <v>2</v>
      </c>
      <c r="AK4906">
        <v>-2</v>
      </c>
      <c r="AL4906">
        <v>185</v>
      </c>
      <c r="AO4906">
        <v>0</v>
      </c>
      <c r="AV4906" s="1" t="s">
        <v>53</v>
      </c>
      <c r="AW4906">
        <f>Facebook[[#This Row],[Total Post Reactions]]+Facebook[[#This Row],[Total Post Shares]]+Facebook[[#This Row],[Page Likes]]</f>
        <v>0</v>
      </c>
      <c r="AX4906" s="1">
        <f>IFERROR((Facebook[[#This Row],[Engagement]]/Facebook[[#This Row],[Reach]])*100,0)</f>
        <v>0</v>
      </c>
      <c r="AY4906" s="1" t="str">
        <f>TEXT(Facebook[[#This Row],[ReportDate]],"mmmm")</f>
        <v>November</v>
      </c>
    </row>
    <row r="4907" spans="1:51" x14ac:dyDescent="0.55000000000000004">
      <c r="A4907" s="1" t="s">
        <v>150</v>
      </c>
      <c r="B4907" s="1" t="s">
        <v>74</v>
      </c>
      <c r="C4907" s="1" t="s">
        <v>59</v>
      </c>
      <c r="D4907" s="1" t="s">
        <v>75</v>
      </c>
      <c r="E4907" s="1" t="s">
        <v>52</v>
      </c>
      <c r="F4907" s="2">
        <v>43058</v>
      </c>
      <c r="G4907">
        <v>2.5</v>
      </c>
      <c r="H4907">
        <v>113</v>
      </c>
      <c r="K4907">
        <v>105</v>
      </c>
      <c r="O4907">
        <v>0</v>
      </c>
      <c r="T4907">
        <v>2.5</v>
      </c>
      <c r="U4907">
        <v>0.02</v>
      </c>
      <c r="Y4907">
        <v>1.07619</v>
      </c>
      <c r="Z4907">
        <v>113</v>
      </c>
      <c r="AA4907">
        <v>2.5</v>
      </c>
      <c r="AB4907">
        <v>2.5</v>
      </c>
      <c r="AH4907">
        <v>105</v>
      </c>
      <c r="AI4907">
        <v>3</v>
      </c>
      <c r="AK4907">
        <v>-3</v>
      </c>
      <c r="AL4907">
        <v>105</v>
      </c>
      <c r="AO4907">
        <v>0</v>
      </c>
      <c r="AV4907" s="1" t="s">
        <v>53</v>
      </c>
      <c r="AW4907">
        <f>Facebook[[#This Row],[Total Post Reactions]]+Facebook[[#This Row],[Total Post Shares]]+Facebook[[#This Row],[Page Likes]]</f>
        <v>0</v>
      </c>
      <c r="AX4907" s="1">
        <f>IFERROR((Facebook[[#This Row],[Engagement]]/Facebook[[#This Row],[Reach]])*100,0)</f>
        <v>0</v>
      </c>
      <c r="AY4907" s="1" t="str">
        <f>TEXT(Facebook[[#This Row],[ReportDate]],"mmmm")</f>
        <v>November</v>
      </c>
    </row>
    <row r="4908" spans="1:51" x14ac:dyDescent="0.55000000000000004">
      <c r="A4908" s="1" t="s">
        <v>148</v>
      </c>
      <c r="B4908" s="1" t="s">
        <v>83</v>
      </c>
      <c r="C4908" s="1" t="s">
        <v>59</v>
      </c>
      <c r="D4908" s="1" t="s">
        <v>75</v>
      </c>
      <c r="E4908" s="1" t="s">
        <v>52</v>
      </c>
      <c r="F4908" s="2">
        <v>43058</v>
      </c>
      <c r="G4908">
        <v>0.27</v>
      </c>
      <c r="H4908">
        <v>27</v>
      </c>
      <c r="K4908">
        <v>26</v>
      </c>
      <c r="O4908">
        <v>0</v>
      </c>
      <c r="T4908">
        <v>0.27</v>
      </c>
      <c r="U4908">
        <v>0.01</v>
      </c>
      <c r="Y4908">
        <v>1.038462</v>
      </c>
      <c r="Z4908">
        <v>27</v>
      </c>
      <c r="AA4908">
        <v>0.27</v>
      </c>
      <c r="AB4908">
        <v>0.27</v>
      </c>
      <c r="AH4908">
        <v>26</v>
      </c>
      <c r="AI4908">
        <v>0</v>
      </c>
      <c r="AK4908">
        <v>0</v>
      </c>
      <c r="AL4908">
        <v>26</v>
      </c>
      <c r="AO4908">
        <v>0</v>
      </c>
      <c r="AV4908" s="1" t="s">
        <v>53</v>
      </c>
      <c r="AW4908">
        <f>Facebook[[#This Row],[Total Post Reactions]]+Facebook[[#This Row],[Total Post Shares]]+Facebook[[#This Row],[Page Likes]]</f>
        <v>0</v>
      </c>
      <c r="AX4908" s="1">
        <f>IFERROR((Facebook[[#This Row],[Engagement]]/Facebook[[#This Row],[Reach]])*100,0)</f>
        <v>0</v>
      </c>
      <c r="AY4908" s="1" t="str">
        <f>TEXT(Facebook[[#This Row],[ReportDate]],"mmmm")</f>
        <v>November</v>
      </c>
    </row>
    <row r="4909" spans="1:51" x14ac:dyDescent="0.55000000000000004">
      <c r="A4909" s="1" t="s">
        <v>180</v>
      </c>
      <c r="B4909" s="1" t="s">
        <v>182</v>
      </c>
      <c r="C4909" s="1" t="s">
        <v>59</v>
      </c>
      <c r="D4909" s="1" t="s">
        <v>179</v>
      </c>
      <c r="E4909" s="1" t="s">
        <v>52</v>
      </c>
      <c r="F4909" s="2">
        <v>43058</v>
      </c>
      <c r="G4909">
        <v>0.4</v>
      </c>
      <c r="H4909">
        <v>53</v>
      </c>
      <c r="I4909">
        <v>1</v>
      </c>
      <c r="K4909">
        <v>38</v>
      </c>
      <c r="O4909">
        <v>0</v>
      </c>
      <c r="P4909">
        <v>0</v>
      </c>
      <c r="T4909">
        <v>0.4</v>
      </c>
      <c r="U4909">
        <v>0.01</v>
      </c>
      <c r="W4909">
        <v>0.4</v>
      </c>
      <c r="Y4909">
        <v>1.3947369999999999</v>
      </c>
      <c r="Z4909">
        <v>53</v>
      </c>
      <c r="AA4909">
        <v>0.4</v>
      </c>
      <c r="AB4909">
        <v>0.4</v>
      </c>
      <c r="AC4909">
        <v>1</v>
      </c>
      <c r="AD4909">
        <v>0</v>
      </c>
      <c r="AH4909">
        <v>38</v>
      </c>
      <c r="AI4909">
        <v>0</v>
      </c>
      <c r="AJ4909">
        <v>1</v>
      </c>
      <c r="AK4909">
        <v>0</v>
      </c>
      <c r="AL4909">
        <v>38</v>
      </c>
      <c r="AO4909">
        <v>0</v>
      </c>
      <c r="AP4909">
        <v>0</v>
      </c>
      <c r="AQ4909">
        <v>0</v>
      </c>
      <c r="AS4909">
        <v>1.8867924528301889</v>
      </c>
      <c r="AV4909" s="1" t="s">
        <v>53</v>
      </c>
      <c r="AW4909">
        <f>Facebook[[#This Row],[Total Post Reactions]]+Facebook[[#This Row],[Total Post Shares]]+Facebook[[#This Row],[Page Likes]]</f>
        <v>0</v>
      </c>
      <c r="AX4909" s="1">
        <f>IFERROR((Facebook[[#This Row],[Engagement]]/Facebook[[#This Row],[Reach]])*100,0)</f>
        <v>0</v>
      </c>
      <c r="AY4909" s="1" t="str">
        <f>TEXT(Facebook[[#This Row],[ReportDate]],"mmmm")</f>
        <v>November</v>
      </c>
    </row>
    <row r="4910" spans="1:51" x14ac:dyDescent="0.55000000000000004">
      <c r="A4910" s="1" t="s">
        <v>183</v>
      </c>
      <c r="B4910" s="1" t="s">
        <v>182</v>
      </c>
      <c r="C4910" s="1" t="s">
        <v>59</v>
      </c>
      <c r="D4910" s="1" t="s">
        <v>179</v>
      </c>
      <c r="E4910" s="1" t="s">
        <v>52</v>
      </c>
      <c r="F4910" s="2">
        <v>43058</v>
      </c>
      <c r="G4910">
        <v>3.51</v>
      </c>
      <c r="H4910">
        <v>268</v>
      </c>
      <c r="I4910">
        <v>3</v>
      </c>
      <c r="K4910">
        <v>215</v>
      </c>
      <c r="O4910">
        <v>0</v>
      </c>
      <c r="P4910">
        <v>0</v>
      </c>
      <c r="T4910">
        <v>3.51</v>
      </c>
      <c r="U4910">
        <v>0.02</v>
      </c>
      <c r="W4910">
        <v>1.17</v>
      </c>
      <c r="Y4910">
        <v>1.2465120000000001</v>
      </c>
      <c r="Z4910">
        <v>268</v>
      </c>
      <c r="AA4910">
        <v>3.51</v>
      </c>
      <c r="AB4910">
        <v>3.51</v>
      </c>
      <c r="AC4910">
        <v>3</v>
      </c>
      <c r="AD4910">
        <v>0</v>
      </c>
      <c r="AH4910">
        <v>215</v>
      </c>
      <c r="AI4910">
        <v>4</v>
      </c>
      <c r="AJ4910">
        <v>3</v>
      </c>
      <c r="AK4910">
        <v>-4</v>
      </c>
      <c r="AL4910">
        <v>215</v>
      </c>
      <c r="AO4910">
        <v>0</v>
      </c>
      <c r="AP4910">
        <v>0</v>
      </c>
      <c r="AQ4910">
        <v>0</v>
      </c>
      <c r="AS4910">
        <v>1.119402985074627</v>
      </c>
      <c r="AV4910" s="1" t="s">
        <v>53</v>
      </c>
      <c r="AW4910">
        <f>Facebook[[#This Row],[Total Post Reactions]]+Facebook[[#This Row],[Total Post Shares]]+Facebook[[#This Row],[Page Likes]]</f>
        <v>0</v>
      </c>
      <c r="AX4910" s="1">
        <f>IFERROR((Facebook[[#This Row],[Engagement]]/Facebook[[#This Row],[Reach]])*100,0)</f>
        <v>0</v>
      </c>
      <c r="AY4910" s="1" t="str">
        <f>TEXT(Facebook[[#This Row],[ReportDate]],"mmmm")</f>
        <v>November</v>
      </c>
    </row>
    <row r="4911" spans="1:51" x14ac:dyDescent="0.55000000000000004">
      <c r="A4911" s="1" t="s">
        <v>181</v>
      </c>
      <c r="B4911" s="1" t="s">
        <v>184</v>
      </c>
      <c r="C4911" s="1" t="s">
        <v>59</v>
      </c>
      <c r="D4911" s="1" t="s">
        <v>179</v>
      </c>
      <c r="E4911" s="1" t="s">
        <v>52</v>
      </c>
      <c r="F4911" s="2">
        <v>43058</v>
      </c>
      <c r="G4911">
        <v>2.82</v>
      </c>
      <c r="H4911">
        <v>227</v>
      </c>
      <c r="I4911">
        <v>1</v>
      </c>
      <c r="K4911">
        <v>151</v>
      </c>
      <c r="O4911">
        <v>0</v>
      </c>
      <c r="P4911">
        <v>0</v>
      </c>
      <c r="T4911">
        <v>2.82</v>
      </c>
      <c r="U4911">
        <v>0.02</v>
      </c>
      <c r="W4911">
        <v>2.82</v>
      </c>
      <c r="Y4911">
        <v>1.5033110000000001</v>
      </c>
      <c r="Z4911">
        <v>227</v>
      </c>
      <c r="AA4911">
        <v>2.82</v>
      </c>
      <c r="AB4911">
        <v>2.82</v>
      </c>
      <c r="AC4911">
        <v>1</v>
      </c>
      <c r="AD4911">
        <v>0</v>
      </c>
      <c r="AH4911">
        <v>151</v>
      </c>
      <c r="AI4911">
        <v>3</v>
      </c>
      <c r="AJ4911">
        <v>1</v>
      </c>
      <c r="AK4911">
        <v>-3</v>
      </c>
      <c r="AL4911">
        <v>151</v>
      </c>
      <c r="AO4911">
        <v>0</v>
      </c>
      <c r="AP4911">
        <v>0</v>
      </c>
      <c r="AQ4911">
        <v>0</v>
      </c>
      <c r="AS4911">
        <v>0.44052863436123352</v>
      </c>
      <c r="AV4911" s="1" t="s">
        <v>53</v>
      </c>
      <c r="AW4911">
        <f>Facebook[[#This Row],[Total Post Reactions]]+Facebook[[#This Row],[Total Post Shares]]+Facebook[[#This Row],[Page Likes]]</f>
        <v>0</v>
      </c>
      <c r="AX4911" s="1">
        <f>IFERROR((Facebook[[#This Row],[Engagement]]/Facebook[[#This Row],[Reach]])*100,0)</f>
        <v>0</v>
      </c>
      <c r="AY4911" s="1" t="str">
        <f>TEXT(Facebook[[#This Row],[ReportDate]],"mmmm")</f>
        <v>November</v>
      </c>
    </row>
    <row r="4912" spans="1:51" x14ac:dyDescent="0.55000000000000004">
      <c r="A4912" s="1" t="s">
        <v>181</v>
      </c>
      <c r="B4912" s="1" t="s">
        <v>185</v>
      </c>
      <c r="C4912" s="1" t="s">
        <v>59</v>
      </c>
      <c r="D4912" s="1" t="s">
        <v>179</v>
      </c>
      <c r="E4912" s="1" t="s">
        <v>52</v>
      </c>
      <c r="F4912" s="2">
        <v>43058</v>
      </c>
      <c r="G4912">
        <v>0.97</v>
      </c>
      <c r="H4912">
        <v>122</v>
      </c>
      <c r="I4912">
        <v>1</v>
      </c>
      <c r="K4912">
        <v>99</v>
      </c>
      <c r="O4912">
        <v>0</v>
      </c>
      <c r="P4912">
        <v>0</v>
      </c>
      <c r="T4912">
        <v>0.97</v>
      </c>
      <c r="U4912">
        <v>0.01</v>
      </c>
      <c r="W4912">
        <v>0.97</v>
      </c>
      <c r="Y4912">
        <v>1.2323230000000001</v>
      </c>
      <c r="Z4912">
        <v>122</v>
      </c>
      <c r="AA4912">
        <v>0.97</v>
      </c>
      <c r="AB4912">
        <v>0.97</v>
      </c>
      <c r="AC4912">
        <v>1</v>
      </c>
      <c r="AD4912">
        <v>0</v>
      </c>
      <c r="AH4912">
        <v>99</v>
      </c>
      <c r="AI4912">
        <v>1</v>
      </c>
      <c r="AJ4912">
        <v>1</v>
      </c>
      <c r="AK4912">
        <v>-1</v>
      </c>
      <c r="AL4912">
        <v>99</v>
      </c>
      <c r="AO4912">
        <v>0</v>
      </c>
      <c r="AP4912">
        <v>0</v>
      </c>
      <c r="AQ4912">
        <v>0</v>
      </c>
      <c r="AS4912">
        <v>0.81967213114754101</v>
      </c>
      <c r="AV4912" s="1" t="s">
        <v>53</v>
      </c>
      <c r="AW4912">
        <f>Facebook[[#This Row],[Total Post Reactions]]+Facebook[[#This Row],[Total Post Shares]]+Facebook[[#This Row],[Page Likes]]</f>
        <v>0</v>
      </c>
      <c r="AX4912" s="1">
        <f>IFERROR((Facebook[[#This Row],[Engagement]]/Facebook[[#This Row],[Reach]])*100,0)</f>
        <v>0</v>
      </c>
      <c r="AY4912" s="1" t="str">
        <f>TEXT(Facebook[[#This Row],[ReportDate]],"mmmm")</f>
        <v>November</v>
      </c>
    </row>
    <row r="4913" spans="1:51" x14ac:dyDescent="0.55000000000000004">
      <c r="A4913" s="1" t="s">
        <v>183</v>
      </c>
      <c r="B4913" s="1" t="s">
        <v>186</v>
      </c>
      <c r="C4913" s="1" t="s">
        <v>59</v>
      </c>
      <c r="D4913" s="1" t="s">
        <v>179</v>
      </c>
      <c r="E4913" s="1" t="s">
        <v>52</v>
      </c>
      <c r="F4913" s="2">
        <v>43058</v>
      </c>
      <c r="G4913">
        <v>1.08</v>
      </c>
      <c r="H4913">
        <v>134</v>
      </c>
      <c r="I4913">
        <v>1</v>
      </c>
      <c r="K4913">
        <v>111</v>
      </c>
      <c r="M4913">
        <v>1</v>
      </c>
      <c r="O4913">
        <v>1</v>
      </c>
      <c r="P4913">
        <v>0</v>
      </c>
      <c r="T4913">
        <v>1.08</v>
      </c>
      <c r="U4913">
        <v>0.01</v>
      </c>
      <c r="V4913">
        <v>1.08</v>
      </c>
      <c r="W4913">
        <v>1.08</v>
      </c>
      <c r="Y4913">
        <v>1.2072069999999999</v>
      </c>
      <c r="Z4913">
        <v>134</v>
      </c>
      <c r="AA4913">
        <v>1.08</v>
      </c>
      <c r="AB4913">
        <v>1.08</v>
      </c>
      <c r="AC4913">
        <v>1</v>
      </c>
      <c r="AD4913">
        <v>0</v>
      </c>
      <c r="AG4913">
        <v>1</v>
      </c>
      <c r="AH4913">
        <v>111</v>
      </c>
      <c r="AI4913">
        <v>1</v>
      </c>
      <c r="AJ4913">
        <v>1</v>
      </c>
      <c r="AK4913">
        <v>-1</v>
      </c>
      <c r="AL4913">
        <v>111</v>
      </c>
      <c r="AM4913">
        <v>1</v>
      </c>
      <c r="AO4913">
        <v>1</v>
      </c>
      <c r="AP4913">
        <v>0</v>
      </c>
      <c r="AQ4913">
        <v>0</v>
      </c>
      <c r="AS4913">
        <v>0.74626865671641784</v>
      </c>
      <c r="AV4913" s="1" t="s">
        <v>53</v>
      </c>
      <c r="AW4913">
        <f>Facebook[[#This Row],[Total Post Reactions]]+Facebook[[#This Row],[Total Post Shares]]+Facebook[[#This Row],[Page Likes]]</f>
        <v>1</v>
      </c>
      <c r="AX4913" s="1">
        <f>IFERROR((Facebook[[#This Row],[Engagement]]/Facebook[[#This Row],[Reach]])*100,0)</f>
        <v>0.90090090090090091</v>
      </c>
      <c r="AY4913" s="1" t="str">
        <f>TEXT(Facebook[[#This Row],[ReportDate]],"mmmm")</f>
        <v>November</v>
      </c>
    </row>
    <row r="4914" spans="1:51" x14ac:dyDescent="0.55000000000000004">
      <c r="A4914" s="1" t="s">
        <v>181</v>
      </c>
      <c r="B4914" s="1" t="s">
        <v>188</v>
      </c>
      <c r="C4914" s="1" t="s">
        <v>59</v>
      </c>
      <c r="D4914" s="1" t="s">
        <v>179</v>
      </c>
      <c r="E4914" s="1" t="s">
        <v>52</v>
      </c>
      <c r="F4914" s="2">
        <v>43058</v>
      </c>
      <c r="G4914">
        <v>5.86</v>
      </c>
      <c r="H4914">
        <v>454</v>
      </c>
      <c r="I4914">
        <v>2</v>
      </c>
      <c r="K4914">
        <v>260</v>
      </c>
      <c r="O4914">
        <v>0</v>
      </c>
      <c r="P4914">
        <v>0</v>
      </c>
      <c r="T4914">
        <v>5.86</v>
      </c>
      <c r="U4914">
        <v>0.02</v>
      </c>
      <c r="W4914">
        <v>2.93</v>
      </c>
      <c r="Y4914">
        <v>1.746154</v>
      </c>
      <c r="Z4914">
        <v>454</v>
      </c>
      <c r="AA4914">
        <v>5.86</v>
      </c>
      <c r="AB4914">
        <v>5.86</v>
      </c>
      <c r="AC4914">
        <v>2</v>
      </c>
      <c r="AD4914">
        <v>0</v>
      </c>
      <c r="AH4914">
        <v>260</v>
      </c>
      <c r="AI4914">
        <v>6</v>
      </c>
      <c r="AJ4914">
        <v>2</v>
      </c>
      <c r="AK4914">
        <v>-6</v>
      </c>
      <c r="AL4914">
        <v>260</v>
      </c>
      <c r="AO4914">
        <v>0</v>
      </c>
      <c r="AP4914">
        <v>0</v>
      </c>
      <c r="AQ4914">
        <v>0</v>
      </c>
      <c r="AS4914">
        <v>0.44052863436123352</v>
      </c>
      <c r="AV4914" s="1" t="s">
        <v>53</v>
      </c>
      <c r="AW4914">
        <f>Facebook[[#This Row],[Total Post Reactions]]+Facebook[[#This Row],[Total Post Shares]]+Facebook[[#This Row],[Page Likes]]</f>
        <v>0</v>
      </c>
      <c r="AX4914" s="1">
        <f>IFERROR((Facebook[[#This Row],[Engagement]]/Facebook[[#This Row],[Reach]])*100,0)</f>
        <v>0</v>
      </c>
      <c r="AY4914" s="1" t="str">
        <f>TEXT(Facebook[[#This Row],[ReportDate]],"mmmm")</f>
        <v>November</v>
      </c>
    </row>
    <row r="4915" spans="1:51" x14ac:dyDescent="0.55000000000000004">
      <c r="A4915" s="1" t="s">
        <v>180</v>
      </c>
      <c r="B4915" s="1" t="s">
        <v>187</v>
      </c>
      <c r="C4915" s="1" t="s">
        <v>59</v>
      </c>
      <c r="D4915" s="1" t="s">
        <v>179</v>
      </c>
      <c r="E4915" s="1" t="s">
        <v>52</v>
      </c>
      <c r="F4915" s="2">
        <v>43058</v>
      </c>
      <c r="G4915">
        <v>0.75</v>
      </c>
      <c r="H4915">
        <v>32</v>
      </c>
      <c r="I4915">
        <v>1</v>
      </c>
      <c r="K4915">
        <v>10</v>
      </c>
      <c r="O4915">
        <v>0</v>
      </c>
      <c r="P4915">
        <v>0</v>
      </c>
      <c r="Q4915">
        <v>1</v>
      </c>
      <c r="R4915">
        <v>290.95</v>
      </c>
      <c r="S4915">
        <v>290.95</v>
      </c>
      <c r="T4915">
        <v>0.75</v>
      </c>
      <c r="U4915">
        <v>0.08</v>
      </c>
      <c r="W4915">
        <v>0.75</v>
      </c>
      <c r="Y4915">
        <v>3.2</v>
      </c>
      <c r="Z4915">
        <v>32</v>
      </c>
      <c r="AA4915">
        <v>0.75</v>
      </c>
      <c r="AB4915">
        <v>0.75</v>
      </c>
      <c r="AC4915">
        <v>1</v>
      </c>
      <c r="AD4915">
        <v>0</v>
      </c>
      <c r="AH4915">
        <v>10</v>
      </c>
      <c r="AI4915">
        <v>1</v>
      </c>
      <c r="AJ4915">
        <v>1</v>
      </c>
      <c r="AK4915">
        <v>290</v>
      </c>
      <c r="AL4915">
        <v>10</v>
      </c>
      <c r="AO4915">
        <v>0</v>
      </c>
      <c r="AP4915">
        <v>0</v>
      </c>
      <c r="AQ4915">
        <v>0</v>
      </c>
      <c r="AR4915">
        <v>1</v>
      </c>
      <c r="AS4915">
        <v>3.125</v>
      </c>
      <c r="AT4915">
        <v>100</v>
      </c>
      <c r="AU4915">
        <v>290.95</v>
      </c>
      <c r="AV4915" s="1" t="s">
        <v>53</v>
      </c>
      <c r="AW4915">
        <f>Facebook[[#This Row],[Total Post Reactions]]+Facebook[[#This Row],[Total Post Shares]]+Facebook[[#This Row],[Page Likes]]</f>
        <v>0</v>
      </c>
      <c r="AX4915" s="1">
        <f>IFERROR((Facebook[[#This Row],[Engagement]]/Facebook[[#This Row],[Reach]])*100,0)</f>
        <v>0</v>
      </c>
      <c r="AY4915" s="1" t="str">
        <f>TEXT(Facebook[[#This Row],[ReportDate]],"mmmm")</f>
        <v>November</v>
      </c>
    </row>
    <row r="4916" spans="1:51" x14ac:dyDescent="0.55000000000000004">
      <c r="A4916" s="1" t="s">
        <v>189</v>
      </c>
      <c r="B4916" s="1" t="s">
        <v>187</v>
      </c>
      <c r="C4916" s="1" t="s">
        <v>59</v>
      </c>
      <c r="D4916" s="1" t="s">
        <v>190</v>
      </c>
      <c r="E4916" s="1" t="s">
        <v>52</v>
      </c>
      <c r="F4916" s="2">
        <v>43058</v>
      </c>
      <c r="G4916">
        <v>1.85</v>
      </c>
      <c r="H4916">
        <v>127</v>
      </c>
      <c r="I4916">
        <v>1</v>
      </c>
      <c r="K4916">
        <v>83</v>
      </c>
      <c r="O4916">
        <v>0</v>
      </c>
      <c r="P4916">
        <v>0</v>
      </c>
      <c r="T4916">
        <v>1.85</v>
      </c>
      <c r="U4916">
        <v>0.02</v>
      </c>
      <c r="W4916">
        <v>1.85</v>
      </c>
      <c r="Y4916">
        <v>1.5301199999999999</v>
      </c>
      <c r="Z4916">
        <v>127</v>
      </c>
      <c r="AA4916">
        <v>1.85</v>
      </c>
      <c r="AB4916">
        <v>1.85</v>
      </c>
      <c r="AC4916">
        <v>1</v>
      </c>
      <c r="AD4916">
        <v>0</v>
      </c>
      <c r="AH4916">
        <v>83</v>
      </c>
      <c r="AI4916">
        <v>2</v>
      </c>
      <c r="AJ4916">
        <v>1</v>
      </c>
      <c r="AK4916">
        <v>-2</v>
      </c>
      <c r="AL4916">
        <v>83</v>
      </c>
      <c r="AO4916">
        <v>0</v>
      </c>
      <c r="AP4916">
        <v>0</v>
      </c>
      <c r="AQ4916">
        <v>0</v>
      </c>
      <c r="AS4916">
        <v>0.78740157480314954</v>
      </c>
      <c r="AV4916" s="1" t="s">
        <v>53</v>
      </c>
      <c r="AW4916">
        <f>Facebook[[#This Row],[Total Post Reactions]]+Facebook[[#This Row],[Total Post Shares]]+Facebook[[#This Row],[Page Likes]]</f>
        <v>0</v>
      </c>
      <c r="AX4916" s="1">
        <f>IFERROR((Facebook[[#This Row],[Engagement]]/Facebook[[#This Row],[Reach]])*100,0)</f>
        <v>0</v>
      </c>
      <c r="AY4916" s="1" t="str">
        <f>TEXT(Facebook[[#This Row],[ReportDate]],"mmmm")</f>
        <v>November</v>
      </c>
    </row>
    <row r="4917" spans="1:51" x14ac:dyDescent="0.55000000000000004">
      <c r="A4917" s="1" t="s">
        <v>194</v>
      </c>
      <c r="B4917" s="1" t="s">
        <v>187</v>
      </c>
      <c r="C4917" s="1" t="s">
        <v>59</v>
      </c>
      <c r="D4917" s="1" t="s">
        <v>190</v>
      </c>
      <c r="E4917" s="1" t="s">
        <v>52</v>
      </c>
      <c r="F4917" s="2">
        <v>43058</v>
      </c>
      <c r="G4917">
        <v>5.5496480000000004</v>
      </c>
      <c r="H4917">
        <v>371</v>
      </c>
      <c r="I4917">
        <v>1</v>
      </c>
      <c r="K4917">
        <v>150</v>
      </c>
      <c r="O4917">
        <v>0</v>
      </c>
      <c r="P4917">
        <v>0</v>
      </c>
      <c r="T4917">
        <v>5.5496480000000004</v>
      </c>
      <c r="U4917">
        <v>0.04</v>
      </c>
      <c r="W4917">
        <v>5.55</v>
      </c>
      <c r="Y4917">
        <v>2.4733329999999998</v>
      </c>
      <c r="Z4917">
        <v>371</v>
      </c>
      <c r="AA4917">
        <v>5.5496480000000004</v>
      </c>
      <c r="AB4917">
        <v>5.5496480000000004</v>
      </c>
      <c r="AC4917">
        <v>1</v>
      </c>
      <c r="AD4917">
        <v>0</v>
      </c>
      <c r="AH4917">
        <v>150</v>
      </c>
      <c r="AI4917">
        <v>6</v>
      </c>
      <c r="AJ4917">
        <v>1</v>
      </c>
      <c r="AK4917">
        <v>-6</v>
      </c>
      <c r="AL4917">
        <v>150</v>
      </c>
      <c r="AO4917">
        <v>0</v>
      </c>
      <c r="AP4917">
        <v>0</v>
      </c>
      <c r="AQ4917">
        <v>0</v>
      </c>
      <c r="AS4917">
        <v>0.26954177897574128</v>
      </c>
      <c r="AV4917" s="1" t="s">
        <v>53</v>
      </c>
      <c r="AW4917">
        <f>Facebook[[#This Row],[Total Post Reactions]]+Facebook[[#This Row],[Total Post Shares]]+Facebook[[#This Row],[Page Likes]]</f>
        <v>0</v>
      </c>
      <c r="AX4917" s="1">
        <f>IFERROR((Facebook[[#This Row],[Engagement]]/Facebook[[#This Row],[Reach]])*100,0)</f>
        <v>0</v>
      </c>
      <c r="AY4917" s="1" t="str">
        <f>TEXT(Facebook[[#This Row],[ReportDate]],"mmmm")</f>
        <v>November</v>
      </c>
    </row>
    <row r="4918" spans="1:51" x14ac:dyDescent="0.55000000000000004">
      <c r="A4918" s="1" t="s">
        <v>194</v>
      </c>
      <c r="B4918" s="1" t="s">
        <v>199</v>
      </c>
      <c r="C4918" s="1" t="s">
        <v>59</v>
      </c>
      <c r="D4918" s="1" t="s">
        <v>190</v>
      </c>
      <c r="E4918" s="1" t="s">
        <v>52</v>
      </c>
      <c r="F4918" s="2">
        <v>43058</v>
      </c>
      <c r="G4918">
        <v>4.97</v>
      </c>
      <c r="H4918">
        <v>489</v>
      </c>
      <c r="I4918">
        <v>2</v>
      </c>
      <c r="K4918">
        <v>406</v>
      </c>
      <c r="O4918">
        <v>0</v>
      </c>
      <c r="P4918">
        <v>0</v>
      </c>
      <c r="T4918">
        <v>4.97</v>
      </c>
      <c r="U4918">
        <v>0.01</v>
      </c>
      <c r="W4918">
        <v>2.4900000000000002</v>
      </c>
      <c r="Y4918">
        <v>1.2044330000000001</v>
      </c>
      <c r="Z4918">
        <v>489</v>
      </c>
      <c r="AA4918">
        <v>4.97</v>
      </c>
      <c r="AB4918">
        <v>4.97</v>
      </c>
      <c r="AC4918">
        <v>2</v>
      </c>
      <c r="AD4918">
        <v>0</v>
      </c>
      <c r="AH4918">
        <v>406</v>
      </c>
      <c r="AI4918">
        <v>5</v>
      </c>
      <c r="AJ4918">
        <v>2</v>
      </c>
      <c r="AK4918">
        <v>-5</v>
      </c>
      <c r="AL4918">
        <v>406</v>
      </c>
      <c r="AO4918">
        <v>0</v>
      </c>
      <c r="AP4918">
        <v>0</v>
      </c>
      <c r="AQ4918">
        <v>0</v>
      </c>
      <c r="AS4918">
        <v>0.40899795501022501</v>
      </c>
      <c r="AV4918" s="1" t="s">
        <v>53</v>
      </c>
      <c r="AW4918">
        <f>Facebook[[#This Row],[Total Post Reactions]]+Facebook[[#This Row],[Total Post Shares]]+Facebook[[#This Row],[Page Likes]]</f>
        <v>0</v>
      </c>
      <c r="AX4918" s="1">
        <f>IFERROR((Facebook[[#This Row],[Engagement]]/Facebook[[#This Row],[Reach]])*100,0)</f>
        <v>0</v>
      </c>
      <c r="AY4918" s="1" t="str">
        <f>TEXT(Facebook[[#This Row],[ReportDate]],"mmmm")</f>
        <v>November</v>
      </c>
    </row>
    <row r="4919" spans="1:51" x14ac:dyDescent="0.55000000000000004">
      <c r="A4919" s="1" t="s">
        <v>192</v>
      </c>
      <c r="B4919" s="1" t="s">
        <v>195</v>
      </c>
      <c r="C4919" s="1" t="s">
        <v>59</v>
      </c>
      <c r="D4919" s="1" t="s">
        <v>190</v>
      </c>
      <c r="E4919" s="1" t="s">
        <v>52</v>
      </c>
      <c r="F4919" s="2">
        <v>43058</v>
      </c>
      <c r="G4919">
        <v>1.1299999999999999</v>
      </c>
      <c r="H4919">
        <v>63</v>
      </c>
      <c r="I4919">
        <v>1</v>
      </c>
      <c r="K4919">
        <v>50</v>
      </c>
      <c r="O4919">
        <v>0</v>
      </c>
      <c r="P4919">
        <v>0</v>
      </c>
      <c r="T4919">
        <v>1.1299999999999999</v>
      </c>
      <c r="U4919">
        <v>0.02</v>
      </c>
      <c r="W4919">
        <v>1.1299999999999999</v>
      </c>
      <c r="Y4919">
        <v>1.26</v>
      </c>
      <c r="Z4919">
        <v>63</v>
      </c>
      <c r="AA4919">
        <v>1.1299999999999999</v>
      </c>
      <c r="AB4919">
        <v>1.1299999999999999</v>
      </c>
      <c r="AC4919">
        <v>1</v>
      </c>
      <c r="AD4919">
        <v>0</v>
      </c>
      <c r="AH4919">
        <v>50</v>
      </c>
      <c r="AI4919">
        <v>1</v>
      </c>
      <c r="AJ4919">
        <v>1</v>
      </c>
      <c r="AK4919">
        <v>-1</v>
      </c>
      <c r="AL4919">
        <v>50</v>
      </c>
      <c r="AO4919">
        <v>0</v>
      </c>
      <c r="AP4919">
        <v>0</v>
      </c>
      <c r="AQ4919">
        <v>0</v>
      </c>
      <c r="AS4919">
        <v>1.587301587301587</v>
      </c>
      <c r="AV4919" s="1" t="s">
        <v>53</v>
      </c>
      <c r="AW4919">
        <f>Facebook[[#This Row],[Total Post Reactions]]+Facebook[[#This Row],[Total Post Shares]]+Facebook[[#This Row],[Page Likes]]</f>
        <v>0</v>
      </c>
      <c r="AX4919" s="1">
        <f>IFERROR((Facebook[[#This Row],[Engagement]]/Facebook[[#This Row],[Reach]])*100,0)</f>
        <v>0</v>
      </c>
      <c r="AY4919" s="1" t="str">
        <f>TEXT(Facebook[[#This Row],[ReportDate]],"mmmm")</f>
        <v>November</v>
      </c>
    </row>
    <row r="4920" spans="1:51" x14ac:dyDescent="0.55000000000000004">
      <c r="A4920" s="1" t="s">
        <v>189</v>
      </c>
      <c r="B4920" s="1" t="s">
        <v>195</v>
      </c>
      <c r="C4920" s="1" t="s">
        <v>59</v>
      </c>
      <c r="D4920" s="1" t="s">
        <v>190</v>
      </c>
      <c r="E4920" s="1" t="s">
        <v>52</v>
      </c>
      <c r="F4920" s="2">
        <v>43058</v>
      </c>
      <c r="G4920">
        <v>2.129648</v>
      </c>
      <c r="H4920">
        <v>261</v>
      </c>
      <c r="I4920">
        <v>1</v>
      </c>
      <c r="K4920">
        <v>139</v>
      </c>
      <c r="M4920">
        <v>1</v>
      </c>
      <c r="O4920">
        <v>1</v>
      </c>
      <c r="P4920">
        <v>0</v>
      </c>
      <c r="T4920">
        <v>2.129648</v>
      </c>
      <c r="U4920">
        <v>0.02</v>
      </c>
      <c r="V4920">
        <v>2.13</v>
      </c>
      <c r="W4920">
        <v>2.13</v>
      </c>
      <c r="Y4920">
        <v>1.8776980000000001</v>
      </c>
      <c r="Z4920">
        <v>261</v>
      </c>
      <c r="AA4920">
        <v>2.129648</v>
      </c>
      <c r="AB4920">
        <v>2.129648</v>
      </c>
      <c r="AC4920">
        <v>1</v>
      </c>
      <c r="AD4920">
        <v>0</v>
      </c>
      <c r="AG4920">
        <v>1</v>
      </c>
      <c r="AH4920">
        <v>139</v>
      </c>
      <c r="AI4920">
        <v>2</v>
      </c>
      <c r="AJ4920">
        <v>1</v>
      </c>
      <c r="AK4920">
        <v>-2</v>
      </c>
      <c r="AL4920">
        <v>139</v>
      </c>
      <c r="AM4920">
        <v>1</v>
      </c>
      <c r="AO4920">
        <v>1</v>
      </c>
      <c r="AP4920">
        <v>0</v>
      </c>
      <c r="AQ4920">
        <v>0</v>
      </c>
      <c r="AS4920">
        <v>0.38314176245210718</v>
      </c>
      <c r="AV4920" s="1" t="s">
        <v>53</v>
      </c>
      <c r="AW4920">
        <f>Facebook[[#This Row],[Total Post Reactions]]+Facebook[[#This Row],[Total Post Shares]]+Facebook[[#This Row],[Page Likes]]</f>
        <v>1</v>
      </c>
      <c r="AX4920" s="1">
        <f>IFERROR((Facebook[[#This Row],[Engagement]]/Facebook[[#This Row],[Reach]])*100,0)</f>
        <v>0.71942446043165476</v>
      </c>
      <c r="AY4920" s="1" t="str">
        <f>TEXT(Facebook[[#This Row],[ReportDate]],"mmmm")</f>
        <v>November</v>
      </c>
    </row>
    <row r="4921" spans="1:51" x14ac:dyDescent="0.55000000000000004">
      <c r="A4921" s="1" t="s">
        <v>189</v>
      </c>
      <c r="B4921" s="1" t="s">
        <v>196</v>
      </c>
      <c r="C4921" s="1" t="s">
        <v>59</v>
      </c>
      <c r="D4921" s="1" t="s">
        <v>190</v>
      </c>
      <c r="E4921" s="1" t="s">
        <v>52</v>
      </c>
      <c r="F4921" s="2">
        <v>43058</v>
      </c>
      <c r="G4921">
        <v>1.75</v>
      </c>
      <c r="H4921">
        <v>308</v>
      </c>
      <c r="I4921">
        <v>1</v>
      </c>
      <c r="K4921">
        <v>233</v>
      </c>
      <c r="O4921">
        <v>0</v>
      </c>
      <c r="P4921">
        <v>0</v>
      </c>
      <c r="T4921">
        <v>1.75</v>
      </c>
      <c r="U4921">
        <v>0.01</v>
      </c>
      <c r="W4921">
        <v>1.75</v>
      </c>
      <c r="Y4921">
        <v>1.321888</v>
      </c>
      <c r="Z4921">
        <v>308</v>
      </c>
      <c r="AA4921">
        <v>1.75</v>
      </c>
      <c r="AB4921">
        <v>1.75</v>
      </c>
      <c r="AC4921">
        <v>1</v>
      </c>
      <c r="AD4921">
        <v>0</v>
      </c>
      <c r="AH4921">
        <v>233</v>
      </c>
      <c r="AI4921">
        <v>2</v>
      </c>
      <c r="AJ4921">
        <v>1</v>
      </c>
      <c r="AK4921">
        <v>-2</v>
      </c>
      <c r="AL4921">
        <v>233</v>
      </c>
      <c r="AO4921">
        <v>0</v>
      </c>
      <c r="AP4921">
        <v>0</v>
      </c>
      <c r="AQ4921">
        <v>0</v>
      </c>
      <c r="AS4921">
        <v>0.32467532467532467</v>
      </c>
      <c r="AV4921" s="1" t="s">
        <v>53</v>
      </c>
      <c r="AW4921">
        <f>Facebook[[#This Row],[Total Post Reactions]]+Facebook[[#This Row],[Total Post Shares]]+Facebook[[#This Row],[Page Likes]]</f>
        <v>0</v>
      </c>
      <c r="AX4921" s="1">
        <f>IFERROR((Facebook[[#This Row],[Engagement]]/Facebook[[#This Row],[Reach]])*100,0)</f>
        <v>0</v>
      </c>
      <c r="AY4921" s="1" t="str">
        <f>TEXT(Facebook[[#This Row],[ReportDate]],"mmmm")</f>
        <v>November</v>
      </c>
    </row>
    <row r="4922" spans="1:51" x14ac:dyDescent="0.55000000000000004">
      <c r="A4922" s="1" t="s">
        <v>193</v>
      </c>
      <c r="B4922" s="1" t="s">
        <v>196</v>
      </c>
      <c r="C4922" s="1" t="s">
        <v>59</v>
      </c>
      <c r="D4922" s="1" t="s">
        <v>190</v>
      </c>
      <c r="E4922" s="1" t="s">
        <v>52</v>
      </c>
      <c r="F4922" s="2">
        <v>43058</v>
      </c>
      <c r="G4922">
        <v>1.139448</v>
      </c>
      <c r="H4922">
        <v>177</v>
      </c>
      <c r="I4922">
        <v>1</v>
      </c>
      <c r="K4922">
        <v>125</v>
      </c>
      <c r="O4922">
        <v>0</v>
      </c>
      <c r="P4922">
        <v>0</v>
      </c>
      <c r="T4922">
        <v>1.139448</v>
      </c>
      <c r="U4922">
        <v>0.01</v>
      </c>
      <c r="W4922">
        <v>1.1399999999999999</v>
      </c>
      <c r="Y4922">
        <v>1.4159999999999999</v>
      </c>
      <c r="Z4922">
        <v>177</v>
      </c>
      <c r="AA4922">
        <v>1.139448</v>
      </c>
      <c r="AB4922">
        <v>1.139448</v>
      </c>
      <c r="AC4922">
        <v>1</v>
      </c>
      <c r="AD4922">
        <v>0</v>
      </c>
      <c r="AH4922">
        <v>125</v>
      </c>
      <c r="AI4922">
        <v>1</v>
      </c>
      <c r="AJ4922">
        <v>1</v>
      </c>
      <c r="AK4922">
        <v>-1</v>
      </c>
      <c r="AL4922">
        <v>125</v>
      </c>
      <c r="AO4922">
        <v>0</v>
      </c>
      <c r="AP4922">
        <v>0</v>
      </c>
      <c r="AQ4922">
        <v>0</v>
      </c>
      <c r="AS4922">
        <v>0.56497175141242939</v>
      </c>
      <c r="AV4922" s="1" t="s">
        <v>53</v>
      </c>
      <c r="AW4922">
        <f>Facebook[[#This Row],[Total Post Reactions]]+Facebook[[#This Row],[Total Post Shares]]+Facebook[[#This Row],[Page Likes]]</f>
        <v>0</v>
      </c>
      <c r="AX4922" s="1">
        <f>IFERROR((Facebook[[#This Row],[Engagement]]/Facebook[[#This Row],[Reach]])*100,0)</f>
        <v>0</v>
      </c>
      <c r="AY4922" s="1" t="str">
        <f>TEXT(Facebook[[#This Row],[ReportDate]],"mmmm")</f>
        <v>November</v>
      </c>
    </row>
    <row r="4923" spans="1:51" x14ac:dyDescent="0.55000000000000004">
      <c r="A4923" s="1" t="s">
        <v>194</v>
      </c>
      <c r="B4923" s="1" t="s">
        <v>196</v>
      </c>
      <c r="C4923" s="1" t="s">
        <v>59</v>
      </c>
      <c r="D4923" s="1" t="s">
        <v>190</v>
      </c>
      <c r="E4923" s="1" t="s">
        <v>52</v>
      </c>
      <c r="F4923" s="2">
        <v>43058</v>
      </c>
      <c r="G4923">
        <v>4.6092269999999997</v>
      </c>
      <c r="H4923">
        <v>674</v>
      </c>
      <c r="I4923">
        <v>2</v>
      </c>
      <c r="K4923">
        <v>376</v>
      </c>
      <c r="O4923">
        <v>0</v>
      </c>
      <c r="P4923">
        <v>0</v>
      </c>
      <c r="T4923">
        <v>4.6092269999999997</v>
      </c>
      <c r="U4923">
        <v>0.01</v>
      </c>
      <c r="W4923">
        <v>2.2999999999999998</v>
      </c>
      <c r="Y4923">
        <v>1.7925530000000001</v>
      </c>
      <c r="Z4923">
        <v>674</v>
      </c>
      <c r="AA4923">
        <v>4.6092269999999997</v>
      </c>
      <c r="AB4923">
        <v>4.6092269999999997</v>
      </c>
      <c r="AC4923">
        <v>2</v>
      </c>
      <c r="AD4923">
        <v>0</v>
      </c>
      <c r="AH4923">
        <v>376</v>
      </c>
      <c r="AI4923">
        <v>5</v>
      </c>
      <c r="AJ4923">
        <v>2</v>
      </c>
      <c r="AK4923">
        <v>-5</v>
      </c>
      <c r="AL4923">
        <v>376</v>
      </c>
      <c r="AO4923">
        <v>0</v>
      </c>
      <c r="AP4923">
        <v>0</v>
      </c>
      <c r="AQ4923">
        <v>0</v>
      </c>
      <c r="AS4923">
        <v>0.29673590504451042</v>
      </c>
      <c r="AV4923" s="1" t="s">
        <v>53</v>
      </c>
      <c r="AW4923">
        <f>Facebook[[#This Row],[Total Post Reactions]]+Facebook[[#This Row],[Total Post Shares]]+Facebook[[#This Row],[Page Likes]]</f>
        <v>0</v>
      </c>
      <c r="AX4923" s="1">
        <f>IFERROR((Facebook[[#This Row],[Engagement]]/Facebook[[#This Row],[Reach]])*100,0)</f>
        <v>0</v>
      </c>
      <c r="AY4923" s="1" t="str">
        <f>TEXT(Facebook[[#This Row],[ReportDate]],"mmmm")</f>
        <v>November</v>
      </c>
    </row>
    <row r="4924" spans="1:51" x14ac:dyDescent="0.55000000000000004">
      <c r="A4924" s="1" t="s">
        <v>200</v>
      </c>
      <c r="B4924" s="1" t="s">
        <v>196</v>
      </c>
      <c r="C4924" s="1" t="s">
        <v>59</v>
      </c>
      <c r="D4924" s="1" t="s">
        <v>190</v>
      </c>
      <c r="E4924" s="1" t="s">
        <v>52</v>
      </c>
      <c r="F4924" s="2">
        <v>43058</v>
      </c>
      <c r="G4924">
        <v>1.36</v>
      </c>
      <c r="H4924">
        <v>166</v>
      </c>
      <c r="I4924">
        <v>1</v>
      </c>
      <c r="K4924">
        <v>130</v>
      </c>
      <c r="O4924">
        <v>0</v>
      </c>
      <c r="P4924">
        <v>0</v>
      </c>
      <c r="T4924">
        <v>1.36</v>
      </c>
      <c r="U4924">
        <v>0.01</v>
      </c>
      <c r="W4924">
        <v>1.36</v>
      </c>
      <c r="Y4924">
        <v>1.276923</v>
      </c>
      <c r="Z4924">
        <v>166</v>
      </c>
      <c r="AA4924">
        <v>1.36</v>
      </c>
      <c r="AB4924">
        <v>1.36</v>
      </c>
      <c r="AC4924">
        <v>1</v>
      </c>
      <c r="AD4924">
        <v>0</v>
      </c>
      <c r="AH4924">
        <v>130</v>
      </c>
      <c r="AI4924">
        <v>1</v>
      </c>
      <c r="AJ4924">
        <v>1</v>
      </c>
      <c r="AK4924">
        <v>-1</v>
      </c>
      <c r="AL4924">
        <v>130</v>
      </c>
      <c r="AO4924">
        <v>0</v>
      </c>
      <c r="AP4924">
        <v>0</v>
      </c>
      <c r="AQ4924">
        <v>0</v>
      </c>
      <c r="AS4924">
        <v>0.60240963855421692</v>
      </c>
      <c r="AV4924" s="1" t="s">
        <v>53</v>
      </c>
      <c r="AW4924">
        <f>Facebook[[#This Row],[Total Post Reactions]]+Facebook[[#This Row],[Total Post Shares]]+Facebook[[#This Row],[Page Likes]]</f>
        <v>0</v>
      </c>
      <c r="AX4924" s="1">
        <f>IFERROR((Facebook[[#This Row],[Engagement]]/Facebook[[#This Row],[Reach]])*100,0)</f>
        <v>0</v>
      </c>
      <c r="AY4924" s="1" t="str">
        <f>TEXT(Facebook[[#This Row],[ReportDate]],"mmmm")</f>
        <v>November</v>
      </c>
    </row>
    <row r="4925" spans="1:51" x14ac:dyDescent="0.55000000000000004">
      <c r="A4925" s="1" t="s">
        <v>197</v>
      </c>
      <c r="B4925" s="1" t="s">
        <v>198</v>
      </c>
      <c r="C4925" s="1" t="s">
        <v>59</v>
      </c>
      <c r="D4925" s="1" t="s">
        <v>190</v>
      </c>
      <c r="E4925" s="1" t="s">
        <v>52</v>
      </c>
      <c r="F4925" s="2">
        <v>43058</v>
      </c>
      <c r="G4925">
        <v>6.01</v>
      </c>
      <c r="H4925">
        <v>815</v>
      </c>
      <c r="I4925">
        <v>3</v>
      </c>
      <c r="K4925">
        <v>582</v>
      </c>
      <c r="O4925">
        <v>0</v>
      </c>
      <c r="P4925">
        <v>0</v>
      </c>
      <c r="T4925">
        <v>6.01</v>
      </c>
      <c r="U4925">
        <v>0.01</v>
      </c>
      <c r="W4925">
        <v>2</v>
      </c>
      <c r="Y4925">
        <v>1.400344</v>
      </c>
      <c r="Z4925">
        <v>815</v>
      </c>
      <c r="AA4925">
        <v>6.01</v>
      </c>
      <c r="AB4925">
        <v>6.01</v>
      </c>
      <c r="AC4925">
        <v>3</v>
      </c>
      <c r="AD4925">
        <v>0</v>
      </c>
      <c r="AH4925">
        <v>582</v>
      </c>
      <c r="AI4925">
        <v>6</v>
      </c>
      <c r="AJ4925">
        <v>3</v>
      </c>
      <c r="AK4925">
        <v>-6</v>
      </c>
      <c r="AL4925">
        <v>582</v>
      </c>
      <c r="AO4925">
        <v>0</v>
      </c>
      <c r="AP4925">
        <v>0</v>
      </c>
      <c r="AQ4925">
        <v>0</v>
      </c>
      <c r="AS4925">
        <v>0.36809815950920238</v>
      </c>
      <c r="AV4925" s="1" t="s">
        <v>53</v>
      </c>
      <c r="AW4925">
        <f>Facebook[[#This Row],[Total Post Reactions]]+Facebook[[#This Row],[Total Post Shares]]+Facebook[[#This Row],[Page Likes]]</f>
        <v>0</v>
      </c>
      <c r="AX4925" s="1">
        <f>IFERROR((Facebook[[#This Row],[Engagement]]/Facebook[[#This Row],[Reach]])*100,0)</f>
        <v>0</v>
      </c>
      <c r="AY4925" s="1" t="str">
        <f>TEXT(Facebook[[#This Row],[ReportDate]],"mmmm")</f>
        <v>November</v>
      </c>
    </row>
    <row r="4926" spans="1:51" x14ac:dyDescent="0.55000000000000004">
      <c r="A4926" s="1" t="s">
        <v>191</v>
      </c>
      <c r="B4926" s="1" t="s">
        <v>184</v>
      </c>
      <c r="C4926" s="1" t="s">
        <v>59</v>
      </c>
      <c r="D4926" s="1" t="s">
        <v>190</v>
      </c>
      <c r="E4926" s="1" t="s">
        <v>52</v>
      </c>
      <c r="F4926" s="2">
        <v>43058</v>
      </c>
      <c r="G4926">
        <v>0.73</v>
      </c>
      <c r="H4926">
        <v>63</v>
      </c>
      <c r="I4926">
        <v>1</v>
      </c>
      <c r="K4926">
        <v>63</v>
      </c>
      <c r="O4926">
        <v>0</v>
      </c>
      <c r="P4926">
        <v>0</v>
      </c>
      <c r="T4926">
        <v>0.73</v>
      </c>
      <c r="U4926">
        <v>0.01</v>
      </c>
      <c r="W4926">
        <v>0.73</v>
      </c>
      <c r="Y4926">
        <v>1</v>
      </c>
      <c r="Z4926">
        <v>63</v>
      </c>
      <c r="AA4926">
        <v>0.73</v>
      </c>
      <c r="AB4926">
        <v>0.73</v>
      </c>
      <c r="AC4926">
        <v>1</v>
      </c>
      <c r="AD4926">
        <v>0</v>
      </c>
      <c r="AH4926">
        <v>63</v>
      </c>
      <c r="AI4926">
        <v>1</v>
      </c>
      <c r="AJ4926">
        <v>1</v>
      </c>
      <c r="AK4926">
        <v>-1</v>
      </c>
      <c r="AL4926">
        <v>63</v>
      </c>
      <c r="AO4926">
        <v>0</v>
      </c>
      <c r="AP4926">
        <v>0</v>
      </c>
      <c r="AQ4926">
        <v>0</v>
      </c>
      <c r="AS4926">
        <v>1.587301587301587</v>
      </c>
      <c r="AV4926" s="1" t="s">
        <v>53</v>
      </c>
      <c r="AW4926">
        <f>Facebook[[#This Row],[Total Post Reactions]]+Facebook[[#This Row],[Total Post Shares]]+Facebook[[#This Row],[Page Likes]]</f>
        <v>0</v>
      </c>
      <c r="AX4926" s="1">
        <f>IFERROR((Facebook[[#This Row],[Engagement]]/Facebook[[#This Row],[Reach]])*100,0)</f>
        <v>0</v>
      </c>
      <c r="AY4926" s="1" t="str">
        <f>TEXT(Facebook[[#This Row],[ReportDate]],"mmmm")</f>
        <v>November</v>
      </c>
    </row>
    <row r="4927" spans="1:51" x14ac:dyDescent="0.55000000000000004">
      <c r="A4927" s="1" t="s">
        <v>191</v>
      </c>
      <c r="B4927" s="1" t="s">
        <v>187</v>
      </c>
      <c r="C4927" s="1" t="s">
        <v>59</v>
      </c>
      <c r="D4927" s="1" t="s">
        <v>190</v>
      </c>
      <c r="E4927" s="1" t="s">
        <v>52</v>
      </c>
      <c r="F4927" s="2">
        <v>43058</v>
      </c>
      <c r="G4927">
        <v>7.819464</v>
      </c>
      <c r="H4927">
        <v>607</v>
      </c>
      <c r="I4927">
        <v>2</v>
      </c>
      <c r="K4927">
        <v>220</v>
      </c>
      <c r="O4927">
        <v>0</v>
      </c>
      <c r="P4927">
        <v>0</v>
      </c>
      <c r="Q4927">
        <v>1</v>
      </c>
      <c r="R4927">
        <v>31.95</v>
      </c>
      <c r="S4927">
        <v>31.95</v>
      </c>
      <c r="T4927">
        <v>7.819464</v>
      </c>
      <c r="U4927">
        <v>0.04</v>
      </c>
      <c r="W4927">
        <v>3.91</v>
      </c>
      <c r="Y4927">
        <v>2.7590910000000002</v>
      </c>
      <c r="Z4927">
        <v>607</v>
      </c>
      <c r="AA4927">
        <v>7.819464</v>
      </c>
      <c r="AB4927">
        <v>7.819464</v>
      </c>
      <c r="AC4927">
        <v>2</v>
      </c>
      <c r="AD4927">
        <v>0</v>
      </c>
      <c r="AH4927">
        <v>220</v>
      </c>
      <c r="AI4927">
        <v>8</v>
      </c>
      <c r="AJ4927">
        <v>2</v>
      </c>
      <c r="AK4927">
        <v>24</v>
      </c>
      <c r="AL4927">
        <v>220</v>
      </c>
      <c r="AO4927">
        <v>0</v>
      </c>
      <c r="AP4927">
        <v>0</v>
      </c>
      <c r="AQ4927">
        <v>0</v>
      </c>
      <c r="AR4927">
        <v>1</v>
      </c>
      <c r="AS4927">
        <v>0.32948929159802309</v>
      </c>
      <c r="AT4927">
        <v>50</v>
      </c>
      <c r="AU4927">
        <v>3.9937499999999999</v>
      </c>
      <c r="AV4927" s="1" t="s">
        <v>53</v>
      </c>
      <c r="AW4927">
        <f>Facebook[[#This Row],[Total Post Reactions]]+Facebook[[#This Row],[Total Post Shares]]+Facebook[[#This Row],[Page Likes]]</f>
        <v>0</v>
      </c>
      <c r="AX4927" s="1">
        <f>IFERROR((Facebook[[#This Row],[Engagement]]/Facebook[[#This Row],[Reach]])*100,0)</f>
        <v>0</v>
      </c>
      <c r="AY4927" s="1" t="str">
        <f>TEXT(Facebook[[#This Row],[ReportDate]],"mmmm")</f>
        <v>November</v>
      </c>
    </row>
    <row r="4928" spans="1:51" x14ac:dyDescent="0.55000000000000004">
      <c r="A4928" s="1" t="s">
        <v>191</v>
      </c>
      <c r="B4928" s="1" t="s">
        <v>195</v>
      </c>
      <c r="C4928" s="1" t="s">
        <v>59</v>
      </c>
      <c r="D4928" s="1" t="s">
        <v>190</v>
      </c>
      <c r="E4928" s="1" t="s">
        <v>52</v>
      </c>
      <c r="F4928" s="2">
        <v>43058</v>
      </c>
      <c r="G4928">
        <v>13.59951</v>
      </c>
      <c r="H4928">
        <v>1018</v>
      </c>
      <c r="I4928">
        <v>1</v>
      </c>
      <c r="K4928">
        <v>658</v>
      </c>
      <c r="M4928">
        <v>1</v>
      </c>
      <c r="O4928">
        <v>1</v>
      </c>
      <c r="P4928">
        <v>0</v>
      </c>
      <c r="Q4928">
        <v>2</v>
      </c>
      <c r="R4928">
        <v>267.73</v>
      </c>
      <c r="S4928">
        <v>133.87</v>
      </c>
      <c r="T4928">
        <v>13.59951</v>
      </c>
      <c r="U4928">
        <v>0.02</v>
      </c>
      <c r="V4928">
        <v>13.6</v>
      </c>
      <c r="W4928">
        <v>13.6</v>
      </c>
      <c r="Y4928">
        <v>1.547112</v>
      </c>
      <c r="Z4928">
        <v>1018</v>
      </c>
      <c r="AA4928">
        <v>13.59951</v>
      </c>
      <c r="AB4928">
        <v>13.59951</v>
      </c>
      <c r="AC4928">
        <v>1</v>
      </c>
      <c r="AD4928">
        <v>0</v>
      </c>
      <c r="AG4928">
        <v>1</v>
      </c>
      <c r="AH4928">
        <v>658</v>
      </c>
      <c r="AI4928">
        <v>14</v>
      </c>
      <c r="AJ4928">
        <v>1</v>
      </c>
      <c r="AK4928">
        <v>254</v>
      </c>
      <c r="AL4928">
        <v>658</v>
      </c>
      <c r="AM4928">
        <v>1</v>
      </c>
      <c r="AO4928">
        <v>1</v>
      </c>
      <c r="AP4928">
        <v>0</v>
      </c>
      <c r="AQ4928">
        <v>0</v>
      </c>
      <c r="AR4928">
        <v>2</v>
      </c>
      <c r="AS4928">
        <v>9.8231827111984277E-2</v>
      </c>
      <c r="AT4928">
        <v>200</v>
      </c>
      <c r="AU4928">
        <v>19.123571428571431</v>
      </c>
      <c r="AV4928" s="1" t="s">
        <v>53</v>
      </c>
      <c r="AW4928">
        <f>Facebook[[#This Row],[Total Post Reactions]]+Facebook[[#This Row],[Total Post Shares]]+Facebook[[#This Row],[Page Likes]]</f>
        <v>1</v>
      </c>
      <c r="AX4928" s="1">
        <f>IFERROR((Facebook[[#This Row],[Engagement]]/Facebook[[#This Row],[Reach]])*100,0)</f>
        <v>0.1519756838905775</v>
      </c>
      <c r="AY4928" s="1" t="str">
        <f>TEXT(Facebook[[#This Row],[ReportDate]],"mmmm")</f>
        <v>November</v>
      </c>
    </row>
    <row r="4929" spans="1:51" x14ac:dyDescent="0.55000000000000004">
      <c r="A4929" s="1" t="s">
        <v>194</v>
      </c>
      <c r="B4929" s="1" t="s">
        <v>195</v>
      </c>
      <c r="C4929" s="1" t="s">
        <v>59</v>
      </c>
      <c r="D4929" s="1" t="s">
        <v>190</v>
      </c>
      <c r="E4929" s="1" t="s">
        <v>52</v>
      </c>
      <c r="F4929" s="2">
        <v>43058</v>
      </c>
      <c r="G4929">
        <v>44.315936999999998</v>
      </c>
      <c r="H4929">
        <v>2581</v>
      </c>
      <c r="I4929">
        <v>7</v>
      </c>
      <c r="K4929">
        <v>872</v>
      </c>
      <c r="O4929">
        <v>0</v>
      </c>
      <c r="P4929">
        <v>0</v>
      </c>
      <c r="Q4929">
        <v>3</v>
      </c>
      <c r="R4929">
        <v>349.04</v>
      </c>
      <c r="S4929">
        <v>116.35</v>
      </c>
      <c r="T4929">
        <v>44.315936999999998</v>
      </c>
      <c r="U4929">
        <v>0.05</v>
      </c>
      <c r="W4929">
        <v>6.33</v>
      </c>
      <c r="Y4929">
        <v>2.9598620000000002</v>
      </c>
      <c r="Z4929">
        <v>2581</v>
      </c>
      <c r="AA4929">
        <v>44.315936999999998</v>
      </c>
      <c r="AB4929">
        <v>44.315936999999998</v>
      </c>
      <c r="AC4929">
        <v>7</v>
      </c>
      <c r="AD4929">
        <v>0</v>
      </c>
      <c r="AH4929">
        <v>872</v>
      </c>
      <c r="AI4929">
        <v>44</v>
      </c>
      <c r="AJ4929">
        <v>7</v>
      </c>
      <c r="AK4929">
        <v>305</v>
      </c>
      <c r="AL4929">
        <v>872</v>
      </c>
      <c r="AO4929">
        <v>0</v>
      </c>
      <c r="AP4929">
        <v>0</v>
      </c>
      <c r="AQ4929">
        <v>0</v>
      </c>
      <c r="AR4929">
        <v>3</v>
      </c>
      <c r="AS4929">
        <v>0.27121270825261518</v>
      </c>
      <c r="AT4929">
        <v>42.857142857142847</v>
      </c>
      <c r="AU4929">
        <v>7.9327272727272735</v>
      </c>
      <c r="AV4929" s="1" t="s">
        <v>53</v>
      </c>
      <c r="AW4929">
        <f>Facebook[[#This Row],[Total Post Reactions]]+Facebook[[#This Row],[Total Post Shares]]+Facebook[[#This Row],[Page Likes]]</f>
        <v>0</v>
      </c>
      <c r="AX4929" s="1">
        <f>IFERROR((Facebook[[#This Row],[Engagement]]/Facebook[[#This Row],[Reach]])*100,0)</f>
        <v>0</v>
      </c>
      <c r="AY4929" s="1" t="str">
        <f>TEXT(Facebook[[#This Row],[ReportDate]],"mmmm")</f>
        <v>November</v>
      </c>
    </row>
    <row r="4930" spans="1:51" x14ac:dyDescent="0.55000000000000004">
      <c r="A4930" s="1" t="s">
        <v>191</v>
      </c>
      <c r="B4930" s="1" t="s">
        <v>196</v>
      </c>
      <c r="C4930" s="1" t="s">
        <v>59</v>
      </c>
      <c r="D4930" s="1" t="s">
        <v>190</v>
      </c>
      <c r="E4930" s="1" t="s">
        <v>52</v>
      </c>
      <c r="F4930" s="2">
        <v>43058</v>
      </c>
      <c r="G4930">
        <v>3.49</v>
      </c>
      <c r="H4930">
        <v>447</v>
      </c>
      <c r="I4930">
        <v>1</v>
      </c>
      <c r="J4930">
        <v>1</v>
      </c>
      <c r="K4930">
        <v>378</v>
      </c>
      <c r="O4930">
        <v>1</v>
      </c>
      <c r="P4930">
        <v>0</v>
      </c>
      <c r="T4930">
        <v>3.49</v>
      </c>
      <c r="U4930">
        <v>0.01</v>
      </c>
      <c r="V4930">
        <v>3.49</v>
      </c>
      <c r="W4930">
        <v>3.49</v>
      </c>
      <c r="Y4930">
        <v>1.1825399999999999</v>
      </c>
      <c r="Z4930">
        <v>447</v>
      </c>
      <c r="AA4930">
        <v>3.49</v>
      </c>
      <c r="AB4930">
        <v>3.49</v>
      </c>
      <c r="AC4930">
        <v>1</v>
      </c>
      <c r="AD4930">
        <v>0</v>
      </c>
      <c r="AE4930">
        <v>1</v>
      </c>
      <c r="AH4930">
        <v>378</v>
      </c>
      <c r="AI4930">
        <v>3</v>
      </c>
      <c r="AJ4930">
        <v>1</v>
      </c>
      <c r="AK4930">
        <v>-3</v>
      </c>
      <c r="AL4930">
        <v>378</v>
      </c>
      <c r="AO4930">
        <v>1</v>
      </c>
      <c r="AP4930">
        <v>0</v>
      </c>
      <c r="AQ4930">
        <v>0</v>
      </c>
      <c r="AS4930">
        <v>0.2237136465324385</v>
      </c>
      <c r="AV4930" s="1" t="s">
        <v>53</v>
      </c>
      <c r="AW4930">
        <f>Facebook[[#This Row],[Total Post Reactions]]+Facebook[[#This Row],[Total Post Shares]]+Facebook[[#This Row],[Page Likes]]</f>
        <v>1</v>
      </c>
      <c r="AX4930" s="1">
        <f>IFERROR((Facebook[[#This Row],[Engagement]]/Facebook[[#This Row],[Reach]])*100,0)</f>
        <v>0.26455026455026454</v>
      </c>
      <c r="AY4930" s="1" t="str">
        <f>TEXT(Facebook[[#This Row],[ReportDate]],"mmmm")</f>
        <v>November</v>
      </c>
    </row>
    <row r="4931" spans="1:51" x14ac:dyDescent="0.55000000000000004">
      <c r="A4931" s="1" t="s">
        <v>138</v>
      </c>
      <c r="B4931" s="1" t="s">
        <v>126</v>
      </c>
      <c r="C4931" s="1" t="s">
        <v>59</v>
      </c>
      <c r="D4931" s="1" t="s">
        <v>127</v>
      </c>
      <c r="E4931" s="1" t="s">
        <v>52</v>
      </c>
      <c r="F4931" s="2">
        <v>43058</v>
      </c>
      <c r="G4931">
        <v>1.53</v>
      </c>
      <c r="H4931">
        <v>164</v>
      </c>
      <c r="I4931">
        <v>2</v>
      </c>
      <c r="K4931">
        <v>161</v>
      </c>
      <c r="O4931">
        <v>0</v>
      </c>
      <c r="P4931">
        <v>0</v>
      </c>
      <c r="T4931">
        <v>1.53</v>
      </c>
      <c r="U4931">
        <v>0.01</v>
      </c>
      <c r="W4931">
        <v>0.77</v>
      </c>
      <c r="Y4931">
        <v>1.018634</v>
      </c>
      <c r="Z4931">
        <v>164</v>
      </c>
      <c r="AA4931">
        <v>1.53</v>
      </c>
      <c r="AB4931">
        <v>1.53</v>
      </c>
      <c r="AC4931">
        <v>2</v>
      </c>
      <c r="AD4931">
        <v>0</v>
      </c>
      <c r="AH4931">
        <v>161</v>
      </c>
      <c r="AI4931">
        <v>2</v>
      </c>
      <c r="AJ4931">
        <v>2</v>
      </c>
      <c r="AK4931">
        <v>-2</v>
      </c>
      <c r="AL4931">
        <v>161</v>
      </c>
      <c r="AO4931">
        <v>0</v>
      </c>
      <c r="AP4931">
        <v>0</v>
      </c>
      <c r="AQ4931">
        <v>0</v>
      </c>
      <c r="AS4931">
        <v>1.219512195121951</v>
      </c>
      <c r="AV4931" s="1" t="s">
        <v>53</v>
      </c>
      <c r="AW4931">
        <f>Facebook[[#This Row],[Total Post Reactions]]+Facebook[[#This Row],[Total Post Shares]]+Facebook[[#This Row],[Page Likes]]</f>
        <v>0</v>
      </c>
      <c r="AX4931" s="1">
        <f>IFERROR((Facebook[[#This Row],[Engagement]]/Facebook[[#This Row],[Reach]])*100,0)</f>
        <v>0</v>
      </c>
      <c r="AY4931" s="1" t="str">
        <f>TEXT(Facebook[[#This Row],[ReportDate]],"mmmm")</f>
        <v>November</v>
      </c>
    </row>
    <row r="4932" spans="1:51" x14ac:dyDescent="0.55000000000000004">
      <c r="A4932" s="1" t="s">
        <v>135</v>
      </c>
      <c r="B4932" s="1" t="s">
        <v>126</v>
      </c>
      <c r="C4932" s="1" t="s">
        <v>59</v>
      </c>
      <c r="D4932" s="1" t="s">
        <v>127</v>
      </c>
      <c r="E4932" s="1" t="s">
        <v>52</v>
      </c>
      <c r="F4932" s="2">
        <v>43058</v>
      </c>
      <c r="G4932">
        <v>1.77</v>
      </c>
      <c r="H4932">
        <v>179</v>
      </c>
      <c r="I4932">
        <v>1</v>
      </c>
      <c r="K4932">
        <v>173</v>
      </c>
      <c r="O4932">
        <v>0</v>
      </c>
      <c r="P4932">
        <v>0</v>
      </c>
      <c r="T4932">
        <v>1.77</v>
      </c>
      <c r="U4932">
        <v>0.01</v>
      </c>
      <c r="W4932">
        <v>1.77</v>
      </c>
      <c r="Y4932">
        <v>1.0346820000000001</v>
      </c>
      <c r="Z4932">
        <v>179</v>
      </c>
      <c r="AA4932">
        <v>1.77</v>
      </c>
      <c r="AB4932">
        <v>1.77</v>
      </c>
      <c r="AC4932">
        <v>1</v>
      </c>
      <c r="AD4932">
        <v>0</v>
      </c>
      <c r="AH4932">
        <v>173</v>
      </c>
      <c r="AI4932">
        <v>2</v>
      </c>
      <c r="AJ4932">
        <v>1</v>
      </c>
      <c r="AK4932">
        <v>-2</v>
      </c>
      <c r="AL4932">
        <v>173</v>
      </c>
      <c r="AO4932">
        <v>0</v>
      </c>
      <c r="AP4932">
        <v>0</v>
      </c>
      <c r="AQ4932">
        <v>0</v>
      </c>
      <c r="AS4932">
        <v>0.55865921787709494</v>
      </c>
      <c r="AV4932" s="1" t="s">
        <v>53</v>
      </c>
      <c r="AW4932">
        <f>Facebook[[#This Row],[Total Post Reactions]]+Facebook[[#This Row],[Total Post Shares]]+Facebook[[#This Row],[Page Likes]]</f>
        <v>0</v>
      </c>
      <c r="AX4932" s="1">
        <f>IFERROR((Facebook[[#This Row],[Engagement]]/Facebook[[#This Row],[Reach]])*100,0)</f>
        <v>0</v>
      </c>
      <c r="AY4932" s="1" t="str">
        <f>TEXT(Facebook[[#This Row],[ReportDate]],"mmmm")</f>
        <v>November</v>
      </c>
    </row>
    <row r="4933" spans="1:51" x14ac:dyDescent="0.55000000000000004">
      <c r="A4933" s="1" t="s">
        <v>139</v>
      </c>
      <c r="B4933" s="1" t="s">
        <v>126</v>
      </c>
      <c r="C4933" s="1" t="s">
        <v>59</v>
      </c>
      <c r="D4933" s="1" t="s">
        <v>127</v>
      </c>
      <c r="E4933" s="1" t="s">
        <v>52</v>
      </c>
      <c r="F4933" s="2">
        <v>43058</v>
      </c>
      <c r="G4933">
        <v>6.82</v>
      </c>
      <c r="H4933">
        <v>655</v>
      </c>
      <c r="I4933">
        <v>1</v>
      </c>
      <c r="K4933">
        <v>648</v>
      </c>
      <c r="O4933">
        <v>0</v>
      </c>
      <c r="P4933">
        <v>0</v>
      </c>
      <c r="T4933">
        <v>6.82</v>
      </c>
      <c r="U4933">
        <v>0.01</v>
      </c>
      <c r="W4933">
        <v>6.82</v>
      </c>
      <c r="Y4933">
        <v>1.010802</v>
      </c>
      <c r="Z4933">
        <v>655</v>
      </c>
      <c r="AA4933">
        <v>6.82</v>
      </c>
      <c r="AB4933">
        <v>6.82</v>
      </c>
      <c r="AC4933">
        <v>1</v>
      </c>
      <c r="AD4933">
        <v>0</v>
      </c>
      <c r="AH4933">
        <v>648</v>
      </c>
      <c r="AI4933">
        <v>7</v>
      </c>
      <c r="AJ4933">
        <v>1</v>
      </c>
      <c r="AK4933">
        <v>-7</v>
      </c>
      <c r="AL4933">
        <v>648</v>
      </c>
      <c r="AO4933">
        <v>0</v>
      </c>
      <c r="AP4933">
        <v>0</v>
      </c>
      <c r="AQ4933">
        <v>0</v>
      </c>
      <c r="AS4933">
        <v>0.15267175572519079</v>
      </c>
      <c r="AV4933" s="1" t="s">
        <v>53</v>
      </c>
      <c r="AW4933">
        <f>Facebook[[#This Row],[Total Post Reactions]]+Facebook[[#This Row],[Total Post Shares]]+Facebook[[#This Row],[Page Likes]]</f>
        <v>0</v>
      </c>
      <c r="AX4933" s="1">
        <f>IFERROR((Facebook[[#This Row],[Engagement]]/Facebook[[#This Row],[Reach]])*100,0)</f>
        <v>0</v>
      </c>
      <c r="AY4933" s="1" t="str">
        <f>TEXT(Facebook[[#This Row],[ReportDate]],"mmmm")</f>
        <v>November</v>
      </c>
    </row>
    <row r="4934" spans="1:51" x14ac:dyDescent="0.55000000000000004">
      <c r="A4934" s="1" t="s">
        <v>141</v>
      </c>
      <c r="B4934" s="1" t="s">
        <v>126</v>
      </c>
      <c r="C4934" s="1" t="s">
        <v>59</v>
      </c>
      <c r="D4934" s="1" t="s">
        <v>127</v>
      </c>
      <c r="E4934" s="1" t="s">
        <v>52</v>
      </c>
      <c r="F4934" s="2">
        <v>43058</v>
      </c>
      <c r="G4934">
        <v>6</v>
      </c>
      <c r="H4934">
        <v>480</v>
      </c>
      <c r="I4934">
        <v>2</v>
      </c>
      <c r="K4934">
        <v>477</v>
      </c>
      <c r="M4934">
        <v>3</v>
      </c>
      <c r="O4934">
        <v>3</v>
      </c>
      <c r="P4934">
        <v>0</v>
      </c>
      <c r="T4934">
        <v>6</v>
      </c>
      <c r="U4934">
        <v>0.01</v>
      </c>
      <c r="V4934">
        <v>2</v>
      </c>
      <c r="W4934">
        <v>3</v>
      </c>
      <c r="Y4934">
        <v>1.006289</v>
      </c>
      <c r="Z4934">
        <v>480</v>
      </c>
      <c r="AA4934">
        <v>6</v>
      </c>
      <c r="AB4934">
        <v>6</v>
      </c>
      <c r="AC4934">
        <v>2</v>
      </c>
      <c r="AD4934">
        <v>0</v>
      </c>
      <c r="AG4934">
        <v>3</v>
      </c>
      <c r="AH4934">
        <v>477</v>
      </c>
      <c r="AI4934">
        <v>6</v>
      </c>
      <c r="AJ4934">
        <v>2</v>
      </c>
      <c r="AK4934">
        <v>-6</v>
      </c>
      <c r="AL4934">
        <v>477</v>
      </c>
      <c r="AM4934">
        <v>3</v>
      </c>
      <c r="AO4934">
        <v>3</v>
      </c>
      <c r="AP4934">
        <v>0</v>
      </c>
      <c r="AQ4934">
        <v>0</v>
      </c>
      <c r="AS4934">
        <v>0.41666666666666669</v>
      </c>
      <c r="AV4934" s="1" t="s">
        <v>53</v>
      </c>
      <c r="AW4934">
        <f>Facebook[[#This Row],[Total Post Reactions]]+Facebook[[#This Row],[Total Post Shares]]+Facebook[[#This Row],[Page Likes]]</f>
        <v>3</v>
      </c>
      <c r="AX4934" s="1">
        <f>IFERROR((Facebook[[#This Row],[Engagement]]/Facebook[[#This Row],[Reach]])*100,0)</f>
        <v>0.62893081761006298</v>
      </c>
      <c r="AY4934" s="1" t="str">
        <f>TEXT(Facebook[[#This Row],[ReportDate]],"mmmm")</f>
        <v>November</v>
      </c>
    </row>
    <row r="4935" spans="1:51" x14ac:dyDescent="0.55000000000000004">
      <c r="A4935" s="1" t="s">
        <v>100</v>
      </c>
      <c r="B4935" s="1" t="s">
        <v>126</v>
      </c>
      <c r="C4935" s="1" t="s">
        <v>59</v>
      </c>
      <c r="D4935" s="1" t="s">
        <v>127</v>
      </c>
      <c r="E4935" s="1" t="s">
        <v>52</v>
      </c>
      <c r="F4935" s="2">
        <v>43058</v>
      </c>
      <c r="G4935">
        <v>28.75</v>
      </c>
      <c r="H4935">
        <v>2706</v>
      </c>
      <c r="I4935">
        <v>14</v>
      </c>
      <c r="K4935">
        <v>2584</v>
      </c>
      <c r="M4935">
        <v>11</v>
      </c>
      <c r="O4935">
        <v>11</v>
      </c>
      <c r="P4935">
        <v>0</v>
      </c>
      <c r="T4935">
        <v>28.75</v>
      </c>
      <c r="U4935">
        <v>0.01</v>
      </c>
      <c r="V4935">
        <v>2.61</v>
      </c>
      <c r="W4935">
        <v>2.0499999999999998</v>
      </c>
      <c r="Y4935">
        <v>1.0472140000000001</v>
      </c>
      <c r="Z4935">
        <v>2706</v>
      </c>
      <c r="AA4935">
        <v>28.75</v>
      </c>
      <c r="AB4935">
        <v>28.75</v>
      </c>
      <c r="AC4935">
        <v>14</v>
      </c>
      <c r="AD4935">
        <v>0</v>
      </c>
      <c r="AG4935">
        <v>11</v>
      </c>
      <c r="AH4935">
        <v>2584</v>
      </c>
      <c r="AI4935">
        <v>29</v>
      </c>
      <c r="AJ4935">
        <v>14</v>
      </c>
      <c r="AK4935">
        <v>-29</v>
      </c>
      <c r="AL4935">
        <v>2584</v>
      </c>
      <c r="AM4935">
        <v>11</v>
      </c>
      <c r="AO4935">
        <v>11</v>
      </c>
      <c r="AP4935">
        <v>0</v>
      </c>
      <c r="AQ4935">
        <v>0</v>
      </c>
      <c r="AS4935">
        <v>0.51736881005173685</v>
      </c>
      <c r="AV4935" s="1" t="s">
        <v>53</v>
      </c>
      <c r="AW4935">
        <f>Facebook[[#This Row],[Total Post Reactions]]+Facebook[[#This Row],[Total Post Shares]]+Facebook[[#This Row],[Page Likes]]</f>
        <v>11</v>
      </c>
      <c r="AX4935" s="1">
        <f>IFERROR((Facebook[[#This Row],[Engagement]]/Facebook[[#This Row],[Reach]])*100,0)</f>
        <v>0.42569659442724456</v>
      </c>
      <c r="AY4935" s="1" t="str">
        <f>TEXT(Facebook[[#This Row],[ReportDate]],"mmmm")</f>
        <v>November</v>
      </c>
    </row>
    <row r="4936" spans="1:51" x14ac:dyDescent="0.55000000000000004">
      <c r="A4936" s="1" t="s">
        <v>156</v>
      </c>
      <c r="B4936" s="1" t="s">
        <v>137</v>
      </c>
      <c r="C4936" s="1" t="s">
        <v>59</v>
      </c>
      <c r="D4936" s="1" t="s">
        <v>127</v>
      </c>
      <c r="E4936" s="1" t="s">
        <v>52</v>
      </c>
      <c r="F4936" s="2">
        <v>43058</v>
      </c>
      <c r="G4936">
        <v>15.54</v>
      </c>
      <c r="H4936">
        <v>719</v>
      </c>
      <c r="I4936">
        <v>2</v>
      </c>
      <c r="K4936">
        <v>612</v>
      </c>
      <c r="O4936">
        <v>0</v>
      </c>
      <c r="P4936">
        <v>0</v>
      </c>
      <c r="T4936">
        <v>15.54</v>
      </c>
      <c r="U4936">
        <v>0.03</v>
      </c>
      <c r="W4936">
        <v>7.77</v>
      </c>
      <c r="Y4936">
        <v>1.1748369999999999</v>
      </c>
      <c r="Z4936">
        <v>719</v>
      </c>
      <c r="AA4936">
        <v>15.54</v>
      </c>
      <c r="AB4936">
        <v>15.54</v>
      </c>
      <c r="AC4936">
        <v>2</v>
      </c>
      <c r="AD4936">
        <v>0</v>
      </c>
      <c r="AH4936">
        <v>612</v>
      </c>
      <c r="AI4936">
        <v>16</v>
      </c>
      <c r="AJ4936">
        <v>2</v>
      </c>
      <c r="AK4936">
        <v>-16</v>
      </c>
      <c r="AL4936">
        <v>612</v>
      </c>
      <c r="AO4936">
        <v>0</v>
      </c>
      <c r="AP4936">
        <v>0</v>
      </c>
      <c r="AQ4936">
        <v>0</v>
      </c>
      <c r="AS4936">
        <v>0.27816411682892911</v>
      </c>
      <c r="AV4936" s="1" t="s">
        <v>53</v>
      </c>
      <c r="AW4936">
        <f>Facebook[[#This Row],[Total Post Reactions]]+Facebook[[#This Row],[Total Post Shares]]+Facebook[[#This Row],[Page Likes]]</f>
        <v>0</v>
      </c>
      <c r="AX4936" s="1">
        <f>IFERROR((Facebook[[#This Row],[Engagement]]/Facebook[[#This Row],[Reach]])*100,0)</f>
        <v>0</v>
      </c>
      <c r="AY4936" s="1" t="str">
        <f>TEXT(Facebook[[#This Row],[ReportDate]],"mmmm")</f>
        <v>November</v>
      </c>
    </row>
    <row r="4937" spans="1:51" x14ac:dyDescent="0.55000000000000004">
      <c r="A4937" s="1" t="s">
        <v>136</v>
      </c>
      <c r="B4937" s="1" t="s">
        <v>137</v>
      </c>
      <c r="C4937" s="1" t="s">
        <v>59</v>
      </c>
      <c r="D4937" s="1" t="s">
        <v>127</v>
      </c>
      <c r="E4937" s="1" t="s">
        <v>52</v>
      </c>
      <c r="F4937" s="2">
        <v>43058</v>
      </c>
      <c r="G4937">
        <v>12.142445</v>
      </c>
      <c r="H4937">
        <v>494</v>
      </c>
      <c r="I4937">
        <v>2</v>
      </c>
      <c r="K4937">
        <v>408</v>
      </c>
      <c r="O4937">
        <v>0</v>
      </c>
      <c r="P4937">
        <v>0</v>
      </c>
      <c r="T4937">
        <v>12.142445</v>
      </c>
      <c r="U4937">
        <v>0.03</v>
      </c>
      <c r="W4937">
        <v>6.07</v>
      </c>
      <c r="Y4937">
        <v>1.2107840000000001</v>
      </c>
      <c r="Z4937">
        <v>494</v>
      </c>
      <c r="AA4937">
        <v>12.142445</v>
      </c>
      <c r="AB4937">
        <v>12.142445</v>
      </c>
      <c r="AC4937">
        <v>2</v>
      </c>
      <c r="AD4937">
        <v>0</v>
      </c>
      <c r="AH4937">
        <v>408</v>
      </c>
      <c r="AI4937">
        <v>12</v>
      </c>
      <c r="AJ4937">
        <v>2</v>
      </c>
      <c r="AK4937">
        <v>-12</v>
      </c>
      <c r="AL4937">
        <v>408</v>
      </c>
      <c r="AO4937">
        <v>0</v>
      </c>
      <c r="AP4937">
        <v>0</v>
      </c>
      <c r="AQ4937">
        <v>0</v>
      </c>
      <c r="AS4937">
        <v>0.40485829959514169</v>
      </c>
      <c r="AV4937" s="1" t="s">
        <v>53</v>
      </c>
      <c r="AW4937">
        <f>Facebook[[#This Row],[Total Post Reactions]]+Facebook[[#This Row],[Total Post Shares]]+Facebook[[#This Row],[Page Likes]]</f>
        <v>0</v>
      </c>
      <c r="AX4937" s="1">
        <f>IFERROR((Facebook[[#This Row],[Engagement]]/Facebook[[#This Row],[Reach]])*100,0)</f>
        <v>0</v>
      </c>
      <c r="AY4937" s="1" t="str">
        <f>TEXT(Facebook[[#This Row],[ReportDate]],"mmmm")</f>
        <v>November</v>
      </c>
    </row>
    <row r="4938" spans="1:51" x14ac:dyDescent="0.55000000000000004">
      <c r="A4938" s="1" t="s">
        <v>141</v>
      </c>
      <c r="B4938" s="1" t="s">
        <v>137</v>
      </c>
      <c r="C4938" s="1" t="s">
        <v>59</v>
      </c>
      <c r="D4938" s="1" t="s">
        <v>127</v>
      </c>
      <c r="E4938" s="1" t="s">
        <v>52</v>
      </c>
      <c r="F4938" s="2">
        <v>43058</v>
      </c>
      <c r="G4938">
        <v>1.46</v>
      </c>
      <c r="H4938">
        <v>64</v>
      </c>
      <c r="I4938">
        <v>1</v>
      </c>
      <c r="K4938">
        <v>63</v>
      </c>
      <c r="M4938">
        <v>1</v>
      </c>
      <c r="O4938">
        <v>1</v>
      </c>
      <c r="P4938">
        <v>0</v>
      </c>
      <c r="T4938">
        <v>1.46</v>
      </c>
      <c r="U4938">
        <v>0.02</v>
      </c>
      <c r="V4938">
        <v>1.46</v>
      </c>
      <c r="W4938">
        <v>1.46</v>
      </c>
      <c r="Y4938">
        <v>1.015873</v>
      </c>
      <c r="Z4938">
        <v>64</v>
      </c>
      <c r="AA4938">
        <v>1.46</v>
      </c>
      <c r="AB4938">
        <v>1.46</v>
      </c>
      <c r="AC4938">
        <v>1</v>
      </c>
      <c r="AD4938">
        <v>0</v>
      </c>
      <c r="AG4938">
        <v>1</v>
      </c>
      <c r="AH4938">
        <v>63</v>
      </c>
      <c r="AI4938">
        <v>1</v>
      </c>
      <c r="AJ4938">
        <v>1</v>
      </c>
      <c r="AK4938">
        <v>-1</v>
      </c>
      <c r="AL4938">
        <v>63</v>
      </c>
      <c r="AM4938">
        <v>1</v>
      </c>
      <c r="AO4938">
        <v>1</v>
      </c>
      <c r="AP4938">
        <v>0</v>
      </c>
      <c r="AQ4938">
        <v>0</v>
      </c>
      <c r="AS4938">
        <v>1.5625</v>
      </c>
      <c r="AV4938" s="1" t="s">
        <v>53</v>
      </c>
      <c r="AW4938">
        <f>Facebook[[#This Row],[Total Post Reactions]]+Facebook[[#This Row],[Total Post Shares]]+Facebook[[#This Row],[Page Likes]]</f>
        <v>1</v>
      </c>
      <c r="AX4938" s="1">
        <f>IFERROR((Facebook[[#This Row],[Engagement]]/Facebook[[#This Row],[Reach]])*100,0)</f>
        <v>1.5873015873015872</v>
      </c>
      <c r="AY4938" s="1" t="str">
        <f>TEXT(Facebook[[#This Row],[ReportDate]],"mmmm")</f>
        <v>November</v>
      </c>
    </row>
    <row r="4939" spans="1:51" x14ac:dyDescent="0.55000000000000004">
      <c r="A4939" s="1" t="s">
        <v>100</v>
      </c>
      <c r="B4939" s="1" t="s">
        <v>137</v>
      </c>
      <c r="C4939" s="1" t="s">
        <v>59</v>
      </c>
      <c r="D4939" s="1" t="s">
        <v>127</v>
      </c>
      <c r="E4939" s="1" t="s">
        <v>52</v>
      </c>
      <c r="F4939" s="2">
        <v>43058</v>
      </c>
      <c r="G4939">
        <v>37.47</v>
      </c>
      <c r="H4939">
        <v>1889</v>
      </c>
      <c r="I4939">
        <v>6</v>
      </c>
      <c r="K4939">
        <v>1266</v>
      </c>
      <c r="M4939">
        <v>2</v>
      </c>
      <c r="O4939">
        <v>2</v>
      </c>
      <c r="P4939">
        <v>0</v>
      </c>
      <c r="T4939">
        <v>37.47</v>
      </c>
      <c r="U4939">
        <v>0.03</v>
      </c>
      <c r="V4939">
        <v>18.739999999999998</v>
      </c>
      <c r="W4939">
        <v>6.25</v>
      </c>
      <c r="Y4939">
        <v>1.4921009999999999</v>
      </c>
      <c r="Z4939">
        <v>1889</v>
      </c>
      <c r="AA4939">
        <v>37.47</v>
      </c>
      <c r="AB4939">
        <v>37.47</v>
      </c>
      <c r="AC4939">
        <v>6</v>
      </c>
      <c r="AD4939">
        <v>0</v>
      </c>
      <c r="AG4939">
        <v>2</v>
      </c>
      <c r="AH4939">
        <v>1266</v>
      </c>
      <c r="AI4939">
        <v>37</v>
      </c>
      <c r="AJ4939">
        <v>6</v>
      </c>
      <c r="AK4939">
        <v>-37</v>
      </c>
      <c r="AL4939">
        <v>1266</v>
      </c>
      <c r="AM4939">
        <v>2</v>
      </c>
      <c r="AO4939">
        <v>2</v>
      </c>
      <c r="AP4939">
        <v>0</v>
      </c>
      <c r="AQ4939">
        <v>0</v>
      </c>
      <c r="AS4939">
        <v>0.31762837480148232</v>
      </c>
      <c r="AV4939" s="1" t="s">
        <v>53</v>
      </c>
      <c r="AW4939">
        <f>Facebook[[#This Row],[Total Post Reactions]]+Facebook[[#This Row],[Total Post Shares]]+Facebook[[#This Row],[Page Likes]]</f>
        <v>2</v>
      </c>
      <c r="AX4939" s="1">
        <f>IFERROR((Facebook[[#This Row],[Engagement]]/Facebook[[#This Row],[Reach]])*100,0)</f>
        <v>0.15797788309636651</v>
      </c>
      <c r="AY4939" s="1" t="str">
        <f>TEXT(Facebook[[#This Row],[ReportDate]],"mmmm")</f>
        <v>November</v>
      </c>
    </row>
    <row r="4940" spans="1:51" x14ac:dyDescent="0.55000000000000004">
      <c r="A4940" s="1" t="s">
        <v>128</v>
      </c>
      <c r="B4940" s="1" t="s">
        <v>137</v>
      </c>
      <c r="C4940" s="1" t="s">
        <v>59</v>
      </c>
      <c r="D4940" s="1" t="s">
        <v>127</v>
      </c>
      <c r="E4940" s="1" t="s">
        <v>52</v>
      </c>
      <c r="F4940" s="2">
        <v>43058</v>
      </c>
      <c r="G4940">
        <v>14.31</v>
      </c>
      <c r="H4940">
        <v>790</v>
      </c>
      <c r="I4940">
        <v>3</v>
      </c>
      <c r="K4940">
        <v>706</v>
      </c>
      <c r="O4940">
        <v>0</v>
      </c>
      <c r="P4940">
        <v>0</v>
      </c>
      <c r="T4940">
        <v>14.31</v>
      </c>
      <c r="U4940">
        <v>0.02</v>
      </c>
      <c r="W4940">
        <v>4.7699999999999996</v>
      </c>
      <c r="Y4940">
        <v>1.1189800000000001</v>
      </c>
      <c r="Z4940">
        <v>790</v>
      </c>
      <c r="AA4940">
        <v>14.31</v>
      </c>
      <c r="AB4940">
        <v>14.31</v>
      </c>
      <c r="AC4940">
        <v>3</v>
      </c>
      <c r="AD4940">
        <v>0</v>
      </c>
      <c r="AH4940">
        <v>706</v>
      </c>
      <c r="AI4940">
        <v>14</v>
      </c>
      <c r="AJ4940">
        <v>3</v>
      </c>
      <c r="AK4940">
        <v>-14</v>
      </c>
      <c r="AL4940">
        <v>706</v>
      </c>
      <c r="AO4940">
        <v>0</v>
      </c>
      <c r="AP4940">
        <v>0</v>
      </c>
      <c r="AQ4940">
        <v>0</v>
      </c>
      <c r="AS4940">
        <v>0.37974683544303789</v>
      </c>
      <c r="AV4940" s="1" t="s">
        <v>53</v>
      </c>
      <c r="AW4940">
        <f>Facebook[[#This Row],[Total Post Reactions]]+Facebook[[#This Row],[Total Post Shares]]+Facebook[[#This Row],[Page Likes]]</f>
        <v>0</v>
      </c>
      <c r="AX4940" s="1">
        <f>IFERROR((Facebook[[#This Row],[Engagement]]/Facebook[[#This Row],[Reach]])*100,0)</f>
        <v>0</v>
      </c>
      <c r="AY4940" s="1" t="str">
        <f>TEXT(Facebook[[#This Row],[ReportDate]],"mmmm")</f>
        <v>November</v>
      </c>
    </row>
    <row r="4941" spans="1:51" x14ac:dyDescent="0.55000000000000004">
      <c r="A4941" s="1" t="s">
        <v>102</v>
      </c>
      <c r="B4941" s="1" t="s">
        <v>137</v>
      </c>
      <c r="C4941" s="1" t="s">
        <v>59</v>
      </c>
      <c r="D4941" s="1" t="s">
        <v>127</v>
      </c>
      <c r="E4941" s="1" t="s">
        <v>52</v>
      </c>
      <c r="F4941" s="2">
        <v>43058</v>
      </c>
      <c r="G4941">
        <v>1.6</v>
      </c>
      <c r="H4941">
        <v>73</v>
      </c>
      <c r="I4941">
        <v>1</v>
      </c>
      <c r="K4941">
        <v>72</v>
      </c>
      <c r="O4941">
        <v>0</v>
      </c>
      <c r="P4941">
        <v>0</v>
      </c>
      <c r="Q4941">
        <v>2</v>
      </c>
      <c r="R4941">
        <v>121.9</v>
      </c>
      <c r="S4941">
        <v>60.95</v>
      </c>
      <c r="T4941">
        <v>1.6</v>
      </c>
      <c r="U4941">
        <v>0.02</v>
      </c>
      <c r="W4941">
        <v>1.6</v>
      </c>
      <c r="Y4941">
        <v>1.013889</v>
      </c>
      <c r="Z4941">
        <v>73</v>
      </c>
      <c r="AA4941">
        <v>1.6</v>
      </c>
      <c r="AB4941">
        <v>1.6</v>
      </c>
      <c r="AC4941">
        <v>1</v>
      </c>
      <c r="AD4941">
        <v>0</v>
      </c>
      <c r="AH4941">
        <v>72</v>
      </c>
      <c r="AI4941">
        <v>2</v>
      </c>
      <c r="AJ4941">
        <v>1</v>
      </c>
      <c r="AK4941">
        <v>120</v>
      </c>
      <c r="AL4941">
        <v>72</v>
      </c>
      <c r="AO4941">
        <v>0</v>
      </c>
      <c r="AP4941">
        <v>0</v>
      </c>
      <c r="AQ4941">
        <v>0</v>
      </c>
      <c r="AR4941">
        <v>2</v>
      </c>
      <c r="AS4941">
        <v>1.3698630136986301</v>
      </c>
      <c r="AT4941">
        <v>200</v>
      </c>
      <c r="AU4941">
        <v>60.95</v>
      </c>
      <c r="AV4941" s="1" t="s">
        <v>53</v>
      </c>
      <c r="AW4941">
        <f>Facebook[[#This Row],[Total Post Reactions]]+Facebook[[#This Row],[Total Post Shares]]+Facebook[[#This Row],[Page Likes]]</f>
        <v>0</v>
      </c>
      <c r="AX4941" s="1">
        <f>IFERROR((Facebook[[#This Row],[Engagement]]/Facebook[[#This Row],[Reach]])*100,0)</f>
        <v>0</v>
      </c>
      <c r="AY4941" s="1" t="str">
        <f>TEXT(Facebook[[#This Row],[ReportDate]],"mmmm")</f>
        <v>November</v>
      </c>
    </row>
    <row r="4942" spans="1:51" x14ac:dyDescent="0.55000000000000004">
      <c r="A4942" s="1" t="s">
        <v>131</v>
      </c>
      <c r="B4942" s="1" t="s">
        <v>126</v>
      </c>
      <c r="C4942" s="1" t="s">
        <v>59</v>
      </c>
      <c r="D4942" s="1" t="s">
        <v>127</v>
      </c>
      <c r="E4942" s="1" t="s">
        <v>52</v>
      </c>
      <c r="F4942" s="2">
        <v>43058</v>
      </c>
      <c r="G4942">
        <v>3.8081580000000002</v>
      </c>
      <c r="H4942">
        <v>500</v>
      </c>
      <c r="I4942">
        <v>1</v>
      </c>
      <c r="K4942">
        <v>499</v>
      </c>
      <c r="O4942">
        <v>0</v>
      </c>
      <c r="P4942">
        <v>0</v>
      </c>
      <c r="Q4942">
        <v>3</v>
      </c>
      <c r="R4942">
        <v>71.849999999999994</v>
      </c>
      <c r="S4942">
        <v>23.95</v>
      </c>
      <c r="T4942">
        <v>3.8081580000000002</v>
      </c>
      <c r="U4942">
        <v>0.01</v>
      </c>
      <c r="W4942">
        <v>3.81</v>
      </c>
      <c r="Y4942">
        <v>1.0020039999999999</v>
      </c>
      <c r="Z4942">
        <v>500</v>
      </c>
      <c r="AA4942">
        <v>3.8081580000000002</v>
      </c>
      <c r="AB4942">
        <v>3.8081580000000002</v>
      </c>
      <c r="AC4942">
        <v>1</v>
      </c>
      <c r="AD4942">
        <v>0</v>
      </c>
      <c r="AH4942">
        <v>499</v>
      </c>
      <c r="AI4942">
        <v>4</v>
      </c>
      <c r="AJ4942">
        <v>1</v>
      </c>
      <c r="AK4942">
        <v>68</v>
      </c>
      <c r="AL4942">
        <v>499</v>
      </c>
      <c r="AO4942">
        <v>0</v>
      </c>
      <c r="AP4942">
        <v>0</v>
      </c>
      <c r="AQ4942">
        <v>0</v>
      </c>
      <c r="AR4942">
        <v>3</v>
      </c>
      <c r="AS4942">
        <v>0.2</v>
      </c>
      <c r="AT4942">
        <v>300</v>
      </c>
      <c r="AU4942">
        <v>17.962499999999999</v>
      </c>
      <c r="AV4942" s="1" t="s">
        <v>53</v>
      </c>
      <c r="AW4942">
        <f>Facebook[[#This Row],[Total Post Reactions]]+Facebook[[#This Row],[Total Post Shares]]+Facebook[[#This Row],[Page Likes]]</f>
        <v>0</v>
      </c>
      <c r="AX4942" s="1">
        <f>IFERROR((Facebook[[#This Row],[Engagement]]/Facebook[[#This Row],[Reach]])*100,0)</f>
        <v>0</v>
      </c>
      <c r="AY4942" s="1" t="str">
        <f>TEXT(Facebook[[#This Row],[ReportDate]],"mmmm")</f>
        <v>November</v>
      </c>
    </row>
    <row r="4943" spans="1:51" x14ac:dyDescent="0.55000000000000004">
      <c r="A4943" s="1" t="s">
        <v>82</v>
      </c>
      <c r="B4943" s="1" t="s">
        <v>72</v>
      </c>
      <c r="C4943" s="1" t="s">
        <v>59</v>
      </c>
      <c r="D4943" s="1" t="s">
        <v>51</v>
      </c>
      <c r="E4943" s="1" t="s">
        <v>52</v>
      </c>
      <c r="F4943" s="2">
        <v>43058</v>
      </c>
      <c r="G4943">
        <v>0.87946500000000005</v>
      </c>
      <c r="H4943">
        <v>628</v>
      </c>
      <c r="I4943">
        <v>1</v>
      </c>
      <c r="K4943">
        <v>154</v>
      </c>
      <c r="O4943">
        <v>0</v>
      </c>
      <c r="P4943">
        <v>0</v>
      </c>
      <c r="T4943">
        <v>0.87946500000000005</v>
      </c>
      <c r="U4943">
        <v>0.01</v>
      </c>
      <c r="W4943">
        <v>0.88</v>
      </c>
      <c r="Y4943">
        <v>4.077922</v>
      </c>
      <c r="Z4943">
        <v>628</v>
      </c>
      <c r="AA4943">
        <v>0.87946500000000005</v>
      </c>
      <c r="AB4943">
        <v>0.87946500000000005</v>
      </c>
      <c r="AC4943">
        <v>1</v>
      </c>
      <c r="AD4943">
        <v>0</v>
      </c>
      <c r="AH4943">
        <v>154</v>
      </c>
      <c r="AI4943">
        <v>1</v>
      </c>
      <c r="AJ4943">
        <v>1</v>
      </c>
      <c r="AK4943">
        <v>-1</v>
      </c>
      <c r="AL4943">
        <v>154</v>
      </c>
      <c r="AO4943">
        <v>0</v>
      </c>
      <c r="AP4943">
        <v>0</v>
      </c>
      <c r="AQ4943">
        <v>0</v>
      </c>
      <c r="AS4943">
        <v>0.15923566878980891</v>
      </c>
      <c r="AV4943" s="1" t="s">
        <v>53</v>
      </c>
      <c r="AW4943">
        <f>Facebook[[#This Row],[Total Post Reactions]]+Facebook[[#This Row],[Total Post Shares]]+Facebook[[#This Row],[Page Likes]]</f>
        <v>0</v>
      </c>
      <c r="AX4943" s="1">
        <f>IFERROR((Facebook[[#This Row],[Engagement]]/Facebook[[#This Row],[Reach]])*100,0)</f>
        <v>0</v>
      </c>
      <c r="AY4943" s="1" t="str">
        <f>TEXT(Facebook[[#This Row],[ReportDate]],"mmmm")</f>
        <v>November</v>
      </c>
    </row>
    <row r="4944" spans="1:51" x14ac:dyDescent="0.55000000000000004">
      <c r="A4944" s="1" t="s">
        <v>54</v>
      </c>
      <c r="B4944" s="1" t="s">
        <v>72</v>
      </c>
      <c r="C4944" s="1" t="s">
        <v>59</v>
      </c>
      <c r="D4944" s="1" t="s">
        <v>51</v>
      </c>
      <c r="E4944" s="1" t="s">
        <v>52</v>
      </c>
      <c r="F4944" s="2">
        <v>43058</v>
      </c>
      <c r="G4944">
        <v>0.43</v>
      </c>
      <c r="H4944">
        <v>216</v>
      </c>
      <c r="I4944">
        <v>1</v>
      </c>
      <c r="K4944">
        <v>95</v>
      </c>
      <c r="O4944">
        <v>0</v>
      </c>
      <c r="P4944">
        <v>0</v>
      </c>
      <c r="T4944">
        <v>0.43</v>
      </c>
      <c r="U4944">
        <v>0</v>
      </c>
      <c r="W4944">
        <v>0.43</v>
      </c>
      <c r="Y4944">
        <v>2.2736839999999998</v>
      </c>
      <c r="Z4944">
        <v>216</v>
      </c>
      <c r="AA4944">
        <v>0.43</v>
      </c>
      <c r="AB4944">
        <v>0.43</v>
      </c>
      <c r="AC4944">
        <v>1</v>
      </c>
      <c r="AD4944">
        <v>0</v>
      </c>
      <c r="AH4944">
        <v>95</v>
      </c>
      <c r="AI4944">
        <v>0</v>
      </c>
      <c r="AJ4944">
        <v>1</v>
      </c>
      <c r="AK4944">
        <v>0</v>
      </c>
      <c r="AL4944">
        <v>95</v>
      </c>
      <c r="AO4944">
        <v>0</v>
      </c>
      <c r="AP4944">
        <v>0</v>
      </c>
      <c r="AQ4944">
        <v>0</v>
      </c>
      <c r="AS4944">
        <v>0.46296296296296291</v>
      </c>
      <c r="AV4944" s="1" t="s">
        <v>53</v>
      </c>
      <c r="AW4944">
        <f>Facebook[[#This Row],[Total Post Reactions]]+Facebook[[#This Row],[Total Post Shares]]+Facebook[[#This Row],[Page Likes]]</f>
        <v>0</v>
      </c>
      <c r="AX4944" s="1">
        <f>IFERROR((Facebook[[#This Row],[Engagement]]/Facebook[[#This Row],[Reach]])*100,0)</f>
        <v>0</v>
      </c>
      <c r="AY4944" s="1" t="str">
        <f>TEXT(Facebook[[#This Row],[ReportDate]],"mmmm")</f>
        <v>November</v>
      </c>
    </row>
    <row r="4945" spans="1:51" x14ac:dyDescent="0.55000000000000004">
      <c r="A4945" s="1" t="s">
        <v>69</v>
      </c>
      <c r="B4945" s="1" t="s">
        <v>61</v>
      </c>
      <c r="C4945" s="1" t="s">
        <v>59</v>
      </c>
      <c r="D4945" s="1" t="s">
        <v>51</v>
      </c>
      <c r="E4945" s="1" t="s">
        <v>52</v>
      </c>
      <c r="F4945" s="2">
        <v>43058</v>
      </c>
      <c r="G4945">
        <v>0.69323699999999999</v>
      </c>
      <c r="H4945">
        <v>81</v>
      </c>
      <c r="I4945">
        <v>1</v>
      </c>
      <c r="K4945">
        <v>72</v>
      </c>
      <c r="O4945">
        <v>0</v>
      </c>
      <c r="P4945">
        <v>0</v>
      </c>
      <c r="T4945">
        <v>0.69323699999999999</v>
      </c>
      <c r="U4945">
        <v>0.01</v>
      </c>
      <c r="W4945">
        <v>0.69</v>
      </c>
      <c r="Y4945">
        <v>1.125</v>
      </c>
      <c r="Z4945">
        <v>81</v>
      </c>
      <c r="AA4945">
        <v>0.69323699999999999</v>
      </c>
      <c r="AB4945">
        <v>0.69323699999999999</v>
      </c>
      <c r="AC4945">
        <v>1</v>
      </c>
      <c r="AD4945">
        <v>0</v>
      </c>
      <c r="AH4945">
        <v>72</v>
      </c>
      <c r="AI4945">
        <v>1</v>
      </c>
      <c r="AJ4945">
        <v>1</v>
      </c>
      <c r="AK4945">
        <v>-1</v>
      </c>
      <c r="AL4945">
        <v>72</v>
      </c>
      <c r="AO4945">
        <v>0</v>
      </c>
      <c r="AP4945">
        <v>0</v>
      </c>
      <c r="AQ4945">
        <v>0</v>
      </c>
      <c r="AS4945">
        <v>1.2345679012345681</v>
      </c>
      <c r="AV4945" s="1" t="s">
        <v>53</v>
      </c>
      <c r="AW4945">
        <f>Facebook[[#This Row],[Total Post Reactions]]+Facebook[[#This Row],[Total Post Shares]]+Facebook[[#This Row],[Page Likes]]</f>
        <v>0</v>
      </c>
      <c r="AX4945" s="1">
        <f>IFERROR((Facebook[[#This Row],[Engagement]]/Facebook[[#This Row],[Reach]])*100,0)</f>
        <v>0</v>
      </c>
      <c r="AY4945" s="1" t="str">
        <f>TEXT(Facebook[[#This Row],[ReportDate]],"mmmm")</f>
        <v>November</v>
      </c>
    </row>
    <row r="4946" spans="1:51" x14ac:dyDescent="0.55000000000000004">
      <c r="A4946" s="1" t="s">
        <v>54</v>
      </c>
      <c r="B4946" s="1" t="s">
        <v>61</v>
      </c>
      <c r="C4946" s="1" t="s">
        <v>59</v>
      </c>
      <c r="D4946" s="1" t="s">
        <v>51</v>
      </c>
      <c r="E4946" s="1" t="s">
        <v>52</v>
      </c>
      <c r="F4946" s="2">
        <v>43058</v>
      </c>
      <c r="G4946">
        <v>0.96</v>
      </c>
      <c r="H4946">
        <v>113</v>
      </c>
      <c r="I4946">
        <v>2</v>
      </c>
      <c r="K4946">
        <v>108</v>
      </c>
      <c r="O4946">
        <v>0</v>
      </c>
      <c r="P4946">
        <v>0</v>
      </c>
      <c r="T4946">
        <v>0.96</v>
      </c>
      <c r="U4946">
        <v>0.01</v>
      </c>
      <c r="W4946">
        <v>0.48</v>
      </c>
      <c r="Y4946">
        <v>1.0462959999999999</v>
      </c>
      <c r="Z4946">
        <v>113</v>
      </c>
      <c r="AA4946">
        <v>0.96</v>
      </c>
      <c r="AB4946">
        <v>0.96</v>
      </c>
      <c r="AC4946">
        <v>2</v>
      </c>
      <c r="AD4946">
        <v>0</v>
      </c>
      <c r="AH4946">
        <v>108</v>
      </c>
      <c r="AI4946">
        <v>1</v>
      </c>
      <c r="AJ4946">
        <v>2</v>
      </c>
      <c r="AK4946">
        <v>-1</v>
      </c>
      <c r="AL4946">
        <v>108</v>
      </c>
      <c r="AO4946">
        <v>0</v>
      </c>
      <c r="AP4946">
        <v>0</v>
      </c>
      <c r="AQ4946">
        <v>0</v>
      </c>
      <c r="AS4946">
        <v>1.7699115044247791</v>
      </c>
      <c r="AV4946" s="1" t="s">
        <v>53</v>
      </c>
      <c r="AW4946">
        <f>Facebook[[#This Row],[Total Post Reactions]]+Facebook[[#This Row],[Total Post Shares]]+Facebook[[#This Row],[Page Likes]]</f>
        <v>0</v>
      </c>
      <c r="AX4946" s="1">
        <f>IFERROR((Facebook[[#This Row],[Engagement]]/Facebook[[#This Row],[Reach]])*100,0)</f>
        <v>0</v>
      </c>
      <c r="AY4946" s="1" t="str">
        <f>TEXT(Facebook[[#This Row],[ReportDate]],"mmmm")</f>
        <v>November</v>
      </c>
    </row>
    <row r="4947" spans="1:51" x14ac:dyDescent="0.55000000000000004">
      <c r="A4947" s="1" t="s">
        <v>145</v>
      </c>
      <c r="B4947" s="1" t="s">
        <v>63</v>
      </c>
      <c r="C4947" s="1" t="s">
        <v>59</v>
      </c>
      <c r="D4947" s="1" t="s">
        <v>51</v>
      </c>
      <c r="E4947" s="1" t="s">
        <v>52</v>
      </c>
      <c r="F4947" s="2">
        <v>43058</v>
      </c>
      <c r="G4947">
        <v>0.08</v>
      </c>
      <c r="H4947">
        <v>6</v>
      </c>
      <c r="I4947">
        <v>1</v>
      </c>
      <c r="K4947">
        <v>6</v>
      </c>
      <c r="O4947">
        <v>0</v>
      </c>
      <c r="P4947">
        <v>0</v>
      </c>
      <c r="T4947">
        <v>0.08</v>
      </c>
      <c r="U4947">
        <v>0.01</v>
      </c>
      <c r="W4947">
        <v>0.08</v>
      </c>
      <c r="Y4947">
        <v>1</v>
      </c>
      <c r="Z4947">
        <v>6</v>
      </c>
      <c r="AA4947">
        <v>0.08</v>
      </c>
      <c r="AB4947">
        <v>0.08</v>
      </c>
      <c r="AC4947">
        <v>1</v>
      </c>
      <c r="AD4947">
        <v>0</v>
      </c>
      <c r="AH4947">
        <v>6</v>
      </c>
      <c r="AI4947">
        <v>0</v>
      </c>
      <c r="AJ4947">
        <v>1</v>
      </c>
      <c r="AK4947">
        <v>0</v>
      </c>
      <c r="AL4947">
        <v>6</v>
      </c>
      <c r="AO4947">
        <v>0</v>
      </c>
      <c r="AP4947">
        <v>0</v>
      </c>
      <c r="AQ4947">
        <v>0</v>
      </c>
      <c r="AS4947">
        <v>16.666666666666661</v>
      </c>
      <c r="AV4947" s="1" t="s">
        <v>53</v>
      </c>
      <c r="AW4947">
        <f>Facebook[[#This Row],[Total Post Reactions]]+Facebook[[#This Row],[Total Post Shares]]+Facebook[[#This Row],[Page Likes]]</f>
        <v>0</v>
      </c>
      <c r="AX4947" s="1">
        <f>IFERROR((Facebook[[#This Row],[Engagement]]/Facebook[[#This Row],[Reach]])*100,0)</f>
        <v>0</v>
      </c>
      <c r="AY4947" s="1" t="str">
        <f>TEXT(Facebook[[#This Row],[ReportDate]],"mmmm")</f>
        <v>November</v>
      </c>
    </row>
    <row r="4948" spans="1:51" x14ac:dyDescent="0.55000000000000004">
      <c r="A4948" s="1" t="s">
        <v>54</v>
      </c>
      <c r="B4948" s="1" t="s">
        <v>63</v>
      </c>
      <c r="C4948" s="1" t="s">
        <v>59</v>
      </c>
      <c r="D4948" s="1" t="s">
        <v>51</v>
      </c>
      <c r="E4948" s="1" t="s">
        <v>52</v>
      </c>
      <c r="F4948" s="2">
        <v>43058</v>
      </c>
      <c r="G4948">
        <v>0.27</v>
      </c>
      <c r="H4948">
        <v>19</v>
      </c>
      <c r="I4948">
        <v>1</v>
      </c>
      <c r="K4948">
        <v>16</v>
      </c>
      <c r="O4948">
        <v>0</v>
      </c>
      <c r="P4948">
        <v>0</v>
      </c>
      <c r="T4948">
        <v>0.27</v>
      </c>
      <c r="U4948">
        <v>0.02</v>
      </c>
      <c r="W4948">
        <v>0.27</v>
      </c>
      <c r="Y4948">
        <v>1.1875</v>
      </c>
      <c r="Z4948">
        <v>19</v>
      </c>
      <c r="AA4948">
        <v>0.27</v>
      </c>
      <c r="AB4948">
        <v>0.27</v>
      </c>
      <c r="AC4948">
        <v>1</v>
      </c>
      <c r="AD4948">
        <v>0</v>
      </c>
      <c r="AH4948">
        <v>16</v>
      </c>
      <c r="AI4948">
        <v>0</v>
      </c>
      <c r="AJ4948">
        <v>1</v>
      </c>
      <c r="AK4948">
        <v>0</v>
      </c>
      <c r="AL4948">
        <v>16</v>
      </c>
      <c r="AO4948">
        <v>0</v>
      </c>
      <c r="AP4948">
        <v>0</v>
      </c>
      <c r="AQ4948">
        <v>0</v>
      </c>
      <c r="AS4948">
        <v>5.2631578947368416</v>
      </c>
      <c r="AV4948" s="1" t="s">
        <v>53</v>
      </c>
      <c r="AW4948">
        <f>Facebook[[#This Row],[Total Post Reactions]]+Facebook[[#This Row],[Total Post Shares]]+Facebook[[#This Row],[Page Likes]]</f>
        <v>0</v>
      </c>
      <c r="AX4948" s="1">
        <f>IFERROR((Facebook[[#This Row],[Engagement]]/Facebook[[#This Row],[Reach]])*100,0)</f>
        <v>0</v>
      </c>
      <c r="AY4948" s="1" t="str">
        <f>TEXT(Facebook[[#This Row],[ReportDate]],"mmmm")</f>
        <v>November</v>
      </c>
    </row>
    <row r="4949" spans="1:51" x14ac:dyDescent="0.55000000000000004">
      <c r="A4949" s="1" t="s">
        <v>143</v>
      </c>
      <c r="B4949" s="1" t="s">
        <v>49</v>
      </c>
      <c r="C4949" s="1" t="s">
        <v>59</v>
      </c>
      <c r="D4949" s="1" t="s">
        <v>51</v>
      </c>
      <c r="E4949" s="1" t="s">
        <v>52</v>
      </c>
      <c r="F4949" s="2">
        <v>43058</v>
      </c>
      <c r="G4949">
        <v>0.55000000000000004</v>
      </c>
      <c r="H4949">
        <v>81</v>
      </c>
      <c r="I4949">
        <v>1</v>
      </c>
      <c r="K4949">
        <v>60</v>
      </c>
      <c r="O4949">
        <v>0</v>
      </c>
      <c r="P4949">
        <v>0</v>
      </c>
      <c r="T4949">
        <v>0.55000000000000004</v>
      </c>
      <c r="U4949">
        <v>0.01</v>
      </c>
      <c r="W4949">
        <v>0.55000000000000004</v>
      </c>
      <c r="Y4949">
        <v>1.35</v>
      </c>
      <c r="Z4949">
        <v>81</v>
      </c>
      <c r="AA4949">
        <v>0.55000000000000004</v>
      </c>
      <c r="AB4949">
        <v>0.55000000000000004</v>
      </c>
      <c r="AC4949">
        <v>1</v>
      </c>
      <c r="AD4949">
        <v>0</v>
      </c>
      <c r="AH4949">
        <v>60</v>
      </c>
      <c r="AI4949">
        <v>1</v>
      </c>
      <c r="AJ4949">
        <v>1</v>
      </c>
      <c r="AK4949">
        <v>-1</v>
      </c>
      <c r="AL4949">
        <v>60</v>
      </c>
      <c r="AO4949">
        <v>0</v>
      </c>
      <c r="AP4949">
        <v>0</v>
      </c>
      <c r="AQ4949">
        <v>0</v>
      </c>
      <c r="AS4949">
        <v>1.2345679012345681</v>
      </c>
      <c r="AV4949" s="1" t="s">
        <v>53</v>
      </c>
      <c r="AW4949">
        <f>Facebook[[#This Row],[Total Post Reactions]]+Facebook[[#This Row],[Total Post Shares]]+Facebook[[#This Row],[Page Likes]]</f>
        <v>0</v>
      </c>
      <c r="AX4949" s="1">
        <f>IFERROR((Facebook[[#This Row],[Engagement]]/Facebook[[#This Row],[Reach]])*100,0)</f>
        <v>0</v>
      </c>
      <c r="AY4949" s="1" t="str">
        <f>TEXT(Facebook[[#This Row],[ReportDate]],"mmmm")</f>
        <v>November</v>
      </c>
    </row>
    <row r="4950" spans="1:51" x14ac:dyDescent="0.55000000000000004">
      <c r="A4950" s="1" t="s">
        <v>80</v>
      </c>
      <c r="B4950" s="1" t="s">
        <v>49</v>
      </c>
      <c r="C4950" s="1" t="s">
        <v>59</v>
      </c>
      <c r="D4950" s="1" t="s">
        <v>51</v>
      </c>
      <c r="E4950" s="1" t="s">
        <v>52</v>
      </c>
      <c r="F4950" s="2">
        <v>43058</v>
      </c>
      <c r="G4950">
        <v>0.89</v>
      </c>
      <c r="H4950">
        <v>180</v>
      </c>
      <c r="I4950">
        <v>2</v>
      </c>
      <c r="K4950">
        <v>141</v>
      </c>
      <c r="O4950">
        <v>0</v>
      </c>
      <c r="P4950">
        <v>0</v>
      </c>
      <c r="T4950">
        <v>0.89</v>
      </c>
      <c r="U4950">
        <v>0.01</v>
      </c>
      <c r="W4950">
        <v>0.45</v>
      </c>
      <c r="Y4950">
        <v>1.2765960000000001</v>
      </c>
      <c r="Z4950">
        <v>180</v>
      </c>
      <c r="AA4950">
        <v>0.89</v>
      </c>
      <c r="AB4950">
        <v>0.89</v>
      </c>
      <c r="AC4950">
        <v>2</v>
      </c>
      <c r="AD4950">
        <v>0</v>
      </c>
      <c r="AH4950">
        <v>141</v>
      </c>
      <c r="AI4950">
        <v>1</v>
      </c>
      <c r="AJ4950">
        <v>2</v>
      </c>
      <c r="AK4950">
        <v>-1</v>
      </c>
      <c r="AL4950">
        <v>141</v>
      </c>
      <c r="AO4950">
        <v>0</v>
      </c>
      <c r="AP4950">
        <v>0</v>
      </c>
      <c r="AQ4950">
        <v>0</v>
      </c>
      <c r="AS4950">
        <v>1.1111111111111109</v>
      </c>
      <c r="AV4950" s="1" t="s">
        <v>53</v>
      </c>
      <c r="AW4950">
        <f>Facebook[[#This Row],[Total Post Reactions]]+Facebook[[#This Row],[Total Post Shares]]+Facebook[[#This Row],[Page Likes]]</f>
        <v>0</v>
      </c>
      <c r="AX4950" s="1">
        <f>IFERROR((Facebook[[#This Row],[Engagement]]/Facebook[[#This Row],[Reach]])*100,0)</f>
        <v>0</v>
      </c>
      <c r="AY4950" s="1" t="str">
        <f>TEXT(Facebook[[#This Row],[ReportDate]],"mmmm")</f>
        <v>November</v>
      </c>
    </row>
    <row r="4951" spans="1:51" x14ac:dyDescent="0.55000000000000004">
      <c r="A4951" s="1" t="s">
        <v>71</v>
      </c>
      <c r="B4951" s="1" t="s">
        <v>49</v>
      </c>
      <c r="C4951" s="1" t="s">
        <v>59</v>
      </c>
      <c r="D4951" s="1" t="s">
        <v>51</v>
      </c>
      <c r="E4951" s="1" t="s">
        <v>52</v>
      </c>
      <c r="F4951" s="2">
        <v>43058</v>
      </c>
      <c r="G4951">
        <v>2.23</v>
      </c>
      <c r="H4951">
        <v>292</v>
      </c>
      <c r="I4951">
        <v>3</v>
      </c>
      <c r="K4951">
        <v>263</v>
      </c>
      <c r="O4951">
        <v>0</v>
      </c>
      <c r="P4951">
        <v>0</v>
      </c>
      <c r="T4951">
        <v>2.23</v>
      </c>
      <c r="U4951">
        <v>0.01</v>
      </c>
      <c r="W4951">
        <v>0.74</v>
      </c>
      <c r="Y4951">
        <v>1.110266</v>
      </c>
      <c r="Z4951">
        <v>292</v>
      </c>
      <c r="AA4951">
        <v>2.23</v>
      </c>
      <c r="AB4951">
        <v>2.23</v>
      </c>
      <c r="AC4951">
        <v>3</v>
      </c>
      <c r="AD4951">
        <v>0</v>
      </c>
      <c r="AH4951">
        <v>263</v>
      </c>
      <c r="AI4951">
        <v>2</v>
      </c>
      <c r="AJ4951">
        <v>3</v>
      </c>
      <c r="AK4951">
        <v>-2</v>
      </c>
      <c r="AL4951">
        <v>263</v>
      </c>
      <c r="AO4951">
        <v>0</v>
      </c>
      <c r="AP4951">
        <v>0</v>
      </c>
      <c r="AQ4951">
        <v>0</v>
      </c>
      <c r="AS4951">
        <v>1.027397260273972</v>
      </c>
      <c r="AV4951" s="1" t="s">
        <v>53</v>
      </c>
      <c r="AW4951">
        <f>Facebook[[#This Row],[Total Post Reactions]]+Facebook[[#This Row],[Total Post Shares]]+Facebook[[#This Row],[Page Likes]]</f>
        <v>0</v>
      </c>
      <c r="AX4951" s="1">
        <f>IFERROR((Facebook[[#This Row],[Engagement]]/Facebook[[#This Row],[Reach]])*100,0)</f>
        <v>0</v>
      </c>
      <c r="AY4951" s="1" t="str">
        <f>TEXT(Facebook[[#This Row],[ReportDate]],"mmmm")</f>
        <v>November</v>
      </c>
    </row>
    <row r="4952" spans="1:51" x14ac:dyDescent="0.55000000000000004">
      <c r="A4952" s="1" t="s">
        <v>146</v>
      </c>
      <c r="B4952" s="1" t="s">
        <v>49</v>
      </c>
      <c r="C4952" s="1" t="s">
        <v>59</v>
      </c>
      <c r="D4952" s="1" t="s">
        <v>51</v>
      </c>
      <c r="E4952" s="1" t="s">
        <v>52</v>
      </c>
      <c r="F4952" s="2">
        <v>43058</v>
      </c>
      <c r="G4952">
        <v>0.54</v>
      </c>
      <c r="H4952">
        <v>52</v>
      </c>
      <c r="I4952">
        <v>1</v>
      </c>
      <c r="K4952">
        <v>48</v>
      </c>
      <c r="O4952">
        <v>0</v>
      </c>
      <c r="P4952">
        <v>0</v>
      </c>
      <c r="T4952">
        <v>0.54</v>
      </c>
      <c r="U4952">
        <v>0.01</v>
      </c>
      <c r="W4952">
        <v>0.54</v>
      </c>
      <c r="Y4952">
        <v>1.0833330000000001</v>
      </c>
      <c r="Z4952">
        <v>52</v>
      </c>
      <c r="AA4952">
        <v>0.54</v>
      </c>
      <c r="AB4952">
        <v>0.54</v>
      </c>
      <c r="AC4952">
        <v>1</v>
      </c>
      <c r="AD4952">
        <v>0</v>
      </c>
      <c r="AH4952">
        <v>48</v>
      </c>
      <c r="AI4952">
        <v>1</v>
      </c>
      <c r="AJ4952">
        <v>1</v>
      </c>
      <c r="AK4952">
        <v>-1</v>
      </c>
      <c r="AL4952">
        <v>48</v>
      </c>
      <c r="AO4952">
        <v>0</v>
      </c>
      <c r="AP4952">
        <v>0</v>
      </c>
      <c r="AQ4952">
        <v>0</v>
      </c>
      <c r="AS4952">
        <v>1.9230769230769229</v>
      </c>
      <c r="AV4952" s="1" t="s">
        <v>53</v>
      </c>
      <c r="AW4952">
        <f>Facebook[[#This Row],[Total Post Reactions]]+Facebook[[#This Row],[Total Post Shares]]+Facebook[[#This Row],[Page Likes]]</f>
        <v>0</v>
      </c>
      <c r="AX4952" s="1">
        <f>IFERROR((Facebook[[#This Row],[Engagement]]/Facebook[[#This Row],[Reach]])*100,0)</f>
        <v>0</v>
      </c>
      <c r="AY4952" s="1" t="str">
        <f>TEXT(Facebook[[#This Row],[ReportDate]],"mmmm")</f>
        <v>November</v>
      </c>
    </row>
    <row r="4953" spans="1:51" x14ac:dyDescent="0.55000000000000004">
      <c r="A4953" s="1" t="s">
        <v>149</v>
      </c>
      <c r="B4953" s="1" t="s">
        <v>49</v>
      </c>
      <c r="C4953" s="1" t="s">
        <v>59</v>
      </c>
      <c r="D4953" s="1" t="s">
        <v>51</v>
      </c>
      <c r="E4953" s="1" t="s">
        <v>52</v>
      </c>
      <c r="F4953" s="2">
        <v>43058</v>
      </c>
      <c r="G4953">
        <v>1.08</v>
      </c>
      <c r="H4953">
        <v>123</v>
      </c>
      <c r="I4953">
        <v>1</v>
      </c>
      <c r="K4953">
        <v>115</v>
      </c>
      <c r="O4953">
        <v>0</v>
      </c>
      <c r="P4953">
        <v>0</v>
      </c>
      <c r="T4953">
        <v>1.08</v>
      </c>
      <c r="U4953">
        <v>0.01</v>
      </c>
      <c r="W4953">
        <v>1.08</v>
      </c>
      <c r="Y4953">
        <v>1.0695650000000001</v>
      </c>
      <c r="Z4953">
        <v>123</v>
      </c>
      <c r="AA4953">
        <v>1.08</v>
      </c>
      <c r="AB4953">
        <v>1.08</v>
      </c>
      <c r="AC4953">
        <v>1</v>
      </c>
      <c r="AD4953">
        <v>0</v>
      </c>
      <c r="AH4953">
        <v>115</v>
      </c>
      <c r="AI4953">
        <v>1</v>
      </c>
      <c r="AJ4953">
        <v>1</v>
      </c>
      <c r="AK4953">
        <v>-1</v>
      </c>
      <c r="AL4953">
        <v>115</v>
      </c>
      <c r="AO4953">
        <v>0</v>
      </c>
      <c r="AP4953">
        <v>0</v>
      </c>
      <c r="AQ4953">
        <v>0</v>
      </c>
      <c r="AS4953">
        <v>0.81300813008130091</v>
      </c>
      <c r="AV4953" s="1" t="s">
        <v>53</v>
      </c>
      <c r="AW4953">
        <f>Facebook[[#This Row],[Total Post Reactions]]+Facebook[[#This Row],[Total Post Shares]]+Facebook[[#This Row],[Page Likes]]</f>
        <v>0</v>
      </c>
      <c r="AX4953" s="1">
        <f>IFERROR((Facebook[[#This Row],[Engagement]]/Facebook[[#This Row],[Reach]])*100,0)</f>
        <v>0</v>
      </c>
      <c r="AY4953" s="1" t="str">
        <f>TEXT(Facebook[[#This Row],[ReportDate]],"mmmm")</f>
        <v>November</v>
      </c>
    </row>
    <row r="4954" spans="1:51" x14ac:dyDescent="0.55000000000000004">
      <c r="A4954" s="1" t="s">
        <v>60</v>
      </c>
      <c r="B4954" s="1" t="s">
        <v>49</v>
      </c>
      <c r="C4954" s="1" t="s">
        <v>59</v>
      </c>
      <c r="D4954" s="1" t="s">
        <v>51</v>
      </c>
      <c r="E4954" s="1" t="s">
        <v>52</v>
      </c>
      <c r="F4954" s="2">
        <v>43058</v>
      </c>
      <c r="G4954">
        <v>1.1599999999999999</v>
      </c>
      <c r="H4954">
        <v>161</v>
      </c>
      <c r="I4954">
        <v>1</v>
      </c>
      <c r="K4954">
        <v>152</v>
      </c>
      <c r="O4954">
        <v>0</v>
      </c>
      <c r="P4954">
        <v>0</v>
      </c>
      <c r="T4954">
        <v>1.1599999999999999</v>
      </c>
      <c r="U4954">
        <v>0.01</v>
      </c>
      <c r="W4954">
        <v>1.1599999999999999</v>
      </c>
      <c r="Y4954">
        <v>1.0592109999999999</v>
      </c>
      <c r="Z4954">
        <v>161</v>
      </c>
      <c r="AA4954">
        <v>1.1599999999999999</v>
      </c>
      <c r="AB4954">
        <v>1.1599999999999999</v>
      </c>
      <c r="AC4954">
        <v>1</v>
      </c>
      <c r="AD4954">
        <v>0</v>
      </c>
      <c r="AH4954">
        <v>152</v>
      </c>
      <c r="AI4954">
        <v>1</v>
      </c>
      <c r="AJ4954">
        <v>1</v>
      </c>
      <c r="AK4954">
        <v>-1</v>
      </c>
      <c r="AL4954">
        <v>152</v>
      </c>
      <c r="AO4954">
        <v>0</v>
      </c>
      <c r="AP4954">
        <v>0</v>
      </c>
      <c r="AQ4954">
        <v>0</v>
      </c>
      <c r="AS4954">
        <v>0.6211180124223602</v>
      </c>
      <c r="AV4954" s="1" t="s">
        <v>53</v>
      </c>
      <c r="AW4954">
        <f>Facebook[[#This Row],[Total Post Reactions]]+Facebook[[#This Row],[Total Post Shares]]+Facebook[[#This Row],[Page Likes]]</f>
        <v>0</v>
      </c>
      <c r="AX4954" s="1">
        <f>IFERROR((Facebook[[#This Row],[Engagement]]/Facebook[[#This Row],[Reach]])*100,0)</f>
        <v>0</v>
      </c>
      <c r="AY4954" s="1" t="str">
        <f>TEXT(Facebook[[#This Row],[ReportDate]],"mmmm")</f>
        <v>November</v>
      </c>
    </row>
    <row r="4955" spans="1:51" x14ac:dyDescent="0.55000000000000004">
      <c r="A4955" s="1" t="s">
        <v>145</v>
      </c>
      <c r="B4955" s="1" t="s">
        <v>70</v>
      </c>
      <c r="C4955" s="1" t="s">
        <v>59</v>
      </c>
      <c r="D4955" s="1" t="s">
        <v>51</v>
      </c>
      <c r="E4955" s="1" t="s">
        <v>52</v>
      </c>
      <c r="F4955" s="2">
        <v>43058</v>
      </c>
      <c r="G4955">
        <v>0.27</v>
      </c>
      <c r="H4955">
        <v>154</v>
      </c>
      <c r="I4955">
        <v>1</v>
      </c>
      <c r="K4955">
        <v>37</v>
      </c>
      <c r="O4955">
        <v>0</v>
      </c>
      <c r="P4955">
        <v>0</v>
      </c>
      <c r="T4955">
        <v>0.27</v>
      </c>
      <c r="U4955">
        <v>0.01</v>
      </c>
      <c r="W4955">
        <v>0.27</v>
      </c>
      <c r="Y4955">
        <v>4.1621620000000004</v>
      </c>
      <c r="Z4955">
        <v>154</v>
      </c>
      <c r="AA4955">
        <v>0.27</v>
      </c>
      <c r="AB4955">
        <v>0.27</v>
      </c>
      <c r="AC4955">
        <v>1</v>
      </c>
      <c r="AD4955">
        <v>0</v>
      </c>
      <c r="AH4955">
        <v>37</v>
      </c>
      <c r="AI4955">
        <v>0</v>
      </c>
      <c r="AJ4955">
        <v>1</v>
      </c>
      <c r="AK4955">
        <v>0</v>
      </c>
      <c r="AL4955">
        <v>37</v>
      </c>
      <c r="AO4955">
        <v>0</v>
      </c>
      <c r="AP4955">
        <v>0</v>
      </c>
      <c r="AQ4955">
        <v>0</v>
      </c>
      <c r="AS4955">
        <v>0.64935064935064934</v>
      </c>
      <c r="AV4955" s="1" t="s">
        <v>53</v>
      </c>
      <c r="AW4955">
        <f>Facebook[[#This Row],[Total Post Reactions]]+Facebook[[#This Row],[Total Post Shares]]+Facebook[[#This Row],[Page Likes]]</f>
        <v>0</v>
      </c>
      <c r="AX4955" s="1">
        <f>IFERROR((Facebook[[#This Row],[Engagement]]/Facebook[[#This Row],[Reach]])*100,0)</f>
        <v>0</v>
      </c>
      <c r="AY4955" s="1" t="str">
        <f>TEXT(Facebook[[#This Row],[ReportDate]],"mmmm")</f>
        <v>November</v>
      </c>
    </row>
    <row r="4956" spans="1:51" x14ac:dyDescent="0.55000000000000004">
      <c r="A4956" s="1" t="s">
        <v>60</v>
      </c>
      <c r="B4956" s="1" t="s">
        <v>70</v>
      </c>
      <c r="C4956" s="1" t="s">
        <v>59</v>
      </c>
      <c r="D4956" s="1" t="s">
        <v>51</v>
      </c>
      <c r="E4956" s="1" t="s">
        <v>52</v>
      </c>
      <c r="F4956" s="2">
        <v>43058</v>
      </c>
      <c r="G4956">
        <v>0.23</v>
      </c>
      <c r="H4956">
        <v>146</v>
      </c>
      <c r="I4956">
        <v>1</v>
      </c>
      <c r="K4956">
        <v>66</v>
      </c>
      <c r="O4956">
        <v>0</v>
      </c>
      <c r="P4956">
        <v>0</v>
      </c>
      <c r="T4956">
        <v>0.23</v>
      </c>
      <c r="U4956">
        <v>0</v>
      </c>
      <c r="W4956">
        <v>0.23</v>
      </c>
      <c r="Y4956">
        <v>2.2121209999999998</v>
      </c>
      <c r="Z4956">
        <v>146</v>
      </c>
      <c r="AA4956">
        <v>0.23</v>
      </c>
      <c r="AB4956">
        <v>0.23</v>
      </c>
      <c r="AC4956">
        <v>1</v>
      </c>
      <c r="AD4956">
        <v>0</v>
      </c>
      <c r="AH4956">
        <v>66</v>
      </c>
      <c r="AI4956">
        <v>0</v>
      </c>
      <c r="AJ4956">
        <v>1</v>
      </c>
      <c r="AK4956">
        <v>0</v>
      </c>
      <c r="AL4956">
        <v>66</v>
      </c>
      <c r="AO4956">
        <v>0</v>
      </c>
      <c r="AP4956">
        <v>0</v>
      </c>
      <c r="AQ4956">
        <v>0</v>
      </c>
      <c r="AS4956">
        <v>0.68493150684931503</v>
      </c>
      <c r="AV4956" s="1" t="s">
        <v>53</v>
      </c>
      <c r="AW4956">
        <f>Facebook[[#This Row],[Total Post Reactions]]+Facebook[[#This Row],[Total Post Shares]]+Facebook[[#This Row],[Page Likes]]</f>
        <v>0</v>
      </c>
      <c r="AX4956" s="1">
        <f>IFERROR((Facebook[[#This Row],[Engagement]]/Facebook[[#This Row],[Reach]])*100,0)</f>
        <v>0</v>
      </c>
      <c r="AY4956" s="1" t="str">
        <f>TEXT(Facebook[[#This Row],[ReportDate]],"mmmm")</f>
        <v>November</v>
      </c>
    </row>
    <row r="4957" spans="1:51" x14ac:dyDescent="0.55000000000000004">
      <c r="A4957" s="1" t="s">
        <v>71</v>
      </c>
      <c r="B4957" s="1" t="s">
        <v>57</v>
      </c>
      <c r="C4957" s="1" t="s">
        <v>59</v>
      </c>
      <c r="D4957" s="1" t="s">
        <v>51</v>
      </c>
      <c r="E4957" s="1" t="s">
        <v>52</v>
      </c>
      <c r="F4957" s="2">
        <v>43058</v>
      </c>
      <c r="G4957">
        <v>18.553652</v>
      </c>
      <c r="H4957">
        <v>1205</v>
      </c>
      <c r="I4957">
        <v>3</v>
      </c>
      <c r="K4957">
        <v>930</v>
      </c>
      <c r="O4957">
        <v>0</v>
      </c>
      <c r="P4957">
        <v>0</v>
      </c>
      <c r="T4957">
        <v>18.553652</v>
      </c>
      <c r="U4957">
        <v>0.02</v>
      </c>
      <c r="W4957">
        <v>6.18</v>
      </c>
      <c r="Y4957">
        <v>1.2956989999999999</v>
      </c>
      <c r="Z4957">
        <v>1205</v>
      </c>
      <c r="AA4957">
        <v>18.553652</v>
      </c>
      <c r="AB4957">
        <v>18.553652</v>
      </c>
      <c r="AC4957">
        <v>3</v>
      </c>
      <c r="AD4957">
        <v>0</v>
      </c>
      <c r="AH4957">
        <v>930</v>
      </c>
      <c r="AI4957">
        <v>19</v>
      </c>
      <c r="AJ4957">
        <v>3</v>
      </c>
      <c r="AK4957">
        <v>-19</v>
      </c>
      <c r="AL4957">
        <v>930</v>
      </c>
      <c r="AO4957">
        <v>0</v>
      </c>
      <c r="AP4957">
        <v>0</v>
      </c>
      <c r="AQ4957">
        <v>0</v>
      </c>
      <c r="AS4957">
        <v>0.2489626556016597</v>
      </c>
      <c r="AV4957" s="1" t="s">
        <v>53</v>
      </c>
      <c r="AW4957">
        <f>Facebook[[#This Row],[Total Post Reactions]]+Facebook[[#This Row],[Total Post Shares]]+Facebook[[#This Row],[Page Likes]]</f>
        <v>0</v>
      </c>
      <c r="AX4957" s="1">
        <f>IFERROR((Facebook[[#This Row],[Engagement]]/Facebook[[#This Row],[Reach]])*100,0)</f>
        <v>0</v>
      </c>
      <c r="AY4957" s="1" t="str">
        <f>TEXT(Facebook[[#This Row],[ReportDate]],"mmmm")</f>
        <v>November</v>
      </c>
    </row>
    <row r="4958" spans="1:51" x14ac:dyDescent="0.55000000000000004">
      <c r="A4958" s="1" t="s">
        <v>146</v>
      </c>
      <c r="B4958" s="1" t="s">
        <v>57</v>
      </c>
      <c r="C4958" s="1" t="s">
        <v>59</v>
      </c>
      <c r="D4958" s="1" t="s">
        <v>51</v>
      </c>
      <c r="E4958" s="1" t="s">
        <v>52</v>
      </c>
      <c r="F4958" s="2">
        <v>43058</v>
      </c>
      <c r="G4958">
        <v>26.168513000000001</v>
      </c>
      <c r="H4958">
        <v>1731</v>
      </c>
      <c r="I4958">
        <v>5</v>
      </c>
      <c r="K4958">
        <v>1300</v>
      </c>
      <c r="O4958">
        <v>0</v>
      </c>
      <c r="P4958">
        <v>0</v>
      </c>
      <c r="T4958">
        <v>26.168513000000001</v>
      </c>
      <c r="U4958">
        <v>0.02</v>
      </c>
      <c r="W4958">
        <v>5.23</v>
      </c>
      <c r="Y4958">
        <v>1.3315380000000001</v>
      </c>
      <c r="Z4958">
        <v>1731</v>
      </c>
      <c r="AA4958">
        <v>26.168513000000001</v>
      </c>
      <c r="AB4958">
        <v>26.168513000000001</v>
      </c>
      <c r="AC4958">
        <v>5</v>
      </c>
      <c r="AD4958">
        <v>0</v>
      </c>
      <c r="AH4958">
        <v>1300</v>
      </c>
      <c r="AI4958">
        <v>26</v>
      </c>
      <c r="AJ4958">
        <v>5</v>
      </c>
      <c r="AK4958">
        <v>-26</v>
      </c>
      <c r="AL4958">
        <v>1300</v>
      </c>
      <c r="AO4958">
        <v>0</v>
      </c>
      <c r="AP4958">
        <v>0</v>
      </c>
      <c r="AQ4958">
        <v>0</v>
      </c>
      <c r="AS4958">
        <v>0.28885037550548809</v>
      </c>
      <c r="AV4958" s="1" t="s">
        <v>53</v>
      </c>
      <c r="AW4958">
        <f>Facebook[[#This Row],[Total Post Reactions]]+Facebook[[#This Row],[Total Post Shares]]+Facebook[[#This Row],[Page Likes]]</f>
        <v>0</v>
      </c>
      <c r="AX4958" s="1">
        <f>IFERROR((Facebook[[#This Row],[Engagement]]/Facebook[[#This Row],[Reach]])*100,0)</f>
        <v>0</v>
      </c>
      <c r="AY4958" s="1" t="str">
        <f>TEXT(Facebook[[#This Row],[ReportDate]],"mmmm")</f>
        <v>November</v>
      </c>
    </row>
    <row r="4959" spans="1:51" x14ac:dyDescent="0.55000000000000004">
      <c r="A4959" s="1" t="s">
        <v>147</v>
      </c>
      <c r="B4959" s="1" t="s">
        <v>57</v>
      </c>
      <c r="C4959" s="1" t="s">
        <v>59</v>
      </c>
      <c r="D4959" s="1" t="s">
        <v>51</v>
      </c>
      <c r="E4959" s="1" t="s">
        <v>52</v>
      </c>
      <c r="F4959" s="2">
        <v>43058</v>
      </c>
      <c r="G4959">
        <v>20.085032999999999</v>
      </c>
      <c r="H4959">
        <v>1089</v>
      </c>
      <c r="I4959">
        <v>6</v>
      </c>
      <c r="K4959">
        <v>752</v>
      </c>
      <c r="O4959">
        <v>0</v>
      </c>
      <c r="P4959">
        <v>0</v>
      </c>
      <c r="T4959">
        <v>20.085032999999999</v>
      </c>
      <c r="U4959">
        <v>0.03</v>
      </c>
      <c r="W4959">
        <v>3.35</v>
      </c>
      <c r="Y4959">
        <v>1.4481379999999999</v>
      </c>
      <c r="Z4959">
        <v>1089</v>
      </c>
      <c r="AA4959">
        <v>20.085032999999999</v>
      </c>
      <c r="AB4959">
        <v>20.085032999999999</v>
      </c>
      <c r="AC4959">
        <v>6</v>
      </c>
      <c r="AD4959">
        <v>0</v>
      </c>
      <c r="AH4959">
        <v>752</v>
      </c>
      <c r="AI4959">
        <v>20</v>
      </c>
      <c r="AJ4959">
        <v>6</v>
      </c>
      <c r="AK4959">
        <v>-20</v>
      </c>
      <c r="AL4959">
        <v>752</v>
      </c>
      <c r="AO4959">
        <v>0</v>
      </c>
      <c r="AP4959">
        <v>0</v>
      </c>
      <c r="AQ4959">
        <v>0</v>
      </c>
      <c r="AS4959">
        <v>0.55096418732782371</v>
      </c>
      <c r="AV4959" s="1" t="s">
        <v>53</v>
      </c>
      <c r="AW4959">
        <f>Facebook[[#This Row],[Total Post Reactions]]+Facebook[[#This Row],[Total Post Shares]]+Facebook[[#This Row],[Page Likes]]</f>
        <v>0</v>
      </c>
      <c r="AX4959" s="1">
        <f>IFERROR((Facebook[[#This Row],[Engagement]]/Facebook[[#This Row],[Reach]])*100,0)</f>
        <v>0</v>
      </c>
      <c r="AY4959" s="1" t="str">
        <f>TEXT(Facebook[[#This Row],[ReportDate]],"mmmm")</f>
        <v>November</v>
      </c>
    </row>
    <row r="4960" spans="1:51" x14ac:dyDescent="0.55000000000000004">
      <c r="A4960" s="1" t="s">
        <v>54</v>
      </c>
      <c r="B4960" s="1" t="s">
        <v>57</v>
      </c>
      <c r="C4960" s="1" t="s">
        <v>59</v>
      </c>
      <c r="D4960" s="1" t="s">
        <v>51</v>
      </c>
      <c r="E4960" s="1" t="s">
        <v>52</v>
      </c>
      <c r="F4960" s="2">
        <v>43058</v>
      </c>
      <c r="G4960">
        <v>2.41</v>
      </c>
      <c r="H4960">
        <v>166</v>
      </c>
      <c r="I4960">
        <v>2</v>
      </c>
      <c r="K4960">
        <v>125</v>
      </c>
      <c r="O4960">
        <v>0</v>
      </c>
      <c r="P4960">
        <v>0</v>
      </c>
      <c r="T4960">
        <v>2.41</v>
      </c>
      <c r="U4960">
        <v>0.02</v>
      </c>
      <c r="W4960">
        <v>1.21</v>
      </c>
      <c r="Y4960">
        <v>1.3280000000000001</v>
      </c>
      <c r="Z4960">
        <v>166</v>
      </c>
      <c r="AA4960">
        <v>2.41</v>
      </c>
      <c r="AB4960">
        <v>2.41</v>
      </c>
      <c r="AC4960">
        <v>2</v>
      </c>
      <c r="AD4960">
        <v>0</v>
      </c>
      <c r="AH4960">
        <v>125</v>
      </c>
      <c r="AI4960">
        <v>2</v>
      </c>
      <c r="AJ4960">
        <v>2</v>
      </c>
      <c r="AK4960">
        <v>-2</v>
      </c>
      <c r="AL4960">
        <v>125</v>
      </c>
      <c r="AO4960">
        <v>0</v>
      </c>
      <c r="AP4960">
        <v>0</v>
      </c>
      <c r="AQ4960">
        <v>0</v>
      </c>
      <c r="AS4960">
        <v>1.2048192771084341</v>
      </c>
      <c r="AV4960" s="1" t="s">
        <v>53</v>
      </c>
      <c r="AW4960">
        <f>Facebook[[#This Row],[Total Post Reactions]]+Facebook[[#This Row],[Total Post Shares]]+Facebook[[#This Row],[Page Likes]]</f>
        <v>0</v>
      </c>
      <c r="AX4960" s="1">
        <f>IFERROR((Facebook[[#This Row],[Engagement]]/Facebook[[#This Row],[Reach]])*100,0)</f>
        <v>0</v>
      </c>
      <c r="AY4960" s="1" t="str">
        <f>TEXT(Facebook[[#This Row],[ReportDate]],"mmmm")</f>
        <v>November</v>
      </c>
    </row>
    <row r="4961" spans="1:51" x14ac:dyDescent="0.55000000000000004">
      <c r="A4961" s="1" t="s">
        <v>60</v>
      </c>
      <c r="B4961" s="1" t="s">
        <v>57</v>
      </c>
      <c r="C4961" s="1" t="s">
        <v>59</v>
      </c>
      <c r="D4961" s="1" t="s">
        <v>51</v>
      </c>
      <c r="E4961" s="1" t="s">
        <v>52</v>
      </c>
      <c r="F4961" s="2">
        <v>43058</v>
      </c>
      <c r="G4961">
        <v>25.785843</v>
      </c>
      <c r="H4961">
        <v>1717</v>
      </c>
      <c r="I4961">
        <v>4</v>
      </c>
      <c r="K4961">
        <v>1328</v>
      </c>
      <c r="M4961">
        <v>3</v>
      </c>
      <c r="O4961">
        <v>3</v>
      </c>
      <c r="P4961">
        <v>0</v>
      </c>
      <c r="T4961">
        <v>25.785843</v>
      </c>
      <c r="U4961">
        <v>0.02</v>
      </c>
      <c r="V4961">
        <v>8.6</v>
      </c>
      <c r="W4961">
        <v>6.45</v>
      </c>
      <c r="Y4961">
        <v>1.2929219999999999</v>
      </c>
      <c r="Z4961">
        <v>1717</v>
      </c>
      <c r="AA4961">
        <v>25.785843</v>
      </c>
      <c r="AB4961">
        <v>25.785843</v>
      </c>
      <c r="AC4961">
        <v>4</v>
      </c>
      <c r="AD4961">
        <v>0</v>
      </c>
      <c r="AG4961">
        <v>3</v>
      </c>
      <c r="AH4961">
        <v>1328</v>
      </c>
      <c r="AI4961">
        <v>26</v>
      </c>
      <c r="AJ4961">
        <v>4</v>
      </c>
      <c r="AK4961">
        <v>-26</v>
      </c>
      <c r="AL4961">
        <v>1328</v>
      </c>
      <c r="AM4961">
        <v>3</v>
      </c>
      <c r="AO4961">
        <v>3</v>
      </c>
      <c r="AP4961">
        <v>0</v>
      </c>
      <c r="AQ4961">
        <v>0</v>
      </c>
      <c r="AS4961">
        <v>0.23296447291788</v>
      </c>
      <c r="AV4961" s="1" t="s">
        <v>53</v>
      </c>
      <c r="AW4961">
        <f>Facebook[[#This Row],[Total Post Reactions]]+Facebook[[#This Row],[Total Post Shares]]+Facebook[[#This Row],[Page Likes]]</f>
        <v>3</v>
      </c>
      <c r="AX4961" s="1">
        <f>IFERROR((Facebook[[#This Row],[Engagement]]/Facebook[[#This Row],[Reach]])*100,0)</f>
        <v>0.2259036144578313</v>
      </c>
      <c r="AY4961" s="1" t="str">
        <f>TEXT(Facebook[[#This Row],[ReportDate]],"mmmm")</f>
        <v>November</v>
      </c>
    </row>
    <row r="4962" spans="1:51" x14ac:dyDescent="0.55000000000000004">
      <c r="A4962" s="1" t="s">
        <v>80</v>
      </c>
      <c r="B4962" s="1" t="s">
        <v>55</v>
      </c>
      <c r="C4962" s="1" t="s">
        <v>59</v>
      </c>
      <c r="D4962" s="1" t="s">
        <v>51</v>
      </c>
      <c r="E4962" s="1" t="s">
        <v>52</v>
      </c>
      <c r="F4962" s="2">
        <v>43058</v>
      </c>
      <c r="G4962">
        <v>2.0988869999999999</v>
      </c>
      <c r="H4962">
        <v>950</v>
      </c>
      <c r="I4962">
        <v>1</v>
      </c>
      <c r="K4962">
        <v>311</v>
      </c>
      <c r="O4962">
        <v>0</v>
      </c>
      <c r="P4962">
        <v>0</v>
      </c>
      <c r="T4962">
        <v>2.0988869999999999</v>
      </c>
      <c r="U4962">
        <v>0.01</v>
      </c>
      <c r="W4962">
        <v>2.1</v>
      </c>
      <c r="Y4962">
        <v>3.054662</v>
      </c>
      <c r="Z4962">
        <v>950</v>
      </c>
      <c r="AA4962">
        <v>2.0988869999999999</v>
      </c>
      <c r="AB4962">
        <v>2.0988869999999999</v>
      </c>
      <c r="AC4962">
        <v>1</v>
      </c>
      <c r="AD4962">
        <v>0</v>
      </c>
      <c r="AH4962">
        <v>311</v>
      </c>
      <c r="AI4962">
        <v>2</v>
      </c>
      <c r="AJ4962">
        <v>1</v>
      </c>
      <c r="AK4962">
        <v>-2</v>
      </c>
      <c r="AL4962">
        <v>311</v>
      </c>
      <c r="AO4962">
        <v>0</v>
      </c>
      <c r="AP4962">
        <v>0</v>
      </c>
      <c r="AQ4962">
        <v>0</v>
      </c>
      <c r="AS4962">
        <v>0.10526315789473679</v>
      </c>
      <c r="AV4962" s="1" t="s">
        <v>53</v>
      </c>
      <c r="AW4962">
        <f>Facebook[[#This Row],[Total Post Reactions]]+Facebook[[#This Row],[Total Post Shares]]+Facebook[[#This Row],[Page Likes]]</f>
        <v>0</v>
      </c>
      <c r="AX4962" s="1">
        <f>IFERROR((Facebook[[#This Row],[Engagement]]/Facebook[[#This Row],[Reach]])*100,0)</f>
        <v>0</v>
      </c>
      <c r="AY4962" s="1" t="str">
        <f>TEXT(Facebook[[#This Row],[ReportDate]],"mmmm")</f>
        <v>November</v>
      </c>
    </row>
    <row r="4963" spans="1:51" x14ac:dyDescent="0.55000000000000004">
      <c r="A4963" s="1" t="s">
        <v>146</v>
      </c>
      <c r="B4963" s="1" t="s">
        <v>55</v>
      </c>
      <c r="C4963" s="1" t="s">
        <v>59</v>
      </c>
      <c r="D4963" s="1" t="s">
        <v>51</v>
      </c>
      <c r="E4963" s="1" t="s">
        <v>52</v>
      </c>
      <c r="F4963" s="2">
        <v>43058</v>
      </c>
      <c r="G4963">
        <v>2.11</v>
      </c>
      <c r="H4963">
        <v>831</v>
      </c>
      <c r="I4963">
        <v>1</v>
      </c>
      <c r="K4963">
        <v>324</v>
      </c>
      <c r="O4963">
        <v>0</v>
      </c>
      <c r="P4963">
        <v>0</v>
      </c>
      <c r="T4963">
        <v>2.11</v>
      </c>
      <c r="U4963">
        <v>0.01</v>
      </c>
      <c r="W4963">
        <v>2.11</v>
      </c>
      <c r="Y4963">
        <v>2.5648149999999998</v>
      </c>
      <c r="Z4963">
        <v>831</v>
      </c>
      <c r="AA4963">
        <v>2.11</v>
      </c>
      <c r="AB4963">
        <v>2.11</v>
      </c>
      <c r="AC4963">
        <v>1</v>
      </c>
      <c r="AD4963">
        <v>0</v>
      </c>
      <c r="AH4963">
        <v>324</v>
      </c>
      <c r="AI4963">
        <v>2</v>
      </c>
      <c r="AJ4963">
        <v>1</v>
      </c>
      <c r="AK4963">
        <v>-2</v>
      </c>
      <c r="AL4963">
        <v>324</v>
      </c>
      <c r="AO4963">
        <v>0</v>
      </c>
      <c r="AP4963">
        <v>0</v>
      </c>
      <c r="AQ4963">
        <v>0</v>
      </c>
      <c r="AS4963">
        <v>0.1203369434416366</v>
      </c>
      <c r="AV4963" s="1" t="s">
        <v>53</v>
      </c>
      <c r="AW4963">
        <f>Facebook[[#This Row],[Total Post Reactions]]+Facebook[[#This Row],[Total Post Shares]]+Facebook[[#This Row],[Page Likes]]</f>
        <v>0</v>
      </c>
      <c r="AX4963" s="1">
        <f>IFERROR((Facebook[[#This Row],[Engagement]]/Facebook[[#This Row],[Reach]])*100,0)</f>
        <v>0</v>
      </c>
      <c r="AY4963" s="1" t="str">
        <f>TEXT(Facebook[[#This Row],[ReportDate]],"mmmm")</f>
        <v>November</v>
      </c>
    </row>
    <row r="4964" spans="1:51" x14ac:dyDescent="0.55000000000000004">
      <c r="A4964" s="1" t="s">
        <v>147</v>
      </c>
      <c r="B4964" s="1" t="s">
        <v>55</v>
      </c>
      <c r="C4964" s="1" t="s">
        <v>59</v>
      </c>
      <c r="D4964" s="1" t="s">
        <v>51</v>
      </c>
      <c r="E4964" s="1" t="s">
        <v>52</v>
      </c>
      <c r="F4964" s="2">
        <v>43058</v>
      </c>
      <c r="G4964">
        <v>0.31</v>
      </c>
      <c r="H4964">
        <v>159</v>
      </c>
      <c r="I4964">
        <v>1</v>
      </c>
      <c r="K4964">
        <v>61</v>
      </c>
      <c r="O4964">
        <v>0</v>
      </c>
      <c r="P4964">
        <v>0</v>
      </c>
      <c r="T4964">
        <v>0.31</v>
      </c>
      <c r="U4964">
        <v>0.01</v>
      </c>
      <c r="W4964">
        <v>0.31</v>
      </c>
      <c r="Y4964">
        <v>2.606557</v>
      </c>
      <c r="Z4964">
        <v>159</v>
      </c>
      <c r="AA4964">
        <v>0.31</v>
      </c>
      <c r="AB4964">
        <v>0.31</v>
      </c>
      <c r="AC4964">
        <v>1</v>
      </c>
      <c r="AD4964">
        <v>0</v>
      </c>
      <c r="AH4964">
        <v>61</v>
      </c>
      <c r="AI4964">
        <v>0</v>
      </c>
      <c r="AJ4964">
        <v>1</v>
      </c>
      <c r="AK4964">
        <v>0</v>
      </c>
      <c r="AL4964">
        <v>61</v>
      </c>
      <c r="AO4964">
        <v>0</v>
      </c>
      <c r="AP4964">
        <v>0</v>
      </c>
      <c r="AQ4964">
        <v>0</v>
      </c>
      <c r="AS4964">
        <v>0.62893081761006298</v>
      </c>
      <c r="AV4964" s="1" t="s">
        <v>53</v>
      </c>
      <c r="AW4964">
        <f>Facebook[[#This Row],[Total Post Reactions]]+Facebook[[#This Row],[Total Post Shares]]+Facebook[[#This Row],[Page Likes]]</f>
        <v>0</v>
      </c>
      <c r="AX4964" s="1">
        <f>IFERROR((Facebook[[#This Row],[Engagement]]/Facebook[[#This Row],[Reach]])*100,0)</f>
        <v>0</v>
      </c>
      <c r="AY4964" s="1" t="str">
        <f>TEXT(Facebook[[#This Row],[ReportDate]],"mmmm")</f>
        <v>November</v>
      </c>
    </row>
    <row r="4965" spans="1:51" x14ac:dyDescent="0.55000000000000004">
      <c r="A4965" s="1" t="s">
        <v>149</v>
      </c>
      <c r="B4965" s="1" t="s">
        <v>55</v>
      </c>
      <c r="C4965" s="1" t="s">
        <v>59</v>
      </c>
      <c r="D4965" s="1" t="s">
        <v>51</v>
      </c>
      <c r="E4965" s="1" t="s">
        <v>52</v>
      </c>
      <c r="F4965" s="2">
        <v>43058</v>
      </c>
      <c r="G4965">
        <v>1.07</v>
      </c>
      <c r="H4965">
        <v>614</v>
      </c>
      <c r="I4965">
        <v>1</v>
      </c>
      <c r="K4965">
        <v>197</v>
      </c>
      <c r="O4965">
        <v>0</v>
      </c>
      <c r="P4965">
        <v>0</v>
      </c>
      <c r="T4965">
        <v>1.07</v>
      </c>
      <c r="U4965">
        <v>0.01</v>
      </c>
      <c r="W4965">
        <v>1.07</v>
      </c>
      <c r="Y4965">
        <v>3.1167509999999998</v>
      </c>
      <c r="Z4965">
        <v>614</v>
      </c>
      <c r="AA4965">
        <v>1.07</v>
      </c>
      <c r="AB4965">
        <v>1.07</v>
      </c>
      <c r="AC4965">
        <v>1</v>
      </c>
      <c r="AD4965">
        <v>0</v>
      </c>
      <c r="AH4965">
        <v>197</v>
      </c>
      <c r="AI4965">
        <v>1</v>
      </c>
      <c r="AJ4965">
        <v>1</v>
      </c>
      <c r="AK4965">
        <v>-1</v>
      </c>
      <c r="AL4965">
        <v>197</v>
      </c>
      <c r="AO4965">
        <v>0</v>
      </c>
      <c r="AP4965">
        <v>0</v>
      </c>
      <c r="AQ4965">
        <v>0</v>
      </c>
      <c r="AS4965">
        <v>0.1628664495114007</v>
      </c>
      <c r="AV4965" s="1" t="s">
        <v>53</v>
      </c>
      <c r="AW4965">
        <f>Facebook[[#This Row],[Total Post Reactions]]+Facebook[[#This Row],[Total Post Shares]]+Facebook[[#This Row],[Page Likes]]</f>
        <v>0</v>
      </c>
      <c r="AX4965" s="1">
        <f>IFERROR((Facebook[[#This Row],[Engagement]]/Facebook[[#This Row],[Reach]])*100,0)</f>
        <v>0</v>
      </c>
      <c r="AY4965" s="1" t="str">
        <f>TEXT(Facebook[[#This Row],[ReportDate]],"mmmm")</f>
        <v>November</v>
      </c>
    </row>
    <row r="4966" spans="1:51" x14ac:dyDescent="0.55000000000000004">
      <c r="A4966" s="1" t="s">
        <v>60</v>
      </c>
      <c r="B4966" s="1" t="s">
        <v>55</v>
      </c>
      <c r="C4966" s="1" t="s">
        <v>59</v>
      </c>
      <c r="D4966" s="1" t="s">
        <v>51</v>
      </c>
      <c r="E4966" s="1" t="s">
        <v>52</v>
      </c>
      <c r="F4966" s="2">
        <v>43058</v>
      </c>
      <c r="G4966">
        <v>8.1590229999999995</v>
      </c>
      <c r="H4966">
        <v>4569</v>
      </c>
      <c r="I4966">
        <v>2</v>
      </c>
      <c r="K4966">
        <v>814</v>
      </c>
      <c r="O4966">
        <v>0</v>
      </c>
      <c r="P4966">
        <v>0</v>
      </c>
      <c r="T4966">
        <v>8.1590229999999995</v>
      </c>
      <c r="U4966">
        <v>0.01</v>
      </c>
      <c r="W4966">
        <v>4.08</v>
      </c>
      <c r="Y4966">
        <v>5.613022</v>
      </c>
      <c r="Z4966">
        <v>4569</v>
      </c>
      <c r="AA4966">
        <v>8.1590229999999995</v>
      </c>
      <c r="AB4966">
        <v>8.1590229999999995</v>
      </c>
      <c r="AC4966">
        <v>2</v>
      </c>
      <c r="AD4966">
        <v>0</v>
      </c>
      <c r="AH4966">
        <v>814</v>
      </c>
      <c r="AI4966">
        <v>8</v>
      </c>
      <c r="AJ4966">
        <v>2</v>
      </c>
      <c r="AK4966">
        <v>-8</v>
      </c>
      <c r="AL4966">
        <v>814</v>
      </c>
      <c r="AO4966">
        <v>0</v>
      </c>
      <c r="AP4966">
        <v>0</v>
      </c>
      <c r="AQ4966">
        <v>0</v>
      </c>
      <c r="AS4966">
        <v>4.3773254541475161E-2</v>
      </c>
      <c r="AV4966" s="1" t="s">
        <v>53</v>
      </c>
      <c r="AW4966">
        <f>Facebook[[#This Row],[Total Post Reactions]]+Facebook[[#This Row],[Total Post Shares]]+Facebook[[#This Row],[Page Likes]]</f>
        <v>0</v>
      </c>
      <c r="AX4966" s="1">
        <f>IFERROR((Facebook[[#This Row],[Engagement]]/Facebook[[#This Row],[Reach]])*100,0)</f>
        <v>0</v>
      </c>
      <c r="AY4966" s="1" t="str">
        <f>TEXT(Facebook[[#This Row],[ReportDate]],"mmmm")</f>
        <v>November</v>
      </c>
    </row>
    <row r="4967" spans="1:51" x14ac:dyDescent="0.55000000000000004">
      <c r="A4967" s="1" t="s">
        <v>143</v>
      </c>
      <c r="B4967" s="1" t="s">
        <v>62</v>
      </c>
      <c r="C4967" s="1" t="s">
        <v>59</v>
      </c>
      <c r="D4967" s="1" t="s">
        <v>51</v>
      </c>
      <c r="E4967" s="1" t="s">
        <v>52</v>
      </c>
      <c r="F4967" s="2">
        <v>43058</v>
      </c>
      <c r="G4967">
        <v>0.80832599999999999</v>
      </c>
      <c r="H4967">
        <v>77</v>
      </c>
      <c r="I4967">
        <v>1</v>
      </c>
      <c r="K4967">
        <v>51</v>
      </c>
      <c r="O4967">
        <v>0</v>
      </c>
      <c r="P4967">
        <v>0</v>
      </c>
      <c r="T4967">
        <v>0.80832599999999999</v>
      </c>
      <c r="U4967">
        <v>0.02</v>
      </c>
      <c r="W4967">
        <v>0.81</v>
      </c>
      <c r="Y4967">
        <v>1.5098039999999999</v>
      </c>
      <c r="Z4967">
        <v>77</v>
      </c>
      <c r="AA4967">
        <v>0.80832599999999999</v>
      </c>
      <c r="AB4967">
        <v>0.80832599999999999</v>
      </c>
      <c r="AC4967">
        <v>1</v>
      </c>
      <c r="AD4967">
        <v>0</v>
      </c>
      <c r="AH4967">
        <v>51</v>
      </c>
      <c r="AI4967">
        <v>1</v>
      </c>
      <c r="AJ4967">
        <v>1</v>
      </c>
      <c r="AK4967">
        <v>-1</v>
      </c>
      <c r="AL4967">
        <v>51</v>
      </c>
      <c r="AO4967">
        <v>0</v>
      </c>
      <c r="AP4967">
        <v>0</v>
      </c>
      <c r="AQ4967">
        <v>0</v>
      </c>
      <c r="AS4967">
        <v>1.2987012987012989</v>
      </c>
      <c r="AV4967" s="1" t="s">
        <v>53</v>
      </c>
      <c r="AW4967">
        <f>Facebook[[#This Row],[Total Post Reactions]]+Facebook[[#This Row],[Total Post Shares]]+Facebook[[#This Row],[Page Likes]]</f>
        <v>0</v>
      </c>
      <c r="AX4967" s="1">
        <f>IFERROR((Facebook[[#This Row],[Engagement]]/Facebook[[#This Row],[Reach]])*100,0)</f>
        <v>0</v>
      </c>
      <c r="AY4967" s="1" t="str">
        <f>TEXT(Facebook[[#This Row],[ReportDate]],"mmmm")</f>
        <v>November</v>
      </c>
    </row>
    <row r="4968" spans="1:51" x14ac:dyDescent="0.55000000000000004">
      <c r="A4968" s="1" t="s">
        <v>144</v>
      </c>
      <c r="B4968" s="1" t="s">
        <v>62</v>
      </c>
      <c r="C4968" s="1" t="s">
        <v>59</v>
      </c>
      <c r="D4968" s="1" t="s">
        <v>51</v>
      </c>
      <c r="E4968" s="1" t="s">
        <v>52</v>
      </c>
      <c r="F4968" s="2">
        <v>43058</v>
      </c>
      <c r="G4968">
        <v>3.14</v>
      </c>
      <c r="H4968">
        <v>347</v>
      </c>
      <c r="I4968">
        <v>3</v>
      </c>
      <c r="K4968">
        <v>276</v>
      </c>
      <c r="O4968">
        <v>0</v>
      </c>
      <c r="P4968">
        <v>0</v>
      </c>
      <c r="T4968">
        <v>3.14</v>
      </c>
      <c r="U4968">
        <v>0.01</v>
      </c>
      <c r="W4968">
        <v>1.05</v>
      </c>
      <c r="Y4968">
        <v>1.2572460000000001</v>
      </c>
      <c r="Z4968">
        <v>347</v>
      </c>
      <c r="AA4968">
        <v>3.14</v>
      </c>
      <c r="AB4968">
        <v>3.14</v>
      </c>
      <c r="AC4968">
        <v>3</v>
      </c>
      <c r="AD4968">
        <v>0</v>
      </c>
      <c r="AH4968">
        <v>276</v>
      </c>
      <c r="AI4968">
        <v>3</v>
      </c>
      <c r="AJ4968">
        <v>3</v>
      </c>
      <c r="AK4968">
        <v>-3</v>
      </c>
      <c r="AL4968">
        <v>276</v>
      </c>
      <c r="AO4968">
        <v>0</v>
      </c>
      <c r="AP4968">
        <v>0</v>
      </c>
      <c r="AQ4968">
        <v>0</v>
      </c>
      <c r="AS4968">
        <v>0.86455331412103753</v>
      </c>
      <c r="AV4968" s="1" t="s">
        <v>53</v>
      </c>
      <c r="AW4968">
        <f>Facebook[[#This Row],[Total Post Reactions]]+Facebook[[#This Row],[Total Post Shares]]+Facebook[[#This Row],[Page Likes]]</f>
        <v>0</v>
      </c>
      <c r="AX4968" s="1">
        <f>IFERROR((Facebook[[#This Row],[Engagement]]/Facebook[[#This Row],[Reach]])*100,0)</f>
        <v>0</v>
      </c>
      <c r="AY4968" s="1" t="str">
        <f>TEXT(Facebook[[#This Row],[ReportDate]],"mmmm")</f>
        <v>November</v>
      </c>
    </row>
    <row r="4969" spans="1:51" x14ac:dyDescent="0.55000000000000004">
      <c r="A4969" s="1" t="s">
        <v>71</v>
      </c>
      <c r="B4969" s="1" t="s">
        <v>62</v>
      </c>
      <c r="C4969" s="1" t="s">
        <v>59</v>
      </c>
      <c r="D4969" s="1" t="s">
        <v>51</v>
      </c>
      <c r="E4969" s="1" t="s">
        <v>52</v>
      </c>
      <c r="F4969" s="2">
        <v>43058</v>
      </c>
      <c r="G4969">
        <v>3.13</v>
      </c>
      <c r="H4969">
        <v>351</v>
      </c>
      <c r="I4969">
        <v>2</v>
      </c>
      <c r="K4969">
        <v>315</v>
      </c>
      <c r="O4969">
        <v>0</v>
      </c>
      <c r="P4969">
        <v>0</v>
      </c>
      <c r="T4969">
        <v>3.13</v>
      </c>
      <c r="U4969">
        <v>0.01</v>
      </c>
      <c r="W4969">
        <v>1.57</v>
      </c>
      <c r="Y4969">
        <v>1.1142860000000001</v>
      </c>
      <c r="Z4969">
        <v>351</v>
      </c>
      <c r="AA4969">
        <v>3.13</v>
      </c>
      <c r="AB4969">
        <v>3.13</v>
      </c>
      <c r="AC4969">
        <v>2</v>
      </c>
      <c r="AD4969">
        <v>0</v>
      </c>
      <c r="AH4969">
        <v>315</v>
      </c>
      <c r="AI4969">
        <v>3</v>
      </c>
      <c r="AJ4969">
        <v>2</v>
      </c>
      <c r="AK4969">
        <v>-3</v>
      </c>
      <c r="AL4969">
        <v>315</v>
      </c>
      <c r="AO4969">
        <v>0</v>
      </c>
      <c r="AP4969">
        <v>0</v>
      </c>
      <c r="AQ4969">
        <v>0</v>
      </c>
      <c r="AS4969">
        <v>0.56980056980056981</v>
      </c>
      <c r="AV4969" s="1" t="s">
        <v>53</v>
      </c>
      <c r="AW4969">
        <f>Facebook[[#This Row],[Total Post Reactions]]+Facebook[[#This Row],[Total Post Shares]]+Facebook[[#This Row],[Page Likes]]</f>
        <v>0</v>
      </c>
      <c r="AX4969" s="1">
        <f>IFERROR((Facebook[[#This Row],[Engagement]]/Facebook[[#This Row],[Reach]])*100,0)</f>
        <v>0</v>
      </c>
      <c r="AY4969" s="1" t="str">
        <f>TEXT(Facebook[[#This Row],[ReportDate]],"mmmm")</f>
        <v>November</v>
      </c>
    </row>
    <row r="4970" spans="1:51" x14ac:dyDescent="0.55000000000000004">
      <c r="A4970" s="1" t="s">
        <v>48</v>
      </c>
      <c r="B4970" s="1" t="s">
        <v>62</v>
      </c>
      <c r="C4970" s="1" t="s">
        <v>59</v>
      </c>
      <c r="D4970" s="1" t="s">
        <v>51</v>
      </c>
      <c r="E4970" s="1" t="s">
        <v>52</v>
      </c>
      <c r="F4970" s="2">
        <v>43058</v>
      </c>
      <c r="G4970">
        <v>3.24</v>
      </c>
      <c r="H4970">
        <v>419</v>
      </c>
      <c r="I4970">
        <v>1</v>
      </c>
      <c r="K4970">
        <v>366</v>
      </c>
      <c r="O4970">
        <v>0</v>
      </c>
      <c r="P4970">
        <v>0</v>
      </c>
      <c r="T4970">
        <v>3.24</v>
      </c>
      <c r="U4970">
        <v>0.01</v>
      </c>
      <c r="W4970">
        <v>3.24</v>
      </c>
      <c r="Y4970">
        <v>1.144809</v>
      </c>
      <c r="Z4970">
        <v>419</v>
      </c>
      <c r="AA4970">
        <v>3.24</v>
      </c>
      <c r="AB4970">
        <v>3.24</v>
      </c>
      <c r="AC4970">
        <v>1</v>
      </c>
      <c r="AD4970">
        <v>0</v>
      </c>
      <c r="AH4970">
        <v>366</v>
      </c>
      <c r="AI4970">
        <v>3</v>
      </c>
      <c r="AJ4970">
        <v>1</v>
      </c>
      <c r="AK4970">
        <v>-3</v>
      </c>
      <c r="AL4970">
        <v>366</v>
      </c>
      <c r="AO4970">
        <v>0</v>
      </c>
      <c r="AP4970">
        <v>0</v>
      </c>
      <c r="AQ4970">
        <v>0</v>
      </c>
      <c r="AS4970">
        <v>0.2386634844868735</v>
      </c>
      <c r="AV4970" s="1" t="s">
        <v>53</v>
      </c>
      <c r="AW4970">
        <f>Facebook[[#This Row],[Total Post Reactions]]+Facebook[[#This Row],[Total Post Shares]]+Facebook[[#This Row],[Page Likes]]</f>
        <v>0</v>
      </c>
      <c r="AX4970" s="1">
        <f>IFERROR((Facebook[[#This Row],[Engagement]]/Facebook[[#This Row],[Reach]])*100,0)</f>
        <v>0</v>
      </c>
      <c r="AY4970" s="1" t="str">
        <f>TEXT(Facebook[[#This Row],[ReportDate]],"mmmm")</f>
        <v>November</v>
      </c>
    </row>
    <row r="4971" spans="1:51" x14ac:dyDescent="0.55000000000000004">
      <c r="A4971" s="1" t="s">
        <v>60</v>
      </c>
      <c r="B4971" s="1" t="s">
        <v>62</v>
      </c>
      <c r="C4971" s="1" t="s">
        <v>59</v>
      </c>
      <c r="D4971" s="1" t="s">
        <v>51</v>
      </c>
      <c r="E4971" s="1" t="s">
        <v>52</v>
      </c>
      <c r="F4971" s="2">
        <v>43058</v>
      </c>
      <c r="G4971">
        <v>5.23</v>
      </c>
      <c r="H4971">
        <v>637</v>
      </c>
      <c r="I4971">
        <v>2</v>
      </c>
      <c r="K4971">
        <v>512</v>
      </c>
      <c r="O4971">
        <v>0</v>
      </c>
      <c r="P4971">
        <v>0</v>
      </c>
      <c r="T4971">
        <v>5.23</v>
      </c>
      <c r="U4971">
        <v>0.01</v>
      </c>
      <c r="W4971">
        <v>2.62</v>
      </c>
      <c r="Y4971">
        <v>1.2441409999999999</v>
      </c>
      <c r="Z4971">
        <v>637</v>
      </c>
      <c r="AA4971">
        <v>5.23</v>
      </c>
      <c r="AB4971">
        <v>5.23</v>
      </c>
      <c r="AC4971">
        <v>2</v>
      </c>
      <c r="AD4971">
        <v>0</v>
      </c>
      <c r="AH4971">
        <v>512</v>
      </c>
      <c r="AI4971">
        <v>5</v>
      </c>
      <c r="AJ4971">
        <v>2</v>
      </c>
      <c r="AK4971">
        <v>-5</v>
      </c>
      <c r="AL4971">
        <v>512</v>
      </c>
      <c r="AO4971">
        <v>0</v>
      </c>
      <c r="AP4971">
        <v>0</v>
      </c>
      <c r="AQ4971">
        <v>0</v>
      </c>
      <c r="AS4971">
        <v>0.31397174254317112</v>
      </c>
      <c r="AV4971" s="1" t="s">
        <v>53</v>
      </c>
      <c r="AW4971">
        <f>Facebook[[#This Row],[Total Post Reactions]]+Facebook[[#This Row],[Total Post Shares]]+Facebook[[#This Row],[Page Likes]]</f>
        <v>0</v>
      </c>
      <c r="AX4971" s="1">
        <f>IFERROR((Facebook[[#This Row],[Engagement]]/Facebook[[#This Row],[Reach]])*100,0)</f>
        <v>0</v>
      </c>
      <c r="AY4971" s="1" t="str">
        <f>TEXT(Facebook[[#This Row],[ReportDate]],"mmmm")</f>
        <v>November</v>
      </c>
    </row>
    <row r="4972" spans="1:51" x14ac:dyDescent="0.55000000000000004">
      <c r="A4972" s="1" t="s">
        <v>150</v>
      </c>
      <c r="B4972" s="1" t="s">
        <v>49</v>
      </c>
      <c r="C4972" s="1" t="s">
        <v>59</v>
      </c>
      <c r="D4972" s="1" t="s">
        <v>51</v>
      </c>
      <c r="E4972" s="1" t="s">
        <v>52</v>
      </c>
      <c r="F4972" s="2">
        <v>43058</v>
      </c>
      <c r="G4972">
        <v>0.64</v>
      </c>
      <c r="H4972">
        <v>77</v>
      </c>
      <c r="I4972">
        <v>3</v>
      </c>
      <c r="K4972">
        <v>68</v>
      </c>
      <c r="O4972">
        <v>0</v>
      </c>
      <c r="P4972">
        <v>0</v>
      </c>
      <c r="T4972">
        <v>0.64</v>
      </c>
      <c r="U4972">
        <v>0.01</v>
      </c>
      <c r="W4972">
        <v>0.21</v>
      </c>
      <c r="Y4972">
        <v>1.1323529999999999</v>
      </c>
      <c r="Z4972">
        <v>77</v>
      </c>
      <c r="AA4972">
        <v>0.64</v>
      </c>
      <c r="AB4972">
        <v>0.64</v>
      </c>
      <c r="AC4972">
        <v>3</v>
      </c>
      <c r="AD4972">
        <v>0</v>
      </c>
      <c r="AH4972">
        <v>68</v>
      </c>
      <c r="AI4972">
        <v>1</v>
      </c>
      <c r="AJ4972">
        <v>3</v>
      </c>
      <c r="AK4972">
        <v>-1</v>
      </c>
      <c r="AL4972">
        <v>68</v>
      </c>
      <c r="AO4972">
        <v>0</v>
      </c>
      <c r="AP4972">
        <v>0</v>
      </c>
      <c r="AQ4972">
        <v>0</v>
      </c>
      <c r="AS4972">
        <v>3.8961038961038961</v>
      </c>
      <c r="AV4972" s="1" t="s">
        <v>53</v>
      </c>
      <c r="AW4972">
        <f>Facebook[[#This Row],[Total Post Reactions]]+Facebook[[#This Row],[Total Post Shares]]+Facebook[[#This Row],[Page Likes]]</f>
        <v>0</v>
      </c>
      <c r="AX4972" s="1">
        <f>IFERROR((Facebook[[#This Row],[Engagement]]/Facebook[[#This Row],[Reach]])*100,0)</f>
        <v>0</v>
      </c>
      <c r="AY4972" s="1" t="str">
        <f>TEXT(Facebook[[#This Row],[ReportDate]],"mmmm")</f>
        <v>November</v>
      </c>
    </row>
    <row r="4973" spans="1:51" x14ac:dyDescent="0.55000000000000004">
      <c r="A4973" s="1" t="s">
        <v>145</v>
      </c>
      <c r="B4973" s="1" t="s">
        <v>57</v>
      </c>
      <c r="C4973" s="1" t="s">
        <v>59</v>
      </c>
      <c r="D4973" s="1" t="s">
        <v>51</v>
      </c>
      <c r="E4973" s="1" t="s">
        <v>52</v>
      </c>
      <c r="F4973" s="2">
        <v>43058</v>
      </c>
      <c r="G4973">
        <v>12.49</v>
      </c>
      <c r="H4973">
        <v>691</v>
      </c>
      <c r="I4973">
        <v>6</v>
      </c>
      <c r="K4973">
        <v>627</v>
      </c>
      <c r="O4973">
        <v>0</v>
      </c>
      <c r="P4973">
        <v>0</v>
      </c>
      <c r="T4973">
        <v>12.49</v>
      </c>
      <c r="U4973">
        <v>0.02</v>
      </c>
      <c r="W4973">
        <v>2.08</v>
      </c>
      <c r="Y4973">
        <v>1.1020730000000001</v>
      </c>
      <c r="Z4973">
        <v>691</v>
      </c>
      <c r="AA4973">
        <v>12.49</v>
      </c>
      <c r="AB4973">
        <v>12.49</v>
      </c>
      <c r="AC4973">
        <v>6</v>
      </c>
      <c r="AD4973">
        <v>0</v>
      </c>
      <c r="AH4973">
        <v>627</v>
      </c>
      <c r="AI4973">
        <v>12</v>
      </c>
      <c r="AJ4973">
        <v>6</v>
      </c>
      <c r="AK4973">
        <v>-12</v>
      </c>
      <c r="AL4973">
        <v>627</v>
      </c>
      <c r="AO4973">
        <v>0</v>
      </c>
      <c r="AP4973">
        <v>0</v>
      </c>
      <c r="AQ4973">
        <v>0</v>
      </c>
      <c r="AS4973">
        <v>0.86830680173661368</v>
      </c>
      <c r="AV4973" s="1" t="s">
        <v>53</v>
      </c>
      <c r="AW4973">
        <f>Facebook[[#This Row],[Total Post Reactions]]+Facebook[[#This Row],[Total Post Shares]]+Facebook[[#This Row],[Page Likes]]</f>
        <v>0</v>
      </c>
      <c r="AX4973" s="1">
        <f>IFERROR((Facebook[[#This Row],[Engagement]]/Facebook[[#This Row],[Reach]])*100,0)</f>
        <v>0</v>
      </c>
      <c r="AY4973" s="1" t="str">
        <f>TEXT(Facebook[[#This Row],[ReportDate]],"mmmm")</f>
        <v>November</v>
      </c>
    </row>
    <row r="4974" spans="1:51" x14ac:dyDescent="0.55000000000000004">
      <c r="A4974" s="1" t="s">
        <v>67</v>
      </c>
      <c r="B4974" s="1" t="s">
        <v>62</v>
      </c>
      <c r="C4974" s="1" t="s">
        <v>59</v>
      </c>
      <c r="D4974" s="1" t="s">
        <v>51</v>
      </c>
      <c r="E4974" s="1" t="s">
        <v>52</v>
      </c>
      <c r="F4974" s="2">
        <v>43058</v>
      </c>
      <c r="G4974">
        <v>2.5</v>
      </c>
      <c r="H4974">
        <v>247</v>
      </c>
      <c r="I4974">
        <v>4</v>
      </c>
      <c r="K4974">
        <v>234</v>
      </c>
      <c r="O4974">
        <v>0</v>
      </c>
      <c r="P4974">
        <v>0</v>
      </c>
      <c r="Q4974">
        <v>1</v>
      </c>
      <c r="R4974">
        <v>23.95</v>
      </c>
      <c r="S4974">
        <v>23.95</v>
      </c>
      <c r="T4974">
        <v>2.5</v>
      </c>
      <c r="U4974">
        <v>0.01</v>
      </c>
      <c r="W4974">
        <v>0.63</v>
      </c>
      <c r="Y4974">
        <v>1.0555559999999999</v>
      </c>
      <c r="Z4974">
        <v>247</v>
      </c>
      <c r="AA4974">
        <v>2.5</v>
      </c>
      <c r="AB4974">
        <v>2.5</v>
      </c>
      <c r="AC4974">
        <v>4</v>
      </c>
      <c r="AD4974">
        <v>0</v>
      </c>
      <c r="AH4974">
        <v>234</v>
      </c>
      <c r="AI4974">
        <v>3</v>
      </c>
      <c r="AJ4974">
        <v>4</v>
      </c>
      <c r="AK4974">
        <v>21</v>
      </c>
      <c r="AL4974">
        <v>234</v>
      </c>
      <c r="AO4974">
        <v>0</v>
      </c>
      <c r="AP4974">
        <v>0</v>
      </c>
      <c r="AQ4974">
        <v>0</v>
      </c>
      <c r="AR4974">
        <v>1</v>
      </c>
      <c r="AS4974">
        <v>1.619433198380567</v>
      </c>
      <c r="AT4974">
        <v>25</v>
      </c>
      <c r="AU4974">
        <v>7.9833333333333325</v>
      </c>
      <c r="AV4974" s="1" t="s">
        <v>53</v>
      </c>
      <c r="AW4974">
        <f>Facebook[[#This Row],[Total Post Reactions]]+Facebook[[#This Row],[Total Post Shares]]+Facebook[[#This Row],[Page Likes]]</f>
        <v>0</v>
      </c>
      <c r="AX4974" s="1">
        <f>IFERROR((Facebook[[#This Row],[Engagement]]/Facebook[[#This Row],[Reach]])*100,0)</f>
        <v>0</v>
      </c>
      <c r="AY4974" s="1" t="str">
        <f>TEXT(Facebook[[#This Row],[ReportDate]],"mmmm")</f>
        <v>November</v>
      </c>
    </row>
    <row r="4975" spans="1:51" x14ac:dyDescent="0.55000000000000004">
      <c r="A4975" s="1" t="s">
        <v>78</v>
      </c>
      <c r="B4975" s="1" t="s">
        <v>57</v>
      </c>
      <c r="C4975" s="1" t="s">
        <v>59</v>
      </c>
      <c r="D4975" s="1" t="s">
        <v>51</v>
      </c>
      <c r="E4975" s="1" t="s">
        <v>52</v>
      </c>
      <c r="F4975" s="2">
        <v>43058</v>
      </c>
      <c r="G4975">
        <v>3.84</v>
      </c>
      <c r="H4975">
        <v>219</v>
      </c>
      <c r="I4975">
        <v>1</v>
      </c>
      <c r="K4975">
        <v>185</v>
      </c>
      <c r="O4975">
        <v>0</v>
      </c>
      <c r="P4975">
        <v>0</v>
      </c>
      <c r="Q4975">
        <v>1</v>
      </c>
      <c r="R4975">
        <v>120.05</v>
      </c>
      <c r="S4975">
        <v>120.05</v>
      </c>
      <c r="T4975">
        <v>3.84</v>
      </c>
      <c r="U4975">
        <v>0.02</v>
      </c>
      <c r="W4975">
        <v>3.84</v>
      </c>
      <c r="Y4975">
        <v>1.1837839999999999</v>
      </c>
      <c r="Z4975">
        <v>219</v>
      </c>
      <c r="AA4975">
        <v>3.84</v>
      </c>
      <c r="AB4975">
        <v>3.84</v>
      </c>
      <c r="AC4975">
        <v>1</v>
      </c>
      <c r="AD4975">
        <v>0</v>
      </c>
      <c r="AH4975">
        <v>185</v>
      </c>
      <c r="AI4975">
        <v>4</v>
      </c>
      <c r="AJ4975">
        <v>1</v>
      </c>
      <c r="AK4975">
        <v>116</v>
      </c>
      <c r="AL4975">
        <v>185</v>
      </c>
      <c r="AO4975">
        <v>0</v>
      </c>
      <c r="AP4975">
        <v>0</v>
      </c>
      <c r="AQ4975">
        <v>0</v>
      </c>
      <c r="AR4975">
        <v>1</v>
      </c>
      <c r="AS4975">
        <v>0.45662100456621002</v>
      </c>
      <c r="AT4975">
        <v>100</v>
      </c>
      <c r="AU4975">
        <v>30.012499999999999</v>
      </c>
      <c r="AV4975" s="1" t="s">
        <v>53</v>
      </c>
      <c r="AW4975">
        <f>Facebook[[#This Row],[Total Post Reactions]]+Facebook[[#This Row],[Total Post Shares]]+Facebook[[#This Row],[Page Likes]]</f>
        <v>0</v>
      </c>
      <c r="AX4975" s="1">
        <f>IFERROR((Facebook[[#This Row],[Engagement]]/Facebook[[#This Row],[Reach]])*100,0)</f>
        <v>0</v>
      </c>
      <c r="AY4975" s="1" t="str">
        <f>TEXT(Facebook[[#This Row],[ReportDate]],"mmmm")</f>
        <v>November</v>
      </c>
    </row>
    <row r="4976" spans="1:51" x14ac:dyDescent="0.55000000000000004">
      <c r="A4976" s="1" t="s">
        <v>69</v>
      </c>
      <c r="B4976" s="1" t="s">
        <v>57</v>
      </c>
      <c r="C4976" s="1" t="s">
        <v>59</v>
      </c>
      <c r="D4976" s="1" t="s">
        <v>51</v>
      </c>
      <c r="E4976" s="1" t="s">
        <v>52</v>
      </c>
      <c r="F4976" s="2">
        <v>43058</v>
      </c>
      <c r="G4976">
        <v>57.058684999999997</v>
      </c>
      <c r="H4976">
        <v>3339</v>
      </c>
      <c r="I4976">
        <v>17</v>
      </c>
      <c r="K4976">
        <v>2336</v>
      </c>
      <c r="M4976">
        <v>1</v>
      </c>
      <c r="O4976">
        <v>1</v>
      </c>
      <c r="P4976">
        <v>0</v>
      </c>
      <c r="Q4976">
        <v>1</v>
      </c>
      <c r="S4976">
        <v>0</v>
      </c>
      <c r="T4976">
        <v>57.058684999999997</v>
      </c>
      <c r="U4976">
        <v>0.02</v>
      </c>
      <c r="V4976">
        <v>57.06</v>
      </c>
      <c r="W4976">
        <v>3.36</v>
      </c>
      <c r="Y4976">
        <v>1.4293659999999999</v>
      </c>
      <c r="Z4976">
        <v>3339</v>
      </c>
      <c r="AA4976">
        <v>57.058684999999997</v>
      </c>
      <c r="AB4976">
        <v>57.058684999999997</v>
      </c>
      <c r="AC4976">
        <v>17</v>
      </c>
      <c r="AD4976">
        <v>0</v>
      </c>
      <c r="AG4976">
        <v>1</v>
      </c>
      <c r="AH4976">
        <v>2336</v>
      </c>
      <c r="AI4976">
        <v>57</v>
      </c>
      <c r="AJ4976">
        <v>17</v>
      </c>
      <c r="AK4976">
        <v>-57</v>
      </c>
      <c r="AL4976">
        <v>2336</v>
      </c>
      <c r="AM4976">
        <v>1</v>
      </c>
      <c r="AO4976">
        <v>1</v>
      </c>
      <c r="AP4976">
        <v>0</v>
      </c>
      <c r="AQ4976">
        <v>0</v>
      </c>
      <c r="AR4976">
        <v>1</v>
      </c>
      <c r="AS4976">
        <v>0.50913447139862233</v>
      </c>
      <c r="AT4976">
        <v>5.8823529411764701</v>
      </c>
      <c r="AV4976" s="1" t="s">
        <v>53</v>
      </c>
      <c r="AW4976">
        <f>Facebook[[#This Row],[Total Post Reactions]]+Facebook[[#This Row],[Total Post Shares]]+Facebook[[#This Row],[Page Likes]]</f>
        <v>1</v>
      </c>
      <c r="AX4976" s="1">
        <f>IFERROR((Facebook[[#This Row],[Engagement]]/Facebook[[#This Row],[Reach]])*100,0)</f>
        <v>4.2808219178082189E-2</v>
      </c>
      <c r="AY4976" s="1" t="str">
        <f>TEXT(Facebook[[#This Row],[ReportDate]],"mmmm")</f>
        <v>November</v>
      </c>
    </row>
    <row r="4977" spans="1:51" x14ac:dyDescent="0.55000000000000004">
      <c r="A4977" s="1" t="s">
        <v>149</v>
      </c>
      <c r="B4977" s="1" t="s">
        <v>57</v>
      </c>
      <c r="C4977" s="1" t="s">
        <v>59</v>
      </c>
      <c r="D4977" s="1" t="s">
        <v>51</v>
      </c>
      <c r="E4977" s="1" t="s">
        <v>52</v>
      </c>
      <c r="F4977" s="2">
        <v>43058</v>
      </c>
      <c r="G4977">
        <v>18.293205</v>
      </c>
      <c r="H4977">
        <v>1111</v>
      </c>
      <c r="I4977">
        <v>4</v>
      </c>
      <c r="J4977">
        <v>1</v>
      </c>
      <c r="K4977">
        <v>930</v>
      </c>
      <c r="O4977">
        <v>1</v>
      </c>
      <c r="P4977">
        <v>0</v>
      </c>
      <c r="T4977">
        <v>18.293205</v>
      </c>
      <c r="U4977">
        <v>0.02</v>
      </c>
      <c r="V4977">
        <v>18.29</v>
      </c>
      <c r="W4977">
        <v>4.57</v>
      </c>
      <c r="Y4977">
        <v>1.1946239999999999</v>
      </c>
      <c r="Z4977">
        <v>1111</v>
      </c>
      <c r="AA4977">
        <v>18.293205</v>
      </c>
      <c r="AB4977">
        <v>18.293205</v>
      </c>
      <c r="AC4977">
        <v>4</v>
      </c>
      <c r="AD4977">
        <v>0</v>
      </c>
      <c r="AE4977">
        <v>1</v>
      </c>
      <c r="AH4977">
        <v>930</v>
      </c>
      <c r="AI4977">
        <v>18</v>
      </c>
      <c r="AJ4977">
        <v>4</v>
      </c>
      <c r="AK4977">
        <v>-18</v>
      </c>
      <c r="AL4977">
        <v>930</v>
      </c>
      <c r="AO4977">
        <v>1</v>
      </c>
      <c r="AP4977">
        <v>0</v>
      </c>
      <c r="AQ4977">
        <v>0</v>
      </c>
      <c r="AS4977">
        <v>0.36003600360035998</v>
      </c>
      <c r="AV4977" s="1" t="s">
        <v>53</v>
      </c>
      <c r="AW4977">
        <f>Facebook[[#This Row],[Total Post Reactions]]+Facebook[[#This Row],[Total Post Shares]]+Facebook[[#This Row],[Page Likes]]</f>
        <v>1</v>
      </c>
      <c r="AX4977" s="1">
        <f>IFERROR((Facebook[[#This Row],[Engagement]]/Facebook[[#This Row],[Reach]])*100,0)</f>
        <v>0.10752688172043011</v>
      </c>
      <c r="AY4977" s="1" t="str">
        <f>TEXT(Facebook[[#This Row],[ReportDate]],"mmmm")</f>
        <v>November</v>
      </c>
    </row>
    <row r="4978" spans="1:51" x14ac:dyDescent="0.55000000000000004">
      <c r="A4978" s="1" t="s">
        <v>69</v>
      </c>
      <c r="B4978" s="1" t="s">
        <v>62</v>
      </c>
      <c r="C4978" s="1" t="s">
        <v>59</v>
      </c>
      <c r="D4978" s="1" t="s">
        <v>51</v>
      </c>
      <c r="E4978" s="1" t="s">
        <v>52</v>
      </c>
      <c r="F4978" s="2">
        <v>43058</v>
      </c>
      <c r="G4978">
        <v>7.6854690000000003</v>
      </c>
      <c r="H4978">
        <v>835</v>
      </c>
      <c r="I4978">
        <v>4</v>
      </c>
      <c r="J4978">
        <v>1</v>
      </c>
      <c r="K4978">
        <v>748</v>
      </c>
      <c r="O4978">
        <v>1</v>
      </c>
      <c r="P4978">
        <v>0</v>
      </c>
      <c r="T4978">
        <v>7.6854690000000003</v>
      </c>
      <c r="U4978">
        <v>0.01</v>
      </c>
      <c r="V4978">
        <v>7.69</v>
      </c>
      <c r="W4978">
        <v>1.92</v>
      </c>
      <c r="Y4978">
        <v>1.1163099999999999</v>
      </c>
      <c r="Z4978">
        <v>835</v>
      </c>
      <c r="AA4978">
        <v>7.6854690000000003</v>
      </c>
      <c r="AB4978">
        <v>7.6854690000000003</v>
      </c>
      <c r="AC4978">
        <v>4</v>
      </c>
      <c r="AD4978">
        <v>0</v>
      </c>
      <c r="AE4978">
        <v>1</v>
      </c>
      <c r="AH4978">
        <v>748</v>
      </c>
      <c r="AI4978">
        <v>8</v>
      </c>
      <c r="AJ4978">
        <v>4</v>
      </c>
      <c r="AK4978">
        <v>-8</v>
      </c>
      <c r="AL4978">
        <v>748</v>
      </c>
      <c r="AO4978">
        <v>1</v>
      </c>
      <c r="AP4978">
        <v>0</v>
      </c>
      <c r="AQ4978">
        <v>0</v>
      </c>
      <c r="AS4978">
        <v>0.47904191616766473</v>
      </c>
      <c r="AV4978" s="1" t="s">
        <v>53</v>
      </c>
      <c r="AW4978">
        <f>Facebook[[#This Row],[Total Post Reactions]]+Facebook[[#This Row],[Total Post Shares]]+Facebook[[#This Row],[Page Likes]]</f>
        <v>1</v>
      </c>
      <c r="AX4978" s="1">
        <f>IFERROR((Facebook[[#This Row],[Engagement]]/Facebook[[#This Row],[Reach]])*100,0)</f>
        <v>0.13368983957219249</v>
      </c>
      <c r="AY4978" s="1" t="str">
        <f>TEXT(Facebook[[#This Row],[ReportDate]],"mmmm")</f>
        <v>November</v>
      </c>
    </row>
    <row r="4979" spans="1:51" x14ac:dyDescent="0.55000000000000004">
      <c r="A4979" s="1" t="s">
        <v>151</v>
      </c>
      <c r="B4979" s="1" t="s">
        <v>57</v>
      </c>
      <c r="C4979" s="1" t="s">
        <v>59</v>
      </c>
      <c r="D4979" s="1" t="s">
        <v>51</v>
      </c>
      <c r="E4979" s="1" t="s">
        <v>52</v>
      </c>
      <c r="F4979" s="2">
        <v>43058</v>
      </c>
      <c r="G4979">
        <v>15.09</v>
      </c>
      <c r="H4979">
        <v>1003</v>
      </c>
      <c r="I4979">
        <v>4</v>
      </c>
      <c r="J4979">
        <v>1</v>
      </c>
      <c r="K4979">
        <v>646</v>
      </c>
      <c r="O4979">
        <v>1</v>
      </c>
      <c r="P4979">
        <v>0</v>
      </c>
      <c r="Q4979">
        <v>2</v>
      </c>
      <c r="R4979">
        <v>62.2</v>
      </c>
      <c r="S4979">
        <v>31.1</v>
      </c>
      <c r="T4979">
        <v>15.09</v>
      </c>
      <c r="U4979">
        <v>0.02</v>
      </c>
      <c r="V4979">
        <v>15.09</v>
      </c>
      <c r="W4979">
        <v>3.77</v>
      </c>
      <c r="Y4979">
        <v>1.552632</v>
      </c>
      <c r="Z4979">
        <v>1003</v>
      </c>
      <c r="AA4979">
        <v>15.09</v>
      </c>
      <c r="AB4979">
        <v>15.09</v>
      </c>
      <c r="AC4979">
        <v>4</v>
      </c>
      <c r="AD4979">
        <v>0</v>
      </c>
      <c r="AE4979">
        <v>1</v>
      </c>
      <c r="AH4979">
        <v>646</v>
      </c>
      <c r="AI4979">
        <v>15</v>
      </c>
      <c r="AJ4979">
        <v>4</v>
      </c>
      <c r="AK4979">
        <v>47</v>
      </c>
      <c r="AL4979">
        <v>646</v>
      </c>
      <c r="AO4979">
        <v>1</v>
      </c>
      <c r="AP4979">
        <v>0</v>
      </c>
      <c r="AQ4979">
        <v>0</v>
      </c>
      <c r="AR4979">
        <v>2</v>
      </c>
      <c r="AS4979">
        <v>0.39880358923230308</v>
      </c>
      <c r="AT4979">
        <v>50</v>
      </c>
      <c r="AU4979">
        <v>4.1466666666666674</v>
      </c>
      <c r="AV4979" s="1" t="s">
        <v>53</v>
      </c>
      <c r="AW4979">
        <f>Facebook[[#This Row],[Total Post Reactions]]+Facebook[[#This Row],[Total Post Shares]]+Facebook[[#This Row],[Page Likes]]</f>
        <v>1</v>
      </c>
      <c r="AX4979" s="1">
        <f>IFERROR((Facebook[[#This Row],[Engagement]]/Facebook[[#This Row],[Reach]])*100,0)</f>
        <v>0.15479876160990713</v>
      </c>
      <c r="AY4979" s="1" t="str">
        <f>TEXT(Facebook[[#This Row],[ReportDate]],"mmmm")</f>
        <v>November</v>
      </c>
    </row>
    <row r="4980" spans="1:51" x14ac:dyDescent="0.55000000000000004">
      <c r="A4980" s="1" t="s">
        <v>80</v>
      </c>
      <c r="B4980" s="1" t="s">
        <v>57</v>
      </c>
      <c r="C4980" s="1" t="s">
        <v>59</v>
      </c>
      <c r="D4980" s="1" t="s">
        <v>51</v>
      </c>
      <c r="E4980" s="1" t="s">
        <v>52</v>
      </c>
      <c r="F4980" s="2">
        <v>43058</v>
      </c>
      <c r="G4980">
        <v>36.086337</v>
      </c>
      <c r="H4980">
        <v>2239</v>
      </c>
      <c r="I4980">
        <v>9</v>
      </c>
      <c r="J4980">
        <v>2</v>
      </c>
      <c r="K4980">
        <v>1240</v>
      </c>
      <c r="O4980">
        <v>2</v>
      </c>
      <c r="P4980">
        <v>0</v>
      </c>
      <c r="Q4980">
        <v>4</v>
      </c>
      <c r="R4980">
        <v>333.15</v>
      </c>
      <c r="S4980">
        <v>83.29</v>
      </c>
      <c r="T4980">
        <v>36.086337</v>
      </c>
      <c r="U4980">
        <v>0.03</v>
      </c>
      <c r="V4980">
        <v>18.04</v>
      </c>
      <c r="W4980">
        <v>4.01</v>
      </c>
      <c r="Y4980">
        <v>1.8056449999999999</v>
      </c>
      <c r="Z4980">
        <v>2239</v>
      </c>
      <c r="AA4980">
        <v>36.086337</v>
      </c>
      <c r="AB4980">
        <v>36.086337</v>
      </c>
      <c r="AC4980">
        <v>9</v>
      </c>
      <c r="AD4980">
        <v>0</v>
      </c>
      <c r="AE4980">
        <v>2</v>
      </c>
      <c r="AH4980">
        <v>1240</v>
      </c>
      <c r="AI4980">
        <v>36</v>
      </c>
      <c r="AJ4980">
        <v>9</v>
      </c>
      <c r="AK4980">
        <v>297</v>
      </c>
      <c r="AL4980">
        <v>1240</v>
      </c>
      <c r="AO4980">
        <v>2</v>
      </c>
      <c r="AP4980">
        <v>0</v>
      </c>
      <c r="AQ4980">
        <v>0</v>
      </c>
      <c r="AR4980">
        <v>4</v>
      </c>
      <c r="AS4980">
        <v>0.40196516301920499</v>
      </c>
      <c r="AT4980">
        <v>44.444444444444443</v>
      </c>
      <c r="AU4980">
        <v>9.2541666666666664</v>
      </c>
      <c r="AV4980" s="1" t="s">
        <v>53</v>
      </c>
      <c r="AW4980">
        <f>Facebook[[#This Row],[Total Post Reactions]]+Facebook[[#This Row],[Total Post Shares]]+Facebook[[#This Row],[Page Likes]]</f>
        <v>2</v>
      </c>
      <c r="AX4980" s="1">
        <f>IFERROR((Facebook[[#This Row],[Engagement]]/Facebook[[#This Row],[Reach]])*100,0)</f>
        <v>0.16129032258064516</v>
      </c>
      <c r="AY4980" s="1" t="str">
        <f>TEXT(Facebook[[#This Row],[ReportDate]],"mmmm")</f>
        <v>November</v>
      </c>
    </row>
    <row r="4981" spans="1:51" x14ac:dyDescent="0.55000000000000004">
      <c r="A4981" s="1" t="s">
        <v>125</v>
      </c>
      <c r="B4981" s="1" t="s">
        <v>153</v>
      </c>
      <c r="C4981" s="1" t="s">
        <v>59</v>
      </c>
      <c r="D4981" s="1" t="s">
        <v>154</v>
      </c>
      <c r="E4981" s="1" t="s">
        <v>52</v>
      </c>
      <c r="F4981" s="2">
        <v>43058</v>
      </c>
      <c r="G4981">
        <v>2.0796269999999999</v>
      </c>
      <c r="H4981">
        <v>214</v>
      </c>
      <c r="I4981">
        <v>2</v>
      </c>
      <c r="K4981">
        <v>175</v>
      </c>
      <c r="O4981">
        <v>0</v>
      </c>
      <c r="P4981">
        <v>0</v>
      </c>
      <c r="T4981">
        <v>2.0796269999999999</v>
      </c>
      <c r="U4981">
        <v>0.01</v>
      </c>
      <c r="W4981">
        <v>1.04</v>
      </c>
      <c r="Y4981">
        <v>1.2228570000000001</v>
      </c>
      <c r="Z4981">
        <v>214</v>
      </c>
      <c r="AA4981">
        <v>2.0796269999999999</v>
      </c>
      <c r="AB4981">
        <v>2.0796269999999999</v>
      </c>
      <c r="AC4981">
        <v>2</v>
      </c>
      <c r="AD4981">
        <v>0</v>
      </c>
      <c r="AH4981">
        <v>175</v>
      </c>
      <c r="AI4981">
        <v>2</v>
      </c>
      <c r="AJ4981">
        <v>2</v>
      </c>
      <c r="AK4981">
        <v>-2</v>
      </c>
      <c r="AL4981">
        <v>175</v>
      </c>
      <c r="AO4981">
        <v>0</v>
      </c>
      <c r="AP4981">
        <v>0</v>
      </c>
      <c r="AQ4981">
        <v>0</v>
      </c>
      <c r="AS4981">
        <v>0.93457943925233633</v>
      </c>
      <c r="AV4981" s="1" t="s">
        <v>53</v>
      </c>
      <c r="AW4981">
        <f>Facebook[[#This Row],[Total Post Reactions]]+Facebook[[#This Row],[Total Post Shares]]+Facebook[[#This Row],[Page Likes]]</f>
        <v>0</v>
      </c>
      <c r="AX4981" s="1">
        <f>IFERROR((Facebook[[#This Row],[Engagement]]/Facebook[[#This Row],[Reach]])*100,0)</f>
        <v>0</v>
      </c>
      <c r="AY4981" s="1" t="str">
        <f>TEXT(Facebook[[#This Row],[ReportDate]],"mmmm")</f>
        <v>November</v>
      </c>
    </row>
    <row r="4982" spans="1:51" x14ac:dyDescent="0.55000000000000004">
      <c r="A4982" s="1" t="s">
        <v>131</v>
      </c>
      <c r="B4982" s="1" t="s">
        <v>153</v>
      </c>
      <c r="C4982" s="1" t="s">
        <v>59</v>
      </c>
      <c r="D4982" s="1" t="s">
        <v>154</v>
      </c>
      <c r="E4982" s="1" t="s">
        <v>52</v>
      </c>
      <c r="F4982" s="2">
        <v>43058</v>
      </c>
      <c r="G4982">
        <v>2.9496549999999999</v>
      </c>
      <c r="H4982">
        <v>348</v>
      </c>
      <c r="I4982">
        <v>1</v>
      </c>
      <c r="K4982">
        <v>294</v>
      </c>
      <c r="O4982">
        <v>0</v>
      </c>
      <c r="P4982">
        <v>0</v>
      </c>
      <c r="T4982">
        <v>2.9496549999999999</v>
      </c>
      <c r="U4982">
        <v>0.01</v>
      </c>
      <c r="W4982">
        <v>2.95</v>
      </c>
      <c r="Y4982">
        <v>1.183673</v>
      </c>
      <c r="Z4982">
        <v>348</v>
      </c>
      <c r="AA4982">
        <v>2.9496549999999999</v>
      </c>
      <c r="AB4982">
        <v>2.9496549999999999</v>
      </c>
      <c r="AC4982">
        <v>1</v>
      </c>
      <c r="AD4982">
        <v>0</v>
      </c>
      <c r="AH4982">
        <v>294</v>
      </c>
      <c r="AI4982">
        <v>3</v>
      </c>
      <c r="AJ4982">
        <v>1</v>
      </c>
      <c r="AK4982">
        <v>-3</v>
      </c>
      <c r="AL4982">
        <v>294</v>
      </c>
      <c r="AO4982">
        <v>0</v>
      </c>
      <c r="AP4982">
        <v>0</v>
      </c>
      <c r="AQ4982">
        <v>0</v>
      </c>
      <c r="AS4982">
        <v>0.28735632183908039</v>
      </c>
      <c r="AV4982" s="1" t="s">
        <v>53</v>
      </c>
      <c r="AW4982">
        <f>Facebook[[#This Row],[Total Post Reactions]]+Facebook[[#This Row],[Total Post Shares]]+Facebook[[#This Row],[Page Likes]]</f>
        <v>0</v>
      </c>
      <c r="AX4982" s="1">
        <f>IFERROR((Facebook[[#This Row],[Engagement]]/Facebook[[#This Row],[Reach]])*100,0)</f>
        <v>0</v>
      </c>
      <c r="AY4982" s="1" t="str">
        <f>TEXT(Facebook[[#This Row],[ReportDate]],"mmmm")</f>
        <v>November</v>
      </c>
    </row>
    <row r="4983" spans="1:51" x14ac:dyDescent="0.55000000000000004">
      <c r="A4983" s="1" t="s">
        <v>140</v>
      </c>
      <c r="B4983" s="1" t="s">
        <v>153</v>
      </c>
      <c r="C4983" s="1" t="s">
        <v>59</v>
      </c>
      <c r="D4983" s="1" t="s">
        <v>154</v>
      </c>
      <c r="E4983" s="1" t="s">
        <v>52</v>
      </c>
      <c r="F4983" s="2">
        <v>43058</v>
      </c>
      <c r="G4983">
        <v>0.59</v>
      </c>
      <c r="H4983">
        <v>42</v>
      </c>
      <c r="I4983">
        <v>1</v>
      </c>
      <c r="K4983">
        <v>38</v>
      </c>
      <c r="M4983">
        <v>1</v>
      </c>
      <c r="O4983">
        <v>1</v>
      </c>
      <c r="P4983">
        <v>0</v>
      </c>
      <c r="T4983">
        <v>0.59</v>
      </c>
      <c r="U4983">
        <v>0.02</v>
      </c>
      <c r="V4983">
        <v>0.59</v>
      </c>
      <c r="W4983">
        <v>0.59</v>
      </c>
      <c r="Y4983">
        <v>1.1052630000000001</v>
      </c>
      <c r="Z4983">
        <v>42</v>
      </c>
      <c r="AA4983">
        <v>0.59</v>
      </c>
      <c r="AB4983">
        <v>0.59</v>
      </c>
      <c r="AC4983">
        <v>1</v>
      </c>
      <c r="AD4983">
        <v>0</v>
      </c>
      <c r="AG4983">
        <v>1</v>
      </c>
      <c r="AH4983">
        <v>38</v>
      </c>
      <c r="AI4983">
        <v>1</v>
      </c>
      <c r="AJ4983">
        <v>1</v>
      </c>
      <c r="AK4983">
        <v>-1</v>
      </c>
      <c r="AL4983">
        <v>38</v>
      </c>
      <c r="AM4983">
        <v>1</v>
      </c>
      <c r="AO4983">
        <v>1</v>
      </c>
      <c r="AP4983">
        <v>0</v>
      </c>
      <c r="AQ4983">
        <v>0</v>
      </c>
      <c r="AS4983">
        <v>2.3809523809523809</v>
      </c>
      <c r="AV4983" s="1" t="s">
        <v>53</v>
      </c>
      <c r="AW4983">
        <f>Facebook[[#This Row],[Total Post Reactions]]+Facebook[[#This Row],[Total Post Shares]]+Facebook[[#This Row],[Page Likes]]</f>
        <v>1</v>
      </c>
      <c r="AX4983" s="1">
        <f>IFERROR((Facebook[[#This Row],[Engagement]]/Facebook[[#This Row],[Reach]])*100,0)</f>
        <v>2.6315789473684208</v>
      </c>
      <c r="AY4983" s="1" t="str">
        <f>TEXT(Facebook[[#This Row],[ReportDate]],"mmmm")</f>
        <v>November</v>
      </c>
    </row>
    <row r="4984" spans="1:51" x14ac:dyDescent="0.55000000000000004">
      <c r="A4984" s="1" t="s">
        <v>156</v>
      </c>
      <c r="B4984" s="1" t="s">
        <v>157</v>
      </c>
      <c r="C4984" s="1" t="s">
        <v>59</v>
      </c>
      <c r="D4984" s="1" t="s">
        <v>154</v>
      </c>
      <c r="E4984" s="1" t="s">
        <v>52</v>
      </c>
      <c r="F4984" s="2">
        <v>43058</v>
      </c>
      <c r="G4984">
        <v>0.3</v>
      </c>
      <c r="H4984">
        <v>13</v>
      </c>
      <c r="I4984">
        <v>1</v>
      </c>
      <c r="K4984">
        <v>12</v>
      </c>
      <c r="O4984">
        <v>0</v>
      </c>
      <c r="P4984">
        <v>0</v>
      </c>
      <c r="T4984">
        <v>0.3</v>
      </c>
      <c r="U4984">
        <v>0.03</v>
      </c>
      <c r="W4984">
        <v>0.3</v>
      </c>
      <c r="Y4984">
        <v>1.0833330000000001</v>
      </c>
      <c r="Z4984">
        <v>13</v>
      </c>
      <c r="AA4984">
        <v>0.3</v>
      </c>
      <c r="AB4984">
        <v>0.3</v>
      </c>
      <c r="AC4984">
        <v>1</v>
      </c>
      <c r="AD4984">
        <v>0</v>
      </c>
      <c r="AH4984">
        <v>12</v>
      </c>
      <c r="AI4984">
        <v>0</v>
      </c>
      <c r="AJ4984">
        <v>1</v>
      </c>
      <c r="AK4984">
        <v>0</v>
      </c>
      <c r="AL4984">
        <v>12</v>
      </c>
      <c r="AO4984">
        <v>0</v>
      </c>
      <c r="AP4984">
        <v>0</v>
      </c>
      <c r="AQ4984">
        <v>0</v>
      </c>
      <c r="AS4984">
        <v>7.6923076923076934</v>
      </c>
      <c r="AV4984" s="1" t="s">
        <v>53</v>
      </c>
      <c r="AW4984">
        <f>Facebook[[#This Row],[Total Post Reactions]]+Facebook[[#This Row],[Total Post Shares]]+Facebook[[#This Row],[Page Likes]]</f>
        <v>0</v>
      </c>
      <c r="AX4984" s="1">
        <f>IFERROR((Facebook[[#This Row],[Engagement]]/Facebook[[#This Row],[Reach]])*100,0)</f>
        <v>0</v>
      </c>
      <c r="AY4984" s="1" t="str">
        <f>TEXT(Facebook[[#This Row],[ReportDate]],"mmmm")</f>
        <v>November</v>
      </c>
    </row>
    <row r="4985" spans="1:51" x14ac:dyDescent="0.55000000000000004">
      <c r="A4985" s="1" t="s">
        <v>102</v>
      </c>
      <c r="B4985" s="1" t="s">
        <v>160</v>
      </c>
      <c r="C4985" s="1" t="s">
        <v>59</v>
      </c>
      <c r="D4985" s="1" t="s">
        <v>154</v>
      </c>
      <c r="E4985" s="1" t="s">
        <v>52</v>
      </c>
      <c r="F4985" s="2">
        <v>43058</v>
      </c>
      <c r="G4985">
        <v>1.7470589999999999</v>
      </c>
      <c r="H4985">
        <v>136</v>
      </c>
      <c r="I4985">
        <v>1</v>
      </c>
      <c r="K4985">
        <v>115</v>
      </c>
      <c r="O4985">
        <v>0</v>
      </c>
      <c r="P4985">
        <v>0</v>
      </c>
      <c r="T4985">
        <v>1.7470589999999999</v>
      </c>
      <c r="U4985">
        <v>0.02</v>
      </c>
      <c r="W4985">
        <v>1.75</v>
      </c>
      <c r="Y4985">
        <v>1.182609</v>
      </c>
      <c r="Z4985">
        <v>136</v>
      </c>
      <c r="AA4985">
        <v>1.7470589999999999</v>
      </c>
      <c r="AB4985">
        <v>1.7470589999999999</v>
      </c>
      <c r="AC4985">
        <v>1</v>
      </c>
      <c r="AD4985">
        <v>0</v>
      </c>
      <c r="AH4985">
        <v>115</v>
      </c>
      <c r="AI4985">
        <v>2</v>
      </c>
      <c r="AJ4985">
        <v>1</v>
      </c>
      <c r="AK4985">
        <v>-2</v>
      </c>
      <c r="AL4985">
        <v>115</v>
      </c>
      <c r="AO4985">
        <v>0</v>
      </c>
      <c r="AP4985">
        <v>0</v>
      </c>
      <c r="AQ4985">
        <v>0</v>
      </c>
      <c r="AS4985">
        <v>0.73529411764705876</v>
      </c>
      <c r="AV4985" s="1" t="s">
        <v>53</v>
      </c>
      <c r="AW4985">
        <f>Facebook[[#This Row],[Total Post Reactions]]+Facebook[[#This Row],[Total Post Shares]]+Facebook[[#This Row],[Page Likes]]</f>
        <v>0</v>
      </c>
      <c r="AX4985" s="1">
        <f>IFERROR((Facebook[[#This Row],[Engagement]]/Facebook[[#This Row],[Reach]])*100,0)</f>
        <v>0</v>
      </c>
      <c r="AY4985" s="1" t="str">
        <f>TEXT(Facebook[[#This Row],[ReportDate]],"mmmm")</f>
        <v>November</v>
      </c>
    </row>
    <row r="4986" spans="1:51" x14ac:dyDescent="0.55000000000000004">
      <c r="A4986" s="1" t="s">
        <v>125</v>
      </c>
      <c r="B4986" s="1" t="s">
        <v>161</v>
      </c>
      <c r="C4986" s="1" t="s">
        <v>59</v>
      </c>
      <c r="D4986" s="1" t="s">
        <v>154</v>
      </c>
      <c r="E4986" s="1" t="s">
        <v>52</v>
      </c>
      <c r="F4986" s="2">
        <v>43058</v>
      </c>
      <c r="G4986">
        <v>0.47</v>
      </c>
      <c r="H4986">
        <v>46</v>
      </c>
      <c r="I4986">
        <v>1</v>
      </c>
      <c r="K4986">
        <v>31</v>
      </c>
      <c r="O4986">
        <v>0</v>
      </c>
      <c r="P4986">
        <v>0</v>
      </c>
      <c r="T4986">
        <v>0.47</v>
      </c>
      <c r="U4986">
        <v>0.02</v>
      </c>
      <c r="W4986">
        <v>0.47</v>
      </c>
      <c r="Y4986">
        <v>1.4838709999999999</v>
      </c>
      <c r="Z4986">
        <v>46</v>
      </c>
      <c r="AA4986">
        <v>0.47</v>
      </c>
      <c r="AB4986">
        <v>0.47</v>
      </c>
      <c r="AC4986">
        <v>1</v>
      </c>
      <c r="AD4986">
        <v>0</v>
      </c>
      <c r="AH4986">
        <v>31</v>
      </c>
      <c r="AI4986">
        <v>0</v>
      </c>
      <c r="AJ4986">
        <v>1</v>
      </c>
      <c r="AK4986">
        <v>0</v>
      </c>
      <c r="AL4986">
        <v>31</v>
      </c>
      <c r="AO4986">
        <v>0</v>
      </c>
      <c r="AP4986">
        <v>0</v>
      </c>
      <c r="AQ4986">
        <v>0</v>
      </c>
      <c r="AS4986">
        <v>2.1739130434782612</v>
      </c>
      <c r="AV4986" s="1" t="s">
        <v>53</v>
      </c>
      <c r="AW4986">
        <f>Facebook[[#This Row],[Total Post Reactions]]+Facebook[[#This Row],[Total Post Shares]]+Facebook[[#This Row],[Page Likes]]</f>
        <v>0</v>
      </c>
      <c r="AX4986" s="1">
        <f>IFERROR((Facebook[[#This Row],[Engagement]]/Facebook[[#This Row],[Reach]])*100,0)</f>
        <v>0</v>
      </c>
      <c r="AY4986" s="1" t="str">
        <f>TEXT(Facebook[[#This Row],[ReportDate]],"mmmm")</f>
        <v>November</v>
      </c>
    </row>
    <row r="4987" spans="1:51" x14ac:dyDescent="0.55000000000000004">
      <c r="A4987" s="1" t="s">
        <v>133</v>
      </c>
      <c r="B4987" s="1" t="s">
        <v>153</v>
      </c>
      <c r="C4987" s="1" t="s">
        <v>59</v>
      </c>
      <c r="D4987" s="1" t="s">
        <v>154</v>
      </c>
      <c r="E4987" s="1" t="s">
        <v>52</v>
      </c>
      <c r="F4987" s="2">
        <v>43058</v>
      </c>
      <c r="G4987">
        <v>1.49</v>
      </c>
      <c r="H4987">
        <v>150</v>
      </c>
      <c r="I4987">
        <v>1</v>
      </c>
      <c r="K4987">
        <v>131</v>
      </c>
      <c r="O4987">
        <v>0</v>
      </c>
      <c r="P4987">
        <v>0</v>
      </c>
      <c r="T4987">
        <v>1.49</v>
      </c>
      <c r="U4987">
        <v>0.01</v>
      </c>
      <c r="W4987">
        <v>1.49</v>
      </c>
      <c r="Y4987">
        <v>1.145038</v>
      </c>
      <c r="Z4987">
        <v>150</v>
      </c>
      <c r="AA4987">
        <v>1.49</v>
      </c>
      <c r="AB4987">
        <v>1.49</v>
      </c>
      <c r="AC4987">
        <v>1</v>
      </c>
      <c r="AD4987">
        <v>0</v>
      </c>
      <c r="AH4987">
        <v>131</v>
      </c>
      <c r="AI4987">
        <v>1</v>
      </c>
      <c r="AJ4987">
        <v>1</v>
      </c>
      <c r="AK4987">
        <v>-1</v>
      </c>
      <c r="AL4987">
        <v>131</v>
      </c>
      <c r="AO4987">
        <v>0</v>
      </c>
      <c r="AP4987">
        <v>0</v>
      </c>
      <c r="AQ4987">
        <v>0</v>
      </c>
      <c r="AS4987">
        <v>0.66666666666666674</v>
      </c>
      <c r="AV4987" s="1" t="s">
        <v>53</v>
      </c>
      <c r="AW4987">
        <f>Facebook[[#This Row],[Total Post Reactions]]+Facebook[[#This Row],[Total Post Shares]]+Facebook[[#This Row],[Page Likes]]</f>
        <v>0</v>
      </c>
      <c r="AX4987" s="1">
        <f>IFERROR((Facebook[[#This Row],[Engagement]]/Facebook[[#This Row],[Reach]])*100,0)</f>
        <v>0</v>
      </c>
      <c r="AY4987" s="1" t="str">
        <f>TEXT(Facebook[[#This Row],[ReportDate]],"mmmm")</f>
        <v>November</v>
      </c>
    </row>
    <row r="4988" spans="1:51" x14ac:dyDescent="0.55000000000000004">
      <c r="A4988" s="1" t="s">
        <v>136</v>
      </c>
      <c r="B4988" s="1" t="s">
        <v>160</v>
      </c>
      <c r="C4988" s="1" t="s">
        <v>59</v>
      </c>
      <c r="D4988" s="1" t="s">
        <v>154</v>
      </c>
      <c r="E4988" s="1" t="s">
        <v>52</v>
      </c>
      <c r="F4988" s="2">
        <v>43058</v>
      </c>
      <c r="G4988">
        <v>7.65</v>
      </c>
      <c r="H4988">
        <v>450</v>
      </c>
      <c r="I4988">
        <v>1</v>
      </c>
      <c r="K4988">
        <v>260</v>
      </c>
      <c r="O4988">
        <v>0</v>
      </c>
      <c r="P4988">
        <v>0</v>
      </c>
      <c r="Q4988">
        <v>1</v>
      </c>
      <c r="R4988">
        <v>86.78</v>
      </c>
      <c r="S4988">
        <v>86.78</v>
      </c>
      <c r="T4988">
        <v>7.65</v>
      </c>
      <c r="U4988">
        <v>0.03</v>
      </c>
      <c r="W4988">
        <v>7.65</v>
      </c>
      <c r="Y4988">
        <v>1.730769</v>
      </c>
      <c r="Z4988">
        <v>450</v>
      </c>
      <c r="AA4988">
        <v>7.65</v>
      </c>
      <c r="AB4988">
        <v>7.65</v>
      </c>
      <c r="AC4988">
        <v>1</v>
      </c>
      <c r="AD4988">
        <v>0</v>
      </c>
      <c r="AH4988">
        <v>260</v>
      </c>
      <c r="AI4988">
        <v>8</v>
      </c>
      <c r="AJ4988">
        <v>1</v>
      </c>
      <c r="AK4988">
        <v>79</v>
      </c>
      <c r="AL4988">
        <v>260</v>
      </c>
      <c r="AO4988">
        <v>0</v>
      </c>
      <c r="AP4988">
        <v>0</v>
      </c>
      <c r="AQ4988">
        <v>0</v>
      </c>
      <c r="AR4988">
        <v>1</v>
      </c>
      <c r="AS4988">
        <v>0.22222222222222221</v>
      </c>
      <c r="AT4988">
        <v>100</v>
      </c>
      <c r="AU4988">
        <v>10.8475</v>
      </c>
      <c r="AV4988" s="1" t="s">
        <v>53</v>
      </c>
      <c r="AW4988">
        <f>Facebook[[#This Row],[Total Post Reactions]]+Facebook[[#This Row],[Total Post Shares]]+Facebook[[#This Row],[Page Likes]]</f>
        <v>0</v>
      </c>
      <c r="AX4988" s="1">
        <f>IFERROR((Facebook[[#This Row],[Engagement]]/Facebook[[#This Row],[Reach]])*100,0)</f>
        <v>0</v>
      </c>
      <c r="AY4988" s="1" t="str">
        <f>TEXT(Facebook[[#This Row],[ReportDate]],"mmmm")</f>
        <v>November</v>
      </c>
    </row>
    <row r="4989" spans="1:51" x14ac:dyDescent="0.55000000000000004">
      <c r="A4989" s="1" t="s">
        <v>125</v>
      </c>
      <c r="B4989" s="1" t="s">
        <v>160</v>
      </c>
      <c r="C4989" s="1" t="s">
        <v>59</v>
      </c>
      <c r="D4989" s="1" t="s">
        <v>154</v>
      </c>
      <c r="E4989" s="1" t="s">
        <v>52</v>
      </c>
      <c r="F4989" s="2">
        <v>43058</v>
      </c>
      <c r="G4989">
        <v>21.039529999999999</v>
      </c>
      <c r="H4989">
        <v>1256</v>
      </c>
      <c r="I4989">
        <v>8</v>
      </c>
      <c r="K4989">
        <v>662</v>
      </c>
      <c r="O4989">
        <v>0</v>
      </c>
      <c r="P4989">
        <v>0</v>
      </c>
      <c r="Q4989">
        <v>6</v>
      </c>
      <c r="R4989">
        <v>197.4</v>
      </c>
      <c r="S4989">
        <v>32.9</v>
      </c>
      <c r="T4989">
        <v>21.039529999999999</v>
      </c>
      <c r="U4989">
        <v>0.03</v>
      </c>
      <c r="W4989">
        <v>2.63</v>
      </c>
      <c r="Y4989">
        <v>1.897281</v>
      </c>
      <c r="Z4989">
        <v>1256</v>
      </c>
      <c r="AA4989">
        <v>21.039529999999999</v>
      </c>
      <c r="AB4989">
        <v>21.039529999999999</v>
      </c>
      <c r="AC4989">
        <v>8</v>
      </c>
      <c r="AD4989">
        <v>0</v>
      </c>
      <c r="AH4989">
        <v>662</v>
      </c>
      <c r="AI4989">
        <v>21</v>
      </c>
      <c r="AJ4989">
        <v>8</v>
      </c>
      <c r="AK4989">
        <v>176</v>
      </c>
      <c r="AL4989">
        <v>662</v>
      </c>
      <c r="AO4989">
        <v>0</v>
      </c>
      <c r="AP4989">
        <v>0</v>
      </c>
      <c r="AQ4989">
        <v>0</v>
      </c>
      <c r="AR4989">
        <v>6</v>
      </c>
      <c r="AS4989">
        <v>0.63694267515923575</v>
      </c>
      <c r="AT4989">
        <v>75</v>
      </c>
      <c r="AU4989">
        <v>9.4</v>
      </c>
      <c r="AV4989" s="1" t="s">
        <v>53</v>
      </c>
      <c r="AW4989">
        <f>Facebook[[#This Row],[Total Post Reactions]]+Facebook[[#This Row],[Total Post Shares]]+Facebook[[#This Row],[Page Likes]]</f>
        <v>0</v>
      </c>
      <c r="AX4989" s="1">
        <f>IFERROR((Facebook[[#This Row],[Engagement]]/Facebook[[#This Row],[Reach]])*100,0)</f>
        <v>0</v>
      </c>
      <c r="AY4989" s="1" t="str">
        <f>TEXT(Facebook[[#This Row],[ReportDate]],"mmmm")</f>
        <v>November</v>
      </c>
    </row>
    <row r="4990" spans="1:51" x14ac:dyDescent="0.55000000000000004">
      <c r="A4990" s="1" t="s">
        <v>136</v>
      </c>
      <c r="B4990" s="1" t="s">
        <v>153</v>
      </c>
      <c r="C4990" s="1" t="s">
        <v>59</v>
      </c>
      <c r="D4990" s="1" t="s">
        <v>154</v>
      </c>
      <c r="E4990" s="1" t="s">
        <v>52</v>
      </c>
      <c r="F4990" s="2">
        <v>43058</v>
      </c>
      <c r="G4990">
        <v>7.5</v>
      </c>
      <c r="H4990">
        <v>664</v>
      </c>
      <c r="I4990">
        <v>3</v>
      </c>
      <c r="J4990">
        <v>1</v>
      </c>
      <c r="K4990">
        <v>496</v>
      </c>
      <c r="M4990">
        <v>1</v>
      </c>
      <c r="O4990">
        <v>2</v>
      </c>
      <c r="P4990">
        <v>0</v>
      </c>
      <c r="T4990">
        <v>7.5</v>
      </c>
      <c r="U4990">
        <v>0.02</v>
      </c>
      <c r="V4990">
        <v>3.75</v>
      </c>
      <c r="W4990">
        <v>2.5</v>
      </c>
      <c r="Y4990">
        <v>1.3387100000000001</v>
      </c>
      <c r="Z4990">
        <v>664</v>
      </c>
      <c r="AA4990">
        <v>7.5</v>
      </c>
      <c r="AB4990">
        <v>7.5</v>
      </c>
      <c r="AC4990">
        <v>3</v>
      </c>
      <c r="AD4990">
        <v>0</v>
      </c>
      <c r="AE4990">
        <v>1</v>
      </c>
      <c r="AG4990">
        <v>1</v>
      </c>
      <c r="AH4990">
        <v>496</v>
      </c>
      <c r="AI4990">
        <v>8</v>
      </c>
      <c r="AJ4990">
        <v>3</v>
      </c>
      <c r="AK4990">
        <v>-8</v>
      </c>
      <c r="AL4990">
        <v>496</v>
      </c>
      <c r="AM4990">
        <v>1</v>
      </c>
      <c r="AO4990">
        <v>2</v>
      </c>
      <c r="AP4990">
        <v>0</v>
      </c>
      <c r="AQ4990">
        <v>0</v>
      </c>
      <c r="AS4990">
        <v>0.45180722891566261</v>
      </c>
      <c r="AV4990" s="1" t="s">
        <v>53</v>
      </c>
      <c r="AW4990">
        <f>Facebook[[#This Row],[Total Post Reactions]]+Facebook[[#This Row],[Total Post Shares]]+Facebook[[#This Row],[Page Likes]]</f>
        <v>2</v>
      </c>
      <c r="AX4990" s="1">
        <f>IFERROR((Facebook[[#This Row],[Engagement]]/Facebook[[#This Row],[Reach]])*100,0)</f>
        <v>0.40322580645161288</v>
      </c>
      <c r="AY4990" s="1" t="str">
        <f>TEXT(Facebook[[#This Row],[ReportDate]],"mmmm")</f>
        <v>November</v>
      </c>
    </row>
    <row r="4991" spans="1:51" x14ac:dyDescent="0.55000000000000004">
      <c r="A4991" s="1" t="s">
        <v>156</v>
      </c>
      <c r="B4991" s="1" t="s">
        <v>160</v>
      </c>
      <c r="C4991" s="1" t="s">
        <v>59</v>
      </c>
      <c r="D4991" s="1" t="s">
        <v>154</v>
      </c>
      <c r="E4991" s="1" t="s">
        <v>52</v>
      </c>
      <c r="F4991" s="2">
        <v>43058</v>
      </c>
      <c r="G4991">
        <v>34.985011999999998</v>
      </c>
      <c r="H4991">
        <v>2147</v>
      </c>
      <c r="I4991">
        <v>6</v>
      </c>
      <c r="J4991">
        <v>1</v>
      </c>
      <c r="K4991">
        <v>932</v>
      </c>
      <c r="M4991">
        <v>1</v>
      </c>
      <c r="O4991">
        <v>2</v>
      </c>
      <c r="P4991">
        <v>0</v>
      </c>
      <c r="T4991">
        <v>34.985011999999998</v>
      </c>
      <c r="U4991">
        <v>0.04</v>
      </c>
      <c r="V4991">
        <v>17.489999999999998</v>
      </c>
      <c r="W4991">
        <v>5.83</v>
      </c>
      <c r="Y4991">
        <v>2.3036479999999999</v>
      </c>
      <c r="Z4991">
        <v>2147</v>
      </c>
      <c r="AA4991">
        <v>34.985011999999998</v>
      </c>
      <c r="AB4991">
        <v>34.985011999999998</v>
      </c>
      <c r="AC4991">
        <v>6</v>
      </c>
      <c r="AD4991">
        <v>0</v>
      </c>
      <c r="AE4991">
        <v>1</v>
      </c>
      <c r="AG4991">
        <v>1</v>
      </c>
      <c r="AH4991">
        <v>932</v>
      </c>
      <c r="AI4991">
        <v>35</v>
      </c>
      <c r="AJ4991">
        <v>6</v>
      </c>
      <c r="AK4991">
        <v>-35</v>
      </c>
      <c r="AL4991">
        <v>932</v>
      </c>
      <c r="AM4991">
        <v>1</v>
      </c>
      <c r="AO4991">
        <v>2</v>
      </c>
      <c r="AP4991">
        <v>0</v>
      </c>
      <c r="AQ4991">
        <v>0</v>
      </c>
      <c r="AS4991">
        <v>0.2794597112249651</v>
      </c>
      <c r="AV4991" s="1" t="s">
        <v>53</v>
      </c>
      <c r="AW4991">
        <f>Facebook[[#This Row],[Total Post Reactions]]+Facebook[[#This Row],[Total Post Shares]]+Facebook[[#This Row],[Page Likes]]</f>
        <v>2</v>
      </c>
      <c r="AX4991" s="1">
        <f>IFERROR((Facebook[[#This Row],[Engagement]]/Facebook[[#This Row],[Reach]])*100,0)</f>
        <v>0.21459227467811159</v>
      </c>
      <c r="AY4991" s="1" t="str">
        <f>TEXT(Facebook[[#This Row],[ReportDate]],"mmmm")</f>
        <v>November</v>
      </c>
    </row>
    <row r="4992" spans="1:51" x14ac:dyDescent="0.55000000000000004">
      <c r="A4992" s="1" t="s">
        <v>82</v>
      </c>
      <c r="B4992" s="1" t="s">
        <v>163</v>
      </c>
      <c r="C4992" s="1" t="s">
        <v>59</v>
      </c>
      <c r="D4992" s="1" t="s">
        <v>75</v>
      </c>
      <c r="E4992" s="1" t="s">
        <v>52</v>
      </c>
      <c r="F4992" s="2">
        <v>43058</v>
      </c>
      <c r="G4992">
        <v>1.39</v>
      </c>
      <c r="H4992">
        <v>399</v>
      </c>
      <c r="I4992">
        <v>1</v>
      </c>
      <c r="K4992">
        <v>395</v>
      </c>
      <c r="M4992">
        <v>1</v>
      </c>
      <c r="O4992">
        <v>1</v>
      </c>
      <c r="P4992">
        <v>0</v>
      </c>
      <c r="T4992">
        <v>1.39</v>
      </c>
      <c r="U4992">
        <v>0</v>
      </c>
      <c r="V4992">
        <v>1.39</v>
      </c>
      <c r="W4992">
        <v>1.39</v>
      </c>
      <c r="Y4992">
        <v>1.010127</v>
      </c>
      <c r="Z4992">
        <v>399</v>
      </c>
      <c r="AA4992">
        <v>1.39</v>
      </c>
      <c r="AB4992">
        <v>1.39</v>
      </c>
      <c r="AC4992">
        <v>1</v>
      </c>
      <c r="AD4992">
        <v>0</v>
      </c>
      <c r="AG4992">
        <v>1</v>
      </c>
      <c r="AH4992">
        <v>395</v>
      </c>
      <c r="AI4992">
        <v>1</v>
      </c>
      <c r="AJ4992">
        <v>1</v>
      </c>
      <c r="AK4992">
        <v>-1</v>
      </c>
      <c r="AL4992">
        <v>395</v>
      </c>
      <c r="AM4992">
        <v>1</v>
      </c>
      <c r="AO4992">
        <v>1</v>
      </c>
      <c r="AP4992">
        <v>0</v>
      </c>
      <c r="AQ4992">
        <v>0</v>
      </c>
      <c r="AS4992">
        <v>0.25062656641604009</v>
      </c>
      <c r="AV4992" s="1" t="s">
        <v>53</v>
      </c>
      <c r="AW4992">
        <f>Facebook[[#This Row],[Total Post Reactions]]+Facebook[[#This Row],[Total Post Shares]]+Facebook[[#This Row],[Page Likes]]</f>
        <v>1</v>
      </c>
      <c r="AX4992" s="1">
        <f>IFERROR((Facebook[[#This Row],[Engagement]]/Facebook[[#This Row],[Reach]])*100,0)</f>
        <v>0.25316455696202533</v>
      </c>
      <c r="AY4992" s="1" t="str">
        <f>TEXT(Facebook[[#This Row],[ReportDate]],"mmmm")</f>
        <v>November</v>
      </c>
    </row>
    <row r="4993" spans="1:51" x14ac:dyDescent="0.55000000000000004">
      <c r="A4993" s="1" t="s">
        <v>149</v>
      </c>
      <c r="B4993" s="1" t="s">
        <v>163</v>
      </c>
      <c r="C4993" s="1" t="s">
        <v>59</v>
      </c>
      <c r="D4993" s="1" t="s">
        <v>75</v>
      </c>
      <c r="E4993" s="1" t="s">
        <v>52</v>
      </c>
      <c r="F4993" s="2">
        <v>43058</v>
      </c>
      <c r="G4993">
        <v>2.58</v>
      </c>
      <c r="H4993">
        <v>819</v>
      </c>
      <c r="I4993">
        <v>2</v>
      </c>
      <c r="K4993">
        <v>800</v>
      </c>
      <c r="M4993">
        <v>4</v>
      </c>
      <c r="O4993">
        <v>4</v>
      </c>
      <c r="P4993">
        <v>0</v>
      </c>
      <c r="T4993">
        <v>2.58</v>
      </c>
      <c r="U4993">
        <v>0</v>
      </c>
      <c r="V4993">
        <v>0.65</v>
      </c>
      <c r="W4993">
        <v>1.29</v>
      </c>
      <c r="Y4993">
        <v>1.0237499999999999</v>
      </c>
      <c r="Z4993">
        <v>819</v>
      </c>
      <c r="AA4993">
        <v>2.58</v>
      </c>
      <c r="AB4993">
        <v>2.58</v>
      </c>
      <c r="AC4993">
        <v>2</v>
      </c>
      <c r="AD4993">
        <v>0</v>
      </c>
      <c r="AG4993">
        <v>4</v>
      </c>
      <c r="AH4993">
        <v>800</v>
      </c>
      <c r="AI4993">
        <v>3</v>
      </c>
      <c r="AJ4993">
        <v>2</v>
      </c>
      <c r="AK4993">
        <v>-3</v>
      </c>
      <c r="AL4993">
        <v>800</v>
      </c>
      <c r="AM4993">
        <v>4</v>
      </c>
      <c r="AO4993">
        <v>4</v>
      </c>
      <c r="AP4993">
        <v>0</v>
      </c>
      <c r="AQ4993">
        <v>0</v>
      </c>
      <c r="AS4993">
        <v>0.24420024420024419</v>
      </c>
      <c r="AV4993" s="1" t="s">
        <v>53</v>
      </c>
      <c r="AW4993">
        <f>Facebook[[#This Row],[Total Post Reactions]]+Facebook[[#This Row],[Total Post Shares]]+Facebook[[#This Row],[Page Likes]]</f>
        <v>4</v>
      </c>
      <c r="AX4993" s="1">
        <f>IFERROR((Facebook[[#This Row],[Engagement]]/Facebook[[#This Row],[Reach]])*100,0)</f>
        <v>0.5</v>
      </c>
      <c r="AY4993" s="1" t="str">
        <f>TEXT(Facebook[[#This Row],[ReportDate]],"mmmm")</f>
        <v>November</v>
      </c>
    </row>
    <row r="4994" spans="1:51" x14ac:dyDescent="0.55000000000000004">
      <c r="A4994" s="1" t="s">
        <v>78</v>
      </c>
      <c r="B4994" s="1" t="s">
        <v>163</v>
      </c>
      <c r="C4994" s="1" t="s">
        <v>59</v>
      </c>
      <c r="D4994" s="1" t="s">
        <v>75</v>
      </c>
      <c r="E4994" s="1" t="s">
        <v>52</v>
      </c>
      <c r="F4994" s="2">
        <v>43058</v>
      </c>
      <c r="G4994">
        <v>5.07</v>
      </c>
      <c r="H4994">
        <v>1620</v>
      </c>
      <c r="I4994">
        <v>8</v>
      </c>
      <c r="K4994">
        <v>1579</v>
      </c>
      <c r="M4994">
        <v>8</v>
      </c>
      <c r="O4994">
        <v>8</v>
      </c>
      <c r="P4994">
        <v>0</v>
      </c>
      <c r="T4994">
        <v>5.07</v>
      </c>
      <c r="U4994">
        <v>0</v>
      </c>
      <c r="V4994">
        <v>0.63</v>
      </c>
      <c r="W4994">
        <v>0.63</v>
      </c>
      <c r="Y4994">
        <v>1.0259659999999999</v>
      </c>
      <c r="Z4994">
        <v>1620</v>
      </c>
      <c r="AA4994">
        <v>5.07</v>
      </c>
      <c r="AB4994">
        <v>5.07</v>
      </c>
      <c r="AC4994">
        <v>8</v>
      </c>
      <c r="AD4994">
        <v>0</v>
      </c>
      <c r="AG4994">
        <v>8</v>
      </c>
      <c r="AH4994">
        <v>1579</v>
      </c>
      <c r="AI4994">
        <v>5</v>
      </c>
      <c r="AJ4994">
        <v>8</v>
      </c>
      <c r="AK4994">
        <v>-5</v>
      </c>
      <c r="AL4994">
        <v>1579</v>
      </c>
      <c r="AM4994">
        <v>8</v>
      </c>
      <c r="AO4994">
        <v>8</v>
      </c>
      <c r="AP4994">
        <v>0</v>
      </c>
      <c r="AQ4994">
        <v>0</v>
      </c>
      <c r="AS4994">
        <v>0.49382716049382708</v>
      </c>
      <c r="AV4994" s="1" t="s">
        <v>53</v>
      </c>
      <c r="AW4994">
        <f>Facebook[[#This Row],[Total Post Reactions]]+Facebook[[#This Row],[Total Post Shares]]+Facebook[[#This Row],[Page Likes]]</f>
        <v>8</v>
      </c>
      <c r="AX4994" s="1">
        <f>IFERROR((Facebook[[#This Row],[Engagement]]/Facebook[[#This Row],[Reach]])*100,0)</f>
        <v>0.506649778340722</v>
      </c>
      <c r="AY4994" s="1" t="str">
        <f>TEXT(Facebook[[#This Row],[ReportDate]],"mmmm")</f>
        <v>November</v>
      </c>
    </row>
    <row r="4995" spans="1:51" x14ac:dyDescent="0.55000000000000004">
      <c r="A4995" s="1" t="s">
        <v>69</v>
      </c>
      <c r="B4995" s="1" t="s">
        <v>81</v>
      </c>
      <c r="C4995" s="1" t="s">
        <v>59</v>
      </c>
      <c r="D4995" s="1" t="s">
        <v>75</v>
      </c>
      <c r="E4995" s="1" t="s">
        <v>52</v>
      </c>
      <c r="F4995" s="2">
        <v>43058</v>
      </c>
      <c r="G4995">
        <v>4.21</v>
      </c>
      <c r="H4995">
        <v>480</v>
      </c>
      <c r="I4995">
        <v>1</v>
      </c>
      <c r="K4995">
        <v>468</v>
      </c>
      <c r="O4995">
        <v>0</v>
      </c>
      <c r="P4995">
        <v>0</v>
      </c>
      <c r="T4995">
        <v>4.21</v>
      </c>
      <c r="U4995">
        <v>0.01</v>
      </c>
      <c r="W4995">
        <v>4.21</v>
      </c>
      <c r="Y4995">
        <v>1.025641</v>
      </c>
      <c r="Z4995">
        <v>480</v>
      </c>
      <c r="AA4995">
        <v>4.21</v>
      </c>
      <c r="AB4995">
        <v>4.21</v>
      </c>
      <c r="AC4995">
        <v>1</v>
      </c>
      <c r="AD4995">
        <v>0</v>
      </c>
      <c r="AH4995">
        <v>468</v>
      </c>
      <c r="AI4995">
        <v>4</v>
      </c>
      <c r="AJ4995">
        <v>1</v>
      </c>
      <c r="AK4995">
        <v>-4</v>
      </c>
      <c r="AL4995">
        <v>468</v>
      </c>
      <c r="AO4995">
        <v>0</v>
      </c>
      <c r="AP4995">
        <v>0</v>
      </c>
      <c r="AQ4995">
        <v>0</v>
      </c>
      <c r="AS4995">
        <v>0.20833333333333329</v>
      </c>
      <c r="AV4995" s="1" t="s">
        <v>53</v>
      </c>
      <c r="AW4995">
        <f>Facebook[[#This Row],[Total Post Reactions]]+Facebook[[#This Row],[Total Post Shares]]+Facebook[[#This Row],[Page Likes]]</f>
        <v>0</v>
      </c>
      <c r="AX4995" s="1">
        <f>IFERROR((Facebook[[#This Row],[Engagement]]/Facebook[[#This Row],[Reach]])*100,0)</f>
        <v>0</v>
      </c>
      <c r="AY4995" s="1" t="str">
        <f>TEXT(Facebook[[#This Row],[ReportDate]],"mmmm")</f>
        <v>November</v>
      </c>
    </row>
    <row r="4996" spans="1:51" x14ac:dyDescent="0.55000000000000004">
      <c r="A4996" s="1" t="s">
        <v>149</v>
      </c>
      <c r="B4996" s="1" t="s">
        <v>81</v>
      </c>
      <c r="C4996" s="1" t="s">
        <v>59</v>
      </c>
      <c r="D4996" s="1" t="s">
        <v>75</v>
      </c>
      <c r="E4996" s="1" t="s">
        <v>52</v>
      </c>
      <c r="F4996" s="2">
        <v>43058</v>
      </c>
      <c r="G4996">
        <v>2.17</v>
      </c>
      <c r="H4996">
        <v>277</v>
      </c>
      <c r="I4996">
        <v>1</v>
      </c>
      <c r="K4996">
        <v>272</v>
      </c>
      <c r="O4996">
        <v>0</v>
      </c>
      <c r="P4996">
        <v>0</v>
      </c>
      <c r="T4996">
        <v>2.17</v>
      </c>
      <c r="U4996">
        <v>0.01</v>
      </c>
      <c r="W4996">
        <v>2.17</v>
      </c>
      <c r="Y4996">
        <v>1.0183819999999999</v>
      </c>
      <c r="Z4996">
        <v>277</v>
      </c>
      <c r="AA4996">
        <v>2.17</v>
      </c>
      <c r="AB4996">
        <v>2.17</v>
      </c>
      <c r="AC4996">
        <v>1</v>
      </c>
      <c r="AD4996">
        <v>0</v>
      </c>
      <c r="AH4996">
        <v>272</v>
      </c>
      <c r="AI4996">
        <v>2</v>
      </c>
      <c r="AJ4996">
        <v>1</v>
      </c>
      <c r="AK4996">
        <v>-2</v>
      </c>
      <c r="AL4996">
        <v>272</v>
      </c>
      <c r="AO4996">
        <v>0</v>
      </c>
      <c r="AP4996">
        <v>0</v>
      </c>
      <c r="AQ4996">
        <v>0</v>
      </c>
      <c r="AS4996">
        <v>0.36101083032490983</v>
      </c>
      <c r="AV4996" s="1" t="s">
        <v>53</v>
      </c>
      <c r="AW4996">
        <f>Facebook[[#This Row],[Total Post Reactions]]+Facebook[[#This Row],[Total Post Shares]]+Facebook[[#This Row],[Page Likes]]</f>
        <v>0</v>
      </c>
      <c r="AX4996" s="1">
        <f>IFERROR((Facebook[[#This Row],[Engagement]]/Facebook[[#This Row],[Reach]])*100,0)</f>
        <v>0</v>
      </c>
      <c r="AY4996" s="1" t="str">
        <f>TEXT(Facebook[[#This Row],[ReportDate]],"mmmm")</f>
        <v>November</v>
      </c>
    </row>
    <row r="4997" spans="1:51" x14ac:dyDescent="0.55000000000000004">
      <c r="A4997" s="1" t="s">
        <v>143</v>
      </c>
      <c r="B4997" s="1" t="s">
        <v>81</v>
      </c>
      <c r="C4997" s="1" t="s">
        <v>59</v>
      </c>
      <c r="D4997" s="1" t="s">
        <v>75</v>
      </c>
      <c r="E4997" s="1" t="s">
        <v>52</v>
      </c>
      <c r="F4997" s="2">
        <v>43058</v>
      </c>
      <c r="G4997">
        <v>2.94</v>
      </c>
      <c r="H4997">
        <v>316</v>
      </c>
      <c r="I4997">
        <v>1</v>
      </c>
      <c r="K4997">
        <v>314</v>
      </c>
      <c r="M4997">
        <v>1</v>
      </c>
      <c r="O4997">
        <v>1</v>
      </c>
      <c r="P4997">
        <v>0</v>
      </c>
      <c r="T4997">
        <v>2.94</v>
      </c>
      <c r="U4997">
        <v>0.01</v>
      </c>
      <c r="V4997">
        <v>2.94</v>
      </c>
      <c r="W4997">
        <v>2.94</v>
      </c>
      <c r="Y4997">
        <v>1.0063690000000001</v>
      </c>
      <c r="Z4997">
        <v>316</v>
      </c>
      <c r="AA4997">
        <v>2.94</v>
      </c>
      <c r="AB4997">
        <v>2.94</v>
      </c>
      <c r="AC4997">
        <v>1</v>
      </c>
      <c r="AD4997">
        <v>0</v>
      </c>
      <c r="AG4997">
        <v>1</v>
      </c>
      <c r="AH4997">
        <v>314</v>
      </c>
      <c r="AI4997">
        <v>3</v>
      </c>
      <c r="AJ4997">
        <v>1</v>
      </c>
      <c r="AK4997">
        <v>-3</v>
      </c>
      <c r="AL4997">
        <v>314</v>
      </c>
      <c r="AM4997">
        <v>1</v>
      </c>
      <c r="AO4997">
        <v>1</v>
      </c>
      <c r="AP4997">
        <v>0</v>
      </c>
      <c r="AQ4997">
        <v>0</v>
      </c>
      <c r="AS4997">
        <v>0.31645569620253172</v>
      </c>
      <c r="AV4997" s="1" t="s">
        <v>53</v>
      </c>
      <c r="AW4997">
        <f>Facebook[[#This Row],[Total Post Reactions]]+Facebook[[#This Row],[Total Post Shares]]+Facebook[[#This Row],[Page Likes]]</f>
        <v>1</v>
      </c>
      <c r="AX4997" s="1">
        <f>IFERROR((Facebook[[#This Row],[Engagement]]/Facebook[[#This Row],[Reach]])*100,0)</f>
        <v>0.31847133757961787</v>
      </c>
      <c r="AY4997" s="1" t="str">
        <f>TEXT(Facebook[[#This Row],[ReportDate]],"mmmm")</f>
        <v>November</v>
      </c>
    </row>
    <row r="4998" spans="1:51" x14ac:dyDescent="0.55000000000000004">
      <c r="A4998" s="1" t="s">
        <v>145</v>
      </c>
      <c r="B4998" s="1" t="s">
        <v>81</v>
      </c>
      <c r="C4998" s="1" t="s">
        <v>59</v>
      </c>
      <c r="D4998" s="1" t="s">
        <v>75</v>
      </c>
      <c r="E4998" s="1" t="s">
        <v>52</v>
      </c>
      <c r="F4998" s="2">
        <v>43058</v>
      </c>
      <c r="G4998">
        <v>1.62</v>
      </c>
      <c r="H4998">
        <v>156</v>
      </c>
      <c r="I4998">
        <v>2</v>
      </c>
      <c r="K4998">
        <v>155</v>
      </c>
      <c r="M4998">
        <v>1</v>
      </c>
      <c r="O4998">
        <v>1</v>
      </c>
      <c r="P4998">
        <v>0</v>
      </c>
      <c r="T4998">
        <v>1.62</v>
      </c>
      <c r="U4998">
        <v>0.01</v>
      </c>
      <c r="V4998">
        <v>1.62</v>
      </c>
      <c r="W4998">
        <v>0.81</v>
      </c>
      <c r="Y4998">
        <v>1.0064519999999999</v>
      </c>
      <c r="Z4998">
        <v>156</v>
      </c>
      <c r="AA4998">
        <v>1.62</v>
      </c>
      <c r="AB4998">
        <v>1.62</v>
      </c>
      <c r="AC4998">
        <v>2</v>
      </c>
      <c r="AD4998">
        <v>0</v>
      </c>
      <c r="AG4998">
        <v>1</v>
      </c>
      <c r="AH4998">
        <v>155</v>
      </c>
      <c r="AI4998">
        <v>2</v>
      </c>
      <c r="AJ4998">
        <v>2</v>
      </c>
      <c r="AK4998">
        <v>-2</v>
      </c>
      <c r="AL4998">
        <v>155</v>
      </c>
      <c r="AM4998">
        <v>1</v>
      </c>
      <c r="AO4998">
        <v>1</v>
      </c>
      <c r="AP4998">
        <v>0</v>
      </c>
      <c r="AQ4998">
        <v>0</v>
      </c>
      <c r="AS4998">
        <v>1.2820512820512819</v>
      </c>
      <c r="AV4998" s="1" t="s">
        <v>53</v>
      </c>
      <c r="AW4998">
        <f>Facebook[[#This Row],[Total Post Reactions]]+Facebook[[#This Row],[Total Post Shares]]+Facebook[[#This Row],[Page Likes]]</f>
        <v>1</v>
      </c>
      <c r="AX4998" s="1">
        <f>IFERROR((Facebook[[#This Row],[Engagement]]/Facebook[[#This Row],[Reach]])*100,0)</f>
        <v>0.64516129032258063</v>
      </c>
      <c r="AY4998" s="1" t="str">
        <f>TEXT(Facebook[[#This Row],[ReportDate]],"mmmm")</f>
        <v>November</v>
      </c>
    </row>
    <row r="4999" spans="1:51" x14ac:dyDescent="0.55000000000000004">
      <c r="A4999" s="1" t="s">
        <v>80</v>
      </c>
      <c r="B4999" s="1" t="s">
        <v>81</v>
      </c>
      <c r="C4999" s="1" t="s">
        <v>59</v>
      </c>
      <c r="D4999" s="1" t="s">
        <v>75</v>
      </c>
      <c r="E4999" s="1" t="s">
        <v>52</v>
      </c>
      <c r="F4999" s="2">
        <v>43058</v>
      </c>
      <c r="G4999">
        <v>18.656593000000001</v>
      </c>
      <c r="H4999">
        <v>2093</v>
      </c>
      <c r="I4999">
        <v>2</v>
      </c>
      <c r="K4999">
        <v>2093</v>
      </c>
      <c r="M4999">
        <v>2</v>
      </c>
      <c r="O4999">
        <v>2</v>
      </c>
      <c r="P4999">
        <v>0</v>
      </c>
      <c r="T4999">
        <v>18.656593000000001</v>
      </c>
      <c r="U4999">
        <v>0.01</v>
      </c>
      <c r="V4999">
        <v>9.33</v>
      </c>
      <c r="W4999">
        <v>9.33</v>
      </c>
      <c r="Y4999">
        <v>1</v>
      </c>
      <c r="Z4999">
        <v>2093</v>
      </c>
      <c r="AA4999">
        <v>18.656593000000001</v>
      </c>
      <c r="AB4999">
        <v>18.656593000000001</v>
      </c>
      <c r="AC4999">
        <v>2</v>
      </c>
      <c r="AD4999">
        <v>0</v>
      </c>
      <c r="AG4999">
        <v>2</v>
      </c>
      <c r="AH4999">
        <v>2093</v>
      </c>
      <c r="AI4999">
        <v>19</v>
      </c>
      <c r="AJ4999">
        <v>2</v>
      </c>
      <c r="AK4999">
        <v>-19</v>
      </c>
      <c r="AL4999">
        <v>2093</v>
      </c>
      <c r="AM4999">
        <v>2</v>
      </c>
      <c r="AO4999">
        <v>2</v>
      </c>
      <c r="AP4999">
        <v>0</v>
      </c>
      <c r="AQ4999">
        <v>0</v>
      </c>
      <c r="AS4999">
        <v>9.5556617295747728E-2</v>
      </c>
      <c r="AV4999" s="1" t="s">
        <v>53</v>
      </c>
      <c r="AW4999">
        <f>Facebook[[#This Row],[Total Post Reactions]]+Facebook[[#This Row],[Total Post Shares]]+Facebook[[#This Row],[Page Likes]]</f>
        <v>2</v>
      </c>
      <c r="AX4999" s="1">
        <f>IFERROR((Facebook[[#This Row],[Engagement]]/Facebook[[#This Row],[Reach]])*100,0)</f>
        <v>9.5556617295747728E-2</v>
      </c>
      <c r="AY4999" s="1" t="str">
        <f>TEXT(Facebook[[#This Row],[ReportDate]],"mmmm")</f>
        <v>November</v>
      </c>
    </row>
    <row r="5000" spans="1:51" x14ac:dyDescent="0.55000000000000004">
      <c r="A5000" s="1" t="s">
        <v>67</v>
      </c>
      <c r="B5000" s="1" t="s">
        <v>81</v>
      </c>
      <c r="C5000" s="1" t="s">
        <v>59</v>
      </c>
      <c r="D5000" s="1" t="s">
        <v>75</v>
      </c>
      <c r="E5000" s="1" t="s">
        <v>52</v>
      </c>
      <c r="F5000" s="2">
        <v>43058</v>
      </c>
      <c r="G5000">
        <v>4.88</v>
      </c>
      <c r="H5000">
        <v>516</v>
      </c>
      <c r="I5000">
        <v>1</v>
      </c>
      <c r="K5000">
        <v>502</v>
      </c>
      <c r="M5000">
        <v>4</v>
      </c>
      <c r="O5000">
        <v>4</v>
      </c>
      <c r="P5000">
        <v>0</v>
      </c>
      <c r="T5000">
        <v>4.88</v>
      </c>
      <c r="U5000">
        <v>0.01</v>
      </c>
      <c r="V5000">
        <v>1.22</v>
      </c>
      <c r="W5000">
        <v>4.88</v>
      </c>
      <c r="Y5000">
        <v>1.0278879999999999</v>
      </c>
      <c r="Z5000">
        <v>516</v>
      </c>
      <c r="AA5000">
        <v>4.88</v>
      </c>
      <c r="AB5000">
        <v>4.88</v>
      </c>
      <c r="AC5000">
        <v>1</v>
      </c>
      <c r="AD5000">
        <v>0</v>
      </c>
      <c r="AG5000">
        <v>4</v>
      </c>
      <c r="AH5000">
        <v>502</v>
      </c>
      <c r="AI5000">
        <v>5</v>
      </c>
      <c r="AJ5000">
        <v>1</v>
      </c>
      <c r="AK5000">
        <v>-5</v>
      </c>
      <c r="AL5000">
        <v>502</v>
      </c>
      <c r="AM5000">
        <v>4</v>
      </c>
      <c r="AO5000">
        <v>4</v>
      </c>
      <c r="AP5000">
        <v>0</v>
      </c>
      <c r="AQ5000">
        <v>0</v>
      </c>
      <c r="AS5000">
        <v>0.19379844961240311</v>
      </c>
      <c r="AV5000" s="1" t="s">
        <v>53</v>
      </c>
      <c r="AW5000">
        <f>Facebook[[#This Row],[Total Post Reactions]]+Facebook[[#This Row],[Total Post Shares]]+Facebook[[#This Row],[Page Likes]]</f>
        <v>4</v>
      </c>
      <c r="AX5000" s="1">
        <f>IFERROR((Facebook[[#This Row],[Engagement]]/Facebook[[#This Row],[Reach]])*100,0)</f>
        <v>0.79681274900398402</v>
      </c>
      <c r="AY5000" s="1" t="str">
        <f>TEXT(Facebook[[#This Row],[ReportDate]],"mmmm")</f>
        <v>November</v>
      </c>
    </row>
    <row r="5001" spans="1:51" x14ac:dyDescent="0.55000000000000004">
      <c r="A5001" s="1" t="s">
        <v>60</v>
      </c>
      <c r="B5001" s="1" t="s">
        <v>81</v>
      </c>
      <c r="C5001" s="1" t="s">
        <v>59</v>
      </c>
      <c r="D5001" s="1" t="s">
        <v>75</v>
      </c>
      <c r="E5001" s="1" t="s">
        <v>52</v>
      </c>
      <c r="F5001" s="2">
        <v>43058</v>
      </c>
      <c r="G5001">
        <v>5.69</v>
      </c>
      <c r="H5001">
        <v>611</v>
      </c>
      <c r="I5001">
        <v>1</v>
      </c>
      <c r="K5001">
        <v>606</v>
      </c>
      <c r="M5001">
        <v>4</v>
      </c>
      <c r="O5001">
        <v>4</v>
      </c>
      <c r="P5001">
        <v>0</v>
      </c>
      <c r="T5001">
        <v>5.69</v>
      </c>
      <c r="U5001">
        <v>0.01</v>
      </c>
      <c r="V5001">
        <v>1.42</v>
      </c>
      <c r="W5001">
        <v>5.69</v>
      </c>
      <c r="Y5001">
        <v>1.008251</v>
      </c>
      <c r="Z5001">
        <v>611</v>
      </c>
      <c r="AA5001">
        <v>5.69</v>
      </c>
      <c r="AB5001">
        <v>5.69</v>
      </c>
      <c r="AC5001">
        <v>1</v>
      </c>
      <c r="AD5001">
        <v>0</v>
      </c>
      <c r="AG5001">
        <v>4</v>
      </c>
      <c r="AH5001">
        <v>606</v>
      </c>
      <c r="AI5001">
        <v>6</v>
      </c>
      <c r="AJ5001">
        <v>1</v>
      </c>
      <c r="AK5001">
        <v>-6</v>
      </c>
      <c r="AL5001">
        <v>606</v>
      </c>
      <c r="AM5001">
        <v>4</v>
      </c>
      <c r="AO5001">
        <v>4</v>
      </c>
      <c r="AP5001">
        <v>0</v>
      </c>
      <c r="AQ5001">
        <v>0</v>
      </c>
      <c r="AS5001">
        <v>0.16366612111292961</v>
      </c>
      <c r="AV5001" s="1" t="s">
        <v>53</v>
      </c>
      <c r="AW5001">
        <f>Facebook[[#This Row],[Total Post Reactions]]+Facebook[[#This Row],[Total Post Shares]]+Facebook[[#This Row],[Page Likes]]</f>
        <v>4</v>
      </c>
      <c r="AX5001" s="1">
        <f>IFERROR((Facebook[[#This Row],[Engagement]]/Facebook[[#This Row],[Reach]])*100,0)</f>
        <v>0.66006600660066006</v>
      </c>
      <c r="AY5001" s="1" t="str">
        <f>TEXT(Facebook[[#This Row],[ReportDate]],"mmmm")</f>
        <v>November</v>
      </c>
    </row>
    <row r="5002" spans="1:51" x14ac:dyDescent="0.55000000000000004">
      <c r="A5002" s="1"/>
      <c r="B5002" s="1"/>
      <c r="C5002" s="1"/>
      <c r="D5002" s="1"/>
      <c r="E5002" s="1"/>
      <c r="F5002" s="2"/>
      <c r="AV5002" s="1"/>
      <c r="AW5002">
        <f>Facebook[[#This Row],[Total Post Reactions]]+Facebook[[#This Row],[Total Post Shares]]+Facebook[[#This Row],[Page Likes]]</f>
        <v>0</v>
      </c>
      <c r="AX5002" s="1">
        <f>IFERROR((Facebook[[#This Row],[Engagement]]/Facebook[[#This Row],[Reach]])*100,0)</f>
        <v>0</v>
      </c>
      <c r="AY5002" s="1" t="str">
        <f>TEXT(Facebook[[#This Row],[ReportDate]],"mmmm")</f>
        <v>January</v>
      </c>
    </row>
    <row r="5003" spans="1:51" x14ac:dyDescent="0.55000000000000004">
      <c r="A5003" s="1"/>
      <c r="B5003" s="1"/>
      <c r="C5003" s="1"/>
      <c r="D5003" s="1"/>
      <c r="E5003" s="1"/>
      <c r="F5003" s="2"/>
      <c r="AV5003" s="1"/>
      <c r="AW5003">
        <f>Facebook[[#This Row],[Total Post Reactions]]+Facebook[[#This Row],[Total Post Shares]]+Facebook[[#This Row],[Page Likes]]</f>
        <v>0</v>
      </c>
      <c r="AX5003" s="1">
        <f>IFERROR((Facebook[[#This Row],[Engagement]]/Facebook[[#This Row],[Reach]])*100,0)</f>
        <v>0</v>
      </c>
      <c r="AY5003" s="1" t="str">
        <f>TEXT(Facebook[[#This Row],[ReportDate]],"mmmm")</f>
        <v>January</v>
      </c>
    </row>
    <row r="5004" spans="1:51" x14ac:dyDescent="0.55000000000000004">
      <c r="A5004" s="1"/>
      <c r="B5004" s="1"/>
      <c r="C5004" s="1"/>
      <c r="D5004" s="1"/>
      <c r="E5004" s="1"/>
      <c r="F5004" s="2"/>
      <c r="AV5004" s="1"/>
      <c r="AW5004">
        <f>Facebook[[#This Row],[Total Post Reactions]]+Facebook[[#This Row],[Total Post Shares]]+Facebook[[#This Row],[Page Likes]]</f>
        <v>0</v>
      </c>
      <c r="AX5004" s="1">
        <f>IFERROR((Facebook[[#This Row],[Engagement]]/Facebook[[#This Row],[Reach]])*100,0)</f>
        <v>0</v>
      </c>
      <c r="AY5004" s="1" t="str">
        <f>TEXT(Facebook[[#This Row],[ReportDate]],"mmmm")</f>
        <v>January</v>
      </c>
    </row>
    <row r="5005" spans="1:51" x14ac:dyDescent="0.55000000000000004">
      <c r="A5005" s="1"/>
      <c r="B5005" s="1"/>
      <c r="C5005" s="1"/>
      <c r="D5005" s="1"/>
      <c r="E5005" s="1"/>
      <c r="F5005" s="2"/>
      <c r="AV5005" s="1"/>
      <c r="AW5005">
        <f>Facebook[[#This Row],[Total Post Reactions]]+Facebook[[#This Row],[Total Post Shares]]+Facebook[[#This Row],[Page Likes]]</f>
        <v>0</v>
      </c>
      <c r="AX5005" s="1">
        <f>IFERROR((Facebook[[#This Row],[Engagement]]/Facebook[[#This Row],[Reach]])*100,0)</f>
        <v>0</v>
      </c>
      <c r="AY5005" s="1" t="str">
        <f>TEXT(Facebook[[#This Row],[ReportDate]],"mmmm")</f>
        <v>January</v>
      </c>
    </row>
    <row r="5006" spans="1:51" x14ac:dyDescent="0.55000000000000004">
      <c r="A5006" s="1"/>
      <c r="B5006" s="1"/>
      <c r="C5006" s="1"/>
      <c r="D5006" s="1"/>
      <c r="E5006" s="1"/>
      <c r="F5006" s="2"/>
      <c r="AV5006" s="1"/>
      <c r="AW5006">
        <f>Facebook[[#This Row],[Total Post Reactions]]+Facebook[[#This Row],[Total Post Shares]]+Facebook[[#This Row],[Page Likes]]</f>
        <v>0</v>
      </c>
      <c r="AX5006" s="1">
        <f>IFERROR((Facebook[[#This Row],[Engagement]]/Facebook[[#This Row],[Reach]])*100,0)</f>
        <v>0</v>
      </c>
      <c r="AY5006" s="1" t="str">
        <f>TEXT(Facebook[[#This Row],[ReportDate]],"mmmm")</f>
        <v>January</v>
      </c>
    </row>
    <row r="5007" spans="1:51" x14ac:dyDescent="0.55000000000000004">
      <c r="A5007" s="1"/>
      <c r="B5007" s="1"/>
      <c r="C5007" s="1"/>
      <c r="D5007" s="1"/>
      <c r="E5007" s="1"/>
      <c r="F5007" s="2"/>
      <c r="AV5007" s="1"/>
      <c r="AW5007">
        <f>Facebook[[#This Row],[Total Post Reactions]]+Facebook[[#This Row],[Total Post Shares]]+Facebook[[#This Row],[Page Likes]]</f>
        <v>0</v>
      </c>
      <c r="AX5007" s="1">
        <f>IFERROR((Facebook[[#This Row],[Engagement]]/Facebook[[#This Row],[Reach]])*100,0)</f>
        <v>0</v>
      </c>
      <c r="AY5007" s="1" t="str">
        <f>TEXT(Facebook[[#This Row],[ReportDate]],"mmmm")</f>
        <v>January</v>
      </c>
    </row>
    <row r="5008" spans="1:51" x14ac:dyDescent="0.55000000000000004">
      <c r="A5008" s="1"/>
      <c r="B5008" s="1"/>
      <c r="C5008" s="1"/>
      <c r="D5008" s="1"/>
      <c r="E5008" s="1"/>
      <c r="F5008" s="2"/>
      <c r="AV5008" s="1"/>
      <c r="AW5008">
        <f>Facebook[[#This Row],[Total Post Reactions]]+Facebook[[#This Row],[Total Post Shares]]+Facebook[[#This Row],[Page Likes]]</f>
        <v>0</v>
      </c>
      <c r="AX5008" s="1">
        <f>IFERROR((Facebook[[#This Row],[Engagement]]/Facebook[[#This Row],[Reach]])*100,0)</f>
        <v>0</v>
      </c>
      <c r="AY5008" s="1" t="str">
        <f>TEXT(Facebook[[#This Row],[ReportDate]],"mmmm")</f>
        <v>January</v>
      </c>
    </row>
    <row r="5009" spans="1:51" x14ac:dyDescent="0.55000000000000004">
      <c r="A5009" s="1"/>
      <c r="B5009" s="1"/>
      <c r="C5009" s="1"/>
      <c r="D5009" s="1"/>
      <c r="E5009" s="1"/>
      <c r="F5009" s="2"/>
      <c r="AV5009" s="1"/>
      <c r="AW5009">
        <f>Facebook[[#This Row],[Total Post Reactions]]+Facebook[[#This Row],[Total Post Shares]]+Facebook[[#This Row],[Page Likes]]</f>
        <v>0</v>
      </c>
      <c r="AX5009" s="1">
        <f>IFERROR((Facebook[[#This Row],[Engagement]]/Facebook[[#This Row],[Reach]])*100,0)</f>
        <v>0</v>
      </c>
      <c r="AY5009" s="1" t="str">
        <f>TEXT(Facebook[[#This Row],[ReportDate]],"mmmm")</f>
        <v>January</v>
      </c>
    </row>
    <row r="5010" spans="1:51" x14ac:dyDescent="0.55000000000000004">
      <c r="A5010" s="1"/>
      <c r="B5010" s="1"/>
      <c r="C5010" s="1"/>
      <c r="D5010" s="1"/>
      <c r="E5010" s="1"/>
      <c r="F5010" s="2"/>
      <c r="AV5010" s="1"/>
      <c r="AW5010">
        <f>Facebook[[#This Row],[Total Post Reactions]]+Facebook[[#This Row],[Total Post Shares]]+Facebook[[#This Row],[Page Likes]]</f>
        <v>0</v>
      </c>
      <c r="AX5010" s="1">
        <f>IFERROR((Facebook[[#This Row],[Engagement]]/Facebook[[#This Row],[Reach]])*100,0)</f>
        <v>0</v>
      </c>
      <c r="AY5010" s="1" t="str">
        <f>TEXT(Facebook[[#This Row],[ReportDate]],"mmmm")</f>
        <v>January</v>
      </c>
    </row>
    <row r="5011" spans="1:51" x14ac:dyDescent="0.55000000000000004">
      <c r="A5011" s="1"/>
      <c r="B5011" s="1"/>
      <c r="C5011" s="1"/>
      <c r="D5011" s="1"/>
      <c r="E5011" s="1"/>
      <c r="F5011" s="2"/>
      <c r="AV5011" s="1"/>
      <c r="AW5011">
        <f>Facebook[[#This Row],[Total Post Reactions]]+Facebook[[#This Row],[Total Post Shares]]+Facebook[[#This Row],[Page Likes]]</f>
        <v>0</v>
      </c>
      <c r="AX5011" s="1">
        <f>IFERROR((Facebook[[#This Row],[Engagement]]/Facebook[[#This Row],[Reach]])*100,0)</f>
        <v>0</v>
      </c>
      <c r="AY5011" s="1" t="str">
        <f>TEXT(Facebook[[#This Row],[ReportDate]],"mmmm")</f>
        <v>January</v>
      </c>
    </row>
    <row r="5012" spans="1:51" x14ac:dyDescent="0.55000000000000004">
      <c r="A5012" s="1"/>
      <c r="B5012" s="1"/>
      <c r="C5012" s="1"/>
      <c r="D5012" s="1"/>
      <c r="E5012" s="1"/>
      <c r="F5012" s="2"/>
      <c r="AV5012" s="1"/>
      <c r="AW5012">
        <f>Facebook[[#This Row],[Total Post Reactions]]+Facebook[[#This Row],[Total Post Shares]]+Facebook[[#This Row],[Page Likes]]</f>
        <v>0</v>
      </c>
      <c r="AX5012" s="1">
        <f>IFERROR((Facebook[[#This Row],[Engagement]]/Facebook[[#This Row],[Reach]])*100,0)</f>
        <v>0</v>
      </c>
      <c r="AY5012" s="1" t="str">
        <f>TEXT(Facebook[[#This Row],[ReportDate]],"mmmm")</f>
        <v>January</v>
      </c>
    </row>
    <row r="5013" spans="1:51" x14ac:dyDescent="0.55000000000000004">
      <c r="A5013" s="1"/>
      <c r="B5013" s="1"/>
      <c r="C5013" s="1"/>
      <c r="D5013" s="1"/>
      <c r="E5013" s="1"/>
      <c r="F5013" s="2"/>
      <c r="AV5013" s="1"/>
      <c r="AW5013">
        <f>Facebook[[#This Row],[Total Post Reactions]]+Facebook[[#This Row],[Total Post Shares]]+Facebook[[#This Row],[Page Likes]]</f>
        <v>0</v>
      </c>
      <c r="AX5013" s="1">
        <f>IFERROR((Facebook[[#This Row],[Engagement]]/Facebook[[#This Row],[Reach]])*100,0)</f>
        <v>0</v>
      </c>
      <c r="AY5013" s="1" t="str">
        <f>TEXT(Facebook[[#This Row],[ReportDate]],"mmmm")</f>
        <v>January</v>
      </c>
    </row>
    <row r="5014" spans="1:51" x14ac:dyDescent="0.55000000000000004">
      <c r="A5014" s="1"/>
      <c r="B5014" s="1"/>
      <c r="C5014" s="1"/>
      <c r="D5014" s="1"/>
      <c r="E5014" s="1"/>
      <c r="F5014" s="2"/>
      <c r="AV5014" s="1"/>
      <c r="AW5014">
        <f>Facebook[[#This Row],[Total Post Reactions]]+Facebook[[#This Row],[Total Post Shares]]+Facebook[[#This Row],[Page Likes]]</f>
        <v>0</v>
      </c>
      <c r="AX5014" s="1">
        <f>IFERROR((Facebook[[#This Row],[Engagement]]/Facebook[[#This Row],[Reach]])*100,0)</f>
        <v>0</v>
      </c>
      <c r="AY5014" s="1" t="str">
        <f>TEXT(Facebook[[#This Row],[ReportDate]],"mmmm")</f>
        <v>January</v>
      </c>
    </row>
    <row r="5015" spans="1:51" x14ac:dyDescent="0.55000000000000004">
      <c r="A5015" s="1"/>
      <c r="B5015" s="1"/>
      <c r="C5015" s="1"/>
      <c r="D5015" s="1"/>
      <c r="E5015" s="1"/>
      <c r="F5015" s="2"/>
      <c r="AV5015" s="1"/>
      <c r="AW5015">
        <f>Facebook[[#This Row],[Total Post Reactions]]+Facebook[[#This Row],[Total Post Shares]]+Facebook[[#This Row],[Page Likes]]</f>
        <v>0</v>
      </c>
      <c r="AX5015" s="1">
        <f>IFERROR((Facebook[[#This Row],[Engagement]]/Facebook[[#This Row],[Reach]])*100,0)</f>
        <v>0</v>
      </c>
      <c r="AY5015" s="1" t="str">
        <f>TEXT(Facebook[[#This Row],[ReportDate]],"mmmm")</f>
        <v>January</v>
      </c>
    </row>
    <row r="5016" spans="1:51" x14ac:dyDescent="0.55000000000000004">
      <c r="A5016" s="1"/>
      <c r="B5016" s="1"/>
      <c r="C5016" s="1"/>
      <c r="D5016" s="1"/>
      <c r="E5016" s="1"/>
      <c r="F5016" s="2"/>
      <c r="AV5016" s="1"/>
      <c r="AW5016">
        <f>Facebook[[#This Row],[Total Post Reactions]]+Facebook[[#This Row],[Total Post Shares]]+Facebook[[#This Row],[Page Likes]]</f>
        <v>0</v>
      </c>
      <c r="AX5016" s="1">
        <f>IFERROR((Facebook[[#This Row],[Engagement]]/Facebook[[#This Row],[Reach]])*100,0)</f>
        <v>0</v>
      </c>
      <c r="AY5016" s="1" t="str">
        <f>TEXT(Facebook[[#This Row],[ReportDate]],"mmmm")</f>
        <v>January</v>
      </c>
    </row>
    <row r="5017" spans="1:51" x14ac:dyDescent="0.55000000000000004">
      <c r="A5017" s="1"/>
      <c r="B5017" s="1"/>
      <c r="C5017" s="1"/>
      <c r="D5017" s="1"/>
      <c r="E5017" s="1"/>
      <c r="F5017" s="2"/>
      <c r="AV5017" s="1"/>
      <c r="AW5017">
        <f>Facebook[[#This Row],[Total Post Reactions]]+Facebook[[#This Row],[Total Post Shares]]+Facebook[[#This Row],[Page Likes]]</f>
        <v>0</v>
      </c>
      <c r="AX5017" s="1">
        <f>IFERROR((Facebook[[#This Row],[Engagement]]/Facebook[[#This Row],[Reach]])*100,0)</f>
        <v>0</v>
      </c>
      <c r="AY5017" s="1" t="str">
        <f>TEXT(Facebook[[#This Row],[ReportDate]],"mmmm")</f>
        <v>January</v>
      </c>
    </row>
    <row r="5018" spans="1:51" x14ac:dyDescent="0.55000000000000004">
      <c r="A5018" s="1"/>
      <c r="B5018" s="1"/>
      <c r="C5018" s="1"/>
      <c r="D5018" s="1"/>
      <c r="E5018" s="1"/>
      <c r="F5018" s="2"/>
      <c r="AV5018" s="1"/>
      <c r="AW5018">
        <f>Facebook[[#This Row],[Total Post Reactions]]+Facebook[[#This Row],[Total Post Shares]]+Facebook[[#This Row],[Page Likes]]</f>
        <v>0</v>
      </c>
      <c r="AX5018" s="1">
        <f>IFERROR((Facebook[[#This Row],[Engagement]]/Facebook[[#This Row],[Reach]])*100,0)</f>
        <v>0</v>
      </c>
      <c r="AY5018" s="1" t="str">
        <f>TEXT(Facebook[[#This Row],[ReportDate]],"mmmm")</f>
        <v>January</v>
      </c>
    </row>
    <row r="5019" spans="1:51" x14ac:dyDescent="0.55000000000000004">
      <c r="A5019" s="1"/>
      <c r="B5019" s="1"/>
      <c r="C5019" s="1"/>
      <c r="D5019" s="1"/>
      <c r="E5019" s="1"/>
      <c r="F5019" s="2"/>
      <c r="AV5019" s="1"/>
      <c r="AW5019">
        <f>Facebook[[#This Row],[Total Post Reactions]]+Facebook[[#This Row],[Total Post Shares]]+Facebook[[#This Row],[Page Likes]]</f>
        <v>0</v>
      </c>
      <c r="AX5019" s="1">
        <f>IFERROR((Facebook[[#This Row],[Engagement]]/Facebook[[#This Row],[Reach]])*100,0)</f>
        <v>0</v>
      </c>
      <c r="AY5019" s="1" t="str">
        <f>TEXT(Facebook[[#This Row],[ReportDate]],"mmmm")</f>
        <v>January</v>
      </c>
    </row>
    <row r="5020" spans="1:51" x14ac:dyDescent="0.55000000000000004">
      <c r="A5020" s="1"/>
      <c r="B5020" s="1"/>
      <c r="C5020" s="1"/>
      <c r="D5020" s="1"/>
      <c r="E5020" s="1"/>
      <c r="F5020" s="2"/>
      <c r="AV5020" s="1"/>
      <c r="AW5020">
        <f>Facebook[[#This Row],[Total Post Reactions]]+Facebook[[#This Row],[Total Post Shares]]+Facebook[[#This Row],[Page Likes]]</f>
        <v>0</v>
      </c>
      <c r="AX5020" s="1">
        <f>IFERROR((Facebook[[#This Row],[Engagement]]/Facebook[[#This Row],[Reach]])*100,0)</f>
        <v>0</v>
      </c>
      <c r="AY5020" s="1" t="str">
        <f>TEXT(Facebook[[#This Row],[ReportDate]],"mmmm")</f>
        <v>January</v>
      </c>
    </row>
    <row r="5021" spans="1:51" x14ac:dyDescent="0.55000000000000004">
      <c r="A5021" s="1"/>
      <c r="B5021" s="1"/>
      <c r="C5021" s="1"/>
      <c r="D5021" s="1"/>
      <c r="E5021" s="1"/>
      <c r="F5021" s="2"/>
      <c r="AV5021" s="1"/>
      <c r="AW5021">
        <f>Facebook[[#This Row],[Total Post Reactions]]+Facebook[[#This Row],[Total Post Shares]]+Facebook[[#This Row],[Page Likes]]</f>
        <v>0</v>
      </c>
      <c r="AX5021" s="1">
        <f>IFERROR((Facebook[[#This Row],[Engagement]]/Facebook[[#This Row],[Reach]])*100,0)</f>
        <v>0</v>
      </c>
      <c r="AY5021" s="1" t="str">
        <f>TEXT(Facebook[[#This Row],[ReportDate]],"mmmm")</f>
        <v>January</v>
      </c>
    </row>
    <row r="5022" spans="1:51" x14ac:dyDescent="0.55000000000000004">
      <c r="A5022" s="1"/>
      <c r="B5022" s="1"/>
      <c r="C5022" s="1"/>
      <c r="D5022" s="1"/>
      <c r="E5022" s="1"/>
      <c r="F5022" s="2"/>
      <c r="AV5022" s="1"/>
      <c r="AW5022">
        <f>Facebook[[#This Row],[Total Post Reactions]]+Facebook[[#This Row],[Total Post Shares]]+Facebook[[#This Row],[Page Likes]]</f>
        <v>0</v>
      </c>
      <c r="AX5022" s="1">
        <f>IFERROR((Facebook[[#This Row],[Engagement]]/Facebook[[#This Row],[Reach]])*100,0)</f>
        <v>0</v>
      </c>
      <c r="AY5022" s="1" t="str">
        <f>TEXT(Facebook[[#This Row],[ReportDate]],"mmmm")</f>
        <v>January</v>
      </c>
    </row>
    <row r="5023" spans="1:51" x14ac:dyDescent="0.55000000000000004">
      <c r="A5023" s="1"/>
      <c r="B5023" s="1"/>
      <c r="C5023" s="1"/>
      <c r="D5023" s="1"/>
      <c r="E5023" s="1"/>
      <c r="F5023" s="2"/>
      <c r="AV5023" s="1"/>
      <c r="AW5023">
        <f>Facebook[[#This Row],[Total Post Reactions]]+Facebook[[#This Row],[Total Post Shares]]+Facebook[[#This Row],[Page Likes]]</f>
        <v>0</v>
      </c>
      <c r="AX5023" s="1">
        <f>IFERROR((Facebook[[#This Row],[Engagement]]/Facebook[[#This Row],[Reach]])*100,0)</f>
        <v>0</v>
      </c>
      <c r="AY5023" s="1" t="str">
        <f>TEXT(Facebook[[#This Row],[ReportDate]],"mmmm")</f>
        <v>January</v>
      </c>
    </row>
    <row r="5024" spans="1:51" x14ac:dyDescent="0.55000000000000004">
      <c r="A5024" s="1"/>
      <c r="B5024" s="1"/>
      <c r="C5024" s="1"/>
      <c r="D5024" s="1"/>
      <c r="E5024" s="1"/>
      <c r="F5024" s="2"/>
      <c r="AV5024" s="1"/>
      <c r="AW5024">
        <f>Facebook[[#This Row],[Total Post Reactions]]+Facebook[[#This Row],[Total Post Shares]]+Facebook[[#This Row],[Page Likes]]</f>
        <v>0</v>
      </c>
      <c r="AX5024" s="1">
        <f>IFERROR((Facebook[[#This Row],[Engagement]]/Facebook[[#This Row],[Reach]])*100,0)</f>
        <v>0</v>
      </c>
      <c r="AY5024" s="1" t="str">
        <f>TEXT(Facebook[[#This Row],[ReportDate]],"mmmm")</f>
        <v>January</v>
      </c>
    </row>
    <row r="5025" spans="1:51" x14ac:dyDescent="0.55000000000000004">
      <c r="A5025" s="1"/>
      <c r="B5025" s="1"/>
      <c r="C5025" s="1"/>
      <c r="D5025" s="1"/>
      <c r="E5025" s="1"/>
      <c r="F5025" s="2"/>
      <c r="AV5025" s="1"/>
      <c r="AW5025">
        <f>Facebook[[#This Row],[Total Post Reactions]]+Facebook[[#This Row],[Total Post Shares]]+Facebook[[#This Row],[Page Likes]]</f>
        <v>0</v>
      </c>
      <c r="AX5025" s="1">
        <f>IFERROR((Facebook[[#This Row],[Engagement]]/Facebook[[#This Row],[Reach]])*100,0)</f>
        <v>0</v>
      </c>
      <c r="AY5025" s="1" t="str">
        <f>TEXT(Facebook[[#This Row],[ReportDate]],"mmmm")</f>
        <v>January</v>
      </c>
    </row>
    <row r="5026" spans="1:51" x14ac:dyDescent="0.55000000000000004">
      <c r="A5026" s="1"/>
      <c r="B5026" s="1"/>
      <c r="C5026" s="1"/>
      <c r="D5026" s="1"/>
      <c r="E5026" s="1"/>
      <c r="F5026" s="2"/>
      <c r="AV5026" s="1"/>
      <c r="AW5026">
        <f>Facebook[[#This Row],[Total Post Reactions]]+Facebook[[#This Row],[Total Post Shares]]+Facebook[[#This Row],[Page Likes]]</f>
        <v>0</v>
      </c>
      <c r="AX5026" s="1">
        <f>IFERROR((Facebook[[#This Row],[Engagement]]/Facebook[[#This Row],[Reach]])*100,0)</f>
        <v>0</v>
      </c>
      <c r="AY5026" s="1" t="str">
        <f>TEXT(Facebook[[#This Row],[ReportDate]],"mmmm")</f>
        <v>January</v>
      </c>
    </row>
    <row r="5027" spans="1:51" x14ac:dyDescent="0.55000000000000004">
      <c r="A5027" s="1"/>
      <c r="B5027" s="1"/>
      <c r="C5027" s="1"/>
      <c r="D5027" s="1"/>
      <c r="E5027" s="1"/>
      <c r="F5027" s="2"/>
      <c r="AV5027" s="1"/>
      <c r="AW5027">
        <f>Facebook[[#This Row],[Total Post Reactions]]+Facebook[[#This Row],[Total Post Shares]]+Facebook[[#This Row],[Page Likes]]</f>
        <v>0</v>
      </c>
      <c r="AX5027" s="1">
        <f>IFERROR((Facebook[[#This Row],[Engagement]]/Facebook[[#This Row],[Reach]])*100,0)</f>
        <v>0</v>
      </c>
      <c r="AY5027" s="1" t="str">
        <f>TEXT(Facebook[[#This Row],[ReportDate]],"mmmm")</f>
        <v>January</v>
      </c>
    </row>
    <row r="5028" spans="1:51" x14ac:dyDescent="0.55000000000000004">
      <c r="A5028" s="1"/>
      <c r="B5028" s="1"/>
      <c r="C5028" s="1"/>
      <c r="D5028" s="1"/>
      <c r="E5028" s="1"/>
      <c r="F5028" s="2"/>
      <c r="AV5028" s="1"/>
      <c r="AW5028">
        <f>Facebook[[#This Row],[Total Post Reactions]]+Facebook[[#This Row],[Total Post Shares]]+Facebook[[#This Row],[Page Likes]]</f>
        <v>0</v>
      </c>
      <c r="AX5028" s="1">
        <f>IFERROR((Facebook[[#This Row],[Engagement]]/Facebook[[#This Row],[Reach]])*100,0)</f>
        <v>0</v>
      </c>
      <c r="AY5028" s="1" t="str">
        <f>TEXT(Facebook[[#This Row],[ReportDate]],"mmmm")</f>
        <v>January</v>
      </c>
    </row>
    <row r="5029" spans="1:51" x14ac:dyDescent="0.55000000000000004">
      <c r="A5029" s="1"/>
      <c r="B5029" s="1"/>
      <c r="C5029" s="1"/>
      <c r="D5029" s="1"/>
      <c r="E5029" s="1"/>
      <c r="F5029" s="2"/>
      <c r="AV5029" s="1"/>
      <c r="AW5029">
        <f>Facebook[[#This Row],[Total Post Reactions]]+Facebook[[#This Row],[Total Post Shares]]+Facebook[[#This Row],[Page Likes]]</f>
        <v>0</v>
      </c>
      <c r="AX5029" s="1">
        <f>IFERROR((Facebook[[#This Row],[Engagement]]/Facebook[[#This Row],[Reach]])*100,0)</f>
        <v>0</v>
      </c>
      <c r="AY5029" s="1" t="str">
        <f>TEXT(Facebook[[#This Row],[ReportDate]],"mmmm")</f>
        <v>January</v>
      </c>
    </row>
    <row r="5030" spans="1:51" x14ac:dyDescent="0.55000000000000004">
      <c r="A5030" s="1"/>
      <c r="B5030" s="1"/>
      <c r="C5030" s="1"/>
      <c r="D5030" s="1"/>
      <c r="E5030" s="1"/>
      <c r="F5030" s="2"/>
      <c r="AV5030" s="1"/>
      <c r="AW5030">
        <f>Facebook[[#This Row],[Total Post Reactions]]+Facebook[[#This Row],[Total Post Shares]]+Facebook[[#This Row],[Page Likes]]</f>
        <v>0</v>
      </c>
      <c r="AX5030" s="1">
        <f>IFERROR((Facebook[[#This Row],[Engagement]]/Facebook[[#This Row],[Reach]])*100,0)</f>
        <v>0</v>
      </c>
      <c r="AY5030" s="1" t="str">
        <f>TEXT(Facebook[[#This Row],[ReportDate]],"mmmm")</f>
        <v>January</v>
      </c>
    </row>
    <row r="5031" spans="1:51" x14ac:dyDescent="0.55000000000000004">
      <c r="A5031" s="1"/>
      <c r="B5031" s="1"/>
      <c r="C5031" s="1"/>
      <c r="D5031" s="1"/>
      <c r="E5031" s="1"/>
      <c r="F5031" s="2"/>
      <c r="AV5031" s="1"/>
      <c r="AW5031">
        <f>Facebook[[#This Row],[Total Post Reactions]]+Facebook[[#This Row],[Total Post Shares]]+Facebook[[#This Row],[Page Likes]]</f>
        <v>0</v>
      </c>
      <c r="AX5031" s="1">
        <f>IFERROR((Facebook[[#This Row],[Engagement]]/Facebook[[#This Row],[Reach]])*100,0)</f>
        <v>0</v>
      </c>
      <c r="AY5031" s="1" t="str">
        <f>TEXT(Facebook[[#This Row],[ReportDate]],"mmmm")</f>
        <v>January</v>
      </c>
    </row>
    <row r="5032" spans="1:51" x14ac:dyDescent="0.55000000000000004">
      <c r="A5032" s="1"/>
      <c r="B5032" s="1"/>
      <c r="C5032" s="1"/>
      <c r="D5032" s="1"/>
      <c r="E5032" s="1"/>
      <c r="F5032" s="2"/>
      <c r="AV5032" s="1"/>
      <c r="AW5032">
        <f>Facebook[[#This Row],[Total Post Reactions]]+Facebook[[#This Row],[Total Post Shares]]+Facebook[[#This Row],[Page Likes]]</f>
        <v>0</v>
      </c>
      <c r="AX5032" s="1">
        <f>IFERROR((Facebook[[#This Row],[Engagement]]/Facebook[[#This Row],[Reach]])*100,0)</f>
        <v>0</v>
      </c>
      <c r="AY5032" s="1" t="str">
        <f>TEXT(Facebook[[#This Row],[ReportDate]],"mmmm")</f>
        <v>January</v>
      </c>
    </row>
    <row r="5033" spans="1:51" x14ac:dyDescent="0.55000000000000004">
      <c r="A5033" s="1"/>
      <c r="B5033" s="1"/>
      <c r="C5033" s="1"/>
      <c r="D5033" s="1"/>
      <c r="E5033" s="1"/>
      <c r="F5033" s="2"/>
      <c r="AV5033" s="1"/>
      <c r="AW5033">
        <f>Facebook[[#This Row],[Total Post Reactions]]+Facebook[[#This Row],[Total Post Shares]]+Facebook[[#This Row],[Page Likes]]</f>
        <v>0</v>
      </c>
      <c r="AX5033" s="1">
        <f>IFERROR((Facebook[[#This Row],[Engagement]]/Facebook[[#This Row],[Reach]])*100,0)</f>
        <v>0</v>
      </c>
      <c r="AY5033" s="1" t="str">
        <f>TEXT(Facebook[[#This Row],[ReportDate]],"mmmm")</f>
        <v>January</v>
      </c>
    </row>
    <row r="5034" spans="1:51" x14ac:dyDescent="0.55000000000000004">
      <c r="A5034" s="1"/>
      <c r="B5034" s="1"/>
      <c r="C5034" s="1"/>
      <c r="D5034" s="1"/>
      <c r="E5034" s="1"/>
      <c r="F5034" s="2"/>
      <c r="AV5034" s="1"/>
      <c r="AW5034">
        <f>Facebook[[#This Row],[Total Post Reactions]]+Facebook[[#This Row],[Total Post Shares]]+Facebook[[#This Row],[Page Likes]]</f>
        <v>0</v>
      </c>
      <c r="AX5034" s="1">
        <f>IFERROR((Facebook[[#This Row],[Engagement]]/Facebook[[#This Row],[Reach]])*100,0)</f>
        <v>0</v>
      </c>
      <c r="AY5034" s="1" t="str">
        <f>TEXT(Facebook[[#This Row],[ReportDate]],"mmmm")</f>
        <v>January</v>
      </c>
    </row>
    <row r="5035" spans="1:51" x14ac:dyDescent="0.55000000000000004">
      <c r="A5035" s="1"/>
      <c r="B5035" s="1"/>
      <c r="C5035" s="1"/>
      <c r="D5035" s="1"/>
      <c r="E5035" s="1"/>
      <c r="F5035" s="2"/>
      <c r="AV5035" s="1"/>
      <c r="AW5035">
        <f>Facebook[[#This Row],[Total Post Reactions]]+Facebook[[#This Row],[Total Post Shares]]+Facebook[[#This Row],[Page Likes]]</f>
        <v>0</v>
      </c>
      <c r="AX5035" s="1">
        <f>IFERROR((Facebook[[#This Row],[Engagement]]/Facebook[[#This Row],[Reach]])*100,0)</f>
        <v>0</v>
      </c>
      <c r="AY5035" s="1" t="str">
        <f>TEXT(Facebook[[#This Row],[ReportDate]],"mmmm")</f>
        <v>January</v>
      </c>
    </row>
    <row r="5036" spans="1:51" x14ac:dyDescent="0.55000000000000004">
      <c r="A5036" s="1"/>
      <c r="B5036" s="1"/>
      <c r="C5036" s="1"/>
      <c r="D5036" s="1"/>
      <c r="E5036" s="1"/>
      <c r="F5036" s="2"/>
      <c r="AV5036" s="1"/>
      <c r="AW5036">
        <f>Facebook[[#This Row],[Total Post Reactions]]+Facebook[[#This Row],[Total Post Shares]]+Facebook[[#This Row],[Page Likes]]</f>
        <v>0</v>
      </c>
      <c r="AX5036" s="1">
        <f>IFERROR((Facebook[[#This Row],[Engagement]]/Facebook[[#This Row],[Reach]])*100,0)</f>
        <v>0</v>
      </c>
      <c r="AY5036" s="1" t="str">
        <f>TEXT(Facebook[[#This Row],[ReportDate]],"mmmm")</f>
        <v>January</v>
      </c>
    </row>
    <row r="5037" spans="1:51" x14ac:dyDescent="0.55000000000000004">
      <c r="A5037" s="1"/>
      <c r="B5037" s="1"/>
      <c r="C5037" s="1"/>
      <c r="D5037" s="1"/>
      <c r="E5037" s="1"/>
      <c r="F5037" s="2"/>
      <c r="AV5037" s="1"/>
      <c r="AW5037">
        <f>Facebook[[#This Row],[Total Post Reactions]]+Facebook[[#This Row],[Total Post Shares]]+Facebook[[#This Row],[Page Likes]]</f>
        <v>0</v>
      </c>
      <c r="AX5037" s="1">
        <f>IFERROR((Facebook[[#This Row],[Engagement]]/Facebook[[#This Row],[Reach]])*100,0)</f>
        <v>0</v>
      </c>
      <c r="AY5037" s="1" t="str">
        <f>TEXT(Facebook[[#This Row],[ReportDate]],"mmmm")</f>
        <v>January</v>
      </c>
    </row>
    <row r="5038" spans="1:51" x14ac:dyDescent="0.55000000000000004">
      <c r="A5038" s="1"/>
      <c r="B5038" s="1"/>
      <c r="C5038" s="1"/>
      <c r="D5038" s="1"/>
      <c r="E5038" s="1"/>
      <c r="F5038" s="2"/>
      <c r="AV5038" s="1"/>
      <c r="AW5038">
        <f>Facebook[[#This Row],[Total Post Reactions]]+Facebook[[#This Row],[Total Post Shares]]+Facebook[[#This Row],[Page Likes]]</f>
        <v>0</v>
      </c>
      <c r="AX5038" s="1">
        <f>IFERROR((Facebook[[#This Row],[Engagement]]/Facebook[[#This Row],[Reach]])*100,0)</f>
        <v>0</v>
      </c>
      <c r="AY5038" s="1" t="str">
        <f>TEXT(Facebook[[#This Row],[ReportDate]],"mmmm")</f>
        <v>January</v>
      </c>
    </row>
    <row r="5039" spans="1:51" x14ac:dyDescent="0.55000000000000004">
      <c r="A5039" s="1"/>
      <c r="B5039" s="1"/>
      <c r="C5039" s="1"/>
      <c r="D5039" s="1"/>
      <c r="E5039" s="1"/>
      <c r="F5039" s="2"/>
      <c r="AV5039" s="1"/>
      <c r="AW5039">
        <f>Facebook[[#This Row],[Total Post Reactions]]+Facebook[[#This Row],[Total Post Shares]]+Facebook[[#This Row],[Page Likes]]</f>
        <v>0</v>
      </c>
      <c r="AX5039" s="1">
        <f>IFERROR((Facebook[[#This Row],[Engagement]]/Facebook[[#This Row],[Reach]])*100,0)</f>
        <v>0</v>
      </c>
      <c r="AY5039" s="1" t="str">
        <f>TEXT(Facebook[[#This Row],[ReportDate]],"mmmm")</f>
        <v>January</v>
      </c>
    </row>
    <row r="5040" spans="1:51" x14ac:dyDescent="0.55000000000000004">
      <c r="A5040" s="1"/>
      <c r="B5040" s="1"/>
      <c r="C5040" s="1"/>
      <c r="D5040" s="1"/>
      <c r="E5040" s="1"/>
      <c r="F5040" s="2"/>
      <c r="AV5040" s="1"/>
      <c r="AW5040">
        <f>Facebook[[#This Row],[Total Post Reactions]]+Facebook[[#This Row],[Total Post Shares]]+Facebook[[#This Row],[Page Likes]]</f>
        <v>0</v>
      </c>
      <c r="AX5040" s="1">
        <f>IFERROR((Facebook[[#This Row],[Engagement]]/Facebook[[#This Row],[Reach]])*100,0)</f>
        <v>0</v>
      </c>
      <c r="AY5040" s="1" t="str">
        <f>TEXT(Facebook[[#This Row],[ReportDate]],"mmmm")</f>
        <v>January</v>
      </c>
    </row>
    <row r="5041" spans="1:51" x14ac:dyDescent="0.55000000000000004">
      <c r="A5041" s="1"/>
      <c r="B5041" s="1"/>
      <c r="C5041" s="1"/>
      <c r="D5041" s="1"/>
      <c r="E5041" s="1"/>
      <c r="F5041" s="2"/>
      <c r="AV5041" s="1"/>
      <c r="AW5041">
        <f>Facebook[[#This Row],[Total Post Reactions]]+Facebook[[#This Row],[Total Post Shares]]+Facebook[[#This Row],[Page Likes]]</f>
        <v>0</v>
      </c>
      <c r="AX5041" s="1">
        <f>IFERROR((Facebook[[#This Row],[Engagement]]/Facebook[[#This Row],[Reach]])*100,0)</f>
        <v>0</v>
      </c>
      <c r="AY5041" s="1" t="str">
        <f>TEXT(Facebook[[#This Row],[ReportDate]],"mmmm")</f>
        <v>January</v>
      </c>
    </row>
    <row r="5042" spans="1:51" x14ac:dyDescent="0.55000000000000004">
      <c r="A5042" s="1"/>
      <c r="B5042" s="1"/>
      <c r="C5042" s="1"/>
      <c r="D5042" s="1"/>
      <c r="E5042" s="1"/>
      <c r="F5042" s="2"/>
      <c r="AV5042" s="1"/>
      <c r="AW5042">
        <f>Facebook[[#This Row],[Total Post Reactions]]+Facebook[[#This Row],[Total Post Shares]]+Facebook[[#This Row],[Page Likes]]</f>
        <v>0</v>
      </c>
      <c r="AX5042" s="1">
        <f>IFERROR((Facebook[[#This Row],[Engagement]]/Facebook[[#This Row],[Reach]])*100,0)</f>
        <v>0</v>
      </c>
      <c r="AY5042" s="1" t="str">
        <f>TEXT(Facebook[[#This Row],[ReportDate]],"mmmm")</f>
        <v>January</v>
      </c>
    </row>
    <row r="5043" spans="1:51" x14ac:dyDescent="0.55000000000000004">
      <c r="A5043" s="1"/>
      <c r="B5043" s="1"/>
      <c r="C5043" s="1"/>
      <c r="D5043" s="1"/>
      <c r="E5043" s="1"/>
      <c r="F5043" s="2"/>
      <c r="AV5043" s="1"/>
      <c r="AW5043">
        <f>Facebook[[#This Row],[Total Post Reactions]]+Facebook[[#This Row],[Total Post Shares]]+Facebook[[#This Row],[Page Likes]]</f>
        <v>0</v>
      </c>
      <c r="AX5043" s="1">
        <f>IFERROR((Facebook[[#This Row],[Engagement]]/Facebook[[#This Row],[Reach]])*100,0)</f>
        <v>0</v>
      </c>
      <c r="AY5043" s="1" t="str">
        <f>TEXT(Facebook[[#This Row],[ReportDate]],"mmmm")</f>
        <v>January</v>
      </c>
    </row>
    <row r="5044" spans="1:51" x14ac:dyDescent="0.55000000000000004">
      <c r="A5044" s="1"/>
      <c r="B5044" s="1"/>
      <c r="C5044" s="1"/>
      <c r="D5044" s="1"/>
      <c r="E5044" s="1"/>
      <c r="F5044" s="2"/>
      <c r="AV5044" s="1"/>
      <c r="AW5044">
        <f>Facebook[[#This Row],[Total Post Reactions]]+Facebook[[#This Row],[Total Post Shares]]+Facebook[[#This Row],[Page Likes]]</f>
        <v>0</v>
      </c>
      <c r="AX5044" s="1">
        <f>IFERROR((Facebook[[#This Row],[Engagement]]/Facebook[[#This Row],[Reach]])*100,0)</f>
        <v>0</v>
      </c>
      <c r="AY5044" s="1" t="str">
        <f>TEXT(Facebook[[#This Row],[ReportDate]],"mmmm")</f>
        <v>January</v>
      </c>
    </row>
    <row r="5045" spans="1:51" x14ac:dyDescent="0.55000000000000004">
      <c r="A5045" s="1"/>
      <c r="B5045" s="1"/>
      <c r="C5045" s="1"/>
      <c r="D5045" s="1"/>
      <c r="E5045" s="1"/>
      <c r="F5045" s="2"/>
      <c r="AV5045" s="1"/>
      <c r="AW5045">
        <f>Facebook[[#This Row],[Total Post Reactions]]+Facebook[[#This Row],[Total Post Shares]]+Facebook[[#This Row],[Page Likes]]</f>
        <v>0</v>
      </c>
      <c r="AX5045" s="1">
        <f>IFERROR((Facebook[[#This Row],[Engagement]]/Facebook[[#This Row],[Reach]])*100,0)</f>
        <v>0</v>
      </c>
      <c r="AY5045" s="1" t="str">
        <f>TEXT(Facebook[[#This Row],[ReportDate]],"mmmm")</f>
        <v>January</v>
      </c>
    </row>
    <row r="5046" spans="1:51" x14ac:dyDescent="0.55000000000000004">
      <c r="A5046" s="1"/>
      <c r="B5046" s="1"/>
      <c r="C5046" s="1"/>
      <c r="D5046" s="1"/>
      <c r="E5046" s="1"/>
      <c r="F5046" s="2"/>
      <c r="AV5046" s="1"/>
      <c r="AW5046">
        <f>Facebook[[#This Row],[Total Post Reactions]]+Facebook[[#This Row],[Total Post Shares]]+Facebook[[#This Row],[Page Likes]]</f>
        <v>0</v>
      </c>
      <c r="AX5046" s="1">
        <f>IFERROR((Facebook[[#This Row],[Engagement]]/Facebook[[#This Row],[Reach]])*100,0)</f>
        <v>0</v>
      </c>
      <c r="AY5046" s="1" t="str">
        <f>TEXT(Facebook[[#This Row],[ReportDate]],"mmmm")</f>
        <v>January</v>
      </c>
    </row>
    <row r="5047" spans="1:51" x14ac:dyDescent="0.55000000000000004">
      <c r="A5047" s="1"/>
      <c r="B5047" s="1"/>
      <c r="C5047" s="1"/>
      <c r="D5047" s="1"/>
      <c r="E5047" s="1"/>
      <c r="F5047" s="2"/>
      <c r="AV5047" s="1"/>
      <c r="AW5047">
        <f>Facebook[[#This Row],[Total Post Reactions]]+Facebook[[#This Row],[Total Post Shares]]+Facebook[[#This Row],[Page Likes]]</f>
        <v>0</v>
      </c>
      <c r="AX5047" s="1">
        <f>IFERROR((Facebook[[#This Row],[Engagement]]/Facebook[[#This Row],[Reach]])*100,0)</f>
        <v>0</v>
      </c>
      <c r="AY5047" s="1" t="str">
        <f>TEXT(Facebook[[#This Row],[ReportDate]],"mmmm")</f>
        <v>January</v>
      </c>
    </row>
    <row r="5048" spans="1:51" x14ac:dyDescent="0.55000000000000004">
      <c r="A5048" s="1"/>
      <c r="B5048" s="1"/>
      <c r="C5048" s="1"/>
      <c r="D5048" s="1"/>
      <c r="E5048" s="1"/>
      <c r="F5048" s="2"/>
      <c r="AV5048" s="1"/>
      <c r="AW5048">
        <f>Facebook[[#This Row],[Total Post Reactions]]+Facebook[[#This Row],[Total Post Shares]]+Facebook[[#This Row],[Page Likes]]</f>
        <v>0</v>
      </c>
      <c r="AX5048" s="1">
        <f>IFERROR((Facebook[[#This Row],[Engagement]]/Facebook[[#This Row],[Reach]])*100,0)</f>
        <v>0</v>
      </c>
      <c r="AY5048" s="1" t="str">
        <f>TEXT(Facebook[[#This Row],[ReportDate]],"mmmm")</f>
        <v>January</v>
      </c>
    </row>
    <row r="5049" spans="1:51" x14ac:dyDescent="0.55000000000000004">
      <c r="A5049" s="1"/>
      <c r="B5049" s="1"/>
      <c r="C5049" s="1"/>
      <c r="D5049" s="1"/>
      <c r="E5049" s="1"/>
      <c r="F5049" s="2"/>
      <c r="AV5049" s="1"/>
      <c r="AW5049">
        <f>Facebook[[#This Row],[Total Post Reactions]]+Facebook[[#This Row],[Total Post Shares]]+Facebook[[#This Row],[Page Likes]]</f>
        <v>0</v>
      </c>
      <c r="AX5049" s="1">
        <f>IFERROR((Facebook[[#This Row],[Engagement]]/Facebook[[#This Row],[Reach]])*100,0)</f>
        <v>0</v>
      </c>
      <c r="AY5049" s="1" t="str">
        <f>TEXT(Facebook[[#This Row],[ReportDate]],"mmmm")</f>
        <v>January</v>
      </c>
    </row>
    <row r="5050" spans="1:51" x14ac:dyDescent="0.55000000000000004">
      <c r="A5050" s="1"/>
      <c r="B5050" s="1"/>
      <c r="C5050" s="1"/>
      <c r="D5050" s="1"/>
      <c r="E5050" s="1"/>
      <c r="F5050" s="2"/>
      <c r="AV5050" s="1"/>
      <c r="AW5050">
        <f>Facebook[[#This Row],[Total Post Reactions]]+Facebook[[#This Row],[Total Post Shares]]+Facebook[[#This Row],[Page Likes]]</f>
        <v>0</v>
      </c>
      <c r="AX5050" s="1">
        <f>IFERROR((Facebook[[#This Row],[Engagement]]/Facebook[[#This Row],[Reach]])*100,0)</f>
        <v>0</v>
      </c>
      <c r="AY5050" s="1" t="str">
        <f>TEXT(Facebook[[#This Row],[ReportDate]],"mmmm")</f>
        <v>January</v>
      </c>
    </row>
    <row r="5051" spans="1:51" x14ac:dyDescent="0.55000000000000004">
      <c r="A5051" s="1"/>
      <c r="B5051" s="1"/>
      <c r="C5051" s="1"/>
      <c r="D5051" s="1"/>
      <c r="E5051" s="1"/>
      <c r="F5051" s="2"/>
      <c r="AV5051" s="1"/>
      <c r="AW5051">
        <f>Facebook[[#This Row],[Total Post Reactions]]+Facebook[[#This Row],[Total Post Shares]]+Facebook[[#This Row],[Page Likes]]</f>
        <v>0</v>
      </c>
      <c r="AX5051" s="1">
        <f>IFERROR((Facebook[[#This Row],[Engagement]]/Facebook[[#This Row],[Reach]])*100,0)</f>
        <v>0</v>
      </c>
      <c r="AY5051" s="1" t="str">
        <f>TEXT(Facebook[[#This Row],[ReportDate]],"mmmm")</f>
        <v>January</v>
      </c>
    </row>
    <row r="5052" spans="1:51" x14ac:dyDescent="0.55000000000000004">
      <c r="A5052" s="1"/>
      <c r="B5052" s="1"/>
      <c r="C5052" s="1"/>
      <c r="D5052" s="1"/>
      <c r="E5052" s="1"/>
      <c r="F5052" s="2"/>
      <c r="AV5052" s="1"/>
      <c r="AW5052">
        <f>Facebook[[#This Row],[Total Post Reactions]]+Facebook[[#This Row],[Total Post Shares]]+Facebook[[#This Row],[Page Likes]]</f>
        <v>0</v>
      </c>
      <c r="AX5052" s="1">
        <f>IFERROR((Facebook[[#This Row],[Engagement]]/Facebook[[#This Row],[Reach]])*100,0)</f>
        <v>0</v>
      </c>
      <c r="AY5052" s="1" t="str">
        <f>TEXT(Facebook[[#This Row],[ReportDate]],"mmmm")</f>
        <v>January</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2CB32-CA6C-43A2-A998-19D4692082C0}">
  <dimension ref="A2:L198"/>
  <sheetViews>
    <sheetView topLeftCell="A16" zoomScale="160" zoomScaleNormal="160" workbookViewId="0">
      <selection activeCell="D18" sqref="D18:E20"/>
    </sheetView>
  </sheetViews>
  <sheetFormatPr defaultRowHeight="14.4" x14ac:dyDescent="0.55000000000000004"/>
  <cols>
    <col min="1" max="1" width="17.62890625" bestFit="1" customWidth="1"/>
    <col min="2" max="2" width="17" customWidth="1"/>
    <col min="3" max="3" width="11.62890625" customWidth="1"/>
    <col min="4" max="4" width="12.05078125" customWidth="1"/>
    <col min="5" max="5" width="17" customWidth="1"/>
    <col min="6" max="6" width="16.3125" bestFit="1" customWidth="1"/>
    <col min="7" max="7" width="19.83984375" customWidth="1"/>
    <col min="12" max="12" width="21.5234375" bestFit="1" customWidth="1"/>
    <col min="13" max="13" width="27.1015625" customWidth="1"/>
  </cols>
  <sheetData>
    <row r="2" spans="1:12" x14ac:dyDescent="0.55000000000000004">
      <c r="L2" s="1" t="s">
        <v>473</v>
      </c>
    </row>
    <row r="3" spans="1:12" x14ac:dyDescent="0.55000000000000004">
      <c r="A3" t="s">
        <v>201</v>
      </c>
      <c r="F3" t="s">
        <v>206</v>
      </c>
      <c r="L3" s="3">
        <v>415.93173496443092</v>
      </c>
    </row>
    <row r="4" spans="1:12" x14ac:dyDescent="0.55000000000000004">
      <c r="A4" s="1">
        <v>21925</v>
      </c>
      <c r="C4" s="5" t="s">
        <v>434</v>
      </c>
      <c r="D4" t="s">
        <v>456</v>
      </c>
      <c r="F4" s="1">
        <v>2238131</v>
      </c>
    </row>
    <row r="5" spans="1:12" x14ac:dyDescent="0.55000000000000004">
      <c r="C5" s="6" t="s">
        <v>454</v>
      </c>
      <c r="D5" s="1">
        <v>397</v>
      </c>
      <c r="L5" s="1" t="s">
        <v>209</v>
      </c>
    </row>
    <row r="6" spans="1:12" x14ac:dyDescent="0.55000000000000004">
      <c r="A6" t="s">
        <v>202</v>
      </c>
      <c r="C6" s="10" t="s">
        <v>463</v>
      </c>
      <c r="D6" s="1">
        <v>133</v>
      </c>
      <c r="L6" s="1">
        <v>0.69778167935347268</v>
      </c>
    </row>
    <row r="7" spans="1:12" x14ac:dyDescent="0.55000000000000004">
      <c r="A7" s="1">
        <v>410</v>
      </c>
      <c r="C7" s="10" t="s">
        <v>464</v>
      </c>
      <c r="D7" s="1">
        <v>72</v>
      </c>
      <c r="F7" t="s">
        <v>207</v>
      </c>
    </row>
    <row r="8" spans="1:12" x14ac:dyDescent="0.55000000000000004">
      <c r="C8" s="10" t="s">
        <v>465</v>
      </c>
      <c r="D8" s="1">
        <v>192</v>
      </c>
      <c r="F8" s="1">
        <v>1539078</v>
      </c>
      <c r="L8" s="1" t="s">
        <v>475</v>
      </c>
    </row>
    <row r="9" spans="1:12" x14ac:dyDescent="0.55000000000000004">
      <c r="C9" s="6" t="s">
        <v>455</v>
      </c>
      <c r="D9" s="1">
        <v>13</v>
      </c>
      <c r="L9" s="3">
        <v>208.88983255660492</v>
      </c>
    </row>
    <row r="10" spans="1:12" x14ac:dyDescent="0.55000000000000004">
      <c r="A10" t="s">
        <v>203</v>
      </c>
      <c r="C10" s="10" t="s">
        <v>462</v>
      </c>
      <c r="D10" s="1">
        <v>3</v>
      </c>
      <c r="F10" t="s">
        <v>208</v>
      </c>
    </row>
    <row r="11" spans="1:12" x14ac:dyDescent="0.55000000000000004">
      <c r="A11" s="1">
        <v>1539078</v>
      </c>
      <c r="C11" s="10" t="s">
        <v>466</v>
      </c>
      <c r="D11" s="1">
        <v>4</v>
      </c>
      <c r="F11" s="1">
        <v>7196</v>
      </c>
      <c r="L11" s="1" t="s">
        <v>474</v>
      </c>
    </row>
    <row r="12" spans="1:12" x14ac:dyDescent="0.55000000000000004">
      <c r="C12" s="10" t="s">
        <v>467</v>
      </c>
      <c r="D12" s="1">
        <v>6</v>
      </c>
      <c r="L12" s="3">
        <v>1.4386744694550972E-2</v>
      </c>
    </row>
    <row r="13" spans="1:12" x14ac:dyDescent="0.55000000000000004">
      <c r="C13" s="6" t="s">
        <v>435</v>
      </c>
      <c r="D13" s="1">
        <v>410</v>
      </c>
      <c r="F13" t="s">
        <v>471</v>
      </c>
    </row>
    <row r="14" spans="1:12" x14ac:dyDescent="0.55000000000000004">
      <c r="A14" t="s">
        <v>204</v>
      </c>
      <c r="F14" s="3">
        <v>0.32151826680386447</v>
      </c>
    </row>
    <row r="15" spans="1:12" x14ac:dyDescent="0.55000000000000004">
      <c r="A15" s="1">
        <v>3254</v>
      </c>
    </row>
    <row r="17" spans="1:7" x14ac:dyDescent="0.55000000000000004">
      <c r="F17" s="1" t="s">
        <v>472</v>
      </c>
    </row>
    <row r="18" spans="1:7" x14ac:dyDescent="0.55000000000000004">
      <c r="A18" t="s">
        <v>205</v>
      </c>
      <c r="D18" s="5" t="s">
        <v>434</v>
      </c>
      <c r="E18" t="s">
        <v>442</v>
      </c>
      <c r="F18" s="3">
        <v>10.464146748193441</v>
      </c>
    </row>
    <row r="19" spans="1:7" x14ac:dyDescent="0.55000000000000004">
      <c r="A19" s="1">
        <v>2771</v>
      </c>
      <c r="D19" s="6" t="s">
        <v>79</v>
      </c>
      <c r="E19" s="1">
        <v>1128</v>
      </c>
    </row>
    <row r="20" spans="1:7" x14ac:dyDescent="0.55000000000000004">
      <c r="D20" s="6" t="s">
        <v>59</v>
      </c>
      <c r="E20" s="1">
        <v>1769</v>
      </c>
    </row>
    <row r="21" spans="1:7" x14ac:dyDescent="0.55000000000000004">
      <c r="D21" s="6" t="s">
        <v>58</v>
      </c>
      <c r="E21" s="1">
        <v>203</v>
      </c>
    </row>
    <row r="22" spans="1:7" x14ac:dyDescent="0.55000000000000004">
      <c r="D22" s="6" t="s">
        <v>56</v>
      </c>
      <c r="E22" s="1">
        <v>82</v>
      </c>
    </row>
    <row r="23" spans="1:7" x14ac:dyDescent="0.55000000000000004">
      <c r="D23" s="6" t="s">
        <v>50</v>
      </c>
      <c r="E23" s="1">
        <v>37</v>
      </c>
    </row>
    <row r="24" spans="1:7" x14ac:dyDescent="0.55000000000000004">
      <c r="D24" s="6" t="s">
        <v>480</v>
      </c>
      <c r="E24" s="1">
        <v>0</v>
      </c>
      <c r="F24" s="5" t="s">
        <v>459</v>
      </c>
      <c r="G24" t="s">
        <v>460</v>
      </c>
    </row>
    <row r="25" spans="1:7" x14ac:dyDescent="0.55000000000000004">
      <c r="D25" s="6" t="s">
        <v>435</v>
      </c>
      <c r="E25" s="1">
        <v>3219</v>
      </c>
      <c r="F25" s="6" t="s">
        <v>54</v>
      </c>
      <c r="G25" s="3">
        <v>0.28793513908106749</v>
      </c>
    </row>
    <row r="26" spans="1:7" x14ac:dyDescent="0.55000000000000004">
      <c r="F26" s="6" t="s">
        <v>192</v>
      </c>
      <c r="G26" s="3">
        <v>0.34385180614223759</v>
      </c>
    </row>
    <row r="27" spans="1:7" x14ac:dyDescent="0.55000000000000004">
      <c r="F27" s="6" t="s">
        <v>84</v>
      </c>
      <c r="G27" s="3">
        <v>0.3502931081489899</v>
      </c>
    </row>
    <row r="28" spans="1:7" x14ac:dyDescent="0.55000000000000004">
      <c r="F28" s="6" t="s">
        <v>87</v>
      </c>
      <c r="G28" s="3">
        <v>0.38921333755278836</v>
      </c>
    </row>
    <row r="29" spans="1:7" x14ac:dyDescent="0.55000000000000004">
      <c r="F29" s="6" t="s">
        <v>181</v>
      </c>
      <c r="G29" s="3">
        <v>0.42016806722689071</v>
      </c>
    </row>
    <row r="30" spans="1:7" x14ac:dyDescent="0.55000000000000004">
      <c r="A30" s="5" t="s">
        <v>434</v>
      </c>
      <c r="B30" t="s">
        <v>442</v>
      </c>
      <c r="C30" t="s">
        <v>458</v>
      </c>
      <c r="F30" s="6" t="s">
        <v>89</v>
      </c>
      <c r="G30" s="3">
        <v>0.72995127968377393</v>
      </c>
    </row>
    <row r="31" spans="1:7" x14ac:dyDescent="0.55000000000000004">
      <c r="A31" s="6" t="s">
        <v>82</v>
      </c>
      <c r="B31" s="1">
        <v>49</v>
      </c>
      <c r="C31" s="1">
        <v>27886</v>
      </c>
      <c r="F31" s="6" t="s">
        <v>129</v>
      </c>
      <c r="G31" s="3">
        <v>0.87346896571692989</v>
      </c>
    </row>
    <row r="32" spans="1:7" x14ac:dyDescent="0.55000000000000004">
      <c r="A32" s="6" t="s">
        <v>125</v>
      </c>
      <c r="B32" s="1">
        <v>26</v>
      </c>
      <c r="C32" s="1">
        <v>12967</v>
      </c>
      <c r="F32" s="6" t="s">
        <v>88</v>
      </c>
      <c r="G32" s="3">
        <v>0.94463346661896286</v>
      </c>
    </row>
    <row r="33" spans="1:7" x14ac:dyDescent="0.55000000000000004">
      <c r="A33" s="6" t="s">
        <v>143</v>
      </c>
      <c r="B33" s="1">
        <v>24</v>
      </c>
      <c r="C33" s="1">
        <v>20269</v>
      </c>
      <c r="F33" s="6" t="s">
        <v>164</v>
      </c>
      <c r="G33" s="3">
        <v>1.1743721835807035</v>
      </c>
    </row>
    <row r="34" spans="1:7" x14ac:dyDescent="0.55000000000000004">
      <c r="A34" s="6" t="s">
        <v>69</v>
      </c>
      <c r="B34" s="1">
        <v>171</v>
      </c>
      <c r="C34" s="1">
        <v>165012</v>
      </c>
      <c r="F34" s="6" t="s">
        <v>91</v>
      </c>
      <c r="G34" s="3">
        <v>1.297513021402056</v>
      </c>
    </row>
    <row r="35" spans="1:7" x14ac:dyDescent="0.55000000000000004">
      <c r="A35" s="6" t="s">
        <v>100</v>
      </c>
      <c r="B35" s="1">
        <v>141</v>
      </c>
      <c r="C35" s="1">
        <v>39866</v>
      </c>
      <c r="F35" s="6" t="s">
        <v>435</v>
      </c>
      <c r="G35" s="1">
        <v>0.53575813118583515</v>
      </c>
    </row>
    <row r="36" spans="1:7" x14ac:dyDescent="0.55000000000000004">
      <c r="A36" s="6" t="s">
        <v>197</v>
      </c>
      <c r="B36" s="1">
        <v>0</v>
      </c>
      <c r="C36" s="1">
        <v>941</v>
      </c>
    </row>
    <row r="37" spans="1:7" x14ac:dyDescent="0.55000000000000004">
      <c r="A37" s="6" t="s">
        <v>93</v>
      </c>
      <c r="B37" s="1">
        <v>0</v>
      </c>
      <c r="C37" s="1">
        <v>0</v>
      </c>
    </row>
    <row r="38" spans="1:7" x14ac:dyDescent="0.55000000000000004">
      <c r="A38" s="6" t="s">
        <v>189</v>
      </c>
      <c r="B38" s="1">
        <v>6</v>
      </c>
      <c r="C38" s="1">
        <v>2358</v>
      </c>
    </row>
    <row r="39" spans="1:7" x14ac:dyDescent="0.55000000000000004">
      <c r="A39" s="6" t="s">
        <v>89</v>
      </c>
      <c r="B39" s="1">
        <v>122</v>
      </c>
      <c r="C39" s="1">
        <v>19878</v>
      </c>
    </row>
    <row r="40" spans="1:7" x14ac:dyDescent="0.55000000000000004">
      <c r="A40" s="6" t="s">
        <v>80</v>
      </c>
      <c r="B40" s="1">
        <v>79</v>
      </c>
      <c r="C40" s="1">
        <v>52702</v>
      </c>
    </row>
    <row r="41" spans="1:7" x14ac:dyDescent="0.55000000000000004">
      <c r="A41" s="6" t="s">
        <v>73</v>
      </c>
      <c r="B41" s="1">
        <v>65</v>
      </c>
      <c r="C41" s="1">
        <v>40211</v>
      </c>
    </row>
    <row r="42" spans="1:7" x14ac:dyDescent="0.55000000000000004">
      <c r="A42" s="6" t="s">
        <v>191</v>
      </c>
      <c r="B42" s="1">
        <v>4</v>
      </c>
      <c r="C42" s="1">
        <v>3203</v>
      </c>
    </row>
    <row r="43" spans="1:7" x14ac:dyDescent="0.55000000000000004">
      <c r="A43" s="6" t="s">
        <v>200</v>
      </c>
      <c r="B43" s="1">
        <v>0</v>
      </c>
      <c r="C43" s="1">
        <v>206</v>
      </c>
    </row>
    <row r="44" spans="1:7" x14ac:dyDescent="0.55000000000000004">
      <c r="A44" s="6" t="s">
        <v>138</v>
      </c>
      <c r="B44" s="1">
        <v>12</v>
      </c>
      <c r="C44" s="1">
        <v>6712</v>
      </c>
    </row>
    <row r="45" spans="1:7" x14ac:dyDescent="0.55000000000000004">
      <c r="A45" s="6" t="s">
        <v>164</v>
      </c>
      <c r="B45" s="1">
        <v>13</v>
      </c>
      <c r="C45" s="1">
        <v>2901</v>
      </c>
    </row>
    <row r="46" spans="1:7" x14ac:dyDescent="0.55000000000000004">
      <c r="A46" s="6" t="s">
        <v>84</v>
      </c>
      <c r="B46" s="1">
        <v>12</v>
      </c>
      <c r="C46" s="1">
        <v>6340</v>
      </c>
    </row>
    <row r="47" spans="1:7" x14ac:dyDescent="0.55000000000000004">
      <c r="A47" s="6" t="s">
        <v>97</v>
      </c>
      <c r="B47" s="1">
        <v>5</v>
      </c>
      <c r="C47" s="1">
        <v>3824</v>
      </c>
    </row>
    <row r="48" spans="1:7" x14ac:dyDescent="0.55000000000000004">
      <c r="A48" s="6" t="s">
        <v>165</v>
      </c>
      <c r="B48" s="1">
        <v>15</v>
      </c>
      <c r="C48" s="1">
        <v>7916</v>
      </c>
    </row>
    <row r="49" spans="1:3" x14ac:dyDescent="0.55000000000000004">
      <c r="A49" s="6" t="s">
        <v>128</v>
      </c>
      <c r="B49" s="1">
        <v>4</v>
      </c>
      <c r="C49" s="1">
        <v>4169</v>
      </c>
    </row>
    <row r="50" spans="1:3" x14ac:dyDescent="0.55000000000000004">
      <c r="A50" s="6" t="s">
        <v>152</v>
      </c>
      <c r="B50" s="1">
        <v>21</v>
      </c>
      <c r="C50" s="1">
        <v>8596</v>
      </c>
    </row>
    <row r="51" spans="1:3" x14ac:dyDescent="0.55000000000000004">
      <c r="A51" s="6" t="s">
        <v>192</v>
      </c>
      <c r="B51" s="1">
        <v>3</v>
      </c>
      <c r="C51" s="1">
        <v>1328</v>
      </c>
    </row>
    <row r="52" spans="1:3" x14ac:dyDescent="0.55000000000000004">
      <c r="A52" s="6" t="s">
        <v>193</v>
      </c>
      <c r="B52" s="1">
        <v>1</v>
      </c>
      <c r="C52" s="1">
        <v>1443</v>
      </c>
    </row>
    <row r="53" spans="1:3" x14ac:dyDescent="0.55000000000000004">
      <c r="A53" s="6" t="s">
        <v>135</v>
      </c>
      <c r="B53" s="1">
        <v>8</v>
      </c>
      <c r="C53" s="1">
        <v>2659</v>
      </c>
    </row>
    <row r="54" spans="1:3" x14ac:dyDescent="0.55000000000000004">
      <c r="A54" s="6" t="s">
        <v>78</v>
      </c>
      <c r="B54" s="1">
        <v>153</v>
      </c>
      <c r="C54" s="1">
        <v>70556</v>
      </c>
    </row>
    <row r="55" spans="1:3" x14ac:dyDescent="0.55000000000000004">
      <c r="A55" s="6" t="s">
        <v>156</v>
      </c>
      <c r="B55" s="1">
        <v>43</v>
      </c>
      <c r="C55" s="1">
        <v>19181</v>
      </c>
    </row>
    <row r="56" spans="1:3" x14ac:dyDescent="0.55000000000000004">
      <c r="A56" s="6" t="s">
        <v>194</v>
      </c>
      <c r="B56" s="1">
        <v>4</v>
      </c>
      <c r="C56" s="1">
        <v>5536</v>
      </c>
    </row>
    <row r="57" spans="1:3" x14ac:dyDescent="0.55000000000000004">
      <c r="A57" s="6" t="s">
        <v>144</v>
      </c>
      <c r="B57" s="1">
        <v>27</v>
      </c>
      <c r="C57" s="1">
        <v>11615</v>
      </c>
    </row>
    <row r="58" spans="1:3" x14ac:dyDescent="0.55000000000000004">
      <c r="A58" s="6" t="s">
        <v>177</v>
      </c>
      <c r="B58" s="1">
        <v>2</v>
      </c>
      <c r="C58" s="1">
        <v>826</v>
      </c>
    </row>
    <row r="59" spans="1:3" x14ac:dyDescent="0.55000000000000004">
      <c r="A59" s="6" t="s">
        <v>129</v>
      </c>
      <c r="B59" s="1">
        <v>7</v>
      </c>
      <c r="C59" s="1">
        <v>1643</v>
      </c>
    </row>
    <row r="60" spans="1:3" x14ac:dyDescent="0.55000000000000004">
      <c r="A60" s="6" t="s">
        <v>67</v>
      </c>
      <c r="B60" s="1">
        <v>324</v>
      </c>
      <c r="C60" s="1">
        <v>168220</v>
      </c>
    </row>
    <row r="61" spans="1:3" x14ac:dyDescent="0.55000000000000004">
      <c r="A61" s="6" t="s">
        <v>71</v>
      </c>
      <c r="B61" s="1">
        <v>89</v>
      </c>
      <c r="C61" s="1">
        <v>111343</v>
      </c>
    </row>
    <row r="62" spans="1:3" x14ac:dyDescent="0.55000000000000004">
      <c r="A62" s="6" t="s">
        <v>145</v>
      </c>
      <c r="B62" s="1">
        <v>134</v>
      </c>
      <c r="C62" s="1">
        <v>66292</v>
      </c>
    </row>
    <row r="63" spans="1:3" x14ac:dyDescent="0.55000000000000004">
      <c r="A63" s="6" t="s">
        <v>146</v>
      </c>
      <c r="B63" s="1">
        <v>23</v>
      </c>
      <c r="C63" s="1">
        <v>15357</v>
      </c>
    </row>
    <row r="64" spans="1:3" x14ac:dyDescent="0.55000000000000004">
      <c r="A64" s="6" t="s">
        <v>136</v>
      </c>
      <c r="B64" s="1">
        <v>16</v>
      </c>
      <c r="C64" s="1">
        <v>10437</v>
      </c>
    </row>
    <row r="65" spans="1:3" x14ac:dyDescent="0.55000000000000004">
      <c r="A65" s="6" t="s">
        <v>96</v>
      </c>
      <c r="B65" s="1">
        <v>0</v>
      </c>
      <c r="C65" s="1">
        <v>0</v>
      </c>
    </row>
    <row r="66" spans="1:3" x14ac:dyDescent="0.55000000000000004">
      <c r="A66" s="6" t="s">
        <v>139</v>
      </c>
      <c r="B66" s="1">
        <v>45</v>
      </c>
      <c r="C66" s="1">
        <v>12801</v>
      </c>
    </row>
    <row r="67" spans="1:3" x14ac:dyDescent="0.55000000000000004">
      <c r="A67" s="6" t="s">
        <v>91</v>
      </c>
      <c r="B67" s="1">
        <v>583</v>
      </c>
      <c r="C67" s="1">
        <v>69925</v>
      </c>
    </row>
    <row r="68" spans="1:3" x14ac:dyDescent="0.55000000000000004">
      <c r="A68" s="6" t="s">
        <v>102</v>
      </c>
      <c r="B68" s="1">
        <v>17</v>
      </c>
      <c r="C68" s="1">
        <v>6192</v>
      </c>
    </row>
    <row r="69" spans="1:3" x14ac:dyDescent="0.55000000000000004">
      <c r="A69" s="6" t="s">
        <v>130</v>
      </c>
      <c r="B69" s="1">
        <v>2</v>
      </c>
      <c r="C69" s="1">
        <v>870</v>
      </c>
    </row>
    <row r="70" spans="1:3" x14ac:dyDescent="0.55000000000000004">
      <c r="A70" s="6" t="s">
        <v>131</v>
      </c>
      <c r="B70" s="1">
        <v>7</v>
      </c>
      <c r="C70" s="1">
        <v>6219</v>
      </c>
    </row>
    <row r="71" spans="1:3" x14ac:dyDescent="0.55000000000000004">
      <c r="A71" s="6" t="s">
        <v>147</v>
      </c>
      <c r="B71" s="1">
        <v>4</v>
      </c>
      <c r="C71" s="1">
        <v>10925</v>
      </c>
    </row>
    <row r="72" spans="1:3" x14ac:dyDescent="0.55000000000000004">
      <c r="A72" s="6" t="s">
        <v>112</v>
      </c>
      <c r="B72" s="1">
        <v>11</v>
      </c>
      <c r="C72" s="1">
        <v>3898</v>
      </c>
    </row>
    <row r="73" spans="1:3" x14ac:dyDescent="0.55000000000000004">
      <c r="A73" s="6" t="s">
        <v>171</v>
      </c>
      <c r="B73" s="1">
        <v>1</v>
      </c>
      <c r="C73" s="1">
        <v>511</v>
      </c>
    </row>
    <row r="74" spans="1:3" x14ac:dyDescent="0.55000000000000004">
      <c r="A74" s="6" t="s">
        <v>132</v>
      </c>
      <c r="B74" s="1">
        <v>1</v>
      </c>
      <c r="C74" s="1">
        <v>1745</v>
      </c>
    </row>
    <row r="75" spans="1:3" x14ac:dyDescent="0.55000000000000004">
      <c r="A75" s="6" t="s">
        <v>54</v>
      </c>
      <c r="B75" s="1">
        <v>58</v>
      </c>
      <c r="C75" s="1">
        <v>65475</v>
      </c>
    </row>
    <row r="76" spans="1:3" x14ac:dyDescent="0.55000000000000004">
      <c r="A76" s="6" t="s">
        <v>148</v>
      </c>
      <c r="B76" s="1">
        <v>11</v>
      </c>
      <c r="C76" s="1">
        <v>18785</v>
      </c>
    </row>
    <row r="77" spans="1:3" x14ac:dyDescent="0.55000000000000004">
      <c r="A77" s="6" t="s">
        <v>48</v>
      </c>
      <c r="B77" s="1">
        <v>27</v>
      </c>
      <c r="C77" s="1">
        <v>73405</v>
      </c>
    </row>
    <row r="78" spans="1:3" x14ac:dyDescent="0.55000000000000004">
      <c r="A78" s="6" t="s">
        <v>180</v>
      </c>
      <c r="B78" s="1">
        <v>1</v>
      </c>
      <c r="C78" s="1">
        <v>476</v>
      </c>
    </row>
    <row r="79" spans="1:3" x14ac:dyDescent="0.55000000000000004">
      <c r="A79" s="6" t="s">
        <v>140</v>
      </c>
      <c r="B79" s="1">
        <v>54</v>
      </c>
      <c r="C79" s="1">
        <v>28583</v>
      </c>
    </row>
    <row r="80" spans="1:3" x14ac:dyDescent="0.55000000000000004">
      <c r="A80" s="6" t="s">
        <v>87</v>
      </c>
      <c r="B80" s="1">
        <v>60</v>
      </c>
      <c r="C80" s="1">
        <v>19619</v>
      </c>
    </row>
    <row r="81" spans="1:3" x14ac:dyDescent="0.55000000000000004">
      <c r="A81" s="6" t="s">
        <v>141</v>
      </c>
      <c r="B81" s="1">
        <v>14</v>
      </c>
      <c r="C81" s="1">
        <v>8647</v>
      </c>
    </row>
    <row r="82" spans="1:3" x14ac:dyDescent="0.55000000000000004">
      <c r="A82" s="6" t="s">
        <v>133</v>
      </c>
      <c r="B82" s="1">
        <v>10</v>
      </c>
      <c r="C82" s="1">
        <v>3395</v>
      </c>
    </row>
    <row r="83" spans="1:3" x14ac:dyDescent="0.55000000000000004">
      <c r="A83" s="6" t="s">
        <v>149</v>
      </c>
      <c r="B83" s="1">
        <v>106</v>
      </c>
      <c r="C83" s="1">
        <v>63511</v>
      </c>
    </row>
    <row r="84" spans="1:3" x14ac:dyDescent="0.55000000000000004">
      <c r="A84" s="6" t="s">
        <v>134</v>
      </c>
      <c r="B84" s="1">
        <v>2</v>
      </c>
      <c r="C84" s="1">
        <v>1512</v>
      </c>
    </row>
    <row r="85" spans="1:3" x14ac:dyDescent="0.55000000000000004">
      <c r="A85" s="6" t="s">
        <v>150</v>
      </c>
      <c r="B85" s="1">
        <v>13</v>
      </c>
      <c r="C85" s="1">
        <v>16226</v>
      </c>
    </row>
    <row r="86" spans="1:3" x14ac:dyDescent="0.55000000000000004">
      <c r="A86" s="6" t="s">
        <v>151</v>
      </c>
      <c r="B86" s="1">
        <v>11</v>
      </c>
      <c r="C86" s="1">
        <v>8069</v>
      </c>
    </row>
    <row r="87" spans="1:3" x14ac:dyDescent="0.55000000000000004">
      <c r="A87" s="6" t="s">
        <v>88</v>
      </c>
      <c r="B87" s="1">
        <v>351</v>
      </c>
      <c r="C87" s="1">
        <v>50771</v>
      </c>
    </row>
    <row r="88" spans="1:3" x14ac:dyDescent="0.55000000000000004">
      <c r="A88" s="6" t="s">
        <v>64</v>
      </c>
      <c r="B88" s="1">
        <v>7</v>
      </c>
      <c r="C88" s="1">
        <v>8229</v>
      </c>
    </row>
    <row r="89" spans="1:3" x14ac:dyDescent="0.55000000000000004">
      <c r="A89" s="6" t="s">
        <v>183</v>
      </c>
      <c r="B89" s="1">
        <v>1</v>
      </c>
      <c r="C89" s="1">
        <v>1425</v>
      </c>
    </row>
    <row r="90" spans="1:3" x14ac:dyDescent="0.55000000000000004">
      <c r="A90" s="6" t="s">
        <v>60</v>
      </c>
      <c r="B90" s="1">
        <v>218</v>
      </c>
      <c r="C90" s="1">
        <v>144208</v>
      </c>
    </row>
    <row r="91" spans="1:3" x14ac:dyDescent="0.55000000000000004">
      <c r="A91" s="6" t="s">
        <v>181</v>
      </c>
      <c r="B91" s="1">
        <v>1</v>
      </c>
      <c r="C91" s="1">
        <v>1263</v>
      </c>
    </row>
    <row r="92" spans="1:3" x14ac:dyDescent="0.55000000000000004">
      <c r="A92" s="6" t="s">
        <v>435</v>
      </c>
      <c r="B92" s="1">
        <v>3219</v>
      </c>
      <c r="C92" s="1">
        <v>1539078</v>
      </c>
    </row>
    <row r="137" spans="2:4" x14ac:dyDescent="0.55000000000000004">
      <c r="B137" t="s">
        <v>0</v>
      </c>
      <c r="C137" t="s">
        <v>457</v>
      </c>
      <c r="D137" t="s">
        <v>33</v>
      </c>
    </row>
    <row r="138" spans="2:4" x14ac:dyDescent="0.55000000000000004">
      <c r="B138" s="6" t="s">
        <v>82</v>
      </c>
      <c r="C138" s="1">
        <v>49</v>
      </c>
      <c r="D138" s="1">
        <v>27886</v>
      </c>
    </row>
    <row r="139" spans="2:4" x14ac:dyDescent="0.55000000000000004">
      <c r="B139" s="6" t="s">
        <v>125</v>
      </c>
      <c r="C139" s="1">
        <v>26</v>
      </c>
      <c r="D139" s="1">
        <v>12967</v>
      </c>
    </row>
    <row r="140" spans="2:4" x14ac:dyDescent="0.55000000000000004">
      <c r="B140" s="6" t="s">
        <v>143</v>
      </c>
      <c r="C140" s="1">
        <v>24</v>
      </c>
      <c r="D140" s="1">
        <v>20269</v>
      </c>
    </row>
    <row r="141" spans="2:4" x14ac:dyDescent="0.55000000000000004">
      <c r="B141" s="6" t="s">
        <v>69</v>
      </c>
      <c r="C141" s="1">
        <v>171</v>
      </c>
      <c r="D141" s="1">
        <v>165012</v>
      </c>
    </row>
    <row r="142" spans="2:4" x14ac:dyDescent="0.55000000000000004">
      <c r="B142" s="6" t="s">
        <v>100</v>
      </c>
      <c r="C142" s="1">
        <v>141</v>
      </c>
      <c r="D142" s="1">
        <v>39866</v>
      </c>
    </row>
    <row r="143" spans="2:4" x14ac:dyDescent="0.55000000000000004">
      <c r="B143" s="6" t="s">
        <v>197</v>
      </c>
      <c r="C143" s="1">
        <v>0</v>
      </c>
      <c r="D143" s="1">
        <v>941</v>
      </c>
    </row>
    <row r="144" spans="2:4" x14ac:dyDescent="0.55000000000000004">
      <c r="B144" s="6" t="s">
        <v>93</v>
      </c>
      <c r="C144" s="1">
        <v>0</v>
      </c>
      <c r="D144" s="1">
        <v>0</v>
      </c>
    </row>
    <row r="145" spans="2:4" x14ac:dyDescent="0.55000000000000004">
      <c r="B145" s="6" t="s">
        <v>189</v>
      </c>
      <c r="C145" s="1">
        <v>6</v>
      </c>
      <c r="D145" s="1">
        <v>2358</v>
      </c>
    </row>
    <row r="146" spans="2:4" x14ac:dyDescent="0.55000000000000004">
      <c r="B146" s="6" t="s">
        <v>89</v>
      </c>
      <c r="C146" s="1">
        <v>122</v>
      </c>
      <c r="D146" s="1">
        <v>19878</v>
      </c>
    </row>
    <row r="147" spans="2:4" x14ac:dyDescent="0.55000000000000004">
      <c r="B147" s="6" t="s">
        <v>80</v>
      </c>
      <c r="C147" s="1">
        <v>79</v>
      </c>
      <c r="D147" s="1">
        <v>52702</v>
      </c>
    </row>
    <row r="148" spans="2:4" x14ac:dyDescent="0.55000000000000004">
      <c r="B148" s="6" t="s">
        <v>73</v>
      </c>
      <c r="C148" s="1">
        <v>65</v>
      </c>
      <c r="D148" s="1">
        <v>40211</v>
      </c>
    </row>
    <row r="149" spans="2:4" x14ac:dyDescent="0.55000000000000004">
      <c r="B149" s="6" t="s">
        <v>191</v>
      </c>
      <c r="C149" s="1">
        <v>4</v>
      </c>
      <c r="D149" s="1">
        <v>3203</v>
      </c>
    </row>
    <row r="150" spans="2:4" x14ac:dyDescent="0.55000000000000004">
      <c r="B150" s="6" t="s">
        <v>200</v>
      </c>
      <c r="C150" s="1">
        <v>0</v>
      </c>
      <c r="D150" s="1">
        <v>206</v>
      </c>
    </row>
    <row r="151" spans="2:4" x14ac:dyDescent="0.55000000000000004">
      <c r="B151" s="6" t="s">
        <v>138</v>
      </c>
      <c r="C151" s="1">
        <v>12</v>
      </c>
      <c r="D151" s="1">
        <v>6712</v>
      </c>
    </row>
    <row r="152" spans="2:4" x14ac:dyDescent="0.55000000000000004">
      <c r="B152" s="6" t="s">
        <v>164</v>
      </c>
      <c r="C152" s="1">
        <v>13</v>
      </c>
      <c r="D152" s="1">
        <v>2901</v>
      </c>
    </row>
    <row r="153" spans="2:4" x14ac:dyDescent="0.55000000000000004">
      <c r="B153" s="6" t="s">
        <v>84</v>
      </c>
      <c r="C153" s="1">
        <v>12</v>
      </c>
      <c r="D153" s="1">
        <v>6340</v>
      </c>
    </row>
    <row r="154" spans="2:4" x14ac:dyDescent="0.55000000000000004">
      <c r="B154" s="6" t="s">
        <v>97</v>
      </c>
      <c r="C154" s="1">
        <v>5</v>
      </c>
      <c r="D154" s="1">
        <v>3824</v>
      </c>
    </row>
    <row r="155" spans="2:4" x14ac:dyDescent="0.55000000000000004">
      <c r="B155" s="6" t="s">
        <v>165</v>
      </c>
      <c r="C155" s="1">
        <v>15</v>
      </c>
      <c r="D155" s="1">
        <v>7916</v>
      </c>
    </row>
    <row r="156" spans="2:4" x14ac:dyDescent="0.55000000000000004">
      <c r="B156" s="6" t="s">
        <v>128</v>
      </c>
      <c r="C156" s="1">
        <v>4</v>
      </c>
      <c r="D156" s="1">
        <v>4169</v>
      </c>
    </row>
    <row r="157" spans="2:4" x14ac:dyDescent="0.55000000000000004">
      <c r="B157" s="6" t="s">
        <v>152</v>
      </c>
      <c r="C157" s="1">
        <v>21</v>
      </c>
      <c r="D157" s="1">
        <v>8596</v>
      </c>
    </row>
    <row r="158" spans="2:4" x14ac:dyDescent="0.55000000000000004">
      <c r="B158" s="6" t="s">
        <v>192</v>
      </c>
      <c r="C158" s="1">
        <v>3</v>
      </c>
      <c r="D158" s="1">
        <v>1328</v>
      </c>
    </row>
    <row r="159" spans="2:4" x14ac:dyDescent="0.55000000000000004">
      <c r="B159" s="6" t="s">
        <v>193</v>
      </c>
      <c r="C159" s="1">
        <v>1</v>
      </c>
      <c r="D159" s="1">
        <v>1443</v>
      </c>
    </row>
    <row r="160" spans="2:4" x14ac:dyDescent="0.55000000000000004">
      <c r="B160" s="6" t="s">
        <v>135</v>
      </c>
      <c r="C160" s="1">
        <v>8</v>
      </c>
      <c r="D160" s="1">
        <v>2659</v>
      </c>
    </row>
    <row r="161" spans="2:4" x14ac:dyDescent="0.55000000000000004">
      <c r="B161" s="6" t="s">
        <v>78</v>
      </c>
      <c r="C161" s="1">
        <v>153</v>
      </c>
      <c r="D161" s="1">
        <v>70556</v>
      </c>
    </row>
    <row r="162" spans="2:4" x14ac:dyDescent="0.55000000000000004">
      <c r="B162" s="6" t="s">
        <v>156</v>
      </c>
      <c r="C162" s="1">
        <v>43</v>
      </c>
      <c r="D162" s="1">
        <v>19181</v>
      </c>
    </row>
    <row r="163" spans="2:4" x14ac:dyDescent="0.55000000000000004">
      <c r="B163" s="6" t="s">
        <v>194</v>
      </c>
      <c r="C163" s="1">
        <v>4</v>
      </c>
      <c r="D163" s="1">
        <v>5536</v>
      </c>
    </row>
    <row r="164" spans="2:4" x14ac:dyDescent="0.55000000000000004">
      <c r="B164" s="6" t="s">
        <v>144</v>
      </c>
      <c r="C164" s="1">
        <v>27</v>
      </c>
      <c r="D164" s="1">
        <v>11615</v>
      </c>
    </row>
    <row r="165" spans="2:4" x14ac:dyDescent="0.55000000000000004">
      <c r="B165" s="6" t="s">
        <v>177</v>
      </c>
      <c r="C165" s="1">
        <v>2</v>
      </c>
      <c r="D165" s="1">
        <v>826</v>
      </c>
    </row>
    <row r="166" spans="2:4" x14ac:dyDescent="0.55000000000000004">
      <c r="B166" s="6" t="s">
        <v>129</v>
      </c>
      <c r="C166" s="1">
        <v>7</v>
      </c>
      <c r="D166" s="1">
        <v>1643</v>
      </c>
    </row>
    <row r="167" spans="2:4" x14ac:dyDescent="0.55000000000000004">
      <c r="B167" s="6" t="s">
        <v>67</v>
      </c>
      <c r="C167" s="1">
        <v>324</v>
      </c>
      <c r="D167" s="1">
        <v>168220</v>
      </c>
    </row>
    <row r="168" spans="2:4" x14ac:dyDescent="0.55000000000000004">
      <c r="B168" s="6" t="s">
        <v>71</v>
      </c>
      <c r="C168" s="1">
        <v>89</v>
      </c>
      <c r="D168" s="1">
        <v>111343</v>
      </c>
    </row>
    <row r="169" spans="2:4" x14ac:dyDescent="0.55000000000000004">
      <c r="B169" s="6" t="s">
        <v>145</v>
      </c>
      <c r="C169" s="1">
        <v>134</v>
      </c>
      <c r="D169" s="1">
        <v>66292</v>
      </c>
    </row>
    <row r="170" spans="2:4" x14ac:dyDescent="0.55000000000000004">
      <c r="B170" s="6" t="s">
        <v>146</v>
      </c>
      <c r="C170" s="1">
        <v>23</v>
      </c>
      <c r="D170" s="1">
        <v>15357</v>
      </c>
    </row>
    <row r="171" spans="2:4" x14ac:dyDescent="0.55000000000000004">
      <c r="B171" s="6" t="s">
        <v>136</v>
      </c>
      <c r="C171" s="1">
        <v>16</v>
      </c>
      <c r="D171" s="1">
        <v>10437</v>
      </c>
    </row>
    <row r="172" spans="2:4" x14ac:dyDescent="0.55000000000000004">
      <c r="B172" s="6" t="s">
        <v>96</v>
      </c>
      <c r="C172" s="1">
        <v>0</v>
      </c>
      <c r="D172" s="1">
        <v>0</v>
      </c>
    </row>
    <row r="173" spans="2:4" x14ac:dyDescent="0.55000000000000004">
      <c r="B173" s="6" t="s">
        <v>139</v>
      </c>
      <c r="C173" s="1">
        <v>45</v>
      </c>
      <c r="D173" s="1">
        <v>12801</v>
      </c>
    </row>
    <row r="174" spans="2:4" x14ac:dyDescent="0.55000000000000004">
      <c r="B174" s="6" t="s">
        <v>91</v>
      </c>
      <c r="C174" s="1">
        <v>583</v>
      </c>
      <c r="D174" s="1">
        <v>69925</v>
      </c>
    </row>
    <row r="175" spans="2:4" x14ac:dyDescent="0.55000000000000004">
      <c r="B175" s="6" t="s">
        <v>102</v>
      </c>
      <c r="C175" s="1">
        <v>17</v>
      </c>
      <c r="D175" s="1">
        <v>6192</v>
      </c>
    </row>
    <row r="176" spans="2:4" x14ac:dyDescent="0.55000000000000004">
      <c r="B176" s="6" t="s">
        <v>130</v>
      </c>
      <c r="C176" s="1">
        <v>2</v>
      </c>
      <c r="D176" s="1">
        <v>870</v>
      </c>
    </row>
    <row r="177" spans="2:4" x14ac:dyDescent="0.55000000000000004">
      <c r="B177" s="6" t="s">
        <v>131</v>
      </c>
      <c r="C177" s="1">
        <v>7</v>
      </c>
      <c r="D177" s="1">
        <v>6219</v>
      </c>
    </row>
    <row r="178" spans="2:4" x14ac:dyDescent="0.55000000000000004">
      <c r="B178" s="6" t="s">
        <v>147</v>
      </c>
      <c r="C178" s="1">
        <v>4</v>
      </c>
      <c r="D178" s="1">
        <v>10925</v>
      </c>
    </row>
    <row r="179" spans="2:4" x14ac:dyDescent="0.55000000000000004">
      <c r="B179" s="6" t="s">
        <v>112</v>
      </c>
      <c r="C179" s="1">
        <v>11</v>
      </c>
      <c r="D179" s="1">
        <v>3898</v>
      </c>
    </row>
    <row r="180" spans="2:4" x14ac:dyDescent="0.55000000000000004">
      <c r="B180" s="6" t="s">
        <v>171</v>
      </c>
      <c r="C180" s="1">
        <v>1</v>
      </c>
      <c r="D180" s="1">
        <v>511</v>
      </c>
    </row>
    <row r="181" spans="2:4" x14ac:dyDescent="0.55000000000000004">
      <c r="B181" s="6" t="s">
        <v>132</v>
      </c>
      <c r="C181" s="1">
        <v>1</v>
      </c>
      <c r="D181" s="1">
        <v>1745</v>
      </c>
    </row>
    <row r="182" spans="2:4" x14ac:dyDescent="0.55000000000000004">
      <c r="B182" s="6" t="s">
        <v>54</v>
      </c>
      <c r="C182" s="1">
        <v>58</v>
      </c>
      <c r="D182" s="1">
        <v>65475</v>
      </c>
    </row>
    <row r="183" spans="2:4" x14ac:dyDescent="0.55000000000000004">
      <c r="B183" s="6" t="s">
        <v>148</v>
      </c>
      <c r="C183" s="1">
        <v>11</v>
      </c>
      <c r="D183" s="1">
        <v>18785</v>
      </c>
    </row>
    <row r="184" spans="2:4" x14ac:dyDescent="0.55000000000000004">
      <c r="B184" s="6" t="s">
        <v>48</v>
      </c>
      <c r="C184" s="1">
        <v>27</v>
      </c>
      <c r="D184" s="1">
        <v>73405</v>
      </c>
    </row>
    <row r="185" spans="2:4" x14ac:dyDescent="0.55000000000000004">
      <c r="B185" s="6" t="s">
        <v>180</v>
      </c>
      <c r="C185" s="1">
        <v>1</v>
      </c>
      <c r="D185" s="1">
        <v>476</v>
      </c>
    </row>
    <row r="186" spans="2:4" x14ac:dyDescent="0.55000000000000004">
      <c r="B186" s="6" t="s">
        <v>140</v>
      </c>
      <c r="C186" s="1">
        <v>54</v>
      </c>
      <c r="D186" s="1">
        <v>28583</v>
      </c>
    </row>
    <row r="187" spans="2:4" x14ac:dyDescent="0.55000000000000004">
      <c r="B187" s="6" t="s">
        <v>87</v>
      </c>
      <c r="C187" s="1">
        <v>60</v>
      </c>
      <c r="D187" s="1">
        <v>19619</v>
      </c>
    </row>
    <row r="188" spans="2:4" x14ac:dyDescent="0.55000000000000004">
      <c r="B188" s="6" t="s">
        <v>141</v>
      </c>
      <c r="C188" s="1">
        <v>14</v>
      </c>
      <c r="D188" s="1">
        <v>8647</v>
      </c>
    </row>
    <row r="189" spans="2:4" x14ac:dyDescent="0.55000000000000004">
      <c r="B189" s="6" t="s">
        <v>133</v>
      </c>
      <c r="C189" s="1">
        <v>10</v>
      </c>
      <c r="D189" s="1">
        <v>3395</v>
      </c>
    </row>
    <row r="190" spans="2:4" x14ac:dyDescent="0.55000000000000004">
      <c r="B190" s="6" t="s">
        <v>149</v>
      </c>
      <c r="C190" s="1">
        <v>106</v>
      </c>
      <c r="D190" s="1">
        <v>63511</v>
      </c>
    </row>
    <row r="191" spans="2:4" x14ac:dyDescent="0.55000000000000004">
      <c r="B191" s="6" t="s">
        <v>134</v>
      </c>
      <c r="C191" s="1">
        <v>2</v>
      </c>
      <c r="D191" s="1">
        <v>1512</v>
      </c>
    </row>
    <row r="192" spans="2:4" x14ac:dyDescent="0.55000000000000004">
      <c r="B192" s="6" t="s">
        <v>150</v>
      </c>
      <c r="C192" s="1">
        <v>13</v>
      </c>
      <c r="D192" s="1">
        <v>16226</v>
      </c>
    </row>
    <row r="193" spans="2:4" x14ac:dyDescent="0.55000000000000004">
      <c r="B193" s="6" t="s">
        <v>151</v>
      </c>
      <c r="C193" s="1">
        <v>11</v>
      </c>
      <c r="D193" s="1">
        <v>8069</v>
      </c>
    </row>
    <row r="194" spans="2:4" x14ac:dyDescent="0.55000000000000004">
      <c r="B194" s="6" t="s">
        <v>88</v>
      </c>
      <c r="C194" s="1">
        <v>351</v>
      </c>
      <c r="D194" s="1">
        <v>50771</v>
      </c>
    </row>
    <row r="195" spans="2:4" x14ac:dyDescent="0.55000000000000004">
      <c r="B195" s="6" t="s">
        <v>64</v>
      </c>
      <c r="C195" s="1">
        <v>7</v>
      </c>
      <c r="D195" s="1">
        <v>8229</v>
      </c>
    </row>
    <row r="196" spans="2:4" x14ac:dyDescent="0.55000000000000004">
      <c r="B196" s="6" t="s">
        <v>183</v>
      </c>
      <c r="C196" s="1">
        <v>1</v>
      </c>
      <c r="D196" s="1">
        <v>1425</v>
      </c>
    </row>
    <row r="197" spans="2:4" x14ac:dyDescent="0.55000000000000004">
      <c r="B197" s="6" t="s">
        <v>60</v>
      </c>
      <c r="C197" s="1">
        <v>218</v>
      </c>
      <c r="D197" s="1">
        <v>144208</v>
      </c>
    </row>
    <row r="198" spans="2:4" x14ac:dyDescent="0.55000000000000004">
      <c r="B198" s="6" t="s">
        <v>181</v>
      </c>
      <c r="C198" s="1">
        <v>1</v>
      </c>
      <c r="D198" s="1">
        <v>1263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EC7C0-9A07-41FF-B7ED-DA5AC758010E}">
  <dimension ref="A2:O29"/>
  <sheetViews>
    <sheetView showGridLines="0" showRowColHeaders="0" tabSelected="1" zoomScale="120" zoomScaleNormal="120" workbookViewId="0">
      <selection activeCell="R26" sqref="R26"/>
    </sheetView>
  </sheetViews>
  <sheetFormatPr defaultRowHeight="14.4" x14ac:dyDescent="0.55000000000000004"/>
  <cols>
    <col min="7" max="7" width="11.20703125" customWidth="1"/>
    <col min="8" max="8" width="13.3671875" customWidth="1"/>
  </cols>
  <sheetData>
    <row r="2" spans="1:15" x14ac:dyDescent="0.55000000000000004">
      <c r="A2" s="9"/>
      <c r="B2" s="9"/>
      <c r="C2" s="9"/>
      <c r="D2" s="9"/>
      <c r="E2" s="9"/>
      <c r="F2" s="9"/>
      <c r="G2" s="9"/>
      <c r="H2" s="9"/>
      <c r="I2" s="9"/>
      <c r="J2" s="9"/>
      <c r="K2" s="9"/>
      <c r="L2" s="9"/>
      <c r="M2" s="9"/>
      <c r="N2" s="9"/>
      <c r="O2" s="9"/>
    </row>
    <row r="3" spans="1:15" x14ac:dyDescent="0.55000000000000004">
      <c r="A3" s="17" t="s">
        <v>201</v>
      </c>
      <c r="B3" s="18"/>
      <c r="C3" s="17" t="s">
        <v>202</v>
      </c>
      <c r="D3" s="34"/>
      <c r="E3" s="35" t="s">
        <v>453</v>
      </c>
      <c r="F3" s="36"/>
      <c r="G3" s="34" t="s">
        <v>207</v>
      </c>
      <c r="H3" s="18"/>
      <c r="I3" s="17" t="s">
        <v>35</v>
      </c>
      <c r="J3" s="18"/>
      <c r="K3" s="17" t="s">
        <v>468</v>
      </c>
      <c r="L3" s="18"/>
      <c r="M3" s="17" t="s">
        <v>469</v>
      </c>
      <c r="N3" s="18"/>
    </row>
    <row r="4" spans="1:15" x14ac:dyDescent="0.55000000000000004">
      <c r="A4" s="26">
        <f>Sheet2!A4</f>
        <v>21925</v>
      </c>
      <c r="B4" s="27"/>
      <c r="C4" s="28">
        <f>Sheet2!A7</f>
        <v>410</v>
      </c>
      <c r="D4" s="29"/>
      <c r="E4" s="30">
        <f>Sheet2!F4</f>
        <v>2238131</v>
      </c>
      <c r="F4" s="31"/>
      <c r="G4" s="32">
        <f>Sheet2!F8</f>
        <v>1539078</v>
      </c>
      <c r="H4" s="33"/>
      <c r="I4" s="26">
        <f>Sheet2!F11</f>
        <v>7196</v>
      </c>
      <c r="J4" s="27"/>
      <c r="K4" s="21">
        <f>Sheet2!F14</f>
        <v>0.32151826680386447</v>
      </c>
      <c r="L4" s="25"/>
      <c r="M4" s="21">
        <f>Sheet2!F18</f>
        <v>10.464146748193441</v>
      </c>
      <c r="N4" s="25"/>
    </row>
    <row r="5" spans="1:15" x14ac:dyDescent="0.55000000000000004">
      <c r="M5" s="4"/>
    </row>
    <row r="6" spans="1:15" x14ac:dyDescent="0.55000000000000004">
      <c r="A6" s="19" t="s">
        <v>479</v>
      </c>
      <c r="B6" s="20"/>
      <c r="C6" s="20"/>
    </row>
    <row r="7" spans="1:15" x14ac:dyDescent="0.55000000000000004">
      <c r="A7" s="21">
        <f>Sheet2!L3</f>
        <v>415.93173496443092</v>
      </c>
      <c r="B7" s="22"/>
      <c r="C7" s="22"/>
      <c r="D7" s="8"/>
    </row>
    <row r="8" spans="1:15" x14ac:dyDescent="0.55000000000000004">
      <c r="E8" s="7"/>
    </row>
    <row r="9" spans="1:15" x14ac:dyDescent="0.55000000000000004">
      <c r="A9" s="37" t="s">
        <v>476</v>
      </c>
      <c r="B9" s="38"/>
      <c r="C9" s="38"/>
    </row>
    <row r="10" spans="1:15" x14ac:dyDescent="0.55000000000000004">
      <c r="A10" s="23">
        <f>Sheet2!L6</f>
        <v>0.69778167935347268</v>
      </c>
      <c r="B10" s="24"/>
      <c r="C10" s="24"/>
    </row>
    <row r="12" spans="1:15" x14ac:dyDescent="0.55000000000000004">
      <c r="A12" s="17" t="s">
        <v>477</v>
      </c>
      <c r="B12" s="34"/>
      <c r="C12" s="34"/>
    </row>
    <row r="13" spans="1:15" x14ac:dyDescent="0.55000000000000004">
      <c r="A13" s="21">
        <f>Sheet2!L9</f>
        <v>208.88983255660492</v>
      </c>
      <c r="B13" s="22"/>
      <c r="C13" s="22"/>
    </row>
    <row r="15" spans="1:15" x14ac:dyDescent="0.55000000000000004">
      <c r="A15" s="19" t="s">
        <v>478</v>
      </c>
      <c r="B15" s="20"/>
      <c r="C15" s="20"/>
      <c r="G15" s="8"/>
      <c r="H15" s="8"/>
    </row>
    <row r="16" spans="1:15" x14ac:dyDescent="0.55000000000000004">
      <c r="A16" s="21">
        <f>Sheet2!L12</f>
        <v>1.4386744694550972E-2</v>
      </c>
      <c r="B16" s="22"/>
      <c r="C16" s="22"/>
      <c r="G16" s="14"/>
      <c r="H16" s="14"/>
    </row>
    <row r="17" spans="7:11" x14ac:dyDescent="0.55000000000000004">
      <c r="G17" s="12"/>
      <c r="H17" s="13"/>
    </row>
    <row r="18" spans="7:11" x14ac:dyDescent="0.55000000000000004">
      <c r="G18" s="12"/>
      <c r="H18" s="13"/>
    </row>
    <row r="19" spans="7:11" x14ac:dyDescent="0.55000000000000004">
      <c r="G19" s="12"/>
      <c r="H19" s="13"/>
    </row>
    <row r="20" spans="7:11" x14ac:dyDescent="0.55000000000000004">
      <c r="G20" s="12"/>
      <c r="H20" s="13"/>
      <c r="K20" s="8"/>
    </row>
    <row r="21" spans="7:11" x14ac:dyDescent="0.55000000000000004">
      <c r="G21" s="12"/>
      <c r="H21" s="13"/>
    </row>
    <row r="22" spans="7:11" x14ac:dyDescent="0.55000000000000004">
      <c r="G22" s="12"/>
      <c r="H22" s="13"/>
    </row>
    <row r="23" spans="7:11" x14ac:dyDescent="0.55000000000000004">
      <c r="G23" s="12"/>
      <c r="H23" s="13"/>
    </row>
    <row r="24" spans="7:11" x14ac:dyDescent="0.55000000000000004">
      <c r="G24" s="12"/>
      <c r="H24" s="13"/>
    </row>
    <row r="25" spans="7:11" x14ac:dyDescent="0.55000000000000004">
      <c r="G25" s="12"/>
      <c r="H25" s="13"/>
    </row>
    <row r="26" spans="7:11" x14ac:dyDescent="0.55000000000000004">
      <c r="G26" s="12"/>
      <c r="H26" s="13"/>
    </row>
    <row r="27" spans="7:11" x14ac:dyDescent="0.55000000000000004">
      <c r="G27" s="12"/>
      <c r="H27" s="13"/>
    </row>
    <row r="28" spans="7:11" x14ac:dyDescent="0.55000000000000004">
      <c r="G28" s="12"/>
      <c r="H28" s="13"/>
    </row>
    <row r="29" spans="7:11" x14ac:dyDescent="0.55000000000000004">
      <c r="G29" s="12"/>
      <c r="H29" s="13"/>
    </row>
  </sheetData>
  <mergeCells count="22">
    <mergeCell ref="A13:C13"/>
    <mergeCell ref="I3:J3"/>
    <mergeCell ref="A6:C6"/>
    <mergeCell ref="A7:C7"/>
    <mergeCell ref="A9:C9"/>
    <mergeCell ref="A12:C12"/>
    <mergeCell ref="K3:L3"/>
    <mergeCell ref="A15:C15"/>
    <mergeCell ref="A16:C16"/>
    <mergeCell ref="A10:C10"/>
    <mergeCell ref="M3:N3"/>
    <mergeCell ref="M4:N4"/>
    <mergeCell ref="A4:B4"/>
    <mergeCell ref="C4:D4"/>
    <mergeCell ref="E4:F4"/>
    <mergeCell ref="G4:H4"/>
    <mergeCell ref="I4:J4"/>
    <mergeCell ref="K4:L4"/>
    <mergeCell ref="A3:B3"/>
    <mergeCell ref="C3:D3"/>
    <mergeCell ref="E3:F3"/>
    <mergeCell ref="G3:H3"/>
  </mergeCells>
  <conditionalFormatting sqref="H17:H29">
    <cfRule type="iconSet" priority="1">
      <iconSet iconSet="3Flags">
        <cfvo type="percent" val="0"/>
        <cfvo type="percent" val="33"/>
        <cfvo type="percent" val="67"/>
      </iconSet>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CE079-04AF-4DEA-AD17-05B0B749A4B6}">
  <dimension ref="A2:O8"/>
  <sheetViews>
    <sheetView showGridLines="0" showRowColHeaders="0" zoomScale="130" zoomScaleNormal="130" workbookViewId="0">
      <selection activeCell="Q24" sqref="Q24"/>
    </sheetView>
  </sheetViews>
  <sheetFormatPr defaultRowHeight="14.4" x14ac:dyDescent="0.55000000000000004"/>
  <sheetData>
    <row r="2" spans="1:15" x14ac:dyDescent="0.55000000000000004">
      <c r="A2" s="9"/>
      <c r="B2" s="9"/>
      <c r="C2" s="9"/>
      <c r="D2" s="9"/>
      <c r="E2" s="9"/>
      <c r="F2" s="9"/>
      <c r="G2" s="9"/>
      <c r="H2" s="9"/>
      <c r="I2" s="9"/>
      <c r="J2" s="9"/>
      <c r="K2" s="9"/>
      <c r="L2" s="9"/>
      <c r="M2" s="9"/>
      <c r="N2" s="9"/>
      <c r="O2" s="9"/>
    </row>
    <row r="3" spans="1:15" x14ac:dyDescent="0.55000000000000004">
      <c r="A3" s="17" t="s">
        <v>443</v>
      </c>
      <c r="B3" s="18"/>
      <c r="C3" s="17" t="s">
        <v>444</v>
      </c>
      <c r="D3" s="34"/>
      <c r="E3" s="35" t="s">
        <v>445</v>
      </c>
      <c r="F3" s="36"/>
      <c r="G3" s="34" t="s">
        <v>446</v>
      </c>
      <c r="H3" s="18"/>
      <c r="I3" s="17" t="s">
        <v>447</v>
      </c>
      <c r="J3" s="18"/>
      <c r="K3" s="17" t="s">
        <v>470</v>
      </c>
      <c r="L3" s="18"/>
    </row>
    <row r="4" spans="1:15" x14ac:dyDescent="0.55000000000000004">
      <c r="A4" s="26">
        <f>Sheet1!A3</f>
        <v>5051</v>
      </c>
      <c r="B4" s="27"/>
      <c r="C4" s="39">
        <f>Sheet1!A7</f>
        <v>59508025</v>
      </c>
      <c r="D4" s="32"/>
      <c r="E4" s="40">
        <f>Sheet1!A11</f>
        <v>476072</v>
      </c>
      <c r="F4" s="41"/>
      <c r="G4" s="42">
        <f>Sheet1!B11</f>
        <v>10259</v>
      </c>
      <c r="H4" s="27"/>
      <c r="I4" s="26">
        <f>Sheet1!C11</f>
        <v>132701</v>
      </c>
      <c r="J4" s="27"/>
      <c r="K4" s="21">
        <f>Sheet1!A14</f>
        <v>5.042875791369144</v>
      </c>
      <c r="L4" s="25"/>
    </row>
    <row r="7" spans="1:15" x14ac:dyDescent="0.55000000000000004">
      <c r="D7" s="8"/>
    </row>
    <row r="8" spans="1:15" x14ac:dyDescent="0.55000000000000004">
      <c r="E8" s="7"/>
    </row>
  </sheetData>
  <mergeCells count="12">
    <mergeCell ref="G3:H3"/>
    <mergeCell ref="G4:H4"/>
    <mergeCell ref="I3:J3"/>
    <mergeCell ref="I4:J4"/>
    <mergeCell ref="K3:L3"/>
    <mergeCell ref="K4:L4"/>
    <mergeCell ref="A3:B3"/>
    <mergeCell ref="A4:B4"/>
    <mergeCell ref="C3:D3"/>
    <mergeCell ref="C4:D4"/>
    <mergeCell ref="E3:F3"/>
    <mergeCell ref="E4:F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C742522-0DCC-4780-A1DD-1F3B1D1E43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Linkdin</vt:lpstr>
      <vt:lpstr>Sheet1</vt:lpstr>
      <vt:lpstr>Facebook</vt:lpstr>
      <vt:lpstr>Sheet2</vt:lpstr>
      <vt:lpstr>FB Dashboard</vt:lpstr>
      <vt:lpstr>Linkedin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VENKATESH M</dc:creator>
  <cp:lastModifiedBy>VENKATESH M</cp:lastModifiedBy>
  <dcterms:created xsi:type="dcterms:W3CDTF">2025-05-03T06:41:40Z</dcterms:created>
  <dcterms:modified xsi:type="dcterms:W3CDTF">2025-05-11T06:16:06Z</dcterms:modified>
</cp:coreProperties>
</file>